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J:\Medi-Cal Estimates\Drug Medi-Cal Supplementals\May Estimates\"/>
    </mc:Choice>
  </mc:AlternateContent>
  <xr:revisionPtr revIDLastSave="0" documentId="13_ncr:1_{8E45A813-47B8-4647-AA78-4BEA8D6E5617}" xr6:coauthVersionLast="47" xr6:coauthVersionMax="47" xr10:uidLastSave="{00000000-0000-0000-0000-000000000000}"/>
  <bookViews>
    <workbookView xWindow="-120" yWindow="-120" windowWidth="29040" windowHeight="15840" xr2:uid="{00000000-000D-0000-FFFF-FFFF00000000}"/>
  </bookViews>
  <sheets>
    <sheet name="Supplemental Chart "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___________4b1_SE_MCO_s_Sum_FinalwithBabies_qry">#REF!</definedName>
    <definedName name="___________4b1_SE_MCO_s_Sum_FinalwithBabies_qry">#REF!</definedName>
    <definedName name="__________4a1_SW_MCO_s_Sum_FinalwithBabies_qry">#REF!</definedName>
    <definedName name="__________4b1_SE_MCO_s_Sum_FinalwithBabies_qry">#REF!</definedName>
    <definedName name="_________4a1_SW_MCO_s_Sum_FinalwithBabies_qry">#REF!</definedName>
    <definedName name="_________4b1_SE_MCO_s_Sum_FinalwithBabies_qry">#REF!</definedName>
    <definedName name="________4a1_SW_MCO_s_Sum_FinalwithBabies_qry">#REF!</definedName>
    <definedName name="________4b1_SE_MCO_s_Sum_FinalwithBabies_qry">#REF!</definedName>
    <definedName name="_______4a1_SW_MCO_s_Sum_FinalwithBabies_qry">#REF!</definedName>
    <definedName name="_______4b1_SE_MCO_s_Sum_FinalwithBabies_qry">#REF!</definedName>
    <definedName name="______4a1_SW_MCO_s_Sum_FinalwithBabies_qry">#REF!</definedName>
    <definedName name="______4b1_SE_MCO_s_Sum_FinalwithBabies_qry">#REF!</definedName>
    <definedName name="_____4a1_SW_MCO_s_Sum_FinalwithBabies_qry">#REF!</definedName>
    <definedName name="_____4b1_SE_MCO_s_Sum_FinalwithBabies_qry">#REF!</definedName>
    <definedName name="_____4c1_LC_MCO_s_Sum_FinalwithBabies_qry">#REF!</definedName>
    <definedName name="____4a1_SW_MCO_s_Sum_FinalwithBabies_qry">#REF!</definedName>
    <definedName name="____4b1_SE_MCO_s_Sum_FinalwithBabies_qry">#REF!</definedName>
    <definedName name="____4c1_LC_MCO_s_Sum_FinalwithBabies_qry">#REF!</definedName>
    <definedName name="___4a1_SW_MCO_s_Sum_FinalwithBabies_qry">#REF!</definedName>
    <definedName name="___4b1_SE_MCO_s_Sum_FinalwithBabies_qry">#REF!</definedName>
    <definedName name="___4c1_LC_MCO_s_Sum_FinalwithBabies_qry">#REF!</definedName>
    <definedName name="__123Graph_A" hidden="1">[1]General!$AC$35:$AO$35</definedName>
    <definedName name="__123Graph_AAUTHS" hidden="1">[1]General!$AC$57:$AC$65</definedName>
    <definedName name="__123Graph_ACURRENT" hidden="1">'[2]INPATIENT DAYS'!#REF!</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 hidden="1">#REF!</definedName>
    <definedName name="__123Graph_CAUTHS" hidden="1">[1]General!$AF$57:$AF$65</definedName>
    <definedName name="__123Graph_CCURRENT" hidden="1">[3]days!#REF!</definedName>
    <definedName name="__123Graph_CTOTAL" hidden="1">[1]General!$AC$20:$AO$20</definedName>
    <definedName name="__123Graph_D" hidden="1">#REF!</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 hidden="1">#REF!</definedName>
    <definedName name="__123Graph_XAUTHS" hidden="1">[1]General!$AA$57:$AA$65</definedName>
    <definedName name="__123Graph_XIPIBNR" hidden="1">[1]General!$AF$5:$AO$5</definedName>
    <definedName name="__123Graph_XTOTAL" hidden="1">[1]General!$AC$6:$AO$6</definedName>
    <definedName name="__140">#REF!</definedName>
    <definedName name="__301">#REF!</definedName>
    <definedName name="__303">#REF!</definedName>
    <definedName name="__304">#REF!</definedName>
    <definedName name="__305">#REF!</definedName>
    <definedName name="__306">#REF!</definedName>
    <definedName name="__307">#REF!</definedName>
    <definedName name="__308">#REF!</definedName>
    <definedName name="__309">#REF!</definedName>
    <definedName name="__310">#REF!</definedName>
    <definedName name="__311">#REF!</definedName>
    <definedName name="__340">#REF!</definedName>
    <definedName name="__341">#REF!</definedName>
    <definedName name="__343">#REF!</definedName>
    <definedName name="__344">#REF!</definedName>
    <definedName name="__345">#REF!</definedName>
    <definedName name="__351">#REF!</definedName>
    <definedName name="__352">#REF!</definedName>
    <definedName name="__353">#REF!</definedName>
    <definedName name="__355">#REF!</definedName>
    <definedName name="__356">#REF!</definedName>
    <definedName name="__358">#REF!</definedName>
    <definedName name="__360">#REF!</definedName>
    <definedName name="__361">#REF!</definedName>
    <definedName name="__4a1_SW_MCO_s_Sum_FinalwithBabies_qry">#REF!</definedName>
    <definedName name="__4b1_SE_MCO_s_Sum_FinalwithBabies_qry">#REF!</definedName>
    <definedName name="__4c1_LC_MCO_s_Sum_FinalwithBabies_qry">#REF!</definedName>
    <definedName name="__IntlFixup" hidden="1">TRUE</definedName>
    <definedName name="_010101">#REF!</definedName>
    <definedName name="_1__123Graph_ACHART_2" hidden="1">[4]HOURS!$AN$24:$AN$59</definedName>
    <definedName name="_1_140">#REF!</definedName>
    <definedName name="_1_4a1_SW_MCO_s_Sum_FinalwithBabies_qry">#REF!</definedName>
    <definedName name="_1_4b1_SE_MCO_s_Sum_FinalwithBabies_qry">#REF!</definedName>
    <definedName name="_1_4d_2__Vol_MCO_s_Sum_Final_HC_Rate_GrpsWbabies">#REF!</definedName>
    <definedName name="_10_310">#REF!</definedName>
    <definedName name="_11_311">#REF!</definedName>
    <definedName name="_12_340">#REF!</definedName>
    <definedName name="_13_341">#REF!</definedName>
    <definedName name="_14_343">#REF!</definedName>
    <definedName name="_140">#REF!</definedName>
    <definedName name="_15_344">#REF!</definedName>
    <definedName name="_16_345">#REF!</definedName>
    <definedName name="_17_351">#REF!</definedName>
    <definedName name="_18_352">#REF!</definedName>
    <definedName name="_19_353">#REF!</definedName>
    <definedName name="_2__123Graph_ACHART_3" hidden="1">[4]wageperhour!$F$12:$F$59</definedName>
    <definedName name="_2_301">#REF!</definedName>
    <definedName name="_2_4b1_SE_MCO_s_Sum_FinalwithBabies_qry">#REF!</definedName>
    <definedName name="_2_4d_4__Vol_MCO_s_Sum_Final_Vol_Rate_GrpswBabiesComb">#REF!</definedName>
    <definedName name="_20_355">#REF!</definedName>
    <definedName name="_21_356">#REF!</definedName>
    <definedName name="_22_358">#REF!</definedName>
    <definedName name="_23_360">#REF!</definedName>
    <definedName name="_24_361">#REF!</definedName>
    <definedName name="_3__123Graph_BCHART_2" hidden="1">[4]HOURS!$AP$24:$AP$59</definedName>
    <definedName name="_3_303">#REF!</definedName>
    <definedName name="_3_4b1_SE_MCO_s_Sum_FinalwithBabies_qry">#REF!</definedName>
    <definedName name="_3_4c1_LC_MCO_s_Sum_FinalwithBabies_qry">#REF!</definedName>
    <definedName name="_301">#REF!</definedName>
    <definedName name="_303">#REF!</definedName>
    <definedName name="_304">#REF!</definedName>
    <definedName name="_305">#REF!</definedName>
    <definedName name="_306">#REF!</definedName>
    <definedName name="_307">#REF!</definedName>
    <definedName name="_308">#REF!</definedName>
    <definedName name="_309">#REF!</definedName>
    <definedName name="_310">#REF!</definedName>
    <definedName name="_311">#REF!</definedName>
    <definedName name="_340">#REF!</definedName>
    <definedName name="_341">#REF!</definedName>
    <definedName name="_343">#REF!</definedName>
    <definedName name="_344">#REF!</definedName>
    <definedName name="_345">#REF!</definedName>
    <definedName name="_351">#REF!</definedName>
    <definedName name="_352">#REF!</definedName>
    <definedName name="_353">#REF!</definedName>
    <definedName name="_355">#REF!</definedName>
    <definedName name="_356">#REF!</definedName>
    <definedName name="_358">#REF!</definedName>
    <definedName name="_360">#REF!</definedName>
    <definedName name="_361">#REF!</definedName>
    <definedName name="_4__123Graph_CCHART_2" hidden="1">[4]HOURS!$AR$24:$AR$59</definedName>
    <definedName name="_4_304">#REF!</definedName>
    <definedName name="_4_4c1_LC_MCO_s_Sum_FinalwithBabies_qry">#REF!</definedName>
    <definedName name="_4_4d_2__Vol_MCO_s_Sum_Final_HC_Rate_GrpsWbabies">#REF!</definedName>
    <definedName name="_4a1_SW_MCO_s_Sum_FinalwithBabies_qry">#REF!</definedName>
    <definedName name="_4b1_SE_MCO_s_Sum_FinalwithBabies_qry">#REF!</definedName>
    <definedName name="_4c1_LC_MCO_s_Sum_FinalwithBabies_qry">#REF!</definedName>
    <definedName name="_4d_2__Vol_MCO_s_Sum_Final_HC_Rate_GrpsWbabies">#REF!</definedName>
    <definedName name="_5_305">#REF!</definedName>
    <definedName name="_6_306">#REF!</definedName>
    <definedName name="_7_307">#REF!</definedName>
    <definedName name="_8_308">#REF!</definedName>
    <definedName name="_9_309">#REF!</definedName>
    <definedName name="_AMO_ContentDefinition_286915266" hidden="1">"'Partitions:10'"</definedName>
    <definedName name="_AMO_ContentDefinition_286915266.0" hidden="1">"'&lt;ContentDefinition name=""M:\~FAES Pivot\Fiscal Elig Database\rec12_data.sas7bdat"" rsid=""286915266"" type=""PivotTable"" format=""ReportXml"" imgfmt=""ActiveX"" created=""09/04/2019 16:53:03"" modifed=""09/04/2019 16:53:03"" user=""Windows User"" '"</definedName>
    <definedName name="_AMO_ContentDefinition_286915266.1" hidden="1">"'apply=""False"" css=""C:\Program Files (x86)\SASHome\x86\SASAddinforMicrosoftOffice\7.1\Styles\AMODefault.css"" range=""M___FAES_Pivot_Fiscal_Elig_Database_rec12_data_sas7bdat"" auto=""False"" xTime=""00:00:00.0029850"" rTime=""00:18:27.5626637"" bg'"</definedName>
    <definedName name="_AMO_ContentDefinition_286915266.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286915266.3" hidden="1">"'pe"" v=""PivotTable"" /&gt;_x000D_
  &lt;param n=""AMO_Version"" v=""7.1"" /&gt;_x000D_
  &lt;param n=""NamedRange"" v=""_AMO_SingleObject_286915266_PivotTable_286915266"" /&gt;_x000D_
  &lt;param n=""DataSourceType"" v=""SAS DATASET"" /&gt;_x000D_
  &lt;param n=""DataSource"" v=""&amp;lt;SasDataSource'"</definedName>
    <definedName name="_AMO_ContentDefinition_286915266.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286915266.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286915266.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286915266.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286915266.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286915266.9" hidden="1">"'assName"" v=""SAS.OfficeAddin.PivotTable"" /&gt;_x000D_
  &lt;param n=""DataFieldsList"" v=""Sum of Count"" /&gt;_x000D_
  &lt;ExcelXMLOptions AdjColWidths=""True"" RowOpt=""InsertEntire"" ColOpt=""InsertCells"" /&gt;_x000D_
&lt;/ContentDefinition&gt;'"</definedName>
    <definedName name="_AMO_ContentDefinition_447233580" hidden="1">"'Partitions:10'"</definedName>
    <definedName name="_AMO_ContentDefinition_447233580.0" hidden="1">"'&lt;ContentDefinition name=""M:\~FAES Pivot\Fiscal Elig Database\rec12_data.sas7bdat"" rsid=""447233580"" type=""PivotTable"" format=""ReportXml"" imgfmt=""ActiveX"" created=""12/12/2017 11:34:17"" modifed=""12/12/2017 11:34:17"" user=""Windows User"" '"</definedName>
    <definedName name="_AMO_ContentDefinition_447233580.1" hidden="1">"'apply=""False"" css=""C:\Program Files (x86)\SASHome\x86\SASAddinforMicrosoftOffice\7.1\Styles\AMODefault.css"" range=""M___FAES_Pivot_Fiscal_Elig_Database_rec12_data_sas7bdat"" auto=""False"" xTime=""00:00:00.0080008"" rTime=""00:30:14.1688667"" bg'"</definedName>
    <definedName name="_AMO_ContentDefinition_447233580.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447233580.3" hidden="1">"'pe"" v=""PivotTable"" /&gt;_x000D_
  &lt;param n=""AMO_Version"" v=""7.1"" /&gt;_x000D_
  &lt;param n=""NamedRange"" v=""_AMO_SingleObject_447233580_PivotTable_447233580"" /&gt;_x000D_
  &lt;param n=""DataSourceType"" v=""SAS DATASET"" /&gt;_x000D_
  &lt;param n=""DataSource"" v=""&amp;lt;SasDataSource'"</definedName>
    <definedName name="_AMO_ContentDefinition_447233580.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447233580.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447233580.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447233580.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447233580.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447233580.9" hidden="1">"'assName"" v=""SAS.OfficeAddin.PivotTable"" /&gt;_x000D_
  &lt;param n=""DataFieldsList"" v=""Sum of Count"" /&gt;_x000D_
  &lt;ExcelXMLOptions AdjColWidths=""True"" RowOpt=""InsertEntire"" ColOpt=""InsertCells"" /&gt;_x000D_
&lt;/ContentDefinition&gt;'"</definedName>
    <definedName name="_AMO_ContentDefinition_696368945" hidden="1">"'Partitions:10'"</definedName>
    <definedName name="_AMO_ContentDefinition_696368945.0" hidden="1">"'&lt;ContentDefinition name=""M:\~FAES Pivot\Fiscal Elig Database\rec12_data.sas7bdat"" rsid=""696368945"" type=""PivotTable"" format=""ReportXml"" imgfmt=""ActiveX"" created=""01/17/2018 11:40:48"" modifed=""01/17/2018 11:40:48"" user=""Windows User"" '"</definedName>
    <definedName name="_AMO_ContentDefinition_696368945.1" hidden="1">"'apply=""False"" css=""C:\Program Files (x86)\SASHome\x86\SASAddinforMicrosoftOffice\7.1\Styles\AMODefault.css"" range=""M___FAES_Pivot_Fiscal_Elig_Database_rec12_data_sas7bdat"" auto=""False"" xTime=""00:00:00.0110083"" rTime=""00:16:50.9101384"" bg'"</definedName>
    <definedName name="_AMO_ContentDefinition_696368945.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696368945.3" hidden="1">"'pe"" v=""PivotTable"" /&gt;_x000D_
  &lt;param n=""AMO_Version"" v=""7.1"" /&gt;_x000D_
  &lt;param n=""NamedRange"" v=""_AMO_SingleObject_696368945_PivotTable_696368945"" /&gt;_x000D_
  &lt;param n=""DataSourceType"" v=""SAS DATASET"" /&gt;_x000D_
  &lt;param n=""DataSource"" v=""&amp;lt;SasDataSource'"</definedName>
    <definedName name="_AMO_ContentDefinition_696368945.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696368945.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696368945.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696368945.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696368945.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696368945.9" hidden="1">"'assName"" v=""SAS.OfficeAddin.PivotTable"" /&gt;_x000D_
  &lt;param n=""DataFieldsList"" v=""Sum of Count"" /&gt;_x000D_
  &lt;ExcelXMLOptions AdjColWidths=""True"" RowOpt=""InsertEntire"" ColOpt=""InsertCells"" /&gt;_x000D_
&lt;/ContentDefinition&gt;'"</definedName>
    <definedName name="_AMO_ContentLocation_286915266_PivotTable_286915266" hidden="1">"'&lt;ContentLocation path=""286915266"" rsid=""286915266"" tag=""PivotTable"" fid=""0""&gt;_x000D_
  &lt;param n=""_NumRows"" v=""1"" /&gt;_x000D_
  &lt;param n=""_NumCols"" v=""1"" /&gt;_x000D_
&lt;/ContentLocation&gt;'"</definedName>
    <definedName name="_AMO_ContentLocation_447233580_PivotTable_447233580" hidden="1">"'&lt;ContentLocation path=""447233580"" rsid=""447233580"" tag=""PivotTable"" fid=""0""&gt;_x000D_
  &lt;param n=""_NumRows"" v=""1"" /&gt;_x000D_
  &lt;param n=""_NumCols"" v=""1"" /&gt;_x000D_
&lt;/ContentLocation&gt;'"</definedName>
    <definedName name="_AMO_ContentLocation_696368945_PivotTable_696368945" hidden="1">"'&lt;ContentLocation path=""696368945"" rsid=""696368945"" tag=""PivotTable"" fid=""0""&gt;_x000D_
  &lt;param n=""_NumRows"" v=""1"" /&gt;_x000D_
  &lt;param n=""_NumCols"" v=""1"" /&gt;_x000D_
&lt;/ContentLocation&gt;'"</definedName>
    <definedName name="_AMO_SingleObject_286915266_PivotTable_286915266" hidden="1">#REF!</definedName>
    <definedName name="_AMO_SingleObject_696368945_PivotTable_696368945" hidden="1">#REF!</definedName>
    <definedName name="_AMO_UniqueIdentifier" hidden="1">"'288d8ab6-f140-4796-96b9-7a5e7d0c1258'"</definedName>
    <definedName name="_AMO_XmlVersion" hidden="1">"'1'"</definedName>
    <definedName name="_b1_SE_MCO_s_Sum_FinalwithBabies_qry">#REF!</definedName>
    <definedName name="_c1_LC_MCO_s_Sum_FinalwithBabies_qry">#REF!</definedName>
    <definedName name="_Fill" hidden="1">#REF!</definedName>
    <definedName name="_G68580">#REF!</definedName>
    <definedName name="_Key1" hidden="1">#REF!</definedName>
    <definedName name="_Key2" hidden="1">#REF!</definedName>
    <definedName name="_key22" hidden="1">#REF!</definedName>
    <definedName name="_Key555" hidden="1">#REF!</definedName>
    <definedName name="_Med1">[5]Assumptions!$H$107</definedName>
    <definedName name="_Med2">[5]Assumptions!$I$107</definedName>
    <definedName name="_Med3">[5]Assumptions!$J$107</definedName>
    <definedName name="_Med4">[5]Assumptions!$K$107</definedName>
    <definedName name="_Med5">[5]Assumptions!$L$107</definedName>
    <definedName name="_NHC1">[5]Assumptions!$H$109</definedName>
    <definedName name="_NHC2">[5]Assumptions!$I$109</definedName>
    <definedName name="_NHC3">[5]Assumptions!$J$109</definedName>
    <definedName name="_NHC4">[5]Assumptions!$K$109</definedName>
    <definedName name="_NHC5">[5]Assumptions!$L$109</definedName>
    <definedName name="_Order1" hidden="1">255</definedName>
    <definedName name="_Order2" hidden="1">255</definedName>
    <definedName name="_Regression_Int" hidden="1">1</definedName>
    <definedName name="_Regression_Out" hidden="1">'[6]TABLE 3'!#REF!</definedName>
    <definedName name="_rx1">[5]Assumptions!$H$105</definedName>
    <definedName name="_rx2">[5]Assumptions!$I$105</definedName>
    <definedName name="_rx3">[5]Assumptions!$J$105</definedName>
    <definedName name="_rx4">[5]Assumptions!$K$105</definedName>
    <definedName name="_rx5">[5]Assumptions!$L$105</definedName>
    <definedName name="_SAS_empty_">#REF!</definedName>
    <definedName name="_SD1">[5]Assumptions!$H$113</definedName>
    <definedName name="_SD2">[5]Assumptions!$I$113</definedName>
    <definedName name="_SD3">[5]Assumptions!$J$113</definedName>
    <definedName name="_SD4">[5]Assumptions!$K$113</definedName>
    <definedName name="_SD5">[5]Assumptions!$L$113</definedName>
    <definedName name="_Sort" hidden="1">#REF!</definedName>
    <definedName name="_Table1_In1" hidden="1">#REF!</definedName>
    <definedName name="_Table1_Out" hidden="1">#REF!</definedName>
    <definedName name="_Table2_Out" hidden="1">#REF!</definedName>
    <definedName name="_UC2" hidden="1">{#N/A,#N/A,FALSE,"trend"}</definedName>
    <definedName name="_UC3" hidden="1">{#N/A,#N/A,FALSE,"trend"}</definedName>
    <definedName name="a">'[7]Page 1'!#REF!</definedName>
    <definedName name="aaa">[8]!aaa</definedName>
    <definedName name="aaaa" hidden="1">{#N/A,#N/A,FALSE,"trend"}</definedName>
    <definedName name="aaaaaaaaaaaaaaaaaaaaaaaa">#REF!</definedName>
    <definedName name="abc">#REF!</definedName>
    <definedName name="ACA2013AgedDisNonDual">'[9]Total 2'!$Z$7:$AH$174</definedName>
    <definedName name="ACA2013Rates">'[9]Total 2'!$B$7:$W$174</definedName>
    <definedName name="AccessDatabase" hidden="1">"G:\1_Intellectual Capital\Claims Probability Distributions\Version 2 (New NC)\RateRanges_4.mdb"</definedName>
    <definedName name="ACwvu.CapersView." hidden="1">[10]MASTER!#REF!</definedName>
    <definedName name="ACwvu.Japan_Capers_Ed_Pub." hidden="1">#REF!</definedName>
    <definedName name="ACwvu.KJP_CC." hidden="1">#REF!</definedName>
    <definedName name="adfa" hidden="1">{#N/A,#N/A,FALSE,"trend"}</definedName>
    <definedName name="Adj">'[11]HIPF Formula for Tax Ded'!$F$2</definedName>
    <definedName name="Admin">#REF!</definedName>
    <definedName name="Admin_Column">#REF!</definedName>
    <definedName name="Admin_PMPM_COA">[12]AdminProfitLoading!$C$347:$C$355</definedName>
    <definedName name="Admin_PMPM_County">[12]AdminProfitLoading!$D$346:$N$346</definedName>
    <definedName name="Admin_PMPM_LB">[12]AdminProfitLoading!$D$347:$N$355</definedName>
    <definedName name="Admin_PMPM_MP">[12]AdminProfitLoading!$D$356:$N$364</definedName>
    <definedName name="Admin_PMPM_UB">[12]AdminProfitLoading!$D$365:$N$373</definedName>
    <definedName name="Admin_Row">#REF!</definedName>
    <definedName name="AdminDollars_LB">[13]AdminProfitLoading!$D$437:$S$445</definedName>
    <definedName name="AdminDollars_MP">[13]AdminProfitLoading!$D$446:$S$454</definedName>
    <definedName name="AdminDollars_UB">[13]AdminProfitLoading!$D$455:$S$463</definedName>
    <definedName name="agmc6">'[14]Page 1'!#REF!</definedName>
    <definedName name="AidCode_COA">'[15]Non COHS Aid Codes'!$A$157</definedName>
    <definedName name="Alleg_COS_Trend">[16]Assumptions!#REF!</definedName>
    <definedName name="AllRates">#REF!</definedName>
    <definedName name="AllWeightedRates">#REF!</definedName>
    <definedName name="amt_output">#REF!</definedName>
    <definedName name="App_w_185">[5]Assumptions!$E$134</definedName>
    <definedName name="App_w_233">[5]Assumptions!$E$135</definedName>
    <definedName name="App_w_74">[5]Assumptions!$E$133</definedName>
    <definedName name="App_wo_Cons">[5]Assumptions!$E$131</definedName>
    <definedName name="b">'[17]Page 1'!#REF!</definedName>
    <definedName name="base">'[18]Base IGT'!$A$2:$D$10</definedName>
    <definedName name="BHT">[19]Paid_CAPMAN!$A:$D</definedName>
    <definedName name="BN_MP_No">'[20]2012 BN OACT-No PE Red'!$K$6</definedName>
    <definedName name="BN_MP_Red">'[20]2012 BN OACT-PE Red'!$K$6</definedName>
    <definedName name="BN_PE_No">'[20]2012 BN OACT-No PE Red'!$K$5</definedName>
    <definedName name="BN_PE_Red">'[20]2012 BN OACT-PE Red'!$K$5</definedName>
    <definedName name="BN_PW_No">'[20]2012 BN OACT-No PE Red'!$K$4</definedName>
    <definedName name="BN_PW_Red">'[20]2012 BN OACT-PE Red'!$K$4</definedName>
    <definedName name="Bounds">[21]Settings!$D$4:$F$4</definedName>
    <definedName name="brent" hidden="1">{#N/A,#N/A,FALSE,"az";#N/A,#N/A,FALSE,"CA1";#N/A,#N/A,FALSE,"CA2";#N/A,#N/A,FALSE,"CA3";#N/A,#N/A,FALSE,"FL";#N/A,#N/A,FALSE,"LA";#N/A,#N/A,FALSE,"ok";#N/A,#N/A,FALSE,"tx";#N/A,#N/A,FALSE,"ut";#N/A,#N/A,FALSE,"TREND"}</definedName>
    <definedName name="CAMONTHS">#REF!</definedName>
    <definedName name="CarveInServices">#REF!</definedName>
    <definedName name="CarveOut_CCI">#REF!</definedName>
    <definedName name="CarveOut_NonCCI">#REF!</definedName>
    <definedName name="CASERIES">#REF!</definedName>
    <definedName name="CAWTMONTHS">#REF!</definedName>
    <definedName name="CAWTSERIES">#REF!</definedName>
    <definedName name="CBAS">[18]CBAS!$A$2:$D$217</definedName>
    <definedName name="CCI">'[22]Pivot-CCI'!$A$6:$Q$115</definedName>
    <definedName name="CCI_GlobalCarveOut">[13]Page1!$BA$6:$BB$24</definedName>
    <definedName name="CCI_GlobalCarveOut_IND">#REF!</definedName>
    <definedName name="CCI_IND">#REF!</definedName>
    <definedName name="CCS_IND">#REF!</definedName>
    <definedName name="Cen_UC_High">#REF!</definedName>
    <definedName name="Cen_UC_Low">#REF!</definedName>
    <definedName name="Cen_UC_Mid">#REF!</definedName>
    <definedName name="Cen_Util_High">#REF!</definedName>
    <definedName name="Cen_Util_Low">#REF!</definedName>
    <definedName name="Cen_Util_Mid">#REF!</definedName>
    <definedName name="Claims">#REF!</definedName>
    <definedName name="clmnt_output">#REF!</definedName>
    <definedName name="Cmty_1st_2">[5]Assumptions!$D$222</definedName>
    <definedName name="Cmty_1st_3">[5]Assumptions!$E$222</definedName>
    <definedName name="Cmty_1st_4">[5]Assumptions!$F$222</definedName>
    <definedName name="Cmty_1st_5">[5]Assumptions!$G$222</definedName>
    <definedName name="Cmty_2nd_3">[5]Assumptions!$E$221</definedName>
    <definedName name="Cmty_2nd_4">[5]Assumptions!$F$221</definedName>
    <definedName name="Cmty_2nd_5">[5]Assumptions!$G$221</definedName>
    <definedName name="Cmty_3rd_4">[5]Assumptions!$F$220</definedName>
    <definedName name="Cmty_3rd_5">[5]Assumptions!$G$220</definedName>
    <definedName name="Cmty_4th_5">[5]Assumptions!$G$219</definedName>
    <definedName name="Cmty_New_1">[5]Assumptions!$C$223</definedName>
    <definedName name="Cmty_New_2">[5]Assumptions!$D$223</definedName>
    <definedName name="Cmty_New_3">[5]Assumptions!$E$223</definedName>
    <definedName name="Cmty_New_4">[5]Assumptions!$F$223</definedName>
    <definedName name="Cmty_New_5">[5]Assumptions!$G$223</definedName>
    <definedName name="Co_Name">'[23]#1A - Inpt Lag'!$H$6</definedName>
    <definedName name="COA">'[15]Non COHS Aid Codes'!$A$1:$B$174</definedName>
    <definedName name="COA_Lookup">#REF!</definedName>
    <definedName name="COA_Update">'[24]COHS Aid Codes'!$A$1:$B$150</definedName>
    <definedName name="COAs">#REF!</definedName>
    <definedName name="code">'[25]Aid Code'!$B$2:$C$132</definedName>
    <definedName name="code_all">#REF!</definedName>
    <definedName name="code_cos">#REF!</definedName>
    <definedName name="code_cos_00">#REF!</definedName>
    <definedName name="code_cos_a">#REF!</definedName>
    <definedName name="cofreq">#REF!</definedName>
    <definedName name="COHS">[26]BloodFactor_HepC!#REF!</definedName>
    <definedName name="COHS_1415">#REF!</definedName>
    <definedName name="COHS_BUDGET_YEAR_DOLLARS">#REF!</definedName>
    <definedName name="COHS_CURRENT_YEAR_DOLLARS">#REF!</definedName>
    <definedName name="COHS1112">'[9]COHS lookup'!$BJ$7:$BV$216</definedName>
    <definedName name="COHS1213NewLogic">'[9]COHS lookup'!$AO$7:$BD$216</definedName>
    <definedName name="COHS1213OldLogic">'[9]COHS lookup'!$U$7:$AJ$216</definedName>
    <definedName name="COHS1314">'[9]COHS lookup'!$B$7:$Q$186</definedName>
    <definedName name="COHS1314_AB97MH">'[27]COHS lookup'!$B$8:$T$203</definedName>
    <definedName name="COHS1314AB97MH">'[28]COHS lookup'!$T$7:$AH$186</definedName>
    <definedName name="COHS1314AB97MHACA">'[29]COHS lookup'!$D$7:$V$174</definedName>
    <definedName name="COHS1314SB335">'[30]COHS lookup'!$B$8:$U$175</definedName>
    <definedName name="COHS1415_AB97MH">'[31]COHS lookup'!$X$8:$AQ$217</definedName>
    <definedName name="COHS1415_NoACA">'[32]COHS lookup_FF_Mbrs'!$B$8:$U$217</definedName>
    <definedName name="COHS1415_SB239">'[33]COHS lookup'!$AW$8:$BY$217</definedName>
    <definedName name="COHS1516">'[34]COHS lookup'!$X$8:$AO$182</definedName>
    <definedName name="COHS1516_FF_Mbrs">'[32]COHS lookup_FF_Mbrs'!$X$8:$AR$204</definedName>
    <definedName name="COHS1516_Mercer_Mbrs">'[32]COHS lookup_Mercer_Mbrs'!$X$8:$AR$204</definedName>
    <definedName name="COHS1516_SB239">'[35]COHS lookup_FF_Mbrs'!$X$8:$BD$217</definedName>
    <definedName name="COMPSA" hidden="1">{#N/A,#N/A,FALSE,"az";#N/A,#N/A,FALSE,"CA1";#N/A,#N/A,FALSE,"CA2";#N/A,#N/A,FALSE,"CA3";#N/A,#N/A,FALSE,"co";#N/A,#N/A,FALSE,"FL";#N/A,#N/A,FALSE,"LA";#N/A,#N/A,FALSE,"ok";#N/A,#N/A,FALSE,"tx";#N/A,#N/A,FALSE,"ut";#N/A,#N/A,FALSE,"TREND"}</definedName>
    <definedName name="conflict">#REF!</definedName>
    <definedName name="Consumers">#REF!</definedName>
    <definedName name="Copay_Current">[5]Assumptions!$F$149</definedName>
    <definedName name="Copay_Current_PMPM_G">[5]Assumptions!$E$149</definedName>
    <definedName name="Copay_G_w_185">[5]Assumptions!$E$158</definedName>
    <definedName name="Copay_G_w_233">[5]Assumptions!$E$161</definedName>
    <definedName name="Copay_G_w_74">[5]Assumptions!$E$155</definedName>
    <definedName name="Copay_G_wo_Cons">[5]Assumptions!$E$152</definedName>
    <definedName name="CoPay_IP">#REF!</definedName>
    <definedName name="Copay_NPB_w_185">[5]Assumptions!$C$158</definedName>
    <definedName name="Copay_NPB_w_233">[5]Assumptions!$C$161</definedName>
    <definedName name="Copay_NPB_w_74">[5]Assumptions!$C$155</definedName>
    <definedName name="Copay_NPB_wo_Cons">[5]Assumptions!$C$152</definedName>
    <definedName name="CoPay_Other">#REF!</definedName>
    <definedName name="Copay_PB_w_185">[5]Assumptions!$D$158</definedName>
    <definedName name="Copay_PB_w_233">[5]Assumptions!$D$161</definedName>
    <definedName name="Copay_PB_w_74">[5]Assumptions!$D$155</definedName>
    <definedName name="Copay_PB_wo_Cons">[5]Assumptions!$D$152</definedName>
    <definedName name="Copay_PMPM_Current">[5]Assumptions!$H$149</definedName>
    <definedName name="Copay_PMPM_Current_NB">[5]Assumptions!$C$149</definedName>
    <definedName name="Copay_PMPM_Current_PB">[5]Assumptions!$D$149</definedName>
    <definedName name="Copay_PMPM_w_185">[5]Assumptions!$H$158</definedName>
    <definedName name="Copay_PMPM_w_233">[5]Assumptions!$H$161</definedName>
    <definedName name="Copay_PMPM_w_74">[5]Assumptions!$H$155</definedName>
    <definedName name="Copay_PMPM_wo_Cons">[5]Assumptions!$H$152</definedName>
    <definedName name="CoPay_Rx">#REF!</definedName>
    <definedName name="Copay_w_185">[5]Assumptions!$E$140</definedName>
    <definedName name="Copay_w_233">[5]Assumptions!$E$141</definedName>
    <definedName name="Copay_w_74">[5]Assumptions!$E$139</definedName>
    <definedName name="Copay_wo_Cons">[5]Assumptions!$E$137</definedName>
    <definedName name="CoPay_XrayRad">#REF!</definedName>
    <definedName name="COS_lookup">#REF!</definedName>
    <definedName name="COSs">#REF!</definedName>
    <definedName name="County">#REF!</definedName>
    <definedName name="CP_1">'[5]MOE-Total Waiver Program'!$A$9</definedName>
    <definedName name="CP_2">'[5]MOE-Total Waiver Program'!$A$13</definedName>
    <definedName name="CP_3">'[5]MOE-Total Waiver Program'!$A$17</definedName>
    <definedName name="CP_Enroll_185">[5]Assumptions!$D$21</definedName>
    <definedName name="CP_Enroll_185_Dis">[5]Assumptions!$D$20</definedName>
    <definedName name="CP_Enroll_185_Eld">[5]Assumptions!$D$19</definedName>
    <definedName name="CP_Enroll_233">[5]Assumptions!$D$25</definedName>
    <definedName name="CP_Enroll_233_Dis">[5]Assumptions!$D$24</definedName>
    <definedName name="CP_Enroll_233_Eld">[5]Assumptions!$D$23</definedName>
    <definedName name="CP_Enroll_74">[5]Assumptions!$D$17</definedName>
    <definedName name="CP_Enroll_74_Dis">[5]Assumptions!$D$16</definedName>
    <definedName name="CP_Enroll_74_Eld">[5]Assumptions!$D$15</definedName>
    <definedName name="CP_HCBS">[5]Assumptions!$C$285</definedName>
    <definedName name="CP_HCBS_Trans185">[5]Assumptions!$C$282</definedName>
    <definedName name="CP_HCBS_Trans233">[5]Assumptions!$C$283</definedName>
    <definedName name="CP_NH">[5]Assumptions!$C$235</definedName>
    <definedName name="CP_NH_Trans185">[5]Assumptions!$C$232</definedName>
    <definedName name="CP_NH_Trans233">[5]Assumptions!$C$233</definedName>
    <definedName name="CP_PMPM_FFY97_CT">[5]Assumptions!$J$139</definedName>
    <definedName name="CRCS_COS1">#REF!</definedName>
    <definedName name="Cred_Adj">#REF!</definedName>
    <definedName name="crosswalk1">#REF!</definedName>
    <definedName name="crosswalk2">#REF!</definedName>
    <definedName name="Cum_HCBS">[5]Assumptions!$C$289</definedName>
    <definedName name="Cum_HCBS_1">[5]Assumptions!$D$289</definedName>
    <definedName name="Cum_HCBS_2">[5]Assumptions!$E$289</definedName>
    <definedName name="Cum_HCBS_3">[5]Assumptions!$F$289</definedName>
    <definedName name="Cum_HCBS_4">[5]Assumptions!$G$289</definedName>
    <definedName name="Cum_HCBS_5">[5]Assumptions!$H$289</definedName>
    <definedName name="Cum_HCBS_wo">[5]Assumptions!$C$288</definedName>
    <definedName name="Cum_HCBS_wo_1">[5]Assumptions!$D$288</definedName>
    <definedName name="Cum_HCBS_wo_2">[5]Assumptions!$E$288</definedName>
    <definedName name="Cum_HCBS_wo_3">[5]Assumptions!$F$288</definedName>
    <definedName name="Cum_HCBS_wo_4">[5]Assumptions!$G$288</definedName>
    <definedName name="Cum_HCBS_wo_5">[5]Assumptions!$H$288</definedName>
    <definedName name="Cum_NH">[5]Assumptions!$C$239</definedName>
    <definedName name="Cum_NH_1">[5]Assumptions!$D$239</definedName>
    <definedName name="Cum_NH_2">[5]Assumptions!$E$239</definedName>
    <definedName name="Cum_NH_3">[5]Assumptions!$F$239</definedName>
    <definedName name="Cum_NH_4">[5]Assumptions!$G$239</definedName>
    <definedName name="Cum_NH_5">[5]Assumptions!$H$239</definedName>
    <definedName name="Cum_NH_wo">[5]Assumptions!$C$238</definedName>
    <definedName name="Cum_NH_wo_1">[5]Assumptions!$D$238</definedName>
    <definedName name="Cum_NH_wo_2">[5]Assumptions!$E$238</definedName>
    <definedName name="Cum_NH_wo_3">[5]Assumptions!$F$238</definedName>
    <definedName name="Cum_NH_wo_4">[5]Assumptions!$G$238</definedName>
    <definedName name="Cum_NH_wo_5">[5]Assumptions!$H$238</definedName>
    <definedName name="CURRENT">#REF!</definedName>
    <definedName name="Current_CP_HCBS_Trans">[5]Assumptions!$C$281</definedName>
    <definedName name="Current_CP_NH_Trans">[5]Assumptions!$C$231</definedName>
    <definedName name="Cwvu.CapersView." hidden="1">[10]MASTER!#REF!</definedName>
    <definedName name="Cwvu.Japan_Capers_Ed_Pub." hidden="1">[10]MASTER!#REF!</definedName>
    <definedName name="Cwvu.KJP_CC." hidden="1">[10]MASTER!#REF!,[10]MASTER!#REF!,[10]MASTER!#REF!,[10]MASTER!#REF!,[10]MASTER!#REF!,[10]MASTER!#REF!,[10]MASTER!#REF!,[10]MASTER!#REF!,[10]MASTER!#REF!,[10]MASTER!#REF!,[10]MASTER!#REF!,[10]MASTER!#REF!,[10]MASTER!#REF!,[10]MASTER!#REF!,[10]MASTER!#REF!,[10]MASTER!#REF!,[10]MASTER!#REF!,[10]MASTER!#REF!,[10]MASTER!#REF!,[10]MASTER!#REF!</definedName>
    <definedName name="cxx" hidden="1">{#N/A,#N/A,FALSE,"SUMMARY"}</definedName>
    <definedName name="CY13_15">#REF!</definedName>
    <definedName name="Data">#REF!:#REF!</definedName>
    <definedName name="Data_00">#REF!</definedName>
    <definedName name="data_clm">[36]data_clm!$A$3:$AN$6701</definedName>
    <definedName name="data_clm_label">[36]data_clm!$A$2:$AN$2</definedName>
    <definedName name="Data_COA">#REF!</definedName>
    <definedName name="Data_COS">#REF!</definedName>
    <definedName name="Data_COS1">#REF!:#REF!</definedName>
    <definedName name="Data_HMA">#REF!</definedName>
    <definedName name="Data_HMA_FinAdj">#REF!</definedName>
    <definedName name="Data_HMA_FinAdj_Should">#REF!</definedName>
    <definedName name="Data_HMA_Mat">#REF!</definedName>
    <definedName name="Data_HMA_Non_Mat">#REF!</definedName>
    <definedName name="Data_HP">#REF!</definedName>
    <definedName name="Data_HP_FinAdj">#REF!</definedName>
    <definedName name="Data_HP_FinAdj_Should">#REF!</definedName>
    <definedName name="Data_HP_Mat">#REF!</definedName>
    <definedName name="Data_HP_Non_Mat">#REF!</definedName>
    <definedName name="Data_KMHP">#REF!</definedName>
    <definedName name="Data_KMHP_FinAdj">#REF!</definedName>
    <definedName name="Data_KMHP_FinAdj_Should">#REF!</definedName>
    <definedName name="Data_KMHP_Mat">#REF!</definedName>
    <definedName name="Data_KMHP_Non_Mat">#REF!</definedName>
    <definedName name="Data_LR">#REF!</definedName>
    <definedName name="data_mem">[37]dmem!$A$2:$H$583</definedName>
    <definedName name="Data_Oaktree">#REF!</definedName>
    <definedName name="Data_Oaktree_FinAdj">#REF!</definedName>
    <definedName name="Data_Oaktree_FinAdj_Should">#REF!</definedName>
    <definedName name="Data_Oaktree_Mat">#REF!</definedName>
    <definedName name="Data_Oaktree_Non_Mat">#REF!</definedName>
    <definedName name="Data_Template">#REF!</definedName>
    <definedName name="DataGMC2013">#REF!</definedName>
    <definedName name="DataGMC2014_6Mons">#REF!</definedName>
    <definedName name="Date_Lkup">[38]Lookup!$B$2:$D$50</definedName>
    <definedName name="DateRange">[39]Notes!$B$29</definedName>
    <definedName name="DC_COA">'[40]Data Calc- COA'!#REF!</definedName>
    <definedName name="DC_COS">#REF!</definedName>
    <definedName name="ddh">#REF!</definedName>
    <definedName name="ddn" hidden="1">#REF!</definedName>
    <definedName name="DDSMatch">#REF!</definedName>
    <definedName name="Decr_w_185">[5]Assumptions!$G$158</definedName>
    <definedName name="Decr_w_233">[5]Assumptions!$G$161</definedName>
    <definedName name="Decr_w_74">[5]Assumptions!$G$155</definedName>
    <definedName name="Decr_wo_Cons">[5]Assumptions!$G$152</definedName>
    <definedName name="DELETE14" hidden="1">{#N/A,#N/A,FALSE,"DEPT"}</definedName>
    <definedName name="DELETE15" hidden="1">{#N/A,#N/A,FALSE,"DEPT"}</definedName>
    <definedName name="DELETE16" hidden="1">{#N/A,#N/A,FALSE,"HSA"}</definedName>
    <definedName name="DELETE17" hidden="1">{#N/A,#N/A,FALSE,"SWA"}</definedName>
    <definedName name="df" hidden="1">[10]MASTER!#REF!,[10]MASTER!#REF!,[10]MASTER!#REF!,[10]MASTER!#REF!,[10]MASTER!#REF!,[10]MASTER!#REF!,[10]MASTER!#REF!,[10]MASTER!#REF!,[10]MASTER!#REF!,[10]MASTER!#REF!,[10]MASTER!#REF!,[10]MASTER!#REF!,[10]MASTER!#REF!,[10]MASTER!#REF!,[10]MASTER!#REF!,[10]MASTER!#REF!,[10]MASTER!#REF!,[10]MASTER!#REF!,[10]MASTER!#REF!,[10]MASTER!#REF!</definedName>
    <definedName name="dfg">#REF!</definedName>
    <definedName name="DHCSCINS">#REF!</definedName>
    <definedName name="Distribution_of_Days">#REF!</definedName>
    <definedName name="dontknowwhen">#REF!</definedName>
    <definedName name="downrate">#REF!</definedName>
    <definedName name="DP_Data">[41]Data!$A$2:$X$78</definedName>
    <definedName name="DP_Median">'[41]20%MCalDays'!$A$46</definedName>
    <definedName name="DP_Pass_Addon">[42]DP_Pass_Addon!$A$7:$L$134</definedName>
    <definedName name="ELARCIDs">[43]ELARCIDs!$A$1:$E$131</definedName>
    <definedName name="Elig_SFY">#REF!</definedName>
    <definedName name="Elig_SFY_Column">[44]Eligibility!$B$22:$R$22</definedName>
    <definedName name="Elig_SFY_Row">[44]Eligibility!$A$23:$A$31</definedName>
    <definedName name="Elig_SFY_Summary">[44]Eligibility!$B$43:$Q$51</definedName>
    <definedName name="Elig1516">[45]Eligibility!$B$6:$R$14</definedName>
    <definedName name="Elig1516_Column">[45]Eligibility!$B$5:$R$5</definedName>
    <definedName name="Elig1516_Row">[45]Eligibility!$A$6:$A$14</definedName>
    <definedName name="Elig1617">[45]Eligibility!$B$23:$R$31</definedName>
    <definedName name="Elig1617_Column">[45]Eligibility!$B$22:$R$22</definedName>
    <definedName name="Elig1617_Row">[45]Eligibility!$A$23:$A$31</definedName>
    <definedName name="Elig1617_Summary">[45]Eligibility!$B$43:$Q$51</definedName>
    <definedName name="EligRDT">#REF!</definedName>
    <definedName name="EligRDT_Column">#REF!</definedName>
    <definedName name="EligRDT_Row">#REF!</definedName>
    <definedName name="Enroll_Fee_Current">[5]Assumptions!$B$149</definedName>
    <definedName name="Enroll_Fee_w_185">[5]Assumptions!$B$158</definedName>
    <definedName name="Enroll_Fee_w_233">[5]Assumptions!$B$161</definedName>
    <definedName name="Enroll_Fee_w_74">[5]Assumptions!$B$155</definedName>
    <definedName name="Enroll_Fee_wo_Cons">[5]Assumptions!$B$152</definedName>
    <definedName name="Enroll_HCBS_w_Cons185_0">[5]Assumptions!$B$78</definedName>
    <definedName name="Enroll_HCBS_w_Cons185_1">[5]Assumptions!$C$78</definedName>
    <definedName name="Enroll_HCBS_w_Cons185_2">[5]Assumptions!$D$78</definedName>
    <definedName name="Enroll_HCBS_w_Cons185_3">[5]Assumptions!$E$78</definedName>
    <definedName name="Enroll_HCBS_w_Cons185_4">[5]Assumptions!$F$78</definedName>
    <definedName name="Enroll_HCBS_w_Cons185_5">[5]Assumptions!$G$78</definedName>
    <definedName name="Enroll_HCBS_wo_Cons185_0">[5]Assumptions!$B$74</definedName>
    <definedName name="Enroll_HCBS_wo_Cons185_1">[5]Assumptions!$C$74</definedName>
    <definedName name="Enroll_HCBS_wo_Cons185_2">[5]Assumptions!$D$74</definedName>
    <definedName name="Enroll_HCBS_wo_Cons185_3">[5]Assumptions!$E$74</definedName>
    <definedName name="Enroll_HCBS_wo_Cons185_4">[5]Assumptions!$F$74</definedName>
    <definedName name="Enroll_HCBS_wo_Cons185_5">[5]Assumptions!$G$74</definedName>
    <definedName name="Enroll_HCBS_wo_Cons233_0">[5]Assumptions!$B$75</definedName>
    <definedName name="Enroll_HCBS_wo_Cons233_1">[5]Assumptions!$C$75</definedName>
    <definedName name="Enroll_HCBS_wo_Cons233_2">[5]Assumptions!$D$75</definedName>
    <definedName name="Enroll_HCBS_wo_Cons233_3">[5]Assumptions!$E$75</definedName>
    <definedName name="Enroll_HCBS_wo_Cons233_4">[5]Assumptions!$F$75</definedName>
    <definedName name="Enroll_HCBS_wo_Cons233_5">[5]Assumptions!$G$75</definedName>
    <definedName name="Enroll_HCBS_wo_Cons74_0">[5]Assumptions!$B$73</definedName>
    <definedName name="Enroll_HCBS_wo_Cons74_1">[5]Assumptions!$C$73</definedName>
    <definedName name="Enroll_HCBS_wo_Cons74_2">[5]Assumptions!$D$73</definedName>
    <definedName name="Enroll_HCBS_wo_Cons74_3">[5]Assumptions!$E$73</definedName>
    <definedName name="Enroll_HCBS_wo_Cons74_4">[5]Assumptions!$F$73</definedName>
    <definedName name="Enroll_HCBS_wo_Cons74_5">[5]Assumptions!$G$73</definedName>
    <definedName name="Enroll_NHC_w_Cons185_0">[5]Assumptions!$B$64</definedName>
    <definedName name="Enroll_NHC_w_Cons185_1">[5]Assumptions!$C$64</definedName>
    <definedName name="Enroll_NHC_w_Cons185_2">[5]Assumptions!$D$64</definedName>
    <definedName name="Enroll_NHC_w_Cons185_3">[5]Assumptions!$E$64</definedName>
    <definedName name="Enroll_NHC_w_Cons185_4">[5]Assumptions!$F$64</definedName>
    <definedName name="Enroll_NHC_w_Cons185_5">[5]Assumptions!$G$64</definedName>
    <definedName name="Enroll_NHC_w_Cons233_0">[5]Assumptions!$B$65</definedName>
    <definedName name="Enroll_NHC_w_Cons233_1">[5]Assumptions!$C$65</definedName>
    <definedName name="Enroll_NHC_w_Cons233_2">[5]Assumptions!$D$65</definedName>
    <definedName name="Enroll_NHC_w_Cons233_3">[5]Assumptions!$E$65</definedName>
    <definedName name="Enroll_NHC_w_Cons233_4">[5]Assumptions!$F$65</definedName>
    <definedName name="Enroll_NHC_w_Cons233_5">[5]Assumptions!$G$65</definedName>
    <definedName name="Enroll_NHC_wo_Cons185_0">[5]Assumptions!$B$60</definedName>
    <definedName name="Enroll_NHC_wo_Cons185_1">[5]Assumptions!$C$60</definedName>
    <definedName name="Enroll_NHC_wo_Cons185_2">[5]Assumptions!$D$60</definedName>
    <definedName name="Enroll_NHC_wo_Cons185_3">[5]Assumptions!$E$60</definedName>
    <definedName name="Enroll_NHC_wo_Cons185_4">[5]Assumptions!$F$60</definedName>
    <definedName name="Enroll_NHC_wo_Cons185_5">[5]Assumptions!$G$60</definedName>
    <definedName name="Enroll_NHC_wo_Cons233_0">[5]Assumptions!$B$61</definedName>
    <definedName name="Enroll_NHC_wo_Cons233_1">[5]Assumptions!$C$61</definedName>
    <definedName name="Enroll_NHC_wo_Cons233_2">[5]Assumptions!$D$61</definedName>
    <definedName name="Enroll_NHC_wo_Cons233_3">[5]Assumptions!$E$61</definedName>
    <definedName name="Enroll_NHC_wo_Cons233_4">[5]Assumptions!$F$61</definedName>
    <definedName name="Enroll_NHC_wo_Cons233_5">[5]Assumptions!$G$61</definedName>
    <definedName name="Enroll_NHC_wo_Cons74_0">[5]Assumptions!$B$59</definedName>
    <definedName name="Enroll_NHC_wo_Cons74_1">[5]Assumptions!$C$59</definedName>
    <definedName name="Enroll_NHC_wo_Cons74_2">[5]Assumptions!$D$59</definedName>
    <definedName name="Enroll_NHC_wo_Cons74_3">[5]Assumptions!$E$59</definedName>
    <definedName name="Enroll_NHC_wo_Cons74_4">[5]Assumptions!$F$59</definedName>
    <definedName name="Enroll_NHC_wo_Cons74_5">[5]Assumptions!$G$59</definedName>
    <definedName name="Enroll_SD_w_74_Cons0">[5]Assumptions!$B$49</definedName>
    <definedName name="Enroll_SD_w_74_Cons1">[5]Assumptions!$C$49</definedName>
    <definedName name="Enroll_SD_w_74_Cons2">[5]Assumptions!$D$49</definedName>
    <definedName name="Enroll_SD_w_74_Cons3">[5]Assumptions!$E$49</definedName>
    <definedName name="Enroll_SD_w_74_Cons4">[5]Assumptions!$F$49</definedName>
    <definedName name="Enroll_SD_w_74_Cons5">[5]Assumptions!$G$49</definedName>
    <definedName name="Enroll_SD_w_Cons185_0">[5]Assumptions!$B$50</definedName>
    <definedName name="Enroll_SD_w_Cons185_1">[5]Assumptions!$C$50</definedName>
    <definedName name="Enroll_SD_w_Cons185_2">[5]Assumptions!$D$50</definedName>
    <definedName name="Enroll_SD_w_Cons185_3">[5]Assumptions!$E$50</definedName>
    <definedName name="Enroll_SD_w_Cons185_4">[5]Assumptions!$F$50</definedName>
    <definedName name="Enroll_SD_w_Cons185_5">[5]Assumptions!$G$50</definedName>
    <definedName name="Enroll_SD_w_Cons233_0">[5]Assumptions!$B$51</definedName>
    <definedName name="Enroll_SD_w_Cons233_1">[5]Assumptions!$C$51</definedName>
    <definedName name="Enroll_SD_w_Cons233_2">[5]Assumptions!$D$51</definedName>
    <definedName name="Enroll_SD_w_Cons233_3">[5]Assumptions!$E$51</definedName>
    <definedName name="Enroll_SD_w_Cons233_4">[5]Assumptions!$F$51</definedName>
    <definedName name="Enroll_SD_w_Cons233_5">[5]Assumptions!$G$51</definedName>
    <definedName name="Enroll_SD_wo_185_0">[5]Assumptions!$B$46</definedName>
    <definedName name="Enroll_SD_wo_185_1">[5]Assumptions!$C$46</definedName>
    <definedName name="Enroll_SD_wo_185_2">[5]Assumptions!$D$46</definedName>
    <definedName name="Enroll_SD_wo_185_3">[5]Assumptions!$E$46</definedName>
    <definedName name="Enroll_SD_wo_185_4">[5]Assumptions!$F$46</definedName>
    <definedName name="Enroll_SD_wo_185_5">[5]Assumptions!$G$46</definedName>
    <definedName name="Enroll_SD_wo_233_0">[5]Assumptions!$B$47</definedName>
    <definedName name="Enroll_SD_wo_233_1">[5]Assumptions!$C$47</definedName>
    <definedName name="Enroll_SD_wo_233_2">[5]Assumptions!$D$47</definedName>
    <definedName name="Enroll_SD_wo_233_3">[5]Assumptions!$E$47</definedName>
    <definedName name="Enroll_SD_wo_233_4">[5]Assumptions!$F$47</definedName>
    <definedName name="Enroll_SD_wo_233_5">[5]Assumptions!$G$47</definedName>
    <definedName name="Enroll_SD_wo_74_0">[5]Assumptions!$B$45</definedName>
    <definedName name="Enroll_SD_wo_74_1">[5]Assumptions!$C$45</definedName>
    <definedName name="Enroll_SD_wo_74_2">[5]Assumptions!$D$45</definedName>
    <definedName name="Enroll_SD_wo_74_3">[5]Assumptions!$E$45</definedName>
    <definedName name="Enroll_SD_wo_74_4">[5]Assumptions!$F$45</definedName>
    <definedName name="Enroll_SD_wo_74_5">[5]Assumptions!$G$45</definedName>
    <definedName name="Enroll_w_Cons0">[46]Assumptions!$B$35</definedName>
    <definedName name="Enroll_w_Cons1">[5]Assumptions!$C$35</definedName>
    <definedName name="Enroll_w_Cons185_0">[5]Assumptions!$B$36</definedName>
    <definedName name="Enroll_w_Cons185_1">[5]Assumptions!$C$36</definedName>
    <definedName name="Enroll_w_Cons185_2">[5]Assumptions!$D$36</definedName>
    <definedName name="Enroll_w_Cons185_3">[5]Assumptions!$E$36</definedName>
    <definedName name="Enroll_w_Cons185_4">[5]Assumptions!$F$36</definedName>
    <definedName name="Enroll_w_Cons185_5">[5]Assumptions!$G$36</definedName>
    <definedName name="Enroll_w_Cons2">[5]Assumptions!$D$35</definedName>
    <definedName name="Enroll_w_Cons233_0">[5]Assumptions!$B$37</definedName>
    <definedName name="Enroll_w_Cons233_1">[5]Assumptions!$C$37</definedName>
    <definedName name="Enroll_w_Cons233_2">[5]Assumptions!$D$37</definedName>
    <definedName name="Enroll_w_Cons233_3">[5]Assumptions!$E$37</definedName>
    <definedName name="Enroll_w_Cons233_4">[5]Assumptions!$F$37</definedName>
    <definedName name="Enroll_w_Cons233_5">[5]Assumptions!$G$37</definedName>
    <definedName name="Enroll_w_Cons3">[5]Assumptions!$E$35</definedName>
    <definedName name="Enroll_w_Cons4">[5]Assumptions!$F$35</definedName>
    <definedName name="Enroll_w_Cons5">[5]Assumptions!$G$35</definedName>
    <definedName name="Enroll_wo0">[46]Assumptions!$B$33</definedName>
    <definedName name="Enroll_wo1">[5]Assumptions!$C$33</definedName>
    <definedName name="Enroll_wo2">[5]Assumptions!$D$33</definedName>
    <definedName name="Enroll_wo3">[5]Assumptions!$E$33</definedName>
    <definedName name="Enroll_wo4">[5]Assumptions!$F$33</definedName>
    <definedName name="Enroll_wo5">[5]Assumptions!$G$33</definedName>
    <definedName name="Expansion1">[18]Expansion!$A$6:$AC$185</definedName>
    <definedName name="fafa" hidden="1">{#N/A,#N/A,FALSE,"trend"}</definedName>
    <definedName name="faskdjfkasd">[47]!faskdjfkasd</definedName>
    <definedName name="fdsghu">#REF!</definedName>
    <definedName name="Feb15_Jan16">#REF!</definedName>
    <definedName name="ff">#REF!</definedName>
    <definedName name="fill2" hidden="1">'[48]FY 99-00 Rollup'!$A$7:$A$1724</definedName>
    <definedName name="fill3" hidden="1">'[48]FY 99-00 Rollup'!$A$7:$A$1724</definedName>
    <definedName name="FinAdj">OFFSET(FinAdjSwitches,ROWS('[49]Financial Adjs'!$N$1:$N$2)-1,0)</definedName>
    <definedName name="FirstFinAdj">OFFSET(FinImpacts,ROW(LivePMPM)-ROW(FinImpacts),0,1,1)</definedName>
    <definedName name="FirstPC">OFFSET(PCImpacts,ROW(LivePMPM)-ROW(PCImpacts),0,1,1)</definedName>
    <definedName name="Fiscal_Period_Parameters">#REF!</definedName>
    <definedName name="FITAdd">'[11]HIPF Formula for Tax Ded'!$F$8</definedName>
    <definedName name="FITP">'[11]HIPF Formula for Tax Ded'!$F$10</definedName>
    <definedName name="FMAP0304">#REF!</definedName>
    <definedName name="FMAP0405">#REF!</definedName>
    <definedName name="FMAP0506">#REF!</definedName>
    <definedName name="FNRC">'[50]FNRC data'!$A$1:$H$5</definedName>
    <definedName name="foigujhosh">#REF!</definedName>
    <definedName name="Followup">#REF!</definedName>
    <definedName name="FPB">[51]TEMPLATE!$G$6</definedName>
    <definedName name="FPE">[51]TEMPLATE!$G$7</definedName>
    <definedName name="FR">#REF!</definedName>
    <definedName name="FY_1213">#REF!</definedName>
    <definedName name="FY_1314">#REF!</definedName>
    <definedName name="FY_1415">#REF!</definedName>
    <definedName name="gateway">#REF!</definedName>
    <definedName name="gg">#REF!</definedName>
    <definedName name="GlobalCarveOut">#REF!</definedName>
    <definedName name="GlobalCarveOut_IND">#REF!</definedName>
    <definedName name="GlobalCarveOutDollars_BHT">[12]GlobalSubDistribution!$B$25:$N$33</definedName>
    <definedName name="GlobalCarveOutDollars_MH">[12]GlobalSubDistribution!$B$15:$N$23</definedName>
    <definedName name="GlobalCarveOutDollarsCOA_BHT">[12]GlobalSubDistribution!$B$25:$B$33</definedName>
    <definedName name="GlobalCarveOutDollarsCOA_MH">[12]GlobalSubDistribution!$B$15:$B$23</definedName>
    <definedName name="GlobalCarveOutDollarsCounty_BHT">[12]GlobalSubDistribution!$B$25:$N$25</definedName>
    <definedName name="GlobalCarveOutDollarsCounty_MH">[12]GlobalSubDistribution!$B$15:$N$15</definedName>
    <definedName name="GlobalKaiserDistribution">[12]Page1!$BD$6:$BE$24</definedName>
    <definedName name="GlobalKaiserDistribution_IND">[12]Page1!$BE$6:$BE$24</definedName>
    <definedName name="GlobalSub_Distr_Choice">#REF!</definedName>
    <definedName name="GMC_BUDGET_YEAR_DOLLARS">#REF!</definedName>
    <definedName name="GMC_CURRENT_YEAR_DOLLARS">#REF!</definedName>
    <definedName name="GMC2Plan">'[22]Pivot-2PlanGMC'!$A$6:$R$244</definedName>
    <definedName name="HCBS1">[5]Assumptions!$H$111</definedName>
    <definedName name="HCBS1_TrendPeriod">[5]Assumptions!$C$111</definedName>
    <definedName name="HCBS2">[5]Assumptions!$I$111</definedName>
    <definedName name="HCBS2_TrendPeriod">[5]Assumptions!$D$111</definedName>
    <definedName name="HCBS3">[5]Assumptions!$J$111</definedName>
    <definedName name="HCBS3_TrendPeriod">[5]Assumptions!$E$111</definedName>
    <definedName name="HCBS4">[5]Assumptions!$K$111</definedName>
    <definedName name="HCBS4_TrendPeriod">[5]Assumptions!$F$111</definedName>
    <definedName name="HCBS5">[5]Assumptions!$L$111</definedName>
    <definedName name="HCBS5_TrendPeriod">[5]Assumptions!$G$111</definedName>
    <definedName name="HCP">#REF!</definedName>
    <definedName name="Hcp03add">'[52]Hcpcs chg'!$A$1:$DH$1</definedName>
    <definedName name="Hcp03chg">#REF!</definedName>
    <definedName name="HCP03CHG2">#REF!</definedName>
    <definedName name="HCP03CHG3">#REF!</definedName>
    <definedName name="hey">#N/A</definedName>
    <definedName name="highlight1">#REF!</definedName>
    <definedName name="highlight2">#REF!</definedName>
    <definedName name="HIPFP">'[11]HIPF Formula for Tax Ded'!$F$12</definedName>
    <definedName name="HIPFTot">'[11]HIPF Formula for Tax Ded'!$F$6</definedName>
    <definedName name="HMA">#REF!</definedName>
    <definedName name="HP">#REF!</definedName>
    <definedName name="HPCode">[21]Settings!$G$2</definedName>
    <definedName name="HQAF_Mercer_Data">'[45]Mercer_SFY16-17SB239_4_DHCS'!$B$8:$V$132</definedName>
    <definedName name="HQAF_Payment">[45]HQAF_Payment!$B$6:$R$117</definedName>
    <definedName name="HQAF_PCT_Monterey">[45]HQAF_Percentage!$C$6:$C$8</definedName>
    <definedName name="HQAF_PCT_OtherCounties">[45]HQAF_Percentage!$F$6:$F$8</definedName>
    <definedName name="HQAF_PCT_SanMateo">[45]HQAF_Percentage!$D$6:$D$8</definedName>
    <definedName name="HQAF_PCT_Ventura">[45]HQAF_Percentage!$E$6:$E$8</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CFDD">#REF!</definedName>
    <definedName name="IDs">#REF!</definedName>
    <definedName name="iiirrr">#REF!</definedName>
    <definedName name="INCSTATEMENT">#REF!</definedName>
    <definedName name="IRCIDs">#REF!</definedName>
    <definedName name="janet" hidden="1">{#N/A,#N/A,FALSE,"az";#N/A,#N/A,FALSE,"CA1";#N/A,#N/A,FALSE,"CA2";#N/A,#N/A,FALSE,"CA3";#N/A,#N/A,FALSE,"FL";#N/A,#N/A,FALSE,"LA";#N/A,#N/A,FALSE,"ok";#N/A,#N/A,FALSE,"tx";#N/A,#N/A,FALSE,"ut";#N/A,#N/A,FALSE,"TREND"}</definedName>
    <definedName name="janet1" hidden="1">{#N/A,#N/A,FALSE,"az";#N/A,#N/A,FALSE,"CA1";#N/A,#N/A,FALSE,"CA2";#N/A,#N/A,FALSE,"CA3";#N/A,#N/A,FALSE,"FL";#N/A,#N/A,FALSE,"LA";#N/A,#N/A,FALSE,"ok";#N/A,#N/A,FALSE,"tx";#N/A,#N/A,FALSE,"ut";#N/A,#N/A,FALSE,"TREND"}</definedName>
    <definedName name="JANET2" hidden="1">{#N/A,#N/A,FALSE,"az";#N/A,#N/A,FALSE,"CA1";#N/A,#N/A,FALSE,"CA2";#N/A,#N/A,FALSE,"CA3";#N/A,#N/A,FALSE,"FL";#N/A,#N/A,FALSE,"LA";#N/A,#N/A,FALSE,"ok";#N/A,#N/A,FALSE,"tx";#N/A,#N/A,FALSE,"ut";#N/A,#N/A,FALSE,"TREND"}</definedName>
    <definedName name="janet3" hidden="1">{#N/A,#N/A,FALSE,"exec (2)";#N/A,#N/A,FALSE,"enroll";#N/A,#N/A,FALSE,"SPECIALTY (2)";#N/A,#N/A,FALSE,"SPECIALTY";#N/A,#N/A,FALSE,"SUMM";#N/A,#N/A,FALSE,"TREND";#N/A,#N/A,FALSE,"age band";#N/A,#N/A,FALSE,"GRPCOMPARE";#N/A,#N/A,FALSE,"E HMO";#N/A,#N/A,FALSE,"E POS";#N/A,#N/A,FALSE,"E PPO";#N/A,#N/A,FALSE,"subs-membs"}</definedName>
    <definedName name="k" hidden="1">#REF!</definedName>
    <definedName name="KellyData">#REF!</definedName>
    <definedName name="Keys">#REF!</definedName>
    <definedName name="keys1" hidden="1">#REF!</definedName>
    <definedName name="Keys2">#REF!</definedName>
    <definedName name="KMHP">#REF!</definedName>
    <definedName name="LAalcohol">[53]MONTH!$AZ$27:$FC$27</definedName>
    <definedName name="Lab_Rad_PCP_sp">#REF!</definedName>
    <definedName name="LC_MMs__Days__Payments">#REF!</definedName>
    <definedName name="LCMat">#REF!</definedName>
    <definedName name="LCMercer">#REF!</definedName>
    <definedName name="lkj">#REF!</definedName>
    <definedName name="Macro10">#N/A</definedName>
    <definedName name="macro11">#N/A</definedName>
    <definedName name="macro111">[8]!macro111</definedName>
    <definedName name="macro12">[8]!macro12</definedName>
    <definedName name="macro14">#N/A</definedName>
    <definedName name="macro186">[8]!macro186</definedName>
    <definedName name="Macro4">#N/A</definedName>
    <definedName name="macro4x">#N/A</definedName>
    <definedName name="Macro5">#N/A</definedName>
    <definedName name="Macro6">#N/A</definedName>
    <definedName name="Macro7">[8]!Macro7</definedName>
    <definedName name="macrox">#N/A</definedName>
    <definedName name="Mail_w_Cons">[5]Assumptions!$E$126</definedName>
    <definedName name="Mail_wo_Cons">[5]Assumptions!$E$125</definedName>
    <definedName name="ManagedCare">'[54]Page 1'!#REF!</definedName>
    <definedName name="Max">#REF!</definedName>
    <definedName name="Maypaid">#REF!</definedName>
    <definedName name="MaySPAData">#REF!</definedName>
    <definedName name="MC">#REF!</definedName>
    <definedName name="MC_Column">#REF!</definedName>
    <definedName name="MC_Row">#REF!</definedName>
    <definedName name="MCAP">#REF!</definedName>
    <definedName name="MCO_Plan">[55]Page1!$BD$6:$BG$21</definedName>
    <definedName name="McoTax">#REF!</definedName>
    <definedName name="med">[5]Assumptions!$C$107</definedName>
    <definedName name="Med2_TrendPeriod">[5]Assumptions!$D$107</definedName>
    <definedName name="Med3_TrendPeriod">[5]Assumptions!$E$107</definedName>
    <definedName name="Med4_TrendPeriod">[5]Assumptions!$F$107</definedName>
    <definedName name="Med5_TrendPeriod">[5]Assumptions!$G$107</definedName>
    <definedName name="Medical">[25]Medical!$B$2:$C$12</definedName>
    <definedName name="Medicare_Locality">#REF!</definedName>
    <definedName name="Medicare_Locality_2">#REF!</definedName>
    <definedName name="MentalHealth_AIDGRP">[45]MentalHealth!$B$6:$B$11</definedName>
    <definedName name="MentalHealth_Plan">[45]MentalHealth!$C$4:$R$4</definedName>
    <definedName name="MentalHealth_PMPM">[45]MentalHealth!$C$6:$R$11</definedName>
    <definedName name="MH">#REF!</definedName>
    <definedName name="MH_CarveIn">[12]CarveInServices!$R$7:$Y$83</definedName>
    <definedName name="MHCurrent">#REF!</definedName>
    <definedName name="MinWages">#REF!</definedName>
    <definedName name="MM_Base">[56]Assumptions!$C$32:$C$34</definedName>
    <definedName name="MM_Count">'[57]Data Pull'!$C$2:$D$830</definedName>
    <definedName name="MMs">#REF!</definedName>
    <definedName name="mocofreq">#REF!</definedName>
    <definedName name="Model">[58]Lookups!$E$53:$E$55</definedName>
    <definedName name="Model_Group">'[59]COA COS &amp; HP Naming'!$AA$3</definedName>
    <definedName name="ModelType">[21]Settings!$J$2</definedName>
    <definedName name="moe">'[60]Sheet1 (4)'!$H$34</definedName>
    <definedName name="months">[5]Assumptions!$D$176</definedName>
    <definedName name="MONTHS_________">'[61]BBCPIUM Apr 2012 (2)'!$A$7:$A$366</definedName>
    <definedName name="mrn.cal" hidden="1">{#N/A,#N/A,FALSE,"M-CAL BUDGET"}</definedName>
    <definedName name="MS_w_185_2">[5]Assumptions!$D$212</definedName>
    <definedName name="MS_w_185_3">[5]Assumptions!$E$212</definedName>
    <definedName name="MS_w_185_4">[5]Assumptions!$F$212</definedName>
    <definedName name="MS_w_185_5">[5]Assumptions!$G$212</definedName>
    <definedName name="MS_w_233_2">[5]Assumptions!$D$213</definedName>
    <definedName name="MS_w_233_3">[5]Assumptions!$E$213</definedName>
    <definedName name="MS_w_233_4">[5]Assumptions!$F$213</definedName>
    <definedName name="MS_w_233_5">[5]Assumptions!$G$213</definedName>
    <definedName name="MS_w_74_2">[5]Assumptions!$D$211</definedName>
    <definedName name="MS_w_74_3">[5]Assumptions!$E$211</definedName>
    <definedName name="MS_w_74_4">[5]Assumptions!$F$211</definedName>
    <definedName name="MS_w_74_5">[5]Assumptions!$G$211</definedName>
    <definedName name="MS_w_Cons_185">[5]Assumptions!$C$212</definedName>
    <definedName name="MS_w_Cons_233">[5]Assumptions!$C$213</definedName>
    <definedName name="MS_w_Cons_74">[5]Assumptions!$C$211</definedName>
    <definedName name="MS_wo_185_2">[5]Assumptions!$D$208</definedName>
    <definedName name="MS_wo_185_3">[5]Assumptions!$E$208</definedName>
    <definedName name="MS_wo_185_4">[5]Assumptions!$F$208</definedName>
    <definedName name="MS_wo_185_5">[5]Assumptions!$G$208</definedName>
    <definedName name="MS_wo_233_2">[5]Assumptions!$D$209</definedName>
    <definedName name="MS_wo_233_3">[5]Assumptions!$E$209</definedName>
    <definedName name="MS_wo_233_4">[5]Assumptions!$F$209</definedName>
    <definedName name="MS_wo_233_5">[5]Assumptions!$G$209</definedName>
    <definedName name="MS_wo_74_2">[5]Assumptions!$D$207</definedName>
    <definedName name="MS_wo_74_3">[5]Assumptions!$E$207</definedName>
    <definedName name="MS_wo_74_4">[5]Assumptions!$F$207</definedName>
    <definedName name="MS_wo_74_5">[5]Assumptions!$G$207</definedName>
    <definedName name="MS_wo_Cons_185">[5]Assumptions!$C$208</definedName>
    <definedName name="MS_wo_Cons_233">[5]Assumptions!$C$209</definedName>
    <definedName name="MS_wo_Cons_74">[5]Assumptions!$C$207</definedName>
    <definedName name="Name">'[62]#1A - Inpt Lag'!$H$6</definedName>
    <definedName name="nc_mac">'[63]NC Mac'!$A$4:$O$1757</definedName>
    <definedName name="NE_UC_High">#REF!</definedName>
    <definedName name="NE_UC_Low">#REF!</definedName>
    <definedName name="NE_UC_Mid">#REF!</definedName>
    <definedName name="NE_Util_High">#REF!</definedName>
    <definedName name="NE_Util_Low">#REF!</definedName>
    <definedName name="NE_Util_Mid">#REF!</definedName>
    <definedName name="new" hidden="1">{"04a PRG Rev",#N/A,FALSE,"PHS"}</definedName>
    <definedName name="New_Elig_Tots">#REF!</definedName>
    <definedName name="New_IP_Tots">#REF!</definedName>
    <definedName name="New_OP_Tots">#REF!</definedName>
    <definedName name="New_Rx_Tots">#REF!</definedName>
    <definedName name="NewData">#REF!</definedName>
    <definedName name="NEWDataformay">#REF!</definedName>
    <definedName name="newLCMercer">#REF!</definedName>
    <definedName name="newSEMercer">#REF!</definedName>
    <definedName name="NHC1_TrendPeriod">[5]Assumptions!$C$109</definedName>
    <definedName name="NHC2_TrendPeriod">[5]Assumptions!$D$109</definedName>
    <definedName name="NHC3_TrendPeriod">[5]Assumptions!$E$109</definedName>
    <definedName name="NHC4_TrendPeriod">[5]Assumptions!$F$109</definedName>
    <definedName name="NHC5_TrendPeriod">[5]Assumptions!$G$109</definedName>
    <definedName name="NineCTY_COS_Trend">[16]Assumptions!#REF!</definedName>
    <definedName name="NTLIST">'[19]RC Master List (Unique)'!$Q$1:$R$921</definedName>
    <definedName name="NW_UC_High">#REF!</definedName>
    <definedName name="NW_UC_Low">#REF!</definedName>
    <definedName name="NW_UC_Mid">#REF!</definedName>
    <definedName name="NW_Util_High">#REF!</definedName>
    <definedName name="NW_Util_Low">#REF!</definedName>
    <definedName name="NW_Util_Mid">#REF!</definedName>
    <definedName name="Oaktree">#REF!</definedName>
    <definedName name="ODS_LOC_UCCUOS">[64]ODS_LoC_UCC_UOS!$A$6:$F$681</definedName>
    <definedName name="ODSFORMAY">#REF!</definedName>
    <definedName name="Ohboy" hidden="1">{#N/A,#N/A,FALSE,"exec (2)";#N/A,#N/A,FALSE,"enroll";#N/A,#N/A,FALSE,"SPECIALTY (2)";#N/A,#N/A,FALSE,"SPECIALTY";#N/A,#N/A,FALSE,"SUMM";#N/A,#N/A,FALSE,"TREND";#N/A,#N/A,FALSE,"age band";#N/A,#N/A,FALSE,"GRPCOMPARE";#N/A,#N/A,FALSE,"E HMO";#N/A,#N/A,FALSE,"E POS";#N/A,#N/A,FALSE,"E PPO";#N/A,#N/A,FALSE,"subs-membs"}</definedName>
    <definedName name="Old_IP_Factors">#REF!</definedName>
    <definedName name="OLD_IP_Tots">[65]IP_Tots!#REF!</definedName>
    <definedName name="OLD_OP_Tots">[65]OP_Tots!#REF!</definedName>
    <definedName name="ONE">#REF!</definedName>
    <definedName name="other" hidden="1">{#N/A,#N/A,FALSE,"trend"}</definedName>
    <definedName name="otherUC" hidden="1">{#N/A,#N/A,FALSE,"trend"}</definedName>
    <definedName name="PassThru_Addon">[66]HQAF_PassThru!$A$6:$T$490</definedName>
    <definedName name="PC">#REF!</definedName>
    <definedName name="PC_Column">#REF!</definedName>
    <definedName name="PC_Row">#REF!</definedName>
    <definedName name="PCs">OFFSET(PCSwitches,ROWS('[49]Program Changes'!$V$2:$V$5)-1,0)</definedName>
    <definedName name="PEER">#REF!</definedName>
    <definedName name="period1">#REF!</definedName>
    <definedName name="period2">#REF!</definedName>
    <definedName name="PH_Warning">[16]CredCrit!#REF!</definedName>
    <definedName name="Pharmacy">#REF!</definedName>
    <definedName name="Pharmacy_Trend">#REF!</definedName>
    <definedName name="PHP" hidden="1">{#N/A,#N/A,FALSE,"trend"}</definedName>
    <definedName name="PHP_BUDGET_YEAR_DOLLARS">#REF!</definedName>
    <definedName name="PHP_CURRENT_YEAR_DOLLARS">#REF!</definedName>
    <definedName name="phys" hidden="1">{#N/A,#N/A,FALSE,"trend"}</definedName>
    <definedName name="physician" hidden="1">{#N/A,#N/A,FALSE,"trend"}</definedName>
    <definedName name="Plan_Update">'[24]Plan County'!$A$1:$D$141</definedName>
    <definedName name="plancntygrpscores">#REF!</definedName>
    <definedName name="planinfo">#REF!</definedName>
    <definedName name="Plans">#REF!</definedName>
    <definedName name="PMPMs">#REF!</definedName>
    <definedName name="PremA">'[11]HIPF Formula for Tax Ded'!$F$3</definedName>
    <definedName name="PremB">'[11]HIPF Formula for Tax Ded'!$F$4</definedName>
    <definedName name="PremTaxAdd">'[11]HIPF Formula for Tax Ded'!$F$5</definedName>
    <definedName name="PremTaxP">'[11]HIPF Formula for Tax Ded'!$F$11</definedName>
    <definedName name="prev_date">'[63]File Creator'!$B$16</definedName>
    <definedName name="PreviousYear">[21]Settings!$C$2</definedName>
    <definedName name="_xlnm.Print_Area" localSheetId="0">'Supplemental Chart '!$A$1:$U$140</definedName>
    <definedName name="_xlnm.Print_Area">#REF!</definedName>
    <definedName name="PRINT_AREA_MI">#REF!</definedName>
    <definedName name="_xlnm.Print_Titles" localSheetId="0">'Supplemental Chart '!$1:$4</definedName>
    <definedName name="_xlnm.Print_Titles">#REF!</definedName>
    <definedName name="PRINT_TITLES_MI">#REF!</definedName>
    <definedName name="PRINTIT">#REF!</definedName>
    <definedName name="Program_Adj">#REF!</definedName>
    <definedName name="ProgramChanges">[67]Program_Changes!$C$7:$L$2166</definedName>
    <definedName name="Prop.56_Abortion">[66]Prop.56_Abortion!$C$6:$J$15</definedName>
    <definedName name="Prop.56_AddOn">[12]Prop.56_Addon!$A$7:$U$126</definedName>
    <definedName name="Prop56_AddOn">[68]Prop56_AddOn!$A$6:$Q$165</definedName>
    <definedName name="PY_Median">[41]Budget!$K$85</definedName>
    <definedName name="Query2">#REF!</definedName>
    <definedName name="QUERY6996">#REF!</definedName>
    <definedName name="rat">#N/A</definedName>
    <definedName name="RATE2013ADULTFAMILY">#REF!</definedName>
    <definedName name="RATE2013AGEDDISABLED">#REF!</definedName>
    <definedName name="Rate2014AdultFam">#REF!</definedName>
    <definedName name="Rate2014AgedDis">#REF!</definedName>
    <definedName name="rates">#REF!</definedName>
    <definedName name="Rates_00">#REF!</definedName>
    <definedName name="RATES2">#REF!</definedName>
    <definedName name="Rating_Rgns">#REF!</definedName>
    <definedName name="Rebate_Percent">[5]Assumptions!$I$125</definedName>
    <definedName name="REFDISCOUNT">#REF!</definedName>
    <definedName name="REGIONAL_BUDGET_YEAR_DOLLARS">#REF!</definedName>
    <definedName name="REGIONAL_CURRENT_YEAR_DOLLARS">#REF!</definedName>
    <definedName name="Rev_sum">#REF!</definedName>
    <definedName name="ReviewData">#REF!</definedName>
    <definedName name="Rounding_for_Display">[13]Page1!$AU$9</definedName>
    <definedName name="Rounding_Prop56">[69]Page1!$AU$9</definedName>
    <definedName name="RoundingDecimals">[45]Page1!$AP$6</definedName>
    <definedName name="RoundingRule">#REF!</definedName>
    <definedName name="RoundingRule_Admin">[12]Page1!$AU$10</definedName>
    <definedName name="rrrr" hidden="1">#REF!</definedName>
    <definedName name="Rwvu.CapersView." hidden="1">#REF!</definedName>
    <definedName name="Rwvu.Japan_Capers_Ed_Pub." hidden="1">#REF!</definedName>
    <definedName name="Rwvu.KJP_CC." hidden="1">#REF!</definedName>
    <definedName name="Rx_Trend_COA">[16]Assumptions!#REF!</definedName>
    <definedName name="Rx1_TrendPeriod">[5]Assumptions!$C$115</definedName>
    <definedName name="Rx2_TrendPeriod">[5]Assumptions!$D$115</definedName>
    <definedName name="Rx3_TrendPeriod">[5]Assumptions!$E$115</definedName>
    <definedName name="Rx4_TrendPeriod">[5]Assumptions!$F$115</definedName>
    <definedName name="Rx5_TrendPeriod">[5]Assumptions!$G$105</definedName>
    <definedName name="Ryan">'[17]Page 1'!#REF!</definedName>
    <definedName name="S" hidden="1">{#N/A,#N/A,FALSE,"ACCRUALS"}</definedName>
    <definedName name="SARCClaims">#REF!</definedName>
    <definedName name="SARCIDs">#REF!</definedName>
    <definedName name="sas_output">#REF!</definedName>
    <definedName name="Script_Trend">[5]Assumptions!$J$132</definedName>
    <definedName name="Scripts">[5]Assumptions!$J$131</definedName>
    <definedName name="SD_CP_MCDmt_w_Cons185">[5]Assumptions!$F$193</definedName>
    <definedName name="SD_CP_MCDmt_w_Cons233">[5]Assumptions!$F$197</definedName>
    <definedName name="SD_CP_MCDmt_w_Cons74">[5]Assumptions!$F$188</definedName>
    <definedName name="SD_CP_MCDmt_wo_Cons185">[5]Assumptions!$E$193</definedName>
    <definedName name="SD_CP_MCDmt_wo_Cons233">[5]Assumptions!$E$197</definedName>
    <definedName name="SD_CP_MCDmth_tight">[5]Assumptions!$E$189</definedName>
    <definedName name="SD_CP_MCDmth_wo_Cons74">[5]Assumptions!$E$188</definedName>
    <definedName name="SD_CP_w_Cons_185">[5]Assumptions!$F$191</definedName>
    <definedName name="SD_CP_w_Cons_233">[5]Assumptions!$F$195</definedName>
    <definedName name="SD_CP_w_Cons_74">[5]Assumptions!$F$186</definedName>
    <definedName name="SD_CP_wo_Cons185">[5]Assumptions!$E$191</definedName>
    <definedName name="SD_CP_wo_Cons233">[5]Assumptions!$E$195</definedName>
    <definedName name="SD_CP_wo_Cons74">[5]Assumptions!$E$186</definedName>
    <definedName name="SD_MO_Cons_185">[5]Assumptions!$G$192</definedName>
    <definedName name="SD_MO_Cons_233">[5]Assumptions!$G$196</definedName>
    <definedName name="SD_MO_Cons_74">[5]Assumptions!$G$187</definedName>
    <definedName name="SD1_TrendPeriod">[5]Assumptions!$C$113</definedName>
    <definedName name="SD2_TrendPeriod">[5]Assumptions!$D$113</definedName>
    <definedName name="SD3_TrendPeriod">[5]Assumptions!$E$113</definedName>
    <definedName name="SD4_TrendPeriod">[5]Assumptions!$F$113</definedName>
    <definedName name="SD5_TrendPeriod">[5]Assumptions!$G$113</definedName>
    <definedName name="SE_MMs__Days__Payments">#REF!</definedName>
    <definedName name="SE_MMs__Days__Payments_Less_Than1s_Split">#REF!</definedName>
    <definedName name="SEMat">#REF!</definedName>
    <definedName name="SEMercer">#REF!</definedName>
    <definedName name="SERIES_________">'[61]BBCPIUM Apr 2012 (2)'!#REF!</definedName>
    <definedName name="sfdgb">'[70]NC Mac'!$A$4:$O$1883</definedName>
    <definedName name="SFY02_07">[5]Assumptions!$I$125</definedName>
    <definedName name="ShouldBe_FinAdj">#REF!</definedName>
    <definedName name="SITAdd">'[11]HIPF Formula for Tax Ded'!$F$7</definedName>
    <definedName name="SITP">'[11]HIPF Formula for Tax Ded'!$F$9</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ol" hidden="1">0.05</definedName>
    <definedName name="solver_typ" hidden="1">1</definedName>
    <definedName name="solver_val" hidden="1">0</definedName>
    <definedName name="SPA_APPROVED_FY">'[64]SPA Approved FY'!$A$7:$G$97</definedName>
    <definedName name="SPA_APPROVED_FY_SG">'[64]SPA approved FY SG'!$A$7:$H$227</definedName>
    <definedName name="SPA_PAID_FY">'[64]SPA paid FY'!$A$7:$G$96</definedName>
    <definedName name="SPA_SG">#REF!</definedName>
    <definedName name="SPA_UCC_UoS_FY">'[64]SPA UCC UoS FY'!$A$7:$E$97</definedName>
    <definedName name="SPA_UCC_UOS_SG">'[64]SPA UCC UoS FY SG'!$A$7:$F$226</definedName>
    <definedName name="SPAnotsure">#REF!</definedName>
    <definedName name="ss" hidden="1">{#N/A,#N/A,FALSE,"ACCRUALS"}</definedName>
    <definedName name="sssarrr">#REF!</definedName>
    <definedName name="ssssaaarrr">#REF!</definedName>
    <definedName name="SummaryData">[67]Data!#REF!</definedName>
    <definedName name="SW_05Under21Duals_qry">#REF!</definedName>
    <definedName name="SW_BMonths_Final">#REF!</definedName>
    <definedName name="SW_MMs__Days__Payments">#REF!</definedName>
    <definedName name="SW_MMs__Days__Payments__Less_Than1s_Split">#REF!</definedName>
    <definedName name="SW_Under21Duals_qry">#REF!</definedName>
    <definedName name="SWDCR">#REF!</definedName>
    <definedName name="SWE_UC_High">#REF!</definedName>
    <definedName name="SWE_UC_Low">#REF!</definedName>
    <definedName name="SWE_UC_Mid">#REF!</definedName>
    <definedName name="SWE_Util_High">#REF!</definedName>
    <definedName name="SWE_Util_Low">#REF!</definedName>
    <definedName name="SWE_Util_Mid">#REF!</definedName>
    <definedName name="SWICR">#REF!</definedName>
    <definedName name="SWMat">#REF!</definedName>
    <definedName name="SWR">#REF!</definedName>
    <definedName name="Swvu.CapersView." hidden="1">[10]MASTER!#REF!</definedName>
    <definedName name="Swvu.Japan_Capers_Ed_Pub." hidden="1">#REF!</definedName>
    <definedName name="Swvu.KJP_CC." hidden="1">#REF!</definedName>
    <definedName name="table1">#REF!</definedName>
    <definedName name="table10">'[19]BHT Kicks'!$A$1:$L$93</definedName>
    <definedName name="table11">'[19]BHT Kicks'!$M$1:$Z$93</definedName>
    <definedName name="table12">'[19]BHT Kicks'!$AA$1:$AI$92</definedName>
    <definedName name="table16">#REF!</definedName>
    <definedName name="table17">#REF!</definedName>
    <definedName name="table18">#REF!</definedName>
    <definedName name="table2">[18]Expansion!$A$5:$AC$106</definedName>
    <definedName name="table20">#REF!</definedName>
    <definedName name="table21">'[19]RC Master List (Unique)'!$A$1:$C$14152</definedName>
    <definedName name="table3">#REF!</definedName>
    <definedName name="table4">[18]Expansion!$A$107:$AC$185</definedName>
    <definedName name="table5">#REF!</definedName>
    <definedName name="table6">[71]adult!$A$7:$Y$64</definedName>
    <definedName name="table7">[71]maternity!$A$7:$M$49</definedName>
    <definedName name="table8">#REF!</definedName>
    <definedName name="tableA">[19]Rates!$A$120:$H$156</definedName>
    <definedName name="tableB">[19]Rates!$A$158:$H$194</definedName>
    <definedName name="tableC">[19]Rates!$A$311:$H$347</definedName>
    <definedName name="tableD">[19]Rates!$A$350:$H$386</definedName>
    <definedName name="tblRateDataHistory">#REF!</definedName>
    <definedName name="tblReport88_Mar2010">#REF!</definedName>
    <definedName name="Team">#REF!</definedName>
    <definedName name="Template">#REF!</definedName>
    <definedName name="Template_Data">#REF!</definedName>
    <definedName name="Test">#REF!</definedName>
    <definedName name="test_1" hidden="1">#REF!</definedName>
    <definedName name="THREE">#REF!</definedName>
    <definedName name="threerivers">#REF!</definedName>
    <definedName name="Tiered_w_Cons">[5]Assumptions!$E$129</definedName>
    <definedName name="Tiered_wo_Cons">[5]Assumptions!$E$128</definedName>
    <definedName name="TitleRegion1.a6.r43.1">'Supplemental Chart '!$A$6</definedName>
    <definedName name="TitleRegion2.a53.90.1">'Supplemental Chart '!$A$54</definedName>
    <definedName name="TitleRegion3.a99.r138.1">'Supplemental Chart '!$A$101</definedName>
    <definedName name="TLIST">'[19]T List 3-13-17'!$A$1:$B$14152</definedName>
    <definedName name="TODAYISTUES">#REF!</definedName>
    <definedName name="TofA_HCBS_Growth">'[5]TofA-NH'!$F$8</definedName>
    <definedName name="TofA_HCBS_Pen_Cons">[5]Assumptions!$E$318</definedName>
    <definedName name="TofA_NH_Pen_Cons">[5]Assumptions!$E$316</definedName>
    <definedName name="TOMISWED">#REF!</definedName>
    <definedName name="TotalMedi_CalDays">[41]Budget!$H$82</definedName>
    <definedName name="TOTALNEWDATA">#REF!</definedName>
    <definedName name="totalpopulation">#REF!</definedName>
    <definedName name="tp_18">#REF!</definedName>
    <definedName name="TPMData1213_3Mons">#REF!</definedName>
    <definedName name="TPMData1213_3MonsKM">#REF!</definedName>
    <definedName name="TPMData1213_9Mons">#REF!</definedName>
    <definedName name="TPMData1213_9MonsKM">#REF!</definedName>
    <definedName name="TPMData1314_9MonsAdultFam">#REF!</definedName>
    <definedName name="TPMData1314_9MonsAgedDis">#REF!</definedName>
    <definedName name="TPMRate1213AdultFam">#REF!</definedName>
    <definedName name="TPMRate1213AgedDis">#REF!</definedName>
    <definedName name="TPMRate1314AdultFam">#REF!</definedName>
    <definedName name="TPMRate1314AgedDis">#REF!</definedName>
    <definedName name="Trans_HCBS_Cons_Cum">[5]Assumptions!$G$292</definedName>
    <definedName name="Trans_HCBS_Cons74_1">[5]Assumptions!$E$295</definedName>
    <definedName name="Trans_HCBS_Cons74_2">[5]Assumptions!$E$296</definedName>
    <definedName name="Trans_HCBS_Cons74_3">[5]Assumptions!$E$297</definedName>
    <definedName name="Trans_HCBS_Cons74_4">[5]Assumptions!$E$298</definedName>
    <definedName name="Trans_HCBS_Cons74_5">[5]Assumptions!$E$299</definedName>
    <definedName name="Trans_HCBS_w_Cons185_1">[5]Assumptions!$F$303</definedName>
    <definedName name="Trans_HCBS_w_Cons185_2">[5]Assumptions!$F$304</definedName>
    <definedName name="Trans_HCBS_w_Cons185_3">[5]Assumptions!$F$305</definedName>
    <definedName name="Trans_HCBS_w_Cons185_4">[5]Assumptions!$F$306</definedName>
    <definedName name="Trans_HCBS_w_Cons185_5">[5]Assumptions!$F$307</definedName>
    <definedName name="Trans_HCBS_w_Cons74_1">[5]Assumptions!$G$295</definedName>
    <definedName name="Trans_HCBS_w_Cons74_2">[5]Assumptions!$G$296</definedName>
    <definedName name="Trans_HCBS_w_Cons74_3">[5]Assumptions!$G$297</definedName>
    <definedName name="Trans_HCBS_w_Cons74_4">[5]Assumptions!$G$298</definedName>
    <definedName name="Trans_HCBS_w_Cons74_5">[5]Assumptions!$G$299</definedName>
    <definedName name="Trans_HCBS_w_ConsTrend185">[5]Assumptions!$F$302</definedName>
    <definedName name="Trans_HCBS_w_ConsTrend74">[5]Assumptions!$G$294</definedName>
    <definedName name="Trans_HCBS_wo_Cons185_1">[5]Assumptions!$E$303</definedName>
    <definedName name="Trans_HCBS_wo_Cons185_2">[5]Assumptions!$E$304</definedName>
    <definedName name="Trans_HCBS_wo_Cons185_3">[5]Assumptions!$E$305</definedName>
    <definedName name="Trans_HCBS_wo_Cons185_4">[5]Assumptions!$E$306</definedName>
    <definedName name="Trans_HCBS_wo_Cons185_5">[5]Assumptions!$E$307</definedName>
    <definedName name="Trans_HCBS_wo_ConsAdd74_1">[5]Assumptions!$F$295</definedName>
    <definedName name="Trans_HCBS_wo_ConsAdd74_2">[5]Assumptions!$F$296</definedName>
    <definedName name="Trans_HCBS_wo_ConsAdd74_3">[5]Assumptions!$F$297</definedName>
    <definedName name="Trans_HCBS_wo_ConsAdd74_4">[5]Assumptions!$F$298</definedName>
    <definedName name="Trans_HCBS_wo_ConsAdd74_5">[5]Assumptions!$F$299</definedName>
    <definedName name="Trans_HCBS_wo_ConsTrend">[5]Assumptions!$E$302</definedName>
    <definedName name="Trans_HCBS_wo_ConsTrend74">[5]Assumptions!$E$294</definedName>
    <definedName name="Trans_HCBS_wo_ConsTrend74_Add">[5]Assumptions!$F$294</definedName>
    <definedName name="Trans_NH_Cons_74_1">[5]Assumptions!$E$245</definedName>
    <definedName name="Trans_NH_Cons_74_2">[5]Assumptions!$E$246</definedName>
    <definedName name="Trans_NH_Cons_74_3">[5]Assumptions!$E$247</definedName>
    <definedName name="Trans_NH_Cons_74_4">[5]Assumptions!$E$248</definedName>
    <definedName name="Trans_NH_Cons_74_5">[5]Assumptions!$E$249</definedName>
    <definedName name="Trans_NH_Cons_Cum">[5]Assumptions!$G$242</definedName>
    <definedName name="Trans_NH_w_Cons185_1">[5]Assumptions!$F$253</definedName>
    <definedName name="Trans_NH_w_Cons185_2">[5]Assumptions!$F$254</definedName>
    <definedName name="Trans_NH_w_Cons185_3">[5]Assumptions!$F$255</definedName>
    <definedName name="Trans_NH_w_Cons185_4">[5]Assumptions!$F$256</definedName>
    <definedName name="Trans_NH_w_Cons185_5">[5]Assumptions!$F$257</definedName>
    <definedName name="Trans_NH_w_Cons233_1">[5]Assumptions!$F$262</definedName>
    <definedName name="Trans_NH_w_Cons233_2">[5]Assumptions!$F$263</definedName>
    <definedName name="Trans_NH_w_Cons233_3">[5]Assumptions!$F$264</definedName>
    <definedName name="Trans_NH_w_Cons233_4">[5]Assumptions!$F$265</definedName>
    <definedName name="Trans_NH_w_Cons233_5">[5]Assumptions!$F$266</definedName>
    <definedName name="Trans_NH_w_Cons74_1">[5]Assumptions!$G$245</definedName>
    <definedName name="Trans_NH_w_Cons74_2">[5]Assumptions!$G$246</definedName>
    <definedName name="Trans_NH_w_Cons74_3">[5]Assumptions!$G$247</definedName>
    <definedName name="Trans_NH_w_Cons74_4">[5]Assumptions!$G$248</definedName>
    <definedName name="Trans_NH_w_Cons74_5">[5]Assumptions!$G$249</definedName>
    <definedName name="Trans_NH_w_ConsTrend185">[5]Assumptions!$F$252</definedName>
    <definedName name="Trans_NH_w_ConsTrend233">[5]Assumptions!$F$261</definedName>
    <definedName name="Trans_NH_w_ConsTrend74">[5]Assumptions!$G$244</definedName>
    <definedName name="Trans_NH_wo_Cons185_1">[5]Assumptions!$E$253</definedName>
    <definedName name="Trans_NH_wo_Cons185_2">[5]Assumptions!$E$254</definedName>
    <definedName name="Trans_NH_wo_Cons185_3">[5]Assumptions!$E$255</definedName>
    <definedName name="Trans_NH_wo_Cons185_4">[5]Assumptions!$E$256</definedName>
    <definedName name="Trans_NH_wo_Cons185_5">[5]Assumptions!$E$257</definedName>
    <definedName name="Trans_NH_wo_Cons233_1">[5]Assumptions!$E$262</definedName>
    <definedName name="Trans_NH_wo_Cons233_2">[5]Assumptions!$E$263</definedName>
    <definedName name="Trans_NH_wo_Cons233_3">[5]Assumptions!$E$264</definedName>
    <definedName name="Trans_NH_wo_Cons233_4">[5]Assumptions!$E$265</definedName>
    <definedName name="Trans_NH_wo_Cons233_5">[5]Assumptions!$E$266</definedName>
    <definedName name="Trans_NH_wo_ConsAdd_1">[5]Assumptions!$F$245</definedName>
    <definedName name="Trans_NH_wo_ConsAdd_2">[5]Assumptions!$F$246</definedName>
    <definedName name="Trans_NH_wo_ConsAdd_3">[5]Assumptions!$F$247</definedName>
    <definedName name="Trans_NH_wo_ConsAdd_4">[5]Assumptions!$F$248</definedName>
    <definedName name="Trans_NH_wo_ConsAdd_5">[5]Assumptions!$F$249</definedName>
    <definedName name="Trans_NH_wo_ConsTrend">[5]Assumptions!$E$252</definedName>
    <definedName name="Trans_NH_wo_ConsTrend233">[5]Assumptions!$E$261</definedName>
    <definedName name="Trans_NH_wo_ConsTrend74">[5]Assumptions!$E$244</definedName>
    <definedName name="Trans_NH_wo_ConsTrend74add">[5]Assumptions!$F$244</definedName>
    <definedName name="Trend_Adj">#REF!</definedName>
    <definedName name="Trend_L">#REF!</definedName>
    <definedName name="Trend_L_703">#REF!</definedName>
    <definedName name="Trend_L_CCS">#REF!</definedName>
    <definedName name="Trend_M">#REF!</definedName>
    <definedName name="Trend_M_703">#REF!</definedName>
    <definedName name="Trend_M_CCS">#REF!</definedName>
    <definedName name="Trend_U">#REF!</definedName>
    <definedName name="Trend_U_703">#REF!</definedName>
    <definedName name="Trend_U_CCS">#REF!</definedName>
    <definedName name="Trend_Years">[5]Assumptions!$E$6</definedName>
    <definedName name="TWO">#REF!</definedName>
    <definedName name="TwoPlan_BUDGET_YEAR_DOLLARS">#REF!</definedName>
    <definedName name="TwoPlan_CURRENT_YEAR_DOLLARS">#REF!</definedName>
    <definedName name="TwoPlanAged">'[72]2 Plan PT 2015'!$A$20:$K$48</definedName>
    <definedName name="TYPE">#REF!</definedName>
    <definedName name="u" hidden="1">{#N/A,#N/A,FALSE,"trend"}</definedName>
    <definedName name="uj" hidden="1">{#N/A,#N/A,FALSE,"trend"}</definedName>
    <definedName name="uprate">#REF!</definedName>
    <definedName name="USCPIU">[53]MONTH!$AZ$3:$FC$3</definedName>
    <definedName name="USMONTHS">#REF!</definedName>
    <definedName name="USSERIES">#REF!</definedName>
    <definedName name="USWT">#REF!</definedName>
    <definedName name="USWTMONTHS">#REF!</definedName>
    <definedName name="Uti_1000" hidden="1">{#N/A,#N/A,FALSE,"trend"}</definedName>
    <definedName name="Util_1000" hidden="1">{#N/A,#N/A,FALSE,"trend"}</definedName>
    <definedName name="Utilization" hidden="1">{#N/A,#N/A,FALSE,"trend"}</definedName>
    <definedName name="vgg" hidden="1">#REF!</definedName>
    <definedName name="vlookup">#REF!</definedName>
    <definedName name="Vol_Risk_Adj">[16]Assumptions!#REF!</definedName>
    <definedName name="VolMat">#REF!</definedName>
    <definedName name="wergt">#REF!</definedName>
    <definedName name="what">#REF!</definedName>
    <definedName name="why">#REF!</definedName>
    <definedName name="WillBe_FinAdj">#REF!</definedName>
    <definedName name="wrn" hidden="1">{#N/A,#N/A,FALSE,"DEPT"}</definedName>
    <definedName name="wrn.01._.Accrual._.Package." hidden="1">{"01 Dept Rev",#N/A,FALSE,"Dept";"02 Area Rev",#N/A,FALSE,"Area";"03 Hosp Rev",#N/A,FALSE,"Hosp";"04 CHC Rev",#N/A,FALSE,"CHC";"05a NEA Rev",#N/A,FALSE,"NEArea";"05b LAC+USC Rev",#N/A,FALSE,"LACUSC";"05c NEA CHC Rev",#N/A,FALSE,"LACUSCHC";"06a Coastal Rev",#N/A,FALSE,"Coastal";"06b HUCLA Rev",#N/A,FALSE,"HUCLA";"06c Coastal CHC Rev",#N/A,FALSE,"HUCLACHC";"07a SWA Rev",#N/A,FALSE,"SWArea";"07b MLK Rev",#N/A,FALSE,"MLK";"07c SWA CHC Rev",#N/A,FALSE,"MLKHC";"08 RLA Rev",#N/A,FALSE,"RLA";"09a SFA Rev",#N/A,FALSE,"SFVArea";"09b OV Rev",#N/A,FALSE,"OV";"09c SFA CHC Rev",#N/A,FALSE,"OVHC";"10a AVA Rev",#N/A,FALSE,"AVArea";"10b HDH Rev",#N/A,FALSE,"HDH";"10c AVA CHC Rev",#N/A,FALSE,"HDHHC";"10d AVRC Rev",#N/A,FALSE,"AVRC";"04a PRG Rev",#N/A,FALSE,"PRG";"11 AID Rev",#N/A,FALSE,"AIDS";"12 AD Rev",#N/A,FALSE,"AD";"13 CMS Rev",#N/A,FALSE,"CMS";"14 PHS Rev",#N/A,FALSE,"PHS";"04b ADMIN Rev",#N/A,FALSE,"ADMIN";"15 HSA Rev",#N/A,FALSE,"HSA";"16 OMC Rev",#N/A,FALSE,"OMC";"17 JCHS Rev",#N/A,FALSE,"JCHS";"18 GF Rev",#N/A,FALSE,"GENERAL FUND";"19 Sales Tax Rev",#N/A,FALSE,"SALES TAX"}</definedName>
    <definedName name="wrn.01._.Three._.Column." hidden="1">{"01 Dept Exp",#N/A,FALSE,"Dept";"02 Area Exp",#N/A,FALSE,"Area";"03 Hosp Exp",#N/A,FALSE,"Hosp";"04 CHC Exp",#N/A,FALSE,"CHC";"05a NEA Exp",#N/A,FALSE,"NEArea";"05b LAC+USC Exp",#N/A,FALSE,"LACUSC";"05c NEA CHC Exp",#N/A,FALSE,"LACUSCHC";"06a Coastal Exp",#N/A,FALSE,"Coastal";"06b HUCLA Exp",#N/A,FALSE,"HUCLA";"06c Coastal CHC Exp",#N/A,FALSE,"HUCLACHC";"07a SWA Exp",#N/A,FALSE,"SWArea";"07b MLK Exp",#N/A,FALSE,"MLK";"07c SWA CHC Exp",#N/A,FALSE,"MLKHC";"08 RLA Exp",#N/A,FALSE,"RLA";"09a SFA Exp",#N/A,FALSE,"SFVArea";"09b OV Exp",#N/A,FALSE,"OV";"09c SFA CHC Exp",#N/A,FALSE,"OVHC";"10a AVA Exp",#N/A,FALSE,"AVArea";"10b HDH Exp",#N/A,FALSE,"HDH";"10c AVA CHC Exp",#N/A,FALSE,"HDHHC";"10d AVRC Exp",#N/A,FALSE,"AVRC";"04a PRG Exp",#N/A,FALSE,"PRG";"11 AIDS Exp",#N/A,FALSE,"AIDS";"12 AD Exp",#N/A,FALSE,"AD";"13 CMS Exp",#N/A,FALSE,"CMS";"14 PHS Exp",#N/A,FALSE,"PHS";"04b ADMIN Exp",#N/A,FALSE,"ADMIN";"15 HSA Exp",#N/A,FALSE,"HSA";"16 OMC Exp",#N/A,FALSE,"OMC";"17 JCHS Exp",#N/A,FALSE,"JCHS";"18 GF Exp",#N/A,FALSE,"GENERAL FUND";"19 Sales Tax Exp",#N/A,FALSE,"SALES TAX"}</definedName>
    <definedName name="wrn.02._.DEPT._.EXP." hidden="1">{"01 Dept Exp",#N/A,FALSE,"Dept"}</definedName>
    <definedName name="wrn.02._.DEPT._.REV." hidden="1">{"01 Dept Rev",#N/A,FALSE,"Dept"}</definedName>
    <definedName name="wrn.03._.AREA._.EXP." hidden="1">{"02 Area Exp",#N/A,FALSE,"Area"}</definedName>
    <definedName name="wrn.03._.AREA._.REV." hidden="1">{"02 Area Rev",#N/A,FALSE,"Area"}</definedName>
    <definedName name="wrn.04._.HOSP._.EXP." hidden="1">{"03 Hosp Exp",#N/A,FALSE,"Hosp"}</definedName>
    <definedName name="wrn.04._.HOSP._.Rev." hidden="1">{"03 Hosp Rev",#N/A,FALSE,"Hosp"}</definedName>
    <definedName name="wrn.05._.CHC._.Exp." hidden="1">{"04 CHC Exp",#N/A,FALSE,"CHC"}</definedName>
    <definedName name="wrn.05._.CHC._.REV." hidden="1">{"04 CHC Rev",#N/A,FALSE,"CHC"}</definedName>
    <definedName name="wrn.05b._.Program._.Exp." hidden="1">{"04a PRG Exp",#N/A,FALSE,"PRG"}</definedName>
    <definedName name="wrn.05b._.Program._.Rev." hidden="1">{"04a PRG Rev",#N/A,FALSE,"PHS"}</definedName>
    <definedName name="wrn.05c._.Admin._.Exp." hidden="1">{"04b ADMIN Exp",#N/A,FALSE,"ADMIN"}</definedName>
    <definedName name="wrn.05c._.Admin._.Rev." hidden="1">{"04b ADMIN Rev",#N/A,FALSE,"ADMIN"}</definedName>
    <definedName name="wrn.06._.NEA._.Exp." hidden="1">{"05a NEA Exp",#N/A,FALSE,"NEArea";"05b LAC+USC Exp",#N/A,FALSE,"LACUSC";"05c NEA CHC Exp",#N/A,FALSE,"LACUSCHC"}</definedName>
    <definedName name="wrn.06._.NEA._.REV." hidden="1">{"05a NEA Rev",#N/A,FALSE,"NEArea";"05b LAC+USC Rev",#N/A,FALSE,"LACUSC";"05c NEA CHC Rev",#N/A,FALSE,"LACUSCHC"}</definedName>
    <definedName name="wrn.07._.Coastal._.Exp." hidden="1">{"06a Coastal Exp",#N/A,FALSE,"Coastal";"06b HUCAL Exp",#N/A,FALSE,"HUCLA";"06c Coastal CHC Exp",#N/A,FALSE,"HUCLACHC"}</definedName>
    <definedName name="wrn.07._.Coastal._.Rev." hidden="1">{"06a Coastal Rev",#N/A,FALSE,"Coastal";"06b HUCLA Rev",#N/A,FALSE,"HUCLA";"06c Coastal CHC Rev",#N/A,FALSE,"HUCLACHC"}</definedName>
    <definedName name="wrn.08._.SWA._.Exp." hidden="1">{"07a SWA Exp",#N/A,FALSE,"SWArea";"07b MLK Exp",#N/A,FALSE,"MLK";"07c SWA CHC Exp",#N/A,FALSE,"MLKHC"}</definedName>
    <definedName name="wrn.08._.SWA._.Rev." hidden="1">{"07a SWA Rev",#N/A,FALSE,"SWArea";"07b MLK Rev",#N/A,FALSE,"MLK";"07c SWA CHC Rev",#N/A,FALSE,"MLKHC"}</definedName>
    <definedName name="wrn.09._.RLA._.Exp." hidden="1">{"08 RLA Exp",#N/A,FALSE,"RLA"}</definedName>
    <definedName name="wrn.09._.RLA._.Rev." hidden="1">{"08 RLA Rev",#N/A,FALSE,"RLA"}</definedName>
    <definedName name="wrn.10._.SFA._.Exp." hidden="1">{"09a SFA Exp",#N/A,FALSE,"SFVArea";"09b OV Exp",#N/A,FALSE,"OV";"09c SFA CHC Exp",#N/A,FALSE,"OVHC"}</definedName>
    <definedName name="wrn.10._.SFA._.Rev." hidden="1">{"09a SFA Rev",#N/A,FALSE,"SFVArea";"09b OV Rev",#N/A,FALSE,"OV";"09c SFA CHC Rev",#N/A,FALSE,"OVHC"}</definedName>
    <definedName name="wrn.11._.AVA._.Exp." hidden="1">{"10a AVA Exp",#N/A,FALSE,"AVArea";"10b HDH Exp",#N/A,FALSE,"HDH";"10c AVA CHC Exp",#N/A,FALSE,"HDHHC";"10d AVRC Exp",#N/A,FALSE,"AVRC"}</definedName>
    <definedName name="wrn.11._.AVA._.Rev." hidden="1">{"10a AVA Rev",#N/A,FALSE,"AVArea";"10b HDH Rev",#N/A,FALSE,"HDH";"10c AVA CHC Rev",#N/A,FALSE,"HDHHC";"10d AVRC Rev",#N/A,FALSE,"AVRC"}</definedName>
    <definedName name="wrn.12._.AIDS._.Exp." hidden="1">{"11 AIDS Exp",#N/A,FALSE,"AIDS"}</definedName>
    <definedName name="wrn.12._.AIDS._.Rev." hidden="1">{"11 AID Rev",#N/A,FALSE,"AIDS"}</definedName>
    <definedName name="wrn.13._.AD._.Exp." hidden="1">{"12 AD Exp",#N/A,FALSE,"AD"}</definedName>
    <definedName name="wrn.13._.AD._.Rev." hidden="1">{"12 AD Rev",#N/A,FALSE,"AD"}</definedName>
    <definedName name="wrn.14._.CMS._.Exp." hidden="1">{"13 CMS Exp",#N/A,FALSE,"CMS"}</definedName>
    <definedName name="wrn.14._.CMS._.Rev." hidden="1">{"13 CMS Rev",#N/A,FALSE,"CMS"}</definedName>
    <definedName name="wrn.15._.PHS._.Exp." hidden="1">{"14 PHS Exp",#N/A,FALSE,"PHS"}</definedName>
    <definedName name="wrn.15._.PHS._.Rev." hidden="1">{"14 PHS Rev",#N/A,FALSE,"PHS"}</definedName>
    <definedName name="wrn.16._.HSA._.Exp." hidden="1">{"15 HSA Exp",#N/A,FALSE,"HSA"}</definedName>
    <definedName name="wrn.16._.HSA._.Rev." hidden="1">{"15 HSA Rev",#N/A,FALSE,"HSA"}</definedName>
    <definedName name="wrn.17._.OMC._.Exp." hidden="1">{"16 OMC Exp",#N/A,FALSE,"OMC"}</definedName>
    <definedName name="wrn.17._.OMC._.Rev." hidden="1">{"16 OMC Rev",#N/A,FALSE,"OMC"}</definedName>
    <definedName name="wrn.18._.JCHS._.Exp." hidden="1">{"17 JCHS Exp",#N/A,FALSE,"JCHS"}</definedName>
    <definedName name="wrn.18._.JCHS._.Rev." hidden="1">{"17 JCHS Rev",#N/A,FALSE,"JCHS"}</definedName>
    <definedName name="wrn.19._.GF._.Exp." hidden="1">{"18 GF Exp",#N/A,FALSE,"GENERAL FUND"}</definedName>
    <definedName name="wrn.19._.GFA._.Rev." hidden="1">{"18 GF Rev",#N/A,FALSE,"GENERAL FUND"}</definedName>
    <definedName name="wrn.20._.Sales._.Tax._.Exp." hidden="1">{"19 Sales Tax Exp",#N/A,FALSE,"SALES TAX"}</definedName>
    <definedName name="wrn.20._.Sales._.Tax._.Rev." hidden="1">{"19 Sales Tax Rev",#N/A,FALSE,"SALES TAX"}</definedName>
    <definedName name="wrn.accruals." hidden="1">{#N/A,#N/A,FALSE,"ACCRUALS"}</definedName>
    <definedName name="wrn.ADJ._.ALLOW." hidden="1">{"DEPT SUM",#N/A,FALSE,"DEPT SUMMARY";"ENTERPRISE SUM",#N/A,FALSE,"ENTERPRISE";"NE",#N/A,FALSE,"LAC+USC";"COA",#N/A,FALSE,"COA";"SW",#N/A,FALSE,"SW";"RLA",#N/A,FALSE,"RLA";"SFV",#N/A,FALSE,"SFV";"AVA",#N/A,FALSE,"AVA";"GEN FUND SUM",#N/A,FALSE,"GEN FUNDS";"AIDS",#N/A,FALSE,"AIDS";"AD",#N/A,FALSE,"A&amp;D";"CMS",#N/A,FALSE,"CMS";"JCHS",#N/A,FALSE,"JCHS";"PHS",#N/A,FALSE,"PHS";"HSA",#N/A,FALSE,"HSA";"SB 855 DESIG",#N/A,FALSE,"DESIG";"CAP PROJ",#N/A,FALSE,"CAP PROJS"}</definedName>
    <definedName name="wrn.AIDS." hidden="1">{"AIDS",#N/A,FALSE,"AIDS"}</definedName>
    <definedName name="wrn.ALCOHOL._.AND._.DRUG." hidden="1">{"A &amp; D",#N/A,FALSE,"A&amp;D"}</definedName>
    <definedName name="wrn.alos." hidden="1">{#N/A,#N/A,FALSE,"ALOS";#N/A,#N/A,FALSE,"ALOS";#N/A,#N/A,FALSE,"ALOS"}</definedName>
    <definedName name="wrn.AVA._.AREA." hidden="1">{"AVA",#N/A,FALSE,"AVA"}</definedName>
    <definedName name="wrn.billing." hidden="1">{#N/A,#N/A,FALSE,"BILLING"}</definedName>
    <definedName name="wrn.CapersPlotter." hidden="1">{#N/A,#N/A,FALSE,"DI 2 YEAR MASTER SCHEDULE"}</definedName>
    <definedName name="wrn.CMS." hidden="1">{"CMS",#N/A,FALSE,"CMS"}</definedName>
    <definedName name="wrn.COASTAL._.AREA." hidden="1">{"COA",#N/A,FALSE,"COA"}</definedName>
    <definedName name="wrn.DEPARTMENTAL._.SUMMARY." hidden="1">{"DEPT SUM",#N/A,FALSE,"DEPT SUMMARY"}</definedName>
    <definedName name="wrn.DEPT." hidden="1">{#N/A,#N/A,FALSE,"DEPT"}</definedName>
    <definedName name="wrn.DHS._.ALL._.SCH." hidden="1">{"DEPT SUM",#N/A,FALSE,"DEPT SUMMARY";"ENTERPRISE",#N/A,FALSE,"DEPT SUMMARY";"NE",#N/A,FALSE,"DEPT SUMMARY";"COA",#N/A,FALSE,"DEPT SUMMARY";"SW",#N/A,FALSE,"DEPT SUMMARY";"RLA",#N/A,FALSE,"DEPT SUMMARY";"SFV AREA",#N/A,FALSE,"SFV";"AVA",#N/A,FALSE,"DEPT SUMMARY";"GEN FUNDS SUMMARY",#N/A,FALSE,"DEPT SUMMARY";"AIDS",#N/A,FALSE,"DEPT SUMMARY";"A &amp; D",#N/A,FALSE,"DEPT SUMMARY";"CMS",#N/A,FALSE,"DEPT SUMMARY";"JCHS",#N/A,FALSE,"DEPT SUMMARY";"PHS",#N/A,FALSE,"DEPT SUMMARY";"HSA",#N/A,FALSE,"DEPT SUMMARY";"OMC",#N/A,FALSE,"DEPT SUMMARY"}</definedName>
    <definedName name="wrn.Edutainment._.Priority._.List." hidden="1">{#N/A,#N/A,FALSE,"DI 2 YEAR MASTER SCHEDULE"}</definedName>
    <definedName name="wrn.EligibleTables." hidden="1">{"Table3",#N/A,FALSE,"C";"Table2",#N/A,FALSE,"C";"Table1",#N/A,FALSE,"C"}</definedName>
    <definedName name="wrn.ENROLL1." hidden="1">{#N/A,#N/A,FALSE,"az";#N/A,#N/A,FALSE,"CA1";#N/A,#N/A,FALSE,"CA2";#N/A,#N/A,FALSE,"CA3";#N/A,#N/A,FALSE,"FL";#N/A,#N/A,FALSE,"LA";#N/A,#N/A,FALSE,"ok";#N/A,#N/A,FALSE,"tx";#N/A,#N/A,FALSE,"ut";#N/A,#N/A,FALSE,"TREND"}</definedName>
    <definedName name="wrn.ENTERPRISE._.SUMMARY." hidden="1">{"ENTERPRISE",#N/A,FALSE,"ENTERPRISE"}</definedName>
    <definedName name="wrn.final." hidden="1">{#N/A,#N/A,FALSE,"exec (2)";#N/A,#N/A,FALSE,"enroll";#N/A,#N/A,FALSE,"SPECIALTY (2)";#N/A,#N/A,FALSE,"SPECIALTY";#N/A,#N/A,FALSE,"SUMM";#N/A,#N/A,FALSE,"TREND";#N/A,#N/A,FALSE,"age band";#N/A,#N/A,FALSE,"GRPCOMPARE";#N/A,#N/A,FALSE,"E HMO";#N/A,#N/A,FALSE,"E POS";#N/A,#N/A,FALSE,"E PPO";#N/A,#N/A,FALSE,"subs-membs"}</definedName>
    <definedName name="wrn.financials." hidden="1">{#N/A,#N/A,FALSE,"Combined";#N/A,#N/A,FALSE,"LA Combined";#N/A,#N/A,FALSE,"Los Angeles";#N/A,#N/A,FALSE,"FHills";#N/A,#N/A,FALSE,"Molina";#N/A,#N/A,FALSE,"Universal";#N/A,#N/A,FALSE,"LA Dental";#N/A,#N/A,FALSE,"San Bernardino";#N/A,#N/A,FALSE,"RS dental";#N/A,#N/A,FALSE,"San Diego";#N/A,#N/A,FALSE,"Sacramento";#N/A,#N/A,FALSE,"Contra Costa";#N/A,#N/A,FALSE,"Fresno"}</definedName>
    <definedName name="wrn.GENERAL._.FUNDS._.SUMMARY." hidden="1">{"GEN FUNDS SUMMARY",#N/A,FALSE,"GEN FUNDS"}</definedName>
    <definedName name="wrn.HSA." hidden="1">{#N/A,#N/A,FALSE,"HSA"}</definedName>
    <definedName name="wrn.insurance._.sp." hidden="1">{#N/A,#N/A,FALSE,"INS-SP"}</definedName>
    <definedName name="wrn.Japan_Capers_Ed._.Pub." hidden="1">{"Japan_Capers_Ed_Pub",#N/A,FALSE,"DI 2 YEAR MASTER SCHEDULE"}</definedName>
    <definedName name="wrn.JCHS." hidden="1">{"JCHS",#N/A,FALSE,"JCHS"}</definedName>
    <definedName name="wrn.mcal." hidden="1">{#N/A,#N/A,FALSE,"M-CAL"}</definedName>
    <definedName name="wrn.mcal._.budget." hidden="1">{#N/A,#N/A,FALSE,"M-CAL BUDGET"}</definedName>
    <definedName name="wrn.medicare." hidden="1">{#N/A,#N/A,FALSE,"M-CARE"}</definedName>
    <definedName name="wrn.NE._.AREA." hidden="1">{"NE",#N/A,FALSE,"LAC+USC"}</definedName>
    <definedName name="wrn.ob." hidden="1">{#N/A,#N/A,FALSE,"OB "}</definedName>
    <definedName name="wrn.OMC." hidden="1">{"OMC",#N/A,FALSE,"OMC"}</definedName>
    <definedName name="wrn.op." hidden="1">{#N/A,#N/A,FALSE,"OP"}</definedName>
    <definedName name="wrn.pfs." hidden="1">{#N/A,#N/A,FALSE,"PFS "}</definedName>
    <definedName name="wrn.PHS." hidden="1">{"PHS",#N/A,FALSE,"PHS"}</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RANCHO." hidden="1">{"RLA",#N/A,FALSE,"RLA"}</definedName>
    <definedName name="wrn.SFV._.AREA." hidden="1">{"SF",#N/A,FALSE,"SFV"}</definedName>
    <definedName name="wrn.summary." hidden="1">{#N/A,#N/A,FALSE,"SUMMARY"}</definedName>
    <definedName name="wrn.SW._.AREA." hidden="1">{"SW",#N/A,FALSE,"SW"}</definedName>
    <definedName name="wrn.swa." hidden="1">{#N/A,#N/A,FALSE,"SWA"}</definedName>
    <definedName name="wrn.tars." hidden="1">{#N/A,#N/A,FALSE,"TARS"}</definedName>
    <definedName name="wrn.tic." hidden="1">{#N/A,#N/A,FALSE,"TIC "}</definedName>
    <definedName name="wrn.util." hidden="1">{#N/A,#N/A,FALSE,"trend"}</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{#N/A,#N/A,FALSE,"az";#N/A,#N/A,FALSE,"CA1";#N/A,#N/A,FALSE,"CA2";#N/A,#N/A,FALSE,"CA3";#N/A,#N/A,FALSE,"FL";#N/A,#N/A,FALSE,"LA";#N/A,#N/A,FALSE,"ok";#N/A,#N/A,FALSE,"tx";#N/A,#N/A,FALSE,"ut";#N/A,#N/A,FALSE,"TREND"}</definedName>
    <definedName name="xz" hidden="1">{#N/A,#N/A,FALSE,"exec (2)";#N/A,#N/A,FALSE,"enroll";#N/A,#N/A,FALSE,"SPECIALTY (2)";#N/A,#N/A,FALSE,"SPECIALTY";#N/A,#N/A,FALSE,"SUMM";#N/A,#N/A,FALSE,"TREND";#N/A,#N/A,FALSE,"age band";#N/A,#N/A,FALSE,"GRPCOMPARE";#N/A,#N/A,FALSE,"E HMO";#N/A,#N/A,FALSE,"E POS";#N/A,#N/A,FALSE,"E PPO";#N/A,#N/A,FALSE,"subs-membs"}</definedName>
    <definedName name="Z_9A428CE1_B4D9_11D0_A8AA_0000C071AEE7_.wvu.Cols" hidden="1">[10]MASTER!$A:$Q,[10]MASTER!$Y:$Z</definedName>
    <definedName name="Z_9A428CE1_B4D9_11D0_A8AA_0000C071AEE7_.wvu.PrintArea" hidden="1">#REF!</definedName>
    <definedName name="Z_9A428CE1_B4D9_11D0_A8AA_0000C071AEE7_.wvu.Rows" hidden="1">[10]MASTER!#REF!,[10]MASTER!#REF!,[10]MASTER!#REF!,[10]MASTER!#REF!,[10]MASTER!#REF!,[10]MASTER!#REF!,[10]MASTER!#REF!,[10]MASTER!$98:$272</definedName>
    <definedName name="zz">#REF!</definedName>
    <definedName name="ZZZZZZZZZZZZZZZZZZZZZZZZZZZZZZZZZZZZZZZ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90" i="2" l="1"/>
  <c r="L90" i="2"/>
  <c r="I90" i="2"/>
  <c r="H90" i="2"/>
  <c r="F90" i="2"/>
  <c r="O89" i="2"/>
  <c r="U89" i="2" s="1"/>
  <c r="N89" i="2"/>
  <c r="M89" i="2"/>
  <c r="L89" i="2"/>
  <c r="R89" i="2" s="1"/>
  <c r="K89" i="2"/>
  <c r="I89" i="2"/>
  <c r="H89" i="2"/>
  <c r="G89" i="2"/>
  <c r="F89" i="2"/>
  <c r="E89" i="2"/>
  <c r="O88" i="2"/>
  <c r="N88" i="2"/>
  <c r="M88" i="2"/>
  <c r="L88" i="2"/>
  <c r="K88" i="2"/>
  <c r="Q88" i="2" s="1"/>
  <c r="I88" i="2"/>
  <c r="H88" i="2"/>
  <c r="G88" i="2"/>
  <c r="F88" i="2"/>
  <c r="E88" i="2"/>
  <c r="O42" i="2"/>
  <c r="L42" i="2"/>
  <c r="O41" i="2"/>
  <c r="N41" i="2"/>
  <c r="M41" i="2"/>
  <c r="L41" i="2"/>
  <c r="K41" i="2"/>
  <c r="O40" i="2"/>
  <c r="N40" i="2"/>
  <c r="M40" i="2"/>
  <c r="L40" i="2"/>
  <c r="K40" i="2"/>
  <c r="E40" i="2"/>
  <c r="F40" i="2"/>
  <c r="G40" i="2"/>
  <c r="H40" i="2"/>
  <c r="I40" i="2"/>
  <c r="E41" i="2"/>
  <c r="F41" i="2"/>
  <c r="G41" i="2"/>
  <c r="H41" i="2"/>
  <c r="I41" i="2"/>
  <c r="E42" i="2"/>
  <c r="F42" i="2"/>
  <c r="G42" i="2"/>
  <c r="H42" i="2"/>
  <c r="I42" i="2"/>
  <c r="M83" i="2"/>
  <c r="K83" i="2"/>
  <c r="G83" i="2"/>
  <c r="D83" i="2" s="1"/>
  <c r="E83" i="2"/>
  <c r="E90" i="2" s="1"/>
  <c r="E131" i="2"/>
  <c r="D131" i="2" s="1"/>
  <c r="F131" i="2"/>
  <c r="G131" i="2"/>
  <c r="H131" i="2"/>
  <c r="I131" i="2"/>
  <c r="K131" i="2"/>
  <c r="Q131" i="2" s="1"/>
  <c r="L131" i="2"/>
  <c r="R131" i="2" s="1"/>
  <c r="M131" i="2"/>
  <c r="N131" i="2"/>
  <c r="T131" i="2" s="1"/>
  <c r="O131" i="2"/>
  <c r="U131" i="2" s="1"/>
  <c r="S131" i="2"/>
  <c r="J83" i="2"/>
  <c r="T83" i="2"/>
  <c r="Q83" i="2"/>
  <c r="R83" i="2"/>
  <c r="U83" i="2"/>
  <c r="D35" i="2"/>
  <c r="J35" i="2"/>
  <c r="Q35" i="2"/>
  <c r="R35" i="2"/>
  <c r="S35" i="2"/>
  <c r="T35" i="2"/>
  <c r="U35" i="2"/>
  <c r="E134" i="2"/>
  <c r="F134" i="2"/>
  <c r="G134" i="2"/>
  <c r="H134" i="2"/>
  <c r="I134" i="2"/>
  <c r="K134" i="2"/>
  <c r="Q134" i="2" s="1"/>
  <c r="L134" i="2"/>
  <c r="R134" i="2" s="1"/>
  <c r="M134" i="2"/>
  <c r="N134" i="2"/>
  <c r="O134" i="2"/>
  <c r="S134" i="2"/>
  <c r="D86" i="2"/>
  <c r="J86" i="2"/>
  <c r="Q86" i="2"/>
  <c r="R86" i="2"/>
  <c r="S86" i="2"/>
  <c r="T86" i="2"/>
  <c r="U86" i="2"/>
  <c r="D38" i="2"/>
  <c r="J38" i="2"/>
  <c r="Q38" i="2"/>
  <c r="R38" i="2"/>
  <c r="S38" i="2"/>
  <c r="T38" i="2"/>
  <c r="U38" i="2"/>
  <c r="P38" i="2" l="1"/>
  <c r="P35" i="2"/>
  <c r="R90" i="2"/>
  <c r="D134" i="2"/>
  <c r="R88" i="2"/>
  <c r="U134" i="2"/>
  <c r="T134" i="2"/>
  <c r="S83" i="2"/>
  <c r="S88" i="2"/>
  <c r="T88" i="2"/>
  <c r="U90" i="2"/>
  <c r="U88" i="2"/>
  <c r="Q89" i="2"/>
  <c r="G90" i="2"/>
  <c r="S89" i="2"/>
  <c r="T89" i="2"/>
  <c r="J131" i="2"/>
  <c r="P131" i="2" s="1"/>
  <c r="P83" i="2"/>
  <c r="J134" i="2"/>
  <c r="P86" i="2"/>
  <c r="N82" i="2"/>
  <c r="M82" i="2"/>
  <c r="N80" i="2"/>
  <c r="N90" i="2" s="1"/>
  <c r="T90" i="2" s="1"/>
  <c r="M80" i="2"/>
  <c r="M90" i="2" s="1"/>
  <c r="K80" i="2"/>
  <c r="K90" i="2" s="1"/>
  <c r="Q90" i="2" s="1"/>
  <c r="N32" i="2"/>
  <c r="N42" i="2" s="1"/>
  <c r="M32" i="2"/>
  <c r="M42" i="2" s="1"/>
  <c r="K32" i="2"/>
  <c r="K42" i="2" s="1"/>
  <c r="S90" i="2" l="1"/>
  <c r="P134" i="2"/>
  <c r="O133" i="2"/>
  <c r="N133" i="2"/>
  <c r="M133" i="2"/>
  <c r="L133" i="2"/>
  <c r="K133" i="2"/>
  <c r="O132" i="2"/>
  <c r="N132" i="2"/>
  <c r="M132" i="2"/>
  <c r="L132" i="2"/>
  <c r="K132" i="2"/>
  <c r="O130" i="2"/>
  <c r="N130" i="2"/>
  <c r="M130" i="2"/>
  <c r="L130" i="2"/>
  <c r="K130" i="2"/>
  <c r="O129" i="2"/>
  <c r="N129" i="2"/>
  <c r="M129" i="2"/>
  <c r="L129" i="2"/>
  <c r="K129" i="2"/>
  <c r="O128" i="2"/>
  <c r="N128" i="2"/>
  <c r="M128" i="2"/>
  <c r="L128" i="2"/>
  <c r="K128" i="2"/>
  <c r="O127" i="2"/>
  <c r="N127" i="2"/>
  <c r="M127" i="2"/>
  <c r="L127" i="2"/>
  <c r="K127" i="2"/>
  <c r="O126" i="2"/>
  <c r="N126" i="2"/>
  <c r="M126" i="2"/>
  <c r="L126" i="2"/>
  <c r="K126" i="2"/>
  <c r="O125" i="2"/>
  <c r="N125" i="2"/>
  <c r="M125" i="2"/>
  <c r="L125" i="2"/>
  <c r="K125" i="2"/>
  <c r="O124" i="2"/>
  <c r="N124" i="2"/>
  <c r="M124" i="2"/>
  <c r="L124" i="2"/>
  <c r="K124" i="2"/>
  <c r="O123" i="2"/>
  <c r="N123" i="2"/>
  <c r="M123" i="2"/>
  <c r="L123" i="2"/>
  <c r="K123" i="2"/>
  <c r="O121" i="2"/>
  <c r="N121" i="2"/>
  <c r="M121" i="2"/>
  <c r="L121" i="2"/>
  <c r="K121" i="2"/>
  <c r="O120" i="2"/>
  <c r="N120" i="2"/>
  <c r="M120" i="2"/>
  <c r="L120" i="2"/>
  <c r="K120" i="2"/>
  <c r="O119" i="2"/>
  <c r="N119" i="2"/>
  <c r="M119" i="2"/>
  <c r="L119" i="2"/>
  <c r="K119" i="2"/>
  <c r="O118" i="2"/>
  <c r="N118" i="2"/>
  <c r="M118" i="2"/>
  <c r="L118" i="2"/>
  <c r="K118" i="2"/>
  <c r="O116" i="2"/>
  <c r="N116" i="2"/>
  <c r="M116" i="2"/>
  <c r="L116" i="2"/>
  <c r="K116" i="2"/>
  <c r="O115" i="2"/>
  <c r="N115" i="2"/>
  <c r="M115" i="2"/>
  <c r="L115" i="2"/>
  <c r="K115" i="2"/>
  <c r="O114" i="2"/>
  <c r="N114" i="2"/>
  <c r="M114" i="2"/>
  <c r="L114" i="2"/>
  <c r="K114" i="2"/>
  <c r="O113" i="2"/>
  <c r="N113" i="2"/>
  <c r="M113" i="2"/>
  <c r="L113" i="2"/>
  <c r="K113" i="2"/>
  <c r="O112" i="2"/>
  <c r="N112" i="2"/>
  <c r="M112" i="2"/>
  <c r="L112" i="2"/>
  <c r="K112" i="2"/>
  <c r="O110" i="2"/>
  <c r="O138" i="2" s="1"/>
  <c r="N110" i="2"/>
  <c r="M110" i="2"/>
  <c r="L110" i="2"/>
  <c r="K110" i="2"/>
  <c r="K138" i="2" s="1"/>
  <c r="O109" i="2"/>
  <c r="N109" i="2"/>
  <c r="M109" i="2"/>
  <c r="L109" i="2"/>
  <c r="K109" i="2"/>
  <c r="O108" i="2"/>
  <c r="N108" i="2"/>
  <c r="M108" i="2"/>
  <c r="M137" i="2" s="1"/>
  <c r="L108" i="2"/>
  <c r="K108" i="2"/>
  <c r="O107" i="2"/>
  <c r="N107" i="2"/>
  <c r="M107" i="2"/>
  <c r="L107" i="2"/>
  <c r="K107" i="2"/>
  <c r="O106" i="2"/>
  <c r="O136" i="2" s="1"/>
  <c r="N106" i="2"/>
  <c r="M106" i="2"/>
  <c r="L106" i="2"/>
  <c r="K106" i="2"/>
  <c r="K136" i="2" s="1"/>
  <c r="I133" i="2"/>
  <c r="U133" i="2" s="1"/>
  <c r="H133" i="2"/>
  <c r="G133" i="2"/>
  <c r="F133" i="2"/>
  <c r="E133" i="2"/>
  <c r="Q133" i="2" s="1"/>
  <c r="I132" i="2"/>
  <c r="H132" i="2"/>
  <c r="G132" i="2"/>
  <c r="F132" i="2"/>
  <c r="R132" i="2" s="1"/>
  <c r="E132" i="2"/>
  <c r="Q132" i="2" s="1"/>
  <c r="I130" i="2"/>
  <c r="H130" i="2"/>
  <c r="G130" i="2"/>
  <c r="S130" i="2" s="1"/>
  <c r="F130" i="2"/>
  <c r="R130" i="2" s="1"/>
  <c r="E130" i="2"/>
  <c r="I129" i="2"/>
  <c r="H129" i="2"/>
  <c r="T129" i="2" s="1"/>
  <c r="G129" i="2"/>
  <c r="S129" i="2" s="1"/>
  <c r="F129" i="2"/>
  <c r="E129" i="2"/>
  <c r="I128" i="2"/>
  <c r="U128" i="2" s="1"/>
  <c r="H128" i="2"/>
  <c r="G128" i="2"/>
  <c r="F128" i="2"/>
  <c r="E128" i="2"/>
  <c r="Q128" i="2" s="1"/>
  <c r="I127" i="2"/>
  <c r="H127" i="2"/>
  <c r="G127" i="2"/>
  <c r="F127" i="2"/>
  <c r="R127" i="2" s="1"/>
  <c r="E127" i="2"/>
  <c r="Q127" i="2" s="1"/>
  <c r="I126" i="2"/>
  <c r="H126" i="2"/>
  <c r="G126" i="2"/>
  <c r="F126" i="2"/>
  <c r="R126" i="2" s="1"/>
  <c r="E126" i="2"/>
  <c r="I125" i="2"/>
  <c r="H125" i="2"/>
  <c r="T125" i="2" s="1"/>
  <c r="G125" i="2"/>
  <c r="S125" i="2" s="1"/>
  <c r="F125" i="2"/>
  <c r="E125" i="2"/>
  <c r="I124" i="2"/>
  <c r="U124" i="2" s="1"/>
  <c r="H124" i="2"/>
  <c r="G124" i="2"/>
  <c r="F124" i="2"/>
  <c r="E124" i="2"/>
  <c r="Q124" i="2" s="1"/>
  <c r="I123" i="2"/>
  <c r="H123" i="2"/>
  <c r="G123" i="2"/>
  <c r="F123" i="2"/>
  <c r="R123" i="2" s="1"/>
  <c r="E123" i="2"/>
  <c r="Q123" i="2" s="1"/>
  <c r="I121" i="2"/>
  <c r="H121" i="2"/>
  <c r="G121" i="2"/>
  <c r="F121" i="2"/>
  <c r="R121" i="2" s="1"/>
  <c r="E121" i="2"/>
  <c r="I120" i="2"/>
  <c r="H120" i="2"/>
  <c r="G120" i="2"/>
  <c r="S120" i="2" s="1"/>
  <c r="F120" i="2"/>
  <c r="E120" i="2"/>
  <c r="I119" i="2"/>
  <c r="U119" i="2" s="1"/>
  <c r="H119" i="2"/>
  <c r="T119" i="2" s="1"/>
  <c r="G119" i="2"/>
  <c r="F119" i="2"/>
  <c r="E119" i="2"/>
  <c r="Q119" i="2" s="1"/>
  <c r="I118" i="2"/>
  <c r="H118" i="2"/>
  <c r="G118" i="2"/>
  <c r="F118" i="2"/>
  <c r="R118" i="2" s="1"/>
  <c r="E118" i="2"/>
  <c r="Q118" i="2" s="1"/>
  <c r="I116" i="2"/>
  <c r="H116" i="2"/>
  <c r="G116" i="2"/>
  <c r="S116" i="2" s="1"/>
  <c r="F116" i="2"/>
  <c r="R116" i="2" s="1"/>
  <c r="E116" i="2"/>
  <c r="I115" i="2"/>
  <c r="H115" i="2"/>
  <c r="T115" i="2" s="1"/>
  <c r="G115" i="2"/>
  <c r="S115" i="2" s="1"/>
  <c r="F115" i="2"/>
  <c r="E115" i="2"/>
  <c r="I114" i="2"/>
  <c r="U114" i="2" s="1"/>
  <c r="H114" i="2"/>
  <c r="T114" i="2" s="1"/>
  <c r="G114" i="2"/>
  <c r="F114" i="2"/>
  <c r="E114" i="2"/>
  <c r="Q114" i="2" s="1"/>
  <c r="I113" i="2"/>
  <c r="U113" i="2" s="1"/>
  <c r="H113" i="2"/>
  <c r="G113" i="2"/>
  <c r="F113" i="2"/>
  <c r="E113" i="2"/>
  <c r="Q113" i="2" s="1"/>
  <c r="I112" i="2"/>
  <c r="H112" i="2"/>
  <c r="G112" i="2"/>
  <c r="F112" i="2"/>
  <c r="R112" i="2" s="1"/>
  <c r="E112" i="2"/>
  <c r="I110" i="2"/>
  <c r="I138" i="2" s="1"/>
  <c r="U138" i="2" s="1"/>
  <c r="H110" i="2"/>
  <c r="G110" i="2"/>
  <c r="F110" i="2"/>
  <c r="E110" i="2"/>
  <c r="E138" i="2" s="1"/>
  <c r="Q138" i="2" s="1"/>
  <c r="I109" i="2"/>
  <c r="U109" i="2" s="1"/>
  <c r="H109" i="2"/>
  <c r="G109" i="2"/>
  <c r="F109" i="2"/>
  <c r="R109" i="2" s="1"/>
  <c r="E109" i="2"/>
  <c r="Q109" i="2" s="1"/>
  <c r="I108" i="2"/>
  <c r="H108" i="2"/>
  <c r="G108" i="2"/>
  <c r="G137" i="2" s="1"/>
  <c r="S137" i="2" s="1"/>
  <c r="F108" i="2"/>
  <c r="E108" i="2"/>
  <c r="I107" i="2"/>
  <c r="H107" i="2"/>
  <c r="T107" i="2" s="1"/>
  <c r="G107" i="2"/>
  <c r="S107" i="2" s="1"/>
  <c r="F107" i="2"/>
  <c r="E107" i="2"/>
  <c r="I106" i="2"/>
  <c r="I136" i="2" s="1"/>
  <c r="U136" i="2" s="1"/>
  <c r="H106" i="2"/>
  <c r="G106" i="2"/>
  <c r="F106" i="2"/>
  <c r="E106" i="2"/>
  <c r="E136" i="2" s="1"/>
  <c r="Q136" i="2" s="1"/>
  <c r="T133" i="2"/>
  <c r="U132" i="2"/>
  <c r="T128" i="2"/>
  <c r="U127" i="2"/>
  <c r="T124" i="2"/>
  <c r="U123" i="2"/>
  <c r="U85" i="2"/>
  <c r="T85" i="2"/>
  <c r="S85" i="2"/>
  <c r="R85" i="2"/>
  <c r="Q85" i="2"/>
  <c r="J85" i="2"/>
  <c r="D85" i="2"/>
  <c r="U84" i="2"/>
  <c r="T84" i="2"/>
  <c r="S84" i="2"/>
  <c r="R84" i="2"/>
  <c r="Q84" i="2"/>
  <c r="J84" i="2"/>
  <c r="D84" i="2"/>
  <c r="U82" i="2"/>
  <c r="T82" i="2"/>
  <c r="S82" i="2"/>
  <c r="R82" i="2"/>
  <c r="Q82" i="2"/>
  <c r="J82" i="2"/>
  <c r="D82" i="2"/>
  <c r="U81" i="2"/>
  <c r="T81" i="2"/>
  <c r="S81" i="2"/>
  <c r="R81" i="2"/>
  <c r="Q81" i="2"/>
  <c r="J81" i="2"/>
  <c r="D81" i="2"/>
  <c r="U80" i="2"/>
  <c r="T80" i="2"/>
  <c r="S80" i="2"/>
  <c r="R80" i="2"/>
  <c r="Q80" i="2"/>
  <c r="J80" i="2"/>
  <c r="D80" i="2"/>
  <c r="U79" i="2"/>
  <c r="T79" i="2"/>
  <c r="S79" i="2"/>
  <c r="R79" i="2"/>
  <c r="Q79" i="2"/>
  <c r="J79" i="2"/>
  <c r="D79" i="2"/>
  <c r="U78" i="2"/>
  <c r="T78" i="2"/>
  <c r="S78" i="2"/>
  <c r="R78" i="2"/>
  <c r="Q78" i="2"/>
  <c r="J78" i="2"/>
  <c r="D78" i="2"/>
  <c r="U77" i="2"/>
  <c r="T77" i="2"/>
  <c r="S77" i="2"/>
  <c r="R77" i="2"/>
  <c r="Q77" i="2"/>
  <c r="J77" i="2"/>
  <c r="D77" i="2"/>
  <c r="U76" i="2"/>
  <c r="T76" i="2"/>
  <c r="S76" i="2"/>
  <c r="R76" i="2"/>
  <c r="Q76" i="2"/>
  <c r="J76" i="2"/>
  <c r="D76" i="2"/>
  <c r="U75" i="2"/>
  <c r="T75" i="2"/>
  <c r="S75" i="2"/>
  <c r="R75" i="2"/>
  <c r="Q75" i="2"/>
  <c r="J75" i="2"/>
  <c r="D75" i="2"/>
  <c r="O74" i="2"/>
  <c r="N74" i="2"/>
  <c r="M74" i="2"/>
  <c r="L74" i="2"/>
  <c r="K74" i="2"/>
  <c r="I74" i="2"/>
  <c r="H74" i="2"/>
  <c r="G74" i="2"/>
  <c r="F74" i="2"/>
  <c r="E74" i="2"/>
  <c r="U73" i="2"/>
  <c r="T73" i="2"/>
  <c r="S73" i="2"/>
  <c r="R73" i="2"/>
  <c r="Q73" i="2"/>
  <c r="J73" i="2"/>
  <c r="D73" i="2"/>
  <c r="U72" i="2"/>
  <c r="T72" i="2"/>
  <c r="S72" i="2"/>
  <c r="R72" i="2"/>
  <c r="Q72" i="2"/>
  <c r="J72" i="2"/>
  <c r="D72" i="2"/>
  <c r="U71" i="2"/>
  <c r="T71" i="2"/>
  <c r="S71" i="2"/>
  <c r="R71" i="2"/>
  <c r="Q71" i="2"/>
  <c r="J71" i="2"/>
  <c r="D71" i="2"/>
  <c r="U70" i="2"/>
  <c r="T70" i="2"/>
  <c r="S70" i="2"/>
  <c r="R70" i="2"/>
  <c r="Q70" i="2"/>
  <c r="J70" i="2"/>
  <c r="D70" i="2"/>
  <c r="O69" i="2"/>
  <c r="N69" i="2"/>
  <c r="M69" i="2"/>
  <c r="L69" i="2"/>
  <c r="K69" i="2"/>
  <c r="I69" i="2"/>
  <c r="H69" i="2"/>
  <c r="G69" i="2"/>
  <c r="F69" i="2"/>
  <c r="E69" i="2"/>
  <c r="U68" i="2"/>
  <c r="T68" i="2"/>
  <c r="S68" i="2"/>
  <c r="R68" i="2"/>
  <c r="Q68" i="2"/>
  <c r="J68" i="2"/>
  <c r="D68" i="2"/>
  <c r="U67" i="2"/>
  <c r="T67" i="2"/>
  <c r="S67" i="2"/>
  <c r="R67" i="2"/>
  <c r="Q67" i="2"/>
  <c r="J67" i="2"/>
  <c r="D67" i="2"/>
  <c r="U66" i="2"/>
  <c r="T66" i="2"/>
  <c r="S66" i="2"/>
  <c r="R66" i="2"/>
  <c r="Q66" i="2"/>
  <c r="J66" i="2"/>
  <c r="D66" i="2"/>
  <c r="U65" i="2"/>
  <c r="T65" i="2"/>
  <c r="S65" i="2"/>
  <c r="R65" i="2"/>
  <c r="Q65" i="2"/>
  <c r="J65" i="2"/>
  <c r="D65" i="2"/>
  <c r="U64" i="2"/>
  <c r="T64" i="2"/>
  <c r="S64" i="2"/>
  <c r="R64" i="2"/>
  <c r="Q64" i="2"/>
  <c r="J64" i="2"/>
  <c r="D64" i="2"/>
  <c r="O63" i="2"/>
  <c r="N63" i="2"/>
  <c r="M63" i="2"/>
  <c r="L63" i="2"/>
  <c r="K63" i="2"/>
  <c r="I63" i="2"/>
  <c r="H63" i="2"/>
  <c r="G63" i="2"/>
  <c r="F63" i="2"/>
  <c r="E63" i="2"/>
  <c r="U62" i="2"/>
  <c r="T62" i="2"/>
  <c r="S62" i="2"/>
  <c r="R62" i="2"/>
  <c r="Q62" i="2"/>
  <c r="J62" i="2"/>
  <c r="D62" i="2"/>
  <c r="U61" i="2"/>
  <c r="T61" i="2"/>
  <c r="S61" i="2"/>
  <c r="R61" i="2"/>
  <c r="Q61" i="2"/>
  <c r="J61" i="2"/>
  <c r="D61" i="2"/>
  <c r="U60" i="2"/>
  <c r="T60" i="2"/>
  <c r="S60" i="2"/>
  <c r="R60" i="2"/>
  <c r="Q60" i="2"/>
  <c r="J60" i="2"/>
  <c r="D60" i="2"/>
  <c r="U59" i="2"/>
  <c r="T59" i="2"/>
  <c r="R59" i="2"/>
  <c r="Q59" i="2"/>
  <c r="D59" i="2"/>
  <c r="U58" i="2"/>
  <c r="T58" i="2"/>
  <c r="R58" i="2"/>
  <c r="Q58" i="2"/>
  <c r="S58" i="2"/>
  <c r="J58" i="2"/>
  <c r="D58" i="2"/>
  <c r="O57" i="2"/>
  <c r="O87" i="2" s="1"/>
  <c r="N57" i="2"/>
  <c r="N87" i="2" s="1"/>
  <c r="T87" i="2" s="1"/>
  <c r="M57" i="2"/>
  <c r="M87" i="2" s="1"/>
  <c r="L57" i="2"/>
  <c r="L87" i="2" s="1"/>
  <c r="K57" i="2"/>
  <c r="I57" i="2"/>
  <c r="I87" i="2" s="1"/>
  <c r="H57" i="2"/>
  <c r="H87" i="2" s="1"/>
  <c r="G57" i="2"/>
  <c r="F57" i="2"/>
  <c r="F87" i="2" s="1"/>
  <c r="E57" i="2"/>
  <c r="E87" i="2" s="1"/>
  <c r="U87" i="2" l="1"/>
  <c r="H137" i="2"/>
  <c r="T137" i="2" s="1"/>
  <c r="F138" i="2"/>
  <c r="N137" i="2"/>
  <c r="L138" i="2"/>
  <c r="R138" i="2" s="1"/>
  <c r="G87" i="2"/>
  <c r="D88" i="2"/>
  <c r="I137" i="2"/>
  <c r="G138" i="2"/>
  <c r="O137" i="2"/>
  <c r="M138" i="2"/>
  <c r="S138" i="2" s="1"/>
  <c r="H138" i="2"/>
  <c r="N138" i="2"/>
  <c r="D90" i="2"/>
  <c r="K87" i="2"/>
  <c r="Q87" i="2" s="1"/>
  <c r="J90" i="2"/>
  <c r="F136" i="2"/>
  <c r="R136" i="2" s="1"/>
  <c r="L136" i="2"/>
  <c r="R87" i="2"/>
  <c r="D89" i="2"/>
  <c r="G136" i="2"/>
  <c r="E137" i="2"/>
  <c r="M136" i="2"/>
  <c r="S136" i="2" s="1"/>
  <c r="K137" i="2"/>
  <c r="S87" i="2"/>
  <c r="J89" i="2"/>
  <c r="H136" i="2"/>
  <c r="F137" i="2"/>
  <c r="N136" i="2"/>
  <c r="T136" i="2" s="1"/>
  <c r="L137" i="2"/>
  <c r="R119" i="2"/>
  <c r="U118" i="2"/>
  <c r="U110" i="2"/>
  <c r="T110" i="2"/>
  <c r="T106" i="2"/>
  <c r="S108" i="2"/>
  <c r="R108" i="2"/>
  <c r="Q110" i="2"/>
  <c r="Q106" i="2"/>
  <c r="T112" i="2"/>
  <c r="Q115" i="2"/>
  <c r="S118" i="2"/>
  <c r="S127" i="2"/>
  <c r="R128" i="2"/>
  <c r="U129" i="2"/>
  <c r="Q107" i="2"/>
  <c r="S109" i="2"/>
  <c r="R110" i="2"/>
  <c r="S113" i="2"/>
  <c r="U115" i="2"/>
  <c r="R114" i="2"/>
  <c r="T116" i="2"/>
  <c r="T126" i="2"/>
  <c r="Q129" i="2"/>
  <c r="J108" i="2"/>
  <c r="J137" i="2" s="1"/>
  <c r="O105" i="2"/>
  <c r="J109" i="2"/>
  <c r="O111" i="2"/>
  <c r="N117" i="2"/>
  <c r="M117" i="2"/>
  <c r="R120" i="2"/>
  <c r="J121" i="2"/>
  <c r="T123" i="2"/>
  <c r="J124" i="2"/>
  <c r="R125" i="2"/>
  <c r="J126" i="2"/>
  <c r="T127" i="2"/>
  <c r="R129" i="2"/>
  <c r="J130" i="2"/>
  <c r="T132" i="2"/>
  <c r="J133" i="2"/>
  <c r="G111" i="2"/>
  <c r="D113" i="2"/>
  <c r="D120" i="2"/>
  <c r="D121" i="2"/>
  <c r="D126" i="2"/>
  <c r="R57" i="2"/>
  <c r="S126" i="2"/>
  <c r="P58" i="2"/>
  <c r="P61" i="2"/>
  <c r="Q63" i="2"/>
  <c r="U63" i="2"/>
  <c r="J115" i="2"/>
  <c r="I122" i="2"/>
  <c r="J120" i="2"/>
  <c r="D69" i="2"/>
  <c r="K105" i="2"/>
  <c r="K135" i="2" s="1"/>
  <c r="J129" i="2"/>
  <c r="D118" i="2"/>
  <c r="J74" i="2"/>
  <c r="P80" i="2"/>
  <c r="P85" i="2"/>
  <c r="U108" i="2"/>
  <c r="K111" i="2"/>
  <c r="S63" i="2"/>
  <c r="P64" i="2"/>
  <c r="P68" i="2"/>
  <c r="Q69" i="2"/>
  <c r="U69" i="2"/>
  <c r="P72" i="2"/>
  <c r="U106" i="2"/>
  <c r="Q108" i="2"/>
  <c r="L111" i="2"/>
  <c r="S112" i="2"/>
  <c r="R113" i="2"/>
  <c r="J116" i="2"/>
  <c r="H117" i="2"/>
  <c r="T117" i="2" s="1"/>
  <c r="J118" i="2"/>
  <c r="M122" i="2"/>
  <c r="D130" i="2"/>
  <c r="E105" i="2"/>
  <c r="E135" i="2" s="1"/>
  <c r="D110" i="2"/>
  <c r="L117" i="2"/>
  <c r="D119" i="2"/>
  <c r="T120" i="2"/>
  <c r="S121" i="2"/>
  <c r="N122" i="2"/>
  <c r="J127" i="2"/>
  <c r="G105" i="2"/>
  <c r="G135" i="2" s="1"/>
  <c r="D108" i="2"/>
  <c r="H105" i="2"/>
  <c r="H135" i="2" s="1"/>
  <c r="F111" i="2"/>
  <c r="G117" i="2"/>
  <c r="F117" i="2"/>
  <c r="D123" i="2"/>
  <c r="D125" i="2"/>
  <c r="D127" i="2"/>
  <c r="D129" i="2"/>
  <c r="D132" i="2"/>
  <c r="Q57" i="2"/>
  <c r="U57" i="2"/>
  <c r="T57" i="2"/>
  <c r="T69" i="2"/>
  <c r="P77" i="2"/>
  <c r="I105" i="2"/>
  <c r="J112" i="2"/>
  <c r="E122" i="2"/>
  <c r="J107" i="2"/>
  <c r="U107" i="2"/>
  <c r="T108" i="2"/>
  <c r="J110" i="2"/>
  <c r="N111" i="2"/>
  <c r="J113" i="2"/>
  <c r="J114" i="2"/>
  <c r="J119" i="2"/>
  <c r="K117" i="2"/>
  <c r="O117" i="2"/>
  <c r="T121" i="2"/>
  <c r="J123" i="2"/>
  <c r="R124" i="2"/>
  <c r="Q125" i="2"/>
  <c r="U125" i="2"/>
  <c r="J128" i="2"/>
  <c r="T130" i="2"/>
  <c r="J132" i="2"/>
  <c r="R133" i="2"/>
  <c r="L105" i="2"/>
  <c r="S110" i="2"/>
  <c r="M111" i="2"/>
  <c r="Q120" i="2"/>
  <c r="U120" i="2"/>
  <c r="K122" i="2"/>
  <c r="O122" i="2"/>
  <c r="S123" i="2"/>
  <c r="J125" i="2"/>
  <c r="S132" i="2"/>
  <c r="N105" i="2"/>
  <c r="N135" i="2" s="1"/>
  <c r="R106" i="2"/>
  <c r="L122" i="2"/>
  <c r="R107" i="2"/>
  <c r="Q112" i="2"/>
  <c r="U112" i="2"/>
  <c r="T118" i="2"/>
  <c r="Q121" i="2"/>
  <c r="U121" i="2"/>
  <c r="S124" i="2"/>
  <c r="Q126" i="2"/>
  <c r="U126" i="2"/>
  <c r="S128" i="2"/>
  <c r="Q130" i="2"/>
  <c r="U130" i="2"/>
  <c r="S133" i="2"/>
  <c r="Q74" i="2"/>
  <c r="U74" i="2"/>
  <c r="R74" i="2"/>
  <c r="S69" i="2"/>
  <c r="J69" i="2"/>
  <c r="P69" i="2" s="1"/>
  <c r="R63" i="2"/>
  <c r="J63" i="2"/>
  <c r="P79" i="2"/>
  <c r="P84" i="2"/>
  <c r="P82" i="2"/>
  <c r="P81" i="2"/>
  <c r="D74" i="2"/>
  <c r="P76" i="2"/>
  <c r="S74" i="2"/>
  <c r="P75" i="2"/>
  <c r="T74" i="2"/>
  <c r="P78" i="2"/>
  <c r="R69" i="2"/>
  <c r="P71" i="2"/>
  <c r="P73" i="2"/>
  <c r="T63" i="2"/>
  <c r="P67" i="2"/>
  <c r="P66" i="2"/>
  <c r="D63" i="2"/>
  <c r="P65" i="2"/>
  <c r="P60" i="2"/>
  <c r="D57" i="2"/>
  <c r="D87" i="2" s="1"/>
  <c r="S57" i="2"/>
  <c r="F105" i="2"/>
  <c r="D106" i="2"/>
  <c r="D109" i="2"/>
  <c r="H111" i="2"/>
  <c r="D112" i="2"/>
  <c r="T113" i="2"/>
  <c r="R115" i="2"/>
  <c r="D116" i="2"/>
  <c r="E117" i="2"/>
  <c r="I117" i="2"/>
  <c r="S119" i="2"/>
  <c r="F122" i="2"/>
  <c r="T109" i="2"/>
  <c r="E111" i="2"/>
  <c r="I111" i="2"/>
  <c r="D115" i="2"/>
  <c r="G122" i="2"/>
  <c r="D124" i="2"/>
  <c r="D128" i="2"/>
  <c r="D133" i="2"/>
  <c r="D107" i="2"/>
  <c r="D114" i="2"/>
  <c r="S114" i="2"/>
  <c r="Q116" i="2"/>
  <c r="U116" i="2"/>
  <c r="H122" i="2"/>
  <c r="J106" i="2"/>
  <c r="S106" i="2"/>
  <c r="M105" i="2"/>
  <c r="M135" i="2" s="1"/>
  <c r="S135" i="2" s="1"/>
  <c r="P62" i="2"/>
  <c r="P70" i="2"/>
  <c r="J59" i="2"/>
  <c r="J88" i="2" s="1"/>
  <c r="P88" i="2" s="1"/>
  <c r="S59" i="2"/>
  <c r="U37" i="2"/>
  <c r="T37" i="2"/>
  <c r="S37" i="2"/>
  <c r="R37" i="2"/>
  <c r="Q37" i="2"/>
  <c r="J37" i="2"/>
  <c r="D37" i="2"/>
  <c r="U36" i="2"/>
  <c r="T36" i="2"/>
  <c r="S36" i="2"/>
  <c r="R36" i="2"/>
  <c r="Q36" i="2"/>
  <c r="J36" i="2"/>
  <c r="D36" i="2"/>
  <c r="U34" i="2"/>
  <c r="T34" i="2"/>
  <c r="S34" i="2"/>
  <c r="R34" i="2"/>
  <c r="Q34" i="2"/>
  <c r="J34" i="2"/>
  <c r="D34" i="2"/>
  <c r="U33" i="2"/>
  <c r="T33" i="2"/>
  <c r="S33" i="2"/>
  <c r="R33" i="2"/>
  <c r="Q33" i="2"/>
  <c r="J33" i="2"/>
  <c r="D33" i="2"/>
  <c r="U32" i="2"/>
  <c r="T32" i="2"/>
  <c r="S32" i="2"/>
  <c r="R32" i="2"/>
  <c r="Q32" i="2"/>
  <c r="J32" i="2"/>
  <c r="D32" i="2"/>
  <c r="U31" i="2"/>
  <c r="T31" i="2"/>
  <c r="S31" i="2"/>
  <c r="R31" i="2"/>
  <c r="Q31" i="2"/>
  <c r="J31" i="2"/>
  <c r="D31" i="2"/>
  <c r="U30" i="2"/>
  <c r="T30" i="2"/>
  <c r="S30" i="2"/>
  <c r="R30" i="2"/>
  <c r="Q30" i="2"/>
  <c r="J30" i="2"/>
  <c r="D30" i="2"/>
  <c r="U29" i="2"/>
  <c r="T29" i="2"/>
  <c r="S29" i="2"/>
  <c r="R29" i="2"/>
  <c r="Q29" i="2"/>
  <c r="J29" i="2"/>
  <c r="D29" i="2"/>
  <c r="U28" i="2"/>
  <c r="T28" i="2"/>
  <c r="S28" i="2"/>
  <c r="R28" i="2"/>
  <c r="Q28" i="2"/>
  <c r="J28" i="2"/>
  <c r="D28" i="2"/>
  <c r="U27" i="2"/>
  <c r="T27" i="2"/>
  <c r="S27" i="2"/>
  <c r="R27" i="2"/>
  <c r="Q27" i="2"/>
  <c r="J27" i="2"/>
  <c r="D27" i="2"/>
  <c r="O26" i="2"/>
  <c r="N26" i="2"/>
  <c r="M26" i="2"/>
  <c r="L26" i="2"/>
  <c r="K26" i="2"/>
  <c r="I26" i="2"/>
  <c r="H26" i="2"/>
  <c r="G26" i="2"/>
  <c r="F26" i="2"/>
  <c r="E26" i="2"/>
  <c r="U25" i="2"/>
  <c r="T25" i="2"/>
  <c r="S25" i="2"/>
  <c r="R25" i="2"/>
  <c r="Q25" i="2"/>
  <c r="J25" i="2"/>
  <c r="D25" i="2"/>
  <c r="U24" i="2"/>
  <c r="T24" i="2"/>
  <c r="S24" i="2"/>
  <c r="R24" i="2"/>
  <c r="Q24" i="2"/>
  <c r="J24" i="2"/>
  <c r="D24" i="2"/>
  <c r="U23" i="2"/>
  <c r="T23" i="2"/>
  <c r="S23" i="2"/>
  <c r="R23" i="2"/>
  <c r="Q23" i="2"/>
  <c r="J23" i="2"/>
  <c r="D23" i="2"/>
  <c r="U22" i="2"/>
  <c r="T22" i="2"/>
  <c r="S22" i="2"/>
  <c r="R22" i="2"/>
  <c r="Q22" i="2"/>
  <c r="J22" i="2"/>
  <c r="D22" i="2"/>
  <c r="O21" i="2"/>
  <c r="N21" i="2"/>
  <c r="M21" i="2"/>
  <c r="L21" i="2"/>
  <c r="K21" i="2"/>
  <c r="I21" i="2"/>
  <c r="H21" i="2"/>
  <c r="G21" i="2"/>
  <c r="F21" i="2"/>
  <c r="E21" i="2"/>
  <c r="U20" i="2"/>
  <c r="T20" i="2"/>
  <c r="S20" i="2"/>
  <c r="R20" i="2"/>
  <c r="Q20" i="2"/>
  <c r="J20" i="2"/>
  <c r="D20" i="2"/>
  <c r="U19" i="2"/>
  <c r="T19" i="2"/>
  <c r="S19" i="2"/>
  <c r="R19" i="2"/>
  <c r="Q19" i="2"/>
  <c r="J19" i="2"/>
  <c r="D19" i="2"/>
  <c r="U18" i="2"/>
  <c r="T18" i="2"/>
  <c r="S18" i="2"/>
  <c r="R18" i="2"/>
  <c r="Q18" i="2"/>
  <c r="J18" i="2"/>
  <c r="D18" i="2"/>
  <c r="U17" i="2"/>
  <c r="T17" i="2"/>
  <c r="S17" i="2"/>
  <c r="R17" i="2"/>
  <c r="Q17" i="2"/>
  <c r="J17" i="2"/>
  <c r="D17" i="2"/>
  <c r="U16" i="2"/>
  <c r="T16" i="2"/>
  <c r="S16" i="2"/>
  <c r="R16" i="2"/>
  <c r="Q16" i="2"/>
  <c r="J16" i="2"/>
  <c r="D16" i="2"/>
  <c r="O15" i="2"/>
  <c r="N15" i="2"/>
  <c r="M15" i="2"/>
  <c r="L15" i="2"/>
  <c r="K15" i="2"/>
  <c r="I15" i="2"/>
  <c r="H15" i="2"/>
  <c r="G15" i="2"/>
  <c r="F15" i="2"/>
  <c r="E15" i="2"/>
  <c r="U14" i="2"/>
  <c r="T14" i="2"/>
  <c r="S14" i="2"/>
  <c r="R14" i="2"/>
  <c r="Q14" i="2"/>
  <c r="J14" i="2"/>
  <c r="D14" i="2"/>
  <c r="U13" i="2"/>
  <c r="T13" i="2"/>
  <c r="S13" i="2"/>
  <c r="R13" i="2"/>
  <c r="Q13" i="2"/>
  <c r="J13" i="2"/>
  <c r="D13" i="2"/>
  <c r="U12" i="2"/>
  <c r="T12" i="2"/>
  <c r="S12" i="2"/>
  <c r="R12" i="2"/>
  <c r="Q12" i="2"/>
  <c r="J12" i="2"/>
  <c r="D12" i="2"/>
  <c r="U11" i="2"/>
  <c r="T11" i="2"/>
  <c r="R11" i="2"/>
  <c r="Q11" i="2"/>
  <c r="S11" i="2"/>
  <c r="J11" i="2"/>
  <c r="D11" i="2"/>
  <c r="U10" i="2"/>
  <c r="T10" i="2"/>
  <c r="R10" i="2"/>
  <c r="Q10" i="2"/>
  <c r="D10" i="2"/>
  <c r="O9" i="2"/>
  <c r="O39" i="2" s="1"/>
  <c r="N9" i="2"/>
  <c r="N39" i="2" s="1"/>
  <c r="L9" i="2"/>
  <c r="L39" i="2" s="1"/>
  <c r="K9" i="2"/>
  <c r="I9" i="2"/>
  <c r="H9" i="2"/>
  <c r="H39" i="2" s="1"/>
  <c r="G9" i="2"/>
  <c r="F9" i="2"/>
  <c r="F39" i="2" s="1"/>
  <c r="E9" i="2"/>
  <c r="Q135" i="2" l="1"/>
  <c r="G39" i="2"/>
  <c r="R137" i="2"/>
  <c r="D42" i="2"/>
  <c r="J136" i="2"/>
  <c r="P136" i="2" s="1"/>
  <c r="L135" i="2"/>
  <c r="R135" i="2" s="1"/>
  <c r="J138" i="2"/>
  <c r="T138" i="2"/>
  <c r="D136" i="2"/>
  <c r="J42" i="2"/>
  <c r="K39" i="2"/>
  <c r="F135" i="2"/>
  <c r="I135" i="2"/>
  <c r="I39" i="2"/>
  <c r="J41" i="2"/>
  <c r="P89" i="2"/>
  <c r="T135" i="2"/>
  <c r="U137" i="2"/>
  <c r="E39" i="2"/>
  <c r="D137" i="2"/>
  <c r="P137" i="2" s="1"/>
  <c r="D138" i="2"/>
  <c r="O135" i="2"/>
  <c r="U135" i="2" s="1"/>
  <c r="Q137" i="2"/>
  <c r="P90" i="2"/>
  <c r="S122" i="2"/>
  <c r="P113" i="2"/>
  <c r="D41" i="2"/>
  <c r="P127" i="2"/>
  <c r="D40" i="2"/>
  <c r="P133" i="2"/>
  <c r="P132" i="2"/>
  <c r="P130" i="2"/>
  <c r="P124" i="2"/>
  <c r="P120" i="2"/>
  <c r="D117" i="2"/>
  <c r="P118" i="2"/>
  <c r="T105" i="2"/>
  <c r="P126" i="2"/>
  <c r="P129" i="2"/>
  <c r="P121" i="2"/>
  <c r="S117" i="2"/>
  <c r="T111" i="2"/>
  <c r="P115" i="2"/>
  <c r="P74" i="2"/>
  <c r="P119" i="2"/>
  <c r="U105" i="2"/>
  <c r="U111" i="2"/>
  <c r="P109" i="2"/>
  <c r="S111" i="2"/>
  <c r="Q122" i="2"/>
  <c r="U117" i="2"/>
  <c r="U122" i="2"/>
  <c r="P112" i="2"/>
  <c r="S105" i="2"/>
  <c r="P128" i="2"/>
  <c r="P123" i="2"/>
  <c r="P110" i="2"/>
  <c r="Q111" i="2"/>
  <c r="P107" i="2"/>
  <c r="Q117" i="2"/>
  <c r="R111" i="2"/>
  <c r="Q105" i="2"/>
  <c r="P19" i="2"/>
  <c r="P63" i="2"/>
  <c r="P125" i="2"/>
  <c r="D105" i="2"/>
  <c r="R117" i="2"/>
  <c r="R122" i="2"/>
  <c r="R105" i="2"/>
  <c r="P114" i="2"/>
  <c r="P28" i="2"/>
  <c r="P32" i="2"/>
  <c r="D122" i="2"/>
  <c r="P108" i="2"/>
  <c r="J122" i="2"/>
  <c r="J111" i="2"/>
  <c r="J117" i="2"/>
  <c r="D21" i="2"/>
  <c r="P23" i="2"/>
  <c r="D111" i="2"/>
  <c r="T122" i="2"/>
  <c r="P116" i="2"/>
  <c r="J26" i="2"/>
  <c r="P27" i="2"/>
  <c r="Q26" i="2"/>
  <c r="U26" i="2"/>
  <c r="P22" i="2"/>
  <c r="P25" i="2"/>
  <c r="P24" i="2"/>
  <c r="S42" i="2"/>
  <c r="P11" i="2"/>
  <c r="U41" i="2"/>
  <c r="P106" i="2"/>
  <c r="J105" i="2"/>
  <c r="J135" i="2" s="1"/>
  <c r="J57" i="2"/>
  <c r="J87" i="2" s="1"/>
  <c r="P87" i="2" s="1"/>
  <c r="P59" i="2"/>
  <c r="Q41" i="2"/>
  <c r="J15" i="2"/>
  <c r="J21" i="2"/>
  <c r="P31" i="2"/>
  <c r="P36" i="2"/>
  <c r="S40" i="2"/>
  <c r="P13" i="2"/>
  <c r="T15" i="2"/>
  <c r="P18" i="2"/>
  <c r="Q21" i="2"/>
  <c r="U21" i="2"/>
  <c r="P30" i="2"/>
  <c r="P34" i="2"/>
  <c r="T41" i="2"/>
  <c r="R42" i="2"/>
  <c r="R15" i="2"/>
  <c r="P17" i="2"/>
  <c r="T9" i="2"/>
  <c r="P12" i="2"/>
  <c r="T40" i="2"/>
  <c r="R41" i="2"/>
  <c r="T42" i="2"/>
  <c r="U9" i="2"/>
  <c r="S15" i="2"/>
  <c r="Q15" i="2"/>
  <c r="U15" i="2"/>
  <c r="T21" i="2"/>
  <c r="R21" i="2"/>
  <c r="S26" i="2"/>
  <c r="U40" i="2"/>
  <c r="S41" i="2"/>
  <c r="Q42" i="2"/>
  <c r="U42" i="2"/>
  <c r="R9" i="2"/>
  <c r="Q9" i="2"/>
  <c r="D9" i="2"/>
  <c r="P16" i="2"/>
  <c r="P20" i="2"/>
  <c r="S21" i="2"/>
  <c r="R26" i="2"/>
  <c r="T26" i="2"/>
  <c r="P29" i="2"/>
  <c r="P33" i="2"/>
  <c r="P37" i="2"/>
  <c r="R40" i="2"/>
  <c r="Q40" i="2"/>
  <c r="P14" i="2"/>
  <c r="J10" i="2"/>
  <c r="J40" i="2" s="1"/>
  <c r="S10" i="2"/>
  <c r="D15" i="2"/>
  <c r="D26" i="2"/>
  <c r="M9" i="2"/>
  <c r="M39" i="2" s="1"/>
  <c r="P138" i="2" l="1"/>
  <c r="D39" i="2"/>
  <c r="D135" i="2"/>
  <c r="P135" i="2" s="1"/>
  <c r="P117" i="2"/>
  <c r="S9" i="2"/>
  <c r="S39" i="2"/>
  <c r="P111" i="2"/>
  <c r="P21" i="2"/>
  <c r="P122" i="2"/>
  <c r="R39" i="2"/>
  <c r="P42" i="2"/>
  <c r="P26" i="2"/>
  <c r="P41" i="2"/>
  <c r="Q39" i="2"/>
  <c r="U39" i="2"/>
  <c r="P105" i="2"/>
  <c r="P57" i="2"/>
  <c r="T39" i="2"/>
  <c r="P15" i="2"/>
  <c r="P10" i="2"/>
  <c r="P40" i="2"/>
  <c r="J9" i="2"/>
  <c r="J39" i="2" s="1"/>
  <c r="P9" i="2" l="1"/>
  <c r="P39" i="2"/>
</calcChain>
</file>

<file path=xl/sharedStrings.xml><?xml version="1.0" encoding="utf-8"?>
<sst xmlns="http://schemas.openxmlformats.org/spreadsheetml/2006/main" count="355" uniqueCount="88">
  <si>
    <t>Notes:</t>
  </si>
  <si>
    <t xml:space="preserve"> Other Total</t>
  </si>
  <si>
    <t>Perinatal Total</t>
  </si>
  <si>
    <t>Regular Total</t>
  </si>
  <si>
    <t xml:space="preserve">ACA Optional </t>
  </si>
  <si>
    <t xml:space="preserve">Current </t>
  </si>
  <si>
    <t>Perinatal</t>
  </si>
  <si>
    <t>ACA Optional</t>
  </si>
  <si>
    <t>Regular</t>
  </si>
  <si>
    <t>DESCRIPTION</t>
  </si>
  <si>
    <t>NO.</t>
  </si>
  <si>
    <t>TYPE</t>
  </si>
  <si>
    <t>(Dollars In Thousands)</t>
  </si>
  <si>
    <t xml:space="preserve">   DRUG MEDI-CAL TOTAL</t>
  </si>
  <si>
    <t>NAME</t>
  </si>
  <si>
    <t>Cash Comparison</t>
  </si>
  <si>
    <t>Comparison of Fiscal Impacts of Policy Changes</t>
  </si>
  <si>
    <t>Drug Medi-Cal Program</t>
  </si>
  <si>
    <t>DEPARTMENT OF HEALTH CARE SERVICES</t>
  </si>
  <si>
    <t>DIFFERENCE (Diff), Incr./(Decr.)</t>
  </si>
  <si>
    <t>Diff TF</t>
  </si>
  <si>
    <t>Diff CF</t>
  </si>
  <si>
    <t>Diff CASELOAD</t>
  </si>
  <si>
    <t>DIFFERENCE (Diff) , Incr./(Decr.)</t>
  </si>
  <si>
    <t xml:space="preserve">Diff CASELOAD </t>
  </si>
  <si>
    <t xml:space="preserve">Regular </t>
  </si>
  <si>
    <t>Diff GF</t>
  </si>
  <si>
    <t>General Fund</t>
  </si>
  <si>
    <t>Claims Payment Error</t>
  </si>
  <si>
    <t>Diff FF</t>
  </si>
  <si>
    <t xml:space="preserve">DRUG MEDI-CAL ANNUAL RATE ADJUSTMENT </t>
  </si>
  <si>
    <t>Amounts may differ due to rounding.</t>
  </si>
  <si>
    <t>DRUG MEDI-CAL MAT BENEFIT</t>
  </si>
  <si>
    <t>DRUG MEDI-CAL PARITY RULE ADMINISTRATION</t>
  </si>
  <si>
    <t>Fiscal Year 2021-22, November 2021 Estimate Compared to May 2022 Estimate</t>
  </si>
  <si>
    <t>May 2022 POLICY CHANGE</t>
  </si>
  <si>
    <t>November 2021 (N21) Estimate for FY 2021-22</t>
  </si>
  <si>
    <t>May 2022 (M22) Estimate for FY 2021-22</t>
  </si>
  <si>
    <t>N21 TF</t>
  </si>
  <si>
    <t>N21 GF</t>
  </si>
  <si>
    <t>N21 FF</t>
  </si>
  <si>
    <t>N21 CF</t>
  </si>
  <si>
    <t xml:space="preserve">N21 CASELOAD </t>
  </si>
  <si>
    <t xml:space="preserve">M22 TF </t>
  </si>
  <si>
    <t>M22 GF</t>
  </si>
  <si>
    <t>M22 FF</t>
  </si>
  <si>
    <t>M22 CASELOAD</t>
  </si>
  <si>
    <t>Fiscal Year 2022-23, November 2021 Estimate Compared to May 2022 Estimate</t>
  </si>
  <si>
    <t>November 2021 (N21) Estimate for FY 2022-23</t>
  </si>
  <si>
    <t>May 2022 (M22) Estimate for FY 2022-23</t>
  </si>
  <si>
    <t>May 2022 Estimate, FY 2021-22 Compared to FY 2022-23</t>
  </si>
  <si>
    <t>M22 TF</t>
  </si>
  <si>
    <t>M22 CF</t>
  </si>
  <si>
    <t xml:space="preserve">M22 CASELOAD </t>
  </si>
  <si>
    <t>Base 66</t>
  </si>
  <si>
    <t>Base 67</t>
  </si>
  <si>
    <t>Regular 68</t>
  </si>
  <si>
    <t>Regular 69</t>
  </si>
  <si>
    <t>Regular 222</t>
  </si>
  <si>
    <t>Regular 70</t>
  </si>
  <si>
    <t>Regular 71</t>
  </si>
  <si>
    <t>Regular 186</t>
  </si>
  <si>
    <t>Regular 196</t>
  </si>
  <si>
    <t>OA 8</t>
  </si>
  <si>
    <t>OA 31</t>
  </si>
  <si>
    <t xml:space="preserve">DRUG MEDI-CAL PROGRAM COST SETTLEMENT </t>
  </si>
  <si>
    <t>N21 SF</t>
  </si>
  <si>
    <t>M22 SF</t>
  </si>
  <si>
    <t>Diff SF</t>
  </si>
  <si>
    <t>DRUG MEDI-CAL STATE PLAN SERVICES</t>
  </si>
  <si>
    <r>
      <t>DRUG MEDI-CAL ORGANIZED DELIVERY SYSTEM WAIVER</t>
    </r>
    <r>
      <rPr>
        <b/>
        <vertAlign val="superscript"/>
        <sz val="12"/>
        <rFont val="Arial"/>
        <family val="2"/>
      </rPr>
      <t>1</t>
    </r>
  </si>
  <si>
    <r>
      <rPr>
        <vertAlign val="superscript"/>
        <sz val="11"/>
        <rFont val="Arial"/>
        <family val="2"/>
      </rPr>
      <t>1</t>
    </r>
    <r>
      <rPr>
        <sz val="11"/>
        <rFont val="Arial"/>
        <family val="2"/>
      </rPr>
      <t xml:space="preserve"> The Drug Medi-Cal Organized Delivery System Waiver estimate does not include caseload; the estimate is based on county specific rates and estimated utilization. </t>
    </r>
  </si>
  <si>
    <r>
      <rPr>
        <vertAlign val="superscript"/>
        <sz val="11"/>
        <rFont val="Arial"/>
        <family val="2"/>
      </rPr>
      <t>2</t>
    </r>
    <r>
      <rPr>
        <sz val="11"/>
        <rFont val="Arial"/>
        <family val="2"/>
      </rPr>
      <t xml:space="preserve"> The HCBS SP - Contingency Management policy change estimates the cost of adding Contingency Management as an optional evidence-based service under the DMC-ODS Waiver Program; The non-federal share is funded from the HBCS American Rescue Plan Fund, Item 4260-101-8507.</t>
    </r>
  </si>
  <si>
    <r>
      <t>HCBS SP - CONTINGENCY MANAGEMENT</t>
    </r>
    <r>
      <rPr>
        <b/>
        <vertAlign val="superscript"/>
        <sz val="12"/>
        <rFont val="Arial"/>
        <family val="2"/>
      </rPr>
      <t>2</t>
    </r>
  </si>
  <si>
    <r>
      <rPr>
        <vertAlign val="superscript"/>
        <sz val="11"/>
        <rFont val="Arial"/>
        <family val="2"/>
      </rPr>
      <t>3</t>
    </r>
    <r>
      <rPr>
        <sz val="11"/>
        <rFont val="Arial"/>
        <family val="2"/>
      </rPr>
      <t xml:space="preserve"> The COVID-19 Behavioral Health policy change estimates the cost of establishing interim rates for certain Behavioral Health Medi-Cal programs due to impacts resulting from the Coronavirus disease 2019 (COVID-19) pandemic. Only the Drug Medi-Cal impact is shown in the table.</t>
    </r>
  </si>
  <si>
    <r>
      <t>COVID-19 BEHAVIORAL HEALTH</t>
    </r>
    <r>
      <rPr>
        <b/>
        <vertAlign val="superscript"/>
        <sz val="12"/>
        <rFont val="Arial"/>
        <family val="2"/>
      </rPr>
      <t>3</t>
    </r>
  </si>
  <si>
    <r>
      <rPr>
        <vertAlign val="superscript"/>
        <sz val="11"/>
        <rFont val="Arial"/>
        <family val="2"/>
      </rPr>
      <t>4</t>
    </r>
    <r>
      <rPr>
        <sz val="11"/>
        <rFont val="Arial"/>
        <family val="2"/>
      </rPr>
      <t xml:space="preserve"> The State Only Claiming Adjustment - SMHS &amp; DMC policy change estimates the return of federal funds to the federal government for claiming for Drug Medi-Cal provided to individuals without satisfactory immigration status in full-scope Medi-Cal coverage. Only the Drug Medi-Cal impact is shown in the table.</t>
    </r>
  </si>
  <si>
    <r>
      <t>STATE ONLY CLAIMING ADJUSTMENT - SMHS AND DMC</t>
    </r>
    <r>
      <rPr>
        <b/>
        <vertAlign val="superscript"/>
        <sz val="12"/>
        <rFont val="Arial"/>
        <family val="2"/>
      </rPr>
      <t>4</t>
    </r>
  </si>
  <si>
    <r>
      <rPr>
        <vertAlign val="superscript"/>
        <sz val="11"/>
        <rFont val="Arial"/>
        <family val="2"/>
      </rPr>
      <t>5</t>
    </r>
    <r>
      <rPr>
        <sz val="11"/>
        <rFont val="Arial"/>
        <family val="2"/>
      </rPr>
      <t xml:space="preserve"> The Peer Support Specialist Services policy change estimates the costs for adding peer support specialist services as a covered benefit in the Behavioral Health Medi-Cal Programs. Only the Drug Medi-Cal impact is shown in the table.</t>
    </r>
  </si>
  <si>
    <r>
      <t>PEER SUPPORT SPECIALIST SERVICES</t>
    </r>
    <r>
      <rPr>
        <b/>
        <vertAlign val="superscript"/>
        <sz val="12"/>
        <rFont val="Arial"/>
        <family val="2"/>
      </rPr>
      <t>5</t>
    </r>
  </si>
  <si>
    <t>DRUG MEDI-CAL COUNTY ADMIN</t>
  </si>
  <si>
    <r>
      <t>M22 CF</t>
    </r>
    <r>
      <rPr>
        <b/>
        <vertAlign val="superscript"/>
        <sz val="12"/>
        <rFont val="Arial"/>
        <family val="2"/>
      </rPr>
      <t xml:space="preserve"> </t>
    </r>
  </si>
  <si>
    <t>OA 90</t>
  </si>
  <si>
    <t>Regular 252</t>
  </si>
  <si>
    <r>
      <t>QUALIFYING COMMUNITY-BASED MOBILE CRISIS SERVICES</t>
    </r>
    <r>
      <rPr>
        <b/>
        <vertAlign val="superscript"/>
        <sz val="12"/>
        <rFont val="Arial"/>
        <family val="2"/>
      </rPr>
      <t>6</t>
    </r>
  </si>
  <si>
    <r>
      <t>HCBS SP - CONTINGENCY MANAGEMENT ADMIN</t>
    </r>
    <r>
      <rPr>
        <b/>
        <vertAlign val="superscript"/>
        <sz val="12"/>
        <rFont val="Arial"/>
        <family val="2"/>
      </rPr>
      <t>7</t>
    </r>
  </si>
  <si>
    <r>
      <rPr>
        <vertAlign val="superscript"/>
        <sz val="11"/>
        <rFont val="Arial"/>
        <family val="2"/>
      </rPr>
      <t>6</t>
    </r>
    <r>
      <rPr>
        <sz val="11"/>
        <rFont val="Arial"/>
        <family val="2"/>
      </rPr>
      <t xml:space="preserve"> The Qualifying Community-Based Mobile Crisis Services policy change estimates the cost for counties to provide qualifying community-based mobile crisis intervention services to Medi-Cal beneficiaries in need of Medi-Cal behavioral health services. Only the Drug Medi-Cal impact is shown in the table.</t>
    </r>
  </si>
  <si>
    <r>
      <rPr>
        <vertAlign val="superscript"/>
        <sz val="11"/>
        <rFont val="Arial"/>
        <family val="2"/>
      </rPr>
      <t>7</t>
    </r>
    <r>
      <rPr>
        <sz val="11"/>
        <rFont val="Arial"/>
        <family val="2"/>
      </rPr>
      <t xml:space="preserve"> The HCBS SP - Contingency Management Admin policy change estimates the administrative costs of adding Contingency Management as an optional evidence-based Medi-Cal benefit under the Drug Medi-Cal Organized Delivery Systems (DMC-ODS) Waiver Program; The non-federal share is funded from the HBCS American Rescue Plan Fund, Item 4260-101-8507.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</si>
</sst>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2" x14ac:knownFonts="1">
    <font>
      <sz val="11"/>
      <color theme="1"/>
      <name val="Calibri"/>
      <family val="2"/>
      <scheme val="minor"/>
    </font>
    <font>
      <sz val="11"/>
      <color theme="1"/>
      <name val="Calibri"/>
      <family val="2"/>
      <scheme val="minor"/>
    </font>
    <font>
      <sz val="12"/>
      <name val="Arial"/>
      <family val="2"/>
    </font>
    <font>
      <b/>
      <sz val="12"/>
      <name val="Arial"/>
      <family val="2"/>
    </font>
    <font>
      <b/>
      <u/>
      <sz val="12"/>
      <name val="Arial"/>
      <family val="2"/>
    </font>
    <font>
      <b/>
      <vertAlign val="superscript"/>
      <sz val="12"/>
      <name val="Arial"/>
      <family val="2"/>
    </font>
    <font>
      <sz val="11"/>
      <name val="Arial"/>
      <family val="2"/>
    </font>
    <font>
      <strike/>
      <sz val="11"/>
      <name val="Arial"/>
      <family val="2"/>
    </font>
    <font>
      <strike/>
      <sz val="12"/>
      <name val="Arial"/>
      <family val="2"/>
    </font>
    <font>
      <b/>
      <strike/>
      <sz val="12"/>
      <name val="Arial"/>
      <family val="2"/>
    </font>
    <font>
      <vertAlign val="superscript"/>
      <sz val="11"/>
      <name val="Arial"/>
      <family val="2"/>
    </font>
    <font>
      <b/>
      <sz val="11"/>
      <name val="Arial"/>
      <family val="2"/>
    </font>
  </fonts>
  <fills count="3">
    <fill>
      <patternFill patternType="none"/>
    </fill>
    <fill>
      <patternFill patternType="gray125"/>
    </fill>
    <fill>
      <patternFill patternType="solid">
        <fgColor theme="0"/>
        <bgColor indexed="64"/>
      </patternFill>
    </fill>
  </fills>
  <borders count="37">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medium">
        <color indexed="64"/>
      </top>
      <bottom style="thin">
        <color theme="4" tint="0.39997558519241921"/>
      </bottom>
      <diagonal/>
    </border>
    <border>
      <left style="thin">
        <color indexed="64"/>
      </left>
      <right/>
      <top style="thin">
        <color theme="4" tint="0.39997558519241921"/>
      </top>
      <bottom style="thin">
        <color theme="4" tint="0.39997558519241921"/>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thin">
        <color auto="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medium">
        <color indexed="64"/>
      </bottom>
      <diagonal/>
    </border>
    <border>
      <left style="thin">
        <color indexed="64"/>
      </left>
      <right/>
      <top style="thin">
        <color theme="4" tint="0.39997558519241921"/>
      </top>
      <bottom/>
      <diagonal/>
    </border>
    <border>
      <left/>
      <right/>
      <top style="thin">
        <color theme="4" tint="0.39997558519241921"/>
      </top>
      <bottom/>
      <diagonal/>
    </border>
    <border>
      <left/>
      <right style="thin">
        <color auto="1"/>
      </right>
      <top style="thin">
        <color theme="4" tint="0.39997558519241921"/>
      </top>
      <bottom/>
      <diagonal/>
    </border>
    <border>
      <left/>
      <right style="thin">
        <color indexed="64"/>
      </right>
      <top style="thin">
        <color theme="4" tint="0.39997558519241921"/>
      </top>
      <bottom style="medium">
        <color indexed="64"/>
      </bottom>
      <diagonal/>
    </border>
  </borders>
  <cellStyleXfs count="6">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79">
    <xf numFmtId="0" fontId="0" fillId="0" borderId="0" xfId="0"/>
    <xf numFmtId="0" fontId="3" fillId="0" borderId="0" xfId="1" applyFont="1" applyFill="1" applyAlignment="1" applyProtection="1">
      <alignment horizontal="centerContinuous"/>
      <protection locked="0"/>
    </xf>
    <xf numFmtId="0" fontId="2" fillId="0" borderId="0" xfId="1" applyFont="1" applyFill="1" applyAlignment="1" applyProtection="1">
      <alignment horizontal="left"/>
      <protection locked="0"/>
    </xf>
    <xf numFmtId="5" fontId="3" fillId="0" borderId="7" xfId="1" applyNumberFormat="1" applyFont="1" applyFill="1" applyBorder="1" applyAlignment="1" applyProtection="1">
      <alignment horizontal="centerContinuous"/>
      <protection locked="0"/>
    </xf>
    <xf numFmtId="5" fontId="3" fillId="2" borderId="2" xfId="1" applyNumberFormat="1" applyFont="1" applyFill="1" applyBorder="1" applyAlignment="1" applyProtection="1">
      <alignment horizontal="center"/>
      <protection locked="0"/>
    </xf>
    <xf numFmtId="5" fontId="3" fillId="2" borderId="1" xfId="1" applyNumberFormat="1" applyFont="1" applyFill="1" applyBorder="1" applyAlignment="1" applyProtection="1">
      <alignment horizontal="center"/>
      <protection locked="0"/>
    </xf>
    <xf numFmtId="5" fontId="3" fillId="2" borderId="1" xfId="1" applyNumberFormat="1" applyFont="1" applyFill="1" applyBorder="1" applyAlignment="1" applyProtection="1">
      <alignment horizontal="center" wrapText="1"/>
      <protection locked="0"/>
    </xf>
    <xf numFmtId="5" fontId="3" fillId="0" borderId="11" xfId="1" applyNumberFormat="1" applyFont="1" applyFill="1" applyBorder="1" applyAlignment="1" applyProtection="1">
      <protection locked="0"/>
    </xf>
    <xf numFmtId="5" fontId="3" fillId="0" borderId="12" xfId="1" applyNumberFormat="1" applyFont="1" applyFill="1" applyBorder="1" applyAlignment="1" applyProtection="1">
      <protection locked="0"/>
    </xf>
    <xf numFmtId="5" fontId="2" fillId="0" borderId="4"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5" fontId="2" fillId="0" borderId="14" xfId="1" applyNumberFormat="1" applyFont="1" applyFill="1" applyBorder="1" applyAlignment="1" applyProtection="1">
      <protection locked="0"/>
    </xf>
    <xf numFmtId="5" fontId="2" fillId="0" borderId="15" xfId="1" applyNumberFormat="1" applyFont="1" applyFill="1" applyBorder="1" applyAlignment="1" applyProtection="1">
      <protection locked="0"/>
    </xf>
    <xf numFmtId="5" fontId="3" fillId="0" borderId="4" xfId="1" applyNumberFormat="1" applyFont="1" applyFill="1" applyBorder="1" applyAlignment="1" applyProtection="1">
      <protection locked="0"/>
    </xf>
    <xf numFmtId="5" fontId="3" fillId="0" borderId="0" xfId="1" applyNumberFormat="1" applyFont="1" applyFill="1" applyBorder="1" applyAlignment="1" applyProtection="1">
      <protection locked="0"/>
    </xf>
    <xf numFmtId="0" fontId="3" fillId="0" borderId="1" xfId="1" applyFont="1" applyFill="1" applyBorder="1" applyAlignment="1" applyProtection="1">
      <alignment horizontal="center"/>
      <protection locked="0"/>
    </xf>
    <xf numFmtId="0" fontId="3" fillId="0" borderId="1" xfId="1" applyFont="1" applyFill="1" applyBorder="1" applyProtection="1">
      <protection locked="0"/>
    </xf>
    <xf numFmtId="0" fontId="3" fillId="0" borderId="15" xfId="1" applyFont="1" applyFill="1" applyBorder="1" applyAlignment="1" applyProtection="1">
      <alignment horizontal="right"/>
      <protection locked="0"/>
    </xf>
    <xf numFmtId="0" fontId="3" fillId="0" borderId="16" xfId="1" applyFont="1" applyFill="1" applyBorder="1" applyProtection="1">
      <protection locked="0"/>
    </xf>
    <xf numFmtId="5" fontId="3" fillId="2" borderId="14" xfId="1" applyNumberFormat="1" applyFont="1" applyFill="1" applyBorder="1" applyAlignment="1" applyProtection="1">
      <alignment horizontal="center"/>
      <protection locked="0"/>
    </xf>
    <xf numFmtId="5" fontId="3" fillId="2" borderId="15" xfId="1" applyNumberFormat="1" applyFont="1" applyFill="1" applyBorder="1" applyAlignment="1" applyProtection="1">
      <alignment horizontal="center"/>
      <protection locked="0"/>
    </xf>
    <xf numFmtId="5" fontId="3" fillId="2" borderId="15" xfId="1" applyNumberFormat="1" applyFont="1" applyFill="1" applyBorder="1" applyAlignment="1" applyProtection="1">
      <alignment horizontal="center" wrapText="1"/>
      <protection locked="0"/>
    </xf>
    <xf numFmtId="0" fontId="4"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6" xfId="1" applyFont="1" applyFill="1" applyBorder="1" applyAlignment="1" applyProtection="1">
      <alignment horizontal="centerContinuous"/>
      <protection locked="0"/>
    </xf>
    <xf numFmtId="0" fontId="3" fillId="0" borderId="5" xfId="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5" fontId="3" fillId="0" borderId="5" xfId="1" applyNumberFormat="1" applyFont="1" applyFill="1" applyBorder="1" applyAlignment="1" applyProtection="1">
      <alignment horizontal="centerContinuous"/>
      <protection locked="0"/>
    </xf>
    <xf numFmtId="164" fontId="2" fillId="0" borderId="0" xfId="2" applyNumberFormat="1" applyFont="1" applyAlignment="1" applyProtection="1">
      <protection locked="0"/>
    </xf>
    <xf numFmtId="164" fontId="3" fillId="0" borderId="13" xfId="5" applyNumberFormat="1" applyFont="1" applyFill="1" applyBorder="1" applyAlignment="1" applyProtection="1">
      <alignment horizontal="right" indent="1"/>
      <protection locked="0"/>
    </xf>
    <xf numFmtId="164" fontId="3" fillId="0" borderId="0" xfId="5" applyNumberFormat="1" applyFont="1" applyFill="1" applyBorder="1" applyAlignment="1" applyProtection="1">
      <alignment horizontal="right" indent="1"/>
      <protection locked="0"/>
    </xf>
    <xf numFmtId="164" fontId="3" fillId="0" borderId="16" xfId="5" applyNumberFormat="1" applyFont="1" applyFill="1" applyBorder="1" applyAlignment="1" applyProtection="1">
      <alignment horizontal="right" indent="1"/>
      <protection locked="0"/>
    </xf>
    <xf numFmtId="164" fontId="3" fillId="0" borderId="3" xfId="5" applyNumberFormat="1" applyFont="1" applyFill="1" applyBorder="1" applyAlignment="1" applyProtection="1">
      <alignment horizontal="right" indent="1"/>
      <protection locked="0"/>
    </xf>
    <xf numFmtId="164" fontId="3" fillId="0" borderId="3" xfId="5" applyNumberFormat="1" applyFont="1" applyFill="1" applyBorder="1" applyAlignment="1" applyProtection="1">
      <protection locked="0"/>
    </xf>
    <xf numFmtId="164" fontId="2" fillId="0" borderId="3" xfId="5" applyNumberFormat="1" applyFont="1" applyFill="1" applyBorder="1" applyAlignment="1" applyProtection="1">
      <protection locked="0"/>
    </xf>
    <xf numFmtId="164" fontId="3" fillId="0" borderId="12" xfId="5" applyNumberFormat="1" applyFont="1" applyFill="1" applyBorder="1" applyAlignment="1" applyProtection="1">
      <alignment horizontal="right" indent="1"/>
      <protection locked="0"/>
    </xf>
    <xf numFmtId="164" fontId="2" fillId="0" borderId="0" xfId="5" applyNumberFormat="1" applyFont="1" applyFill="1" applyBorder="1" applyAlignment="1" applyProtection="1">
      <protection locked="0"/>
    </xf>
    <xf numFmtId="0" fontId="3" fillId="2" borderId="12" xfId="1" applyFont="1" applyFill="1" applyBorder="1" applyAlignment="1" applyProtection="1">
      <alignment horizontal="centerContinuous"/>
      <protection locked="0"/>
    </xf>
    <xf numFmtId="0" fontId="3" fillId="2" borderId="13" xfId="1" applyFont="1" applyFill="1" applyBorder="1" applyAlignment="1" applyProtection="1">
      <alignment horizontal="centerContinuous"/>
      <protection locked="0"/>
    </xf>
    <xf numFmtId="5" fontId="3" fillId="2" borderId="11" xfId="1" applyNumberFormat="1" applyFont="1" applyFill="1" applyBorder="1" applyAlignment="1" applyProtection="1">
      <alignment horizontal="centerContinuous"/>
      <protection locked="0"/>
    </xf>
    <xf numFmtId="5" fontId="3" fillId="2" borderId="12" xfId="1" applyNumberFormat="1" applyFont="1" applyFill="1" applyBorder="1" applyAlignment="1" applyProtection="1">
      <alignment horizontal="centerContinuous"/>
      <protection locked="0"/>
    </xf>
    <xf numFmtId="5" fontId="3" fillId="2" borderId="28" xfId="1" applyNumberFormat="1" applyFont="1" applyFill="1" applyBorder="1" applyAlignment="1" applyProtection="1">
      <alignment horizontal="centerContinuous"/>
      <protection locked="0"/>
    </xf>
    <xf numFmtId="0" fontId="3" fillId="0" borderId="29" xfId="1" applyFont="1" applyFill="1" applyBorder="1" applyAlignment="1" applyProtection="1">
      <alignment horizontal="center"/>
      <protection locked="0"/>
    </xf>
    <xf numFmtId="164" fontId="3" fillId="0" borderId="28" xfId="5" applyNumberFormat="1" applyFont="1" applyFill="1" applyBorder="1" applyAlignment="1" applyProtection="1">
      <alignment horizontal="right" indent="1"/>
      <protection locked="0"/>
    </xf>
    <xf numFmtId="164" fontId="2" fillId="0" borderId="27" xfId="5" applyNumberFormat="1" applyFont="1" applyFill="1" applyBorder="1" applyAlignment="1" applyProtection="1">
      <alignment horizontal="right" indent="1"/>
      <protection locked="0"/>
    </xf>
    <xf numFmtId="164" fontId="2" fillId="0" borderId="25" xfId="5" applyNumberFormat="1" applyFont="1" applyFill="1" applyBorder="1" applyAlignment="1" applyProtection="1">
      <alignment horizontal="right" indent="1"/>
      <protection locked="0"/>
    </xf>
    <xf numFmtId="164" fontId="2" fillId="0" borderId="27" xfId="5" applyNumberFormat="1" applyFont="1" applyFill="1" applyBorder="1" applyAlignment="1" applyProtection="1">
      <protection locked="0"/>
    </xf>
    <xf numFmtId="164" fontId="2" fillId="0" borderId="25" xfId="5" applyNumberFormat="1" applyFont="1" applyFill="1" applyBorder="1" applyAlignment="1" applyProtection="1">
      <protection locked="0"/>
    </xf>
    <xf numFmtId="164" fontId="3" fillId="0" borderId="27" xfId="5" applyNumberFormat="1" applyFont="1" applyFill="1" applyBorder="1" applyAlignment="1" applyProtection="1">
      <alignment horizontal="right" indent="1"/>
      <protection locked="0"/>
    </xf>
    <xf numFmtId="164" fontId="3" fillId="0" borderId="25" xfId="5" applyNumberFormat="1" applyFont="1" applyFill="1" applyBorder="1" applyAlignment="1" applyProtection="1">
      <alignment horizontal="right" indent="1"/>
      <protection locked="0"/>
    </xf>
    <xf numFmtId="5" fontId="2" fillId="0" borderId="0" xfId="1" applyNumberFormat="1" applyFont="1" applyAlignment="1" applyProtection="1">
      <protection locked="0"/>
    </xf>
    <xf numFmtId="5" fontId="6" fillId="0" borderId="0" xfId="1" applyNumberFormat="1" applyFont="1" applyFill="1" applyBorder="1" applyAlignment="1" applyProtection="1">
      <protection locked="0"/>
    </xf>
    <xf numFmtId="0" fontId="2" fillId="0" borderId="7" xfId="1" applyFont="1" applyFill="1" applyBorder="1" applyAlignment="1" applyProtection="1">
      <alignment horizontal="left"/>
      <protection locked="0"/>
    </xf>
    <xf numFmtId="5" fontId="3" fillId="0" borderId="18" xfId="1" applyNumberFormat="1" applyFont="1" applyFill="1" applyBorder="1" applyAlignment="1" applyProtection="1">
      <protection locked="0"/>
    </xf>
    <xf numFmtId="5" fontId="3" fillId="0" borderId="17" xfId="1" applyNumberFormat="1" applyFont="1" applyFill="1" applyBorder="1" applyAlignment="1" applyProtection="1">
      <protection locked="0"/>
    </xf>
    <xf numFmtId="164" fontId="3" fillId="0" borderId="17" xfId="5" applyNumberFormat="1" applyFont="1" applyFill="1" applyBorder="1" applyAlignment="1" applyProtection="1">
      <protection locked="0"/>
    </xf>
    <xf numFmtId="5" fontId="2" fillId="0" borderId="4" xfId="4" applyNumberFormat="1" applyFont="1" applyFill="1" applyBorder="1" applyAlignment="1" applyProtection="1">
      <protection locked="0"/>
    </xf>
    <xf numFmtId="164" fontId="3" fillId="0" borderId="24" xfId="5" applyNumberFormat="1" applyFont="1" applyFill="1" applyBorder="1" applyAlignment="1" applyProtection="1">
      <protection locked="0"/>
    </xf>
    <xf numFmtId="5" fontId="2" fillId="0" borderId="0" xfId="4" applyNumberFormat="1" applyFont="1" applyFill="1" applyBorder="1" applyAlignment="1" applyProtection="1">
      <protection locked="0"/>
    </xf>
    <xf numFmtId="5" fontId="2" fillId="0" borderId="14" xfId="4" applyNumberFormat="1" applyFont="1" applyFill="1" applyBorder="1" applyAlignment="1" applyProtection="1">
      <protection locked="0"/>
    </xf>
    <xf numFmtId="5" fontId="2" fillId="0" borderId="15" xfId="4" applyNumberFormat="1" applyFont="1" applyFill="1" applyBorder="1" applyAlignment="1" applyProtection="1">
      <protection locked="0"/>
    </xf>
    <xf numFmtId="0" fontId="2" fillId="0" borderId="6" xfId="1" applyFont="1" applyFill="1" applyBorder="1" applyProtection="1">
      <protection locked="0"/>
    </xf>
    <xf numFmtId="0" fontId="4" fillId="0" borderId="12" xfId="1" applyFont="1" applyFill="1" applyBorder="1" applyAlignment="1" applyProtection="1">
      <protection locked="0"/>
    </xf>
    <xf numFmtId="0" fontId="4" fillId="0" borderId="13" xfId="1" applyFont="1" applyFill="1" applyBorder="1" applyAlignment="1" applyProtection="1">
      <protection locked="0"/>
    </xf>
    <xf numFmtId="0" fontId="3" fillId="0" borderId="29" xfId="1" applyFont="1" applyFill="1" applyBorder="1" applyAlignment="1" applyProtection="1">
      <alignment horizontal="left"/>
      <protection locked="0"/>
    </xf>
    <xf numFmtId="164" fontId="2" fillId="0" borderId="15" xfId="5" applyNumberFormat="1" applyFont="1" applyFill="1" applyBorder="1" applyAlignment="1" applyProtection="1">
      <protection locked="0"/>
    </xf>
    <xf numFmtId="5" fontId="8" fillId="0" borderId="0" xfId="1" applyNumberFormat="1" applyFont="1" applyAlignment="1" applyProtection="1">
      <protection locked="0"/>
    </xf>
    <xf numFmtId="0" fontId="9" fillId="0" borderId="0" xfId="1" applyFont="1" applyFill="1" applyAlignment="1" applyProtection="1">
      <protection locked="0"/>
    </xf>
    <xf numFmtId="49" fontId="8" fillId="0" borderId="0" xfId="1" applyNumberFormat="1" applyFont="1" applyFill="1" applyAlignment="1" applyProtection="1">
      <alignment horizontal="left"/>
      <protection locked="0"/>
    </xf>
    <xf numFmtId="164" fontId="8" fillId="0" borderId="0" xfId="2" applyNumberFormat="1" applyFont="1" applyAlignment="1" applyProtection="1">
      <protection locked="0"/>
    </xf>
    <xf numFmtId="0" fontId="8" fillId="0" borderId="0" xfId="1" applyFont="1" applyFill="1" applyProtection="1">
      <protection locked="0"/>
    </xf>
    <xf numFmtId="0" fontId="7" fillId="0" borderId="0" xfId="1" applyFont="1" applyProtection="1">
      <protection locked="0"/>
    </xf>
    <xf numFmtId="5" fontId="7" fillId="0" borderId="0" xfId="1" applyNumberFormat="1" applyFont="1" applyAlignment="1" applyProtection="1">
      <protection locked="0"/>
    </xf>
    <xf numFmtId="0" fontId="8" fillId="0" borderId="0" xfId="1" applyFont="1" applyAlignment="1" applyProtection="1">
      <protection locked="0"/>
    </xf>
    <xf numFmtId="0" fontId="6" fillId="0" borderId="0" xfId="1" applyFont="1" applyProtection="1">
      <protection locked="0"/>
    </xf>
    <xf numFmtId="5" fontId="6" fillId="0" borderId="0" xfId="1" applyNumberFormat="1" applyFont="1" applyAlignment="1" applyProtection="1">
      <protection locked="0"/>
    </xf>
    <xf numFmtId="164" fontId="3" fillId="2" borderId="30" xfId="2" applyNumberFormat="1" applyFont="1" applyFill="1" applyBorder="1" applyAlignment="1" applyProtection="1">
      <alignment horizontal="center"/>
      <protection locked="0"/>
    </xf>
    <xf numFmtId="164" fontId="3" fillId="2" borderId="25" xfId="2" applyNumberFormat="1" applyFont="1" applyFill="1" applyBorder="1" applyAlignment="1" applyProtection="1">
      <alignment horizontal="center"/>
      <protection locked="0"/>
    </xf>
    <xf numFmtId="5" fontId="2" fillId="0" borderId="0" xfId="1" applyNumberFormat="1" applyFont="1" applyAlignment="1" applyProtection="1">
      <protection hidden="1"/>
    </xf>
    <xf numFmtId="0" fontId="2" fillId="0" borderId="0" xfId="1" applyFont="1" applyAlignment="1" applyProtection="1">
      <alignment horizontal="left"/>
      <protection hidden="1"/>
    </xf>
    <xf numFmtId="0" fontId="2" fillId="0" borderId="0" xfId="1" applyFont="1" applyProtection="1">
      <protection hidden="1"/>
    </xf>
    <xf numFmtId="164" fontId="2" fillId="0" borderId="0" xfId="2" applyNumberFormat="1" applyFont="1" applyProtection="1">
      <protection hidden="1"/>
    </xf>
    <xf numFmtId="0" fontId="11" fillId="0" borderId="0" xfId="1" applyFont="1" applyFill="1" applyBorder="1" applyAlignment="1" applyProtection="1">
      <alignment horizontal="left" indent="3"/>
      <protection locked="0"/>
    </xf>
    <xf numFmtId="164" fontId="6" fillId="0" borderId="0" xfId="5" applyNumberFormat="1" applyFont="1" applyFill="1" applyBorder="1" applyAlignment="1" applyProtection="1">
      <protection locked="0"/>
    </xf>
    <xf numFmtId="5" fontId="6" fillId="0" borderId="0" xfId="4" applyNumberFormat="1" applyFont="1" applyFill="1" applyBorder="1" applyAlignment="1" applyProtection="1">
      <protection locked="0"/>
    </xf>
    <xf numFmtId="49" fontId="6" fillId="0" borderId="0" xfId="1" applyNumberFormat="1" applyFont="1" applyFill="1" applyAlignment="1" applyProtection="1">
      <protection locked="0"/>
    </xf>
    <xf numFmtId="5" fontId="8" fillId="0" borderId="0" xfId="1" applyNumberFormat="1" applyFont="1" applyFill="1" applyAlignment="1" applyProtection="1">
      <alignment horizontal="left"/>
      <protection locked="0"/>
    </xf>
    <xf numFmtId="0" fontId="2" fillId="0" borderId="0" xfId="1" applyFont="1" applyFill="1" applyProtection="1">
      <protection locked="0" hidden="1"/>
    </xf>
    <xf numFmtId="0" fontId="2" fillId="0" borderId="0" xfId="1" applyFont="1" applyProtection="1">
      <protection locked="0" hidden="1"/>
    </xf>
    <xf numFmtId="0" fontId="3" fillId="0" borderId="0" xfId="1" applyFont="1" applyFill="1" applyProtection="1">
      <protection locked="0" hidden="1"/>
    </xf>
    <xf numFmtId="0" fontId="3" fillId="0" borderId="0" xfId="1" applyFont="1" applyProtection="1">
      <protection locked="0" hidden="1"/>
    </xf>
    <xf numFmtId="0" fontId="2" fillId="0" borderId="0" xfId="1" applyFont="1" applyFill="1" applyBorder="1" applyProtection="1">
      <protection locked="0" hidden="1"/>
    </xf>
    <xf numFmtId="0" fontId="2" fillId="0" borderId="0" xfId="1" applyFont="1" applyFill="1" applyAlignment="1" applyProtection="1">
      <alignment vertical="center"/>
      <protection locked="0" hidden="1"/>
    </xf>
    <xf numFmtId="0" fontId="2" fillId="0" borderId="0" xfId="1" applyFont="1" applyAlignment="1" applyProtection="1">
      <alignment vertical="center"/>
      <protection locked="0" hidden="1"/>
    </xf>
    <xf numFmtId="165" fontId="3" fillId="0" borderId="0" xfId="1" applyNumberFormat="1" applyFont="1" applyFill="1" applyBorder="1" applyProtection="1">
      <protection locked="0" hidden="1"/>
    </xf>
    <xf numFmtId="0" fontId="8" fillId="0" borderId="0" xfId="1" applyFont="1" applyFill="1" applyProtection="1">
      <protection locked="0" hidden="1"/>
    </xf>
    <xf numFmtId="0" fontId="8" fillId="0" borderId="0" xfId="1" applyFont="1" applyProtection="1">
      <protection locked="0" hidden="1"/>
    </xf>
    <xf numFmtId="0" fontId="6" fillId="0" borderId="0" xfId="1" applyFont="1" applyFill="1" applyBorder="1" applyProtection="1">
      <protection locked="0" hidden="1"/>
    </xf>
    <xf numFmtId="0" fontId="6" fillId="0" borderId="0" xfId="1" applyFont="1" applyFill="1" applyProtection="1">
      <protection locked="0" hidden="1"/>
    </xf>
    <xf numFmtId="0" fontId="6" fillId="0" borderId="0" xfId="1" applyFont="1" applyProtection="1">
      <protection locked="0" hidden="1"/>
    </xf>
    <xf numFmtId="164" fontId="2" fillId="0" borderId="16" xfId="5" applyNumberFormat="1" applyFont="1" applyFill="1" applyBorder="1" applyAlignment="1" applyProtection="1">
      <protection locked="0"/>
    </xf>
    <xf numFmtId="164" fontId="3" fillId="0" borderId="18" xfId="5" applyNumberFormat="1" applyFont="1" applyFill="1" applyBorder="1" applyAlignment="1" applyProtection="1">
      <alignment horizontal="right" indent="1"/>
      <protection locked="0"/>
    </xf>
    <xf numFmtId="164" fontId="3" fillId="0" borderId="24" xfId="5" applyNumberFormat="1" applyFont="1" applyFill="1" applyBorder="1" applyAlignment="1" applyProtection="1">
      <alignment horizontal="right" indent="1"/>
      <protection locked="0"/>
    </xf>
    <xf numFmtId="164" fontId="3" fillId="0" borderId="19" xfId="5" applyNumberFormat="1" applyFont="1" applyFill="1" applyBorder="1" applyProtection="1">
      <protection locked="0"/>
    </xf>
    <xf numFmtId="164" fontId="2" fillId="0" borderId="3" xfId="5" applyNumberFormat="1" applyFont="1" applyFill="1" applyBorder="1" applyAlignment="1" applyProtection="1">
      <alignment horizontal="right" indent="1"/>
      <protection locked="0"/>
    </xf>
    <xf numFmtId="164" fontId="2" fillId="0" borderId="16" xfId="5" applyNumberFormat="1" applyFont="1" applyFill="1" applyBorder="1" applyAlignment="1" applyProtection="1">
      <alignment horizontal="right" indent="1"/>
      <protection locked="0"/>
    </xf>
    <xf numFmtId="164" fontId="3" fillId="0" borderId="19" xfId="5" applyNumberFormat="1" applyFont="1" applyFill="1" applyBorder="1" applyAlignment="1" applyProtection="1">
      <alignment horizontal="right" indent="1"/>
      <protection locked="0"/>
    </xf>
    <xf numFmtId="0" fontId="4" fillId="0" borderId="4"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4" fillId="0" borderId="26" xfId="1" applyFont="1" applyFill="1" applyBorder="1" applyAlignment="1" applyProtection="1">
      <protection locked="0"/>
    </xf>
    <xf numFmtId="0" fontId="3" fillId="2" borderId="11" xfId="1" applyFont="1" applyFill="1" applyBorder="1" applyAlignment="1" applyProtection="1">
      <alignment horizontal="centerContinuous"/>
      <protection locked="0"/>
    </xf>
    <xf numFmtId="0" fontId="3" fillId="2" borderId="16" xfId="1" applyFont="1" applyFill="1" applyBorder="1" applyAlignment="1" applyProtection="1">
      <alignment horizontal="center"/>
      <protection locked="0"/>
    </xf>
    <xf numFmtId="0" fontId="3" fillId="2" borderId="15" xfId="1" applyFont="1" applyFill="1" applyBorder="1" applyAlignment="1" applyProtection="1">
      <alignment horizontal="center"/>
      <protection locked="0"/>
    </xf>
    <xf numFmtId="164" fontId="2" fillId="0" borderId="14" xfId="5" applyNumberFormat="1" applyFont="1" applyFill="1" applyBorder="1" applyAlignment="1" applyProtection="1">
      <protection locked="0"/>
    </xf>
    <xf numFmtId="164" fontId="2" fillId="0" borderId="3" xfId="3" applyNumberFormat="1" applyFont="1" applyFill="1" applyBorder="1" applyAlignment="1" applyProtection="1">
      <alignment horizontal="right" indent="1"/>
      <protection locked="0"/>
    </xf>
    <xf numFmtId="164" fontId="2" fillId="0" borderId="16" xfId="3" applyNumberFormat="1" applyFont="1" applyFill="1" applyBorder="1" applyAlignment="1" applyProtection="1">
      <alignment horizontal="right" indent="1"/>
      <protection locked="0"/>
    </xf>
    <xf numFmtId="5" fontId="3" fillId="0" borderId="15" xfId="1" applyNumberFormat="1" applyFont="1" applyFill="1" applyBorder="1" applyAlignment="1" applyProtection="1">
      <protection locked="0"/>
    </xf>
    <xf numFmtId="0" fontId="2" fillId="0" borderId="0" xfId="1" applyFont="1" applyFill="1" applyAlignment="1" applyProtection="1">
      <alignment horizontal="centerContinuous"/>
      <protection locked="0"/>
    </xf>
    <xf numFmtId="5" fontId="2" fillId="0" borderId="0" xfId="2" applyNumberFormat="1" applyFont="1" applyFill="1" applyAlignment="1" applyProtection="1">
      <alignment horizontal="centerContinuous"/>
      <protection locked="0"/>
    </xf>
    <xf numFmtId="5" fontId="2" fillId="0" borderId="0" xfId="1" applyNumberFormat="1" applyFont="1" applyFill="1" applyAlignment="1" applyProtection="1">
      <alignment horizontal="centerContinuous"/>
      <protection locked="0"/>
    </xf>
    <xf numFmtId="164" fontId="2" fillId="0" borderId="0" xfId="2" applyNumberFormat="1" applyFont="1" applyAlignment="1" applyProtection="1">
      <alignment horizontal="centerContinuous"/>
      <protection locked="0"/>
    </xf>
    <xf numFmtId="0" fontId="3" fillId="0" borderId="10" xfId="1" applyFont="1" applyFill="1" applyBorder="1" applyAlignment="1" applyProtection="1">
      <alignment horizontal="centerContinuous"/>
      <protection locked="0"/>
    </xf>
    <xf numFmtId="0" fontId="3" fillId="0" borderId="9" xfId="1" applyFont="1" applyFill="1" applyBorder="1" applyAlignment="1" applyProtection="1">
      <alignment horizontal="centerContinuous"/>
      <protection locked="0"/>
    </xf>
    <xf numFmtId="0" fontId="3" fillId="0" borderId="8" xfId="1" applyFont="1" applyFill="1" applyBorder="1" applyAlignment="1" applyProtection="1">
      <alignment horizontal="centerContinuous"/>
      <protection locked="0"/>
    </xf>
    <xf numFmtId="0" fontId="3" fillId="2" borderId="33" xfId="1" applyNumberFormat="1" applyFont="1" applyFill="1" applyBorder="1" applyAlignment="1" applyProtection="1">
      <alignment horizontal="center"/>
      <protection locked="0"/>
    </xf>
    <xf numFmtId="0" fontId="3" fillId="2" borderId="34" xfId="1" applyNumberFormat="1" applyFont="1" applyFill="1" applyBorder="1" applyAlignment="1" applyProtection="1">
      <alignment horizontal="center"/>
      <protection locked="0"/>
    </xf>
    <xf numFmtId="0" fontId="3" fillId="2" borderId="34" xfId="1" applyNumberFormat="1" applyFont="1" applyFill="1" applyBorder="1" applyAlignment="1" applyProtection="1">
      <protection locked="0"/>
    </xf>
    <xf numFmtId="5" fontId="3" fillId="2" borderId="32" xfId="1" applyNumberFormat="1" applyFont="1" applyFill="1" applyBorder="1" applyAlignment="1" applyProtection="1">
      <alignment horizontal="center"/>
      <protection locked="0"/>
    </xf>
    <xf numFmtId="5" fontId="3" fillId="2" borderId="21" xfId="1" applyNumberFormat="1" applyFont="1" applyFill="1" applyBorder="1" applyAlignment="1" applyProtection="1">
      <alignment horizontal="center"/>
      <protection locked="0"/>
    </xf>
    <xf numFmtId="5" fontId="3" fillId="2" borderId="21" xfId="1" applyNumberFormat="1" applyFont="1" applyFill="1" applyBorder="1" applyAlignment="1" applyProtection="1">
      <alignment horizontal="center" wrapText="1"/>
      <protection locked="0"/>
    </xf>
    <xf numFmtId="0" fontId="3" fillId="2" borderId="21" xfId="1" applyNumberFormat="1" applyFont="1" applyFill="1" applyBorder="1" applyAlignment="1" applyProtection="1">
      <alignment horizontal="center"/>
      <protection locked="0"/>
    </xf>
    <xf numFmtId="5" fontId="3" fillId="2" borderId="34" xfId="1" applyNumberFormat="1" applyFont="1" applyFill="1" applyBorder="1" applyAlignment="1" applyProtection="1">
      <alignment horizontal="center"/>
      <protection locked="0"/>
    </xf>
    <xf numFmtId="5" fontId="3" fillId="2" borderId="34" xfId="1" applyNumberFormat="1" applyFont="1" applyFill="1" applyBorder="1" applyAlignment="1" applyProtection="1">
      <alignment horizontal="center" wrapText="1"/>
      <protection locked="0"/>
    </xf>
    <xf numFmtId="5" fontId="3" fillId="2" borderId="33" xfId="1" applyNumberFormat="1" applyFont="1" applyFill="1" applyBorder="1" applyAlignment="1" applyProtection="1">
      <alignment horizontal="center"/>
      <protection locked="0"/>
    </xf>
    <xf numFmtId="164" fontId="3" fillId="2" borderId="35" xfId="2" applyNumberFormat="1" applyFont="1" applyFill="1" applyBorder="1" applyAlignment="1" applyProtection="1">
      <alignment horizontal="center"/>
      <protection locked="0"/>
    </xf>
    <xf numFmtId="0" fontId="2" fillId="0" borderId="11" xfId="1" applyNumberFormat="1" applyFont="1" applyBorder="1" applyAlignment="1" applyProtection="1">
      <alignment horizontal="left"/>
      <protection locked="0"/>
    </xf>
    <xf numFmtId="0" fontId="3" fillId="0" borderId="12" xfId="1" applyNumberFormat="1" applyFont="1" applyBorder="1" applyAlignment="1" applyProtection="1">
      <protection locked="0"/>
    </xf>
    <xf numFmtId="0" fontId="2" fillId="0" borderId="33" xfId="1" applyNumberFormat="1" applyFont="1" applyBorder="1" applyAlignment="1" applyProtection="1">
      <alignment horizontal="left"/>
      <protection locked="0"/>
    </xf>
    <xf numFmtId="0" fontId="2" fillId="0" borderId="34" xfId="1" applyNumberFormat="1" applyFont="1" applyBorder="1" applyAlignment="1" applyProtection="1">
      <alignment horizontal="left"/>
      <protection locked="0"/>
    </xf>
    <xf numFmtId="0" fontId="2" fillId="0" borderId="34" xfId="1" applyNumberFormat="1" applyFont="1" applyBorder="1" applyAlignment="1" applyProtection="1">
      <protection locked="0"/>
    </xf>
    <xf numFmtId="0" fontId="3" fillId="0" borderId="12" xfId="1" applyNumberFormat="1" applyFont="1" applyBorder="1" applyAlignment="1" applyProtection="1">
      <alignment horizontal="left"/>
      <protection locked="0"/>
    </xf>
    <xf numFmtId="0" fontId="2" fillId="0" borderId="12" xfId="1" applyNumberFormat="1" applyFont="1" applyBorder="1" applyAlignment="1" applyProtection="1">
      <protection locked="0"/>
    </xf>
    <xf numFmtId="0" fontId="2" fillId="0" borderId="11" xfId="1" applyNumberFormat="1" applyFont="1" applyBorder="1" applyAlignment="1" applyProtection="1">
      <alignment horizontal="left" vertical="center"/>
      <protection locked="0"/>
    </xf>
    <xf numFmtId="0" fontId="3" fillId="0" borderId="12" xfId="1" applyNumberFormat="1" applyFont="1" applyBorder="1" applyAlignment="1" applyProtection="1">
      <alignment vertical="center"/>
      <protection locked="0"/>
    </xf>
    <xf numFmtId="0" fontId="2" fillId="0" borderId="12" xfId="1" applyNumberFormat="1" applyFont="1" applyBorder="1" applyAlignment="1" applyProtection="1">
      <alignment vertical="center"/>
      <protection locked="0"/>
    </xf>
    <xf numFmtId="0" fontId="2" fillId="0" borderId="11" xfId="1" applyNumberFormat="1" applyFont="1" applyBorder="1" applyAlignment="1" applyProtection="1">
      <alignment horizontal="left" vertical="center" wrapText="1"/>
      <protection locked="0"/>
    </xf>
    <xf numFmtId="165" fontId="3" fillId="0" borderId="11" xfId="1" applyNumberFormat="1" applyFont="1" applyBorder="1" applyAlignment="1" applyProtection="1">
      <alignment horizontal="left"/>
      <protection locked="0"/>
    </xf>
    <xf numFmtId="165" fontId="3" fillId="0" borderId="12" xfId="1" applyNumberFormat="1" applyFont="1" applyBorder="1" applyAlignment="1" applyProtection="1">
      <protection locked="0"/>
    </xf>
    <xf numFmtId="165" fontId="3" fillId="0" borderId="12" xfId="1" applyNumberFormat="1" applyFont="1" applyBorder="1" applyAlignment="1" applyProtection="1">
      <alignment horizontal="left" indent="3"/>
      <protection locked="0"/>
    </xf>
    <xf numFmtId="5" fontId="2" fillId="0" borderId="22" xfId="4" applyNumberFormat="1" applyFont="1" applyFill="1" applyBorder="1" applyAlignment="1" applyProtection="1">
      <protection locked="0"/>
    </xf>
    <xf numFmtId="164" fontId="2" fillId="0" borderId="22" xfId="5" applyNumberFormat="1" applyFont="1" applyFill="1" applyBorder="1" applyAlignment="1" applyProtection="1">
      <protection locked="0"/>
    </xf>
    <xf numFmtId="165" fontId="3" fillId="0" borderId="34" xfId="1" applyNumberFormat="1" applyFont="1" applyBorder="1" applyAlignment="1" applyProtection="1">
      <alignment horizontal="left" indent="3"/>
      <protection locked="0"/>
    </xf>
    <xf numFmtId="5" fontId="2" fillId="0" borderId="23" xfId="4" applyNumberFormat="1" applyFont="1" applyFill="1" applyBorder="1" applyAlignment="1" applyProtection="1">
      <protection locked="0"/>
    </xf>
    <xf numFmtId="164" fontId="2" fillId="0" borderId="23" xfId="5" applyNumberFormat="1" applyFont="1" applyFill="1" applyBorder="1" applyAlignment="1" applyProtection="1">
      <protection locked="0"/>
    </xf>
    <xf numFmtId="0" fontId="2" fillId="0" borderId="32" xfId="1" applyNumberFormat="1" applyFont="1" applyBorder="1" applyAlignment="1" applyProtection="1">
      <alignment horizontal="left"/>
      <protection locked="0"/>
    </xf>
    <xf numFmtId="0" fontId="2" fillId="0" borderId="21" xfId="1" applyNumberFormat="1" applyFont="1" applyBorder="1" applyAlignment="1" applyProtection="1">
      <protection locked="0"/>
    </xf>
    <xf numFmtId="0" fontId="3" fillId="0" borderId="21" xfId="1" applyNumberFormat="1" applyFont="1" applyBorder="1" applyAlignment="1" applyProtection="1">
      <alignment horizontal="left" indent="3"/>
      <protection locked="0"/>
    </xf>
    <xf numFmtId="0" fontId="11" fillId="0" borderId="0" xfId="1" applyFont="1" applyFill="1" applyAlignment="1" applyProtection="1">
      <alignment horizontal="left"/>
      <protection locked="0"/>
    </xf>
    <xf numFmtId="0" fontId="6" fillId="0" borderId="0" xfId="1" applyFont="1" applyFill="1" applyProtection="1">
      <protection locked="0"/>
    </xf>
    <xf numFmtId="0" fontId="7" fillId="0" borderId="0" xfId="1" applyFont="1" applyFill="1" applyProtection="1">
      <protection locked="0"/>
    </xf>
    <xf numFmtId="49" fontId="6" fillId="0" borderId="0" xfId="1" applyNumberFormat="1" applyFont="1" applyFill="1" applyAlignment="1" applyProtection="1">
      <alignment horizontal="left"/>
      <protection locked="0"/>
    </xf>
    <xf numFmtId="0" fontId="6" fillId="0" borderId="0" xfId="1" applyFont="1" applyAlignment="1" applyProtection="1">
      <alignment horizontal="left"/>
      <protection locked="0"/>
    </xf>
    <xf numFmtId="0" fontId="2" fillId="0" borderId="0" xfId="1" applyFont="1" applyFill="1" applyProtection="1">
      <protection locked="0"/>
    </xf>
    <xf numFmtId="5" fontId="2" fillId="0" borderId="0" xfId="2" applyNumberFormat="1" applyFont="1" applyFill="1" applyAlignment="1" applyProtection="1">
      <protection locked="0"/>
    </xf>
    <xf numFmtId="5" fontId="2" fillId="0" borderId="0" xfId="1" applyNumberFormat="1" applyFont="1" applyFill="1" applyAlignment="1" applyProtection="1">
      <protection locked="0"/>
    </xf>
    <xf numFmtId="164" fontId="2" fillId="0" borderId="0" xfId="2" applyNumberFormat="1" applyFont="1" applyProtection="1">
      <protection locked="0"/>
    </xf>
    <xf numFmtId="0" fontId="3" fillId="2" borderId="36" xfId="1" applyNumberFormat="1" applyFont="1" applyFill="1" applyBorder="1" applyAlignment="1" applyProtection="1">
      <alignment horizontal="center"/>
      <protection locked="0"/>
    </xf>
    <xf numFmtId="5" fontId="3" fillId="2" borderId="20" xfId="1" applyNumberFormat="1" applyFont="1" applyFill="1" applyBorder="1" applyAlignment="1" applyProtection="1">
      <alignment horizontal="center"/>
      <protection locked="0"/>
    </xf>
    <xf numFmtId="5" fontId="3" fillId="2" borderId="20" xfId="1" applyNumberFormat="1" applyFont="1" applyFill="1" applyBorder="1" applyAlignment="1" applyProtection="1">
      <alignment horizontal="center" wrapText="1"/>
      <protection locked="0"/>
    </xf>
    <xf numFmtId="0" fontId="3" fillId="2" borderId="31" xfId="1" applyNumberFormat="1" applyFont="1" applyFill="1" applyBorder="1" applyAlignment="1" applyProtection="1">
      <alignment horizontal="center"/>
      <protection locked="0"/>
    </xf>
    <xf numFmtId="0" fontId="11" fillId="0" borderId="0" xfId="1" applyFont="1" applyFill="1" applyBorder="1" applyAlignment="1" applyProtection="1">
      <alignment horizontal="left"/>
      <protection locked="0"/>
    </xf>
    <xf numFmtId="0" fontId="6" fillId="0" borderId="0" xfId="1" applyFont="1" applyFill="1" applyBorder="1" applyProtection="1">
      <protection locked="0"/>
    </xf>
    <xf numFmtId="0" fontId="10" fillId="0" borderId="0" xfId="1" applyFont="1" applyFill="1" applyAlignment="1" applyProtection="1">
      <alignment horizontal="right"/>
      <protection locked="0"/>
    </xf>
    <xf numFmtId="0" fontId="2" fillId="0" borderId="6" xfId="1" applyFont="1" applyFill="1" applyBorder="1" applyAlignment="1" applyProtection="1">
      <alignment horizontal="left"/>
      <protection locked="0"/>
    </xf>
    <xf numFmtId="5" fontId="2" fillId="0" borderId="6" xfId="1" applyNumberFormat="1" applyFont="1" applyFill="1" applyBorder="1" applyAlignment="1" applyProtection="1">
      <protection locked="0"/>
    </xf>
    <xf numFmtId="164" fontId="2" fillId="0" borderId="5" xfId="2" applyNumberFormat="1" applyFont="1" applyBorder="1" applyProtection="1">
      <protection locked="0"/>
    </xf>
    <xf numFmtId="165" fontId="6" fillId="0" borderId="0" xfId="1" applyNumberFormat="1" applyFont="1" applyFill="1" applyAlignment="1" applyProtection="1">
      <alignment horizontal="left"/>
      <protection locked="0"/>
    </xf>
    <xf numFmtId="0" fontId="2" fillId="0" borderId="0" xfId="1" applyFont="1" applyProtection="1">
      <protection locked="0"/>
    </xf>
    <xf numFmtId="0" fontId="2" fillId="0" borderId="0" xfId="1" applyFont="1" applyFill="1" applyProtection="1">
      <protection hidden="1"/>
    </xf>
  </cellXfs>
  <cellStyles count="6">
    <cellStyle name="Comma" xfId="5" builtinId="3"/>
    <cellStyle name="Comma 17 7 2" xfId="2" xr:uid="{00000000-0005-0000-0000-000001000000}"/>
    <cellStyle name="Comma 2" xfId="3" xr:uid="{00000000-0005-0000-0000-000002000000}"/>
    <cellStyle name="Currency 10 7 2" xfId="4" xr:uid="{00000000-0005-0000-0000-000003000000}"/>
    <cellStyle name="Normal" xfId="0" builtinId="0"/>
    <cellStyle name="Normal 16 7 2" xfId="1" xr:uid="{00000000-0005-0000-0000-000005000000}"/>
  </cellStyles>
  <dxfs count="0"/>
  <tableStyles count="0" defaultTableStyle="TableStyleMedium2" defaultPivotStyle="PivotStyleLight16"/>
  <colors>
    <mruColors>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16" Type="http://schemas.openxmlformats.org/officeDocument/2006/relationships/externalLink" Target="externalLinks/externalLink15.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theme" Target="theme/theme1.xml"/><Relationship Id="rId79" Type="http://schemas.openxmlformats.org/officeDocument/2006/relationships/customXml" Target="../customXml/item2.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calcChain" Target="calcChain.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customXml" Target="../customXml/item3.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customXml" Target="../customXml/item1.xml"/><Relationship Id="rId81" Type="http://schemas.openxmlformats.org/officeDocument/2006/relationships/customXml" Target="../customXml/item4.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sharedStrings" Target="sharedStrings.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ACCRUAL\2000DC\10_00dc\DCLa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hsintra\dhcs\ANIMATE\SECURE\Production\2D_REPNew2.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egonzal1\AppData\Local\Microsoft\Windows\Temporary%20Internet%20Files\Content.Outlook\KZCLSXKK\Support%20-%20delete\WORK\CALOMC\Project\HIPF\CA%20HIPF%20PMPM%20Add-on%20Calculations%20v6.1_TW.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JDGB4ZNO\COHS%20SFY%2018-19%20Rates%20Model%20-%20October%202018%20(LB%20of%20MH%20wGEMT)%20(005).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rdd/CONTRACT%20MGMT/IGTs/Rate%20Range/2017-18/Capitation%20Calculation/COHS%20SFY%2017-18%20Rates%20Model%20-%20December%202017%20(with%20NMT%20IHS%20ICFDD%20Adj).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HXwpfs01\data1\WORK\CALOMC\Project\Two%20Plan%20Rates\08-09%20Rates\Rate%20Dev\Current\To%20DHCS%20032308\Copy%20of%2005newphpcohsUP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Estimate\Nov%202016%20Estimate\Federal%20Fund%20Update\IGT\15-16%20Greater%20Equal%2019%20Title%20XXI_Elig.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wmahbgfps04\Healthchoice\WORK\2003\SOPLAX%2019\Project\LcYr2\CRCS\LC_CRCS_Maternity.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hsintra\dhcs\WORK\CALOMC\Project\Expansion%20Rates\11-12%20Rates\Rate%20Model\10.01.2011%20-%2009.30.211%20-%20Expansion%20rates%20with%20RAR\COHS%20Rates\08-09%20Rates\Rate%20Dev\031008%20Version%20Fixed%20Admin\Copy%20of%2005newphpcohsUP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Rate%20increments\Package%20XX%20-%20FY%2017-18\Increments\July17-Jun18%20All%20Plans%20Classic%20ACA%20OE%20Increment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crdd/Medi-Cal%20Estimate/May%202017%20Estimate/BHT/BHT_Draft_3.13.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share\data\My%20Documents\Days%20and%20Visits\01-02\01-02InPatientStat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ACKUP04\REGULATIONS\Reg%20CY%202011%20NPRM\GPCI\Impacts\GPCI-Tables-052610-working.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ercer.com\us_data\WORK\CALOMC\Project\Main%20Rates\19-20%20Rates\Rate%20Dev\2019.09%20Add-On%20Rates\3.%20Display%20Model\19-20%20Display%20Model%202019.11.11%20HP%20Packag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hsintra\dhcs\Financial%20Management%20Section\CAPUnit\ratefiles\17\LTC%20Program%20Change%20Factor\All%20LTC%20PC%20-Rates%20up%20to%208.1.2016%20&amp;%20Nov%2016%20Est-Adjusted%202014_2015%20-%20CCI_SCAN%20Revised%20(wProp56).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HXwpfs01\data1\NJY\Fin_Stmt2\Amerigroup\Amerigroup_Rpt01-03_Q3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Estimate\Nov%202016%20Estimate\Rates\Title%2021%20Analysis.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crdd/msoffice/Bkang/FAU%20,%20work%20assignments/Enrollment/A-Enrollments,%20Capman/A-Capman/2015-16/Nov-2015/COHS/COHS%20Nov2015.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hsintra\dhcs\Section%20-%20Fiscal%20Analysis%20Section\Managed%20Care\Expand%20MC%20to%20rural%20counties\2014%20November\RuralExpansion_COHS_RateSheets_2014-2015_June2014.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_Policy%20and%20Financial%20Management%20Branch\Financial%20Management%20Section\Financial%20Analysis%20Unit\Financial%20Analysis\Anthony's%20Folder\Package%208%20to%20HP\package%208c\Support%20Docs\AL-COHS%2014-15_summary_9-30-2014.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_Policy%20and%20Financial%20Management%20Branch\Financial%20Management%20Section\Financial%20Analysis%20Unit\Financial%20Analysis\Anthony's%20Folder\COHS\CP13-14%20with%20MH%20(Jan%20-%20Jun%202014)\COHS%2013-14_increase%20summary_AB97_MH.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dmin/_Policy%20and%20Financial%20Management%20Branch/Financial%20Management%20Section/CAPUnit/ratefiles/13/COHS/updatePCs_114614/COHS%2013-14_increase%20summary_AB97_MH_PCs_ACA1202_8-29-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CUSCEXPMGMT2\SYS\My%20Documents\Linen%20Report\00-01\Linen%20Recap%20FY%2000-01.xls" TargetMode="External"/></Relationships>
</file>

<file path=xl/externalLinks/_rels/externalLink30.xml.rels><?xml version="1.0" encoding="UTF-8" standalone="yes"?>
<Relationships xmlns="http://schemas.openxmlformats.org/package/2006/relationships"><Relationship Id="rId2" Type="http://schemas.microsoft.com/office/2019/04/relationships/externalLinkLongPath" Target="file:///C:\Users\ALOUIE\AppData\Local\Microsoft\Windows\Temporary%20Internet%20Files\Content.Outlook\TW7NYR97\Users\bmoock\AppData\Local\Microsoft\Windows\Temporary%20Internet%20Files\Content.Outlook\7IHUUHF7\COHS%2013-14_rates_7-13to12-13_SB335%20(2).xlsx?400D3F27" TargetMode="External"/><Relationship Id="rId1" Type="http://schemas.openxmlformats.org/officeDocument/2006/relationships/externalLinkPath" Target="file:///\\400D3F27\COHS%2013-14_rates_7-13to12-13_SB33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ALOUIE\AppData\Local\Microsoft\Windows\Temporary%20Internet%20Files\Content.Outlook\TW7NYR97\COHS%2014-15_summary_9-30-2014_no%20links.xlsx" TargetMode="External"/></Relationships>
</file>

<file path=xl/externalLinks/_rels/externalLink32.xml.rels><?xml version="1.0" encoding="UTF-8" standalone="yes"?>
<Relationships xmlns="http://schemas.openxmlformats.org/package/2006/relationships"><Relationship Id="rId2" Type="http://schemas.microsoft.com/office/2019/04/relationships/externalLinkLongPath" Target="file:///\\dhsintra\dhcs\Financial%20Management%20Section\Financial%20Analysis%20Unit\Financial%20Analysis\Anthony's%20Folder\CMS%20Packages\Package%2027%20Jan-Jun2015%20OE%20SB239\Package%20xx%20COHS%20SFY%202015-16%20Rates\All%20COHS%2015-16_summary_6-23-2015_no%20links.xlsx?398036FD" TargetMode="External"/><Relationship Id="rId1" Type="http://schemas.openxmlformats.org/officeDocument/2006/relationships/externalLinkPath" Target="file:///\\398036FD\All%20COHS%2015-16_summary_6-23-2015_no%20link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jlopez7\AppData\Local\Microsoft\Windows\Temporary%20Internet%20Files\Content.Outlook\5PGR4RSQ\COHS%2014-15_summary_SB239_6-27-2016_no%20links.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admin/Users/ALOUIE/AppData/Local/Microsoft/Windows/Temporary%20Internet%20Files/Content.Outlook/TW7NYR97/COHS%2015-16_summary_for%20budget_3-18-2015_no%20links.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Analysis%20Unit\Financial%20Analysis\Anthony's%20Folder\CMS%20Packages\Package%2030%20Jan-Jun2015%20OE%20SB239\All%20COHS%2015-16_summary_SB239%20Final%20Rates.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hxwpfs01\data1\Work\Amerigroup\Quarterly%20Reports\2q%202001\NJ\NJ%20lag%202001121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hxwpfs01\data1\Work\Amerigroup\New%20Jersey\NJ%20State%20Financial%20Reporting\3q%202001\NJ%20Financial%20Reporting%203q%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PHXwpfs01\data1\WORK\CALOMC\Project\Two%20Plan%20Rates\08-09%20Rates\Program%20Changes\Two%20Plan%20program%20changes_v1.1_hpspecific.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Ember_ffdm\FFS\emb_annual_clags_FY09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hsintra\dhcs\ARCHIVES\99WGSTUD\AL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HXwpfs01\data1\WORK\CALOMC\Project\GMC%20Rates\10-11%20Rates\Rate%20Dev\Step%203-%20Models%20with%20MAT%20carve\SFY2011%20GMC%20SD%20Display%20Model%20v1%20061120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hsintra\dhcs\RDB\LTC%20Sect\LTC%20Reimb%20Unit\DPNF\ANNUAL%20RATES\2013%20DP%20Rates\2013-14%20DPNF-B%20FINAL%20RATES%2010-22-13.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Management%20Section\CAPUnit\ratefiles\17\COHS\RateFiles\COHS%20SFY%2017-18%20Rates%20Model%20-%20January%202018%20(Final)%20-%20(DP_Pass_Addon)_(LAO%20wMod%20TotalWH).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PROSVC2\F.P.O.S\1%20Behavioral%20Services\From%20RCs\ELARC\J10266%20ELARC%20Services%20MediCal%20Autism%20Age%20(details).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G:\Capitated%20Rates%20Development%20Division\Budget\2017-18\2018%20May%20Estimate\Phase%20II\Base%20PC%20Backup\Budget%20Rates\Source%20Files\COHS%20SFY%2017-18%20Rates%20Model%20-%20January%202018%20(Final)_Budget%20Edit.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hsintra\dhcs\Financial%20Management%20Section\CAPUnit\ratefiles\16\COHS\RateFiles\COHS%20SFY%2016-17%20Rates%20Model%20-%20Jun%202017%20(with%20201607-201612%20HQAF).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phxwpfs01\data1\CONMED\ConnPACE\Budget%20Neutrality%20Scenarios\Illinois\BN%20Scenario_Illinois%20Recommended_Dual&amp;NonDual_v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hsintra\dhcs\Section%20-%20Fiscal%20Analysis%20Section\Prop%2056%20-%20Value-Based%20Payment%20Program\2020%20November\BHI%20Only.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hsshare\data\assign\Cost%20Model%20version%201\Compl%20Models\ovmodel99-0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hsintra\dhcs\Users\rodney-armstrong\Desktop\Peer%20AAR\SFY%2016-17%20Two%20Plan%20&amp;%20GMC%20CALC%20ALL%20v4.2%20-%20HQAF.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CONMED\ConnPACE\Budget%20Neutrality%20Scenarios\Illinois\Recommended%20Trend\BN%20Scenario_Illinois%20Recommended_SAGA.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PROSVC2\F.P.O.S\1%20Behavioral%20Services\From%20RCs\FNRC\comparison%20-%20FNRC%20updated%208-21-15.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hsintra\dhcs\Users\LVayder\AppData\Local\Microsoft\Windows\Temporary%20Internet%20Files\Content.Outlook\HGFV13E7\10%20-%202011%20DDH%20and%20DDN%20TEST%20LV%20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livelink.psd.dhs.ca.gov/Documents%20and%20Settings/pzs32c/Local%20Settings/Temporary%20Internet%20Files/OLK8/PMF%20Update%20CHG%20Mask.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www.dof.ca.gov/HTML/FS_DATA/LatestEconData/documents/FRCPI1106.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WORK\CALOMC\Project\COHS%20Rates\08-09%20Rates\Rate%20Dev\031008%20Version%20Fixed%20Admin\Copy%20of%2005newphpcohsUPL.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Users\bbouchar\AppData\Local\Microsoft\Windows\INetCache\Content.Outlook\TTLRZYDH\COHS%20SFY%2017-18%20Rates%20Model%20-%20January%202018%20(Final).xlsm"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PHXwpfs01\data1\Temp\CRCS%20Dev%20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Budget\2018-19\2018%20November%20Estimate\Phase%20II\1)%20All%20PC's\PC%20138%20Hospital%20QAF%20-%20Managed%20Care%20Payments\PC%20138%20%20HQAF%20-%20Backup%20N18_072318.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hsintra\dhcs\Documents%20and%20Settings\sundee-easter\Desktop\4.3\CY10%20cohs%20PQI-PDI%20AFM_Quart_ZP_40pc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Mercer.com\us_data\WORK\CALOMC\Project\Rate%20Development%20Templates\CY2014\HP%20Submissions\Direct%20Submissions\COHS%20-%20PHC_MAR%20-%20CY2014%20CA%20Rate%20Development%20Template%202015.09.15.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hsintra\dhcs\Documents%20and%20Settings\KAdili\Local%20Settings\Temporary%20Internet%20Files\OLKD8\Labor%20Study%20Info\Rate%20Year%202004%20using%20OSHPD26\YEARALL263.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hsintra\dhcs\data\my%20documents\data\chip%20enrollment\chip%20enrollment\chip%20enrollment\chip%20enrollment\Executive%20Summary.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hsintra\dhcs\RDB\LTC%20Sect\LTC%20Reimb%20Unit\Combined\2012%20RATES\2012%20Rate%20Study\test\UpdateDataSources201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PHXwpfs01\data1\NJY\Fin_Stmt2\Amerigroup\8-15\Amerigroup_Rpt01-03.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N:\GHSC%20Pharmacy%20Projects\MAC%20Projects\MAC%20Files\Pennsylvania\MAC%20Updates\2010\December%202010\December%2022,%202010\INTERNAL%20PA%20MAC%20December%2022,%20201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jsingh1\AppData\Local\Microsoft\Windows\INetCache\Content.Outlook\UMF6R02G\Monthly%20Report.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hxwpfs01\data1\WORK\CALOMC\Project\General%20CA%20Info\Data%20Requests\Lookup%20V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JDGB4ZNO\COHS%20SFY%2018-19%20Rates%20Model%20-%20December%202018%20(DP%20PassThru%20updated%20GEMT).xlsm"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hsintra\dhcs\Users\mmartin3\AppData\Local\Microsoft\Windows\Temporary%20Internet%20Files\Content.Outlook\NCPSMMJJ\All%20COHS%2015-16%20CRCS%20Summary_DOF%20request_3-24-2015.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TTLRZYDH\COHS%20SFY%2017-18%20Rates%20Model%20-%20January%202018%20(Final)%20(002).xlsm"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Management%20Section\CAPUnit\ratefiles\17\COHS\RateFiles\COHS%20SFY%2017-18%20Rates%20Model%20-%20January%202018%20(Final)%20-%20(DP_Pass_Addon).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ercer.com\us_data\WORK\CALOMC\Project\Expansion%20Rates\11-12%20Rates\Rate%20Model\10.01.2011%20-%2009.30.211%20-%20Expansion%20rates%20with%20RAR\COHS%20Rates\08-09%20Rates\Rate%20Dev\031008%20Version%20Fixed%20Admin\Copy%20of%2005newphpcohsUP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N:\GHSC%20Pharmacy%20Projects\MAC%20Projects\MAC%20Files\Pennsylvania\MAC%20Updates\2013\February%202013\February%2015,%202013\INTERNAL%20PA%20MAC%20February%2015,%202013%20Update_Fin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GMC\Package%2046,%20SFY%202015-16%20HQAF%20HIPF\Increment\Increments%206-23-17%20.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admin/Financial%20Management%20Section/Financial%20Analysis%20Unit/Financial%20Analysis/Eligibles/2015%20May%20Estimate/November%202015%20Dual%20Spli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Budget\2019-20\2019%20November%20Estimate\Phase%20II\2)%20Working%20PC's\PC%20206%20-%20Trauma%20&amp;%20Dev.%20P56\PC%20206_Developmental%20Screening_Phase%20II_NS%208.7.1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hsintra\dhcs\Users\EGonzal1\AppData\Local\Microsoft\Windows\Temporary%20Internet%20Files\Content.Outlook\2QJJ6RMR\COHS%2012-13%20and%2013-14%20ACA%201202%20increase%20summa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x0000_ÿ"/>
      <sheetName val="General"/>
      <sheetName val="Hospital "/>
      <sheetName val="Medical "/>
      <sheetName val="DCLag"/>
      <sheetName val="Key"/>
      <sheetName val="2009 Oct Guidance SEC Format"/>
      <sheetName val="Q3 Forecast Scenarios Aud Com"/>
      <sheetName val="****"/>
      <sheetName val="Look_up"/>
      <sheetName val="&lt;Overview &amp; Legend&gt;"/>
      <sheetName val="Schedule 1-E A"/>
      <sheetName val="Control"/>
      <sheetName val="Jul PPD"/>
      <sheetName val="Plan Cost Centers- Final  "/>
      <sheetName val="Revenue"/>
      <sheetName val="Exhibit II"/>
      <sheetName val="INDEX"/>
      <sheetName val="Appendix A-Region"/>
      <sheetName val="Lookups"/>
      <sheetName val="June 17"/>
      <sheetName val="#19A-R2, 3 Mos w 0 (Acute)"/>
      <sheetName val="hiddenSheet"/>
      <sheetName val="HS"/>
      <sheetName val="HS Copy LAW"/>
      <sheetName val="HS (2)"/>
      <sheetName val="Sum with Factors"/>
      <sheetName val="Defined Input Options"/>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rth Counts Data Paste"/>
      <sheetName val="Eligibility Data Paste"/>
      <sheetName val="HFP Phase 1 201301 - 201303"/>
      <sheetName val="HFP Phase 2&amp;3 201304 - 201306"/>
      <sheetName val="HFP Phase 2&amp;3 201307"/>
      <sheetName val="HFP Phase 2&amp;3 201308 - 201312"/>
      <sheetName val="Two Plan_GMC_Rural_Acute_%"/>
      <sheetName val="RDT"/>
      <sheetName val="HIPF Formula for Tax Ded"/>
      <sheetName val="Key"/>
      <sheetName val="ABC - Input"/>
      <sheetName val="HNC - Input"/>
      <sheetName val="MOL - Input"/>
      <sheetName val="KFH - Input"/>
      <sheetName val="CHW - Input"/>
      <sheetName val="CFH - Input"/>
      <sheetName val="Summary - HealthNet2"/>
      <sheetName val="Summary - Molina2"/>
      <sheetName val="Summary - Kaiser2"/>
      <sheetName val="Summary - CHW2"/>
      <sheetName val="Summary - CareFirst2"/>
    </sheetNames>
    <sheetDataSet>
      <sheetData sheetId="0"/>
      <sheetData sheetId="1"/>
      <sheetData sheetId="2"/>
      <sheetData sheetId="3"/>
      <sheetData sheetId="4"/>
      <sheetData sheetId="5"/>
      <sheetData sheetId="6"/>
      <sheetData sheetId="7" refreshError="1"/>
      <sheetData sheetId="8">
        <row r="2">
          <cell r="F2">
            <v>1.0235113014336732</v>
          </cell>
        </row>
        <row r="3">
          <cell r="F3">
            <v>499702037.58473063</v>
          </cell>
        </row>
        <row r="4">
          <cell r="F4">
            <v>488223273.04522967</v>
          </cell>
        </row>
        <row r="5">
          <cell r="F5">
            <v>269750.96667827183</v>
          </cell>
        </row>
        <row r="6">
          <cell r="F6">
            <v>7046691.8140772022</v>
          </cell>
        </row>
        <row r="7">
          <cell r="F7">
            <v>367949.24347309821</v>
          </cell>
        </row>
        <row r="8">
          <cell r="F8">
            <v>3794372.5152723454</v>
          </cell>
        </row>
        <row r="9">
          <cell r="F9">
            <v>8.8400000000000006E-2</v>
          </cell>
        </row>
        <row r="10">
          <cell r="F10">
            <v>0.35</v>
          </cell>
        </row>
        <row r="11">
          <cell r="F11">
            <v>2.35E-2</v>
          </cell>
        </row>
        <row r="12">
          <cell r="F12">
            <v>1.4101787233321715E-2</v>
          </cell>
        </row>
      </sheetData>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Rate Increments"/>
      <sheetName val="GEMT PMPM"/>
      <sheetName val="LTC PMPM"/>
      <sheetName val="Prop.56_Addon"/>
      <sheetName val="Rate_Comparison"/>
      <sheetName val="Total_RateSheet"/>
      <sheetName val="SanLuisObispo"/>
      <sheetName val="SantaBarbara"/>
      <sheetName val="SanMateo"/>
      <sheetName val="Orange"/>
      <sheetName val="Merced"/>
      <sheetName val="Monterey"/>
      <sheetName val="SantaCruz"/>
      <sheetName val="Ventura"/>
      <sheetName val="PHC_NOR"/>
      <sheetName val="PHC_SOU_1H"/>
      <sheetName val="PHC_SOU_2H"/>
      <sheetName val="Trends"/>
      <sheetName val="ProgramChanges"/>
      <sheetName val="ManagedCareAdj"/>
      <sheetName val="AdminProfitLoading"/>
      <sheetName val="CCSCarveOut-RDTdatafromMercer"/>
      <sheetName val="MCOTax"/>
      <sheetName val="CarveInServices"/>
      <sheetName val="CountySpecificItems"/>
      <sheetName val="Eligibility"/>
      <sheetName val="RDT_SanLuisObispo"/>
      <sheetName val="RDT_SantaBarbara"/>
      <sheetName val="RDT_SanMateo"/>
      <sheetName val="RDT_Orange"/>
      <sheetName val="RDT_Merced"/>
      <sheetName val="RDT_Monterey"/>
      <sheetName val="RDT_SantaCruz"/>
      <sheetName val="RDT_Ventura"/>
      <sheetName val="RDT_PHC_NOR"/>
      <sheetName val="RDT_PHC_SOU_1H"/>
      <sheetName val="RDT_PHC_SOU_2H"/>
      <sheetName val="RDT_Total"/>
      <sheetName val="EncounterData"/>
      <sheetName val="GlobalSubDistribution"/>
      <sheetName val="BaseCost_Check"/>
      <sheetName val="BaseData"/>
      <sheetName val="PreviousYearsRates"/>
    </sheetNames>
    <sheetDataSet>
      <sheetData sheetId="0">
        <row r="5">
          <cell r="B5" t="str">
            <v>San Luis Obispo</v>
          </cell>
        </row>
        <row r="6">
          <cell r="BD6" t="str">
            <v>Inpatient Hospital</v>
          </cell>
          <cell r="BE6">
            <v>0</v>
          </cell>
        </row>
        <row r="7">
          <cell r="BD7" t="str">
            <v>Outpatient Facility</v>
          </cell>
          <cell r="BE7">
            <v>0</v>
          </cell>
        </row>
        <row r="8">
          <cell r="BD8" t="str">
            <v>Emergency Room</v>
          </cell>
          <cell r="BE8">
            <v>0</v>
          </cell>
        </row>
        <row r="9">
          <cell r="BD9" t="str">
            <v>Long-Term Care</v>
          </cell>
          <cell r="BE9">
            <v>1</v>
          </cell>
        </row>
        <row r="10">
          <cell r="AU10">
            <v>10</v>
          </cell>
          <cell r="BD10" t="str">
            <v>Physician Primary Care</v>
          </cell>
          <cell r="BE10">
            <v>0</v>
          </cell>
        </row>
        <row r="11">
          <cell r="BD11" t="str">
            <v>Physician Specialty</v>
          </cell>
          <cell r="BE11">
            <v>0</v>
          </cell>
        </row>
        <row r="12">
          <cell r="BD12" t="str">
            <v>FQHC</v>
          </cell>
          <cell r="BE12">
            <v>0</v>
          </cell>
        </row>
        <row r="13">
          <cell r="BD13" t="str">
            <v>Other Medical Professional</v>
          </cell>
          <cell r="BE13">
            <v>0</v>
          </cell>
        </row>
        <row r="14">
          <cell r="BD14" t="str">
            <v>Mental Health - Outpatient</v>
          </cell>
          <cell r="BE14">
            <v>1</v>
          </cell>
        </row>
        <row r="15">
          <cell r="BD15" t="str">
            <v>BHT Services</v>
          </cell>
          <cell r="BE15">
            <v>1</v>
          </cell>
        </row>
        <row r="16">
          <cell r="BD16" t="str">
            <v>Pharmacy</v>
          </cell>
          <cell r="BE16">
            <v>0</v>
          </cell>
        </row>
        <row r="17">
          <cell r="BD17" t="str">
            <v>Laboratory and Radiology</v>
          </cell>
          <cell r="BE17">
            <v>0</v>
          </cell>
        </row>
        <row r="18">
          <cell r="BD18" t="str">
            <v>Transportation</v>
          </cell>
          <cell r="BE18">
            <v>0</v>
          </cell>
        </row>
        <row r="19">
          <cell r="BD19" t="str">
            <v>CBAS</v>
          </cell>
          <cell r="BE19">
            <v>1</v>
          </cell>
        </row>
        <row r="20">
          <cell r="BD20" t="str">
            <v>Hospice</v>
          </cell>
          <cell r="BE20">
            <v>0</v>
          </cell>
        </row>
        <row r="21">
          <cell r="BD21" t="str">
            <v>MSSP</v>
          </cell>
          <cell r="BE21">
            <v>1</v>
          </cell>
        </row>
        <row r="22">
          <cell r="BD22" t="str">
            <v>IHSS</v>
          </cell>
          <cell r="BE22">
            <v>1</v>
          </cell>
        </row>
        <row r="23">
          <cell r="BD23" t="str">
            <v>HCBS Other</v>
          </cell>
          <cell r="BE23">
            <v>0</v>
          </cell>
        </row>
        <row r="24">
          <cell r="BD24" t="str">
            <v>All Other</v>
          </cell>
          <cell r="BE24">
            <v>0</v>
          </cell>
        </row>
      </sheetData>
      <sheetData sheetId="1"/>
      <sheetData sheetId="2"/>
      <sheetData sheetId="3"/>
      <sheetData sheetId="4"/>
      <sheetData sheetId="5"/>
      <sheetData sheetId="6">
        <row r="7">
          <cell r="A7" t="str">
            <v>501Child</v>
          </cell>
          <cell r="B7" t="str">
            <v>CenCalChild</v>
          </cell>
          <cell r="C7" t="str">
            <v>CenCal</v>
          </cell>
          <cell r="D7"/>
          <cell r="E7" t="str">
            <v>CenCal</v>
          </cell>
          <cell r="F7" t="str">
            <v>San Luis Obispo</v>
          </cell>
          <cell r="G7" t="str">
            <v>501</v>
          </cell>
          <cell r="H7" t="str">
            <v>Child</v>
          </cell>
          <cell r="I7" t="str">
            <v>SFY 2018/19</v>
          </cell>
          <cell r="J7">
            <v>251221</v>
          </cell>
          <cell r="K7">
            <v>251221</v>
          </cell>
          <cell r="L7">
            <v>26687.860179642841</v>
          </cell>
          <cell r="M7">
            <v>1274.7912083612202</v>
          </cell>
          <cell r="N7">
            <v>54.864728933228562</v>
          </cell>
          <cell r="O7">
            <v>5.8284228411001031</v>
          </cell>
          <cell r="P7">
            <v>0.20790000000000003</v>
          </cell>
          <cell r="Q7">
            <v>0.1232</v>
          </cell>
          <cell r="R7"/>
          <cell r="S7">
            <v>6.16</v>
          </cell>
          <cell r="T7"/>
          <cell r="U7">
            <v>1547521.36</v>
          </cell>
        </row>
        <row r="8">
          <cell r="A8" t="str">
            <v>501Adult</v>
          </cell>
          <cell r="B8" t="str">
            <v>CenCalAdult</v>
          </cell>
          <cell r="C8" t="str">
            <v>CenCal</v>
          </cell>
          <cell r="D8"/>
          <cell r="E8"/>
          <cell r="F8" t="str">
            <v>San Luis Obispo</v>
          </cell>
          <cell r="G8" t="str">
            <v>501</v>
          </cell>
          <cell r="H8" t="str">
            <v>Adult</v>
          </cell>
          <cell r="I8" t="str">
            <v>SFY 2018/19</v>
          </cell>
          <cell r="J8">
            <v>81845</v>
          </cell>
          <cell r="K8">
            <v>81845</v>
          </cell>
          <cell r="L8">
            <v>12938.439850814986</v>
          </cell>
          <cell r="M8">
            <v>1897.0160450825319</v>
          </cell>
          <cell r="N8">
            <v>50.237859129955389</v>
          </cell>
          <cell r="O8">
            <v>7.9418354033434451</v>
          </cell>
          <cell r="P8">
            <v>0.28316250000000004</v>
          </cell>
          <cell r="Q8">
            <v>0.1678</v>
          </cell>
          <cell r="R8"/>
          <cell r="S8">
            <v>8.39</v>
          </cell>
          <cell r="T8"/>
          <cell r="U8">
            <v>686679.55</v>
          </cell>
        </row>
        <row r="9">
          <cell r="A9" t="str">
            <v>501SPD</v>
          </cell>
          <cell r="B9" t="str">
            <v>CenCalSPD</v>
          </cell>
          <cell r="C9" t="str">
            <v>CenCal</v>
          </cell>
          <cell r="D9"/>
          <cell r="E9"/>
          <cell r="F9" t="str">
            <v>San Luis Obispo</v>
          </cell>
          <cell r="G9" t="str">
            <v>501</v>
          </cell>
          <cell r="H9" t="str">
            <v>SPD</v>
          </cell>
          <cell r="I9" t="str">
            <v>SFY 2018/19</v>
          </cell>
          <cell r="J9">
            <v>32674</v>
          </cell>
          <cell r="K9">
            <v>32674</v>
          </cell>
          <cell r="L9">
            <v>7956.1730675800891</v>
          </cell>
          <cell r="M9">
            <v>2922.0198571023157</v>
          </cell>
          <cell r="N9">
            <v>55.7344033337979</v>
          </cell>
          <cell r="O9">
            <v>13.571419438758914</v>
          </cell>
          <cell r="P9">
            <v>0.48397500000000004</v>
          </cell>
          <cell r="Q9">
            <v>0.2868</v>
          </cell>
          <cell r="R9"/>
          <cell r="S9">
            <v>14.34</v>
          </cell>
          <cell r="T9"/>
          <cell r="U9">
            <v>468545.16</v>
          </cell>
        </row>
        <row r="10">
          <cell r="A10" t="str">
            <v>501SPD/Full-Dual</v>
          </cell>
          <cell r="B10" t="str">
            <v>CenCalSPD/Full-Dual</v>
          </cell>
          <cell r="C10" t="str">
            <v>CenCal</v>
          </cell>
          <cell r="D10"/>
          <cell r="E10"/>
          <cell r="F10" t="str">
            <v>San Luis Obispo</v>
          </cell>
          <cell r="G10" t="str">
            <v>501</v>
          </cell>
          <cell r="H10" t="str">
            <v>SPD/Full-Dual</v>
          </cell>
          <cell r="I10" t="str">
            <v>SFY 2018/19</v>
          </cell>
          <cell r="J10">
            <v>67928</v>
          </cell>
          <cell r="K10">
            <v>0</v>
          </cell>
          <cell r="L10">
            <v>0</v>
          </cell>
          <cell r="M10">
            <v>0</v>
          </cell>
          <cell r="N10">
            <v>0</v>
          </cell>
          <cell r="O10">
            <v>0</v>
          </cell>
          <cell r="P10">
            <v>0</v>
          </cell>
          <cell r="Q10">
            <v>0</v>
          </cell>
          <cell r="R10"/>
          <cell r="S10">
            <v>0</v>
          </cell>
          <cell r="T10"/>
          <cell r="U10">
            <v>0</v>
          </cell>
        </row>
        <row r="11">
          <cell r="A11" t="str">
            <v>501BCCTP</v>
          </cell>
          <cell r="B11" t="str">
            <v>CenCalBCCTP</v>
          </cell>
          <cell r="C11" t="str">
            <v>CenCal</v>
          </cell>
          <cell r="D11"/>
          <cell r="E11"/>
          <cell r="F11" t="str">
            <v>San Luis Obispo</v>
          </cell>
          <cell r="G11" t="str">
            <v>501</v>
          </cell>
          <cell r="H11" t="str">
            <v>BCCTP</v>
          </cell>
          <cell r="I11" t="str">
            <v>SFY 2018/19</v>
          </cell>
          <cell r="J11">
            <v>520</v>
          </cell>
          <cell r="K11">
            <v>520</v>
          </cell>
          <cell r="L11">
            <v>230.10046600567568</v>
          </cell>
          <cell r="M11">
            <v>5310.0107539771316</v>
          </cell>
          <cell r="N11">
            <v>55.582955756628259</v>
          </cell>
          <cell r="O11">
            <v>24.595507733794264</v>
          </cell>
          <cell r="P11">
            <v>0.87716249999999996</v>
          </cell>
          <cell r="Q11">
            <v>0.51979999999999993</v>
          </cell>
          <cell r="R11"/>
          <cell r="S11">
            <v>25.99</v>
          </cell>
          <cell r="T11"/>
          <cell r="U11">
            <v>13514.8</v>
          </cell>
        </row>
        <row r="12">
          <cell r="A12" t="str">
            <v>501LTC</v>
          </cell>
          <cell r="B12" t="str">
            <v>CenCalLTC</v>
          </cell>
          <cell r="C12" t="str">
            <v>CenCal</v>
          </cell>
          <cell r="D12"/>
          <cell r="E12"/>
          <cell r="F12" t="str">
            <v>San Luis Obispo</v>
          </cell>
          <cell r="G12" t="str">
            <v>501</v>
          </cell>
          <cell r="H12" t="str">
            <v>LTC</v>
          </cell>
          <cell r="I12" t="str">
            <v>SFY 2018/19</v>
          </cell>
          <cell r="J12">
            <v>132</v>
          </cell>
          <cell r="K12">
            <v>132</v>
          </cell>
          <cell r="L12">
            <v>37.758114662609721</v>
          </cell>
          <cell r="M12">
            <v>3432.5558784190657</v>
          </cell>
          <cell r="N12">
            <v>63.390955945849072</v>
          </cell>
          <cell r="O12">
            <v>18.132749872544021</v>
          </cell>
          <cell r="P12">
            <v>0.64665000000000006</v>
          </cell>
          <cell r="Q12">
            <v>0.38319999999999999</v>
          </cell>
          <cell r="R12"/>
          <cell r="S12">
            <v>19.16</v>
          </cell>
          <cell r="T12"/>
          <cell r="U12">
            <v>2529.12</v>
          </cell>
        </row>
        <row r="13">
          <cell r="A13" t="str">
            <v>501LTC/Full-Dual</v>
          </cell>
          <cell r="B13" t="str">
            <v>CenCalLTC/Full-Dual</v>
          </cell>
          <cell r="C13" t="str">
            <v>CenCal</v>
          </cell>
          <cell r="D13"/>
          <cell r="E13"/>
          <cell r="F13" t="str">
            <v>San Luis Obispo</v>
          </cell>
          <cell r="G13" t="str">
            <v>501</v>
          </cell>
          <cell r="H13" t="str">
            <v>LTC/Full-Dual</v>
          </cell>
          <cell r="I13" t="str">
            <v>SFY 2018/19</v>
          </cell>
          <cell r="J13">
            <v>4492</v>
          </cell>
          <cell r="K13">
            <v>0</v>
          </cell>
          <cell r="L13">
            <v>0</v>
          </cell>
          <cell r="M13">
            <v>0</v>
          </cell>
          <cell r="N13">
            <v>0</v>
          </cell>
          <cell r="O13">
            <v>0</v>
          </cell>
          <cell r="P13">
            <v>0</v>
          </cell>
          <cell r="Q13">
            <v>0</v>
          </cell>
          <cell r="R13"/>
          <cell r="S13">
            <v>0</v>
          </cell>
          <cell r="T13"/>
          <cell r="U13">
            <v>0</v>
          </cell>
        </row>
        <row r="14">
          <cell r="A14" t="str">
            <v>501OBRA</v>
          </cell>
          <cell r="B14" t="str">
            <v>CenCalOBRA</v>
          </cell>
          <cell r="C14" t="str">
            <v>CenCal</v>
          </cell>
          <cell r="D14"/>
          <cell r="E14"/>
          <cell r="F14" t="str">
            <v>San Luis Obispo</v>
          </cell>
          <cell r="G14" t="str">
            <v>501</v>
          </cell>
          <cell r="H14" t="str">
            <v>OBRA</v>
          </cell>
          <cell r="I14" t="str">
            <v>SFY 2018/19</v>
          </cell>
          <cell r="J14">
            <v>0</v>
          </cell>
          <cell r="K14">
            <v>0</v>
          </cell>
          <cell r="L14">
            <v>0</v>
          </cell>
          <cell r="M14">
            <v>0</v>
          </cell>
          <cell r="N14">
            <v>0</v>
          </cell>
          <cell r="O14">
            <v>0</v>
          </cell>
          <cell r="P14">
            <v>0</v>
          </cell>
          <cell r="Q14">
            <v>0</v>
          </cell>
          <cell r="R14"/>
          <cell r="S14">
            <v>0</v>
          </cell>
          <cell r="T14"/>
          <cell r="U14">
            <v>0</v>
          </cell>
        </row>
        <row r="15">
          <cell r="A15" t="str">
            <v>501ALL COAs</v>
          </cell>
          <cell r="B15" t="str">
            <v>CenCalALL COAs</v>
          </cell>
          <cell r="C15" t="str">
            <v>CenCal</v>
          </cell>
          <cell r="D15"/>
          <cell r="E15"/>
          <cell r="F15" t="str">
            <v>San Luis Obispo</v>
          </cell>
          <cell r="G15" t="str">
            <v>501</v>
          </cell>
          <cell r="H15" t="str">
            <v>ALL COAs</v>
          </cell>
          <cell r="I15"/>
          <cell r="J15">
            <v>438812</v>
          </cell>
          <cell r="K15">
            <v>366392</v>
          </cell>
          <cell r="L15">
            <v>47850.331678706207</v>
          </cell>
          <cell r="M15">
            <v>14836.393742942266</v>
          </cell>
          <cell r="N15">
            <v>5.6796198265726101</v>
          </cell>
          <cell r="O15">
            <v>7.0220896714377252</v>
          </cell>
          <cell r="P15">
            <v>0.25043986266758012</v>
          </cell>
          <cell r="Q15">
            <v>0.14840880750671415</v>
          </cell>
          <cell r="R15"/>
          <cell r="S15">
            <v>6.1957968104792034</v>
          </cell>
          <cell r="T15"/>
          <cell r="U15">
            <v>2718789.99</v>
          </cell>
        </row>
        <row r="16">
          <cell r="A16" t="str">
            <v>501Total Revenue</v>
          </cell>
          <cell r="B16" t="str">
            <v>CenCalTotal Revenue</v>
          </cell>
          <cell r="C16" t="str">
            <v>CenCal</v>
          </cell>
          <cell r="D16"/>
          <cell r="E16"/>
          <cell r="F16" t="str">
            <v>San Luis Obispo</v>
          </cell>
          <cell r="G16" t="str">
            <v>501</v>
          </cell>
          <cell r="H16" t="str">
            <v>Total Revenue</v>
          </cell>
          <cell r="I16"/>
          <cell r="J16"/>
          <cell r="K16"/>
          <cell r="L16">
            <v>0</v>
          </cell>
          <cell r="M16">
            <v>0</v>
          </cell>
          <cell r="N16">
            <v>0</v>
          </cell>
          <cell r="O16">
            <v>0</v>
          </cell>
          <cell r="P16">
            <v>0</v>
          </cell>
          <cell r="Q16">
            <v>0</v>
          </cell>
          <cell r="R16"/>
          <cell r="S16">
            <v>0</v>
          </cell>
          <cell r="T16"/>
          <cell r="U16">
            <v>0</v>
          </cell>
        </row>
        <row r="17">
          <cell r="A17" t="str">
            <v>502Child</v>
          </cell>
          <cell r="B17" t="str">
            <v>CenCalChild</v>
          </cell>
          <cell r="C17" t="str">
            <v>CenCal</v>
          </cell>
          <cell r="D17"/>
          <cell r="E17" t="str">
            <v>CenCal</v>
          </cell>
          <cell r="F17" t="str">
            <v>Santa Barbara</v>
          </cell>
          <cell r="G17" t="str">
            <v>502</v>
          </cell>
          <cell r="H17" t="str">
            <v>Child</v>
          </cell>
          <cell r="I17" t="str">
            <v>SFY 2018/19</v>
          </cell>
          <cell r="J17">
            <v>727991</v>
          </cell>
          <cell r="K17">
            <v>727991</v>
          </cell>
          <cell r="L17">
            <v>129521.99600694247</v>
          </cell>
          <cell r="M17">
            <v>2135.0043504429445</v>
          </cell>
          <cell r="N17">
            <v>54.154238248997402</v>
          </cell>
          <cell r="O17">
            <v>9.6349611880444304</v>
          </cell>
          <cell r="P17">
            <v>0.34357500000000002</v>
          </cell>
          <cell r="Q17">
            <v>0.2036</v>
          </cell>
          <cell r="R17"/>
          <cell r="S17">
            <v>10.18</v>
          </cell>
          <cell r="T17"/>
          <cell r="U17">
            <v>7410948.3799999999</v>
          </cell>
        </row>
        <row r="18">
          <cell r="A18" t="str">
            <v>502Adult</v>
          </cell>
          <cell r="B18" t="str">
            <v>CenCalAdult</v>
          </cell>
          <cell r="C18" t="str">
            <v>CenCal</v>
          </cell>
          <cell r="D18"/>
          <cell r="E18"/>
          <cell r="F18" t="str">
            <v>Santa Barbara</v>
          </cell>
          <cell r="G18" t="str">
            <v>502</v>
          </cell>
          <cell r="H18" t="str">
            <v>Adult</v>
          </cell>
          <cell r="I18" t="str">
            <v>SFY 2018/19</v>
          </cell>
          <cell r="J18">
            <v>195446</v>
          </cell>
          <cell r="K18">
            <v>195446</v>
          </cell>
          <cell r="L18">
            <v>30284.9373359569</v>
          </cell>
          <cell r="M18">
            <v>1859.4355885077352</v>
          </cell>
          <cell r="N18">
            <v>49.094558096426276</v>
          </cell>
          <cell r="O18">
            <v>7.6073473772129656</v>
          </cell>
          <cell r="P18">
            <v>0.27134999999999998</v>
          </cell>
          <cell r="Q18">
            <v>0.1608</v>
          </cell>
          <cell r="R18"/>
          <cell r="S18">
            <v>8.0399999999999991</v>
          </cell>
          <cell r="T18"/>
          <cell r="U18">
            <v>1571385.8399999999</v>
          </cell>
        </row>
        <row r="19">
          <cell r="A19" t="str">
            <v>502SPD</v>
          </cell>
          <cell r="B19" t="str">
            <v>CenCalSPD</v>
          </cell>
          <cell r="C19" t="str">
            <v>CenCal</v>
          </cell>
          <cell r="D19"/>
          <cell r="E19"/>
          <cell r="F19" t="str">
            <v>Santa Barbara</v>
          </cell>
          <cell r="G19" t="str">
            <v>502</v>
          </cell>
          <cell r="H19" t="str">
            <v>SPD</v>
          </cell>
          <cell r="I19" t="str">
            <v>SFY 2018/19</v>
          </cell>
          <cell r="J19">
            <v>66183</v>
          </cell>
          <cell r="K19">
            <v>66183</v>
          </cell>
          <cell r="L19">
            <v>19100.874352656534</v>
          </cell>
          <cell r="M19">
            <v>3463.2835053091944</v>
          </cell>
          <cell r="N19">
            <v>56.200074982469381</v>
          </cell>
          <cell r="O19">
            <v>16.21973272366051</v>
          </cell>
          <cell r="P19">
            <v>0.57847500000000007</v>
          </cell>
          <cell r="Q19">
            <v>0.34279999999999999</v>
          </cell>
          <cell r="R19"/>
          <cell r="S19">
            <v>17.14</v>
          </cell>
          <cell r="T19"/>
          <cell r="U19">
            <v>1134376.6200000001</v>
          </cell>
        </row>
        <row r="20">
          <cell r="A20" t="str">
            <v>502SPD/Full-Dual</v>
          </cell>
          <cell r="B20" t="str">
            <v>CenCalSPD/Full-Dual</v>
          </cell>
          <cell r="C20" t="str">
            <v>CenCal</v>
          </cell>
          <cell r="D20"/>
          <cell r="E20"/>
          <cell r="F20" t="str">
            <v>Santa Barbara</v>
          </cell>
          <cell r="G20" t="str">
            <v>502</v>
          </cell>
          <cell r="H20" t="str">
            <v>SPD/Full-Dual</v>
          </cell>
          <cell r="I20" t="str">
            <v>SFY 2018/19</v>
          </cell>
          <cell r="J20">
            <v>123541</v>
          </cell>
          <cell r="K20">
            <v>0</v>
          </cell>
          <cell r="L20">
            <v>0</v>
          </cell>
          <cell r="M20">
            <v>0</v>
          </cell>
          <cell r="N20">
            <v>0</v>
          </cell>
          <cell r="O20">
            <v>0</v>
          </cell>
          <cell r="P20">
            <v>0</v>
          </cell>
          <cell r="Q20">
            <v>0</v>
          </cell>
          <cell r="R20"/>
          <cell r="S20">
            <v>0</v>
          </cell>
          <cell r="T20"/>
          <cell r="U20">
            <v>0</v>
          </cell>
        </row>
        <row r="21">
          <cell r="A21" t="str">
            <v>502BCCTP</v>
          </cell>
          <cell r="B21" t="str">
            <v>CenCalBCCTP</v>
          </cell>
          <cell r="C21" t="str">
            <v>CenCal</v>
          </cell>
          <cell r="D21"/>
          <cell r="E21"/>
          <cell r="F21" t="str">
            <v>Santa Barbara</v>
          </cell>
          <cell r="G21" t="str">
            <v>502</v>
          </cell>
          <cell r="H21" t="str">
            <v>BCCTP</v>
          </cell>
          <cell r="I21" t="str">
            <v>SFY 2018/19</v>
          </cell>
          <cell r="J21">
            <v>1197</v>
          </cell>
          <cell r="K21">
            <v>1197</v>
          </cell>
          <cell r="L21">
            <v>371.69871990598256</v>
          </cell>
          <cell r="M21">
            <v>3726.3029564509529</v>
          </cell>
          <cell r="N21">
            <v>55.972066594780216</v>
          </cell>
          <cell r="O21">
            <v>17.380739769233262</v>
          </cell>
          <cell r="P21">
            <v>0.61998750000000002</v>
          </cell>
          <cell r="Q21">
            <v>0.3674</v>
          </cell>
          <cell r="R21"/>
          <cell r="S21">
            <v>18.37</v>
          </cell>
          <cell r="T21"/>
          <cell r="U21">
            <v>21988.89</v>
          </cell>
        </row>
        <row r="22">
          <cell r="A22" t="str">
            <v>502LTC</v>
          </cell>
          <cell r="B22" t="str">
            <v>CenCalLTC</v>
          </cell>
          <cell r="C22" t="str">
            <v>CenCal</v>
          </cell>
          <cell r="D22"/>
          <cell r="E22"/>
          <cell r="F22" t="str">
            <v>Santa Barbara</v>
          </cell>
          <cell r="G22" t="str">
            <v>502</v>
          </cell>
          <cell r="H22" t="str">
            <v>LTC</v>
          </cell>
          <cell r="I22" t="str">
            <v>SFY 2018/19</v>
          </cell>
          <cell r="J22">
            <v>226</v>
          </cell>
          <cell r="K22">
            <v>226</v>
          </cell>
          <cell r="L22">
            <v>68.107782787970038</v>
          </cell>
          <cell r="M22">
            <v>3616.3424489187628</v>
          </cell>
          <cell r="N22">
            <v>54.823928979380092</v>
          </cell>
          <cell r="O22">
            <v>16.521841798719976</v>
          </cell>
          <cell r="P22">
            <v>0.5892750000000001</v>
          </cell>
          <cell r="Q22">
            <v>0.34920000000000001</v>
          </cell>
          <cell r="R22"/>
          <cell r="S22">
            <v>17.46</v>
          </cell>
          <cell r="T22"/>
          <cell r="U22">
            <v>3945.96</v>
          </cell>
        </row>
        <row r="23">
          <cell r="A23" t="str">
            <v>502LTC/Full-Dual</v>
          </cell>
          <cell r="B23" t="str">
            <v>CenCalLTC/Full-Dual</v>
          </cell>
          <cell r="C23" t="str">
            <v>CenCal</v>
          </cell>
          <cell r="D23"/>
          <cell r="E23"/>
          <cell r="F23" t="str">
            <v>Santa Barbara</v>
          </cell>
          <cell r="G23" t="str">
            <v>502</v>
          </cell>
          <cell r="H23" t="str">
            <v>LTC/Full-Dual</v>
          </cell>
          <cell r="I23" t="str">
            <v>SFY 2018/19</v>
          </cell>
          <cell r="J23">
            <v>5979</v>
          </cell>
          <cell r="K23">
            <v>0</v>
          </cell>
          <cell r="L23">
            <v>0</v>
          </cell>
          <cell r="M23">
            <v>0</v>
          </cell>
          <cell r="N23">
            <v>0</v>
          </cell>
          <cell r="O23">
            <v>0</v>
          </cell>
          <cell r="P23">
            <v>0</v>
          </cell>
          <cell r="Q23">
            <v>0</v>
          </cell>
          <cell r="R23"/>
          <cell r="S23">
            <v>0</v>
          </cell>
          <cell r="T23"/>
          <cell r="U23">
            <v>0</v>
          </cell>
        </row>
        <row r="24">
          <cell r="A24" t="str">
            <v>502OBRA</v>
          </cell>
          <cell r="B24" t="str">
            <v>CenCalOBRA</v>
          </cell>
          <cell r="C24" t="str">
            <v>CenCal</v>
          </cell>
          <cell r="D24"/>
          <cell r="E24"/>
          <cell r="F24" t="str">
            <v>Santa Barbara</v>
          </cell>
          <cell r="G24" t="str">
            <v>502</v>
          </cell>
          <cell r="H24" t="str">
            <v>OBRA</v>
          </cell>
          <cell r="I24" t="str">
            <v>SFY 2018/19</v>
          </cell>
          <cell r="J24">
            <v>0</v>
          </cell>
          <cell r="K24">
            <v>0</v>
          </cell>
          <cell r="L24">
            <v>0</v>
          </cell>
          <cell r="M24">
            <v>0</v>
          </cell>
          <cell r="N24">
            <v>0</v>
          </cell>
          <cell r="O24">
            <v>0</v>
          </cell>
          <cell r="P24">
            <v>0</v>
          </cell>
          <cell r="Q24">
            <v>0</v>
          </cell>
          <cell r="R24"/>
          <cell r="S24">
            <v>0</v>
          </cell>
          <cell r="T24"/>
          <cell r="U24">
            <v>0</v>
          </cell>
        </row>
        <row r="25">
          <cell r="A25" t="str">
            <v>502ALL COAs</v>
          </cell>
          <cell r="B25" t="str">
            <v>CenCalALL COAs</v>
          </cell>
          <cell r="C25" t="str">
            <v>CenCal</v>
          </cell>
          <cell r="D25"/>
          <cell r="E25"/>
          <cell r="F25" t="str">
            <v>Santa Barbara</v>
          </cell>
          <cell r="G25" t="str">
            <v>502</v>
          </cell>
          <cell r="H25" t="str">
            <v>ALL COAs</v>
          </cell>
          <cell r="I25"/>
          <cell r="J25">
            <v>1120563</v>
          </cell>
          <cell r="K25">
            <v>1380528</v>
          </cell>
          <cell r="L25">
            <v>239438.29404857682</v>
          </cell>
          <cell r="M25">
            <v>2081.2758079393689</v>
          </cell>
          <cell r="N25">
            <v>53.5137358021842</v>
          </cell>
          <cell r="O25">
            <v>9.281403643128737</v>
          </cell>
          <cell r="P25">
            <v>0.33102586526676753</v>
          </cell>
          <cell r="Q25">
            <v>0.19616347571364001</v>
          </cell>
          <cell r="R25"/>
          <cell r="S25">
            <v>9.0513837151503314</v>
          </cell>
          <cell r="T25"/>
          <cell r="U25">
            <v>10142645.690000001</v>
          </cell>
        </row>
        <row r="26">
          <cell r="A26" t="str">
            <v>502Total Revenue</v>
          </cell>
          <cell r="B26" t="str">
            <v>CenCalTotal Revenue</v>
          </cell>
          <cell r="C26" t="str">
            <v>CenCal</v>
          </cell>
          <cell r="D26"/>
          <cell r="E26"/>
          <cell r="F26" t="str">
            <v>Santa Barbara</v>
          </cell>
          <cell r="G26" t="str">
            <v>502</v>
          </cell>
          <cell r="H26" t="str">
            <v>Total Revenue</v>
          </cell>
          <cell r="I26"/>
          <cell r="J26"/>
          <cell r="K26">
            <v>0</v>
          </cell>
          <cell r="L26">
            <v>0</v>
          </cell>
          <cell r="M26">
            <v>0</v>
          </cell>
          <cell r="N26">
            <v>0</v>
          </cell>
          <cell r="O26">
            <v>0</v>
          </cell>
          <cell r="P26">
            <v>0</v>
          </cell>
          <cell r="Q26">
            <v>0</v>
          </cell>
          <cell r="R26"/>
          <cell r="S26">
            <v>0</v>
          </cell>
          <cell r="T26"/>
          <cell r="U26">
            <v>0</v>
          </cell>
        </row>
        <row r="27">
          <cell r="A27" t="str">
            <v>503Child</v>
          </cell>
          <cell r="B27" t="str">
            <v>HPSMChild</v>
          </cell>
          <cell r="C27" t="str">
            <v>HPSM</v>
          </cell>
          <cell r="D27"/>
          <cell r="E27" t="str">
            <v>HPSM</v>
          </cell>
          <cell r="F27" t="str">
            <v>San Mateo</v>
          </cell>
          <cell r="G27" t="str">
            <v>503</v>
          </cell>
          <cell r="H27" t="str">
            <v>Child</v>
          </cell>
          <cell r="I27" t="str">
            <v>SFY 2018/19</v>
          </cell>
          <cell r="J27">
            <v>555629</v>
          </cell>
          <cell r="K27">
            <v>555629</v>
          </cell>
          <cell r="L27">
            <v>70617.317392976707</v>
          </cell>
          <cell r="M27">
            <v>1525.1324331806304</v>
          </cell>
          <cell r="N27">
            <v>53.977133358756241</v>
          </cell>
          <cell r="O27">
            <v>6.8601897279629398</v>
          </cell>
          <cell r="P27">
            <v>0.2446875</v>
          </cell>
          <cell r="Q27">
            <v>0.14499999999999999</v>
          </cell>
          <cell r="R27"/>
          <cell r="S27">
            <v>7.25</v>
          </cell>
          <cell r="T27"/>
          <cell r="U27">
            <v>4028310.25</v>
          </cell>
        </row>
        <row r="28">
          <cell r="A28" t="str">
            <v>503Adult</v>
          </cell>
          <cell r="B28" t="str">
            <v>HPSMAdult</v>
          </cell>
          <cell r="C28" t="str">
            <v>HPSM</v>
          </cell>
          <cell r="D28"/>
          <cell r="E28"/>
          <cell r="F28" t="str">
            <v>San Mateo</v>
          </cell>
          <cell r="G28" t="str">
            <v>503</v>
          </cell>
          <cell r="H28" t="str">
            <v>Adult</v>
          </cell>
          <cell r="I28" t="str">
            <v>SFY 2018/19</v>
          </cell>
          <cell r="J28">
            <v>159125</v>
          </cell>
          <cell r="K28">
            <v>159125</v>
          </cell>
          <cell r="L28">
            <v>23126.944933331783</v>
          </cell>
          <cell r="M28">
            <v>1744.0586909661047</v>
          </cell>
          <cell r="N28">
            <v>49.020965740778962</v>
          </cell>
          <cell r="O28">
            <v>7.1246201116464354</v>
          </cell>
          <cell r="P28">
            <v>0.25413750000000002</v>
          </cell>
          <cell r="Q28">
            <v>0.15060000000000001</v>
          </cell>
          <cell r="R28"/>
          <cell r="S28">
            <v>7.53</v>
          </cell>
          <cell r="T28"/>
          <cell r="U28">
            <v>1198211.25</v>
          </cell>
        </row>
        <row r="29">
          <cell r="A29" t="str">
            <v>503SPD</v>
          </cell>
          <cell r="B29" t="str">
            <v>HPSMSPD</v>
          </cell>
          <cell r="C29" t="str">
            <v>HPSM</v>
          </cell>
          <cell r="D29"/>
          <cell r="E29"/>
          <cell r="F29" t="str">
            <v>San Mateo</v>
          </cell>
          <cell r="G29" t="str">
            <v>503</v>
          </cell>
          <cell r="H29" t="str">
            <v>SPD</v>
          </cell>
          <cell r="I29" t="str">
            <v>SFY 2018/19</v>
          </cell>
          <cell r="J29">
            <v>86680</v>
          </cell>
          <cell r="K29">
            <v>86680</v>
          </cell>
          <cell r="L29">
            <v>20248.73732957496</v>
          </cell>
          <cell r="M29">
            <v>2803.2400548557857</v>
          </cell>
          <cell r="N29">
            <v>52.728615358377915</v>
          </cell>
          <cell r="O29">
            <v>12.317580550807412</v>
          </cell>
          <cell r="P29">
            <v>0.43942500000000001</v>
          </cell>
          <cell r="Q29">
            <v>0.26040000000000002</v>
          </cell>
          <cell r="R29"/>
          <cell r="S29">
            <v>13.02</v>
          </cell>
          <cell r="T29"/>
          <cell r="U29">
            <v>1128573.5999999999</v>
          </cell>
        </row>
        <row r="30">
          <cell r="A30" t="str">
            <v>503SPD/Full-Dual</v>
          </cell>
          <cell r="B30" t="str">
            <v>HPSMSPD/Full-Dual</v>
          </cell>
          <cell r="C30" t="str">
            <v>HPSM</v>
          </cell>
          <cell r="D30"/>
          <cell r="E30"/>
          <cell r="F30" t="str">
            <v>San Mateo</v>
          </cell>
          <cell r="G30" t="str">
            <v>503</v>
          </cell>
          <cell r="H30" t="str">
            <v>SPD/Full-Dual</v>
          </cell>
          <cell r="I30" t="str">
            <v>SFY 2018/19</v>
          </cell>
          <cell r="J30">
            <v>3871</v>
          </cell>
          <cell r="K30">
            <v>0</v>
          </cell>
          <cell r="L30">
            <v>0</v>
          </cell>
          <cell r="M30">
            <v>0</v>
          </cell>
          <cell r="N30">
            <v>0</v>
          </cell>
          <cell r="O30">
            <v>0</v>
          </cell>
          <cell r="P30">
            <v>0</v>
          </cell>
          <cell r="Q30">
            <v>0</v>
          </cell>
          <cell r="R30"/>
          <cell r="S30">
            <v>0</v>
          </cell>
          <cell r="T30"/>
          <cell r="U30">
            <v>0</v>
          </cell>
        </row>
        <row r="31">
          <cell r="A31" t="str">
            <v>503BCCTP</v>
          </cell>
          <cell r="B31" t="str">
            <v>HPSMBCCTP</v>
          </cell>
          <cell r="C31" t="str">
            <v>HPSM</v>
          </cell>
          <cell r="D31"/>
          <cell r="E31"/>
          <cell r="F31" t="str">
            <v>San Mateo</v>
          </cell>
          <cell r="G31" t="str">
            <v>503</v>
          </cell>
          <cell r="H31" t="str">
            <v>BCCTP</v>
          </cell>
          <cell r="I31" t="str">
            <v>SFY 2018/19</v>
          </cell>
          <cell r="J31">
            <v>1213</v>
          </cell>
          <cell r="K31">
            <v>1213</v>
          </cell>
          <cell r="L31">
            <v>462.45732766283567</v>
          </cell>
          <cell r="M31">
            <v>4575.0106611327519</v>
          </cell>
          <cell r="N31">
            <v>55.841656098556733</v>
          </cell>
          <cell r="O31">
            <v>21.289680998850482</v>
          </cell>
          <cell r="P31">
            <v>0.75937500000000002</v>
          </cell>
          <cell r="Q31">
            <v>0.45</v>
          </cell>
          <cell r="R31"/>
          <cell r="S31">
            <v>22.5</v>
          </cell>
          <cell r="T31"/>
          <cell r="U31">
            <v>27292.5</v>
          </cell>
        </row>
        <row r="32">
          <cell r="A32" t="str">
            <v>503LTC</v>
          </cell>
          <cell r="B32" t="str">
            <v>HPSMLTC</v>
          </cell>
          <cell r="C32" t="str">
            <v>HPSM</v>
          </cell>
          <cell r="D32"/>
          <cell r="E32"/>
          <cell r="F32" t="str">
            <v>San Mateo</v>
          </cell>
          <cell r="G32" t="str">
            <v>503</v>
          </cell>
          <cell r="H32" t="str">
            <v>LTC</v>
          </cell>
          <cell r="I32" t="str">
            <v>SFY 2018/19</v>
          </cell>
          <cell r="J32">
            <v>3664</v>
          </cell>
          <cell r="K32">
            <v>3664</v>
          </cell>
          <cell r="L32">
            <v>943.41488245673111</v>
          </cell>
          <cell r="M32">
            <v>3089.7867329368919</v>
          </cell>
          <cell r="N32">
            <v>50.754057263941242</v>
          </cell>
          <cell r="O32">
            <v>13.068267731403745</v>
          </cell>
          <cell r="P32">
            <v>0.46608750000000004</v>
          </cell>
          <cell r="Q32">
            <v>0.2762</v>
          </cell>
          <cell r="R32"/>
          <cell r="S32">
            <v>13.81</v>
          </cell>
          <cell r="T32"/>
          <cell r="U32">
            <v>50599.840000000004</v>
          </cell>
        </row>
        <row r="33">
          <cell r="A33" t="str">
            <v>503LTC/Full-Dual</v>
          </cell>
          <cell r="B33" t="str">
            <v>HPSMLTC/Full-Dual</v>
          </cell>
          <cell r="C33" t="str">
            <v>HPSM</v>
          </cell>
          <cell r="D33"/>
          <cell r="E33"/>
          <cell r="F33" t="str">
            <v>San Mateo</v>
          </cell>
          <cell r="G33" t="str">
            <v>503</v>
          </cell>
          <cell r="H33" t="str">
            <v>LTC/Full-Dual</v>
          </cell>
          <cell r="I33" t="str">
            <v>SFY 2018/19</v>
          </cell>
          <cell r="J33">
            <v>0</v>
          </cell>
          <cell r="K33">
            <v>0</v>
          </cell>
          <cell r="L33">
            <v>0</v>
          </cell>
          <cell r="M33">
            <v>0</v>
          </cell>
          <cell r="N33">
            <v>0</v>
          </cell>
          <cell r="O33">
            <v>0</v>
          </cell>
          <cell r="P33">
            <v>0</v>
          </cell>
          <cell r="Q33">
            <v>0</v>
          </cell>
          <cell r="R33"/>
          <cell r="S33">
            <v>0</v>
          </cell>
          <cell r="T33"/>
          <cell r="U33">
            <v>0</v>
          </cell>
        </row>
        <row r="34">
          <cell r="A34" t="str">
            <v>503OBRA</v>
          </cell>
          <cell r="B34" t="str">
            <v>HPSMOBRA</v>
          </cell>
          <cell r="C34" t="str">
            <v>HPSM</v>
          </cell>
          <cell r="D34"/>
          <cell r="E34"/>
          <cell r="F34" t="str">
            <v>San Mateo</v>
          </cell>
          <cell r="G34" t="str">
            <v>503</v>
          </cell>
          <cell r="H34" t="str">
            <v>OBRA</v>
          </cell>
          <cell r="I34" t="str">
            <v>SFY 2018/19</v>
          </cell>
          <cell r="J34">
            <v>0</v>
          </cell>
          <cell r="K34">
            <v>0</v>
          </cell>
          <cell r="L34">
            <v>0</v>
          </cell>
          <cell r="M34">
            <v>0</v>
          </cell>
          <cell r="N34">
            <v>0</v>
          </cell>
          <cell r="O34">
            <v>0</v>
          </cell>
          <cell r="P34">
            <v>0</v>
          </cell>
          <cell r="Q34">
            <v>0</v>
          </cell>
          <cell r="R34"/>
          <cell r="S34">
            <v>0</v>
          </cell>
          <cell r="T34"/>
          <cell r="U34">
            <v>0</v>
          </cell>
        </row>
        <row r="35">
          <cell r="A35" t="str">
            <v>503ALL COAs</v>
          </cell>
          <cell r="B35" t="str">
            <v>HPSMALL COAs</v>
          </cell>
          <cell r="C35" t="str">
            <v>HPSM</v>
          </cell>
          <cell r="D35"/>
          <cell r="E35"/>
          <cell r="F35" t="str">
            <v>San Mateo</v>
          </cell>
          <cell r="G35" t="str">
            <v>503</v>
          </cell>
          <cell r="H35" t="str">
            <v>ALL COAs</v>
          </cell>
          <cell r="I35"/>
          <cell r="J35">
            <v>810182</v>
          </cell>
          <cell r="K35">
            <v>1245201</v>
          </cell>
          <cell r="L35">
            <v>186677.07821292969</v>
          </cell>
          <cell r="M35">
            <v>1799.006697356617</v>
          </cell>
          <cell r="N35">
            <v>51.330662394932332</v>
          </cell>
          <cell r="O35">
            <v>7.6953504523528924</v>
          </cell>
          <cell r="P35">
            <v>0.27446661159523644</v>
          </cell>
          <cell r="Q35">
            <v>0.16264688094532528</v>
          </cell>
          <cell r="R35"/>
          <cell r="S35">
            <v>7.9401757136050906</v>
          </cell>
          <cell r="T35"/>
          <cell r="U35">
            <v>6432987.4399999995</v>
          </cell>
        </row>
        <row r="36">
          <cell r="A36" t="str">
            <v>503Total Revenue</v>
          </cell>
          <cell r="B36" t="str">
            <v>HPSMTotal Revenue</v>
          </cell>
          <cell r="C36" t="str">
            <v>HPSM</v>
          </cell>
          <cell r="D36"/>
          <cell r="E36"/>
          <cell r="F36" t="str">
            <v>San Mateo</v>
          </cell>
          <cell r="G36" t="str">
            <v>503</v>
          </cell>
          <cell r="H36" t="str">
            <v>Total Revenue</v>
          </cell>
          <cell r="I36"/>
          <cell r="J36"/>
          <cell r="K36">
            <v>0</v>
          </cell>
          <cell r="L36">
            <v>0</v>
          </cell>
          <cell r="M36">
            <v>0</v>
          </cell>
          <cell r="N36">
            <v>0</v>
          </cell>
          <cell r="O36">
            <v>0</v>
          </cell>
          <cell r="P36">
            <v>0</v>
          </cell>
          <cell r="Q36">
            <v>0</v>
          </cell>
          <cell r="R36"/>
          <cell r="S36">
            <v>0</v>
          </cell>
          <cell r="T36"/>
          <cell r="U36">
            <v>0</v>
          </cell>
        </row>
        <row r="37">
          <cell r="A37" t="str">
            <v>505Child</v>
          </cell>
          <cell r="B37" t="str">
            <v>CCAHChild</v>
          </cell>
          <cell r="C37" t="str">
            <v>CCAH</v>
          </cell>
          <cell r="D37"/>
          <cell r="E37" t="str">
            <v>CCAH</v>
          </cell>
          <cell r="F37" t="str">
            <v>Santa Cruz</v>
          </cell>
          <cell r="G37" t="str">
            <v>505</v>
          </cell>
          <cell r="H37" t="str">
            <v>Child</v>
          </cell>
          <cell r="I37" t="str">
            <v>SFY 2018/19</v>
          </cell>
          <cell r="J37">
            <v>316867</v>
          </cell>
          <cell r="K37">
            <v>316867</v>
          </cell>
          <cell r="L37">
            <v>35848.910909780599</v>
          </cell>
          <cell r="M37">
            <v>1357.6261678160463</v>
          </cell>
          <cell r="N37">
            <v>46.967817607866543</v>
          </cell>
          <cell r="O37">
            <v>5.3137281858042398</v>
          </cell>
          <cell r="P37">
            <v>0.18967500000000001</v>
          </cell>
          <cell r="Q37">
            <v>0.1124</v>
          </cell>
          <cell r="R37"/>
          <cell r="S37">
            <v>5.62</v>
          </cell>
          <cell r="T37"/>
          <cell r="U37">
            <v>1780792.54</v>
          </cell>
        </row>
        <row r="38">
          <cell r="A38" t="str">
            <v>505Adult</v>
          </cell>
          <cell r="B38" t="str">
            <v>CCAHAdult</v>
          </cell>
          <cell r="C38" t="str">
            <v>CCAH</v>
          </cell>
          <cell r="D38"/>
          <cell r="E38"/>
          <cell r="F38" t="str">
            <v>Santa Cruz</v>
          </cell>
          <cell r="G38" t="str">
            <v>505</v>
          </cell>
          <cell r="H38" t="str">
            <v>Adult</v>
          </cell>
          <cell r="I38" t="str">
            <v>SFY 2018/19</v>
          </cell>
          <cell r="J38">
            <v>113654</v>
          </cell>
          <cell r="K38">
            <v>113654</v>
          </cell>
          <cell r="L38">
            <v>21799.332870761744</v>
          </cell>
          <cell r="M38">
            <v>2301.6523347100929</v>
          </cell>
          <cell r="N38">
            <v>49.393620398521833</v>
          </cell>
          <cell r="O38">
            <v>9.4739118091701542</v>
          </cell>
          <cell r="P38">
            <v>0.33783750000000001</v>
          </cell>
          <cell r="Q38">
            <v>0.20019999999999999</v>
          </cell>
          <cell r="R38"/>
          <cell r="S38">
            <v>10.01</v>
          </cell>
          <cell r="T38"/>
          <cell r="U38">
            <v>1137676.54</v>
          </cell>
        </row>
        <row r="39">
          <cell r="A39" t="str">
            <v>505SPD</v>
          </cell>
          <cell r="B39" t="str">
            <v>CCAHSPD</v>
          </cell>
          <cell r="C39" t="str">
            <v>CCAH</v>
          </cell>
          <cell r="D39"/>
          <cell r="E39"/>
          <cell r="F39" t="str">
            <v>Santa Cruz</v>
          </cell>
          <cell r="G39" t="str">
            <v>505</v>
          </cell>
          <cell r="H39" t="str">
            <v>SPD</v>
          </cell>
          <cell r="I39" t="str">
            <v>SFY 2018/19</v>
          </cell>
          <cell r="J39">
            <v>42962</v>
          </cell>
          <cell r="K39">
            <v>42962</v>
          </cell>
          <cell r="L39">
            <v>12682.005858500126</v>
          </cell>
          <cell r="M39">
            <v>3542.2948257064731</v>
          </cell>
          <cell r="N39">
            <v>52.912964758081259</v>
          </cell>
          <cell r="O39">
            <v>15.619443439611684</v>
          </cell>
          <cell r="P39">
            <v>0.55721250000000011</v>
          </cell>
          <cell r="Q39">
            <v>0.33020000000000005</v>
          </cell>
          <cell r="R39"/>
          <cell r="S39">
            <v>16.510000000000002</v>
          </cell>
          <cell r="T39"/>
          <cell r="U39">
            <v>709302.62000000011</v>
          </cell>
        </row>
        <row r="40">
          <cell r="A40" t="str">
            <v>505SPD/Full-Dual</v>
          </cell>
          <cell r="B40" t="str">
            <v>CCAHSPD/Full-Dual</v>
          </cell>
          <cell r="C40" t="str">
            <v>CCAH</v>
          </cell>
          <cell r="D40"/>
          <cell r="E40"/>
          <cell r="F40" t="str">
            <v>Santa Cruz</v>
          </cell>
          <cell r="G40" t="str">
            <v>505</v>
          </cell>
          <cell r="H40" t="str">
            <v>SPD/Full-Dual</v>
          </cell>
          <cell r="I40" t="str">
            <v>SFY 2018/19</v>
          </cell>
          <cell r="J40">
            <v>83991</v>
          </cell>
          <cell r="K40">
            <v>0</v>
          </cell>
          <cell r="L40">
            <v>0</v>
          </cell>
          <cell r="M40">
            <v>0</v>
          </cell>
          <cell r="N40">
            <v>0</v>
          </cell>
          <cell r="O40">
            <v>0</v>
          </cell>
          <cell r="P40">
            <v>0</v>
          </cell>
          <cell r="Q40">
            <v>0</v>
          </cell>
          <cell r="R40"/>
          <cell r="S40">
            <v>0</v>
          </cell>
          <cell r="T40"/>
          <cell r="U40">
            <v>0</v>
          </cell>
        </row>
        <row r="41">
          <cell r="A41" t="str">
            <v>505BCCTP</v>
          </cell>
          <cell r="B41" t="str">
            <v>CCAHBCCTP</v>
          </cell>
          <cell r="C41" t="str">
            <v>CCAH</v>
          </cell>
          <cell r="D41"/>
          <cell r="E41"/>
          <cell r="F41" t="str">
            <v>Santa Cruz</v>
          </cell>
          <cell r="G41" t="str">
            <v>505</v>
          </cell>
          <cell r="H41" t="str">
            <v>BCCTP</v>
          </cell>
          <cell r="I41" t="str">
            <v>SFY 2018/19</v>
          </cell>
          <cell r="J41">
            <v>579</v>
          </cell>
          <cell r="K41">
            <v>579</v>
          </cell>
          <cell r="L41">
            <v>207.11587389861805</v>
          </cell>
          <cell r="M41">
            <v>4292.5569719920841</v>
          </cell>
          <cell r="N41">
            <v>55.338733961827856</v>
          </cell>
          <cell r="O41">
            <v>19.795389024088273</v>
          </cell>
          <cell r="P41">
            <v>0.70605000000000007</v>
          </cell>
          <cell r="Q41">
            <v>0.41840000000000005</v>
          </cell>
          <cell r="R41"/>
          <cell r="S41">
            <v>20.92</v>
          </cell>
          <cell r="T41"/>
          <cell r="U41">
            <v>12112.68</v>
          </cell>
        </row>
        <row r="42">
          <cell r="A42" t="str">
            <v>505LTC</v>
          </cell>
          <cell r="B42" t="str">
            <v>CCAHLTC</v>
          </cell>
          <cell r="C42" t="str">
            <v>CCAH</v>
          </cell>
          <cell r="D42"/>
          <cell r="E42"/>
          <cell r="F42" t="str">
            <v>Santa Cruz</v>
          </cell>
          <cell r="G42" t="str">
            <v>505</v>
          </cell>
          <cell r="H42" t="str">
            <v>LTC</v>
          </cell>
          <cell r="I42" t="str">
            <v>SFY 2018/19</v>
          </cell>
          <cell r="J42">
            <v>204</v>
          </cell>
          <cell r="K42">
            <v>204</v>
          </cell>
          <cell r="L42">
            <v>56.673833083223549</v>
          </cell>
          <cell r="M42">
            <v>3333.7548872484444</v>
          </cell>
          <cell r="N42">
            <v>47.659141333456034</v>
          </cell>
          <cell r="O42">
            <v>13.240324611872783</v>
          </cell>
          <cell r="P42">
            <v>0.47216250000000004</v>
          </cell>
          <cell r="Q42">
            <v>0.27979999999999999</v>
          </cell>
          <cell r="R42"/>
          <cell r="S42">
            <v>13.99</v>
          </cell>
          <cell r="T42"/>
          <cell r="U42">
            <v>2853.96</v>
          </cell>
        </row>
        <row r="43">
          <cell r="A43" t="str">
            <v>505LTC/Full-Dual</v>
          </cell>
          <cell r="B43" t="str">
            <v>CCAHLTC/Full-Dual</v>
          </cell>
          <cell r="C43" t="str">
            <v>CCAH</v>
          </cell>
          <cell r="D43"/>
          <cell r="E43"/>
          <cell r="F43" t="str">
            <v>Santa Cruz</v>
          </cell>
          <cell r="G43" t="str">
            <v>505</v>
          </cell>
          <cell r="H43" t="str">
            <v>LTC/Full-Dual</v>
          </cell>
          <cell r="I43" t="str">
            <v>SFY 2018/19</v>
          </cell>
          <cell r="J43">
            <v>3750</v>
          </cell>
          <cell r="K43">
            <v>0</v>
          </cell>
          <cell r="L43">
            <v>0</v>
          </cell>
          <cell r="M43">
            <v>0</v>
          </cell>
          <cell r="N43">
            <v>0</v>
          </cell>
          <cell r="O43">
            <v>0</v>
          </cell>
          <cell r="P43">
            <v>0</v>
          </cell>
          <cell r="Q43">
            <v>0</v>
          </cell>
          <cell r="R43"/>
          <cell r="S43">
            <v>0</v>
          </cell>
          <cell r="T43"/>
          <cell r="U43">
            <v>0</v>
          </cell>
        </row>
        <row r="44">
          <cell r="A44" t="str">
            <v>505OBRA</v>
          </cell>
          <cell r="B44" t="str">
            <v>CCAHOBRA</v>
          </cell>
          <cell r="C44" t="str">
            <v>CCAH</v>
          </cell>
          <cell r="D44"/>
          <cell r="E44"/>
          <cell r="F44" t="str">
            <v>Santa Cruz</v>
          </cell>
          <cell r="G44" t="str">
            <v>505</v>
          </cell>
          <cell r="H44" t="str">
            <v>OBRA</v>
          </cell>
          <cell r="I44" t="str">
            <v>SFY 2018/19</v>
          </cell>
          <cell r="J44">
            <v>0</v>
          </cell>
          <cell r="K44">
            <v>0</v>
          </cell>
          <cell r="L44">
            <v>0</v>
          </cell>
          <cell r="M44">
            <v>0</v>
          </cell>
          <cell r="N44">
            <v>0</v>
          </cell>
          <cell r="O44">
            <v>0</v>
          </cell>
          <cell r="P44">
            <v>0</v>
          </cell>
          <cell r="Q44">
            <v>0</v>
          </cell>
          <cell r="R44"/>
          <cell r="S44">
            <v>0</v>
          </cell>
          <cell r="T44"/>
          <cell r="U44">
            <v>0</v>
          </cell>
        </row>
        <row r="45">
          <cell r="A45" t="str">
            <v>505ALL COAs</v>
          </cell>
          <cell r="B45" t="str">
            <v>CCAHALL COAs</v>
          </cell>
          <cell r="C45" t="str">
            <v>CCAH</v>
          </cell>
          <cell r="D45"/>
          <cell r="E45"/>
          <cell r="F45" t="str">
            <v>Santa Cruz</v>
          </cell>
          <cell r="G45" t="str">
            <v>505</v>
          </cell>
          <cell r="H45" t="str">
            <v>ALL COAs</v>
          </cell>
          <cell r="I45"/>
          <cell r="J45">
            <v>562007</v>
          </cell>
          <cell r="K45">
            <v>733169</v>
          </cell>
          <cell r="L45">
            <v>119412.25147348957</v>
          </cell>
          <cell r="M45">
            <v>1954.4566364397224</v>
          </cell>
          <cell r="N45">
            <v>49.917905718867459</v>
          </cell>
          <cell r="O45">
            <v>8.13019850911774</v>
          </cell>
          <cell r="P45">
            <v>0.29006739014129074</v>
          </cell>
          <cell r="Q45">
            <v>0.17189178675039449</v>
          </cell>
          <cell r="R45"/>
          <cell r="S45">
            <v>6.4816600860843376</v>
          </cell>
          <cell r="T45"/>
          <cell r="U45">
            <v>3642738.3400000003</v>
          </cell>
        </row>
        <row r="46">
          <cell r="A46" t="str">
            <v>505Total Revenue</v>
          </cell>
          <cell r="B46" t="str">
            <v>CCAHTotal Revenue</v>
          </cell>
          <cell r="C46" t="str">
            <v>CCAH</v>
          </cell>
          <cell r="D46"/>
          <cell r="E46"/>
          <cell r="F46" t="str">
            <v>Santa Cruz</v>
          </cell>
          <cell r="G46" t="str">
            <v>505</v>
          </cell>
          <cell r="H46" t="str">
            <v>Total Revenue</v>
          </cell>
          <cell r="I46"/>
          <cell r="J46"/>
          <cell r="K46">
            <v>0</v>
          </cell>
          <cell r="L46">
            <v>0</v>
          </cell>
          <cell r="M46">
            <v>0</v>
          </cell>
          <cell r="N46">
            <v>0</v>
          </cell>
          <cell r="O46">
            <v>0</v>
          </cell>
          <cell r="P46">
            <v>0</v>
          </cell>
          <cell r="Q46">
            <v>0</v>
          </cell>
          <cell r="R46"/>
          <cell r="S46">
            <v>0</v>
          </cell>
          <cell r="T46"/>
          <cell r="U46">
            <v>0</v>
          </cell>
        </row>
        <row r="47">
          <cell r="A47" t="str">
            <v>506Child</v>
          </cell>
          <cell r="B47" t="str">
            <v>CalOPTIMAChild</v>
          </cell>
          <cell r="C47" t="str">
            <v>CalOPTIMA</v>
          </cell>
          <cell r="D47"/>
          <cell r="E47" t="str">
            <v>CalOPTIMA</v>
          </cell>
          <cell r="F47" t="str">
            <v>Orange</v>
          </cell>
          <cell r="G47" t="str">
            <v>506</v>
          </cell>
          <cell r="H47" t="str">
            <v>Child</v>
          </cell>
          <cell r="I47" t="str">
            <v>SFY 2018/19</v>
          </cell>
          <cell r="J47">
            <v>3748368</v>
          </cell>
          <cell r="K47">
            <v>3748368</v>
          </cell>
          <cell r="L47">
            <v>665827.93513342121</v>
          </cell>
          <cell r="M47">
            <v>2131.5770547611801</v>
          </cell>
          <cell r="N47">
            <v>53.781008113705091</v>
          </cell>
          <cell r="O47">
            <v>9.5531969064248852</v>
          </cell>
          <cell r="P47">
            <v>0.34087499999999998</v>
          </cell>
          <cell r="Q47">
            <v>0.20199999999999999</v>
          </cell>
          <cell r="R47"/>
          <cell r="S47">
            <v>10.1</v>
          </cell>
          <cell r="T47"/>
          <cell r="U47">
            <v>37858516.799999997</v>
          </cell>
        </row>
        <row r="48">
          <cell r="A48" t="str">
            <v>506Adult</v>
          </cell>
          <cell r="B48" t="str">
            <v>CalOPTIMAAdult</v>
          </cell>
          <cell r="C48" t="str">
            <v>CalOPTIMA</v>
          </cell>
          <cell r="D48"/>
          <cell r="E48"/>
          <cell r="F48" t="str">
            <v>Orange</v>
          </cell>
          <cell r="G48" t="str">
            <v>506</v>
          </cell>
          <cell r="H48" t="str">
            <v>Adult</v>
          </cell>
          <cell r="I48" t="str">
            <v>SFY 2018/19</v>
          </cell>
          <cell r="J48">
            <v>1120406</v>
          </cell>
          <cell r="K48">
            <v>1120406</v>
          </cell>
          <cell r="L48">
            <v>277107.32851354015</v>
          </cell>
          <cell r="M48">
            <v>2967.9312161506468</v>
          </cell>
          <cell r="N48">
            <v>51.90494813755938</v>
          </cell>
          <cell r="O48">
            <v>12.837526320845237</v>
          </cell>
          <cell r="P48">
            <v>0.45798750000000005</v>
          </cell>
          <cell r="Q48">
            <v>0.27140000000000003</v>
          </cell>
          <cell r="R48"/>
          <cell r="S48">
            <v>13.57</v>
          </cell>
          <cell r="T48"/>
          <cell r="U48">
            <v>15203909.42</v>
          </cell>
        </row>
        <row r="49">
          <cell r="A49" t="str">
            <v>506SPD</v>
          </cell>
          <cell r="B49" t="str">
            <v>CalOPTIMASPD</v>
          </cell>
          <cell r="C49" t="str">
            <v>CalOPTIMA</v>
          </cell>
          <cell r="D49"/>
          <cell r="E49"/>
          <cell r="F49" t="str">
            <v>Orange</v>
          </cell>
          <cell r="G49" t="str">
            <v>506</v>
          </cell>
          <cell r="H49" t="str">
            <v>SPD</v>
          </cell>
          <cell r="I49" t="str">
            <v>SFY 2018/19</v>
          </cell>
          <cell r="J49">
            <v>466754</v>
          </cell>
          <cell r="K49">
            <v>466754</v>
          </cell>
          <cell r="L49">
            <v>171540.3842193353</v>
          </cell>
          <cell r="M49">
            <v>4410.2131114720469</v>
          </cell>
          <cell r="N49">
            <v>54.2786564608204</v>
          </cell>
          <cell r="O49">
            <v>19.948370199716422</v>
          </cell>
          <cell r="P49">
            <v>0.71145000000000003</v>
          </cell>
          <cell r="Q49">
            <v>0.42159999999999997</v>
          </cell>
          <cell r="R49"/>
          <cell r="S49">
            <v>21.08</v>
          </cell>
          <cell r="T49"/>
          <cell r="U49">
            <v>9839174.3199999984</v>
          </cell>
        </row>
        <row r="50">
          <cell r="A50" t="str">
            <v>506SPD/Full-Dual</v>
          </cell>
          <cell r="B50" t="str">
            <v>CalOPTIMASPD/Full-Dual</v>
          </cell>
          <cell r="C50" t="str">
            <v>CalOPTIMA</v>
          </cell>
          <cell r="D50"/>
          <cell r="E50"/>
          <cell r="F50" t="str">
            <v>Orange</v>
          </cell>
          <cell r="G50" t="str">
            <v>506</v>
          </cell>
          <cell r="H50" t="str">
            <v>SPD/Full-Dual</v>
          </cell>
          <cell r="I50" t="str">
            <v>SFY 2018/19</v>
          </cell>
          <cell r="J50">
            <v>22704</v>
          </cell>
          <cell r="K50">
            <v>0</v>
          </cell>
          <cell r="L50">
            <v>0</v>
          </cell>
          <cell r="M50">
            <v>0</v>
          </cell>
          <cell r="N50">
            <v>0</v>
          </cell>
          <cell r="O50">
            <v>0</v>
          </cell>
          <cell r="P50">
            <v>0</v>
          </cell>
          <cell r="Q50">
            <v>0</v>
          </cell>
          <cell r="R50"/>
          <cell r="S50">
            <v>0</v>
          </cell>
          <cell r="T50"/>
          <cell r="U50">
            <v>0</v>
          </cell>
        </row>
        <row r="51">
          <cell r="A51" t="str">
            <v>506BCCTP</v>
          </cell>
          <cell r="B51" t="str">
            <v>CalOPTIMABCCTP</v>
          </cell>
          <cell r="C51" t="str">
            <v>CalOPTIMA</v>
          </cell>
          <cell r="D51"/>
          <cell r="E51"/>
          <cell r="F51" t="str">
            <v>Orange</v>
          </cell>
          <cell r="G51" t="str">
            <v>506</v>
          </cell>
          <cell r="H51" t="str">
            <v>BCCTP</v>
          </cell>
          <cell r="I51" t="str">
            <v>SFY 2018/19</v>
          </cell>
          <cell r="J51">
            <v>7156</v>
          </cell>
          <cell r="K51">
            <v>7156</v>
          </cell>
          <cell r="L51">
            <v>2893.655110366693</v>
          </cell>
          <cell r="M51">
            <v>4852.4121470654436</v>
          </cell>
          <cell r="N51">
            <v>56.202473159771074</v>
          </cell>
          <cell r="O51">
            <v>22.726463621299395</v>
          </cell>
          <cell r="P51">
            <v>0.81067500000000003</v>
          </cell>
          <cell r="Q51">
            <v>0.48039999999999999</v>
          </cell>
          <cell r="R51"/>
          <cell r="S51">
            <v>24.02</v>
          </cell>
          <cell r="T51"/>
          <cell r="U51">
            <v>171887.12</v>
          </cell>
        </row>
        <row r="52">
          <cell r="A52" t="str">
            <v>506LTC</v>
          </cell>
          <cell r="B52" t="str">
            <v>CalOPTIMALTC</v>
          </cell>
          <cell r="C52" t="str">
            <v>CalOPTIMA</v>
          </cell>
          <cell r="D52"/>
          <cell r="E52"/>
          <cell r="F52" t="str">
            <v>Orange</v>
          </cell>
          <cell r="G52" t="str">
            <v>506</v>
          </cell>
          <cell r="H52" t="str">
            <v>LTC</v>
          </cell>
          <cell r="I52" t="str">
            <v>SFY 2018/19</v>
          </cell>
          <cell r="J52">
            <v>14686</v>
          </cell>
          <cell r="K52">
            <v>14686</v>
          </cell>
          <cell r="L52">
            <v>3508.0239020387157</v>
          </cell>
          <cell r="M52">
            <v>2866.4229078349849</v>
          </cell>
          <cell r="N52">
            <v>54.802168972528236</v>
          </cell>
          <cell r="O52">
            <v>13.090516045158214</v>
          </cell>
          <cell r="P52">
            <v>0.46676250000000002</v>
          </cell>
          <cell r="Q52">
            <v>0.27660000000000001</v>
          </cell>
          <cell r="R52"/>
          <cell r="S52">
            <v>13.83</v>
          </cell>
          <cell r="T52"/>
          <cell r="U52">
            <v>203107.38</v>
          </cell>
        </row>
        <row r="53">
          <cell r="A53" t="str">
            <v>506LTC/Full-Dual</v>
          </cell>
          <cell r="B53" t="str">
            <v>CalOPTIMALTC/Full-Dual</v>
          </cell>
          <cell r="C53" t="str">
            <v>CalOPTIMA</v>
          </cell>
          <cell r="D53"/>
          <cell r="E53"/>
          <cell r="F53" t="str">
            <v>Orange</v>
          </cell>
          <cell r="G53" t="str">
            <v>506</v>
          </cell>
          <cell r="H53" t="str">
            <v>LTC/Full-Dual</v>
          </cell>
          <cell r="I53" t="str">
            <v>SFY 2018/19</v>
          </cell>
          <cell r="J53">
            <v>0</v>
          </cell>
          <cell r="K53">
            <v>0</v>
          </cell>
          <cell r="L53">
            <v>0</v>
          </cell>
          <cell r="M53">
            <v>0</v>
          </cell>
          <cell r="N53">
            <v>0</v>
          </cell>
          <cell r="O53">
            <v>0</v>
          </cell>
          <cell r="P53">
            <v>0</v>
          </cell>
          <cell r="Q53">
            <v>0</v>
          </cell>
          <cell r="R53"/>
          <cell r="S53">
            <v>0</v>
          </cell>
          <cell r="T53"/>
          <cell r="U53">
            <v>0</v>
          </cell>
        </row>
        <row r="54">
          <cell r="A54" t="str">
            <v>506OBRA</v>
          </cell>
          <cell r="B54" t="str">
            <v>CalOPTIMAOBRA</v>
          </cell>
          <cell r="C54" t="str">
            <v>CalOPTIMA</v>
          </cell>
          <cell r="D54"/>
          <cell r="E54"/>
          <cell r="F54" t="str">
            <v>Orange</v>
          </cell>
          <cell r="G54" t="str">
            <v>506</v>
          </cell>
          <cell r="H54" t="str">
            <v>OBRA</v>
          </cell>
          <cell r="I54" t="str">
            <v>SFY 2018/19</v>
          </cell>
          <cell r="J54">
            <v>0</v>
          </cell>
          <cell r="K54">
            <v>0</v>
          </cell>
          <cell r="L54">
            <v>0</v>
          </cell>
          <cell r="M54">
            <v>0</v>
          </cell>
          <cell r="N54">
            <v>0</v>
          </cell>
          <cell r="O54">
            <v>0</v>
          </cell>
          <cell r="P54">
            <v>0</v>
          </cell>
          <cell r="Q54">
            <v>0</v>
          </cell>
          <cell r="R54"/>
          <cell r="S54">
            <v>0</v>
          </cell>
          <cell r="T54"/>
          <cell r="U54">
            <v>0</v>
          </cell>
        </row>
        <row r="55">
          <cell r="A55" t="str">
            <v>506ALL COAs</v>
          </cell>
          <cell r="B55" t="str">
            <v>CalOPTIMAALL COAs</v>
          </cell>
          <cell r="C55" t="str">
            <v>CalOPTIMA</v>
          </cell>
          <cell r="D55"/>
          <cell r="E55"/>
          <cell r="F55" t="str">
            <v>Orange</v>
          </cell>
          <cell r="G55" t="str">
            <v>506</v>
          </cell>
          <cell r="H55" t="str">
            <v>ALL COAs</v>
          </cell>
          <cell r="I55"/>
          <cell r="J55">
            <v>5380074</v>
          </cell>
          <cell r="K55">
            <v>8286526</v>
          </cell>
          <cell r="L55">
            <v>1852236.0680852425</v>
          </cell>
          <cell r="M55">
            <v>2682.2860167243675</v>
          </cell>
          <cell r="N55">
            <v>53.206224451207923</v>
          </cell>
          <cell r="O55">
            <v>11.892859320681096</v>
          </cell>
          <cell r="P55">
            <v>0.42427719714962586</v>
          </cell>
          <cell r="Q55">
            <v>0.2514235242368153</v>
          </cell>
          <cell r="R55"/>
          <cell r="S55">
            <v>11.761287119842589</v>
          </cell>
          <cell r="T55"/>
          <cell r="U55">
            <v>63276595.039999999</v>
          </cell>
        </row>
        <row r="56">
          <cell r="A56" t="str">
            <v>506Total Revenue</v>
          </cell>
          <cell r="B56" t="str">
            <v>CalOPTIMATotal Revenue</v>
          </cell>
          <cell r="C56" t="str">
            <v>CalOPTIMA</v>
          </cell>
          <cell r="D56"/>
          <cell r="E56"/>
          <cell r="F56" t="str">
            <v>Orange</v>
          </cell>
          <cell r="G56" t="str">
            <v>506</v>
          </cell>
          <cell r="H56" t="str">
            <v>Total Revenue</v>
          </cell>
          <cell r="I56"/>
          <cell r="J56"/>
          <cell r="K56">
            <v>0</v>
          </cell>
          <cell r="L56">
            <v>0</v>
          </cell>
          <cell r="M56">
            <v>0</v>
          </cell>
          <cell r="N56">
            <v>0</v>
          </cell>
          <cell r="O56">
            <v>0</v>
          </cell>
          <cell r="P56">
            <v>0</v>
          </cell>
          <cell r="Q56">
            <v>0</v>
          </cell>
          <cell r="R56"/>
          <cell r="S56">
            <v>0</v>
          </cell>
          <cell r="T56"/>
          <cell r="U56">
            <v>0</v>
          </cell>
        </row>
        <row r="57">
          <cell r="A57" t="str">
            <v>508Child</v>
          </cell>
          <cell r="B57" t="str">
            <v>CCAHChild</v>
          </cell>
          <cell r="C57" t="str">
            <v>CCAH</v>
          </cell>
          <cell r="D57"/>
          <cell r="E57" t="str">
            <v>CCAH</v>
          </cell>
          <cell r="F57" t="str">
            <v>Monterey</v>
          </cell>
          <cell r="G57" t="str">
            <v>508</v>
          </cell>
          <cell r="H57" t="str">
            <v>Child</v>
          </cell>
          <cell r="I57" t="str">
            <v>SFY 2018/19</v>
          </cell>
          <cell r="J57">
            <v>953065</v>
          </cell>
          <cell r="K57">
            <v>953065</v>
          </cell>
          <cell r="L57">
            <v>122700.69477404348</v>
          </cell>
          <cell r="M57">
            <v>1544.9191159978825</v>
          </cell>
          <cell r="N57">
            <v>46.298679778658133</v>
          </cell>
          <cell r="O57">
            <v>5.9606429529594633</v>
          </cell>
          <cell r="P57">
            <v>0.21262500000000001</v>
          </cell>
          <cell r="Q57">
            <v>0.126</v>
          </cell>
          <cell r="R57"/>
          <cell r="S57">
            <v>6.3</v>
          </cell>
          <cell r="T57"/>
          <cell r="U57">
            <v>6004309.5</v>
          </cell>
        </row>
        <row r="58">
          <cell r="A58" t="str">
            <v>508Adult</v>
          </cell>
          <cell r="B58" t="str">
            <v>CCAHAdult</v>
          </cell>
          <cell r="C58" t="str">
            <v>CCAH</v>
          </cell>
          <cell r="D58"/>
          <cell r="E58"/>
          <cell r="F58" t="str">
            <v>Monterey</v>
          </cell>
          <cell r="G58" t="str">
            <v>508</v>
          </cell>
          <cell r="H58" t="str">
            <v>Adult</v>
          </cell>
          <cell r="I58" t="str">
            <v>SFY 2018/19</v>
          </cell>
          <cell r="J58">
            <v>289386</v>
          </cell>
          <cell r="K58">
            <v>289386</v>
          </cell>
          <cell r="L58">
            <v>46405.77681742041</v>
          </cell>
          <cell r="M58">
            <v>1924.31327641643</v>
          </cell>
          <cell r="N58">
            <v>46.673649725606985</v>
          </cell>
          <cell r="O58">
            <v>7.4845603188162988</v>
          </cell>
          <cell r="P58">
            <v>0.26696250000000005</v>
          </cell>
          <cell r="Q58">
            <v>0.15820000000000001</v>
          </cell>
          <cell r="R58"/>
          <cell r="S58">
            <v>7.91</v>
          </cell>
          <cell r="T58"/>
          <cell r="U58">
            <v>2289043.2600000002</v>
          </cell>
        </row>
        <row r="59">
          <cell r="A59" t="str">
            <v>508SPD</v>
          </cell>
          <cell r="B59" t="str">
            <v>CCAHSPD</v>
          </cell>
          <cell r="C59" t="str">
            <v>CCAH</v>
          </cell>
          <cell r="D59"/>
          <cell r="E59"/>
          <cell r="F59" t="str">
            <v>Monterey</v>
          </cell>
          <cell r="G59" t="str">
            <v>508</v>
          </cell>
          <cell r="H59" t="str">
            <v>SPD</v>
          </cell>
          <cell r="I59" t="str">
            <v>SFY 2018/19</v>
          </cell>
          <cell r="J59">
            <v>66924</v>
          </cell>
          <cell r="K59">
            <v>66924</v>
          </cell>
          <cell r="L59">
            <v>21655.826570976318</v>
          </cell>
          <cell r="M59">
            <v>3883.06017051754</v>
          </cell>
          <cell r="N59">
            <v>48.772734328071252</v>
          </cell>
          <cell r="O59">
            <v>15.782288506380587</v>
          </cell>
          <cell r="P59">
            <v>0.56295000000000006</v>
          </cell>
          <cell r="Q59">
            <v>0.33360000000000001</v>
          </cell>
          <cell r="R59"/>
          <cell r="S59">
            <v>16.68</v>
          </cell>
          <cell r="T59"/>
          <cell r="U59">
            <v>1116292.32</v>
          </cell>
        </row>
        <row r="60">
          <cell r="A60" t="str">
            <v>508SPD/Full-Dual</v>
          </cell>
          <cell r="B60" t="str">
            <v>CCAHSPD/Full-Dual</v>
          </cell>
          <cell r="C60" t="str">
            <v>CCAH</v>
          </cell>
          <cell r="D60"/>
          <cell r="E60"/>
          <cell r="F60" t="str">
            <v>Monterey</v>
          </cell>
          <cell r="G60" t="str">
            <v>508</v>
          </cell>
          <cell r="H60" t="str">
            <v>SPD/Full-Dual</v>
          </cell>
          <cell r="I60" t="str">
            <v>SFY 2018/19</v>
          </cell>
          <cell r="J60">
            <v>131977</v>
          </cell>
          <cell r="K60">
            <v>0</v>
          </cell>
          <cell r="L60">
            <v>0</v>
          </cell>
          <cell r="M60">
            <v>0</v>
          </cell>
          <cell r="N60">
            <v>0</v>
          </cell>
          <cell r="O60">
            <v>0</v>
          </cell>
          <cell r="P60">
            <v>0</v>
          </cell>
          <cell r="Q60">
            <v>0</v>
          </cell>
          <cell r="R60"/>
          <cell r="S60">
            <v>0</v>
          </cell>
          <cell r="T60"/>
          <cell r="U60">
            <v>0</v>
          </cell>
        </row>
        <row r="61">
          <cell r="A61" t="str">
            <v>508BCCTP</v>
          </cell>
          <cell r="B61" t="str">
            <v>CCAHBCCTP</v>
          </cell>
          <cell r="C61" t="str">
            <v>CCAH</v>
          </cell>
          <cell r="D61"/>
          <cell r="E61"/>
          <cell r="F61" t="str">
            <v>Monterey</v>
          </cell>
          <cell r="G61" t="str">
            <v>508</v>
          </cell>
          <cell r="H61" t="str">
            <v>BCCTP</v>
          </cell>
          <cell r="I61" t="str">
            <v>SFY 2018/19</v>
          </cell>
          <cell r="J61">
            <v>1512</v>
          </cell>
          <cell r="K61">
            <v>1512</v>
          </cell>
          <cell r="L61">
            <v>522.73064377453261</v>
          </cell>
          <cell r="M61">
            <v>4148.6559029724813</v>
          </cell>
          <cell r="N61">
            <v>54.685430992058237</v>
          </cell>
          <cell r="O61">
            <v>18.90591967431639</v>
          </cell>
          <cell r="P61">
            <v>0.67432500000000006</v>
          </cell>
          <cell r="Q61">
            <v>0.39960000000000001</v>
          </cell>
          <cell r="R61"/>
          <cell r="S61">
            <v>19.98</v>
          </cell>
          <cell r="T61"/>
          <cell r="U61">
            <v>30209.760000000002</v>
          </cell>
        </row>
        <row r="62">
          <cell r="A62" t="str">
            <v>508LTC</v>
          </cell>
          <cell r="B62" t="str">
            <v>CCAHLTC</v>
          </cell>
          <cell r="C62" t="str">
            <v>CCAH</v>
          </cell>
          <cell r="D62"/>
          <cell r="E62"/>
          <cell r="F62" t="str">
            <v>Monterey</v>
          </cell>
          <cell r="G62" t="str">
            <v>508</v>
          </cell>
          <cell r="H62" t="str">
            <v>LTC</v>
          </cell>
          <cell r="I62" t="str">
            <v>SFY 2018/19</v>
          </cell>
          <cell r="J62">
            <v>384</v>
          </cell>
          <cell r="K62">
            <v>384</v>
          </cell>
          <cell r="L62">
            <v>111.13830900565577</v>
          </cell>
          <cell r="M62">
            <v>3473.0721564267433</v>
          </cell>
          <cell r="N62">
            <v>48.362092619751905</v>
          </cell>
          <cell r="O62">
            <v>13.99708644201597</v>
          </cell>
          <cell r="P62">
            <v>0.49916250000000001</v>
          </cell>
          <cell r="Q62">
            <v>0.29580000000000001</v>
          </cell>
          <cell r="R62"/>
          <cell r="S62">
            <v>14.79</v>
          </cell>
          <cell r="T62"/>
          <cell r="U62">
            <v>5679.36</v>
          </cell>
        </row>
        <row r="63">
          <cell r="A63" t="str">
            <v>508LTC/Full-Dual</v>
          </cell>
          <cell r="B63" t="str">
            <v>CCAHLTC/Full-Dual</v>
          </cell>
          <cell r="C63" t="str">
            <v>CCAH</v>
          </cell>
          <cell r="D63"/>
          <cell r="E63"/>
          <cell r="F63" t="str">
            <v>Monterey</v>
          </cell>
          <cell r="G63" t="str">
            <v>508</v>
          </cell>
          <cell r="H63" t="str">
            <v>LTC/Full-Dual</v>
          </cell>
          <cell r="I63" t="str">
            <v>SFY 2018/19</v>
          </cell>
          <cell r="J63">
            <v>5155</v>
          </cell>
          <cell r="K63">
            <v>0</v>
          </cell>
          <cell r="L63">
            <v>0</v>
          </cell>
          <cell r="M63">
            <v>0</v>
          </cell>
          <cell r="N63">
            <v>0</v>
          </cell>
          <cell r="O63">
            <v>0</v>
          </cell>
          <cell r="P63">
            <v>0</v>
          </cell>
          <cell r="Q63">
            <v>0</v>
          </cell>
          <cell r="R63"/>
          <cell r="S63">
            <v>0</v>
          </cell>
          <cell r="T63"/>
          <cell r="U63">
            <v>0</v>
          </cell>
        </row>
        <row r="64">
          <cell r="A64" t="str">
            <v>508OBRA</v>
          </cell>
          <cell r="B64" t="str">
            <v>CCAHOBRA</v>
          </cell>
          <cell r="C64" t="str">
            <v>CCAH</v>
          </cell>
          <cell r="D64"/>
          <cell r="E64"/>
          <cell r="F64" t="str">
            <v>Monterey</v>
          </cell>
          <cell r="G64" t="str">
            <v>508</v>
          </cell>
          <cell r="H64" t="str">
            <v>OBRA</v>
          </cell>
          <cell r="I64" t="str">
            <v>SFY 2018/19</v>
          </cell>
          <cell r="J64">
            <v>0</v>
          </cell>
          <cell r="K64">
            <v>0</v>
          </cell>
          <cell r="L64">
            <v>0</v>
          </cell>
          <cell r="M64">
            <v>0</v>
          </cell>
          <cell r="N64">
            <v>0</v>
          </cell>
          <cell r="O64">
            <v>0</v>
          </cell>
          <cell r="P64">
            <v>0</v>
          </cell>
          <cell r="Q64">
            <v>0</v>
          </cell>
          <cell r="R64"/>
          <cell r="S64">
            <v>0</v>
          </cell>
          <cell r="T64"/>
          <cell r="U64">
            <v>0</v>
          </cell>
        </row>
        <row r="65">
          <cell r="A65" t="str">
            <v>508ALL COAs</v>
          </cell>
          <cell r="B65" t="str">
            <v>CCAHALL COAs</v>
          </cell>
          <cell r="C65" t="str">
            <v>CCAH</v>
          </cell>
          <cell r="D65"/>
          <cell r="E65"/>
          <cell r="F65" t="str">
            <v>Monterey</v>
          </cell>
          <cell r="G65" t="str">
            <v>508</v>
          </cell>
          <cell r="H65" t="str">
            <v>ALL COAs</v>
          </cell>
          <cell r="I65"/>
          <cell r="J65">
            <v>1448403</v>
          </cell>
          <cell r="K65">
            <v>1761537</v>
          </cell>
          <cell r="L65">
            <v>271618.21221543942</v>
          </cell>
          <cell r="M65">
            <v>1850.3264743149155</v>
          </cell>
          <cell r="N65">
            <v>47.467960318400443</v>
          </cell>
          <cell r="O65">
            <v>7.3192686382388503</v>
          </cell>
          <cell r="P65">
            <v>0.26104974241245005</v>
          </cell>
          <cell r="Q65">
            <v>0.15469614365182224</v>
          </cell>
          <cell r="R65"/>
          <cell r="S65">
            <v>6.521343990588254</v>
          </cell>
          <cell r="T65"/>
          <cell r="U65">
            <v>9445534.1999999993</v>
          </cell>
        </row>
        <row r="66">
          <cell r="A66" t="str">
            <v>508Total Revenue</v>
          </cell>
          <cell r="B66" t="str">
            <v>CCAHTotal Revenue</v>
          </cell>
          <cell r="C66" t="str">
            <v>CCAH</v>
          </cell>
          <cell r="D66"/>
          <cell r="E66"/>
          <cell r="F66" t="str">
            <v>Monterey</v>
          </cell>
          <cell r="G66" t="str">
            <v>508</v>
          </cell>
          <cell r="H66" t="str">
            <v>Total Revenue</v>
          </cell>
          <cell r="I66"/>
          <cell r="J66"/>
          <cell r="K66">
            <v>0</v>
          </cell>
          <cell r="L66">
            <v>0</v>
          </cell>
          <cell r="M66">
            <v>0</v>
          </cell>
          <cell r="N66">
            <v>0</v>
          </cell>
          <cell r="O66">
            <v>0</v>
          </cell>
          <cell r="P66">
            <v>0</v>
          </cell>
          <cell r="Q66">
            <v>0</v>
          </cell>
          <cell r="R66"/>
          <cell r="S66">
            <v>0</v>
          </cell>
          <cell r="T66"/>
          <cell r="U66">
            <v>0</v>
          </cell>
        </row>
        <row r="67">
          <cell r="A67" t="str">
            <v>514Child</v>
          </cell>
          <cell r="B67" t="str">
            <v>CCAHChild</v>
          </cell>
          <cell r="C67" t="str">
            <v>CCAH</v>
          </cell>
          <cell r="D67"/>
          <cell r="E67" t="str">
            <v>CCAH</v>
          </cell>
          <cell r="F67" t="str">
            <v>Merced</v>
          </cell>
          <cell r="G67" t="str">
            <v>514</v>
          </cell>
          <cell r="H67" t="str">
            <v>Child</v>
          </cell>
          <cell r="I67" t="str">
            <v>SFY 2018/19</v>
          </cell>
          <cell r="J67">
            <v>687521</v>
          </cell>
          <cell r="K67">
            <v>687521</v>
          </cell>
          <cell r="L67">
            <v>75852.292047109106</v>
          </cell>
          <cell r="M67">
            <v>1323.9268394206276</v>
          </cell>
          <cell r="N67">
            <v>44.779806995388455</v>
          </cell>
          <cell r="O67">
            <v>4.9404323621058621</v>
          </cell>
          <cell r="P67">
            <v>0.176175</v>
          </cell>
          <cell r="Q67">
            <v>0.10439999999999999</v>
          </cell>
          <cell r="R67"/>
          <cell r="S67">
            <v>5.22</v>
          </cell>
          <cell r="T67"/>
          <cell r="U67">
            <v>3588859.6199999996</v>
          </cell>
        </row>
        <row r="68">
          <cell r="A68" t="str">
            <v>514Adult</v>
          </cell>
          <cell r="B68" t="str">
            <v>CCAHAdult</v>
          </cell>
          <cell r="C68" t="str">
            <v>CCAH</v>
          </cell>
          <cell r="D68"/>
          <cell r="E68"/>
          <cell r="F68" t="str">
            <v>Merced</v>
          </cell>
          <cell r="G68" t="str">
            <v>514</v>
          </cell>
          <cell r="H68" t="str">
            <v>Adult</v>
          </cell>
          <cell r="I68" t="str">
            <v>SFY 2018/19</v>
          </cell>
          <cell r="J68">
            <v>239843</v>
          </cell>
          <cell r="K68">
            <v>239843</v>
          </cell>
          <cell r="L68">
            <v>39249.534213671068</v>
          </cell>
          <cell r="M68">
            <v>1963.7613378920912</v>
          </cell>
          <cell r="N68">
            <v>46.240144554687504</v>
          </cell>
          <cell r="O68">
            <v>7.5670506779197355</v>
          </cell>
          <cell r="P68">
            <v>0.27</v>
          </cell>
          <cell r="Q68">
            <v>0.16</v>
          </cell>
          <cell r="R68"/>
          <cell r="S68">
            <v>8</v>
          </cell>
          <cell r="T68"/>
          <cell r="U68">
            <v>1918744</v>
          </cell>
        </row>
        <row r="69">
          <cell r="A69" t="str">
            <v>514SPD</v>
          </cell>
          <cell r="B69" t="str">
            <v>CCAHSPD</v>
          </cell>
          <cell r="C69" t="str">
            <v>CCAH</v>
          </cell>
          <cell r="D69"/>
          <cell r="E69"/>
          <cell r="F69" t="str">
            <v>Merced</v>
          </cell>
          <cell r="G69" t="str">
            <v>514</v>
          </cell>
          <cell r="H69" t="str">
            <v>SPD</v>
          </cell>
          <cell r="I69" t="str">
            <v>SFY 2018/19</v>
          </cell>
          <cell r="J69">
            <v>76764</v>
          </cell>
          <cell r="K69">
            <v>76764</v>
          </cell>
          <cell r="L69">
            <v>17582.019724752441</v>
          </cell>
          <cell r="M69">
            <v>2748.4789314917057</v>
          </cell>
          <cell r="N69">
            <v>51.487180321363525</v>
          </cell>
          <cell r="O69">
            <v>11.792619196265166</v>
          </cell>
          <cell r="P69">
            <v>0.42052500000000004</v>
          </cell>
          <cell r="Q69">
            <v>0.24920000000000003</v>
          </cell>
          <cell r="R69"/>
          <cell r="S69">
            <v>12.46</v>
          </cell>
          <cell r="T69"/>
          <cell r="U69">
            <v>956479.44000000006</v>
          </cell>
        </row>
        <row r="70">
          <cell r="A70" t="str">
            <v>514SPD/Full-Dual</v>
          </cell>
          <cell r="B70" t="str">
            <v>CCAHSPD/Full-Dual</v>
          </cell>
          <cell r="C70" t="str">
            <v>CCAH</v>
          </cell>
          <cell r="D70"/>
          <cell r="E70"/>
          <cell r="F70" t="str">
            <v>Merced</v>
          </cell>
          <cell r="G70" t="str">
            <v>514</v>
          </cell>
          <cell r="H70" t="str">
            <v>SPD/Full-Dual</v>
          </cell>
          <cell r="I70" t="str">
            <v>SFY 2018/19</v>
          </cell>
          <cell r="J70">
            <v>116196</v>
          </cell>
          <cell r="K70">
            <v>0</v>
          </cell>
          <cell r="L70">
            <v>0</v>
          </cell>
          <cell r="M70">
            <v>0</v>
          </cell>
          <cell r="N70">
            <v>0</v>
          </cell>
          <cell r="O70">
            <v>0</v>
          </cell>
          <cell r="P70">
            <v>0</v>
          </cell>
          <cell r="Q70">
            <v>0</v>
          </cell>
          <cell r="R70"/>
          <cell r="S70">
            <v>0</v>
          </cell>
          <cell r="T70"/>
          <cell r="U70">
            <v>0</v>
          </cell>
        </row>
        <row r="71">
          <cell r="A71" t="str">
            <v>514BCCTP</v>
          </cell>
          <cell r="B71" t="str">
            <v>CCAHBCCTP</v>
          </cell>
          <cell r="C71" t="str">
            <v>CCAH</v>
          </cell>
          <cell r="D71"/>
          <cell r="E71"/>
          <cell r="F71" t="str">
            <v>Merced</v>
          </cell>
          <cell r="G71" t="str">
            <v>514</v>
          </cell>
          <cell r="H71" t="str">
            <v>BCCTP</v>
          </cell>
          <cell r="I71" t="str">
            <v>SFY 2018/19</v>
          </cell>
          <cell r="J71">
            <v>555</v>
          </cell>
          <cell r="K71">
            <v>555</v>
          </cell>
          <cell r="L71">
            <v>200.76472730660683</v>
          </cell>
          <cell r="M71">
            <v>4340.8589687914991</v>
          </cell>
          <cell r="N71">
            <v>54.214485531386913</v>
          </cell>
          <cell r="O71">
            <v>19.611452979778154</v>
          </cell>
          <cell r="P71">
            <v>0.69963750000000002</v>
          </cell>
          <cell r="Q71">
            <v>0.41460000000000002</v>
          </cell>
          <cell r="R71"/>
          <cell r="S71">
            <v>20.73</v>
          </cell>
          <cell r="T71"/>
          <cell r="U71">
            <v>11505.15</v>
          </cell>
        </row>
        <row r="72">
          <cell r="A72" t="str">
            <v>514LTC</v>
          </cell>
          <cell r="B72" t="str">
            <v>CCAHLTC</v>
          </cell>
          <cell r="C72" t="str">
            <v>CCAH</v>
          </cell>
          <cell r="D72"/>
          <cell r="E72"/>
          <cell r="F72" t="str">
            <v>Merced</v>
          </cell>
          <cell r="G72" t="str">
            <v>514</v>
          </cell>
          <cell r="H72" t="str">
            <v>LTC</v>
          </cell>
          <cell r="I72" t="str">
            <v>SFY 2018/19</v>
          </cell>
          <cell r="J72">
            <v>48</v>
          </cell>
          <cell r="K72">
            <v>48</v>
          </cell>
          <cell r="L72">
            <v>12.772277534162207</v>
          </cell>
          <cell r="M72">
            <v>3193.0693835405514</v>
          </cell>
          <cell r="N72">
            <v>52.650132609472131</v>
          </cell>
          <cell r="O72">
            <v>14.009627206221289</v>
          </cell>
          <cell r="P72">
            <v>0.49983750000000005</v>
          </cell>
          <cell r="Q72">
            <v>0.29620000000000002</v>
          </cell>
          <cell r="R72"/>
          <cell r="S72">
            <v>14.81</v>
          </cell>
          <cell r="T72"/>
          <cell r="U72">
            <v>710.88</v>
          </cell>
        </row>
        <row r="73">
          <cell r="A73" t="str">
            <v>514LTC/Full-Dual</v>
          </cell>
          <cell r="B73" t="str">
            <v>CCAHLTC/Full-Dual</v>
          </cell>
          <cell r="C73" t="str">
            <v>CCAH</v>
          </cell>
          <cell r="D73"/>
          <cell r="E73"/>
          <cell r="F73" t="str">
            <v>Merced</v>
          </cell>
          <cell r="G73" t="str">
            <v>514</v>
          </cell>
          <cell r="H73" t="str">
            <v>LTC/Full-Dual</v>
          </cell>
          <cell r="I73" t="str">
            <v>SFY 2018/19</v>
          </cell>
          <cell r="J73">
            <v>3954</v>
          </cell>
          <cell r="K73">
            <v>0</v>
          </cell>
          <cell r="L73">
            <v>0</v>
          </cell>
          <cell r="M73">
            <v>0</v>
          </cell>
          <cell r="N73">
            <v>0</v>
          </cell>
          <cell r="O73">
            <v>0</v>
          </cell>
          <cell r="P73">
            <v>0</v>
          </cell>
          <cell r="Q73">
            <v>0</v>
          </cell>
          <cell r="R73"/>
          <cell r="S73">
            <v>0</v>
          </cell>
          <cell r="T73"/>
          <cell r="U73">
            <v>0</v>
          </cell>
        </row>
        <row r="74">
          <cell r="A74" t="str">
            <v>514OBRA</v>
          </cell>
          <cell r="B74" t="str">
            <v>CCAHOBRA</v>
          </cell>
          <cell r="C74" t="str">
            <v>CCAH</v>
          </cell>
          <cell r="D74"/>
          <cell r="E74"/>
          <cell r="F74" t="str">
            <v>Merced</v>
          </cell>
          <cell r="G74" t="str">
            <v>514</v>
          </cell>
          <cell r="H74" t="str">
            <v>OBRA</v>
          </cell>
          <cell r="I74" t="str">
            <v>SFY 2018/19</v>
          </cell>
          <cell r="J74">
            <v>0</v>
          </cell>
          <cell r="K74">
            <v>0</v>
          </cell>
          <cell r="L74">
            <v>0</v>
          </cell>
          <cell r="M74">
            <v>0</v>
          </cell>
          <cell r="N74">
            <v>0</v>
          </cell>
          <cell r="O74">
            <v>0</v>
          </cell>
          <cell r="P74">
            <v>0</v>
          </cell>
          <cell r="Q74">
            <v>0</v>
          </cell>
          <cell r="R74"/>
          <cell r="S74">
            <v>0</v>
          </cell>
          <cell r="T74"/>
          <cell r="U74">
            <v>0</v>
          </cell>
        </row>
        <row r="75">
          <cell r="A75" t="str">
            <v>514ALL COAs</v>
          </cell>
          <cell r="B75" t="str">
            <v>CCAHALL COAs</v>
          </cell>
          <cell r="C75" t="str">
            <v>CCAH</v>
          </cell>
          <cell r="D75"/>
          <cell r="E75"/>
          <cell r="F75" t="str">
            <v>Merced</v>
          </cell>
          <cell r="G75" t="str">
            <v>514</v>
          </cell>
          <cell r="H75" t="str">
            <v>ALL COAs</v>
          </cell>
          <cell r="I75"/>
          <cell r="J75">
            <v>1124881</v>
          </cell>
          <cell r="K75">
            <v>1386007</v>
          </cell>
          <cell r="L75">
            <v>192128.85327997862</v>
          </cell>
          <cell r="M75">
            <v>1663.4448739145932</v>
          </cell>
          <cell r="N75">
            <v>47.075475533692043</v>
          </cell>
          <cell r="O75">
            <v>6.5256215386343239</v>
          </cell>
          <cell r="P75">
            <v>0.23271228953930242</v>
          </cell>
          <cell r="Q75">
            <v>0.1379035789862533</v>
          </cell>
          <cell r="R75"/>
          <cell r="S75">
            <v>5.7573192986635915</v>
          </cell>
          <cell r="T75"/>
          <cell r="U75">
            <v>6476299.0899999999</v>
          </cell>
        </row>
        <row r="76">
          <cell r="A76" t="str">
            <v>514Total Revenue</v>
          </cell>
          <cell r="B76" t="str">
            <v>CCAHTotal Revenue</v>
          </cell>
          <cell r="C76" t="str">
            <v>CCAH</v>
          </cell>
          <cell r="D76"/>
          <cell r="E76"/>
          <cell r="F76" t="str">
            <v>Merced</v>
          </cell>
          <cell r="G76" t="str">
            <v>514</v>
          </cell>
          <cell r="H76" t="str">
            <v>Total Revenue</v>
          </cell>
          <cell r="I76"/>
          <cell r="J76"/>
          <cell r="K76">
            <v>0</v>
          </cell>
          <cell r="L76">
            <v>0</v>
          </cell>
          <cell r="M76">
            <v>0</v>
          </cell>
          <cell r="N76">
            <v>0</v>
          </cell>
          <cell r="O76">
            <v>0</v>
          </cell>
          <cell r="P76">
            <v>0</v>
          </cell>
          <cell r="Q76">
            <v>0</v>
          </cell>
          <cell r="R76"/>
          <cell r="S76">
            <v>0</v>
          </cell>
          <cell r="T76"/>
          <cell r="U76">
            <v>0</v>
          </cell>
        </row>
        <row r="77">
          <cell r="A77" t="str">
            <v>515Child</v>
          </cell>
          <cell r="B77" t="str">
            <v>Gold CoastChild</v>
          </cell>
          <cell r="C77" t="str">
            <v>Gold Coast</v>
          </cell>
          <cell r="D77"/>
          <cell r="E77" t="str">
            <v>Gold Coast</v>
          </cell>
          <cell r="F77" t="str">
            <v>Ventura</v>
          </cell>
          <cell r="G77" t="str">
            <v>515</v>
          </cell>
          <cell r="H77" t="str">
            <v>Child</v>
          </cell>
          <cell r="I77" t="str">
            <v>SFY 2018/19</v>
          </cell>
          <cell r="J77">
            <v>1079860</v>
          </cell>
          <cell r="K77">
            <v>1079860</v>
          </cell>
          <cell r="L77">
            <v>143835.97773233347</v>
          </cell>
          <cell r="M77">
            <v>1598.3847283796065</v>
          </cell>
          <cell r="N77">
            <v>54.10614483993475</v>
          </cell>
          <cell r="O77">
            <v>7.2068696353038968</v>
          </cell>
          <cell r="P77">
            <v>0.25717500000000004</v>
          </cell>
          <cell r="Q77">
            <v>0.15240000000000001</v>
          </cell>
          <cell r="R77"/>
          <cell r="S77">
            <v>7.62</v>
          </cell>
          <cell r="T77"/>
          <cell r="U77">
            <v>8228533.2000000002</v>
          </cell>
        </row>
        <row r="78">
          <cell r="A78" t="str">
            <v>515Adult</v>
          </cell>
          <cell r="B78" t="str">
            <v>Gold CoastAdult</v>
          </cell>
          <cell r="C78" t="str">
            <v>Gold Coast</v>
          </cell>
          <cell r="D78"/>
          <cell r="E78"/>
          <cell r="F78" t="str">
            <v>Ventura</v>
          </cell>
          <cell r="G78" t="str">
            <v>515</v>
          </cell>
          <cell r="H78" t="str">
            <v>Adult</v>
          </cell>
          <cell r="I78" t="str">
            <v>SFY 2018/19</v>
          </cell>
          <cell r="J78">
            <v>306130</v>
          </cell>
          <cell r="K78">
            <v>306130</v>
          </cell>
          <cell r="L78">
            <v>53565.790343080997</v>
          </cell>
          <cell r="M78">
            <v>2099.7271881781335</v>
          </cell>
          <cell r="N78">
            <v>49.637724470834449</v>
          </cell>
          <cell r="O78">
            <v>8.6854733025588455</v>
          </cell>
          <cell r="P78">
            <v>0.30982500000000002</v>
          </cell>
          <cell r="Q78">
            <v>0.18359999999999999</v>
          </cell>
          <cell r="R78"/>
          <cell r="S78">
            <v>9.18</v>
          </cell>
          <cell r="T78"/>
          <cell r="U78">
            <v>2810273.4</v>
          </cell>
        </row>
        <row r="79">
          <cell r="A79" t="str">
            <v>515SPD</v>
          </cell>
          <cell r="B79" t="str">
            <v>Gold CoastSPD</v>
          </cell>
          <cell r="C79" t="str">
            <v>Gold Coast</v>
          </cell>
          <cell r="D79"/>
          <cell r="E79"/>
          <cell r="F79" t="str">
            <v>Ventura</v>
          </cell>
          <cell r="G79" t="str">
            <v>515</v>
          </cell>
          <cell r="H79" t="str">
            <v>SPD</v>
          </cell>
          <cell r="I79" t="str">
            <v>SFY 2018/19</v>
          </cell>
          <cell r="J79">
            <v>121780</v>
          </cell>
          <cell r="K79">
            <v>121780</v>
          </cell>
          <cell r="L79">
            <v>35150.432336156766</v>
          </cell>
          <cell r="M79">
            <v>3463.66552827953</v>
          </cell>
          <cell r="N79">
            <v>52.887735209566927</v>
          </cell>
          <cell r="O79">
            <v>15.265452109512712</v>
          </cell>
          <cell r="P79">
            <v>0.54438750000000002</v>
          </cell>
          <cell r="Q79">
            <v>0.3226</v>
          </cell>
          <cell r="R79"/>
          <cell r="S79">
            <v>16.13</v>
          </cell>
          <cell r="T79"/>
          <cell r="U79">
            <v>1964311.4</v>
          </cell>
        </row>
        <row r="80">
          <cell r="A80" t="str">
            <v>515SPD/Full-Dual</v>
          </cell>
          <cell r="B80" t="str">
            <v>Gold CoastSPD/Full-Dual</v>
          </cell>
          <cell r="C80" t="str">
            <v>Gold Coast</v>
          </cell>
          <cell r="D80"/>
          <cell r="E80"/>
          <cell r="F80" t="str">
            <v>Ventura</v>
          </cell>
          <cell r="G80" t="str">
            <v>515</v>
          </cell>
          <cell r="H80" t="str">
            <v>SPD/Full-Dual</v>
          </cell>
          <cell r="I80" t="str">
            <v>SFY 2018/19</v>
          </cell>
          <cell r="J80">
            <v>231104</v>
          </cell>
          <cell r="K80">
            <v>0</v>
          </cell>
          <cell r="L80">
            <v>0</v>
          </cell>
          <cell r="M80">
            <v>0</v>
          </cell>
          <cell r="N80">
            <v>0</v>
          </cell>
          <cell r="O80">
            <v>0</v>
          </cell>
          <cell r="P80">
            <v>0</v>
          </cell>
          <cell r="Q80">
            <v>0</v>
          </cell>
          <cell r="R80"/>
          <cell r="S80">
            <v>0</v>
          </cell>
          <cell r="T80"/>
          <cell r="U80">
            <v>0</v>
          </cell>
        </row>
        <row r="81">
          <cell r="A81" t="str">
            <v>515BCCTP</v>
          </cell>
          <cell r="B81" t="str">
            <v>Gold CoastBCCTP</v>
          </cell>
          <cell r="C81" t="str">
            <v>Gold Coast</v>
          </cell>
          <cell r="D81"/>
          <cell r="E81"/>
          <cell r="F81" t="str">
            <v>Ventura</v>
          </cell>
          <cell r="G81" t="str">
            <v>515</v>
          </cell>
          <cell r="H81" t="str">
            <v>BCCTP</v>
          </cell>
          <cell r="I81" t="str">
            <v>SFY 2018/19</v>
          </cell>
          <cell r="J81">
            <v>1897</v>
          </cell>
          <cell r="K81">
            <v>1897</v>
          </cell>
          <cell r="L81">
            <v>646.75772786984544</v>
          </cell>
          <cell r="M81">
            <v>4091.245511037504</v>
          </cell>
          <cell r="N81">
            <v>53.912550517044323</v>
          </cell>
          <cell r="O81">
            <v>18.380790024286686</v>
          </cell>
          <cell r="P81">
            <v>0.65542500000000015</v>
          </cell>
          <cell r="Q81">
            <v>0.38840000000000002</v>
          </cell>
          <cell r="R81"/>
          <cell r="S81">
            <v>19.420000000000002</v>
          </cell>
          <cell r="T81"/>
          <cell r="U81">
            <v>36839.740000000005</v>
          </cell>
        </row>
        <row r="82">
          <cell r="A82" t="str">
            <v>515LTC</v>
          </cell>
          <cell r="B82" t="str">
            <v>Gold CoastLTC</v>
          </cell>
          <cell r="C82" t="str">
            <v>Gold Coast</v>
          </cell>
          <cell r="D82"/>
          <cell r="E82"/>
          <cell r="F82" t="str">
            <v>Ventura</v>
          </cell>
          <cell r="G82" t="str">
            <v>515</v>
          </cell>
          <cell r="H82" t="str">
            <v>LTC</v>
          </cell>
          <cell r="I82" t="str">
            <v>SFY 2018/19</v>
          </cell>
          <cell r="J82">
            <v>369</v>
          </cell>
          <cell r="K82">
            <v>369</v>
          </cell>
          <cell r="L82">
            <v>101.11224296048006</v>
          </cell>
          <cell r="M82">
            <v>3288.2030231050426</v>
          </cell>
          <cell r="N82">
            <v>54.442459159993035</v>
          </cell>
          <cell r="O82">
            <v>14.918154899596825</v>
          </cell>
          <cell r="P82">
            <v>0.53223750000000003</v>
          </cell>
          <cell r="Q82">
            <v>0.31540000000000001</v>
          </cell>
          <cell r="R82"/>
          <cell r="S82">
            <v>15.77</v>
          </cell>
          <cell r="T82"/>
          <cell r="U82">
            <v>5819.13</v>
          </cell>
        </row>
        <row r="83">
          <cell r="A83" t="str">
            <v>515LTC/Full-Dual</v>
          </cell>
          <cell r="B83" t="str">
            <v>Gold CoastLTC/Full-Dual</v>
          </cell>
          <cell r="C83" t="str">
            <v>Gold Coast</v>
          </cell>
          <cell r="D83"/>
          <cell r="E83"/>
          <cell r="F83" t="str">
            <v>Ventura</v>
          </cell>
          <cell r="G83" t="str">
            <v>515</v>
          </cell>
          <cell r="H83" t="str">
            <v>LTC/Full-Dual</v>
          </cell>
          <cell r="I83" t="str">
            <v>SFY 2018/19</v>
          </cell>
          <cell r="J83">
            <v>9971</v>
          </cell>
          <cell r="K83">
            <v>0</v>
          </cell>
          <cell r="L83">
            <v>0</v>
          </cell>
          <cell r="M83">
            <v>0</v>
          </cell>
          <cell r="N83">
            <v>0</v>
          </cell>
          <cell r="O83">
            <v>0</v>
          </cell>
          <cell r="P83">
            <v>0</v>
          </cell>
          <cell r="Q83">
            <v>0</v>
          </cell>
          <cell r="R83"/>
          <cell r="S83">
            <v>0</v>
          </cell>
          <cell r="T83"/>
          <cell r="U83">
            <v>0</v>
          </cell>
        </row>
        <row r="84">
          <cell r="A84" t="str">
            <v>515OBRA</v>
          </cell>
          <cell r="B84" t="str">
            <v>Gold CoastOBRA</v>
          </cell>
          <cell r="C84" t="str">
            <v>Gold Coast</v>
          </cell>
          <cell r="D84"/>
          <cell r="E84"/>
          <cell r="F84" t="str">
            <v>Ventura</v>
          </cell>
          <cell r="G84" t="str">
            <v>515</v>
          </cell>
          <cell r="H84" t="str">
            <v>OBRA</v>
          </cell>
          <cell r="I84" t="str">
            <v>SFY 2018/19</v>
          </cell>
          <cell r="J84">
            <v>0</v>
          </cell>
          <cell r="K84">
            <v>0</v>
          </cell>
          <cell r="L84">
            <v>0</v>
          </cell>
          <cell r="M84">
            <v>0</v>
          </cell>
          <cell r="N84">
            <v>0</v>
          </cell>
          <cell r="O84">
            <v>0</v>
          </cell>
          <cell r="P84">
            <v>0</v>
          </cell>
          <cell r="Q84">
            <v>0</v>
          </cell>
          <cell r="R84"/>
          <cell r="S84">
            <v>0</v>
          </cell>
          <cell r="T84"/>
          <cell r="U84">
            <v>0</v>
          </cell>
        </row>
        <row r="85">
          <cell r="A85" t="str">
            <v>515ALL COAs</v>
          </cell>
          <cell r="B85" t="str">
            <v>Gold CoastALL COAs</v>
          </cell>
          <cell r="C85" t="str">
            <v>Gold Coast</v>
          </cell>
          <cell r="D85"/>
          <cell r="E85"/>
          <cell r="F85" t="str">
            <v>Ventura</v>
          </cell>
          <cell r="G85" t="str">
            <v>515</v>
          </cell>
          <cell r="H85" t="str">
            <v>ALL COAs</v>
          </cell>
          <cell r="I85"/>
          <cell r="J85">
            <v>1751111</v>
          </cell>
          <cell r="K85">
            <v>2172000</v>
          </cell>
          <cell r="L85">
            <v>344858.33675671287</v>
          </cell>
          <cell r="M85">
            <v>1905.2946782138833</v>
          </cell>
          <cell r="N85">
            <v>51.783994478615021</v>
          </cell>
          <cell r="O85">
            <v>8.2219807580635269</v>
          </cell>
          <cell r="P85">
            <v>0.29333411151588396</v>
          </cell>
          <cell r="Q85">
            <v>0.17382762163904236</v>
          </cell>
          <cell r="R85"/>
          <cell r="S85">
            <v>7.4499999543147188</v>
          </cell>
          <cell r="T85"/>
          <cell r="U85">
            <v>13045776.870000001</v>
          </cell>
        </row>
        <row r="86">
          <cell r="A86" t="str">
            <v>515Total Revenue</v>
          </cell>
          <cell r="B86" t="str">
            <v>Gold CoastTotal Revenue</v>
          </cell>
          <cell r="C86" t="str">
            <v>Gold Coast</v>
          </cell>
          <cell r="D86"/>
          <cell r="E86"/>
          <cell r="F86" t="str">
            <v>Ventura</v>
          </cell>
          <cell r="G86" t="str">
            <v>515</v>
          </cell>
          <cell r="H86" t="str">
            <v>Total Revenue</v>
          </cell>
          <cell r="I86"/>
          <cell r="J86"/>
          <cell r="K86">
            <v>0</v>
          </cell>
          <cell r="L86">
            <v>0</v>
          </cell>
          <cell r="M86">
            <v>0</v>
          </cell>
          <cell r="N86">
            <v>0</v>
          </cell>
          <cell r="O86">
            <v>0</v>
          </cell>
          <cell r="P86">
            <v>0</v>
          </cell>
          <cell r="Q86">
            <v>0</v>
          </cell>
          <cell r="R86"/>
          <cell r="S86">
            <v>0</v>
          </cell>
          <cell r="T86"/>
          <cell r="U86">
            <v>0</v>
          </cell>
        </row>
        <row r="87">
          <cell r="A87" t="str">
            <v>568Child</v>
          </cell>
          <cell r="B87" t="str">
            <v>PHCChild</v>
          </cell>
          <cell r="C87" t="str">
            <v>PHC</v>
          </cell>
          <cell r="D87"/>
          <cell r="E87" t="str">
            <v>Partnership</v>
          </cell>
          <cell r="F87" t="str">
            <v>Partnership North</v>
          </cell>
          <cell r="G87" t="str">
            <v>568</v>
          </cell>
          <cell r="H87" t="str">
            <v>Child</v>
          </cell>
          <cell r="I87" t="str">
            <v>SFY 2018/19</v>
          </cell>
          <cell r="J87">
            <v>1459460</v>
          </cell>
          <cell r="K87">
            <v>1459460</v>
          </cell>
          <cell r="L87">
            <v>163097.97177419145</v>
          </cell>
          <cell r="M87">
            <v>1341.0272712443625</v>
          </cell>
          <cell r="N87">
            <v>50.225449786820867</v>
          </cell>
          <cell r="O87">
            <v>5.6128081562200949</v>
          </cell>
          <cell r="P87">
            <v>0.2001375</v>
          </cell>
          <cell r="Q87">
            <v>0.1186</v>
          </cell>
          <cell r="R87"/>
          <cell r="S87">
            <v>5.93</v>
          </cell>
          <cell r="T87"/>
          <cell r="U87">
            <v>8654597.7999999989</v>
          </cell>
        </row>
        <row r="88">
          <cell r="A88" t="str">
            <v>568Adult</v>
          </cell>
          <cell r="B88" t="str">
            <v>PHCAdult</v>
          </cell>
          <cell r="C88" t="str">
            <v>PHC</v>
          </cell>
          <cell r="D88"/>
          <cell r="E88"/>
          <cell r="F88" t="str">
            <v>Partnership North</v>
          </cell>
          <cell r="G88" t="str">
            <v>568</v>
          </cell>
          <cell r="H88" t="str">
            <v>Adult</v>
          </cell>
          <cell r="I88" t="str">
            <v>SFY 2018/19</v>
          </cell>
          <cell r="J88">
            <v>565747</v>
          </cell>
          <cell r="K88">
            <v>565747</v>
          </cell>
          <cell r="L88">
            <v>90103.073025905192</v>
          </cell>
          <cell r="M88">
            <v>1911.1667871166128</v>
          </cell>
          <cell r="N88">
            <v>45.151987237797378</v>
          </cell>
          <cell r="O88">
            <v>7.1910815317659607</v>
          </cell>
          <cell r="P88">
            <v>0.25650000000000001</v>
          </cell>
          <cell r="Q88">
            <v>0.152</v>
          </cell>
          <cell r="R88"/>
          <cell r="S88">
            <v>7.6</v>
          </cell>
          <cell r="T88"/>
          <cell r="U88">
            <v>4299677.2</v>
          </cell>
        </row>
        <row r="89">
          <cell r="A89" t="str">
            <v>568SPD</v>
          </cell>
          <cell r="B89" t="str">
            <v>PHCSPD</v>
          </cell>
          <cell r="C89" t="str">
            <v>PHC</v>
          </cell>
          <cell r="D89"/>
          <cell r="E89"/>
          <cell r="F89" t="str">
            <v>Partnership North</v>
          </cell>
          <cell r="G89" t="str">
            <v>568</v>
          </cell>
          <cell r="H89" t="str">
            <v>SPD</v>
          </cell>
          <cell r="I89" t="str">
            <v>SFY 2018/19</v>
          </cell>
          <cell r="J89">
            <v>289106</v>
          </cell>
          <cell r="K89">
            <v>289106</v>
          </cell>
          <cell r="L89">
            <v>71529.190574376058</v>
          </cell>
          <cell r="M89">
            <v>2968.981227966603</v>
          </cell>
          <cell r="N89">
            <v>50.912227048947678</v>
          </cell>
          <cell r="O89">
            <v>12.596453865191599</v>
          </cell>
          <cell r="P89">
            <v>0.44921250000000007</v>
          </cell>
          <cell r="Q89">
            <v>0.26619999999999999</v>
          </cell>
          <cell r="R89"/>
          <cell r="S89">
            <v>13.31</v>
          </cell>
          <cell r="T89"/>
          <cell r="U89">
            <v>3848000.8600000003</v>
          </cell>
        </row>
        <row r="90">
          <cell r="A90" t="str">
            <v>568SPD/Full-Dual</v>
          </cell>
          <cell r="B90" t="str">
            <v>PHCSPD/Full-Dual</v>
          </cell>
          <cell r="C90" t="str">
            <v>PHC</v>
          </cell>
          <cell r="D90"/>
          <cell r="E90"/>
          <cell r="F90" t="str">
            <v>Partnership North</v>
          </cell>
          <cell r="G90" t="str">
            <v>568</v>
          </cell>
          <cell r="H90" t="str">
            <v>SPD/Full-Dual</v>
          </cell>
          <cell r="I90" t="str">
            <v>SFY 2018/19</v>
          </cell>
          <cell r="J90">
            <v>466911</v>
          </cell>
          <cell r="K90">
            <v>0</v>
          </cell>
          <cell r="L90">
            <v>0</v>
          </cell>
          <cell r="M90">
            <v>0</v>
          </cell>
          <cell r="N90">
            <v>0</v>
          </cell>
          <cell r="O90">
            <v>0</v>
          </cell>
          <cell r="P90">
            <v>0</v>
          </cell>
          <cell r="Q90">
            <v>0</v>
          </cell>
          <cell r="R90"/>
          <cell r="S90">
            <v>0</v>
          </cell>
          <cell r="T90"/>
          <cell r="U90">
            <v>0</v>
          </cell>
        </row>
        <row r="91">
          <cell r="A91" t="str">
            <v>568BCCTP</v>
          </cell>
          <cell r="B91" t="str">
            <v>PHCBCCTP</v>
          </cell>
          <cell r="C91" t="str">
            <v>PHC</v>
          </cell>
          <cell r="D91"/>
          <cell r="E91"/>
          <cell r="F91" t="str">
            <v>Partnership North</v>
          </cell>
          <cell r="G91" t="str">
            <v>568</v>
          </cell>
          <cell r="H91" t="str">
            <v>BCCTP</v>
          </cell>
          <cell r="I91" t="str">
            <v>SFY 2018/19</v>
          </cell>
          <cell r="J91">
            <v>2315</v>
          </cell>
          <cell r="K91">
            <v>2315</v>
          </cell>
          <cell r="L91">
            <v>891.53596174147651</v>
          </cell>
          <cell r="M91">
            <v>4621.3527174504179</v>
          </cell>
          <cell r="N91">
            <v>53.852721522315491</v>
          </cell>
          <cell r="O91">
            <v>20.739368412437777</v>
          </cell>
          <cell r="P91">
            <v>0.73980000000000012</v>
          </cell>
          <cell r="Q91">
            <v>0.43840000000000007</v>
          </cell>
          <cell r="R91"/>
          <cell r="S91">
            <v>21.92</v>
          </cell>
          <cell r="T91"/>
          <cell r="U91">
            <v>50744.800000000003</v>
          </cell>
        </row>
        <row r="92">
          <cell r="A92" t="str">
            <v>568LTC</v>
          </cell>
          <cell r="B92" t="str">
            <v>PHCLTC</v>
          </cell>
          <cell r="C92" t="str">
            <v>PHC</v>
          </cell>
          <cell r="D92"/>
          <cell r="E92"/>
          <cell r="F92" t="str">
            <v>Partnership North</v>
          </cell>
          <cell r="G92" t="str">
            <v>568</v>
          </cell>
          <cell r="H92" t="str">
            <v>LTC</v>
          </cell>
          <cell r="I92" t="str">
            <v>SFY 2018/19</v>
          </cell>
          <cell r="J92">
            <v>771</v>
          </cell>
          <cell r="K92">
            <v>771</v>
          </cell>
          <cell r="L92">
            <v>181.94751547075816</v>
          </cell>
          <cell r="M92">
            <v>2831.8679450701661</v>
          </cell>
          <cell r="N92">
            <v>44.736970349882696</v>
          </cell>
          <cell r="O92">
            <v>10.557432691115604</v>
          </cell>
          <cell r="P92">
            <v>0.37665000000000004</v>
          </cell>
          <cell r="Q92">
            <v>0.22320000000000001</v>
          </cell>
          <cell r="R92"/>
          <cell r="S92">
            <v>11.16</v>
          </cell>
          <cell r="T92"/>
          <cell r="U92">
            <v>8604.36</v>
          </cell>
        </row>
        <row r="93">
          <cell r="A93" t="str">
            <v>568LTC/Full-Dual</v>
          </cell>
          <cell r="B93" t="str">
            <v>PHCLTC/Full-Dual</v>
          </cell>
          <cell r="C93" t="str">
            <v>PHC</v>
          </cell>
          <cell r="D93"/>
          <cell r="E93"/>
          <cell r="F93" t="str">
            <v>Partnership North</v>
          </cell>
          <cell r="G93" t="str">
            <v>568</v>
          </cell>
          <cell r="H93" t="str">
            <v>LTC/Full-Dual</v>
          </cell>
          <cell r="I93" t="str">
            <v>SFY 2018/19</v>
          </cell>
          <cell r="J93">
            <v>23203</v>
          </cell>
          <cell r="K93">
            <v>0</v>
          </cell>
          <cell r="L93">
            <v>0</v>
          </cell>
          <cell r="M93">
            <v>0</v>
          </cell>
          <cell r="N93">
            <v>0</v>
          </cell>
          <cell r="O93">
            <v>0</v>
          </cell>
          <cell r="P93">
            <v>0</v>
          </cell>
          <cell r="Q93">
            <v>0</v>
          </cell>
          <cell r="R93"/>
          <cell r="S93">
            <v>0</v>
          </cell>
          <cell r="T93"/>
          <cell r="U93">
            <v>0</v>
          </cell>
        </row>
        <row r="94">
          <cell r="A94" t="str">
            <v>568OBRA</v>
          </cell>
          <cell r="B94" t="str">
            <v>PHCOBRA</v>
          </cell>
          <cell r="C94" t="str">
            <v>PHC</v>
          </cell>
          <cell r="D94"/>
          <cell r="E94"/>
          <cell r="F94" t="str">
            <v>Partnership North</v>
          </cell>
          <cell r="G94" t="str">
            <v>568</v>
          </cell>
          <cell r="H94" t="str">
            <v>OBRA</v>
          </cell>
          <cell r="I94" t="str">
            <v>SFY 2018/19</v>
          </cell>
          <cell r="J94">
            <v>0</v>
          </cell>
          <cell r="K94">
            <v>0</v>
          </cell>
          <cell r="L94">
            <v>0</v>
          </cell>
          <cell r="M94">
            <v>0</v>
          </cell>
          <cell r="N94">
            <v>0</v>
          </cell>
          <cell r="O94">
            <v>0</v>
          </cell>
          <cell r="P94">
            <v>0</v>
          </cell>
          <cell r="Q94">
            <v>0</v>
          </cell>
          <cell r="R94"/>
          <cell r="S94">
            <v>0</v>
          </cell>
          <cell r="T94"/>
          <cell r="U94">
            <v>0</v>
          </cell>
        </row>
        <row r="95">
          <cell r="A95" t="str">
            <v>568ALL COAs</v>
          </cell>
          <cell r="B95" t="str">
            <v>PHCALL COAs</v>
          </cell>
          <cell r="C95" t="str">
            <v>PHC</v>
          </cell>
          <cell r="D95"/>
          <cell r="E95"/>
          <cell r="F95" t="str">
            <v>Partnership North</v>
          </cell>
          <cell r="G95" t="str">
            <v>568</v>
          </cell>
          <cell r="H95" t="str">
            <v>ALL COAs</v>
          </cell>
          <cell r="I95"/>
          <cell r="J95">
            <v>2807513</v>
          </cell>
          <cell r="K95">
            <v>3543135</v>
          </cell>
          <cell r="L95">
            <v>505161.15943967272</v>
          </cell>
          <cell r="M95">
            <v>1710.8955524630226</v>
          </cell>
          <cell r="N95">
            <v>48.490203765404445</v>
          </cell>
          <cell r="O95">
            <v>6.9134728300213473</v>
          </cell>
          <cell r="P95">
            <v>0.24654494549318612</v>
          </cell>
          <cell r="Q95">
            <v>0.1461007084404066</v>
          </cell>
          <cell r="R95"/>
          <cell r="S95">
            <v>6.0058938355761846</v>
          </cell>
          <cell r="T95"/>
          <cell r="U95">
            <v>16861625.02</v>
          </cell>
        </row>
        <row r="96">
          <cell r="A96" t="str">
            <v>568Total Revenue</v>
          </cell>
          <cell r="B96" t="str">
            <v>PHCTotal Revenue</v>
          </cell>
          <cell r="C96" t="str">
            <v>PHC</v>
          </cell>
          <cell r="D96"/>
          <cell r="E96"/>
          <cell r="F96" t="str">
            <v>Partnership North</v>
          </cell>
          <cell r="G96" t="str">
            <v>568</v>
          </cell>
          <cell r="H96" t="str">
            <v>Total Revenue</v>
          </cell>
          <cell r="I96"/>
          <cell r="J96"/>
          <cell r="K96">
            <v>0</v>
          </cell>
          <cell r="L96">
            <v>0</v>
          </cell>
          <cell r="M96">
            <v>0</v>
          </cell>
          <cell r="N96">
            <v>0</v>
          </cell>
          <cell r="O96">
            <v>0</v>
          </cell>
          <cell r="P96">
            <v>0</v>
          </cell>
          <cell r="Q96">
            <v>0</v>
          </cell>
          <cell r="R96"/>
          <cell r="S96">
            <v>0</v>
          </cell>
          <cell r="T96"/>
          <cell r="U96">
            <v>0</v>
          </cell>
        </row>
        <row r="97">
          <cell r="A97" t="str">
            <v>578Child</v>
          </cell>
          <cell r="B97" t="str">
            <v>PHCChild</v>
          </cell>
          <cell r="C97" t="str">
            <v>PHC</v>
          </cell>
          <cell r="D97"/>
          <cell r="E97" t="str">
            <v>Partnership</v>
          </cell>
          <cell r="F97" t="str">
            <v>Partnership South 1H</v>
          </cell>
          <cell r="G97" t="str">
            <v>578</v>
          </cell>
          <cell r="H97" t="str">
            <v>Child</v>
          </cell>
          <cell r="I97" t="str">
            <v>Jul - Dec 2018</v>
          </cell>
          <cell r="J97">
            <v>548505</v>
          </cell>
          <cell r="K97">
            <v>548505</v>
          </cell>
          <cell r="L97">
            <v>68138.510450273607</v>
          </cell>
          <cell r="M97">
            <v>1490.7104318160877</v>
          </cell>
          <cell r="N97">
            <v>53.485370073899681</v>
          </cell>
          <cell r="O97">
            <v>6.6442665932255212</v>
          </cell>
          <cell r="P97">
            <v>0.236925</v>
          </cell>
          <cell r="Q97">
            <v>0.1404</v>
          </cell>
          <cell r="R97"/>
          <cell r="S97">
            <v>7.02</v>
          </cell>
          <cell r="T97"/>
          <cell r="U97">
            <v>3850505.0999999996</v>
          </cell>
        </row>
        <row r="98">
          <cell r="A98" t="str">
            <v>578Adult</v>
          </cell>
          <cell r="B98" t="str">
            <v>PHCAdult</v>
          </cell>
          <cell r="C98" t="str">
            <v>PHC</v>
          </cell>
          <cell r="D98"/>
          <cell r="E98"/>
          <cell r="F98" t="str">
            <v>Partnership South 1H</v>
          </cell>
          <cell r="G98" t="str">
            <v>578</v>
          </cell>
          <cell r="H98" t="str">
            <v>Adult</v>
          </cell>
          <cell r="I98" t="str">
            <v>Jul - Dec 2018</v>
          </cell>
          <cell r="J98">
            <v>188681</v>
          </cell>
          <cell r="K98">
            <v>188681</v>
          </cell>
          <cell r="L98">
            <v>26807.653222765628</v>
          </cell>
          <cell r="M98">
            <v>1704.9508889246272</v>
          </cell>
          <cell r="N98">
            <v>48.834880824077153</v>
          </cell>
          <cell r="O98">
            <v>6.9384227892948811</v>
          </cell>
          <cell r="P98">
            <v>0.24738750000000001</v>
          </cell>
          <cell r="Q98">
            <v>0.14660000000000001</v>
          </cell>
          <cell r="R98"/>
          <cell r="S98">
            <v>7.33</v>
          </cell>
          <cell r="T98"/>
          <cell r="U98">
            <v>1383031.73</v>
          </cell>
        </row>
        <row r="99">
          <cell r="A99" t="str">
            <v>578SPD</v>
          </cell>
          <cell r="B99" t="str">
            <v>PHCSPD</v>
          </cell>
          <cell r="C99" t="str">
            <v>PHC</v>
          </cell>
          <cell r="D99"/>
          <cell r="E99"/>
          <cell r="F99" t="str">
            <v>Partnership South 1H</v>
          </cell>
          <cell r="G99" t="str">
            <v>578</v>
          </cell>
          <cell r="H99" t="str">
            <v>SPD</v>
          </cell>
          <cell r="I99" t="str">
            <v>Jul - Dec 2018</v>
          </cell>
          <cell r="J99">
            <v>98590</v>
          </cell>
          <cell r="K99">
            <v>98590</v>
          </cell>
          <cell r="L99">
            <v>25085.96509078352</v>
          </cell>
          <cell r="M99">
            <v>3053.3683039801426</v>
          </cell>
          <cell r="N99">
            <v>53.317122783380583</v>
          </cell>
          <cell r="O99">
            <v>13.566401063849314</v>
          </cell>
          <cell r="P99">
            <v>0.48397500000000004</v>
          </cell>
          <cell r="Q99">
            <v>0.2868</v>
          </cell>
          <cell r="R99"/>
          <cell r="S99">
            <v>14.34</v>
          </cell>
          <cell r="T99"/>
          <cell r="U99">
            <v>1413780.6</v>
          </cell>
        </row>
        <row r="100">
          <cell r="A100" t="str">
            <v>578SPD/Full-Dual</v>
          </cell>
          <cell r="B100" t="str">
            <v>PHCSPD/Full-Dual</v>
          </cell>
          <cell r="C100" t="str">
            <v>PHC</v>
          </cell>
          <cell r="D100"/>
          <cell r="E100"/>
          <cell r="F100" t="str">
            <v>Partnership South 1H</v>
          </cell>
          <cell r="G100" t="str">
            <v>578</v>
          </cell>
          <cell r="H100" t="str">
            <v>SPD/Full-Dual</v>
          </cell>
          <cell r="I100" t="str">
            <v>Jul - Dec 2018</v>
          </cell>
          <cell r="J100">
            <v>148683</v>
          </cell>
          <cell r="K100">
            <v>0</v>
          </cell>
          <cell r="L100">
            <v>0</v>
          </cell>
          <cell r="M100">
            <v>0</v>
          </cell>
          <cell r="N100">
            <v>0</v>
          </cell>
          <cell r="O100">
            <v>0</v>
          </cell>
          <cell r="P100">
            <v>0</v>
          </cell>
          <cell r="Q100">
            <v>0</v>
          </cell>
          <cell r="R100"/>
          <cell r="S100">
            <v>0</v>
          </cell>
          <cell r="T100"/>
          <cell r="U100">
            <v>0</v>
          </cell>
        </row>
        <row r="101">
          <cell r="A101" t="str">
            <v>578BCCTP</v>
          </cell>
          <cell r="B101" t="str">
            <v>PHCBCCTP</v>
          </cell>
          <cell r="C101" t="str">
            <v>PHC</v>
          </cell>
          <cell r="D101"/>
          <cell r="E101"/>
          <cell r="F101" t="str">
            <v>Partnership South 1H</v>
          </cell>
          <cell r="G101" t="str">
            <v>578</v>
          </cell>
          <cell r="H101" t="str">
            <v>BCCTP</v>
          </cell>
          <cell r="I101" t="str">
            <v>Jul - Dec 2018</v>
          </cell>
          <cell r="J101">
            <v>718</v>
          </cell>
          <cell r="K101">
            <v>718</v>
          </cell>
          <cell r="L101">
            <v>217.46076948655002</v>
          </cell>
          <cell r="M101">
            <v>3634.4418298587743</v>
          </cell>
          <cell r="N101">
            <v>57.486125183512293</v>
          </cell>
          <cell r="O101">
            <v>17.410831500287916</v>
          </cell>
          <cell r="P101">
            <v>0.621</v>
          </cell>
          <cell r="Q101">
            <v>0.36799999999999999</v>
          </cell>
          <cell r="R101"/>
          <cell r="S101">
            <v>18.399999999999999</v>
          </cell>
          <cell r="T101"/>
          <cell r="U101">
            <v>13211.199999999999</v>
          </cell>
        </row>
        <row r="102">
          <cell r="A102" t="str">
            <v>578LTC</v>
          </cell>
          <cell r="B102" t="str">
            <v>PHCLTC</v>
          </cell>
          <cell r="C102" t="str">
            <v>PHC</v>
          </cell>
          <cell r="D102"/>
          <cell r="E102"/>
          <cell r="F102" t="str">
            <v>Partnership South 1H</v>
          </cell>
          <cell r="G102" t="str">
            <v>578</v>
          </cell>
          <cell r="H102" t="str">
            <v>LTC</v>
          </cell>
          <cell r="I102" t="str">
            <v>Jul - Dec 2018</v>
          </cell>
          <cell r="J102">
            <v>396</v>
          </cell>
          <cell r="K102">
            <v>396</v>
          </cell>
          <cell r="L102">
            <v>102.09950310949623</v>
          </cell>
          <cell r="M102">
            <v>3093.9243366514006</v>
          </cell>
          <cell r="N102">
            <v>52.933002129407548</v>
          </cell>
          <cell r="O102">
            <v>13.647558625016202</v>
          </cell>
          <cell r="P102">
            <v>0.48667500000000002</v>
          </cell>
          <cell r="Q102">
            <v>0.28839999999999999</v>
          </cell>
          <cell r="R102"/>
          <cell r="S102">
            <v>14.42</v>
          </cell>
          <cell r="T102"/>
          <cell r="U102">
            <v>5710.32</v>
          </cell>
        </row>
        <row r="103">
          <cell r="A103" t="str">
            <v>578LTC/Full-Dual</v>
          </cell>
          <cell r="B103" t="str">
            <v>PHCLTC/Full-Dual</v>
          </cell>
          <cell r="C103" t="str">
            <v>PHC</v>
          </cell>
          <cell r="D103"/>
          <cell r="E103"/>
          <cell r="F103" t="str">
            <v>Partnership South 1H</v>
          </cell>
          <cell r="G103" t="str">
            <v>578</v>
          </cell>
          <cell r="H103" t="str">
            <v>LTC/Full-Dual</v>
          </cell>
          <cell r="I103" t="str">
            <v>Jul - Dec 2018</v>
          </cell>
          <cell r="J103">
            <v>6458</v>
          </cell>
          <cell r="K103">
            <v>0</v>
          </cell>
          <cell r="L103">
            <v>0</v>
          </cell>
          <cell r="M103">
            <v>0</v>
          </cell>
          <cell r="N103">
            <v>0</v>
          </cell>
          <cell r="O103">
            <v>0</v>
          </cell>
          <cell r="P103">
            <v>0</v>
          </cell>
          <cell r="Q103">
            <v>0</v>
          </cell>
          <cell r="R103"/>
          <cell r="S103">
            <v>0</v>
          </cell>
          <cell r="T103"/>
          <cell r="U103">
            <v>0</v>
          </cell>
        </row>
        <row r="104">
          <cell r="A104" t="str">
            <v>578OBRA</v>
          </cell>
          <cell r="B104" t="str">
            <v>PHCOBRA</v>
          </cell>
          <cell r="C104" t="str">
            <v>PHC</v>
          </cell>
          <cell r="D104"/>
          <cell r="E104"/>
          <cell r="F104" t="str">
            <v>Partnership South 1H</v>
          </cell>
          <cell r="G104" t="str">
            <v>578</v>
          </cell>
          <cell r="H104" t="str">
            <v>OBRA</v>
          </cell>
          <cell r="I104" t="str">
            <v>Jul - Dec 2018</v>
          </cell>
          <cell r="J104">
            <v>1086</v>
          </cell>
          <cell r="K104">
            <v>1086</v>
          </cell>
          <cell r="L104">
            <v>154.29805544767876</v>
          </cell>
          <cell r="M104">
            <v>1704.9508889246272</v>
          </cell>
          <cell r="N104">
            <v>48.834880824077153</v>
          </cell>
          <cell r="O104">
            <v>6.9384227892948811</v>
          </cell>
          <cell r="P104">
            <v>0.24738750000000001</v>
          </cell>
          <cell r="Q104">
            <v>0.14660000000000001</v>
          </cell>
          <cell r="R104"/>
          <cell r="S104">
            <v>7.33</v>
          </cell>
          <cell r="T104"/>
          <cell r="U104">
            <v>7960.38</v>
          </cell>
        </row>
        <row r="105">
          <cell r="A105" t="str">
            <v>578ALL COAs</v>
          </cell>
          <cell r="B105" t="str">
            <v>PHCALL COAs</v>
          </cell>
          <cell r="C105" t="str">
            <v>PHC</v>
          </cell>
          <cell r="D105"/>
          <cell r="E105"/>
          <cell r="F105" t="str">
            <v>Partnership South 1H</v>
          </cell>
          <cell r="G105" t="str">
            <v>578</v>
          </cell>
          <cell r="H105" t="str">
            <v>ALL COAs</v>
          </cell>
          <cell r="I105"/>
          <cell r="J105">
            <v>993117</v>
          </cell>
          <cell r="K105">
            <v>1620195</v>
          </cell>
          <cell r="L105">
            <v>238366.2828345008</v>
          </cell>
          <cell r="M105">
            <v>1765.4636596298656</v>
          </cell>
          <cell r="N105">
            <v>51.251936719844373</v>
          </cell>
          <cell r="O105">
            <v>7.5402859803778943</v>
          </cell>
          <cell r="P105">
            <v>0.26889439891494543</v>
          </cell>
          <cell r="Q105">
            <v>0.1593448289866343</v>
          </cell>
          <cell r="R105"/>
          <cell r="S105">
            <v>6.720456230232692</v>
          </cell>
          <cell r="T105"/>
          <cell r="U105">
            <v>6674199.3300000001</v>
          </cell>
        </row>
        <row r="106">
          <cell r="A106" t="str">
            <v>578Total Revenue</v>
          </cell>
          <cell r="B106" t="str">
            <v>PHCTotal Revenue</v>
          </cell>
          <cell r="C106" t="str">
            <v>PHC</v>
          </cell>
          <cell r="D106"/>
          <cell r="E106"/>
          <cell r="F106" t="str">
            <v>Partnership South 1H</v>
          </cell>
          <cell r="G106" t="str">
            <v>578</v>
          </cell>
          <cell r="H106" t="str">
            <v>Total Revenue</v>
          </cell>
          <cell r="I106"/>
          <cell r="J106"/>
          <cell r="K106">
            <v>0</v>
          </cell>
          <cell r="L106">
            <v>0</v>
          </cell>
          <cell r="M106">
            <v>0</v>
          </cell>
          <cell r="N106">
            <v>0</v>
          </cell>
          <cell r="O106">
            <v>0</v>
          </cell>
          <cell r="P106">
            <v>0</v>
          </cell>
          <cell r="Q106">
            <v>0</v>
          </cell>
          <cell r="R106"/>
          <cell r="S106">
            <v>0</v>
          </cell>
          <cell r="T106"/>
          <cell r="U106">
            <v>0</v>
          </cell>
        </row>
        <row r="107">
          <cell r="A107" t="str">
            <v>5781Child</v>
          </cell>
          <cell r="B107" t="str">
            <v>PHCChild</v>
          </cell>
          <cell r="C107" t="str">
            <v>PHC</v>
          </cell>
          <cell r="D107"/>
          <cell r="E107" t="str">
            <v>Partnership</v>
          </cell>
          <cell r="F107" t="str">
            <v>Partnership South 2H</v>
          </cell>
          <cell r="G107" t="str">
            <v>578</v>
          </cell>
          <cell r="H107" t="str">
            <v>Child</v>
          </cell>
          <cell r="I107" t="str">
            <v>Jan - Jun 2019</v>
          </cell>
          <cell r="J107">
            <v>534711</v>
          </cell>
          <cell r="K107">
            <v>534711</v>
          </cell>
          <cell r="L107">
            <v>62852.730177635603</v>
          </cell>
          <cell r="M107">
            <v>1410.5428205734074</v>
          </cell>
          <cell r="N107">
            <v>53.248610973422217</v>
          </cell>
          <cell r="O107">
            <v>6.2591204928389219</v>
          </cell>
          <cell r="P107">
            <v>0.22308750000000002</v>
          </cell>
          <cell r="Q107">
            <v>0.13220000000000001</v>
          </cell>
          <cell r="R107"/>
          <cell r="S107">
            <v>6.61</v>
          </cell>
          <cell r="T107"/>
          <cell r="U107">
            <v>3534439.71</v>
          </cell>
        </row>
        <row r="108">
          <cell r="A108" t="str">
            <v>5781Adult</v>
          </cell>
          <cell r="B108" t="str">
            <v>PHCAdult</v>
          </cell>
          <cell r="C108" t="str">
            <v>PHC</v>
          </cell>
          <cell r="D108"/>
          <cell r="E108"/>
          <cell r="F108" t="str">
            <v>Partnership South 2H</v>
          </cell>
          <cell r="G108" t="str">
            <v>578</v>
          </cell>
          <cell r="H108" t="str">
            <v>Adult</v>
          </cell>
          <cell r="I108" t="str">
            <v>Jan - Jun 2019</v>
          </cell>
          <cell r="J108">
            <v>187494</v>
          </cell>
          <cell r="K108">
            <v>187494</v>
          </cell>
          <cell r="L108">
            <v>26600.988982442959</v>
          </cell>
          <cell r="M108">
            <v>1702.5177754451638</v>
          </cell>
          <cell r="N108">
            <v>48.794373389905921</v>
          </cell>
          <cell r="O108">
            <v>6.9227740031686107</v>
          </cell>
          <cell r="P108">
            <v>0.24705000000000002</v>
          </cell>
          <cell r="Q108">
            <v>0.1464</v>
          </cell>
          <cell r="R108"/>
          <cell r="S108">
            <v>7.32</v>
          </cell>
          <cell r="T108"/>
          <cell r="U108">
            <v>1372456.08</v>
          </cell>
        </row>
        <row r="109">
          <cell r="A109" t="str">
            <v>5781SPD</v>
          </cell>
          <cell r="B109" t="str">
            <v>PHCSPD</v>
          </cell>
          <cell r="C109" t="str">
            <v>PHC</v>
          </cell>
          <cell r="D109"/>
          <cell r="E109"/>
          <cell r="F109" t="str">
            <v>Partnership South 2H</v>
          </cell>
          <cell r="G109" t="str">
            <v>578</v>
          </cell>
          <cell r="H109" t="str">
            <v>SPD</v>
          </cell>
          <cell r="I109" t="str">
            <v>Jan - Jun 2019</v>
          </cell>
          <cell r="J109">
            <v>94405</v>
          </cell>
          <cell r="K109">
            <v>94405</v>
          </cell>
          <cell r="L109">
            <v>23433.737273720835</v>
          </cell>
          <cell r="M109">
            <v>2978.7071371712304</v>
          </cell>
          <cell r="N109">
            <v>52.938597525817464</v>
          </cell>
          <cell r="O109">
            <v>13.140714856832311</v>
          </cell>
          <cell r="P109">
            <v>0.46878750000000002</v>
          </cell>
          <cell r="Q109">
            <v>0.27779999999999999</v>
          </cell>
          <cell r="R109"/>
          <cell r="S109">
            <v>13.89</v>
          </cell>
          <cell r="T109"/>
          <cell r="U109">
            <v>1311285.45</v>
          </cell>
        </row>
        <row r="110">
          <cell r="A110" t="str">
            <v>5781SPD/Full-Dual</v>
          </cell>
          <cell r="B110" t="str">
            <v>PHCSPD/Full-Dual</v>
          </cell>
          <cell r="C110" t="str">
            <v>PHC</v>
          </cell>
          <cell r="D110"/>
          <cell r="E110"/>
          <cell r="F110" t="str">
            <v>Partnership South 2H</v>
          </cell>
          <cell r="G110" t="str">
            <v>578</v>
          </cell>
          <cell r="H110" t="str">
            <v>SPD/Full-Dual</v>
          </cell>
          <cell r="I110" t="str">
            <v>Jan - Jun 2019</v>
          </cell>
          <cell r="J110">
            <v>148674</v>
          </cell>
          <cell r="K110">
            <v>0</v>
          </cell>
          <cell r="L110">
            <v>0</v>
          </cell>
          <cell r="M110">
            <v>0</v>
          </cell>
          <cell r="N110">
            <v>0</v>
          </cell>
          <cell r="O110">
            <v>0</v>
          </cell>
          <cell r="P110">
            <v>0</v>
          </cell>
          <cell r="Q110">
            <v>0</v>
          </cell>
          <cell r="R110"/>
          <cell r="S110">
            <v>0</v>
          </cell>
          <cell r="T110"/>
          <cell r="U110">
            <v>0</v>
          </cell>
        </row>
        <row r="111">
          <cell r="A111" t="str">
            <v>5781BCCTP</v>
          </cell>
          <cell r="B111" t="str">
            <v>PHCBCCTP</v>
          </cell>
          <cell r="C111" t="str">
            <v>PHC</v>
          </cell>
          <cell r="D111"/>
          <cell r="E111"/>
          <cell r="F111" t="str">
            <v>Partnership South 2H</v>
          </cell>
          <cell r="G111" t="str">
            <v>578</v>
          </cell>
          <cell r="H111" t="str">
            <v>BCCTP</v>
          </cell>
          <cell r="I111" t="str">
            <v>Jan - Jun 2019</v>
          </cell>
          <cell r="J111">
            <v>711</v>
          </cell>
          <cell r="K111">
            <v>711</v>
          </cell>
          <cell r="L111">
            <v>214.88712056996894</v>
          </cell>
          <cell r="M111">
            <v>3626.786845062767</v>
          </cell>
          <cell r="N111">
            <v>57.484094606501628</v>
          </cell>
          <cell r="O111">
            <v>17.373546509933639</v>
          </cell>
          <cell r="P111">
            <v>0.61965000000000003</v>
          </cell>
          <cell r="Q111">
            <v>0.36719999999999997</v>
          </cell>
          <cell r="R111"/>
          <cell r="S111">
            <v>18.36</v>
          </cell>
          <cell r="T111"/>
          <cell r="U111">
            <v>13053.96</v>
          </cell>
        </row>
        <row r="112">
          <cell r="A112" t="str">
            <v>5781LTC</v>
          </cell>
          <cell r="B112" t="str">
            <v>PHCLTC</v>
          </cell>
          <cell r="C112" t="str">
            <v>PHC</v>
          </cell>
          <cell r="D112"/>
          <cell r="E112"/>
          <cell r="F112" t="str">
            <v>Partnership South 2H</v>
          </cell>
          <cell r="G112" t="str">
            <v>578</v>
          </cell>
          <cell r="H112" t="str">
            <v>LTC</v>
          </cell>
          <cell r="I112" t="str">
            <v>Jan - Jun 2019</v>
          </cell>
          <cell r="J112">
            <v>397</v>
          </cell>
          <cell r="K112">
            <v>397</v>
          </cell>
          <cell r="L112">
            <v>102.53256694672083</v>
          </cell>
          <cell r="M112">
            <v>3099.22116715529</v>
          </cell>
          <cell r="N112">
            <v>52.945594685282479</v>
          </cell>
          <cell r="O112">
            <v>13.674175646354341</v>
          </cell>
          <cell r="P112">
            <v>0.4876875</v>
          </cell>
          <cell r="Q112">
            <v>0.28899999999999998</v>
          </cell>
          <cell r="R112"/>
          <cell r="S112">
            <v>14.45</v>
          </cell>
          <cell r="T112"/>
          <cell r="U112">
            <v>5736.65</v>
          </cell>
        </row>
        <row r="113">
          <cell r="A113" t="str">
            <v>5781LTC/Full-Dual</v>
          </cell>
          <cell r="B113" t="str">
            <v>PHCLTC/Full-Dual</v>
          </cell>
          <cell r="C113" t="str">
            <v>PHC</v>
          </cell>
          <cell r="D113"/>
          <cell r="E113"/>
          <cell r="F113" t="str">
            <v>Partnership South 2H</v>
          </cell>
          <cell r="G113" t="str">
            <v>578</v>
          </cell>
          <cell r="H113" t="str">
            <v>LTC/Full-Dual</v>
          </cell>
          <cell r="I113" t="str">
            <v>Jan - Jun 2019</v>
          </cell>
          <cell r="J113">
            <v>6432</v>
          </cell>
          <cell r="K113">
            <v>0</v>
          </cell>
          <cell r="L113">
            <v>0</v>
          </cell>
          <cell r="M113">
            <v>0</v>
          </cell>
          <cell r="N113">
            <v>0</v>
          </cell>
          <cell r="O113">
            <v>0</v>
          </cell>
          <cell r="P113">
            <v>0</v>
          </cell>
          <cell r="Q113">
            <v>0</v>
          </cell>
          <cell r="R113"/>
          <cell r="S113">
            <v>0</v>
          </cell>
          <cell r="T113"/>
          <cell r="U113">
            <v>0</v>
          </cell>
        </row>
        <row r="114">
          <cell r="A114" t="str">
            <v>5781OBRA</v>
          </cell>
          <cell r="B114" t="str">
            <v>PHCOBRA</v>
          </cell>
          <cell r="C114" t="str">
            <v>PHC</v>
          </cell>
          <cell r="D114"/>
          <cell r="E114"/>
          <cell r="F114" t="str">
            <v>Partnership South 2H</v>
          </cell>
          <cell r="G114" t="str">
            <v>578</v>
          </cell>
          <cell r="H114" t="str">
            <v>OBRA</v>
          </cell>
          <cell r="I114" t="str">
            <v>Jan - Jun 2019</v>
          </cell>
          <cell r="J114">
            <v>1075</v>
          </cell>
          <cell r="K114">
            <v>1075</v>
          </cell>
          <cell r="L114">
            <v>152.51721738362926</v>
          </cell>
          <cell r="M114">
            <v>1702.5177754451638</v>
          </cell>
          <cell r="N114">
            <v>48.794373389905921</v>
          </cell>
          <cell r="O114">
            <v>6.9227740031686107</v>
          </cell>
          <cell r="P114">
            <v>0.24705000000000002</v>
          </cell>
          <cell r="Q114">
            <v>0.1464</v>
          </cell>
          <cell r="R114"/>
          <cell r="S114">
            <v>7.32</v>
          </cell>
          <cell r="T114"/>
          <cell r="U114">
            <v>7869</v>
          </cell>
        </row>
        <row r="115">
          <cell r="A115" t="str">
            <v>5781ALL COAs</v>
          </cell>
          <cell r="B115" t="str">
            <v>PHCALL COAs</v>
          </cell>
          <cell r="C115" t="str">
            <v>PHC</v>
          </cell>
          <cell r="D115"/>
          <cell r="E115"/>
          <cell r="F115" t="str">
            <v>Partnership South 2H</v>
          </cell>
          <cell r="G115" t="str">
            <v>578</v>
          </cell>
          <cell r="H115" t="str">
            <v>ALL COAs</v>
          </cell>
          <cell r="I115"/>
          <cell r="J115">
            <v>973899</v>
          </cell>
          <cell r="K115">
            <v>1227519</v>
          </cell>
          <cell r="L115">
            <v>179453.31504382857</v>
          </cell>
          <cell r="M115">
            <v>1754.3026059278454</v>
          </cell>
          <cell r="N115">
            <v>51.632824271278466</v>
          </cell>
          <cell r="O115">
            <v>7.5482998475431939</v>
          </cell>
          <cell r="P115">
            <v>0.26915857864521853</v>
          </cell>
          <cell r="Q115">
            <v>0.15950137993790731</v>
          </cell>
          <cell r="R115"/>
          <cell r="S115">
            <v>6.4122058344859179</v>
          </cell>
          <cell r="T115"/>
          <cell r="U115">
            <v>6244840.8500000006</v>
          </cell>
        </row>
        <row r="116">
          <cell r="A116" t="str">
            <v>5781Total Revenue</v>
          </cell>
          <cell r="B116" t="str">
            <v>PHCTotal Revenue</v>
          </cell>
          <cell r="C116" t="str">
            <v>PHC</v>
          </cell>
          <cell r="D116"/>
          <cell r="E116"/>
          <cell r="F116" t="str">
            <v>Partnership South 2H</v>
          </cell>
          <cell r="G116" t="str">
            <v>578</v>
          </cell>
          <cell r="H116" t="str">
            <v>Total Revenue</v>
          </cell>
          <cell r="I116"/>
          <cell r="J116"/>
          <cell r="K116">
            <v>0</v>
          </cell>
          <cell r="L116">
            <v>0</v>
          </cell>
          <cell r="M116">
            <v>0</v>
          </cell>
          <cell r="N116">
            <v>0</v>
          </cell>
          <cell r="O116">
            <v>0</v>
          </cell>
          <cell r="P116">
            <v>0</v>
          </cell>
          <cell r="Q116">
            <v>0</v>
          </cell>
          <cell r="R116"/>
          <cell r="S116">
            <v>0</v>
          </cell>
          <cell r="T116"/>
          <cell r="U116">
            <v>0</v>
          </cell>
        </row>
        <row r="117">
          <cell r="A117" t="str">
            <v>All COHSChild</v>
          </cell>
          <cell r="B117" t="str">
            <v>COHSChild</v>
          </cell>
          <cell r="C117" t="str">
            <v>COHS</v>
          </cell>
          <cell r="E117" t="str">
            <v>All COHS</v>
          </cell>
          <cell r="F117" t="str">
            <v>All COHS</v>
          </cell>
          <cell r="G117" t="str">
            <v>All COHS</v>
          </cell>
          <cell r="H117" t="str">
            <v>Child</v>
          </cell>
          <cell r="I117" t="str">
            <v>SFY 2018/19</v>
          </cell>
          <cell r="J117">
            <v>10863198</v>
          </cell>
          <cell r="K117">
            <v>10863198</v>
          </cell>
          <cell r="L117">
            <v>1564982.1965783502</v>
          </cell>
          <cell r="M117">
            <v>1728.7530208820833</v>
          </cell>
          <cell r="N117">
            <v>52.285319864004066</v>
          </cell>
          <cell r="O117">
            <v>7.5323670552235855</v>
          </cell>
          <cell r="P117">
            <v>0.26870057337397335</v>
          </cell>
          <cell r="Q117">
            <v>0.15922996940679895</v>
          </cell>
          <cell r="R117"/>
          <cell r="S117">
            <v>7.9614984703399472</v>
          </cell>
          <cell r="T117"/>
          <cell r="U117">
            <v>86487334.259999976</v>
          </cell>
        </row>
        <row r="118">
          <cell r="A118" t="str">
            <v>All COHSAdult</v>
          </cell>
          <cell r="B118" t="str">
            <v>COHSAdult</v>
          </cell>
          <cell r="C118" t="str">
            <v>COHS</v>
          </cell>
          <cell r="E118" t="str">
            <v>All COHS</v>
          </cell>
          <cell r="F118" t="str">
            <v>All COHS</v>
          </cell>
          <cell r="G118" t="str">
            <v>All COHS</v>
          </cell>
          <cell r="H118" t="str">
            <v>Adult</v>
          </cell>
          <cell r="I118" t="str">
            <v>SFY 2018/19</v>
          </cell>
          <cell r="J118">
            <v>3447757</v>
          </cell>
          <cell r="K118">
            <v>3447757</v>
          </cell>
          <cell r="L118">
            <v>425965.34639841301</v>
          </cell>
          <cell r="M118">
            <v>2255.3438659732406</v>
          </cell>
          <cell r="N118">
            <v>49.454011135041718</v>
          </cell>
          <cell r="O118">
            <v>9.294650055099055</v>
          </cell>
          <cell r="P118">
            <v>0.33156316675232622</v>
          </cell>
          <cell r="Q118">
            <v>0.19648187659397107</v>
          </cell>
          <cell r="R118"/>
          <cell r="S118">
            <v>9.8240938296985565</v>
          </cell>
          <cell r="T118"/>
          <cell r="U118">
            <v>33871088.270000003</v>
          </cell>
        </row>
        <row r="119">
          <cell r="A119" t="str">
            <v>All COHSSPD</v>
          </cell>
          <cell r="B119" t="str">
            <v>COHSSPD</v>
          </cell>
          <cell r="C119" t="str">
            <v>COHS</v>
          </cell>
          <cell r="E119" t="str">
            <v>All COHS</v>
          </cell>
          <cell r="F119" t="str">
            <v>All COHS</v>
          </cell>
          <cell r="G119" t="str">
            <v>All COHS</v>
          </cell>
          <cell r="H119" t="str">
            <v>SPD</v>
          </cell>
          <cell r="I119" t="str">
            <v>SFY 2018/19</v>
          </cell>
          <cell r="J119">
            <v>1442822</v>
          </cell>
          <cell r="K119">
            <v>1442822</v>
          </cell>
          <cell r="L119">
            <v>6859.1644485887846</v>
          </cell>
          <cell r="M119">
            <v>3542.7683780680882</v>
          </cell>
          <cell r="N119">
            <v>53.072099944525199</v>
          </cell>
          <cell r="O119">
            <v>15.668513120094419</v>
          </cell>
          <cell r="P119">
            <v>0.55882959274428867</v>
          </cell>
          <cell r="Q119">
            <v>0.33115827718180069</v>
          </cell>
          <cell r="R119"/>
          <cell r="S119">
            <v>16.557913859090032</v>
          </cell>
          <cell r="T119"/>
          <cell r="U119">
            <v>23890122.389999997</v>
          </cell>
        </row>
        <row r="120">
          <cell r="A120" t="str">
            <v>All COHSSPD/Full-Dual</v>
          </cell>
          <cell r="B120" t="str">
            <v>COHSSPD/Full-Dual</v>
          </cell>
          <cell r="C120" t="str">
            <v>COHS</v>
          </cell>
          <cell r="E120" t="str">
            <v>All COHS</v>
          </cell>
          <cell r="F120" t="str">
            <v>All COHS</v>
          </cell>
          <cell r="G120" t="str">
            <v>All COHS</v>
          </cell>
          <cell r="H120" t="str">
            <v>SPD/Full-Dual</v>
          </cell>
          <cell r="I120" t="str">
            <v>SFY 2018/19</v>
          </cell>
          <cell r="J120">
            <v>1545580</v>
          </cell>
          <cell r="K120">
            <v>0</v>
          </cell>
          <cell r="L120">
            <v>0</v>
          </cell>
          <cell r="M120">
            <v>0</v>
          </cell>
          <cell r="N120">
            <v>0</v>
          </cell>
          <cell r="O120">
            <v>0</v>
          </cell>
          <cell r="P120">
            <v>0</v>
          </cell>
          <cell r="Q120">
            <v>0</v>
          </cell>
          <cell r="R120"/>
          <cell r="S120">
            <v>0</v>
          </cell>
          <cell r="T120"/>
          <cell r="U120">
            <v>0</v>
          </cell>
        </row>
        <row r="121">
          <cell r="A121" t="str">
            <v>All COHSBCCTP</v>
          </cell>
          <cell r="B121" t="str">
            <v>COHSBCCTP</v>
          </cell>
          <cell r="C121" t="str">
            <v>COHS</v>
          </cell>
          <cell r="E121" t="str">
            <v>All COHS</v>
          </cell>
          <cell r="F121" t="str">
            <v>All COHS</v>
          </cell>
          <cell r="G121" t="str">
            <v>All COHS</v>
          </cell>
          <cell r="H121" t="str">
            <v>BCCTP</v>
          </cell>
          <cell r="I121" t="str">
            <v>SFY 2018/19</v>
          </cell>
          <cell r="J121">
            <v>18373</v>
          </cell>
          <cell r="K121">
            <v>18373</v>
          </cell>
          <cell r="L121">
            <v>4177200.1830690778</v>
          </cell>
          <cell r="M121">
            <v>4479.9419465011388</v>
          </cell>
          <cell r="N121">
            <v>55.504510999473617</v>
          </cell>
          <cell r="O121">
            <v>20.72141558721464</v>
          </cell>
          <cell r="P121">
            <v>0.73911012082947813</v>
          </cell>
          <cell r="Q121">
            <v>0.43799118271376475</v>
          </cell>
          <cell r="R121"/>
          <cell r="S121">
            <v>21.899559135688239</v>
          </cell>
          <cell r="T121"/>
          <cell r="U121">
            <v>402360.60000000003</v>
          </cell>
        </row>
        <row r="122">
          <cell r="A122" t="str">
            <v>All COHSLTC</v>
          </cell>
          <cell r="B122" t="str">
            <v>COHSLTC</v>
          </cell>
          <cell r="C122" t="str">
            <v>COHS</v>
          </cell>
          <cell r="E122" t="str">
            <v>All COHS</v>
          </cell>
          <cell r="F122" t="str">
            <v>All COHS</v>
          </cell>
          <cell r="G122" t="str">
            <v>All COHS</v>
          </cell>
          <cell r="H122" t="str">
            <v>LTC</v>
          </cell>
          <cell r="I122" t="str">
            <v>SFY 2018/19</v>
          </cell>
          <cell r="J122">
            <v>21277</v>
          </cell>
          <cell r="K122">
            <v>21277</v>
          </cell>
          <cell r="L122">
            <v>3103276.5329770576</v>
          </cell>
          <cell r="M122">
            <v>2947.1716482905617</v>
          </cell>
          <cell r="N122">
            <v>53.483611642023803</v>
          </cell>
          <cell r="O122">
            <v>13.135448656629631</v>
          </cell>
          <cell r="P122">
            <v>0.46840590308784141</v>
          </cell>
          <cell r="Q122">
            <v>0.27757386849649857</v>
          </cell>
          <cell r="R122"/>
          <cell r="S122">
            <v>13.878693424824929</v>
          </cell>
          <cell r="T122"/>
          <cell r="U122">
            <v>295296.96000000002</v>
          </cell>
        </row>
        <row r="123">
          <cell r="A123" t="str">
            <v>All COHSLTC/Full-Dual</v>
          </cell>
          <cell r="B123" t="str">
            <v>COHSLTC/Full-Dual</v>
          </cell>
          <cell r="C123" t="str">
            <v>COHS</v>
          </cell>
          <cell r="E123" t="str">
            <v>All COHS</v>
          </cell>
          <cell r="F123" t="str">
            <v>All COHS</v>
          </cell>
          <cell r="G123" t="str">
            <v>All COHS</v>
          </cell>
          <cell r="H123" t="str">
            <v>LTC/Full-Dual</v>
          </cell>
          <cell r="I123" t="str">
            <v>SFY 2018/19</v>
          </cell>
          <cell r="J123">
            <v>69394</v>
          </cell>
          <cell r="K123">
            <v>0</v>
          </cell>
          <cell r="L123">
            <v>424868.33777942171</v>
          </cell>
          <cell r="M123">
            <v>0</v>
          </cell>
          <cell r="N123">
            <v>0</v>
          </cell>
          <cell r="O123">
            <v>0</v>
          </cell>
          <cell r="P123">
            <v>0</v>
          </cell>
          <cell r="Q123">
            <v>0</v>
          </cell>
          <cell r="R123"/>
          <cell r="S123">
            <v>0</v>
          </cell>
          <cell r="T123"/>
          <cell r="U123">
            <v>0</v>
          </cell>
        </row>
        <row r="124">
          <cell r="A124" t="str">
            <v>All COHSOBRA</v>
          </cell>
          <cell r="B124" t="str">
            <v>COHSOBRA</v>
          </cell>
          <cell r="C124" t="str">
            <v>COHS</v>
          </cell>
          <cell r="E124" t="str">
            <v>All COHS</v>
          </cell>
          <cell r="F124" t="str">
            <v>All COHS</v>
          </cell>
          <cell r="G124" t="str">
            <v>All COHS</v>
          </cell>
          <cell r="H124" t="str">
            <v>OBRA</v>
          </cell>
          <cell r="I124" t="str">
            <v>SFY 2018/19</v>
          </cell>
          <cell r="J124">
            <v>2161</v>
          </cell>
          <cell r="K124">
            <v>2161</v>
          </cell>
          <cell r="L124">
            <v>4183829.2470516609</v>
          </cell>
          <cell r="M124">
            <v>1703.7405247458105</v>
          </cell>
          <cell r="N124">
            <v>48.8147446649931</v>
          </cell>
          <cell r="O124">
            <v>6.9306382242390088</v>
          </cell>
          <cell r="P124">
            <v>0.24721960897732531</v>
          </cell>
          <cell r="Q124">
            <v>0.14650050902360018</v>
          </cell>
          <cell r="R124"/>
          <cell r="S124">
            <v>7.3250254511800099</v>
          </cell>
          <cell r="T124"/>
          <cell r="U124">
            <v>15829.380000000001</v>
          </cell>
        </row>
        <row r="125">
          <cell r="A125" t="str">
            <v>All COHSALL COAs</v>
          </cell>
          <cell r="B125" t="str">
            <v>COHSALL COAs</v>
          </cell>
          <cell r="C125" t="str">
            <v>COHS</v>
          </cell>
          <cell r="E125" t="str">
            <v>All COHS</v>
          </cell>
          <cell r="F125" t="str">
            <v>All COHS</v>
          </cell>
          <cell r="G125" t="str">
            <v>All COHS</v>
          </cell>
          <cell r="H125" t="str">
            <v>ALL COAs</v>
          </cell>
          <cell r="I125"/>
          <cell r="J125">
            <v>17410562</v>
          </cell>
          <cell r="K125">
            <v>15795588</v>
          </cell>
          <cell r="L125">
            <v>13886981.008302569</v>
          </cell>
          <cell r="M125">
            <v>2014.2299764247575</v>
          </cell>
          <cell r="N125">
            <v>46.931646175868856</v>
          </cell>
          <cell r="O125">
            <v>7.8775940475329493</v>
          </cell>
          <cell r="P125">
            <v>0.28100578116174546</v>
          </cell>
          <cell r="Q125">
            <v>0.16652194439214538</v>
          </cell>
          <cell r="R125"/>
          <cell r="S125">
            <v>8.3260972196072682</v>
          </cell>
          <cell r="T125"/>
          <cell r="U125">
            <v>144962031.85999995</v>
          </cell>
        </row>
        <row r="126">
          <cell r="A126" t="str">
            <v>All COHSTotal Revenue</v>
          </cell>
          <cell r="B126" t="str">
            <v>COHSTotal Revenue</v>
          </cell>
          <cell r="C126" t="str">
            <v>COHS</v>
          </cell>
          <cell r="D126"/>
          <cell r="E126"/>
          <cell r="F126" t="str">
            <v>All COHS</v>
          </cell>
          <cell r="G126" t="str">
            <v>All COHS</v>
          </cell>
          <cell r="H126" t="str">
            <v>Total Revenue</v>
          </cell>
          <cell r="I126"/>
          <cell r="J126"/>
          <cell r="K126"/>
          <cell r="L126"/>
          <cell r="M126"/>
          <cell r="N126"/>
          <cell r="O126">
            <v>137153339.57540336</v>
          </cell>
          <cell r="P126">
            <v>4438651.5448490931</v>
          </cell>
          <cell r="Q126">
            <v>2312487.0792393396</v>
          </cell>
          <cell r="R126"/>
          <cell r="S126">
            <v>144962031.85999995</v>
          </cell>
          <cell r="T126"/>
          <cell r="U126"/>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5">
          <cell r="B15">
            <v>-1.4999999999999999E-2</v>
          </cell>
        </row>
      </sheetData>
      <sheetData sheetId="21">
        <row r="11">
          <cell r="C11" t="str">
            <v>San Luis Obispo-Util</v>
          </cell>
        </row>
      </sheetData>
      <sheetData sheetId="22">
        <row r="11">
          <cell r="C11" t="str">
            <v>San Luis Obispo-Util</v>
          </cell>
        </row>
      </sheetData>
      <sheetData sheetId="23">
        <row r="266">
          <cell r="D266" t="str">
            <v>501</v>
          </cell>
        </row>
        <row r="346">
          <cell r="D346" t="str">
            <v>San Luis Obispo</v>
          </cell>
          <cell r="E346" t="str">
            <v>Santa Barbara</v>
          </cell>
          <cell r="F346" t="str">
            <v>San Mateo</v>
          </cell>
          <cell r="G346" t="str">
            <v>Santa Cruz</v>
          </cell>
          <cell r="H346" t="str">
            <v>Orange</v>
          </cell>
          <cell r="I346" t="str">
            <v>Monterey</v>
          </cell>
          <cell r="J346" t="str">
            <v>Merced</v>
          </cell>
          <cell r="K346" t="str">
            <v>Ventura</v>
          </cell>
          <cell r="L346" t="str">
            <v>Partnership North</v>
          </cell>
          <cell r="M346" t="str">
            <v>Partnership South 1H</v>
          </cell>
          <cell r="N346" t="str">
            <v>Partnership South 2H</v>
          </cell>
        </row>
        <row r="347">
          <cell r="C347" t="str">
            <v>Child</v>
          </cell>
          <cell r="D347">
            <v>9.2898190494000001</v>
          </cell>
          <cell r="E347">
            <v>8.9019031746999993</v>
          </cell>
          <cell r="F347">
            <v>12.5252884961</v>
          </cell>
          <cell r="G347">
            <v>15.652424885</v>
          </cell>
          <cell r="H347">
            <v>7.3442703495000003</v>
          </cell>
          <cell r="I347">
            <v>12.651130586900001</v>
          </cell>
          <cell r="J347">
            <v>12.807851359100001</v>
          </cell>
          <cell r="K347">
            <v>13.821581760200001</v>
          </cell>
          <cell r="L347">
            <v>9.3523409929000003</v>
          </cell>
          <cell r="M347">
            <v>11.124043024400001</v>
          </cell>
          <cell r="N347">
            <v>9.9765077360000003</v>
          </cell>
        </row>
        <row r="348">
          <cell r="C348" t="str">
            <v>Adult</v>
          </cell>
          <cell r="D348">
            <v>17.045605558799998</v>
          </cell>
          <cell r="E348">
            <v>16.963528203799999</v>
          </cell>
          <cell r="F348">
            <v>21.962596708100001</v>
          </cell>
          <cell r="G348">
            <v>31.535280380100001</v>
          </cell>
          <cell r="H348">
            <v>12.9950936398</v>
          </cell>
          <cell r="I348">
            <v>26.453254848499999</v>
          </cell>
          <cell r="J348">
            <v>26.0476977173</v>
          </cell>
          <cell r="K348">
            <v>25.9639374315</v>
          </cell>
          <cell r="L348">
            <v>16.454932433</v>
          </cell>
          <cell r="M348">
            <v>17.095427041499999</v>
          </cell>
          <cell r="N348">
            <v>16.830631479400001</v>
          </cell>
        </row>
        <row r="349">
          <cell r="C349" t="str">
            <v>ACA Optional Expansion</v>
          </cell>
          <cell r="D349">
            <v>0</v>
          </cell>
          <cell r="E349">
            <v>0</v>
          </cell>
          <cell r="F349">
            <v>0</v>
          </cell>
          <cell r="G349">
            <v>0</v>
          </cell>
          <cell r="H349">
            <v>0</v>
          </cell>
          <cell r="I349">
            <v>0</v>
          </cell>
          <cell r="J349">
            <v>0</v>
          </cell>
          <cell r="K349">
            <v>0</v>
          </cell>
          <cell r="L349">
            <v>0</v>
          </cell>
          <cell r="M349">
            <v>0</v>
          </cell>
          <cell r="N349">
            <v>0</v>
          </cell>
        </row>
        <row r="350">
          <cell r="C350" t="str">
            <v>SPD</v>
          </cell>
          <cell r="D350">
            <v>32.1511724788</v>
          </cell>
          <cell r="E350">
            <v>32.680939346800002</v>
          </cell>
          <cell r="F350">
            <v>40.501593476700002</v>
          </cell>
          <cell r="G350">
            <v>59.446598881500002</v>
          </cell>
          <cell r="H350">
            <v>24.357827721700001</v>
          </cell>
          <cell r="I350">
            <v>60.214416042800003</v>
          </cell>
          <cell r="J350">
            <v>57.425612235400003</v>
          </cell>
          <cell r="K350">
            <v>55.653803013900003</v>
          </cell>
          <cell r="L350">
            <v>34.625825794000001</v>
          </cell>
          <cell r="M350">
            <v>35.3638971122</v>
          </cell>
          <cell r="N350">
            <v>33.122942471999998</v>
          </cell>
        </row>
        <row r="351">
          <cell r="C351" t="str">
            <v>SPD/Full-Dual</v>
          </cell>
          <cell r="D351">
            <v>11.532376686399999</v>
          </cell>
          <cell r="E351">
            <v>11.4206746915</v>
          </cell>
          <cell r="F351">
            <v>16.153705164200002</v>
          </cell>
          <cell r="G351">
            <v>19.4470063921</v>
          </cell>
          <cell r="H351">
            <v>9.5286198762000005</v>
          </cell>
          <cell r="I351">
            <v>15.4999195104</v>
          </cell>
          <cell r="J351">
            <v>16.7168774652</v>
          </cell>
          <cell r="K351">
            <v>18.678078528499999</v>
          </cell>
          <cell r="L351">
            <v>11.1149006003</v>
          </cell>
          <cell r="M351">
            <v>13.952802355399999</v>
          </cell>
          <cell r="N351">
            <v>13.624558028299999</v>
          </cell>
        </row>
        <row r="352">
          <cell r="C352" t="str">
            <v>BCCTP</v>
          </cell>
          <cell r="D352">
            <v>40.809493593600003</v>
          </cell>
          <cell r="E352">
            <v>57.134658574500001</v>
          </cell>
          <cell r="F352">
            <v>63.107717600699999</v>
          </cell>
          <cell r="G352">
            <v>74.270204038900005</v>
          </cell>
          <cell r="H352">
            <v>38.217411006900001</v>
          </cell>
          <cell r="I352">
            <v>75.392710617700004</v>
          </cell>
          <cell r="J352">
            <v>56.561339691100002</v>
          </cell>
          <cell r="K352">
            <v>74.923155148000006</v>
          </cell>
          <cell r="L352">
            <v>50.632701020900001</v>
          </cell>
          <cell r="M352">
            <v>59.697444691900003</v>
          </cell>
          <cell r="N352">
            <v>61.0510381661</v>
          </cell>
        </row>
        <row r="353">
          <cell r="C353" t="str">
            <v>LTC</v>
          </cell>
          <cell r="D353">
            <v>60.970206671900002</v>
          </cell>
          <cell r="E353">
            <v>91.147266578300005</v>
          </cell>
          <cell r="F353">
            <v>168.39541015579999</v>
          </cell>
          <cell r="G353">
            <v>151.0873792516</v>
          </cell>
          <cell r="H353">
            <v>103.5534140215</v>
          </cell>
          <cell r="I353">
            <v>186.39644336309999</v>
          </cell>
          <cell r="J353">
            <v>157.27635721089999</v>
          </cell>
          <cell r="K353">
            <v>157.6473676782</v>
          </cell>
          <cell r="L353">
            <v>61.432453318599997</v>
          </cell>
          <cell r="M353">
            <v>71.510801380900006</v>
          </cell>
          <cell r="N353">
            <v>72.418223828199999</v>
          </cell>
        </row>
        <row r="354">
          <cell r="C354" t="str">
            <v>LTC/Full-Dual</v>
          </cell>
          <cell r="D354">
            <v>45.291705445700003</v>
          </cell>
          <cell r="E354">
            <v>47.613767672199998</v>
          </cell>
          <cell r="F354">
            <v>53.827540705700002</v>
          </cell>
          <cell r="G354">
            <v>68.994856407399993</v>
          </cell>
          <cell r="H354">
            <v>43.866414311600003</v>
          </cell>
          <cell r="I354">
            <v>65.4195803896</v>
          </cell>
          <cell r="J354">
            <v>57.408571820900001</v>
          </cell>
          <cell r="K354">
            <v>57.559813388400002</v>
          </cell>
          <cell r="L354">
            <v>43.528306887200003</v>
          </cell>
          <cell r="M354">
            <v>48.079393467800003</v>
          </cell>
          <cell r="N354">
            <v>48.172660928500001</v>
          </cell>
        </row>
        <row r="355">
          <cell r="C355" t="str">
            <v>OBRA</v>
          </cell>
          <cell r="D355">
            <v>0</v>
          </cell>
          <cell r="E355">
            <v>0</v>
          </cell>
          <cell r="F355">
            <v>0</v>
          </cell>
          <cell r="G355">
            <v>0</v>
          </cell>
          <cell r="H355">
            <v>0</v>
          </cell>
          <cell r="I355">
            <v>0</v>
          </cell>
          <cell r="J355">
            <v>0</v>
          </cell>
          <cell r="K355">
            <v>0</v>
          </cell>
          <cell r="L355">
            <v>0</v>
          </cell>
          <cell r="M355">
            <v>13.8215030607</v>
          </cell>
          <cell r="N355">
            <v>13.528200292999999</v>
          </cell>
        </row>
        <row r="356">
          <cell r="D356">
            <v>9.9675780872999997</v>
          </cell>
          <cell r="E356">
            <v>9.6054221522999992</v>
          </cell>
          <cell r="F356">
            <v>13.3610696965</v>
          </cell>
          <cell r="G356">
            <v>16.560588645100001</v>
          </cell>
          <cell r="H356">
            <v>7.9978390602999996</v>
          </cell>
          <cell r="I356">
            <v>13.4381418609</v>
          </cell>
          <cell r="J356">
            <v>13.588222654899999</v>
          </cell>
          <cell r="K356">
            <v>14.664539122000001</v>
          </cell>
          <cell r="L356">
            <v>10.1015336416</v>
          </cell>
          <cell r="M356">
            <v>12.131141598099999</v>
          </cell>
          <cell r="N356">
            <v>10.8392460352</v>
          </cell>
        </row>
        <row r="357">
          <cell r="D357">
            <v>19.033262048899999</v>
          </cell>
          <cell r="E357">
            <v>19.118691304999999</v>
          </cell>
          <cell r="F357">
            <v>24.2755661072</v>
          </cell>
          <cell r="G357">
            <v>34.339618249099999</v>
          </cell>
          <cell r="H357">
            <v>14.9100750298</v>
          </cell>
          <cell r="I357">
            <v>28.9531620162</v>
          </cell>
          <cell r="J357">
            <v>28.512805787800001</v>
          </cell>
          <cell r="K357">
            <v>28.3298482529</v>
          </cell>
          <cell r="L357">
            <v>18.748038360199999</v>
          </cell>
          <cell r="M357">
            <v>19.4175418431</v>
          </cell>
          <cell r="N357">
            <v>19.204734841699999</v>
          </cell>
        </row>
        <row r="358">
          <cell r="D358">
            <v>0</v>
          </cell>
          <cell r="E358">
            <v>0</v>
          </cell>
          <cell r="F358">
            <v>0</v>
          </cell>
          <cell r="G358">
            <v>0</v>
          </cell>
          <cell r="H358">
            <v>0</v>
          </cell>
          <cell r="I358">
            <v>0</v>
          </cell>
          <cell r="J358">
            <v>0</v>
          </cell>
          <cell r="K358">
            <v>0</v>
          </cell>
          <cell r="L358">
            <v>0</v>
          </cell>
          <cell r="M358">
            <v>0</v>
          </cell>
          <cell r="N358">
            <v>0</v>
          </cell>
        </row>
        <row r="359">
          <cell r="D359">
            <v>37.483826264299999</v>
          </cell>
          <cell r="E359">
            <v>38.4184161871</v>
          </cell>
          <cell r="F359">
            <v>46.026255518699998</v>
          </cell>
          <cell r="G359">
            <v>66.358434083500001</v>
          </cell>
          <cell r="H359">
            <v>28.9441302016</v>
          </cell>
          <cell r="I359">
            <v>67.446839075100002</v>
          </cell>
          <cell r="J359">
            <v>64.506270133200005</v>
          </cell>
          <cell r="K359">
            <v>62.515374635100002</v>
          </cell>
          <cell r="L359">
            <v>41.237130179399998</v>
          </cell>
          <cell r="M359">
            <v>42.257303689300002</v>
          </cell>
          <cell r="N359">
            <v>39.603391454799997</v>
          </cell>
        </row>
        <row r="360">
          <cell r="D360">
            <v>12.859140850899999</v>
          </cell>
          <cell r="E360">
            <v>12.9517333361</v>
          </cell>
          <cell r="F360">
            <v>17.679720060099999</v>
          </cell>
          <cell r="G360">
            <v>21.0069619804</v>
          </cell>
          <cell r="H360">
            <v>10.8717140754</v>
          </cell>
          <cell r="I360">
            <v>16.9253819899</v>
          </cell>
          <cell r="J360">
            <v>18.1138333641</v>
          </cell>
          <cell r="K360">
            <v>20.279860751200001</v>
          </cell>
          <cell r="L360">
            <v>12.517322222200001</v>
          </cell>
          <cell r="M360">
            <v>15.9656376546</v>
          </cell>
          <cell r="N360">
            <v>15.66130753</v>
          </cell>
        </row>
        <row r="361">
          <cell r="D361">
            <v>47.8112798326</v>
          </cell>
          <cell r="E361">
            <v>66.758083853499997</v>
          </cell>
          <cell r="F361">
            <v>71.352071172199999</v>
          </cell>
          <cell r="G361">
            <v>81.973498396300002</v>
          </cell>
          <cell r="H361">
            <v>45.615190941000002</v>
          </cell>
          <cell r="I361">
            <v>84.594524782899995</v>
          </cell>
          <cell r="J361">
            <v>63.043718440799999</v>
          </cell>
          <cell r="K361">
            <v>83.867022059099995</v>
          </cell>
          <cell r="L361">
            <v>60.240363479999999</v>
          </cell>
          <cell r="M361">
            <v>71.439591693200001</v>
          </cell>
          <cell r="N361">
            <v>73.211024967</v>
          </cell>
        </row>
        <row r="362">
          <cell r="D362">
            <v>91.735300452900006</v>
          </cell>
          <cell r="E362">
            <v>143.04897595360001</v>
          </cell>
          <cell r="F362">
            <v>233.7010612716</v>
          </cell>
          <cell r="G362">
            <v>196.49702149839999</v>
          </cell>
          <cell r="H362">
            <v>159.093455003</v>
          </cell>
          <cell r="I362">
            <v>245.80675873920001</v>
          </cell>
          <cell r="J362">
            <v>209.11930540660001</v>
          </cell>
          <cell r="K362">
            <v>225.5885222073</v>
          </cell>
          <cell r="L362">
            <v>95.416028642200004</v>
          </cell>
          <cell r="M362">
            <v>105.90318827359999</v>
          </cell>
          <cell r="N362">
            <v>107.1963980336</v>
          </cell>
        </row>
        <row r="363">
          <cell r="D363">
            <v>74.121118447100002</v>
          </cell>
          <cell r="E363">
            <v>84.976714505900006</v>
          </cell>
          <cell r="F363">
            <v>84.380680969699995</v>
          </cell>
          <cell r="G363">
            <v>101.07865093220001</v>
          </cell>
          <cell r="H363">
            <v>75.4340563377</v>
          </cell>
          <cell r="I363">
            <v>102.513485739</v>
          </cell>
          <cell r="J363">
            <v>87.071148304399998</v>
          </cell>
          <cell r="K363">
            <v>94.328212954199998</v>
          </cell>
          <cell r="L363">
            <v>73.305192031999994</v>
          </cell>
          <cell r="M363">
            <v>79.348392644900002</v>
          </cell>
          <cell r="N363">
            <v>79.691408355099995</v>
          </cell>
        </row>
        <row r="364">
          <cell r="D364">
            <v>0</v>
          </cell>
          <cell r="E364">
            <v>0</v>
          </cell>
          <cell r="F364">
            <v>0</v>
          </cell>
          <cell r="G364">
            <v>0</v>
          </cell>
          <cell r="H364">
            <v>0</v>
          </cell>
          <cell r="I364">
            <v>0</v>
          </cell>
          <cell r="J364">
            <v>0</v>
          </cell>
          <cell r="K364">
            <v>0</v>
          </cell>
          <cell r="L364">
            <v>0</v>
          </cell>
          <cell r="M364">
            <v>15.4484092577</v>
          </cell>
          <cell r="N364">
            <v>15.202217871</v>
          </cell>
        </row>
        <row r="365">
          <cell r="D365">
            <v>10.680291907399999</v>
          </cell>
          <cell r="E365">
            <v>10.345516608300001</v>
          </cell>
          <cell r="F365">
            <v>14.240128907500001</v>
          </cell>
          <cell r="G365">
            <v>17.516539638899999</v>
          </cell>
          <cell r="H365">
            <v>8.6857699981999996</v>
          </cell>
          <cell r="I365">
            <v>14.2665381244</v>
          </cell>
          <cell r="J365">
            <v>14.4097197429</v>
          </cell>
          <cell r="K365">
            <v>15.5516663323</v>
          </cell>
          <cell r="L365">
            <v>10.8895168571</v>
          </cell>
          <cell r="M365">
            <v>13.189329089199999</v>
          </cell>
          <cell r="N365">
            <v>11.748457564400001</v>
          </cell>
        </row>
        <row r="366">
          <cell r="D366">
            <v>21.1259173278</v>
          </cell>
          <cell r="E366">
            <v>21.3885747006</v>
          </cell>
          <cell r="F366">
            <v>26.710770626399999</v>
          </cell>
          <cell r="G366">
            <v>37.291005032299999</v>
          </cell>
          <cell r="H366">
            <v>16.928106919099999</v>
          </cell>
          <cell r="I366">
            <v>31.585202110600001</v>
          </cell>
          <cell r="J366">
            <v>31.108340096100001</v>
          </cell>
          <cell r="K366">
            <v>30.819791372200001</v>
          </cell>
          <cell r="L366">
            <v>21.1634346375</v>
          </cell>
          <cell r="M366">
            <v>21.8590692356</v>
          </cell>
          <cell r="N366">
            <v>21.710370239</v>
          </cell>
        </row>
        <row r="367">
          <cell r="D367">
            <v>0</v>
          </cell>
          <cell r="E367">
            <v>0</v>
          </cell>
          <cell r="F367">
            <v>0</v>
          </cell>
          <cell r="G367">
            <v>0</v>
          </cell>
          <cell r="H367">
            <v>0</v>
          </cell>
          <cell r="I367">
            <v>0</v>
          </cell>
          <cell r="J367">
            <v>0</v>
          </cell>
          <cell r="K367">
            <v>0</v>
          </cell>
          <cell r="L367">
            <v>0</v>
          </cell>
          <cell r="M367">
            <v>0</v>
          </cell>
          <cell r="N367">
            <v>0</v>
          </cell>
        </row>
        <row r="368">
          <cell r="D368">
            <v>43.0882786126</v>
          </cell>
          <cell r="E368">
            <v>44.449037638299998</v>
          </cell>
          <cell r="F368">
            <v>51.845310081299999</v>
          </cell>
          <cell r="G368">
            <v>73.620814405000004</v>
          </cell>
          <cell r="H368">
            <v>33.7772326431</v>
          </cell>
          <cell r="I368">
            <v>75.056812053499996</v>
          </cell>
          <cell r="J368">
            <v>71.956080253300001</v>
          </cell>
          <cell r="K368">
            <v>69.718577882800005</v>
          </cell>
          <cell r="L368">
            <v>48.197542296400002</v>
          </cell>
          <cell r="M368">
            <v>49.4975790636</v>
          </cell>
          <cell r="N368">
            <v>46.432918731699999</v>
          </cell>
        </row>
        <row r="369">
          <cell r="D369">
            <v>14.244207601699999</v>
          </cell>
          <cell r="E369">
            <v>14.5491135071</v>
          </cell>
          <cell r="F369">
            <v>19.275193868999999</v>
          </cell>
          <cell r="G369">
            <v>22.6342672649</v>
          </cell>
          <cell r="H369">
            <v>12.274977504000001</v>
          </cell>
          <cell r="I369">
            <v>18.4115375923</v>
          </cell>
          <cell r="J369">
            <v>19.574135913100001</v>
          </cell>
          <cell r="K369">
            <v>21.948956792899999</v>
          </cell>
          <cell r="L369">
            <v>13.9816604331</v>
          </cell>
          <cell r="M369">
            <v>18.063886933700001</v>
          </cell>
          <cell r="N369">
            <v>17.788880271099998</v>
          </cell>
        </row>
        <row r="370">
          <cell r="D370">
            <v>55.191354397200001</v>
          </cell>
          <cell r="E370">
            <v>76.901573158800005</v>
          </cell>
          <cell r="F370">
            <v>80.038803051399995</v>
          </cell>
          <cell r="G370">
            <v>90.078501198799998</v>
          </cell>
          <cell r="H370">
            <v>53.4156947866</v>
          </cell>
          <cell r="I370">
            <v>94.289245257600001</v>
          </cell>
          <cell r="J370">
            <v>69.871573119199994</v>
          </cell>
          <cell r="K370">
            <v>93.286882747600004</v>
          </cell>
          <cell r="L370">
            <v>70.370790970100003</v>
          </cell>
          <cell r="M370">
            <v>83.797074631499996</v>
          </cell>
          <cell r="N370">
            <v>86.060502561099995</v>
          </cell>
        </row>
        <row r="371">
          <cell r="D371">
            <v>123.6031069557</v>
          </cell>
          <cell r="E371">
            <v>196.78641965450001</v>
          </cell>
          <cell r="F371">
            <v>301.42484944799997</v>
          </cell>
          <cell r="G371">
            <v>243.59097023589999</v>
          </cell>
          <cell r="H371">
            <v>216.6702671127</v>
          </cell>
          <cell r="I371">
            <v>307.44126402099999</v>
          </cell>
          <cell r="J371">
            <v>262.89286374160002</v>
          </cell>
          <cell r="K371">
            <v>295.92721554569999</v>
          </cell>
          <cell r="L371">
            <v>130.6067735435</v>
          </cell>
          <cell r="M371">
            <v>141.55651048190001</v>
          </cell>
          <cell r="N371">
            <v>143.28826007449999</v>
          </cell>
        </row>
        <row r="372">
          <cell r="D372">
            <v>103.89351369160001</v>
          </cell>
          <cell r="E372">
            <v>123.5443932941</v>
          </cell>
          <cell r="F372">
            <v>115.94237095770001</v>
          </cell>
          <cell r="G372">
            <v>134.22232242129999</v>
          </cell>
          <cell r="H372">
            <v>108.04024125150001</v>
          </cell>
          <cell r="I372">
            <v>140.8188502493</v>
          </cell>
          <cell r="J372">
            <v>117.7126289115</v>
          </cell>
          <cell r="K372">
            <v>132.2874246465</v>
          </cell>
          <cell r="L372">
            <v>104.06461510530001</v>
          </cell>
          <cell r="M372">
            <v>111.6530309562</v>
          </cell>
          <cell r="N372">
            <v>112.2633027147</v>
          </cell>
        </row>
        <row r="373">
          <cell r="D373">
            <v>0</v>
          </cell>
          <cell r="E373">
            <v>0</v>
          </cell>
          <cell r="F373">
            <v>0</v>
          </cell>
          <cell r="G373">
            <v>0</v>
          </cell>
          <cell r="H373">
            <v>0</v>
          </cell>
          <cell r="I373">
            <v>0</v>
          </cell>
          <cell r="J373">
            <v>0</v>
          </cell>
          <cell r="K373">
            <v>0</v>
          </cell>
          <cell r="L373">
            <v>0</v>
          </cell>
          <cell r="M373">
            <v>17.159356280499999</v>
          </cell>
          <cell r="N373">
            <v>16.969330282600001</v>
          </cell>
        </row>
      </sheetData>
      <sheetData sheetId="24"/>
      <sheetData sheetId="25">
        <row r="19">
          <cell r="C19" t="str">
            <v>Plan_CD</v>
          </cell>
        </row>
      </sheetData>
      <sheetData sheetId="26">
        <row r="7">
          <cell r="R7" t="str">
            <v>San Luis ObispoChild</v>
          </cell>
          <cell r="S7" t="str">
            <v>501</v>
          </cell>
          <cell r="T7" t="str">
            <v>San Luis Obispo</v>
          </cell>
          <cell r="U7" t="str">
            <v>Child</v>
          </cell>
          <cell r="V7" t="str">
            <v>Mental Health - Outpatient</v>
          </cell>
          <cell r="W7">
            <v>710.66011485290255</v>
          </cell>
          <cell r="X7">
            <v>87.278860132005676</v>
          </cell>
          <cell r="Y7">
            <v>5.1688003971367973</v>
          </cell>
        </row>
        <row r="8">
          <cell r="R8" t="str">
            <v>Santa BarbaraChild</v>
          </cell>
          <cell r="S8" t="str">
            <v>502</v>
          </cell>
          <cell r="T8" t="str">
            <v>Santa Barbara</v>
          </cell>
          <cell r="U8" t="str">
            <v>Child</v>
          </cell>
          <cell r="V8" t="str">
            <v>Mental Health - Outpatient</v>
          </cell>
          <cell r="W8">
            <v>487.05186870047942</v>
          </cell>
          <cell r="X8">
            <v>84.287580926845891</v>
          </cell>
          <cell r="Y8">
            <v>3.4210353165552649</v>
          </cell>
        </row>
        <row r="9">
          <cell r="R9" t="str">
            <v>San MateoChild</v>
          </cell>
          <cell r="S9" t="str">
            <v>503</v>
          </cell>
          <cell r="T9" t="str">
            <v>San Mateo</v>
          </cell>
          <cell r="U9" t="str">
            <v>Child</v>
          </cell>
          <cell r="V9" t="str">
            <v>Mental Health - Outpatient</v>
          </cell>
          <cell r="W9">
            <v>686.75888901552253</v>
          </cell>
          <cell r="X9">
            <v>87.282775017114531</v>
          </cell>
          <cell r="Y9">
            <v>4.9951851334121153</v>
          </cell>
        </row>
        <row r="10">
          <cell r="R10" t="str">
            <v>Santa CruzChild</v>
          </cell>
          <cell r="S10" t="str">
            <v>505</v>
          </cell>
          <cell r="T10" t="str">
            <v>Santa Cruz</v>
          </cell>
          <cell r="U10" t="str">
            <v>Child</v>
          </cell>
          <cell r="V10" t="str">
            <v>Mental Health - Outpatient</v>
          </cell>
          <cell r="W10">
            <v>710.66011485290255</v>
          </cell>
          <cell r="X10">
            <v>64.652443019341021</v>
          </cell>
          <cell r="Y10">
            <v>3.8288260484704688</v>
          </cell>
        </row>
        <row r="11">
          <cell r="R11" t="str">
            <v>OrangeChild</v>
          </cell>
          <cell r="S11" t="str">
            <v>506</v>
          </cell>
          <cell r="T11" t="str">
            <v>Orange</v>
          </cell>
          <cell r="U11" t="str">
            <v>Child</v>
          </cell>
          <cell r="V11" t="str">
            <v>Mental Health - Outpatient</v>
          </cell>
          <cell r="W11">
            <v>239.54239671067637</v>
          </cell>
          <cell r="X11">
            <v>89.039404315862058</v>
          </cell>
          <cell r="Y11">
            <v>1.777392692626045</v>
          </cell>
        </row>
        <row r="12">
          <cell r="R12" t="str">
            <v>MontereyChild</v>
          </cell>
          <cell r="S12" t="str">
            <v>508</v>
          </cell>
          <cell r="T12" t="str">
            <v>Monterey</v>
          </cell>
          <cell r="U12" t="str">
            <v>Child</v>
          </cell>
          <cell r="V12" t="str">
            <v>Mental Health - Outpatient</v>
          </cell>
          <cell r="W12">
            <v>169.1140512522357</v>
          </cell>
          <cell r="X12">
            <v>93.683562510841796</v>
          </cell>
          <cell r="Y12">
            <v>1.3202672326625438</v>
          </cell>
        </row>
        <row r="13">
          <cell r="R13" t="str">
            <v>MercedChild</v>
          </cell>
          <cell r="S13" t="str">
            <v>514</v>
          </cell>
          <cell r="T13" t="str">
            <v>Merced</v>
          </cell>
          <cell r="U13" t="str">
            <v>Child</v>
          </cell>
          <cell r="V13" t="str">
            <v>Mental Health - Outpatient</v>
          </cell>
          <cell r="W13">
            <v>239.54239671067637</v>
          </cell>
          <cell r="X13">
            <v>59.768854642100948</v>
          </cell>
          <cell r="Y13">
            <v>1.1930978908017413</v>
          </cell>
        </row>
        <row r="14">
          <cell r="R14" t="str">
            <v>VenturaChild</v>
          </cell>
          <cell r="S14" t="str">
            <v>515</v>
          </cell>
          <cell r="T14" t="str">
            <v>Ventura</v>
          </cell>
          <cell r="U14" t="str">
            <v>Child</v>
          </cell>
          <cell r="V14" t="str">
            <v>Mental Health - Outpatient</v>
          </cell>
          <cell r="W14">
            <v>263.44362254805634</v>
          </cell>
          <cell r="X14">
            <v>93.792496951891735</v>
          </cell>
          <cell r="Y14">
            <v>2.0590862637361576</v>
          </cell>
        </row>
        <row r="15">
          <cell r="R15" t="str">
            <v>Partnership NorthChild</v>
          </cell>
          <cell r="S15" t="str">
            <v>568</v>
          </cell>
          <cell r="T15" t="str">
            <v>Partnership North</v>
          </cell>
          <cell r="U15" t="str">
            <v>Child</v>
          </cell>
          <cell r="V15" t="str">
            <v>Mental Health - Outpatient</v>
          </cell>
          <cell r="W15">
            <v>710.66011485290255</v>
          </cell>
          <cell r="X15">
            <v>90.914426979679462</v>
          </cell>
          <cell r="Y15">
            <v>5.3841047599304019</v>
          </cell>
        </row>
        <row r="16">
          <cell r="R16" t="str">
            <v>Partnership South 1HChild</v>
          </cell>
          <cell r="S16" t="str">
            <v>578</v>
          </cell>
          <cell r="T16" t="str">
            <v>Partnership South 1H</v>
          </cell>
          <cell r="U16" t="str">
            <v>Child</v>
          </cell>
          <cell r="V16" t="str">
            <v>Mental Health - Outpatient</v>
          </cell>
          <cell r="W16">
            <v>531.04843825779619</v>
          </cell>
          <cell r="X16">
            <v>96.488933103944802</v>
          </cell>
          <cell r="Y16">
            <v>4.270024769500905</v>
          </cell>
        </row>
        <row r="17">
          <cell r="R17" t="str">
            <v>Partnership South 2HChild</v>
          </cell>
          <cell r="S17" t="str">
            <v>578</v>
          </cell>
          <cell r="T17" t="str">
            <v>Partnership South 2H</v>
          </cell>
          <cell r="U17" t="str">
            <v>Child</v>
          </cell>
          <cell r="V17" t="str">
            <v>Mental Health - Outpatient</v>
          </cell>
          <cell r="W17">
            <v>526.88724509611268</v>
          </cell>
          <cell r="X17">
            <v>96.327995327957254</v>
          </cell>
          <cell r="Y17">
            <v>4.2294993403315511</v>
          </cell>
        </row>
        <row r="18">
          <cell r="R18" t="str">
            <v>San Luis ObispoAdult</v>
          </cell>
          <cell r="S18" t="str">
            <v>501</v>
          </cell>
          <cell r="T18" t="str">
            <v>San Luis Obispo</v>
          </cell>
          <cell r="U18" t="str">
            <v>Adult</v>
          </cell>
          <cell r="V18" t="str">
            <v>Mental Health - Outpatient</v>
          </cell>
          <cell r="W18">
            <v>1312.5840734208618</v>
          </cell>
          <cell r="X18">
            <v>85.275615994358361</v>
          </cell>
          <cell r="Y18">
            <v>9.3276179504456742</v>
          </cell>
        </row>
        <row r="19">
          <cell r="R19" t="str">
            <v>Santa BarbaraAdult</v>
          </cell>
          <cell r="S19" t="str">
            <v>502</v>
          </cell>
          <cell r="T19" t="str">
            <v>Santa Barbara</v>
          </cell>
          <cell r="U19" t="str">
            <v>Adult</v>
          </cell>
          <cell r="V19" t="str">
            <v>Mental Health - Outpatient</v>
          </cell>
          <cell r="W19">
            <v>1142.0007286563794</v>
          </cell>
          <cell r="X19">
            <v>79.61544691661031</v>
          </cell>
          <cell r="Y19">
            <v>7.5767415325893559</v>
          </cell>
        </row>
        <row r="20">
          <cell r="R20" t="str">
            <v>San MateoAdult</v>
          </cell>
          <cell r="S20" t="str">
            <v>503</v>
          </cell>
          <cell r="T20" t="str">
            <v>San Mateo</v>
          </cell>
          <cell r="U20" t="str">
            <v>Adult</v>
          </cell>
          <cell r="V20" t="str">
            <v>Mental Health - Outpatient</v>
          </cell>
          <cell r="W20">
            <v>1194.961376744784</v>
          </cell>
          <cell r="X20">
            <v>73.259978531749226</v>
          </cell>
          <cell r="Y20">
            <v>7.295237067216032</v>
          </cell>
        </row>
        <row r="21">
          <cell r="R21" t="str">
            <v>Santa CruzAdult</v>
          </cell>
          <cell r="S21" t="str">
            <v>505</v>
          </cell>
          <cell r="T21" t="str">
            <v>Santa Cruz</v>
          </cell>
          <cell r="U21" t="str">
            <v>Adult</v>
          </cell>
          <cell r="V21" t="str">
            <v>Mental Health - Outpatient</v>
          </cell>
          <cell r="W21">
            <v>1492.7546734208618</v>
          </cell>
          <cell r="X21">
            <v>61.621350525582528</v>
          </cell>
          <cell r="Y21">
            <v>7.6654632482973666</v>
          </cell>
        </row>
        <row r="22">
          <cell r="R22" t="str">
            <v>OrangeAdult</v>
          </cell>
          <cell r="S22" t="str">
            <v>506</v>
          </cell>
          <cell r="T22" t="str">
            <v>Orange</v>
          </cell>
          <cell r="U22" t="str">
            <v>Adult</v>
          </cell>
          <cell r="V22" t="str">
            <v>Mental Health - Outpatient</v>
          </cell>
          <cell r="W22">
            <v>606.85399011655693</v>
          </cell>
          <cell r="X22">
            <v>71.233436031154056</v>
          </cell>
          <cell r="Y22">
            <v>3.6023579071015295</v>
          </cell>
        </row>
        <row r="23">
          <cell r="R23" t="str">
            <v>MontereyAdult</v>
          </cell>
          <cell r="S23" t="str">
            <v>508</v>
          </cell>
          <cell r="T23" t="str">
            <v>Monterey</v>
          </cell>
          <cell r="U23" t="str">
            <v>Adult</v>
          </cell>
          <cell r="V23" t="str">
            <v>Mental Health - Outpatient</v>
          </cell>
          <cell r="W23">
            <v>386.04458188017213</v>
          </cell>
          <cell r="X23">
            <v>69.076646769492143</v>
          </cell>
          <cell r="Y23">
            <v>2.2222221016510781</v>
          </cell>
        </row>
        <row r="24">
          <cell r="R24" t="str">
            <v>MercedAdult</v>
          </cell>
          <cell r="S24" t="str">
            <v>514</v>
          </cell>
          <cell r="T24" t="str">
            <v>Merced</v>
          </cell>
          <cell r="U24" t="str">
            <v>Adult</v>
          </cell>
          <cell r="V24" t="str">
            <v>Mental Health - Outpatient</v>
          </cell>
          <cell r="W24">
            <v>365.33794263573049</v>
          </cell>
          <cell r="X24">
            <v>58.008969258952547</v>
          </cell>
          <cell r="Y24">
            <v>1.7660731236237548</v>
          </cell>
        </row>
        <row r="25">
          <cell r="R25" t="str">
            <v>VenturaAdult</v>
          </cell>
          <cell r="S25" t="str">
            <v>515</v>
          </cell>
          <cell r="T25" t="str">
            <v>Ventura</v>
          </cell>
          <cell r="U25" t="str">
            <v>Adult</v>
          </cell>
          <cell r="V25" t="str">
            <v>Mental Health - Outpatient</v>
          </cell>
          <cell r="W25">
            <v>999.0263148257111</v>
          </cell>
          <cell r="X25">
            <v>80.715341133978072</v>
          </cell>
          <cell r="Y25">
            <v>6.7197291502481873</v>
          </cell>
        </row>
        <row r="26">
          <cell r="R26" t="str">
            <v>Partnership NorthAdult</v>
          </cell>
          <cell r="S26" t="str">
            <v>568</v>
          </cell>
          <cell r="T26" t="str">
            <v>Partnership North</v>
          </cell>
          <cell r="U26" t="str">
            <v>Adult</v>
          </cell>
          <cell r="V26" t="str">
            <v>Mental Health - Outpatient</v>
          </cell>
          <cell r="W26">
            <v>1312.5840734208618</v>
          </cell>
          <cell r="X26">
            <v>89.633508629130759</v>
          </cell>
          <cell r="Y26">
            <v>9.8042929892857025</v>
          </cell>
        </row>
        <row r="27">
          <cell r="R27" t="str">
            <v>Partnership South 1HAdult</v>
          </cell>
          <cell r="S27" t="str">
            <v>578</v>
          </cell>
          <cell r="T27" t="str">
            <v>Partnership South 1H</v>
          </cell>
          <cell r="U27" t="str">
            <v>Adult</v>
          </cell>
          <cell r="V27" t="str">
            <v>Mental Health - Outpatient</v>
          </cell>
          <cell r="W27">
            <v>1248.3943603565961</v>
          </cell>
          <cell r="X27">
            <v>81.419308774022255</v>
          </cell>
          <cell r="Y27">
            <v>8.4702838248018093</v>
          </cell>
        </row>
        <row r="28">
          <cell r="R28" t="str">
            <v>Partnership South 2HAdult</v>
          </cell>
          <cell r="S28" t="str">
            <v>578</v>
          </cell>
          <cell r="T28" t="str">
            <v>Partnership South 2H</v>
          </cell>
          <cell r="U28" t="str">
            <v>Adult</v>
          </cell>
          <cell r="V28" t="str">
            <v>Mental Health - Outpatient</v>
          </cell>
          <cell r="W28">
            <v>1248.2190456405165</v>
          </cell>
          <cell r="X28">
            <v>81.422160553597777</v>
          </cell>
          <cell r="Y28">
            <v>8.4693909616833931</v>
          </cell>
        </row>
        <row r="29">
          <cell r="R29" t="str">
            <v>San Luis ObispoACA Optional Expansion</v>
          </cell>
          <cell r="S29" t="str">
            <v>501</v>
          </cell>
          <cell r="T29" t="str">
            <v>San Luis Obispo</v>
          </cell>
          <cell r="U29" t="str">
            <v>ACA Optional Expansion</v>
          </cell>
          <cell r="V29" t="str">
            <v>Mental Health - Outpatient</v>
          </cell>
          <cell r="W29">
            <v>1385.2482075814553</v>
          </cell>
          <cell r="X29">
            <v>84.029184649198868</v>
          </cell>
          <cell r="Y29">
            <v>9.7001064516528217</v>
          </cell>
        </row>
        <row r="30">
          <cell r="R30" t="str">
            <v>Santa BarbaraACA Optional Expansion</v>
          </cell>
          <cell r="S30" t="str">
            <v>502</v>
          </cell>
          <cell r="T30" t="str">
            <v>Santa Barbara</v>
          </cell>
          <cell r="U30" t="str">
            <v>ACA Optional Expansion</v>
          </cell>
          <cell r="V30" t="str">
            <v>Mental Health - Outpatient</v>
          </cell>
          <cell r="W30">
            <v>1228.6828294412999</v>
          </cell>
          <cell r="X30">
            <v>79.071645623135396</v>
          </cell>
          <cell r="Y30">
            <v>8.0961644394011483</v>
          </cell>
        </row>
        <row r="31">
          <cell r="R31" t="str">
            <v>San MateoACA Optional Expansion</v>
          </cell>
          <cell r="S31" t="str">
            <v>503</v>
          </cell>
          <cell r="T31" t="str">
            <v>San Mateo</v>
          </cell>
          <cell r="U31" t="str">
            <v>ACA Optional Expansion</v>
          </cell>
          <cell r="V31" t="str">
            <v>Mental Health - Outpatient</v>
          </cell>
          <cell r="W31">
            <v>1811.609547275659</v>
          </cell>
          <cell r="X31">
            <v>72.748644197012283</v>
          </cell>
          <cell r="Y31">
            <v>10.982678198222285</v>
          </cell>
        </row>
        <row r="32">
          <cell r="R32" t="str">
            <v>Santa CruzACA Optional Expansion</v>
          </cell>
          <cell r="S32" t="str">
            <v>505</v>
          </cell>
          <cell r="T32" t="str">
            <v>Santa Cruz</v>
          </cell>
          <cell r="U32" t="str">
            <v>ACA Optional Expansion</v>
          </cell>
          <cell r="V32" t="str">
            <v>Mental Health - Outpatient</v>
          </cell>
          <cell r="W32">
            <v>1779.4515244288325</v>
          </cell>
          <cell r="X32">
            <v>62.311506984994161</v>
          </cell>
          <cell r="Y32">
            <v>9.2400255078254752</v>
          </cell>
        </row>
        <row r="33">
          <cell r="R33" t="str">
            <v>OrangeACA Optional Expansion</v>
          </cell>
          <cell r="S33" t="str">
            <v>506</v>
          </cell>
          <cell r="T33" t="str">
            <v>Orange</v>
          </cell>
          <cell r="U33" t="str">
            <v>ACA Optional Expansion</v>
          </cell>
          <cell r="V33" t="str">
            <v>Mental Health - Outpatient</v>
          </cell>
          <cell r="W33">
            <v>813.90005859060545</v>
          </cell>
          <cell r="X33">
            <v>66.663492919321342</v>
          </cell>
          <cell r="Y33">
            <v>4.5214517327408377</v>
          </cell>
        </row>
        <row r="34">
          <cell r="R34" t="str">
            <v>MontereyACA Optional Expansion</v>
          </cell>
          <cell r="S34" t="str">
            <v>508</v>
          </cell>
          <cell r="T34" t="str">
            <v>Monterey</v>
          </cell>
          <cell r="U34" t="str">
            <v>ACA Optional Expansion</v>
          </cell>
          <cell r="V34" t="str">
            <v>Mental Health - Outpatient</v>
          </cell>
          <cell r="W34">
            <v>451.069850760424</v>
          </cell>
          <cell r="X34">
            <v>73.514263718686877</v>
          </cell>
          <cell r="Y34">
            <v>2.7633389970292122</v>
          </cell>
        </row>
        <row r="35">
          <cell r="R35" t="str">
            <v>MercedACA Optional Expansion</v>
          </cell>
          <cell r="S35" t="str">
            <v>514</v>
          </cell>
          <cell r="T35" t="str">
            <v>Merced</v>
          </cell>
          <cell r="U35" t="str">
            <v>ACA Optional Expansion</v>
          </cell>
          <cell r="V35" t="str">
            <v>Mental Health - Outpatient</v>
          </cell>
          <cell r="W35">
            <v>268.41024293024259</v>
          </cell>
          <cell r="X35">
            <v>57.37824514125154</v>
          </cell>
          <cell r="Y35">
            <v>1.2834090597728613</v>
          </cell>
        </row>
        <row r="36">
          <cell r="R36" t="str">
            <v>VenturaACA Optional Expansion</v>
          </cell>
          <cell r="S36" t="str">
            <v>515</v>
          </cell>
          <cell r="T36" t="str">
            <v>Ventura</v>
          </cell>
          <cell r="U36" t="str">
            <v>ACA Optional Expansion</v>
          </cell>
          <cell r="V36" t="str">
            <v>Mental Health - Outpatient</v>
          </cell>
          <cell r="W36">
            <v>1025.1429039409943</v>
          </cell>
          <cell r="X36">
            <v>81.068493795682031</v>
          </cell>
          <cell r="Y36">
            <v>6.9255659289856633</v>
          </cell>
        </row>
        <row r="37">
          <cell r="R37" t="str">
            <v>Partnership NorthACA Optional Expansion</v>
          </cell>
          <cell r="S37" t="str">
            <v>568</v>
          </cell>
          <cell r="T37" t="str">
            <v>Partnership North</v>
          </cell>
          <cell r="U37" t="str">
            <v>ACA Optional Expansion</v>
          </cell>
          <cell r="V37" t="str">
            <v>Mental Health - Outpatient</v>
          </cell>
          <cell r="W37">
            <v>1515.5387836515638</v>
          </cell>
          <cell r="X37">
            <v>89.302973508068177</v>
          </cell>
          <cell r="Y37">
            <v>11.278509987240456</v>
          </cell>
        </row>
        <row r="38">
          <cell r="R38" t="str">
            <v>Partnership South 1HACA Optional Expansion</v>
          </cell>
          <cell r="S38" t="str">
            <v>578</v>
          </cell>
          <cell r="T38" t="str">
            <v>Partnership South 1H</v>
          </cell>
          <cell r="U38" t="str">
            <v>ACA Optional Expansion</v>
          </cell>
          <cell r="V38" t="str">
            <v>Mental Health - Outpatient</v>
          </cell>
          <cell r="W38">
            <v>1530.2278493020251</v>
          </cell>
          <cell r="X38">
            <v>83.56484263408089</v>
          </cell>
          <cell r="Y38">
            <v>10.656104118434314</v>
          </cell>
        </row>
        <row r="39">
          <cell r="R39" t="str">
            <v>Partnership South 2HACA Optional Expansion</v>
          </cell>
          <cell r="S39" t="str">
            <v>578</v>
          </cell>
          <cell r="T39" t="str">
            <v>Partnership South 2H</v>
          </cell>
          <cell r="U39" t="str">
            <v>ACA Optional Expansion</v>
          </cell>
          <cell r="V39" t="str">
            <v>Mental Health - Outpatient</v>
          </cell>
          <cell r="W39">
            <v>1530.52624892426</v>
          </cell>
          <cell r="X39">
            <v>83.571988338849749</v>
          </cell>
          <cell r="Y39">
            <v>10.659093485616809</v>
          </cell>
        </row>
        <row r="40">
          <cell r="R40" t="str">
            <v>San Luis ObispoSPD</v>
          </cell>
          <cell r="S40" t="str">
            <v>501</v>
          </cell>
          <cell r="T40" t="str">
            <v>San Luis Obispo</v>
          </cell>
          <cell r="U40" t="str">
            <v>SPD</v>
          </cell>
          <cell r="V40" t="str">
            <v>Mental Health - Outpatient</v>
          </cell>
          <cell r="W40">
            <v>2419.6643003226031</v>
          </cell>
          <cell r="X40">
            <v>88.696397612250053</v>
          </cell>
          <cell r="Y40">
            <v>17.884625572465037</v>
          </cell>
        </row>
        <row r="41">
          <cell r="R41" t="str">
            <v>Santa BarbaraSPD</v>
          </cell>
          <cell r="S41" t="str">
            <v>502</v>
          </cell>
          <cell r="T41" t="str">
            <v>Santa Barbara</v>
          </cell>
          <cell r="U41" t="str">
            <v>SPD</v>
          </cell>
          <cell r="V41" t="str">
            <v>Mental Health - Outpatient</v>
          </cell>
          <cell r="W41">
            <v>2023.6260547782201</v>
          </cell>
          <cell r="X41">
            <v>84.856007406884757</v>
          </cell>
          <cell r="Y41">
            <v>14.309735624418803</v>
          </cell>
        </row>
        <row r="42">
          <cell r="R42" t="str">
            <v>San MateoSPD</v>
          </cell>
          <cell r="S42" t="str">
            <v>503</v>
          </cell>
          <cell r="T42" t="str">
            <v>San Mateo</v>
          </cell>
          <cell r="U42" t="str">
            <v>SPD</v>
          </cell>
          <cell r="V42" t="str">
            <v>Mental Health - Outpatient</v>
          </cell>
          <cell r="W42">
            <v>983.11820804214381</v>
          </cell>
          <cell r="X42">
            <v>87.275603896404874</v>
          </cell>
          <cell r="Y42">
            <v>7.1501862757024579</v>
          </cell>
        </row>
        <row r="43">
          <cell r="R43" t="str">
            <v>Santa CruzSPD</v>
          </cell>
          <cell r="S43" t="str">
            <v>505</v>
          </cell>
          <cell r="T43" t="str">
            <v>Santa Cruz</v>
          </cell>
          <cell r="U43" t="str">
            <v>SPD</v>
          </cell>
          <cell r="V43" t="str">
            <v>Mental Health - Outpatient</v>
          </cell>
          <cell r="W43">
            <v>2837.9020660996744</v>
          </cell>
          <cell r="X43">
            <v>60.319530882598528</v>
          </cell>
          <cell r="Y43">
            <v>14.265076776490789</v>
          </cell>
        </row>
        <row r="44">
          <cell r="R44" t="str">
            <v>OrangeSPD</v>
          </cell>
          <cell r="S44" t="str">
            <v>506</v>
          </cell>
          <cell r="T44" t="str">
            <v>Orange</v>
          </cell>
          <cell r="U44" t="str">
            <v>SPD</v>
          </cell>
          <cell r="V44" t="str">
            <v>Mental Health - Outpatient</v>
          </cell>
          <cell r="W44">
            <v>1267.4358012132286</v>
          </cell>
          <cell r="X44">
            <v>70.664969820511288</v>
          </cell>
          <cell r="Y44">
            <v>7.4636093868473621</v>
          </cell>
        </row>
        <row r="45">
          <cell r="R45" t="str">
            <v>MontereySPD</v>
          </cell>
          <cell r="S45" t="str">
            <v>508</v>
          </cell>
          <cell r="T45" t="str">
            <v>Monterey</v>
          </cell>
          <cell r="U45" t="str">
            <v>SPD</v>
          </cell>
          <cell r="V45" t="str">
            <v>Mental Health - Outpatient</v>
          </cell>
          <cell r="W45">
            <v>1025.5384143990307</v>
          </cell>
          <cell r="X45">
            <v>79.579508947353261</v>
          </cell>
          <cell r="Y45">
            <v>6.8009869520435116</v>
          </cell>
        </row>
        <row r="46">
          <cell r="R46" t="str">
            <v>MercedSPD</v>
          </cell>
          <cell r="S46" t="str">
            <v>514</v>
          </cell>
          <cell r="T46" t="str">
            <v>Merced</v>
          </cell>
          <cell r="U46" t="str">
            <v>SPD</v>
          </cell>
          <cell r="V46" t="str">
            <v>Mental Health - Outpatient</v>
          </cell>
          <cell r="W46">
            <v>579.70995864309134</v>
          </cell>
          <cell r="X46">
            <v>59.744988317292083</v>
          </cell>
          <cell r="Y46">
            <v>2.8862303922124473</v>
          </cell>
        </row>
        <row r="47">
          <cell r="R47" t="str">
            <v>VenturaSPD</v>
          </cell>
          <cell r="S47" t="str">
            <v>515</v>
          </cell>
          <cell r="T47" t="str">
            <v>Ventura</v>
          </cell>
          <cell r="U47" t="str">
            <v>SPD</v>
          </cell>
          <cell r="V47" t="str">
            <v>Mental Health - Outpatient</v>
          </cell>
          <cell r="W47">
            <v>1981.2058484213333</v>
          </cell>
          <cell r="X47">
            <v>81.040290712250822</v>
          </cell>
          <cell r="Y47">
            <v>13.379791493073032</v>
          </cell>
        </row>
        <row r="48">
          <cell r="R48" t="str">
            <v>Partnership NorthSPD</v>
          </cell>
          <cell r="S48" t="str">
            <v>568</v>
          </cell>
          <cell r="T48" t="str">
            <v>Partnership North</v>
          </cell>
          <cell r="U48" t="str">
            <v>SPD</v>
          </cell>
          <cell r="V48" t="str">
            <v>Mental Health - Outpatient</v>
          </cell>
          <cell r="W48">
            <v>2628.1578380548449</v>
          </cell>
          <cell r="X48">
            <v>86.722076118595638</v>
          </cell>
          <cell r="Y48">
            <v>18.993275340289667</v>
          </cell>
        </row>
        <row r="49">
          <cell r="R49" t="str">
            <v>Partnership South 1HSPD</v>
          </cell>
          <cell r="S49" t="str">
            <v>578</v>
          </cell>
          <cell r="T49" t="str">
            <v>Partnership South 1H</v>
          </cell>
          <cell r="U49" t="str">
            <v>SPD</v>
          </cell>
          <cell r="V49" t="str">
            <v>Mental Health - Outpatient</v>
          </cell>
          <cell r="W49">
            <v>1313.8351480300967</v>
          </cell>
          <cell r="X49">
            <v>88.344326300890188</v>
          </cell>
          <cell r="Y49">
            <v>9.6724900852624351</v>
          </cell>
        </row>
        <row r="50">
          <cell r="R50" t="str">
            <v>Partnership South 2HSPD</v>
          </cell>
          <cell r="S50" t="str">
            <v>578</v>
          </cell>
          <cell r="T50" t="str">
            <v>Partnership South 2H</v>
          </cell>
          <cell r="U50" t="str">
            <v>SPD</v>
          </cell>
          <cell r="V50" t="str">
            <v>Mental Health - Outpatient</v>
          </cell>
          <cell r="W50">
            <v>1331.6496795230369</v>
          </cell>
          <cell r="X50">
            <v>87.800686090169222</v>
          </cell>
          <cell r="Y50">
            <v>9.7433129578230506</v>
          </cell>
        </row>
        <row r="51">
          <cell r="R51" t="str">
            <v>San Luis ObispoBCCTP</v>
          </cell>
          <cell r="S51" t="str">
            <v>501</v>
          </cell>
          <cell r="T51" t="str">
            <v>San Luis Obispo</v>
          </cell>
          <cell r="U51" t="str">
            <v>BCCTP</v>
          </cell>
          <cell r="V51" t="str">
            <v>Mental Health - Outpatient</v>
          </cell>
          <cell r="W51">
            <v>1700.0427595446949</v>
          </cell>
          <cell r="X51">
            <v>90.036485721302384</v>
          </cell>
          <cell r="Y51">
            <v>12.755489637112452</v>
          </cell>
        </row>
        <row r="52">
          <cell r="R52" t="str">
            <v>Santa BarbaraBCCTP</v>
          </cell>
          <cell r="S52" t="str">
            <v>502</v>
          </cell>
          <cell r="T52" t="str">
            <v>Santa Barbara</v>
          </cell>
          <cell r="U52" t="str">
            <v>BCCTP</v>
          </cell>
          <cell r="V52" t="str">
            <v>Mental Health - Outpatient</v>
          </cell>
          <cell r="W52">
            <v>1422.952176459085</v>
          </cell>
          <cell r="X52">
            <v>85.889046527528421</v>
          </cell>
          <cell r="Y52">
            <v>10.184667140861848</v>
          </cell>
        </row>
        <row r="53">
          <cell r="R53" t="str">
            <v>San MateoBCCTP</v>
          </cell>
          <cell r="S53" t="str">
            <v>503</v>
          </cell>
          <cell r="T53" t="str">
            <v>San Mateo</v>
          </cell>
          <cell r="U53" t="str">
            <v>BCCTP</v>
          </cell>
          <cell r="V53" t="str">
            <v>Mental Health - Outpatient</v>
          </cell>
          <cell r="W53">
            <v>735.43182119520873</v>
          </cell>
          <cell r="X53">
            <v>85.798323002284917</v>
          </cell>
          <cell r="Y53">
            <v>5.2582347450887639</v>
          </cell>
        </row>
        <row r="54">
          <cell r="R54" t="str">
            <v>Santa CruzBCCTP</v>
          </cell>
          <cell r="S54" t="str">
            <v>505</v>
          </cell>
          <cell r="T54" t="str">
            <v>Santa Cruz</v>
          </cell>
          <cell r="U54" t="str">
            <v>BCCTP</v>
          </cell>
          <cell r="V54" t="str">
            <v>Mental Health - Outpatient</v>
          </cell>
          <cell r="W54">
            <v>1988.3476856454477</v>
          </cell>
          <cell r="X54">
            <v>60.632081471358106</v>
          </cell>
          <cell r="Y54">
            <v>10.046471572453425</v>
          </cell>
        </row>
        <row r="55">
          <cell r="R55" t="str">
            <v>OrangeBCCTP</v>
          </cell>
          <cell r="S55" t="str">
            <v>506</v>
          </cell>
          <cell r="T55" t="str">
            <v>Orange</v>
          </cell>
          <cell r="U55" t="str">
            <v>BCCTP</v>
          </cell>
          <cell r="V55" t="str">
            <v>Mental Health - Outpatient</v>
          </cell>
          <cell r="W55">
            <v>974.43896245733936</v>
          </cell>
          <cell r="X55">
            <v>67.827782006801741</v>
          </cell>
          <cell r="Y55">
            <v>5.5078361270408731</v>
          </cell>
        </row>
        <row r="56">
          <cell r="R56" t="str">
            <v>MontereyBCCTP</v>
          </cell>
          <cell r="S56" t="str">
            <v>508</v>
          </cell>
          <cell r="T56" t="str">
            <v>Monterey</v>
          </cell>
          <cell r="U56" t="str">
            <v>BCCTP</v>
          </cell>
          <cell r="V56" t="str">
            <v>Mental Health - Outpatient</v>
          </cell>
          <cell r="W56">
            <v>739.02633920885251</v>
          </cell>
          <cell r="X56">
            <v>79.642403842569294</v>
          </cell>
          <cell r="Y56">
            <v>4.9048195131305867</v>
          </cell>
        </row>
        <row r="57">
          <cell r="R57" t="str">
            <v>MercedBCCTP</v>
          </cell>
          <cell r="S57" t="str">
            <v>514</v>
          </cell>
          <cell r="T57" t="str">
            <v>Merced</v>
          </cell>
          <cell r="U57" t="str">
            <v>BCCTP</v>
          </cell>
          <cell r="V57" t="str">
            <v>Mental Health - Outpatient</v>
          </cell>
          <cell r="W57">
            <v>427.61374111124815</v>
          </cell>
          <cell r="X57">
            <v>59.116571833165501</v>
          </cell>
          <cell r="Y57">
            <v>2.1065882036043115</v>
          </cell>
        </row>
        <row r="58">
          <cell r="R58" t="str">
            <v>VenturaBCCTP</v>
          </cell>
          <cell r="S58" t="str">
            <v>515</v>
          </cell>
          <cell r="T58" t="str">
            <v>Ventura</v>
          </cell>
          <cell r="U58" t="str">
            <v>BCCTP</v>
          </cell>
          <cell r="V58" t="str">
            <v>Mental Health - Outpatient</v>
          </cell>
          <cell r="W58">
            <v>1419.3576584454413</v>
          </cell>
          <cell r="X58">
            <v>81.032014367453002</v>
          </cell>
          <cell r="Y58">
            <v>9.5844508476421204</v>
          </cell>
        </row>
        <row r="59">
          <cell r="R59" t="str">
            <v>Partnership NorthBCCTP</v>
          </cell>
          <cell r="S59" t="str">
            <v>568</v>
          </cell>
          <cell r="T59" t="str">
            <v>Partnership North</v>
          </cell>
          <cell r="U59" t="str">
            <v>BCCTP</v>
          </cell>
          <cell r="V59" t="str">
            <v>Mental Health - Outpatient</v>
          </cell>
          <cell r="W59">
            <v>1852.5252445739316</v>
          </cell>
          <cell r="X59">
            <v>87.877698396512542</v>
          </cell>
          <cell r="Y59">
            <v>13.566304559549467</v>
          </cell>
        </row>
        <row r="60">
          <cell r="R60" t="str">
            <v>Partnership South 1HBCCTP</v>
          </cell>
          <cell r="S60" t="str">
            <v>578</v>
          </cell>
          <cell r="T60" t="str">
            <v>Partnership South 1H</v>
          </cell>
          <cell r="U60" t="str">
            <v>BCCTP</v>
          </cell>
          <cell r="V60" t="str">
            <v>Mental Health - Outpatient</v>
          </cell>
          <cell r="W60">
            <v>975.68592627916928</v>
          </cell>
          <cell r="X60">
            <v>86.801453125392555</v>
          </cell>
          <cell r="Y60">
            <v>7.0575796829188784</v>
          </cell>
        </row>
        <row r="61">
          <cell r="R61" t="str">
            <v>Partnership South 2HBCCTP</v>
          </cell>
          <cell r="S61" t="str">
            <v>578</v>
          </cell>
          <cell r="T61" t="str">
            <v>Partnership South 2H</v>
          </cell>
          <cell r="U61" t="str">
            <v>BCCTP</v>
          </cell>
          <cell r="V61" t="str">
            <v>Mental Health - Outpatient</v>
          </cell>
          <cell r="W61">
            <v>975.68592627916928</v>
          </cell>
          <cell r="X61">
            <v>86.80145312539257</v>
          </cell>
          <cell r="Y61">
            <v>7.0575796829188784</v>
          </cell>
        </row>
        <row r="62">
          <cell r="R62" t="str">
            <v>San Luis ObispoLTC</v>
          </cell>
          <cell r="S62" t="str">
            <v>501</v>
          </cell>
          <cell r="T62" t="str">
            <v>San Luis Obispo</v>
          </cell>
          <cell r="U62" t="str">
            <v>LTC</v>
          </cell>
          <cell r="V62" t="str">
            <v>Mental Health - Outpatient</v>
          </cell>
          <cell r="W62">
            <v>1827.2336612126978</v>
          </cell>
          <cell r="X62">
            <v>87.742357936479181</v>
          </cell>
          <cell r="Y62">
            <v>13.360482494642323</v>
          </cell>
        </row>
        <row r="63">
          <cell r="R63" t="str">
            <v>Santa BarbaraLTC</v>
          </cell>
          <cell r="S63" t="str">
            <v>502</v>
          </cell>
          <cell r="T63" t="str">
            <v>Santa Barbara</v>
          </cell>
          <cell r="U63" t="str">
            <v>LTC</v>
          </cell>
          <cell r="V63" t="str">
            <v>Mental Health - Outpatient</v>
          </cell>
          <cell r="W63">
            <v>1531.9729493173731</v>
          </cell>
          <cell r="X63">
            <v>83.838810225091052</v>
          </cell>
          <cell r="Y63">
            <v>10.703232447316024</v>
          </cell>
        </row>
        <row r="64">
          <cell r="R64" t="str">
            <v>San MateoLTC</v>
          </cell>
          <cell r="S64" t="str">
            <v>503</v>
          </cell>
          <cell r="T64" t="str">
            <v>San Mateo</v>
          </cell>
          <cell r="U64" t="str">
            <v>LTC</v>
          </cell>
          <cell r="V64" t="str">
            <v>Mental Health - Outpatient</v>
          </cell>
          <cell r="W64">
            <v>777.82878841787635</v>
          </cell>
          <cell r="X64">
            <v>84.232917766455444</v>
          </cell>
          <cell r="Y64">
            <v>5.4598990309320543</v>
          </cell>
        </row>
        <row r="65">
          <cell r="R65" t="str">
            <v>Santa CruzLTC</v>
          </cell>
          <cell r="S65" t="str">
            <v>505</v>
          </cell>
          <cell r="T65" t="str">
            <v>Santa Cruz</v>
          </cell>
          <cell r="U65" t="str">
            <v>LTC</v>
          </cell>
          <cell r="V65" t="str">
            <v>Mental Health - Outpatient</v>
          </cell>
          <cell r="W65">
            <v>2140.976767647051</v>
          </cell>
          <cell r="X65">
            <v>60.37877569308678</v>
          </cell>
          <cell r="Y65">
            <v>10.772463001489271</v>
          </cell>
        </row>
        <row r="66">
          <cell r="R66" t="str">
            <v>OrangeLTC</v>
          </cell>
          <cell r="S66" t="str">
            <v>506</v>
          </cell>
          <cell r="T66" t="str">
            <v>Orange</v>
          </cell>
          <cell r="U66" t="str">
            <v>LTC</v>
          </cell>
          <cell r="V66" t="str">
            <v>Mental Health - Outpatient</v>
          </cell>
          <cell r="W66">
            <v>1038.0344132913408</v>
          </cell>
          <cell r="X66">
            <v>67.169247740633978</v>
          </cell>
          <cell r="Y66">
            <v>5.8103325558058083</v>
          </cell>
        </row>
        <row r="67">
          <cell r="R67" t="str">
            <v>MontereyLTC</v>
          </cell>
          <cell r="S67" t="str">
            <v>508</v>
          </cell>
          <cell r="T67" t="str">
            <v>Monterey</v>
          </cell>
          <cell r="U67" t="str">
            <v>LTC</v>
          </cell>
          <cell r="V67" t="str">
            <v>Mental Health - Outpatient</v>
          </cell>
          <cell r="W67">
            <v>781.42330643152013</v>
          </cell>
          <cell r="X67">
            <v>78.418195468881365</v>
          </cell>
          <cell r="Y67">
            <v>5.1064837989738772</v>
          </cell>
        </row>
        <row r="68">
          <cell r="R68" t="str">
            <v>MercedLTC</v>
          </cell>
          <cell r="S68" t="str">
            <v>514</v>
          </cell>
          <cell r="T68" t="str">
            <v>Merced</v>
          </cell>
          <cell r="U68" t="str">
            <v>LTC</v>
          </cell>
          <cell r="V68" t="str">
            <v>Mental Health - Outpatient</v>
          </cell>
          <cell r="W68">
            <v>448.81222472258196</v>
          </cell>
          <cell r="X68">
            <v>59.020326762901313</v>
          </cell>
          <cell r="Y68">
            <v>2.2074203465259568</v>
          </cell>
        </row>
        <row r="69">
          <cell r="R69" t="str">
            <v>VenturaLTC</v>
          </cell>
          <cell r="S69" t="str">
            <v>515</v>
          </cell>
          <cell r="T69" t="str">
            <v>Ventura</v>
          </cell>
          <cell r="U69" t="str">
            <v>LTC</v>
          </cell>
          <cell r="V69" t="str">
            <v>Mental Health - Outpatient</v>
          </cell>
          <cell r="W69">
            <v>1528.3784313037295</v>
          </cell>
          <cell r="X69">
            <v>79.323413211045704</v>
          </cell>
          <cell r="Y69">
            <v>10.103016154096297</v>
          </cell>
        </row>
        <row r="70">
          <cell r="R70" t="str">
            <v>Partnership NorthLTC</v>
          </cell>
          <cell r="S70" t="str">
            <v>568</v>
          </cell>
          <cell r="T70" t="str">
            <v>Partnership North</v>
          </cell>
          <cell r="U70" t="str">
            <v>LTC</v>
          </cell>
          <cell r="V70" t="str">
            <v>Mental Health - Outpatient</v>
          </cell>
          <cell r="W70">
            <v>1979.7161462419344</v>
          </cell>
          <cell r="X70">
            <v>85.898965529864469</v>
          </cell>
          <cell r="Y70">
            <v>14.171297417079337</v>
          </cell>
        </row>
        <row r="71">
          <cell r="R71" t="str">
            <v>Partnership South 1HLTC</v>
          </cell>
          <cell r="S71" t="str">
            <v>578</v>
          </cell>
          <cell r="T71" t="str">
            <v>Partnership South 1H</v>
          </cell>
          <cell r="U71" t="str">
            <v>LTC</v>
          </cell>
          <cell r="V71" t="str">
            <v>Mental Health - Outpatient</v>
          </cell>
          <cell r="W71">
            <v>1039.2813771131707</v>
          </cell>
          <cell r="X71">
            <v>84.982676766071037</v>
          </cell>
          <cell r="Y71">
            <v>7.3600761116838136</v>
          </cell>
        </row>
        <row r="72">
          <cell r="R72" t="str">
            <v>Partnership South 2HLTC</v>
          </cell>
          <cell r="S72" t="str">
            <v>578</v>
          </cell>
          <cell r="T72" t="str">
            <v>Partnership South 2H</v>
          </cell>
          <cell r="U72" t="str">
            <v>LTC</v>
          </cell>
          <cell r="V72" t="str">
            <v>Mental Health - Outpatient</v>
          </cell>
          <cell r="W72">
            <v>1039.2813771131707</v>
          </cell>
          <cell r="X72">
            <v>84.982676766071037</v>
          </cell>
          <cell r="Y72">
            <v>7.3600761116838136</v>
          </cell>
        </row>
        <row r="73">
          <cell r="R73" t="str">
            <v>San Luis ObispoSPD/Full-Dual</v>
          </cell>
          <cell r="S73" t="str">
            <v>501</v>
          </cell>
          <cell r="T73" t="str">
            <v>San Luis Obispo</v>
          </cell>
          <cell r="U73" t="str">
            <v>SPD/Full-Dual</v>
          </cell>
          <cell r="V73" t="str">
            <v>Mental Health - Outpatient</v>
          </cell>
          <cell r="W73">
            <v>1209.8321501613016</v>
          </cell>
          <cell r="X73">
            <v>26.608919283675014</v>
          </cell>
          <cell r="Y73">
            <v>2.6826938358697552</v>
          </cell>
        </row>
        <row r="74">
          <cell r="R74" t="str">
            <v>Santa BarbaraSPD/Full-Dual</v>
          </cell>
          <cell r="S74" t="str">
            <v>502</v>
          </cell>
          <cell r="T74" t="str">
            <v>Santa Barbara</v>
          </cell>
          <cell r="U74" t="str">
            <v>SPD/Full-Dual</v>
          </cell>
          <cell r="V74" t="str">
            <v>Mental Health - Outpatient</v>
          </cell>
          <cell r="W74">
            <v>1011.8130273891101</v>
          </cell>
          <cell r="X74">
            <v>25.456802222065427</v>
          </cell>
          <cell r="Y74">
            <v>2.1464603436628202</v>
          </cell>
        </row>
        <row r="75">
          <cell r="R75" t="str">
            <v>San MateoSPD/Full-Dual</v>
          </cell>
          <cell r="S75" t="str">
            <v>503</v>
          </cell>
          <cell r="T75" t="str">
            <v>San Mateo</v>
          </cell>
          <cell r="U75" t="str">
            <v>SPD/Full-Dual</v>
          </cell>
          <cell r="V75" t="str">
            <v>Mental Health - Outpatient</v>
          </cell>
          <cell r="W75">
            <v>491.5591040210719</v>
          </cell>
          <cell r="X75">
            <v>26.182681168921462</v>
          </cell>
          <cell r="Y75">
            <v>1.0725279413553688</v>
          </cell>
        </row>
        <row r="76">
          <cell r="R76" t="str">
            <v>Santa CruzSPD/Full-Dual</v>
          </cell>
          <cell r="S76" t="str">
            <v>505</v>
          </cell>
          <cell r="T76" t="str">
            <v>Santa Cruz</v>
          </cell>
          <cell r="U76" t="str">
            <v>SPD/Full-Dual</v>
          </cell>
          <cell r="V76" t="str">
            <v>Mental Health - Outpatient</v>
          </cell>
          <cell r="W76">
            <v>1418.9510330498372</v>
          </cell>
          <cell r="X76">
            <v>18.095859264779559</v>
          </cell>
          <cell r="Y76">
            <v>2.1397615164736186</v>
          </cell>
        </row>
        <row r="77">
          <cell r="R77" t="str">
            <v>OrangeSPD/Full-Dual</v>
          </cell>
          <cell r="S77" t="str">
            <v>506</v>
          </cell>
          <cell r="T77" t="str">
            <v>Orange</v>
          </cell>
          <cell r="U77" t="str">
            <v>SPD/Full-Dual</v>
          </cell>
          <cell r="V77" t="str">
            <v>Mental Health - Outpatient</v>
          </cell>
          <cell r="W77">
            <v>633.71790060661431</v>
          </cell>
          <cell r="X77">
            <v>21.199490946153386</v>
          </cell>
          <cell r="Y77">
            <v>1.1195414080271042</v>
          </cell>
        </row>
        <row r="78">
          <cell r="R78" t="str">
            <v>MontereySPD/Full-Dual</v>
          </cell>
          <cell r="S78" t="str">
            <v>508</v>
          </cell>
          <cell r="T78" t="str">
            <v>Monterey</v>
          </cell>
          <cell r="U78" t="str">
            <v>SPD/Full-Dual</v>
          </cell>
          <cell r="V78" t="str">
            <v>Mental Health - Outpatient</v>
          </cell>
          <cell r="W78">
            <v>512.76920719951534</v>
          </cell>
          <cell r="X78">
            <v>23.873852684205978</v>
          </cell>
          <cell r="Y78">
            <v>1.0201480428065266</v>
          </cell>
        </row>
        <row r="79">
          <cell r="R79" t="str">
            <v>MercedSPD/Full-Dual</v>
          </cell>
          <cell r="S79" t="str">
            <v>514</v>
          </cell>
          <cell r="T79" t="str">
            <v>Merced</v>
          </cell>
          <cell r="U79" t="str">
            <v>SPD/Full-Dual</v>
          </cell>
          <cell r="V79" t="str">
            <v>Mental Health - Outpatient</v>
          </cell>
          <cell r="W79">
            <v>289.85497932154567</v>
          </cell>
          <cell r="X79">
            <v>17.923496495187624</v>
          </cell>
          <cell r="Y79">
            <v>0.43293455883186716</v>
          </cell>
        </row>
        <row r="80">
          <cell r="R80" t="str">
            <v>VenturaSPD/Full-Dual</v>
          </cell>
          <cell r="S80" t="str">
            <v>515</v>
          </cell>
          <cell r="T80" t="str">
            <v>Ventura</v>
          </cell>
          <cell r="U80" t="str">
            <v>SPD/Full-Dual</v>
          </cell>
          <cell r="V80" t="str">
            <v>Mental Health - Outpatient</v>
          </cell>
          <cell r="W80">
            <v>990.60292421066663</v>
          </cell>
          <cell r="X80">
            <v>24.312087213675245</v>
          </cell>
          <cell r="Y80">
            <v>2.0069687239609548</v>
          </cell>
        </row>
        <row r="81">
          <cell r="R81" t="str">
            <v>Partnership NorthSPD/Full-Dual</v>
          </cell>
          <cell r="S81" t="str">
            <v>568</v>
          </cell>
          <cell r="T81" t="str">
            <v>Partnership North</v>
          </cell>
          <cell r="U81" t="str">
            <v>SPD/Full-Dual</v>
          </cell>
          <cell r="V81" t="str">
            <v>Mental Health - Outpatient</v>
          </cell>
          <cell r="W81">
            <v>1314.0789190274224</v>
          </cell>
          <cell r="X81">
            <v>26.016622835578691</v>
          </cell>
          <cell r="Y81">
            <v>2.8489913010434504</v>
          </cell>
        </row>
        <row r="82">
          <cell r="R82" t="str">
            <v>Partnership South 1HSPD/Full-Dual</v>
          </cell>
          <cell r="S82" t="str">
            <v>578</v>
          </cell>
          <cell r="T82" t="str">
            <v>Partnership South 1H</v>
          </cell>
          <cell r="U82" t="str">
            <v>SPD/Full-Dual</v>
          </cell>
          <cell r="V82" t="str">
            <v>Mental Health - Outpatient</v>
          </cell>
          <cell r="W82">
            <v>656.91757401504833</v>
          </cell>
          <cell r="X82">
            <v>26.503297890267056</v>
          </cell>
          <cell r="Y82">
            <v>1.4508735127893655</v>
          </cell>
        </row>
        <row r="83">
          <cell r="R83" t="str">
            <v>Partnership South 2HSPD/Full-Dual</v>
          </cell>
          <cell r="S83" t="str">
            <v>578</v>
          </cell>
          <cell r="T83" t="str">
            <v>Partnership South 2H</v>
          </cell>
          <cell r="U83" t="str">
            <v>SPD/Full-Dual</v>
          </cell>
          <cell r="V83" t="str">
            <v>Mental Health - Outpatient</v>
          </cell>
          <cell r="W83">
            <v>665.82483976151843</v>
          </cell>
          <cell r="X83">
            <v>26.340205827050767</v>
          </cell>
          <cell r="Y83">
            <v>1.4614969436734575</v>
          </cell>
        </row>
      </sheetData>
      <sheetData sheetId="27"/>
      <sheetData sheetId="28">
        <row r="5">
          <cell r="B5" t="str">
            <v>501</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5">
          <cell r="B15" t="str">
            <v>COA</v>
          </cell>
          <cell r="C15" t="str">
            <v>Carve in MH Dollars for Global MMs</v>
          </cell>
          <cell r="D15" t="str">
            <v>San Luis Obispo</v>
          </cell>
          <cell r="E15" t="str">
            <v>Santa Barbara</v>
          </cell>
          <cell r="F15" t="str">
            <v>San Mateo</v>
          </cell>
          <cell r="G15" t="str">
            <v>Santa Cruz</v>
          </cell>
          <cell r="H15" t="str">
            <v>Orange</v>
          </cell>
          <cell r="I15" t="str">
            <v>Monterey</v>
          </cell>
          <cell r="J15" t="str">
            <v>Merced</v>
          </cell>
          <cell r="K15" t="str">
            <v>Ventura</v>
          </cell>
          <cell r="L15" t="str">
            <v>Partnership North</v>
          </cell>
          <cell r="M15" t="str">
            <v>Partnership South 1H</v>
          </cell>
          <cell r="N15" t="str">
            <v>Partnership South 2H</v>
          </cell>
        </row>
        <row r="16">
          <cell r="B16" t="str">
            <v>Child</v>
          </cell>
          <cell r="C16" t="str">
            <v>Mental Health - Outpatient</v>
          </cell>
          <cell r="D16">
            <v>0</v>
          </cell>
          <cell r="E16"/>
          <cell r="F16">
            <v>272587.62574415415</v>
          </cell>
          <cell r="G16"/>
          <cell r="H16">
            <v>1381639.4815912482</v>
          </cell>
          <cell r="I16"/>
          <cell r="J16"/>
          <cell r="K16">
            <v>147509.06492497635</v>
          </cell>
          <cell r="L16">
            <v>654105.91912178474</v>
          </cell>
          <cell r="M16">
            <v>602579.02427694795</v>
          </cell>
          <cell r="N16">
            <v>602579.02427694795</v>
          </cell>
        </row>
        <row r="17">
          <cell r="B17" t="str">
            <v>Adult</v>
          </cell>
          <cell r="C17" t="str">
            <v>Mental Health - Outpatient</v>
          </cell>
          <cell r="D17">
            <v>0</v>
          </cell>
          <cell r="E17"/>
          <cell r="F17">
            <v>78002.982957086584</v>
          </cell>
          <cell r="G17"/>
          <cell r="H17">
            <v>476774.0608398086</v>
          </cell>
          <cell r="I17"/>
          <cell r="J17"/>
          <cell r="K17">
            <v>33878.300891337298</v>
          </cell>
          <cell r="L17">
            <v>215817.26010291089</v>
          </cell>
          <cell r="M17">
            <v>254020.71435545138</v>
          </cell>
          <cell r="N17">
            <v>254020.71435545138</v>
          </cell>
        </row>
        <row r="18">
          <cell r="B18" t="str">
            <v>ACA Optional Expansion</v>
          </cell>
          <cell r="C18" t="str">
            <v>Mental Health - Outpatient</v>
          </cell>
          <cell r="D18">
            <v>0</v>
          </cell>
          <cell r="E18"/>
          <cell r="F18">
            <v>0</v>
          </cell>
          <cell r="G18"/>
          <cell r="H18">
            <v>0</v>
          </cell>
          <cell r="I18"/>
          <cell r="J18"/>
          <cell r="K18">
            <v>0</v>
          </cell>
          <cell r="L18">
            <v>0</v>
          </cell>
          <cell r="M18">
            <v>0</v>
          </cell>
          <cell r="N18">
            <v>0</v>
          </cell>
        </row>
        <row r="19">
          <cell r="B19" t="str">
            <v>SPD</v>
          </cell>
          <cell r="C19" t="str">
            <v>Mental Health - Outpatient</v>
          </cell>
          <cell r="D19">
            <v>0</v>
          </cell>
          <cell r="E19"/>
          <cell r="F19">
            <v>12653.367813080915</v>
          </cell>
          <cell r="G19"/>
          <cell r="H19">
            <v>231648.53983372738</v>
          </cell>
          <cell r="I19"/>
          <cell r="J19"/>
          <cell r="K19">
            <v>8413.1359648345515</v>
          </cell>
          <cell r="L19">
            <v>115426.6563213886</v>
          </cell>
          <cell r="M19">
            <v>134814.22425819223</v>
          </cell>
          <cell r="N19">
            <v>134814.22425819223</v>
          </cell>
        </row>
        <row r="20">
          <cell r="B20" t="str">
            <v>SPD/Full-Dual</v>
          </cell>
          <cell r="C20" t="str">
            <v>Mental Health - Outpatient</v>
          </cell>
          <cell r="D20">
            <v>0</v>
          </cell>
          <cell r="E20"/>
          <cell r="F20">
            <v>0</v>
          </cell>
          <cell r="G20"/>
          <cell r="H20">
            <v>0</v>
          </cell>
          <cell r="I20"/>
          <cell r="J20"/>
          <cell r="K20">
            <v>0</v>
          </cell>
          <cell r="L20">
            <v>0</v>
          </cell>
          <cell r="M20">
            <v>0</v>
          </cell>
          <cell r="N20">
            <v>0</v>
          </cell>
        </row>
        <row r="21">
          <cell r="B21" t="str">
            <v>BCCTP</v>
          </cell>
          <cell r="C21" t="str">
            <v>Mental Health - Outpatient</v>
          </cell>
          <cell r="D21">
            <v>0</v>
          </cell>
          <cell r="E21"/>
          <cell r="F21">
            <v>14.838324744790063</v>
          </cell>
          <cell r="G21"/>
          <cell r="H21">
            <v>99.937780831745741</v>
          </cell>
          <cell r="I21"/>
          <cell r="J21"/>
          <cell r="K21">
            <v>0</v>
          </cell>
          <cell r="L21">
            <v>200.50835482802137</v>
          </cell>
          <cell r="M21">
            <v>147.34222847981326</v>
          </cell>
          <cell r="N21">
            <v>147.34222847981326</v>
          </cell>
        </row>
        <row r="22">
          <cell r="B22" t="str">
            <v>LTC</v>
          </cell>
          <cell r="C22" t="str">
            <v>Mental Health - Outpatient</v>
          </cell>
          <cell r="D22">
            <v>0</v>
          </cell>
          <cell r="E22"/>
          <cell r="F22">
            <v>174.47828443356954</v>
          </cell>
          <cell r="G22"/>
          <cell r="H22">
            <v>1113.2179957083492</v>
          </cell>
          <cell r="I22"/>
          <cell r="J22"/>
          <cell r="K22">
            <v>0</v>
          </cell>
          <cell r="L22">
            <v>0</v>
          </cell>
          <cell r="M22">
            <v>0</v>
          </cell>
          <cell r="N22">
            <v>0</v>
          </cell>
        </row>
        <row r="23">
          <cell r="B23" t="str">
            <v>LTC/Full-Dual</v>
          </cell>
          <cell r="C23" t="str">
            <v>Mental Health - Outpatient</v>
          </cell>
          <cell r="D23">
            <v>0</v>
          </cell>
          <cell r="E23"/>
          <cell r="F23">
            <v>0</v>
          </cell>
          <cell r="G23"/>
          <cell r="H23">
            <v>0</v>
          </cell>
          <cell r="I23"/>
          <cell r="J23"/>
          <cell r="K23">
            <v>0</v>
          </cell>
          <cell r="L23">
            <v>0</v>
          </cell>
          <cell r="M23">
            <v>0</v>
          </cell>
          <cell r="N23">
            <v>0</v>
          </cell>
        </row>
        <row r="25">
          <cell r="B25"/>
          <cell r="C25" t="str">
            <v>Kaiser Global RDT Sch 1A</v>
          </cell>
          <cell r="D25" t="str">
            <v>San Luis Obispo</v>
          </cell>
          <cell r="E25" t="str">
            <v>Santa Barbara</v>
          </cell>
          <cell r="F25" t="str">
            <v>San Mateo</v>
          </cell>
          <cell r="G25" t="str">
            <v>Santa Cruz</v>
          </cell>
          <cell r="H25" t="str">
            <v>Orange</v>
          </cell>
          <cell r="I25" t="str">
            <v>Monterey</v>
          </cell>
          <cell r="J25" t="str">
            <v>Merced</v>
          </cell>
          <cell r="K25" t="str">
            <v>Ventura</v>
          </cell>
          <cell r="L25" t="str">
            <v>Partnership North</v>
          </cell>
          <cell r="M25" t="str">
            <v>Partnership South 1H</v>
          </cell>
          <cell r="N25" t="str">
            <v>Partnership South 2H</v>
          </cell>
        </row>
        <row r="26">
          <cell r="B26" t="str">
            <v>Child</v>
          </cell>
          <cell r="C26" t="str">
            <v>BHT Services</v>
          </cell>
          <cell r="D26"/>
          <cell r="E26"/>
          <cell r="F26">
            <v>341898.94</v>
          </cell>
          <cell r="G26"/>
          <cell r="H26">
            <v>671666.78056975012</v>
          </cell>
          <cell r="I26"/>
          <cell r="J26"/>
          <cell r="K26">
            <v>115713.65</v>
          </cell>
          <cell r="L26">
            <v>395813</v>
          </cell>
          <cell r="M26">
            <v>741561</v>
          </cell>
          <cell r="N26">
            <v>741561</v>
          </cell>
        </row>
        <row r="27">
          <cell r="B27" t="str">
            <v>Adult</v>
          </cell>
          <cell r="C27" t="str">
            <v>BHT Services</v>
          </cell>
          <cell r="D27"/>
          <cell r="E27"/>
          <cell r="F27">
            <v>0</v>
          </cell>
          <cell r="G27"/>
          <cell r="H27">
            <v>735884.8791909999</v>
          </cell>
          <cell r="I27"/>
          <cell r="J27"/>
          <cell r="K27">
            <v>0</v>
          </cell>
          <cell r="L27">
            <v>0</v>
          </cell>
          <cell r="M27">
            <v>0</v>
          </cell>
          <cell r="N27">
            <v>0</v>
          </cell>
        </row>
        <row r="28">
          <cell r="B28" t="str">
            <v>ACA Optional Expansion</v>
          </cell>
          <cell r="C28" t="str">
            <v>BHT Services</v>
          </cell>
          <cell r="D28"/>
          <cell r="E28"/>
          <cell r="F28">
            <v>0</v>
          </cell>
          <cell r="G28"/>
          <cell r="H28">
            <v>0</v>
          </cell>
          <cell r="I28"/>
          <cell r="J28"/>
          <cell r="K28">
            <v>0</v>
          </cell>
          <cell r="L28">
            <v>0</v>
          </cell>
          <cell r="M28">
            <v>0</v>
          </cell>
          <cell r="N28">
            <v>0</v>
          </cell>
        </row>
        <row r="29">
          <cell r="B29" t="str">
            <v>SPD</v>
          </cell>
          <cell r="C29" t="str">
            <v>BHT Services</v>
          </cell>
          <cell r="D29"/>
          <cell r="E29"/>
          <cell r="F29">
            <v>150632.20000000001</v>
          </cell>
          <cell r="G29"/>
          <cell r="H29">
            <v>1775557.2081222502</v>
          </cell>
          <cell r="I29"/>
          <cell r="J29"/>
          <cell r="K29">
            <v>75890.52</v>
          </cell>
          <cell r="L29">
            <v>673950</v>
          </cell>
          <cell r="M29">
            <v>1262657</v>
          </cell>
          <cell r="N29">
            <v>1262657</v>
          </cell>
        </row>
        <row r="30">
          <cell r="B30" t="str">
            <v>SPD/Full-Dual</v>
          </cell>
          <cell r="C30" t="str">
            <v>BHT Services</v>
          </cell>
          <cell r="D30"/>
          <cell r="E30"/>
          <cell r="F30">
            <v>0</v>
          </cell>
          <cell r="G30"/>
          <cell r="H30">
            <v>0</v>
          </cell>
          <cell r="I30"/>
          <cell r="J30"/>
          <cell r="K30">
            <v>0</v>
          </cell>
          <cell r="L30">
            <v>0</v>
          </cell>
          <cell r="M30">
            <v>0</v>
          </cell>
          <cell r="N30">
            <v>0</v>
          </cell>
        </row>
        <row r="31">
          <cell r="B31" t="str">
            <v>BCCTP</v>
          </cell>
          <cell r="C31" t="str">
            <v>BHT Services</v>
          </cell>
          <cell r="D31"/>
          <cell r="E31"/>
          <cell r="F31">
            <v>0</v>
          </cell>
          <cell r="G31"/>
          <cell r="H31">
            <v>0</v>
          </cell>
          <cell r="I31"/>
          <cell r="J31"/>
          <cell r="K31">
            <v>0</v>
          </cell>
          <cell r="L31">
            <v>0</v>
          </cell>
          <cell r="M31">
            <v>0</v>
          </cell>
          <cell r="N31">
            <v>0</v>
          </cell>
        </row>
        <row r="32">
          <cell r="B32" t="str">
            <v>LTC</v>
          </cell>
          <cell r="C32" t="str">
            <v>BHT Services</v>
          </cell>
          <cell r="D32"/>
          <cell r="E32"/>
          <cell r="F32">
            <v>0</v>
          </cell>
          <cell r="G32"/>
          <cell r="H32">
            <v>0</v>
          </cell>
          <cell r="I32"/>
          <cell r="J32"/>
          <cell r="K32">
            <v>0</v>
          </cell>
          <cell r="L32">
            <v>0</v>
          </cell>
          <cell r="M32">
            <v>0</v>
          </cell>
          <cell r="N32">
            <v>0</v>
          </cell>
        </row>
        <row r="33">
          <cell r="B33" t="str">
            <v>LTC/Full-Dual</v>
          </cell>
          <cell r="C33" t="str">
            <v>BHT Services</v>
          </cell>
          <cell r="D33"/>
          <cell r="E33"/>
          <cell r="F33">
            <v>0</v>
          </cell>
          <cell r="G33"/>
          <cell r="H33">
            <v>0</v>
          </cell>
          <cell r="I33"/>
          <cell r="J33"/>
          <cell r="K33">
            <v>0</v>
          </cell>
          <cell r="L33">
            <v>0</v>
          </cell>
          <cell r="M33">
            <v>0</v>
          </cell>
          <cell r="N33">
            <v>0</v>
          </cell>
        </row>
      </sheetData>
      <sheetData sheetId="43"/>
      <sheetData sheetId="44"/>
      <sheetData sheetId="4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IHS_LB_Impact_Old"/>
      <sheetName val="IHS_MP_Impact_Old"/>
      <sheetName val="IHS_UB_Impact_Old"/>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row r="6">
          <cell r="BA6" t="str">
            <v>Inpatient Hospital</v>
          </cell>
          <cell r="BB6">
            <v>0</v>
          </cell>
        </row>
        <row r="7">
          <cell r="BA7" t="str">
            <v>Outpatient Facility</v>
          </cell>
          <cell r="BB7">
            <v>0</v>
          </cell>
        </row>
        <row r="8">
          <cell r="BA8" t="str">
            <v>Emergency Room</v>
          </cell>
          <cell r="BB8">
            <v>0</v>
          </cell>
        </row>
        <row r="9">
          <cell r="AU9">
            <v>2</v>
          </cell>
          <cell r="BA9" t="str">
            <v>Long-Term Care</v>
          </cell>
          <cell r="BB9">
            <v>0</v>
          </cell>
        </row>
        <row r="10">
          <cell r="BA10" t="str">
            <v>Physician Primary Care</v>
          </cell>
          <cell r="BB10">
            <v>0</v>
          </cell>
        </row>
        <row r="11">
          <cell r="BA11" t="str">
            <v>Physician Specialty</v>
          </cell>
          <cell r="BB11">
            <v>0</v>
          </cell>
        </row>
        <row r="12">
          <cell r="BA12" t="str">
            <v>FQHC</v>
          </cell>
          <cell r="BB12">
            <v>0</v>
          </cell>
        </row>
        <row r="13">
          <cell r="BA13" t="str">
            <v>Other Medical Professional</v>
          </cell>
          <cell r="BB13">
            <v>0</v>
          </cell>
        </row>
        <row r="14">
          <cell r="BA14" t="str">
            <v>Mental Health - Outpatient</v>
          </cell>
          <cell r="BB14">
            <v>1</v>
          </cell>
        </row>
        <row r="15">
          <cell r="BA15" t="str">
            <v>BHT Services</v>
          </cell>
          <cell r="BB15">
            <v>1</v>
          </cell>
        </row>
        <row r="16">
          <cell r="BA16" t="str">
            <v>Pharmacy</v>
          </cell>
          <cell r="BB16">
            <v>0</v>
          </cell>
        </row>
        <row r="17">
          <cell r="BA17" t="str">
            <v>Laboratory and Radiology</v>
          </cell>
          <cell r="BB17">
            <v>0</v>
          </cell>
        </row>
        <row r="18">
          <cell r="BA18" t="str">
            <v>Transportation</v>
          </cell>
          <cell r="BB18">
            <v>0</v>
          </cell>
        </row>
        <row r="19">
          <cell r="BA19" t="str">
            <v>CBAS</v>
          </cell>
          <cell r="BB19">
            <v>1</v>
          </cell>
        </row>
        <row r="20">
          <cell r="BA20" t="str">
            <v>Hospice</v>
          </cell>
          <cell r="BB20">
            <v>0</v>
          </cell>
        </row>
        <row r="21">
          <cell r="BA21" t="str">
            <v>MSSP</v>
          </cell>
          <cell r="BB21">
            <v>1</v>
          </cell>
        </row>
        <row r="22">
          <cell r="BA22" t="str">
            <v>IHSS</v>
          </cell>
          <cell r="BB22">
            <v>1</v>
          </cell>
        </row>
        <row r="23">
          <cell r="BA23" t="str">
            <v>HCBS Other</v>
          </cell>
          <cell r="BB23">
            <v>0</v>
          </cell>
        </row>
        <row r="24">
          <cell r="BA24" t="str">
            <v>All Other</v>
          </cell>
          <cell r="BB24">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5">
          <cell r="B15">
            <v>-1.4999999999999999E-2</v>
          </cell>
        </row>
      </sheetData>
      <sheetData sheetId="29">
        <row r="11">
          <cell r="C11" t="str">
            <v>501-Util</v>
          </cell>
        </row>
      </sheetData>
      <sheetData sheetId="30">
        <row r="11">
          <cell r="C11" t="str">
            <v>501-Util</v>
          </cell>
        </row>
      </sheetData>
      <sheetData sheetId="31">
        <row r="1">
          <cell r="D1" t="str">
            <v>501</v>
          </cell>
        </row>
        <row r="437">
          <cell r="D437">
            <v>8.7592091566705239</v>
          </cell>
          <cell r="E437">
            <v>9.2107377376000006</v>
          </cell>
          <cell r="F437">
            <v>10.300523099654185</v>
          </cell>
          <cell r="G437">
            <v>7.4008468163999996</v>
          </cell>
          <cell r="H437">
            <v>11.7549100824</v>
          </cell>
          <cell r="I437">
            <v>6.5915666381999998</v>
          </cell>
          <cell r="J437">
            <v>7.6875690016</v>
          </cell>
          <cell r="K437">
            <v>9.8027457085999998</v>
          </cell>
          <cell r="L437">
            <v>7.8160311626999999</v>
          </cell>
          <cell r="M437">
            <v>8.8319439136</v>
          </cell>
          <cell r="N437">
            <v>5.9792167793999997</v>
          </cell>
          <cell r="O437">
            <v>6.5959252291999997</v>
          </cell>
          <cell r="P437">
            <v>9.3473509678000006</v>
          </cell>
          <cell r="Q437">
            <v>10.907688315</v>
          </cell>
          <cell r="R437">
            <v>6.9707014788999997</v>
          </cell>
          <cell r="S437">
            <v>69.199321854299995</v>
          </cell>
        </row>
        <row r="438">
          <cell r="D438">
            <v>15.787697815248949</v>
          </cell>
          <cell r="E438">
            <v>15.2218734006</v>
          </cell>
          <cell r="F438">
            <v>17.458319655795115</v>
          </cell>
          <cell r="G438">
            <v>10.913025103500001</v>
          </cell>
          <cell r="H438">
            <v>22.569506953400001</v>
          </cell>
          <cell r="I438">
            <v>10.984497448500001</v>
          </cell>
          <cell r="J438">
            <v>11.107534171299999</v>
          </cell>
          <cell r="K438">
            <v>19.5737272627</v>
          </cell>
          <cell r="L438">
            <v>11.013466834100001</v>
          </cell>
          <cell r="M438">
            <v>13.177400696599999</v>
          </cell>
          <cell r="N438">
            <v>9.8973453777000007</v>
          </cell>
          <cell r="O438">
            <v>12.179407857799999</v>
          </cell>
          <cell r="P438">
            <v>16.785800889299999</v>
          </cell>
          <cell r="Q438">
            <v>24.307557210999999</v>
          </cell>
          <cell r="R438">
            <v>11.852115210899999</v>
          </cell>
          <cell r="S438">
            <v>93.627625879500002</v>
          </cell>
        </row>
        <row r="439">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row>
        <row r="440">
          <cell r="D440">
            <v>28.323350553560324</v>
          </cell>
          <cell r="E440">
            <v>30.7107434626</v>
          </cell>
          <cell r="F440">
            <v>33.314369143303914</v>
          </cell>
          <cell r="G440">
            <v>24.190171370000002</v>
          </cell>
          <cell r="H440">
            <v>47.402607767699998</v>
          </cell>
          <cell r="I440">
            <v>21.614619180199998</v>
          </cell>
          <cell r="J440">
            <v>22.585663565899999</v>
          </cell>
          <cell r="K440">
            <v>41.912238754299999</v>
          </cell>
          <cell r="L440">
            <v>24.624720287500001</v>
          </cell>
          <cell r="M440">
            <v>29.563286376099999</v>
          </cell>
          <cell r="N440">
            <v>22.122778654200001</v>
          </cell>
          <cell r="O440">
            <v>27.256877993900002</v>
          </cell>
          <cell r="P440">
            <v>34.647085598099999</v>
          </cell>
          <cell r="Q440">
            <v>43.846322988700003</v>
          </cell>
          <cell r="R440">
            <v>23.9197830152</v>
          </cell>
          <cell r="S440">
            <v>121.138309095</v>
          </cell>
        </row>
        <row r="441">
          <cell r="D441">
            <v>10.617514299142167</v>
          </cell>
          <cell r="E441">
            <v>10.519304228499999</v>
          </cell>
          <cell r="F441">
            <v>11.886294487064946</v>
          </cell>
          <cell r="G441">
            <v>9.5153407628999993</v>
          </cell>
          <cell r="H441">
            <v>13.9406483044</v>
          </cell>
          <cell r="I441">
            <v>7.5826667543999999</v>
          </cell>
          <cell r="J441">
            <v>10.1319211936</v>
          </cell>
          <cell r="K441">
            <v>11.718462193600001</v>
          </cell>
          <cell r="L441">
            <v>9.7536133487000001</v>
          </cell>
          <cell r="M441">
            <v>8.6214290737999999</v>
          </cell>
          <cell r="N441">
            <v>6.4195715869000001</v>
          </cell>
          <cell r="O441">
            <v>7.3632221151000001</v>
          </cell>
          <cell r="P441">
            <v>11.157784768400001</v>
          </cell>
          <cell r="Q441">
            <v>15.2114639014</v>
          </cell>
          <cell r="R441">
            <v>7.7030870180999997</v>
          </cell>
          <cell r="S441">
            <v>82.561169696299999</v>
          </cell>
        </row>
        <row r="442">
          <cell r="D442">
            <v>41.378882957212902</v>
          </cell>
          <cell r="E442">
            <v>43.148639941500001</v>
          </cell>
          <cell r="F442">
            <v>53.448882399080091</v>
          </cell>
          <cell r="G442">
            <v>31.276336498700001</v>
          </cell>
          <cell r="H442">
            <v>42.864085444700002</v>
          </cell>
          <cell r="I442">
            <v>34.270032758200003</v>
          </cell>
          <cell r="J442">
            <v>29.720617062199999</v>
          </cell>
          <cell r="K442">
            <v>53.143615109400002</v>
          </cell>
          <cell r="L442">
            <v>27.033111469600001</v>
          </cell>
          <cell r="M442">
            <v>57.751553571300001</v>
          </cell>
          <cell r="N442">
            <v>30.6337724017</v>
          </cell>
          <cell r="O442">
            <v>31.930502444199998</v>
          </cell>
          <cell r="P442">
            <v>49.349395964300001</v>
          </cell>
          <cell r="Q442">
            <v>59.239312441400003</v>
          </cell>
          <cell r="R442">
            <v>34.896406211600002</v>
          </cell>
          <cell r="S442">
            <v>0</v>
          </cell>
        </row>
        <row r="443">
          <cell r="D443">
            <v>62.921564136440686</v>
          </cell>
          <cell r="E443">
            <v>97.394119005600004</v>
          </cell>
          <cell r="F443">
            <v>142.08019363422707</v>
          </cell>
          <cell r="G443">
            <v>54.9821236907</v>
          </cell>
          <cell r="H443">
            <v>139.09216725069999</v>
          </cell>
          <cell r="I443">
            <v>83.716883140099995</v>
          </cell>
          <cell r="J443">
            <v>36.244916138699999</v>
          </cell>
          <cell r="K443">
            <v>121.5661317931</v>
          </cell>
          <cell r="L443">
            <v>53.399818834999998</v>
          </cell>
          <cell r="M443">
            <v>80.186415217499999</v>
          </cell>
          <cell r="N443">
            <v>49.842730339299997</v>
          </cell>
          <cell r="O443">
            <v>70.849061300800003</v>
          </cell>
          <cell r="P443">
            <v>101.2031264276</v>
          </cell>
          <cell r="Q443">
            <v>125.5369966162</v>
          </cell>
          <cell r="R443">
            <v>69.843725584300003</v>
          </cell>
          <cell r="S443">
            <v>146.5874210058</v>
          </cell>
        </row>
        <row r="444">
          <cell r="D444">
            <v>40.304556552364524</v>
          </cell>
          <cell r="E444">
            <v>46.728537950700002</v>
          </cell>
          <cell r="F444">
            <v>43.050897500599021</v>
          </cell>
          <cell r="G444">
            <v>39.236674797900001</v>
          </cell>
          <cell r="H444">
            <v>48.402714883500003</v>
          </cell>
          <cell r="I444">
            <v>37.814400380499997</v>
          </cell>
          <cell r="J444">
            <v>31.1880418977</v>
          </cell>
          <cell r="K444">
            <v>47.848312956800001</v>
          </cell>
          <cell r="L444">
            <v>35.5072649564</v>
          </cell>
          <cell r="M444">
            <v>41.975216848700001</v>
          </cell>
          <cell r="N444">
            <v>34.402449089800001</v>
          </cell>
          <cell r="O444">
            <v>32.660034142999997</v>
          </cell>
          <cell r="P444">
            <v>43.456415804400002</v>
          </cell>
          <cell r="Q444">
            <v>46.387695278400003</v>
          </cell>
          <cell r="R444">
            <v>37.753892252299998</v>
          </cell>
          <cell r="S444">
            <v>0</v>
          </cell>
        </row>
        <row r="445">
          <cell r="D445">
            <v>0</v>
          </cell>
          <cell r="E445">
            <v>0</v>
          </cell>
          <cell r="F445">
            <v>0</v>
          </cell>
          <cell r="G445">
            <v>8.8464094170000003</v>
          </cell>
          <cell r="H445">
            <v>0</v>
          </cell>
          <cell r="I445">
            <v>0</v>
          </cell>
          <cell r="J445">
            <v>16.858195585499999</v>
          </cell>
          <cell r="K445">
            <v>0</v>
          </cell>
          <cell r="L445">
            <v>10.014235146500001</v>
          </cell>
          <cell r="M445">
            <v>0</v>
          </cell>
          <cell r="N445">
            <v>0</v>
          </cell>
          <cell r="O445">
            <v>0</v>
          </cell>
          <cell r="P445">
            <v>0</v>
          </cell>
          <cell r="Q445">
            <v>0</v>
          </cell>
          <cell r="R445">
            <v>0</v>
          </cell>
          <cell r="S445">
            <v>0</v>
          </cell>
        </row>
        <row r="446">
          <cell r="D446">
            <v>9.4565992665439733</v>
          </cell>
          <cell r="E446">
            <v>10.052209273800001</v>
          </cell>
          <cell r="F446">
            <v>11.054440404758045</v>
          </cell>
          <cell r="G446">
            <v>8.2014187743000004</v>
          </cell>
          <cell r="H446">
            <v>12.5372758433</v>
          </cell>
          <cell r="I446">
            <v>7.2300523736000004</v>
          </cell>
          <cell r="J446">
            <v>8.6019372130999994</v>
          </cell>
          <cell r="K446">
            <v>10.5119357544</v>
          </cell>
          <cell r="L446">
            <v>8.7061689301000005</v>
          </cell>
          <cell r="M446">
            <v>9.7583162889999997</v>
          </cell>
          <cell r="N446">
            <v>6.6258687845999997</v>
          </cell>
          <cell r="O446">
            <v>7.2205064535999997</v>
          </cell>
          <cell r="P446">
            <v>10.0430991543</v>
          </cell>
          <cell r="Q446">
            <v>11.5754960118</v>
          </cell>
          <cell r="R446">
            <v>7.6334937386000004</v>
          </cell>
          <cell r="S446">
            <v>76.294218867400005</v>
          </cell>
        </row>
        <row r="447">
          <cell r="D447">
            <v>17.786453874363868</v>
          </cell>
          <cell r="E447">
            <v>17.267765237300001</v>
          </cell>
          <cell r="F447">
            <v>19.507239786095194</v>
          </cell>
          <cell r="G447">
            <v>12.7101074456</v>
          </cell>
          <cell r="H447">
            <v>24.994686079200001</v>
          </cell>
          <cell r="I447">
            <v>12.685016082800001</v>
          </cell>
          <cell r="J447">
            <v>12.9822409999</v>
          </cell>
          <cell r="K447">
            <v>21.822638436599998</v>
          </cell>
          <cell r="L447">
            <v>12.7918027179</v>
          </cell>
          <cell r="M447">
            <v>15.1936074111</v>
          </cell>
          <cell r="N447">
            <v>11.6590516941</v>
          </cell>
          <cell r="O447">
            <v>14.2656837355</v>
          </cell>
          <cell r="P447">
            <v>18.6995466638</v>
          </cell>
          <cell r="Q447">
            <v>26.786547349199999</v>
          </cell>
          <cell r="R447">
            <v>13.8614813494</v>
          </cell>
          <cell r="S447">
            <v>105.9440599628</v>
          </cell>
        </row>
        <row r="448">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row>
        <row r="449">
          <cell r="D449">
            <v>33.349427816538046</v>
          </cell>
          <cell r="E449">
            <v>36.557727567199997</v>
          </cell>
          <cell r="F449">
            <v>38.474098010206895</v>
          </cell>
          <cell r="G449">
            <v>30.074772830200001</v>
          </cell>
          <cell r="H449">
            <v>54.3034618047</v>
          </cell>
          <cell r="I449">
            <v>26.093262752099999</v>
          </cell>
          <cell r="J449">
            <v>27.891219658899999</v>
          </cell>
          <cell r="K449">
            <v>48.158146687699997</v>
          </cell>
          <cell r="L449">
            <v>30.674990961799999</v>
          </cell>
          <cell r="M449">
            <v>36.131728373199998</v>
          </cell>
          <cell r="N449">
            <v>27.4953641844</v>
          </cell>
          <cell r="O449">
            <v>33.6030486768</v>
          </cell>
          <cell r="P449">
            <v>39.916008161999997</v>
          </cell>
          <cell r="Q449">
            <v>49.811798189900003</v>
          </cell>
          <cell r="R449">
            <v>29.519830536899999</v>
          </cell>
          <cell r="S449">
            <v>138.3181432815</v>
          </cell>
        </row>
        <row r="450">
          <cell r="D450">
            <v>11.916913328833223</v>
          </cell>
          <cell r="E450">
            <v>11.9146056449</v>
          </cell>
          <cell r="F450">
            <v>12.998974371130213</v>
          </cell>
          <cell r="G450">
            <v>11.2785752746</v>
          </cell>
          <cell r="H450">
            <v>15.2903726474</v>
          </cell>
          <cell r="I450">
            <v>8.5706448716000008</v>
          </cell>
          <cell r="J450">
            <v>11.977990562800001</v>
          </cell>
          <cell r="K450">
            <v>13.020543614899999</v>
          </cell>
          <cell r="L450">
            <v>11.5430221456</v>
          </cell>
          <cell r="M450">
            <v>9.9346616513000008</v>
          </cell>
          <cell r="N450">
            <v>7.3481961926999997</v>
          </cell>
          <cell r="O450">
            <v>8.5727723438000005</v>
          </cell>
          <cell r="P450">
            <v>12.274687052599999</v>
          </cell>
          <cell r="Q450">
            <v>16.6924371769</v>
          </cell>
          <cell r="R450">
            <v>8.7177312894999996</v>
          </cell>
          <cell r="S450">
            <v>91.5761717468</v>
          </cell>
        </row>
        <row r="451">
          <cell r="D451">
            <v>49.06881104362872</v>
          </cell>
          <cell r="E451">
            <v>51.284540185600001</v>
          </cell>
          <cell r="F451">
            <v>61.441500582791534</v>
          </cell>
          <cell r="G451">
            <v>38.885938009999997</v>
          </cell>
          <cell r="H451">
            <v>48.185282743499997</v>
          </cell>
          <cell r="I451">
            <v>41.535196747199997</v>
          </cell>
          <cell r="J451">
            <v>36.750074356200003</v>
          </cell>
          <cell r="K451">
            <v>60.564131297400003</v>
          </cell>
          <cell r="L451">
            <v>33.271172773300002</v>
          </cell>
          <cell r="M451">
            <v>70.823063118799993</v>
          </cell>
          <cell r="N451">
            <v>38.329900149799997</v>
          </cell>
          <cell r="O451">
            <v>39.189943938299997</v>
          </cell>
          <cell r="P451">
            <v>56.525152178100001</v>
          </cell>
          <cell r="Q451">
            <v>66.721212247300002</v>
          </cell>
          <cell r="R451">
            <v>43.225655852099997</v>
          </cell>
          <cell r="S451">
            <v>3.14807031E-2</v>
          </cell>
        </row>
        <row r="452">
          <cell r="D452">
            <v>97.283452797686721</v>
          </cell>
          <cell r="E452">
            <v>152.4423025079</v>
          </cell>
          <cell r="F452">
            <v>204.23605746559116</v>
          </cell>
          <cell r="G452">
            <v>89.641579883999995</v>
          </cell>
          <cell r="H452">
            <v>182.1328018486</v>
          </cell>
          <cell r="I452">
            <v>131.7979706232</v>
          </cell>
          <cell r="J452">
            <v>56.862428614099997</v>
          </cell>
          <cell r="K452">
            <v>175.78902917299999</v>
          </cell>
          <cell r="L452">
            <v>85.895941361599995</v>
          </cell>
          <cell r="M452">
            <v>127.0630073066</v>
          </cell>
          <cell r="N452">
            <v>88.604413212099999</v>
          </cell>
          <cell r="O452">
            <v>104.6336478418</v>
          </cell>
          <cell r="P452">
            <v>148.7648289098</v>
          </cell>
          <cell r="Q452">
            <v>187.52858997199999</v>
          </cell>
          <cell r="R452">
            <v>107.57860171670001</v>
          </cell>
          <cell r="S452">
            <v>225.03410511569999</v>
          </cell>
        </row>
        <row r="453">
          <cell r="D453">
            <v>68.328508591405367</v>
          </cell>
          <cell r="E453">
            <v>82.046151504099996</v>
          </cell>
          <cell r="F453">
            <v>70.756149649332002</v>
          </cell>
          <cell r="G453">
            <v>68.848821086000001</v>
          </cell>
          <cell r="H453">
            <v>77.114633525000002</v>
          </cell>
          <cell r="I453">
            <v>66.848604547899996</v>
          </cell>
          <cell r="J453">
            <v>53.759228571599998</v>
          </cell>
          <cell r="K453">
            <v>82.470092945199994</v>
          </cell>
          <cell r="L453">
            <v>64.348743820600006</v>
          </cell>
          <cell r="M453">
            <v>71.875458641899996</v>
          </cell>
          <cell r="N453">
            <v>62.972149473199998</v>
          </cell>
          <cell r="O453">
            <v>55.093829426100001</v>
          </cell>
          <cell r="P453">
            <v>70.848974170199995</v>
          </cell>
          <cell r="Q453">
            <v>78.514448849700003</v>
          </cell>
          <cell r="R453">
            <v>68.3808630889</v>
          </cell>
          <cell r="S453">
            <v>0</v>
          </cell>
        </row>
        <row r="454">
          <cell r="D454">
            <v>0</v>
          </cell>
          <cell r="E454">
            <v>0</v>
          </cell>
          <cell r="F454">
            <v>0</v>
          </cell>
          <cell r="G454">
            <v>10.029267898200001</v>
          </cell>
          <cell r="H454">
            <v>0</v>
          </cell>
          <cell r="I454">
            <v>0</v>
          </cell>
          <cell r="J454">
            <v>20.316978035599998</v>
          </cell>
          <cell r="K454">
            <v>0</v>
          </cell>
          <cell r="L454">
            <v>11.4937828619</v>
          </cell>
          <cell r="M454">
            <v>0</v>
          </cell>
          <cell r="N454">
            <v>0</v>
          </cell>
          <cell r="O454">
            <v>0</v>
          </cell>
          <cell r="P454">
            <v>0</v>
          </cell>
          <cell r="Q454">
            <v>0</v>
          </cell>
          <cell r="R454">
            <v>0</v>
          </cell>
          <cell r="S454">
            <v>0</v>
          </cell>
        </row>
        <row r="455">
          <cell r="D455">
            <v>10.189954329926506</v>
          </cell>
          <cell r="E455">
            <v>10.9376168786</v>
          </cell>
          <cell r="F455">
            <v>11.847070520461916</v>
          </cell>
          <cell r="G455">
            <v>9.0442978064999995</v>
          </cell>
          <cell r="H455">
            <v>13.360146160899999</v>
          </cell>
          <cell r="I455">
            <v>7.9019407508999997</v>
          </cell>
          <cell r="J455">
            <v>9.5647820915999997</v>
          </cell>
          <cell r="K455">
            <v>11.257942292599999</v>
          </cell>
          <cell r="L455">
            <v>9.643383515</v>
          </cell>
          <cell r="M455">
            <v>10.7329961075</v>
          </cell>
          <cell r="N455">
            <v>7.3064801124000001</v>
          </cell>
          <cell r="O455">
            <v>7.8773505858000004</v>
          </cell>
          <cell r="P455">
            <v>10.7751521894</v>
          </cell>
          <cell r="Q455">
            <v>12.2778023337</v>
          </cell>
          <cell r="R455">
            <v>8.3306634616000004</v>
          </cell>
          <cell r="S455">
            <v>83.763778086900004</v>
          </cell>
        </row>
        <row r="456">
          <cell r="D456">
            <v>19.891146769746179</v>
          </cell>
          <cell r="E456">
            <v>19.4227635811</v>
          </cell>
          <cell r="F456">
            <v>21.66490367325391</v>
          </cell>
          <cell r="G456">
            <v>14.6036604522</v>
          </cell>
          <cell r="H456">
            <v>27.547807150400001</v>
          </cell>
          <cell r="I456">
            <v>14.477093887000001</v>
          </cell>
          <cell r="J456">
            <v>14.957138604600001</v>
          </cell>
          <cell r="K456">
            <v>24.191192540999999</v>
          </cell>
          <cell r="L456">
            <v>14.6657553997</v>
          </cell>
          <cell r="M456">
            <v>17.317039340000001</v>
          </cell>
          <cell r="N456">
            <v>13.515382238899999</v>
          </cell>
          <cell r="O456">
            <v>16.463760306699999</v>
          </cell>
          <cell r="P456">
            <v>20.715075888499999</v>
          </cell>
          <cell r="Q456">
            <v>29.396501414399999</v>
          </cell>
          <cell r="R456">
            <v>15.9784805286</v>
          </cell>
          <cell r="S456">
            <v>118.92029177080001</v>
          </cell>
        </row>
        <row r="457">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row>
        <row r="458">
          <cell r="D458">
            <v>38.632420723575777</v>
          </cell>
          <cell r="E458">
            <v>42.706255900499997</v>
          </cell>
          <cell r="F458">
            <v>43.910810967439978</v>
          </cell>
          <cell r="G458">
            <v>36.269267866600003</v>
          </cell>
          <cell r="H458">
            <v>61.558712747400001</v>
          </cell>
          <cell r="I458">
            <v>30.810199907800001</v>
          </cell>
          <cell r="J458">
            <v>33.476909030500003</v>
          </cell>
          <cell r="K458">
            <v>54.730903741399999</v>
          </cell>
          <cell r="L458">
            <v>37.038115119700002</v>
          </cell>
          <cell r="M458">
            <v>43.041480223699999</v>
          </cell>
          <cell r="N458">
            <v>33.1559949727</v>
          </cell>
          <cell r="O458">
            <v>40.284621375500002</v>
          </cell>
          <cell r="P458">
            <v>45.460454546800001</v>
          </cell>
          <cell r="Q458">
            <v>56.074813218400003</v>
          </cell>
          <cell r="R458">
            <v>35.415907167699999</v>
          </cell>
          <cell r="S458">
            <v>156.42234881249999</v>
          </cell>
        </row>
        <row r="459">
          <cell r="D459">
            <v>13.273085226299573</v>
          </cell>
          <cell r="E459">
            <v>13.371537538</v>
          </cell>
          <cell r="F459">
            <v>14.163579973257251</v>
          </cell>
          <cell r="G459">
            <v>13.117969006199999</v>
          </cell>
          <cell r="H459">
            <v>16.698135322500001</v>
          </cell>
          <cell r="I459">
            <v>9.6045987805999999</v>
          </cell>
          <cell r="J459">
            <v>13.9039900883</v>
          </cell>
          <cell r="K459">
            <v>14.3784622535</v>
          </cell>
          <cell r="L459">
            <v>13.407984624499999</v>
          </cell>
          <cell r="M459">
            <v>11.299809253299999</v>
          </cell>
          <cell r="N459">
            <v>8.3189750387999997</v>
          </cell>
          <cell r="O459">
            <v>9.8318733820999995</v>
          </cell>
          <cell r="P459">
            <v>13.442099594</v>
          </cell>
          <cell r="Q459">
            <v>18.2339503014</v>
          </cell>
          <cell r="R459">
            <v>9.7775217940000001</v>
          </cell>
          <cell r="S459">
            <v>101.072298844</v>
          </cell>
        </row>
        <row r="460">
          <cell r="D460">
            <v>57.176408586994462</v>
          </cell>
          <cell r="E460">
            <v>59.863111429100002</v>
          </cell>
          <cell r="F460">
            <v>69.865604370097969</v>
          </cell>
          <cell r="G460">
            <v>46.912635271900001</v>
          </cell>
          <cell r="H460">
            <v>53.790116472800001</v>
          </cell>
          <cell r="I460">
            <v>49.197058141100001</v>
          </cell>
          <cell r="J460">
            <v>44.164533216199999</v>
          </cell>
          <cell r="K460">
            <v>68.384226913500001</v>
          </cell>
          <cell r="L460">
            <v>39.8507445746</v>
          </cell>
          <cell r="M460">
            <v>84.609461903699994</v>
          </cell>
          <cell r="N460">
            <v>46.447048203100003</v>
          </cell>
          <cell r="O460">
            <v>46.844295840299999</v>
          </cell>
          <cell r="P460">
            <v>64.086309196499997</v>
          </cell>
          <cell r="Q460">
            <v>74.602553111299997</v>
          </cell>
          <cell r="R460">
            <v>52.010704902500002</v>
          </cell>
          <cell r="S460">
            <v>6.3955533699999997E-2</v>
          </cell>
        </row>
        <row r="461">
          <cell r="D461">
            <v>132.87876989428622</v>
          </cell>
          <cell r="E461">
            <v>209.44039129730001</v>
          </cell>
          <cell r="F461">
            <v>268.7034665922418</v>
          </cell>
          <cell r="G461">
            <v>125.550794039</v>
          </cell>
          <cell r="H461">
            <v>226.85071667310001</v>
          </cell>
          <cell r="I461">
            <v>181.62837512799999</v>
          </cell>
          <cell r="J461">
            <v>78.232869412499994</v>
          </cell>
          <cell r="K461">
            <v>231.99082249849999</v>
          </cell>
          <cell r="L461">
            <v>119.57330654179999</v>
          </cell>
          <cell r="M461">
            <v>175.6377382542</v>
          </cell>
          <cell r="N461">
            <v>128.6748337153</v>
          </cell>
          <cell r="O461">
            <v>139.75311326650001</v>
          </cell>
          <cell r="P461">
            <v>198.04213279699999</v>
          </cell>
          <cell r="Q461">
            <v>251.68211832329999</v>
          </cell>
          <cell r="R461">
            <v>146.73903174579999</v>
          </cell>
          <cell r="S461">
            <v>306.14544286900002</v>
          </cell>
        </row>
        <row r="462">
          <cell r="D462">
            <v>97.264073301932896</v>
          </cell>
          <cell r="E462">
            <v>118.510892848</v>
          </cell>
          <cell r="F462">
            <v>99.370840274261354</v>
          </cell>
          <cell r="G462">
            <v>99.446082364099993</v>
          </cell>
          <cell r="H462">
            <v>106.76694882</v>
          </cell>
          <cell r="I462">
            <v>96.833195939500001</v>
          </cell>
          <cell r="J462">
            <v>77.080788201100006</v>
          </cell>
          <cell r="K462">
            <v>118.21061275389999</v>
          </cell>
          <cell r="L462">
            <v>94.130008846199999</v>
          </cell>
          <cell r="M462">
            <v>102.7648961925</v>
          </cell>
          <cell r="N462">
            <v>92.4747101297</v>
          </cell>
          <cell r="O462">
            <v>78.2771549343</v>
          </cell>
          <cell r="P462">
            <v>99.139669491899994</v>
          </cell>
          <cell r="Q462">
            <v>111.6792149142</v>
          </cell>
          <cell r="R462">
            <v>100.0069889932</v>
          </cell>
          <cell r="S462">
            <v>0</v>
          </cell>
        </row>
        <row r="463">
          <cell r="D463">
            <v>0</v>
          </cell>
          <cell r="E463">
            <v>0</v>
          </cell>
          <cell r="F463">
            <v>0</v>
          </cell>
          <cell r="G463">
            <v>11.275791137000001</v>
          </cell>
          <cell r="H463">
            <v>0</v>
          </cell>
          <cell r="I463">
            <v>0</v>
          </cell>
          <cell r="J463">
            <v>23.965003814399999</v>
          </cell>
          <cell r="K463">
            <v>0</v>
          </cell>
          <cell r="L463">
            <v>13.053375246</v>
          </cell>
          <cell r="M463">
            <v>0</v>
          </cell>
          <cell r="N463">
            <v>0</v>
          </cell>
          <cell r="O463">
            <v>0</v>
          </cell>
          <cell r="P463">
            <v>0</v>
          </cell>
          <cell r="Q463">
            <v>0</v>
          </cell>
          <cell r="R463">
            <v>0</v>
          </cell>
          <cell r="S463">
            <v>0</v>
          </cell>
        </row>
      </sheetData>
      <sheetData sheetId="32">
        <row r="19">
          <cell r="C19" t="str">
            <v>Plan_CD</v>
          </cell>
        </row>
      </sheetData>
      <sheetData sheetId="33">
        <row r="12">
          <cell r="A12" t="str">
            <v>501ChildMental Health - Outpatient</v>
          </cell>
        </row>
      </sheetData>
      <sheetData sheetId="34" refreshError="1"/>
      <sheetData sheetId="35">
        <row r="5">
          <cell r="B5" t="str">
            <v>501</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Look_up"/>
      <sheetName val="1 - DEFINITIONS"/>
      <sheetName val="Sheet1"/>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MISDSS Raw Data 19 and Greater"/>
      <sheetName val="Plan County"/>
      <sheetName val="Non COHS Aid Codes"/>
    </sheetNames>
    <sheetDataSet>
      <sheetData sheetId="0"/>
      <sheetData sheetId="1"/>
      <sheetData sheetId="2">
        <row r="1">
          <cell r="A1" t="str">
            <v>Plan No.</v>
          </cell>
        </row>
      </sheetData>
      <sheetData sheetId="3">
        <row r="1">
          <cell r="A1" t="str">
            <v>AidCode</v>
          </cell>
          <cell r="B1" t="str">
            <v>COA</v>
          </cell>
        </row>
        <row r="2">
          <cell r="A2">
            <v>1</v>
          </cell>
          <cell r="B2" t="str">
            <v>Family &amp; Adult</v>
          </cell>
        </row>
        <row r="3">
          <cell r="A3">
            <v>2</v>
          </cell>
          <cell r="B3" t="str">
            <v>Family &amp; Adult</v>
          </cell>
        </row>
        <row r="4">
          <cell r="A4">
            <v>3</v>
          </cell>
          <cell r="B4" t="str">
            <v>Family &amp; Adult</v>
          </cell>
        </row>
        <row r="5">
          <cell r="A5">
            <v>4</v>
          </cell>
          <cell r="B5" t="str">
            <v>Family &amp; Adult</v>
          </cell>
        </row>
        <row r="6">
          <cell r="A6">
            <v>6</v>
          </cell>
          <cell r="B6" t="str">
            <v>Family &amp; Adult</v>
          </cell>
        </row>
        <row r="7">
          <cell r="A7">
            <v>7</v>
          </cell>
          <cell r="B7" t="str">
            <v>Family &amp; Adult</v>
          </cell>
        </row>
        <row r="8">
          <cell r="A8">
            <v>8</v>
          </cell>
          <cell r="B8" t="str">
            <v>Family &amp; Adult</v>
          </cell>
        </row>
        <row r="9">
          <cell r="A9">
            <v>10</v>
          </cell>
          <cell r="B9" t="str">
            <v>Aged</v>
          </cell>
        </row>
        <row r="10">
          <cell r="A10">
            <v>13</v>
          </cell>
          <cell r="B10" t="str">
            <v>LTC</v>
          </cell>
        </row>
        <row r="11">
          <cell r="A11">
            <v>14</v>
          </cell>
          <cell r="B11" t="str">
            <v>Aged</v>
          </cell>
        </row>
        <row r="12">
          <cell r="A12">
            <v>16</v>
          </cell>
          <cell r="B12" t="str">
            <v>Aged</v>
          </cell>
        </row>
        <row r="13">
          <cell r="A13">
            <v>17</v>
          </cell>
          <cell r="B13" t="str">
            <v>Aged</v>
          </cell>
        </row>
        <row r="14">
          <cell r="A14">
            <v>20</v>
          </cell>
          <cell r="B14" t="str">
            <v>Disabled</v>
          </cell>
        </row>
        <row r="15">
          <cell r="A15">
            <v>23</v>
          </cell>
          <cell r="B15" t="str">
            <v>LTC</v>
          </cell>
        </row>
        <row r="16">
          <cell r="A16">
            <v>24</v>
          </cell>
          <cell r="B16" t="str">
            <v>Disabled</v>
          </cell>
        </row>
        <row r="17">
          <cell r="A17">
            <v>26</v>
          </cell>
          <cell r="B17" t="str">
            <v>Disabled</v>
          </cell>
        </row>
        <row r="18">
          <cell r="A18">
            <v>27</v>
          </cell>
          <cell r="B18" t="str">
            <v>Disabled</v>
          </cell>
        </row>
        <row r="19">
          <cell r="A19">
            <v>30</v>
          </cell>
          <cell r="B19" t="str">
            <v>Family &amp; Adult</v>
          </cell>
        </row>
        <row r="20">
          <cell r="A20">
            <v>32</v>
          </cell>
          <cell r="B20" t="str">
            <v>Family &amp; Adult</v>
          </cell>
        </row>
        <row r="21">
          <cell r="A21">
            <v>33</v>
          </cell>
          <cell r="B21" t="str">
            <v>Family &amp; Adult</v>
          </cell>
        </row>
        <row r="22">
          <cell r="A22">
            <v>34</v>
          </cell>
          <cell r="B22" t="str">
            <v>Family &amp; Adult</v>
          </cell>
        </row>
        <row r="23">
          <cell r="A23">
            <v>35</v>
          </cell>
          <cell r="B23" t="str">
            <v>Family &amp; Adult</v>
          </cell>
        </row>
        <row r="24">
          <cell r="A24">
            <v>36</v>
          </cell>
          <cell r="B24" t="str">
            <v>Disabled</v>
          </cell>
        </row>
        <row r="25">
          <cell r="A25">
            <v>37</v>
          </cell>
          <cell r="B25" t="str">
            <v>Family &amp; Adult</v>
          </cell>
        </row>
        <row r="26">
          <cell r="A26">
            <v>38</v>
          </cell>
          <cell r="B26" t="str">
            <v>Family &amp; Adult</v>
          </cell>
        </row>
        <row r="27">
          <cell r="A27">
            <v>39</v>
          </cell>
          <cell r="B27" t="str">
            <v>Family &amp; Adult</v>
          </cell>
        </row>
        <row r="28">
          <cell r="A28">
            <v>40</v>
          </cell>
          <cell r="B28" t="str">
            <v>Family &amp; Adult</v>
          </cell>
        </row>
        <row r="29">
          <cell r="A29">
            <v>42</v>
          </cell>
          <cell r="B29" t="str">
            <v>Family &amp; Adult</v>
          </cell>
        </row>
        <row r="30">
          <cell r="A30">
            <v>43</v>
          </cell>
          <cell r="B30" t="str">
            <v>Family &amp; Adult</v>
          </cell>
        </row>
        <row r="31">
          <cell r="A31">
            <v>45</v>
          </cell>
          <cell r="B31" t="str">
            <v>Family &amp; Adult</v>
          </cell>
        </row>
        <row r="32">
          <cell r="A32">
            <v>46</v>
          </cell>
          <cell r="B32" t="str">
            <v>Family &amp; Adult</v>
          </cell>
        </row>
        <row r="33">
          <cell r="A33">
            <v>47</v>
          </cell>
          <cell r="B33" t="str">
            <v>Family &amp; Adult</v>
          </cell>
        </row>
        <row r="34">
          <cell r="A34">
            <v>49</v>
          </cell>
          <cell r="B34" t="str">
            <v>Family &amp; Adult</v>
          </cell>
        </row>
        <row r="35">
          <cell r="A35">
            <v>53</v>
          </cell>
          <cell r="B35" t="str">
            <v>LTC</v>
          </cell>
        </row>
        <row r="36">
          <cell r="A36">
            <v>54</v>
          </cell>
          <cell r="B36" t="str">
            <v>Family &amp; Adult</v>
          </cell>
        </row>
        <row r="37">
          <cell r="A37">
            <v>58</v>
          </cell>
          <cell r="B37" t="str">
            <v>OBRA</v>
          </cell>
        </row>
        <row r="38">
          <cell r="A38">
            <v>59</v>
          </cell>
          <cell r="B38" t="str">
            <v>Family &amp; Adult</v>
          </cell>
        </row>
        <row r="39">
          <cell r="A39">
            <v>60</v>
          </cell>
          <cell r="B39" t="str">
            <v>Disabled</v>
          </cell>
        </row>
        <row r="40">
          <cell r="A40">
            <v>63</v>
          </cell>
          <cell r="B40" t="str">
            <v>LTC</v>
          </cell>
        </row>
        <row r="41">
          <cell r="A41">
            <v>64</v>
          </cell>
          <cell r="B41" t="str">
            <v>Disabled</v>
          </cell>
        </row>
        <row r="42">
          <cell r="A42">
            <v>64</v>
          </cell>
          <cell r="B42" t="str">
            <v>Disabled</v>
          </cell>
        </row>
        <row r="43">
          <cell r="A43">
            <v>66</v>
          </cell>
          <cell r="B43" t="str">
            <v>Disabled</v>
          </cell>
        </row>
        <row r="44">
          <cell r="A44">
            <v>67</v>
          </cell>
          <cell r="B44" t="str">
            <v>Disabled</v>
          </cell>
        </row>
        <row r="45">
          <cell r="A45">
            <v>72</v>
          </cell>
          <cell r="B45" t="str">
            <v>Family &amp; Adult</v>
          </cell>
        </row>
        <row r="46">
          <cell r="A46">
            <v>74</v>
          </cell>
          <cell r="B46" t="str">
            <v>N/A</v>
          </cell>
        </row>
        <row r="47">
          <cell r="A47">
            <v>81</v>
          </cell>
          <cell r="B47" t="str">
            <v>Family &amp; Adult</v>
          </cell>
        </row>
        <row r="48">
          <cell r="A48">
            <v>82</v>
          </cell>
          <cell r="B48" t="str">
            <v>Family &amp; Adult</v>
          </cell>
        </row>
        <row r="49">
          <cell r="A49">
            <v>83</v>
          </cell>
          <cell r="B49" t="str">
            <v>Family &amp; Adult</v>
          </cell>
        </row>
        <row r="50">
          <cell r="A50">
            <v>84</v>
          </cell>
          <cell r="B50" t="str">
            <v>N/A</v>
          </cell>
        </row>
        <row r="51">
          <cell r="A51">
            <v>85</v>
          </cell>
          <cell r="B51" t="str">
            <v>N/A</v>
          </cell>
        </row>
        <row r="52">
          <cell r="A52">
            <v>86</v>
          </cell>
          <cell r="B52" t="str">
            <v>Family &amp; Adult</v>
          </cell>
        </row>
        <row r="53">
          <cell r="A53">
            <v>87</v>
          </cell>
          <cell r="B53" t="str">
            <v>Family &amp; Adult</v>
          </cell>
        </row>
        <row r="54">
          <cell r="A54" t="str">
            <v>0A</v>
          </cell>
          <cell r="B54" t="str">
            <v>Family &amp; Adult</v>
          </cell>
        </row>
        <row r="55">
          <cell r="A55" t="str">
            <v>0N</v>
          </cell>
          <cell r="B55" t="str">
            <v>BCCTP</v>
          </cell>
        </row>
        <row r="56">
          <cell r="A56" t="str">
            <v>0P</v>
          </cell>
          <cell r="B56" t="str">
            <v>BCCTP</v>
          </cell>
        </row>
        <row r="57">
          <cell r="A57" t="str">
            <v>0W</v>
          </cell>
          <cell r="B57" t="str">
            <v>BCCTP</v>
          </cell>
        </row>
        <row r="58">
          <cell r="A58" t="str">
            <v>1E</v>
          </cell>
          <cell r="B58" t="str">
            <v>Aged</v>
          </cell>
        </row>
        <row r="59">
          <cell r="A59" t="str">
            <v>1H</v>
          </cell>
          <cell r="B59" t="str">
            <v>Aged</v>
          </cell>
        </row>
        <row r="60">
          <cell r="A60" t="str">
            <v>1U</v>
          </cell>
          <cell r="B60" t="str">
            <v>N/A</v>
          </cell>
        </row>
        <row r="61">
          <cell r="A61" t="str">
            <v>1X</v>
          </cell>
          <cell r="B61" t="str">
            <v>Aged</v>
          </cell>
        </row>
        <row r="62">
          <cell r="A62" t="str">
            <v>1Y</v>
          </cell>
          <cell r="B62" t="str">
            <v>Aged</v>
          </cell>
        </row>
        <row r="63">
          <cell r="A63" t="str">
            <v>2A</v>
          </cell>
          <cell r="B63" t="str">
            <v>N/A</v>
          </cell>
        </row>
        <row r="64">
          <cell r="A64" t="str">
            <v>2E</v>
          </cell>
          <cell r="B64" t="str">
            <v>Disabled</v>
          </cell>
        </row>
        <row r="65">
          <cell r="A65" t="str">
            <v>2H</v>
          </cell>
          <cell r="B65" t="str">
            <v>Disabled</v>
          </cell>
        </row>
        <row r="66">
          <cell r="A66" t="str">
            <v>2H</v>
          </cell>
          <cell r="B66" t="str">
            <v>Aged</v>
          </cell>
        </row>
        <row r="67">
          <cell r="A67" t="str">
            <v>2V</v>
          </cell>
          <cell r="B67" t="str">
            <v>N/A</v>
          </cell>
        </row>
        <row r="68">
          <cell r="A68" t="str">
            <v>3A</v>
          </cell>
          <cell r="B68" t="str">
            <v>Family &amp; Adult</v>
          </cell>
        </row>
        <row r="69">
          <cell r="A69" t="str">
            <v>3C</v>
          </cell>
          <cell r="B69" t="str">
            <v>Family &amp; Adult</v>
          </cell>
        </row>
        <row r="70">
          <cell r="A70" t="str">
            <v>3D</v>
          </cell>
          <cell r="B70" t="str">
            <v>N/A</v>
          </cell>
        </row>
        <row r="71">
          <cell r="A71" t="str">
            <v>3E</v>
          </cell>
          <cell r="B71" t="str">
            <v>Family &amp; Adult</v>
          </cell>
        </row>
        <row r="72">
          <cell r="A72" t="str">
            <v>3F</v>
          </cell>
          <cell r="B72" t="str">
            <v>Family &amp; Adult</v>
          </cell>
        </row>
        <row r="73">
          <cell r="A73" t="str">
            <v>3G</v>
          </cell>
          <cell r="B73" t="str">
            <v>Family &amp; Adult</v>
          </cell>
        </row>
        <row r="74">
          <cell r="A74" t="str">
            <v>3H</v>
          </cell>
          <cell r="B74" t="str">
            <v>Family &amp; Adult</v>
          </cell>
        </row>
        <row r="75">
          <cell r="A75" t="str">
            <v>3L</v>
          </cell>
          <cell r="B75" t="str">
            <v>Family &amp; Adult</v>
          </cell>
        </row>
        <row r="76">
          <cell r="A76" t="str">
            <v>3M</v>
          </cell>
          <cell r="B76" t="str">
            <v>Family &amp; Adult</v>
          </cell>
        </row>
        <row r="77">
          <cell r="A77" t="str">
            <v>3N</v>
          </cell>
          <cell r="B77" t="str">
            <v>Family &amp; Adult</v>
          </cell>
        </row>
        <row r="78">
          <cell r="A78" t="str">
            <v>3P</v>
          </cell>
          <cell r="B78" t="str">
            <v>Family &amp; Adult</v>
          </cell>
        </row>
        <row r="79">
          <cell r="A79" t="str">
            <v>3R</v>
          </cell>
          <cell r="B79" t="str">
            <v>Family &amp; Adult</v>
          </cell>
        </row>
        <row r="80">
          <cell r="A80" t="str">
            <v>3T</v>
          </cell>
          <cell r="B80" t="str">
            <v>N/A</v>
          </cell>
        </row>
        <row r="81">
          <cell r="A81" t="str">
            <v>3U</v>
          </cell>
          <cell r="B81" t="str">
            <v>Family &amp; Adult</v>
          </cell>
        </row>
        <row r="82">
          <cell r="A82" t="str">
            <v>3V</v>
          </cell>
          <cell r="B82" t="str">
            <v>N/A</v>
          </cell>
        </row>
        <row r="83">
          <cell r="A83" t="str">
            <v>3W</v>
          </cell>
          <cell r="B83" t="str">
            <v>Family &amp; Adult</v>
          </cell>
        </row>
        <row r="84">
          <cell r="A84" t="str">
            <v>4A</v>
          </cell>
          <cell r="B84" t="str">
            <v>Family &amp; Adult</v>
          </cell>
        </row>
        <row r="85">
          <cell r="A85" t="str">
            <v>4F</v>
          </cell>
          <cell r="B85" t="str">
            <v>Family &amp; Adult</v>
          </cell>
        </row>
        <row r="86">
          <cell r="A86" t="str">
            <v>4G</v>
          </cell>
          <cell r="B86" t="str">
            <v>Family &amp; Adult</v>
          </cell>
        </row>
        <row r="87">
          <cell r="A87" t="str">
            <v>4H</v>
          </cell>
          <cell r="B87" t="str">
            <v>Family &amp; Adult</v>
          </cell>
        </row>
        <row r="88">
          <cell r="A88" t="str">
            <v>4K</v>
          </cell>
          <cell r="B88" t="str">
            <v>Family &amp; Adult</v>
          </cell>
        </row>
        <row r="89">
          <cell r="A89" t="str">
            <v>4L</v>
          </cell>
          <cell r="B89" t="str">
            <v>Family &amp; Adult</v>
          </cell>
        </row>
        <row r="90">
          <cell r="A90" t="str">
            <v>4M</v>
          </cell>
          <cell r="B90" t="str">
            <v>Family &amp; Adult</v>
          </cell>
        </row>
        <row r="91">
          <cell r="A91" t="str">
            <v>4N</v>
          </cell>
          <cell r="B91" t="str">
            <v>Family &amp; Adult</v>
          </cell>
        </row>
        <row r="92">
          <cell r="A92" t="str">
            <v>4S</v>
          </cell>
          <cell r="B92" t="str">
            <v>Family &amp; Adult</v>
          </cell>
        </row>
        <row r="93">
          <cell r="A93" t="str">
            <v>4T</v>
          </cell>
          <cell r="B93" t="str">
            <v>Family &amp; Adult</v>
          </cell>
        </row>
        <row r="94">
          <cell r="A94" t="str">
            <v>4V</v>
          </cell>
          <cell r="B94" t="str">
            <v>N/A</v>
          </cell>
        </row>
        <row r="95">
          <cell r="A95" t="str">
            <v>4W</v>
          </cell>
          <cell r="B95" t="str">
            <v>Family &amp; Adult</v>
          </cell>
        </row>
        <row r="96">
          <cell r="A96" t="str">
            <v>5C</v>
          </cell>
          <cell r="B96" t="str">
            <v>OTLIC/HFP</v>
          </cell>
        </row>
        <row r="97">
          <cell r="A97" t="str">
            <v>5D</v>
          </cell>
          <cell r="B97" t="str">
            <v>OTLIC/HFP</v>
          </cell>
        </row>
        <row r="98">
          <cell r="A98" t="str">
            <v>5F</v>
          </cell>
          <cell r="B98" t="str">
            <v>OBRA</v>
          </cell>
        </row>
        <row r="99">
          <cell r="A99" t="str">
            <v>5K</v>
          </cell>
          <cell r="B99" t="str">
            <v>Family &amp; Adult</v>
          </cell>
        </row>
        <row r="100">
          <cell r="A100" t="str">
            <v>5T</v>
          </cell>
          <cell r="B100" t="str">
            <v>N/A</v>
          </cell>
        </row>
        <row r="101">
          <cell r="A101" t="str">
            <v>5V</v>
          </cell>
          <cell r="B101" t="str">
            <v>N/A</v>
          </cell>
        </row>
        <row r="102">
          <cell r="A102" t="str">
            <v>5W</v>
          </cell>
          <cell r="B102" t="str">
            <v>N/A</v>
          </cell>
        </row>
        <row r="103">
          <cell r="A103" t="str">
            <v>6A</v>
          </cell>
          <cell r="B103" t="str">
            <v>Disabled</v>
          </cell>
        </row>
        <row r="104">
          <cell r="A104" t="str">
            <v>6C</v>
          </cell>
          <cell r="B104" t="str">
            <v>Disabled</v>
          </cell>
        </row>
        <row r="105">
          <cell r="A105" t="str">
            <v>6E</v>
          </cell>
          <cell r="B105" t="str">
            <v>Disabled</v>
          </cell>
        </row>
        <row r="106">
          <cell r="A106" t="str">
            <v>6G</v>
          </cell>
          <cell r="B106" t="str">
            <v>Disabled</v>
          </cell>
        </row>
        <row r="107">
          <cell r="A107" t="str">
            <v>6H</v>
          </cell>
          <cell r="B107" t="str">
            <v>Disabled</v>
          </cell>
        </row>
        <row r="108">
          <cell r="A108" t="str">
            <v>6J</v>
          </cell>
          <cell r="B108" t="str">
            <v>Disabled</v>
          </cell>
        </row>
        <row r="109">
          <cell r="A109" t="str">
            <v>6N</v>
          </cell>
          <cell r="B109" t="str">
            <v>Disabled</v>
          </cell>
        </row>
        <row r="110">
          <cell r="A110" t="str">
            <v>6P</v>
          </cell>
          <cell r="B110" t="str">
            <v>Disabled</v>
          </cell>
        </row>
        <row r="111">
          <cell r="A111" t="str">
            <v>6R</v>
          </cell>
          <cell r="B111" t="str">
            <v>Disabled</v>
          </cell>
        </row>
        <row r="112">
          <cell r="A112" t="str">
            <v>6U</v>
          </cell>
          <cell r="B112" t="str">
            <v>N/A</v>
          </cell>
        </row>
        <row r="113">
          <cell r="A113" t="str">
            <v>6V</v>
          </cell>
          <cell r="B113" t="str">
            <v>Disabled</v>
          </cell>
        </row>
        <row r="114">
          <cell r="A114" t="str">
            <v>6W</v>
          </cell>
          <cell r="B114" t="str">
            <v>Disabled</v>
          </cell>
        </row>
        <row r="115">
          <cell r="A115" t="str">
            <v>6X</v>
          </cell>
          <cell r="B115" t="str">
            <v>Disabled</v>
          </cell>
        </row>
        <row r="116">
          <cell r="A116" t="str">
            <v>6Y</v>
          </cell>
          <cell r="B116" t="str">
            <v>Disabled</v>
          </cell>
        </row>
        <row r="117">
          <cell r="A117" t="str">
            <v>7A</v>
          </cell>
          <cell r="B117" t="str">
            <v>Family &amp; Adult</v>
          </cell>
        </row>
        <row r="118">
          <cell r="A118" t="str">
            <v>7C</v>
          </cell>
          <cell r="B118" t="str">
            <v>N/A</v>
          </cell>
        </row>
        <row r="119">
          <cell r="A119" t="str">
            <v>7J</v>
          </cell>
          <cell r="B119" t="str">
            <v>Family &amp; Adult</v>
          </cell>
        </row>
        <row r="120">
          <cell r="A120" t="str">
            <v>7K</v>
          </cell>
          <cell r="B120" t="str">
            <v>N/A</v>
          </cell>
        </row>
        <row r="121">
          <cell r="A121" t="str">
            <v>7U</v>
          </cell>
          <cell r="B121" t="str">
            <v>Adult Expansion</v>
          </cell>
        </row>
        <row r="122">
          <cell r="A122" t="str">
            <v>7W</v>
          </cell>
          <cell r="B122" t="str">
            <v>Family &amp; Adult</v>
          </cell>
        </row>
        <row r="123">
          <cell r="A123" t="str">
            <v>7X</v>
          </cell>
          <cell r="B123" t="str">
            <v>Family &amp; Adult</v>
          </cell>
        </row>
        <row r="124">
          <cell r="A124" t="str">
            <v>8N</v>
          </cell>
          <cell r="B124" t="str">
            <v>N/A</v>
          </cell>
        </row>
        <row r="125">
          <cell r="A125" t="str">
            <v>8P</v>
          </cell>
          <cell r="B125" t="str">
            <v>Family &amp; Adult</v>
          </cell>
        </row>
        <row r="126">
          <cell r="A126" t="str">
            <v>8R</v>
          </cell>
          <cell r="B126" t="str">
            <v>Family &amp; Adult</v>
          </cell>
        </row>
        <row r="127">
          <cell r="A127" t="str">
            <v>8T</v>
          </cell>
          <cell r="B127" t="str">
            <v>N/A</v>
          </cell>
        </row>
        <row r="128">
          <cell r="A128" t="str">
            <v>C1</v>
          </cell>
          <cell r="B128" t="str">
            <v>OBRA</v>
          </cell>
        </row>
        <row r="129">
          <cell r="A129" t="str">
            <v>C2</v>
          </cell>
          <cell r="B129" t="str">
            <v>OBRA</v>
          </cell>
        </row>
        <row r="130">
          <cell r="A130" t="str">
            <v>C5</v>
          </cell>
          <cell r="B130" t="str">
            <v>OBRA</v>
          </cell>
        </row>
        <row r="131">
          <cell r="A131" t="str">
            <v>C6</v>
          </cell>
          <cell r="B131" t="str">
            <v>OBRA</v>
          </cell>
        </row>
        <row r="132">
          <cell r="A132" t="str">
            <v>C7</v>
          </cell>
          <cell r="B132" t="str">
            <v>OBRA</v>
          </cell>
        </row>
        <row r="133">
          <cell r="A133" t="str">
            <v>C8</v>
          </cell>
          <cell r="B133" t="str">
            <v>OBRA</v>
          </cell>
        </row>
        <row r="134">
          <cell r="A134" t="str">
            <v>C9</v>
          </cell>
          <cell r="B134" t="str">
            <v>OBRA</v>
          </cell>
        </row>
        <row r="135">
          <cell r="A135" t="str">
            <v>D1</v>
          </cell>
          <cell r="B135" t="str">
            <v>OBRA</v>
          </cell>
        </row>
        <row r="136">
          <cell r="A136" t="str">
            <v>D3</v>
          </cell>
          <cell r="B136" t="str">
            <v>OBRA</v>
          </cell>
        </row>
        <row r="137">
          <cell r="A137" t="str">
            <v>D4</v>
          </cell>
          <cell r="B137" t="str">
            <v>OBRA</v>
          </cell>
        </row>
        <row r="138">
          <cell r="A138" t="str">
            <v>D8</v>
          </cell>
          <cell r="B138" t="str">
            <v>OBRA</v>
          </cell>
        </row>
        <row r="139">
          <cell r="A139" t="str">
            <v>E2</v>
          </cell>
          <cell r="B139" t="str">
            <v>Family &amp; Adult</v>
          </cell>
        </row>
        <row r="140">
          <cell r="A140" t="str">
            <v>E5</v>
          </cell>
          <cell r="B140" t="str">
            <v>Family &amp; Adult</v>
          </cell>
        </row>
        <row r="141">
          <cell r="A141" t="str">
            <v>E6</v>
          </cell>
          <cell r="B141" t="str">
            <v>Family &amp; Adult</v>
          </cell>
        </row>
        <row r="142">
          <cell r="A142" t="str">
            <v>E7</v>
          </cell>
          <cell r="B142" t="str">
            <v>OTLIC/HFP</v>
          </cell>
        </row>
        <row r="143">
          <cell r="A143" t="str">
            <v>F3</v>
          </cell>
          <cell r="B143" t="str">
            <v>N/A</v>
          </cell>
        </row>
        <row r="144">
          <cell r="A144" t="str">
            <v>H1</v>
          </cell>
          <cell r="B144" t="str">
            <v>OTLIC/HFP</v>
          </cell>
        </row>
        <row r="145">
          <cell r="A145" t="str">
            <v>H2</v>
          </cell>
          <cell r="B145" t="str">
            <v>OTLIC/HFP</v>
          </cell>
        </row>
        <row r="146">
          <cell r="A146" t="str">
            <v>H3</v>
          </cell>
          <cell r="B146" t="str">
            <v>OTLIC/HFP</v>
          </cell>
        </row>
        <row r="147">
          <cell r="A147" t="str">
            <v>H4</v>
          </cell>
          <cell r="B147" t="str">
            <v>OTLIC/HFP</v>
          </cell>
        </row>
        <row r="148">
          <cell r="A148" t="str">
            <v>H5</v>
          </cell>
          <cell r="B148" t="str">
            <v>OTLIC/HFP</v>
          </cell>
        </row>
        <row r="149">
          <cell r="A149" t="str">
            <v>K1</v>
          </cell>
          <cell r="B149" t="str">
            <v>Family &amp; Adult</v>
          </cell>
        </row>
        <row r="150">
          <cell r="A150" t="str">
            <v>L1</v>
          </cell>
          <cell r="B150" t="str">
            <v>Adult Expansion</v>
          </cell>
        </row>
        <row r="151">
          <cell r="A151" t="str">
            <v>M1</v>
          </cell>
          <cell r="B151" t="str">
            <v>Adult Expansion</v>
          </cell>
        </row>
        <row r="152">
          <cell r="A152" t="str">
            <v>M2</v>
          </cell>
          <cell r="B152" t="str">
            <v>N/A</v>
          </cell>
        </row>
        <row r="153">
          <cell r="A153" t="str">
            <v>M3</v>
          </cell>
          <cell r="B153" t="str">
            <v>Family &amp; Adult</v>
          </cell>
        </row>
        <row r="154">
          <cell r="A154" t="str">
            <v>M4</v>
          </cell>
          <cell r="B154" t="str">
            <v>N/A</v>
          </cell>
        </row>
        <row r="155">
          <cell r="A155" t="str">
            <v>M5</v>
          </cell>
          <cell r="B155" t="str">
            <v>OTLIC/HFP</v>
          </cell>
        </row>
        <row r="156">
          <cell r="A156" t="str">
            <v>M6</v>
          </cell>
          <cell r="B156" t="str">
            <v>N/A</v>
          </cell>
        </row>
        <row r="157">
          <cell r="A157" t="str">
            <v>M7</v>
          </cell>
          <cell r="B157" t="str">
            <v>Family &amp; Adult</v>
          </cell>
        </row>
        <row r="158">
          <cell r="A158" t="str">
            <v>M8</v>
          </cell>
          <cell r="B158" t="str">
            <v>N/A</v>
          </cell>
        </row>
        <row r="159">
          <cell r="A159" t="str">
            <v>N5</v>
          </cell>
          <cell r="B159" t="str">
            <v>N/A</v>
          </cell>
        </row>
        <row r="160">
          <cell r="A160" t="str">
            <v>N7</v>
          </cell>
          <cell r="B160" t="str">
            <v>N/A</v>
          </cell>
        </row>
        <row r="161">
          <cell r="A161" t="str">
            <v>P5</v>
          </cell>
          <cell r="B161" t="str">
            <v>Family &amp; Adult</v>
          </cell>
        </row>
        <row r="162">
          <cell r="A162" t="str">
            <v>P6</v>
          </cell>
          <cell r="B162" t="str">
            <v>N/A</v>
          </cell>
        </row>
        <row r="163">
          <cell r="A163" t="str">
            <v>P7</v>
          </cell>
          <cell r="B163" t="str">
            <v>Family &amp; Adult</v>
          </cell>
        </row>
        <row r="164">
          <cell r="A164" t="str">
            <v>P8</v>
          </cell>
          <cell r="B164" t="str">
            <v>N/A</v>
          </cell>
        </row>
        <row r="165">
          <cell r="A165" t="str">
            <v>P9</v>
          </cell>
          <cell r="B165" t="str">
            <v>Family &amp; Adult</v>
          </cell>
        </row>
        <row r="166">
          <cell r="A166" t="str">
            <v>P0</v>
          </cell>
          <cell r="B166" t="str">
            <v>N/A</v>
          </cell>
        </row>
        <row r="167">
          <cell r="A167" t="str">
            <v>R1</v>
          </cell>
          <cell r="B167" t="str">
            <v>N/A</v>
          </cell>
        </row>
        <row r="168">
          <cell r="A168" t="str">
            <v>T1</v>
          </cell>
          <cell r="B168" t="str">
            <v>OTLIC/HFP</v>
          </cell>
        </row>
        <row r="169">
          <cell r="A169" t="str">
            <v>T2</v>
          </cell>
          <cell r="B169" t="str">
            <v>OTLIC/HFP</v>
          </cell>
        </row>
        <row r="170">
          <cell r="A170" t="str">
            <v>T3</v>
          </cell>
          <cell r="B170" t="str">
            <v>OTLIC/HFP</v>
          </cell>
        </row>
        <row r="171">
          <cell r="A171" t="str">
            <v>T4</v>
          </cell>
          <cell r="B171" t="str">
            <v>OTLIC/HFP</v>
          </cell>
        </row>
        <row r="172">
          <cell r="A172" t="str">
            <v>T5</v>
          </cell>
          <cell r="B172" t="str">
            <v>OTLIC/HFP</v>
          </cell>
        </row>
        <row r="173">
          <cell r="A173" t="str">
            <v>T7</v>
          </cell>
          <cell r="B173" t="str">
            <v>N/A</v>
          </cell>
        </row>
        <row r="174">
          <cell r="A174" t="str">
            <v>T9</v>
          </cell>
          <cell r="B174" t="str">
            <v>N/A</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Key"/>
      <sheetName val="Period"/>
      <sheetName val="CredCrit"/>
      <sheetName val="PHCredibility"/>
      <sheetName val="Assumptions"/>
      <sheetName val="LC_Trend"/>
      <sheetName val="MCadj"/>
      <sheetName val="ProgramChanges"/>
      <sheetName val="Template"/>
      <sheetName val="LC_C"/>
      <sheetName val="LC_V"/>
      <sheetName val="LC_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17-Jun18 Increment"/>
      <sheetName val="Backup&gt;&gt;"/>
      <sheetName val="Crosswalk_All"/>
      <sheetName val="COHS_LB Rates"/>
      <sheetName val="COHS_UB Rates"/>
      <sheetName val="TPM,GMC,RM Rates"/>
      <sheetName val="Expansion"/>
      <sheetName val="MCO Tax"/>
      <sheetName val="Base IGT"/>
      <sheetName val="CBAS"/>
      <sheetName val="Prop 56"/>
      <sheetName val="ICFDD -TPM,GMC,RM"/>
      <sheetName val="CBRC"/>
      <sheetName val="RR Increments --&gt;"/>
      <sheetName val="29"/>
      <sheetName val="68"/>
      <sheetName val="79"/>
      <sheetName val="100-117"/>
      <sheetName val="118-142"/>
      <sheetName val="130"/>
      <sheetName val="131"/>
      <sheetName val="143"/>
      <sheetName val="144"/>
      <sheetName val="145"/>
      <sheetName val="150"/>
      <sheetName val="167"/>
      <sheetName val="170"/>
      <sheetName val="177-179"/>
      <sheetName val="190"/>
      <sheetName val="300"/>
      <sheetName val="301"/>
      <sheetName val="303"/>
      <sheetName val="304"/>
      <sheetName val="305"/>
      <sheetName val="306"/>
      <sheetName val="307"/>
      <sheetName val="308"/>
      <sheetName val="309"/>
      <sheetName val="311"/>
      <sheetName val="312"/>
      <sheetName val="315"/>
      <sheetName val="316"/>
      <sheetName val="317"/>
      <sheetName val="340"/>
      <sheetName val="343"/>
      <sheetName val="344"/>
      <sheetName val="345"/>
      <sheetName val="352"/>
      <sheetName val="353"/>
      <sheetName val="354"/>
      <sheetName val="355"/>
      <sheetName val="356"/>
      <sheetName val="360"/>
      <sheetName val="361"/>
      <sheetName val="362"/>
      <sheetName val="363"/>
      <sheetName val="364"/>
      <sheetName val="501"/>
      <sheetName val="502"/>
      <sheetName val="503"/>
      <sheetName val="504"/>
      <sheetName val="505"/>
      <sheetName val="506"/>
      <sheetName val="507"/>
      <sheetName val="508"/>
      <sheetName val="509"/>
      <sheetName val="510"/>
      <sheetName val="512"/>
      <sheetName val="513"/>
      <sheetName val="514"/>
      <sheetName val="515"/>
      <sheetName val="511,517-523"/>
      <sheetName val=""/>
      <sheetName val="COHS Rates"/>
      <sheetName val="ICFDD"/>
    </sheetNames>
    <sheetDataSet>
      <sheetData sheetId="0"/>
      <sheetData sheetId="1"/>
      <sheetData sheetId="2">
        <row r="2">
          <cell r="A2">
            <v>300</v>
          </cell>
        </row>
      </sheetData>
      <sheetData sheetId="3"/>
      <sheetData sheetId="4"/>
      <sheetData sheetId="5"/>
      <sheetData sheetId="6">
        <row r="5">
          <cell r="A5" t="str">
            <v>Plan Code</v>
          </cell>
          <cell r="B5" t="str">
            <v>COA</v>
          </cell>
          <cell r="C5" t="str">
            <v>Health Plan Name</v>
          </cell>
          <cell r="D5">
            <v>0.75</v>
          </cell>
          <cell r="E5">
            <v>0.25</v>
          </cell>
          <cell r="F5">
            <v>1</v>
          </cell>
          <cell r="G5" t="str">
            <v>Lower Bound</v>
          </cell>
          <cell r="H5" t="str">
            <v>Upper Bound</v>
          </cell>
          <cell r="I5" t="str">
            <v>Lower Bound</v>
          </cell>
          <cell r="J5" t="str">
            <v>Upper Bound</v>
          </cell>
          <cell r="K5" t="str">
            <v>Lower Bound</v>
          </cell>
          <cell r="L5" t="str">
            <v>Upper Bound</v>
          </cell>
          <cell r="M5"/>
          <cell r="N5" t="str">
            <v>Lower Bound</v>
          </cell>
          <cell r="O5" t="str">
            <v>Upper Bound</v>
          </cell>
          <cell r="P5"/>
          <cell r="Q5">
            <v>0.75</v>
          </cell>
          <cell r="R5" t="str">
            <v>Cost 75%</v>
          </cell>
          <cell r="S5">
            <v>0.75</v>
          </cell>
          <cell r="T5">
            <v>0.75</v>
          </cell>
          <cell r="U5"/>
          <cell r="V5">
            <v>0.25</v>
          </cell>
          <cell r="W5" t="str">
            <v>Cost 25%</v>
          </cell>
          <cell r="X5">
            <v>0.25</v>
          </cell>
          <cell r="Y5">
            <v>0.25</v>
          </cell>
          <cell r="Z5"/>
          <cell r="AA5">
            <v>1</v>
          </cell>
          <cell r="AB5">
            <v>1</v>
          </cell>
          <cell r="AC5">
            <v>1</v>
          </cell>
        </row>
        <row r="6">
          <cell r="A6">
            <v>300</v>
          </cell>
          <cell r="B6" t="str">
            <v>Adult Expansion</v>
          </cell>
          <cell r="C6" t="str">
            <v>Alameda Alliance for Health</v>
          </cell>
          <cell r="D6"/>
          <cell r="E6" t="str">
            <v>YES</v>
          </cell>
          <cell r="F6"/>
          <cell r="G6">
            <v>0</v>
          </cell>
          <cell r="H6">
            <v>0</v>
          </cell>
          <cell r="I6">
            <v>0</v>
          </cell>
          <cell r="J6">
            <v>0</v>
          </cell>
          <cell r="K6">
            <v>0</v>
          </cell>
          <cell r="L6">
            <v>0</v>
          </cell>
          <cell r="M6"/>
          <cell r="N6">
            <v>0</v>
          </cell>
          <cell r="O6">
            <v>0</v>
          </cell>
          <cell r="P6"/>
          <cell r="Q6">
            <v>0</v>
          </cell>
          <cell r="R6">
            <v>0</v>
          </cell>
          <cell r="S6">
            <v>0</v>
          </cell>
          <cell r="T6">
            <v>0</v>
          </cell>
          <cell r="U6"/>
          <cell r="V6">
            <v>0</v>
          </cell>
          <cell r="W6">
            <v>0</v>
          </cell>
          <cell r="X6">
            <v>0</v>
          </cell>
          <cell r="Y6">
            <v>0</v>
          </cell>
          <cell r="Z6"/>
          <cell r="AA6">
            <v>0</v>
          </cell>
          <cell r="AB6">
            <v>0</v>
          </cell>
          <cell r="AC6">
            <v>0</v>
          </cell>
        </row>
        <row r="7">
          <cell r="A7">
            <v>340</v>
          </cell>
          <cell r="B7" t="str">
            <v>Adult Expansion</v>
          </cell>
          <cell r="C7" t="str">
            <v>Anthem Blue Cross/Alameda</v>
          </cell>
          <cell r="D7"/>
          <cell r="E7"/>
          <cell r="F7"/>
          <cell r="G7">
            <v>0</v>
          </cell>
          <cell r="H7">
            <v>0</v>
          </cell>
          <cell r="I7">
            <v>0</v>
          </cell>
          <cell r="J7">
            <v>0</v>
          </cell>
          <cell r="K7">
            <v>0</v>
          </cell>
          <cell r="L7">
            <v>0</v>
          </cell>
          <cell r="M7"/>
          <cell r="N7">
            <v>0</v>
          </cell>
          <cell r="O7">
            <v>0</v>
          </cell>
          <cell r="P7"/>
          <cell r="Q7">
            <v>0</v>
          </cell>
          <cell r="R7">
            <v>0</v>
          </cell>
          <cell r="S7">
            <v>0</v>
          </cell>
          <cell r="T7">
            <v>0</v>
          </cell>
          <cell r="U7"/>
          <cell r="V7">
            <v>0</v>
          </cell>
          <cell r="W7">
            <v>0</v>
          </cell>
          <cell r="X7">
            <v>0</v>
          </cell>
          <cell r="Y7">
            <v>0</v>
          </cell>
          <cell r="Z7"/>
          <cell r="AA7">
            <v>0</v>
          </cell>
          <cell r="AB7">
            <v>0</v>
          </cell>
          <cell r="AC7">
            <v>0</v>
          </cell>
        </row>
        <row r="8">
          <cell r="A8">
            <v>301</v>
          </cell>
          <cell r="B8" t="str">
            <v>Adult Expansion</v>
          </cell>
          <cell r="C8" t="str">
            <v>Contra Costa HP</v>
          </cell>
          <cell r="D8"/>
          <cell r="E8" t="str">
            <v>YES</v>
          </cell>
          <cell r="F8"/>
          <cell r="G8">
            <v>0</v>
          </cell>
          <cell r="H8">
            <v>0</v>
          </cell>
          <cell r="I8">
            <v>0</v>
          </cell>
          <cell r="J8">
            <v>0</v>
          </cell>
          <cell r="K8">
            <v>0</v>
          </cell>
          <cell r="L8">
            <v>0</v>
          </cell>
          <cell r="M8"/>
          <cell r="N8">
            <v>0</v>
          </cell>
          <cell r="O8">
            <v>0</v>
          </cell>
          <cell r="P8"/>
          <cell r="Q8">
            <v>0</v>
          </cell>
          <cell r="R8">
            <v>0</v>
          </cell>
          <cell r="S8">
            <v>0</v>
          </cell>
          <cell r="T8">
            <v>0</v>
          </cell>
          <cell r="U8"/>
          <cell r="V8">
            <v>0</v>
          </cell>
          <cell r="W8">
            <v>0</v>
          </cell>
          <cell r="X8">
            <v>0</v>
          </cell>
          <cell r="Y8">
            <v>0</v>
          </cell>
          <cell r="Z8"/>
          <cell r="AA8">
            <v>0</v>
          </cell>
          <cell r="AB8">
            <v>0</v>
          </cell>
          <cell r="AC8">
            <v>0</v>
          </cell>
        </row>
        <row r="9">
          <cell r="A9">
            <v>344</v>
          </cell>
          <cell r="B9" t="str">
            <v>Adult Expansion</v>
          </cell>
          <cell r="C9" t="str">
            <v>Anthem Blue Cross/Contra Costa</v>
          </cell>
          <cell r="D9"/>
          <cell r="E9"/>
          <cell r="F9"/>
          <cell r="G9">
            <v>0</v>
          </cell>
          <cell r="H9">
            <v>0</v>
          </cell>
          <cell r="I9">
            <v>0</v>
          </cell>
          <cell r="J9">
            <v>0</v>
          </cell>
          <cell r="K9">
            <v>0</v>
          </cell>
          <cell r="L9">
            <v>0</v>
          </cell>
          <cell r="M9"/>
          <cell r="N9">
            <v>0</v>
          </cell>
          <cell r="O9">
            <v>0</v>
          </cell>
          <cell r="P9"/>
          <cell r="Q9">
            <v>0</v>
          </cell>
          <cell r="R9">
            <v>0</v>
          </cell>
          <cell r="S9">
            <v>0</v>
          </cell>
          <cell r="T9">
            <v>0</v>
          </cell>
          <cell r="U9"/>
          <cell r="V9">
            <v>0</v>
          </cell>
          <cell r="W9">
            <v>0</v>
          </cell>
          <cell r="X9">
            <v>0</v>
          </cell>
          <cell r="Y9">
            <v>0</v>
          </cell>
          <cell r="Z9"/>
          <cell r="AA9">
            <v>0</v>
          </cell>
          <cell r="AB9">
            <v>0</v>
          </cell>
          <cell r="AC9">
            <v>0</v>
          </cell>
        </row>
        <row r="10">
          <cell r="A10">
            <v>362</v>
          </cell>
          <cell r="B10" t="str">
            <v>Adult Expansion</v>
          </cell>
          <cell r="C10" t="str">
            <v>Anthem Blue Cross/Fresno</v>
          </cell>
          <cell r="D10"/>
          <cell r="E10"/>
          <cell r="F10"/>
          <cell r="G10">
            <v>0</v>
          </cell>
          <cell r="H10">
            <v>0</v>
          </cell>
          <cell r="I10">
            <v>0</v>
          </cell>
          <cell r="J10">
            <v>0</v>
          </cell>
          <cell r="K10">
            <v>0</v>
          </cell>
          <cell r="L10">
            <v>0</v>
          </cell>
          <cell r="M10"/>
          <cell r="N10">
            <v>0</v>
          </cell>
          <cell r="O10">
            <v>0</v>
          </cell>
          <cell r="P10"/>
          <cell r="Q10">
            <v>0</v>
          </cell>
          <cell r="R10">
            <v>0</v>
          </cell>
          <cell r="S10">
            <v>0</v>
          </cell>
          <cell r="T10">
            <v>0</v>
          </cell>
          <cell r="U10"/>
          <cell r="V10">
            <v>0</v>
          </cell>
          <cell r="W10">
            <v>0</v>
          </cell>
          <cell r="X10">
            <v>0</v>
          </cell>
          <cell r="Y10">
            <v>0</v>
          </cell>
          <cell r="Z10"/>
          <cell r="AA10">
            <v>0</v>
          </cell>
          <cell r="AB10">
            <v>0</v>
          </cell>
          <cell r="AC10">
            <v>0</v>
          </cell>
        </row>
        <row r="11">
          <cell r="A11">
            <v>315</v>
          </cell>
          <cell r="B11" t="str">
            <v>Adult Expansion</v>
          </cell>
          <cell r="C11" t="str">
            <v>CalViva Health/Fresno</v>
          </cell>
          <cell r="D11"/>
          <cell r="E11" t="str">
            <v>YES</v>
          </cell>
          <cell r="F11"/>
          <cell r="G11">
            <v>0</v>
          </cell>
          <cell r="H11">
            <v>0</v>
          </cell>
          <cell r="I11">
            <v>0</v>
          </cell>
          <cell r="J11">
            <v>0</v>
          </cell>
          <cell r="K11">
            <v>0</v>
          </cell>
          <cell r="L11">
            <v>0</v>
          </cell>
          <cell r="M11"/>
          <cell r="N11">
            <v>0</v>
          </cell>
          <cell r="O11">
            <v>0</v>
          </cell>
          <cell r="P11"/>
          <cell r="Q11">
            <v>0</v>
          </cell>
          <cell r="R11">
            <v>0</v>
          </cell>
          <cell r="S11">
            <v>0</v>
          </cell>
          <cell r="T11">
            <v>0</v>
          </cell>
          <cell r="U11"/>
          <cell r="V11">
            <v>0</v>
          </cell>
          <cell r="W11">
            <v>0</v>
          </cell>
          <cell r="X11">
            <v>0</v>
          </cell>
          <cell r="Y11">
            <v>0</v>
          </cell>
          <cell r="Z11"/>
          <cell r="AA11">
            <v>0</v>
          </cell>
          <cell r="AB11">
            <v>0</v>
          </cell>
          <cell r="AC11">
            <v>0</v>
          </cell>
        </row>
        <row r="12">
          <cell r="A12">
            <v>303</v>
          </cell>
          <cell r="B12" t="str">
            <v>Adult Expansion</v>
          </cell>
          <cell r="C12" t="str">
            <v>Kern Health Systems</v>
          </cell>
          <cell r="D12"/>
          <cell r="E12" t="str">
            <v>YES</v>
          </cell>
          <cell r="F12"/>
          <cell r="G12">
            <v>0</v>
          </cell>
          <cell r="H12">
            <v>0</v>
          </cell>
          <cell r="I12">
            <v>0</v>
          </cell>
          <cell r="J12">
            <v>0</v>
          </cell>
          <cell r="K12">
            <v>0</v>
          </cell>
          <cell r="L12">
            <v>0</v>
          </cell>
          <cell r="M12"/>
          <cell r="N12">
            <v>0</v>
          </cell>
          <cell r="O12">
            <v>0</v>
          </cell>
          <cell r="P12"/>
          <cell r="Q12">
            <v>0</v>
          </cell>
          <cell r="R12">
            <v>0</v>
          </cell>
          <cell r="S12">
            <v>0</v>
          </cell>
          <cell r="T12">
            <v>0</v>
          </cell>
          <cell r="U12"/>
          <cell r="V12">
            <v>0</v>
          </cell>
          <cell r="W12">
            <v>0</v>
          </cell>
          <cell r="X12">
            <v>0</v>
          </cell>
          <cell r="Y12">
            <v>0</v>
          </cell>
          <cell r="Z12"/>
          <cell r="AA12">
            <v>0</v>
          </cell>
          <cell r="AB12">
            <v>0</v>
          </cell>
          <cell r="AC12">
            <v>0</v>
          </cell>
        </row>
        <row r="13">
          <cell r="A13">
            <v>360</v>
          </cell>
          <cell r="B13" t="str">
            <v>Adult Expansion</v>
          </cell>
          <cell r="C13" t="str">
            <v>Health Net of California/Kern</v>
          </cell>
          <cell r="D13"/>
          <cell r="E13" t="str">
            <v>YES</v>
          </cell>
          <cell r="F13"/>
          <cell r="G13">
            <v>0</v>
          </cell>
          <cell r="H13">
            <v>0</v>
          </cell>
          <cell r="I13">
            <v>0</v>
          </cell>
          <cell r="J13">
            <v>0</v>
          </cell>
          <cell r="K13">
            <v>0</v>
          </cell>
          <cell r="L13">
            <v>0</v>
          </cell>
          <cell r="M13"/>
          <cell r="N13">
            <v>0</v>
          </cell>
          <cell r="O13">
            <v>0</v>
          </cell>
          <cell r="P13"/>
          <cell r="Q13">
            <v>0</v>
          </cell>
          <cell r="R13">
            <v>0</v>
          </cell>
          <cell r="S13">
            <v>0</v>
          </cell>
          <cell r="T13">
            <v>0</v>
          </cell>
          <cell r="U13"/>
          <cell r="V13">
            <v>0</v>
          </cell>
          <cell r="W13">
            <v>0</v>
          </cell>
          <cell r="X13">
            <v>0</v>
          </cell>
          <cell r="Y13">
            <v>0</v>
          </cell>
          <cell r="Z13"/>
          <cell r="AA13">
            <v>0</v>
          </cell>
          <cell r="AB13">
            <v>0</v>
          </cell>
          <cell r="AC13">
            <v>0</v>
          </cell>
        </row>
        <row r="14">
          <cell r="A14">
            <v>316</v>
          </cell>
          <cell r="B14" t="str">
            <v>Adult Expansion</v>
          </cell>
          <cell r="C14" t="str">
            <v>CalViva Health/Kings</v>
          </cell>
          <cell r="D14"/>
          <cell r="E14" t="str">
            <v>YES</v>
          </cell>
          <cell r="F14"/>
          <cell r="G14">
            <v>0</v>
          </cell>
          <cell r="H14">
            <v>0</v>
          </cell>
          <cell r="I14">
            <v>0</v>
          </cell>
          <cell r="J14">
            <v>0</v>
          </cell>
          <cell r="K14">
            <v>0</v>
          </cell>
          <cell r="L14">
            <v>0</v>
          </cell>
          <cell r="M14"/>
          <cell r="N14">
            <v>0</v>
          </cell>
          <cell r="O14">
            <v>0</v>
          </cell>
          <cell r="P14"/>
          <cell r="Q14">
            <v>0</v>
          </cell>
          <cell r="R14">
            <v>0</v>
          </cell>
          <cell r="S14">
            <v>0</v>
          </cell>
          <cell r="T14">
            <v>0</v>
          </cell>
          <cell r="U14"/>
          <cell r="V14">
            <v>0</v>
          </cell>
          <cell r="W14">
            <v>0</v>
          </cell>
          <cell r="X14">
            <v>0</v>
          </cell>
          <cell r="Y14">
            <v>0</v>
          </cell>
          <cell r="Z14"/>
          <cell r="AA14">
            <v>0</v>
          </cell>
          <cell r="AB14">
            <v>0</v>
          </cell>
          <cell r="AC14">
            <v>0</v>
          </cell>
        </row>
        <row r="15">
          <cell r="A15">
            <v>363</v>
          </cell>
          <cell r="B15" t="str">
            <v>Adult Expansion</v>
          </cell>
          <cell r="C15" t="str">
            <v>Anthem Blue Cross/Kings</v>
          </cell>
          <cell r="D15"/>
          <cell r="E15"/>
          <cell r="F15"/>
          <cell r="G15">
            <v>0</v>
          </cell>
          <cell r="H15">
            <v>0</v>
          </cell>
          <cell r="I15">
            <v>0</v>
          </cell>
          <cell r="J15">
            <v>0</v>
          </cell>
          <cell r="K15">
            <v>0</v>
          </cell>
          <cell r="L15">
            <v>0</v>
          </cell>
          <cell r="M15"/>
          <cell r="N15">
            <v>0</v>
          </cell>
          <cell r="O15">
            <v>0</v>
          </cell>
          <cell r="P15"/>
          <cell r="Q15">
            <v>0</v>
          </cell>
          <cell r="R15">
            <v>0</v>
          </cell>
          <cell r="S15">
            <v>0</v>
          </cell>
          <cell r="T15">
            <v>0</v>
          </cell>
          <cell r="U15"/>
          <cell r="V15">
            <v>0</v>
          </cell>
          <cell r="W15">
            <v>0</v>
          </cell>
          <cell r="X15">
            <v>0</v>
          </cell>
          <cell r="Y15">
            <v>0</v>
          </cell>
          <cell r="Z15"/>
          <cell r="AA15">
            <v>0</v>
          </cell>
          <cell r="AB15">
            <v>0</v>
          </cell>
          <cell r="AC15">
            <v>0</v>
          </cell>
        </row>
        <row r="16">
          <cell r="A16">
            <v>304</v>
          </cell>
          <cell r="B16" t="str">
            <v>Adult Expansion</v>
          </cell>
          <cell r="C16" t="str">
            <v>LA Care HP</v>
          </cell>
          <cell r="D16"/>
          <cell r="E16" t="str">
            <v>YES</v>
          </cell>
          <cell r="F16"/>
          <cell r="G16">
            <v>0</v>
          </cell>
          <cell r="H16">
            <v>0</v>
          </cell>
          <cell r="I16">
            <v>0</v>
          </cell>
          <cell r="J16">
            <v>0</v>
          </cell>
          <cell r="K16">
            <v>0</v>
          </cell>
          <cell r="L16">
            <v>0</v>
          </cell>
          <cell r="M16"/>
          <cell r="N16">
            <v>0</v>
          </cell>
          <cell r="O16">
            <v>0</v>
          </cell>
          <cell r="P16"/>
          <cell r="Q16">
            <v>0</v>
          </cell>
          <cell r="R16">
            <v>0</v>
          </cell>
          <cell r="S16">
            <v>0</v>
          </cell>
          <cell r="T16">
            <v>0</v>
          </cell>
          <cell r="U16"/>
          <cell r="V16">
            <v>0</v>
          </cell>
          <cell r="W16">
            <v>0</v>
          </cell>
          <cell r="X16">
            <v>0</v>
          </cell>
          <cell r="Y16">
            <v>0</v>
          </cell>
          <cell r="Z16"/>
          <cell r="AA16">
            <v>0</v>
          </cell>
          <cell r="AB16">
            <v>0</v>
          </cell>
          <cell r="AC16">
            <v>0</v>
          </cell>
        </row>
        <row r="17">
          <cell r="A17">
            <v>352</v>
          </cell>
          <cell r="B17" t="str">
            <v>Adult Expansion</v>
          </cell>
          <cell r="C17" t="str">
            <v>Health Net of California/LA</v>
          </cell>
          <cell r="D17"/>
          <cell r="E17" t="str">
            <v>YES</v>
          </cell>
          <cell r="F17"/>
          <cell r="G17">
            <v>0</v>
          </cell>
          <cell r="H17">
            <v>0</v>
          </cell>
          <cell r="I17">
            <v>0</v>
          </cell>
          <cell r="J17">
            <v>0</v>
          </cell>
          <cell r="K17">
            <v>0</v>
          </cell>
          <cell r="L17">
            <v>0</v>
          </cell>
          <cell r="M17"/>
          <cell r="N17">
            <v>0</v>
          </cell>
          <cell r="O17">
            <v>0</v>
          </cell>
          <cell r="P17"/>
          <cell r="Q17">
            <v>0</v>
          </cell>
          <cell r="R17">
            <v>0</v>
          </cell>
          <cell r="S17">
            <v>0</v>
          </cell>
          <cell r="T17">
            <v>0</v>
          </cell>
          <cell r="U17"/>
          <cell r="V17">
            <v>0</v>
          </cell>
          <cell r="W17">
            <v>0</v>
          </cell>
          <cell r="X17">
            <v>0</v>
          </cell>
          <cell r="Y17">
            <v>0</v>
          </cell>
          <cell r="Z17"/>
          <cell r="AA17">
            <v>0</v>
          </cell>
          <cell r="AB17">
            <v>0</v>
          </cell>
          <cell r="AC17">
            <v>0</v>
          </cell>
        </row>
        <row r="18">
          <cell r="A18">
            <v>317</v>
          </cell>
          <cell r="B18" t="str">
            <v>Adult Expansion</v>
          </cell>
          <cell r="C18" t="str">
            <v>CalViva Health/Madera</v>
          </cell>
          <cell r="D18"/>
          <cell r="E18" t="str">
            <v>YES</v>
          </cell>
          <cell r="F18"/>
          <cell r="G18">
            <v>0</v>
          </cell>
          <cell r="H18">
            <v>0</v>
          </cell>
          <cell r="I18">
            <v>0</v>
          </cell>
          <cell r="J18">
            <v>0</v>
          </cell>
          <cell r="K18">
            <v>0</v>
          </cell>
          <cell r="L18">
            <v>0</v>
          </cell>
          <cell r="M18"/>
          <cell r="N18">
            <v>0</v>
          </cell>
          <cell r="O18">
            <v>0</v>
          </cell>
          <cell r="P18"/>
          <cell r="Q18">
            <v>0</v>
          </cell>
          <cell r="R18">
            <v>0</v>
          </cell>
          <cell r="S18">
            <v>0</v>
          </cell>
          <cell r="T18">
            <v>0</v>
          </cell>
          <cell r="U18"/>
          <cell r="V18">
            <v>0</v>
          </cell>
          <cell r="W18">
            <v>0</v>
          </cell>
          <cell r="X18">
            <v>0</v>
          </cell>
          <cell r="Y18">
            <v>0</v>
          </cell>
          <cell r="Z18"/>
          <cell r="AA18">
            <v>0</v>
          </cell>
          <cell r="AB18">
            <v>0</v>
          </cell>
          <cell r="AC18">
            <v>0</v>
          </cell>
        </row>
        <row r="19">
          <cell r="A19">
            <v>364</v>
          </cell>
          <cell r="B19" t="str">
            <v>Adult Expansion</v>
          </cell>
          <cell r="C19" t="str">
            <v>Anthem Blue Cross/Madera</v>
          </cell>
          <cell r="D19"/>
          <cell r="E19"/>
          <cell r="F19"/>
          <cell r="G19">
            <v>0</v>
          </cell>
          <cell r="H19">
            <v>0</v>
          </cell>
          <cell r="I19">
            <v>0</v>
          </cell>
          <cell r="J19">
            <v>0</v>
          </cell>
          <cell r="K19">
            <v>0</v>
          </cell>
          <cell r="L19">
            <v>0</v>
          </cell>
          <cell r="M19"/>
          <cell r="N19">
            <v>0</v>
          </cell>
          <cell r="O19">
            <v>0</v>
          </cell>
          <cell r="P19"/>
          <cell r="Q19">
            <v>0</v>
          </cell>
          <cell r="R19">
            <v>0</v>
          </cell>
          <cell r="S19">
            <v>0</v>
          </cell>
          <cell r="T19">
            <v>0</v>
          </cell>
          <cell r="U19"/>
          <cell r="V19">
            <v>0</v>
          </cell>
          <cell r="W19">
            <v>0</v>
          </cell>
          <cell r="X19">
            <v>0</v>
          </cell>
          <cell r="Y19">
            <v>0</v>
          </cell>
          <cell r="Z19"/>
          <cell r="AA19">
            <v>0</v>
          </cell>
          <cell r="AB19">
            <v>0</v>
          </cell>
          <cell r="AC19">
            <v>0</v>
          </cell>
        </row>
        <row r="20">
          <cell r="A20">
            <v>305</v>
          </cell>
          <cell r="B20" t="str">
            <v>Adult Expansion</v>
          </cell>
          <cell r="C20" t="str">
            <v>Inland Empire HP/Riverside</v>
          </cell>
          <cell r="D20"/>
          <cell r="E20" t="str">
            <v>YES</v>
          </cell>
          <cell r="F20"/>
          <cell r="G20">
            <v>0</v>
          </cell>
          <cell r="H20">
            <v>0</v>
          </cell>
          <cell r="I20">
            <v>0</v>
          </cell>
          <cell r="J20">
            <v>0</v>
          </cell>
          <cell r="K20">
            <v>0</v>
          </cell>
          <cell r="L20">
            <v>0</v>
          </cell>
          <cell r="M20"/>
          <cell r="N20">
            <v>0</v>
          </cell>
          <cell r="O20">
            <v>0</v>
          </cell>
          <cell r="P20"/>
          <cell r="Q20">
            <v>0</v>
          </cell>
          <cell r="R20">
            <v>0</v>
          </cell>
          <cell r="S20">
            <v>0</v>
          </cell>
          <cell r="T20">
            <v>0</v>
          </cell>
          <cell r="U20"/>
          <cell r="V20">
            <v>0</v>
          </cell>
          <cell r="W20">
            <v>0</v>
          </cell>
          <cell r="X20">
            <v>0</v>
          </cell>
          <cell r="Y20">
            <v>0</v>
          </cell>
          <cell r="Z20"/>
          <cell r="AA20">
            <v>0</v>
          </cell>
          <cell r="AB20">
            <v>0</v>
          </cell>
          <cell r="AC20">
            <v>0</v>
          </cell>
        </row>
        <row r="21">
          <cell r="A21">
            <v>355</v>
          </cell>
          <cell r="B21" t="str">
            <v>Adult Expansion</v>
          </cell>
          <cell r="C21" t="str">
            <v>Molina Healthcare/Riverside</v>
          </cell>
          <cell r="D21"/>
          <cell r="E21"/>
          <cell r="F21"/>
          <cell r="G21">
            <v>0</v>
          </cell>
          <cell r="H21">
            <v>0</v>
          </cell>
          <cell r="I21">
            <v>0</v>
          </cell>
          <cell r="J21">
            <v>0</v>
          </cell>
          <cell r="K21">
            <v>0</v>
          </cell>
          <cell r="L21">
            <v>0</v>
          </cell>
          <cell r="M21"/>
          <cell r="N21">
            <v>0</v>
          </cell>
          <cell r="O21">
            <v>0</v>
          </cell>
          <cell r="P21"/>
          <cell r="Q21">
            <v>0</v>
          </cell>
          <cell r="R21">
            <v>0</v>
          </cell>
          <cell r="S21">
            <v>0</v>
          </cell>
          <cell r="T21">
            <v>0</v>
          </cell>
          <cell r="U21"/>
          <cell r="V21">
            <v>0</v>
          </cell>
          <cell r="W21">
            <v>0</v>
          </cell>
          <cell r="X21">
            <v>0</v>
          </cell>
          <cell r="Y21">
            <v>0</v>
          </cell>
          <cell r="Z21"/>
          <cell r="AA21">
            <v>0</v>
          </cell>
          <cell r="AB21">
            <v>0</v>
          </cell>
          <cell r="AC21">
            <v>0</v>
          </cell>
        </row>
        <row r="22">
          <cell r="A22">
            <v>306</v>
          </cell>
          <cell r="B22" t="str">
            <v>Adult Expansion</v>
          </cell>
          <cell r="C22" t="str">
            <v>Inland Empire HP/San Bernardino</v>
          </cell>
          <cell r="D22"/>
          <cell r="E22" t="str">
            <v>YES</v>
          </cell>
          <cell r="F22"/>
          <cell r="G22">
            <v>0</v>
          </cell>
          <cell r="H22">
            <v>0</v>
          </cell>
          <cell r="I22">
            <v>0</v>
          </cell>
          <cell r="J22">
            <v>0</v>
          </cell>
          <cell r="K22">
            <v>0</v>
          </cell>
          <cell r="L22">
            <v>0</v>
          </cell>
          <cell r="M22"/>
          <cell r="N22">
            <v>0</v>
          </cell>
          <cell r="O22">
            <v>0</v>
          </cell>
          <cell r="P22"/>
          <cell r="Q22">
            <v>0</v>
          </cell>
          <cell r="R22">
            <v>0</v>
          </cell>
          <cell r="S22">
            <v>0</v>
          </cell>
          <cell r="T22">
            <v>0</v>
          </cell>
          <cell r="U22"/>
          <cell r="V22">
            <v>0</v>
          </cell>
          <cell r="W22">
            <v>0</v>
          </cell>
          <cell r="X22">
            <v>0</v>
          </cell>
          <cell r="Y22">
            <v>0</v>
          </cell>
          <cell r="Z22"/>
          <cell r="AA22">
            <v>0</v>
          </cell>
          <cell r="AB22">
            <v>0</v>
          </cell>
          <cell r="AC22">
            <v>0</v>
          </cell>
        </row>
        <row r="23">
          <cell r="A23">
            <v>356</v>
          </cell>
          <cell r="B23" t="str">
            <v>Adult Expansion</v>
          </cell>
          <cell r="C23" t="str">
            <v>Molina Healthcare/San Bernardino</v>
          </cell>
          <cell r="D23"/>
          <cell r="E23"/>
          <cell r="F23"/>
          <cell r="G23">
            <v>0</v>
          </cell>
          <cell r="H23">
            <v>0</v>
          </cell>
          <cell r="I23">
            <v>0</v>
          </cell>
          <cell r="J23">
            <v>0</v>
          </cell>
          <cell r="K23">
            <v>0</v>
          </cell>
          <cell r="L23">
            <v>0</v>
          </cell>
          <cell r="M23"/>
          <cell r="N23">
            <v>0</v>
          </cell>
          <cell r="O23">
            <v>0</v>
          </cell>
          <cell r="P23"/>
          <cell r="Q23">
            <v>0</v>
          </cell>
          <cell r="R23">
            <v>0</v>
          </cell>
          <cell r="S23">
            <v>0</v>
          </cell>
          <cell r="T23">
            <v>0</v>
          </cell>
          <cell r="U23"/>
          <cell r="V23">
            <v>0</v>
          </cell>
          <cell r="W23">
            <v>0</v>
          </cell>
          <cell r="X23">
            <v>0</v>
          </cell>
          <cell r="Y23">
            <v>0</v>
          </cell>
          <cell r="Z23"/>
          <cell r="AA23">
            <v>0</v>
          </cell>
          <cell r="AB23">
            <v>0</v>
          </cell>
          <cell r="AC23">
            <v>0</v>
          </cell>
        </row>
        <row r="24">
          <cell r="A24">
            <v>307</v>
          </cell>
          <cell r="B24" t="str">
            <v>Adult Expansion</v>
          </cell>
          <cell r="C24" t="str">
            <v>San Francisco Health Plan</v>
          </cell>
          <cell r="D24"/>
          <cell r="E24" t="str">
            <v>YES</v>
          </cell>
          <cell r="F24"/>
          <cell r="G24">
            <v>0</v>
          </cell>
          <cell r="H24">
            <v>0</v>
          </cell>
          <cell r="I24">
            <v>0</v>
          </cell>
          <cell r="J24">
            <v>0</v>
          </cell>
          <cell r="K24">
            <v>0</v>
          </cell>
          <cell r="L24">
            <v>0</v>
          </cell>
          <cell r="M24"/>
          <cell r="N24">
            <v>0</v>
          </cell>
          <cell r="O24">
            <v>0</v>
          </cell>
          <cell r="P24"/>
          <cell r="Q24">
            <v>0</v>
          </cell>
          <cell r="R24">
            <v>0</v>
          </cell>
          <cell r="S24">
            <v>0</v>
          </cell>
          <cell r="T24">
            <v>0</v>
          </cell>
          <cell r="U24"/>
          <cell r="V24">
            <v>0</v>
          </cell>
          <cell r="W24">
            <v>0</v>
          </cell>
          <cell r="X24">
            <v>0</v>
          </cell>
          <cell r="Y24">
            <v>0</v>
          </cell>
          <cell r="Z24"/>
          <cell r="AA24">
            <v>0</v>
          </cell>
          <cell r="AB24">
            <v>0</v>
          </cell>
          <cell r="AC24">
            <v>0</v>
          </cell>
        </row>
        <row r="25">
          <cell r="A25">
            <v>343</v>
          </cell>
          <cell r="B25" t="str">
            <v>Adult Expansion</v>
          </cell>
          <cell r="C25" t="str">
            <v>Anthem Blue Cross/San Francisco</v>
          </cell>
          <cell r="D25"/>
          <cell r="E25"/>
          <cell r="F25"/>
          <cell r="G25">
            <v>0</v>
          </cell>
          <cell r="H25">
            <v>0</v>
          </cell>
          <cell r="I25">
            <v>0</v>
          </cell>
          <cell r="J25">
            <v>0</v>
          </cell>
          <cell r="K25">
            <v>0</v>
          </cell>
          <cell r="L25">
            <v>0</v>
          </cell>
          <cell r="M25"/>
          <cell r="N25">
            <v>0</v>
          </cell>
          <cell r="O25">
            <v>0</v>
          </cell>
          <cell r="P25"/>
          <cell r="Q25">
            <v>0</v>
          </cell>
          <cell r="R25">
            <v>0</v>
          </cell>
          <cell r="S25">
            <v>0</v>
          </cell>
          <cell r="T25">
            <v>0</v>
          </cell>
          <cell r="U25"/>
          <cell r="V25">
            <v>0</v>
          </cell>
          <cell r="W25">
            <v>0</v>
          </cell>
          <cell r="X25">
            <v>0</v>
          </cell>
          <cell r="Y25">
            <v>0</v>
          </cell>
          <cell r="Z25"/>
          <cell r="AA25">
            <v>0</v>
          </cell>
          <cell r="AB25">
            <v>0</v>
          </cell>
          <cell r="AC25">
            <v>0</v>
          </cell>
        </row>
        <row r="26">
          <cell r="A26">
            <v>308</v>
          </cell>
          <cell r="B26" t="str">
            <v>Adult Expansion</v>
          </cell>
          <cell r="C26" t="str">
            <v>HP of San Joaquin/San Joaquin</v>
          </cell>
          <cell r="D26"/>
          <cell r="E26" t="str">
            <v>YES</v>
          </cell>
          <cell r="F26"/>
          <cell r="G26">
            <v>0</v>
          </cell>
          <cell r="H26">
            <v>0</v>
          </cell>
          <cell r="I26">
            <v>0</v>
          </cell>
          <cell r="J26">
            <v>0</v>
          </cell>
          <cell r="K26">
            <v>0</v>
          </cell>
          <cell r="L26">
            <v>0</v>
          </cell>
          <cell r="M26"/>
          <cell r="N26">
            <v>0</v>
          </cell>
          <cell r="O26">
            <v>0</v>
          </cell>
          <cell r="P26"/>
          <cell r="Q26">
            <v>0</v>
          </cell>
          <cell r="R26">
            <v>0</v>
          </cell>
          <cell r="S26">
            <v>0</v>
          </cell>
          <cell r="T26">
            <v>0</v>
          </cell>
          <cell r="U26"/>
          <cell r="V26">
            <v>0</v>
          </cell>
          <cell r="W26">
            <v>0</v>
          </cell>
          <cell r="X26">
            <v>0</v>
          </cell>
          <cell r="Y26">
            <v>0</v>
          </cell>
          <cell r="Z26"/>
          <cell r="AA26">
            <v>0</v>
          </cell>
          <cell r="AB26">
            <v>0</v>
          </cell>
          <cell r="AC26">
            <v>0</v>
          </cell>
        </row>
        <row r="27">
          <cell r="A27">
            <v>354</v>
          </cell>
          <cell r="B27" t="str">
            <v>Adult Expansion</v>
          </cell>
          <cell r="C27" t="str">
            <v>Health Net of California/San Joaquin</v>
          </cell>
          <cell r="D27"/>
          <cell r="E27" t="str">
            <v>YES</v>
          </cell>
          <cell r="F27"/>
          <cell r="G27">
            <v>0</v>
          </cell>
          <cell r="H27">
            <v>0</v>
          </cell>
          <cell r="I27">
            <v>0</v>
          </cell>
          <cell r="J27">
            <v>0</v>
          </cell>
          <cell r="K27">
            <v>0</v>
          </cell>
          <cell r="L27">
            <v>0</v>
          </cell>
          <cell r="M27"/>
          <cell r="N27">
            <v>0</v>
          </cell>
          <cell r="O27">
            <v>0</v>
          </cell>
          <cell r="P27"/>
          <cell r="Q27">
            <v>0</v>
          </cell>
          <cell r="R27">
            <v>0</v>
          </cell>
          <cell r="S27">
            <v>0</v>
          </cell>
          <cell r="T27">
            <v>0</v>
          </cell>
          <cell r="U27"/>
          <cell r="V27">
            <v>0</v>
          </cell>
          <cell r="W27">
            <v>0</v>
          </cell>
          <cell r="X27">
            <v>0</v>
          </cell>
          <cell r="Y27">
            <v>0</v>
          </cell>
          <cell r="Z27"/>
          <cell r="AA27">
            <v>0</v>
          </cell>
          <cell r="AB27">
            <v>0</v>
          </cell>
          <cell r="AC27">
            <v>0</v>
          </cell>
        </row>
        <row r="28">
          <cell r="A28">
            <v>309</v>
          </cell>
          <cell r="B28" t="str">
            <v>Adult Expansion</v>
          </cell>
          <cell r="C28" t="str">
            <v>Santa Clara Family HP</v>
          </cell>
          <cell r="D28"/>
          <cell r="E28" t="str">
            <v>YES</v>
          </cell>
          <cell r="F28"/>
          <cell r="G28">
            <v>0</v>
          </cell>
          <cell r="H28">
            <v>0</v>
          </cell>
          <cell r="I28">
            <v>0</v>
          </cell>
          <cell r="J28">
            <v>0</v>
          </cell>
          <cell r="K28">
            <v>0</v>
          </cell>
          <cell r="L28">
            <v>0</v>
          </cell>
          <cell r="M28"/>
          <cell r="N28">
            <v>0</v>
          </cell>
          <cell r="O28">
            <v>0</v>
          </cell>
          <cell r="P28"/>
          <cell r="Q28">
            <v>0</v>
          </cell>
          <cell r="R28">
            <v>0</v>
          </cell>
          <cell r="S28">
            <v>0</v>
          </cell>
          <cell r="T28">
            <v>0</v>
          </cell>
          <cell r="U28"/>
          <cell r="V28">
            <v>0</v>
          </cell>
          <cell r="W28">
            <v>0</v>
          </cell>
          <cell r="X28">
            <v>0</v>
          </cell>
          <cell r="Y28">
            <v>0</v>
          </cell>
          <cell r="Z28"/>
          <cell r="AA28">
            <v>0</v>
          </cell>
          <cell r="AB28">
            <v>0</v>
          </cell>
          <cell r="AC28">
            <v>0</v>
          </cell>
        </row>
        <row r="29">
          <cell r="A29">
            <v>345</v>
          </cell>
          <cell r="B29" t="str">
            <v>Adult Expansion</v>
          </cell>
          <cell r="C29" t="str">
            <v>Anthem Blue Cross/Santa Clara</v>
          </cell>
          <cell r="D29"/>
          <cell r="E29"/>
          <cell r="F29"/>
          <cell r="G29">
            <v>0</v>
          </cell>
          <cell r="H29">
            <v>0</v>
          </cell>
          <cell r="I29">
            <v>0</v>
          </cell>
          <cell r="J29">
            <v>0</v>
          </cell>
          <cell r="K29">
            <v>0</v>
          </cell>
          <cell r="L29">
            <v>0</v>
          </cell>
          <cell r="M29"/>
          <cell r="N29">
            <v>0</v>
          </cell>
          <cell r="O29">
            <v>0</v>
          </cell>
          <cell r="P29"/>
          <cell r="Q29">
            <v>0</v>
          </cell>
          <cell r="R29">
            <v>0</v>
          </cell>
          <cell r="S29">
            <v>0</v>
          </cell>
          <cell r="T29">
            <v>0</v>
          </cell>
          <cell r="U29"/>
          <cell r="V29">
            <v>0</v>
          </cell>
          <cell r="W29">
            <v>0</v>
          </cell>
          <cell r="X29">
            <v>0</v>
          </cell>
          <cell r="Y29">
            <v>0</v>
          </cell>
          <cell r="Z29"/>
          <cell r="AA29">
            <v>0</v>
          </cell>
          <cell r="AB29">
            <v>0</v>
          </cell>
          <cell r="AC29">
            <v>0</v>
          </cell>
        </row>
        <row r="30">
          <cell r="A30">
            <v>312</v>
          </cell>
          <cell r="B30" t="str">
            <v>Adult Expansion</v>
          </cell>
          <cell r="C30" t="str">
            <v>HP of San Joaquin/Stanislaus</v>
          </cell>
          <cell r="D30"/>
          <cell r="E30" t="str">
            <v>YES</v>
          </cell>
          <cell r="F30"/>
          <cell r="G30">
            <v>0</v>
          </cell>
          <cell r="H30">
            <v>0</v>
          </cell>
          <cell r="I30">
            <v>0</v>
          </cell>
          <cell r="J30">
            <v>0</v>
          </cell>
          <cell r="K30">
            <v>0</v>
          </cell>
          <cell r="L30">
            <v>0</v>
          </cell>
          <cell r="M30"/>
          <cell r="N30">
            <v>0</v>
          </cell>
          <cell r="O30">
            <v>0</v>
          </cell>
          <cell r="P30"/>
          <cell r="Q30">
            <v>0</v>
          </cell>
          <cell r="R30">
            <v>0</v>
          </cell>
          <cell r="S30">
            <v>0</v>
          </cell>
          <cell r="T30">
            <v>0</v>
          </cell>
          <cell r="U30"/>
          <cell r="V30">
            <v>0</v>
          </cell>
          <cell r="W30">
            <v>0</v>
          </cell>
          <cell r="X30">
            <v>0</v>
          </cell>
          <cell r="Y30">
            <v>0</v>
          </cell>
          <cell r="Z30"/>
          <cell r="AA30">
            <v>0</v>
          </cell>
          <cell r="AB30">
            <v>0</v>
          </cell>
          <cell r="AC30">
            <v>0</v>
          </cell>
        </row>
        <row r="31">
          <cell r="A31">
            <v>361</v>
          </cell>
          <cell r="B31" t="str">
            <v>Adult Expansion</v>
          </cell>
          <cell r="C31" t="str">
            <v>Health Net of California/Stanislaus</v>
          </cell>
          <cell r="D31"/>
          <cell r="E31" t="str">
            <v>YES</v>
          </cell>
          <cell r="F31"/>
          <cell r="G31">
            <v>0</v>
          </cell>
          <cell r="H31">
            <v>0</v>
          </cell>
          <cell r="I31">
            <v>0</v>
          </cell>
          <cell r="J31">
            <v>0</v>
          </cell>
          <cell r="K31">
            <v>0</v>
          </cell>
          <cell r="L31">
            <v>0</v>
          </cell>
          <cell r="M31"/>
          <cell r="N31">
            <v>0</v>
          </cell>
          <cell r="O31">
            <v>0</v>
          </cell>
          <cell r="P31"/>
          <cell r="Q31">
            <v>0</v>
          </cell>
          <cell r="R31">
            <v>0</v>
          </cell>
          <cell r="S31">
            <v>0</v>
          </cell>
          <cell r="T31">
            <v>0</v>
          </cell>
          <cell r="U31"/>
          <cell r="V31">
            <v>0</v>
          </cell>
          <cell r="W31">
            <v>0</v>
          </cell>
          <cell r="X31">
            <v>0</v>
          </cell>
          <cell r="Y31">
            <v>0</v>
          </cell>
          <cell r="Z31"/>
          <cell r="AA31">
            <v>0</v>
          </cell>
          <cell r="AB31">
            <v>0</v>
          </cell>
          <cell r="AC31">
            <v>0</v>
          </cell>
        </row>
        <row r="32">
          <cell r="A32">
            <v>311</v>
          </cell>
          <cell r="B32" t="str">
            <v>Adult Expansion</v>
          </cell>
          <cell r="C32" t="str">
            <v>Anthem Blue Cross/Tulare</v>
          </cell>
          <cell r="D32"/>
          <cell r="E32"/>
          <cell r="F32"/>
          <cell r="G32">
            <v>0</v>
          </cell>
          <cell r="H32">
            <v>0</v>
          </cell>
          <cell r="I32">
            <v>0</v>
          </cell>
          <cell r="J32">
            <v>0</v>
          </cell>
          <cell r="K32">
            <v>0</v>
          </cell>
          <cell r="L32">
            <v>0</v>
          </cell>
          <cell r="M32"/>
          <cell r="N32">
            <v>0</v>
          </cell>
          <cell r="O32">
            <v>0</v>
          </cell>
          <cell r="P32"/>
          <cell r="Q32">
            <v>0</v>
          </cell>
          <cell r="R32">
            <v>0</v>
          </cell>
          <cell r="S32">
            <v>0</v>
          </cell>
          <cell r="T32">
            <v>0</v>
          </cell>
          <cell r="U32"/>
          <cell r="V32">
            <v>0</v>
          </cell>
          <cell r="W32">
            <v>0</v>
          </cell>
          <cell r="X32">
            <v>0</v>
          </cell>
          <cell r="Y32">
            <v>0</v>
          </cell>
          <cell r="Z32"/>
          <cell r="AA32">
            <v>0</v>
          </cell>
          <cell r="AB32">
            <v>0</v>
          </cell>
          <cell r="AC32">
            <v>0</v>
          </cell>
        </row>
        <row r="33">
          <cell r="A33">
            <v>353</v>
          </cell>
          <cell r="B33" t="str">
            <v>Adult Expansion</v>
          </cell>
          <cell r="C33" t="str">
            <v>Health Net of California/Tulare</v>
          </cell>
          <cell r="D33"/>
          <cell r="E33" t="str">
            <v>YES</v>
          </cell>
          <cell r="F33"/>
          <cell r="G33">
            <v>0</v>
          </cell>
          <cell r="H33">
            <v>0</v>
          </cell>
          <cell r="I33">
            <v>0</v>
          </cell>
          <cell r="J33">
            <v>0</v>
          </cell>
          <cell r="K33">
            <v>0</v>
          </cell>
          <cell r="L33">
            <v>0</v>
          </cell>
          <cell r="M33"/>
          <cell r="N33">
            <v>0</v>
          </cell>
          <cell r="O33">
            <v>0</v>
          </cell>
          <cell r="P33"/>
          <cell r="Q33">
            <v>0</v>
          </cell>
          <cell r="R33">
            <v>0</v>
          </cell>
          <cell r="S33">
            <v>0</v>
          </cell>
          <cell r="T33">
            <v>0</v>
          </cell>
          <cell r="U33"/>
          <cell r="V33">
            <v>0</v>
          </cell>
          <cell r="W33">
            <v>0</v>
          </cell>
          <cell r="X33">
            <v>0</v>
          </cell>
          <cell r="Y33">
            <v>0</v>
          </cell>
          <cell r="Z33"/>
          <cell r="AA33">
            <v>0</v>
          </cell>
          <cell r="AB33">
            <v>0</v>
          </cell>
          <cell r="AC33">
            <v>0</v>
          </cell>
        </row>
        <row r="34">
          <cell r="A34">
            <v>190</v>
          </cell>
          <cell r="B34" t="str">
            <v>Adult Expansion</v>
          </cell>
          <cell r="C34" t="str">
            <v>Anthem Blue Cross/Sacramento</v>
          </cell>
          <cell r="D34"/>
          <cell r="E34"/>
          <cell r="F34"/>
          <cell r="G34">
            <v>0</v>
          </cell>
          <cell r="H34">
            <v>0</v>
          </cell>
          <cell r="I34">
            <v>0</v>
          </cell>
          <cell r="J34">
            <v>0</v>
          </cell>
          <cell r="K34">
            <v>0</v>
          </cell>
          <cell r="L34">
            <v>0</v>
          </cell>
          <cell r="M34"/>
          <cell r="N34">
            <v>0</v>
          </cell>
          <cell r="O34">
            <v>0</v>
          </cell>
          <cell r="P34"/>
          <cell r="Q34">
            <v>0</v>
          </cell>
          <cell r="R34">
            <v>0</v>
          </cell>
          <cell r="S34">
            <v>0</v>
          </cell>
          <cell r="T34">
            <v>0</v>
          </cell>
          <cell r="U34"/>
          <cell r="V34">
            <v>0</v>
          </cell>
          <cell r="W34">
            <v>0</v>
          </cell>
          <cell r="X34">
            <v>0</v>
          </cell>
          <cell r="Y34">
            <v>0</v>
          </cell>
          <cell r="Z34"/>
          <cell r="AA34">
            <v>0</v>
          </cell>
          <cell r="AB34">
            <v>0</v>
          </cell>
          <cell r="AC34">
            <v>0</v>
          </cell>
        </row>
        <row r="35">
          <cell r="A35">
            <v>150</v>
          </cell>
          <cell r="B35" t="str">
            <v>Adult Expansion</v>
          </cell>
          <cell r="C35" t="str">
            <v>Health Net of California/Sacramento</v>
          </cell>
          <cell r="D35"/>
          <cell r="E35" t="str">
            <v>YES</v>
          </cell>
          <cell r="F35"/>
          <cell r="G35">
            <v>0</v>
          </cell>
          <cell r="H35">
            <v>0</v>
          </cell>
          <cell r="I35">
            <v>0</v>
          </cell>
          <cell r="J35">
            <v>0</v>
          </cell>
          <cell r="K35">
            <v>0</v>
          </cell>
          <cell r="L35">
            <v>0</v>
          </cell>
          <cell r="M35"/>
          <cell r="N35">
            <v>0</v>
          </cell>
          <cell r="O35">
            <v>0</v>
          </cell>
          <cell r="P35"/>
          <cell r="Q35">
            <v>0</v>
          </cell>
          <cell r="R35">
            <v>0</v>
          </cell>
          <cell r="S35">
            <v>0</v>
          </cell>
          <cell r="T35">
            <v>0</v>
          </cell>
          <cell r="U35"/>
          <cell r="V35">
            <v>0</v>
          </cell>
          <cell r="W35">
            <v>0</v>
          </cell>
          <cell r="X35">
            <v>0</v>
          </cell>
          <cell r="Y35">
            <v>0</v>
          </cell>
          <cell r="Z35"/>
          <cell r="AA35">
            <v>0</v>
          </cell>
          <cell r="AB35">
            <v>0</v>
          </cell>
          <cell r="AC35">
            <v>0</v>
          </cell>
        </row>
        <row r="36">
          <cell r="A36">
            <v>130</v>
          </cell>
          <cell r="B36" t="str">
            <v>Adult Expansion</v>
          </cell>
          <cell r="C36" t="str">
            <v>Molina Healthcare/Sacramento</v>
          </cell>
          <cell r="D36"/>
          <cell r="E36"/>
          <cell r="F36"/>
          <cell r="G36">
            <v>0</v>
          </cell>
          <cell r="H36">
            <v>0</v>
          </cell>
          <cell r="I36">
            <v>0</v>
          </cell>
          <cell r="J36">
            <v>0</v>
          </cell>
          <cell r="K36">
            <v>0</v>
          </cell>
          <cell r="L36">
            <v>0</v>
          </cell>
          <cell r="M36"/>
          <cell r="N36">
            <v>0</v>
          </cell>
          <cell r="O36">
            <v>0</v>
          </cell>
          <cell r="P36"/>
          <cell r="Q36">
            <v>0</v>
          </cell>
          <cell r="R36">
            <v>0</v>
          </cell>
          <cell r="S36">
            <v>0</v>
          </cell>
          <cell r="T36">
            <v>0</v>
          </cell>
          <cell r="U36"/>
          <cell r="V36">
            <v>0</v>
          </cell>
          <cell r="W36">
            <v>0</v>
          </cell>
          <cell r="X36">
            <v>0</v>
          </cell>
          <cell r="Y36">
            <v>0</v>
          </cell>
          <cell r="Z36"/>
          <cell r="AA36">
            <v>0</v>
          </cell>
          <cell r="AB36">
            <v>0</v>
          </cell>
          <cell r="AC36">
            <v>0</v>
          </cell>
        </row>
        <row r="37">
          <cell r="A37">
            <v>170</v>
          </cell>
          <cell r="B37" t="str">
            <v>Adult Expansion</v>
          </cell>
          <cell r="C37" t="str">
            <v>Kaiser Foundation HP/Sacramento</v>
          </cell>
          <cell r="D37"/>
          <cell r="E37"/>
          <cell r="F37" t="str">
            <v>YES</v>
          </cell>
          <cell r="G37">
            <v>0</v>
          </cell>
          <cell r="H37">
            <v>0</v>
          </cell>
          <cell r="I37">
            <v>0</v>
          </cell>
          <cell r="J37">
            <v>0</v>
          </cell>
          <cell r="K37">
            <v>0</v>
          </cell>
          <cell r="L37">
            <v>0</v>
          </cell>
          <cell r="M37"/>
          <cell r="N37">
            <v>0</v>
          </cell>
          <cell r="O37">
            <v>0</v>
          </cell>
          <cell r="P37"/>
          <cell r="Q37">
            <v>0</v>
          </cell>
          <cell r="R37">
            <v>0</v>
          </cell>
          <cell r="S37">
            <v>0</v>
          </cell>
          <cell r="T37">
            <v>0</v>
          </cell>
          <cell r="U37"/>
          <cell r="V37">
            <v>0</v>
          </cell>
          <cell r="W37">
            <v>0</v>
          </cell>
          <cell r="X37">
            <v>0</v>
          </cell>
          <cell r="Y37">
            <v>0</v>
          </cell>
          <cell r="Z37"/>
          <cell r="AA37">
            <v>0</v>
          </cell>
          <cell r="AB37">
            <v>0</v>
          </cell>
          <cell r="AC37">
            <v>0</v>
          </cell>
        </row>
        <row r="38">
          <cell r="A38">
            <v>167</v>
          </cell>
          <cell r="B38" t="str">
            <v>Adult Expansion</v>
          </cell>
          <cell r="C38" t="str">
            <v>Care1st HP/San Diego</v>
          </cell>
          <cell r="D38"/>
          <cell r="E38"/>
          <cell r="F38"/>
          <cell r="G38">
            <v>0</v>
          </cell>
          <cell r="H38">
            <v>0</v>
          </cell>
          <cell r="I38">
            <v>0</v>
          </cell>
          <cell r="J38">
            <v>0</v>
          </cell>
          <cell r="K38">
            <v>0</v>
          </cell>
          <cell r="L38">
            <v>0</v>
          </cell>
          <cell r="M38"/>
          <cell r="N38">
            <v>0</v>
          </cell>
          <cell r="O38">
            <v>0</v>
          </cell>
          <cell r="P38"/>
          <cell r="Q38">
            <v>0</v>
          </cell>
          <cell r="R38">
            <v>0</v>
          </cell>
          <cell r="S38">
            <v>0</v>
          </cell>
          <cell r="T38">
            <v>0</v>
          </cell>
          <cell r="U38"/>
          <cell r="V38">
            <v>0</v>
          </cell>
          <cell r="W38">
            <v>0</v>
          </cell>
          <cell r="X38">
            <v>0</v>
          </cell>
          <cell r="Y38">
            <v>0</v>
          </cell>
          <cell r="Z38"/>
          <cell r="AA38">
            <v>0</v>
          </cell>
          <cell r="AB38">
            <v>0</v>
          </cell>
          <cell r="AC38">
            <v>0</v>
          </cell>
        </row>
        <row r="39">
          <cell r="A39">
            <v>29</v>
          </cell>
          <cell r="B39" t="str">
            <v>Adult Expansion</v>
          </cell>
          <cell r="C39" t="str">
            <v>Community Health Group/San Diego</v>
          </cell>
          <cell r="D39"/>
          <cell r="E39" t="str">
            <v>YES</v>
          </cell>
          <cell r="F39"/>
          <cell r="G39">
            <v>0</v>
          </cell>
          <cell r="H39">
            <v>0</v>
          </cell>
          <cell r="I39">
            <v>0</v>
          </cell>
          <cell r="J39">
            <v>0</v>
          </cell>
          <cell r="K39">
            <v>0</v>
          </cell>
          <cell r="L39">
            <v>0</v>
          </cell>
          <cell r="M39"/>
          <cell r="N39">
            <v>0</v>
          </cell>
          <cell r="O39">
            <v>0</v>
          </cell>
          <cell r="P39"/>
          <cell r="Q39">
            <v>0</v>
          </cell>
          <cell r="R39">
            <v>0</v>
          </cell>
          <cell r="S39">
            <v>0</v>
          </cell>
          <cell r="T39">
            <v>0</v>
          </cell>
          <cell r="U39"/>
          <cell r="V39">
            <v>0</v>
          </cell>
          <cell r="W39">
            <v>0</v>
          </cell>
          <cell r="X39">
            <v>0</v>
          </cell>
          <cell r="Y39">
            <v>0</v>
          </cell>
          <cell r="Z39"/>
          <cell r="AA39">
            <v>0</v>
          </cell>
          <cell r="AB39">
            <v>0</v>
          </cell>
          <cell r="AC39">
            <v>0</v>
          </cell>
        </row>
        <row r="40">
          <cell r="A40">
            <v>68</v>
          </cell>
          <cell r="B40" t="str">
            <v>Adult Expansion</v>
          </cell>
          <cell r="C40" t="str">
            <v>Health Net of California/San Diego</v>
          </cell>
          <cell r="D40"/>
          <cell r="E40" t="str">
            <v>YES</v>
          </cell>
          <cell r="F40"/>
          <cell r="G40">
            <v>0</v>
          </cell>
          <cell r="H40">
            <v>0</v>
          </cell>
          <cell r="I40">
            <v>0</v>
          </cell>
          <cell r="J40">
            <v>0</v>
          </cell>
          <cell r="K40">
            <v>0</v>
          </cell>
          <cell r="L40">
            <v>0</v>
          </cell>
          <cell r="M40"/>
          <cell r="N40">
            <v>0</v>
          </cell>
          <cell r="O40">
            <v>0</v>
          </cell>
          <cell r="P40"/>
          <cell r="Q40">
            <v>0</v>
          </cell>
          <cell r="R40">
            <v>0</v>
          </cell>
          <cell r="S40">
            <v>0</v>
          </cell>
          <cell r="T40">
            <v>0</v>
          </cell>
          <cell r="U40"/>
          <cell r="V40">
            <v>0</v>
          </cell>
          <cell r="W40">
            <v>0</v>
          </cell>
          <cell r="X40">
            <v>0</v>
          </cell>
          <cell r="Y40">
            <v>0</v>
          </cell>
          <cell r="Z40"/>
          <cell r="AA40">
            <v>0</v>
          </cell>
          <cell r="AB40">
            <v>0</v>
          </cell>
          <cell r="AC40">
            <v>0</v>
          </cell>
        </row>
        <row r="41">
          <cell r="A41">
            <v>79</v>
          </cell>
          <cell r="B41" t="str">
            <v>Adult Expansion</v>
          </cell>
          <cell r="C41" t="str">
            <v>Kaiser Foundation HP/San Diego</v>
          </cell>
          <cell r="D41"/>
          <cell r="E41"/>
          <cell r="F41" t="str">
            <v>YES</v>
          </cell>
          <cell r="G41">
            <v>0</v>
          </cell>
          <cell r="H41">
            <v>0</v>
          </cell>
          <cell r="I41">
            <v>0</v>
          </cell>
          <cell r="J41">
            <v>0</v>
          </cell>
          <cell r="K41">
            <v>0</v>
          </cell>
          <cell r="L41">
            <v>0</v>
          </cell>
          <cell r="M41"/>
          <cell r="N41">
            <v>0</v>
          </cell>
          <cell r="O41">
            <v>0</v>
          </cell>
          <cell r="P41"/>
          <cell r="Q41">
            <v>0</v>
          </cell>
          <cell r="R41">
            <v>0</v>
          </cell>
          <cell r="S41">
            <v>0</v>
          </cell>
          <cell r="T41">
            <v>0</v>
          </cell>
          <cell r="U41"/>
          <cell r="V41">
            <v>0</v>
          </cell>
          <cell r="W41">
            <v>0</v>
          </cell>
          <cell r="X41">
            <v>0</v>
          </cell>
          <cell r="Y41">
            <v>0</v>
          </cell>
          <cell r="Z41"/>
          <cell r="AA41">
            <v>0</v>
          </cell>
          <cell r="AB41">
            <v>0</v>
          </cell>
          <cell r="AC41">
            <v>0</v>
          </cell>
        </row>
        <row r="42">
          <cell r="A42">
            <v>131</v>
          </cell>
          <cell r="B42" t="str">
            <v>Adult Expansion</v>
          </cell>
          <cell r="C42" t="str">
            <v>Molina Healthcare/San Diego</v>
          </cell>
          <cell r="D42"/>
          <cell r="E42"/>
          <cell r="F42"/>
          <cell r="G42">
            <v>0</v>
          </cell>
          <cell r="H42">
            <v>0</v>
          </cell>
          <cell r="I42">
            <v>0</v>
          </cell>
          <cell r="J42">
            <v>0</v>
          </cell>
          <cell r="K42">
            <v>0</v>
          </cell>
          <cell r="L42">
            <v>0</v>
          </cell>
          <cell r="M42"/>
          <cell r="N42">
            <v>0</v>
          </cell>
          <cell r="O42">
            <v>0</v>
          </cell>
          <cell r="P42"/>
          <cell r="Q42">
            <v>0</v>
          </cell>
          <cell r="R42">
            <v>0</v>
          </cell>
          <cell r="S42">
            <v>0</v>
          </cell>
          <cell r="T42">
            <v>0</v>
          </cell>
          <cell r="U42"/>
          <cell r="V42">
            <v>0</v>
          </cell>
          <cell r="W42">
            <v>0</v>
          </cell>
          <cell r="X42">
            <v>0</v>
          </cell>
          <cell r="Y42">
            <v>0</v>
          </cell>
          <cell r="Z42"/>
          <cell r="AA42">
            <v>0</v>
          </cell>
          <cell r="AB42">
            <v>0</v>
          </cell>
          <cell r="AC42">
            <v>0</v>
          </cell>
        </row>
        <row r="43">
          <cell r="A43">
            <v>508</v>
          </cell>
          <cell r="B43" t="str">
            <v>Adult Expansion</v>
          </cell>
          <cell r="C43" t="str">
            <v>Central California Alliance/Monterey</v>
          </cell>
          <cell r="D43"/>
          <cell r="E43"/>
          <cell r="F43"/>
          <cell r="G43">
            <v>0</v>
          </cell>
          <cell r="H43">
            <v>0</v>
          </cell>
          <cell r="I43">
            <v>0</v>
          </cell>
          <cell r="J43">
            <v>0</v>
          </cell>
          <cell r="K43">
            <v>0</v>
          </cell>
          <cell r="L43">
            <v>0</v>
          </cell>
          <cell r="M43"/>
          <cell r="N43">
            <v>0</v>
          </cell>
          <cell r="O43">
            <v>0</v>
          </cell>
          <cell r="P43"/>
          <cell r="Q43">
            <v>0</v>
          </cell>
          <cell r="R43">
            <v>0</v>
          </cell>
          <cell r="S43">
            <v>0</v>
          </cell>
          <cell r="T43">
            <v>0</v>
          </cell>
          <cell r="U43"/>
          <cell r="V43">
            <v>0</v>
          </cell>
          <cell r="W43">
            <v>0</v>
          </cell>
          <cell r="X43">
            <v>0</v>
          </cell>
          <cell r="Y43">
            <v>0</v>
          </cell>
          <cell r="Z43"/>
          <cell r="AA43">
            <v>0</v>
          </cell>
          <cell r="AB43">
            <v>0</v>
          </cell>
          <cell r="AC43">
            <v>0</v>
          </cell>
        </row>
        <row r="44">
          <cell r="A44">
            <v>505</v>
          </cell>
          <cell r="B44" t="str">
            <v>Adult Expansion</v>
          </cell>
          <cell r="C44" t="str">
            <v>Central California Alliance/Santa Cruz</v>
          </cell>
          <cell r="D44"/>
          <cell r="E44"/>
          <cell r="F44"/>
          <cell r="G44">
            <v>0</v>
          </cell>
          <cell r="H44">
            <v>0</v>
          </cell>
          <cell r="I44">
            <v>0</v>
          </cell>
          <cell r="J44">
            <v>0</v>
          </cell>
          <cell r="K44">
            <v>0</v>
          </cell>
          <cell r="L44">
            <v>0</v>
          </cell>
          <cell r="M44"/>
          <cell r="N44">
            <v>0</v>
          </cell>
          <cell r="O44">
            <v>0</v>
          </cell>
          <cell r="P44"/>
          <cell r="Q44">
            <v>0</v>
          </cell>
          <cell r="R44">
            <v>0</v>
          </cell>
          <cell r="S44">
            <v>0</v>
          </cell>
          <cell r="T44">
            <v>0</v>
          </cell>
          <cell r="U44"/>
          <cell r="V44">
            <v>0</v>
          </cell>
          <cell r="W44">
            <v>0</v>
          </cell>
          <cell r="X44">
            <v>0</v>
          </cell>
          <cell r="Y44">
            <v>0</v>
          </cell>
          <cell r="Z44"/>
          <cell r="AA44">
            <v>0</v>
          </cell>
          <cell r="AB44">
            <v>0</v>
          </cell>
          <cell r="AC44">
            <v>0</v>
          </cell>
        </row>
        <row r="45">
          <cell r="A45">
            <v>514</v>
          </cell>
          <cell r="B45" t="str">
            <v>Adult Expansion</v>
          </cell>
          <cell r="C45" t="str">
            <v>Central California Alliance/Merced</v>
          </cell>
          <cell r="D45"/>
          <cell r="E45"/>
          <cell r="F45"/>
          <cell r="G45">
            <v>0</v>
          </cell>
          <cell r="H45">
            <v>0</v>
          </cell>
          <cell r="I45">
            <v>0</v>
          </cell>
          <cell r="J45">
            <v>0</v>
          </cell>
          <cell r="K45">
            <v>0</v>
          </cell>
          <cell r="L45">
            <v>0</v>
          </cell>
          <cell r="M45"/>
          <cell r="N45">
            <v>0</v>
          </cell>
          <cell r="O45">
            <v>0</v>
          </cell>
          <cell r="P45"/>
          <cell r="Q45">
            <v>0</v>
          </cell>
          <cell r="R45">
            <v>0</v>
          </cell>
          <cell r="S45">
            <v>0</v>
          </cell>
          <cell r="T45">
            <v>0</v>
          </cell>
          <cell r="U45"/>
          <cell r="V45">
            <v>0</v>
          </cell>
          <cell r="W45">
            <v>0</v>
          </cell>
          <cell r="X45">
            <v>0</v>
          </cell>
          <cell r="Y45">
            <v>0</v>
          </cell>
          <cell r="Z45"/>
          <cell r="AA45">
            <v>0</v>
          </cell>
          <cell r="AB45">
            <v>0</v>
          </cell>
          <cell r="AC45">
            <v>0</v>
          </cell>
        </row>
        <row r="46">
          <cell r="A46">
            <v>502</v>
          </cell>
          <cell r="B46" t="str">
            <v>Adult Expansion</v>
          </cell>
          <cell r="C46" t="str">
            <v>CenCal Health/Santa Barbara</v>
          </cell>
          <cell r="D46"/>
          <cell r="E46" t="str">
            <v>YES</v>
          </cell>
          <cell r="F46"/>
          <cell r="G46">
            <v>0</v>
          </cell>
          <cell r="H46">
            <v>0</v>
          </cell>
          <cell r="I46">
            <v>0</v>
          </cell>
          <cell r="J46">
            <v>0</v>
          </cell>
          <cell r="K46">
            <v>0</v>
          </cell>
          <cell r="L46">
            <v>0</v>
          </cell>
          <cell r="M46"/>
          <cell r="N46">
            <v>0</v>
          </cell>
          <cell r="O46">
            <v>0</v>
          </cell>
          <cell r="P46"/>
          <cell r="Q46">
            <v>0</v>
          </cell>
          <cell r="R46">
            <v>0</v>
          </cell>
          <cell r="S46">
            <v>0</v>
          </cell>
          <cell r="T46">
            <v>0</v>
          </cell>
          <cell r="U46"/>
          <cell r="V46">
            <v>0</v>
          </cell>
          <cell r="W46">
            <v>0</v>
          </cell>
          <cell r="X46">
            <v>0</v>
          </cell>
          <cell r="Y46">
            <v>0</v>
          </cell>
          <cell r="Z46"/>
          <cell r="AA46">
            <v>0</v>
          </cell>
          <cell r="AB46">
            <v>0</v>
          </cell>
          <cell r="AC46">
            <v>0</v>
          </cell>
        </row>
        <row r="47">
          <cell r="A47">
            <v>501</v>
          </cell>
          <cell r="B47" t="str">
            <v>Adult Expansion</v>
          </cell>
          <cell r="C47" t="str">
            <v>CenCal Health/San Luis Obispo</v>
          </cell>
          <cell r="D47"/>
          <cell r="E47" t="str">
            <v>YES</v>
          </cell>
          <cell r="F47"/>
          <cell r="G47">
            <v>0</v>
          </cell>
          <cell r="H47">
            <v>0</v>
          </cell>
          <cell r="I47">
            <v>0</v>
          </cell>
          <cell r="J47">
            <v>0</v>
          </cell>
          <cell r="K47">
            <v>0</v>
          </cell>
          <cell r="L47">
            <v>0</v>
          </cell>
          <cell r="M47"/>
          <cell r="N47">
            <v>0</v>
          </cell>
          <cell r="O47">
            <v>0</v>
          </cell>
          <cell r="P47"/>
          <cell r="Q47">
            <v>0</v>
          </cell>
          <cell r="R47">
            <v>0</v>
          </cell>
          <cell r="S47">
            <v>0</v>
          </cell>
          <cell r="T47">
            <v>0</v>
          </cell>
          <cell r="U47"/>
          <cell r="V47">
            <v>0</v>
          </cell>
          <cell r="W47">
            <v>0</v>
          </cell>
          <cell r="X47">
            <v>0</v>
          </cell>
          <cell r="Y47">
            <v>0</v>
          </cell>
          <cell r="Z47"/>
          <cell r="AA47">
            <v>0</v>
          </cell>
          <cell r="AB47">
            <v>0</v>
          </cell>
          <cell r="AC47">
            <v>0</v>
          </cell>
        </row>
        <row r="48">
          <cell r="A48">
            <v>506</v>
          </cell>
          <cell r="B48" t="str">
            <v>Adult Expansion</v>
          </cell>
          <cell r="C48" t="str">
            <v>CalOptima/Orange</v>
          </cell>
          <cell r="D48"/>
          <cell r="E48" t="str">
            <v>YES</v>
          </cell>
          <cell r="F48"/>
          <cell r="G48">
            <v>0</v>
          </cell>
          <cell r="H48">
            <v>0</v>
          </cell>
          <cell r="I48">
            <v>0</v>
          </cell>
          <cell r="J48">
            <v>0</v>
          </cell>
          <cell r="K48">
            <v>0</v>
          </cell>
          <cell r="L48">
            <v>0</v>
          </cell>
          <cell r="M48"/>
          <cell r="N48">
            <v>0</v>
          </cell>
          <cell r="O48">
            <v>0</v>
          </cell>
          <cell r="P48"/>
          <cell r="Q48">
            <v>0</v>
          </cell>
          <cell r="R48">
            <v>0</v>
          </cell>
          <cell r="S48">
            <v>0</v>
          </cell>
          <cell r="T48">
            <v>0</v>
          </cell>
          <cell r="U48"/>
          <cell r="V48">
            <v>0</v>
          </cell>
          <cell r="W48">
            <v>0</v>
          </cell>
          <cell r="X48">
            <v>0</v>
          </cell>
          <cell r="Y48">
            <v>0</v>
          </cell>
          <cell r="Z48"/>
          <cell r="AA48">
            <v>0</v>
          </cell>
          <cell r="AB48">
            <v>0</v>
          </cell>
          <cell r="AC48">
            <v>0</v>
          </cell>
        </row>
        <row r="49">
          <cell r="A49">
            <v>503</v>
          </cell>
          <cell r="B49" t="str">
            <v>Adult Expansion</v>
          </cell>
          <cell r="C49" t="str">
            <v>HP of San Mateo</v>
          </cell>
          <cell r="D49"/>
          <cell r="E49" t="str">
            <v>YES</v>
          </cell>
          <cell r="F49"/>
          <cell r="G49">
            <v>0</v>
          </cell>
          <cell r="H49">
            <v>0</v>
          </cell>
          <cell r="I49">
            <v>0</v>
          </cell>
          <cell r="J49">
            <v>0</v>
          </cell>
          <cell r="K49">
            <v>0</v>
          </cell>
          <cell r="L49">
            <v>0</v>
          </cell>
          <cell r="M49"/>
          <cell r="N49">
            <v>0</v>
          </cell>
          <cell r="O49">
            <v>0</v>
          </cell>
          <cell r="P49"/>
          <cell r="Q49">
            <v>0</v>
          </cell>
          <cell r="R49">
            <v>0</v>
          </cell>
          <cell r="S49">
            <v>0</v>
          </cell>
          <cell r="T49">
            <v>0</v>
          </cell>
          <cell r="U49"/>
          <cell r="V49">
            <v>0</v>
          </cell>
          <cell r="W49">
            <v>0</v>
          </cell>
          <cell r="X49">
            <v>0</v>
          </cell>
          <cell r="Y49">
            <v>0</v>
          </cell>
          <cell r="Z49"/>
          <cell r="AA49">
            <v>0</v>
          </cell>
          <cell r="AB49">
            <v>0</v>
          </cell>
          <cell r="AC49">
            <v>0</v>
          </cell>
        </row>
        <row r="50">
          <cell r="A50">
            <v>515</v>
          </cell>
          <cell r="B50" t="str">
            <v>Adult Expansion</v>
          </cell>
          <cell r="C50" t="str">
            <v>Gold Coast HP/Ventura</v>
          </cell>
          <cell r="D50"/>
          <cell r="E50" t="str">
            <v>YES</v>
          </cell>
          <cell r="F50"/>
          <cell r="G50">
            <v>0</v>
          </cell>
          <cell r="H50">
            <v>0</v>
          </cell>
          <cell r="I50">
            <v>0</v>
          </cell>
          <cell r="J50">
            <v>0</v>
          </cell>
          <cell r="K50">
            <v>0</v>
          </cell>
          <cell r="L50">
            <v>0</v>
          </cell>
          <cell r="M50"/>
          <cell r="N50">
            <v>0</v>
          </cell>
          <cell r="O50">
            <v>0</v>
          </cell>
          <cell r="P50"/>
          <cell r="Q50">
            <v>0</v>
          </cell>
          <cell r="R50">
            <v>0</v>
          </cell>
          <cell r="S50">
            <v>0</v>
          </cell>
          <cell r="T50">
            <v>0</v>
          </cell>
          <cell r="U50"/>
          <cell r="V50">
            <v>0</v>
          </cell>
          <cell r="W50">
            <v>0</v>
          </cell>
          <cell r="X50">
            <v>0</v>
          </cell>
          <cell r="Y50">
            <v>0</v>
          </cell>
          <cell r="Z50"/>
          <cell r="AA50">
            <v>0</v>
          </cell>
          <cell r="AB50">
            <v>0</v>
          </cell>
          <cell r="AC50">
            <v>0</v>
          </cell>
        </row>
        <row r="51">
          <cell r="A51">
            <v>507</v>
          </cell>
          <cell r="B51" t="str">
            <v>Adult Expansion</v>
          </cell>
          <cell r="C51" t="str">
            <v>Partnership HP of CA/Napa</v>
          </cell>
          <cell r="D51"/>
          <cell r="E51" t="str">
            <v>YES</v>
          </cell>
          <cell r="F51"/>
          <cell r="G51">
            <v>0</v>
          </cell>
          <cell r="H51">
            <v>0</v>
          </cell>
          <cell r="I51">
            <v>0</v>
          </cell>
          <cell r="J51">
            <v>0</v>
          </cell>
          <cell r="K51">
            <v>0</v>
          </cell>
          <cell r="L51">
            <v>0</v>
          </cell>
          <cell r="M51"/>
          <cell r="N51">
            <v>0</v>
          </cell>
          <cell r="O51">
            <v>0</v>
          </cell>
          <cell r="P51"/>
          <cell r="Q51">
            <v>0</v>
          </cell>
          <cell r="R51">
            <v>0</v>
          </cell>
          <cell r="S51">
            <v>0</v>
          </cell>
          <cell r="T51">
            <v>0</v>
          </cell>
          <cell r="U51"/>
          <cell r="V51">
            <v>0</v>
          </cell>
          <cell r="W51">
            <v>0</v>
          </cell>
          <cell r="X51">
            <v>0</v>
          </cell>
          <cell r="Y51">
            <v>0</v>
          </cell>
          <cell r="Z51"/>
          <cell r="AA51">
            <v>0</v>
          </cell>
          <cell r="AB51">
            <v>0</v>
          </cell>
          <cell r="AC51">
            <v>0</v>
          </cell>
        </row>
        <row r="52">
          <cell r="A52">
            <v>504</v>
          </cell>
          <cell r="B52" t="str">
            <v>Adult Expansion</v>
          </cell>
          <cell r="C52" t="str">
            <v>Partnership HP of CA/Solano</v>
          </cell>
          <cell r="D52"/>
          <cell r="E52" t="str">
            <v>YES</v>
          </cell>
          <cell r="F52"/>
          <cell r="G52">
            <v>0</v>
          </cell>
          <cell r="H52">
            <v>0</v>
          </cell>
          <cell r="I52">
            <v>0</v>
          </cell>
          <cell r="J52">
            <v>0</v>
          </cell>
          <cell r="K52">
            <v>0</v>
          </cell>
          <cell r="L52">
            <v>0</v>
          </cell>
          <cell r="M52"/>
          <cell r="N52">
            <v>0</v>
          </cell>
          <cell r="O52">
            <v>0</v>
          </cell>
          <cell r="P52"/>
          <cell r="Q52">
            <v>0</v>
          </cell>
          <cell r="R52">
            <v>0</v>
          </cell>
          <cell r="S52">
            <v>0</v>
          </cell>
          <cell r="T52">
            <v>0</v>
          </cell>
          <cell r="U52"/>
          <cell r="V52">
            <v>0</v>
          </cell>
          <cell r="W52">
            <v>0</v>
          </cell>
          <cell r="X52">
            <v>0</v>
          </cell>
          <cell r="Y52">
            <v>0</v>
          </cell>
          <cell r="Z52"/>
          <cell r="AA52">
            <v>0</v>
          </cell>
          <cell r="AB52">
            <v>0</v>
          </cell>
          <cell r="AC52">
            <v>0</v>
          </cell>
        </row>
        <row r="53">
          <cell r="A53">
            <v>509</v>
          </cell>
          <cell r="B53" t="str">
            <v>Adult Expansion</v>
          </cell>
          <cell r="C53" t="str">
            <v>Partnership HP of CA/Yolo</v>
          </cell>
          <cell r="D53"/>
          <cell r="E53" t="str">
            <v>YES</v>
          </cell>
          <cell r="F53"/>
          <cell r="G53">
            <v>0</v>
          </cell>
          <cell r="H53">
            <v>0</v>
          </cell>
          <cell r="I53">
            <v>0</v>
          </cell>
          <cell r="J53">
            <v>0</v>
          </cell>
          <cell r="K53">
            <v>0</v>
          </cell>
          <cell r="L53">
            <v>0</v>
          </cell>
          <cell r="M53"/>
          <cell r="N53">
            <v>0</v>
          </cell>
          <cell r="O53">
            <v>0</v>
          </cell>
          <cell r="P53"/>
          <cell r="Q53">
            <v>0</v>
          </cell>
          <cell r="R53">
            <v>0</v>
          </cell>
          <cell r="S53">
            <v>0</v>
          </cell>
          <cell r="T53">
            <v>0</v>
          </cell>
          <cell r="U53"/>
          <cell r="V53">
            <v>0</v>
          </cell>
          <cell r="W53">
            <v>0</v>
          </cell>
          <cell r="X53">
            <v>0</v>
          </cell>
          <cell r="Y53">
            <v>0</v>
          </cell>
          <cell r="Z53"/>
          <cell r="AA53">
            <v>0</v>
          </cell>
          <cell r="AB53">
            <v>0</v>
          </cell>
          <cell r="AC53">
            <v>0</v>
          </cell>
        </row>
        <row r="54">
          <cell r="A54">
            <v>513</v>
          </cell>
          <cell r="B54" t="str">
            <v>Adult Expansion</v>
          </cell>
          <cell r="C54" t="str">
            <v>Partnership HP of CA/Sonoma</v>
          </cell>
          <cell r="D54"/>
          <cell r="E54" t="str">
            <v>YES</v>
          </cell>
          <cell r="F54"/>
          <cell r="G54">
            <v>0</v>
          </cell>
          <cell r="H54">
            <v>0</v>
          </cell>
          <cell r="I54">
            <v>0</v>
          </cell>
          <cell r="J54">
            <v>0</v>
          </cell>
          <cell r="K54">
            <v>0</v>
          </cell>
          <cell r="L54">
            <v>0</v>
          </cell>
          <cell r="M54"/>
          <cell r="N54">
            <v>0</v>
          </cell>
          <cell r="O54">
            <v>0</v>
          </cell>
          <cell r="P54"/>
          <cell r="Q54">
            <v>0</v>
          </cell>
          <cell r="R54">
            <v>0</v>
          </cell>
          <cell r="S54">
            <v>0</v>
          </cell>
          <cell r="T54">
            <v>0</v>
          </cell>
          <cell r="U54"/>
          <cell r="V54">
            <v>0</v>
          </cell>
          <cell r="W54">
            <v>0</v>
          </cell>
          <cell r="X54">
            <v>0</v>
          </cell>
          <cell r="Y54">
            <v>0</v>
          </cell>
          <cell r="Z54"/>
          <cell r="AA54">
            <v>0</v>
          </cell>
          <cell r="AB54">
            <v>0</v>
          </cell>
          <cell r="AC54">
            <v>0</v>
          </cell>
        </row>
        <row r="55">
          <cell r="A55">
            <v>510</v>
          </cell>
          <cell r="B55" t="str">
            <v>Adult Expansion</v>
          </cell>
          <cell r="C55" t="str">
            <v>Partnership HP of CA/Marin</v>
          </cell>
          <cell r="D55"/>
          <cell r="E55" t="str">
            <v>YES</v>
          </cell>
          <cell r="F55"/>
          <cell r="G55">
            <v>0</v>
          </cell>
          <cell r="H55">
            <v>0</v>
          </cell>
          <cell r="I55">
            <v>0</v>
          </cell>
          <cell r="J55">
            <v>0</v>
          </cell>
          <cell r="K55">
            <v>0</v>
          </cell>
          <cell r="L55">
            <v>0</v>
          </cell>
          <cell r="M55"/>
          <cell r="N55">
            <v>0</v>
          </cell>
          <cell r="O55">
            <v>0</v>
          </cell>
          <cell r="P55"/>
          <cell r="Q55">
            <v>0</v>
          </cell>
          <cell r="R55">
            <v>0</v>
          </cell>
          <cell r="S55">
            <v>0</v>
          </cell>
          <cell r="T55">
            <v>0</v>
          </cell>
          <cell r="U55"/>
          <cell r="V55">
            <v>0</v>
          </cell>
          <cell r="W55">
            <v>0</v>
          </cell>
          <cell r="X55">
            <v>0</v>
          </cell>
          <cell r="Y55">
            <v>0</v>
          </cell>
          <cell r="Z55"/>
          <cell r="AA55">
            <v>0</v>
          </cell>
          <cell r="AB55">
            <v>0</v>
          </cell>
          <cell r="AC55">
            <v>0</v>
          </cell>
        </row>
        <row r="56">
          <cell r="A56">
            <v>512</v>
          </cell>
          <cell r="B56" t="str">
            <v>Adult Expansion</v>
          </cell>
          <cell r="C56" t="str">
            <v>Partnership HP of CA/Mendocino</v>
          </cell>
          <cell r="D56"/>
          <cell r="E56" t="str">
            <v>YES</v>
          </cell>
          <cell r="F56"/>
          <cell r="G56">
            <v>0</v>
          </cell>
          <cell r="H56">
            <v>0</v>
          </cell>
          <cell r="I56">
            <v>0</v>
          </cell>
          <cell r="J56">
            <v>0</v>
          </cell>
          <cell r="K56">
            <v>0</v>
          </cell>
          <cell r="L56">
            <v>0</v>
          </cell>
          <cell r="M56"/>
          <cell r="N56">
            <v>0</v>
          </cell>
          <cell r="O56">
            <v>0</v>
          </cell>
          <cell r="P56"/>
          <cell r="Q56">
            <v>0</v>
          </cell>
          <cell r="R56">
            <v>0</v>
          </cell>
          <cell r="S56">
            <v>0</v>
          </cell>
          <cell r="T56">
            <v>0</v>
          </cell>
          <cell r="U56"/>
          <cell r="V56">
            <v>0</v>
          </cell>
          <cell r="W56">
            <v>0</v>
          </cell>
          <cell r="X56">
            <v>0</v>
          </cell>
          <cell r="Y56">
            <v>0</v>
          </cell>
          <cell r="Z56"/>
          <cell r="AA56">
            <v>0</v>
          </cell>
          <cell r="AB56">
            <v>0</v>
          </cell>
          <cell r="AC56">
            <v>0</v>
          </cell>
        </row>
        <row r="57">
          <cell r="A57">
            <v>511</v>
          </cell>
          <cell r="B57" t="str">
            <v>Adult Expansion</v>
          </cell>
          <cell r="C57" t="str">
            <v>Partnership HP of CA/COHS 8 Rural Exp.</v>
          </cell>
          <cell r="D57"/>
          <cell r="E57" t="str">
            <v>YES</v>
          </cell>
          <cell r="F57"/>
          <cell r="G57">
            <v>0</v>
          </cell>
          <cell r="H57">
            <v>0</v>
          </cell>
          <cell r="I57">
            <v>0</v>
          </cell>
          <cell r="J57">
            <v>0</v>
          </cell>
          <cell r="K57">
            <v>0</v>
          </cell>
          <cell r="L57">
            <v>0</v>
          </cell>
          <cell r="M57"/>
          <cell r="N57">
            <v>0</v>
          </cell>
          <cell r="O57">
            <v>0</v>
          </cell>
          <cell r="P57"/>
          <cell r="Q57">
            <v>0</v>
          </cell>
          <cell r="R57">
            <v>0</v>
          </cell>
          <cell r="S57">
            <v>0</v>
          </cell>
          <cell r="T57">
            <v>0</v>
          </cell>
          <cell r="U57"/>
          <cell r="V57">
            <v>0</v>
          </cell>
          <cell r="W57">
            <v>0</v>
          </cell>
          <cell r="X57">
            <v>0</v>
          </cell>
          <cell r="Y57">
            <v>0</v>
          </cell>
          <cell r="Z57"/>
          <cell r="AA57">
            <v>0</v>
          </cell>
          <cell r="AB57">
            <v>0</v>
          </cell>
          <cell r="AC57">
            <v>0</v>
          </cell>
        </row>
        <row r="58">
          <cell r="A58">
            <v>517</v>
          </cell>
          <cell r="B58" t="str">
            <v>Adult Expansion</v>
          </cell>
          <cell r="C58" t="str">
            <v>Partnership HP of CA/COHS 8 Rural Exp.</v>
          </cell>
          <cell r="D58"/>
          <cell r="E58" t="str">
            <v>YES</v>
          </cell>
          <cell r="F58"/>
          <cell r="G58">
            <v>0</v>
          </cell>
          <cell r="H58">
            <v>0</v>
          </cell>
          <cell r="I58">
            <v>0</v>
          </cell>
          <cell r="J58">
            <v>0</v>
          </cell>
          <cell r="K58">
            <v>0</v>
          </cell>
          <cell r="L58">
            <v>0</v>
          </cell>
          <cell r="M58"/>
          <cell r="N58">
            <v>0</v>
          </cell>
          <cell r="O58">
            <v>0</v>
          </cell>
          <cell r="P58"/>
          <cell r="Q58">
            <v>0</v>
          </cell>
          <cell r="R58">
            <v>0</v>
          </cell>
          <cell r="S58">
            <v>0</v>
          </cell>
          <cell r="T58">
            <v>0</v>
          </cell>
          <cell r="U58"/>
          <cell r="V58">
            <v>0</v>
          </cell>
          <cell r="W58">
            <v>0</v>
          </cell>
          <cell r="X58">
            <v>0</v>
          </cell>
          <cell r="Y58">
            <v>0</v>
          </cell>
          <cell r="Z58"/>
          <cell r="AA58">
            <v>0</v>
          </cell>
          <cell r="AB58">
            <v>0</v>
          </cell>
          <cell r="AC58">
            <v>0</v>
          </cell>
        </row>
        <row r="59">
          <cell r="A59">
            <v>518</v>
          </cell>
          <cell r="B59" t="str">
            <v>Adult Expansion</v>
          </cell>
          <cell r="C59" t="str">
            <v>Partnership HP of CA/COHS 8 Rural Exp.</v>
          </cell>
          <cell r="D59"/>
          <cell r="E59" t="str">
            <v>YES</v>
          </cell>
          <cell r="F59"/>
          <cell r="G59">
            <v>0</v>
          </cell>
          <cell r="H59">
            <v>0</v>
          </cell>
          <cell r="I59">
            <v>0</v>
          </cell>
          <cell r="J59">
            <v>0</v>
          </cell>
          <cell r="K59">
            <v>0</v>
          </cell>
          <cell r="L59">
            <v>0</v>
          </cell>
          <cell r="M59"/>
          <cell r="N59">
            <v>0</v>
          </cell>
          <cell r="O59">
            <v>0</v>
          </cell>
          <cell r="P59"/>
          <cell r="Q59">
            <v>0</v>
          </cell>
          <cell r="R59">
            <v>0</v>
          </cell>
          <cell r="S59">
            <v>0</v>
          </cell>
          <cell r="T59">
            <v>0</v>
          </cell>
          <cell r="U59"/>
          <cell r="V59">
            <v>0</v>
          </cell>
          <cell r="W59">
            <v>0</v>
          </cell>
          <cell r="X59">
            <v>0</v>
          </cell>
          <cell r="Y59">
            <v>0</v>
          </cell>
          <cell r="Z59"/>
          <cell r="AA59">
            <v>0</v>
          </cell>
          <cell r="AB59">
            <v>0</v>
          </cell>
          <cell r="AC59">
            <v>0</v>
          </cell>
        </row>
        <row r="60">
          <cell r="A60">
            <v>519</v>
          </cell>
          <cell r="B60" t="str">
            <v>Adult Expansion</v>
          </cell>
          <cell r="C60" t="str">
            <v>Partnership HP of CA/COHS 8 Rural Exp.</v>
          </cell>
          <cell r="D60"/>
          <cell r="E60" t="str">
            <v>YES</v>
          </cell>
          <cell r="F60"/>
          <cell r="G60">
            <v>0</v>
          </cell>
          <cell r="H60">
            <v>0</v>
          </cell>
          <cell r="I60">
            <v>0</v>
          </cell>
          <cell r="J60">
            <v>0</v>
          </cell>
          <cell r="K60">
            <v>0</v>
          </cell>
          <cell r="L60">
            <v>0</v>
          </cell>
          <cell r="M60"/>
          <cell r="N60">
            <v>0</v>
          </cell>
          <cell r="O60">
            <v>0</v>
          </cell>
          <cell r="P60"/>
          <cell r="Q60">
            <v>0</v>
          </cell>
          <cell r="R60">
            <v>0</v>
          </cell>
          <cell r="S60">
            <v>0</v>
          </cell>
          <cell r="T60">
            <v>0</v>
          </cell>
          <cell r="U60"/>
          <cell r="V60">
            <v>0</v>
          </cell>
          <cell r="W60">
            <v>0</v>
          </cell>
          <cell r="X60">
            <v>0</v>
          </cell>
          <cell r="Y60">
            <v>0</v>
          </cell>
          <cell r="Z60"/>
          <cell r="AA60">
            <v>0</v>
          </cell>
          <cell r="AB60">
            <v>0</v>
          </cell>
          <cell r="AC60">
            <v>0</v>
          </cell>
        </row>
        <row r="61">
          <cell r="A61">
            <v>520</v>
          </cell>
          <cell r="B61" t="str">
            <v>Adult Expansion</v>
          </cell>
          <cell r="C61" t="str">
            <v>Partnership HP of CA/COHS 8 Rural Exp.</v>
          </cell>
          <cell r="D61"/>
          <cell r="E61" t="str">
            <v>YES</v>
          </cell>
          <cell r="F61"/>
          <cell r="G61">
            <v>0</v>
          </cell>
          <cell r="H61">
            <v>0</v>
          </cell>
          <cell r="I61">
            <v>0</v>
          </cell>
          <cell r="J61">
            <v>0</v>
          </cell>
          <cell r="K61">
            <v>0</v>
          </cell>
          <cell r="L61">
            <v>0</v>
          </cell>
          <cell r="M61"/>
          <cell r="N61">
            <v>0</v>
          </cell>
          <cell r="O61">
            <v>0</v>
          </cell>
          <cell r="P61"/>
          <cell r="Q61">
            <v>0</v>
          </cell>
          <cell r="R61">
            <v>0</v>
          </cell>
          <cell r="S61">
            <v>0</v>
          </cell>
          <cell r="T61">
            <v>0</v>
          </cell>
          <cell r="U61"/>
          <cell r="V61">
            <v>0</v>
          </cell>
          <cell r="W61">
            <v>0</v>
          </cell>
          <cell r="X61">
            <v>0</v>
          </cell>
          <cell r="Y61">
            <v>0</v>
          </cell>
          <cell r="Z61"/>
          <cell r="AA61">
            <v>0</v>
          </cell>
          <cell r="AB61">
            <v>0</v>
          </cell>
          <cell r="AC61">
            <v>0</v>
          </cell>
        </row>
        <row r="62">
          <cell r="A62">
            <v>521</v>
          </cell>
          <cell r="B62" t="str">
            <v>Adult Expansion</v>
          </cell>
          <cell r="C62" t="str">
            <v>Partnership HP of CA/COHS 8 Rural Exp.</v>
          </cell>
          <cell r="D62"/>
          <cell r="E62" t="str">
            <v>YES</v>
          </cell>
          <cell r="F62"/>
          <cell r="G62">
            <v>0</v>
          </cell>
          <cell r="H62">
            <v>0</v>
          </cell>
          <cell r="I62">
            <v>0</v>
          </cell>
          <cell r="J62">
            <v>0</v>
          </cell>
          <cell r="K62">
            <v>0</v>
          </cell>
          <cell r="L62">
            <v>0</v>
          </cell>
          <cell r="M62"/>
          <cell r="N62">
            <v>0</v>
          </cell>
          <cell r="O62">
            <v>0</v>
          </cell>
          <cell r="P62"/>
          <cell r="Q62">
            <v>0</v>
          </cell>
          <cell r="R62">
            <v>0</v>
          </cell>
          <cell r="S62">
            <v>0</v>
          </cell>
          <cell r="T62">
            <v>0</v>
          </cell>
          <cell r="U62"/>
          <cell r="V62">
            <v>0</v>
          </cell>
          <cell r="W62">
            <v>0</v>
          </cell>
          <cell r="X62">
            <v>0</v>
          </cell>
          <cell r="Y62">
            <v>0</v>
          </cell>
          <cell r="Z62"/>
          <cell r="AA62">
            <v>0</v>
          </cell>
          <cell r="AB62">
            <v>0</v>
          </cell>
          <cell r="AC62">
            <v>0</v>
          </cell>
        </row>
        <row r="63">
          <cell r="A63">
            <v>522</v>
          </cell>
          <cell r="B63" t="str">
            <v>Adult Expansion</v>
          </cell>
          <cell r="C63" t="str">
            <v>Partnership HP of CA/COHS 8 Rural Exp.</v>
          </cell>
          <cell r="D63"/>
          <cell r="E63" t="str">
            <v>YES</v>
          </cell>
          <cell r="F63"/>
          <cell r="G63">
            <v>0</v>
          </cell>
          <cell r="H63">
            <v>0</v>
          </cell>
          <cell r="I63">
            <v>0</v>
          </cell>
          <cell r="J63">
            <v>0</v>
          </cell>
          <cell r="K63">
            <v>0</v>
          </cell>
          <cell r="L63">
            <v>0</v>
          </cell>
          <cell r="M63"/>
          <cell r="N63">
            <v>0</v>
          </cell>
          <cell r="O63">
            <v>0</v>
          </cell>
          <cell r="P63"/>
          <cell r="Q63">
            <v>0</v>
          </cell>
          <cell r="R63">
            <v>0</v>
          </cell>
          <cell r="S63">
            <v>0</v>
          </cell>
          <cell r="T63">
            <v>0</v>
          </cell>
          <cell r="U63"/>
          <cell r="V63">
            <v>0</v>
          </cell>
          <cell r="W63">
            <v>0</v>
          </cell>
          <cell r="X63">
            <v>0</v>
          </cell>
          <cell r="Y63">
            <v>0</v>
          </cell>
          <cell r="Z63"/>
          <cell r="AA63">
            <v>0</v>
          </cell>
          <cell r="AB63">
            <v>0</v>
          </cell>
          <cell r="AC63">
            <v>0</v>
          </cell>
        </row>
        <row r="64">
          <cell r="A64">
            <v>523</v>
          </cell>
          <cell r="B64" t="str">
            <v>Adult Expansion</v>
          </cell>
          <cell r="C64" t="str">
            <v>Partnership HP of CA/COHS 8 Rural Exp.</v>
          </cell>
          <cell r="D64"/>
          <cell r="E64" t="str">
            <v>YES</v>
          </cell>
          <cell r="F64"/>
          <cell r="G64">
            <v>0</v>
          </cell>
          <cell r="H64">
            <v>0</v>
          </cell>
          <cell r="I64">
            <v>0</v>
          </cell>
          <cell r="J64">
            <v>0</v>
          </cell>
          <cell r="K64">
            <v>0</v>
          </cell>
          <cell r="L64">
            <v>0</v>
          </cell>
          <cell r="M64"/>
          <cell r="N64">
            <v>0</v>
          </cell>
          <cell r="O64">
            <v>0</v>
          </cell>
          <cell r="P64"/>
          <cell r="Q64">
            <v>0</v>
          </cell>
          <cell r="R64">
            <v>0</v>
          </cell>
          <cell r="S64">
            <v>0</v>
          </cell>
          <cell r="T64">
            <v>0</v>
          </cell>
          <cell r="U64"/>
          <cell r="V64">
            <v>0</v>
          </cell>
          <cell r="W64">
            <v>0</v>
          </cell>
          <cell r="X64">
            <v>0</v>
          </cell>
          <cell r="Y64">
            <v>0</v>
          </cell>
          <cell r="Z64"/>
          <cell r="AA64">
            <v>0</v>
          </cell>
          <cell r="AB64">
            <v>0</v>
          </cell>
          <cell r="AC64">
            <v>0</v>
          </cell>
        </row>
        <row r="65">
          <cell r="A65">
            <v>100</v>
          </cell>
          <cell r="B65" t="str">
            <v>Adult Expansion</v>
          </cell>
          <cell r="C65" t="str">
            <v>Anthem Blue Cross/GMC 18 Rural Exp.</v>
          </cell>
          <cell r="D65"/>
          <cell r="E65"/>
          <cell r="F65"/>
          <cell r="G65">
            <v>0</v>
          </cell>
          <cell r="H65">
            <v>0</v>
          </cell>
          <cell r="I65">
            <v>0</v>
          </cell>
          <cell r="J65">
            <v>0</v>
          </cell>
          <cell r="K65">
            <v>0</v>
          </cell>
          <cell r="L65">
            <v>0</v>
          </cell>
          <cell r="M65"/>
          <cell r="N65">
            <v>0</v>
          </cell>
          <cell r="O65">
            <v>0</v>
          </cell>
          <cell r="P65"/>
          <cell r="Q65">
            <v>0</v>
          </cell>
          <cell r="R65">
            <v>0</v>
          </cell>
          <cell r="S65">
            <v>0</v>
          </cell>
          <cell r="T65">
            <v>0</v>
          </cell>
          <cell r="U65"/>
          <cell r="V65">
            <v>0</v>
          </cell>
          <cell r="W65">
            <v>0</v>
          </cell>
          <cell r="X65">
            <v>0</v>
          </cell>
          <cell r="Y65">
            <v>0</v>
          </cell>
          <cell r="Z65"/>
          <cell r="AA65">
            <v>0</v>
          </cell>
          <cell r="AB65">
            <v>0</v>
          </cell>
          <cell r="AC65">
            <v>0</v>
          </cell>
        </row>
        <row r="66">
          <cell r="A66">
            <v>101</v>
          </cell>
          <cell r="B66" t="str">
            <v>Adult Expansion</v>
          </cell>
          <cell r="C66" t="str">
            <v>Anthem Blue Cross/GMC 18 Rural Exp.</v>
          </cell>
          <cell r="D66"/>
          <cell r="E66"/>
          <cell r="F66"/>
          <cell r="G66">
            <v>0</v>
          </cell>
          <cell r="H66">
            <v>0</v>
          </cell>
          <cell r="I66">
            <v>0</v>
          </cell>
          <cell r="J66">
            <v>0</v>
          </cell>
          <cell r="K66">
            <v>0</v>
          </cell>
          <cell r="L66">
            <v>0</v>
          </cell>
          <cell r="M66"/>
          <cell r="N66">
            <v>0</v>
          </cell>
          <cell r="O66">
            <v>0</v>
          </cell>
          <cell r="P66"/>
          <cell r="Q66">
            <v>0</v>
          </cell>
          <cell r="R66">
            <v>0</v>
          </cell>
          <cell r="S66">
            <v>0</v>
          </cell>
          <cell r="T66">
            <v>0</v>
          </cell>
          <cell r="U66"/>
          <cell r="V66">
            <v>0</v>
          </cell>
          <cell r="W66">
            <v>0</v>
          </cell>
          <cell r="X66">
            <v>0</v>
          </cell>
          <cell r="Y66">
            <v>0</v>
          </cell>
          <cell r="Z66"/>
          <cell r="AA66">
            <v>0</v>
          </cell>
          <cell r="AB66">
            <v>0</v>
          </cell>
          <cell r="AC66">
            <v>0</v>
          </cell>
        </row>
        <row r="67">
          <cell r="A67">
            <v>102</v>
          </cell>
          <cell r="B67" t="str">
            <v>Adult Expansion</v>
          </cell>
          <cell r="C67" t="str">
            <v>Anthem Blue Cross/GMC 18 Rural Exp.</v>
          </cell>
          <cell r="D67"/>
          <cell r="E67"/>
          <cell r="F67"/>
          <cell r="G67">
            <v>0</v>
          </cell>
          <cell r="H67">
            <v>0</v>
          </cell>
          <cell r="I67">
            <v>0</v>
          </cell>
          <cell r="J67">
            <v>0</v>
          </cell>
          <cell r="K67">
            <v>0</v>
          </cell>
          <cell r="L67">
            <v>0</v>
          </cell>
          <cell r="M67"/>
          <cell r="N67">
            <v>0</v>
          </cell>
          <cell r="O67">
            <v>0</v>
          </cell>
          <cell r="P67"/>
          <cell r="Q67">
            <v>0</v>
          </cell>
          <cell r="R67">
            <v>0</v>
          </cell>
          <cell r="S67">
            <v>0</v>
          </cell>
          <cell r="T67">
            <v>0</v>
          </cell>
          <cell r="U67"/>
          <cell r="V67">
            <v>0</v>
          </cell>
          <cell r="W67">
            <v>0</v>
          </cell>
          <cell r="X67">
            <v>0</v>
          </cell>
          <cell r="Y67">
            <v>0</v>
          </cell>
          <cell r="Z67"/>
          <cell r="AA67">
            <v>0</v>
          </cell>
          <cell r="AB67">
            <v>0</v>
          </cell>
          <cell r="AC67">
            <v>0</v>
          </cell>
        </row>
        <row r="68">
          <cell r="A68">
            <v>103</v>
          </cell>
          <cell r="B68" t="str">
            <v>Adult Expansion</v>
          </cell>
          <cell r="C68" t="str">
            <v>Anthem Blue Cross/GMC 18 Rural Exp.</v>
          </cell>
          <cell r="D68"/>
          <cell r="E68"/>
          <cell r="F68"/>
          <cell r="G68">
            <v>0</v>
          </cell>
          <cell r="H68">
            <v>0</v>
          </cell>
          <cell r="I68">
            <v>0</v>
          </cell>
          <cell r="J68">
            <v>0</v>
          </cell>
          <cell r="K68">
            <v>0</v>
          </cell>
          <cell r="L68">
            <v>0</v>
          </cell>
          <cell r="M68"/>
          <cell r="N68">
            <v>0</v>
          </cell>
          <cell r="O68">
            <v>0</v>
          </cell>
          <cell r="P68"/>
          <cell r="Q68">
            <v>0</v>
          </cell>
          <cell r="R68">
            <v>0</v>
          </cell>
          <cell r="S68">
            <v>0</v>
          </cell>
          <cell r="T68">
            <v>0</v>
          </cell>
          <cell r="U68"/>
          <cell r="V68">
            <v>0</v>
          </cell>
          <cell r="W68">
            <v>0</v>
          </cell>
          <cell r="X68">
            <v>0</v>
          </cell>
          <cell r="Y68">
            <v>0</v>
          </cell>
          <cell r="Z68"/>
          <cell r="AA68">
            <v>0</v>
          </cell>
          <cell r="AB68">
            <v>0</v>
          </cell>
          <cell r="AC68">
            <v>0</v>
          </cell>
        </row>
        <row r="69">
          <cell r="A69">
            <v>104</v>
          </cell>
          <cell r="B69" t="str">
            <v>Adult Expansion</v>
          </cell>
          <cell r="C69" t="str">
            <v>Anthem Blue Cross/GMC 18 Rural Exp.</v>
          </cell>
          <cell r="D69"/>
          <cell r="E69"/>
          <cell r="F69"/>
          <cell r="G69">
            <v>0</v>
          </cell>
          <cell r="H69">
            <v>0</v>
          </cell>
          <cell r="I69">
            <v>0</v>
          </cell>
          <cell r="J69">
            <v>0</v>
          </cell>
          <cell r="K69">
            <v>0</v>
          </cell>
          <cell r="L69">
            <v>0</v>
          </cell>
          <cell r="M69"/>
          <cell r="N69">
            <v>0</v>
          </cell>
          <cell r="O69">
            <v>0</v>
          </cell>
          <cell r="P69"/>
          <cell r="Q69">
            <v>0</v>
          </cell>
          <cell r="R69">
            <v>0</v>
          </cell>
          <cell r="S69">
            <v>0</v>
          </cell>
          <cell r="T69">
            <v>0</v>
          </cell>
          <cell r="U69"/>
          <cell r="V69">
            <v>0</v>
          </cell>
          <cell r="W69">
            <v>0</v>
          </cell>
          <cell r="X69">
            <v>0</v>
          </cell>
          <cell r="Y69">
            <v>0</v>
          </cell>
          <cell r="Z69"/>
          <cell r="AA69">
            <v>0</v>
          </cell>
          <cell r="AB69">
            <v>0</v>
          </cell>
          <cell r="AC69">
            <v>0</v>
          </cell>
        </row>
        <row r="70">
          <cell r="A70">
            <v>105</v>
          </cell>
          <cell r="B70" t="str">
            <v>Adult Expansion</v>
          </cell>
          <cell r="C70" t="str">
            <v>Anthem Blue Cross/GMC 18 Rural Exp.</v>
          </cell>
          <cell r="D70"/>
          <cell r="E70"/>
          <cell r="F70"/>
          <cell r="G70">
            <v>0</v>
          </cell>
          <cell r="H70">
            <v>0</v>
          </cell>
          <cell r="I70">
            <v>0</v>
          </cell>
          <cell r="J70">
            <v>0</v>
          </cell>
          <cell r="K70">
            <v>0</v>
          </cell>
          <cell r="L70">
            <v>0</v>
          </cell>
          <cell r="M70"/>
          <cell r="N70">
            <v>0</v>
          </cell>
          <cell r="O70">
            <v>0</v>
          </cell>
          <cell r="P70"/>
          <cell r="Q70">
            <v>0</v>
          </cell>
          <cell r="R70">
            <v>0</v>
          </cell>
          <cell r="S70">
            <v>0</v>
          </cell>
          <cell r="T70">
            <v>0</v>
          </cell>
          <cell r="U70"/>
          <cell r="V70">
            <v>0</v>
          </cell>
          <cell r="W70">
            <v>0</v>
          </cell>
          <cell r="X70">
            <v>0</v>
          </cell>
          <cell r="Y70">
            <v>0</v>
          </cell>
          <cell r="Z70"/>
          <cell r="AA70">
            <v>0</v>
          </cell>
          <cell r="AB70">
            <v>0</v>
          </cell>
          <cell r="AC70">
            <v>0</v>
          </cell>
        </row>
        <row r="71">
          <cell r="A71">
            <v>106</v>
          </cell>
          <cell r="B71" t="str">
            <v>Adult Expansion</v>
          </cell>
          <cell r="C71" t="str">
            <v>Anthem Blue Cross/GMC 18 Rural Exp.</v>
          </cell>
          <cell r="D71"/>
          <cell r="E71"/>
          <cell r="F71"/>
          <cell r="G71">
            <v>0</v>
          </cell>
          <cell r="H71">
            <v>0</v>
          </cell>
          <cell r="I71">
            <v>0</v>
          </cell>
          <cell r="J71">
            <v>0</v>
          </cell>
          <cell r="K71">
            <v>0</v>
          </cell>
          <cell r="L71">
            <v>0</v>
          </cell>
          <cell r="M71"/>
          <cell r="N71">
            <v>0</v>
          </cell>
          <cell r="O71">
            <v>0</v>
          </cell>
          <cell r="P71"/>
          <cell r="Q71">
            <v>0</v>
          </cell>
          <cell r="R71">
            <v>0</v>
          </cell>
          <cell r="S71">
            <v>0</v>
          </cell>
          <cell r="T71">
            <v>0</v>
          </cell>
          <cell r="U71"/>
          <cell r="V71">
            <v>0</v>
          </cell>
          <cell r="W71">
            <v>0</v>
          </cell>
          <cell r="X71">
            <v>0</v>
          </cell>
          <cell r="Y71">
            <v>0</v>
          </cell>
          <cell r="Z71"/>
          <cell r="AA71">
            <v>0</v>
          </cell>
          <cell r="AB71">
            <v>0</v>
          </cell>
          <cell r="AC71">
            <v>0</v>
          </cell>
        </row>
        <row r="72">
          <cell r="A72">
            <v>107</v>
          </cell>
          <cell r="B72" t="str">
            <v>Adult Expansion</v>
          </cell>
          <cell r="C72" t="str">
            <v>Anthem Blue Cross/GMC 18 Rural Exp.</v>
          </cell>
          <cell r="D72"/>
          <cell r="E72"/>
          <cell r="F72"/>
          <cell r="G72">
            <v>0</v>
          </cell>
          <cell r="H72">
            <v>0</v>
          </cell>
          <cell r="I72">
            <v>0</v>
          </cell>
          <cell r="J72">
            <v>0</v>
          </cell>
          <cell r="K72">
            <v>0</v>
          </cell>
          <cell r="L72">
            <v>0</v>
          </cell>
          <cell r="M72"/>
          <cell r="N72">
            <v>0</v>
          </cell>
          <cell r="O72">
            <v>0</v>
          </cell>
          <cell r="P72"/>
          <cell r="Q72">
            <v>0</v>
          </cell>
          <cell r="R72">
            <v>0</v>
          </cell>
          <cell r="S72">
            <v>0</v>
          </cell>
          <cell r="T72">
            <v>0</v>
          </cell>
          <cell r="U72"/>
          <cell r="V72">
            <v>0</v>
          </cell>
          <cell r="W72">
            <v>0</v>
          </cell>
          <cell r="X72">
            <v>0</v>
          </cell>
          <cell r="Y72">
            <v>0</v>
          </cell>
          <cell r="Z72"/>
          <cell r="AA72">
            <v>0</v>
          </cell>
          <cell r="AB72">
            <v>0</v>
          </cell>
          <cell r="AC72">
            <v>0</v>
          </cell>
        </row>
        <row r="73">
          <cell r="A73">
            <v>108</v>
          </cell>
          <cell r="B73" t="str">
            <v>Adult Expansion</v>
          </cell>
          <cell r="C73" t="str">
            <v>Anthem Blue Cross/GMC 18 Rural Exp.</v>
          </cell>
          <cell r="D73"/>
          <cell r="E73"/>
          <cell r="F73"/>
          <cell r="G73">
            <v>0</v>
          </cell>
          <cell r="H73">
            <v>0</v>
          </cell>
          <cell r="I73">
            <v>0</v>
          </cell>
          <cell r="J73">
            <v>0</v>
          </cell>
          <cell r="K73">
            <v>0</v>
          </cell>
          <cell r="L73">
            <v>0</v>
          </cell>
          <cell r="M73"/>
          <cell r="N73">
            <v>0</v>
          </cell>
          <cell r="O73">
            <v>0</v>
          </cell>
          <cell r="P73"/>
          <cell r="Q73">
            <v>0</v>
          </cell>
          <cell r="R73">
            <v>0</v>
          </cell>
          <cell r="S73">
            <v>0</v>
          </cell>
          <cell r="T73">
            <v>0</v>
          </cell>
          <cell r="U73"/>
          <cell r="V73">
            <v>0</v>
          </cell>
          <cell r="W73">
            <v>0</v>
          </cell>
          <cell r="X73">
            <v>0</v>
          </cell>
          <cell r="Y73">
            <v>0</v>
          </cell>
          <cell r="Z73"/>
          <cell r="AA73">
            <v>0</v>
          </cell>
          <cell r="AB73">
            <v>0</v>
          </cell>
          <cell r="AC73">
            <v>0</v>
          </cell>
        </row>
        <row r="74">
          <cell r="A74">
            <v>109</v>
          </cell>
          <cell r="B74" t="str">
            <v>Adult Expansion</v>
          </cell>
          <cell r="C74" t="str">
            <v>Anthem Blue Cross/GMC 18 Rural Exp.</v>
          </cell>
          <cell r="D74"/>
          <cell r="E74"/>
          <cell r="F74"/>
          <cell r="G74">
            <v>0</v>
          </cell>
          <cell r="H74">
            <v>0</v>
          </cell>
          <cell r="I74">
            <v>0</v>
          </cell>
          <cell r="J74">
            <v>0</v>
          </cell>
          <cell r="K74">
            <v>0</v>
          </cell>
          <cell r="L74">
            <v>0</v>
          </cell>
          <cell r="M74"/>
          <cell r="N74">
            <v>0</v>
          </cell>
          <cell r="O74">
            <v>0</v>
          </cell>
          <cell r="P74"/>
          <cell r="Q74">
            <v>0</v>
          </cell>
          <cell r="R74">
            <v>0</v>
          </cell>
          <cell r="S74">
            <v>0</v>
          </cell>
          <cell r="T74">
            <v>0</v>
          </cell>
          <cell r="U74"/>
          <cell r="V74">
            <v>0</v>
          </cell>
          <cell r="W74">
            <v>0</v>
          </cell>
          <cell r="X74">
            <v>0</v>
          </cell>
          <cell r="Y74">
            <v>0</v>
          </cell>
          <cell r="Z74"/>
          <cell r="AA74">
            <v>0</v>
          </cell>
          <cell r="AB74">
            <v>0</v>
          </cell>
          <cell r="AC74">
            <v>0</v>
          </cell>
        </row>
        <row r="75">
          <cell r="A75">
            <v>110</v>
          </cell>
          <cell r="B75" t="str">
            <v>Adult Expansion</v>
          </cell>
          <cell r="C75" t="str">
            <v>Anthem Blue Cross/GMC 18 Rural Exp.</v>
          </cell>
          <cell r="D75"/>
          <cell r="E75"/>
          <cell r="F75"/>
          <cell r="G75">
            <v>0</v>
          </cell>
          <cell r="H75">
            <v>0</v>
          </cell>
          <cell r="I75">
            <v>0</v>
          </cell>
          <cell r="J75">
            <v>0</v>
          </cell>
          <cell r="K75">
            <v>0</v>
          </cell>
          <cell r="L75">
            <v>0</v>
          </cell>
          <cell r="M75"/>
          <cell r="N75">
            <v>0</v>
          </cell>
          <cell r="O75">
            <v>0</v>
          </cell>
          <cell r="P75"/>
          <cell r="Q75">
            <v>0</v>
          </cell>
          <cell r="R75">
            <v>0</v>
          </cell>
          <cell r="S75">
            <v>0</v>
          </cell>
          <cell r="T75">
            <v>0</v>
          </cell>
          <cell r="U75"/>
          <cell r="V75">
            <v>0</v>
          </cell>
          <cell r="W75">
            <v>0</v>
          </cell>
          <cell r="X75">
            <v>0</v>
          </cell>
          <cell r="Y75">
            <v>0</v>
          </cell>
          <cell r="Z75"/>
          <cell r="AA75">
            <v>0</v>
          </cell>
          <cell r="AB75">
            <v>0</v>
          </cell>
          <cell r="AC75">
            <v>0</v>
          </cell>
        </row>
        <row r="76">
          <cell r="A76">
            <v>111</v>
          </cell>
          <cell r="B76" t="str">
            <v>Adult Expansion</v>
          </cell>
          <cell r="C76" t="str">
            <v>Anthem Blue Cross/GMC 18 Rural Exp.</v>
          </cell>
          <cell r="D76"/>
          <cell r="E76"/>
          <cell r="F76"/>
          <cell r="G76">
            <v>0</v>
          </cell>
          <cell r="H76">
            <v>0</v>
          </cell>
          <cell r="I76">
            <v>0</v>
          </cell>
          <cell r="J76">
            <v>0</v>
          </cell>
          <cell r="K76">
            <v>0</v>
          </cell>
          <cell r="L76">
            <v>0</v>
          </cell>
          <cell r="M76"/>
          <cell r="N76">
            <v>0</v>
          </cell>
          <cell r="O76">
            <v>0</v>
          </cell>
          <cell r="P76"/>
          <cell r="Q76">
            <v>0</v>
          </cell>
          <cell r="R76">
            <v>0</v>
          </cell>
          <cell r="S76">
            <v>0</v>
          </cell>
          <cell r="T76">
            <v>0</v>
          </cell>
          <cell r="U76"/>
          <cell r="V76">
            <v>0</v>
          </cell>
          <cell r="W76">
            <v>0</v>
          </cell>
          <cell r="X76">
            <v>0</v>
          </cell>
          <cell r="Y76">
            <v>0</v>
          </cell>
          <cell r="Z76"/>
          <cell r="AA76">
            <v>0</v>
          </cell>
          <cell r="AB76">
            <v>0</v>
          </cell>
          <cell r="AC76">
            <v>0</v>
          </cell>
        </row>
        <row r="77">
          <cell r="A77">
            <v>112</v>
          </cell>
          <cell r="B77" t="str">
            <v>Adult Expansion</v>
          </cell>
          <cell r="C77" t="str">
            <v>Anthem Blue Cross/GMC 18 Rural Exp.</v>
          </cell>
          <cell r="D77"/>
          <cell r="E77"/>
          <cell r="F77"/>
          <cell r="G77">
            <v>0</v>
          </cell>
          <cell r="H77">
            <v>0</v>
          </cell>
          <cell r="I77">
            <v>0</v>
          </cell>
          <cell r="J77">
            <v>0</v>
          </cell>
          <cell r="K77">
            <v>0</v>
          </cell>
          <cell r="L77">
            <v>0</v>
          </cell>
          <cell r="M77"/>
          <cell r="N77">
            <v>0</v>
          </cell>
          <cell r="O77">
            <v>0</v>
          </cell>
          <cell r="P77"/>
          <cell r="Q77">
            <v>0</v>
          </cell>
          <cell r="R77">
            <v>0</v>
          </cell>
          <cell r="S77">
            <v>0</v>
          </cell>
          <cell r="T77">
            <v>0</v>
          </cell>
          <cell r="U77"/>
          <cell r="V77">
            <v>0</v>
          </cell>
          <cell r="W77">
            <v>0</v>
          </cell>
          <cell r="X77">
            <v>0</v>
          </cell>
          <cell r="Y77">
            <v>0</v>
          </cell>
          <cell r="Z77"/>
          <cell r="AA77">
            <v>0</v>
          </cell>
          <cell r="AB77">
            <v>0</v>
          </cell>
          <cell r="AC77">
            <v>0</v>
          </cell>
        </row>
        <row r="78">
          <cell r="A78">
            <v>113</v>
          </cell>
          <cell r="B78" t="str">
            <v>Adult Expansion</v>
          </cell>
          <cell r="C78" t="str">
            <v>Anthem Blue Cross/GMC 18 Rural Exp.</v>
          </cell>
          <cell r="D78"/>
          <cell r="E78"/>
          <cell r="F78"/>
          <cell r="G78">
            <v>0</v>
          </cell>
          <cell r="H78">
            <v>0</v>
          </cell>
          <cell r="I78">
            <v>0</v>
          </cell>
          <cell r="J78">
            <v>0</v>
          </cell>
          <cell r="K78">
            <v>0</v>
          </cell>
          <cell r="L78">
            <v>0</v>
          </cell>
          <cell r="M78"/>
          <cell r="N78">
            <v>0</v>
          </cell>
          <cell r="O78">
            <v>0</v>
          </cell>
          <cell r="P78"/>
          <cell r="Q78">
            <v>0</v>
          </cell>
          <cell r="R78">
            <v>0</v>
          </cell>
          <cell r="S78">
            <v>0</v>
          </cell>
          <cell r="T78">
            <v>0</v>
          </cell>
          <cell r="U78"/>
          <cell r="V78">
            <v>0</v>
          </cell>
          <cell r="W78">
            <v>0</v>
          </cell>
          <cell r="X78">
            <v>0</v>
          </cell>
          <cell r="Y78">
            <v>0</v>
          </cell>
          <cell r="Z78"/>
          <cell r="AA78">
            <v>0</v>
          </cell>
          <cell r="AB78">
            <v>0</v>
          </cell>
          <cell r="AC78">
            <v>0</v>
          </cell>
        </row>
        <row r="79">
          <cell r="A79">
            <v>114</v>
          </cell>
          <cell r="B79" t="str">
            <v>Adult Expansion</v>
          </cell>
          <cell r="C79" t="str">
            <v>Anthem Blue Cross/GMC 18 Rural Exp.</v>
          </cell>
          <cell r="D79"/>
          <cell r="E79"/>
          <cell r="F79"/>
          <cell r="G79">
            <v>0</v>
          </cell>
          <cell r="H79">
            <v>0</v>
          </cell>
          <cell r="I79">
            <v>0</v>
          </cell>
          <cell r="J79">
            <v>0</v>
          </cell>
          <cell r="K79">
            <v>0</v>
          </cell>
          <cell r="L79">
            <v>0</v>
          </cell>
          <cell r="M79"/>
          <cell r="N79">
            <v>0</v>
          </cell>
          <cell r="O79">
            <v>0</v>
          </cell>
          <cell r="P79"/>
          <cell r="Q79">
            <v>0</v>
          </cell>
          <cell r="R79">
            <v>0</v>
          </cell>
          <cell r="S79">
            <v>0</v>
          </cell>
          <cell r="T79">
            <v>0</v>
          </cell>
          <cell r="U79"/>
          <cell r="V79">
            <v>0</v>
          </cell>
          <cell r="W79">
            <v>0</v>
          </cell>
          <cell r="X79">
            <v>0</v>
          </cell>
          <cell r="Y79">
            <v>0</v>
          </cell>
          <cell r="Z79"/>
          <cell r="AA79">
            <v>0</v>
          </cell>
          <cell r="AB79">
            <v>0</v>
          </cell>
          <cell r="AC79">
            <v>0</v>
          </cell>
        </row>
        <row r="80">
          <cell r="A80">
            <v>115</v>
          </cell>
          <cell r="B80" t="str">
            <v>Adult Expansion</v>
          </cell>
          <cell r="C80" t="str">
            <v>Anthem Blue Cross/GMC 18 Rural Exp.</v>
          </cell>
          <cell r="D80"/>
          <cell r="E80"/>
          <cell r="F80"/>
          <cell r="G80">
            <v>0</v>
          </cell>
          <cell r="H80">
            <v>0</v>
          </cell>
          <cell r="I80">
            <v>0</v>
          </cell>
          <cell r="J80">
            <v>0</v>
          </cell>
          <cell r="K80">
            <v>0</v>
          </cell>
          <cell r="L80">
            <v>0</v>
          </cell>
          <cell r="M80"/>
          <cell r="N80">
            <v>0</v>
          </cell>
          <cell r="O80">
            <v>0</v>
          </cell>
          <cell r="P80"/>
          <cell r="Q80">
            <v>0</v>
          </cell>
          <cell r="R80">
            <v>0</v>
          </cell>
          <cell r="S80">
            <v>0</v>
          </cell>
          <cell r="T80">
            <v>0</v>
          </cell>
          <cell r="U80"/>
          <cell r="V80">
            <v>0</v>
          </cell>
          <cell r="W80">
            <v>0</v>
          </cell>
          <cell r="X80">
            <v>0</v>
          </cell>
          <cell r="Y80">
            <v>0</v>
          </cell>
          <cell r="Z80"/>
          <cell r="AA80">
            <v>0</v>
          </cell>
          <cell r="AB80">
            <v>0</v>
          </cell>
          <cell r="AC80">
            <v>0</v>
          </cell>
        </row>
        <row r="81">
          <cell r="A81">
            <v>116</v>
          </cell>
          <cell r="B81" t="str">
            <v>Adult Expansion</v>
          </cell>
          <cell r="C81" t="str">
            <v>Anthem Blue Cross/GMC 18 Rural Exp.</v>
          </cell>
          <cell r="D81"/>
          <cell r="E81"/>
          <cell r="F81"/>
          <cell r="G81">
            <v>0</v>
          </cell>
          <cell r="H81">
            <v>0</v>
          </cell>
          <cell r="I81">
            <v>0</v>
          </cell>
          <cell r="J81">
            <v>0</v>
          </cell>
          <cell r="K81">
            <v>0</v>
          </cell>
          <cell r="L81">
            <v>0</v>
          </cell>
          <cell r="M81"/>
          <cell r="N81">
            <v>0</v>
          </cell>
          <cell r="O81">
            <v>0</v>
          </cell>
          <cell r="P81"/>
          <cell r="Q81">
            <v>0</v>
          </cell>
          <cell r="R81">
            <v>0</v>
          </cell>
          <cell r="S81">
            <v>0</v>
          </cell>
          <cell r="T81">
            <v>0</v>
          </cell>
          <cell r="U81"/>
          <cell r="V81">
            <v>0</v>
          </cell>
          <cell r="W81">
            <v>0</v>
          </cell>
          <cell r="X81">
            <v>0</v>
          </cell>
          <cell r="Y81">
            <v>0</v>
          </cell>
          <cell r="Z81"/>
          <cell r="AA81">
            <v>0</v>
          </cell>
          <cell r="AB81">
            <v>0</v>
          </cell>
          <cell r="AC81">
            <v>0</v>
          </cell>
        </row>
        <row r="82">
          <cell r="A82">
            <v>117</v>
          </cell>
          <cell r="B82" t="str">
            <v>Adult Expansion</v>
          </cell>
          <cell r="C82" t="str">
            <v>Anthem Blue Cross/GMC 18 Rural Exp.</v>
          </cell>
          <cell r="D82"/>
          <cell r="E82"/>
          <cell r="F82"/>
          <cell r="G82">
            <v>0</v>
          </cell>
          <cell r="H82">
            <v>0</v>
          </cell>
          <cell r="I82">
            <v>0</v>
          </cell>
          <cell r="J82">
            <v>0</v>
          </cell>
          <cell r="K82">
            <v>0</v>
          </cell>
          <cell r="L82">
            <v>0</v>
          </cell>
          <cell r="M82"/>
          <cell r="N82">
            <v>0</v>
          </cell>
          <cell r="O82">
            <v>0</v>
          </cell>
          <cell r="P82"/>
          <cell r="Q82">
            <v>0</v>
          </cell>
          <cell r="R82">
            <v>0</v>
          </cell>
          <cell r="S82">
            <v>0</v>
          </cell>
          <cell r="T82">
            <v>0</v>
          </cell>
          <cell r="U82"/>
          <cell r="V82">
            <v>0</v>
          </cell>
          <cell r="W82">
            <v>0</v>
          </cell>
          <cell r="X82">
            <v>0</v>
          </cell>
          <cell r="Y82">
            <v>0</v>
          </cell>
          <cell r="Z82"/>
          <cell r="AA82">
            <v>0</v>
          </cell>
          <cell r="AB82">
            <v>0</v>
          </cell>
          <cell r="AC82">
            <v>0</v>
          </cell>
        </row>
        <row r="83">
          <cell r="A83">
            <v>118</v>
          </cell>
          <cell r="B83" t="str">
            <v>Adult Expansion</v>
          </cell>
          <cell r="C83" t="str">
            <v>CA Health &amp; Wellness/GMC 18 Rural Exp.</v>
          </cell>
          <cell r="D83"/>
          <cell r="E83"/>
          <cell r="F83"/>
          <cell r="G83">
            <v>0</v>
          </cell>
          <cell r="H83">
            <v>0</v>
          </cell>
          <cell r="I83">
            <v>0</v>
          </cell>
          <cell r="J83">
            <v>0</v>
          </cell>
          <cell r="K83">
            <v>0</v>
          </cell>
          <cell r="L83">
            <v>0</v>
          </cell>
          <cell r="M83"/>
          <cell r="N83">
            <v>0</v>
          </cell>
          <cell r="O83">
            <v>0</v>
          </cell>
          <cell r="P83"/>
          <cell r="Q83">
            <v>0</v>
          </cell>
          <cell r="R83">
            <v>0</v>
          </cell>
          <cell r="S83">
            <v>0</v>
          </cell>
          <cell r="T83">
            <v>0</v>
          </cell>
          <cell r="U83"/>
          <cell r="V83">
            <v>0</v>
          </cell>
          <cell r="W83">
            <v>0</v>
          </cell>
          <cell r="X83">
            <v>0</v>
          </cell>
          <cell r="Y83">
            <v>0</v>
          </cell>
          <cell r="Z83"/>
          <cell r="AA83">
            <v>0</v>
          </cell>
          <cell r="AB83">
            <v>0</v>
          </cell>
          <cell r="AC83">
            <v>0</v>
          </cell>
        </row>
        <row r="84">
          <cell r="A84">
            <v>119</v>
          </cell>
          <cell r="B84" t="str">
            <v>Adult Expansion</v>
          </cell>
          <cell r="C84" t="str">
            <v>CA Health &amp; Wellness/GMC 18 Rural Exp.</v>
          </cell>
          <cell r="D84"/>
          <cell r="E84"/>
          <cell r="F84"/>
          <cell r="G84">
            <v>0</v>
          </cell>
          <cell r="H84">
            <v>0</v>
          </cell>
          <cell r="I84">
            <v>0</v>
          </cell>
          <cell r="J84">
            <v>0</v>
          </cell>
          <cell r="K84">
            <v>0</v>
          </cell>
          <cell r="L84">
            <v>0</v>
          </cell>
          <cell r="M84"/>
          <cell r="N84">
            <v>0</v>
          </cell>
          <cell r="O84">
            <v>0</v>
          </cell>
          <cell r="P84"/>
          <cell r="Q84">
            <v>0</v>
          </cell>
          <cell r="R84">
            <v>0</v>
          </cell>
          <cell r="S84">
            <v>0</v>
          </cell>
          <cell r="T84">
            <v>0</v>
          </cell>
          <cell r="U84"/>
          <cell r="V84">
            <v>0</v>
          </cell>
          <cell r="W84">
            <v>0</v>
          </cell>
          <cell r="X84">
            <v>0</v>
          </cell>
          <cell r="Y84">
            <v>0</v>
          </cell>
          <cell r="Z84"/>
          <cell r="AA84">
            <v>0</v>
          </cell>
          <cell r="AB84">
            <v>0</v>
          </cell>
          <cell r="AC84">
            <v>0</v>
          </cell>
        </row>
        <row r="85">
          <cell r="A85">
            <v>120</v>
          </cell>
          <cell r="B85" t="str">
            <v>Adult Expansion</v>
          </cell>
          <cell r="C85" t="str">
            <v>CA Health &amp; Wellness/GMC 18 Rural Exp.</v>
          </cell>
          <cell r="D85"/>
          <cell r="E85"/>
          <cell r="F85"/>
          <cell r="G85">
            <v>0</v>
          </cell>
          <cell r="H85">
            <v>0</v>
          </cell>
          <cell r="I85">
            <v>0</v>
          </cell>
          <cell r="J85">
            <v>0</v>
          </cell>
          <cell r="K85">
            <v>0</v>
          </cell>
          <cell r="L85">
            <v>0</v>
          </cell>
          <cell r="M85"/>
          <cell r="N85">
            <v>0</v>
          </cell>
          <cell r="O85">
            <v>0</v>
          </cell>
          <cell r="P85"/>
          <cell r="Q85">
            <v>0</v>
          </cell>
          <cell r="R85">
            <v>0</v>
          </cell>
          <cell r="S85">
            <v>0</v>
          </cell>
          <cell r="T85">
            <v>0</v>
          </cell>
          <cell r="U85"/>
          <cell r="V85">
            <v>0</v>
          </cell>
          <cell r="W85">
            <v>0</v>
          </cell>
          <cell r="X85">
            <v>0</v>
          </cell>
          <cell r="Y85">
            <v>0</v>
          </cell>
          <cell r="Z85"/>
          <cell r="AA85">
            <v>0</v>
          </cell>
          <cell r="AB85">
            <v>0</v>
          </cell>
          <cell r="AC85">
            <v>0</v>
          </cell>
        </row>
        <row r="86">
          <cell r="A86">
            <v>121</v>
          </cell>
          <cell r="B86" t="str">
            <v>Adult Expansion</v>
          </cell>
          <cell r="C86" t="str">
            <v>CA Health &amp; Wellness/GMC 18 Rural Exp.</v>
          </cell>
          <cell r="D86"/>
          <cell r="E86"/>
          <cell r="F86"/>
          <cell r="G86">
            <v>0</v>
          </cell>
          <cell r="H86">
            <v>0</v>
          </cell>
          <cell r="I86">
            <v>0</v>
          </cell>
          <cell r="J86">
            <v>0</v>
          </cell>
          <cell r="K86">
            <v>0</v>
          </cell>
          <cell r="L86">
            <v>0</v>
          </cell>
          <cell r="M86"/>
          <cell r="N86">
            <v>0</v>
          </cell>
          <cell r="O86">
            <v>0</v>
          </cell>
          <cell r="P86"/>
          <cell r="Q86">
            <v>0</v>
          </cell>
          <cell r="R86">
            <v>0</v>
          </cell>
          <cell r="S86">
            <v>0</v>
          </cell>
          <cell r="T86">
            <v>0</v>
          </cell>
          <cell r="U86"/>
          <cell r="V86">
            <v>0</v>
          </cell>
          <cell r="W86">
            <v>0</v>
          </cell>
          <cell r="X86">
            <v>0</v>
          </cell>
          <cell r="Y86">
            <v>0</v>
          </cell>
          <cell r="Z86"/>
          <cell r="AA86">
            <v>0</v>
          </cell>
          <cell r="AB86">
            <v>0</v>
          </cell>
          <cell r="AC86">
            <v>0</v>
          </cell>
        </row>
        <row r="87">
          <cell r="A87">
            <v>122</v>
          </cell>
          <cell r="B87" t="str">
            <v>Adult Expansion</v>
          </cell>
          <cell r="C87" t="str">
            <v>CA Health &amp; Wellness/GMC 18 Rural Exp.</v>
          </cell>
          <cell r="D87"/>
          <cell r="E87"/>
          <cell r="F87"/>
          <cell r="G87">
            <v>0</v>
          </cell>
          <cell r="H87">
            <v>0</v>
          </cell>
          <cell r="I87">
            <v>0</v>
          </cell>
          <cell r="J87">
            <v>0</v>
          </cell>
          <cell r="K87">
            <v>0</v>
          </cell>
          <cell r="L87">
            <v>0</v>
          </cell>
          <cell r="M87"/>
          <cell r="N87">
            <v>0</v>
          </cell>
          <cell r="O87">
            <v>0</v>
          </cell>
          <cell r="P87"/>
          <cell r="Q87">
            <v>0</v>
          </cell>
          <cell r="R87">
            <v>0</v>
          </cell>
          <cell r="S87">
            <v>0</v>
          </cell>
          <cell r="T87">
            <v>0</v>
          </cell>
          <cell r="U87"/>
          <cell r="V87">
            <v>0</v>
          </cell>
          <cell r="W87">
            <v>0</v>
          </cell>
          <cell r="X87">
            <v>0</v>
          </cell>
          <cell r="Y87">
            <v>0</v>
          </cell>
          <cell r="Z87"/>
          <cell r="AA87">
            <v>0</v>
          </cell>
          <cell r="AB87">
            <v>0</v>
          </cell>
          <cell r="AC87">
            <v>0</v>
          </cell>
        </row>
        <row r="88">
          <cell r="A88">
            <v>123</v>
          </cell>
          <cell r="B88" t="str">
            <v>Adult Expansion</v>
          </cell>
          <cell r="C88" t="str">
            <v>CA Health &amp; Wellness/GMC 18 Rural Exp.</v>
          </cell>
          <cell r="D88"/>
          <cell r="E88"/>
          <cell r="F88"/>
          <cell r="G88">
            <v>0</v>
          </cell>
          <cell r="H88">
            <v>0</v>
          </cell>
          <cell r="I88">
            <v>0</v>
          </cell>
          <cell r="J88">
            <v>0</v>
          </cell>
          <cell r="K88">
            <v>0</v>
          </cell>
          <cell r="L88">
            <v>0</v>
          </cell>
          <cell r="M88"/>
          <cell r="N88">
            <v>0</v>
          </cell>
          <cell r="O88">
            <v>0</v>
          </cell>
          <cell r="P88"/>
          <cell r="Q88">
            <v>0</v>
          </cell>
          <cell r="R88">
            <v>0</v>
          </cell>
          <cell r="S88">
            <v>0</v>
          </cell>
          <cell r="T88">
            <v>0</v>
          </cell>
          <cell r="U88"/>
          <cell r="V88">
            <v>0</v>
          </cell>
          <cell r="W88">
            <v>0</v>
          </cell>
          <cell r="X88">
            <v>0</v>
          </cell>
          <cell r="Y88">
            <v>0</v>
          </cell>
          <cell r="Z88"/>
          <cell r="AA88">
            <v>0</v>
          </cell>
          <cell r="AB88">
            <v>0</v>
          </cell>
          <cell r="AC88">
            <v>0</v>
          </cell>
        </row>
        <row r="89">
          <cell r="A89">
            <v>124</v>
          </cell>
          <cell r="B89" t="str">
            <v>Adult Expansion</v>
          </cell>
          <cell r="C89" t="str">
            <v>CA Health &amp; Wellness/GMC 18 Rural Exp.</v>
          </cell>
          <cell r="D89"/>
          <cell r="E89"/>
          <cell r="F89"/>
          <cell r="G89">
            <v>0</v>
          </cell>
          <cell r="H89">
            <v>0</v>
          </cell>
          <cell r="I89">
            <v>0</v>
          </cell>
          <cell r="J89">
            <v>0</v>
          </cell>
          <cell r="K89">
            <v>0</v>
          </cell>
          <cell r="L89">
            <v>0</v>
          </cell>
          <cell r="M89"/>
          <cell r="N89">
            <v>0</v>
          </cell>
          <cell r="O89">
            <v>0</v>
          </cell>
          <cell r="P89"/>
          <cell r="Q89">
            <v>0</v>
          </cell>
          <cell r="R89">
            <v>0</v>
          </cell>
          <cell r="S89">
            <v>0</v>
          </cell>
          <cell r="T89">
            <v>0</v>
          </cell>
          <cell r="U89"/>
          <cell r="V89">
            <v>0</v>
          </cell>
          <cell r="W89">
            <v>0</v>
          </cell>
          <cell r="X89">
            <v>0</v>
          </cell>
          <cell r="Y89">
            <v>0</v>
          </cell>
          <cell r="Z89"/>
          <cell r="AA89">
            <v>0</v>
          </cell>
          <cell r="AB89">
            <v>0</v>
          </cell>
          <cell r="AC89">
            <v>0</v>
          </cell>
        </row>
        <row r="90">
          <cell r="A90">
            <v>128</v>
          </cell>
          <cell r="B90" t="str">
            <v>Adult Expansion</v>
          </cell>
          <cell r="C90" t="str">
            <v>CA Health &amp; Wellness/GMC 18 Rural Exp.</v>
          </cell>
          <cell r="D90"/>
          <cell r="E90"/>
          <cell r="F90"/>
          <cell r="G90">
            <v>0</v>
          </cell>
          <cell r="H90">
            <v>0</v>
          </cell>
          <cell r="I90">
            <v>0</v>
          </cell>
          <cell r="J90">
            <v>0</v>
          </cell>
          <cell r="K90">
            <v>0</v>
          </cell>
          <cell r="L90">
            <v>0</v>
          </cell>
          <cell r="M90"/>
          <cell r="N90">
            <v>0</v>
          </cell>
          <cell r="O90">
            <v>0</v>
          </cell>
          <cell r="P90"/>
          <cell r="Q90">
            <v>0</v>
          </cell>
          <cell r="R90">
            <v>0</v>
          </cell>
          <cell r="S90">
            <v>0</v>
          </cell>
          <cell r="T90">
            <v>0</v>
          </cell>
          <cell r="U90"/>
          <cell r="V90">
            <v>0</v>
          </cell>
          <cell r="W90">
            <v>0</v>
          </cell>
          <cell r="X90">
            <v>0</v>
          </cell>
          <cell r="Y90">
            <v>0</v>
          </cell>
          <cell r="Z90"/>
          <cell r="AA90">
            <v>0</v>
          </cell>
          <cell r="AB90">
            <v>0</v>
          </cell>
          <cell r="AC90">
            <v>0</v>
          </cell>
        </row>
        <row r="91">
          <cell r="A91">
            <v>129</v>
          </cell>
          <cell r="B91" t="str">
            <v>Adult Expansion</v>
          </cell>
          <cell r="C91" t="str">
            <v>CA Health &amp; Wellness/GMC 18 Rural Exp.</v>
          </cell>
          <cell r="D91"/>
          <cell r="E91"/>
          <cell r="F91"/>
          <cell r="G91">
            <v>0</v>
          </cell>
          <cell r="H91">
            <v>0</v>
          </cell>
          <cell r="I91">
            <v>0</v>
          </cell>
          <cell r="J91">
            <v>0</v>
          </cell>
          <cell r="K91">
            <v>0</v>
          </cell>
          <cell r="L91">
            <v>0</v>
          </cell>
          <cell r="M91"/>
          <cell r="N91">
            <v>0</v>
          </cell>
          <cell r="O91">
            <v>0</v>
          </cell>
          <cell r="P91"/>
          <cell r="Q91">
            <v>0</v>
          </cell>
          <cell r="R91">
            <v>0</v>
          </cell>
          <cell r="S91">
            <v>0</v>
          </cell>
          <cell r="T91">
            <v>0</v>
          </cell>
          <cell r="U91"/>
          <cell r="V91">
            <v>0</v>
          </cell>
          <cell r="W91">
            <v>0</v>
          </cell>
          <cell r="X91">
            <v>0</v>
          </cell>
          <cell r="Y91">
            <v>0</v>
          </cell>
          <cell r="Z91"/>
          <cell r="AA91">
            <v>0</v>
          </cell>
          <cell r="AB91">
            <v>0</v>
          </cell>
          <cell r="AC91">
            <v>0</v>
          </cell>
        </row>
        <row r="92">
          <cell r="A92">
            <v>133</v>
          </cell>
          <cell r="B92" t="str">
            <v>Adult Expansion</v>
          </cell>
          <cell r="C92" t="str">
            <v>CA Health &amp; Wellness/GMC 18 Rural Exp.</v>
          </cell>
          <cell r="D92"/>
          <cell r="E92"/>
          <cell r="F92"/>
          <cell r="G92">
            <v>0</v>
          </cell>
          <cell r="H92">
            <v>0</v>
          </cell>
          <cell r="I92">
            <v>0</v>
          </cell>
          <cell r="J92">
            <v>0</v>
          </cell>
          <cell r="K92">
            <v>0</v>
          </cell>
          <cell r="L92">
            <v>0</v>
          </cell>
          <cell r="M92"/>
          <cell r="N92">
            <v>0</v>
          </cell>
          <cell r="O92">
            <v>0</v>
          </cell>
          <cell r="P92"/>
          <cell r="Q92">
            <v>0</v>
          </cell>
          <cell r="R92">
            <v>0</v>
          </cell>
          <cell r="S92">
            <v>0</v>
          </cell>
          <cell r="T92">
            <v>0</v>
          </cell>
          <cell r="U92"/>
          <cell r="V92">
            <v>0</v>
          </cell>
          <cell r="W92">
            <v>0</v>
          </cell>
          <cell r="X92">
            <v>0</v>
          </cell>
          <cell r="Y92">
            <v>0</v>
          </cell>
          <cell r="Z92"/>
          <cell r="AA92">
            <v>0</v>
          </cell>
          <cell r="AB92">
            <v>0</v>
          </cell>
          <cell r="AC92">
            <v>0</v>
          </cell>
        </row>
        <row r="93">
          <cell r="A93">
            <v>134</v>
          </cell>
          <cell r="B93" t="str">
            <v>Adult Expansion</v>
          </cell>
          <cell r="C93" t="str">
            <v>CA Health &amp; Wellness/GMC 18 Rural Exp.</v>
          </cell>
          <cell r="D93"/>
          <cell r="E93"/>
          <cell r="F93"/>
          <cell r="G93">
            <v>0</v>
          </cell>
          <cell r="H93">
            <v>0</v>
          </cell>
          <cell r="I93">
            <v>0</v>
          </cell>
          <cell r="J93">
            <v>0</v>
          </cell>
          <cell r="K93">
            <v>0</v>
          </cell>
          <cell r="L93">
            <v>0</v>
          </cell>
          <cell r="M93"/>
          <cell r="N93">
            <v>0</v>
          </cell>
          <cell r="O93">
            <v>0</v>
          </cell>
          <cell r="P93"/>
          <cell r="Q93">
            <v>0</v>
          </cell>
          <cell r="R93">
            <v>0</v>
          </cell>
          <cell r="S93">
            <v>0</v>
          </cell>
          <cell r="T93">
            <v>0</v>
          </cell>
          <cell r="U93"/>
          <cell r="V93">
            <v>0</v>
          </cell>
          <cell r="W93">
            <v>0</v>
          </cell>
          <cell r="X93">
            <v>0</v>
          </cell>
          <cell r="Y93">
            <v>0</v>
          </cell>
          <cell r="Z93"/>
          <cell r="AA93">
            <v>0</v>
          </cell>
          <cell r="AB93">
            <v>0</v>
          </cell>
          <cell r="AC93">
            <v>0</v>
          </cell>
        </row>
        <row r="94">
          <cell r="A94">
            <v>135</v>
          </cell>
          <cell r="B94" t="str">
            <v>Adult Expansion</v>
          </cell>
          <cell r="C94" t="str">
            <v>CA Health &amp; Wellness/GMC 18 Rural Exp.</v>
          </cell>
          <cell r="D94"/>
          <cell r="E94"/>
          <cell r="F94"/>
          <cell r="G94">
            <v>0</v>
          </cell>
          <cell r="H94">
            <v>0</v>
          </cell>
          <cell r="I94">
            <v>0</v>
          </cell>
          <cell r="J94">
            <v>0</v>
          </cell>
          <cell r="K94">
            <v>0</v>
          </cell>
          <cell r="L94">
            <v>0</v>
          </cell>
          <cell r="M94"/>
          <cell r="N94">
            <v>0</v>
          </cell>
          <cell r="O94">
            <v>0</v>
          </cell>
          <cell r="P94"/>
          <cell r="Q94">
            <v>0</v>
          </cell>
          <cell r="R94">
            <v>0</v>
          </cell>
          <cell r="S94">
            <v>0</v>
          </cell>
          <cell r="T94">
            <v>0</v>
          </cell>
          <cell r="U94"/>
          <cell r="V94">
            <v>0</v>
          </cell>
          <cell r="W94">
            <v>0</v>
          </cell>
          <cell r="X94">
            <v>0</v>
          </cell>
          <cell r="Y94">
            <v>0</v>
          </cell>
          <cell r="Z94"/>
          <cell r="AA94">
            <v>0</v>
          </cell>
          <cell r="AB94">
            <v>0</v>
          </cell>
          <cell r="AC94">
            <v>0</v>
          </cell>
        </row>
        <row r="95">
          <cell r="A95">
            <v>136</v>
          </cell>
          <cell r="B95" t="str">
            <v>Adult Expansion</v>
          </cell>
          <cell r="C95" t="str">
            <v>CA Health &amp; Wellness/GMC 18 Rural Exp.</v>
          </cell>
          <cell r="D95"/>
          <cell r="E95"/>
          <cell r="F95"/>
          <cell r="G95">
            <v>0</v>
          </cell>
          <cell r="H95">
            <v>0</v>
          </cell>
          <cell r="I95">
            <v>0</v>
          </cell>
          <cell r="J95">
            <v>0</v>
          </cell>
          <cell r="K95">
            <v>0</v>
          </cell>
          <cell r="L95">
            <v>0</v>
          </cell>
          <cell r="M95"/>
          <cell r="N95">
            <v>0</v>
          </cell>
          <cell r="O95">
            <v>0</v>
          </cell>
          <cell r="P95"/>
          <cell r="Q95">
            <v>0</v>
          </cell>
          <cell r="R95">
            <v>0</v>
          </cell>
          <cell r="S95">
            <v>0</v>
          </cell>
          <cell r="T95">
            <v>0</v>
          </cell>
          <cell r="U95"/>
          <cell r="V95">
            <v>0</v>
          </cell>
          <cell r="W95">
            <v>0</v>
          </cell>
          <cell r="X95">
            <v>0</v>
          </cell>
          <cell r="Y95">
            <v>0</v>
          </cell>
          <cell r="Z95"/>
          <cell r="AA95">
            <v>0</v>
          </cell>
          <cell r="AB95">
            <v>0</v>
          </cell>
          <cell r="AC95">
            <v>0</v>
          </cell>
        </row>
        <row r="96">
          <cell r="A96">
            <v>137</v>
          </cell>
          <cell r="B96" t="str">
            <v>Adult Expansion</v>
          </cell>
          <cell r="C96" t="str">
            <v>CA Health &amp; Wellness/GMC 18 Rural Exp.</v>
          </cell>
          <cell r="D96"/>
          <cell r="E96"/>
          <cell r="F96"/>
          <cell r="G96">
            <v>0</v>
          </cell>
          <cell r="H96">
            <v>0</v>
          </cell>
          <cell r="I96">
            <v>0</v>
          </cell>
          <cell r="J96">
            <v>0</v>
          </cell>
          <cell r="K96">
            <v>0</v>
          </cell>
          <cell r="L96">
            <v>0</v>
          </cell>
          <cell r="M96"/>
          <cell r="N96">
            <v>0</v>
          </cell>
          <cell r="O96">
            <v>0</v>
          </cell>
          <cell r="P96"/>
          <cell r="Q96">
            <v>0</v>
          </cell>
          <cell r="R96">
            <v>0</v>
          </cell>
          <cell r="S96">
            <v>0</v>
          </cell>
          <cell r="T96">
            <v>0</v>
          </cell>
          <cell r="U96"/>
          <cell r="V96">
            <v>0</v>
          </cell>
          <cell r="W96">
            <v>0</v>
          </cell>
          <cell r="X96">
            <v>0</v>
          </cell>
          <cell r="Y96">
            <v>0</v>
          </cell>
          <cell r="Z96"/>
          <cell r="AA96">
            <v>0</v>
          </cell>
          <cell r="AB96">
            <v>0</v>
          </cell>
          <cell r="AC96">
            <v>0</v>
          </cell>
        </row>
        <row r="97">
          <cell r="A97">
            <v>138</v>
          </cell>
          <cell r="B97" t="str">
            <v>Adult Expansion</v>
          </cell>
          <cell r="C97" t="str">
            <v>CA Health &amp; Wellness/GMC 18 Rural Exp.</v>
          </cell>
          <cell r="D97"/>
          <cell r="E97"/>
          <cell r="F97"/>
          <cell r="G97">
            <v>0</v>
          </cell>
          <cell r="H97">
            <v>0</v>
          </cell>
          <cell r="I97">
            <v>0</v>
          </cell>
          <cell r="J97">
            <v>0</v>
          </cell>
          <cell r="K97">
            <v>0</v>
          </cell>
          <cell r="L97">
            <v>0</v>
          </cell>
          <cell r="M97"/>
          <cell r="N97">
            <v>0</v>
          </cell>
          <cell r="O97">
            <v>0</v>
          </cell>
          <cell r="P97"/>
          <cell r="Q97">
            <v>0</v>
          </cell>
          <cell r="R97">
            <v>0</v>
          </cell>
          <cell r="S97">
            <v>0</v>
          </cell>
          <cell r="T97">
            <v>0</v>
          </cell>
          <cell r="U97"/>
          <cell r="V97">
            <v>0</v>
          </cell>
          <cell r="W97">
            <v>0</v>
          </cell>
          <cell r="X97">
            <v>0</v>
          </cell>
          <cell r="Y97">
            <v>0</v>
          </cell>
          <cell r="Z97"/>
          <cell r="AA97">
            <v>0</v>
          </cell>
          <cell r="AB97">
            <v>0</v>
          </cell>
          <cell r="AC97">
            <v>0</v>
          </cell>
        </row>
        <row r="98">
          <cell r="A98">
            <v>139</v>
          </cell>
          <cell r="B98" t="str">
            <v>Adult Expansion</v>
          </cell>
          <cell r="C98" t="str">
            <v>CA Health &amp; Wellness/GMC 18 Rural Exp.</v>
          </cell>
          <cell r="D98"/>
          <cell r="E98"/>
          <cell r="F98"/>
          <cell r="G98">
            <v>0</v>
          </cell>
          <cell r="H98">
            <v>0</v>
          </cell>
          <cell r="I98">
            <v>0</v>
          </cell>
          <cell r="J98">
            <v>0</v>
          </cell>
          <cell r="K98">
            <v>0</v>
          </cell>
          <cell r="L98">
            <v>0</v>
          </cell>
          <cell r="M98"/>
          <cell r="N98">
            <v>0</v>
          </cell>
          <cell r="O98">
            <v>0</v>
          </cell>
          <cell r="P98"/>
          <cell r="Q98">
            <v>0</v>
          </cell>
          <cell r="R98">
            <v>0</v>
          </cell>
          <cell r="S98">
            <v>0</v>
          </cell>
          <cell r="T98">
            <v>0</v>
          </cell>
          <cell r="U98"/>
          <cell r="V98">
            <v>0</v>
          </cell>
          <cell r="W98">
            <v>0</v>
          </cell>
          <cell r="X98">
            <v>0</v>
          </cell>
          <cell r="Y98">
            <v>0</v>
          </cell>
          <cell r="Z98"/>
          <cell r="AA98">
            <v>0</v>
          </cell>
          <cell r="AB98">
            <v>0</v>
          </cell>
          <cell r="AC98">
            <v>0</v>
          </cell>
        </row>
        <row r="99">
          <cell r="A99">
            <v>141</v>
          </cell>
          <cell r="B99" t="str">
            <v>Adult Expansion</v>
          </cell>
          <cell r="C99" t="str">
            <v>CA Health &amp; Wellness/GMC 18 Rural Exp.</v>
          </cell>
          <cell r="D99"/>
          <cell r="E99"/>
          <cell r="F99"/>
          <cell r="G99">
            <v>0</v>
          </cell>
          <cell r="H99">
            <v>0</v>
          </cell>
          <cell r="I99">
            <v>0</v>
          </cell>
          <cell r="J99">
            <v>0</v>
          </cell>
          <cell r="K99">
            <v>0</v>
          </cell>
          <cell r="L99">
            <v>0</v>
          </cell>
          <cell r="M99"/>
          <cell r="N99">
            <v>0</v>
          </cell>
          <cell r="O99">
            <v>0</v>
          </cell>
          <cell r="P99"/>
          <cell r="Q99">
            <v>0</v>
          </cell>
          <cell r="R99">
            <v>0</v>
          </cell>
          <cell r="S99">
            <v>0</v>
          </cell>
          <cell r="T99">
            <v>0</v>
          </cell>
          <cell r="U99"/>
          <cell r="V99">
            <v>0</v>
          </cell>
          <cell r="W99">
            <v>0</v>
          </cell>
          <cell r="X99">
            <v>0</v>
          </cell>
          <cell r="Y99">
            <v>0</v>
          </cell>
          <cell r="Z99"/>
          <cell r="AA99">
            <v>0</v>
          </cell>
          <cell r="AB99">
            <v>0</v>
          </cell>
          <cell r="AC99">
            <v>0</v>
          </cell>
        </row>
        <row r="100">
          <cell r="A100">
            <v>142</v>
          </cell>
          <cell r="B100" t="str">
            <v>Adult Expansion</v>
          </cell>
          <cell r="C100" t="str">
            <v>CA Health &amp; Wellness/GMC 18 Rural Exp.</v>
          </cell>
          <cell r="D100"/>
          <cell r="E100"/>
          <cell r="F100"/>
          <cell r="G100">
            <v>0</v>
          </cell>
          <cell r="H100">
            <v>0</v>
          </cell>
          <cell r="I100">
            <v>0</v>
          </cell>
          <cell r="J100">
            <v>0</v>
          </cell>
          <cell r="K100">
            <v>0</v>
          </cell>
          <cell r="L100">
            <v>0</v>
          </cell>
          <cell r="M100"/>
          <cell r="N100">
            <v>0</v>
          </cell>
          <cell r="O100">
            <v>0</v>
          </cell>
          <cell r="P100"/>
          <cell r="Q100">
            <v>0</v>
          </cell>
          <cell r="R100">
            <v>0</v>
          </cell>
          <cell r="S100">
            <v>0</v>
          </cell>
          <cell r="T100">
            <v>0</v>
          </cell>
          <cell r="U100"/>
          <cell r="V100">
            <v>0</v>
          </cell>
          <cell r="W100">
            <v>0</v>
          </cell>
          <cell r="X100">
            <v>0</v>
          </cell>
          <cell r="Y100">
            <v>0</v>
          </cell>
          <cell r="Z100"/>
          <cell r="AA100">
            <v>0</v>
          </cell>
          <cell r="AB100">
            <v>0</v>
          </cell>
          <cell r="AC100">
            <v>0</v>
          </cell>
        </row>
        <row r="101">
          <cell r="A101">
            <v>177</v>
          </cell>
          <cell r="B101" t="str">
            <v>Adult Expansion</v>
          </cell>
          <cell r="C101" t="str">
            <v>Kaiser Foundation HP/Kaiser Rural Exp.</v>
          </cell>
          <cell r="D101"/>
          <cell r="E101"/>
          <cell r="F101" t="str">
            <v>YES</v>
          </cell>
          <cell r="G101">
            <v>0</v>
          </cell>
          <cell r="H101">
            <v>0</v>
          </cell>
          <cell r="I101">
            <v>0</v>
          </cell>
          <cell r="J101">
            <v>0</v>
          </cell>
          <cell r="K101">
            <v>0</v>
          </cell>
          <cell r="L101">
            <v>0</v>
          </cell>
          <cell r="M101"/>
          <cell r="N101">
            <v>0</v>
          </cell>
          <cell r="O101">
            <v>0</v>
          </cell>
          <cell r="P101"/>
          <cell r="Q101">
            <v>0</v>
          </cell>
          <cell r="R101">
            <v>0</v>
          </cell>
          <cell r="S101">
            <v>0</v>
          </cell>
          <cell r="T101">
            <v>0</v>
          </cell>
          <cell r="U101"/>
          <cell r="V101">
            <v>0</v>
          </cell>
          <cell r="W101">
            <v>0</v>
          </cell>
          <cell r="X101">
            <v>0</v>
          </cell>
          <cell r="Y101">
            <v>0</v>
          </cell>
          <cell r="Z101"/>
          <cell r="AA101">
            <v>0</v>
          </cell>
          <cell r="AB101">
            <v>0</v>
          </cell>
          <cell r="AC101">
            <v>0</v>
          </cell>
        </row>
        <row r="102">
          <cell r="A102">
            <v>178</v>
          </cell>
          <cell r="B102" t="str">
            <v>Adult Expansion</v>
          </cell>
          <cell r="C102" t="str">
            <v>Kaiser Foundation HP/Kaiser Rural Exp.</v>
          </cell>
          <cell r="D102"/>
          <cell r="E102"/>
          <cell r="F102" t="str">
            <v>YES</v>
          </cell>
          <cell r="G102">
            <v>0</v>
          </cell>
          <cell r="H102">
            <v>0</v>
          </cell>
          <cell r="I102">
            <v>0</v>
          </cell>
          <cell r="J102">
            <v>0</v>
          </cell>
          <cell r="K102">
            <v>0</v>
          </cell>
          <cell r="L102">
            <v>0</v>
          </cell>
          <cell r="M102"/>
          <cell r="N102">
            <v>0</v>
          </cell>
          <cell r="O102">
            <v>0</v>
          </cell>
          <cell r="P102"/>
          <cell r="Q102">
            <v>0</v>
          </cell>
          <cell r="R102">
            <v>0</v>
          </cell>
          <cell r="S102">
            <v>0</v>
          </cell>
          <cell r="T102">
            <v>0</v>
          </cell>
          <cell r="U102"/>
          <cell r="V102">
            <v>0</v>
          </cell>
          <cell r="W102">
            <v>0</v>
          </cell>
          <cell r="X102">
            <v>0</v>
          </cell>
          <cell r="Y102">
            <v>0</v>
          </cell>
          <cell r="Z102"/>
          <cell r="AA102">
            <v>0</v>
          </cell>
          <cell r="AB102">
            <v>0</v>
          </cell>
          <cell r="AC102">
            <v>0</v>
          </cell>
        </row>
        <row r="103">
          <cell r="A103">
            <v>179</v>
          </cell>
          <cell r="B103" t="str">
            <v>Adult Expansion</v>
          </cell>
          <cell r="C103" t="str">
            <v>Kaiser Foundation HP/Kaiser Rural Exp.</v>
          </cell>
          <cell r="D103"/>
          <cell r="E103"/>
          <cell r="F103" t="str">
            <v>YES</v>
          </cell>
          <cell r="G103">
            <v>0</v>
          </cell>
          <cell r="H103">
            <v>0</v>
          </cell>
          <cell r="I103">
            <v>0</v>
          </cell>
          <cell r="J103">
            <v>0</v>
          </cell>
          <cell r="K103">
            <v>0</v>
          </cell>
          <cell r="L103">
            <v>0</v>
          </cell>
          <cell r="M103"/>
          <cell r="N103">
            <v>0</v>
          </cell>
          <cell r="O103">
            <v>0</v>
          </cell>
          <cell r="P103"/>
          <cell r="Q103">
            <v>0</v>
          </cell>
          <cell r="R103">
            <v>0</v>
          </cell>
          <cell r="S103">
            <v>0</v>
          </cell>
          <cell r="T103">
            <v>0</v>
          </cell>
          <cell r="U103"/>
          <cell r="V103">
            <v>0</v>
          </cell>
          <cell r="W103">
            <v>0</v>
          </cell>
          <cell r="X103">
            <v>0</v>
          </cell>
          <cell r="Y103">
            <v>0</v>
          </cell>
          <cell r="Z103"/>
          <cell r="AA103">
            <v>0</v>
          </cell>
          <cell r="AB103">
            <v>0</v>
          </cell>
          <cell r="AC103">
            <v>0</v>
          </cell>
        </row>
        <row r="104">
          <cell r="A104">
            <v>143</v>
          </cell>
          <cell r="B104" t="str">
            <v>Adult Expansion</v>
          </cell>
          <cell r="C104" t="str">
            <v>CA Health &amp; Wellness/Imperial</v>
          </cell>
          <cell r="D104"/>
          <cell r="E104"/>
          <cell r="F104"/>
          <cell r="G104">
            <v>0</v>
          </cell>
          <cell r="H104">
            <v>0</v>
          </cell>
          <cell r="I104">
            <v>0</v>
          </cell>
          <cell r="J104">
            <v>0</v>
          </cell>
          <cell r="K104">
            <v>0</v>
          </cell>
          <cell r="L104">
            <v>0</v>
          </cell>
          <cell r="M104"/>
          <cell r="N104">
            <v>0</v>
          </cell>
          <cell r="O104">
            <v>0</v>
          </cell>
          <cell r="P104"/>
          <cell r="Q104">
            <v>0</v>
          </cell>
          <cell r="R104">
            <v>0</v>
          </cell>
          <cell r="S104">
            <v>0</v>
          </cell>
          <cell r="T104">
            <v>0</v>
          </cell>
          <cell r="U104"/>
          <cell r="V104">
            <v>0</v>
          </cell>
          <cell r="W104">
            <v>0</v>
          </cell>
          <cell r="X104">
            <v>0</v>
          </cell>
          <cell r="Y104">
            <v>0</v>
          </cell>
          <cell r="Z104"/>
          <cell r="AA104">
            <v>0</v>
          </cell>
          <cell r="AB104">
            <v>0</v>
          </cell>
          <cell r="AC104">
            <v>0</v>
          </cell>
        </row>
        <row r="105">
          <cell r="A105">
            <v>145</v>
          </cell>
          <cell r="B105" t="str">
            <v>Adult Expansion</v>
          </cell>
          <cell r="C105" t="str">
            <v>Molina Healthcare/Imperial</v>
          </cell>
          <cell r="D105"/>
          <cell r="E105"/>
          <cell r="F105"/>
          <cell r="G105">
            <v>0</v>
          </cell>
          <cell r="H105">
            <v>0</v>
          </cell>
          <cell r="I105">
            <v>0</v>
          </cell>
          <cell r="J105">
            <v>0</v>
          </cell>
          <cell r="K105">
            <v>0</v>
          </cell>
          <cell r="L105">
            <v>0</v>
          </cell>
          <cell r="M105"/>
          <cell r="N105">
            <v>0</v>
          </cell>
          <cell r="O105">
            <v>0</v>
          </cell>
          <cell r="P105"/>
          <cell r="Q105">
            <v>0</v>
          </cell>
          <cell r="R105">
            <v>0</v>
          </cell>
          <cell r="S105">
            <v>0</v>
          </cell>
          <cell r="T105">
            <v>0</v>
          </cell>
          <cell r="U105"/>
          <cell r="V105">
            <v>0</v>
          </cell>
          <cell r="W105">
            <v>0</v>
          </cell>
          <cell r="X105">
            <v>0</v>
          </cell>
          <cell r="Y105">
            <v>0</v>
          </cell>
          <cell r="Z105"/>
          <cell r="AA105">
            <v>0</v>
          </cell>
          <cell r="AB105">
            <v>0</v>
          </cell>
          <cell r="AC105">
            <v>0</v>
          </cell>
        </row>
        <row r="106">
          <cell r="A106">
            <v>144</v>
          </cell>
          <cell r="B106" t="str">
            <v>Adult Expansion</v>
          </cell>
          <cell r="C106" t="str">
            <v>Anthem Blue Cross/San Benito</v>
          </cell>
          <cell r="D106"/>
          <cell r="E106"/>
          <cell r="F106"/>
          <cell r="G106">
            <v>0</v>
          </cell>
          <cell r="H106">
            <v>0</v>
          </cell>
          <cell r="I106">
            <v>0</v>
          </cell>
          <cell r="J106">
            <v>0</v>
          </cell>
          <cell r="K106">
            <v>0</v>
          </cell>
          <cell r="L106">
            <v>0</v>
          </cell>
          <cell r="M106"/>
          <cell r="N106">
            <v>0</v>
          </cell>
          <cell r="O106">
            <v>0</v>
          </cell>
          <cell r="P106"/>
          <cell r="Q106">
            <v>0</v>
          </cell>
          <cell r="R106">
            <v>0</v>
          </cell>
          <cell r="S106">
            <v>0</v>
          </cell>
          <cell r="T106">
            <v>0</v>
          </cell>
          <cell r="U106"/>
          <cell r="V106">
            <v>0</v>
          </cell>
          <cell r="W106">
            <v>0</v>
          </cell>
          <cell r="X106">
            <v>0</v>
          </cell>
          <cell r="Y106">
            <v>0</v>
          </cell>
          <cell r="Z106"/>
          <cell r="AA106">
            <v>0</v>
          </cell>
          <cell r="AB106">
            <v>0</v>
          </cell>
          <cell r="AC106">
            <v>0</v>
          </cell>
        </row>
        <row r="107">
          <cell r="A107">
            <v>300</v>
          </cell>
          <cell r="B107" t="str">
            <v>Adult Expansion Maternity</v>
          </cell>
          <cell r="C107" t="str">
            <v>Alameda Alliance for Health</v>
          </cell>
          <cell r="D107"/>
          <cell r="E107" t="str">
            <v>YES</v>
          </cell>
          <cell r="F107"/>
          <cell r="G107">
            <v>0</v>
          </cell>
          <cell r="H107">
            <v>0</v>
          </cell>
          <cell r="I107">
            <v>0</v>
          </cell>
          <cell r="J107">
            <v>0</v>
          </cell>
          <cell r="K107">
            <v>0</v>
          </cell>
          <cell r="L107">
            <v>0</v>
          </cell>
          <cell r="M107"/>
          <cell r="N107">
            <v>0</v>
          </cell>
          <cell r="O107">
            <v>0</v>
          </cell>
          <cell r="P107"/>
          <cell r="Q107">
            <v>0</v>
          </cell>
          <cell r="R107">
            <v>0</v>
          </cell>
          <cell r="S107">
            <v>0</v>
          </cell>
          <cell r="T107">
            <v>0</v>
          </cell>
          <cell r="U107"/>
          <cell r="V107">
            <v>0</v>
          </cell>
          <cell r="W107">
            <v>0</v>
          </cell>
          <cell r="X107">
            <v>0</v>
          </cell>
          <cell r="Y107">
            <v>0</v>
          </cell>
          <cell r="Z107"/>
          <cell r="AA107">
            <v>0</v>
          </cell>
          <cell r="AB107">
            <v>0</v>
          </cell>
          <cell r="AC107">
            <v>0</v>
          </cell>
        </row>
        <row r="108">
          <cell r="A108">
            <v>340</v>
          </cell>
          <cell r="B108" t="str">
            <v>Adult Expansion Maternity</v>
          </cell>
          <cell r="C108" t="str">
            <v>Anthem Blue Cross/Alameda</v>
          </cell>
          <cell r="D108"/>
          <cell r="E108"/>
          <cell r="F108"/>
          <cell r="G108">
            <v>0</v>
          </cell>
          <cell r="H108">
            <v>0</v>
          </cell>
          <cell r="I108">
            <v>0</v>
          </cell>
          <cell r="J108">
            <v>0</v>
          </cell>
          <cell r="K108">
            <v>0</v>
          </cell>
          <cell r="L108">
            <v>0</v>
          </cell>
          <cell r="M108"/>
          <cell r="N108">
            <v>0</v>
          </cell>
          <cell r="O108">
            <v>0</v>
          </cell>
          <cell r="P108"/>
          <cell r="Q108">
            <v>0</v>
          </cell>
          <cell r="R108">
            <v>0</v>
          </cell>
          <cell r="S108">
            <v>0</v>
          </cell>
          <cell r="T108">
            <v>0</v>
          </cell>
          <cell r="U108"/>
          <cell r="V108">
            <v>0</v>
          </cell>
          <cell r="W108">
            <v>0</v>
          </cell>
          <cell r="X108">
            <v>0</v>
          </cell>
          <cell r="Y108">
            <v>0</v>
          </cell>
          <cell r="Z108"/>
          <cell r="AA108">
            <v>0</v>
          </cell>
          <cell r="AB108">
            <v>0</v>
          </cell>
          <cell r="AC108">
            <v>0</v>
          </cell>
        </row>
        <row r="109">
          <cell r="A109">
            <v>301</v>
          </cell>
          <cell r="B109" t="str">
            <v>Adult Expansion Maternity</v>
          </cell>
          <cell r="C109" t="str">
            <v>Contra Costa HP</v>
          </cell>
          <cell r="D109"/>
          <cell r="E109" t="str">
            <v>YES</v>
          </cell>
          <cell r="F109"/>
          <cell r="G109">
            <v>0</v>
          </cell>
          <cell r="H109">
            <v>0</v>
          </cell>
          <cell r="I109">
            <v>0</v>
          </cell>
          <cell r="J109">
            <v>0</v>
          </cell>
          <cell r="K109">
            <v>0</v>
          </cell>
          <cell r="L109">
            <v>0</v>
          </cell>
          <cell r="M109"/>
          <cell r="N109">
            <v>0</v>
          </cell>
          <cell r="O109">
            <v>0</v>
          </cell>
          <cell r="P109"/>
          <cell r="Q109">
            <v>0</v>
          </cell>
          <cell r="R109">
            <v>0</v>
          </cell>
          <cell r="S109">
            <v>0</v>
          </cell>
          <cell r="T109">
            <v>0</v>
          </cell>
          <cell r="U109"/>
          <cell r="V109">
            <v>0</v>
          </cell>
          <cell r="W109">
            <v>0</v>
          </cell>
          <cell r="X109">
            <v>0</v>
          </cell>
          <cell r="Y109">
            <v>0</v>
          </cell>
          <cell r="Z109"/>
          <cell r="AA109">
            <v>0</v>
          </cell>
          <cell r="AB109">
            <v>0</v>
          </cell>
          <cell r="AC109">
            <v>0</v>
          </cell>
        </row>
        <row r="110">
          <cell r="A110">
            <v>344</v>
          </cell>
          <cell r="B110" t="str">
            <v>Adult Expansion Maternity</v>
          </cell>
          <cell r="C110" t="str">
            <v>Anthem Blue Cross/Contra Costa</v>
          </cell>
          <cell r="D110"/>
          <cell r="E110"/>
          <cell r="F110"/>
          <cell r="G110">
            <v>0</v>
          </cell>
          <cell r="H110">
            <v>0</v>
          </cell>
          <cell r="I110">
            <v>0</v>
          </cell>
          <cell r="J110">
            <v>0</v>
          </cell>
          <cell r="K110">
            <v>0</v>
          </cell>
          <cell r="L110">
            <v>0</v>
          </cell>
          <cell r="M110"/>
          <cell r="N110">
            <v>0</v>
          </cell>
          <cell r="O110">
            <v>0</v>
          </cell>
          <cell r="P110"/>
          <cell r="Q110">
            <v>0</v>
          </cell>
          <cell r="R110">
            <v>0</v>
          </cell>
          <cell r="S110">
            <v>0</v>
          </cell>
          <cell r="T110">
            <v>0</v>
          </cell>
          <cell r="U110"/>
          <cell r="V110">
            <v>0</v>
          </cell>
          <cell r="W110">
            <v>0</v>
          </cell>
          <cell r="X110">
            <v>0</v>
          </cell>
          <cell r="Y110">
            <v>0</v>
          </cell>
          <cell r="Z110"/>
          <cell r="AA110">
            <v>0</v>
          </cell>
          <cell r="AB110">
            <v>0</v>
          </cell>
          <cell r="AC110">
            <v>0</v>
          </cell>
        </row>
        <row r="111">
          <cell r="A111">
            <v>362</v>
          </cell>
          <cell r="B111" t="str">
            <v>Adult Expansion Maternity</v>
          </cell>
          <cell r="C111" t="str">
            <v>Anthem Blue Cross/Fresno</v>
          </cell>
          <cell r="D111"/>
          <cell r="E111"/>
          <cell r="F111"/>
          <cell r="G111">
            <v>0</v>
          </cell>
          <cell r="H111">
            <v>0</v>
          </cell>
          <cell r="I111">
            <v>0</v>
          </cell>
          <cell r="J111">
            <v>0</v>
          </cell>
          <cell r="K111">
            <v>0</v>
          </cell>
          <cell r="L111">
            <v>0</v>
          </cell>
          <cell r="M111"/>
          <cell r="N111">
            <v>0</v>
          </cell>
          <cell r="O111">
            <v>0</v>
          </cell>
          <cell r="P111"/>
          <cell r="Q111">
            <v>0</v>
          </cell>
          <cell r="R111">
            <v>0</v>
          </cell>
          <cell r="S111">
            <v>0</v>
          </cell>
          <cell r="T111">
            <v>0</v>
          </cell>
          <cell r="U111"/>
          <cell r="V111">
            <v>0</v>
          </cell>
          <cell r="W111">
            <v>0</v>
          </cell>
          <cell r="X111">
            <v>0</v>
          </cell>
          <cell r="Y111">
            <v>0</v>
          </cell>
          <cell r="Z111"/>
          <cell r="AA111">
            <v>0</v>
          </cell>
          <cell r="AB111">
            <v>0</v>
          </cell>
          <cell r="AC111">
            <v>0</v>
          </cell>
        </row>
        <row r="112">
          <cell r="A112">
            <v>315</v>
          </cell>
          <cell r="B112" t="str">
            <v>Adult Expansion Maternity</v>
          </cell>
          <cell r="C112" t="str">
            <v>CalViva Health/Fresno</v>
          </cell>
          <cell r="D112"/>
          <cell r="E112" t="str">
            <v>YES</v>
          </cell>
          <cell r="F112"/>
          <cell r="G112">
            <v>0</v>
          </cell>
          <cell r="H112">
            <v>0</v>
          </cell>
          <cell r="I112">
            <v>0</v>
          </cell>
          <cell r="J112">
            <v>0</v>
          </cell>
          <cell r="K112">
            <v>0</v>
          </cell>
          <cell r="L112">
            <v>0</v>
          </cell>
          <cell r="M112"/>
          <cell r="N112">
            <v>0</v>
          </cell>
          <cell r="O112">
            <v>0</v>
          </cell>
          <cell r="P112"/>
          <cell r="Q112">
            <v>0</v>
          </cell>
          <cell r="R112">
            <v>0</v>
          </cell>
          <cell r="S112">
            <v>0</v>
          </cell>
          <cell r="T112">
            <v>0</v>
          </cell>
          <cell r="U112"/>
          <cell r="V112">
            <v>0</v>
          </cell>
          <cell r="W112">
            <v>0</v>
          </cell>
          <cell r="X112">
            <v>0</v>
          </cell>
          <cell r="Y112">
            <v>0</v>
          </cell>
          <cell r="Z112"/>
          <cell r="AA112">
            <v>0</v>
          </cell>
          <cell r="AB112">
            <v>0</v>
          </cell>
          <cell r="AC112">
            <v>0</v>
          </cell>
        </row>
        <row r="113">
          <cell r="A113">
            <v>303</v>
          </cell>
          <cell r="B113" t="str">
            <v>Adult Expansion Maternity</v>
          </cell>
          <cell r="C113" t="str">
            <v>Kern Health Systems</v>
          </cell>
          <cell r="D113"/>
          <cell r="E113" t="str">
            <v>YES</v>
          </cell>
          <cell r="F113"/>
          <cell r="G113">
            <v>0</v>
          </cell>
          <cell r="H113">
            <v>0</v>
          </cell>
          <cell r="I113">
            <v>0</v>
          </cell>
          <cell r="J113">
            <v>0</v>
          </cell>
          <cell r="K113">
            <v>0</v>
          </cell>
          <cell r="L113">
            <v>0</v>
          </cell>
          <cell r="M113"/>
          <cell r="N113">
            <v>0</v>
          </cell>
          <cell r="O113">
            <v>0</v>
          </cell>
          <cell r="P113"/>
          <cell r="Q113">
            <v>0</v>
          </cell>
          <cell r="R113">
            <v>0</v>
          </cell>
          <cell r="S113">
            <v>0</v>
          </cell>
          <cell r="T113">
            <v>0</v>
          </cell>
          <cell r="U113"/>
          <cell r="V113">
            <v>0</v>
          </cell>
          <cell r="W113">
            <v>0</v>
          </cell>
          <cell r="X113">
            <v>0</v>
          </cell>
          <cell r="Y113">
            <v>0</v>
          </cell>
          <cell r="Z113"/>
          <cell r="AA113">
            <v>0</v>
          </cell>
          <cell r="AB113">
            <v>0</v>
          </cell>
          <cell r="AC113">
            <v>0</v>
          </cell>
        </row>
        <row r="114">
          <cell r="A114">
            <v>360</v>
          </cell>
          <cell r="B114" t="str">
            <v>Adult Expansion Maternity</v>
          </cell>
          <cell r="C114" t="str">
            <v>Health Net of California/Kern</v>
          </cell>
          <cell r="D114"/>
          <cell r="E114" t="str">
            <v>YES</v>
          </cell>
          <cell r="F114"/>
          <cell r="G114">
            <v>0</v>
          </cell>
          <cell r="H114">
            <v>0</v>
          </cell>
          <cell r="I114">
            <v>0</v>
          </cell>
          <cell r="J114">
            <v>0</v>
          </cell>
          <cell r="K114">
            <v>0</v>
          </cell>
          <cell r="L114">
            <v>0</v>
          </cell>
          <cell r="M114"/>
          <cell r="N114">
            <v>0</v>
          </cell>
          <cell r="O114">
            <v>0</v>
          </cell>
          <cell r="P114"/>
          <cell r="Q114">
            <v>0</v>
          </cell>
          <cell r="R114">
            <v>0</v>
          </cell>
          <cell r="S114">
            <v>0</v>
          </cell>
          <cell r="T114">
            <v>0</v>
          </cell>
          <cell r="U114"/>
          <cell r="V114">
            <v>0</v>
          </cell>
          <cell r="W114">
            <v>0</v>
          </cell>
          <cell r="X114">
            <v>0</v>
          </cell>
          <cell r="Y114">
            <v>0</v>
          </cell>
          <cell r="Z114"/>
          <cell r="AA114">
            <v>0</v>
          </cell>
          <cell r="AB114">
            <v>0</v>
          </cell>
          <cell r="AC114">
            <v>0</v>
          </cell>
        </row>
        <row r="115">
          <cell r="A115">
            <v>316</v>
          </cell>
          <cell r="B115" t="str">
            <v>Adult Expansion Maternity</v>
          </cell>
          <cell r="C115" t="str">
            <v>CalViva Health/Kings</v>
          </cell>
          <cell r="D115"/>
          <cell r="E115" t="str">
            <v>YES</v>
          </cell>
          <cell r="F115"/>
          <cell r="G115">
            <v>0</v>
          </cell>
          <cell r="H115">
            <v>0</v>
          </cell>
          <cell r="I115">
            <v>0</v>
          </cell>
          <cell r="J115">
            <v>0</v>
          </cell>
          <cell r="K115">
            <v>0</v>
          </cell>
          <cell r="L115">
            <v>0</v>
          </cell>
          <cell r="M115"/>
          <cell r="N115">
            <v>0</v>
          </cell>
          <cell r="O115">
            <v>0</v>
          </cell>
          <cell r="P115"/>
          <cell r="Q115">
            <v>0</v>
          </cell>
          <cell r="R115">
            <v>0</v>
          </cell>
          <cell r="S115">
            <v>0</v>
          </cell>
          <cell r="T115">
            <v>0</v>
          </cell>
          <cell r="U115"/>
          <cell r="V115">
            <v>0</v>
          </cell>
          <cell r="W115">
            <v>0</v>
          </cell>
          <cell r="X115">
            <v>0</v>
          </cell>
          <cell r="Y115">
            <v>0</v>
          </cell>
          <cell r="Z115"/>
          <cell r="AA115">
            <v>0</v>
          </cell>
          <cell r="AB115">
            <v>0</v>
          </cell>
          <cell r="AC115">
            <v>0</v>
          </cell>
        </row>
        <row r="116">
          <cell r="A116">
            <v>363</v>
          </cell>
          <cell r="B116" t="str">
            <v>Adult Expansion Maternity</v>
          </cell>
          <cell r="C116" t="str">
            <v>Anthem Blue Cross/Kings</v>
          </cell>
          <cell r="D116"/>
          <cell r="E116"/>
          <cell r="F116"/>
          <cell r="G116">
            <v>0</v>
          </cell>
          <cell r="H116">
            <v>0</v>
          </cell>
          <cell r="I116">
            <v>0</v>
          </cell>
          <cell r="J116">
            <v>0</v>
          </cell>
          <cell r="K116">
            <v>0</v>
          </cell>
          <cell r="L116">
            <v>0</v>
          </cell>
          <cell r="M116"/>
          <cell r="N116">
            <v>0</v>
          </cell>
          <cell r="O116">
            <v>0</v>
          </cell>
          <cell r="P116"/>
          <cell r="Q116">
            <v>0</v>
          </cell>
          <cell r="R116">
            <v>0</v>
          </cell>
          <cell r="S116">
            <v>0</v>
          </cell>
          <cell r="T116">
            <v>0</v>
          </cell>
          <cell r="U116"/>
          <cell r="V116">
            <v>0</v>
          </cell>
          <cell r="W116">
            <v>0</v>
          </cell>
          <cell r="X116">
            <v>0</v>
          </cell>
          <cell r="Y116">
            <v>0</v>
          </cell>
          <cell r="Z116"/>
          <cell r="AA116">
            <v>0</v>
          </cell>
          <cell r="AB116">
            <v>0</v>
          </cell>
          <cell r="AC116">
            <v>0</v>
          </cell>
        </row>
        <row r="117">
          <cell r="A117">
            <v>304</v>
          </cell>
          <cell r="B117" t="str">
            <v>Adult Expansion Maternity</v>
          </cell>
          <cell r="C117" t="str">
            <v>LA Care HP</v>
          </cell>
          <cell r="D117"/>
          <cell r="E117" t="str">
            <v>YES</v>
          </cell>
          <cell r="F117"/>
          <cell r="G117">
            <v>0</v>
          </cell>
          <cell r="H117">
            <v>0</v>
          </cell>
          <cell r="I117">
            <v>0</v>
          </cell>
          <cell r="J117">
            <v>0</v>
          </cell>
          <cell r="K117">
            <v>0</v>
          </cell>
          <cell r="L117">
            <v>0</v>
          </cell>
          <cell r="M117"/>
          <cell r="N117">
            <v>0</v>
          </cell>
          <cell r="O117">
            <v>0</v>
          </cell>
          <cell r="P117"/>
          <cell r="Q117">
            <v>0</v>
          </cell>
          <cell r="R117">
            <v>0</v>
          </cell>
          <cell r="S117">
            <v>0</v>
          </cell>
          <cell r="T117">
            <v>0</v>
          </cell>
          <cell r="U117"/>
          <cell r="V117">
            <v>0</v>
          </cell>
          <cell r="W117">
            <v>0</v>
          </cell>
          <cell r="X117">
            <v>0</v>
          </cell>
          <cell r="Y117">
            <v>0</v>
          </cell>
          <cell r="Z117"/>
          <cell r="AA117">
            <v>0</v>
          </cell>
          <cell r="AB117">
            <v>0</v>
          </cell>
          <cell r="AC117">
            <v>0</v>
          </cell>
        </row>
        <row r="118">
          <cell r="A118">
            <v>352</v>
          </cell>
          <cell r="B118" t="str">
            <v>Adult Expansion Maternity</v>
          </cell>
          <cell r="C118" t="str">
            <v>Health Net of California/LA</v>
          </cell>
          <cell r="D118"/>
          <cell r="E118" t="str">
            <v>YES</v>
          </cell>
          <cell r="F118"/>
          <cell r="G118">
            <v>0</v>
          </cell>
          <cell r="H118">
            <v>0</v>
          </cell>
          <cell r="I118">
            <v>0</v>
          </cell>
          <cell r="J118">
            <v>0</v>
          </cell>
          <cell r="K118">
            <v>0</v>
          </cell>
          <cell r="L118">
            <v>0</v>
          </cell>
          <cell r="M118"/>
          <cell r="N118">
            <v>0</v>
          </cell>
          <cell r="O118">
            <v>0</v>
          </cell>
          <cell r="P118"/>
          <cell r="Q118">
            <v>0</v>
          </cell>
          <cell r="R118">
            <v>0</v>
          </cell>
          <cell r="S118">
            <v>0</v>
          </cell>
          <cell r="T118">
            <v>0</v>
          </cell>
          <cell r="U118"/>
          <cell r="V118">
            <v>0</v>
          </cell>
          <cell r="W118">
            <v>0</v>
          </cell>
          <cell r="X118">
            <v>0</v>
          </cell>
          <cell r="Y118">
            <v>0</v>
          </cell>
          <cell r="Z118"/>
          <cell r="AA118">
            <v>0</v>
          </cell>
          <cell r="AB118">
            <v>0</v>
          </cell>
          <cell r="AC118">
            <v>0</v>
          </cell>
        </row>
        <row r="119">
          <cell r="A119">
            <v>317</v>
          </cell>
          <cell r="B119" t="str">
            <v>Adult Expansion Maternity</v>
          </cell>
          <cell r="C119" t="str">
            <v>CalViva Health/Madera</v>
          </cell>
          <cell r="D119"/>
          <cell r="E119" t="str">
            <v>YES</v>
          </cell>
          <cell r="F119"/>
          <cell r="G119">
            <v>0</v>
          </cell>
          <cell r="H119">
            <v>0</v>
          </cell>
          <cell r="I119">
            <v>0</v>
          </cell>
          <cell r="J119">
            <v>0</v>
          </cell>
          <cell r="K119">
            <v>0</v>
          </cell>
          <cell r="L119">
            <v>0</v>
          </cell>
          <cell r="M119"/>
          <cell r="N119">
            <v>0</v>
          </cell>
          <cell r="O119">
            <v>0</v>
          </cell>
          <cell r="P119"/>
          <cell r="Q119">
            <v>0</v>
          </cell>
          <cell r="R119">
            <v>0</v>
          </cell>
          <cell r="S119">
            <v>0</v>
          </cell>
          <cell r="T119">
            <v>0</v>
          </cell>
          <cell r="U119"/>
          <cell r="V119">
            <v>0</v>
          </cell>
          <cell r="W119">
            <v>0</v>
          </cell>
          <cell r="X119">
            <v>0</v>
          </cell>
          <cell r="Y119">
            <v>0</v>
          </cell>
          <cell r="Z119"/>
          <cell r="AA119">
            <v>0</v>
          </cell>
          <cell r="AB119">
            <v>0</v>
          </cell>
          <cell r="AC119">
            <v>0</v>
          </cell>
        </row>
        <row r="120">
          <cell r="A120">
            <v>364</v>
          </cell>
          <cell r="B120" t="str">
            <v>Adult Expansion Maternity</v>
          </cell>
          <cell r="C120" t="str">
            <v>Anthem Blue Cross/Madera</v>
          </cell>
          <cell r="D120"/>
          <cell r="E120"/>
          <cell r="F120"/>
          <cell r="G120">
            <v>0</v>
          </cell>
          <cell r="H120">
            <v>0</v>
          </cell>
          <cell r="I120">
            <v>0</v>
          </cell>
          <cell r="J120">
            <v>0</v>
          </cell>
          <cell r="K120">
            <v>0</v>
          </cell>
          <cell r="L120">
            <v>0</v>
          </cell>
          <cell r="M120"/>
          <cell r="N120">
            <v>0</v>
          </cell>
          <cell r="O120">
            <v>0</v>
          </cell>
          <cell r="P120"/>
          <cell r="Q120">
            <v>0</v>
          </cell>
          <cell r="R120">
            <v>0</v>
          </cell>
          <cell r="S120">
            <v>0</v>
          </cell>
          <cell r="T120">
            <v>0</v>
          </cell>
          <cell r="U120"/>
          <cell r="V120">
            <v>0</v>
          </cell>
          <cell r="W120">
            <v>0</v>
          </cell>
          <cell r="X120">
            <v>0</v>
          </cell>
          <cell r="Y120">
            <v>0</v>
          </cell>
          <cell r="Z120"/>
          <cell r="AA120">
            <v>0</v>
          </cell>
          <cell r="AB120">
            <v>0</v>
          </cell>
          <cell r="AC120">
            <v>0</v>
          </cell>
        </row>
        <row r="121">
          <cell r="A121">
            <v>305</v>
          </cell>
          <cell r="B121" t="str">
            <v>Adult Expansion Maternity</v>
          </cell>
          <cell r="C121" t="str">
            <v>Inland Empire HP/Riverside</v>
          </cell>
          <cell r="D121"/>
          <cell r="E121" t="str">
            <v>YES</v>
          </cell>
          <cell r="F121"/>
          <cell r="G121">
            <v>0</v>
          </cell>
          <cell r="H121">
            <v>0</v>
          </cell>
          <cell r="I121">
            <v>0</v>
          </cell>
          <cell r="J121">
            <v>0</v>
          </cell>
          <cell r="K121">
            <v>0</v>
          </cell>
          <cell r="L121">
            <v>0</v>
          </cell>
          <cell r="M121"/>
          <cell r="N121">
            <v>0</v>
          </cell>
          <cell r="O121">
            <v>0</v>
          </cell>
          <cell r="P121"/>
          <cell r="Q121">
            <v>0</v>
          </cell>
          <cell r="R121">
            <v>0</v>
          </cell>
          <cell r="S121">
            <v>0</v>
          </cell>
          <cell r="T121">
            <v>0</v>
          </cell>
          <cell r="U121"/>
          <cell r="V121">
            <v>0</v>
          </cell>
          <cell r="W121">
            <v>0</v>
          </cell>
          <cell r="X121">
            <v>0</v>
          </cell>
          <cell r="Y121">
            <v>0</v>
          </cell>
          <cell r="Z121"/>
          <cell r="AA121">
            <v>0</v>
          </cell>
          <cell r="AB121">
            <v>0</v>
          </cell>
          <cell r="AC121">
            <v>0</v>
          </cell>
        </row>
        <row r="122">
          <cell r="A122">
            <v>355</v>
          </cell>
          <cell r="B122" t="str">
            <v>Adult Expansion Maternity</v>
          </cell>
          <cell r="C122" t="str">
            <v>Molina Healthcare/Riverside</v>
          </cell>
          <cell r="D122"/>
          <cell r="E122"/>
          <cell r="F122"/>
          <cell r="G122">
            <v>0</v>
          </cell>
          <cell r="H122">
            <v>0</v>
          </cell>
          <cell r="I122">
            <v>0</v>
          </cell>
          <cell r="J122">
            <v>0</v>
          </cell>
          <cell r="K122">
            <v>0</v>
          </cell>
          <cell r="L122">
            <v>0</v>
          </cell>
          <cell r="M122"/>
          <cell r="N122">
            <v>0</v>
          </cell>
          <cell r="O122">
            <v>0</v>
          </cell>
          <cell r="P122"/>
          <cell r="Q122">
            <v>0</v>
          </cell>
          <cell r="R122">
            <v>0</v>
          </cell>
          <cell r="S122">
            <v>0</v>
          </cell>
          <cell r="T122">
            <v>0</v>
          </cell>
          <cell r="U122"/>
          <cell r="V122">
            <v>0</v>
          </cell>
          <cell r="W122">
            <v>0</v>
          </cell>
          <cell r="X122">
            <v>0</v>
          </cell>
          <cell r="Y122">
            <v>0</v>
          </cell>
          <cell r="Z122"/>
          <cell r="AA122">
            <v>0</v>
          </cell>
          <cell r="AB122">
            <v>0</v>
          </cell>
          <cell r="AC122">
            <v>0</v>
          </cell>
        </row>
        <row r="123">
          <cell r="A123">
            <v>306</v>
          </cell>
          <cell r="B123" t="str">
            <v>Adult Expansion Maternity</v>
          </cell>
          <cell r="C123" t="str">
            <v>Inland Empire HP/San Bernardino</v>
          </cell>
          <cell r="D123"/>
          <cell r="E123" t="str">
            <v>YES</v>
          </cell>
          <cell r="F123"/>
          <cell r="G123">
            <v>0</v>
          </cell>
          <cell r="H123">
            <v>0</v>
          </cell>
          <cell r="I123">
            <v>0</v>
          </cell>
          <cell r="J123">
            <v>0</v>
          </cell>
          <cell r="K123">
            <v>0</v>
          </cell>
          <cell r="L123">
            <v>0</v>
          </cell>
          <cell r="M123"/>
          <cell r="N123">
            <v>0</v>
          </cell>
          <cell r="O123">
            <v>0</v>
          </cell>
          <cell r="P123"/>
          <cell r="Q123">
            <v>0</v>
          </cell>
          <cell r="R123">
            <v>0</v>
          </cell>
          <cell r="S123">
            <v>0</v>
          </cell>
          <cell r="T123">
            <v>0</v>
          </cell>
          <cell r="U123"/>
          <cell r="V123">
            <v>0</v>
          </cell>
          <cell r="W123">
            <v>0</v>
          </cell>
          <cell r="X123">
            <v>0</v>
          </cell>
          <cell r="Y123">
            <v>0</v>
          </cell>
          <cell r="Z123"/>
          <cell r="AA123">
            <v>0</v>
          </cell>
          <cell r="AB123">
            <v>0</v>
          </cell>
          <cell r="AC123">
            <v>0</v>
          </cell>
        </row>
        <row r="124">
          <cell r="A124">
            <v>356</v>
          </cell>
          <cell r="B124" t="str">
            <v>Adult Expansion Maternity</v>
          </cell>
          <cell r="C124" t="str">
            <v>Molina Healthcare/San Bernardino</v>
          </cell>
          <cell r="D124"/>
          <cell r="E124"/>
          <cell r="F124"/>
          <cell r="G124">
            <v>0</v>
          </cell>
          <cell r="H124">
            <v>0</v>
          </cell>
          <cell r="I124">
            <v>0</v>
          </cell>
          <cell r="J124">
            <v>0</v>
          </cell>
          <cell r="K124">
            <v>0</v>
          </cell>
          <cell r="L124">
            <v>0</v>
          </cell>
          <cell r="M124"/>
          <cell r="N124">
            <v>0</v>
          </cell>
          <cell r="O124">
            <v>0</v>
          </cell>
          <cell r="P124"/>
          <cell r="Q124">
            <v>0</v>
          </cell>
          <cell r="R124">
            <v>0</v>
          </cell>
          <cell r="S124">
            <v>0</v>
          </cell>
          <cell r="T124">
            <v>0</v>
          </cell>
          <cell r="U124"/>
          <cell r="V124">
            <v>0</v>
          </cell>
          <cell r="W124">
            <v>0</v>
          </cell>
          <cell r="X124">
            <v>0</v>
          </cell>
          <cell r="Y124">
            <v>0</v>
          </cell>
          <cell r="Z124"/>
          <cell r="AA124">
            <v>0</v>
          </cell>
          <cell r="AB124">
            <v>0</v>
          </cell>
          <cell r="AC124">
            <v>0</v>
          </cell>
        </row>
        <row r="125">
          <cell r="A125">
            <v>307</v>
          </cell>
          <cell r="B125" t="str">
            <v>Adult Expansion Maternity</v>
          </cell>
          <cell r="C125" t="str">
            <v>San Francisco Health Plan</v>
          </cell>
          <cell r="D125"/>
          <cell r="E125" t="str">
            <v>YES</v>
          </cell>
          <cell r="F125"/>
          <cell r="G125">
            <v>0</v>
          </cell>
          <cell r="H125">
            <v>0</v>
          </cell>
          <cell r="I125">
            <v>0</v>
          </cell>
          <cell r="J125">
            <v>0</v>
          </cell>
          <cell r="K125">
            <v>0</v>
          </cell>
          <cell r="L125">
            <v>0</v>
          </cell>
          <cell r="M125"/>
          <cell r="N125">
            <v>0</v>
          </cell>
          <cell r="O125">
            <v>0</v>
          </cell>
          <cell r="P125"/>
          <cell r="Q125">
            <v>0</v>
          </cell>
          <cell r="R125">
            <v>0</v>
          </cell>
          <cell r="S125">
            <v>0</v>
          </cell>
          <cell r="T125">
            <v>0</v>
          </cell>
          <cell r="U125"/>
          <cell r="V125">
            <v>0</v>
          </cell>
          <cell r="W125">
            <v>0</v>
          </cell>
          <cell r="X125">
            <v>0</v>
          </cell>
          <cell r="Y125">
            <v>0</v>
          </cell>
          <cell r="Z125"/>
          <cell r="AA125">
            <v>0</v>
          </cell>
          <cell r="AB125">
            <v>0</v>
          </cell>
          <cell r="AC125">
            <v>0</v>
          </cell>
        </row>
        <row r="126">
          <cell r="A126">
            <v>343</v>
          </cell>
          <cell r="B126" t="str">
            <v>Adult Expansion Maternity</v>
          </cell>
          <cell r="C126" t="str">
            <v>Anthem Blue Cross/San Francisco</v>
          </cell>
          <cell r="D126"/>
          <cell r="E126"/>
          <cell r="F126"/>
          <cell r="G126">
            <v>0</v>
          </cell>
          <cell r="H126">
            <v>0</v>
          </cell>
          <cell r="I126">
            <v>0</v>
          </cell>
          <cell r="J126">
            <v>0</v>
          </cell>
          <cell r="K126">
            <v>0</v>
          </cell>
          <cell r="L126">
            <v>0</v>
          </cell>
          <cell r="M126"/>
          <cell r="N126">
            <v>0</v>
          </cell>
          <cell r="O126">
            <v>0</v>
          </cell>
          <cell r="P126"/>
          <cell r="Q126">
            <v>0</v>
          </cell>
          <cell r="R126">
            <v>0</v>
          </cell>
          <cell r="S126">
            <v>0</v>
          </cell>
          <cell r="T126">
            <v>0</v>
          </cell>
          <cell r="U126"/>
          <cell r="V126">
            <v>0</v>
          </cell>
          <cell r="W126">
            <v>0</v>
          </cell>
          <cell r="X126">
            <v>0</v>
          </cell>
          <cell r="Y126">
            <v>0</v>
          </cell>
          <cell r="Z126"/>
          <cell r="AA126">
            <v>0</v>
          </cell>
          <cell r="AB126">
            <v>0</v>
          </cell>
          <cell r="AC126">
            <v>0</v>
          </cell>
        </row>
        <row r="127">
          <cell r="A127">
            <v>308</v>
          </cell>
          <cell r="B127" t="str">
            <v>Adult Expansion Maternity</v>
          </cell>
          <cell r="C127" t="str">
            <v>HP of San Joaquin/San Joaquin</v>
          </cell>
          <cell r="D127"/>
          <cell r="E127" t="str">
            <v>YES</v>
          </cell>
          <cell r="F127"/>
          <cell r="G127">
            <v>0</v>
          </cell>
          <cell r="H127">
            <v>0</v>
          </cell>
          <cell r="I127">
            <v>0</v>
          </cell>
          <cell r="J127">
            <v>0</v>
          </cell>
          <cell r="K127">
            <v>0</v>
          </cell>
          <cell r="L127">
            <v>0</v>
          </cell>
          <cell r="M127"/>
          <cell r="N127">
            <v>0</v>
          </cell>
          <cell r="O127">
            <v>0</v>
          </cell>
          <cell r="P127"/>
          <cell r="Q127">
            <v>0</v>
          </cell>
          <cell r="R127">
            <v>0</v>
          </cell>
          <cell r="S127">
            <v>0</v>
          </cell>
          <cell r="T127">
            <v>0</v>
          </cell>
          <cell r="U127"/>
          <cell r="V127">
            <v>0</v>
          </cell>
          <cell r="W127">
            <v>0</v>
          </cell>
          <cell r="X127">
            <v>0</v>
          </cell>
          <cell r="Y127">
            <v>0</v>
          </cell>
          <cell r="Z127"/>
          <cell r="AA127">
            <v>0</v>
          </cell>
          <cell r="AB127">
            <v>0</v>
          </cell>
          <cell r="AC127">
            <v>0</v>
          </cell>
        </row>
        <row r="128">
          <cell r="A128">
            <v>354</v>
          </cell>
          <cell r="B128" t="str">
            <v>Adult Expansion Maternity</v>
          </cell>
          <cell r="C128" t="str">
            <v>Health Net of California/San Joaquin</v>
          </cell>
          <cell r="D128"/>
          <cell r="E128" t="str">
            <v>YES</v>
          </cell>
          <cell r="F128"/>
          <cell r="G128">
            <v>0</v>
          </cell>
          <cell r="H128">
            <v>0</v>
          </cell>
          <cell r="I128">
            <v>0</v>
          </cell>
          <cell r="J128">
            <v>0</v>
          </cell>
          <cell r="K128">
            <v>0</v>
          </cell>
          <cell r="L128">
            <v>0</v>
          </cell>
          <cell r="M128"/>
          <cell r="N128">
            <v>0</v>
          </cell>
          <cell r="O128">
            <v>0</v>
          </cell>
          <cell r="P128"/>
          <cell r="Q128">
            <v>0</v>
          </cell>
          <cell r="R128">
            <v>0</v>
          </cell>
          <cell r="S128">
            <v>0</v>
          </cell>
          <cell r="T128">
            <v>0</v>
          </cell>
          <cell r="U128"/>
          <cell r="V128">
            <v>0</v>
          </cell>
          <cell r="W128">
            <v>0</v>
          </cell>
          <cell r="X128">
            <v>0</v>
          </cell>
          <cell r="Y128">
            <v>0</v>
          </cell>
          <cell r="Z128"/>
          <cell r="AA128">
            <v>0</v>
          </cell>
          <cell r="AB128">
            <v>0</v>
          </cell>
          <cell r="AC128">
            <v>0</v>
          </cell>
        </row>
        <row r="129">
          <cell r="A129">
            <v>309</v>
          </cell>
          <cell r="B129" t="str">
            <v>Adult Expansion Maternity</v>
          </cell>
          <cell r="C129" t="str">
            <v>Santa Clara Family HP</v>
          </cell>
          <cell r="D129"/>
          <cell r="E129" t="str">
            <v>YES</v>
          </cell>
          <cell r="F129"/>
          <cell r="G129">
            <v>0</v>
          </cell>
          <cell r="H129">
            <v>0</v>
          </cell>
          <cell r="I129">
            <v>0</v>
          </cell>
          <cell r="J129">
            <v>0</v>
          </cell>
          <cell r="K129">
            <v>0</v>
          </cell>
          <cell r="L129">
            <v>0</v>
          </cell>
          <cell r="M129"/>
          <cell r="N129">
            <v>0</v>
          </cell>
          <cell r="O129">
            <v>0</v>
          </cell>
          <cell r="P129"/>
          <cell r="Q129">
            <v>0</v>
          </cell>
          <cell r="R129">
            <v>0</v>
          </cell>
          <cell r="S129">
            <v>0</v>
          </cell>
          <cell r="T129">
            <v>0</v>
          </cell>
          <cell r="U129"/>
          <cell r="V129">
            <v>0</v>
          </cell>
          <cell r="W129">
            <v>0</v>
          </cell>
          <cell r="X129">
            <v>0</v>
          </cell>
          <cell r="Y129">
            <v>0</v>
          </cell>
          <cell r="Z129"/>
          <cell r="AA129">
            <v>0</v>
          </cell>
          <cell r="AB129">
            <v>0</v>
          </cell>
          <cell r="AC129">
            <v>0</v>
          </cell>
        </row>
        <row r="130">
          <cell r="A130">
            <v>345</v>
          </cell>
          <cell r="B130" t="str">
            <v>Adult Expansion Maternity</v>
          </cell>
          <cell r="C130" t="str">
            <v>Anthem Blue Cross/Santa Clara</v>
          </cell>
          <cell r="D130"/>
          <cell r="E130"/>
          <cell r="F130"/>
          <cell r="G130">
            <v>0</v>
          </cell>
          <cell r="H130">
            <v>0</v>
          </cell>
          <cell r="I130">
            <v>0</v>
          </cell>
          <cell r="J130">
            <v>0</v>
          </cell>
          <cell r="K130">
            <v>0</v>
          </cell>
          <cell r="L130">
            <v>0</v>
          </cell>
          <cell r="M130"/>
          <cell r="N130">
            <v>0</v>
          </cell>
          <cell r="O130">
            <v>0</v>
          </cell>
          <cell r="P130"/>
          <cell r="Q130">
            <v>0</v>
          </cell>
          <cell r="R130">
            <v>0</v>
          </cell>
          <cell r="S130">
            <v>0</v>
          </cell>
          <cell r="T130">
            <v>0</v>
          </cell>
          <cell r="U130"/>
          <cell r="V130">
            <v>0</v>
          </cell>
          <cell r="W130">
            <v>0</v>
          </cell>
          <cell r="X130">
            <v>0</v>
          </cell>
          <cell r="Y130">
            <v>0</v>
          </cell>
          <cell r="Z130"/>
          <cell r="AA130">
            <v>0</v>
          </cell>
          <cell r="AB130">
            <v>0</v>
          </cell>
          <cell r="AC130">
            <v>0</v>
          </cell>
        </row>
        <row r="131">
          <cell r="A131">
            <v>312</v>
          </cell>
          <cell r="B131" t="str">
            <v>Adult Expansion Maternity</v>
          </cell>
          <cell r="C131" t="str">
            <v>HP of San Joaquin/Stanislaus</v>
          </cell>
          <cell r="D131"/>
          <cell r="E131" t="str">
            <v>YES</v>
          </cell>
          <cell r="F131"/>
          <cell r="G131">
            <v>0</v>
          </cell>
          <cell r="H131">
            <v>0</v>
          </cell>
          <cell r="I131">
            <v>0</v>
          </cell>
          <cell r="J131">
            <v>0</v>
          </cell>
          <cell r="K131">
            <v>0</v>
          </cell>
          <cell r="L131">
            <v>0</v>
          </cell>
          <cell r="M131"/>
          <cell r="N131">
            <v>0</v>
          </cell>
          <cell r="O131">
            <v>0</v>
          </cell>
          <cell r="P131"/>
          <cell r="Q131">
            <v>0</v>
          </cell>
          <cell r="R131">
            <v>0</v>
          </cell>
          <cell r="S131">
            <v>0</v>
          </cell>
          <cell r="T131">
            <v>0</v>
          </cell>
          <cell r="U131"/>
          <cell r="V131">
            <v>0</v>
          </cell>
          <cell r="W131">
            <v>0</v>
          </cell>
          <cell r="X131">
            <v>0</v>
          </cell>
          <cell r="Y131">
            <v>0</v>
          </cell>
          <cell r="Z131"/>
          <cell r="AA131">
            <v>0</v>
          </cell>
          <cell r="AB131">
            <v>0</v>
          </cell>
          <cell r="AC131">
            <v>0</v>
          </cell>
        </row>
        <row r="132">
          <cell r="A132">
            <v>361</v>
          </cell>
          <cell r="B132" t="str">
            <v>Adult Expansion Maternity</v>
          </cell>
          <cell r="C132" t="str">
            <v>Health Net of California/Stanislaus</v>
          </cell>
          <cell r="D132"/>
          <cell r="E132" t="str">
            <v>YES</v>
          </cell>
          <cell r="F132"/>
          <cell r="G132">
            <v>0</v>
          </cell>
          <cell r="H132">
            <v>0</v>
          </cell>
          <cell r="I132">
            <v>0</v>
          </cell>
          <cell r="J132">
            <v>0</v>
          </cell>
          <cell r="K132">
            <v>0</v>
          </cell>
          <cell r="L132">
            <v>0</v>
          </cell>
          <cell r="M132"/>
          <cell r="N132">
            <v>0</v>
          </cell>
          <cell r="O132">
            <v>0</v>
          </cell>
          <cell r="P132"/>
          <cell r="Q132">
            <v>0</v>
          </cell>
          <cell r="R132">
            <v>0</v>
          </cell>
          <cell r="S132">
            <v>0</v>
          </cell>
          <cell r="T132">
            <v>0</v>
          </cell>
          <cell r="U132"/>
          <cell r="V132">
            <v>0</v>
          </cell>
          <cell r="W132">
            <v>0</v>
          </cell>
          <cell r="X132">
            <v>0</v>
          </cell>
          <cell r="Y132">
            <v>0</v>
          </cell>
          <cell r="Z132"/>
          <cell r="AA132">
            <v>0</v>
          </cell>
          <cell r="AB132">
            <v>0</v>
          </cell>
          <cell r="AC132">
            <v>0</v>
          </cell>
        </row>
        <row r="133">
          <cell r="A133">
            <v>311</v>
          </cell>
          <cell r="B133" t="str">
            <v>Adult Expansion Maternity</v>
          </cell>
          <cell r="C133" t="str">
            <v>Anthem Blue Cross/Tulare</v>
          </cell>
          <cell r="D133"/>
          <cell r="E133"/>
          <cell r="F133"/>
          <cell r="G133">
            <v>0</v>
          </cell>
          <cell r="H133">
            <v>0</v>
          </cell>
          <cell r="I133">
            <v>0</v>
          </cell>
          <cell r="J133">
            <v>0</v>
          </cell>
          <cell r="K133">
            <v>0</v>
          </cell>
          <cell r="L133">
            <v>0</v>
          </cell>
          <cell r="M133"/>
          <cell r="N133">
            <v>0</v>
          </cell>
          <cell r="O133">
            <v>0</v>
          </cell>
          <cell r="P133"/>
          <cell r="Q133">
            <v>0</v>
          </cell>
          <cell r="R133">
            <v>0</v>
          </cell>
          <cell r="S133">
            <v>0</v>
          </cell>
          <cell r="T133">
            <v>0</v>
          </cell>
          <cell r="U133"/>
          <cell r="V133">
            <v>0</v>
          </cell>
          <cell r="W133">
            <v>0</v>
          </cell>
          <cell r="X133">
            <v>0</v>
          </cell>
          <cell r="Y133">
            <v>0</v>
          </cell>
          <cell r="Z133"/>
          <cell r="AA133">
            <v>0</v>
          </cell>
          <cell r="AB133">
            <v>0</v>
          </cell>
          <cell r="AC133">
            <v>0</v>
          </cell>
        </row>
        <row r="134">
          <cell r="A134">
            <v>353</v>
          </cell>
          <cell r="B134" t="str">
            <v>Adult Expansion Maternity</v>
          </cell>
          <cell r="C134" t="str">
            <v>Health Net of California/Tulare</v>
          </cell>
          <cell r="D134"/>
          <cell r="E134" t="str">
            <v>YES</v>
          </cell>
          <cell r="F134"/>
          <cell r="G134">
            <v>0</v>
          </cell>
          <cell r="H134">
            <v>0</v>
          </cell>
          <cell r="I134">
            <v>0</v>
          </cell>
          <cell r="J134">
            <v>0</v>
          </cell>
          <cell r="K134">
            <v>0</v>
          </cell>
          <cell r="L134">
            <v>0</v>
          </cell>
          <cell r="M134"/>
          <cell r="N134">
            <v>0</v>
          </cell>
          <cell r="O134">
            <v>0</v>
          </cell>
          <cell r="P134"/>
          <cell r="Q134">
            <v>0</v>
          </cell>
          <cell r="R134">
            <v>0</v>
          </cell>
          <cell r="S134">
            <v>0</v>
          </cell>
          <cell r="T134">
            <v>0</v>
          </cell>
          <cell r="U134"/>
          <cell r="V134">
            <v>0</v>
          </cell>
          <cell r="W134">
            <v>0</v>
          </cell>
          <cell r="X134">
            <v>0</v>
          </cell>
          <cell r="Y134">
            <v>0</v>
          </cell>
          <cell r="Z134"/>
          <cell r="AA134">
            <v>0</v>
          </cell>
          <cell r="AB134">
            <v>0</v>
          </cell>
          <cell r="AC134">
            <v>0</v>
          </cell>
        </row>
        <row r="135">
          <cell r="A135">
            <v>190</v>
          </cell>
          <cell r="B135" t="str">
            <v>Adult Expansion Maternity</v>
          </cell>
          <cell r="C135" t="str">
            <v>Anthem Blue Cross/Sacramento</v>
          </cell>
          <cell r="D135"/>
          <cell r="E135"/>
          <cell r="F135"/>
          <cell r="G135">
            <v>0</v>
          </cell>
          <cell r="H135">
            <v>0</v>
          </cell>
          <cell r="I135">
            <v>0</v>
          </cell>
          <cell r="J135">
            <v>0</v>
          </cell>
          <cell r="K135">
            <v>0</v>
          </cell>
          <cell r="L135">
            <v>0</v>
          </cell>
          <cell r="M135"/>
          <cell r="N135">
            <v>0</v>
          </cell>
          <cell r="O135">
            <v>0</v>
          </cell>
          <cell r="P135"/>
          <cell r="Q135">
            <v>0</v>
          </cell>
          <cell r="R135">
            <v>0</v>
          </cell>
          <cell r="S135">
            <v>0</v>
          </cell>
          <cell r="T135">
            <v>0</v>
          </cell>
          <cell r="U135"/>
          <cell r="V135">
            <v>0</v>
          </cell>
          <cell r="W135">
            <v>0</v>
          </cell>
          <cell r="X135">
            <v>0</v>
          </cell>
          <cell r="Y135">
            <v>0</v>
          </cell>
          <cell r="Z135"/>
          <cell r="AA135">
            <v>0</v>
          </cell>
          <cell r="AB135">
            <v>0</v>
          </cell>
          <cell r="AC135">
            <v>0</v>
          </cell>
        </row>
        <row r="136">
          <cell r="A136">
            <v>150</v>
          </cell>
          <cell r="B136" t="str">
            <v>Adult Expansion Maternity</v>
          </cell>
          <cell r="C136" t="str">
            <v>Health Net of California/Sacramento</v>
          </cell>
          <cell r="D136"/>
          <cell r="E136" t="str">
            <v>YES</v>
          </cell>
          <cell r="F136"/>
          <cell r="G136">
            <v>0</v>
          </cell>
          <cell r="H136">
            <v>0</v>
          </cell>
          <cell r="I136">
            <v>0</v>
          </cell>
          <cell r="J136">
            <v>0</v>
          </cell>
          <cell r="K136">
            <v>0</v>
          </cell>
          <cell r="L136">
            <v>0</v>
          </cell>
          <cell r="M136"/>
          <cell r="N136">
            <v>0</v>
          </cell>
          <cell r="O136">
            <v>0</v>
          </cell>
          <cell r="P136"/>
          <cell r="Q136">
            <v>0</v>
          </cell>
          <cell r="R136">
            <v>0</v>
          </cell>
          <cell r="S136">
            <v>0</v>
          </cell>
          <cell r="T136">
            <v>0</v>
          </cell>
          <cell r="U136"/>
          <cell r="V136">
            <v>0</v>
          </cell>
          <cell r="W136">
            <v>0</v>
          </cell>
          <cell r="X136">
            <v>0</v>
          </cell>
          <cell r="Y136">
            <v>0</v>
          </cell>
          <cell r="Z136"/>
          <cell r="AA136">
            <v>0</v>
          </cell>
          <cell r="AB136">
            <v>0</v>
          </cell>
          <cell r="AC136">
            <v>0</v>
          </cell>
        </row>
        <row r="137">
          <cell r="A137">
            <v>130</v>
          </cell>
          <cell r="B137" t="str">
            <v>Adult Expansion Maternity</v>
          </cell>
          <cell r="C137" t="str">
            <v>Molina Healthcare/Sacramento</v>
          </cell>
          <cell r="D137"/>
          <cell r="E137"/>
          <cell r="F137"/>
          <cell r="G137">
            <v>0</v>
          </cell>
          <cell r="H137">
            <v>0</v>
          </cell>
          <cell r="I137">
            <v>0</v>
          </cell>
          <cell r="J137">
            <v>0</v>
          </cell>
          <cell r="K137">
            <v>0</v>
          </cell>
          <cell r="L137">
            <v>0</v>
          </cell>
          <cell r="M137"/>
          <cell r="N137">
            <v>0</v>
          </cell>
          <cell r="O137">
            <v>0</v>
          </cell>
          <cell r="P137"/>
          <cell r="Q137">
            <v>0</v>
          </cell>
          <cell r="R137">
            <v>0</v>
          </cell>
          <cell r="S137">
            <v>0</v>
          </cell>
          <cell r="T137">
            <v>0</v>
          </cell>
          <cell r="U137"/>
          <cell r="V137">
            <v>0</v>
          </cell>
          <cell r="W137">
            <v>0</v>
          </cell>
          <cell r="X137">
            <v>0</v>
          </cell>
          <cell r="Y137">
            <v>0</v>
          </cell>
          <cell r="Z137"/>
          <cell r="AA137">
            <v>0</v>
          </cell>
          <cell r="AB137">
            <v>0</v>
          </cell>
          <cell r="AC137">
            <v>0</v>
          </cell>
        </row>
        <row r="138">
          <cell r="A138">
            <v>170</v>
          </cell>
          <cell r="B138" t="str">
            <v>Adult Expansion Maternity</v>
          </cell>
          <cell r="C138" t="str">
            <v>Kaiser Foundation HP/Sacramento</v>
          </cell>
          <cell r="D138"/>
          <cell r="E138"/>
          <cell r="F138" t="str">
            <v>YES</v>
          </cell>
          <cell r="G138">
            <v>0</v>
          </cell>
          <cell r="H138">
            <v>0</v>
          </cell>
          <cell r="I138">
            <v>0</v>
          </cell>
          <cell r="J138">
            <v>0</v>
          </cell>
          <cell r="K138">
            <v>0</v>
          </cell>
          <cell r="L138">
            <v>0</v>
          </cell>
          <cell r="M138"/>
          <cell r="N138">
            <v>0</v>
          </cell>
          <cell r="O138">
            <v>0</v>
          </cell>
          <cell r="P138"/>
          <cell r="Q138">
            <v>0</v>
          </cell>
          <cell r="R138">
            <v>0</v>
          </cell>
          <cell r="S138">
            <v>0</v>
          </cell>
          <cell r="T138">
            <v>0</v>
          </cell>
          <cell r="U138"/>
          <cell r="V138">
            <v>0</v>
          </cell>
          <cell r="W138">
            <v>0</v>
          </cell>
          <cell r="X138">
            <v>0</v>
          </cell>
          <cell r="Y138">
            <v>0</v>
          </cell>
          <cell r="Z138"/>
          <cell r="AA138">
            <v>0</v>
          </cell>
          <cell r="AB138">
            <v>0</v>
          </cell>
          <cell r="AC138">
            <v>0</v>
          </cell>
        </row>
        <row r="139">
          <cell r="A139">
            <v>167</v>
          </cell>
          <cell r="B139" t="str">
            <v>Adult Expansion Maternity</v>
          </cell>
          <cell r="C139" t="str">
            <v>Care1st HP/San Diego</v>
          </cell>
          <cell r="D139"/>
          <cell r="E139"/>
          <cell r="F139"/>
          <cell r="G139">
            <v>0</v>
          </cell>
          <cell r="H139">
            <v>0</v>
          </cell>
          <cell r="I139">
            <v>0</v>
          </cell>
          <cell r="J139">
            <v>0</v>
          </cell>
          <cell r="K139">
            <v>0</v>
          </cell>
          <cell r="L139">
            <v>0</v>
          </cell>
          <cell r="M139"/>
          <cell r="N139">
            <v>0</v>
          </cell>
          <cell r="O139">
            <v>0</v>
          </cell>
          <cell r="P139"/>
          <cell r="Q139">
            <v>0</v>
          </cell>
          <cell r="R139">
            <v>0</v>
          </cell>
          <cell r="S139">
            <v>0</v>
          </cell>
          <cell r="T139">
            <v>0</v>
          </cell>
          <cell r="U139"/>
          <cell r="V139">
            <v>0</v>
          </cell>
          <cell r="W139">
            <v>0</v>
          </cell>
          <cell r="X139">
            <v>0</v>
          </cell>
          <cell r="Y139">
            <v>0</v>
          </cell>
          <cell r="Z139"/>
          <cell r="AA139">
            <v>0</v>
          </cell>
          <cell r="AB139">
            <v>0</v>
          </cell>
          <cell r="AC139">
            <v>0</v>
          </cell>
        </row>
        <row r="140">
          <cell r="A140">
            <v>29</v>
          </cell>
          <cell r="B140" t="str">
            <v>Adult Expansion Maternity</v>
          </cell>
          <cell r="C140" t="str">
            <v>Community Health Group/San Diego</v>
          </cell>
          <cell r="D140"/>
          <cell r="E140" t="str">
            <v>YES</v>
          </cell>
          <cell r="F140"/>
          <cell r="G140">
            <v>0</v>
          </cell>
          <cell r="H140">
            <v>0</v>
          </cell>
          <cell r="I140">
            <v>0</v>
          </cell>
          <cell r="J140">
            <v>0</v>
          </cell>
          <cell r="K140">
            <v>0</v>
          </cell>
          <cell r="L140">
            <v>0</v>
          </cell>
          <cell r="M140"/>
          <cell r="N140">
            <v>0</v>
          </cell>
          <cell r="O140">
            <v>0</v>
          </cell>
          <cell r="P140"/>
          <cell r="Q140">
            <v>0</v>
          </cell>
          <cell r="R140">
            <v>0</v>
          </cell>
          <cell r="S140">
            <v>0</v>
          </cell>
          <cell r="T140">
            <v>0</v>
          </cell>
          <cell r="U140"/>
          <cell r="V140">
            <v>0</v>
          </cell>
          <cell r="W140">
            <v>0</v>
          </cell>
          <cell r="X140">
            <v>0</v>
          </cell>
          <cell r="Y140">
            <v>0</v>
          </cell>
          <cell r="Z140"/>
          <cell r="AA140">
            <v>0</v>
          </cell>
          <cell r="AB140">
            <v>0</v>
          </cell>
          <cell r="AC140">
            <v>0</v>
          </cell>
        </row>
        <row r="141">
          <cell r="A141">
            <v>68</v>
          </cell>
          <cell r="B141" t="str">
            <v>Adult Expansion Maternity</v>
          </cell>
          <cell r="C141" t="str">
            <v>Health Net of California/San Diego</v>
          </cell>
          <cell r="D141"/>
          <cell r="E141" t="str">
            <v>YES</v>
          </cell>
          <cell r="F141"/>
          <cell r="G141">
            <v>0</v>
          </cell>
          <cell r="H141">
            <v>0</v>
          </cell>
          <cell r="I141">
            <v>0</v>
          </cell>
          <cell r="J141">
            <v>0</v>
          </cell>
          <cell r="K141">
            <v>0</v>
          </cell>
          <cell r="L141">
            <v>0</v>
          </cell>
          <cell r="M141"/>
          <cell r="N141">
            <v>0</v>
          </cell>
          <cell r="O141">
            <v>0</v>
          </cell>
          <cell r="P141"/>
          <cell r="Q141">
            <v>0</v>
          </cell>
          <cell r="R141">
            <v>0</v>
          </cell>
          <cell r="S141">
            <v>0</v>
          </cell>
          <cell r="T141">
            <v>0</v>
          </cell>
          <cell r="U141"/>
          <cell r="V141">
            <v>0</v>
          </cell>
          <cell r="W141">
            <v>0</v>
          </cell>
          <cell r="X141">
            <v>0</v>
          </cell>
          <cell r="Y141">
            <v>0</v>
          </cell>
          <cell r="Z141"/>
          <cell r="AA141">
            <v>0</v>
          </cell>
          <cell r="AB141">
            <v>0</v>
          </cell>
          <cell r="AC141">
            <v>0</v>
          </cell>
        </row>
        <row r="142">
          <cell r="A142">
            <v>79</v>
          </cell>
          <cell r="B142" t="str">
            <v>Adult Expansion Maternity</v>
          </cell>
          <cell r="C142" t="str">
            <v>Kaiser Foundation HP/San Diego</v>
          </cell>
          <cell r="D142"/>
          <cell r="E142"/>
          <cell r="F142" t="str">
            <v>YES</v>
          </cell>
          <cell r="G142">
            <v>0</v>
          </cell>
          <cell r="H142">
            <v>0</v>
          </cell>
          <cell r="I142">
            <v>0</v>
          </cell>
          <cell r="J142">
            <v>0</v>
          </cell>
          <cell r="K142">
            <v>0</v>
          </cell>
          <cell r="L142">
            <v>0</v>
          </cell>
          <cell r="M142"/>
          <cell r="N142">
            <v>0</v>
          </cell>
          <cell r="O142">
            <v>0</v>
          </cell>
          <cell r="P142"/>
          <cell r="Q142">
            <v>0</v>
          </cell>
          <cell r="R142">
            <v>0</v>
          </cell>
          <cell r="S142">
            <v>0</v>
          </cell>
          <cell r="T142">
            <v>0</v>
          </cell>
          <cell r="U142"/>
          <cell r="V142">
            <v>0</v>
          </cell>
          <cell r="W142">
            <v>0</v>
          </cell>
          <cell r="X142">
            <v>0</v>
          </cell>
          <cell r="Y142">
            <v>0</v>
          </cell>
          <cell r="Z142"/>
          <cell r="AA142">
            <v>0</v>
          </cell>
          <cell r="AB142">
            <v>0</v>
          </cell>
          <cell r="AC142">
            <v>0</v>
          </cell>
        </row>
        <row r="143">
          <cell r="A143">
            <v>131</v>
          </cell>
          <cell r="B143" t="str">
            <v>Adult Expansion Maternity</v>
          </cell>
          <cell r="C143" t="str">
            <v>Molina Healthcare/San Diego</v>
          </cell>
          <cell r="D143"/>
          <cell r="E143"/>
          <cell r="F143"/>
          <cell r="G143">
            <v>0</v>
          </cell>
          <cell r="H143">
            <v>0</v>
          </cell>
          <cell r="I143">
            <v>0</v>
          </cell>
          <cell r="J143">
            <v>0</v>
          </cell>
          <cell r="K143">
            <v>0</v>
          </cell>
          <cell r="L143">
            <v>0</v>
          </cell>
          <cell r="M143"/>
          <cell r="N143">
            <v>0</v>
          </cell>
          <cell r="O143">
            <v>0</v>
          </cell>
          <cell r="P143"/>
          <cell r="Q143">
            <v>0</v>
          </cell>
          <cell r="R143">
            <v>0</v>
          </cell>
          <cell r="S143">
            <v>0</v>
          </cell>
          <cell r="T143">
            <v>0</v>
          </cell>
          <cell r="U143"/>
          <cell r="V143">
            <v>0</v>
          </cell>
          <cell r="W143">
            <v>0</v>
          </cell>
          <cell r="X143">
            <v>0</v>
          </cell>
          <cell r="Y143">
            <v>0</v>
          </cell>
          <cell r="Z143"/>
          <cell r="AA143">
            <v>0</v>
          </cell>
          <cell r="AB143">
            <v>0</v>
          </cell>
          <cell r="AC143">
            <v>0</v>
          </cell>
        </row>
        <row r="144">
          <cell r="A144">
            <v>100</v>
          </cell>
          <cell r="B144" t="str">
            <v>Adult Expansion Maternity</v>
          </cell>
          <cell r="C144" t="str">
            <v>Anthem Blue Cross/GMC 18 Rural Exp.</v>
          </cell>
          <cell r="D144"/>
          <cell r="E144"/>
          <cell r="F144"/>
          <cell r="G144">
            <v>0</v>
          </cell>
          <cell r="H144">
            <v>0</v>
          </cell>
          <cell r="I144">
            <v>0</v>
          </cell>
          <cell r="J144">
            <v>0</v>
          </cell>
          <cell r="K144">
            <v>0</v>
          </cell>
          <cell r="L144">
            <v>0</v>
          </cell>
          <cell r="M144"/>
          <cell r="N144">
            <v>0</v>
          </cell>
          <cell r="O144">
            <v>0</v>
          </cell>
          <cell r="P144"/>
          <cell r="Q144">
            <v>0</v>
          </cell>
          <cell r="R144">
            <v>0</v>
          </cell>
          <cell r="S144">
            <v>0</v>
          </cell>
          <cell r="T144">
            <v>0</v>
          </cell>
          <cell r="U144"/>
          <cell r="V144">
            <v>0</v>
          </cell>
          <cell r="W144">
            <v>0</v>
          </cell>
          <cell r="X144">
            <v>0</v>
          </cell>
          <cell r="Y144">
            <v>0</v>
          </cell>
          <cell r="Z144"/>
          <cell r="AA144">
            <v>0</v>
          </cell>
          <cell r="AB144">
            <v>0</v>
          </cell>
          <cell r="AC144">
            <v>0</v>
          </cell>
        </row>
        <row r="145">
          <cell r="A145">
            <v>101</v>
          </cell>
          <cell r="B145" t="str">
            <v>Adult Expansion Maternity</v>
          </cell>
          <cell r="C145" t="str">
            <v>Anthem Blue Cross/GMC 18 Rural Exp.</v>
          </cell>
          <cell r="D145"/>
          <cell r="E145"/>
          <cell r="F145"/>
          <cell r="G145">
            <v>0</v>
          </cell>
          <cell r="H145">
            <v>0</v>
          </cell>
          <cell r="I145">
            <v>0</v>
          </cell>
          <cell r="J145">
            <v>0</v>
          </cell>
          <cell r="K145">
            <v>0</v>
          </cell>
          <cell r="L145">
            <v>0</v>
          </cell>
          <cell r="M145"/>
          <cell r="N145">
            <v>0</v>
          </cell>
          <cell r="O145">
            <v>0</v>
          </cell>
          <cell r="P145"/>
          <cell r="Q145">
            <v>0</v>
          </cell>
          <cell r="R145">
            <v>0</v>
          </cell>
          <cell r="S145">
            <v>0</v>
          </cell>
          <cell r="T145">
            <v>0</v>
          </cell>
          <cell r="U145"/>
          <cell r="V145">
            <v>0</v>
          </cell>
          <cell r="W145">
            <v>0</v>
          </cell>
          <cell r="X145">
            <v>0</v>
          </cell>
          <cell r="Y145">
            <v>0</v>
          </cell>
          <cell r="Z145"/>
          <cell r="AA145">
            <v>0</v>
          </cell>
          <cell r="AB145">
            <v>0</v>
          </cell>
          <cell r="AC145">
            <v>0</v>
          </cell>
        </row>
        <row r="146">
          <cell r="A146">
            <v>102</v>
          </cell>
          <cell r="B146" t="str">
            <v>Adult Expansion Maternity</v>
          </cell>
          <cell r="C146" t="str">
            <v>Anthem Blue Cross/GMC 18 Rural Exp.</v>
          </cell>
          <cell r="D146"/>
          <cell r="E146"/>
          <cell r="F146"/>
          <cell r="G146">
            <v>0</v>
          </cell>
          <cell r="H146">
            <v>0</v>
          </cell>
          <cell r="I146">
            <v>0</v>
          </cell>
          <cell r="J146">
            <v>0</v>
          </cell>
          <cell r="K146">
            <v>0</v>
          </cell>
          <cell r="L146">
            <v>0</v>
          </cell>
          <cell r="M146"/>
          <cell r="N146">
            <v>0</v>
          </cell>
          <cell r="O146">
            <v>0</v>
          </cell>
          <cell r="P146"/>
          <cell r="Q146">
            <v>0</v>
          </cell>
          <cell r="R146">
            <v>0</v>
          </cell>
          <cell r="S146">
            <v>0</v>
          </cell>
          <cell r="T146">
            <v>0</v>
          </cell>
          <cell r="U146"/>
          <cell r="V146">
            <v>0</v>
          </cell>
          <cell r="W146">
            <v>0</v>
          </cell>
          <cell r="X146">
            <v>0</v>
          </cell>
          <cell r="Y146">
            <v>0</v>
          </cell>
          <cell r="Z146"/>
          <cell r="AA146">
            <v>0</v>
          </cell>
          <cell r="AB146">
            <v>0</v>
          </cell>
          <cell r="AC146">
            <v>0</v>
          </cell>
        </row>
        <row r="147">
          <cell r="A147">
            <v>103</v>
          </cell>
          <cell r="B147" t="str">
            <v>Adult Expansion Maternity</v>
          </cell>
          <cell r="C147" t="str">
            <v>Anthem Blue Cross/GMC 18 Rural Exp.</v>
          </cell>
          <cell r="D147"/>
          <cell r="E147"/>
          <cell r="F147"/>
          <cell r="G147">
            <v>0</v>
          </cell>
          <cell r="H147">
            <v>0</v>
          </cell>
          <cell r="I147">
            <v>0</v>
          </cell>
          <cell r="J147">
            <v>0</v>
          </cell>
          <cell r="K147">
            <v>0</v>
          </cell>
          <cell r="L147">
            <v>0</v>
          </cell>
          <cell r="M147"/>
          <cell r="N147">
            <v>0</v>
          </cell>
          <cell r="O147">
            <v>0</v>
          </cell>
          <cell r="P147"/>
          <cell r="Q147">
            <v>0</v>
          </cell>
          <cell r="R147">
            <v>0</v>
          </cell>
          <cell r="S147">
            <v>0</v>
          </cell>
          <cell r="T147">
            <v>0</v>
          </cell>
          <cell r="U147"/>
          <cell r="V147">
            <v>0</v>
          </cell>
          <cell r="W147">
            <v>0</v>
          </cell>
          <cell r="X147">
            <v>0</v>
          </cell>
          <cell r="Y147">
            <v>0</v>
          </cell>
          <cell r="Z147"/>
          <cell r="AA147">
            <v>0</v>
          </cell>
          <cell r="AB147">
            <v>0</v>
          </cell>
          <cell r="AC147">
            <v>0</v>
          </cell>
        </row>
        <row r="148">
          <cell r="A148">
            <v>104</v>
          </cell>
          <cell r="B148" t="str">
            <v>Adult Expansion Maternity</v>
          </cell>
          <cell r="C148" t="str">
            <v>Anthem Blue Cross/GMC 18 Rural Exp.</v>
          </cell>
          <cell r="D148"/>
          <cell r="E148"/>
          <cell r="F148"/>
          <cell r="G148">
            <v>0</v>
          </cell>
          <cell r="H148">
            <v>0</v>
          </cell>
          <cell r="I148">
            <v>0</v>
          </cell>
          <cell r="J148">
            <v>0</v>
          </cell>
          <cell r="K148">
            <v>0</v>
          </cell>
          <cell r="L148">
            <v>0</v>
          </cell>
          <cell r="M148"/>
          <cell r="N148">
            <v>0</v>
          </cell>
          <cell r="O148">
            <v>0</v>
          </cell>
          <cell r="P148"/>
          <cell r="Q148">
            <v>0</v>
          </cell>
          <cell r="R148">
            <v>0</v>
          </cell>
          <cell r="S148">
            <v>0</v>
          </cell>
          <cell r="T148">
            <v>0</v>
          </cell>
          <cell r="U148"/>
          <cell r="V148">
            <v>0</v>
          </cell>
          <cell r="W148">
            <v>0</v>
          </cell>
          <cell r="X148">
            <v>0</v>
          </cell>
          <cell r="Y148">
            <v>0</v>
          </cell>
          <cell r="Z148"/>
          <cell r="AA148">
            <v>0</v>
          </cell>
          <cell r="AB148">
            <v>0</v>
          </cell>
          <cell r="AC148">
            <v>0</v>
          </cell>
        </row>
        <row r="149">
          <cell r="A149">
            <v>105</v>
          </cell>
          <cell r="B149" t="str">
            <v>Adult Expansion Maternity</v>
          </cell>
          <cell r="C149" t="str">
            <v>Anthem Blue Cross/GMC 18 Rural Exp.</v>
          </cell>
          <cell r="D149"/>
          <cell r="E149"/>
          <cell r="F149"/>
          <cell r="G149">
            <v>0</v>
          </cell>
          <cell r="H149">
            <v>0</v>
          </cell>
          <cell r="I149">
            <v>0</v>
          </cell>
          <cell r="J149">
            <v>0</v>
          </cell>
          <cell r="K149">
            <v>0</v>
          </cell>
          <cell r="L149">
            <v>0</v>
          </cell>
          <cell r="M149"/>
          <cell r="N149">
            <v>0</v>
          </cell>
          <cell r="O149">
            <v>0</v>
          </cell>
          <cell r="P149"/>
          <cell r="Q149">
            <v>0</v>
          </cell>
          <cell r="R149">
            <v>0</v>
          </cell>
          <cell r="S149">
            <v>0</v>
          </cell>
          <cell r="T149">
            <v>0</v>
          </cell>
          <cell r="U149"/>
          <cell r="V149">
            <v>0</v>
          </cell>
          <cell r="W149">
            <v>0</v>
          </cell>
          <cell r="X149">
            <v>0</v>
          </cell>
          <cell r="Y149">
            <v>0</v>
          </cell>
          <cell r="Z149"/>
          <cell r="AA149">
            <v>0</v>
          </cell>
          <cell r="AB149">
            <v>0</v>
          </cell>
          <cell r="AC149">
            <v>0</v>
          </cell>
        </row>
        <row r="150">
          <cell r="A150">
            <v>106</v>
          </cell>
          <cell r="B150" t="str">
            <v>Adult Expansion Maternity</v>
          </cell>
          <cell r="C150" t="str">
            <v>Anthem Blue Cross/GMC 18 Rural Exp.</v>
          </cell>
          <cell r="D150"/>
          <cell r="E150"/>
          <cell r="F150"/>
          <cell r="G150">
            <v>0</v>
          </cell>
          <cell r="H150">
            <v>0</v>
          </cell>
          <cell r="I150">
            <v>0</v>
          </cell>
          <cell r="J150">
            <v>0</v>
          </cell>
          <cell r="K150">
            <v>0</v>
          </cell>
          <cell r="L150">
            <v>0</v>
          </cell>
          <cell r="M150"/>
          <cell r="N150">
            <v>0</v>
          </cell>
          <cell r="O150">
            <v>0</v>
          </cell>
          <cell r="P150"/>
          <cell r="Q150">
            <v>0</v>
          </cell>
          <cell r="R150">
            <v>0</v>
          </cell>
          <cell r="S150">
            <v>0</v>
          </cell>
          <cell r="T150">
            <v>0</v>
          </cell>
          <cell r="U150"/>
          <cell r="V150">
            <v>0</v>
          </cell>
          <cell r="W150">
            <v>0</v>
          </cell>
          <cell r="X150">
            <v>0</v>
          </cell>
          <cell r="Y150">
            <v>0</v>
          </cell>
          <cell r="Z150"/>
          <cell r="AA150">
            <v>0</v>
          </cell>
          <cell r="AB150">
            <v>0</v>
          </cell>
          <cell r="AC150">
            <v>0</v>
          </cell>
        </row>
        <row r="151">
          <cell r="A151">
            <v>107</v>
          </cell>
          <cell r="B151" t="str">
            <v>Adult Expansion Maternity</v>
          </cell>
          <cell r="C151" t="str">
            <v>Anthem Blue Cross/GMC 18 Rural Exp.</v>
          </cell>
          <cell r="D151"/>
          <cell r="E151"/>
          <cell r="F151"/>
          <cell r="G151">
            <v>0</v>
          </cell>
          <cell r="H151">
            <v>0</v>
          </cell>
          <cell r="I151">
            <v>0</v>
          </cell>
          <cell r="J151">
            <v>0</v>
          </cell>
          <cell r="K151">
            <v>0</v>
          </cell>
          <cell r="L151">
            <v>0</v>
          </cell>
          <cell r="M151"/>
          <cell r="N151">
            <v>0</v>
          </cell>
          <cell r="O151">
            <v>0</v>
          </cell>
          <cell r="P151"/>
          <cell r="Q151">
            <v>0</v>
          </cell>
          <cell r="R151">
            <v>0</v>
          </cell>
          <cell r="S151">
            <v>0</v>
          </cell>
          <cell r="T151">
            <v>0</v>
          </cell>
          <cell r="U151"/>
          <cell r="V151">
            <v>0</v>
          </cell>
          <cell r="W151">
            <v>0</v>
          </cell>
          <cell r="X151">
            <v>0</v>
          </cell>
          <cell r="Y151">
            <v>0</v>
          </cell>
          <cell r="Z151"/>
          <cell r="AA151">
            <v>0</v>
          </cell>
          <cell r="AB151">
            <v>0</v>
          </cell>
          <cell r="AC151">
            <v>0</v>
          </cell>
        </row>
        <row r="152">
          <cell r="A152">
            <v>108</v>
          </cell>
          <cell r="B152" t="str">
            <v>Adult Expansion Maternity</v>
          </cell>
          <cell r="C152" t="str">
            <v>Anthem Blue Cross/GMC 18 Rural Exp.</v>
          </cell>
          <cell r="D152"/>
          <cell r="E152"/>
          <cell r="F152"/>
          <cell r="G152">
            <v>0</v>
          </cell>
          <cell r="H152">
            <v>0</v>
          </cell>
          <cell r="I152">
            <v>0</v>
          </cell>
          <cell r="J152">
            <v>0</v>
          </cell>
          <cell r="K152">
            <v>0</v>
          </cell>
          <cell r="L152">
            <v>0</v>
          </cell>
          <cell r="M152"/>
          <cell r="N152">
            <v>0</v>
          </cell>
          <cell r="O152">
            <v>0</v>
          </cell>
          <cell r="P152"/>
          <cell r="Q152">
            <v>0</v>
          </cell>
          <cell r="R152">
            <v>0</v>
          </cell>
          <cell r="S152">
            <v>0</v>
          </cell>
          <cell r="T152">
            <v>0</v>
          </cell>
          <cell r="U152"/>
          <cell r="V152">
            <v>0</v>
          </cell>
          <cell r="W152">
            <v>0</v>
          </cell>
          <cell r="X152">
            <v>0</v>
          </cell>
          <cell r="Y152">
            <v>0</v>
          </cell>
          <cell r="Z152"/>
          <cell r="AA152">
            <v>0</v>
          </cell>
          <cell r="AB152">
            <v>0</v>
          </cell>
          <cell r="AC152">
            <v>0</v>
          </cell>
        </row>
        <row r="153">
          <cell r="A153">
            <v>109</v>
          </cell>
          <cell r="B153" t="str">
            <v>Adult Expansion Maternity</v>
          </cell>
          <cell r="C153" t="str">
            <v>Anthem Blue Cross/GMC 18 Rural Exp.</v>
          </cell>
          <cell r="D153"/>
          <cell r="E153"/>
          <cell r="F153"/>
          <cell r="G153">
            <v>0</v>
          </cell>
          <cell r="H153">
            <v>0</v>
          </cell>
          <cell r="I153">
            <v>0</v>
          </cell>
          <cell r="J153">
            <v>0</v>
          </cell>
          <cell r="K153">
            <v>0</v>
          </cell>
          <cell r="L153">
            <v>0</v>
          </cell>
          <cell r="M153"/>
          <cell r="N153">
            <v>0</v>
          </cell>
          <cell r="O153">
            <v>0</v>
          </cell>
          <cell r="P153"/>
          <cell r="Q153">
            <v>0</v>
          </cell>
          <cell r="R153">
            <v>0</v>
          </cell>
          <cell r="S153">
            <v>0</v>
          </cell>
          <cell r="T153">
            <v>0</v>
          </cell>
          <cell r="U153"/>
          <cell r="V153">
            <v>0</v>
          </cell>
          <cell r="W153">
            <v>0</v>
          </cell>
          <cell r="X153">
            <v>0</v>
          </cell>
          <cell r="Y153">
            <v>0</v>
          </cell>
          <cell r="Z153"/>
          <cell r="AA153">
            <v>0</v>
          </cell>
          <cell r="AB153">
            <v>0</v>
          </cell>
          <cell r="AC153">
            <v>0</v>
          </cell>
        </row>
        <row r="154">
          <cell r="A154">
            <v>110</v>
          </cell>
          <cell r="B154" t="str">
            <v>Adult Expansion Maternity</v>
          </cell>
          <cell r="C154" t="str">
            <v>Anthem Blue Cross/GMC 18 Rural Exp.</v>
          </cell>
          <cell r="D154"/>
          <cell r="E154"/>
          <cell r="F154"/>
          <cell r="G154">
            <v>0</v>
          </cell>
          <cell r="H154">
            <v>0</v>
          </cell>
          <cell r="I154">
            <v>0</v>
          </cell>
          <cell r="J154">
            <v>0</v>
          </cell>
          <cell r="K154">
            <v>0</v>
          </cell>
          <cell r="L154">
            <v>0</v>
          </cell>
          <cell r="M154"/>
          <cell r="N154">
            <v>0</v>
          </cell>
          <cell r="O154">
            <v>0</v>
          </cell>
          <cell r="P154"/>
          <cell r="Q154">
            <v>0</v>
          </cell>
          <cell r="R154">
            <v>0</v>
          </cell>
          <cell r="S154">
            <v>0</v>
          </cell>
          <cell r="T154">
            <v>0</v>
          </cell>
          <cell r="U154"/>
          <cell r="V154">
            <v>0</v>
          </cell>
          <cell r="W154">
            <v>0</v>
          </cell>
          <cell r="X154">
            <v>0</v>
          </cell>
          <cell r="Y154">
            <v>0</v>
          </cell>
          <cell r="Z154"/>
          <cell r="AA154">
            <v>0</v>
          </cell>
          <cell r="AB154">
            <v>0</v>
          </cell>
          <cell r="AC154">
            <v>0</v>
          </cell>
        </row>
        <row r="155">
          <cell r="A155">
            <v>111</v>
          </cell>
          <cell r="B155" t="str">
            <v>Adult Expansion Maternity</v>
          </cell>
          <cell r="C155" t="str">
            <v>Anthem Blue Cross/GMC 18 Rural Exp.</v>
          </cell>
          <cell r="D155"/>
          <cell r="E155"/>
          <cell r="F155"/>
          <cell r="G155">
            <v>0</v>
          </cell>
          <cell r="H155">
            <v>0</v>
          </cell>
          <cell r="I155">
            <v>0</v>
          </cell>
          <cell r="J155">
            <v>0</v>
          </cell>
          <cell r="K155">
            <v>0</v>
          </cell>
          <cell r="L155">
            <v>0</v>
          </cell>
          <cell r="M155"/>
          <cell r="N155">
            <v>0</v>
          </cell>
          <cell r="O155">
            <v>0</v>
          </cell>
          <cell r="P155"/>
          <cell r="Q155">
            <v>0</v>
          </cell>
          <cell r="R155">
            <v>0</v>
          </cell>
          <cell r="S155">
            <v>0</v>
          </cell>
          <cell r="T155">
            <v>0</v>
          </cell>
          <cell r="U155"/>
          <cell r="V155">
            <v>0</v>
          </cell>
          <cell r="W155">
            <v>0</v>
          </cell>
          <cell r="X155">
            <v>0</v>
          </cell>
          <cell r="Y155">
            <v>0</v>
          </cell>
          <cell r="Z155"/>
          <cell r="AA155">
            <v>0</v>
          </cell>
          <cell r="AB155">
            <v>0</v>
          </cell>
          <cell r="AC155">
            <v>0</v>
          </cell>
        </row>
        <row r="156">
          <cell r="A156">
            <v>112</v>
          </cell>
          <cell r="B156" t="str">
            <v>Adult Expansion Maternity</v>
          </cell>
          <cell r="C156" t="str">
            <v>Anthem Blue Cross/GMC 18 Rural Exp.</v>
          </cell>
          <cell r="D156"/>
          <cell r="E156"/>
          <cell r="F156"/>
          <cell r="G156">
            <v>0</v>
          </cell>
          <cell r="H156">
            <v>0</v>
          </cell>
          <cell r="I156">
            <v>0</v>
          </cell>
          <cell r="J156">
            <v>0</v>
          </cell>
          <cell r="K156">
            <v>0</v>
          </cell>
          <cell r="L156">
            <v>0</v>
          </cell>
          <cell r="M156"/>
          <cell r="N156">
            <v>0</v>
          </cell>
          <cell r="O156">
            <v>0</v>
          </cell>
          <cell r="P156"/>
          <cell r="Q156">
            <v>0</v>
          </cell>
          <cell r="R156">
            <v>0</v>
          </cell>
          <cell r="S156">
            <v>0</v>
          </cell>
          <cell r="T156">
            <v>0</v>
          </cell>
          <cell r="U156"/>
          <cell r="V156">
            <v>0</v>
          </cell>
          <cell r="W156">
            <v>0</v>
          </cell>
          <cell r="X156">
            <v>0</v>
          </cell>
          <cell r="Y156">
            <v>0</v>
          </cell>
          <cell r="Z156"/>
          <cell r="AA156">
            <v>0</v>
          </cell>
          <cell r="AB156">
            <v>0</v>
          </cell>
          <cell r="AC156">
            <v>0</v>
          </cell>
        </row>
        <row r="157">
          <cell r="A157">
            <v>113</v>
          </cell>
          <cell r="B157" t="str">
            <v>Adult Expansion Maternity</v>
          </cell>
          <cell r="C157" t="str">
            <v>Anthem Blue Cross/GMC 18 Rural Exp.</v>
          </cell>
          <cell r="D157"/>
          <cell r="E157"/>
          <cell r="F157"/>
          <cell r="G157">
            <v>0</v>
          </cell>
          <cell r="H157">
            <v>0</v>
          </cell>
          <cell r="I157">
            <v>0</v>
          </cell>
          <cell r="J157">
            <v>0</v>
          </cell>
          <cell r="K157">
            <v>0</v>
          </cell>
          <cell r="L157">
            <v>0</v>
          </cell>
          <cell r="M157"/>
          <cell r="N157">
            <v>0</v>
          </cell>
          <cell r="O157">
            <v>0</v>
          </cell>
          <cell r="P157"/>
          <cell r="Q157">
            <v>0</v>
          </cell>
          <cell r="R157">
            <v>0</v>
          </cell>
          <cell r="S157">
            <v>0</v>
          </cell>
          <cell r="T157">
            <v>0</v>
          </cell>
          <cell r="U157"/>
          <cell r="V157">
            <v>0</v>
          </cell>
          <cell r="W157">
            <v>0</v>
          </cell>
          <cell r="X157">
            <v>0</v>
          </cell>
          <cell r="Y157">
            <v>0</v>
          </cell>
          <cell r="Z157"/>
          <cell r="AA157">
            <v>0</v>
          </cell>
          <cell r="AB157">
            <v>0</v>
          </cell>
          <cell r="AC157">
            <v>0</v>
          </cell>
        </row>
        <row r="158">
          <cell r="A158">
            <v>114</v>
          </cell>
          <cell r="B158" t="str">
            <v>Adult Expansion Maternity</v>
          </cell>
          <cell r="C158" t="str">
            <v>Anthem Blue Cross/GMC 18 Rural Exp.</v>
          </cell>
          <cell r="D158"/>
          <cell r="E158"/>
          <cell r="F158"/>
          <cell r="G158">
            <v>0</v>
          </cell>
          <cell r="H158">
            <v>0</v>
          </cell>
          <cell r="I158">
            <v>0</v>
          </cell>
          <cell r="J158">
            <v>0</v>
          </cell>
          <cell r="K158">
            <v>0</v>
          </cell>
          <cell r="L158">
            <v>0</v>
          </cell>
          <cell r="M158"/>
          <cell r="N158">
            <v>0</v>
          </cell>
          <cell r="O158">
            <v>0</v>
          </cell>
          <cell r="P158"/>
          <cell r="Q158">
            <v>0</v>
          </cell>
          <cell r="R158">
            <v>0</v>
          </cell>
          <cell r="S158">
            <v>0</v>
          </cell>
          <cell r="T158">
            <v>0</v>
          </cell>
          <cell r="U158"/>
          <cell r="V158">
            <v>0</v>
          </cell>
          <cell r="W158">
            <v>0</v>
          </cell>
          <cell r="X158">
            <v>0</v>
          </cell>
          <cell r="Y158">
            <v>0</v>
          </cell>
          <cell r="Z158"/>
          <cell r="AA158">
            <v>0</v>
          </cell>
          <cell r="AB158">
            <v>0</v>
          </cell>
          <cell r="AC158">
            <v>0</v>
          </cell>
        </row>
        <row r="159">
          <cell r="A159">
            <v>115</v>
          </cell>
          <cell r="B159" t="str">
            <v>Adult Expansion Maternity</v>
          </cell>
          <cell r="C159" t="str">
            <v>Anthem Blue Cross/GMC 18 Rural Exp.</v>
          </cell>
          <cell r="D159"/>
          <cell r="E159"/>
          <cell r="F159"/>
          <cell r="G159">
            <v>0</v>
          </cell>
          <cell r="H159">
            <v>0</v>
          </cell>
          <cell r="I159">
            <v>0</v>
          </cell>
          <cell r="J159">
            <v>0</v>
          </cell>
          <cell r="K159">
            <v>0</v>
          </cell>
          <cell r="L159">
            <v>0</v>
          </cell>
          <cell r="M159"/>
          <cell r="N159">
            <v>0</v>
          </cell>
          <cell r="O159">
            <v>0</v>
          </cell>
          <cell r="P159"/>
          <cell r="Q159">
            <v>0</v>
          </cell>
          <cell r="R159">
            <v>0</v>
          </cell>
          <cell r="S159">
            <v>0</v>
          </cell>
          <cell r="T159">
            <v>0</v>
          </cell>
          <cell r="U159"/>
          <cell r="V159">
            <v>0</v>
          </cell>
          <cell r="W159">
            <v>0</v>
          </cell>
          <cell r="X159">
            <v>0</v>
          </cell>
          <cell r="Y159">
            <v>0</v>
          </cell>
          <cell r="Z159"/>
          <cell r="AA159">
            <v>0</v>
          </cell>
          <cell r="AB159">
            <v>0</v>
          </cell>
          <cell r="AC159">
            <v>0</v>
          </cell>
        </row>
        <row r="160">
          <cell r="A160">
            <v>116</v>
          </cell>
          <cell r="B160" t="str">
            <v>Adult Expansion Maternity</v>
          </cell>
          <cell r="C160" t="str">
            <v>Anthem Blue Cross/GMC 18 Rural Exp.</v>
          </cell>
          <cell r="D160"/>
          <cell r="E160"/>
          <cell r="F160"/>
          <cell r="G160">
            <v>0</v>
          </cell>
          <cell r="H160">
            <v>0</v>
          </cell>
          <cell r="I160">
            <v>0</v>
          </cell>
          <cell r="J160">
            <v>0</v>
          </cell>
          <cell r="K160">
            <v>0</v>
          </cell>
          <cell r="L160">
            <v>0</v>
          </cell>
          <cell r="M160"/>
          <cell r="N160">
            <v>0</v>
          </cell>
          <cell r="O160">
            <v>0</v>
          </cell>
          <cell r="P160"/>
          <cell r="Q160">
            <v>0</v>
          </cell>
          <cell r="R160">
            <v>0</v>
          </cell>
          <cell r="S160">
            <v>0</v>
          </cell>
          <cell r="T160">
            <v>0</v>
          </cell>
          <cell r="U160"/>
          <cell r="V160">
            <v>0</v>
          </cell>
          <cell r="W160">
            <v>0</v>
          </cell>
          <cell r="X160">
            <v>0</v>
          </cell>
          <cell r="Y160">
            <v>0</v>
          </cell>
          <cell r="Z160"/>
          <cell r="AA160">
            <v>0</v>
          </cell>
          <cell r="AB160">
            <v>0</v>
          </cell>
          <cell r="AC160">
            <v>0</v>
          </cell>
        </row>
        <row r="161">
          <cell r="A161">
            <v>117</v>
          </cell>
          <cell r="B161" t="str">
            <v>Adult Expansion Maternity</v>
          </cell>
          <cell r="C161" t="str">
            <v>Anthem Blue Cross/GMC 18 Rural Exp.</v>
          </cell>
          <cell r="D161"/>
          <cell r="E161"/>
          <cell r="F161"/>
          <cell r="G161">
            <v>0</v>
          </cell>
          <cell r="H161">
            <v>0</v>
          </cell>
          <cell r="I161">
            <v>0</v>
          </cell>
          <cell r="J161">
            <v>0</v>
          </cell>
          <cell r="K161">
            <v>0</v>
          </cell>
          <cell r="L161">
            <v>0</v>
          </cell>
          <cell r="M161"/>
          <cell r="N161">
            <v>0</v>
          </cell>
          <cell r="O161">
            <v>0</v>
          </cell>
          <cell r="P161"/>
          <cell r="Q161">
            <v>0</v>
          </cell>
          <cell r="R161">
            <v>0</v>
          </cell>
          <cell r="S161">
            <v>0</v>
          </cell>
          <cell r="T161">
            <v>0</v>
          </cell>
          <cell r="U161"/>
          <cell r="V161">
            <v>0</v>
          </cell>
          <cell r="W161">
            <v>0</v>
          </cell>
          <cell r="X161">
            <v>0</v>
          </cell>
          <cell r="Y161">
            <v>0</v>
          </cell>
          <cell r="Z161"/>
          <cell r="AA161">
            <v>0</v>
          </cell>
          <cell r="AB161">
            <v>0</v>
          </cell>
          <cell r="AC161">
            <v>0</v>
          </cell>
        </row>
        <row r="162">
          <cell r="A162">
            <v>118</v>
          </cell>
          <cell r="B162" t="str">
            <v>Adult Expansion Maternity</v>
          </cell>
          <cell r="C162" t="str">
            <v>CA Health &amp; Wellness/GMC 18 Rural Exp.</v>
          </cell>
          <cell r="D162"/>
          <cell r="E162"/>
          <cell r="F162"/>
          <cell r="G162">
            <v>0</v>
          </cell>
          <cell r="H162">
            <v>0</v>
          </cell>
          <cell r="I162">
            <v>0</v>
          </cell>
          <cell r="J162">
            <v>0</v>
          </cell>
          <cell r="K162">
            <v>0</v>
          </cell>
          <cell r="L162">
            <v>0</v>
          </cell>
          <cell r="M162"/>
          <cell r="N162">
            <v>0</v>
          </cell>
          <cell r="O162">
            <v>0</v>
          </cell>
          <cell r="P162"/>
          <cell r="Q162">
            <v>0</v>
          </cell>
          <cell r="R162">
            <v>0</v>
          </cell>
          <cell r="S162">
            <v>0</v>
          </cell>
          <cell r="T162">
            <v>0</v>
          </cell>
          <cell r="U162"/>
          <cell r="V162">
            <v>0</v>
          </cell>
          <cell r="W162">
            <v>0</v>
          </cell>
          <cell r="X162">
            <v>0</v>
          </cell>
          <cell r="Y162">
            <v>0</v>
          </cell>
          <cell r="Z162"/>
          <cell r="AA162">
            <v>0</v>
          </cell>
          <cell r="AB162">
            <v>0</v>
          </cell>
          <cell r="AC162">
            <v>0</v>
          </cell>
        </row>
        <row r="163">
          <cell r="A163">
            <v>119</v>
          </cell>
          <cell r="B163" t="str">
            <v>Adult Expansion Maternity</v>
          </cell>
          <cell r="C163" t="str">
            <v>CA Health &amp; Wellness/GMC 18 Rural Exp.</v>
          </cell>
          <cell r="D163"/>
          <cell r="E163"/>
          <cell r="F163"/>
          <cell r="G163">
            <v>0</v>
          </cell>
          <cell r="H163">
            <v>0</v>
          </cell>
          <cell r="I163">
            <v>0</v>
          </cell>
          <cell r="J163">
            <v>0</v>
          </cell>
          <cell r="K163">
            <v>0</v>
          </cell>
          <cell r="L163">
            <v>0</v>
          </cell>
          <cell r="M163"/>
          <cell r="N163">
            <v>0</v>
          </cell>
          <cell r="O163">
            <v>0</v>
          </cell>
          <cell r="P163"/>
          <cell r="Q163">
            <v>0</v>
          </cell>
          <cell r="R163">
            <v>0</v>
          </cell>
          <cell r="S163">
            <v>0</v>
          </cell>
          <cell r="T163">
            <v>0</v>
          </cell>
          <cell r="U163"/>
          <cell r="V163">
            <v>0</v>
          </cell>
          <cell r="W163">
            <v>0</v>
          </cell>
          <cell r="X163">
            <v>0</v>
          </cell>
          <cell r="Y163">
            <v>0</v>
          </cell>
          <cell r="Z163"/>
          <cell r="AA163">
            <v>0</v>
          </cell>
          <cell r="AB163">
            <v>0</v>
          </cell>
          <cell r="AC163">
            <v>0</v>
          </cell>
        </row>
        <row r="164">
          <cell r="A164">
            <v>120</v>
          </cell>
          <cell r="B164" t="str">
            <v>Adult Expansion Maternity</v>
          </cell>
          <cell r="C164" t="str">
            <v>CA Health &amp; Wellness/GMC 18 Rural Exp.</v>
          </cell>
          <cell r="D164"/>
          <cell r="E164"/>
          <cell r="F164"/>
          <cell r="G164">
            <v>0</v>
          </cell>
          <cell r="H164">
            <v>0</v>
          </cell>
          <cell r="I164">
            <v>0</v>
          </cell>
          <cell r="J164">
            <v>0</v>
          </cell>
          <cell r="K164">
            <v>0</v>
          </cell>
          <cell r="L164">
            <v>0</v>
          </cell>
          <cell r="M164"/>
          <cell r="N164">
            <v>0</v>
          </cell>
          <cell r="O164">
            <v>0</v>
          </cell>
          <cell r="P164"/>
          <cell r="Q164">
            <v>0</v>
          </cell>
          <cell r="R164">
            <v>0</v>
          </cell>
          <cell r="S164">
            <v>0</v>
          </cell>
          <cell r="T164">
            <v>0</v>
          </cell>
          <cell r="U164"/>
          <cell r="V164">
            <v>0</v>
          </cell>
          <cell r="W164">
            <v>0</v>
          </cell>
          <cell r="X164">
            <v>0</v>
          </cell>
          <cell r="Y164">
            <v>0</v>
          </cell>
          <cell r="Z164"/>
          <cell r="AA164">
            <v>0</v>
          </cell>
          <cell r="AB164">
            <v>0</v>
          </cell>
          <cell r="AC164">
            <v>0</v>
          </cell>
        </row>
        <row r="165">
          <cell r="A165">
            <v>121</v>
          </cell>
          <cell r="B165" t="str">
            <v>Adult Expansion Maternity</v>
          </cell>
          <cell r="C165" t="str">
            <v>CA Health &amp; Wellness/GMC 18 Rural Exp.</v>
          </cell>
          <cell r="D165"/>
          <cell r="E165"/>
          <cell r="F165"/>
          <cell r="G165">
            <v>0</v>
          </cell>
          <cell r="H165">
            <v>0</v>
          </cell>
          <cell r="I165">
            <v>0</v>
          </cell>
          <cell r="J165">
            <v>0</v>
          </cell>
          <cell r="K165">
            <v>0</v>
          </cell>
          <cell r="L165">
            <v>0</v>
          </cell>
          <cell r="M165"/>
          <cell r="N165">
            <v>0</v>
          </cell>
          <cell r="O165">
            <v>0</v>
          </cell>
          <cell r="P165"/>
          <cell r="Q165">
            <v>0</v>
          </cell>
          <cell r="R165">
            <v>0</v>
          </cell>
          <cell r="S165">
            <v>0</v>
          </cell>
          <cell r="T165">
            <v>0</v>
          </cell>
          <cell r="U165"/>
          <cell r="V165">
            <v>0</v>
          </cell>
          <cell r="W165">
            <v>0</v>
          </cell>
          <cell r="X165">
            <v>0</v>
          </cell>
          <cell r="Y165">
            <v>0</v>
          </cell>
          <cell r="Z165"/>
          <cell r="AA165">
            <v>0</v>
          </cell>
          <cell r="AB165">
            <v>0</v>
          </cell>
          <cell r="AC165">
            <v>0</v>
          </cell>
        </row>
        <row r="166">
          <cell r="A166">
            <v>122</v>
          </cell>
          <cell r="B166" t="str">
            <v>Adult Expansion Maternity</v>
          </cell>
          <cell r="C166" t="str">
            <v>CA Health &amp; Wellness/GMC 18 Rural Exp.</v>
          </cell>
          <cell r="D166"/>
          <cell r="E166"/>
          <cell r="F166"/>
          <cell r="G166">
            <v>0</v>
          </cell>
          <cell r="H166">
            <v>0</v>
          </cell>
          <cell r="I166">
            <v>0</v>
          </cell>
          <cell r="J166">
            <v>0</v>
          </cell>
          <cell r="K166">
            <v>0</v>
          </cell>
          <cell r="L166">
            <v>0</v>
          </cell>
          <cell r="M166"/>
          <cell r="N166">
            <v>0</v>
          </cell>
          <cell r="O166">
            <v>0</v>
          </cell>
          <cell r="P166"/>
          <cell r="Q166">
            <v>0</v>
          </cell>
          <cell r="R166">
            <v>0</v>
          </cell>
          <cell r="S166">
            <v>0</v>
          </cell>
          <cell r="T166">
            <v>0</v>
          </cell>
          <cell r="U166"/>
          <cell r="V166">
            <v>0</v>
          </cell>
          <cell r="W166">
            <v>0</v>
          </cell>
          <cell r="X166">
            <v>0</v>
          </cell>
          <cell r="Y166">
            <v>0</v>
          </cell>
          <cell r="Z166"/>
          <cell r="AA166">
            <v>0</v>
          </cell>
          <cell r="AB166">
            <v>0</v>
          </cell>
          <cell r="AC166">
            <v>0</v>
          </cell>
        </row>
        <row r="167">
          <cell r="A167">
            <v>123</v>
          </cell>
          <cell r="B167" t="str">
            <v>Adult Expansion Maternity</v>
          </cell>
          <cell r="C167" t="str">
            <v>CA Health &amp; Wellness/GMC 18 Rural Exp.</v>
          </cell>
          <cell r="D167"/>
          <cell r="E167"/>
          <cell r="F167"/>
          <cell r="G167">
            <v>0</v>
          </cell>
          <cell r="H167">
            <v>0</v>
          </cell>
          <cell r="I167">
            <v>0</v>
          </cell>
          <cell r="J167">
            <v>0</v>
          </cell>
          <cell r="K167">
            <v>0</v>
          </cell>
          <cell r="L167">
            <v>0</v>
          </cell>
          <cell r="M167"/>
          <cell r="N167">
            <v>0</v>
          </cell>
          <cell r="O167">
            <v>0</v>
          </cell>
          <cell r="P167"/>
          <cell r="Q167">
            <v>0</v>
          </cell>
          <cell r="R167">
            <v>0</v>
          </cell>
          <cell r="S167">
            <v>0</v>
          </cell>
          <cell r="T167">
            <v>0</v>
          </cell>
          <cell r="U167"/>
          <cell r="V167">
            <v>0</v>
          </cell>
          <cell r="W167">
            <v>0</v>
          </cell>
          <cell r="X167">
            <v>0</v>
          </cell>
          <cell r="Y167">
            <v>0</v>
          </cell>
          <cell r="Z167"/>
          <cell r="AA167">
            <v>0</v>
          </cell>
          <cell r="AB167">
            <v>0</v>
          </cell>
          <cell r="AC167">
            <v>0</v>
          </cell>
        </row>
        <row r="168">
          <cell r="A168">
            <v>124</v>
          </cell>
          <cell r="B168" t="str">
            <v>Adult Expansion Maternity</v>
          </cell>
          <cell r="C168" t="str">
            <v>CA Health &amp; Wellness/GMC 18 Rural Exp.</v>
          </cell>
          <cell r="D168"/>
          <cell r="E168"/>
          <cell r="F168"/>
          <cell r="G168">
            <v>0</v>
          </cell>
          <cell r="H168">
            <v>0</v>
          </cell>
          <cell r="I168">
            <v>0</v>
          </cell>
          <cell r="J168">
            <v>0</v>
          </cell>
          <cell r="K168">
            <v>0</v>
          </cell>
          <cell r="L168">
            <v>0</v>
          </cell>
          <cell r="M168"/>
          <cell r="N168">
            <v>0</v>
          </cell>
          <cell r="O168">
            <v>0</v>
          </cell>
          <cell r="P168"/>
          <cell r="Q168">
            <v>0</v>
          </cell>
          <cell r="R168">
            <v>0</v>
          </cell>
          <cell r="S168">
            <v>0</v>
          </cell>
          <cell r="T168">
            <v>0</v>
          </cell>
          <cell r="U168"/>
          <cell r="V168">
            <v>0</v>
          </cell>
          <cell r="W168">
            <v>0</v>
          </cell>
          <cell r="X168">
            <v>0</v>
          </cell>
          <cell r="Y168">
            <v>0</v>
          </cell>
          <cell r="Z168"/>
          <cell r="AA168">
            <v>0</v>
          </cell>
          <cell r="AB168">
            <v>0</v>
          </cell>
          <cell r="AC168">
            <v>0</v>
          </cell>
        </row>
        <row r="169">
          <cell r="A169">
            <v>128</v>
          </cell>
          <cell r="B169" t="str">
            <v>Adult Expansion Maternity</v>
          </cell>
          <cell r="C169" t="str">
            <v>CA Health &amp; Wellness/GMC 18 Rural Exp.</v>
          </cell>
          <cell r="D169"/>
          <cell r="E169"/>
          <cell r="F169"/>
          <cell r="G169">
            <v>0</v>
          </cell>
          <cell r="H169">
            <v>0</v>
          </cell>
          <cell r="I169">
            <v>0</v>
          </cell>
          <cell r="J169">
            <v>0</v>
          </cell>
          <cell r="K169">
            <v>0</v>
          </cell>
          <cell r="L169">
            <v>0</v>
          </cell>
          <cell r="M169"/>
          <cell r="N169">
            <v>0</v>
          </cell>
          <cell r="O169">
            <v>0</v>
          </cell>
          <cell r="P169"/>
          <cell r="Q169">
            <v>0</v>
          </cell>
          <cell r="R169">
            <v>0</v>
          </cell>
          <cell r="S169">
            <v>0</v>
          </cell>
          <cell r="T169">
            <v>0</v>
          </cell>
          <cell r="U169"/>
          <cell r="V169">
            <v>0</v>
          </cell>
          <cell r="W169">
            <v>0</v>
          </cell>
          <cell r="X169">
            <v>0</v>
          </cell>
          <cell r="Y169">
            <v>0</v>
          </cell>
          <cell r="Z169"/>
          <cell r="AA169">
            <v>0</v>
          </cell>
          <cell r="AB169">
            <v>0</v>
          </cell>
          <cell r="AC169">
            <v>0</v>
          </cell>
        </row>
        <row r="170">
          <cell r="A170">
            <v>129</v>
          </cell>
          <cell r="B170" t="str">
            <v>Adult Expansion Maternity</v>
          </cell>
          <cell r="C170" t="str">
            <v>CA Health &amp; Wellness/GMC 18 Rural Exp.</v>
          </cell>
          <cell r="D170"/>
          <cell r="E170"/>
          <cell r="F170"/>
          <cell r="G170">
            <v>0</v>
          </cell>
          <cell r="H170">
            <v>0</v>
          </cell>
          <cell r="I170">
            <v>0</v>
          </cell>
          <cell r="J170">
            <v>0</v>
          </cell>
          <cell r="K170">
            <v>0</v>
          </cell>
          <cell r="L170">
            <v>0</v>
          </cell>
          <cell r="M170"/>
          <cell r="N170">
            <v>0</v>
          </cell>
          <cell r="O170">
            <v>0</v>
          </cell>
          <cell r="P170"/>
          <cell r="Q170">
            <v>0</v>
          </cell>
          <cell r="R170">
            <v>0</v>
          </cell>
          <cell r="S170">
            <v>0</v>
          </cell>
          <cell r="T170">
            <v>0</v>
          </cell>
          <cell r="U170"/>
          <cell r="V170">
            <v>0</v>
          </cell>
          <cell r="W170">
            <v>0</v>
          </cell>
          <cell r="X170">
            <v>0</v>
          </cell>
          <cell r="Y170">
            <v>0</v>
          </cell>
          <cell r="Z170"/>
          <cell r="AA170">
            <v>0</v>
          </cell>
          <cell r="AB170">
            <v>0</v>
          </cell>
          <cell r="AC170">
            <v>0</v>
          </cell>
        </row>
        <row r="171">
          <cell r="A171">
            <v>133</v>
          </cell>
          <cell r="B171" t="str">
            <v>Adult Expansion Maternity</v>
          </cell>
          <cell r="C171" t="str">
            <v>CA Health &amp; Wellness/GMC 18 Rural Exp.</v>
          </cell>
          <cell r="D171"/>
          <cell r="E171"/>
          <cell r="F171"/>
          <cell r="G171">
            <v>0</v>
          </cell>
          <cell r="H171">
            <v>0</v>
          </cell>
          <cell r="I171">
            <v>0</v>
          </cell>
          <cell r="J171">
            <v>0</v>
          </cell>
          <cell r="K171">
            <v>0</v>
          </cell>
          <cell r="L171">
            <v>0</v>
          </cell>
          <cell r="M171"/>
          <cell r="N171">
            <v>0</v>
          </cell>
          <cell r="O171">
            <v>0</v>
          </cell>
          <cell r="P171"/>
          <cell r="Q171">
            <v>0</v>
          </cell>
          <cell r="R171">
            <v>0</v>
          </cell>
          <cell r="S171">
            <v>0</v>
          </cell>
          <cell r="T171">
            <v>0</v>
          </cell>
          <cell r="U171"/>
          <cell r="V171">
            <v>0</v>
          </cell>
          <cell r="W171">
            <v>0</v>
          </cell>
          <cell r="X171">
            <v>0</v>
          </cell>
          <cell r="Y171">
            <v>0</v>
          </cell>
          <cell r="Z171"/>
          <cell r="AA171">
            <v>0</v>
          </cell>
          <cell r="AB171">
            <v>0</v>
          </cell>
          <cell r="AC171">
            <v>0</v>
          </cell>
        </row>
        <row r="172">
          <cell r="A172">
            <v>134</v>
          </cell>
          <cell r="B172" t="str">
            <v>Adult Expansion Maternity</v>
          </cell>
          <cell r="C172" t="str">
            <v>CA Health &amp; Wellness/GMC 18 Rural Exp.</v>
          </cell>
          <cell r="D172"/>
          <cell r="E172"/>
          <cell r="F172"/>
          <cell r="G172">
            <v>0</v>
          </cell>
          <cell r="H172">
            <v>0</v>
          </cell>
          <cell r="I172">
            <v>0</v>
          </cell>
          <cell r="J172">
            <v>0</v>
          </cell>
          <cell r="K172">
            <v>0</v>
          </cell>
          <cell r="L172">
            <v>0</v>
          </cell>
          <cell r="M172"/>
          <cell r="N172">
            <v>0</v>
          </cell>
          <cell r="O172">
            <v>0</v>
          </cell>
          <cell r="P172"/>
          <cell r="Q172">
            <v>0</v>
          </cell>
          <cell r="R172">
            <v>0</v>
          </cell>
          <cell r="S172">
            <v>0</v>
          </cell>
          <cell r="T172">
            <v>0</v>
          </cell>
          <cell r="U172"/>
          <cell r="V172">
            <v>0</v>
          </cell>
          <cell r="W172">
            <v>0</v>
          </cell>
          <cell r="X172">
            <v>0</v>
          </cell>
          <cell r="Y172">
            <v>0</v>
          </cell>
          <cell r="Z172"/>
          <cell r="AA172">
            <v>0</v>
          </cell>
          <cell r="AB172">
            <v>0</v>
          </cell>
          <cell r="AC172">
            <v>0</v>
          </cell>
        </row>
        <row r="173">
          <cell r="A173">
            <v>135</v>
          </cell>
          <cell r="B173" t="str">
            <v>Adult Expansion Maternity</v>
          </cell>
          <cell r="C173" t="str">
            <v>CA Health &amp; Wellness/GMC 18 Rural Exp.</v>
          </cell>
          <cell r="D173"/>
          <cell r="E173"/>
          <cell r="F173"/>
          <cell r="G173">
            <v>0</v>
          </cell>
          <cell r="H173">
            <v>0</v>
          </cell>
          <cell r="I173">
            <v>0</v>
          </cell>
          <cell r="J173">
            <v>0</v>
          </cell>
          <cell r="K173">
            <v>0</v>
          </cell>
          <cell r="L173">
            <v>0</v>
          </cell>
          <cell r="M173"/>
          <cell r="N173">
            <v>0</v>
          </cell>
          <cell r="O173">
            <v>0</v>
          </cell>
          <cell r="P173"/>
          <cell r="Q173">
            <v>0</v>
          </cell>
          <cell r="R173">
            <v>0</v>
          </cell>
          <cell r="S173">
            <v>0</v>
          </cell>
          <cell r="T173">
            <v>0</v>
          </cell>
          <cell r="U173"/>
          <cell r="V173">
            <v>0</v>
          </cell>
          <cell r="W173">
            <v>0</v>
          </cell>
          <cell r="X173">
            <v>0</v>
          </cell>
          <cell r="Y173">
            <v>0</v>
          </cell>
          <cell r="Z173"/>
          <cell r="AA173">
            <v>0</v>
          </cell>
          <cell r="AB173">
            <v>0</v>
          </cell>
          <cell r="AC173">
            <v>0</v>
          </cell>
        </row>
        <row r="174">
          <cell r="A174">
            <v>136</v>
          </cell>
          <cell r="B174" t="str">
            <v>Adult Expansion Maternity</v>
          </cell>
          <cell r="C174" t="str">
            <v>CA Health &amp; Wellness/GMC 18 Rural Exp.</v>
          </cell>
          <cell r="D174"/>
          <cell r="E174"/>
          <cell r="F174"/>
          <cell r="G174">
            <v>0</v>
          </cell>
          <cell r="H174">
            <v>0</v>
          </cell>
          <cell r="I174">
            <v>0</v>
          </cell>
          <cell r="J174">
            <v>0</v>
          </cell>
          <cell r="K174">
            <v>0</v>
          </cell>
          <cell r="L174">
            <v>0</v>
          </cell>
          <cell r="M174"/>
          <cell r="N174">
            <v>0</v>
          </cell>
          <cell r="O174">
            <v>0</v>
          </cell>
          <cell r="P174"/>
          <cell r="Q174">
            <v>0</v>
          </cell>
          <cell r="R174">
            <v>0</v>
          </cell>
          <cell r="S174">
            <v>0</v>
          </cell>
          <cell r="T174">
            <v>0</v>
          </cell>
          <cell r="U174"/>
          <cell r="V174">
            <v>0</v>
          </cell>
          <cell r="W174">
            <v>0</v>
          </cell>
          <cell r="X174">
            <v>0</v>
          </cell>
          <cell r="Y174">
            <v>0</v>
          </cell>
          <cell r="Z174"/>
          <cell r="AA174">
            <v>0</v>
          </cell>
          <cell r="AB174">
            <v>0</v>
          </cell>
          <cell r="AC174">
            <v>0</v>
          </cell>
        </row>
        <row r="175">
          <cell r="A175">
            <v>137</v>
          </cell>
          <cell r="B175" t="str">
            <v>Adult Expansion Maternity</v>
          </cell>
          <cell r="C175" t="str">
            <v>CA Health &amp; Wellness/GMC 18 Rural Exp.</v>
          </cell>
          <cell r="D175"/>
          <cell r="E175"/>
          <cell r="F175"/>
          <cell r="G175">
            <v>0</v>
          </cell>
          <cell r="H175">
            <v>0</v>
          </cell>
          <cell r="I175">
            <v>0</v>
          </cell>
          <cell r="J175">
            <v>0</v>
          </cell>
          <cell r="K175">
            <v>0</v>
          </cell>
          <cell r="L175">
            <v>0</v>
          </cell>
          <cell r="M175"/>
          <cell r="N175">
            <v>0</v>
          </cell>
          <cell r="O175">
            <v>0</v>
          </cell>
          <cell r="P175"/>
          <cell r="Q175">
            <v>0</v>
          </cell>
          <cell r="R175">
            <v>0</v>
          </cell>
          <cell r="S175">
            <v>0</v>
          </cell>
          <cell r="T175">
            <v>0</v>
          </cell>
          <cell r="U175"/>
          <cell r="V175">
            <v>0</v>
          </cell>
          <cell r="W175">
            <v>0</v>
          </cell>
          <cell r="X175">
            <v>0</v>
          </cell>
          <cell r="Y175">
            <v>0</v>
          </cell>
          <cell r="Z175"/>
          <cell r="AA175">
            <v>0</v>
          </cell>
          <cell r="AB175">
            <v>0</v>
          </cell>
          <cell r="AC175">
            <v>0</v>
          </cell>
        </row>
        <row r="176">
          <cell r="A176">
            <v>138</v>
          </cell>
          <cell r="B176" t="str">
            <v>Adult Expansion Maternity</v>
          </cell>
          <cell r="C176" t="str">
            <v>CA Health &amp; Wellness/GMC 18 Rural Exp.</v>
          </cell>
          <cell r="D176"/>
          <cell r="E176"/>
          <cell r="F176"/>
          <cell r="G176">
            <v>0</v>
          </cell>
          <cell r="H176">
            <v>0</v>
          </cell>
          <cell r="I176">
            <v>0</v>
          </cell>
          <cell r="J176">
            <v>0</v>
          </cell>
          <cell r="K176">
            <v>0</v>
          </cell>
          <cell r="L176">
            <v>0</v>
          </cell>
          <cell r="M176"/>
          <cell r="N176">
            <v>0</v>
          </cell>
          <cell r="O176">
            <v>0</v>
          </cell>
          <cell r="P176"/>
          <cell r="Q176">
            <v>0</v>
          </cell>
          <cell r="R176">
            <v>0</v>
          </cell>
          <cell r="S176">
            <v>0</v>
          </cell>
          <cell r="T176">
            <v>0</v>
          </cell>
          <cell r="U176"/>
          <cell r="V176">
            <v>0</v>
          </cell>
          <cell r="W176">
            <v>0</v>
          </cell>
          <cell r="X176">
            <v>0</v>
          </cell>
          <cell r="Y176">
            <v>0</v>
          </cell>
          <cell r="Z176"/>
          <cell r="AA176">
            <v>0</v>
          </cell>
          <cell r="AB176">
            <v>0</v>
          </cell>
          <cell r="AC176">
            <v>0</v>
          </cell>
        </row>
        <row r="177">
          <cell r="A177">
            <v>139</v>
          </cell>
          <cell r="B177" t="str">
            <v>Adult Expansion Maternity</v>
          </cell>
          <cell r="C177" t="str">
            <v>CA Health &amp; Wellness/GMC 18 Rural Exp.</v>
          </cell>
          <cell r="D177"/>
          <cell r="E177"/>
          <cell r="F177"/>
          <cell r="G177">
            <v>0</v>
          </cell>
          <cell r="H177">
            <v>0</v>
          </cell>
          <cell r="I177">
            <v>0</v>
          </cell>
          <cell r="J177">
            <v>0</v>
          </cell>
          <cell r="K177">
            <v>0</v>
          </cell>
          <cell r="L177">
            <v>0</v>
          </cell>
          <cell r="M177"/>
          <cell r="N177">
            <v>0</v>
          </cell>
          <cell r="O177">
            <v>0</v>
          </cell>
          <cell r="P177"/>
          <cell r="Q177">
            <v>0</v>
          </cell>
          <cell r="R177">
            <v>0</v>
          </cell>
          <cell r="S177">
            <v>0</v>
          </cell>
          <cell r="T177">
            <v>0</v>
          </cell>
          <cell r="U177"/>
          <cell r="V177">
            <v>0</v>
          </cell>
          <cell r="W177">
            <v>0</v>
          </cell>
          <cell r="X177">
            <v>0</v>
          </cell>
          <cell r="Y177">
            <v>0</v>
          </cell>
          <cell r="Z177"/>
          <cell r="AA177">
            <v>0</v>
          </cell>
          <cell r="AB177">
            <v>0</v>
          </cell>
          <cell r="AC177">
            <v>0</v>
          </cell>
        </row>
        <row r="178">
          <cell r="A178">
            <v>141</v>
          </cell>
          <cell r="B178" t="str">
            <v>Adult Expansion Maternity</v>
          </cell>
          <cell r="C178" t="str">
            <v>CA Health &amp; Wellness/GMC 18 Rural Exp.</v>
          </cell>
          <cell r="D178"/>
          <cell r="E178"/>
          <cell r="F178"/>
          <cell r="G178">
            <v>0</v>
          </cell>
          <cell r="H178">
            <v>0</v>
          </cell>
          <cell r="I178">
            <v>0</v>
          </cell>
          <cell r="J178">
            <v>0</v>
          </cell>
          <cell r="K178">
            <v>0</v>
          </cell>
          <cell r="L178">
            <v>0</v>
          </cell>
          <cell r="M178"/>
          <cell r="N178">
            <v>0</v>
          </cell>
          <cell r="O178">
            <v>0</v>
          </cell>
          <cell r="P178"/>
          <cell r="Q178">
            <v>0</v>
          </cell>
          <cell r="R178">
            <v>0</v>
          </cell>
          <cell r="S178">
            <v>0</v>
          </cell>
          <cell r="T178">
            <v>0</v>
          </cell>
          <cell r="U178"/>
          <cell r="V178">
            <v>0</v>
          </cell>
          <cell r="W178">
            <v>0</v>
          </cell>
          <cell r="X178">
            <v>0</v>
          </cell>
          <cell r="Y178">
            <v>0</v>
          </cell>
          <cell r="Z178"/>
          <cell r="AA178">
            <v>0</v>
          </cell>
          <cell r="AB178">
            <v>0</v>
          </cell>
          <cell r="AC178">
            <v>0</v>
          </cell>
        </row>
        <row r="179">
          <cell r="A179">
            <v>142</v>
          </cell>
          <cell r="B179" t="str">
            <v>Adult Expansion Maternity</v>
          </cell>
          <cell r="C179" t="str">
            <v>CA Health &amp; Wellness/GMC 18 Rural Exp.</v>
          </cell>
          <cell r="D179"/>
          <cell r="E179"/>
          <cell r="F179"/>
          <cell r="G179">
            <v>0</v>
          </cell>
          <cell r="H179">
            <v>0</v>
          </cell>
          <cell r="I179">
            <v>0</v>
          </cell>
          <cell r="J179">
            <v>0</v>
          </cell>
          <cell r="K179">
            <v>0</v>
          </cell>
          <cell r="L179">
            <v>0</v>
          </cell>
          <cell r="M179"/>
          <cell r="N179">
            <v>0</v>
          </cell>
          <cell r="O179">
            <v>0</v>
          </cell>
          <cell r="P179"/>
          <cell r="Q179">
            <v>0</v>
          </cell>
          <cell r="R179">
            <v>0</v>
          </cell>
          <cell r="S179">
            <v>0</v>
          </cell>
          <cell r="T179">
            <v>0</v>
          </cell>
          <cell r="U179"/>
          <cell r="V179">
            <v>0</v>
          </cell>
          <cell r="W179">
            <v>0</v>
          </cell>
          <cell r="X179">
            <v>0</v>
          </cell>
          <cell r="Y179">
            <v>0</v>
          </cell>
          <cell r="Z179"/>
          <cell r="AA179">
            <v>0</v>
          </cell>
          <cell r="AB179">
            <v>0</v>
          </cell>
          <cell r="AC179">
            <v>0</v>
          </cell>
        </row>
        <row r="180">
          <cell r="A180">
            <v>177</v>
          </cell>
          <cell r="B180" t="str">
            <v>Adult Expansion Maternity</v>
          </cell>
          <cell r="C180" t="str">
            <v>Kaiser Foundation HP/Kaiser Rural Exp.</v>
          </cell>
          <cell r="D180"/>
          <cell r="E180"/>
          <cell r="F180" t="str">
            <v>YES</v>
          </cell>
          <cell r="G180">
            <v>0</v>
          </cell>
          <cell r="H180">
            <v>0</v>
          </cell>
          <cell r="I180">
            <v>0</v>
          </cell>
          <cell r="J180">
            <v>0</v>
          </cell>
          <cell r="K180">
            <v>0</v>
          </cell>
          <cell r="L180">
            <v>0</v>
          </cell>
          <cell r="M180"/>
          <cell r="N180">
            <v>0</v>
          </cell>
          <cell r="O180">
            <v>0</v>
          </cell>
          <cell r="P180"/>
          <cell r="Q180">
            <v>0</v>
          </cell>
          <cell r="R180">
            <v>0</v>
          </cell>
          <cell r="S180">
            <v>0</v>
          </cell>
          <cell r="T180">
            <v>0</v>
          </cell>
          <cell r="U180"/>
          <cell r="V180">
            <v>0</v>
          </cell>
          <cell r="W180">
            <v>0</v>
          </cell>
          <cell r="X180">
            <v>0</v>
          </cell>
          <cell r="Y180">
            <v>0</v>
          </cell>
          <cell r="Z180"/>
          <cell r="AA180">
            <v>0</v>
          </cell>
          <cell r="AB180">
            <v>0</v>
          </cell>
          <cell r="AC180">
            <v>0</v>
          </cell>
        </row>
        <row r="181">
          <cell r="A181">
            <v>178</v>
          </cell>
          <cell r="B181" t="str">
            <v>Adult Expansion Maternity</v>
          </cell>
          <cell r="C181" t="str">
            <v>Kaiser Foundation HP/Kaiser Rural Exp.</v>
          </cell>
          <cell r="D181"/>
          <cell r="E181"/>
          <cell r="F181" t="str">
            <v>YES</v>
          </cell>
          <cell r="G181">
            <v>0</v>
          </cell>
          <cell r="H181">
            <v>0</v>
          </cell>
          <cell r="I181">
            <v>0</v>
          </cell>
          <cell r="J181">
            <v>0</v>
          </cell>
          <cell r="K181">
            <v>0</v>
          </cell>
          <cell r="L181">
            <v>0</v>
          </cell>
          <cell r="M181"/>
          <cell r="N181">
            <v>0</v>
          </cell>
          <cell r="O181">
            <v>0</v>
          </cell>
          <cell r="P181"/>
          <cell r="Q181">
            <v>0</v>
          </cell>
          <cell r="R181">
            <v>0</v>
          </cell>
          <cell r="S181">
            <v>0</v>
          </cell>
          <cell r="T181">
            <v>0</v>
          </cell>
          <cell r="U181"/>
          <cell r="V181">
            <v>0</v>
          </cell>
          <cell r="W181">
            <v>0</v>
          </cell>
          <cell r="X181">
            <v>0</v>
          </cell>
          <cell r="Y181">
            <v>0</v>
          </cell>
          <cell r="Z181"/>
          <cell r="AA181">
            <v>0</v>
          </cell>
          <cell r="AB181">
            <v>0</v>
          </cell>
          <cell r="AC181">
            <v>0</v>
          </cell>
        </row>
        <row r="182">
          <cell r="A182">
            <v>179</v>
          </cell>
          <cell r="B182" t="str">
            <v>Adult Expansion Maternity</v>
          </cell>
          <cell r="C182" t="str">
            <v>Kaiser Foundation HP/Kaiser Rural Exp.</v>
          </cell>
          <cell r="D182"/>
          <cell r="E182"/>
          <cell r="F182" t="str">
            <v>YES</v>
          </cell>
          <cell r="G182">
            <v>0</v>
          </cell>
          <cell r="H182">
            <v>0</v>
          </cell>
          <cell r="I182">
            <v>0</v>
          </cell>
          <cell r="J182">
            <v>0</v>
          </cell>
          <cell r="K182">
            <v>0</v>
          </cell>
          <cell r="L182">
            <v>0</v>
          </cell>
          <cell r="M182"/>
          <cell r="N182">
            <v>0</v>
          </cell>
          <cell r="O182">
            <v>0</v>
          </cell>
          <cell r="P182"/>
          <cell r="Q182">
            <v>0</v>
          </cell>
          <cell r="R182">
            <v>0</v>
          </cell>
          <cell r="S182">
            <v>0</v>
          </cell>
          <cell r="T182">
            <v>0</v>
          </cell>
          <cell r="U182"/>
          <cell r="V182">
            <v>0</v>
          </cell>
          <cell r="W182">
            <v>0</v>
          </cell>
          <cell r="X182">
            <v>0</v>
          </cell>
          <cell r="Y182">
            <v>0</v>
          </cell>
          <cell r="Z182"/>
          <cell r="AA182">
            <v>0</v>
          </cell>
          <cell r="AB182">
            <v>0</v>
          </cell>
          <cell r="AC182">
            <v>0</v>
          </cell>
        </row>
        <row r="183">
          <cell r="A183">
            <v>143</v>
          </cell>
          <cell r="B183" t="str">
            <v>Adult Expansion Maternity</v>
          </cell>
          <cell r="C183" t="str">
            <v>CA Health &amp; Wellness/Imperial</v>
          </cell>
          <cell r="D183"/>
          <cell r="E183"/>
          <cell r="F183"/>
          <cell r="G183">
            <v>0</v>
          </cell>
          <cell r="H183">
            <v>0</v>
          </cell>
          <cell r="I183">
            <v>0</v>
          </cell>
          <cell r="J183">
            <v>0</v>
          </cell>
          <cell r="K183">
            <v>0</v>
          </cell>
          <cell r="L183">
            <v>0</v>
          </cell>
          <cell r="M183"/>
          <cell r="N183">
            <v>0</v>
          </cell>
          <cell r="O183">
            <v>0</v>
          </cell>
          <cell r="P183"/>
          <cell r="Q183">
            <v>0</v>
          </cell>
          <cell r="R183">
            <v>0</v>
          </cell>
          <cell r="S183">
            <v>0</v>
          </cell>
          <cell r="T183">
            <v>0</v>
          </cell>
          <cell r="U183"/>
          <cell r="V183">
            <v>0</v>
          </cell>
          <cell r="W183">
            <v>0</v>
          </cell>
          <cell r="X183">
            <v>0</v>
          </cell>
          <cell r="Y183">
            <v>0</v>
          </cell>
          <cell r="Z183"/>
          <cell r="AA183">
            <v>0</v>
          </cell>
          <cell r="AB183">
            <v>0</v>
          </cell>
          <cell r="AC183">
            <v>0</v>
          </cell>
        </row>
        <row r="184">
          <cell r="A184">
            <v>145</v>
          </cell>
          <cell r="B184" t="str">
            <v>Adult Expansion Maternity</v>
          </cell>
          <cell r="C184" t="str">
            <v>Molina Healthcare/Imperial</v>
          </cell>
          <cell r="D184"/>
          <cell r="E184"/>
          <cell r="F184"/>
          <cell r="G184">
            <v>0</v>
          </cell>
          <cell r="H184">
            <v>0</v>
          </cell>
          <cell r="I184">
            <v>0</v>
          </cell>
          <cell r="J184">
            <v>0</v>
          </cell>
          <cell r="K184">
            <v>0</v>
          </cell>
          <cell r="L184">
            <v>0</v>
          </cell>
          <cell r="M184"/>
          <cell r="N184">
            <v>0</v>
          </cell>
          <cell r="O184">
            <v>0</v>
          </cell>
          <cell r="P184"/>
          <cell r="Q184">
            <v>0</v>
          </cell>
          <cell r="R184">
            <v>0</v>
          </cell>
          <cell r="S184">
            <v>0</v>
          </cell>
          <cell r="T184">
            <v>0</v>
          </cell>
          <cell r="U184"/>
          <cell r="V184">
            <v>0</v>
          </cell>
          <cell r="W184">
            <v>0</v>
          </cell>
          <cell r="X184">
            <v>0</v>
          </cell>
          <cell r="Y184">
            <v>0</v>
          </cell>
          <cell r="Z184"/>
          <cell r="AA184">
            <v>0</v>
          </cell>
          <cell r="AB184">
            <v>0</v>
          </cell>
          <cell r="AC184">
            <v>0</v>
          </cell>
        </row>
        <row r="185">
          <cell r="A185">
            <v>144</v>
          </cell>
          <cell r="B185" t="str">
            <v>Adult Expansion Maternity</v>
          </cell>
          <cell r="C185" t="str">
            <v>Anthem Blue Cross/San Benito</v>
          </cell>
          <cell r="D185"/>
          <cell r="E185"/>
          <cell r="F185"/>
          <cell r="G185">
            <v>0</v>
          </cell>
          <cell r="H185">
            <v>0</v>
          </cell>
          <cell r="I185">
            <v>0</v>
          </cell>
          <cell r="J185">
            <v>0</v>
          </cell>
          <cell r="K185">
            <v>0</v>
          </cell>
          <cell r="L185">
            <v>0</v>
          </cell>
          <cell r="M185"/>
          <cell r="N185">
            <v>0</v>
          </cell>
          <cell r="O185">
            <v>0</v>
          </cell>
          <cell r="P185"/>
          <cell r="Q185">
            <v>0</v>
          </cell>
          <cell r="R185">
            <v>0</v>
          </cell>
          <cell r="S185">
            <v>0</v>
          </cell>
          <cell r="T185">
            <v>0</v>
          </cell>
          <cell r="U185"/>
          <cell r="V185">
            <v>0</v>
          </cell>
          <cell r="W185">
            <v>0</v>
          </cell>
          <cell r="X185">
            <v>0</v>
          </cell>
          <cell r="Y185">
            <v>0</v>
          </cell>
          <cell r="Z185"/>
          <cell r="AA185">
            <v>0</v>
          </cell>
          <cell r="AB185">
            <v>0</v>
          </cell>
          <cell r="AC185">
            <v>0</v>
          </cell>
        </row>
      </sheetData>
      <sheetData sheetId="7">
        <row r="1">
          <cell r="A1" t="str">
            <v>Plan Code</v>
          </cell>
        </row>
      </sheetData>
      <sheetData sheetId="8">
        <row r="2">
          <cell r="A2">
            <v>300</v>
          </cell>
          <cell r="B2" t="str">
            <v>Alameda Alliance for Health</v>
          </cell>
          <cell r="C2" t="str">
            <v>Adult/Family/OTLIC Under 19</v>
          </cell>
          <cell r="D2"/>
        </row>
        <row r="3">
          <cell r="A3">
            <v>300</v>
          </cell>
          <cell r="B3" t="str">
            <v>Alameda Alliance for Health</v>
          </cell>
          <cell r="C3" t="str">
            <v>SPD</v>
          </cell>
          <cell r="D3"/>
        </row>
        <row r="4">
          <cell r="A4">
            <v>340</v>
          </cell>
          <cell r="B4" t="str">
            <v>Anthem Blue Cross / Alameda</v>
          </cell>
          <cell r="C4" t="str">
            <v>Adult/Family/OTLIC Under 19</v>
          </cell>
          <cell r="D4"/>
        </row>
        <row r="5">
          <cell r="A5">
            <v>340</v>
          </cell>
          <cell r="B5" t="str">
            <v>Anthem Blue Cross / Alameda</v>
          </cell>
          <cell r="C5" t="str">
            <v>SPD</v>
          </cell>
          <cell r="D5"/>
        </row>
        <row r="6">
          <cell r="A6">
            <v>503</v>
          </cell>
          <cell r="B6" t="str">
            <v>Health Plan of San Mateo</v>
          </cell>
          <cell r="C6" t="str">
            <v>Adult/Family/OTLIC Under 19</v>
          </cell>
          <cell r="D6"/>
        </row>
        <row r="7">
          <cell r="A7">
            <v>503</v>
          </cell>
          <cell r="B7" t="str">
            <v>Health Plan of San Mateo</v>
          </cell>
          <cell r="C7" t="str">
            <v>Adult/Family/OTLIC 19 &amp; Over</v>
          </cell>
          <cell r="D7"/>
        </row>
        <row r="8">
          <cell r="A8">
            <v>503</v>
          </cell>
          <cell r="B8" t="str">
            <v>Health Plan of San Mateo</v>
          </cell>
          <cell r="C8" t="str">
            <v>SPD</v>
          </cell>
          <cell r="D8"/>
        </row>
        <row r="9">
          <cell r="A9">
            <v>503</v>
          </cell>
          <cell r="B9" t="str">
            <v>Health Plan of San Mateo</v>
          </cell>
          <cell r="C9" t="str">
            <v>BCCTP</v>
          </cell>
          <cell r="D9"/>
        </row>
        <row r="10">
          <cell r="A10">
            <v>503</v>
          </cell>
          <cell r="B10" t="str">
            <v>Health Plan of San Mateo</v>
          </cell>
          <cell r="C10" t="str">
            <v>LTC NonDual</v>
          </cell>
          <cell r="D10"/>
        </row>
      </sheetData>
      <sheetData sheetId="9">
        <row r="2">
          <cell r="A2">
            <v>29</v>
          </cell>
          <cell r="B2" t="str">
            <v>Community Health Group/SD</v>
          </cell>
          <cell r="C2" t="str">
            <v>Adult Expansion</v>
          </cell>
          <cell r="D2"/>
        </row>
        <row r="3">
          <cell r="A3">
            <v>68</v>
          </cell>
          <cell r="B3" t="str">
            <v>Health Net of California/SD</v>
          </cell>
          <cell r="C3" t="str">
            <v>Adult Expansion</v>
          </cell>
          <cell r="D3"/>
        </row>
        <row r="4">
          <cell r="A4">
            <v>79</v>
          </cell>
          <cell r="B4" t="str">
            <v>Kaiser Foundation HP/SD</v>
          </cell>
          <cell r="C4" t="str">
            <v>Adult Expansion</v>
          </cell>
          <cell r="D4"/>
        </row>
        <row r="5">
          <cell r="A5">
            <v>130</v>
          </cell>
          <cell r="B5" t="str">
            <v>Molina Healthcare/SAC</v>
          </cell>
          <cell r="C5" t="str">
            <v>Adult Expansion</v>
          </cell>
          <cell r="D5"/>
        </row>
        <row r="6">
          <cell r="A6">
            <v>131</v>
          </cell>
          <cell r="B6" t="str">
            <v>Molina Healthcare/SD</v>
          </cell>
          <cell r="C6" t="str">
            <v>Adult Expansion</v>
          </cell>
          <cell r="D6"/>
        </row>
        <row r="7">
          <cell r="A7">
            <v>143</v>
          </cell>
          <cell r="B7" t="str">
            <v>Centene - California Health and Wellness - Imperial</v>
          </cell>
          <cell r="C7" t="str">
            <v>Adult Expansion</v>
          </cell>
          <cell r="D7"/>
        </row>
        <row r="8">
          <cell r="A8">
            <v>145</v>
          </cell>
          <cell r="B8" t="str">
            <v>Molina - Imperial</v>
          </cell>
          <cell r="C8" t="str">
            <v>Adult Expansion</v>
          </cell>
          <cell r="D8"/>
        </row>
        <row r="9">
          <cell r="A9">
            <v>150</v>
          </cell>
          <cell r="B9" t="str">
            <v>Health Net of California/SAC</v>
          </cell>
          <cell r="C9" t="str">
            <v>Adult Expansion</v>
          </cell>
          <cell r="D9"/>
        </row>
        <row r="10">
          <cell r="A10">
            <v>167</v>
          </cell>
          <cell r="B10" t="str">
            <v>Care1st HP/SD</v>
          </cell>
          <cell r="C10" t="str">
            <v>Adult Expansion</v>
          </cell>
          <cell r="D10"/>
        </row>
        <row r="11">
          <cell r="A11">
            <v>170</v>
          </cell>
          <cell r="B11" t="str">
            <v>Kaiser Foundation HP/SAC</v>
          </cell>
          <cell r="C11" t="str">
            <v>Adult Expansion</v>
          </cell>
          <cell r="D11"/>
        </row>
        <row r="12">
          <cell r="A12">
            <v>190</v>
          </cell>
          <cell r="B12" t="str">
            <v>Anthem Blue Cross/SAC</v>
          </cell>
          <cell r="C12" t="str">
            <v>Adult Expansion</v>
          </cell>
          <cell r="D12"/>
        </row>
        <row r="13">
          <cell r="A13">
            <v>300</v>
          </cell>
          <cell r="B13" t="str">
            <v>Alameda Alliance for Health</v>
          </cell>
          <cell r="C13" t="str">
            <v>Adult Expansion</v>
          </cell>
          <cell r="D13"/>
        </row>
        <row r="14">
          <cell r="A14">
            <v>301</v>
          </cell>
          <cell r="B14" t="str">
            <v>Contra Costa Health Plan</v>
          </cell>
          <cell r="C14" t="str">
            <v>Adult Expansion</v>
          </cell>
          <cell r="D14"/>
        </row>
        <row r="15">
          <cell r="A15">
            <v>303</v>
          </cell>
          <cell r="B15" t="str">
            <v>Kern Family Health Care</v>
          </cell>
          <cell r="C15" t="str">
            <v>Adult Expansion</v>
          </cell>
          <cell r="D15"/>
        </row>
        <row r="16">
          <cell r="A16">
            <v>304</v>
          </cell>
          <cell r="B16" t="str">
            <v>LA Care</v>
          </cell>
          <cell r="C16" t="str">
            <v>Adult Expansion</v>
          </cell>
          <cell r="D16"/>
        </row>
        <row r="17">
          <cell r="A17">
            <v>305</v>
          </cell>
          <cell r="B17" t="str">
            <v>Inland Empire / Riverside</v>
          </cell>
          <cell r="C17" t="str">
            <v>Adult Expansion</v>
          </cell>
          <cell r="D17"/>
        </row>
        <row r="18">
          <cell r="A18">
            <v>306</v>
          </cell>
          <cell r="B18" t="str">
            <v>Inland Empire / San Bernardino</v>
          </cell>
          <cell r="C18" t="str">
            <v>Adult Expansion</v>
          </cell>
          <cell r="D18"/>
        </row>
        <row r="19">
          <cell r="A19">
            <v>307</v>
          </cell>
          <cell r="B19" t="str">
            <v>San Francisco Health Plan</v>
          </cell>
          <cell r="C19" t="str">
            <v>Adult Expansion</v>
          </cell>
          <cell r="D19"/>
        </row>
        <row r="20">
          <cell r="A20">
            <v>308</v>
          </cell>
          <cell r="B20" t="str">
            <v>Health Plan of San Joaquin</v>
          </cell>
          <cell r="C20" t="str">
            <v>Adult Expansion</v>
          </cell>
          <cell r="D20"/>
        </row>
        <row r="21">
          <cell r="A21">
            <v>309</v>
          </cell>
          <cell r="B21" t="str">
            <v>Santa Clara Family Health Plan</v>
          </cell>
          <cell r="C21" t="str">
            <v>Adult Expansion</v>
          </cell>
          <cell r="D21"/>
        </row>
        <row r="22">
          <cell r="A22">
            <v>311</v>
          </cell>
          <cell r="B22" t="str">
            <v>Anthem Blue Cross / Tulare</v>
          </cell>
          <cell r="C22" t="str">
            <v>Adult Expansion</v>
          </cell>
          <cell r="D22"/>
        </row>
        <row r="23">
          <cell r="A23">
            <v>312</v>
          </cell>
          <cell r="B23" t="str">
            <v>HP of San Joaquin / Stanislaus</v>
          </cell>
          <cell r="C23" t="str">
            <v>Adult Expansion</v>
          </cell>
          <cell r="D23"/>
        </row>
        <row r="24">
          <cell r="A24">
            <v>315</v>
          </cell>
          <cell r="B24" t="str">
            <v>CalViva / Fresno</v>
          </cell>
          <cell r="C24" t="str">
            <v>Adult Expansion</v>
          </cell>
          <cell r="D24"/>
        </row>
        <row r="25">
          <cell r="A25">
            <v>316</v>
          </cell>
          <cell r="B25" t="str">
            <v>CalViva / Kings *</v>
          </cell>
          <cell r="C25" t="str">
            <v>Adult Expansion</v>
          </cell>
          <cell r="D25"/>
        </row>
        <row r="26">
          <cell r="A26">
            <v>317</v>
          </cell>
          <cell r="B26" t="str">
            <v>CalViva / Madera *</v>
          </cell>
          <cell r="C26" t="str">
            <v>Adult Expansion</v>
          </cell>
          <cell r="D26"/>
        </row>
        <row r="27">
          <cell r="A27">
            <v>340</v>
          </cell>
          <cell r="B27" t="str">
            <v>Anthem Blue Cross / Alameda</v>
          </cell>
          <cell r="C27" t="str">
            <v>Adult Expansion</v>
          </cell>
          <cell r="D27"/>
        </row>
        <row r="28">
          <cell r="A28">
            <v>343</v>
          </cell>
          <cell r="B28" t="str">
            <v>Anthem Blue Cross / San Francisco</v>
          </cell>
          <cell r="C28" t="str">
            <v>Adult Expansion</v>
          </cell>
          <cell r="D28"/>
        </row>
        <row r="29">
          <cell r="A29">
            <v>344</v>
          </cell>
          <cell r="B29" t="str">
            <v>Anthem Blue Cross / Contra Costa</v>
          </cell>
          <cell r="C29" t="str">
            <v>Adult Expansion</v>
          </cell>
          <cell r="D29"/>
        </row>
        <row r="30">
          <cell r="A30">
            <v>345</v>
          </cell>
          <cell r="B30" t="str">
            <v>Anthem Blue Cross / Santa Clara</v>
          </cell>
          <cell r="C30" t="str">
            <v>Adult Expansion</v>
          </cell>
          <cell r="D30"/>
        </row>
        <row r="31">
          <cell r="A31">
            <v>352</v>
          </cell>
          <cell r="B31" t="str">
            <v>Health Net / Los Angeles</v>
          </cell>
          <cell r="C31" t="str">
            <v>Adult Expansion</v>
          </cell>
          <cell r="D31"/>
        </row>
        <row r="32">
          <cell r="A32">
            <v>353</v>
          </cell>
          <cell r="B32" t="str">
            <v>Health Net / Tulare</v>
          </cell>
          <cell r="C32" t="str">
            <v>Adult Expansion</v>
          </cell>
          <cell r="D32"/>
        </row>
        <row r="33">
          <cell r="A33">
            <v>354</v>
          </cell>
          <cell r="B33" t="str">
            <v>Health Net / San Joaquin</v>
          </cell>
          <cell r="C33" t="str">
            <v>Adult Expansion</v>
          </cell>
          <cell r="D33"/>
        </row>
        <row r="34">
          <cell r="A34">
            <v>355</v>
          </cell>
          <cell r="B34" t="str">
            <v>Molina Healthcare / Riverside</v>
          </cell>
          <cell r="C34" t="str">
            <v>Adult Expansion</v>
          </cell>
          <cell r="D34"/>
        </row>
        <row r="35">
          <cell r="A35">
            <v>356</v>
          </cell>
          <cell r="B35" t="str">
            <v>Molina Healthcare / San Bernardino</v>
          </cell>
          <cell r="C35" t="str">
            <v>Adult Expansion</v>
          </cell>
          <cell r="D35"/>
        </row>
        <row r="36">
          <cell r="A36">
            <v>360</v>
          </cell>
          <cell r="B36" t="str">
            <v>Health Net / Kern</v>
          </cell>
          <cell r="C36" t="str">
            <v>Adult Expansion</v>
          </cell>
          <cell r="D36"/>
        </row>
        <row r="37">
          <cell r="A37">
            <v>361</v>
          </cell>
          <cell r="B37" t="str">
            <v>Health Net / Stanislaus</v>
          </cell>
          <cell r="C37" t="str">
            <v>Adult Expansion</v>
          </cell>
          <cell r="D37"/>
        </row>
        <row r="38">
          <cell r="A38">
            <v>362</v>
          </cell>
          <cell r="B38" t="str">
            <v>Anthem Blue Cross / Fresno</v>
          </cell>
          <cell r="C38" t="str">
            <v>Adult Expansion</v>
          </cell>
          <cell r="D38"/>
        </row>
        <row r="39">
          <cell r="A39">
            <v>363</v>
          </cell>
          <cell r="B39" t="str">
            <v>Anthem Blue Cross / Kings *</v>
          </cell>
          <cell r="C39" t="str">
            <v>Adult Expansion</v>
          </cell>
          <cell r="D39"/>
        </row>
        <row r="40">
          <cell r="A40">
            <v>364</v>
          </cell>
          <cell r="B40" t="str">
            <v>Anthem Blue Cross / Madera *</v>
          </cell>
          <cell r="C40" t="str">
            <v>Adult Expansion</v>
          </cell>
          <cell r="D40"/>
        </row>
        <row r="41">
          <cell r="A41">
            <v>502</v>
          </cell>
          <cell r="B41" t="str">
            <v>CenCal/Santa Barbara</v>
          </cell>
          <cell r="C41" t="str">
            <v xml:space="preserve">Adult Expansion  </v>
          </cell>
          <cell r="D41"/>
        </row>
        <row r="42">
          <cell r="A42">
            <v>504</v>
          </cell>
          <cell r="B42" t="str">
            <v>Partnership/Solano</v>
          </cell>
          <cell r="C42" t="str">
            <v xml:space="preserve">Adult Expansion  </v>
          </cell>
          <cell r="D42"/>
        </row>
        <row r="43">
          <cell r="A43">
            <v>505</v>
          </cell>
          <cell r="B43" t="str">
            <v>CCAH/Santa Cruz</v>
          </cell>
          <cell r="C43" t="str">
            <v xml:space="preserve">Adult Expansion  </v>
          </cell>
          <cell r="D43"/>
        </row>
        <row r="44">
          <cell r="A44">
            <v>507</v>
          </cell>
          <cell r="B44" t="str">
            <v>Partnerhsip/Napa</v>
          </cell>
          <cell r="C44" t="str">
            <v xml:space="preserve">Adult Expansion  </v>
          </cell>
          <cell r="D44"/>
        </row>
        <row r="45">
          <cell r="A45">
            <v>508</v>
          </cell>
          <cell r="B45" t="str">
            <v>CCAH/Monterey</v>
          </cell>
          <cell r="C45" t="str">
            <v xml:space="preserve">Adult Expansion  </v>
          </cell>
          <cell r="D45"/>
        </row>
        <row r="46">
          <cell r="A46">
            <v>509</v>
          </cell>
          <cell r="B46" t="str">
            <v>Partnership/Yolo</v>
          </cell>
          <cell r="C46" t="str">
            <v xml:space="preserve">Adult Expansion  </v>
          </cell>
          <cell r="D46"/>
        </row>
        <row r="47">
          <cell r="A47">
            <v>515</v>
          </cell>
          <cell r="B47" t="str">
            <v>Gold Coast/Ventura</v>
          </cell>
          <cell r="C47" t="str">
            <v xml:space="preserve">Adult Expansion  </v>
          </cell>
          <cell r="D47"/>
        </row>
        <row r="48">
          <cell r="A48">
            <v>150</v>
          </cell>
          <cell r="B48" t="str">
            <v>Health Net of California/SAC</v>
          </cell>
          <cell r="C48" t="str">
            <v>Adult/Family/OTLIC 19 &amp; Over</v>
          </cell>
          <cell r="D48"/>
        </row>
        <row r="49">
          <cell r="A49">
            <v>190</v>
          </cell>
          <cell r="B49" t="str">
            <v>Anthem Blue Cross/SAC</v>
          </cell>
          <cell r="C49" t="str">
            <v>Adult/Family/OTLIC 19 &amp; Over</v>
          </cell>
          <cell r="D49"/>
        </row>
        <row r="50">
          <cell r="A50">
            <v>301</v>
          </cell>
          <cell r="B50" t="str">
            <v>Contra Costa Health Plan</v>
          </cell>
          <cell r="C50" t="str">
            <v>Adult/Family/OTLIC 19 &amp; Over</v>
          </cell>
          <cell r="D50"/>
        </row>
        <row r="51">
          <cell r="A51">
            <v>303</v>
          </cell>
          <cell r="B51" t="str">
            <v>Kern Family Health Care</v>
          </cell>
          <cell r="C51" t="str">
            <v>Adult/Family/OTLIC 19 &amp; Over</v>
          </cell>
          <cell r="D51"/>
        </row>
        <row r="52">
          <cell r="A52">
            <v>307</v>
          </cell>
          <cell r="B52" t="str">
            <v>San Francisco Health Plan</v>
          </cell>
          <cell r="C52" t="str">
            <v>Adult/Family/OTLIC 19 &amp; Over</v>
          </cell>
          <cell r="D52"/>
        </row>
        <row r="53">
          <cell r="A53">
            <v>315</v>
          </cell>
          <cell r="B53" t="str">
            <v>CalViva / Fresno</v>
          </cell>
          <cell r="C53" t="str">
            <v>Adult/Family/OTLIC 19 &amp; Over</v>
          </cell>
          <cell r="D53"/>
        </row>
        <row r="54">
          <cell r="A54">
            <v>354</v>
          </cell>
          <cell r="B54" t="str">
            <v>Health Net / San Joaquin</v>
          </cell>
          <cell r="C54" t="str">
            <v>Adult/Family/OTLIC 19 &amp; Over</v>
          </cell>
          <cell r="D54"/>
        </row>
        <row r="55">
          <cell r="A55">
            <v>362</v>
          </cell>
          <cell r="B55" t="str">
            <v>Anthem Blue Cross / Fresno</v>
          </cell>
          <cell r="C55" t="str">
            <v>Adult/Family/OTLIC 19 &amp; Over</v>
          </cell>
          <cell r="D55"/>
        </row>
        <row r="56">
          <cell r="A56">
            <v>507</v>
          </cell>
          <cell r="B56" t="str">
            <v>Partnerhsip/Napa</v>
          </cell>
          <cell r="C56" t="str">
            <v>Adult/Family/OTLIC 19 &amp; Over</v>
          </cell>
          <cell r="D56">
            <v>0.36</v>
          </cell>
        </row>
        <row r="57">
          <cell r="A57">
            <v>508</v>
          </cell>
          <cell r="B57" t="str">
            <v>CCAH/Monterey</v>
          </cell>
          <cell r="C57" t="str">
            <v>Adult/Family/OTLIC 19 &amp; Over</v>
          </cell>
          <cell r="D57">
            <v>0.08</v>
          </cell>
        </row>
        <row r="58">
          <cell r="A58">
            <v>510</v>
          </cell>
          <cell r="B58" t="str">
            <v>Partnerhsip/Marin</v>
          </cell>
          <cell r="C58" t="str">
            <v>Adult/Family/OTLIC 19 &amp; Over</v>
          </cell>
          <cell r="D58">
            <v>0.13</v>
          </cell>
        </row>
        <row r="59">
          <cell r="A59">
            <v>511</v>
          </cell>
          <cell r="B59" t="str">
            <v>Partnership/Lake</v>
          </cell>
          <cell r="C59" t="str">
            <v>Adult/Family/OTLIC 19 &amp; Over</v>
          </cell>
          <cell r="D59">
            <v>0.01</v>
          </cell>
        </row>
        <row r="60">
          <cell r="A60">
            <v>513</v>
          </cell>
          <cell r="B60" t="str">
            <v>Partnership/Sonoma</v>
          </cell>
          <cell r="C60" t="str">
            <v>Adult/Family/OTLIC 19 &amp; Over</v>
          </cell>
          <cell r="D60">
            <v>0.06</v>
          </cell>
        </row>
        <row r="61">
          <cell r="A61">
            <v>514</v>
          </cell>
          <cell r="B61" t="str">
            <v>CCAH/Merced</v>
          </cell>
          <cell r="C61" t="str">
            <v>Adult/Family/OTLIC 19 &amp; Over</v>
          </cell>
          <cell r="D61">
            <v>0.05</v>
          </cell>
        </row>
        <row r="62">
          <cell r="A62">
            <v>515</v>
          </cell>
          <cell r="B62" t="str">
            <v>Gold Coast/Ventura</v>
          </cell>
          <cell r="C62" t="str">
            <v>Adult/Family/OTLIC 19 &amp; Over</v>
          </cell>
          <cell r="D62">
            <v>0.03</v>
          </cell>
        </row>
        <row r="63">
          <cell r="A63">
            <v>517</v>
          </cell>
          <cell r="B63" t="str">
            <v>Partnership/Humboldt</v>
          </cell>
          <cell r="C63" t="str">
            <v>Adult/Family/OTLIC 19 &amp; Over</v>
          </cell>
          <cell r="D63">
            <v>0.01</v>
          </cell>
        </row>
        <row r="64">
          <cell r="A64">
            <v>518</v>
          </cell>
          <cell r="B64" t="str">
            <v>Partnership/Lassen</v>
          </cell>
          <cell r="C64" t="str">
            <v>Adult/Family/OTLIC 19 &amp; Over</v>
          </cell>
          <cell r="D64">
            <v>0.01</v>
          </cell>
        </row>
        <row r="65">
          <cell r="A65">
            <v>519</v>
          </cell>
          <cell r="B65" t="str">
            <v>Partnership/Modoc</v>
          </cell>
          <cell r="C65" t="str">
            <v>Adult/Family/OTLIC 19 &amp; Over</v>
          </cell>
          <cell r="D65">
            <v>0.01</v>
          </cell>
        </row>
        <row r="66">
          <cell r="A66">
            <v>520</v>
          </cell>
          <cell r="B66" t="str">
            <v>Partnership/Shasta</v>
          </cell>
          <cell r="C66" t="str">
            <v>Adult/Family/OTLIC 19 &amp; Over</v>
          </cell>
          <cell r="D66">
            <v>0.01</v>
          </cell>
        </row>
        <row r="67">
          <cell r="A67">
            <v>521</v>
          </cell>
          <cell r="B67" t="str">
            <v>Partnership/Siskiyou</v>
          </cell>
          <cell r="C67" t="str">
            <v>Adult/Family/OTLIC 19 &amp; Over</v>
          </cell>
          <cell r="D67">
            <v>0.01</v>
          </cell>
        </row>
        <row r="68">
          <cell r="A68">
            <v>522</v>
          </cell>
          <cell r="B68" t="str">
            <v>Partnership/Trinity</v>
          </cell>
          <cell r="C68" t="str">
            <v>Adult/Family/OTLIC 19 &amp; Over</v>
          </cell>
          <cell r="D68">
            <v>0.01</v>
          </cell>
        </row>
        <row r="69">
          <cell r="A69">
            <v>523</v>
          </cell>
          <cell r="B69" t="str">
            <v>Partnership/Del Norte</v>
          </cell>
          <cell r="C69" t="str">
            <v>Adult/Family/OTLIC 19 &amp; Over</v>
          </cell>
          <cell r="D69">
            <v>0.01</v>
          </cell>
        </row>
        <row r="70">
          <cell r="A70">
            <v>515</v>
          </cell>
          <cell r="B70" t="str">
            <v>Gold Coast/Ventura</v>
          </cell>
          <cell r="C70" t="str">
            <v>Adult/Family/OTLIC Under 19</v>
          </cell>
          <cell r="D70">
            <v>0.01</v>
          </cell>
        </row>
        <row r="71">
          <cell r="A71">
            <v>502</v>
          </cell>
          <cell r="B71" t="str">
            <v>CenCal/Santa Barbara</v>
          </cell>
          <cell r="C71" t="str">
            <v>LTC Dual</v>
          </cell>
          <cell r="D71">
            <v>2.72</v>
          </cell>
        </row>
        <row r="72">
          <cell r="A72">
            <v>505</v>
          </cell>
          <cell r="B72" t="str">
            <v>CCAH/Santa Cruz</v>
          </cell>
          <cell r="C72" t="str">
            <v>LTC Dual</v>
          </cell>
          <cell r="D72">
            <v>0.13</v>
          </cell>
        </row>
        <row r="73">
          <cell r="A73">
            <v>507</v>
          </cell>
          <cell r="B73" t="str">
            <v>Partnerhsip/Napa</v>
          </cell>
          <cell r="C73" t="str">
            <v>LTC Dual</v>
          </cell>
          <cell r="D73">
            <v>16.059999999999999</v>
          </cell>
        </row>
        <row r="74">
          <cell r="A74">
            <v>508</v>
          </cell>
          <cell r="B74" t="str">
            <v>CCAH/Monterey</v>
          </cell>
          <cell r="C74" t="str">
            <v>LTC Dual</v>
          </cell>
          <cell r="D74">
            <v>0.74</v>
          </cell>
        </row>
        <row r="75">
          <cell r="A75">
            <v>515</v>
          </cell>
          <cell r="B75" t="str">
            <v>Gold Coast/Ventura</v>
          </cell>
          <cell r="C75" t="str">
            <v>LTC Dual</v>
          </cell>
          <cell r="D75">
            <v>1.89</v>
          </cell>
        </row>
        <row r="76">
          <cell r="A76">
            <v>511</v>
          </cell>
          <cell r="B76" t="str">
            <v>Partnership/Lake</v>
          </cell>
          <cell r="C76" t="str">
            <v>LTC Dual</v>
          </cell>
          <cell r="D76">
            <v>0.16</v>
          </cell>
        </row>
        <row r="77">
          <cell r="A77">
            <v>517</v>
          </cell>
          <cell r="B77" t="str">
            <v>Partnership/Humboldt</v>
          </cell>
          <cell r="C77" t="str">
            <v>LTC Dual</v>
          </cell>
          <cell r="D77">
            <v>0.16</v>
          </cell>
        </row>
        <row r="78">
          <cell r="A78">
            <v>518</v>
          </cell>
          <cell r="B78" t="str">
            <v>Partnership/Lassen</v>
          </cell>
          <cell r="C78" t="str">
            <v>LTC Dual</v>
          </cell>
          <cell r="D78">
            <v>0.16</v>
          </cell>
        </row>
        <row r="79">
          <cell r="A79">
            <v>519</v>
          </cell>
          <cell r="B79" t="str">
            <v>Partnership/Modoc</v>
          </cell>
          <cell r="C79" t="str">
            <v>LTC Dual</v>
          </cell>
          <cell r="D79">
            <v>0.16</v>
          </cell>
        </row>
        <row r="80">
          <cell r="A80">
            <v>520</v>
          </cell>
          <cell r="B80" t="str">
            <v>Partnership/Shasta</v>
          </cell>
          <cell r="C80" t="str">
            <v>LTC Dual</v>
          </cell>
          <cell r="D80">
            <v>0.16</v>
          </cell>
        </row>
        <row r="81">
          <cell r="A81">
            <v>521</v>
          </cell>
          <cell r="B81" t="str">
            <v>Partnership/Siskiyou</v>
          </cell>
          <cell r="C81" t="str">
            <v>LTC Dual</v>
          </cell>
          <cell r="D81">
            <v>0.16</v>
          </cell>
        </row>
        <row r="82">
          <cell r="A82">
            <v>522</v>
          </cell>
          <cell r="B82" t="str">
            <v>Partnership/Trinity</v>
          </cell>
          <cell r="C82" t="str">
            <v>LTC Dual</v>
          </cell>
          <cell r="D82">
            <v>0.16</v>
          </cell>
        </row>
        <row r="83">
          <cell r="A83">
            <v>523</v>
          </cell>
          <cell r="B83" t="str">
            <v>Partnership/Del Norte</v>
          </cell>
          <cell r="C83" t="str">
            <v>LTC Dual</v>
          </cell>
          <cell r="D83">
            <v>0.16</v>
          </cell>
        </row>
        <row r="84">
          <cell r="A84">
            <v>515</v>
          </cell>
          <cell r="B84" t="str">
            <v>Gold Coast/Ventura</v>
          </cell>
          <cell r="C84" t="str">
            <v>LTC NonDual</v>
          </cell>
          <cell r="D84">
            <v>22.09</v>
          </cell>
        </row>
        <row r="85">
          <cell r="A85">
            <v>100</v>
          </cell>
          <cell r="B85" t="str">
            <v xml:space="preserve">Anthem Blue Cross- 18 Counties </v>
          </cell>
          <cell r="C85" t="str">
            <v>SPD</v>
          </cell>
          <cell r="D85"/>
        </row>
        <row r="86">
          <cell r="A86">
            <v>101</v>
          </cell>
          <cell r="B86" t="str">
            <v xml:space="preserve">Anthem Blue Cross- 18 Counties </v>
          </cell>
          <cell r="C86" t="str">
            <v>SPD</v>
          </cell>
          <cell r="D86"/>
        </row>
        <row r="87">
          <cell r="A87">
            <v>102</v>
          </cell>
          <cell r="B87" t="str">
            <v xml:space="preserve">Anthem Blue Cross- 18 Counties </v>
          </cell>
          <cell r="C87" t="str">
            <v>SPD</v>
          </cell>
          <cell r="D87"/>
        </row>
        <row r="88">
          <cell r="A88">
            <v>103</v>
          </cell>
          <cell r="B88" t="str">
            <v xml:space="preserve">Anthem Blue Cross- 18 Counties </v>
          </cell>
          <cell r="C88" t="str">
            <v>SPD</v>
          </cell>
          <cell r="D88"/>
        </row>
        <row r="89">
          <cell r="A89">
            <v>104</v>
          </cell>
          <cell r="B89" t="str">
            <v xml:space="preserve">Anthem Blue Cross- 18 Counties </v>
          </cell>
          <cell r="C89" t="str">
            <v>SPD</v>
          </cell>
          <cell r="D89"/>
        </row>
        <row r="90">
          <cell r="A90">
            <v>105</v>
          </cell>
          <cell r="B90" t="str">
            <v xml:space="preserve">Anthem Blue Cross- 18 Counties </v>
          </cell>
          <cell r="C90" t="str">
            <v>SPD</v>
          </cell>
          <cell r="D90"/>
        </row>
        <row r="91">
          <cell r="A91">
            <v>106</v>
          </cell>
          <cell r="B91" t="str">
            <v xml:space="preserve">Anthem Blue Cross- 18 Counties </v>
          </cell>
          <cell r="C91" t="str">
            <v>SPD</v>
          </cell>
          <cell r="D91"/>
        </row>
        <row r="92">
          <cell r="A92">
            <v>107</v>
          </cell>
          <cell r="B92" t="str">
            <v xml:space="preserve">Anthem Blue Cross- 18 Counties </v>
          </cell>
          <cell r="C92" t="str">
            <v>SPD</v>
          </cell>
          <cell r="D92"/>
        </row>
        <row r="93">
          <cell r="A93">
            <v>108</v>
          </cell>
          <cell r="B93" t="str">
            <v xml:space="preserve">Anthem Blue Cross- 18 Counties </v>
          </cell>
          <cell r="C93" t="str">
            <v>SPD</v>
          </cell>
          <cell r="D93"/>
        </row>
        <row r="94">
          <cell r="A94">
            <v>109</v>
          </cell>
          <cell r="B94" t="str">
            <v xml:space="preserve">Anthem Blue Cross- 18 Counties </v>
          </cell>
          <cell r="C94" t="str">
            <v>SPD</v>
          </cell>
          <cell r="D94"/>
        </row>
        <row r="95">
          <cell r="A95">
            <v>110</v>
          </cell>
          <cell r="B95" t="str">
            <v xml:space="preserve">Anthem Blue Cross- 18 Counties </v>
          </cell>
          <cell r="C95" t="str">
            <v>SPD</v>
          </cell>
          <cell r="D95"/>
        </row>
        <row r="96">
          <cell r="A96">
            <v>111</v>
          </cell>
          <cell r="B96" t="str">
            <v xml:space="preserve">Anthem Blue Cross- 18 Counties </v>
          </cell>
          <cell r="C96" t="str">
            <v>SPD</v>
          </cell>
          <cell r="D96"/>
        </row>
        <row r="97">
          <cell r="A97">
            <v>112</v>
          </cell>
          <cell r="B97" t="str">
            <v xml:space="preserve">Anthem Blue Cross- 18 Counties </v>
          </cell>
          <cell r="C97" t="str">
            <v>SPD</v>
          </cell>
          <cell r="D97"/>
        </row>
        <row r="98">
          <cell r="A98">
            <v>113</v>
          </cell>
          <cell r="B98" t="str">
            <v xml:space="preserve">Anthem Blue Cross- 18 Counties </v>
          </cell>
          <cell r="C98" t="str">
            <v>SPD</v>
          </cell>
          <cell r="D98"/>
        </row>
        <row r="99">
          <cell r="A99">
            <v>114</v>
          </cell>
          <cell r="B99" t="str">
            <v xml:space="preserve">Anthem Blue Cross- 18 Counties </v>
          </cell>
          <cell r="C99" t="str">
            <v>SPD</v>
          </cell>
          <cell r="D99"/>
        </row>
        <row r="100">
          <cell r="A100">
            <v>115</v>
          </cell>
          <cell r="B100" t="str">
            <v xml:space="preserve">Anthem Blue Cross- 18 Counties </v>
          </cell>
          <cell r="C100" t="str">
            <v>SPD</v>
          </cell>
          <cell r="D100"/>
        </row>
        <row r="101">
          <cell r="A101">
            <v>116</v>
          </cell>
          <cell r="B101" t="str">
            <v xml:space="preserve">Anthem Blue Cross- 18 Counties </v>
          </cell>
          <cell r="C101" t="str">
            <v>SPD</v>
          </cell>
          <cell r="D101"/>
        </row>
        <row r="102">
          <cell r="A102">
            <v>117</v>
          </cell>
          <cell r="B102" t="str">
            <v xml:space="preserve">Anthem Blue Cross- 18 Counties </v>
          </cell>
          <cell r="C102" t="str">
            <v>SPD</v>
          </cell>
          <cell r="D102"/>
        </row>
        <row r="103">
          <cell r="A103">
            <v>118</v>
          </cell>
          <cell r="B103" t="str">
            <v>Centene - California Health and Wellness - 18 Counties</v>
          </cell>
          <cell r="C103" t="str">
            <v>SPD</v>
          </cell>
          <cell r="D103"/>
        </row>
        <row r="104">
          <cell r="A104">
            <v>119</v>
          </cell>
          <cell r="B104" t="str">
            <v>Centene - California Health and Wellness - 18 Counties</v>
          </cell>
          <cell r="C104" t="str">
            <v>SPD</v>
          </cell>
          <cell r="D104"/>
        </row>
        <row r="105">
          <cell r="A105">
            <v>120</v>
          </cell>
          <cell r="B105" t="str">
            <v>Centene - California Health and Wellness - 18 Counties</v>
          </cell>
          <cell r="C105" t="str">
            <v>SPD</v>
          </cell>
          <cell r="D105"/>
        </row>
        <row r="106">
          <cell r="A106">
            <v>121</v>
          </cell>
          <cell r="B106" t="str">
            <v>Centene - California Health and Wellness - 18 Counties</v>
          </cell>
          <cell r="C106" t="str">
            <v>SPD</v>
          </cell>
          <cell r="D106"/>
        </row>
        <row r="107">
          <cell r="A107">
            <v>122</v>
          </cell>
          <cell r="B107" t="str">
            <v>Centene - California Health and Wellness - 18 Counties</v>
          </cell>
          <cell r="C107" t="str">
            <v>SPD</v>
          </cell>
          <cell r="D107"/>
        </row>
        <row r="108">
          <cell r="A108">
            <v>123</v>
          </cell>
          <cell r="B108" t="str">
            <v>Centene - California Health and Wellness - 18 Counties</v>
          </cell>
          <cell r="C108" t="str">
            <v>SPD</v>
          </cell>
          <cell r="D108"/>
        </row>
        <row r="109">
          <cell r="A109">
            <v>124</v>
          </cell>
          <cell r="B109" t="str">
            <v>Centene - California Health and Wellness - 18 Counties</v>
          </cell>
          <cell r="C109" t="str">
            <v>SPD</v>
          </cell>
          <cell r="D109"/>
        </row>
        <row r="110">
          <cell r="A110">
            <v>128</v>
          </cell>
          <cell r="B110" t="str">
            <v>Centene - California Health and Wellness - 18 Counties</v>
          </cell>
          <cell r="C110" t="str">
            <v>SPD</v>
          </cell>
          <cell r="D110"/>
        </row>
        <row r="111">
          <cell r="A111">
            <v>129</v>
          </cell>
          <cell r="B111" t="str">
            <v>Centene - California Health and Wellness - 18 Counties</v>
          </cell>
          <cell r="C111" t="str">
            <v>SPD</v>
          </cell>
          <cell r="D111"/>
        </row>
        <row r="112">
          <cell r="A112">
            <v>133</v>
          </cell>
          <cell r="B112" t="str">
            <v>Centene - California Health and Wellness - 18 Counties</v>
          </cell>
          <cell r="C112" t="str">
            <v>SPD</v>
          </cell>
          <cell r="D112"/>
        </row>
        <row r="113">
          <cell r="A113">
            <v>134</v>
          </cell>
          <cell r="B113" t="str">
            <v>Centene - California Health and Wellness - 18 Counties</v>
          </cell>
          <cell r="C113" t="str">
            <v>SPD</v>
          </cell>
          <cell r="D113"/>
        </row>
        <row r="114">
          <cell r="A114">
            <v>135</v>
          </cell>
          <cell r="B114" t="str">
            <v>Centene - California Health and Wellness - 18 Counties</v>
          </cell>
          <cell r="C114" t="str">
            <v>SPD</v>
          </cell>
          <cell r="D114"/>
        </row>
        <row r="115">
          <cell r="A115">
            <v>136</v>
          </cell>
          <cell r="B115" t="str">
            <v>Centene - California Health and Wellness - 18 Counties</v>
          </cell>
          <cell r="C115" t="str">
            <v>SPD</v>
          </cell>
          <cell r="D115"/>
        </row>
        <row r="116">
          <cell r="A116">
            <v>137</v>
          </cell>
          <cell r="B116" t="str">
            <v>Centene - California Health and Wellness - 18 Counties</v>
          </cell>
          <cell r="C116" t="str">
            <v>SPD</v>
          </cell>
          <cell r="D116"/>
        </row>
        <row r="117">
          <cell r="A117">
            <v>138</v>
          </cell>
          <cell r="B117" t="str">
            <v>Centene - California Health and Wellness - 18 Counties</v>
          </cell>
          <cell r="C117" t="str">
            <v>SPD</v>
          </cell>
          <cell r="D117"/>
        </row>
        <row r="118">
          <cell r="A118">
            <v>139</v>
          </cell>
          <cell r="B118" t="str">
            <v>Centene - California Health and Wellness - 18 Counties</v>
          </cell>
          <cell r="C118" t="str">
            <v>SPD</v>
          </cell>
          <cell r="D118"/>
        </row>
        <row r="119">
          <cell r="A119">
            <v>141</v>
          </cell>
          <cell r="B119" t="str">
            <v>Centene - California Health and Wellness - 18 Counties</v>
          </cell>
          <cell r="C119" t="str">
            <v>SPD</v>
          </cell>
          <cell r="D119"/>
        </row>
        <row r="120">
          <cell r="A120">
            <v>142</v>
          </cell>
          <cell r="B120" t="str">
            <v>Centene - California Health and Wellness - 18 Counties</v>
          </cell>
          <cell r="C120" t="str">
            <v>SPD</v>
          </cell>
          <cell r="D120"/>
        </row>
        <row r="121">
          <cell r="A121">
            <v>130</v>
          </cell>
          <cell r="B121" t="str">
            <v>Molina Healthcare/SAC</v>
          </cell>
          <cell r="C121" t="str">
            <v>SPD</v>
          </cell>
          <cell r="D121"/>
        </row>
        <row r="122">
          <cell r="A122">
            <v>143</v>
          </cell>
          <cell r="B122" t="str">
            <v>Centene - California Health and Wellness - Imperial</v>
          </cell>
          <cell r="C122" t="str">
            <v>SPD</v>
          </cell>
          <cell r="D122"/>
        </row>
        <row r="123">
          <cell r="A123">
            <v>145</v>
          </cell>
          <cell r="B123" t="str">
            <v>Molina - Imperial</v>
          </cell>
          <cell r="C123" t="str">
            <v>SPD</v>
          </cell>
          <cell r="D123"/>
        </row>
        <row r="124">
          <cell r="A124">
            <v>150</v>
          </cell>
          <cell r="B124" t="str">
            <v>Health Net of California/SAC</v>
          </cell>
          <cell r="C124" t="str">
            <v>SPD</v>
          </cell>
          <cell r="D124"/>
        </row>
        <row r="125">
          <cell r="A125">
            <v>170</v>
          </cell>
          <cell r="B125" t="str">
            <v>Kaiser Foundation HP/SAC</v>
          </cell>
          <cell r="C125" t="str">
            <v>SPD</v>
          </cell>
          <cell r="D125"/>
        </row>
        <row r="126">
          <cell r="A126">
            <v>190</v>
          </cell>
          <cell r="B126" t="str">
            <v>Anthem Blue Cross/SAC</v>
          </cell>
          <cell r="C126" t="str">
            <v>SPD</v>
          </cell>
          <cell r="D126"/>
        </row>
        <row r="127">
          <cell r="A127">
            <v>300</v>
          </cell>
          <cell r="B127" t="str">
            <v>Alameda Alliance for Health</v>
          </cell>
          <cell r="C127" t="str">
            <v>SPD</v>
          </cell>
          <cell r="D127"/>
        </row>
        <row r="128">
          <cell r="A128">
            <v>301</v>
          </cell>
          <cell r="B128" t="str">
            <v>Contra Costa Health Plan</v>
          </cell>
          <cell r="C128" t="str">
            <v>SPD</v>
          </cell>
          <cell r="D128"/>
        </row>
        <row r="129">
          <cell r="A129">
            <v>303</v>
          </cell>
          <cell r="B129" t="str">
            <v>Kern Family Health Care</v>
          </cell>
          <cell r="C129" t="str">
            <v>SPD</v>
          </cell>
          <cell r="D129"/>
        </row>
        <row r="130">
          <cell r="A130">
            <v>307</v>
          </cell>
          <cell r="B130" t="str">
            <v>San Francisco Health Plan</v>
          </cell>
          <cell r="C130" t="str">
            <v>SPD</v>
          </cell>
          <cell r="D130"/>
        </row>
        <row r="131">
          <cell r="A131">
            <v>311</v>
          </cell>
          <cell r="B131" t="str">
            <v>Anthem Blue Cross / Tulare</v>
          </cell>
          <cell r="C131" t="str">
            <v>SPD</v>
          </cell>
          <cell r="D131"/>
        </row>
        <row r="132">
          <cell r="A132">
            <v>312</v>
          </cell>
          <cell r="B132" t="str">
            <v>HP of San Joaquin / Stanislaus</v>
          </cell>
          <cell r="C132" t="str">
            <v>SPD</v>
          </cell>
          <cell r="D132"/>
        </row>
        <row r="133">
          <cell r="A133">
            <v>315</v>
          </cell>
          <cell r="B133" t="str">
            <v>CalViva / Fresno</v>
          </cell>
          <cell r="C133" t="str">
            <v>SPD</v>
          </cell>
          <cell r="D133"/>
        </row>
        <row r="134">
          <cell r="A134">
            <v>317</v>
          </cell>
          <cell r="B134" t="str">
            <v>CalViva / Madera *</v>
          </cell>
          <cell r="C134" t="str">
            <v>SPD</v>
          </cell>
          <cell r="D134"/>
        </row>
        <row r="135">
          <cell r="A135">
            <v>340</v>
          </cell>
          <cell r="B135" t="str">
            <v>Anthem Blue Cross / Alameda</v>
          </cell>
          <cell r="C135" t="str">
            <v>SPD</v>
          </cell>
          <cell r="D135"/>
        </row>
        <row r="136">
          <cell r="A136">
            <v>343</v>
          </cell>
          <cell r="B136" t="str">
            <v>Anthem Blue Cross / San Francisco</v>
          </cell>
          <cell r="C136" t="str">
            <v>SPD</v>
          </cell>
          <cell r="D136"/>
        </row>
        <row r="137">
          <cell r="A137">
            <v>344</v>
          </cell>
          <cell r="B137" t="str">
            <v>Anthem Blue Cross / Contra Costa</v>
          </cell>
          <cell r="C137" t="str">
            <v>SPD</v>
          </cell>
          <cell r="D137"/>
        </row>
        <row r="138">
          <cell r="A138">
            <v>353</v>
          </cell>
          <cell r="B138" t="str">
            <v>Health Net / Tulare</v>
          </cell>
          <cell r="C138" t="str">
            <v>SPD</v>
          </cell>
          <cell r="D138"/>
        </row>
        <row r="139">
          <cell r="A139">
            <v>360</v>
          </cell>
          <cell r="B139" t="str">
            <v>Health Net / Kern</v>
          </cell>
          <cell r="C139" t="str">
            <v>SPD</v>
          </cell>
          <cell r="D139"/>
        </row>
        <row r="140">
          <cell r="A140">
            <v>362</v>
          </cell>
          <cell r="B140" t="str">
            <v>Anthem Blue Cross / Fresno</v>
          </cell>
          <cell r="C140" t="str">
            <v>SPD</v>
          </cell>
          <cell r="D140"/>
        </row>
        <row r="141">
          <cell r="A141">
            <v>501</v>
          </cell>
          <cell r="B141" t="str">
            <v>CenCal/San Luis Obispo</v>
          </cell>
          <cell r="C141" t="str">
            <v>SPD</v>
          </cell>
          <cell r="D141">
            <v>1.91</v>
          </cell>
        </row>
        <row r="142">
          <cell r="A142">
            <v>502</v>
          </cell>
          <cell r="B142" t="str">
            <v>CenCal/Santa Barbara</v>
          </cell>
          <cell r="C142" t="str">
            <v>SPD</v>
          </cell>
          <cell r="D142">
            <v>1.0900000000000001</v>
          </cell>
        </row>
        <row r="143">
          <cell r="A143">
            <v>504</v>
          </cell>
          <cell r="B143" t="str">
            <v>Partnership/Solano</v>
          </cell>
          <cell r="C143" t="str">
            <v>SPD</v>
          </cell>
          <cell r="D143">
            <v>2.44</v>
          </cell>
        </row>
        <row r="144">
          <cell r="A144">
            <v>505</v>
          </cell>
          <cell r="B144" t="str">
            <v>CCAH/Santa Cruz</v>
          </cell>
          <cell r="C144" t="str">
            <v>SPD</v>
          </cell>
          <cell r="D144">
            <v>7.43</v>
          </cell>
        </row>
        <row r="145">
          <cell r="A145">
            <v>507</v>
          </cell>
          <cell r="B145" t="str">
            <v>Partnerhsip/Napa</v>
          </cell>
          <cell r="C145" t="str">
            <v>SPD</v>
          </cell>
          <cell r="D145">
            <v>4.3899999999999997</v>
          </cell>
        </row>
        <row r="146">
          <cell r="A146">
            <v>508</v>
          </cell>
          <cell r="B146" t="str">
            <v>CCAH/Monterey</v>
          </cell>
          <cell r="C146" t="str">
            <v>SPD</v>
          </cell>
          <cell r="D146">
            <v>4.62</v>
          </cell>
        </row>
        <row r="147">
          <cell r="A147">
            <v>509</v>
          </cell>
          <cell r="B147" t="str">
            <v>Partnership/Yolo</v>
          </cell>
          <cell r="C147" t="str">
            <v>SPD</v>
          </cell>
          <cell r="D147">
            <v>14.19</v>
          </cell>
        </row>
        <row r="148">
          <cell r="A148">
            <v>510</v>
          </cell>
          <cell r="B148" t="str">
            <v>Partnerhsip/Marin</v>
          </cell>
          <cell r="C148" t="str">
            <v>SPD</v>
          </cell>
          <cell r="D148">
            <v>3.03</v>
          </cell>
        </row>
        <row r="149">
          <cell r="A149">
            <v>513</v>
          </cell>
          <cell r="B149" t="str">
            <v>Partnership/Sonoma</v>
          </cell>
          <cell r="C149" t="str">
            <v>SPD</v>
          </cell>
          <cell r="D149">
            <v>0.12</v>
          </cell>
        </row>
        <row r="150">
          <cell r="A150">
            <v>514</v>
          </cell>
          <cell r="B150" t="str">
            <v>CCAH/Merced</v>
          </cell>
          <cell r="C150" t="str">
            <v>SPD</v>
          </cell>
          <cell r="D150">
            <v>2.97</v>
          </cell>
        </row>
        <row r="151">
          <cell r="A151">
            <v>515</v>
          </cell>
          <cell r="B151" t="str">
            <v>Gold Coast/Ventura</v>
          </cell>
          <cell r="C151" t="str">
            <v>SPD</v>
          </cell>
          <cell r="D151">
            <v>19.63</v>
          </cell>
        </row>
        <row r="152">
          <cell r="A152">
            <v>511</v>
          </cell>
          <cell r="B152" t="str">
            <v>Partnership/Lake</v>
          </cell>
          <cell r="C152" t="str">
            <v>SPD</v>
          </cell>
          <cell r="D152">
            <v>2.2400000000000002</v>
          </cell>
        </row>
        <row r="153">
          <cell r="A153">
            <v>517</v>
          </cell>
          <cell r="B153" t="str">
            <v>Partnership/Humboldt</v>
          </cell>
          <cell r="C153" t="str">
            <v>SPD</v>
          </cell>
          <cell r="D153">
            <v>2.2400000000000002</v>
          </cell>
        </row>
        <row r="154">
          <cell r="A154">
            <v>518</v>
          </cell>
          <cell r="B154" t="str">
            <v>Partnership/Lassen</v>
          </cell>
          <cell r="C154" t="str">
            <v>SPD</v>
          </cell>
          <cell r="D154">
            <v>2.2400000000000002</v>
          </cell>
        </row>
        <row r="155">
          <cell r="A155">
            <v>519</v>
          </cell>
          <cell r="B155" t="str">
            <v>Partnership/Modoc</v>
          </cell>
          <cell r="C155" t="str">
            <v>SPD</v>
          </cell>
          <cell r="D155">
            <v>2.2400000000000002</v>
          </cell>
        </row>
        <row r="156">
          <cell r="A156">
            <v>520</v>
          </cell>
          <cell r="B156" t="str">
            <v>Partnership/Shasta</v>
          </cell>
          <cell r="C156" t="str">
            <v>SPD</v>
          </cell>
          <cell r="D156">
            <v>2.2400000000000002</v>
          </cell>
        </row>
        <row r="157">
          <cell r="A157">
            <v>521</v>
          </cell>
          <cell r="B157" t="str">
            <v>Partnership/Siskiyou</v>
          </cell>
          <cell r="C157" t="str">
            <v>SPD</v>
          </cell>
          <cell r="D157">
            <v>2.2400000000000002</v>
          </cell>
        </row>
        <row r="158">
          <cell r="A158">
            <v>522</v>
          </cell>
          <cell r="B158" t="str">
            <v>Partnership/Trinity</v>
          </cell>
          <cell r="C158" t="str">
            <v>SPD</v>
          </cell>
          <cell r="D158">
            <v>2.2400000000000002</v>
          </cell>
        </row>
        <row r="159">
          <cell r="A159">
            <v>523</v>
          </cell>
          <cell r="B159" t="str">
            <v>Partnership/Del Norte</v>
          </cell>
          <cell r="C159" t="str">
            <v>SPD</v>
          </cell>
          <cell r="D159">
            <v>2.2400000000000002</v>
          </cell>
        </row>
        <row r="160">
          <cell r="A160">
            <v>100</v>
          </cell>
          <cell r="B160" t="str">
            <v xml:space="preserve">Anthem Blue Cross- 18 Counties </v>
          </cell>
          <cell r="C160" t="str">
            <v>SPD Dual</v>
          </cell>
          <cell r="D160"/>
        </row>
        <row r="161">
          <cell r="A161">
            <v>101</v>
          </cell>
          <cell r="B161" t="str">
            <v xml:space="preserve">Anthem Blue Cross- 18 Counties </v>
          </cell>
          <cell r="C161" t="str">
            <v>SPD Dual</v>
          </cell>
          <cell r="D161"/>
        </row>
        <row r="162">
          <cell r="A162">
            <v>102</v>
          </cell>
          <cell r="B162" t="str">
            <v xml:space="preserve">Anthem Blue Cross- 18 Counties </v>
          </cell>
          <cell r="C162" t="str">
            <v>SPD Dual</v>
          </cell>
          <cell r="D162"/>
        </row>
        <row r="163">
          <cell r="A163">
            <v>103</v>
          </cell>
          <cell r="B163" t="str">
            <v xml:space="preserve">Anthem Blue Cross- 18 Counties </v>
          </cell>
          <cell r="C163" t="str">
            <v>SPD Dual</v>
          </cell>
          <cell r="D163"/>
        </row>
        <row r="164">
          <cell r="A164">
            <v>104</v>
          </cell>
          <cell r="B164" t="str">
            <v xml:space="preserve">Anthem Blue Cross- 18 Counties </v>
          </cell>
          <cell r="C164" t="str">
            <v>SPD Dual</v>
          </cell>
          <cell r="D164"/>
        </row>
        <row r="165">
          <cell r="A165">
            <v>105</v>
          </cell>
          <cell r="B165" t="str">
            <v xml:space="preserve">Anthem Blue Cross- 18 Counties </v>
          </cell>
          <cell r="C165" t="str">
            <v>SPD Dual</v>
          </cell>
          <cell r="D165"/>
        </row>
        <row r="166">
          <cell r="A166">
            <v>106</v>
          </cell>
          <cell r="B166" t="str">
            <v xml:space="preserve">Anthem Blue Cross- 18 Counties </v>
          </cell>
          <cell r="C166" t="str">
            <v>SPD Dual</v>
          </cell>
          <cell r="D166"/>
        </row>
        <row r="167">
          <cell r="A167">
            <v>107</v>
          </cell>
          <cell r="B167" t="str">
            <v xml:space="preserve">Anthem Blue Cross- 18 Counties </v>
          </cell>
          <cell r="C167" t="str">
            <v>SPD Dual</v>
          </cell>
          <cell r="D167"/>
        </row>
        <row r="168">
          <cell r="A168">
            <v>108</v>
          </cell>
          <cell r="B168" t="str">
            <v xml:space="preserve">Anthem Blue Cross- 18 Counties </v>
          </cell>
          <cell r="C168" t="str">
            <v>SPD Dual</v>
          </cell>
          <cell r="D168"/>
        </row>
        <row r="169">
          <cell r="A169">
            <v>109</v>
          </cell>
          <cell r="B169" t="str">
            <v xml:space="preserve">Anthem Blue Cross- 18 Counties </v>
          </cell>
          <cell r="C169" t="str">
            <v>SPD Dual</v>
          </cell>
          <cell r="D169"/>
        </row>
        <row r="170">
          <cell r="A170">
            <v>110</v>
          </cell>
          <cell r="B170" t="str">
            <v xml:space="preserve">Anthem Blue Cross- 18 Counties </v>
          </cell>
          <cell r="C170" t="str">
            <v>SPD Dual</v>
          </cell>
          <cell r="D170"/>
        </row>
        <row r="171">
          <cell r="A171">
            <v>111</v>
          </cell>
          <cell r="B171" t="str">
            <v xml:space="preserve">Anthem Blue Cross- 18 Counties </v>
          </cell>
          <cell r="C171" t="str">
            <v>SPD Dual</v>
          </cell>
          <cell r="D171"/>
        </row>
        <row r="172">
          <cell r="A172">
            <v>112</v>
          </cell>
          <cell r="B172" t="str">
            <v xml:space="preserve">Anthem Blue Cross- 18 Counties </v>
          </cell>
          <cell r="C172" t="str">
            <v>SPD Dual</v>
          </cell>
          <cell r="D172"/>
        </row>
        <row r="173">
          <cell r="A173">
            <v>113</v>
          </cell>
          <cell r="B173" t="str">
            <v xml:space="preserve">Anthem Blue Cross- 18 Counties </v>
          </cell>
          <cell r="C173" t="str">
            <v>SPD Dual</v>
          </cell>
          <cell r="D173"/>
        </row>
        <row r="174">
          <cell r="A174">
            <v>114</v>
          </cell>
          <cell r="B174" t="str">
            <v xml:space="preserve">Anthem Blue Cross- 18 Counties </v>
          </cell>
          <cell r="C174" t="str">
            <v>SPD Dual</v>
          </cell>
          <cell r="D174"/>
        </row>
        <row r="175">
          <cell r="A175">
            <v>115</v>
          </cell>
          <cell r="B175" t="str">
            <v xml:space="preserve">Anthem Blue Cross- 18 Counties </v>
          </cell>
          <cell r="C175" t="str">
            <v>SPD Dual</v>
          </cell>
          <cell r="D175"/>
        </row>
        <row r="176">
          <cell r="A176">
            <v>116</v>
          </cell>
          <cell r="B176" t="str">
            <v xml:space="preserve">Anthem Blue Cross- 18 Counties </v>
          </cell>
          <cell r="C176" t="str">
            <v>SPD Dual</v>
          </cell>
          <cell r="D176"/>
        </row>
        <row r="177">
          <cell r="A177">
            <v>117</v>
          </cell>
          <cell r="B177" t="str">
            <v xml:space="preserve">Anthem Blue Cross- 18 Counties </v>
          </cell>
          <cell r="C177" t="str">
            <v>SPD Dual</v>
          </cell>
          <cell r="D177"/>
        </row>
        <row r="178">
          <cell r="A178">
            <v>118</v>
          </cell>
          <cell r="B178" t="str">
            <v>Centene - California Health and Wellness - 18 Counties</v>
          </cell>
          <cell r="C178" t="str">
            <v>SPD Dual</v>
          </cell>
          <cell r="D178"/>
        </row>
        <row r="179">
          <cell r="A179">
            <v>119</v>
          </cell>
          <cell r="B179" t="str">
            <v>Centene - California Health and Wellness - 18 Counties</v>
          </cell>
          <cell r="C179" t="str">
            <v>SPD Dual</v>
          </cell>
          <cell r="D179"/>
        </row>
        <row r="180">
          <cell r="A180">
            <v>120</v>
          </cell>
          <cell r="B180" t="str">
            <v>Centene - California Health and Wellness - 18 Counties</v>
          </cell>
          <cell r="C180" t="str">
            <v>SPD Dual</v>
          </cell>
          <cell r="D180"/>
        </row>
        <row r="181">
          <cell r="A181">
            <v>121</v>
          </cell>
          <cell r="B181" t="str">
            <v>Centene - California Health and Wellness - 18 Counties</v>
          </cell>
          <cell r="C181" t="str">
            <v>SPD Dual</v>
          </cell>
          <cell r="D181"/>
        </row>
        <row r="182">
          <cell r="A182">
            <v>122</v>
          </cell>
          <cell r="B182" t="str">
            <v>Centene - California Health and Wellness - 18 Counties</v>
          </cell>
          <cell r="C182" t="str">
            <v>SPD Dual</v>
          </cell>
          <cell r="D182"/>
        </row>
        <row r="183">
          <cell r="A183">
            <v>123</v>
          </cell>
          <cell r="B183" t="str">
            <v>Centene - California Health and Wellness - 18 Counties</v>
          </cell>
          <cell r="C183" t="str">
            <v>SPD Dual</v>
          </cell>
          <cell r="D183"/>
        </row>
        <row r="184">
          <cell r="A184">
            <v>124</v>
          </cell>
          <cell r="B184" t="str">
            <v>Centene - California Health and Wellness - 18 Counties</v>
          </cell>
          <cell r="C184" t="str">
            <v>SPD Dual</v>
          </cell>
          <cell r="D184"/>
        </row>
        <row r="185">
          <cell r="A185">
            <v>128</v>
          </cell>
          <cell r="B185" t="str">
            <v>Centene - California Health and Wellness - 18 Counties</v>
          </cell>
          <cell r="C185" t="str">
            <v>SPD Dual</v>
          </cell>
          <cell r="D185"/>
        </row>
        <row r="186">
          <cell r="A186">
            <v>129</v>
          </cell>
          <cell r="B186" t="str">
            <v>Centene - California Health and Wellness - 18 Counties</v>
          </cell>
          <cell r="C186" t="str">
            <v>SPD Dual</v>
          </cell>
          <cell r="D186"/>
        </row>
        <row r="187">
          <cell r="A187">
            <v>133</v>
          </cell>
          <cell r="B187" t="str">
            <v>Centene - California Health and Wellness - 18 Counties</v>
          </cell>
          <cell r="C187" t="str">
            <v>SPD Dual</v>
          </cell>
          <cell r="D187"/>
        </row>
        <row r="188">
          <cell r="A188">
            <v>134</v>
          </cell>
          <cell r="B188" t="str">
            <v>Centene - California Health and Wellness - 18 Counties</v>
          </cell>
          <cell r="C188" t="str">
            <v>SPD Dual</v>
          </cell>
          <cell r="D188"/>
        </row>
        <row r="189">
          <cell r="A189">
            <v>135</v>
          </cell>
          <cell r="B189" t="str">
            <v>Centene - California Health and Wellness - 18 Counties</v>
          </cell>
          <cell r="C189" t="str">
            <v>SPD Dual</v>
          </cell>
          <cell r="D189"/>
        </row>
        <row r="190">
          <cell r="A190">
            <v>136</v>
          </cell>
          <cell r="B190" t="str">
            <v>Centene - California Health and Wellness - 18 Counties</v>
          </cell>
          <cell r="C190" t="str">
            <v>SPD Dual</v>
          </cell>
          <cell r="D190"/>
        </row>
        <row r="191">
          <cell r="A191">
            <v>137</v>
          </cell>
          <cell r="B191" t="str">
            <v>Centene - California Health and Wellness - 18 Counties</v>
          </cell>
          <cell r="C191" t="str">
            <v>SPD Dual</v>
          </cell>
          <cell r="D191"/>
        </row>
        <row r="192">
          <cell r="A192">
            <v>138</v>
          </cell>
          <cell r="B192" t="str">
            <v>Centene - California Health and Wellness - 18 Counties</v>
          </cell>
          <cell r="C192" t="str">
            <v>SPD Dual</v>
          </cell>
          <cell r="D192"/>
        </row>
        <row r="193">
          <cell r="A193">
            <v>139</v>
          </cell>
          <cell r="B193" t="str">
            <v>Centene - California Health and Wellness - 18 Counties</v>
          </cell>
          <cell r="C193" t="str">
            <v>SPD Dual</v>
          </cell>
          <cell r="D193"/>
        </row>
        <row r="194">
          <cell r="A194">
            <v>141</v>
          </cell>
          <cell r="B194" t="str">
            <v>Centene - California Health and Wellness - 18 Counties</v>
          </cell>
          <cell r="C194" t="str">
            <v>SPD Dual</v>
          </cell>
          <cell r="D194"/>
        </row>
        <row r="195">
          <cell r="A195">
            <v>142</v>
          </cell>
          <cell r="B195" t="str">
            <v>Centene - California Health and Wellness - 18 Counties</v>
          </cell>
          <cell r="C195" t="str">
            <v>SPD Dual</v>
          </cell>
          <cell r="D195"/>
        </row>
        <row r="196">
          <cell r="A196">
            <v>130</v>
          </cell>
          <cell r="B196" t="str">
            <v>Molina Healthcare/SAC</v>
          </cell>
          <cell r="C196" t="str">
            <v>SPD Dual</v>
          </cell>
          <cell r="D196"/>
        </row>
        <row r="197">
          <cell r="A197">
            <v>143</v>
          </cell>
          <cell r="B197" t="str">
            <v>Centene - California Health and Wellness - Imperial</v>
          </cell>
          <cell r="C197" t="str">
            <v>SPD Dual</v>
          </cell>
          <cell r="D197"/>
        </row>
        <row r="198">
          <cell r="A198">
            <v>145</v>
          </cell>
          <cell r="B198" t="str">
            <v>Molina - Imperial</v>
          </cell>
          <cell r="C198" t="str">
            <v>SPD Dual</v>
          </cell>
          <cell r="D198"/>
        </row>
        <row r="199">
          <cell r="A199">
            <v>150</v>
          </cell>
          <cell r="B199" t="str">
            <v>Health Net of California/SAC</v>
          </cell>
          <cell r="C199" t="str">
            <v>SPD Dual</v>
          </cell>
          <cell r="D199"/>
        </row>
        <row r="200">
          <cell r="A200">
            <v>170</v>
          </cell>
          <cell r="B200" t="str">
            <v>Kaiser Foundation HP/SAC</v>
          </cell>
          <cell r="C200" t="str">
            <v>SPD Dual</v>
          </cell>
          <cell r="D200"/>
        </row>
        <row r="201">
          <cell r="A201">
            <v>190</v>
          </cell>
          <cell r="B201" t="str">
            <v>Anthem Blue Cross/SAC</v>
          </cell>
          <cell r="C201" t="str">
            <v>SPD Dual</v>
          </cell>
          <cell r="D201"/>
        </row>
        <row r="202">
          <cell r="A202">
            <v>300</v>
          </cell>
          <cell r="B202" t="str">
            <v>Alameda Alliance for Health</v>
          </cell>
          <cell r="C202" t="str">
            <v>SPD Dual</v>
          </cell>
          <cell r="D202"/>
        </row>
        <row r="203">
          <cell r="A203">
            <v>301</v>
          </cell>
          <cell r="B203" t="str">
            <v>Contra Costa Health Plan</v>
          </cell>
          <cell r="C203" t="str">
            <v>SPD Dual</v>
          </cell>
          <cell r="D203"/>
        </row>
        <row r="204">
          <cell r="A204">
            <v>303</v>
          </cell>
          <cell r="B204" t="str">
            <v>Kern Family Health Care</v>
          </cell>
          <cell r="C204" t="str">
            <v>SPD Dual</v>
          </cell>
          <cell r="D204"/>
        </row>
        <row r="205">
          <cell r="A205">
            <v>307</v>
          </cell>
          <cell r="B205" t="str">
            <v>San Francisco Health Plan</v>
          </cell>
          <cell r="C205" t="str">
            <v>SPD Dual</v>
          </cell>
          <cell r="D205"/>
        </row>
        <row r="206">
          <cell r="A206">
            <v>311</v>
          </cell>
          <cell r="B206" t="str">
            <v>Anthem Blue Cross / Tulare</v>
          </cell>
          <cell r="C206" t="str">
            <v>SPD Dual</v>
          </cell>
          <cell r="D206"/>
        </row>
        <row r="207">
          <cell r="A207">
            <v>312</v>
          </cell>
          <cell r="B207" t="str">
            <v>HP of San Joaquin / Stanislaus</v>
          </cell>
          <cell r="C207" t="str">
            <v>SPD Dual</v>
          </cell>
          <cell r="D207"/>
        </row>
        <row r="208">
          <cell r="A208">
            <v>315</v>
          </cell>
          <cell r="B208" t="str">
            <v>CalViva / Fresno</v>
          </cell>
          <cell r="C208" t="str">
            <v>SPD Dual</v>
          </cell>
          <cell r="D208"/>
        </row>
        <row r="209">
          <cell r="A209">
            <v>317</v>
          </cell>
          <cell r="B209" t="str">
            <v>CalViva / Madera *</v>
          </cell>
          <cell r="C209" t="str">
            <v>SPD Dual</v>
          </cell>
          <cell r="D209"/>
        </row>
        <row r="210">
          <cell r="A210">
            <v>340</v>
          </cell>
          <cell r="B210" t="str">
            <v>Anthem Blue Cross / Alameda</v>
          </cell>
          <cell r="C210" t="str">
            <v>SPD Dual</v>
          </cell>
          <cell r="D210"/>
        </row>
        <row r="211">
          <cell r="A211">
            <v>343</v>
          </cell>
          <cell r="B211" t="str">
            <v>Anthem Blue Cross / San Francisco</v>
          </cell>
          <cell r="C211" t="str">
            <v>SPD Dual</v>
          </cell>
          <cell r="D211"/>
        </row>
        <row r="212">
          <cell r="A212">
            <v>344</v>
          </cell>
          <cell r="B212" t="str">
            <v>Anthem Blue Cross / Contra Costa</v>
          </cell>
          <cell r="C212" t="str">
            <v>SPD Dual</v>
          </cell>
          <cell r="D212"/>
        </row>
        <row r="213">
          <cell r="A213">
            <v>352</v>
          </cell>
          <cell r="B213" t="str">
            <v>Health Net / Los Angeles</v>
          </cell>
          <cell r="C213" t="str">
            <v>SPD Dual</v>
          </cell>
          <cell r="D213"/>
        </row>
        <row r="214">
          <cell r="A214">
            <v>353</v>
          </cell>
          <cell r="B214" t="str">
            <v>Health Net / Tulare</v>
          </cell>
          <cell r="C214" t="str">
            <v>SPD Dual</v>
          </cell>
          <cell r="D214"/>
        </row>
        <row r="215">
          <cell r="A215">
            <v>360</v>
          </cell>
          <cell r="B215" t="str">
            <v>Health Net / Kern</v>
          </cell>
          <cell r="C215" t="str">
            <v>SPD Dual</v>
          </cell>
          <cell r="D215"/>
        </row>
        <row r="216">
          <cell r="A216">
            <v>362</v>
          </cell>
          <cell r="B216" t="str">
            <v>Anthem Blue Cross / Fresno</v>
          </cell>
          <cell r="C216" t="str">
            <v>SPD Dual</v>
          </cell>
          <cell r="D216"/>
        </row>
        <row r="217">
          <cell r="A217">
            <v>501</v>
          </cell>
          <cell r="B217" t="str">
            <v>CenCal/San Luis Obispo</v>
          </cell>
          <cell r="C217" t="str">
            <v>SPD Dual</v>
          </cell>
          <cell r="D217">
            <v>3.0139999999999998</v>
          </cell>
        </row>
      </sheetData>
      <sheetData sheetId="10">
        <row r="1">
          <cell r="A1" t="str">
            <v>Plan Code</v>
          </cell>
        </row>
      </sheetData>
      <sheetData sheetId="11"/>
      <sheetData sheetId="12">
        <row r="2">
          <cell r="A2">
            <v>300</v>
          </cell>
        </row>
      </sheetData>
      <sheetData sheetId="13">
        <row r="2">
          <cell r="A2">
            <v>29</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2017 Estimate"/>
      <sheetName val="Q1"/>
      <sheetName val="Q2"/>
      <sheetName val="Summary Transition (RC)"/>
      <sheetName val="BHT DHCS Transition Schedule"/>
      <sheetName val="DHCS Website "/>
      <sheetName val="Graphs"/>
      <sheetName val="Actual_Utilization_ServiceMonth"/>
      <sheetName val="Based on CDC Estimate"/>
      <sheetName val="MC_Utilization(CRDD)"/>
      <sheetName val="Sheet1"/>
      <sheetName val="P.T_MISDSS_F2"/>
      <sheetName val="P.T_MISDSS_F1"/>
      <sheetName val="Sheet2"/>
      <sheetName val="MISDSS Data"/>
      <sheetName val="921 CINs Remove from List"/>
      <sheetName val="MCOD&gt;&gt;"/>
      <sheetName val="Summary"/>
      <sheetName val="Data"/>
      <sheetName val="CIN_DDS_NEW"/>
      <sheetName val="P.T (2)"/>
      <sheetName val="Backup&gt;&gt;"/>
      <sheetName val="Plan Code List"/>
      <sheetName val="Enrollment with Rates"/>
      <sheetName val="BHT Kicks"/>
      <sheetName val="Nov 16 Managed Care (NEW)"/>
      <sheetName val="Paid_CAPMAN"/>
      <sheetName val="MISDSS&gt;&gt;"/>
      <sheetName val="T List 3-13-17"/>
      <sheetName val="RC Master List (Unique)"/>
      <sheetName val="P.T_MISDSS_Correction"/>
      <sheetName val="CAP"/>
      <sheetName val="Mercer Rates&gt;&gt;&gt;&gt;"/>
      <sheetName val="Rates"/>
      <sheetName val="SFY 14-15"/>
      <sheetName val="SFY 15-16 (OLD)"/>
      <sheetName val="SFY 16-17 (Do not use)"/>
      <sheetName val="SFY 15-16 (08-2016)"/>
      <sheetName val="SFY 16-17 Rate Sum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1" t="str">
            <v>Plan No.</v>
          </cell>
        </row>
      </sheetData>
      <sheetData sheetId="23"/>
      <sheetData sheetId="24">
        <row r="1">
          <cell r="A1" t="str">
            <v>Plan Code</v>
          </cell>
          <cell r="B1">
            <v>41883</v>
          </cell>
          <cell r="C1">
            <v>41913</v>
          </cell>
          <cell r="D1">
            <v>41944</v>
          </cell>
          <cell r="E1">
            <v>41974</v>
          </cell>
          <cell r="F1">
            <v>42005</v>
          </cell>
          <cell r="G1">
            <v>42036</v>
          </cell>
          <cell r="H1">
            <v>42064</v>
          </cell>
          <cell r="I1">
            <v>42095</v>
          </cell>
          <cell r="J1">
            <v>42125</v>
          </cell>
          <cell r="K1">
            <v>42156</v>
          </cell>
          <cell r="L1" t="str">
            <v>Total SFY 14-15</v>
          </cell>
          <cell r="M1" t="str">
            <v>Plan Code</v>
          </cell>
          <cell r="N1">
            <v>42186</v>
          </cell>
          <cell r="O1">
            <v>42217</v>
          </cell>
          <cell r="P1">
            <v>42248</v>
          </cell>
          <cell r="Q1">
            <v>42278</v>
          </cell>
          <cell r="R1">
            <v>42309</v>
          </cell>
          <cell r="S1">
            <v>42339</v>
          </cell>
          <cell r="T1">
            <v>42370</v>
          </cell>
          <cell r="U1">
            <v>42401</v>
          </cell>
          <cell r="V1">
            <v>42430</v>
          </cell>
          <cell r="W1">
            <v>42461</v>
          </cell>
          <cell r="X1">
            <v>42491</v>
          </cell>
          <cell r="Y1">
            <v>42522</v>
          </cell>
          <cell r="Z1" t="str">
            <v>Total SFY 15-16</v>
          </cell>
          <cell r="AA1" t="str">
            <v>Plan Code</v>
          </cell>
          <cell r="AB1">
            <v>42552</v>
          </cell>
          <cell r="AC1">
            <v>42583</v>
          </cell>
          <cell r="AD1">
            <v>42614</v>
          </cell>
          <cell r="AE1">
            <v>42644</v>
          </cell>
          <cell r="AF1">
            <v>42675</v>
          </cell>
          <cell r="AG1">
            <v>42705</v>
          </cell>
          <cell r="AH1">
            <v>42736</v>
          </cell>
          <cell r="AI1" t="str">
            <v>Total SFY 16-17</v>
          </cell>
        </row>
        <row r="2">
          <cell r="A2">
            <v>29</v>
          </cell>
          <cell r="H2">
            <v>4</v>
          </cell>
          <cell r="I2">
            <v>6</v>
          </cell>
          <cell r="J2">
            <v>9</v>
          </cell>
          <cell r="K2">
            <v>12</v>
          </cell>
          <cell r="L2">
            <v>31</v>
          </cell>
          <cell r="M2">
            <v>29</v>
          </cell>
          <cell r="N2">
            <v>15</v>
          </cell>
          <cell r="O2">
            <v>17</v>
          </cell>
          <cell r="P2">
            <v>24</v>
          </cell>
          <cell r="Q2">
            <v>30</v>
          </cell>
          <cell r="R2">
            <v>33</v>
          </cell>
          <cell r="S2">
            <v>34</v>
          </cell>
          <cell r="T2">
            <v>39</v>
          </cell>
          <cell r="U2">
            <v>55</v>
          </cell>
          <cell r="V2">
            <v>71</v>
          </cell>
          <cell r="W2">
            <v>88</v>
          </cell>
          <cell r="X2">
            <v>118</v>
          </cell>
          <cell r="Y2">
            <v>151</v>
          </cell>
          <cell r="Z2">
            <v>675</v>
          </cell>
          <cell r="AA2">
            <v>29</v>
          </cell>
          <cell r="AB2">
            <v>177</v>
          </cell>
          <cell r="AC2">
            <v>234</v>
          </cell>
          <cell r="AD2">
            <v>254</v>
          </cell>
          <cell r="AE2">
            <v>258</v>
          </cell>
          <cell r="AF2">
            <v>246</v>
          </cell>
          <cell r="AG2">
            <v>239</v>
          </cell>
          <cell r="AH2">
            <v>111</v>
          </cell>
          <cell r="AI2">
            <v>1519</v>
          </cell>
        </row>
        <row r="3">
          <cell r="A3">
            <v>68</v>
          </cell>
          <cell r="C3">
            <v>1</v>
          </cell>
          <cell r="D3">
            <v>1</v>
          </cell>
          <cell r="E3">
            <v>1</v>
          </cell>
          <cell r="F3">
            <v>2</v>
          </cell>
          <cell r="H3">
            <v>1</v>
          </cell>
          <cell r="I3">
            <v>4</v>
          </cell>
          <cell r="J3">
            <v>10</v>
          </cell>
          <cell r="K3">
            <v>13</v>
          </cell>
          <cell r="L3">
            <v>33</v>
          </cell>
          <cell r="M3">
            <v>68</v>
          </cell>
          <cell r="N3">
            <v>15</v>
          </cell>
          <cell r="O3">
            <v>15</v>
          </cell>
          <cell r="P3">
            <v>19</v>
          </cell>
          <cell r="Q3">
            <v>24</v>
          </cell>
          <cell r="R3">
            <v>23</v>
          </cell>
          <cell r="S3">
            <v>26</v>
          </cell>
          <cell r="T3">
            <v>29</v>
          </cell>
          <cell r="U3">
            <v>41</v>
          </cell>
          <cell r="V3">
            <v>44</v>
          </cell>
          <cell r="W3">
            <v>56</v>
          </cell>
          <cell r="X3">
            <v>67</v>
          </cell>
          <cell r="Y3">
            <v>86</v>
          </cell>
          <cell r="Z3">
            <v>445</v>
          </cell>
          <cell r="AA3">
            <v>68</v>
          </cell>
          <cell r="AB3">
            <v>97</v>
          </cell>
          <cell r="AC3">
            <v>110</v>
          </cell>
          <cell r="AD3">
            <v>118</v>
          </cell>
          <cell r="AE3">
            <v>114</v>
          </cell>
          <cell r="AF3">
            <v>115</v>
          </cell>
          <cell r="AG3">
            <v>79</v>
          </cell>
          <cell r="AH3">
            <v>18</v>
          </cell>
          <cell r="AI3">
            <v>651</v>
          </cell>
        </row>
        <row r="4">
          <cell r="A4">
            <v>79</v>
          </cell>
          <cell r="B4">
            <v>10</v>
          </cell>
          <cell r="C4">
            <v>11</v>
          </cell>
          <cell r="D4">
            <v>15</v>
          </cell>
          <cell r="E4">
            <v>18</v>
          </cell>
          <cell r="F4">
            <v>13</v>
          </cell>
          <cell r="G4">
            <v>17</v>
          </cell>
          <cell r="H4">
            <v>23</v>
          </cell>
          <cell r="I4">
            <v>27</v>
          </cell>
          <cell r="J4">
            <v>30</v>
          </cell>
          <cell r="K4">
            <v>41</v>
          </cell>
          <cell r="L4">
            <v>205</v>
          </cell>
          <cell r="M4">
            <v>79</v>
          </cell>
          <cell r="N4">
            <v>54</v>
          </cell>
          <cell r="O4">
            <v>53</v>
          </cell>
          <cell r="P4">
            <v>58</v>
          </cell>
          <cell r="Q4">
            <v>54</v>
          </cell>
          <cell r="R4">
            <v>62</v>
          </cell>
          <cell r="S4">
            <v>62</v>
          </cell>
          <cell r="T4">
            <v>78</v>
          </cell>
          <cell r="U4">
            <v>85</v>
          </cell>
          <cell r="V4">
            <v>104</v>
          </cell>
          <cell r="W4">
            <v>108</v>
          </cell>
          <cell r="X4">
            <v>113</v>
          </cell>
          <cell r="Y4">
            <v>126</v>
          </cell>
          <cell r="Z4">
            <v>957</v>
          </cell>
          <cell r="AA4">
            <v>79</v>
          </cell>
          <cell r="AB4">
            <v>127</v>
          </cell>
          <cell r="AC4">
            <v>131</v>
          </cell>
          <cell r="AD4">
            <v>146</v>
          </cell>
          <cell r="AE4">
            <v>70</v>
          </cell>
          <cell r="AF4">
            <v>119</v>
          </cell>
          <cell r="AG4">
            <v>46</v>
          </cell>
          <cell r="AI4">
            <v>639</v>
          </cell>
        </row>
        <row r="5">
          <cell r="A5">
            <v>101</v>
          </cell>
          <cell r="L5">
            <v>0</v>
          </cell>
          <cell r="M5">
            <v>101</v>
          </cell>
          <cell r="Z5">
            <v>0</v>
          </cell>
          <cell r="AA5">
            <v>101</v>
          </cell>
          <cell r="AF5">
            <v>1</v>
          </cell>
          <cell r="AI5">
            <v>1</v>
          </cell>
        </row>
        <row r="6">
          <cell r="A6">
            <v>102</v>
          </cell>
          <cell r="D6">
            <v>1</v>
          </cell>
          <cell r="J6">
            <v>1</v>
          </cell>
          <cell r="K6">
            <v>1</v>
          </cell>
          <cell r="L6">
            <v>3</v>
          </cell>
          <cell r="M6">
            <v>102</v>
          </cell>
          <cell r="N6">
            <v>2</v>
          </cell>
          <cell r="O6">
            <v>3</v>
          </cell>
          <cell r="P6">
            <v>1</v>
          </cell>
          <cell r="Q6">
            <v>3</v>
          </cell>
          <cell r="R6">
            <v>4</v>
          </cell>
          <cell r="S6">
            <v>5</v>
          </cell>
          <cell r="T6">
            <v>4</v>
          </cell>
          <cell r="U6">
            <v>5</v>
          </cell>
          <cell r="V6">
            <v>4</v>
          </cell>
          <cell r="W6">
            <v>6</v>
          </cell>
          <cell r="X6">
            <v>5</v>
          </cell>
          <cell r="Y6">
            <v>5</v>
          </cell>
          <cell r="Z6">
            <v>47</v>
          </cell>
          <cell r="AA6">
            <v>102</v>
          </cell>
          <cell r="AB6">
            <v>3</v>
          </cell>
          <cell r="AC6">
            <v>7</v>
          </cell>
          <cell r="AD6">
            <v>8</v>
          </cell>
          <cell r="AE6">
            <v>9</v>
          </cell>
          <cell r="AF6">
            <v>11</v>
          </cell>
          <cell r="AG6">
            <v>6</v>
          </cell>
          <cell r="AI6">
            <v>44</v>
          </cell>
        </row>
        <row r="7">
          <cell r="A7">
            <v>103</v>
          </cell>
          <cell r="L7">
            <v>0</v>
          </cell>
          <cell r="M7">
            <v>103</v>
          </cell>
          <cell r="Z7">
            <v>0</v>
          </cell>
          <cell r="AA7">
            <v>103</v>
          </cell>
          <cell r="AC7">
            <v>1</v>
          </cell>
          <cell r="AD7">
            <v>1</v>
          </cell>
          <cell r="AE7">
            <v>1</v>
          </cell>
          <cell r="AF7">
            <v>1</v>
          </cell>
          <cell r="AG7">
            <v>1</v>
          </cell>
          <cell r="AI7">
            <v>5</v>
          </cell>
        </row>
        <row r="8">
          <cell r="A8">
            <v>104</v>
          </cell>
          <cell r="C8">
            <v>1</v>
          </cell>
          <cell r="D8">
            <v>1</v>
          </cell>
          <cell r="K8">
            <v>1</v>
          </cell>
          <cell r="L8">
            <v>3</v>
          </cell>
          <cell r="M8">
            <v>104</v>
          </cell>
          <cell r="N8">
            <v>1</v>
          </cell>
          <cell r="O8">
            <v>1</v>
          </cell>
          <cell r="P8">
            <v>1</v>
          </cell>
          <cell r="Q8">
            <v>1</v>
          </cell>
          <cell r="R8">
            <v>1</v>
          </cell>
          <cell r="S8">
            <v>2</v>
          </cell>
          <cell r="T8">
            <v>2</v>
          </cell>
          <cell r="U8">
            <v>5</v>
          </cell>
          <cell r="V8">
            <v>5</v>
          </cell>
          <cell r="W8">
            <v>5</v>
          </cell>
          <cell r="X8">
            <v>4</v>
          </cell>
          <cell r="Y8">
            <v>5</v>
          </cell>
          <cell r="Z8">
            <v>33</v>
          </cell>
          <cell r="AA8">
            <v>104</v>
          </cell>
          <cell r="AB8">
            <v>5</v>
          </cell>
          <cell r="AC8">
            <v>5</v>
          </cell>
          <cell r="AD8">
            <v>5</v>
          </cell>
          <cell r="AE8">
            <v>5</v>
          </cell>
          <cell r="AF8">
            <v>4</v>
          </cell>
          <cell r="AG8">
            <v>4</v>
          </cell>
          <cell r="AI8">
            <v>28</v>
          </cell>
        </row>
        <row r="9">
          <cell r="A9">
            <v>105</v>
          </cell>
          <cell r="F9">
            <v>2</v>
          </cell>
          <cell r="I9">
            <v>3</v>
          </cell>
          <cell r="J9">
            <v>2</v>
          </cell>
          <cell r="K9">
            <v>3</v>
          </cell>
          <cell r="L9">
            <v>10</v>
          </cell>
          <cell r="M9">
            <v>105</v>
          </cell>
          <cell r="N9">
            <v>3</v>
          </cell>
          <cell r="O9">
            <v>4</v>
          </cell>
          <cell r="P9">
            <v>4</v>
          </cell>
          <cell r="Q9">
            <v>3</v>
          </cell>
          <cell r="R9">
            <v>4</v>
          </cell>
          <cell r="S9">
            <v>3</v>
          </cell>
          <cell r="T9">
            <v>3</v>
          </cell>
          <cell r="U9">
            <v>3</v>
          </cell>
          <cell r="V9">
            <v>6</v>
          </cell>
          <cell r="W9">
            <v>6</v>
          </cell>
          <cell r="X9">
            <v>7</v>
          </cell>
          <cell r="Y9">
            <v>6</v>
          </cell>
          <cell r="Z9">
            <v>52</v>
          </cell>
          <cell r="AA9">
            <v>105</v>
          </cell>
          <cell r="AB9">
            <v>8</v>
          </cell>
          <cell r="AC9">
            <v>8</v>
          </cell>
          <cell r="AD9">
            <v>8</v>
          </cell>
          <cell r="AE9">
            <v>9</v>
          </cell>
          <cell r="AF9">
            <v>8</v>
          </cell>
          <cell r="AG9">
            <v>6</v>
          </cell>
          <cell r="AI9">
            <v>47</v>
          </cell>
        </row>
        <row r="10">
          <cell r="A10">
            <v>106</v>
          </cell>
          <cell r="L10">
            <v>0</v>
          </cell>
          <cell r="M10">
            <v>106</v>
          </cell>
          <cell r="X10">
            <v>1</v>
          </cell>
          <cell r="Y10">
            <v>1</v>
          </cell>
          <cell r="Z10">
            <v>2</v>
          </cell>
          <cell r="AA10">
            <v>106</v>
          </cell>
          <cell r="AB10">
            <v>1</v>
          </cell>
          <cell r="AC10">
            <v>1</v>
          </cell>
          <cell r="AD10">
            <v>1</v>
          </cell>
          <cell r="AI10">
            <v>3</v>
          </cell>
        </row>
        <row r="11">
          <cell r="A11">
            <v>107</v>
          </cell>
          <cell r="L11">
            <v>0</v>
          </cell>
          <cell r="M11">
            <v>107</v>
          </cell>
          <cell r="W11">
            <v>1</v>
          </cell>
          <cell r="X11">
            <v>1</v>
          </cell>
          <cell r="Z11">
            <v>2</v>
          </cell>
          <cell r="AA11">
            <v>107</v>
          </cell>
          <cell r="AB11">
            <v>1</v>
          </cell>
          <cell r="AC11">
            <v>1</v>
          </cell>
          <cell r="AE11">
            <v>1</v>
          </cell>
          <cell r="AI11">
            <v>3</v>
          </cell>
        </row>
        <row r="12">
          <cell r="A12">
            <v>109</v>
          </cell>
          <cell r="L12">
            <v>0</v>
          </cell>
          <cell r="M12">
            <v>109</v>
          </cell>
          <cell r="Z12">
            <v>0</v>
          </cell>
          <cell r="AA12">
            <v>109</v>
          </cell>
          <cell r="AD12">
            <v>1</v>
          </cell>
          <cell r="AE12">
            <v>1</v>
          </cell>
          <cell r="AI12">
            <v>2</v>
          </cell>
        </row>
        <row r="13">
          <cell r="A13">
            <v>110</v>
          </cell>
          <cell r="J13">
            <v>1</v>
          </cell>
          <cell r="K13">
            <v>1</v>
          </cell>
          <cell r="L13">
            <v>2</v>
          </cell>
          <cell r="M13">
            <v>110</v>
          </cell>
          <cell r="N13">
            <v>2</v>
          </cell>
          <cell r="O13">
            <v>1</v>
          </cell>
          <cell r="P13">
            <v>2</v>
          </cell>
          <cell r="Q13">
            <v>2</v>
          </cell>
          <cell r="R13">
            <v>2</v>
          </cell>
          <cell r="S13">
            <v>3</v>
          </cell>
          <cell r="T13">
            <v>3</v>
          </cell>
          <cell r="U13">
            <v>5</v>
          </cell>
          <cell r="V13">
            <v>7</v>
          </cell>
          <cell r="W13">
            <v>9</v>
          </cell>
          <cell r="X13">
            <v>9</v>
          </cell>
          <cell r="Y13">
            <v>10</v>
          </cell>
          <cell r="Z13">
            <v>55</v>
          </cell>
          <cell r="AA13">
            <v>110</v>
          </cell>
          <cell r="AB13">
            <v>8</v>
          </cell>
          <cell r="AC13">
            <v>8</v>
          </cell>
          <cell r="AD13">
            <v>7</v>
          </cell>
          <cell r="AE13">
            <v>7</v>
          </cell>
          <cell r="AF13">
            <v>7</v>
          </cell>
          <cell r="AG13">
            <v>7</v>
          </cell>
          <cell r="AI13">
            <v>44</v>
          </cell>
        </row>
        <row r="14">
          <cell r="A14">
            <v>111</v>
          </cell>
          <cell r="D14">
            <v>2</v>
          </cell>
          <cell r="E14">
            <v>3</v>
          </cell>
          <cell r="F14">
            <v>3</v>
          </cell>
          <cell r="G14">
            <v>3</v>
          </cell>
          <cell r="H14">
            <v>9</v>
          </cell>
          <cell r="I14">
            <v>8</v>
          </cell>
          <cell r="J14">
            <v>14</v>
          </cell>
          <cell r="K14">
            <v>18</v>
          </cell>
          <cell r="L14">
            <v>60</v>
          </cell>
          <cell r="M14">
            <v>111</v>
          </cell>
          <cell r="N14">
            <v>17</v>
          </cell>
          <cell r="O14">
            <v>18</v>
          </cell>
          <cell r="P14">
            <v>15</v>
          </cell>
          <cell r="Q14">
            <v>18</v>
          </cell>
          <cell r="R14">
            <v>18</v>
          </cell>
          <cell r="S14">
            <v>18</v>
          </cell>
          <cell r="T14">
            <v>20</v>
          </cell>
          <cell r="U14">
            <v>31</v>
          </cell>
          <cell r="V14">
            <v>34</v>
          </cell>
          <cell r="W14">
            <v>33</v>
          </cell>
          <cell r="X14">
            <v>38</v>
          </cell>
          <cell r="Y14">
            <v>42</v>
          </cell>
          <cell r="Z14">
            <v>302</v>
          </cell>
          <cell r="AA14">
            <v>111</v>
          </cell>
          <cell r="AB14">
            <v>40</v>
          </cell>
          <cell r="AC14">
            <v>45</v>
          </cell>
          <cell r="AD14">
            <v>40</v>
          </cell>
          <cell r="AE14">
            <v>40</v>
          </cell>
          <cell r="AF14">
            <v>28</v>
          </cell>
          <cell r="AG14">
            <v>27</v>
          </cell>
          <cell r="AI14">
            <v>220</v>
          </cell>
        </row>
        <row r="15">
          <cell r="A15">
            <v>113</v>
          </cell>
          <cell r="L15">
            <v>0</v>
          </cell>
          <cell r="M15">
            <v>113</v>
          </cell>
          <cell r="W15">
            <v>1</v>
          </cell>
          <cell r="X15">
            <v>1</v>
          </cell>
          <cell r="Y15">
            <v>1</v>
          </cell>
          <cell r="Z15">
            <v>3</v>
          </cell>
          <cell r="AA15">
            <v>113</v>
          </cell>
          <cell r="AB15">
            <v>1</v>
          </cell>
          <cell r="AI15">
            <v>1</v>
          </cell>
        </row>
        <row r="16">
          <cell r="A16">
            <v>114</v>
          </cell>
          <cell r="D16">
            <v>1</v>
          </cell>
          <cell r="F16">
            <v>1</v>
          </cell>
          <cell r="G16">
            <v>2</v>
          </cell>
          <cell r="H16">
            <v>4</v>
          </cell>
          <cell r="I16">
            <v>1</v>
          </cell>
          <cell r="J16">
            <v>3</v>
          </cell>
          <cell r="K16">
            <v>3</v>
          </cell>
          <cell r="L16">
            <v>15</v>
          </cell>
          <cell r="M16">
            <v>114</v>
          </cell>
          <cell r="N16">
            <v>6</v>
          </cell>
          <cell r="O16">
            <v>7</v>
          </cell>
          <cell r="P16">
            <v>4</v>
          </cell>
          <cell r="Q16">
            <v>4</v>
          </cell>
          <cell r="R16">
            <v>4</v>
          </cell>
          <cell r="S16">
            <v>6</v>
          </cell>
          <cell r="T16">
            <v>3</v>
          </cell>
          <cell r="U16">
            <v>8</v>
          </cell>
          <cell r="V16">
            <v>13</v>
          </cell>
          <cell r="W16">
            <v>11</v>
          </cell>
          <cell r="X16">
            <v>11</v>
          </cell>
          <cell r="Y16">
            <v>11</v>
          </cell>
          <cell r="Z16">
            <v>88</v>
          </cell>
          <cell r="AA16">
            <v>114</v>
          </cell>
          <cell r="AB16">
            <v>10</v>
          </cell>
          <cell r="AC16">
            <v>11</v>
          </cell>
          <cell r="AD16">
            <v>11</v>
          </cell>
          <cell r="AE16">
            <v>11</v>
          </cell>
          <cell r="AF16">
            <v>8</v>
          </cell>
          <cell r="AG16">
            <v>8</v>
          </cell>
          <cell r="AI16">
            <v>59</v>
          </cell>
        </row>
        <row r="17">
          <cell r="A17">
            <v>115</v>
          </cell>
          <cell r="L17">
            <v>0</v>
          </cell>
          <cell r="M17">
            <v>115</v>
          </cell>
          <cell r="Q17">
            <v>1</v>
          </cell>
          <cell r="U17">
            <v>2</v>
          </cell>
          <cell r="V17">
            <v>3</v>
          </cell>
          <cell r="W17">
            <v>2</v>
          </cell>
          <cell r="X17">
            <v>1</v>
          </cell>
          <cell r="Y17">
            <v>2</v>
          </cell>
          <cell r="Z17">
            <v>11</v>
          </cell>
          <cell r="AA17">
            <v>115</v>
          </cell>
          <cell r="AB17">
            <v>1</v>
          </cell>
          <cell r="AC17">
            <v>2</v>
          </cell>
          <cell r="AD17">
            <v>2</v>
          </cell>
          <cell r="AE17">
            <v>2</v>
          </cell>
          <cell r="AF17">
            <v>2</v>
          </cell>
          <cell r="AG17">
            <v>1</v>
          </cell>
          <cell r="AI17">
            <v>10</v>
          </cell>
        </row>
        <row r="18">
          <cell r="A18">
            <v>116</v>
          </cell>
          <cell r="L18">
            <v>0</v>
          </cell>
          <cell r="M18">
            <v>116</v>
          </cell>
          <cell r="N18">
            <v>1</v>
          </cell>
          <cell r="V18">
            <v>1</v>
          </cell>
          <cell r="Z18">
            <v>2</v>
          </cell>
          <cell r="AA18">
            <v>116</v>
          </cell>
          <cell r="AD18">
            <v>2</v>
          </cell>
          <cell r="AE18">
            <v>2</v>
          </cell>
          <cell r="AF18">
            <v>1</v>
          </cell>
          <cell r="AG18">
            <v>1</v>
          </cell>
          <cell r="AI18">
            <v>6</v>
          </cell>
        </row>
        <row r="19">
          <cell r="A19">
            <v>117</v>
          </cell>
          <cell r="H19">
            <v>2</v>
          </cell>
          <cell r="J19">
            <v>2</v>
          </cell>
          <cell r="K19">
            <v>2</v>
          </cell>
          <cell r="L19">
            <v>6</v>
          </cell>
          <cell r="M19">
            <v>117</v>
          </cell>
          <cell r="N19">
            <v>2</v>
          </cell>
          <cell r="O19">
            <v>3</v>
          </cell>
          <cell r="P19">
            <v>5</v>
          </cell>
          <cell r="Q19">
            <v>5</v>
          </cell>
          <cell r="R19">
            <v>4</v>
          </cell>
          <cell r="S19">
            <v>4</v>
          </cell>
          <cell r="T19">
            <v>3</v>
          </cell>
          <cell r="U19">
            <v>10</v>
          </cell>
          <cell r="V19">
            <v>11</v>
          </cell>
          <cell r="W19">
            <v>11</v>
          </cell>
          <cell r="X19">
            <v>14</v>
          </cell>
          <cell r="Y19">
            <v>10</v>
          </cell>
          <cell r="Z19">
            <v>82</v>
          </cell>
          <cell r="AA19">
            <v>117</v>
          </cell>
          <cell r="AB19">
            <v>10</v>
          </cell>
          <cell r="AC19">
            <v>9</v>
          </cell>
          <cell r="AD19">
            <v>9</v>
          </cell>
          <cell r="AE19">
            <v>9</v>
          </cell>
          <cell r="AF19">
            <v>10</v>
          </cell>
          <cell r="AG19">
            <v>8</v>
          </cell>
          <cell r="AI19">
            <v>55</v>
          </cell>
        </row>
        <row r="20">
          <cell r="A20">
            <v>120</v>
          </cell>
          <cell r="L20">
            <v>0</v>
          </cell>
          <cell r="M20">
            <v>120</v>
          </cell>
          <cell r="S20">
            <v>1</v>
          </cell>
          <cell r="T20">
            <v>1</v>
          </cell>
          <cell r="U20">
            <v>9</v>
          </cell>
          <cell r="V20">
            <v>11</v>
          </cell>
          <cell r="W20">
            <v>15</v>
          </cell>
          <cell r="X20">
            <v>17</v>
          </cell>
          <cell r="Y20">
            <v>17</v>
          </cell>
          <cell r="Z20">
            <v>71</v>
          </cell>
          <cell r="AA20">
            <v>120</v>
          </cell>
          <cell r="AB20">
            <v>17</v>
          </cell>
          <cell r="AC20">
            <v>17</v>
          </cell>
          <cell r="AD20">
            <v>16</v>
          </cell>
          <cell r="AE20">
            <v>17</v>
          </cell>
          <cell r="AF20">
            <v>19</v>
          </cell>
          <cell r="AG20">
            <v>19</v>
          </cell>
          <cell r="AH20">
            <v>6</v>
          </cell>
          <cell r="AI20">
            <v>111</v>
          </cell>
        </row>
        <row r="21">
          <cell r="A21">
            <v>121</v>
          </cell>
          <cell r="L21">
            <v>0</v>
          </cell>
          <cell r="M21">
            <v>121</v>
          </cell>
          <cell r="Q21">
            <v>1</v>
          </cell>
          <cell r="R21">
            <v>1</v>
          </cell>
          <cell r="Z21">
            <v>2</v>
          </cell>
          <cell r="AA21">
            <v>121</v>
          </cell>
          <cell r="AC21">
            <v>2</v>
          </cell>
          <cell r="AD21">
            <v>2</v>
          </cell>
          <cell r="AF21">
            <v>2</v>
          </cell>
          <cell r="AI21">
            <v>6</v>
          </cell>
        </row>
        <row r="22">
          <cell r="A22">
            <v>122</v>
          </cell>
          <cell r="K22">
            <v>1</v>
          </cell>
          <cell r="L22">
            <v>1</v>
          </cell>
          <cell r="M22">
            <v>122</v>
          </cell>
          <cell r="O22">
            <v>1</v>
          </cell>
          <cell r="P22">
            <v>1</v>
          </cell>
          <cell r="Q22">
            <v>1</v>
          </cell>
          <cell r="R22">
            <v>1</v>
          </cell>
          <cell r="S22">
            <v>1</v>
          </cell>
          <cell r="T22">
            <v>1</v>
          </cell>
          <cell r="U22">
            <v>2</v>
          </cell>
          <cell r="V22">
            <v>2</v>
          </cell>
          <cell r="W22">
            <v>2</v>
          </cell>
          <cell r="X22">
            <v>2</v>
          </cell>
          <cell r="Y22">
            <v>2</v>
          </cell>
          <cell r="Z22">
            <v>16</v>
          </cell>
          <cell r="AA22">
            <v>122</v>
          </cell>
          <cell r="AB22">
            <v>2</v>
          </cell>
          <cell r="AC22">
            <v>2</v>
          </cell>
          <cell r="AD22">
            <v>2</v>
          </cell>
          <cell r="AE22">
            <v>2</v>
          </cell>
          <cell r="AF22">
            <v>2</v>
          </cell>
          <cell r="AG22">
            <v>2</v>
          </cell>
          <cell r="AH22">
            <v>2</v>
          </cell>
          <cell r="AI22">
            <v>14</v>
          </cell>
        </row>
        <row r="23">
          <cell r="A23">
            <v>123</v>
          </cell>
          <cell r="F23">
            <v>1</v>
          </cell>
          <cell r="G23">
            <v>3</v>
          </cell>
          <cell r="H23">
            <v>3</v>
          </cell>
          <cell r="I23">
            <v>3</v>
          </cell>
          <cell r="J23">
            <v>3</v>
          </cell>
          <cell r="K23">
            <v>3</v>
          </cell>
          <cell r="L23">
            <v>16</v>
          </cell>
          <cell r="M23">
            <v>123</v>
          </cell>
          <cell r="N23">
            <v>2</v>
          </cell>
          <cell r="O23">
            <v>3</v>
          </cell>
          <cell r="P23">
            <v>2</v>
          </cell>
          <cell r="Q23">
            <v>2</v>
          </cell>
          <cell r="R23">
            <v>3</v>
          </cell>
          <cell r="S23">
            <v>3</v>
          </cell>
          <cell r="T23">
            <v>4</v>
          </cell>
          <cell r="U23">
            <v>10</v>
          </cell>
          <cell r="V23">
            <v>11</v>
          </cell>
          <cell r="W23">
            <v>9</v>
          </cell>
          <cell r="X23">
            <v>11</v>
          </cell>
          <cell r="Y23">
            <v>10</v>
          </cell>
          <cell r="Z23">
            <v>70</v>
          </cell>
          <cell r="AA23">
            <v>123</v>
          </cell>
          <cell r="AB23">
            <v>10</v>
          </cell>
          <cell r="AC23">
            <v>8</v>
          </cell>
          <cell r="AD23">
            <v>8</v>
          </cell>
          <cell r="AE23">
            <v>11</v>
          </cell>
          <cell r="AF23">
            <v>10</v>
          </cell>
          <cell r="AG23">
            <v>11</v>
          </cell>
          <cell r="AH23">
            <v>7</v>
          </cell>
          <cell r="AI23">
            <v>65</v>
          </cell>
        </row>
        <row r="24">
          <cell r="A24">
            <v>124</v>
          </cell>
          <cell r="J24">
            <v>1</v>
          </cell>
          <cell r="L24">
            <v>1</v>
          </cell>
          <cell r="M24">
            <v>124</v>
          </cell>
          <cell r="N24">
            <v>1</v>
          </cell>
          <cell r="O24">
            <v>1</v>
          </cell>
          <cell r="P24">
            <v>1</v>
          </cell>
          <cell r="Q24">
            <v>1</v>
          </cell>
          <cell r="R24">
            <v>2</v>
          </cell>
          <cell r="S24">
            <v>2</v>
          </cell>
          <cell r="T24">
            <v>2</v>
          </cell>
          <cell r="U24">
            <v>4</v>
          </cell>
          <cell r="V24">
            <v>4</v>
          </cell>
          <cell r="W24">
            <v>4</v>
          </cell>
          <cell r="X24">
            <v>4</v>
          </cell>
          <cell r="Y24">
            <v>4</v>
          </cell>
          <cell r="Z24">
            <v>30</v>
          </cell>
          <cell r="AA24">
            <v>124</v>
          </cell>
          <cell r="AB24">
            <v>2</v>
          </cell>
          <cell r="AC24">
            <v>2</v>
          </cell>
          <cell r="AD24">
            <v>2</v>
          </cell>
          <cell r="AE24">
            <v>3</v>
          </cell>
          <cell r="AF24">
            <v>3</v>
          </cell>
          <cell r="AG24">
            <v>3</v>
          </cell>
          <cell r="AI24">
            <v>15</v>
          </cell>
        </row>
        <row r="25">
          <cell r="A25">
            <v>128</v>
          </cell>
          <cell r="L25">
            <v>0</v>
          </cell>
          <cell r="M25">
            <v>128</v>
          </cell>
          <cell r="W25">
            <v>1</v>
          </cell>
          <cell r="X25">
            <v>1</v>
          </cell>
          <cell r="Y25">
            <v>1</v>
          </cell>
          <cell r="Z25">
            <v>3</v>
          </cell>
          <cell r="AA25">
            <v>128</v>
          </cell>
          <cell r="AB25">
            <v>1</v>
          </cell>
          <cell r="AC25">
            <v>1</v>
          </cell>
          <cell r="AD25">
            <v>1</v>
          </cell>
          <cell r="AE25">
            <v>1</v>
          </cell>
          <cell r="AI25">
            <v>4</v>
          </cell>
        </row>
        <row r="26">
          <cell r="A26">
            <v>130</v>
          </cell>
          <cell r="H26">
            <v>1</v>
          </cell>
          <cell r="I26">
            <v>2</v>
          </cell>
          <cell r="J26">
            <v>3</v>
          </cell>
          <cell r="K26">
            <v>2</v>
          </cell>
          <cell r="L26">
            <v>8</v>
          </cell>
          <cell r="M26">
            <v>130</v>
          </cell>
          <cell r="N26">
            <v>2</v>
          </cell>
          <cell r="O26">
            <v>2</v>
          </cell>
          <cell r="P26">
            <v>3</v>
          </cell>
          <cell r="Q26">
            <v>4</v>
          </cell>
          <cell r="R26">
            <v>3</v>
          </cell>
          <cell r="S26">
            <v>4</v>
          </cell>
          <cell r="T26">
            <v>4</v>
          </cell>
          <cell r="U26">
            <v>7</v>
          </cell>
          <cell r="V26">
            <v>10</v>
          </cell>
          <cell r="W26">
            <v>13</v>
          </cell>
          <cell r="X26">
            <v>16</v>
          </cell>
          <cell r="Y26">
            <v>20</v>
          </cell>
          <cell r="Z26">
            <v>88</v>
          </cell>
          <cell r="AA26">
            <v>130</v>
          </cell>
          <cell r="AB26">
            <v>21</v>
          </cell>
          <cell r="AC26">
            <v>23</v>
          </cell>
          <cell r="AD26">
            <v>29</v>
          </cell>
          <cell r="AE26">
            <v>28</v>
          </cell>
          <cell r="AF26">
            <v>26</v>
          </cell>
          <cell r="AG26">
            <v>9</v>
          </cell>
          <cell r="AI26">
            <v>136</v>
          </cell>
        </row>
        <row r="27">
          <cell r="A27">
            <v>131</v>
          </cell>
          <cell r="J27">
            <v>1</v>
          </cell>
          <cell r="L27">
            <v>1</v>
          </cell>
          <cell r="M27">
            <v>131</v>
          </cell>
          <cell r="O27">
            <v>2</v>
          </cell>
          <cell r="P27">
            <v>2</v>
          </cell>
          <cell r="Q27">
            <v>6</v>
          </cell>
          <cell r="R27">
            <v>7</v>
          </cell>
          <cell r="S27">
            <v>8</v>
          </cell>
          <cell r="T27">
            <v>10</v>
          </cell>
          <cell r="U27">
            <v>25</v>
          </cell>
          <cell r="V27">
            <v>53</v>
          </cell>
          <cell r="W27">
            <v>73</v>
          </cell>
          <cell r="X27">
            <v>109</v>
          </cell>
          <cell r="Y27">
            <v>125</v>
          </cell>
          <cell r="Z27">
            <v>420</v>
          </cell>
          <cell r="AA27">
            <v>131</v>
          </cell>
          <cell r="AB27">
            <v>165</v>
          </cell>
          <cell r="AC27">
            <v>195</v>
          </cell>
          <cell r="AD27">
            <v>203</v>
          </cell>
          <cell r="AE27">
            <v>189</v>
          </cell>
          <cell r="AF27">
            <v>181</v>
          </cell>
          <cell r="AG27">
            <v>74</v>
          </cell>
          <cell r="AI27">
            <v>1007</v>
          </cell>
        </row>
        <row r="28">
          <cell r="A28">
            <v>133</v>
          </cell>
          <cell r="L28">
            <v>0</v>
          </cell>
          <cell r="M28">
            <v>133</v>
          </cell>
          <cell r="U28">
            <v>1</v>
          </cell>
          <cell r="V28">
            <v>1</v>
          </cell>
          <cell r="W28">
            <v>1</v>
          </cell>
          <cell r="X28">
            <v>1</v>
          </cell>
          <cell r="Y28">
            <v>1</v>
          </cell>
          <cell r="Z28">
            <v>5</v>
          </cell>
          <cell r="AA28">
            <v>133</v>
          </cell>
          <cell r="AB28">
            <v>2</v>
          </cell>
          <cell r="AC28">
            <v>2</v>
          </cell>
          <cell r="AD28">
            <v>2</v>
          </cell>
          <cell r="AE28">
            <v>2</v>
          </cell>
          <cell r="AI28">
            <v>8</v>
          </cell>
        </row>
        <row r="29">
          <cell r="A29">
            <v>134</v>
          </cell>
          <cell r="I29">
            <v>1</v>
          </cell>
          <cell r="J29">
            <v>1</v>
          </cell>
          <cell r="K29">
            <v>1</v>
          </cell>
          <cell r="L29">
            <v>3</v>
          </cell>
          <cell r="M29">
            <v>134</v>
          </cell>
          <cell r="N29">
            <v>1</v>
          </cell>
          <cell r="O29">
            <v>1</v>
          </cell>
          <cell r="P29">
            <v>1</v>
          </cell>
          <cell r="Q29">
            <v>1</v>
          </cell>
          <cell r="S29">
            <v>1</v>
          </cell>
          <cell r="U29">
            <v>5</v>
          </cell>
          <cell r="V29">
            <v>6</v>
          </cell>
          <cell r="W29">
            <v>6</v>
          </cell>
          <cell r="X29">
            <v>6</v>
          </cell>
          <cell r="Y29">
            <v>6</v>
          </cell>
          <cell r="Z29">
            <v>34</v>
          </cell>
          <cell r="AA29">
            <v>134</v>
          </cell>
          <cell r="AB29">
            <v>5</v>
          </cell>
          <cell r="AC29">
            <v>6</v>
          </cell>
          <cell r="AD29">
            <v>6</v>
          </cell>
          <cell r="AE29">
            <v>6</v>
          </cell>
          <cell r="AF29">
            <v>7</v>
          </cell>
          <cell r="AG29">
            <v>8</v>
          </cell>
          <cell r="AH29">
            <v>7</v>
          </cell>
          <cell r="AI29">
            <v>45</v>
          </cell>
        </row>
        <row r="30">
          <cell r="A30">
            <v>135</v>
          </cell>
          <cell r="F30">
            <v>1</v>
          </cell>
          <cell r="G30">
            <v>1</v>
          </cell>
          <cell r="H30">
            <v>1</v>
          </cell>
          <cell r="I30">
            <v>1</v>
          </cell>
          <cell r="J30">
            <v>1</v>
          </cell>
          <cell r="K30">
            <v>1</v>
          </cell>
          <cell r="L30">
            <v>6</v>
          </cell>
          <cell r="M30">
            <v>135</v>
          </cell>
          <cell r="N30">
            <v>1</v>
          </cell>
          <cell r="O30">
            <v>1</v>
          </cell>
          <cell r="P30">
            <v>1</v>
          </cell>
          <cell r="Q30">
            <v>2</v>
          </cell>
          <cell r="R30">
            <v>2</v>
          </cell>
          <cell r="S30">
            <v>1</v>
          </cell>
          <cell r="T30">
            <v>3</v>
          </cell>
          <cell r="U30">
            <v>8</v>
          </cell>
          <cell r="V30">
            <v>9</v>
          </cell>
          <cell r="W30">
            <v>9</v>
          </cell>
          <cell r="X30">
            <v>8</v>
          </cell>
          <cell r="Y30">
            <v>7</v>
          </cell>
          <cell r="Z30">
            <v>52</v>
          </cell>
          <cell r="AA30">
            <v>135</v>
          </cell>
          <cell r="AB30">
            <v>6</v>
          </cell>
          <cell r="AC30">
            <v>7</v>
          </cell>
          <cell r="AD30">
            <v>7</v>
          </cell>
          <cell r="AE30">
            <v>9</v>
          </cell>
          <cell r="AF30">
            <v>9</v>
          </cell>
          <cell r="AG30">
            <v>8</v>
          </cell>
          <cell r="AH30">
            <v>6</v>
          </cell>
          <cell r="AI30">
            <v>52</v>
          </cell>
        </row>
        <row r="31">
          <cell r="A31">
            <v>136</v>
          </cell>
          <cell r="L31">
            <v>0</v>
          </cell>
          <cell r="M31">
            <v>136</v>
          </cell>
          <cell r="S31">
            <v>1</v>
          </cell>
          <cell r="T31">
            <v>1</v>
          </cell>
          <cell r="U31">
            <v>1</v>
          </cell>
          <cell r="V31">
            <v>1</v>
          </cell>
          <cell r="W31">
            <v>1</v>
          </cell>
          <cell r="X31">
            <v>1</v>
          </cell>
          <cell r="Y31">
            <v>1</v>
          </cell>
          <cell r="Z31">
            <v>7</v>
          </cell>
          <cell r="AA31">
            <v>136</v>
          </cell>
          <cell r="AB31">
            <v>1</v>
          </cell>
          <cell r="AC31">
            <v>1</v>
          </cell>
          <cell r="AD31">
            <v>1</v>
          </cell>
          <cell r="AE31">
            <v>1</v>
          </cell>
          <cell r="AF31">
            <v>1</v>
          </cell>
          <cell r="AG31">
            <v>1</v>
          </cell>
          <cell r="AI31">
            <v>6</v>
          </cell>
        </row>
        <row r="32">
          <cell r="A32">
            <v>138</v>
          </cell>
          <cell r="F32">
            <v>1</v>
          </cell>
          <cell r="G32">
            <v>1</v>
          </cell>
          <cell r="H32">
            <v>1</v>
          </cell>
          <cell r="I32">
            <v>1</v>
          </cell>
          <cell r="J32">
            <v>1</v>
          </cell>
          <cell r="K32">
            <v>3</v>
          </cell>
          <cell r="L32">
            <v>8</v>
          </cell>
          <cell r="M32">
            <v>138</v>
          </cell>
          <cell r="N32">
            <v>3</v>
          </cell>
          <cell r="O32">
            <v>4</v>
          </cell>
          <cell r="P32">
            <v>4</v>
          </cell>
          <cell r="Q32">
            <v>3</v>
          </cell>
          <cell r="R32">
            <v>3</v>
          </cell>
          <cell r="S32">
            <v>3</v>
          </cell>
          <cell r="T32">
            <v>4</v>
          </cell>
          <cell r="U32">
            <v>9</v>
          </cell>
          <cell r="V32">
            <v>9</v>
          </cell>
          <cell r="W32">
            <v>9</v>
          </cell>
          <cell r="X32">
            <v>10</v>
          </cell>
          <cell r="Y32">
            <v>9</v>
          </cell>
          <cell r="Z32">
            <v>70</v>
          </cell>
          <cell r="AA32">
            <v>138</v>
          </cell>
          <cell r="AB32">
            <v>10</v>
          </cell>
          <cell r="AC32">
            <v>9</v>
          </cell>
          <cell r="AD32">
            <v>9</v>
          </cell>
          <cell r="AE32">
            <v>9</v>
          </cell>
          <cell r="AF32">
            <v>9</v>
          </cell>
          <cell r="AG32">
            <v>10</v>
          </cell>
          <cell r="AH32">
            <v>7</v>
          </cell>
          <cell r="AI32">
            <v>63</v>
          </cell>
        </row>
        <row r="33">
          <cell r="A33">
            <v>139</v>
          </cell>
          <cell r="L33">
            <v>0</v>
          </cell>
          <cell r="M33">
            <v>139</v>
          </cell>
          <cell r="X33">
            <v>1</v>
          </cell>
          <cell r="Y33">
            <v>1</v>
          </cell>
          <cell r="Z33">
            <v>2</v>
          </cell>
          <cell r="AA33">
            <v>139</v>
          </cell>
          <cell r="AB33">
            <v>1</v>
          </cell>
          <cell r="AC33">
            <v>1</v>
          </cell>
          <cell r="AD33">
            <v>2</v>
          </cell>
          <cell r="AE33">
            <v>2</v>
          </cell>
          <cell r="AF33">
            <v>2</v>
          </cell>
          <cell r="AG33">
            <v>2</v>
          </cell>
          <cell r="AI33">
            <v>10</v>
          </cell>
        </row>
        <row r="34">
          <cell r="A34">
            <v>142</v>
          </cell>
          <cell r="J34">
            <v>1</v>
          </cell>
          <cell r="K34">
            <v>1</v>
          </cell>
          <cell r="L34">
            <v>2</v>
          </cell>
          <cell r="M34">
            <v>142</v>
          </cell>
          <cell r="N34">
            <v>1</v>
          </cell>
          <cell r="O34">
            <v>2</v>
          </cell>
          <cell r="P34">
            <v>2</v>
          </cell>
          <cell r="Q34">
            <v>2</v>
          </cell>
          <cell r="R34">
            <v>2</v>
          </cell>
          <cell r="S34">
            <v>2</v>
          </cell>
          <cell r="T34">
            <v>2</v>
          </cell>
          <cell r="U34">
            <v>5</v>
          </cell>
          <cell r="V34">
            <v>5</v>
          </cell>
          <cell r="W34">
            <v>5</v>
          </cell>
          <cell r="X34">
            <v>4</v>
          </cell>
          <cell r="Y34">
            <v>5</v>
          </cell>
          <cell r="Z34">
            <v>37</v>
          </cell>
          <cell r="AA34">
            <v>142</v>
          </cell>
          <cell r="AB34">
            <v>5</v>
          </cell>
          <cell r="AC34">
            <v>5</v>
          </cell>
          <cell r="AD34">
            <v>5</v>
          </cell>
          <cell r="AE34">
            <v>5</v>
          </cell>
          <cell r="AF34">
            <v>6</v>
          </cell>
          <cell r="AG34">
            <v>6</v>
          </cell>
          <cell r="AH34">
            <v>6</v>
          </cell>
          <cell r="AI34">
            <v>38</v>
          </cell>
        </row>
        <row r="35">
          <cell r="A35">
            <v>143</v>
          </cell>
          <cell r="L35">
            <v>0</v>
          </cell>
          <cell r="M35">
            <v>143</v>
          </cell>
          <cell r="P35">
            <v>1</v>
          </cell>
          <cell r="Q35">
            <v>1</v>
          </cell>
          <cell r="S35">
            <v>1</v>
          </cell>
          <cell r="T35">
            <v>2</v>
          </cell>
          <cell r="U35">
            <v>20</v>
          </cell>
          <cell r="V35">
            <v>32</v>
          </cell>
          <cell r="W35">
            <v>42</v>
          </cell>
          <cell r="X35">
            <v>58</v>
          </cell>
          <cell r="Y35">
            <v>71</v>
          </cell>
          <cell r="Z35">
            <v>228</v>
          </cell>
          <cell r="AA35">
            <v>143</v>
          </cell>
          <cell r="AB35">
            <v>82</v>
          </cell>
          <cell r="AC35">
            <v>85</v>
          </cell>
          <cell r="AD35">
            <v>93</v>
          </cell>
          <cell r="AE35">
            <v>96</v>
          </cell>
          <cell r="AF35">
            <v>59</v>
          </cell>
          <cell r="AG35">
            <v>38</v>
          </cell>
          <cell r="AH35">
            <v>7</v>
          </cell>
          <cell r="AI35">
            <v>460</v>
          </cell>
        </row>
        <row r="36">
          <cell r="A36">
            <v>145</v>
          </cell>
          <cell r="L36">
            <v>0</v>
          </cell>
          <cell r="M36">
            <v>145</v>
          </cell>
          <cell r="T36">
            <v>1</v>
          </cell>
          <cell r="U36">
            <v>2</v>
          </cell>
          <cell r="V36">
            <v>5</v>
          </cell>
          <cell r="W36">
            <v>5</v>
          </cell>
          <cell r="X36">
            <v>7</v>
          </cell>
          <cell r="Y36">
            <v>11</v>
          </cell>
          <cell r="Z36">
            <v>31</v>
          </cell>
          <cell r="AA36">
            <v>145</v>
          </cell>
          <cell r="AB36">
            <v>11</v>
          </cell>
          <cell r="AC36">
            <v>11</v>
          </cell>
          <cell r="AD36">
            <v>8</v>
          </cell>
          <cell r="AE36">
            <v>5</v>
          </cell>
          <cell r="AF36">
            <v>4</v>
          </cell>
          <cell r="AI36">
            <v>39</v>
          </cell>
        </row>
        <row r="37">
          <cell r="A37">
            <v>150</v>
          </cell>
          <cell r="C37">
            <v>2</v>
          </cell>
          <cell r="D37">
            <v>4</v>
          </cell>
          <cell r="E37">
            <v>2</v>
          </cell>
          <cell r="F37">
            <v>4</v>
          </cell>
          <cell r="G37">
            <v>2</v>
          </cell>
          <cell r="H37">
            <v>2</v>
          </cell>
          <cell r="I37">
            <v>3</v>
          </cell>
          <cell r="J37">
            <v>12</v>
          </cell>
          <cell r="K37">
            <v>19</v>
          </cell>
          <cell r="L37">
            <v>50</v>
          </cell>
          <cell r="M37">
            <v>150</v>
          </cell>
          <cell r="N37">
            <v>21</v>
          </cell>
          <cell r="O37">
            <v>28</v>
          </cell>
          <cell r="P37">
            <v>30</v>
          </cell>
          <cell r="Q37">
            <v>30</v>
          </cell>
          <cell r="R37">
            <v>32</v>
          </cell>
          <cell r="S37">
            <v>25</v>
          </cell>
          <cell r="T37">
            <v>37</v>
          </cell>
          <cell r="U37">
            <v>42</v>
          </cell>
          <cell r="V37">
            <v>53</v>
          </cell>
          <cell r="W37">
            <v>57</v>
          </cell>
          <cell r="X37">
            <v>58</v>
          </cell>
          <cell r="Y37">
            <v>65</v>
          </cell>
          <cell r="Z37">
            <v>478</v>
          </cell>
          <cell r="AA37">
            <v>150</v>
          </cell>
          <cell r="AB37">
            <v>66</v>
          </cell>
          <cell r="AC37">
            <v>68</v>
          </cell>
          <cell r="AD37">
            <v>64</v>
          </cell>
          <cell r="AE37">
            <v>65</v>
          </cell>
          <cell r="AF37">
            <v>62</v>
          </cell>
          <cell r="AG37">
            <v>46</v>
          </cell>
          <cell r="AH37">
            <v>21</v>
          </cell>
          <cell r="AI37">
            <v>392</v>
          </cell>
        </row>
        <row r="38">
          <cell r="A38">
            <v>167</v>
          </cell>
          <cell r="H38">
            <v>1</v>
          </cell>
          <cell r="J38">
            <v>2</v>
          </cell>
          <cell r="K38">
            <v>2</v>
          </cell>
          <cell r="L38">
            <v>5</v>
          </cell>
          <cell r="M38">
            <v>167</v>
          </cell>
          <cell r="N38">
            <v>3</v>
          </cell>
          <cell r="O38">
            <v>6</v>
          </cell>
          <cell r="P38">
            <v>7</v>
          </cell>
          <cell r="Q38">
            <v>10</v>
          </cell>
          <cell r="R38">
            <v>10</v>
          </cell>
          <cell r="S38">
            <v>13</v>
          </cell>
          <cell r="T38">
            <v>14</v>
          </cell>
          <cell r="U38">
            <v>20</v>
          </cell>
          <cell r="V38">
            <v>25</v>
          </cell>
          <cell r="W38">
            <v>35</v>
          </cell>
          <cell r="X38">
            <v>41</v>
          </cell>
          <cell r="Y38">
            <v>54</v>
          </cell>
          <cell r="Z38">
            <v>238</v>
          </cell>
          <cell r="AA38">
            <v>167</v>
          </cell>
          <cell r="AB38">
            <v>63</v>
          </cell>
          <cell r="AC38">
            <v>64</v>
          </cell>
          <cell r="AD38">
            <v>65</v>
          </cell>
          <cell r="AE38">
            <v>53</v>
          </cell>
          <cell r="AF38">
            <v>55</v>
          </cell>
          <cell r="AG38">
            <v>25</v>
          </cell>
          <cell r="AI38">
            <v>325</v>
          </cell>
        </row>
        <row r="39">
          <cell r="A39">
            <v>170</v>
          </cell>
          <cell r="B39">
            <v>8</v>
          </cell>
          <cell r="C39">
            <v>15</v>
          </cell>
          <cell r="D39">
            <v>17</v>
          </cell>
          <cell r="E39">
            <v>22</v>
          </cell>
          <cell r="F39">
            <v>43</v>
          </cell>
          <cell r="G39">
            <v>51</v>
          </cell>
          <cell r="H39">
            <v>73</v>
          </cell>
          <cell r="I39">
            <v>81</v>
          </cell>
          <cell r="J39">
            <v>98</v>
          </cell>
          <cell r="K39">
            <v>119</v>
          </cell>
          <cell r="L39">
            <v>527</v>
          </cell>
          <cell r="M39">
            <v>170</v>
          </cell>
          <cell r="N39">
            <v>127</v>
          </cell>
          <cell r="O39">
            <v>131</v>
          </cell>
          <cell r="P39">
            <v>134</v>
          </cell>
          <cell r="Q39">
            <v>153</v>
          </cell>
          <cell r="R39">
            <v>148</v>
          </cell>
          <cell r="S39">
            <v>171</v>
          </cell>
          <cell r="T39">
            <v>184</v>
          </cell>
          <cell r="U39">
            <v>201</v>
          </cell>
          <cell r="V39">
            <v>214</v>
          </cell>
          <cell r="W39">
            <v>213</v>
          </cell>
          <cell r="X39">
            <v>235</v>
          </cell>
          <cell r="Y39">
            <v>240</v>
          </cell>
          <cell r="Z39">
            <v>2151</v>
          </cell>
          <cell r="AA39">
            <v>170</v>
          </cell>
          <cell r="AB39">
            <v>239</v>
          </cell>
          <cell r="AC39">
            <v>258</v>
          </cell>
          <cell r="AD39">
            <v>232</v>
          </cell>
          <cell r="AE39">
            <v>197</v>
          </cell>
          <cell r="AF39">
            <v>22</v>
          </cell>
          <cell r="AI39">
            <v>948</v>
          </cell>
        </row>
        <row r="40">
          <cell r="A40">
            <v>177</v>
          </cell>
          <cell r="L40">
            <v>0</v>
          </cell>
          <cell r="M40">
            <v>177</v>
          </cell>
          <cell r="Q40">
            <v>1</v>
          </cell>
          <cell r="S40">
            <v>1</v>
          </cell>
          <cell r="V40">
            <v>1</v>
          </cell>
          <cell r="W40">
            <v>1</v>
          </cell>
          <cell r="X40">
            <v>1</v>
          </cell>
          <cell r="Y40">
            <v>1</v>
          </cell>
          <cell r="Z40">
            <v>6</v>
          </cell>
          <cell r="AA40">
            <v>177</v>
          </cell>
          <cell r="AB40">
            <v>1</v>
          </cell>
          <cell r="AC40">
            <v>1</v>
          </cell>
          <cell r="AD40">
            <v>1</v>
          </cell>
          <cell r="AE40">
            <v>1</v>
          </cell>
          <cell r="AI40">
            <v>4</v>
          </cell>
        </row>
        <row r="41">
          <cell r="A41">
            <v>178</v>
          </cell>
          <cell r="E41">
            <v>1</v>
          </cell>
          <cell r="H41">
            <v>1</v>
          </cell>
          <cell r="I41">
            <v>1</v>
          </cell>
          <cell r="J41">
            <v>2</v>
          </cell>
          <cell r="K41">
            <v>3</v>
          </cell>
          <cell r="L41">
            <v>8</v>
          </cell>
          <cell r="M41">
            <v>178</v>
          </cell>
          <cell r="N41">
            <v>3</v>
          </cell>
          <cell r="O41">
            <v>3</v>
          </cell>
          <cell r="P41">
            <v>3</v>
          </cell>
          <cell r="Q41">
            <v>2</v>
          </cell>
          <cell r="R41">
            <v>2</v>
          </cell>
          <cell r="S41">
            <v>2</v>
          </cell>
          <cell r="T41">
            <v>2</v>
          </cell>
          <cell r="U41">
            <v>2</v>
          </cell>
          <cell r="V41">
            <v>2</v>
          </cell>
          <cell r="W41">
            <v>2</v>
          </cell>
          <cell r="X41">
            <v>2</v>
          </cell>
          <cell r="Y41">
            <v>2</v>
          </cell>
          <cell r="Z41">
            <v>27</v>
          </cell>
          <cell r="AA41">
            <v>178</v>
          </cell>
          <cell r="AB41">
            <v>2</v>
          </cell>
          <cell r="AC41">
            <v>2</v>
          </cell>
          <cell r="AD41">
            <v>3</v>
          </cell>
          <cell r="AE41">
            <v>3</v>
          </cell>
          <cell r="AF41">
            <v>1</v>
          </cell>
          <cell r="AI41">
            <v>11</v>
          </cell>
        </row>
        <row r="42">
          <cell r="A42">
            <v>179</v>
          </cell>
          <cell r="D42">
            <v>1</v>
          </cell>
          <cell r="F42">
            <v>3</v>
          </cell>
          <cell r="G42">
            <v>3</v>
          </cell>
          <cell r="H42">
            <v>5</v>
          </cell>
          <cell r="I42">
            <v>6</v>
          </cell>
          <cell r="J42">
            <v>7</v>
          </cell>
          <cell r="K42">
            <v>8</v>
          </cell>
          <cell r="L42">
            <v>33</v>
          </cell>
          <cell r="M42">
            <v>179</v>
          </cell>
          <cell r="N42">
            <v>10</v>
          </cell>
          <cell r="O42">
            <v>9</v>
          </cell>
          <cell r="P42">
            <v>11</v>
          </cell>
          <cell r="Q42">
            <v>12</v>
          </cell>
          <cell r="R42">
            <v>13</v>
          </cell>
          <cell r="S42">
            <v>15</v>
          </cell>
          <cell r="T42">
            <v>16</v>
          </cell>
          <cell r="U42">
            <v>20</v>
          </cell>
          <cell r="V42">
            <v>22</v>
          </cell>
          <cell r="W42">
            <v>24</v>
          </cell>
          <cell r="X42">
            <v>29</v>
          </cell>
          <cell r="Y42">
            <v>28</v>
          </cell>
          <cell r="Z42">
            <v>209</v>
          </cell>
          <cell r="AA42">
            <v>179</v>
          </cell>
          <cell r="AB42">
            <v>29</v>
          </cell>
          <cell r="AC42">
            <v>28</v>
          </cell>
          <cell r="AD42">
            <v>19</v>
          </cell>
          <cell r="AE42">
            <v>14</v>
          </cell>
          <cell r="AF42">
            <v>2</v>
          </cell>
          <cell r="AI42">
            <v>92</v>
          </cell>
        </row>
        <row r="43">
          <cell r="A43">
            <v>190</v>
          </cell>
          <cell r="B43">
            <v>1</v>
          </cell>
          <cell r="C43">
            <v>3</v>
          </cell>
          <cell r="D43">
            <v>3</v>
          </cell>
          <cell r="E43">
            <v>5</v>
          </cell>
          <cell r="F43">
            <v>17</v>
          </cell>
          <cell r="G43">
            <v>23</v>
          </cell>
          <cell r="H43">
            <v>24</v>
          </cell>
          <cell r="I43">
            <v>26</v>
          </cell>
          <cell r="J43">
            <v>31</v>
          </cell>
          <cell r="K43">
            <v>42</v>
          </cell>
          <cell r="L43">
            <v>175</v>
          </cell>
          <cell r="M43">
            <v>190</v>
          </cell>
          <cell r="N43">
            <v>43</v>
          </cell>
          <cell r="O43">
            <v>53</v>
          </cell>
          <cell r="P43">
            <v>57</v>
          </cell>
          <cell r="Q43">
            <v>59</v>
          </cell>
          <cell r="R43">
            <v>63</v>
          </cell>
          <cell r="S43">
            <v>66</v>
          </cell>
          <cell r="T43">
            <v>71</v>
          </cell>
          <cell r="U43">
            <v>94</v>
          </cell>
          <cell r="V43">
            <v>123</v>
          </cell>
          <cell r="W43">
            <v>135</v>
          </cell>
          <cell r="X43">
            <v>152</v>
          </cell>
          <cell r="Y43">
            <v>156</v>
          </cell>
          <cell r="Z43">
            <v>1072</v>
          </cell>
          <cell r="AA43">
            <v>190</v>
          </cell>
          <cell r="AB43">
            <v>160</v>
          </cell>
          <cell r="AC43">
            <v>166</v>
          </cell>
          <cell r="AD43">
            <v>168</v>
          </cell>
          <cell r="AE43">
            <v>158</v>
          </cell>
          <cell r="AF43">
            <v>142</v>
          </cell>
          <cell r="AG43">
            <v>125</v>
          </cell>
          <cell r="AI43">
            <v>919</v>
          </cell>
        </row>
        <row r="44">
          <cell r="A44">
            <v>300</v>
          </cell>
          <cell r="B44">
            <v>2</v>
          </cell>
          <cell r="C44">
            <v>2</v>
          </cell>
          <cell r="D44">
            <v>12</v>
          </cell>
          <cell r="E44">
            <v>12</v>
          </cell>
          <cell r="F44">
            <v>21</v>
          </cell>
          <cell r="G44">
            <v>31</v>
          </cell>
          <cell r="H44">
            <v>45</v>
          </cell>
          <cell r="I44">
            <v>49</v>
          </cell>
          <cell r="J44">
            <v>63</v>
          </cell>
          <cell r="K44">
            <v>71</v>
          </cell>
          <cell r="L44">
            <v>308</v>
          </cell>
          <cell r="M44">
            <v>300</v>
          </cell>
          <cell r="N44">
            <v>86</v>
          </cell>
          <cell r="O44">
            <v>98</v>
          </cell>
          <cell r="P44">
            <v>130</v>
          </cell>
          <cell r="Q44">
            <v>143</v>
          </cell>
          <cell r="R44">
            <v>146</v>
          </cell>
          <cell r="S44">
            <v>143</v>
          </cell>
          <cell r="T44">
            <v>165</v>
          </cell>
          <cell r="U44">
            <v>163</v>
          </cell>
          <cell r="V44">
            <v>181</v>
          </cell>
          <cell r="W44">
            <v>183</v>
          </cell>
          <cell r="X44">
            <v>201</v>
          </cell>
          <cell r="Y44">
            <v>158</v>
          </cell>
          <cell r="Z44">
            <v>1797</v>
          </cell>
          <cell r="AA44">
            <v>300</v>
          </cell>
          <cell r="AB44">
            <v>203</v>
          </cell>
          <cell r="AC44">
            <v>262</v>
          </cell>
          <cell r="AD44">
            <v>268</v>
          </cell>
          <cell r="AE44">
            <v>266</v>
          </cell>
          <cell r="AF44">
            <v>258</v>
          </cell>
          <cell r="AG44">
            <v>197</v>
          </cell>
          <cell r="AH44">
            <v>137</v>
          </cell>
          <cell r="AI44">
            <v>1591</v>
          </cell>
        </row>
        <row r="45">
          <cell r="A45">
            <v>301</v>
          </cell>
          <cell r="B45">
            <v>1</v>
          </cell>
          <cell r="C45">
            <v>3</v>
          </cell>
          <cell r="D45">
            <v>7</v>
          </cell>
          <cell r="E45">
            <v>6</v>
          </cell>
          <cell r="F45">
            <v>7</v>
          </cell>
          <cell r="G45">
            <v>9</v>
          </cell>
          <cell r="H45">
            <v>20</v>
          </cell>
          <cell r="I45">
            <v>20</v>
          </cell>
          <cell r="J45">
            <v>35</v>
          </cell>
          <cell r="K45">
            <v>47</v>
          </cell>
          <cell r="L45">
            <v>155</v>
          </cell>
          <cell r="M45">
            <v>301</v>
          </cell>
          <cell r="N45">
            <v>55</v>
          </cell>
          <cell r="O45">
            <v>62</v>
          </cell>
          <cell r="P45">
            <v>74</v>
          </cell>
          <cell r="Q45">
            <v>84</v>
          </cell>
          <cell r="R45">
            <v>92</v>
          </cell>
          <cell r="S45">
            <v>96</v>
          </cell>
          <cell r="T45">
            <v>93</v>
          </cell>
          <cell r="U45">
            <v>115</v>
          </cell>
          <cell r="V45">
            <v>122</v>
          </cell>
          <cell r="W45">
            <v>126</v>
          </cell>
          <cell r="X45">
            <v>148</v>
          </cell>
          <cell r="Y45">
            <v>169</v>
          </cell>
          <cell r="Z45">
            <v>1236</v>
          </cell>
          <cell r="AA45">
            <v>301</v>
          </cell>
          <cell r="AB45">
            <v>182</v>
          </cell>
          <cell r="AC45">
            <v>205</v>
          </cell>
          <cell r="AD45">
            <v>208</v>
          </cell>
          <cell r="AE45">
            <v>198</v>
          </cell>
          <cell r="AF45">
            <v>155</v>
          </cell>
          <cell r="AG45">
            <v>104</v>
          </cell>
          <cell r="AH45">
            <v>66</v>
          </cell>
          <cell r="AI45">
            <v>1118</v>
          </cell>
        </row>
        <row r="46">
          <cell r="A46">
            <v>303</v>
          </cell>
          <cell r="F46">
            <v>1</v>
          </cell>
          <cell r="G46">
            <v>1</v>
          </cell>
          <cell r="H46">
            <v>1</v>
          </cell>
          <cell r="K46">
            <v>4</v>
          </cell>
          <cell r="L46">
            <v>7</v>
          </cell>
          <cell r="M46">
            <v>303</v>
          </cell>
          <cell r="N46">
            <v>6</v>
          </cell>
          <cell r="O46">
            <v>4</v>
          </cell>
          <cell r="P46">
            <v>4</v>
          </cell>
          <cell r="Q46">
            <v>2</v>
          </cell>
          <cell r="R46">
            <v>10</v>
          </cell>
          <cell r="S46">
            <v>11</v>
          </cell>
          <cell r="T46">
            <v>10</v>
          </cell>
          <cell r="U46">
            <v>15</v>
          </cell>
          <cell r="V46">
            <v>28</v>
          </cell>
          <cell r="W46">
            <v>37</v>
          </cell>
          <cell r="X46">
            <v>42</v>
          </cell>
          <cell r="Y46">
            <v>74</v>
          </cell>
          <cell r="Z46">
            <v>243</v>
          </cell>
          <cell r="AA46">
            <v>303</v>
          </cell>
          <cell r="AB46">
            <v>80</v>
          </cell>
          <cell r="AC46">
            <v>93</v>
          </cell>
          <cell r="AD46">
            <v>101</v>
          </cell>
          <cell r="AE46">
            <v>109</v>
          </cell>
          <cell r="AF46">
            <v>97</v>
          </cell>
          <cell r="AG46">
            <v>84</v>
          </cell>
          <cell r="AH46">
            <v>11</v>
          </cell>
          <cell r="AI46">
            <v>575</v>
          </cell>
        </row>
        <row r="47">
          <cell r="A47">
            <v>304</v>
          </cell>
          <cell r="B47">
            <v>22</v>
          </cell>
          <cell r="C47">
            <v>19</v>
          </cell>
          <cell r="D47">
            <v>35</v>
          </cell>
          <cell r="E47">
            <v>45</v>
          </cell>
          <cell r="F47">
            <v>64</v>
          </cell>
          <cell r="G47">
            <v>92</v>
          </cell>
          <cell r="H47">
            <v>126</v>
          </cell>
          <cell r="I47">
            <v>156</v>
          </cell>
          <cell r="J47">
            <v>181</v>
          </cell>
          <cell r="K47">
            <v>254</v>
          </cell>
          <cell r="L47">
            <v>994</v>
          </cell>
          <cell r="M47">
            <v>304</v>
          </cell>
          <cell r="N47">
            <v>309</v>
          </cell>
          <cell r="O47">
            <v>332</v>
          </cell>
          <cell r="P47">
            <v>374</v>
          </cell>
          <cell r="Q47">
            <v>439</v>
          </cell>
          <cell r="R47">
            <v>477</v>
          </cell>
          <cell r="S47">
            <v>521</v>
          </cell>
          <cell r="T47">
            <v>575</v>
          </cell>
          <cell r="U47">
            <v>651</v>
          </cell>
          <cell r="V47">
            <v>844</v>
          </cell>
          <cell r="W47">
            <v>1048</v>
          </cell>
          <cell r="X47">
            <v>1272</v>
          </cell>
          <cell r="Y47">
            <v>1515</v>
          </cell>
          <cell r="Z47">
            <v>8357</v>
          </cell>
          <cell r="AA47">
            <v>304</v>
          </cell>
          <cell r="AB47">
            <v>1685</v>
          </cell>
          <cell r="AC47">
            <v>1892</v>
          </cell>
          <cell r="AD47">
            <v>1856</v>
          </cell>
          <cell r="AE47">
            <v>1940</v>
          </cell>
          <cell r="AF47">
            <v>1743</v>
          </cell>
          <cell r="AG47">
            <v>1138</v>
          </cell>
          <cell r="AH47">
            <v>156</v>
          </cell>
          <cell r="AI47">
            <v>10410</v>
          </cell>
        </row>
        <row r="48">
          <cell r="A48">
            <v>305</v>
          </cell>
          <cell r="B48">
            <v>8</v>
          </cell>
          <cell r="C48">
            <v>8</v>
          </cell>
          <cell r="D48">
            <v>13</v>
          </cell>
          <cell r="E48">
            <v>15</v>
          </cell>
          <cell r="F48">
            <v>13</v>
          </cell>
          <cell r="G48">
            <v>27</v>
          </cell>
          <cell r="H48">
            <v>41</v>
          </cell>
          <cell r="I48">
            <v>58</v>
          </cell>
          <cell r="J48">
            <v>66</v>
          </cell>
          <cell r="K48">
            <v>70</v>
          </cell>
          <cell r="L48">
            <v>319</v>
          </cell>
          <cell r="M48">
            <v>305</v>
          </cell>
          <cell r="N48">
            <v>81</v>
          </cell>
          <cell r="O48">
            <v>103</v>
          </cell>
          <cell r="P48">
            <v>135</v>
          </cell>
          <cell r="Q48">
            <v>165</v>
          </cell>
          <cell r="R48">
            <v>196</v>
          </cell>
          <cell r="S48">
            <v>204</v>
          </cell>
          <cell r="T48">
            <v>233</v>
          </cell>
          <cell r="U48">
            <v>269</v>
          </cell>
          <cell r="V48">
            <v>319</v>
          </cell>
          <cell r="W48">
            <v>368</v>
          </cell>
          <cell r="X48">
            <v>417</v>
          </cell>
          <cell r="Y48">
            <v>517</v>
          </cell>
          <cell r="Z48">
            <v>3007</v>
          </cell>
          <cell r="AA48">
            <v>305</v>
          </cell>
          <cell r="AB48">
            <v>601</v>
          </cell>
          <cell r="AC48">
            <v>685</v>
          </cell>
          <cell r="AD48">
            <v>709</v>
          </cell>
          <cell r="AE48">
            <v>754</v>
          </cell>
          <cell r="AF48">
            <v>704</v>
          </cell>
          <cell r="AG48">
            <v>523</v>
          </cell>
          <cell r="AH48">
            <v>405</v>
          </cell>
          <cell r="AI48">
            <v>4381</v>
          </cell>
        </row>
        <row r="49">
          <cell r="A49">
            <v>306</v>
          </cell>
          <cell r="B49">
            <v>11</v>
          </cell>
          <cell r="C49">
            <v>13</v>
          </cell>
          <cell r="D49">
            <v>18</v>
          </cell>
          <cell r="E49">
            <v>16</v>
          </cell>
          <cell r="F49">
            <v>13</v>
          </cell>
          <cell r="G49">
            <v>19</v>
          </cell>
          <cell r="H49">
            <v>33</v>
          </cell>
          <cell r="I49">
            <v>62</v>
          </cell>
          <cell r="J49">
            <v>71</v>
          </cell>
          <cell r="K49">
            <v>85</v>
          </cell>
          <cell r="L49">
            <v>341</v>
          </cell>
          <cell r="M49">
            <v>306</v>
          </cell>
          <cell r="N49">
            <v>110</v>
          </cell>
          <cell r="O49">
            <v>140</v>
          </cell>
          <cell r="P49">
            <v>162</v>
          </cell>
          <cell r="Q49">
            <v>171</v>
          </cell>
          <cell r="R49">
            <v>203</v>
          </cell>
          <cell r="S49">
            <v>210</v>
          </cell>
          <cell r="T49">
            <v>226</v>
          </cell>
          <cell r="U49">
            <v>265</v>
          </cell>
          <cell r="V49">
            <v>328</v>
          </cell>
          <cell r="W49">
            <v>407</v>
          </cell>
          <cell r="X49">
            <v>446</v>
          </cell>
          <cell r="Y49">
            <v>556</v>
          </cell>
          <cell r="Z49">
            <v>3224</v>
          </cell>
          <cell r="AA49">
            <v>306</v>
          </cell>
          <cell r="AB49">
            <v>657</v>
          </cell>
          <cell r="AC49">
            <v>689</v>
          </cell>
          <cell r="AD49">
            <v>709</v>
          </cell>
          <cell r="AE49">
            <v>747</v>
          </cell>
          <cell r="AF49">
            <v>727</v>
          </cell>
          <cell r="AG49">
            <v>602</v>
          </cell>
          <cell r="AH49">
            <v>472</v>
          </cell>
          <cell r="AI49">
            <v>4603</v>
          </cell>
        </row>
        <row r="50">
          <cell r="A50">
            <v>307</v>
          </cell>
          <cell r="B50">
            <v>1</v>
          </cell>
          <cell r="C50">
            <v>1</v>
          </cell>
          <cell r="D50">
            <v>1</v>
          </cell>
          <cell r="E50">
            <v>1</v>
          </cell>
          <cell r="F50">
            <v>3</v>
          </cell>
          <cell r="G50">
            <v>4</v>
          </cell>
          <cell r="H50">
            <v>6</v>
          </cell>
          <cell r="I50">
            <v>6</v>
          </cell>
          <cell r="J50">
            <v>8</v>
          </cell>
          <cell r="K50">
            <v>8</v>
          </cell>
          <cell r="L50">
            <v>39</v>
          </cell>
          <cell r="M50">
            <v>307</v>
          </cell>
          <cell r="N50">
            <v>10</v>
          </cell>
          <cell r="O50">
            <v>12</v>
          </cell>
          <cell r="P50">
            <v>12</v>
          </cell>
          <cell r="Q50">
            <v>18</v>
          </cell>
          <cell r="R50">
            <v>16</v>
          </cell>
          <cell r="S50">
            <v>17</v>
          </cell>
          <cell r="T50">
            <v>19</v>
          </cell>
          <cell r="U50">
            <v>17</v>
          </cell>
          <cell r="V50">
            <v>15</v>
          </cell>
          <cell r="W50">
            <v>17</v>
          </cell>
          <cell r="X50">
            <v>16</v>
          </cell>
          <cell r="Y50">
            <v>19</v>
          </cell>
          <cell r="Z50">
            <v>188</v>
          </cell>
          <cell r="AA50">
            <v>307</v>
          </cell>
          <cell r="AB50">
            <v>20</v>
          </cell>
          <cell r="AC50">
            <v>28</v>
          </cell>
          <cell r="AD50">
            <v>29</v>
          </cell>
          <cell r="AE50">
            <v>32</v>
          </cell>
          <cell r="AF50">
            <v>27</v>
          </cell>
          <cell r="AG50">
            <v>15</v>
          </cell>
          <cell r="AH50">
            <v>11</v>
          </cell>
          <cell r="AI50">
            <v>162</v>
          </cell>
        </row>
        <row r="51">
          <cell r="A51">
            <v>308</v>
          </cell>
          <cell r="D51">
            <v>5</v>
          </cell>
          <cell r="E51">
            <v>13</v>
          </cell>
          <cell r="F51">
            <v>6</v>
          </cell>
          <cell r="G51">
            <v>9</v>
          </cell>
          <cell r="H51">
            <v>15</v>
          </cell>
          <cell r="I51">
            <v>21</v>
          </cell>
          <cell r="J51">
            <v>28</v>
          </cell>
          <cell r="K51">
            <v>31</v>
          </cell>
          <cell r="L51">
            <v>128</v>
          </cell>
          <cell r="M51">
            <v>308</v>
          </cell>
          <cell r="N51">
            <v>42</v>
          </cell>
          <cell r="O51">
            <v>41</v>
          </cell>
          <cell r="P51">
            <v>50</v>
          </cell>
          <cell r="Q51">
            <v>61</v>
          </cell>
          <cell r="R51">
            <v>72</v>
          </cell>
          <cell r="S51">
            <v>73</v>
          </cell>
          <cell r="T51">
            <v>75</v>
          </cell>
          <cell r="U51">
            <v>78</v>
          </cell>
          <cell r="V51">
            <v>84</v>
          </cell>
          <cell r="W51">
            <v>89</v>
          </cell>
          <cell r="X51">
            <v>86</v>
          </cell>
          <cell r="Y51">
            <v>88</v>
          </cell>
          <cell r="Z51">
            <v>839</v>
          </cell>
          <cell r="AA51">
            <v>308</v>
          </cell>
          <cell r="AB51">
            <v>97</v>
          </cell>
          <cell r="AC51">
            <v>91</v>
          </cell>
          <cell r="AD51">
            <v>97</v>
          </cell>
          <cell r="AE51">
            <v>93</v>
          </cell>
          <cell r="AF51">
            <v>97</v>
          </cell>
          <cell r="AG51">
            <v>58</v>
          </cell>
          <cell r="AH51">
            <v>44</v>
          </cell>
          <cell r="AI51">
            <v>577</v>
          </cell>
        </row>
        <row r="52">
          <cell r="A52">
            <v>309</v>
          </cell>
          <cell r="B52">
            <v>8</v>
          </cell>
          <cell r="C52">
            <v>10</v>
          </cell>
          <cell r="D52">
            <v>19</v>
          </cell>
          <cell r="E52">
            <v>21</v>
          </cell>
          <cell r="F52">
            <v>39</v>
          </cell>
          <cell r="G52">
            <v>50</v>
          </cell>
          <cell r="H52">
            <v>66</v>
          </cell>
          <cell r="I52">
            <v>74</v>
          </cell>
          <cell r="J52">
            <v>81</v>
          </cell>
          <cell r="K52">
            <v>96</v>
          </cell>
          <cell r="L52">
            <v>464</v>
          </cell>
          <cell r="M52">
            <v>309</v>
          </cell>
          <cell r="N52">
            <v>125</v>
          </cell>
          <cell r="O52">
            <v>146</v>
          </cell>
          <cell r="P52">
            <v>151</v>
          </cell>
          <cell r="Q52">
            <v>168</v>
          </cell>
          <cell r="R52">
            <v>161</v>
          </cell>
          <cell r="S52">
            <v>168</v>
          </cell>
          <cell r="T52">
            <v>176</v>
          </cell>
          <cell r="U52">
            <v>190</v>
          </cell>
          <cell r="V52">
            <v>208</v>
          </cell>
          <cell r="W52">
            <v>218</v>
          </cell>
          <cell r="X52">
            <v>225</v>
          </cell>
          <cell r="Y52">
            <v>257</v>
          </cell>
          <cell r="Z52">
            <v>2193</v>
          </cell>
          <cell r="AA52">
            <v>309</v>
          </cell>
          <cell r="AB52">
            <v>268</v>
          </cell>
          <cell r="AC52">
            <v>288</v>
          </cell>
          <cell r="AD52">
            <v>288</v>
          </cell>
          <cell r="AE52">
            <v>292</v>
          </cell>
          <cell r="AF52">
            <v>274</v>
          </cell>
          <cell r="AG52">
            <v>89</v>
          </cell>
          <cell r="AH52">
            <v>46</v>
          </cell>
          <cell r="AI52">
            <v>1545</v>
          </cell>
        </row>
        <row r="53">
          <cell r="A53">
            <v>311</v>
          </cell>
          <cell r="H53">
            <v>1</v>
          </cell>
          <cell r="I53">
            <v>1</v>
          </cell>
          <cell r="J53">
            <v>1</v>
          </cell>
          <cell r="L53">
            <v>3</v>
          </cell>
          <cell r="M53">
            <v>311</v>
          </cell>
          <cell r="N53">
            <v>1</v>
          </cell>
          <cell r="O53">
            <v>2</v>
          </cell>
          <cell r="P53">
            <v>1</v>
          </cell>
          <cell r="Q53">
            <v>2</v>
          </cell>
          <cell r="R53">
            <v>1</v>
          </cell>
          <cell r="S53">
            <v>1</v>
          </cell>
          <cell r="T53">
            <v>2</v>
          </cell>
          <cell r="U53">
            <v>25</v>
          </cell>
          <cell r="V53">
            <v>26</v>
          </cell>
          <cell r="W53">
            <v>31</v>
          </cell>
          <cell r="X53">
            <v>34</v>
          </cell>
          <cell r="Y53">
            <v>36</v>
          </cell>
          <cell r="Z53">
            <v>162</v>
          </cell>
          <cell r="AA53">
            <v>311</v>
          </cell>
          <cell r="AB53">
            <v>38</v>
          </cell>
          <cell r="AC53">
            <v>37</v>
          </cell>
          <cell r="AD53">
            <v>32</v>
          </cell>
          <cell r="AE53">
            <v>35</v>
          </cell>
          <cell r="AF53">
            <v>22</v>
          </cell>
          <cell r="AG53">
            <v>16</v>
          </cell>
          <cell r="AI53">
            <v>180</v>
          </cell>
        </row>
        <row r="54">
          <cell r="A54">
            <v>312</v>
          </cell>
          <cell r="H54">
            <v>2</v>
          </cell>
          <cell r="I54">
            <v>2</v>
          </cell>
          <cell r="J54">
            <v>3</v>
          </cell>
          <cell r="K54">
            <v>5</v>
          </cell>
          <cell r="L54">
            <v>12</v>
          </cell>
          <cell r="M54">
            <v>312</v>
          </cell>
          <cell r="N54">
            <v>4</v>
          </cell>
          <cell r="O54">
            <v>6</v>
          </cell>
          <cell r="P54">
            <v>6</v>
          </cell>
          <cell r="Q54">
            <v>11</v>
          </cell>
          <cell r="R54">
            <v>11</v>
          </cell>
          <cell r="S54">
            <v>10</v>
          </cell>
          <cell r="T54">
            <v>12</v>
          </cell>
          <cell r="U54">
            <v>14</v>
          </cell>
          <cell r="V54">
            <v>17</v>
          </cell>
          <cell r="W54">
            <v>18</v>
          </cell>
          <cell r="X54">
            <v>21</v>
          </cell>
          <cell r="Y54">
            <v>23</v>
          </cell>
          <cell r="Z54">
            <v>153</v>
          </cell>
          <cell r="AA54">
            <v>312</v>
          </cell>
          <cell r="AB54">
            <v>24</v>
          </cell>
          <cell r="AC54">
            <v>26</v>
          </cell>
          <cell r="AD54">
            <v>31</v>
          </cell>
          <cell r="AE54">
            <v>32</v>
          </cell>
          <cell r="AF54">
            <v>36</v>
          </cell>
          <cell r="AG54">
            <v>25</v>
          </cell>
          <cell r="AH54">
            <v>21</v>
          </cell>
          <cell r="AI54">
            <v>195</v>
          </cell>
        </row>
        <row r="55">
          <cell r="A55">
            <v>315</v>
          </cell>
          <cell r="D55">
            <v>4</v>
          </cell>
          <cell r="E55">
            <v>1</v>
          </cell>
          <cell r="F55">
            <v>2</v>
          </cell>
          <cell r="G55">
            <v>4</v>
          </cell>
          <cell r="H55">
            <v>4</v>
          </cell>
          <cell r="I55">
            <v>8</v>
          </cell>
          <cell r="J55">
            <v>18</v>
          </cell>
          <cell r="K55">
            <v>20</v>
          </cell>
          <cell r="L55">
            <v>61</v>
          </cell>
          <cell r="M55">
            <v>315</v>
          </cell>
          <cell r="N55">
            <v>25</v>
          </cell>
          <cell r="O55">
            <v>27</v>
          </cell>
          <cell r="P55">
            <v>33</v>
          </cell>
          <cell r="Q55">
            <v>33</v>
          </cell>
          <cell r="R55">
            <v>37</v>
          </cell>
          <cell r="S55">
            <v>35</v>
          </cell>
          <cell r="T55">
            <v>41</v>
          </cell>
          <cell r="U55">
            <v>43</v>
          </cell>
          <cell r="V55">
            <v>61</v>
          </cell>
          <cell r="W55">
            <v>93</v>
          </cell>
          <cell r="X55">
            <v>109</v>
          </cell>
          <cell r="Y55">
            <v>125</v>
          </cell>
          <cell r="Z55">
            <v>662</v>
          </cell>
          <cell r="AA55">
            <v>315</v>
          </cell>
          <cell r="AB55">
            <v>147</v>
          </cell>
          <cell r="AC55">
            <v>175</v>
          </cell>
          <cell r="AD55">
            <v>163</v>
          </cell>
          <cell r="AE55">
            <v>172</v>
          </cell>
          <cell r="AF55">
            <v>170</v>
          </cell>
          <cell r="AG55">
            <v>122</v>
          </cell>
          <cell r="AH55">
            <v>33</v>
          </cell>
          <cell r="AI55">
            <v>982</v>
          </cell>
        </row>
        <row r="56">
          <cell r="A56">
            <v>316</v>
          </cell>
          <cell r="K56">
            <v>1</v>
          </cell>
          <cell r="L56">
            <v>1</v>
          </cell>
          <cell r="M56">
            <v>316</v>
          </cell>
          <cell r="N56">
            <v>1</v>
          </cell>
          <cell r="O56">
            <v>1</v>
          </cell>
          <cell r="P56">
            <v>1</v>
          </cell>
          <cell r="Q56">
            <v>2</v>
          </cell>
          <cell r="R56">
            <v>1</v>
          </cell>
          <cell r="S56">
            <v>1</v>
          </cell>
          <cell r="T56">
            <v>1</v>
          </cell>
          <cell r="U56">
            <v>1</v>
          </cell>
          <cell r="V56">
            <v>5</v>
          </cell>
          <cell r="W56">
            <v>13</v>
          </cell>
          <cell r="X56">
            <v>18</v>
          </cell>
          <cell r="Y56">
            <v>17</v>
          </cell>
          <cell r="Z56">
            <v>62</v>
          </cell>
          <cell r="AA56">
            <v>316</v>
          </cell>
          <cell r="AB56">
            <v>18</v>
          </cell>
          <cell r="AC56">
            <v>18</v>
          </cell>
          <cell r="AD56">
            <v>11</v>
          </cell>
          <cell r="AE56">
            <v>13</v>
          </cell>
          <cell r="AF56">
            <v>18</v>
          </cell>
          <cell r="AG56">
            <v>15</v>
          </cell>
          <cell r="AH56">
            <v>4</v>
          </cell>
          <cell r="AI56">
            <v>97</v>
          </cell>
        </row>
        <row r="57">
          <cell r="A57">
            <v>317</v>
          </cell>
          <cell r="G57">
            <v>1</v>
          </cell>
          <cell r="J57">
            <v>3</v>
          </cell>
          <cell r="K57">
            <v>3</v>
          </cell>
          <cell r="L57">
            <v>7</v>
          </cell>
          <cell r="M57">
            <v>317</v>
          </cell>
          <cell r="N57">
            <v>3</v>
          </cell>
          <cell r="O57">
            <v>5</v>
          </cell>
          <cell r="P57">
            <v>7</v>
          </cell>
          <cell r="Q57">
            <v>5</v>
          </cell>
          <cell r="R57">
            <v>6</v>
          </cell>
          <cell r="S57">
            <v>7</v>
          </cell>
          <cell r="T57">
            <v>7</v>
          </cell>
          <cell r="U57">
            <v>7</v>
          </cell>
          <cell r="V57">
            <v>8</v>
          </cell>
          <cell r="W57">
            <v>10</v>
          </cell>
          <cell r="X57">
            <v>8</v>
          </cell>
          <cell r="Y57">
            <v>10</v>
          </cell>
          <cell r="Z57">
            <v>83</v>
          </cell>
          <cell r="AA57">
            <v>317</v>
          </cell>
          <cell r="AB57">
            <v>10</v>
          </cell>
          <cell r="AC57">
            <v>12</v>
          </cell>
          <cell r="AD57">
            <v>12</v>
          </cell>
          <cell r="AE57">
            <v>12</v>
          </cell>
          <cell r="AF57">
            <v>14</v>
          </cell>
          <cell r="AG57">
            <v>13</v>
          </cell>
          <cell r="AH57">
            <v>6</v>
          </cell>
          <cell r="AI57">
            <v>79</v>
          </cell>
        </row>
        <row r="58">
          <cell r="A58">
            <v>340</v>
          </cell>
          <cell r="B58">
            <v>1</v>
          </cell>
          <cell r="C58">
            <v>3</v>
          </cell>
          <cell r="E58">
            <v>3</v>
          </cell>
          <cell r="F58">
            <v>3</v>
          </cell>
          <cell r="G58">
            <v>3</v>
          </cell>
          <cell r="H58">
            <v>5</v>
          </cell>
          <cell r="I58">
            <v>5</v>
          </cell>
          <cell r="J58">
            <v>7</v>
          </cell>
          <cell r="K58">
            <v>7</v>
          </cell>
          <cell r="L58">
            <v>37</v>
          </cell>
          <cell r="M58">
            <v>340</v>
          </cell>
          <cell r="N58">
            <v>9</v>
          </cell>
          <cell r="O58">
            <v>9</v>
          </cell>
          <cell r="P58">
            <v>12</v>
          </cell>
          <cell r="Q58">
            <v>13</v>
          </cell>
          <cell r="R58">
            <v>15</v>
          </cell>
          <cell r="S58">
            <v>13</v>
          </cell>
          <cell r="T58">
            <v>17</v>
          </cell>
          <cell r="U58">
            <v>19</v>
          </cell>
          <cell r="V58">
            <v>22</v>
          </cell>
          <cell r="W58">
            <v>30</v>
          </cell>
          <cell r="X58">
            <v>28</v>
          </cell>
          <cell r="Y58">
            <v>34</v>
          </cell>
          <cell r="Z58">
            <v>221</v>
          </cell>
          <cell r="AA58">
            <v>340</v>
          </cell>
          <cell r="AB58">
            <v>40</v>
          </cell>
          <cell r="AC58">
            <v>48</v>
          </cell>
          <cell r="AD58">
            <v>52</v>
          </cell>
          <cell r="AE58">
            <v>54</v>
          </cell>
          <cell r="AF58">
            <v>37</v>
          </cell>
          <cell r="AG58">
            <v>40</v>
          </cell>
          <cell r="AI58">
            <v>271</v>
          </cell>
        </row>
        <row r="59">
          <cell r="A59">
            <v>343</v>
          </cell>
          <cell r="I59">
            <v>1</v>
          </cell>
          <cell r="J59">
            <v>2</v>
          </cell>
          <cell r="K59">
            <v>4</v>
          </cell>
          <cell r="L59">
            <v>7</v>
          </cell>
          <cell r="M59">
            <v>343</v>
          </cell>
          <cell r="N59">
            <v>3</v>
          </cell>
          <cell r="O59">
            <v>3</v>
          </cell>
          <cell r="P59">
            <v>3</v>
          </cell>
          <cell r="Q59">
            <v>3</v>
          </cell>
          <cell r="R59">
            <v>3</v>
          </cell>
          <cell r="S59">
            <v>3</v>
          </cell>
          <cell r="T59">
            <v>5</v>
          </cell>
          <cell r="U59">
            <v>4</v>
          </cell>
          <cell r="V59">
            <v>5</v>
          </cell>
          <cell r="W59">
            <v>3</v>
          </cell>
          <cell r="X59">
            <v>4</v>
          </cell>
          <cell r="Y59">
            <v>5</v>
          </cell>
          <cell r="Z59">
            <v>44</v>
          </cell>
          <cell r="AA59">
            <v>343</v>
          </cell>
          <cell r="AB59">
            <v>5</v>
          </cell>
          <cell r="AC59">
            <v>4</v>
          </cell>
          <cell r="AD59">
            <v>4</v>
          </cell>
          <cell r="AE59">
            <v>6</v>
          </cell>
          <cell r="AF59">
            <v>6</v>
          </cell>
          <cell r="AG59">
            <v>5</v>
          </cell>
          <cell r="AI59">
            <v>30</v>
          </cell>
        </row>
        <row r="60">
          <cell r="A60">
            <v>344</v>
          </cell>
          <cell r="D60">
            <v>1</v>
          </cell>
          <cell r="F60">
            <v>4</v>
          </cell>
          <cell r="G60">
            <v>5</v>
          </cell>
          <cell r="H60">
            <v>5</v>
          </cell>
          <cell r="I60">
            <v>6</v>
          </cell>
          <cell r="J60">
            <v>8</v>
          </cell>
          <cell r="K60">
            <v>8</v>
          </cell>
          <cell r="L60">
            <v>37</v>
          </cell>
          <cell r="M60">
            <v>344</v>
          </cell>
          <cell r="N60">
            <v>8</v>
          </cell>
          <cell r="O60">
            <v>9</v>
          </cell>
          <cell r="P60">
            <v>8</v>
          </cell>
          <cell r="Q60">
            <v>8</v>
          </cell>
          <cell r="R60">
            <v>9</v>
          </cell>
          <cell r="S60">
            <v>8</v>
          </cell>
          <cell r="T60">
            <v>9</v>
          </cell>
          <cell r="U60">
            <v>9</v>
          </cell>
          <cell r="V60">
            <v>11</v>
          </cell>
          <cell r="W60">
            <v>10</v>
          </cell>
          <cell r="X60">
            <v>17</v>
          </cell>
          <cell r="Y60">
            <v>14</v>
          </cell>
          <cell r="Z60">
            <v>120</v>
          </cell>
          <cell r="AA60">
            <v>344</v>
          </cell>
          <cell r="AB60">
            <v>20</v>
          </cell>
          <cell r="AC60">
            <v>21</v>
          </cell>
          <cell r="AD60">
            <v>22</v>
          </cell>
          <cell r="AE60">
            <v>20</v>
          </cell>
          <cell r="AF60">
            <v>22</v>
          </cell>
          <cell r="AG60">
            <v>12</v>
          </cell>
          <cell r="AI60">
            <v>117</v>
          </cell>
        </row>
        <row r="61">
          <cell r="A61">
            <v>345</v>
          </cell>
          <cell r="D61">
            <v>2</v>
          </cell>
          <cell r="E61">
            <v>1</v>
          </cell>
          <cell r="F61">
            <v>2</v>
          </cell>
          <cell r="G61">
            <v>2</v>
          </cell>
          <cell r="H61">
            <v>2</v>
          </cell>
          <cell r="I61">
            <v>3</v>
          </cell>
          <cell r="J61">
            <v>3</v>
          </cell>
          <cell r="K61">
            <v>6</v>
          </cell>
          <cell r="L61">
            <v>21</v>
          </cell>
          <cell r="M61">
            <v>345</v>
          </cell>
          <cell r="N61">
            <v>6</v>
          </cell>
          <cell r="O61">
            <v>5</v>
          </cell>
          <cell r="P61">
            <v>7</v>
          </cell>
          <cell r="Q61">
            <v>6</v>
          </cell>
          <cell r="R61">
            <v>7</v>
          </cell>
          <cell r="S61">
            <v>10</v>
          </cell>
          <cell r="T61">
            <v>11</v>
          </cell>
          <cell r="U61">
            <v>11</v>
          </cell>
          <cell r="V61">
            <v>14</v>
          </cell>
          <cell r="W61">
            <v>15</v>
          </cell>
          <cell r="X61">
            <v>21</v>
          </cell>
          <cell r="Y61">
            <v>18</v>
          </cell>
          <cell r="Z61">
            <v>131</v>
          </cell>
          <cell r="AA61">
            <v>345</v>
          </cell>
          <cell r="AB61">
            <v>19</v>
          </cell>
          <cell r="AC61">
            <v>19</v>
          </cell>
          <cell r="AD61">
            <v>18</v>
          </cell>
          <cell r="AE61">
            <v>18</v>
          </cell>
          <cell r="AF61">
            <v>15</v>
          </cell>
          <cell r="AG61">
            <v>14</v>
          </cell>
          <cell r="AI61">
            <v>103</v>
          </cell>
        </row>
        <row r="62">
          <cell r="A62">
            <v>352</v>
          </cell>
          <cell r="D62">
            <v>2</v>
          </cell>
          <cell r="E62">
            <v>6</v>
          </cell>
          <cell r="F62">
            <v>10</v>
          </cell>
          <cell r="G62">
            <v>8</v>
          </cell>
          <cell r="H62">
            <v>7</v>
          </cell>
          <cell r="I62">
            <v>20</v>
          </cell>
          <cell r="J62">
            <v>54</v>
          </cell>
          <cell r="K62">
            <v>70</v>
          </cell>
          <cell r="L62">
            <v>177</v>
          </cell>
          <cell r="M62">
            <v>352</v>
          </cell>
          <cell r="N62">
            <v>84</v>
          </cell>
          <cell r="O62">
            <v>103</v>
          </cell>
          <cell r="P62">
            <v>104</v>
          </cell>
          <cell r="Q62">
            <v>101</v>
          </cell>
          <cell r="R62">
            <v>113</v>
          </cell>
          <cell r="S62">
            <v>147</v>
          </cell>
          <cell r="T62">
            <v>178</v>
          </cell>
          <cell r="U62">
            <v>199</v>
          </cell>
          <cell r="V62">
            <v>225</v>
          </cell>
          <cell r="W62">
            <v>265</v>
          </cell>
          <cell r="X62">
            <v>322</v>
          </cell>
          <cell r="Y62">
            <v>406</v>
          </cell>
          <cell r="Z62">
            <v>2247</v>
          </cell>
          <cell r="AA62">
            <v>352</v>
          </cell>
          <cell r="AB62">
            <v>467</v>
          </cell>
          <cell r="AC62">
            <v>496</v>
          </cell>
          <cell r="AD62">
            <v>507</v>
          </cell>
          <cell r="AE62">
            <v>531</v>
          </cell>
          <cell r="AF62">
            <v>459</v>
          </cell>
          <cell r="AG62">
            <v>282</v>
          </cell>
          <cell r="AH62">
            <v>105</v>
          </cell>
          <cell r="AI62">
            <v>2847</v>
          </cell>
        </row>
        <row r="63">
          <cell r="A63">
            <v>353</v>
          </cell>
          <cell r="J63">
            <v>1</v>
          </cell>
          <cell r="K63">
            <v>1</v>
          </cell>
          <cell r="L63">
            <v>2</v>
          </cell>
          <cell r="M63">
            <v>353</v>
          </cell>
          <cell r="N63">
            <v>1</v>
          </cell>
          <cell r="O63">
            <v>1</v>
          </cell>
          <cell r="P63">
            <v>1</v>
          </cell>
          <cell r="Q63">
            <v>1</v>
          </cell>
          <cell r="R63">
            <v>1</v>
          </cell>
          <cell r="S63">
            <v>1</v>
          </cell>
          <cell r="T63">
            <v>1</v>
          </cell>
          <cell r="U63">
            <v>3</v>
          </cell>
          <cell r="V63">
            <v>40</v>
          </cell>
          <cell r="W63">
            <v>41</v>
          </cell>
          <cell r="X63">
            <v>45</v>
          </cell>
          <cell r="Y63">
            <v>45</v>
          </cell>
          <cell r="Z63">
            <v>181</v>
          </cell>
          <cell r="AA63">
            <v>353</v>
          </cell>
          <cell r="AB63">
            <v>49</v>
          </cell>
          <cell r="AC63">
            <v>51</v>
          </cell>
          <cell r="AD63">
            <v>54</v>
          </cell>
          <cell r="AE63">
            <v>57</v>
          </cell>
          <cell r="AF63">
            <v>55</v>
          </cell>
          <cell r="AG63">
            <v>48</v>
          </cell>
          <cell r="AH63">
            <v>1</v>
          </cell>
          <cell r="AI63">
            <v>315</v>
          </cell>
        </row>
        <row r="64">
          <cell r="A64">
            <v>354</v>
          </cell>
          <cell r="K64">
            <v>1</v>
          </cell>
          <cell r="L64">
            <v>1</v>
          </cell>
          <cell r="M64">
            <v>354</v>
          </cell>
          <cell r="N64">
            <v>1</v>
          </cell>
          <cell r="O64">
            <v>1</v>
          </cell>
          <cell r="P64">
            <v>1</v>
          </cell>
          <cell r="Q64">
            <v>1</v>
          </cell>
          <cell r="R64">
            <v>1</v>
          </cell>
          <cell r="S64">
            <v>1</v>
          </cell>
          <cell r="T64">
            <v>1</v>
          </cell>
          <cell r="U64">
            <v>1</v>
          </cell>
          <cell r="V64">
            <v>1</v>
          </cell>
          <cell r="W64">
            <v>1</v>
          </cell>
          <cell r="X64">
            <v>1</v>
          </cell>
          <cell r="Z64">
            <v>11</v>
          </cell>
          <cell r="AA64">
            <v>354</v>
          </cell>
          <cell r="AB64">
            <v>1</v>
          </cell>
          <cell r="AC64">
            <v>2</v>
          </cell>
          <cell r="AE64">
            <v>3</v>
          </cell>
          <cell r="AF64">
            <v>2</v>
          </cell>
          <cell r="AG64">
            <v>1</v>
          </cell>
          <cell r="AI64">
            <v>9</v>
          </cell>
        </row>
        <row r="65">
          <cell r="A65">
            <v>355</v>
          </cell>
          <cell r="L65">
            <v>0</v>
          </cell>
          <cell r="M65">
            <v>355</v>
          </cell>
          <cell r="N65">
            <v>1</v>
          </cell>
          <cell r="O65">
            <v>1</v>
          </cell>
          <cell r="P65">
            <v>2</v>
          </cell>
          <cell r="Q65">
            <v>2</v>
          </cell>
          <cell r="R65">
            <v>2</v>
          </cell>
          <cell r="S65">
            <v>2</v>
          </cell>
          <cell r="T65">
            <v>4</v>
          </cell>
          <cell r="U65">
            <v>7</v>
          </cell>
          <cell r="V65">
            <v>14</v>
          </cell>
          <cell r="W65">
            <v>17</v>
          </cell>
          <cell r="X65">
            <v>27</v>
          </cell>
          <cell r="Y65">
            <v>29</v>
          </cell>
          <cell r="Z65">
            <v>108</v>
          </cell>
          <cell r="AA65">
            <v>355</v>
          </cell>
          <cell r="AB65">
            <v>36</v>
          </cell>
          <cell r="AC65">
            <v>38</v>
          </cell>
          <cell r="AD65">
            <v>37</v>
          </cell>
          <cell r="AE65">
            <v>19</v>
          </cell>
          <cell r="AF65">
            <v>14</v>
          </cell>
          <cell r="AG65">
            <v>4</v>
          </cell>
          <cell r="AI65">
            <v>148</v>
          </cell>
        </row>
        <row r="66">
          <cell r="A66">
            <v>356</v>
          </cell>
          <cell r="G66">
            <v>1</v>
          </cell>
          <cell r="H66">
            <v>1</v>
          </cell>
          <cell r="I66">
            <v>1</v>
          </cell>
          <cell r="J66">
            <v>1</v>
          </cell>
          <cell r="K66">
            <v>1</v>
          </cell>
          <cell r="L66">
            <v>5</v>
          </cell>
          <cell r="M66">
            <v>356</v>
          </cell>
          <cell r="N66">
            <v>1</v>
          </cell>
          <cell r="O66">
            <v>1</v>
          </cell>
          <cell r="P66">
            <v>1</v>
          </cell>
          <cell r="Q66">
            <v>1</v>
          </cell>
          <cell r="R66">
            <v>2</v>
          </cell>
          <cell r="S66">
            <v>3</v>
          </cell>
          <cell r="T66">
            <v>6</v>
          </cell>
          <cell r="U66">
            <v>8</v>
          </cell>
          <cell r="V66">
            <v>18</v>
          </cell>
          <cell r="W66">
            <v>26</v>
          </cell>
          <cell r="X66">
            <v>34</v>
          </cell>
          <cell r="Y66">
            <v>39</v>
          </cell>
          <cell r="Z66">
            <v>140</v>
          </cell>
          <cell r="AA66">
            <v>356</v>
          </cell>
          <cell r="AB66">
            <v>47</v>
          </cell>
          <cell r="AC66">
            <v>47</v>
          </cell>
          <cell r="AD66">
            <v>49</v>
          </cell>
          <cell r="AE66">
            <v>37</v>
          </cell>
          <cell r="AF66">
            <v>28</v>
          </cell>
          <cell r="AG66">
            <v>3</v>
          </cell>
          <cell r="AI66">
            <v>211</v>
          </cell>
        </row>
        <row r="67">
          <cell r="A67">
            <v>360</v>
          </cell>
          <cell r="C67">
            <v>1</v>
          </cell>
          <cell r="D67">
            <v>1</v>
          </cell>
          <cell r="E67">
            <v>1</v>
          </cell>
          <cell r="I67">
            <v>1</v>
          </cell>
          <cell r="J67">
            <v>2</v>
          </cell>
          <cell r="K67">
            <v>2</v>
          </cell>
          <cell r="L67">
            <v>8</v>
          </cell>
          <cell r="M67">
            <v>360</v>
          </cell>
          <cell r="N67">
            <v>2</v>
          </cell>
          <cell r="O67">
            <v>2</v>
          </cell>
          <cell r="P67">
            <v>2</v>
          </cell>
          <cell r="Q67">
            <v>2</v>
          </cell>
          <cell r="R67">
            <v>2</v>
          </cell>
          <cell r="S67">
            <v>2</v>
          </cell>
          <cell r="T67">
            <v>2</v>
          </cell>
          <cell r="U67">
            <v>3</v>
          </cell>
          <cell r="V67">
            <v>5</v>
          </cell>
          <cell r="W67">
            <v>6</v>
          </cell>
          <cell r="X67">
            <v>8</v>
          </cell>
          <cell r="Y67">
            <v>10</v>
          </cell>
          <cell r="Z67">
            <v>46</v>
          </cell>
          <cell r="AA67">
            <v>360</v>
          </cell>
          <cell r="AB67">
            <v>21</v>
          </cell>
          <cell r="AC67">
            <v>22</v>
          </cell>
          <cell r="AD67">
            <v>24</v>
          </cell>
          <cell r="AE67">
            <v>24</v>
          </cell>
          <cell r="AF67">
            <v>16</v>
          </cell>
          <cell r="AG67">
            <v>9</v>
          </cell>
          <cell r="AH67">
            <v>1</v>
          </cell>
          <cell r="AI67">
            <v>117</v>
          </cell>
        </row>
        <row r="68">
          <cell r="A68">
            <v>361</v>
          </cell>
          <cell r="B68">
            <v>1</v>
          </cell>
          <cell r="C68">
            <v>1</v>
          </cell>
          <cell r="D68">
            <v>1</v>
          </cell>
          <cell r="E68">
            <v>1</v>
          </cell>
          <cell r="I68">
            <v>1</v>
          </cell>
          <cell r="J68">
            <v>1</v>
          </cell>
          <cell r="K68">
            <v>2</v>
          </cell>
          <cell r="L68">
            <v>8</v>
          </cell>
          <cell r="M68">
            <v>361</v>
          </cell>
          <cell r="N68">
            <v>3</v>
          </cell>
          <cell r="O68">
            <v>3</v>
          </cell>
          <cell r="P68">
            <v>3</v>
          </cell>
          <cell r="Q68">
            <v>3</v>
          </cell>
          <cell r="R68">
            <v>3</v>
          </cell>
          <cell r="S68">
            <v>5</v>
          </cell>
          <cell r="T68">
            <v>4</v>
          </cell>
          <cell r="U68">
            <v>5</v>
          </cell>
          <cell r="V68">
            <v>5</v>
          </cell>
          <cell r="W68">
            <v>6</v>
          </cell>
          <cell r="X68">
            <v>7</v>
          </cell>
          <cell r="Y68">
            <v>5</v>
          </cell>
          <cell r="Z68">
            <v>52</v>
          </cell>
          <cell r="AA68">
            <v>361</v>
          </cell>
          <cell r="AB68">
            <v>5</v>
          </cell>
          <cell r="AC68">
            <v>4</v>
          </cell>
          <cell r="AD68">
            <v>4</v>
          </cell>
          <cell r="AE68">
            <v>4</v>
          </cell>
          <cell r="AF68">
            <v>4</v>
          </cell>
          <cell r="AG68">
            <v>3</v>
          </cell>
          <cell r="AI68">
            <v>24</v>
          </cell>
        </row>
        <row r="69">
          <cell r="A69">
            <v>362</v>
          </cell>
          <cell r="B69">
            <v>1</v>
          </cell>
          <cell r="D69">
            <v>1</v>
          </cell>
          <cell r="E69">
            <v>3</v>
          </cell>
          <cell r="F69">
            <v>2</v>
          </cell>
          <cell r="G69">
            <v>4</v>
          </cell>
          <cell r="H69">
            <v>5</v>
          </cell>
          <cell r="I69">
            <v>4</v>
          </cell>
          <cell r="J69">
            <v>9</v>
          </cell>
          <cell r="K69">
            <v>12</v>
          </cell>
          <cell r="L69">
            <v>41</v>
          </cell>
          <cell r="M69">
            <v>362</v>
          </cell>
          <cell r="N69">
            <v>14</v>
          </cell>
          <cell r="O69">
            <v>14</v>
          </cell>
          <cell r="P69">
            <v>17</v>
          </cell>
          <cell r="Q69">
            <v>19</v>
          </cell>
          <cell r="R69">
            <v>17</v>
          </cell>
          <cell r="S69">
            <v>19</v>
          </cell>
          <cell r="T69">
            <v>18</v>
          </cell>
          <cell r="U69">
            <v>35</v>
          </cell>
          <cell r="V69">
            <v>44</v>
          </cell>
          <cell r="W69">
            <v>54</v>
          </cell>
          <cell r="X69">
            <v>60</v>
          </cell>
          <cell r="Y69">
            <v>76</v>
          </cell>
          <cell r="Z69">
            <v>387</v>
          </cell>
          <cell r="AA69">
            <v>362</v>
          </cell>
          <cell r="AB69">
            <v>79</v>
          </cell>
          <cell r="AC69">
            <v>84</v>
          </cell>
          <cell r="AD69">
            <v>74</v>
          </cell>
          <cell r="AE69">
            <v>71</v>
          </cell>
          <cell r="AF69">
            <v>63</v>
          </cell>
          <cell r="AG69">
            <v>54</v>
          </cell>
          <cell r="AI69">
            <v>425</v>
          </cell>
        </row>
        <row r="70">
          <cell r="A70">
            <v>363</v>
          </cell>
          <cell r="H70">
            <v>1</v>
          </cell>
          <cell r="K70">
            <v>1</v>
          </cell>
          <cell r="L70">
            <v>2</v>
          </cell>
          <cell r="M70">
            <v>363</v>
          </cell>
          <cell r="N70">
            <v>1</v>
          </cell>
          <cell r="U70">
            <v>7</v>
          </cell>
          <cell r="V70">
            <v>9</v>
          </cell>
          <cell r="W70">
            <v>9</v>
          </cell>
          <cell r="X70">
            <v>8</v>
          </cell>
          <cell r="Y70">
            <v>7</v>
          </cell>
          <cell r="Z70">
            <v>41</v>
          </cell>
          <cell r="AA70">
            <v>363</v>
          </cell>
          <cell r="AB70">
            <v>7</v>
          </cell>
          <cell r="AC70">
            <v>8</v>
          </cell>
          <cell r="AD70">
            <v>9</v>
          </cell>
          <cell r="AE70">
            <v>8</v>
          </cell>
          <cell r="AF70">
            <v>4</v>
          </cell>
          <cell r="AG70">
            <v>4</v>
          </cell>
          <cell r="AI70">
            <v>40</v>
          </cell>
        </row>
        <row r="71">
          <cell r="A71">
            <v>364</v>
          </cell>
          <cell r="I71">
            <v>1</v>
          </cell>
          <cell r="J71">
            <v>2</v>
          </cell>
          <cell r="K71">
            <v>1</v>
          </cell>
          <cell r="L71">
            <v>4</v>
          </cell>
          <cell r="M71">
            <v>364</v>
          </cell>
          <cell r="N71">
            <v>1</v>
          </cell>
          <cell r="O71">
            <v>1</v>
          </cell>
          <cell r="P71">
            <v>2</v>
          </cell>
          <cell r="Q71">
            <v>2</v>
          </cell>
          <cell r="R71">
            <v>2</v>
          </cell>
          <cell r="S71">
            <v>2</v>
          </cell>
          <cell r="T71">
            <v>3</v>
          </cell>
          <cell r="U71">
            <v>6</v>
          </cell>
          <cell r="V71">
            <v>7</v>
          </cell>
          <cell r="W71">
            <v>8</v>
          </cell>
          <cell r="X71">
            <v>7</v>
          </cell>
          <cell r="Y71">
            <v>6</v>
          </cell>
          <cell r="Z71">
            <v>47</v>
          </cell>
          <cell r="AA71">
            <v>364</v>
          </cell>
          <cell r="AB71">
            <v>8</v>
          </cell>
          <cell r="AC71">
            <v>9</v>
          </cell>
          <cell r="AD71">
            <v>9</v>
          </cell>
          <cell r="AE71">
            <v>9</v>
          </cell>
          <cell r="AF71">
            <v>9</v>
          </cell>
          <cell r="AG71">
            <v>8</v>
          </cell>
          <cell r="AI71">
            <v>52</v>
          </cell>
        </row>
        <row r="72">
          <cell r="A72">
            <v>501</v>
          </cell>
          <cell r="D72">
            <v>1</v>
          </cell>
          <cell r="E72">
            <v>1</v>
          </cell>
          <cell r="F72">
            <v>1</v>
          </cell>
          <cell r="G72">
            <v>1</v>
          </cell>
          <cell r="H72">
            <v>3</v>
          </cell>
          <cell r="I72">
            <v>4</v>
          </cell>
          <cell r="J72">
            <v>7</v>
          </cell>
          <cell r="K72">
            <v>14</v>
          </cell>
          <cell r="L72">
            <v>32</v>
          </cell>
          <cell r="M72">
            <v>501</v>
          </cell>
          <cell r="N72">
            <v>19</v>
          </cell>
          <cell r="O72">
            <v>24</v>
          </cell>
          <cell r="P72">
            <v>29</v>
          </cell>
          <cell r="Q72">
            <v>31</v>
          </cell>
          <cell r="R72">
            <v>36</v>
          </cell>
          <cell r="S72">
            <v>44</v>
          </cell>
          <cell r="T72">
            <v>49</v>
          </cell>
          <cell r="U72">
            <v>58</v>
          </cell>
          <cell r="V72">
            <v>68</v>
          </cell>
          <cell r="W72">
            <v>84</v>
          </cell>
          <cell r="X72">
            <v>101</v>
          </cell>
          <cell r="Y72">
            <v>116</v>
          </cell>
          <cell r="Z72">
            <v>659</v>
          </cell>
          <cell r="AA72">
            <v>501</v>
          </cell>
          <cell r="AB72">
            <v>125</v>
          </cell>
          <cell r="AC72">
            <v>89</v>
          </cell>
          <cell r="AD72">
            <v>116</v>
          </cell>
          <cell r="AE72">
            <v>90</v>
          </cell>
          <cell r="AF72">
            <v>83</v>
          </cell>
          <cell r="AG72">
            <v>49</v>
          </cell>
          <cell r="AI72">
            <v>552</v>
          </cell>
        </row>
        <row r="73">
          <cell r="A73">
            <v>502</v>
          </cell>
          <cell r="C73">
            <v>1</v>
          </cell>
          <cell r="D73">
            <v>1</v>
          </cell>
          <cell r="E73">
            <v>1</v>
          </cell>
          <cell r="F73">
            <v>5</v>
          </cell>
          <cell r="G73">
            <v>7</v>
          </cell>
          <cell r="H73">
            <v>8</v>
          </cell>
          <cell r="I73">
            <v>13</v>
          </cell>
          <cell r="J73">
            <v>17</v>
          </cell>
          <cell r="K73">
            <v>17</v>
          </cell>
          <cell r="L73">
            <v>70</v>
          </cell>
          <cell r="M73">
            <v>502</v>
          </cell>
          <cell r="N73">
            <v>17</v>
          </cell>
          <cell r="O73">
            <v>28</v>
          </cell>
          <cell r="P73">
            <v>30</v>
          </cell>
          <cell r="Q73">
            <v>34</v>
          </cell>
          <cell r="R73">
            <v>42</v>
          </cell>
          <cell r="S73">
            <v>52</v>
          </cell>
          <cell r="T73">
            <v>65</v>
          </cell>
          <cell r="U73">
            <v>83</v>
          </cell>
          <cell r="V73">
            <v>102</v>
          </cell>
          <cell r="W73">
            <v>123</v>
          </cell>
          <cell r="X73">
            <v>161</v>
          </cell>
          <cell r="Y73">
            <v>178</v>
          </cell>
          <cell r="Z73">
            <v>915</v>
          </cell>
          <cell r="AA73">
            <v>502</v>
          </cell>
          <cell r="AB73">
            <v>200</v>
          </cell>
          <cell r="AC73">
            <v>121</v>
          </cell>
          <cell r="AD73">
            <v>182</v>
          </cell>
          <cell r="AE73">
            <v>116</v>
          </cell>
          <cell r="AF73">
            <v>122</v>
          </cell>
          <cell r="AG73">
            <v>76</v>
          </cell>
          <cell r="AI73">
            <v>817</v>
          </cell>
        </row>
        <row r="74">
          <cell r="A74">
            <v>503</v>
          </cell>
          <cell r="D74">
            <v>2</v>
          </cell>
          <cell r="E74">
            <v>2</v>
          </cell>
          <cell r="F74">
            <v>7</v>
          </cell>
          <cell r="G74">
            <v>10</v>
          </cell>
          <cell r="H74">
            <v>12</v>
          </cell>
          <cell r="I74">
            <v>17</v>
          </cell>
          <cell r="J74">
            <v>21</v>
          </cell>
          <cell r="K74">
            <v>26</v>
          </cell>
          <cell r="L74">
            <v>97</v>
          </cell>
          <cell r="M74">
            <v>503</v>
          </cell>
          <cell r="N74">
            <v>36</v>
          </cell>
          <cell r="O74">
            <v>34</v>
          </cell>
          <cell r="P74">
            <v>41</v>
          </cell>
          <cell r="Q74">
            <v>50</v>
          </cell>
          <cell r="R74">
            <v>47</v>
          </cell>
          <cell r="S74">
            <v>47</v>
          </cell>
          <cell r="T74">
            <v>59</v>
          </cell>
          <cell r="U74">
            <v>57</v>
          </cell>
          <cell r="V74">
            <v>62</v>
          </cell>
          <cell r="W74">
            <v>65</v>
          </cell>
          <cell r="X74">
            <v>64</v>
          </cell>
          <cell r="Y74">
            <v>72</v>
          </cell>
          <cell r="Z74">
            <v>634</v>
          </cell>
          <cell r="AA74">
            <v>503</v>
          </cell>
          <cell r="AB74">
            <v>78</v>
          </cell>
          <cell r="AC74">
            <v>82</v>
          </cell>
          <cell r="AD74">
            <v>87</v>
          </cell>
          <cell r="AE74">
            <v>82</v>
          </cell>
          <cell r="AF74">
            <v>71</v>
          </cell>
          <cell r="AG74">
            <v>47</v>
          </cell>
          <cell r="AI74">
            <v>447</v>
          </cell>
        </row>
        <row r="75">
          <cell r="A75">
            <v>504</v>
          </cell>
          <cell r="B75">
            <v>1</v>
          </cell>
          <cell r="C75">
            <v>3</v>
          </cell>
          <cell r="D75">
            <v>4</v>
          </cell>
          <cell r="E75">
            <v>6</v>
          </cell>
          <cell r="F75">
            <v>9</v>
          </cell>
          <cell r="G75">
            <v>10</v>
          </cell>
          <cell r="H75">
            <v>14</v>
          </cell>
          <cell r="I75">
            <v>13</v>
          </cell>
          <cell r="J75">
            <v>16</v>
          </cell>
          <cell r="K75">
            <v>20</v>
          </cell>
          <cell r="L75">
            <v>96</v>
          </cell>
          <cell r="M75">
            <v>504</v>
          </cell>
          <cell r="N75">
            <v>25</v>
          </cell>
          <cell r="O75">
            <v>29</v>
          </cell>
          <cell r="P75">
            <v>33</v>
          </cell>
          <cell r="Q75">
            <v>40</v>
          </cell>
          <cell r="R75">
            <v>43</v>
          </cell>
          <cell r="S75">
            <v>40</v>
          </cell>
          <cell r="T75">
            <v>43</v>
          </cell>
          <cell r="U75">
            <v>55</v>
          </cell>
          <cell r="V75">
            <v>58</v>
          </cell>
          <cell r="W75">
            <v>53</v>
          </cell>
          <cell r="X75">
            <v>58</v>
          </cell>
          <cell r="Y75">
            <v>58</v>
          </cell>
          <cell r="Z75">
            <v>535</v>
          </cell>
          <cell r="AA75">
            <v>504</v>
          </cell>
          <cell r="AB75">
            <v>65</v>
          </cell>
          <cell r="AC75">
            <v>89</v>
          </cell>
          <cell r="AD75">
            <v>43</v>
          </cell>
          <cell r="AE75">
            <v>38</v>
          </cell>
          <cell r="AF75">
            <v>23</v>
          </cell>
          <cell r="AG75">
            <v>25</v>
          </cell>
          <cell r="AI75">
            <v>283</v>
          </cell>
        </row>
        <row r="76">
          <cell r="A76">
            <v>505</v>
          </cell>
          <cell r="F76">
            <v>1</v>
          </cell>
          <cell r="G76">
            <v>1</v>
          </cell>
          <cell r="H76">
            <v>2</v>
          </cell>
          <cell r="I76">
            <v>4</v>
          </cell>
          <cell r="J76">
            <v>3</v>
          </cell>
          <cell r="K76">
            <v>5</v>
          </cell>
          <cell r="L76">
            <v>16</v>
          </cell>
          <cell r="M76">
            <v>505</v>
          </cell>
          <cell r="N76">
            <v>7</v>
          </cell>
          <cell r="O76">
            <v>7</v>
          </cell>
          <cell r="P76">
            <v>11</v>
          </cell>
          <cell r="Q76">
            <v>18</v>
          </cell>
          <cell r="R76">
            <v>17</v>
          </cell>
          <cell r="S76">
            <v>15</v>
          </cell>
          <cell r="T76">
            <v>15</v>
          </cell>
          <cell r="U76">
            <v>16</v>
          </cell>
          <cell r="V76">
            <v>17</v>
          </cell>
          <cell r="W76">
            <v>20</v>
          </cell>
          <cell r="X76">
            <v>21</v>
          </cell>
          <cell r="Y76">
            <v>18</v>
          </cell>
          <cell r="Z76">
            <v>182</v>
          </cell>
          <cell r="AA76">
            <v>505</v>
          </cell>
          <cell r="AB76">
            <v>16</v>
          </cell>
          <cell r="AC76">
            <v>20</v>
          </cell>
          <cell r="AD76">
            <v>17</v>
          </cell>
          <cell r="AE76">
            <v>23</v>
          </cell>
          <cell r="AF76">
            <v>20</v>
          </cell>
          <cell r="AG76">
            <v>9</v>
          </cell>
          <cell r="AH76">
            <v>19</v>
          </cell>
          <cell r="AI76">
            <v>124</v>
          </cell>
        </row>
        <row r="77">
          <cell r="A77">
            <v>506</v>
          </cell>
          <cell r="B77">
            <v>20</v>
          </cell>
          <cell r="C77">
            <v>36</v>
          </cell>
          <cell r="D77">
            <v>70</v>
          </cell>
          <cell r="E77">
            <v>97</v>
          </cell>
          <cell r="F77">
            <v>138</v>
          </cell>
          <cell r="G77">
            <v>180</v>
          </cell>
          <cell r="H77">
            <v>248</v>
          </cell>
          <cell r="I77">
            <v>309</v>
          </cell>
          <cell r="J77">
            <v>375</v>
          </cell>
          <cell r="K77">
            <v>432</v>
          </cell>
          <cell r="L77">
            <v>1905</v>
          </cell>
          <cell r="M77">
            <v>506</v>
          </cell>
          <cell r="N77">
            <v>506</v>
          </cell>
          <cell r="O77">
            <v>572</v>
          </cell>
          <cell r="P77">
            <v>621</v>
          </cell>
          <cell r="Q77">
            <v>653</v>
          </cell>
          <cell r="R77">
            <v>684</v>
          </cell>
          <cell r="S77">
            <v>727</v>
          </cell>
          <cell r="T77">
            <v>777</v>
          </cell>
          <cell r="U77">
            <v>832</v>
          </cell>
          <cell r="V77">
            <v>949</v>
          </cell>
          <cell r="W77">
            <v>1047</v>
          </cell>
          <cell r="X77">
            <v>1073</v>
          </cell>
          <cell r="Y77">
            <v>1132</v>
          </cell>
          <cell r="Z77">
            <v>9573</v>
          </cell>
          <cell r="AA77">
            <v>506</v>
          </cell>
          <cell r="AB77">
            <v>1209</v>
          </cell>
          <cell r="AC77">
            <v>1421</v>
          </cell>
          <cell r="AD77">
            <v>1491</v>
          </cell>
          <cell r="AE77">
            <v>1579</v>
          </cell>
          <cell r="AF77">
            <v>1635</v>
          </cell>
          <cell r="AG77">
            <v>1446</v>
          </cell>
          <cell r="AI77">
            <v>8781</v>
          </cell>
        </row>
        <row r="78">
          <cell r="A78">
            <v>507</v>
          </cell>
          <cell r="B78">
            <v>1</v>
          </cell>
          <cell r="C78">
            <v>1</v>
          </cell>
          <cell r="D78">
            <v>2</v>
          </cell>
          <cell r="E78">
            <v>1</v>
          </cell>
          <cell r="F78">
            <v>1</v>
          </cell>
          <cell r="G78">
            <v>1</v>
          </cell>
          <cell r="H78">
            <v>2</v>
          </cell>
          <cell r="I78">
            <v>2</v>
          </cell>
          <cell r="J78">
            <v>4</v>
          </cell>
          <cell r="K78">
            <v>7</v>
          </cell>
          <cell r="L78">
            <v>22</v>
          </cell>
          <cell r="M78">
            <v>507</v>
          </cell>
          <cell r="N78">
            <v>8</v>
          </cell>
          <cell r="O78">
            <v>9</v>
          </cell>
          <cell r="P78">
            <v>10</v>
          </cell>
          <cell r="Q78">
            <v>10</v>
          </cell>
          <cell r="R78">
            <v>11</v>
          </cell>
          <cell r="S78">
            <v>14</v>
          </cell>
          <cell r="T78">
            <v>14</v>
          </cell>
          <cell r="U78">
            <v>19</v>
          </cell>
          <cell r="V78">
            <v>15</v>
          </cell>
          <cell r="W78">
            <v>16</v>
          </cell>
          <cell r="X78">
            <v>13</v>
          </cell>
          <cell r="Y78">
            <v>14</v>
          </cell>
          <cell r="Z78">
            <v>153</v>
          </cell>
          <cell r="AA78">
            <v>507</v>
          </cell>
          <cell r="AB78">
            <v>12</v>
          </cell>
          <cell r="AC78">
            <v>20</v>
          </cell>
          <cell r="AD78">
            <v>4</v>
          </cell>
          <cell r="AE78">
            <v>7</v>
          </cell>
          <cell r="AF78">
            <v>2</v>
          </cell>
          <cell r="AG78">
            <v>5</v>
          </cell>
          <cell r="AI78">
            <v>50</v>
          </cell>
        </row>
        <row r="79">
          <cell r="A79">
            <v>508</v>
          </cell>
          <cell r="C79">
            <v>1</v>
          </cell>
          <cell r="E79">
            <v>1</v>
          </cell>
          <cell r="F79">
            <v>4</v>
          </cell>
          <cell r="G79">
            <v>6</v>
          </cell>
          <cell r="H79">
            <v>17</v>
          </cell>
          <cell r="I79">
            <v>10</v>
          </cell>
          <cell r="J79">
            <v>15</v>
          </cell>
          <cell r="K79">
            <v>21</v>
          </cell>
          <cell r="L79">
            <v>75</v>
          </cell>
          <cell r="M79">
            <v>508</v>
          </cell>
          <cell r="N79">
            <v>33</v>
          </cell>
          <cell r="O79">
            <v>25</v>
          </cell>
          <cell r="P79">
            <v>38</v>
          </cell>
          <cell r="Q79">
            <v>31</v>
          </cell>
          <cell r="R79">
            <v>38</v>
          </cell>
          <cell r="S79">
            <v>28</v>
          </cell>
          <cell r="T79">
            <v>44</v>
          </cell>
          <cell r="U79">
            <v>53</v>
          </cell>
          <cell r="V79">
            <v>59</v>
          </cell>
          <cell r="W79">
            <v>66</v>
          </cell>
          <cell r="X79">
            <v>64</v>
          </cell>
          <cell r="Y79">
            <v>73</v>
          </cell>
          <cell r="Z79">
            <v>552</v>
          </cell>
          <cell r="AA79">
            <v>508</v>
          </cell>
          <cell r="AB79">
            <v>70</v>
          </cell>
          <cell r="AC79">
            <v>81</v>
          </cell>
          <cell r="AD79">
            <v>84</v>
          </cell>
          <cell r="AE79">
            <v>81</v>
          </cell>
          <cell r="AF79">
            <v>88</v>
          </cell>
          <cell r="AG79">
            <v>89</v>
          </cell>
          <cell r="AH79">
            <v>68</v>
          </cell>
          <cell r="AI79">
            <v>561</v>
          </cell>
        </row>
        <row r="80">
          <cell r="A80">
            <v>509</v>
          </cell>
          <cell r="D80">
            <v>2</v>
          </cell>
          <cell r="E80">
            <v>2</v>
          </cell>
          <cell r="F80">
            <v>4</v>
          </cell>
          <cell r="G80">
            <v>4</v>
          </cell>
          <cell r="H80">
            <v>9</v>
          </cell>
          <cell r="I80">
            <v>14</v>
          </cell>
          <cell r="J80">
            <v>13</v>
          </cell>
          <cell r="K80">
            <v>14</v>
          </cell>
          <cell r="L80">
            <v>62</v>
          </cell>
          <cell r="M80">
            <v>509</v>
          </cell>
          <cell r="N80">
            <v>21</v>
          </cell>
          <cell r="O80">
            <v>31</v>
          </cell>
          <cell r="P80">
            <v>29</v>
          </cell>
          <cell r="Q80">
            <v>31</v>
          </cell>
          <cell r="R80">
            <v>30</v>
          </cell>
          <cell r="S80">
            <v>28</v>
          </cell>
          <cell r="T80">
            <v>35</v>
          </cell>
          <cell r="U80">
            <v>41</v>
          </cell>
          <cell r="V80">
            <v>45</v>
          </cell>
          <cell r="W80">
            <v>49</v>
          </cell>
          <cell r="X80">
            <v>42</v>
          </cell>
          <cell r="Y80">
            <v>44</v>
          </cell>
          <cell r="Z80">
            <v>426</v>
          </cell>
          <cell r="AA80">
            <v>509</v>
          </cell>
          <cell r="AB80">
            <v>37</v>
          </cell>
          <cell r="AC80">
            <v>50</v>
          </cell>
          <cell r="AD80">
            <v>30</v>
          </cell>
          <cell r="AE80">
            <v>27</v>
          </cell>
          <cell r="AF80">
            <v>31</v>
          </cell>
          <cell r="AG80">
            <v>31</v>
          </cell>
          <cell r="AI80">
            <v>206</v>
          </cell>
        </row>
        <row r="81">
          <cell r="A81">
            <v>510</v>
          </cell>
          <cell r="B81">
            <v>1</v>
          </cell>
          <cell r="C81">
            <v>1</v>
          </cell>
          <cell r="D81">
            <v>2</v>
          </cell>
          <cell r="E81">
            <v>3</v>
          </cell>
          <cell r="F81">
            <v>4</v>
          </cell>
          <cell r="G81">
            <v>3</v>
          </cell>
          <cell r="H81">
            <v>3</v>
          </cell>
          <cell r="I81">
            <v>1</v>
          </cell>
          <cell r="J81">
            <v>2</v>
          </cell>
          <cell r="K81">
            <v>7</v>
          </cell>
          <cell r="L81">
            <v>27</v>
          </cell>
          <cell r="M81">
            <v>510</v>
          </cell>
          <cell r="N81">
            <v>3</v>
          </cell>
          <cell r="O81">
            <v>3</v>
          </cell>
          <cell r="P81">
            <v>6</v>
          </cell>
          <cell r="Q81">
            <v>5</v>
          </cell>
          <cell r="R81">
            <v>4</v>
          </cell>
          <cell r="S81">
            <v>10</v>
          </cell>
          <cell r="T81">
            <v>8</v>
          </cell>
          <cell r="U81">
            <v>9</v>
          </cell>
          <cell r="V81">
            <v>9</v>
          </cell>
          <cell r="W81">
            <v>11</v>
          </cell>
          <cell r="X81">
            <v>8</v>
          </cell>
          <cell r="Y81">
            <v>9</v>
          </cell>
          <cell r="Z81">
            <v>85</v>
          </cell>
          <cell r="AA81">
            <v>510</v>
          </cell>
          <cell r="AB81">
            <v>11</v>
          </cell>
          <cell r="AC81">
            <v>18</v>
          </cell>
          <cell r="AD81">
            <v>17</v>
          </cell>
          <cell r="AE81">
            <v>13</v>
          </cell>
          <cell r="AF81">
            <v>12</v>
          </cell>
          <cell r="AG81">
            <v>8</v>
          </cell>
          <cell r="AI81">
            <v>79</v>
          </cell>
        </row>
        <row r="82">
          <cell r="A82">
            <v>511</v>
          </cell>
          <cell r="I82">
            <v>1</v>
          </cell>
          <cell r="L82">
            <v>1</v>
          </cell>
          <cell r="M82">
            <v>511</v>
          </cell>
          <cell r="N82">
            <v>1</v>
          </cell>
          <cell r="Q82">
            <v>1</v>
          </cell>
          <cell r="U82">
            <v>5</v>
          </cell>
          <cell r="V82">
            <v>10</v>
          </cell>
          <cell r="W82">
            <v>11</v>
          </cell>
          <cell r="X82">
            <v>9</v>
          </cell>
          <cell r="Y82">
            <v>15</v>
          </cell>
          <cell r="Z82">
            <v>52</v>
          </cell>
          <cell r="AA82">
            <v>511</v>
          </cell>
          <cell r="AB82">
            <v>12</v>
          </cell>
          <cell r="AC82">
            <v>10</v>
          </cell>
          <cell r="AD82">
            <v>8</v>
          </cell>
          <cell r="AE82">
            <v>12</v>
          </cell>
          <cell r="AF82">
            <v>11</v>
          </cell>
          <cell r="AG82">
            <v>11</v>
          </cell>
          <cell r="AI82">
            <v>64</v>
          </cell>
        </row>
        <row r="83">
          <cell r="A83">
            <v>512</v>
          </cell>
          <cell r="L83">
            <v>0</v>
          </cell>
          <cell r="M83">
            <v>512</v>
          </cell>
          <cell r="U83">
            <v>13</v>
          </cell>
          <cell r="V83">
            <v>17</v>
          </cell>
          <cell r="W83">
            <v>17</v>
          </cell>
          <cell r="X83">
            <v>18</v>
          </cell>
          <cell r="Y83">
            <v>21</v>
          </cell>
          <cell r="Z83">
            <v>86</v>
          </cell>
          <cell r="AA83">
            <v>512</v>
          </cell>
          <cell r="AB83">
            <v>18</v>
          </cell>
          <cell r="AC83">
            <v>17</v>
          </cell>
          <cell r="AD83">
            <v>23</v>
          </cell>
          <cell r="AE83">
            <v>23</v>
          </cell>
          <cell r="AF83">
            <v>21</v>
          </cell>
          <cell r="AG83">
            <v>20</v>
          </cell>
          <cell r="AI83">
            <v>122</v>
          </cell>
        </row>
        <row r="84">
          <cell r="A84">
            <v>513</v>
          </cell>
          <cell r="C84">
            <v>1</v>
          </cell>
          <cell r="D84">
            <v>5</v>
          </cell>
          <cell r="E84">
            <v>3</v>
          </cell>
          <cell r="F84">
            <v>7</v>
          </cell>
          <cell r="G84">
            <v>5</v>
          </cell>
          <cell r="H84">
            <v>6</v>
          </cell>
          <cell r="I84">
            <v>10</v>
          </cell>
          <cell r="J84">
            <v>16</v>
          </cell>
          <cell r="K84">
            <v>13</v>
          </cell>
          <cell r="L84">
            <v>66</v>
          </cell>
          <cell r="M84">
            <v>513</v>
          </cell>
          <cell r="N84">
            <v>18</v>
          </cell>
          <cell r="O84">
            <v>20</v>
          </cell>
          <cell r="P84">
            <v>22</v>
          </cell>
          <cell r="Q84">
            <v>25</v>
          </cell>
          <cell r="R84">
            <v>22</v>
          </cell>
          <cell r="S84">
            <v>23</v>
          </cell>
          <cell r="T84">
            <v>34</v>
          </cell>
          <cell r="U84">
            <v>37</v>
          </cell>
          <cell r="V84">
            <v>44</v>
          </cell>
          <cell r="W84">
            <v>49</v>
          </cell>
          <cell r="X84">
            <v>52</v>
          </cell>
          <cell r="Y84">
            <v>57</v>
          </cell>
          <cell r="Z84">
            <v>403</v>
          </cell>
          <cell r="AA84">
            <v>513</v>
          </cell>
          <cell r="AB84">
            <v>56</v>
          </cell>
          <cell r="AC84">
            <v>84</v>
          </cell>
          <cell r="AD84">
            <v>68</v>
          </cell>
          <cell r="AE84">
            <v>78</v>
          </cell>
          <cell r="AF84">
            <v>77</v>
          </cell>
          <cell r="AG84">
            <v>45</v>
          </cell>
          <cell r="AI84">
            <v>408</v>
          </cell>
        </row>
        <row r="85">
          <cell r="A85">
            <v>514</v>
          </cell>
          <cell r="E85">
            <v>1</v>
          </cell>
          <cell r="F85">
            <v>1</v>
          </cell>
          <cell r="G85">
            <v>3</v>
          </cell>
          <cell r="H85">
            <v>7</v>
          </cell>
          <cell r="I85">
            <v>9</v>
          </cell>
          <cell r="J85">
            <v>13</v>
          </cell>
          <cell r="K85">
            <v>11</v>
          </cell>
          <cell r="L85">
            <v>45</v>
          </cell>
          <cell r="M85">
            <v>514</v>
          </cell>
          <cell r="N85">
            <v>10</v>
          </cell>
          <cell r="O85">
            <v>13</v>
          </cell>
          <cell r="P85">
            <v>18</v>
          </cell>
          <cell r="Q85">
            <v>23</v>
          </cell>
          <cell r="R85">
            <v>29</v>
          </cell>
          <cell r="S85">
            <v>23</v>
          </cell>
          <cell r="T85">
            <v>25</v>
          </cell>
          <cell r="U85">
            <v>36</v>
          </cell>
          <cell r="V85">
            <v>39</v>
          </cell>
          <cell r="W85">
            <v>45</v>
          </cell>
          <cell r="X85">
            <v>44</v>
          </cell>
          <cell r="Y85">
            <v>47</v>
          </cell>
          <cell r="Z85">
            <v>352</v>
          </cell>
          <cell r="AA85">
            <v>514</v>
          </cell>
          <cell r="AB85">
            <v>51</v>
          </cell>
          <cell r="AC85">
            <v>54</v>
          </cell>
          <cell r="AD85">
            <v>59</v>
          </cell>
          <cell r="AE85">
            <v>63</v>
          </cell>
          <cell r="AF85">
            <v>68</v>
          </cell>
          <cell r="AG85">
            <v>63</v>
          </cell>
          <cell r="AH85">
            <v>65</v>
          </cell>
          <cell r="AI85">
            <v>423</v>
          </cell>
        </row>
        <row r="86">
          <cell r="A86">
            <v>515</v>
          </cell>
          <cell r="B86">
            <v>1</v>
          </cell>
          <cell r="C86">
            <v>2</v>
          </cell>
          <cell r="D86">
            <v>1</v>
          </cell>
          <cell r="E86">
            <v>4</v>
          </cell>
          <cell r="F86">
            <v>6</v>
          </cell>
          <cell r="G86">
            <v>11</v>
          </cell>
          <cell r="H86">
            <v>12</v>
          </cell>
          <cell r="I86">
            <v>17</v>
          </cell>
          <cell r="J86">
            <v>19</v>
          </cell>
          <cell r="K86">
            <v>24</v>
          </cell>
          <cell r="L86">
            <v>97</v>
          </cell>
          <cell r="M86">
            <v>515</v>
          </cell>
          <cell r="N86">
            <v>16</v>
          </cell>
          <cell r="O86">
            <v>17</v>
          </cell>
          <cell r="P86">
            <v>18</v>
          </cell>
          <cell r="Q86">
            <v>20</v>
          </cell>
          <cell r="R86">
            <v>27</v>
          </cell>
          <cell r="S86">
            <v>31</v>
          </cell>
          <cell r="T86">
            <v>44</v>
          </cell>
          <cell r="U86">
            <v>59</v>
          </cell>
          <cell r="V86">
            <v>89</v>
          </cell>
          <cell r="W86">
            <v>126</v>
          </cell>
          <cell r="X86">
            <v>138</v>
          </cell>
          <cell r="Y86">
            <v>178</v>
          </cell>
          <cell r="Z86">
            <v>763</v>
          </cell>
          <cell r="AA86">
            <v>515</v>
          </cell>
          <cell r="AB86">
            <v>201</v>
          </cell>
          <cell r="AC86">
            <v>200</v>
          </cell>
          <cell r="AD86">
            <v>214</v>
          </cell>
          <cell r="AE86">
            <v>162</v>
          </cell>
          <cell r="AF86">
            <v>190</v>
          </cell>
          <cell r="AG86">
            <v>154</v>
          </cell>
          <cell r="AH86">
            <v>131</v>
          </cell>
          <cell r="AI86">
            <v>1252</v>
          </cell>
        </row>
        <row r="87">
          <cell r="A87">
            <v>517</v>
          </cell>
          <cell r="L87">
            <v>0</v>
          </cell>
          <cell r="M87">
            <v>517</v>
          </cell>
          <cell r="U87">
            <v>34</v>
          </cell>
          <cell r="V87">
            <v>56</v>
          </cell>
          <cell r="W87">
            <v>63</v>
          </cell>
          <cell r="X87">
            <v>64</v>
          </cell>
          <cell r="Y87">
            <v>86</v>
          </cell>
          <cell r="Z87">
            <v>303</v>
          </cell>
          <cell r="AA87">
            <v>517</v>
          </cell>
          <cell r="AB87">
            <v>76</v>
          </cell>
          <cell r="AC87">
            <v>89</v>
          </cell>
          <cell r="AD87">
            <v>95</v>
          </cell>
          <cell r="AE87">
            <v>101</v>
          </cell>
          <cell r="AF87">
            <v>99</v>
          </cell>
          <cell r="AG87">
            <v>91</v>
          </cell>
          <cell r="AI87">
            <v>551</v>
          </cell>
        </row>
        <row r="88">
          <cell r="A88">
            <v>518</v>
          </cell>
          <cell r="L88">
            <v>0</v>
          </cell>
          <cell r="M88">
            <v>518</v>
          </cell>
          <cell r="S88">
            <v>1</v>
          </cell>
          <cell r="T88">
            <v>1</v>
          </cell>
          <cell r="U88">
            <v>1</v>
          </cell>
          <cell r="V88">
            <v>1</v>
          </cell>
          <cell r="W88">
            <v>1</v>
          </cell>
          <cell r="X88">
            <v>1</v>
          </cell>
          <cell r="Y88">
            <v>1</v>
          </cell>
          <cell r="Z88">
            <v>7</v>
          </cell>
          <cell r="AA88">
            <v>518</v>
          </cell>
          <cell r="AB88">
            <v>1</v>
          </cell>
          <cell r="AC88">
            <v>4</v>
          </cell>
          <cell r="AD88">
            <v>5</v>
          </cell>
          <cell r="AE88">
            <v>5</v>
          </cell>
          <cell r="AF88">
            <v>5</v>
          </cell>
          <cell r="AG88">
            <v>5</v>
          </cell>
          <cell r="AI88">
            <v>25</v>
          </cell>
        </row>
        <row r="89">
          <cell r="A89">
            <v>520</v>
          </cell>
          <cell r="G89">
            <v>1</v>
          </cell>
          <cell r="H89">
            <v>1</v>
          </cell>
          <cell r="I89">
            <v>3</v>
          </cell>
          <cell r="J89">
            <v>2</v>
          </cell>
          <cell r="K89">
            <v>2</v>
          </cell>
          <cell r="L89">
            <v>9</v>
          </cell>
          <cell r="M89">
            <v>520</v>
          </cell>
          <cell r="N89">
            <v>4</v>
          </cell>
          <cell r="O89">
            <v>15</v>
          </cell>
          <cell r="P89">
            <v>7</v>
          </cell>
          <cell r="Q89">
            <v>7</v>
          </cell>
          <cell r="R89">
            <v>5</v>
          </cell>
          <cell r="S89">
            <v>10</v>
          </cell>
          <cell r="T89">
            <v>7</v>
          </cell>
          <cell r="U89">
            <v>13</v>
          </cell>
          <cell r="V89">
            <v>14</v>
          </cell>
          <cell r="W89">
            <v>15</v>
          </cell>
          <cell r="X89">
            <v>16</v>
          </cell>
          <cell r="Y89">
            <v>12</v>
          </cell>
          <cell r="Z89">
            <v>125</v>
          </cell>
          <cell r="AA89">
            <v>520</v>
          </cell>
          <cell r="AB89">
            <v>14</v>
          </cell>
          <cell r="AC89">
            <v>17</v>
          </cell>
          <cell r="AD89">
            <v>14</v>
          </cell>
          <cell r="AE89">
            <v>24</v>
          </cell>
          <cell r="AF89">
            <v>27</v>
          </cell>
          <cell r="AG89">
            <v>28</v>
          </cell>
          <cell r="AI89">
            <v>124</v>
          </cell>
        </row>
        <row r="90">
          <cell r="A90">
            <v>521</v>
          </cell>
          <cell r="G90">
            <v>1</v>
          </cell>
          <cell r="H90">
            <v>1</v>
          </cell>
          <cell r="K90">
            <v>1</v>
          </cell>
          <cell r="L90">
            <v>3</v>
          </cell>
          <cell r="M90">
            <v>521</v>
          </cell>
          <cell r="O90">
            <v>1</v>
          </cell>
          <cell r="P90">
            <v>3</v>
          </cell>
          <cell r="Q90">
            <v>2</v>
          </cell>
          <cell r="R90">
            <v>1</v>
          </cell>
          <cell r="T90">
            <v>2</v>
          </cell>
          <cell r="U90">
            <v>3</v>
          </cell>
          <cell r="V90">
            <v>3</v>
          </cell>
          <cell r="W90">
            <v>2</v>
          </cell>
          <cell r="X90">
            <v>2</v>
          </cell>
          <cell r="Z90">
            <v>19</v>
          </cell>
          <cell r="AA90">
            <v>521</v>
          </cell>
          <cell r="AE90">
            <v>2</v>
          </cell>
          <cell r="AF90">
            <v>2</v>
          </cell>
          <cell r="AG90">
            <v>3</v>
          </cell>
          <cell r="AI90">
            <v>7</v>
          </cell>
        </row>
        <row r="91">
          <cell r="A91">
            <v>522</v>
          </cell>
          <cell r="L91">
            <v>0</v>
          </cell>
          <cell r="M91">
            <v>522</v>
          </cell>
          <cell r="V91">
            <v>1</v>
          </cell>
          <cell r="Z91">
            <v>1</v>
          </cell>
          <cell r="AA91">
            <v>522</v>
          </cell>
          <cell r="AI91">
            <v>0</v>
          </cell>
        </row>
        <row r="92">
          <cell r="A92">
            <v>523</v>
          </cell>
          <cell r="L92">
            <v>0</v>
          </cell>
          <cell r="M92">
            <v>523</v>
          </cell>
          <cell r="U92">
            <v>3</v>
          </cell>
          <cell r="V92">
            <v>5</v>
          </cell>
          <cell r="W92">
            <v>1</v>
          </cell>
          <cell r="X92">
            <v>2</v>
          </cell>
          <cell r="Y92">
            <v>3</v>
          </cell>
          <cell r="Z92">
            <v>14</v>
          </cell>
          <cell r="AA92">
            <v>523</v>
          </cell>
          <cell r="AB92">
            <v>3</v>
          </cell>
          <cell r="AC92">
            <v>3</v>
          </cell>
          <cell r="AD92">
            <v>3</v>
          </cell>
          <cell r="AE92">
            <v>4</v>
          </cell>
          <cell r="AF92">
            <v>4</v>
          </cell>
          <cell r="AG92">
            <v>4</v>
          </cell>
          <cell r="AI92">
            <v>21</v>
          </cell>
        </row>
        <row r="93">
          <cell r="B93">
            <v>99</v>
          </cell>
          <cell r="C93">
            <v>140</v>
          </cell>
          <cell r="D93">
            <v>258</v>
          </cell>
          <cell r="E93">
            <v>319</v>
          </cell>
          <cell r="F93">
            <v>469</v>
          </cell>
          <cell r="G93">
            <v>620</v>
          </cell>
          <cell r="H93">
            <v>886</v>
          </cell>
          <cell r="I93">
            <v>1101</v>
          </cell>
          <cell r="J93">
            <v>1407</v>
          </cell>
          <cell r="K93">
            <v>1725</v>
          </cell>
          <cell r="L93">
            <v>7024</v>
          </cell>
          <cell r="N93">
            <v>2053</v>
          </cell>
          <cell r="O93">
            <v>2329</v>
          </cell>
          <cell r="P93">
            <v>2612</v>
          </cell>
          <cell r="Q93">
            <v>2883</v>
          </cell>
          <cell r="R93">
            <v>3089</v>
          </cell>
          <cell r="S93">
            <v>3290</v>
          </cell>
          <cell r="T93">
            <v>3659</v>
          </cell>
          <cell r="U93">
            <v>4334</v>
          </cell>
          <cell r="V93">
            <v>5231</v>
          </cell>
          <cell r="W93">
            <v>6012</v>
          </cell>
          <cell r="X93">
            <v>6747</v>
          </cell>
          <cell r="Y93">
            <v>7685</v>
          </cell>
          <cell r="Z93">
            <v>49924</v>
          </cell>
        </row>
      </sheetData>
      <sheetData sheetId="25"/>
      <sheetData sheetId="26">
        <row r="1">
          <cell r="A1" t="str">
            <v>Plan Code</v>
          </cell>
          <cell r="B1" t="str">
            <v>2014-2015</v>
          </cell>
          <cell r="C1" t="str">
            <v>2015-2016</v>
          </cell>
          <cell r="D1" t="str">
            <v>2016-2017</v>
          </cell>
        </row>
        <row r="2">
          <cell r="A2">
            <v>29</v>
          </cell>
          <cell r="B2">
            <v>46030.929999999993</v>
          </cell>
          <cell r="C2">
            <v>1186293.78</v>
          </cell>
          <cell r="D2">
            <v>2763325.23</v>
          </cell>
        </row>
        <row r="3">
          <cell r="A3">
            <v>68</v>
          </cell>
          <cell r="B3">
            <v>49245.240000000005</v>
          </cell>
          <cell r="C3">
            <v>778633.33</v>
          </cell>
          <cell r="D3">
            <v>1165460.57</v>
          </cell>
        </row>
        <row r="4">
          <cell r="A4">
            <v>79</v>
          </cell>
          <cell r="B4">
            <v>314012.88</v>
          </cell>
          <cell r="C4">
            <v>1677728.7100000002</v>
          </cell>
          <cell r="D4">
            <v>1147620.33</v>
          </cell>
        </row>
        <row r="5">
          <cell r="A5">
            <v>101</v>
          </cell>
          <cell r="D5">
            <v>2401.2600000000002</v>
          </cell>
        </row>
        <row r="6">
          <cell r="A6">
            <v>102</v>
          </cell>
          <cell r="B6">
            <v>4860.0499999999993</v>
          </cell>
          <cell r="C6">
            <v>102798.20999999999</v>
          </cell>
          <cell r="D6">
            <v>95069.59</v>
          </cell>
        </row>
        <row r="7">
          <cell r="A7">
            <v>103</v>
          </cell>
          <cell r="D7">
            <v>9220.5499999999993</v>
          </cell>
        </row>
        <row r="8">
          <cell r="A8">
            <v>104</v>
          </cell>
          <cell r="B8">
            <v>5284.62</v>
          </cell>
          <cell r="C8">
            <v>70863.989999999991</v>
          </cell>
          <cell r="D8">
            <v>59992.329999999994</v>
          </cell>
        </row>
        <row r="9">
          <cell r="A9">
            <v>105</v>
          </cell>
          <cell r="B9">
            <v>16325.84</v>
          </cell>
          <cell r="C9">
            <v>111108.18</v>
          </cell>
          <cell r="D9">
            <v>102830.52</v>
          </cell>
        </row>
        <row r="10">
          <cell r="A10">
            <v>106</v>
          </cell>
          <cell r="C10">
            <v>4662.54</v>
          </cell>
          <cell r="D10">
            <v>7203.78</v>
          </cell>
        </row>
        <row r="11">
          <cell r="A11">
            <v>107</v>
          </cell>
          <cell r="C11">
            <v>4662.54</v>
          </cell>
          <cell r="D11">
            <v>7203.7800000000007</v>
          </cell>
        </row>
        <row r="12">
          <cell r="A12">
            <v>109</v>
          </cell>
          <cell r="D12">
            <v>3688.22</v>
          </cell>
        </row>
        <row r="13">
          <cell r="A13">
            <v>110</v>
          </cell>
          <cell r="B13">
            <v>3515.92</v>
          </cell>
          <cell r="C13">
            <v>121093.53</v>
          </cell>
          <cell r="D13">
            <v>95069.59</v>
          </cell>
        </row>
        <row r="14">
          <cell r="A14">
            <v>111</v>
          </cell>
          <cell r="B14">
            <v>90456.77</v>
          </cell>
          <cell r="C14">
            <v>625444.80000000005</v>
          </cell>
          <cell r="D14">
            <v>461419.2</v>
          </cell>
        </row>
        <row r="15">
          <cell r="A15">
            <v>113</v>
          </cell>
          <cell r="C15">
            <v>6993.81</v>
          </cell>
          <cell r="D15">
            <v>2401.2600000000002</v>
          </cell>
        </row>
        <row r="16">
          <cell r="A16">
            <v>114</v>
          </cell>
          <cell r="B16">
            <v>22194.290000000005</v>
          </cell>
          <cell r="C16">
            <v>188222.7</v>
          </cell>
          <cell r="D16">
            <v>121059.79000000001</v>
          </cell>
        </row>
        <row r="17">
          <cell r="A17">
            <v>115</v>
          </cell>
          <cell r="C17">
            <v>23724.510000000002</v>
          </cell>
          <cell r="D17">
            <v>21784</v>
          </cell>
        </row>
        <row r="18">
          <cell r="A18">
            <v>116</v>
          </cell>
          <cell r="C18">
            <v>4234.38</v>
          </cell>
          <cell r="D18">
            <v>11064.66</v>
          </cell>
        </row>
        <row r="19">
          <cell r="A19">
            <v>117</v>
          </cell>
          <cell r="B19">
            <v>10129.84</v>
          </cell>
          <cell r="C19">
            <v>177207.36</v>
          </cell>
          <cell r="D19">
            <v>124269.20000000001</v>
          </cell>
        </row>
        <row r="20">
          <cell r="A20">
            <v>120</v>
          </cell>
          <cell r="C20">
            <v>139725.10999999999</v>
          </cell>
          <cell r="D20">
            <v>215282.06</v>
          </cell>
        </row>
        <row r="21">
          <cell r="A21">
            <v>121</v>
          </cell>
          <cell r="C21">
            <v>3776.62</v>
          </cell>
          <cell r="D21">
            <v>11064.66</v>
          </cell>
        </row>
        <row r="22">
          <cell r="A22">
            <v>122</v>
          </cell>
          <cell r="B22">
            <v>1757.8700000000001</v>
          </cell>
          <cell r="C22">
            <v>37644.370000000003</v>
          </cell>
          <cell r="D22">
            <v>31946.19</v>
          </cell>
        </row>
        <row r="23">
          <cell r="A23">
            <v>123</v>
          </cell>
          <cell r="B23">
            <v>28125.920000000002</v>
          </cell>
          <cell r="C23">
            <v>160741.34999999998</v>
          </cell>
          <cell r="D23">
            <v>145496.05000000002</v>
          </cell>
        </row>
        <row r="24">
          <cell r="A24">
            <v>124</v>
          </cell>
          <cell r="B24">
            <v>1757.8700000000001</v>
          </cell>
          <cell r="C24">
            <v>61511.44</v>
          </cell>
          <cell r="D24">
            <v>27661.65</v>
          </cell>
        </row>
        <row r="25">
          <cell r="A25">
            <v>128</v>
          </cell>
          <cell r="C25">
            <v>5502.51</v>
          </cell>
          <cell r="D25">
            <v>7376.44</v>
          </cell>
        </row>
        <row r="26">
          <cell r="A26">
            <v>130</v>
          </cell>
          <cell r="B26">
            <v>11973.19</v>
          </cell>
          <cell r="C26">
            <v>185773.12</v>
          </cell>
          <cell r="D26">
            <v>320075.2</v>
          </cell>
        </row>
        <row r="27">
          <cell r="A27">
            <v>131</v>
          </cell>
          <cell r="B27">
            <v>1757.83</v>
          </cell>
          <cell r="C27">
            <v>749595.69999999984</v>
          </cell>
          <cell r="D27">
            <v>1845779.99</v>
          </cell>
        </row>
        <row r="28">
          <cell r="A28">
            <v>133</v>
          </cell>
          <cell r="C28">
            <v>11656.35</v>
          </cell>
          <cell r="D28">
            <v>16981.48</v>
          </cell>
        </row>
        <row r="29">
          <cell r="A29">
            <v>134</v>
          </cell>
          <cell r="B29">
            <v>5273.61</v>
          </cell>
          <cell r="C29">
            <v>75133.33</v>
          </cell>
          <cell r="D29">
            <v>98585.15</v>
          </cell>
        </row>
        <row r="30">
          <cell r="A30">
            <v>135</v>
          </cell>
          <cell r="B30">
            <v>10547.22</v>
          </cell>
          <cell r="C30">
            <v>114290.68</v>
          </cell>
          <cell r="D30">
            <v>114279.67</v>
          </cell>
        </row>
        <row r="31">
          <cell r="A31">
            <v>136</v>
          </cell>
          <cell r="C31">
            <v>12893.33</v>
          </cell>
          <cell r="D31">
            <v>11064.66</v>
          </cell>
        </row>
        <row r="32">
          <cell r="A32">
            <v>138</v>
          </cell>
          <cell r="B32">
            <v>14062.960000000001</v>
          </cell>
          <cell r="C32">
            <v>159535.42000000001</v>
          </cell>
          <cell r="D32">
            <v>147379.32999999999</v>
          </cell>
        </row>
        <row r="33">
          <cell r="A33">
            <v>139</v>
          </cell>
          <cell r="C33">
            <v>4662.54</v>
          </cell>
          <cell r="D33">
            <v>24012.6</v>
          </cell>
        </row>
        <row r="34">
          <cell r="A34">
            <v>142</v>
          </cell>
          <cell r="B34">
            <v>3515.7400000000002</v>
          </cell>
          <cell r="C34">
            <v>82042.899999999994</v>
          </cell>
          <cell r="D34">
            <v>79547.73</v>
          </cell>
        </row>
        <row r="35">
          <cell r="A35">
            <v>143</v>
          </cell>
          <cell r="C35">
            <v>510083.66000000003</v>
          </cell>
          <cell r="D35">
            <v>1052305</v>
          </cell>
        </row>
        <row r="36">
          <cell r="A36">
            <v>145</v>
          </cell>
          <cell r="C36">
            <v>67778.570000000007</v>
          </cell>
          <cell r="D36">
            <v>82927.88</v>
          </cell>
        </row>
        <row r="37">
          <cell r="A37">
            <v>150</v>
          </cell>
          <cell r="B37">
            <v>85427.459999999992</v>
          </cell>
          <cell r="C37">
            <v>1047106.28</v>
          </cell>
          <cell r="D37">
            <v>861081.37</v>
          </cell>
        </row>
        <row r="38">
          <cell r="A38">
            <v>167</v>
          </cell>
          <cell r="B38">
            <v>6913.67</v>
          </cell>
          <cell r="C38">
            <v>414484.28</v>
          </cell>
          <cell r="D38">
            <v>598268.94999999995</v>
          </cell>
        </row>
        <row r="39">
          <cell r="A39">
            <v>170</v>
          </cell>
          <cell r="B39">
            <v>834119.14000000013</v>
          </cell>
          <cell r="C39">
            <v>4644186.7200000007</v>
          </cell>
          <cell r="D39">
            <v>2125130.67</v>
          </cell>
        </row>
        <row r="40">
          <cell r="A40">
            <v>177</v>
          </cell>
          <cell r="C40">
            <v>14061.279999999999</v>
          </cell>
          <cell r="D40">
            <v>9675.2400000000016</v>
          </cell>
        </row>
        <row r="41">
          <cell r="A41">
            <v>178</v>
          </cell>
          <cell r="B41">
            <v>13378.33</v>
          </cell>
          <cell r="C41">
            <v>57128.100000000006</v>
          </cell>
          <cell r="D41">
            <v>23542.010000000002</v>
          </cell>
        </row>
        <row r="42">
          <cell r="A42">
            <v>179</v>
          </cell>
          <cell r="B42">
            <v>44990.2</v>
          </cell>
          <cell r="C42">
            <v>429213.88999999996</v>
          </cell>
          <cell r="D42">
            <v>191881.52000000002</v>
          </cell>
        </row>
        <row r="43">
          <cell r="A43">
            <v>190</v>
          </cell>
          <cell r="B43">
            <v>286807.59999999992</v>
          </cell>
          <cell r="C43">
            <v>2353404.3199999998</v>
          </cell>
          <cell r="D43">
            <v>2054114.79</v>
          </cell>
        </row>
        <row r="44">
          <cell r="A44">
            <v>300</v>
          </cell>
          <cell r="B44">
            <v>493021.24</v>
          </cell>
          <cell r="C44">
            <v>4262902.09</v>
          </cell>
          <cell r="D44">
            <v>3739964.75</v>
          </cell>
        </row>
        <row r="45">
          <cell r="A45">
            <v>301</v>
          </cell>
          <cell r="B45">
            <v>228530.96999999997</v>
          </cell>
          <cell r="C45">
            <v>2612638.0799999996</v>
          </cell>
          <cell r="D45">
            <v>2393203.98</v>
          </cell>
        </row>
        <row r="46">
          <cell r="A46">
            <v>303</v>
          </cell>
          <cell r="B46">
            <v>11952.29</v>
          </cell>
          <cell r="C46">
            <v>521284.15</v>
          </cell>
          <cell r="D46">
            <v>1228053.68</v>
          </cell>
        </row>
        <row r="47">
          <cell r="A47">
            <v>304</v>
          </cell>
          <cell r="B47">
            <v>1497918.46</v>
          </cell>
          <cell r="C47">
            <v>17974208.98</v>
          </cell>
          <cell r="D47">
            <v>22232028.949999999</v>
          </cell>
        </row>
        <row r="48">
          <cell r="A48">
            <v>305</v>
          </cell>
          <cell r="B48">
            <v>474458.77</v>
          </cell>
          <cell r="C48">
            <v>6075954.1599999992</v>
          </cell>
          <cell r="D48">
            <v>8777354.0399999991</v>
          </cell>
        </row>
        <row r="49">
          <cell r="A49">
            <v>306</v>
          </cell>
          <cell r="B49">
            <v>508775.75</v>
          </cell>
          <cell r="C49">
            <v>6305041.04</v>
          </cell>
          <cell r="D49">
            <v>9028511.9199999999</v>
          </cell>
        </row>
        <row r="50">
          <cell r="A50">
            <v>307</v>
          </cell>
          <cell r="B50">
            <v>53601.89</v>
          </cell>
          <cell r="C50">
            <v>385429.89</v>
          </cell>
          <cell r="D50">
            <v>345346.07</v>
          </cell>
        </row>
        <row r="51">
          <cell r="A51">
            <v>308</v>
          </cell>
          <cell r="B51">
            <v>197042.4</v>
          </cell>
          <cell r="C51">
            <v>1753096.97</v>
          </cell>
          <cell r="D51">
            <v>1257574.9299999997</v>
          </cell>
        </row>
        <row r="52">
          <cell r="A52">
            <v>309</v>
          </cell>
          <cell r="B52">
            <v>713923.52</v>
          </cell>
          <cell r="C52">
            <v>4124956.5900000003</v>
          </cell>
          <cell r="D52">
            <v>3060435.95</v>
          </cell>
        </row>
        <row r="53">
          <cell r="A53">
            <v>311</v>
          </cell>
          <cell r="B53">
            <v>3904.65</v>
          </cell>
          <cell r="C53">
            <v>373458.6</v>
          </cell>
          <cell r="D53">
            <v>422899.80000000005</v>
          </cell>
        </row>
        <row r="54">
          <cell r="A54">
            <v>312</v>
          </cell>
          <cell r="B54">
            <v>16024.52</v>
          </cell>
          <cell r="C54">
            <v>286959.73</v>
          </cell>
          <cell r="D54">
            <v>396968.14999999997</v>
          </cell>
        </row>
        <row r="55">
          <cell r="A55">
            <v>315</v>
          </cell>
          <cell r="B55">
            <v>88324.790000000008</v>
          </cell>
          <cell r="C55">
            <v>1615530.48</v>
          </cell>
          <cell r="D55">
            <v>2487373.54</v>
          </cell>
        </row>
        <row r="56">
          <cell r="A56">
            <v>316</v>
          </cell>
          <cell r="B56">
            <v>1301.55</v>
          </cell>
          <cell r="C56">
            <v>137099.34</v>
          </cell>
          <cell r="D56">
            <v>222198.44</v>
          </cell>
        </row>
        <row r="57">
          <cell r="A57">
            <v>317</v>
          </cell>
          <cell r="B57">
            <v>11952.29</v>
          </cell>
          <cell r="C57">
            <v>194943.91</v>
          </cell>
          <cell r="D57">
            <v>172760.95</v>
          </cell>
        </row>
        <row r="58">
          <cell r="A58">
            <v>340</v>
          </cell>
          <cell r="B58">
            <v>59226.11</v>
          </cell>
          <cell r="C58">
            <v>521237.01999999996</v>
          </cell>
          <cell r="D58">
            <v>613182.41</v>
          </cell>
        </row>
        <row r="59">
          <cell r="A59">
            <v>343</v>
          </cell>
          <cell r="B59">
            <v>11051.960000000001</v>
          </cell>
          <cell r="C59">
            <v>93769.24</v>
          </cell>
          <cell r="D59">
            <v>65310</v>
          </cell>
        </row>
        <row r="60">
          <cell r="A60">
            <v>344</v>
          </cell>
          <cell r="B60">
            <v>61288.61</v>
          </cell>
          <cell r="C60">
            <v>266310.76</v>
          </cell>
          <cell r="D60">
            <v>252447.45</v>
          </cell>
        </row>
        <row r="61">
          <cell r="A61">
            <v>345</v>
          </cell>
          <cell r="B61">
            <v>31497.75</v>
          </cell>
          <cell r="C61">
            <v>239423.26</v>
          </cell>
          <cell r="D61">
            <v>204441.19</v>
          </cell>
        </row>
        <row r="62">
          <cell r="A62">
            <v>352</v>
          </cell>
          <cell r="B62">
            <v>270638.75</v>
          </cell>
          <cell r="C62">
            <v>4868073.88</v>
          </cell>
          <cell r="D62">
            <v>6056299.8600000003</v>
          </cell>
        </row>
        <row r="63">
          <cell r="A63">
            <v>353</v>
          </cell>
          <cell r="B63">
            <v>2679.9</v>
          </cell>
          <cell r="C63">
            <v>432496.88</v>
          </cell>
          <cell r="D63">
            <v>764954.1</v>
          </cell>
        </row>
        <row r="64">
          <cell r="A64">
            <v>354</v>
          </cell>
          <cell r="B64">
            <v>1339.95</v>
          </cell>
          <cell r="C64">
            <v>20291.97</v>
          </cell>
          <cell r="D64">
            <v>16137.45</v>
          </cell>
        </row>
        <row r="65">
          <cell r="A65">
            <v>355</v>
          </cell>
          <cell r="C65">
            <v>220808.66</v>
          </cell>
          <cell r="D65">
            <v>291167.52</v>
          </cell>
        </row>
        <row r="66">
          <cell r="A66">
            <v>356</v>
          </cell>
          <cell r="B66">
            <v>7117.59</v>
          </cell>
          <cell r="C66">
            <v>277044.82</v>
          </cell>
          <cell r="D66">
            <v>403563.61</v>
          </cell>
        </row>
        <row r="67">
          <cell r="A67">
            <v>360</v>
          </cell>
          <cell r="B67">
            <v>11567.59</v>
          </cell>
          <cell r="C67">
            <v>99766.590000000011</v>
          </cell>
          <cell r="D67">
            <v>246474.67</v>
          </cell>
        </row>
        <row r="68">
          <cell r="A68">
            <v>361</v>
          </cell>
          <cell r="B68">
            <v>11153.769999999999</v>
          </cell>
          <cell r="C68">
            <v>113961.40000000001</v>
          </cell>
          <cell r="D68">
            <v>53241.539999999994</v>
          </cell>
        </row>
        <row r="69">
          <cell r="A69">
            <v>362</v>
          </cell>
          <cell r="B69">
            <v>62905.13</v>
          </cell>
          <cell r="C69">
            <v>942783.53999999992</v>
          </cell>
          <cell r="D69">
            <v>1107225.77</v>
          </cell>
        </row>
        <row r="70">
          <cell r="A70">
            <v>363</v>
          </cell>
          <cell r="B70">
            <v>3414.94</v>
          </cell>
          <cell r="C70">
            <v>92744.94</v>
          </cell>
          <cell r="D70">
            <v>92149.55</v>
          </cell>
        </row>
        <row r="71">
          <cell r="A71">
            <v>364</v>
          </cell>
          <cell r="B71">
            <v>5360.16</v>
          </cell>
          <cell r="C71">
            <v>100506.01</v>
          </cell>
          <cell r="D71">
            <v>111953.72</v>
          </cell>
        </row>
        <row r="72">
          <cell r="A72">
            <v>501</v>
          </cell>
          <cell r="B72">
            <v>45302.879999999997</v>
          </cell>
          <cell r="C72">
            <v>1314560.3500000001</v>
          </cell>
          <cell r="D72">
            <v>1123947</v>
          </cell>
        </row>
        <row r="73">
          <cell r="A73">
            <v>502</v>
          </cell>
          <cell r="B73">
            <v>106127.54</v>
          </cell>
          <cell r="C73">
            <v>1919154.54</v>
          </cell>
          <cell r="D73">
            <v>1711911.81</v>
          </cell>
        </row>
        <row r="74">
          <cell r="A74">
            <v>503</v>
          </cell>
          <cell r="B74">
            <v>146952.27000000002</v>
          </cell>
          <cell r="C74">
            <v>1372185.2599999998</v>
          </cell>
          <cell r="D74">
            <v>959110.17</v>
          </cell>
        </row>
        <row r="75">
          <cell r="A75">
            <v>504</v>
          </cell>
          <cell r="B75">
            <v>141997.44</v>
          </cell>
          <cell r="C75">
            <v>1097753.29</v>
          </cell>
          <cell r="D75">
            <v>585280.63000000012</v>
          </cell>
        </row>
        <row r="76">
          <cell r="A76">
            <v>505</v>
          </cell>
          <cell r="B76">
            <v>23260.32</v>
          </cell>
          <cell r="C76">
            <v>373393.93999999994</v>
          </cell>
          <cell r="D76">
            <v>254245.96999999997</v>
          </cell>
        </row>
        <row r="77">
          <cell r="A77">
            <v>506</v>
          </cell>
          <cell r="B77">
            <v>2917846.35</v>
          </cell>
          <cell r="C77">
            <v>22102351.939999998</v>
          </cell>
          <cell r="D77">
            <v>19941558.190000001</v>
          </cell>
        </row>
        <row r="78">
          <cell r="A78">
            <v>507</v>
          </cell>
          <cell r="B78">
            <v>30257.780000000002</v>
          </cell>
          <cell r="C78">
            <v>312161.08999999997</v>
          </cell>
          <cell r="D78">
            <v>102949.53</v>
          </cell>
        </row>
        <row r="79">
          <cell r="A79">
            <v>508</v>
          </cell>
          <cell r="B79">
            <v>119130.01</v>
          </cell>
          <cell r="C79">
            <v>1174240.95</v>
          </cell>
          <cell r="D79">
            <v>1179931.83</v>
          </cell>
        </row>
        <row r="80">
          <cell r="A80">
            <v>509</v>
          </cell>
          <cell r="B80">
            <v>100586.18000000001</v>
          </cell>
          <cell r="C80">
            <v>904931.22</v>
          </cell>
          <cell r="D80">
            <v>434524.04000000004</v>
          </cell>
        </row>
        <row r="81">
          <cell r="A81">
            <v>510</v>
          </cell>
          <cell r="B81">
            <v>40418.81</v>
          </cell>
          <cell r="C81">
            <v>178007.35</v>
          </cell>
          <cell r="D81">
            <v>161225.80000000002</v>
          </cell>
        </row>
        <row r="82">
          <cell r="A82">
            <v>511</v>
          </cell>
          <cell r="B82">
            <v>1301.55</v>
          </cell>
          <cell r="C82">
            <v>109128.56</v>
          </cell>
          <cell r="D82">
            <v>139844.71</v>
          </cell>
        </row>
        <row r="83">
          <cell r="A83">
            <v>512</v>
          </cell>
          <cell r="C83">
            <v>173843.02</v>
          </cell>
          <cell r="D83">
            <v>252653.80999999997</v>
          </cell>
        </row>
        <row r="84">
          <cell r="A84">
            <v>513</v>
          </cell>
          <cell r="B84">
            <v>104168.7</v>
          </cell>
          <cell r="C84">
            <v>862034.17</v>
          </cell>
          <cell r="D84">
            <v>871180.44</v>
          </cell>
        </row>
        <row r="85">
          <cell r="A85">
            <v>514</v>
          </cell>
          <cell r="B85">
            <v>67499.990000000005</v>
          </cell>
          <cell r="C85">
            <v>765860.79999999993</v>
          </cell>
          <cell r="D85">
            <v>929761.47</v>
          </cell>
        </row>
        <row r="86">
          <cell r="A86">
            <v>515</v>
          </cell>
          <cell r="B86">
            <v>140051.63</v>
          </cell>
          <cell r="C86">
            <v>1628028.26</v>
          </cell>
          <cell r="D86">
            <v>2573512.2400000002</v>
          </cell>
        </row>
        <row r="87">
          <cell r="A87">
            <v>517</v>
          </cell>
          <cell r="C87">
            <v>654456.26</v>
          </cell>
          <cell r="D87">
            <v>1206198.46</v>
          </cell>
        </row>
        <row r="88">
          <cell r="A88">
            <v>518</v>
          </cell>
          <cell r="C88">
            <v>16412.34</v>
          </cell>
          <cell r="D88">
            <v>53825.990000000005</v>
          </cell>
        </row>
        <row r="89">
          <cell r="A89">
            <v>520</v>
          </cell>
          <cell r="B89">
            <v>13743.55</v>
          </cell>
          <cell r="C89">
            <v>266694.66000000003</v>
          </cell>
          <cell r="D89">
            <v>267163.28999999998</v>
          </cell>
        </row>
        <row r="90">
          <cell r="A90">
            <v>521</v>
          </cell>
          <cell r="B90">
            <v>4716.49</v>
          </cell>
          <cell r="C90">
            <v>39750.9</v>
          </cell>
          <cell r="D90">
            <v>15037.39</v>
          </cell>
        </row>
        <row r="91">
          <cell r="A91">
            <v>522</v>
          </cell>
          <cell r="C91">
            <v>1944.88</v>
          </cell>
        </row>
        <row r="92">
          <cell r="A92">
            <v>523</v>
          </cell>
          <cell r="C92">
            <v>30426.240000000002</v>
          </cell>
          <cell r="D92">
            <v>48924.479999999996</v>
          </cell>
        </row>
      </sheetData>
      <sheetData sheetId="27"/>
      <sheetData sheetId="28">
        <row r="1">
          <cell r="A1" t="str">
            <v>CIN</v>
          </cell>
          <cell r="B1" t="str">
            <v>Flag 1</v>
          </cell>
        </row>
        <row r="2">
          <cell r="A2">
            <v>99960451</v>
          </cell>
          <cell r="B2" t="str">
            <v>YES</v>
          </cell>
        </row>
        <row r="3">
          <cell r="A3" t="str">
            <v>90001932F</v>
          </cell>
          <cell r="B3" t="str">
            <v>YES</v>
          </cell>
        </row>
        <row r="4">
          <cell r="A4" t="str">
            <v>90002707F</v>
          </cell>
          <cell r="B4" t="str">
            <v>YES</v>
          </cell>
        </row>
        <row r="5">
          <cell r="A5" t="str">
            <v>90003321F</v>
          </cell>
          <cell r="B5" t="str">
            <v>YES</v>
          </cell>
        </row>
        <row r="6">
          <cell r="A6" t="str">
            <v>90003479E</v>
          </cell>
          <cell r="B6" t="str">
            <v>YES</v>
          </cell>
        </row>
        <row r="7">
          <cell r="A7" t="str">
            <v>90005309E</v>
          </cell>
          <cell r="B7" t="str">
            <v>YES</v>
          </cell>
        </row>
        <row r="8">
          <cell r="A8" t="str">
            <v>90008082F</v>
          </cell>
          <cell r="B8" t="str">
            <v>YES</v>
          </cell>
        </row>
        <row r="9">
          <cell r="A9" t="str">
            <v>90008139F</v>
          </cell>
          <cell r="B9" t="str">
            <v>YES</v>
          </cell>
        </row>
        <row r="10">
          <cell r="A10" t="str">
            <v>90009632F</v>
          </cell>
          <cell r="B10" t="str">
            <v>YES</v>
          </cell>
        </row>
        <row r="11">
          <cell r="A11" t="str">
            <v>90010043F</v>
          </cell>
          <cell r="B11" t="str">
            <v>YES</v>
          </cell>
        </row>
        <row r="12">
          <cell r="A12" t="str">
            <v>90010356F</v>
          </cell>
          <cell r="B12" t="str">
            <v>YES</v>
          </cell>
        </row>
        <row r="13">
          <cell r="A13" t="str">
            <v>90010630F</v>
          </cell>
          <cell r="B13" t="str">
            <v>YES</v>
          </cell>
        </row>
        <row r="14">
          <cell r="A14" t="str">
            <v>90010845E</v>
          </cell>
          <cell r="B14" t="str">
            <v>YES</v>
          </cell>
        </row>
        <row r="15">
          <cell r="A15" t="str">
            <v>90012783E</v>
          </cell>
          <cell r="B15" t="str">
            <v>YES</v>
          </cell>
        </row>
        <row r="16">
          <cell r="A16" t="str">
            <v>90013261F</v>
          </cell>
          <cell r="B16" t="str">
            <v>YES</v>
          </cell>
        </row>
        <row r="17">
          <cell r="A17" t="str">
            <v>90014040F</v>
          </cell>
          <cell r="B17" t="str">
            <v>YES</v>
          </cell>
        </row>
        <row r="18">
          <cell r="A18" t="str">
            <v>90014192E</v>
          </cell>
          <cell r="B18" t="str">
            <v>YES</v>
          </cell>
        </row>
        <row r="19">
          <cell r="A19" t="str">
            <v>90015002D</v>
          </cell>
          <cell r="B19" t="str">
            <v>YES</v>
          </cell>
        </row>
        <row r="20">
          <cell r="A20" t="str">
            <v>90015379E</v>
          </cell>
          <cell r="B20" t="str">
            <v>YES</v>
          </cell>
        </row>
        <row r="21">
          <cell r="A21" t="str">
            <v>90015562E</v>
          </cell>
          <cell r="B21" t="str">
            <v>YES</v>
          </cell>
        </row>
        <row r="22">
          <cell r="A22" t="str">
            <v>90015802F</v>
          </cell>
          <cell r="B22" t="str">
            <v>YES</v>
          </cell>
        </row>
        <row r="23">
          <cell r="A23" t="str">
            <v>90016062F</v>
          </cell>
          <cell r="B23" t="str">
            <v>YES</v>
          </cell>
        </row>
        <row r="24">
          <cell r="A24" t="str">
            <v>90016670F</v>
          </cell>
          <cell r="B24" t="str">
            <v>YES</v>
          </cell>
        </row>
        <row r="25">
          <cell r="A25" t="str">
            <v>90017496F</v>
          </cell>
          <cell r="B25" t="str">
            <v>YES</v>
          </cell>
        </row>
        <row r="26">
          <cell r="A26" t="str">
            <v>90020376E</v>
          </cell>
          <cell r="B26" t="str">
            <v>YES</v>
          </cell>
        </row>
        <row r="27">
          <cell r="A27" t="str">
            <v>90021790F</v>
          </cell>
          <cell r="B27" t="str">
            <v>YES</v>
          </cell>
        </row>
        <row r="28">
          <cell r="A28" t="str">
            <v>90022176D</v>
          </cell>
          <cell r="B28" t="str">
            <v>YES</v>
          </cell>
        </row>
        <row r="29">
          <cell r="A29" t="str">
            <v>90022479E</v>
          </cell>
          <cell r="B29" t="str">
            <v>YES</v>
          </cell>
        </row>
        <row r="30">
          <cell r="A30" t="str">
            <v>90022841D</v>
          </cell>
          <cell r="B30" t="str">
            <v>YES</v>
          </cell>
        </row>
        <row r="31">
          <cell r="A31" t="str">
            <v>90025250D</v>
          </cell>
          <cell r="B31" t="str">
            <v>YES</v>
          </cell>
        </row>
        <row r="32">
          <cell r="A32" t="str">
            <v>90025379E</v>
          </cell>
          <cell r="B32" t="str">
            <v>YES</v>
          </cell>
        </row>
        <row r="33">
          <cell r="A33" t="str">
            <v>90025469D</v>
          </cell>
          <cell r="B33" t="str">
            <v>YES</v>
          </cell>
        </row>
        <row r="34">
          <cell r="A34" t="str">
            <v>90028233F</v>
          </cell>
          <cell r="B34" t="str">
            <v>YES</v>
          </cell>
        </row>
        <row r="35">
          <cell r="A35" t="str">
            <v>90028813E</v>
          </cell>
          <cell r="B35" t="str">
            <v>YES</v>
          </cell>
        </row>
        <row r="36">
          <cell r="A36" t="str">
            <v>90030967E</v>
          </cell>
          <cell r="B36" t="str">
            <v>YES</v>
          </cell>
        </row>
        <row r="37">
          <cell r="A37" t="str">
            <v>90031012F</v>
          </cell>
          <cell r="B37" t="str">
            <v>YES</v>
          </cell>
        </row>
        <row r="38">
          <cell r="A38" t="str">
            <v>90031608E</v>
          </cell>
          <cell r="B38" t="str">
            <v>YES</v>
          </cell>
        </row>
        <row r="39">
          <cell r="A39" t="str">
            <v>90031686E</v>
          </cell>
          <cell r="B39" t="str">
            <v>YES</v>
          </cell>
        </row>
        <row r="40">
          <cell r="A40" t="str">
            <v>90032129E</v>
          </cell>
          <cell r="B40" t="str">
            <v>YES</v>
          </cell>
        </row>
        <row r="41">
          <cell r="A41" t="str">
            <v>90034570F</v>
          </cell>
          <cell r="B41" t="str">
            <v>YES</v>
          </cell>
        </row>
        <row r="42">
          <cell r="A42" t="str">
            <v>90034820F</v>
          </cell>
          <cell r="B42" t="str">
            <v>YES</v>
          </cell>
        </row>
        <row r="43">
          <cell r="A43" t="str">
            <v>90035140F</v>
          </cell>
          <cell r="B43" t="str">
            <v>YES</v>
          </cell>
        </row>
        <row r="44">
          <cell r="A44" t="str">
            <v>90035550G</v>
          </cell>
          <cell r="B44" t="str">
            <v>YES</v>
          </cell>
        </row>
        <row r="45">
          <cell r="A45" t="str">
            <v>90035702E</v>
          </cell>
          <cell r="B45" t="str">
            <v>YES</v>
          </cell>
        </row>
        <row r="46">
          <cell r="A46" t="str">
            <v>90037601F</v>
          </cell>
          <cell r="B46" t="str">
            <v>YES</v>
          </cell>
        </row>
        <row r="47">
          <cell r="A47" t="str">
            <v>90037703D</v>
          </cell>
          <cell r="B47" t="str">
            <v>YES</v>
          </cell>
        </row>
        <row r="48">
          <cell r="A48" t="str">
            <v>90037930E</v>
          </cell>
          <cell r="B48" t="str">
            <v>YES</v>
          </cell>
        </row>
        <row r="49">
          <cell r="A49" t="str">
            <v>90038270E</v>
          </cell>
          <cell r="B49" t="str">
            <v>YES</v>
          </cell>
        </row>
        <row r="50">
          <cell r="A50" t="str">
            <v>90038277E</v>
          </cell>
          <cell r="B50" t="str">
            <v>YES</v>
          </cell>
        </row>
        <row r="51">
          <cell r="A51" t="str">
            <v>90038357E</v>
          </cell>
          <cell r="B51" t="str">
            <v>YES</v>
          </cell>
        </row>
        <row r="52">
          <cell r="A52" t="str">
            <v>90038649E</v>
          </cell>
          <cell r="B52" t="str">
            <v>YES</v>
          </cell>
        </row>
        <row r="53">
          <cell r="A53" t="str">
            <v>90039482F</v>
          </cell>
          <cell r="B53" t="str">
            <v>YES</v>
          </cell>
        </row>
        <row r="54">
          <cell r="A54" t="str">
            <v>90039521F</v>
          </cell>
          <cell r="B54" t="str">
            <v>YES</v>
          </cell>
        </row>
        <row r="55">
          <cell r="A55" t="str">
            <v>90040286E</v>
          </cell>
          <cell r="B55" t="str">
            <v>YES</v>
          </cell>
        </row>
        <row r="56">
          <cell r="A56" t="str">
            <v>90040495E</v>
          </cell>
          <cell r="B56" t="str">
            <v>YES</v>
          </cell>
        </row>
        <row r="57">
          <cell r="A57" t="str">
            <v>90040713E</v>
          </cell>
          <cell r="B57" t="str">
            <v>YES</v>
          </cell>
        </row>
        <row r="58">
          <cell r="A58" t="str">
            <v>90040834F</v>
          </cell>
          <cell r="B58" t="str">
            <v>YES</v>
          </cell>
        </row>
        <row r="59">
          <cell r="A59" t="str">
            <v>90040954E</v>
          </cell>
          <cell r="B59" t="str">
            <v>YES</v>
          </cell>
        </row>
        <row r="60">
          <cell r="A60" t="str">
            <v>90042341D</v>
          </cell>
          <cell r="B60" t="str">
            <v>YES</v>
          </cell>
        </row>
        <row r="61">
          <cell r="A61" t="str">
            <v>90042910F</v>
          </cell>
          <cell r="B61" t="str">
            <v>YES</v>
          </cell>
        </row>
        <row r="62">
          <cell r="A62" t="str">
            <v>90044498D</v>
          </cell>
          <cell r="B62" t="str">
            <v>YES</v>
          </cell>
        </row>
        <row r="63">
          <cell r="A63" t="str">
            <v>90046013F</v>
          </cell>
          <cell r="B63" t="str">
            <v>YES</v>
          </cell>
        </row>
        <row r="64">
          <cell r="A64" t="str">
            <v>90046678D</v>
          </cell>
          <cell r="B64" t="str">
            <v>YES</v>
          </cell>
        </row>
        <row r="65">
          <cell r="A65" t="str">
            <v>90047326F</v>
          </cell>
          <cell r="B65" t="str">
            <v>YES</v>
          </cell>
        </row>
        <row r="66">
          <cell r="A66" t="str">
            <v>90047676D</v>
          </cell>
          <cell r="B66" t="str">
            <v>YES</v>
          </cell>
        </row>
        <row r="67">
          <cell r="A67" t="str">
            <v>90047704F</v>
          </cell>
          <cell r="B67" t="str">
            <v>YES</v>
          </cell>
        </row>
        <row r="68">
          <cell r="A68" t="str">
            <v>90048740F</v>
          </cell>
          <cell r="B68" t="str">
            <v>YES</v>
          </cell>
        </row>
        <row r="69">
          <cell r="A69" t="str">
            <v>90049839D</v>
          </cell>
          <cell r="B69" t="str">
            <v>YES</v>
          </cell>
        </row>
        <row r="70">
          <cell r="A70" t="str">
            <v>90049853E</v>
          </cell>
          <cell r="B70" t="str">
            <v>YES</v>
          </cell>
        </row>
        <row r="71">
          <cell r="A71" t="str">
            <v>90051024E</v>
          </cell>
          <cell r="B71" t="str">
            <v>YES</v>
          </cell>
        </row>
        <row r="72">
          <cell r="A72" t="str">
            <v>90051306E</v>
          </cell>
          <cell r="B72" t="str">
            <v>YES</v>
          </cell>
        </row>
        <row r="73">
          <cell r="A73" t="str">
            <v>90052259D</v>
          </cell>
          <cell r="B73" t="str">
            <v>YES</v>
          </cell>
        </row>
        <row r="74">
          <cell r="A74" t="str">
            <v>90052579E</v>
          </cell>
          <cell r="B74" t="str">
            <v>YES</v>
          </cell>
        </row>
        <row r="75">
          <cell r="A75" t="str">
            <v>90053493F</v>
          </cell>
          <cell r="B75" t="str">
            <v>YES</v>
          </cell>
        </row>
        <row r="76">
          <cell r="A76" t="str">
            <v>90055247E</v>
          </cell>
          <cell r="B76" t="str">
            <v>YES</v>
          </cell>
        </row>
        <row r="77">
          <cell r="A77" t="str">
            <v>90056332F</v>
          </cell>
          <cell r="B77" t="str">
            <v>YES</v>
          </cell>
        </row>
        <row r="78">
          <cell r="A78" t="str">
            <v>90057219D</v>
          </cell>
          <cell r="B78" t="str">
            <v>YES</v>
          </cell>
        </row>
        <row r="79">
          <cell r="A79" t="str">
            <v>90057398E</v>
          </cell>
          <cell r="B79" t="str">
            <v>YES</v>
          </cell>
        </row>
        <row r="80">
          <cell r="A80" t="str">
            <v>90058098E</v>
          </cell>
          <cell r="B80" t="str">
            <v>YES</v>
          </cell>
        </row>
        <row r="81">
          <cell r="A81" t="str">
            <v>90058141F</v>
          </cell>
          <cell r="B81" t="str">
            <v>YES</v>
          </cell>
        </row>
        <row r="82">
          <cell r="A82" t="str">
            <v>90058203F</v>
          </cell>
          <cell r="B82" t="str">
            <v>YES</v>
          </cell>
        </row>
        <row r="83">
          <cell r="A83" t="str">
            <v>90058215D</v>
          </cell>
          <cell r="B83" t="str">
            <v>YES</v>
          </cell>
        </row>
        <row r="84">
          <cell r="A84" t="str">
            <v>90058926D</v>
          </cell>
          <cell r="B84" t="str">
            <v>YES</v>
          </cell>
        </row>
        <row r="85">
          <cell r="A85" t="str">
            <v>90059257E</v>
          </cell>
          <cell r="B85" t="str">
            <v>YES</v>
          </cell>
        </row>
        <row r="86">
          <cell r="A86" t="str">
            <v>90060261F</v>
          </cell>
          <cell r="B86" t="str">
            <v>YES</v>
          </cell>
        </row>
        <row r="87">
          <cell r="A87" t="str">
            <v>90060958D</v>
          </cell>
          <cell r="B87" t="str">
            <v>YES</v>
          </cell>
        </row>
        <row r="88">
          <cell r="A88" t="str">
            <v>90061302F</v>
          </cell>
          <cell r="B88" t="str">
            <v>YES</v>
          </cell>
        </row>
        <row r="89">
          <cell r="A89" t="str">
            <v>90061637E</v>
          </cell>
          <cell r="B89" t="str">
            <v>YES</v>
          </cell>
        </row>
        <row r="90">
          <cell r="A90" t="str">
            <v>90062190F</v>
          </cell>
          <cell r="B90" t="str">
            <v>YES</v>
          </cell>
        </row>
        <row r="91">
          <cell r="A91" t="str">
            <v>90063071F</v>
          </cell>
          <cell r="B91" t="str">
            <v>YES</v>
          </cell>
        </row>
        <row r="92">
          <cell r="A92" t="str">
            <v>90064179D</v>
          </cell>
          <cell r="B92" t="str">
            <v>YES</v>
          </cell>
        </row>
        <row r="93">
          <cell r="A93" t="str">
            <v>90065245F</v>
          </cell>
          <cell r="B93" t="str">
            <v>YES</v>
          </cell>
        </row>
        <row r="94">
          <cell r="A94" t="str">
            <v>90065892F</v>
          </cell>
          <cell r="B94" t="str">
            <v>YES</v>
          </cell>
        </row>
        <row r="95">
          <cell r="A95" t="str">
            <v>90067080F</v>
          </cell>
          <cell r="B95" t="str">
            <v>YES</v>
          </cell>
        </row>
        <row r="96">
          <cell r="A96" t="str">
            <v>90067617E</v>
          </cell>
          <cell r="B96" t="str">
            <v>YES</v>
          </cell>
        </row>
        <row r="97">
          <cell r="A97" t="str">
            <v>90068876E</v>
          </cell>
          <cell r="B97" t="str">
            <v>YES</v>
          </cell>
        </row>
        <row r="98">
          <cell r="A98" t="str">
            <v>90068891F</v>
          </cell>
          <cell r="B98" t="str">
            <v>YES</v>
          </cell>
        </row>
        <row r="99">
          <cell r="A99" t="str">
            <v>90069572F</v>
          </cell>
          <cell r="B99" t="str">
            <v>YES</v>
          </cell>
        </row>
        <row r="100">
          <cell r="A100" t="str">
            <v>90069593F</v>
          </cell>
          <cell r="B100" t="str">
            <v>YES</v>
          </cell>
        </row>
        <row r="101">
          <cell r="A101" t="str">
            <v>90071282E</v>
          </cell>
          <cell r="B101" t="str">
            <v>YES</v>
          </cell>
        </row>
        <row r="102">
          <cell r="A102" t="str">
            <v>90073563F</v>
          </cell>
          <cell r="B102" t="str">
            <v>YES</v>
          </cell>
        </row>
        <row r="103">
          <cell r="A103" t="str">
            <v>90073873F</v>
          </cell>
          <cell r="B103" t="str">
            <v>YES</v>
          </cell>
        </row>
        <row r="104">
          <cell r="A104" t="str">
            <v>90074476E</v>
          </cell>
          <cell r="B104" t="str">
            <v>YES</v>
          </cell>
        </row>
        <row r="105">
          <cell r="A105" t="str">
            <v>90076562E</v>
          </cell>
          <cell r="B105" t="str">
            <v>YES</v>
          </cell>
        </row>
        <row r="106">
          <cell r="A106" t="str">
            <v>90078160F</v>
          </cell>
          <cell r="B106" t="str">
            <v>YES</v>
          </cell>
        </row>
        <row r="107">
          <cell r="A107" t="str">
            <v>90080005F</v>
          </cell>
          <cell r="B107" t="str">
            <v>YES</v>
          </cell>
        </row>
        <row r="108">
          <cell r="A108" t="str">
            <v>90080621F</v>
          </cell>
          <cell r="B108" t="str">
            <v>YES</v>
          </cell>
        </row>
        <row r="109">
          <cell r="A109" t="str">
            <v>90080954E</v>
          </cell>
          <cell r="B109" t="str">
            <v>YES</v>
          </cell>
        </row>
        <row r="110">
          <cell r="A110" t="str">
            <v>90081637F</v>
          </cell>
          <cell r="B110" t="str">
            <v>YES</v>
          </cell>
        </row>
        <row r="111">
          <cell r="A111" t="str">
            <v>90082170E</v>
          </cell>
          <cell r="B111" t="str">
            <v>YES</v>
          </cell>
        </row>
        <row r="112">
          <cell r="A112" t="str">
            <v>90082853E</v>
          </cell>
          <cell r="B112" t="str">
            <v>YES</v>
          </cell>
        </row>
        <row r="113">
          <cell r="A113" t="str">
            <v>90082980F</v>
          </cell>
          <cell r="B113" t="str">
            <v>YES</v>
          </cell>
        </row>
        <row r="114">
          <cell r="A114" t="str">
            <v>90087513E</v>
          </cell>
          <cell r="B114" t="str">
            <v>YES</v>
          </cell>
        </row>
        <row r="115">
          <cell r="A115" t="str">
            <v>90088229D</v>
          </cell>
          <cell r="B115" t="str">
            <v>YES</v>
          </cell>
        </row>
        <row r="116">
          <cell r="A116" t="str">
            <v>90089668E</v>
          </cell>
          <cell r="B116" t="str">
            <v>YES</v>
          </cell>
        </row>
        <row r="117">
          <cell r="A117" t="str">
            <v>90090661F</v>
          </cell>
          <cell r="B117" t="str">
            <v>YES</v>
          </cell>
        </row>
        <row r="118">
          <cell r="A118" t="str">
            <v>90091160E</v>
          </cell>
          <cell r="B118" t="str">
            <v>YES</v>
          </cell>
        </row>
        <row r="119">
          <cell r="A119" t="str">
            <v>90091613E</v>
          </cell>
          <cell r="B119" t="str">
            <v>YES</v>
          </cell>
        </row>
        <row r="120">
          <cell r="A120" t="str">
            <v>90094099F</v>
          </cell>
          <cell r="B120" t="str">
            <v>YES</v>
          </cell>
        </row>
        <row r="121">
          <cell r="A121" t="str">
            <v>90094931F</v>
          </cell>
          <cell r="B121" t="str">
            <v>YES</v>
          </cell>
        </row>
        <row r="122">
          <cell r="A122" t="str">
            <v>90095021E</v>
          </cell>
          <cell r="B122" t="str">
            <v>YES</v>
          </cell>
        </row>
        <row r="123">
          <cell r="A123" t="str">
            <v>90095398E</v>
          </cell>
          <cell r="B123" t="str">
            <v>YES</v>
          </cell>
        </row>
        <row r="124">
          <cell r="A124" t="str">
            <v>90096977E</v>
          </cell>
          <cell r="B124" t="str">
            <v>YES</v>
          </cell>
        </row>
        <row r="125">
          <cell r="A125" t="str">
            <v>90097606D</v>
          </cell>
          <cell r="B125" t="str">
            <v>YES</v>
          </cell>
        </row>
        <row r="126">
          <cell r="A126" t="str">
            <v>90098031E</v>
          </cell>
          <cell r="B126" t="str">
            <v>YES</v>
          </cell>
        </row>
        <row r="127">
          <cell r="A127" t="str">
            <v>90098089E</v>
          </cell>
          <cell r="B127" t="str">
            <v>YES</v>
          </cell>
        </row>
        <row r="128">
          <cell r="A128" t="str">
            <v>90098115D</v>
          </cell>
          <cell r="B128" t="str">
            <v>YES</v>
          </cell>
        </row>
        <row r="129">
          <cell r="A129" t="str">
            <v>90098690F</v>
          </cell>
          <cell r="B129" t="str">
            <v>YES</v>
          </cell>
        </row>
        <row r="130">
          <cell r="A130" t="str">
            <v>90100521F</v>
          </cell>
          <cell r="B130" t="str">
            <v>YES</v>
          </cell>
        </row>
        <row r="131">
          <cell r="A131" t="str">
            <v>90100551F</v>
          </cell>
          <cell r="B131" t="str">
            <v>YES</v>
          </cell>
        </row>
        <row r="132">
          <cell r="A132" t="str">
            <v>90101467F</v>
          </cell>
          <cell r="B132" t="str">
            <v>YES</v>
          </cell>
        </row>
        <row r="133">
          <cell r="A133" t="str">
            <v>90101884F</v>
          </cell>
          <cell r="B133" t="str">
            <v>YES</v>
          </cell>
        </row>
        <row r="134">
          <cell r="A134" t="str">
            <v>90103072F</v>
          </cell>
          <cell r="B134" t="str">
            <v>YES</v>
          </cell>
        </row>
        <row r="135">
          <cell r="A135" t="str">
            <v>90104918D</v>
          </cell>
          <cell r="B135" t="str">
            <v>YES</v>
          </cell>
        </row>
        <row r="136">
          <cell r="A136" t="str">
            <v>90105306E</v>
          </cell>
          <cell r="B136" t="str">
            <v>YES</v>
          </cell>
        </row>
        <row r="137">
          <cell r="A137" t="str">
            <v>90105993F</v>
          </cell>
          <cell r="B137" t="str">
            <v>YES</v>
          </cell>
        </row>
        <row r="138">
          <cell r="A138" t="str">
            <v>90106250F</v>
          </cell>
          <cell r="B138" t="str">
            <v>YES</v>
          </cell>
        </row>
        <row r="139">
          <cell r="A139" t="str">
            <v>90106623E</v>
          </cell>
          <cell r="B139" t="str">
            <v>YES</v>
          </cell>
        </row>
        <row r="140">
          <cell r="A140" t="str">
            <v>90108208E</v>
          </cell>
          <cell r="B140" t="str">
            <v>YES</v>
          </cell>
        </row>
        <row r="141">
          <cell r="A141" t="str">
            <v>90108243F</v>
          </cell>
          <cell r="B141" t="str">
            <v>YES</v>
          </cell>
        </row>
        <row r="142">
          <cell r="A142" t="str">
            <v>90108355E</v>
          </cell>
          <cell r="B142" t="str">
            <v>YES</v>
          </cell>
        </row>
        <row r="143">
          <cell r="A143" t="str">
            <v>90108716F</v>
          </cell>
          <cell r="B143" t="str">
            <v>YES</v>
          </cell>
        </row>
        <row r="144">
          <cell r="A144" t="str">
            <v>90110482F</v>
          </cell>
          <cell r="B144" t="str">
            <v>YES</v>
          </cell>
        </row>
        <row r="145">
          <cell r="A145" t="str">
            <v>90110847F</v>
          </cell>
          <cell r="B145" t="str">
            <v>YES</v>
          </cell>
        </row>
        <row r="146">
          <cell r="A146" t="str">
            <v>90111239E</v>
          </cell>
          <cell r="B146" t="str">
            <v>YES</v>
          </cell>
        </row>
        <row r="147">
          <cell r="A147" t="str">
            <v>90112533D</v>
          </cell>
          <cell r="B147" t="str">
            <v>YES</v>
          </cell>
        </row>
        <row r="148">
          <cell r="A148" t="str">
            <v>90112961F</v>
          </cell>
          <cell r="B148" t="str">
            <v>YES</v>
          </cell>
        </row>
        <row r="149">
          <cell r="A149" t="str">
            <v>90113748E</v>
          </cell>
          <cell r="B149" t="str">
            <v>YES</v>
          </cell>
        </row>
        <row r="150">
          <cell r="A150" t="str">
            <v>90114223E</v>
          </cell>
          <cell r="B150" t="str">
            <v>YES</v>
          </cell>
        </row>
        <row r="151">
          <cell r="A151" t="str">
            <v>90114719E</v>
          </cell>
          <cell r="B151" t="str">
            <v>YES</v>
          </cell>
        </row>
        <row r="152">
          <cell r="A152" t="str">
            <v>90115058F</v>
          </cell>
          <cell r="B152" t="str">
            <v>YES</v>
          </cell>
        </row>
        <row r="153">
          <cell r="A153" t="str">
            <v>90115580F</v>
          </cell>
          <cell r="B153" t="str">
            <v>YES</v>
          </cell>
        </row>
        <row r="154">
          <cell r="A154" t="str">
            <v>90115869E</v>
          </cell>
          <cell r="B154" t="str">
            <v>YES</v>
          </cell>
        </row>
        <row r="155">
          <cell r="A155" t="str">
            <v>90116328E</v>
          </cell>
          <cell r="B155" t="str">
            <v>YES</v>
          </cell>
        </row>
        <row r="156">
          <cell r="A156" t="str">
            <v>90117510F</v>
          </cell>
          <cell r="B156" t="str">
            <v>YES</v>
          </cell>
        </row>
        <row r="157">
          <cell r="A157" t="str">
            <v>90118343D</v>
          </cell>
          <cell r="B157" t="str">
            <v>YES</v>
          </cell>
        </row>
        <row r="158">
          <cell r="A158" t="str">
            <v>90119741F</v>
          </cell>
          <cell r="B158" t="str">
            <v>YES</v>
          </cell>
        </row>
        <row r="159">
          <cell r="A159" t="str">
            <v>90119753F</v>
          </cell>
          <cell r="B159" t="str">
            <v>YES</v>
          </cell>
        </row>
        <row r="160">
          <cell r="A160" t="str">
            <v>90120041E</v>
          </cell>
          <cell r="B160" t="str">
            <v>YES</v>
          </cell>
        </row>
        <row r="161">
          <cell r="A161" t="str">
            <v>90121213F</v>
          </cell>
          <cell r="B161" t="str">
            <v>YES</v>
          </cell>
        </row>
        <row r="162">
          <cell r="A162" t="str">
            <v>90123249E</v>
          </cell>
          <cell r="B162" t="str">
            <v>YES</v>
          </cell>
        </row>
        <row r="163">
          <cell r="A163" t="str">
            <v>90124088E</v>
          </cell>
          <cell r="B163" t="str">
            <v>YES</v>
          </cell>
        </row>
        <row r="164">
          <cell r="A164" t="str">
            <v>90124167E</v>
          </cell>
          <cell r="B164" t="str">
            <v>YES</v>
          </cell>
        </row>
        <row r="165">
          <cell r="A165" t="str">
            <v>90124870F</v>
          </cell>
          <cell r="B165" t="str">
            <v>YES</v>
          </cell>
        </row>
        <row r="166">
          <cell r="A166" t="str">
            <v>90125391F</v>
          </cell>
          <cell r="B166" t="str">
            <v>YES</v>
          </cell>
        </row>
        <row r="167">
          <cell r="A167" t="str">
            <v>90125518D</v>
          </cell>
          <cell r="B167" t="str">
            <v>YES</v>
          </cell>
        </row>
        <row r="168">
          <cell r="A168" t="str">
            <v>90126039E</v>
          </cell>
          <cell r="B168" t="str">
            <v>YES</v>
          </cell>
        </row>
        <row r="169">
          <cell r="A169" t="str">
            <v>90126770F</v>
          </cell>
          <cell r="B169" t="str">
            <v>YES</v>
          </cell>
        </row>
        <row r="170">
          <cell r="A170" t="str">
            <v>90127659D</v>
          </cell>
          <cell r="B170" t="str">
            <v>YES</v>
          </cell>
        </row>
        <row r="171">
          <cell r="A171" t="str">
            <v>90129019D</v>
          </cell>
          <cell r="B171" t="str">
            <v>YES</v>
          </cell>
        </row>
        <row r="172">
          <cell r="A172" t="str">
            <v>90129071E</v>
          </cell>
          <cell r="B172" t="str">
            <v>YES</v>
          </cell>
        </row>
        <row r="173">
          <cell r="A173" t="str">
            <v>90129072D</v>
          </cell>
          <cell r="B173" t="str">
            <v>YES</v>
          </cell>
        </row>
        <row r="174">
          <cell r="A174" t="str">
            <v>90129394F</v>
          </cell>
          <cell r="B174" t="str">
            <v>YES</v>
          </cell>
        </row>
        <row r="175">
          <cell r="A175" t="str">
            <v>90129622F</v>
          </cell>
          <cell r="B175" t="str">
            <v>YES</v>
          </cell>
        </row>
        <row r="176">
          <cell r="A176" t="str">
            <v>90129861F</v>
          </cell>
          <cell r="B176" t="str">
            <v>YES</v>
          </cell>
        </row>
        <row r="177">
          <cell r="A177" t="str">
            <v>90129976D</v>
          </cell>
          <cell r="B177" t="str">
            <v>YES</v>
          </cell>
        </row>
        <row r="178">
          <cell r="A178" t="str">
            <v>90132296F</v>
          </cell>
          <cell r="B178" t="str">
            <v>YES</v>
          </cell>
        </row>
        <row r="179">
          <cell r="A179" t="str">
            <v>90132696E</v>
          </cell>
          <cell r="B179" t="str">
            <v>YES</v>
          </cell>
        </row>
        <row r="180">
          <cell r="A180" t="str">
            <v>90132921D</v>
          </cell>
          <cell r="B180" t="str">
            <v>YES</v>
          </cell>
        </row>
        <row r="181">
          <cell r="A181" t="str">
            <v>90134030F</v>
          </cell>
          <cell r="B181" t="str">
            <v>YES</v>
          </cell>
        </row>
        <row r="182">
          <cell r="A182" t="str">
            <v>90135601F</v>
          </cell>
          <cell r="B182" t="str">
            <v>YES</v>
          </cell>
        </row>
        <row r="183">
          <cell r="A183" t="str">
            <v>90137720E</v>
          </cell>
          <cell r="B183" t="str">
            <v>YES</v>
          </cell>
        </row>
        <row r="184">
          <cell r="A184" t="str">
            <v>90138665E</v>
          </cell>
          <cell r="B184" t="str">
            <v>YES</v>
          </cell>
        </row>
        <row r="185">
          <cell r="A185" t="str">
            <v>90138672E</v>
          </cell>
          <cell r="B185" t="str">
            <v>YES</v>
          </cell>
        </row>
        <row r="186">
          <cell r="A186" t="str">
            <v>90139751F</v>
          </cell>
          <cell r="B186" t="str">
            <v>YES</v>
          </cell>
        </row>
        <row r="187">
          <cell r="A187" t="str">
            <v>90140088E</v>
          </cell>
          <cell r="B187" t="str">
            <v>YES</v>
          </cell>
        </row>
        <row r="188">
          <cell r="A188" t="str">
            <v>90140556E</v>
          </cell>
          <cell r="B188" t="str">
            <v>YES</v>
          </cell>
        </row>
        <row r="189">
          <cell r="A189" t="str">
            <v>90142641F</v>
          </cell>
          <cell r="B189" t="str">
            <v>YES</v>
          </cell>
        </row>
        <row r="190">
          <cell r="A190" t="str">
            <v>90143388D</v>
          </cell>
          <cell r="B190" t="str">
            <v>YES</v>
          </cell>
        </row>
        <row r="191">
          <cell r="A191" t="str">
            <v>90144234F</v>
          </cell>
          <cell r="B191" t="str">
            <v>YES</v>
          </cell>
        </row>
        <row r="192">
          <cell r="A192" t="str">
            <v>90144664E</v>
          </cell>
          <cell r="B192" t="str">
            <v>YES</v>
          </cell>
        </row>
        <row r="193">
          <cell r="A193" t="str">
            <v>90144664F</v>
          </cell>
          <cell r="B193" t="str">
            <v>YES</v>
          </cell>
        </row>
        <row r="194">
          <cell r="A194" t="str">
            <v>90144782F</v>
          </cell>
          <cell r="B194" t="str">
            <v>YES</v>
          </cell>
        </row>
        <row r="195">
          <cell r="A195" t="str">
            <v>90145024F</v>
          </cell>
          <cell r="B195" t="str">
            <v>YES</v>
          </cell>
        </row>
        <row r="196">
          <cell r="A196" t="str">
            <v>90145142F</v>
          </cell>
          <cell r="B196" t="str">
            <v>YES</v>
          </cell>
        </row>
        <row r="197">
          <cell r="A197" t="str">
            <v>90145538E</v>
          </cell>
          <cell r="B197" t="str">
            <v>YES</v>
          </cell>
        </row>
        <row r="198">
          <cell r="A198" t="str">
            <v>90145633E</v>
          </cell>
          <cell r="B198" t="str">
            <v>YES</v>
          </cell>
        </row>
        <row r="199">
          <cell r="A199" t="str">
            <v>90146828D</v>
          </cell>
          <cell r="B199" t="str">
            <v>YES</v>
          </cell>
        </row>
        <row r="200">
          <cell r="A200" t="str">
            <v>90147998E</v>
          </cell>
          <cell r="B200" t="str">
            <v>YES</v>
          </cell>
        </row>
        <row r="201">
          <cell r="A201" t="str">
            <v>90148435F</v>
          </cell>
          <cell r="B201" t="str">
            <v>YES</v>
          </cell>
        </row>
        <row r="202">
          <cell r="A202" t="str">
            <v>90148678E</v>
          </cell>
          <cell r="B202" t="str">
            <v>YES</v>
          </cell>
        </row>
        <row r="203">
          <cell r="A203" t="str">
            <v>90148798D</v>
          </cell>
          <cell r="B203" t="str">
            <v>YES</v>
          </cell>
        </row>
        <row r="204">
          <cell r="A204" t="str">
            <v>90149924E</v>
          </cell>
          <cell r="B204" t="str">
            <v>YES</v>
          </cell>
        </row>
        <row r="205">
          <cell r="A205" t="str">
            <v>90150833F</v>
          </cell>
          <cell r="B205" t="str">
            <v>YES</v>
          </cell>
        </row>
        <row r="206">
          <cell r="A206" t="str">
            <v>90151112F</v>
          </cell>
          <cell r="B206" t="str">
            <v>YES</v>
          </cell>
        </row>
        <row r="207">
          <cell r="A207" t="str">
            <v>90151530F</v>
          </cell>
          <cell r="B207" t="str">
            <v>YES</v>
          </cell>
        </row>
        <row r="208">
          <cell r="A208" t="str">
            <v>90151607E</v>
          </cell>
          <cell r="B208" t="str">
            <v>YES</v>
          </cell>
        </row>
        <row r="209">
          <cell r="A209" t="str">
            <v>90151699E</v>
          </cell>
          <cell r="B209" t="str">
            <v>YES</v>
          </cell>
        </row>
        <row r="210">
          <cell r="A210" t="str">
            <v>90153386F</v>
          </cell>
          <cell r="B210" t="str">
            <v>YES</v>
          </cell>
        </row>
        <row r="211">
          <cell r="A211" t="str">
            <v>90153548E</v>
          </cell>
          <cell r="B211" t="str">
            <v>YES</v>
          </cell>
        </row>
        <row r="212">
          <cell r="A212" t="str">
            <v>90154776E</v>
          </cell>
          <cell r="B212" t="str">
            <v>YES</v>
          </cell>
        </row>
        <row r="213">
          <cell r="A213" t="str">
            <v>90154784E</v>
          </cell>
          <cell r="B213" t="str">
            <v>YES</v>
          </cell>
        </row>
        <row r="214">
          <cell r="A214" t="str">
            <v>90156338E</v>
          </cell>
          <cell r="B214" t="str">
            <v>YES</v>
          </cell>
        </row>
        <row r="215">
          <cell r="A215" t="str">
            <v>90156859E</v>
          </cell>
          <cell r="B215" t="str">
            <v>YES</v>
          </cell>
        </row>
        <row r="216">
          <cell r="A216" t="str">
            <v>90156946D</v>
          </cell>
          <cell r="B216" t="str">
            <v>YES</v>
          </cell>
        </row>
        <row r="217">
          <cell r="A217" t="str">
            <v>90157087F</v>
          </cell>
          <cell r="B217" t="str">
            <v>YES</v>
          </cell>
        </row>
        <row r="218">
          <cell r="A218" t="str">
            <v>90157186E</v>
          </cell>
          <cell r="B218" t="str">
            <v>YES</v>
          </cell>
        </row>
        <row r="219">
          <cell r="A219" t="str">
            <v>90158171F</v>
          </cell>
          <cell r="B219" t="str">
            <v>YES</v>
          </cell>
        </row>
        <row r="220">
          <cell r="A220" t="str">
            <v>90160199E</v>
          </cell>
          <cell r="B220" t="str">
            <v>YES</v>
          </cell>
        </row>
        <row r="221">
          <cell r="A221" t="str">
            <v>90160692F</v>
          </cell>
          <cell r="B221" t="str">
            <v>YES</v>
          </cell>
        </row>
        <row r="222">
          <cell r="A222" t="str">
            <v>90161239F</v>
          </cell>
          <cell r="B222" t="str">
            <v>YES</v>
          </cell>
        </row>
        <row r="223">
          <cell r="A223" t="str">
            <v>90161690E</v>
          </cell>
          <cell r="B223" t="str">
            <v>YES</v>
          </cell>
        </row>
        <row r="224">
          <cell r="A224" t="str">
            <v>90162488E</v>
          </cell>
          <cell r="B224" t="str">
            <v>YES</v>
          </cell>
        </row>
        <row r="225">
          <cell r="A225" t="str">
            <v>90164563D</v>
          </cell>
          <cell r="B225" t="str">
            <v>YES</v>
          </cell>
        </row>
        <row r="226">
          <cell r="A226" t="str">
            <v>90167302F</v>
          </cell>
          <cell r="B226" t="str">
            <v>YES</v>
          </cell>
        </row>
        <row r="227">
          <cell r="A227" t="str">
            <v>90167452E</v>
          </cell>
          <cell r="B227" t="str">
            <v>YES</v>
          </cell>
        </row>
        <row r="228">
          <cell r="A228" t="str">
            <v>90168468F</v>
          </cell>
          <cell r="B228" t="str">
            <v>YES</v>
          </cell>
        </row>
        <row r="229">
          <cell r="A229" t="str">
            <v>90169429F</v>
          </cell>
          <cell r="B229" t="str">
            <v>YES</v>
          </cell>
        </row>
        <row r="230">
          <cell r="A230" t="str">
            <v>90170081F</v>
          </cell>
          <cell r="B230" t="str">
            <v>YES</v>
          </cell>
        </row>
        <row r="231">
          <cell r="A231" t="str">
            <v>90170290F</v>
          </cell>
          <cell r="B231" t="str">
            <v>YES</v>
          </cell>
        </row>
        <row r="232">
          <cell r="A232" t="str">
            <v>90171189E</v>
          </cell>
          <cell r="B232" t="str">
            <v>YES</v>
          </cell>
        </row>
        <row r="233">
          <cell r="A233" t="str">
            <v>90171521F</v>
          </cell>
          <cell r="B233" t="str">
            <v>YES</v>
          </cell>
        </row>
        <row r="234">
          <cell r="A234" t="str">
            <v>90171909E</v>
          </cell>
          <cell r="B234" t="str">
            <v>YES</v>
          </cell>
        </row>
        <row r="235">
          <cell r="A235" t="str">
            <v>90172319E</v>
          </cell>
          <cell r="B235" t="str">
            <v>YES</v>
          </cell>
        </row>
        <row r="236">
          <cell r="A236" t="str">
            <v>90172436E</v>
          </cell>
          <cell r="B236" t="str">
            <v>YES</v>
          </cell>
        </row>
        <row r="237">
          <cell r="A237" t="str">
            <v>90173035E</v>
          </cell>
          <cell r="B237" t="str">
            <v>YES</v>
          </cell>
        </row>
        <row r="238">
          <cell r="A238" t="str">
            <v>90173489E</v>
          </cell>
          <cell r="B238" t="str">
            <v>YES</v>
          </cell>
        </row>
        <row r="239">
          <cell r="A239" t="str">
            <v>90174631E</v>
          </cell>
          <cell r="B239" t="str">
            <v>YES</v>
          </cell>
        </row>
        <row r="240">
          <cell r="A240" t="str">
            <v>90175290F</v>
          </cell>
          <cell r="B240" t="str">
            <v>YES</v>
          </cell>
        </row>
        <row r="241">
          <cell r="A241" t="str">
            <v>90175757E</v>
          </cell>
          <cell r="B241" t="str">
            <v>YES</v>
          </cell>
        </row>
        <row r="242">
          <cell r="A242" t="str">
            <v>90178335E</v>
          </cell>
          <cell r="B242" t="str">
            <v>YES</v>
          </cell>
        </row>
        <row r="243">
          <cell r="A243" t="str">
            <v>90179124F</v>
          </cell>
          <cell r="B243" t="str">
            <v>YES</v>
          </cell>
        </row>
        <row r="244">
          <cell r="A244" t="str">
            <v>90179143D</v>
          </cell>
          <cell r="B244" t="str">
            <v>YES</v>
          </cell>
        </row>
        <row r="245">
          <cell r="A245" t="str">
            <v>90179260F</v>
          </cell>
          <cell r="B245" t="str">
            <v>YES</v>
          </cell>
        </row>
        <row r="246">
          <cell r="A246" t="str">
            <v>90181184E</v>
          </cell>
          <cell r="B246" t="str">
            <v>YES</v>
          </cell>
        </row>
        <row r="247">
          <cell r="A247" t="str">
            <v>90181806F</v>
          </cell>
          <cell r="B247" t="str">
            <v>YES</v>
          </cell>
        </row>
        <row r="248">
          <cell r="A248" t="str">
            <v>90183624F</v>
          </cell>
          <cell r="B248" t="str">
            <v>YES</v>
          </cell>
        </row>
        <row r="249">
          <cell r="A249" t="str">
            <v>90183880F</v>
          </cell>
          <cell r="B249" t="str">
            <v>YES</v>
          </cell>
        </row>
        <row r="250">
          <cell r="A250" t="str">
            <v>90183950F</v>
          </cell>
          <cell r="B250" t="str">
            <v>YES</v>
          </cell>
        </row>
        <row r="251">
          <cell r="A251" t="str">
            <v>90185791F</v>
          </cell>
          <cell r="B251" t="str">
            <v>YES</v>
          </cell>
        </row>
        <row r="252">
          <cell r="A252" t="str">
            <v>90186127E</v>
          </cell>
          <cell r="B252" t="str">
            <v>YES</v>
          </cell>
        </row>
        <row r="253">
          <cell r="A253" t="str">
            <v>90186291F</v>
          </cell>
          <cell r="B253" t="str">
            <v>YES</v>
          </cell>
        </row>
        <row r="254">
          <cell r="A254" t="str">
            <v>90186826D</v>
          </cell>
          <cell r="B254" t="str">
            <v>YES</v>
          </cell>
        </row>
        <row r="255">
          <cell r="A255" t="str">
            <v>90187383F</v>
          </cell>
          <cell r="B255" t="str">
            <v>YES</v>
          </cell>
        </row>
        <row r="256">
          <cell r="A256" t="str">
            <v>90187806D</v>
          </cell>
          <cell r="B256" t="str">
            <v>YES</v>
          </cell>
        </row>
        <row r="257">
          <cell r="A257" t="str">
            <v>90188472E</v>
          </cell>
          <cell r="B257" t="str">
            <v>YES</v>
          </cell>
        </row>
        <row r="258">
          <cell r="A258" t="str">
            <v>90188673E</v>
          </cell>
          <cell r="B258" t="str">
            <v>YES</v>
          </cell>
        </row>
        <row r="259">
          <cell r="A259" t="str">
            <v>90188774E</v>
          </cell>
          <cell r="B259" t="str">
            <v>YES</v>
          </cell>
        </row>
        <row r="260">
          <cell r="A260" t="str">
            <v>90188891F</v>
          </cell>
          <cell r="B260" t="str">
            <v>YES</v>
          </cell>
        </row>
        <row r="261">
          <cell r="A261" t="str">
            <v>90191123F</v>
          </cell>
          <cell r="B261" t="str">
            <v>YES</v>
          </cell>
        </row>
        <row r="262">
          <cell r="A262" t="str">
            <v>90191449E</v>
          </cell>
          <cell r="B262" t="str">
            <v>YES</v>
          </cell>
        </row>
        <row r="263">
          <cell r="A263" t="str">
            <v>90192323F</v>
          </cell>
          <cell r="B263" t="str">
            <v>YES</v>
          </cell>
        </row>
        <row r="264">
          <cell r="A264" t="str">
            <v>90192707F</v>
          </cell>
          <cell r="B264" t="str">
            <v>YES</v>
          </cell>
        </row>
        <row r="265">
          <cell r="A265" t="str">
            <v>90194454F</v>
          </cell>
          <cell r="B265" t="str">
            <v>YES</v>
          </cell>
        </row>
        <row r="266">
          <cell r="A266" t="str">
            <v>90194666E</v>
          </cell>
          <cell r="B266" t="str">
            <v>YES</v>
          </cell>
        </row>
        <row r="267">
          <cell r="A267" t="str">
            <v>90195050F</v>
          </cell>
          <cell r="B267" t="str">
            <v>YES</v>
          </cell>
        </row>
        <row r="268">
          <cell r="A268" t="str">
            <v>90195123E</v>
          </cell>
          <cell r="B268" t="str">
            <v>YES</v>
          </cell>
        </row>
        <row r="269">
          <cell r="A269" t="str">
            <v>90195531F</v>
          </cell>
          <cell r="B269" t="str">
            <v>YES</v>
          </cell>
        </row>
        <row r="270">
          <cell r="A270" t="str">
            <v>90196932F</v>
          </cell>
          <cell r="B270" t="str">
            <v>YES</v>
          </cell>
        </row>
        <row r="271">
          <cell r="A271" t="str">
            <v>90197192E</v>
          </cell>
          <cell r="B271" t="str">
            <v>YES</v>
          </cell>
        </row>
        <row r="272">
          <cell r="A272" t="str">
            <v>90197681F</v>
          </cell>
          <cell r="B272" t="str">
            <v>YES</v>
          </cell>
        </row>
        <row r="273">
          <cell r="A273" t="str">
            <v>90198136E</v>
          </cell>
          <cell r="B273" t="str">
            <v>YES</v>
          </cell>
        </row>
        <row r="274">
          <cell r="A274" t="str">
            <v>90198537E</v>
          </cell>
          <cell r="B274" t="str">
            <v>YES</v>
          </cell>
        </row>
        <row r="275">
          <cell r="A275" t="str">
            <v>90198659D</v>
          </cell>
          <cell r="B275" t="str">
            <v>YES</v>
          </cell>
        </row>
        <row r="276">
          <cell r="A276" t="str">
            <v>90200030E</v>
          </cell>
          <cell r="B276" t="str">
            <v>YES</v>
          </cell>
        </row>
        <row r="277">
          <cell r="A277" t="str">
            <v>90201669D</v>
          </cell>
          <cell r="B277" t="str">
            <v>YES</v>
          </cell>
        </row>
        <row r="278">
          <cell r="A278" t="str">
            <v>90201877D</v>
          </cell>
          <cell r="B278" t="str">
            <v>YES</v>
          </cell>
        </row>
        <row r="279">
          <cell r="A279" t="str">
            <v>90202251F</v>
          </cell>
          <cell r="B279" t="str">
            <v>YES</v>
          </cell>
        </row>
        <row r="280">
          <cell r="A280" t="str">
            <v>90203059E</v>
          </cell>
          <cell r="B280" t="str">
            <v>YES</v>
          </cell>
        </row>
        <row r="281">
          <cell r="A281" t="str">
            <v>90203217E</v>
          </cell>
          <cell r="B281" t="str">
            <v>YES</v>
          </cell>
        </row>
        <row r="282">
          <cell r="A282" t="str">
            <v>90203779E</v>
          </cell>
          <cell r="B282" t="str">
            <v>YES</v>
          </cell>
        </row>
        <row r="283">
          <cell r="A283" t="str">
            <v>90205194E</v>
          </cell>
          <cell r="B283" t="str">
            <v>YES</v>
          </cell>
        </row>
        <row r="284">
          <cell r="A284" t="str">
            <v>90205677D</v>
          </cell>
          <cell r="B284" t="str">
            <v>YES</v>
          </cell>
        </row>
        <row r="285">
          <cell r="A285" t="str">
            <v>90206267D</v>
          </cell>
          <cell r="B285" t="str">
            <v>YES</v>
          </cell>
        </row>
        <row r="286">
          <cell r="A286" t="str">
            <v>90206521F</v>
          </cell>
          <cell r="B286" t="str">
            <v>YES</v>
          </cell>
        </row>
        <row r="287">
          <cell r="A287" t="str">
            <v>90206891F</v>
          </cell>
          <cell r="B287" t="str">
            <v>YES</v>
          </cell>
        </row>
        <row r="288">
          <cell r="A288" t="str">
            <v>90207954F</v>
          </cell>
          <cell r="B288" t="str">
            <v>YES</v>
          </cell>
        </row>
        <row r="289">
          <cell r="A289" t="str">
            <v>90209006E</v>
          </cell>
          <cell r="B289" t="str">
            <v>YES</v>
          </cell>
        </row>
        <row r="290">
          <cell r="A290" t="str">
            <v>90209179E</v>
          </cell>
          <cell r="B290" t="str">
            <v>YES</v>
          </cell>
        </row>
        <row r="291">
          <cell r="A291" t="str">
            <v>90211681E</v>
          </cell>
          <cell r="B291" t="str">
            <v>YES</v>
          </cell>
        </row>
        <row r="292">
          <cell r="A292" t="str">
            <v>90212628E</v>
          </cell>
          <cell r="B292" t="str">
            <v>YES</v>
          </cell>
        </row>
        <row r="293">
          <cell r="A293" t="str">
            <v>90213195F</v>
          </cell>
          <cell r="B293" t="str">
            <v>YES</v>
          </cell>
        </row>
        <row r="294">
          <cell r="A294" t="str">
            <v>90213426E</v>
          </cell>
          <cell r="B294" t="str">
            <v>YES</v>
          </cell>
        </row>
        <row r="295">
          <cell r="A295" t="str">
            <v>90213597E</v>
          </cell>
          <cell r="B295" t="str">
            <v>YES</v>
          </cell>
        </row>
        <row r="296">
          <cell r="A296" t="str">
            <v>90215658E</v>
          </cell>
          <cell r="B296" t="str">
            <v>YES</v>
          </cell>
        </row>
        <row r="297">
          <cell r="A297" t="str">
            <v>90216455F</v>
          </cell>
          <cell r="B297" t="str">
            <v>YES</v>
          </cell>
        </row>
        <row r="298">
          <cell r="A298" t="str">
            <v>90216920F</v>
          </cell>
          <cell r="B298" t="str">
            <v>YES</v>
          </cell>
        </row>
        <row r="299">
          <cell r="A299" t="str">
            <v>90217106E</v>
          </cell>
          <cell r="B299" t="str">
            <v>YES</v>
          </cell>
        </row>
        <row r="300">
          <cell r="A300" t="str">
            <v>90218007E</v>
          </cell>
          <cell r="B300" t="str">
            <v>YES</v>
          </cell>
        </row>
        <row r="301">
          <cell r="A301" t="str">
            <v>90218490F</v>
          </cell>
          <cell r="B301" t="str">
            <v>YES</v>
          </cell>
        </row>
        <row r="302">
          <cell r="A302" t="str">
            <v>90219874F</v>
          </cell>
          <cell r="B302" t="str">
            <v>YES</v>
          </cell>
        </row>
        <row r="303">
          <cell r="A303" t="str">
            <v>90220767F</v>
          </cell>
          <cell r="B303" t="str">
            <v>YES</v>
          </cell>
        </row>
        <row r="304">
          <cell r="A304" t="str">
            <v>90220885F</v>
          </cell>
          <cell r="B304" t="str">
            <v>YES</v>
          </cell>
        </row>
        <row r="305">
          <cell r="A305" t="str">
            <v>90222598F</v>
          </cell>
          <cell r="B305" t="str">
            <v>YES</v>
          </cell>
        </row>
        <row r="306">
          <cell r="A306" t="str">
            <v>90222839E</v>
          </cell>
          <cell r="B306" t="str">
            <v>YES</v>
          </cell>
        </row>
        <row r="307">
          <cell r="A307" t="str">
            <v>90223017E</v>
          </cell>
          <cell r="B307" t="str">
            <v>YES</v>
          </cell>
        </row>
        <row r="308">
          <cell r="A308" t="str">
            <v>90223572F</v>
          </cell>
          <cell r="B308" t="str">
            <v>YES</v>
          </cell>
        </row>
        <row r="309">
          <cell r="A309" t="str">
            <v>90223769E</v>
          </cell>
          <cell r="B309" t="str">
            <v>YES</v>
          </cell>
        </row>
        <row r="310">
          <cell r="A310" t="str">
            <v>90224007E</v>
          </cell>
          <cell r="B310" t="str">
            <v>YES</v>
          </cell>
        </row>
        <row r="311">
          <cell r="A311" t="str">
            <v>90224228E</v>
          </cell>
          <cell r="B311" t="str">
            <v>YES</v>
          </cell>
        </row>
        <row r="312">
          <cell r="A312" t="str">
            <v>90224650F</v>
          </cell>
          <cell r="B312" t="str">
            <v>YES</v>
          </cell>
        </row>
        <row r="313">
          <cell r="A313" t="str">
            <v>90225238E</v>
          </cell>
          <cell r="B313" t="str">
            <v>YES</v>
          </cell>
        </row>
        <row r="314">
          <cell r="A314" t="str">
            <v>90227455E</v>
          </cell>
          <cell r="B314" t="str">
            <v>YES</v>
          </cell>
        </row>
        <row r="315">
          <cell r="A315" t="str">
            <v>90227962F</v>
          </cell>
          <cell r="B315" t="str">
            <v>YES</v>
          </cell>
        </row>
        <row r="316">
          <cell r="A316" t="str">
            <v>90228610F</v>
          </cell>
          <cell r="B316" t="str">
            <v>YES</v>
          </cell>
        </row>
        <row r="317">
          <cell r="A317" t="str">
            <v>90229278E</v>
          </cell>
          <cell r="B317" t="str">
            <v>YES</v>
          </cell>
        </row>
        <row r="318">
          <cell r="A318" t="str">
            <v>90229553E</v>
          </cell>
          <cell r="B318" t="str">
            <v>YES</v>
          </cell>
        </row>
        <row r="319">
          <cell r="A319" t="str">
            <v>90231822F</v>
          </cell>
          <cell r="B319" t="str">
            <v>YES</v>
          </cell>
        </row>
        <row r="320">
          <cell r="A320" t="str">
            <v>90232419E</v>
          </cell>
          <cell r="B320" t="str">
            <v>YES</v>
          </cell>
        </row>
        <row r="321">
          <cell r="A321" t="str">
            <v>90233107E</v>
          </cell>
          <cell r="B321" t="str">
            <v>YES</v>
          </cell>
        </row>
        <row r="322">
          <cell r="A322" t="str">
            <v>90233589E</v>
          </cell>
          <cell r="B322" t="str">
            <v>YES</v>
          </cell>
        </row>
        <row r="323">
          <cell r="A323" t="str">
            <v>90233971F</v>
          </cell>
          <cell r="B323" t="str">
            <v>YES</v>
          </cell>
        </row>
        <row r="324">
          <cell r="A324" t="str">
            <v>90234158D</v>
          </cell>
          <cell r="B324" t="str">
            <v>YES</v>
          </cell>
        </row>
        <row r="325">
          <cell r="A325" t="str">
            <v>90234274E</v>
          </cell>
          <cell r="B325" t="str">
            <v>YES</v>
          </cell>
        </row>
        <row r="326">
          <cell r="A326" t="str">
            <v>90234892F</v>
          </cell>
          <cell r="B326" t="str">
            <v>YES</v>
          </cell>
        </row>
        <row r="327">
          <cell r="A327" t="str">
            <v>90236629E</v>
          </cell>
          <cell r="B327" t="str">
            <v>YES</v>
          </cell>
        </row>
        <row r="328">
          <cell r="A328" t="str">
            <v>90236974E</v>
          </cell>
          <cell r="B328" t="str">
            <v>YES</v>
          </cell>
        </row>
        <row r="329">
          <cell r="A329" t="str">
            <v>90237761E</v>
          </cell>
          <cell r="B329" t="str">
            <v>YES</v>
          </cell>
        </row>
        <row r="330">
          <cell r="A330" t="str">
            <v>90238343F</v>
          </cell>
          <cell r="B330" t="str">
            <v>YES</v>
          </cell>
        </row>
        <row r="331">
          <cell r="A331" t="str">
            <v>90238417E</v>
          </cell>
          <cell r="B331" t="str">
            <v>YES</v>
          </cell>
        </row>
        <row r="332">
          <cell r="A332" t="str">
            <v>90239269E</v>
          </cell>
          <cell r="B332" t="str">
            <v>YES</v>
          </cell>
        </row>
        <row r="333">
          <cell r="A333" t="str">
            <v>90239794E</v>
          </cell>
          <cell r="B333" t="str">
            <v>YES</v>
          </cell>
        </row>
        <row r="334">
          <cell r="A334" t="str">
            <v>90239836D</v>
          </cell>
          <cell r="B334" t="str">
            <v>YES</v>
          </cell>
        </row>
        <row r="335">
          <cell r="A335" t="str">
            <v>90239839E</v>
          </cell>
          <cell r="B335" t="str">
            <v>YES</v>
          </cell>
        </row>
        <row r="336">
          <cell r="A336" t="str">
            <v>90240457E</v>
          </cell>
          <cell r="B336" t="str">
            <v>YES</v>
          </cell>
        </row>
        <row r="337">
          <cell r="A337" t="str">
            <v>90241753F</v>
          </cell>
          <cell r="B337" t="str">
            <v>YES</v>
          </cell>
        </row>
        <row r="338">
          <cell r="A338" t="str">
            <v>90243177E</v>
          </cell>
          <cell r="B338" t="str">
            <v>YES</v>
          </cell>
        </row>
        <row r="339">
          <cell r="A339" t="str">
            <v>90243621F</v>
          </cell>
          <cell r="B339" t="str">
            <v>YES</v>
          </cell>
        </row>
        <row r="340">
          <cell r="A340" t="str">
            <v>90243999E</v>
          </cell>
          <cell r="B340" t="str">
            <v>YES</v>
          </cell>
        </row>
        <row r="341">
          <cell r="A341" t="str">
            <v>90244606E</v>
          </cell>
          <cell r="B341" t="str">
            <v>YES</v>
          </cell>
        </row>
        <row r="342">
          <cell r="A342" t="str">
            <v>90244847D</v>
          </cell>
          <cell r="B342" t="str">
            <v>YES</v>
          </cell>
        </row>
        <row r="343">
          <cell r="A343" t="str">
            <v>90245196E</v>
          </cell>
          <cell r="B343" t="str">
            <v>YES</v>
          </cell>
        </row>
        <row r="344">
          <cell r="A344" t="str">
            <v>90245334E</v>
          </cell>
          <cell r="B344" t="str">
            <v>YES</v>
          </cell>
        </row>
        <row r="345">
          <cell r="A345" t="str">
            <v>90247025F</v>
          </cell>
          <cell r="B345" t="str">
            <v>YES</v>
          </cell>
        </row>
        <row r="346">
          <cell r="A346" t="str">
            <v>90247640E</v>
          </cell>
          <cell r="B346" t="str">
            <v>YES</v>
          </cell>
        </row>
        <row r="347">
          <cell r="A347" t="str">
            <v>90248251E</v>
          </cell>
          <cell r="B347" t="str">
            <v>YES</v>
          </cell>
        </row>
        <row r="348">
          <cell r="A348" t="str">
            <v>90248640F</v>
          </cell>
          <cell r="B348" t="str">
            <v>YES</v>
          </cell>
        </row>
        <row r="349">
          <cell r="A349" t="str">
            <v>90248720F</v>
          </cell>
          <cell r="B349" t="str">
            <v>YES</v>
          </cell>
        </row>
        <row r="350">
          <cell r="A350" t="str">
            <v>90249325D</v>
          </cell>
          <cell r="B350" t="str">
            <v>YES</v>
          </cell>
        </row>
        <row r="351">
          <cell r="A351" t="str">
            <v>90250121F</v>
          </cell>
          <cell r="B351" t="str">
            <v>YES</v>
          </cell>
        </row>
        <row r="352">
          <cell r="A352" t="str">
            <v>90250399D</v>
          </cell>
          <cell r="B352" t="str">
            <v>YES</v>
          </cell>
        </row>
        <row r="353">
          <cell r="A353" t="str">
            <v>90250610F</v>
          </cell>
          <cell r="B353" t="str">
            <v>YES</v>
          </cell>
        </row>
        <row r="354">
          <cell r="A354" t="str">
            <v>90251013F</v>
          </cell>
          <cell r="B354" t="str">
            <v>YES</v>
          </cell>
        </row>
        <row r="355">
          <cell r="A355" t="str">
            <v>90254565E</v>
          </cell>
          <cell r="B355" t="str">
            <v>YES</v>
          </cell>
        </row>
        <row r="356">
          <cell r="A356" t="str">
            <v>90255079E</v>
          </cell>
          <cell r="B356" t="str">
            <v>YES</v>
          </cell>
        </row>
        <row r="357">
          <cell r="A357" t="str">
            <v>90255585E</v>
          </cell>
          <cell r="B357" t="str">
            <v>YES</v>
          </cell>
        </row>
        <row r="358">
          <cell r="A358" t="str">
            <v>90257078D</v>
          </cell>
          <cell r="B358" t="str">
            <v>YES</v>
          </cell>
        </row>
        <row r="359">
          <cell r="A359" t="str">
            <v>90260019E</v>
          </cell>
          <cell r="B359" t="str">
            <v>YES</v>
          </cell>
        </row>
        <row r="360">
          <cell r="A360" t="str">
            <v>90260089E</v>
          </cell>
          <cell r="B360" t="str">
            <v>YES</v>
          </cell>
        </row>
        <row r="361">
          <cell r="A361" t="str">
            <v>90260935D</v>
          </cell>
          <cell r="B361" t="str">
            <v>YES</v>
          </cell>
        </row>
        <row r="362">
          <cell r="A362" t="str">
            <v>90262799E</v>
          </cell>
          <cell r="B362" t="str">
            <v>YES</v>
          </cell>
        </row>
        <row r="363">
          <cell r="A363" t="str">
            <v>90262849E</v>
          </cell>
          <cell r="B363" t="str">
            <v>YES</v>
          </cell>
        </row>
        <row r="364">
          <cell r="A364" t="str">
            <v>90262972F</v>
          </cell>
          <cell r="B364" t="str">
            <v>YES</v>
          </cell>
        </row>
        <row r="365">
          <cell r="A365" t="str">
            <v>90263939E</v>
          </cell>
          <cell r="B365" t="str">
            <v>YES</v>
          </cell>
        </row>
        <row r="366">
          <cell r="A366" t="str">
            <v>90264932F</v>
          </cell>
          <cell r="B366" t="str">
            <v>YES</v>
          </cell>
        </row>
        <row r="367">
          <cell r="A367" t="str">
            <v>90268698F</v>
          </cell>
          <cell r="B367" t="str">
            <v>YES</v>
          </cell>
        </row>
        <row r="368">
          <cell r="A368" t="str">
            <v>90268998F</v>
          </cell>
          <cell r="B368" t="str">
            <v>YES</v>
          </cell>
        </row>
        <row r="369">
          <cell r="A369" t="str">
            <v>90269530E</v>
          </cell>
          <cell r="B369" t="str">
            <v>YES</v>
          </cell>
        </row>
        <row r="370">
          <cell r="A370" t="str">
            <v>90269909D</v>
          </cell>
          <cell r="B370" t="str">
            <v>YES</v>
          </cell>
        </row>
        <row r="371">
          <cell r="A371" t="str">
            <v>90270308E</v>
          </cell>
          <cell r="B371" t="str">
            <v>YES</v>
          </cell>
        </row>
        <row r="372">
          <cell r="A372" t="str">
            <v>90270853F</v>
          </cell>
          <cell r="B372" t="str">
            <v>YES</v>
          </cell>
        </row>
        <row r="373">
          <cell r="A373" t="str">
            <v>90271084E</v>
          </cell>
          <cell r="B373" t="str">
            <v>YES</v>
          </cell>
        </row>
        <row r="374">
          <cell r="A374" t="str">
            <v>90271994E</v>
          </cell>
          <cell r="B374" t="str">
            <v>YES</v>
          </cell>
        </row>
        <row r="375">
          <cell r="A375" t="str">
            <v>90272820E</v>
          </cell>
          <cell r="B375" t="str">
            <v>YES</v>
          </cell>
        </row>
        <row r="376">
          <cell r="A376" t="str">
            <v>90273311E</v>
          </cell>
          <cell r="B376" t="str">
            <v>YES</v>
          </cell>
        </row>
        <row r="377">
          <cell r="A377" t="str">
            <v>90273535D</v>
          </cell>
          <cell r="B377" t="str">
            <v>YES</v>
          </cell>
        </row>
        <row r="378">
          <cell r="A378" t="str">
            <v>90273613F</v>
          </cell>
          <cell r="B378" t="str">
            <v>YES</v>
          </cell>
        </row>
        <row r="379">
          <cell r="A379" t="str">
            <v>90273726E</v>
          </cell>
          <cell r="B379" t="str">
            <v>YES</v>
          </cell>
        </row>
        <row r="380">
          <cell r="A380" t="str">
            <v>90274806F</v>
          </cell>
          <cell r="B380" t="str">
            <v>YES</v>
          </cell>
        </row>
        <row r="381">
          <cell r="A381" t="str">
            <v>90274951D</v>
          </cell>
          <cell r="B381" t="str">
            <v>YES</v>
          </cell>
        </row>
        <row r="382">
          <cell r="A382" t="str">
            <v>90275147E</v>
          </cell>
          <cell r="B382" t="str">
            <v>YES</v>
          </cell>
        </row>
        <row r="383">
          <cell r="A383" t="str">
            <v>90275167F</v>
          </cell>
          <cell r="B383" t="str">
            <v>YES</v>
          </cell>
        </row>
        <row r="384">
          <cell r="A384" t="str">
            <v>90275500F</v>
          </cell>
          <cell r="B384" t="str">
            <v>YES</v>
          </cell>
        </row>
        <row r="385">
          <cell r="A385" t="str">
            <v>90276462D</v>
          </cell>
          <cell r="B385" t="str">
            <v>YES</v>
          </cell>
        </row>
        <row r="386">
          <cell r="A386" t="str">
            <v>90277006E</v>
          </cell>
          <cell r="B386" t="str">
            <v>YES</v>
          </cell>
        </row>
        <row r="387">
          <cell r="A387" t="str">
            <v>90277490F</v>
          </cell>
          <cell r="B387" t="str">
            <v>YES</v>
          </cell>
        </row>
        <row r="388">
          <cell r="A388" t="str">
            <v>90278171F</v>
          </cell>
          <cell r="B388" t="str">
            <v>YES</v>
          </cell>
        </row>
        <row r="389">
          <cell r="A389" t="str">
            <v>90279902F</v>
          </cell>
          <cell r="B389" t="str">
            <v>YES</v>
          </cell>
        </row>
        <row r="390">
          <cell r="A390" t="str">
            <v>90280013F</v>
          </cell>
          <cell r="B390" t="str">
            <v>YES</v>
          </cell>
        </row>
        <row r="391">
          <cell r="A391" t="str">
            <v>90280167E</v>
          </cell>
          <cell r="B391" t="str">
            <v>YES</v>
          </cell>
        </row>
        <row r="392">
          <cell r="A392" t="str">
            <v>90280717F</v>
          </cell>
          <cell r="B392" t="str">
            <v>YES</v>
          </cell>
        </row>
        <row r="393">
          <cell r="A393" t="str">
            <v>90280868E</v>
          </cell>
          <cell r="B393" t="str">
            <v>YES</v>
          </cell>
        </row>
        <row r="394">
          <cell r="A394" t="str">
            <v>90281356E</v>
          </cell>
          <cell r="B394" t="str">
            <v>YES</v>
          </cell>
        </row>
        <row r="395">
          <cell r="A395" t="str">
            <v>90282019D</v>
          </cell>
          <cell r="B395" t="str">
            <v>YES</v>
          </cell>
        </row>
        <row r="396">
          <cell r="A396" t="str">
            <v>90282567E</v>
          </cell>
          <cell r="B396" t="str">
            <v>YES</v>
          </cell>
        </row>
        <row r="397">
          <cell r="A397" t="str">
            <v>90283479E</v>
          </cell>
          <cell r="B397" t="str">
            <v>YES</v>
          </cell>
        </row>
        <row r="398">
          <cell r="A398" t="str">
            <v>90283718E</v>
          </cell>
          <cell r="B398" t="str">
            <v>YES</v>
          </cell>
        </row>
        <row r="399">
          <cell r="A399" t="str">
            <v>90285377D</v>
          </cell>
          <cell r="B399" t="str">
            <v>YES</v>
          </cell>
        </row>
        <row r="400">
          <cell r="A400" t="str">
            <v>90286276D</v>
          </cell>
          <cell r="B400" t="str">
            <v>YES</v>
          </cell>
        </row>
        <row r="401">
          <cell r="A401" t="str">
            <v>90286678E</v>
          </cell>
          <cell r="B401" t="str">
            <v>YES</v>
          </cell>
        </row>
        <row r="402">
          <cell r="A402" t="str">
            <v>90287101F</v>
          </cell>
          <cell r="B402" t="str">
            <v>YES</v>
          </cell>
        </row>
        <row r="403">
          <cell r="A403" t="str">
            <v>90288311E</v>
          </cell>
          <cell r="B403" t="str">
            <v>YES</v>
          </cell>
        </row>
        <row r="404">
          <cell r="A404" t="str">
            <v>90289979E</v>
          </cell>
          <cell r="B404" t="str">
            <v>YES</v>
          </cell>
        </row>
        <row r="405">
          <cell r="A405" t="str">
            <v>90291036E</v>
          </cell>
          <cell r="B405" t="str">
            <v>YES</v>
          </cell>
        </row>
        <row r="406">
          <cell r="A406" t="str">
            <v>90291098D</v>
          </cell>
          <cell r="B406" t="str">
            <v>YES</v>
          </cell>
        </row>
        <row r="407">
          <cell r="A407" t="str">
            <v>90291189F</v>
          </cell>
          <cell r="B407" t="str">
            <v>YES</v>
          </cell>
        </row>
        <row r="408">
          <cell r="A408" t="str">
            <v>90291196E</v>
          </cell>
          <cell r="B408" t="str">
            <v>YES</v>
          </cell>
        </row>
        <row r="409">
          <cell r="A409" t="str">
            <v>90291502D</v>
          </cell>
          <cell r="B409" t="str">
            <v>YES</v>
          </cell>
        </row>
        <row r="410">
          <cell r="A410" t="str">
            <v>90291575E</v>
          </cell>
          <cell r="B410" t="str">
            <v>YES</v>
          </cell>
        </row>
        <row r="411">
          <cell r="A411" t="str">
            <v>90291959E</v>
          </cell>
          <cell r="B411" t="str">
            <v>YES</v>
          </cell>
        </row>
        <row r="412">
          <cell r="A412" t="str">
            <v>90292656E</v>
          </cell>
          <cell r="B412" t="str">
            <v>YES</v>
          </cell>
        </row>
        <row r="413">
          <cell r="A413" t="str">
            <v>90293507E</v>
          </cell>
          <cell r="B413" t="str">
            <v>YES</v>
          </cell>
        </row>
        <row r="414">
          <cell r="A414" t="str">
            <v>90293943F</v>
          </cell>
          <cell r="B414" t="str">
            <v>YES</v>
          </cell>
        </row>
        <row r="415">
          <cell r="A415" t="str">
            <v>90294145D</v>
          </cell>
          <cell r="B415" t="str">
            <v>YES</v>
          </cell>
        </row>
        <row r="416">
          <cell r="A416" t="str">
            <v>90294181F</v>
          </cell>
          <cell r="B416" t="str">
            <v>YES</v>
          </cell>
        </row>
        <row r="417">
          <cell r="A417" t="str">
            <v>90294468E</v>
          </cell>
          <cell r="B417" t="str">
            <v>YES</v>
          </cell>
        </row>
        <row r="418">
          <cell r="A418" t="str">
            <v>90294681F</v>
          </cell>
          <cell r="B418" t="str">
            <v>YES</v>
          </cell>
        </row>
        <row r="419">
          <cell r="A419" t="str">
            <v>90294971E</v>
          </cell>
          <cell r="B419" t="str">
            <v>YES</v>
          </cell>
        </row>
        <row r="420">
          <cell r="A420" t="str">
            <v>90295421F</v>
          </cell>
          <cell r="B420" t="str">
            <v>YES</v>
          </cell>
        </row>
        <row r="421">
          <cell r="A421" t="str">
            <v>90296651F</v>
          </cell>
          <cell r="B421" t="str">
            <v>YES</v>
          </cell>
        </row>
        <row r="422">
          <cell r="A422" t="str">
            <v>90298432E</v>
          </cell>
          <cell r="B422" t="str">
            <v>YES</v>
          </cell>
        </row>
        <row r="423">
          <cell r="A423" t="str">
            <v>90298707E</v>
          </cell>
          <cell r="B423" t="str">
            <v>YES</v>
          </cell>
        </row>
        <row r="424">
          <cell r="A424" t="str">
            <v>90299270F</v>
          </cell>
          <cell r="B424" t="str">
            <v>YES</v>
          </cell>
        </row>
        <row r="425">
          <cell r="A425" t="str">
            <v>90303170F</v>
          </cell>
          <cell r="B425" t="str">
            <v>YES</v>
          </cell>
        </row>
        <row r="426">
          <cell r="A426" t="str">
            <v>90304315E</v>
          </cell>
          <cell r="B426" t="str">
            <v>YES</v>
          </cell>
        </row>
        <row r="427">
          <cell r="A427" t="str">
            <v>90304379D</v>
          </cell>
          <cell r="B427" t="str">
            <v>YES</v>
          </cell>
        </row>
        <row r="428">
          <cell r="A428" t="str">
            <v>90305249D</v>
          </cell>
          <cell r="B428" t="str">
            <v>YES</v>
          </cell>
        </row>
        <row r="429">
          <cell r="A429" t="str">
            <v>90305715E</v>
          </cell>
          <cell r="B429" t="str">
            <v>YES</v>
          </cell>
        </row>
        <row r="430">
          <cell r="A430" t="str">
            <v>90306028E</v>
          </cell>
          <cell r="B430" t="str">
            <v>YES</v>
          </cell>
        </row>
        <row r="431">
          <cell r="A431" t="str">
            <v>90306281F</v>
          </cell>
          <cell r="B431" t="str">
            <v>YES</v>
          </cell>
        </row>
        <row r="432">
          <cell r="A432" t="str">
            <v>90306293F</v>
          </cell>
          <cell r="B432" t="str">
            <v>YES</v>
          </cell>
        </row>
        <row r="433">
          <cell r="A433" t="str">
            <v>90306396E</v>
          </cell>
          <cell r="B433" t="str">
            <v>YES</v>
          </cell>
        </row>
        <row r="434">
          <cell r="A434" t="str">
            <v>90306460F</v>
          </cell>
          <cell r="B434" t="str">
            <v>YES</v>
          </cell>
        </row>
        <row r="435">
          <cell r="A435" t="str">
            <v>90306745E</v>
          </cell>
          <cell r="B435" t="str">
            <v>YES</v>
          </cell>
        </row>
        <row r="436">
          <cell r="A436" t="str">
            <v>90308364E</v>
          </cell>
          <cell r="B436" t="str">
            <v>YES</v>
          </cell>
        </row>
        <row r="437">
          <cell r="A437" t="str">
            <v>90309141F</v>
          </cell>
          <cell r="B437" t="str">
            <v>YES</v>
          </cell>
        </row>
        <row r="438">
          <cell r="A438" t="str">
            <v>90310132F</v>
          </cell>
          <cell r="B438" t="str">
            <v>YES</v>
          </cell>
        </row>
        <row r="439">
          <cell r="A439" t="str">
            <v>90310430E</v>
          </cell>
          <cell r="B439" t="str">
            <v>YES</v>
          </cell>
        </row>
        <row r="440">
          <cell r="A440" t="str">
            <v>90310695D</v>
          </cell>
          <cell r="B440" t="str">
            <v>YES</v>
          </cell>
        </row>
        <row r="441">
          <cell r="A441" t="str">
            <v>90312038E</v>
          </cell>
          <cell r="B441" t="str">
            <v>YES</v>
          </cell>
        </row>
        <row r="442">
          <cell r="A442" t="str">
            <v>90313129E</v>
          </cell>
          <cell r="B442" t="str">
            <v>YES</v>
          </cell>
        </row>
        <row r="443">
          <cell r="A443" t="str">
            <v>90313822E</v>
          </cell>
          <cell r="B443" t="str">
            <v>YES</v>
          </cell>
        </row>
        <row r="444">
          <cell r="A444" t="str">
            <v>90314250F</v>
          </cell>
          <cell r="B444" t="str">
            <v>YES</v>
          </cell>
        </row>
        <row r="445">
          <cell r="A445" t="str">
            <v>90314440E</v>
          </cell>
          <cell r="B445" t="str">
            <v>YES</v>
          </cell>
        </row>
        <row r="446">
          <cell r="A446" t="str">
            <v>90315852F</v>
          </cell>
          <cell r="B446" t="str">
            <v>YES</v>
          </cell>
        </row>
        <row r="447">
          <cell r="A447" t="str">
            <v>90316147E</v>
          </cell>
          <cell r="B447" t="str">
            <v>YES</v>
          </cell>
        </row>
        <row r="448">
          <cell r="A448" t="str">
            <v>90317146E</v>
          </cell>
          <cell r="B448" t="str">
            <v>YES</v>
          </cell>
        </row>
        <row r="449">
          <cell r="A449" t="str">
            <v>90318671F</v>
          </cell>
          <cell r="B449" t="str">
            <v>YES</v>
          </cell>
        </row>
        <row r="450">
          <cell r="A450" t="str">
            <v>90318913F</v>
          </cell>
          <cell r="B450" t="str">
            <v>YES</v>
          </cell>
        </row>
        <row r="451">
          <cell r="A451" t="str">
            <v>90320172F</v>
          </cell>
          <cell r="B451" t="str">
            <v>YES</v>
          </cell>
        </row>
        <row r="452">
          <cell r="A452" t="str">
            <v>90320173D</v>
          </cell>
          <cell r="B452" t="str">
            <v>YES</v>
          </cell>
        </row>
        <row r="453">
          <cell r="A453" t="str">
            <v>90321490E</v>
          </cell>
          <cell r="B453" t="str">
            <v>YES</v>
          </cell>
        </row>
        <row r="454">
          <cell r="A454" t="str">
            <v>90321824E</v>
          </cell>
          <cell r="B454" t="str">
            <v>YES</v>
          </cell>
        </row>
        <row r="455">
          <cell r="A455" t="str">
            <v>90322212F</v>
          </cell>
          <cell r="B455" t="str">
            <v>YES</v>
          </cell>
        </row>
        <row r="456">
          <cell r="A456" t="str">
            <v>90324753E</v>
          </cell>
          <cell r="B456" t="str">
            <v>YES</v>
          </cell>
        </row>
        <row r="457">
          <cell r="A457" t="str">
            <v>90324962E</v>
          </cell>
          <cell r="B457" t="str">
            <v>YES</v>
          </cell>
        </row>
        <row r="458">
          <cell r="A458" t="str">
            <v>90325152F</v>
          </cell>
          <cell r="B458" t="str">
            <v>YES</v>
          </cell>
        </row>
        <row r="459">
          <cell r="A459" t="str">
            <v>90325223F</v>
          </cell>
          <cell r="B459" t="str">
            <v>YES</v>
          </cell>
        </row>
        <row r="460">
          <cell r="A460" t="str">
            <v>90326002F</v>
          </cell>
          <cell r="B460" t="str">
            <v>YES</v>
          </cell>
        </row>
        <row r="461">
          <cell r="A461" t="str">
            <v>90326231D</v>
          </cell>
          <cell r="B461" t="str">
            <v>YES</v>
          </cell>
        </row>
        <row r="462">
          <cell r="A462" t="str">
            <v>90326635E</v>
          </cell>
          <cell r="B462" t="str">
            <v>YES</v>
          </cell>
        </row>
        <row r="463">
          <cell r="A463" t="str">
            <v>90329104E</v>
          </cell>
          <cell r="B463" t="str">
            <v>YES</v>
          </cell>
        </row>
        <row r="464">
          <cell r="A464" t="str">
            <v>90329590E</v>
          </cell>
          <cell r="B464" t="str">
            <v>YES</v>
          </cell>
        </row>
        <row r="465">
          <cell r="A465" t="str">
            <v>90329759E</v>
          </cell>
          <cell r="B465" t="str">
            <v>YES</v>
          </cell>
        </row>
        <row r="466">
          <cell r="A466" t="str">
            <v>90330080E</v>
          </cell>
          <cell r="B466" t="str">
            <v>YES</v>
          </cell>
        </row>
        <row r="467">
          <cell r="A467" t="str">
            <v>90330087D</v>
          </cell>
          <cell r="B467" t="str">
            <v>YES</v>
          </cell>
        </row>
        <row r="468">
          <cell r="A468" t="str">
            <v>90330324F</v>
          </cell>
          <cell r="B468" t="str">
            <v>YES</v>
          </cell>
        </row>
        <row r="469">
          <cell r="A469" t="str">
            <v>90330996D</v>
          </cell>
          <cell r="B469" t="str">
            <v>YES</v>
          </cell>
        </row>
        <row r="470">
          <cell r="A470" t="str">
            <v>90331457E</v>
          </cell>
          <cell r="B470" t="str">
            <v>YES</v>
          </cell>
        </row>
        <row r="471">
          <cell r="A471" t="str">
            <v>90334108E</v>
          </cell>
          <cell r="B471" t="str">
            <v>YES</v>
          </cell>
        </row>
        <row r="472">
          <cell r="A472" t="str">
            <v>90334651F</v>
          </cell>
          <cell r="B472" t="str">
            <v>YES</v>
          </cell>
        </row>
        <row r="473">
          <cell r="A473" t="str">
            <v>90336015E</v>
          </cell>
          <cell r="B473" t="str">
            <v>YES</v>
          </cell>
        </row>
        <row r="474">
          <cell r="A474" t="str">
            <v>90336599E</v>
          </cell>
          <cell r="B474" t="str">
            <v>YES</v>
          </cell>
        </row>
        <row r="475">
          <cell r="A475" t="str">
            <v>90337831F</v>
          </cell>
          <cell r="B475" t="str">
            <v>YES</v>
          </cell>
        </row>
        <row r="476">
          <cell r="A476" t="str">
            <v>90337874E</v>
          </cell>
          <cell r="B476" t="str">
            <v>YES</v>
          </cell>
        </row>
        <row r="477">
          <cell r="A477" t="str">
            <v>90339358E</v>
          </cell>
          <cell r="B477" t="str">
            <v>YES</v>
          </cell>
        </row>
        <row r="478">
          <cell r="A478" t="str">
            <v>90339519E</v>
          </cell>
          <cell r="B478" t="str">
            <v>YES</v>
          </cell>
        </row>
        <row r="479">
          <cell r="A479" t="str">
            <v>90340827E</v>
          </cell>
          <cell r="B479" t="str">
            <v>YES</v>
          </cell>
        </row>
        <row r="480">
          <cell r="A480" t="str">
            <v>90341712F</v>
          </cell>
          <cell r="B480" t="str">
            <v>YES</v>
          </cell>
        </row>
        <row r="481">
          <cell r="A481" t="str">
            <v>90342261F</v>
          </cell>
          <cell r="B481" t="str">
            <v>YES</v>
          </cell>
        </row>
        <row r="482">
          <cell r="A482" t="str">
            <v>90342390F</v>
          </cell>
          <cell r="B482" t="str">
            <v>YES</v>
          </cell>
        </row>
        <row r="483">
          <cell r="A483" t="str">
            <v>90344411F</v>
          </cell>
          <cell r="B483" t="str">
            <v>YES</v>
          </cell>
        </row>
        <row r="484">
          <cell r="A484" t="str">
            <v>90346242F</v>
          </cell>
          <cell r="B484" t="str">
            <v>YES</v>
          </cell>
        </row>
        <row r="485">
          <cell r="A485" t="str">
            <v>90348176E</v>
          </cell>
          <cell r="B485" t="str">
            <v>YES</v>
          </cell>
        </row>
        <row r="486">
          <cell r="A486" t="str">
            <v>90348754E</v>
          </cell>
          <cell r="B486" t="str">
            <v>YES</v>
          </cell>
        </row>
        <row r="487">
          <cell r="A487" t="str">
            <v>90349327E</v>
          </cell>
          <cell r="B487" t="str">
            <v>YES</v>
          </cell>
        </row>
        <row r="488">
          <cell r="A488" t="str">
            <v>90349936F</v>
          </cell>
          <cell r="B488" t="str">
            <v>YES</v>
          </cell>
        </row>
        <row r="489">
          <cell r="A489" t="str">
            <v>90350587E</v>
          </cell>
          <cell r="B489" t="str">
            <v>YES</v>
          </cell>
        </row>
        <row r="490">
          <cell r="A490" t="str">
            <v>90351131F</v>
          </cell>
          <cell r="B490" t="str">
            <v>YES</v>
          </cell>
        </row>
        <row r="491">
          <cell r="A491" t="str">
            <v>90351594E</v>
          </cell>
          <cell r="B491" t="str">
            <v>YES</v>
          </cell>
        </row>
        <row r="492">
          <cell r="A492" t="str">
            <v>90351853F</v>
          </cell>
          <cell r="B492" t="str">
            <v>YES</v>
          </cell>
        </row>
        <row r="493">
          <cell r="A493" t="str">
            <v>90352415D</v>
          </cell>
          <cell r="B493" t="str">
            <v>YES</v>
          </cell>
        </row>
        <row r="494">
          <cell r="A494" t="str">
            <v>90352471F</v>
          </cell>
          <cell r="B494" t="str">
            <v>YES</v>
          </cell>
        </row>
        <row r="495">
          <cell r="A495" t="str">
            <v>90354039E</v>
          </cell>
          <cell r="B495" t="str">
            <v>YES</v>
          </cell>
        </row>
        <row r="496">
          <cell r="A496" t="str">
            <v>90354292E</v>
          </cell>
          <cell r="B496" t="str">
            <v>YES</v>
          </cell>
        </row>
        <row r="497">
          <cell r="A497" t="str">
            <v>90355451F</v>
          </cell>
          <cell r="B497" t="str">
            <v>YES</v>
          </cell>
        </row>
        <row r="498">
          <cell r="A498" t="str">
            <v>90355649E</v>
          </cell>
          <cell r="B498" t="str">
            <v>YES</v>
          </cell>
        </row>
        <row r="499">
          <cell r="A499" t="str">
            <v>90356863F</v>
          </cell>
          <cell r="B499" t="str">
            <v>YES</v>
          </cell>
        </row>
        <row r="500">
          <cell r="A500" t="str">
            <v>90356976E</v>
          </cell>
          <cell r="B500" t="str">
            <v>YES</v>
          </cell>
        </row>
        <row r="501">
          <cell r="A501" t="str">
            <v>90357010F</v>
          </cell>
          <cell r="B501" t="str">
            <v>YES</v>
          </cell>
        </row>
        <row r="502">
          <cell r="A502" t="str">
            <v>90359935E</v>
          </cell>
          <cell r="B502" t="str">
            <v>YES</v>
          </cell>
        </row>
        <row r="503">
          <cell r="A503" t="str">
            <v>90360232F</v>
          </cell>
          <cell r="B503" t="str">
            <v>YES</v>
          </cell>
        </row>
        <row r="504">
          <cell r="A504" t="str">
            <v>90360723F</v>
          </cell>
          <cell r="B504" t="str">
            <v>YES</v>
          </cell>
        </row>
        <row r="505">
          <cell r="A505" t="str">
            <v>90360859E</v>
          </cell>
          <cell r="B505" t="str">
            <v>YES</v>
          </cell>
        </row>
        <row r="506">
          <cell r="A506" t="str">
            <v>90360901F</v>
          </cell>
          <cell r="B506" t="str">
            <v>YES</v>
          </cell>
        </row>
        <row r="507">
          <cell r="A507" t="str">
            <v>90361128D</v>
          </cell>
          <cell r="B507" t="str">
            <v>YES</v>
          </cell>
        </row>
        <row r="508">
          <cell r="A508" t="str">
            <v>90363426E</v>
          </cell>
          <cell r="B508" t="str">
            <v>YES</v>
          </cell>
        </row>
        <row r="509">
          <cell r="A509" t="str">
            <v>90363694E</v>
          </cell>
          <cell r="B509" t="str">
            <v>YES</v>
          </cell>
        </row>
        <row r="510">
          <cell r="A510" t="str">
            <v>90363788F</v>
          </cell>
          <cell r="B510" t="str">
            <v>YES</v>
          </cell>
        </row>
        <row r="511">
          <cell r="A511" t="str">
            <v>90363850E</v>
          </cell>
          <cell r="B511" t="str">
            <v>YES</v>
          </cell>
        </row>
        <row r="512">
          <cell r="A512" t="str">
            <v>90365277E</v>
          </cell>
          <cell r="B512" t="str">
            <v>YES</v>
          </cell>
        </row>
        <row r="513">
          <cell r="A513" t="str">
            <v>90365521F</v>
          </cell>
          <cell r="B513" t="str">
            <v>YES</v>
          </cell>
        </row>
        <row r="514">
          <cell r="A514" t="str">
            <v>90366577E</v>
          </cell>
          <cell r="B514" t="str">
            <v>YES</v>
          </cell>
        </row>
        <row r="515">
          <cell r="A515" t="str">
            <v>90369031F</v>
          </cell>
          <cell r="B515" t="str">
            <v>YES</v>
          </cell>
        </row>
        <row r="516">
          <cell r="A516" t="str">
            <v>90369176E</v>
          </cell>
          <cell r="B516" t="str">
            <v>YES</v>
          </cell>
        </row>
        <row r="517">
          <cell r="A517" t="str">
            <v>90371342F</v>
          </cell>
          <cell r="B517" t="str">
            <v>YES</v>
          </cell>
        </row>
        <row r="518">
          <cell r="A518" t="str">
            <v>90372562E</v>
          </cell>
          <cell r="B518" t="str">
            <v>YES</v>
          </cell>
        </row>
        <row r="519">
          <cell r="A519" t="str">
            <v>90373136D</v>
          </cell>
          <cell r="B519" t="str">
            <v>YES</v>
          </cell>
        </row>
        <row r="520">
          <cell r="A520" t="str">
            <v>90373661F</v>
          </cell>
          <cell r="B520" t="str">
            <v>YES</v>
          </cell>
        </row>
        <row r="521">
          <cell r="A521" t="str">
            <v>90373800F</v>
          </cell>
          <cell r="B521" t="str">
            <v>YES</v>
          </cell>
        </row>
        <row r="522">
          <cell r="A522" t="str">
            <v>90374771F</v>
          </cell>
          <cell r="B522" t="str">
            <v>YES</v>
          </cell>
        </row>
        <row r="523">
          <cell r="A523" t="str">
            <v>90375520F</v>
          </cell>
          <cell r="B523" t="str">
            <v>YES</v>
          </cell>
        </row>
        <row r="524">
          <cell r="A524" t="str">
            <v>90376562F</v>
          </cell>
          <cell r="B524" t="str">
            <v>YES</v>
          </cell>
        </row>
        <row r="525">
          <cell r="A525" t="str">
            <v>90376701F</v>
          </cell>
          <cell r="B525" t="str">
            <v>YES</v>
          </cell>
        </row>
        <row r="526">
          <cell r="A526" t="str">
            <v>90377086E</v>
          </cell>
          <cell r="B526" t="str">
            <v>YES</v>
          </cell>
        </row>
        <row r="527">
          <cell r="A527" t="str">
            <v>90377385E</v>
          </cell>
          <cell r="B527" t="str">
            <v>YES</v>
          </cell>
        </row>
        <row r="528">
          <cell r="A528" t="str">
            <v>90377478E</v>
          </cell>
          <cell r="B528" t="str">
            <v>YES</v>
          </cell>
        </row>
        <row r="529">
          <cell r="A529" t="str">
            <v>90378871F</v>
          </cell>
          <cell r="B529" t="str">
            <v>YES</v>
          </cell>
        </row>
        <row r="530">
          <cell r="A530" t="str">
            <v>90378914E</v>
          </cell>
          <cell r="B530" t="str">
            <v>YES</v>
          </cell>
        </row>
        <row r="531">
          <cell r="A531" t="str">
            <v>90379062F</v>
          </cell>
          <cell r="B531" t="str">
            <v>YES</v>
          </cell>
        </row>
        <row r="532">
          <cell r="A532" t="str">
            <v>90381060F</v>
          </cell>
          <cell r="B532" t="str">
            <v>YES</v>
          </cell>
        </row>
        <row r="533">
          <cell r="A533" t="str">
            <v>90381630F</v>
          </cell>
          <cell r="B533" t="str">
            <v>YES</v>
          </cell>
        </row>
        <row r="534">
          <cell r="A534" t="str">
            <v>90381685E</v>
          </cell>
          <cell r="B534" t="str">
            <v>YES</v>
          </cell>
        </row>
        <row r="535">
          <cell r="A535" t="str">
            <v>90382772F</v>
          </cell>
          <cell r="B535" t="str">
            <v>YES</v>
          </cell>
        </row>
        <row r="536">
          <cell r="A536" t="str">
            <v>90386422F</v>
          </cell>
          <cell r="B536" t="str">
            <v>YES</v>
          </cell>
        </row>
        <row r="537">
          <cell r="A537" t="str">
            <v>90387708E</v>
          </cell>
          <cell r="B537" t="str">
            <v>YES</v>
          </cell>
        </row>
        <row r="538">
          <cell r="A538" t="str">
            <v>90388419E</v>
          </cell>
          <cell r="B538" t="str">
            <v>YES</v>
          </cell>
        </row>
        <row r="539">
          <cell r="A539" t="str">
            <v>90389223F</v>
          </cell>
          <cell r="B539" t="str">
            <v>YES</v>
          </cell>
        </row>
        <row r="540">
          <cell r="A540" t="str">
            <v>90390230E</v>
          </cell>
          <cell r="B540" t="str">
            <v>YES</v>
          </cell>
        </row>
        <row r="541">
          <cell r="A541" t="str">
            <v>90390517E</v>
          </cell>
          <cell r="B541" t="str">
            <v>YES</v>
          </cell>
        </row>
        <row r="542">
          <cell r="A542" t="str">
            <v>90391559D</v>
          </cell>
          <cell r="B542" t="str">
            <v>YES</v>
          </cell>
        </row>
        <row r="543">
          <cell r="A543" t="str">
            <v>90394547E</v>
          </cell>
          <cell r="B543" t="str">
            <v>YES</v>
          </cell>
        </row>
        <row r="544">
          <cell r="A544" t="str">
            <v>90396330F</v>
          </cell>
          <cell r="B544" t="str">
            <v>YES</v>
          </cell>
        </row>
        <row r="545">
          <cell r="A545" t="str">
            <v>90396536E</v>
          </cell>
          <cell r="B545" t="str">
            <v>YES</v>
          </cell>
        </row>
        <row r="546">
          <cell r="A546" t="str">
            <v>90396939D</v>
          </cell>
          <cell r="B546" t="str">
            <v>YES</v>
          </cell>
        </row>
        <row r="547">
          <cell r="A547" t="str">
            <v>90397599E</v>
          </cell>
          <cell r="B547" t="str">
            <v>YES</v>
          </cell>
        </row>
        <row r="548">
          <cell r="A548" t="str">
            <v>90398041E</v>
          </cell>
          <cell r="B548" t="str">
            <v>YES</v>
          </cell>
        </row>
        <row r="549">
          <cell r="A549" t="str">
            <v>90398810E</v>
          </cell>
          <cell r="B549" t="str">
            <v>YES</v>
          </cell>
        </row>
        <row r="550">
          <cell r="A550" t="str">
            <v>90399372F</v>
          </cell>
          <cell r="B550" t="str">
            <v>YES</v>
          </cell>
        </row>
        <row r="551">
          <cell r="A551" t="str">
            <v>90399863D</v>
          </cell>
          <cell r="B551" t="str">
            <v>YES</v>
          </cell>
        </row>
        <row r="552">
          <cell r="A552" t="str">
            <v>90399995F</v>
          </cell>
          <cell r="B552" t="str">
            <v>YES</v>
          </cell>
        </row>
        <row r="553">
          <cell r="A553" t="str">
            <v>90401908E</v>
          </cell>
          <cell r="B553" t="str">
            <v>YES</v>
          </cell>
        </row>
        <row r="554">
          <cell r="A554" t="str">
            <v>90402020E</v>
          </cell>
          <cell r="B554" t="str">
            <v>YES</v>
          </cell>
        </row>
        <row r="555">
          <cell r="A555" t="str">
            <v>90402535E</v>
          </cell>
          <cell r="B555" t="str">
            <v>YES</v>
          </cell>
        </row>
        <row r="556">
          <cell r="A556" t="str">
            <v>90402568E</v>
          </cell>
          <cell r="B556" t="str">
            <v>YES</v>
          </cell>
        </row>
        <row r="557">
          <cell r="A557" t="str">
            <v>90403251F</v>
          </cell>
          <cell r="B557" t="str">
            <v>YES</v>
          </cell>
        </row>
        <row r="558">
          <cell r="A558" t="str">
            <v>90403601F</v>
          </cell>
          <cell r="B558" t="str">
            <v>YES</v>
          </cell>
        </row>
        <row r="559">
          <cell r="A559" t="str">
            <v>90404079E</v>
          </cell>
          <cell r="B559" t="str">
            <v>YES</v>
          </cell>
        </row>
        <row r="560">
          <cell r="A560" t="str">
            <v>90405042F</v>
          </cell>
          <cell r="B560" t="str">
            <v>YES</v>
          </cell>
        </row>
        <row r="561">
          <cell r="A561" t="str">
            <v>90405058E</v>
          </cell>
          <cell r="B561" t="str">
            <v>YES</v>
          </cell>
        </row>
        <row r="562">
          <cell r="A562" t="str">
            <v>90405181F</v>
          </cell>
          <cell r="B562" t="str">
            <v>YES</v>
          </cell>
        </row>
        <row r="563">
          <cell r="A563" t="str">
            <v>90405357E</v>
          </cell>
          <cell r="B563" t="str">
            <v>YES</v>
          </cell>
        </row>
        <row r="564">
          <cell r="A564" t="str">
            <v>90406465E</v>
          </cell>
          <cell r="B564" t="str">
            <v>YES</v>
          </cell>
        </row>
        <row r="565">
          <cell r="A565" t="str">
            <v>90407118E</v>
          </cell>
          <cell r="B565" t="str">
            <v>YES</v>
          </cell>
        </row>
        <row r="566">
          <cell r="A566" t="str">
            <v>90407996D</v>
          </cell>
          <cell r="B566" t="str">
            <v>YES</v>
          </cell>
        </row>
        <row r="567">
          <cell r="A567" t="str">
            <v>90408671E</v>
          </cell>
          <cell r="B567" t="str">
            <v>YES</v>
          </cell>
        </row>
        <row r="568">
          <cell r="A568" t="str">
            <v>90409456F</v>
          </cell>
          <cell r="B568" t="str">
            <v>YES</v>
          </cell>
        </row>
        <row r="569">
          <cell r="A569" t="str">
            <v>90410020F</v>
          </cell>
          <cell r="B569" t="str">
            <v>YES</v>
          </cell>
        </row>
        <row r="570">
          <cell r="A570" t="str">
            <v>90410202F</v>
          </cell>
          <cell r="B570" t="str">
            <v>YES</v>
          </cell>
        </row>
        <row r="571">
          <cell r="A571" t="str">
            <v>90411685E</v>
          </cell>
          <cell r="B571" t="str">
            <v>YES</v>
          </cell>
        </row>
        <row r="572">
          <cell r="A572" t="str">
            <v>90411988D</v>
          </cell>
          <cell r="B572" t="str">
            <v>YES</v>
          </cell>
        </row>
        <row r="573">
          <cell r="A573" t="str">
            <v>90412036D</v>
          </cell>
          <cell r="B573" t="str">
            <v>YES</v>
          </cell>
        </row>
        <row r="574">
          <cell r="A574" t="str">
            <v>90412081E</v>
          </cell>
          <cell r="B574" t="str">
            <v>YES</v>
          </cell>
        </row>
        <row r="575">
          <cell r="A575" t="str">
            <v>90412993E</v>
          </cell>
          <cell r="B575" t="str">
            <v>YES</v>
          </cell>
        </row>
        <row r="576">
          <cell r="A576" t="str">
            <v>90413037E</v>
          </cell>
          <cell r="B576" t="str">
            <v>YES</v>
          </cell>
        </row>
        <row r="577">
          <cell r="A577" t="str">
            <v>90413950F</v>
          </cell>
          <cell r="B577" t="str">
            <v>YES</v>
          </cell>
        </row>
        <row r="578">
          <cell r="A578" t="str">
            <v>90414241F</v>
          </cell>
          <cell r="B578" t="str">
            <v>YES</v>
          </cell>
        </row>
        <row r="579">
          <cell r="A579" t="str">
            <v xml:space="preserve">90414241F </v>
          </cell>
          <cell r="B579" t="str">
            <v>YES</v>
          </cell>
        </row>
        <row r="580">
          <cell r="A580" t="str">
            <v>90414600F</v>
          </cell>
          <cell r="B580" t="str">
            <v>YES</v>
          </cell>
        </row>
        <row r="581">
          <cell r="A581" t="str">
            <v>90414635E</v>
          </cell>
          <cell r="B581" t="str">
            <v>YES</v>
          </cell>
        </row>
        <row r="582">
          <cell r="A582" t="str">
            <v>90415121E</v>
          </cell>
          <cell r="B582" t="str">
            <v>YES</v>
          </cell>
        </row>
        <row r="583">
          <cell r="A583" t="str">
            <v xml:space="preserve">90415121E </v>
          </cell>
          <cell r="B583" t="str">
            <v>YES</v>
          </cell>
        </row>
        <row r="584">
          <cell r="A584" t="str">
            <v>90415683E</v>
          </cell>
          <cell r="B584" t="str">
            <v>YES</v>
          </cell>
        </row>
        <row r="585">
          <cell r="A585" t="str">
            <v>90416958E</v>
          </cell>
          <cell r="B585" t="str">
            <v>YES</v>
          </cell>
        </row>
        <row r="586">
          <cell r="A586" t="str">
            <v>90419080D</v>
          </cell>
          <cell r="B586" t="str">
            <v>YES</v>
          </cell>
        </row>
        <row r="587">
          <cell r="A587" t="str">
            <v>90419824F</v>
          </cell>
          <cell r="B587" t="str">
            <v>YES</v>
          </cell>
        </row>
        <row r="588">
          <cell r="A588" t="str">
            <v>90420000E</v>
          </cell>
          <cell r="B588" t="str">
            <v>YES</v>
          </cell>
        </row>
        <row r="589">
          <cell r="A589" t="str">
            <v>90420267E</v>
          </cell>
          <cell r="B589" t="str">
            <v>YES</v>
          </cell>
        </row>
        <row r="590">
          <cell r="A590" t="str">
            <v>90421288D</v>
          </cell>
          <cell r="B590" t="str">
            <v>YES</v>
          </cell>
        </row>
        <row r="591">
          <cell r="A591" t="str">
            <v>90421987E</v>
          </cell>
          <cell r="B591" t="str">
            <v>YES</v>
          </cell>
        </row>
        <row r="592">
          <cell r="A592" t="str">
            <v>90422025D</v>
          </cell>
          <cell r="B592" t="str">
            <v>YES</v>
          </cell>
        </row>
        <row r="593">
          <cell r="A593" t="str">
            <v>90422049E</v>
          </cell>
          <cell r="B593" t="str">
            <v>YES</v>
          </cell>
        </row>
        <row r="594">
          <cell r="A594" t="str">
            <v>90422344F</v>
          </cell>
          <cell r="B594" t="str">
            <v>YES</v>
          </cell>
        </row>
        <row r="595">
          <cell r="A595" t="str">
            <v>90423108E</v>
          </cell>
          <cell r="B595" t="str">
            <v>YES</v>
          </cell>
        </row>
        <row r="596">
          <cell r="A596" t="str">
            <v xml:space="preserve">90423108E </v>
          </cell>
          <cell r="B596" t="str">
            <v>YES</v>
          </cell>
        </row>
        <row r="597">
          <cell r="A597" t="str">
            <v>90423380F</v>
          </cell>
          <cell r="B597" t="str">
            <v>YES</v>
          </cell>
        </row>
        <row r="598">
          <cell r="A598" t="str">
            <v>90423442F</v>
          </cell>
          <cell r="B598" t="str">
            <v>YES</v>
          </cell>
        </row>
        <row r="599">
          <cell r="A599" t="str">
            <v>90423870F</v>
          </cell>
          <cell r="B599" t="str">
            <v>YES</v>
          </cell>
        </row>
        <row r="600">
          <cell r="A600" t="str">
            <v>90425080E</v>
          </cell>
          <cell r="B600" t="str">
            <v>YES</v>
          </cell>
        </row>
        <row r="601">
          <cell r="A601" t="str">
            <v>90426150F</v>
          </cell>
          <cell r="B601" t="str">
            <v>YES</v>
          </cell>
        </row>
        <row r="602">
          <cell r="A602" t="str">
            <v>90426158D</v>
          </cell>
          <cell r="B602" t="str">
            <v>YES</v>
          </cell>
        </row>
        <row r="603">
          <cell r="A603" t="str">
            <v>90426268E</v>
          </cell>
          <cell r="B603" t="str">
            <v>YES</v>
          </cell>
        </row>
        <row r="604">
          <cell r="A604" t="str">
            <v>90426311F</v>
          </cell>
          <cell r="B604" t="str">
            <v>YES</v>
          </cell>
        </row>
        <row r="605">
          <cell r="A605" t="str">
            <v xml:space="preserve">90426311F </v>
          </cell>
          <cell r="B605" t="str">
            <v>YES</v>
          </cell>
        </row>
        <row r="606">
          <cell r="A606" t="str">
            <v>90427152F</v>
          </cell>
          <cell r="B606" t="str">
            <v>YES</v>
          </cell>
        </row>
        <row r="607">
          <cell r="A607" t="str">
            <v>90428782F</v>
          </cell>
          <cell r="B607" t="str">
            <v>YES</v>
          </cell>
        </row>
        <row r="608">
          <cell r="A608" t="str">
            <v>90428923D</v>
          </cell>
          <cell r="B608" t="str">
            <v>YES</v>
          </cell>
        </row>
        <row r="609">
          <cell r="A609" t="str">
            <v>90429925E</v>
          </cell>
          <cell r="B609" t="str">
            <v>YES</v>
          </cell>
        </row>
        <row r="610">
          <cell r="A610" t="str">
            <v>90431614E</v>
          </cell>
          <cell r="B610" t="str">
            <v>YES</v>
          </cell>
        </row>
        <row r="611">
          <cell r="A611" t="str">
            <v>90431766E</v>
          </cell>
          <cell r="B611" t="str">
            <v>YES</v>
          </cell>
        </row>
        <row r="612">
          <cell r="A612" t="str">
            <v>90431897E</v>
          </cell>
          <cell r="B612" t="str">
            <v>YES</v>
          </cell>
        </row>
        <row r="613">
          <cell r="A613" t="str">
            <v>90432775E</v>
          </cell>
          <cell r="B613" t="str">
            <v>YES</v>
          </cell>
        </row>
        <row r="614">
          <cell r="A614" t="str">
            <v>90433937E</v>
          </cell>
          <cell r="B614" t="str">
            <v>YES</v>
          </cell>
        </row>
        <row r="615">
          <cell r="A615" t="str">
            <v>90434039E</v>
          </cell>
          <cell r="B615" t="str">
            <v>YES</v>
          </cell>
        </row>
        <row r="616">
          <cell r="A616" t="str">
            <v>90435759F</v>
          </cell>
          <cell r="B616" t="str">
            <v>YES</v>
          </cell>
        </row>
        <row r="617">
          <cell r="A617" t="str">
            <v>90437548E</v>
          </cell>
          <cell r="B617" t="str">
            <v>YES</v>
          </cell>
        </row>
        <row r="618">
          <cell r="A618" t="str">
            <v>90438131F</v>
          </cell>
          <cell r="B618" t="str">
            <v>YES</v>
          </cell>
        </row>
        <row r="619">
          <cell r="A619" t="str">
            <v>90439771E</v>
          </cell>
          <cell r="B619" t="str">
            <v>YES</v>
          </cell>
        </row>
        <row r="620">
          <cell r="A620" t="str">
            <v>90440233F</v>
          </cell>
          <cell r="B620" t="str">
            <v>YES</v>
          </cell>
        </row>
        <row r="621">
          <cell r="A621" t="str">
            <v>90440642F</v>
          </cell>
          <cell r="B621" t="str">
            <v>YES</v>
          </cell>
        </row>
        <row r="622">
          <cell r="A622" t="str">
            <v>90440838E</v>
          </cell>
          <cell r="B622" t="str">
            <v>YES</v>
          </cell>
        </row>
        <row r="623">
          <cell r="A623" t="str">
            <v>90441879F</v>
          </cell>
          <cell r="B623" t="str">
            <v>YES</v>
          </cell>
        </row>
        <row r="624">
          <cell r="A624" t="str">
            <v>90441880F</v>
          </cell>
          <cell r="B624" t="str">
            <v>YES</v>
          </cell>
        </row>
        <row r="625">
          <cell r="A625" t="str">
            <v>90442309E</v>
          </cell>
          <cell r="B625" t="str">
            <v>YES</v>
          </cell>
        </row>
        <row r="626">
          <cell r="A626" t="str">
            <v>90443447E</v>
          </cell>
          <cell r="B626" t="str">
            <v>YES</v>
          </cell>
        </row>
        <row r="627">
          <cell r="A627" t="str">
            <v>90443856E</v>
          </cell>
          <cell r="B627" t="str">
            <v>YES</v>
          </cell>
        </row>
        <row r="628">
          <cell r="A628" t="str">
            <v>90444499E</v>
          </cell>
          <cell r="B628" t="str">
            <v>YES</v>
          </cell>
        </row>
        <row r="629">
          <cell r="A629" t="str">
            <v>90445134F</v>
          </cell>
          <cell r="B629" t="str">
            <v>YES</v>
          </cell>
        </row>
        <row r="630">
          <cell r="A630" t="str">
            <v>90445773F</v>
          </cell>
          <cell r="B630" t="str">
            <v>YES</v>
          </cell>
        </row>
        <row r="631">
          <cell r="A631" t="str">
            <v>90445817E</v>
          </cell>
          <cell r="B631" t="str">
            <v>YES</v>
          </cell>
        </row>
        <row r="632">
          <cell r="A632" t="str">
            <v>90447731F</v>
          </cell>
          <cell r="B632" t="str">
            <v>YES</v>
          </cell>
        </row>
        <row r="633">
          <cell r="A633" t="str">
            <v>90449144F</v>
          </cell>
          <cell r="B633" t="str">
            <v>YES</v>
          </cell>
        </row>
        <row r="634">
          <cell r="A634" t="str">
            <v>90449151E</v>
          </cell>
          <cell r="B634" t="str">
            <v>YES</v>
          </cell>
        </row>
        <row r="635">
          <cell r="A635" t="str">
            <v>90449270F</v>
          </cell>
          <cell r="B635" t="str">
            <v>YES</v>
          </cell>
        </row>
        <row r="636">
          <cell r="A636" t="str">
            <v>90451782F</v>
          </cell>
          <cell r="B636" t="str">
            <v>YES</v>
          </cell>
        </row>
        <row r="637">
          <cell r="A637" t="str">
            <v>90452167E</v>
          </cell>
          <cell r="B637" t="str">
            <v>YES</v>
          </cell>
        </row>
        <row r="638">
          <cell r="A638" t="str">
            <v>90452598E</v>
          </cell>
          <cell r="B638" t="str">
            <v>YES</v>
          </cell>
        </row>
        <row r="639">
          <cell r="A639" t="str">
            <v>90453357F</v>
          </cell>
          <cell r="B639" t="str">
            <v>YES</v>
          </cell>
        </row>
        <row r="640">
          <cell r="A640" t="str">
            <v>90453729E</v>
          </cell>
          <cell r="B640" t="str">
            <v>YES</v>
          </cell>
        </row>
        <row r="641">
          <cell r="A641" t="str">
            <v>90453850F</v>
          </cell>
          <cell r="B641" t="str">
            <v>YES</v>
          </cell>
        </row>
        <row r="642">
          <cell r="A642" t="str">
            <v>90454461F</v>
          </cell>
          <cell r="B642" t="str">
            <v>YES</v>
          </cell>
        </row>
        <row r="643">
          <cell r="A643" t="str">
            <v>90454477E</v>
          </cell>
          <cell r="B643" t="str">
            <v>YES</v>
          </cell>
        </row>
        <row r="644">
          <cell r="A644" t="str">
            <v>90454960E</v>
          </cell>
          <cell r="B644" t="str">
            <v>YES</v>
          </cell>
        </row>
        <row r="645">
          <cell r="A645" t="str">
            <v>90455177F</v>
          </cell>
          <cell r="B645" t="str">
            <v>YES</v>
          </cell>
        </row>
        <row r="646">
          <cell r="A646" t="str">
            <v>90455713F</v>
          </cell>
          <cell r="B646" t="str">
            <v>YES</v>
          </cell>
        </row>
        <row r="647">
          <cell r="A647" t="str">
            <v>90456208E</v>
          </cell>
          <cell r="B647" t="str">
            <v>YES</v>
          </cell>
        </row>
        <row r="648">
          <cell r="A648" t="str">
            <v>90456686E</v>
          </cell>
          <cell r="B648" t="str">
            <v>YES</v>
          </cell>
        </row>
        <row r="649">
          <cell r="A649" t="str">
            <v>90457851F</v>
          </cell>
          <cell r="B649" t="str">
            <v>YES</v>
          </cell>
        </row>
        <row r="650">
          <cell r="A650" t="str">
            <v>90459701E</v>
          </cell>
          <cell r="B650" t="str">
            <v>YES</v>
          </cell>
        </row>
        <row r="651">
          <cell r="A651" t="str">
            <v>90459923F</v>
          </cell>
          <cell r="B651" t="str">
            <v>YES</v>
          </cell>
        </row>
        <row r="652">
          <cell r="A652" t="str">
            <v>90460692F</v>
          </cell>
          <cell r="B652" t="str">
            <v>YES</v>
          </cell>
        </row>
        <row r="653">
          <cell r="A653" t="str">
            <v>90463207E</v>
          </cell>
          <cell r="B653" t="str">
            <v>YES</v>
          </cell>
        </row>
        <row r="654">
          <cell r="A654" t="str">
            <v>90463592F</v>
          </cell>
          <cell r="B654" t="str">
            <v>YES</v>
          </cell>
        </row>
        <row r="655">
          <cell r="A655" t="str">
            <v>90464072F</v>
          </cell>
          <cell r="B655" t="str">
            <v>YES</v>
          </cell>
        </row>
        <row r="656">
          <cell r="A656" t="str">
            <v>90464222E</v>
          </cell>
          <cell r="B656" t="str">
            <v>YES</v>
          </cell>
        </row>
        <row r="657">
          <cell r="A657" t="str">
            <v>90464347D</v>
          </cell>
          <cell r="B657" t="str">
            <v>YES</v>
          </cell>
        </row>
        <row r="658">
          <cell r="A658" t="str">
            <v>90466847D</v>
          </cell>
          <cell r="B658" t="str">
            <v>YES</v>
          </cell>
        </row>
        <row r="659">
          <cell r="A659" t="str">
            <v>90467980E</v>
          </cell>
          <cell r="B659" t="str">
            <v>YES</v>
          </cell>
        </row>
        <row r="660">
          <cell r="A660" t="str">
            <v>90468361F</v>
          </cell>
          <cell r="B660" t="str">
            <v>YES</v>
          </cell>
        </row>
        <row r="661">
          <cell r="A661" t="str">
            <v>90468842F</v>
          </cell>
          <cell r="B661" t="str">
            <v>YES</v>
          </cell>
        </row>
        <row r="662">
          <cell r="A662" t="str">
            <v>90470182F</v>
          </cell>
          <cell r="B662" t="str">
            <v>YES</v>
          </cell>
        </row>
        <row r="663">
          <cell r="A663" t="str">
            <v>90470800E</v>
          </cell>
          <cell r="B663" t="str">
            <v>YES</v>
          </cell>
        </row>
        <row r="664">
          <cell r="A664" t="str">
            <v>90470805E</v>
          </cell>
          <cell r="B664" t="str">
            <v>YES</v>
          </cell>
        </row>
        <row r="665">
          <cell r="A665" t="str">
            <v>90471903F</v>
          </cell>
          <cell r="B665" t="str">
            <v>YES</v>
          </cell>
        </row>
        <row r="666">
          <cell r="A666" t="str">
            <v>90473217E</v>
          </cell>
          <cell r="B666" t="str">
            <v>YES</v>
          </cell>
        </row>
        <row r="667">
          <cell r="A667" t="str">
            <v>90473260F</v>
          </cell>
          <cell r="B667" t="str">
            <v>YES</v>
          </cell>
        </row>
        <row r="668">
          <cell r="A668" t="str">
            <v>90474122F</v>
          </cell>
          <cell r="B668" t="str">
            <v>YES</v>
          </cell>
        </row>
        <row r="669">
          <cell r="A669" t="str">
            <v>90474274E</v>
          </cell>
          <cell r="B669" t="str">
            <v>YES</v>
          </cell>
        </row>
        <row r="670">
          <cell r="A670" t="str">
            <v>90474963E</v>
          </cell>
          <cell r="B670" t="str">
            <v>YES</v>
          </cell>
        </row>
        <row r="671">
          <cell r="A671" t="str">
            <v>90475523F</v>
          </cell>
          <cell r="B671" t="str">
            <v>YES</v>
          </cell>
        </row>
        <row r="672">
          <cell r="A672" t="str">
            <v>90475711F</v>
          </cell>
          <cell r="B672" t="str">
            <v>YES</v>
          </cell>
        </row>
        <row r="673">
          <cell r="A673" t="str">
            <v>90475835D</v>
          </cell>
          <cell r="B673" t="str">
            <v>YES</v>
          </cell>
        </row>
        <row r="674">
          <cell r="A674" t="str">
            <v>90477297E</v>
          </cell>
          <cell r="B674" t="str">
            <v>YES</v>
          </cell>
        </row>
        <row r="675">
          <cell r="A675" t="str">
            <v>90477943F</v>
          </cell>
          <cell r="B675" t="str">
            <v>YES</v>
          </cell>
        </row>
        <row r="676">
          <cell r="A676" t="str">
            <v>90478646F</v>
          </cell>
          <cell r="B676" t="str">
            <v>YES</v>
          </cell>
        </row>
        <row r="677">
          <cell r="A677" t="str">
            <v>90479012F</v>
          </cell>
          <cell r="B677" t="str">
            <v>YES</v>
          </cell>
        </row>
        <row r="678">
          <cell r="A678" t="str">
            <v>90479072F</v>
          </cell>
          <cell r="B678" t="str">
            <v>YES</v>
          </cell>
        </row>
        <row r="679">
          <cell r="A679" t="str">
            <v>90479120E</v>
          </cell>
          <cell r="B679" t="str">
            <v>YES</v>
          </cell>
        </row>
        <row r="680">
          <cell r="A680" t="str">
            <v>90479123F</v>
          </cell>
          <cell r="B680" t="str">
            <v>YES</v>
          </cell>
        </row>
        <row r="681">
          <cell r="A681" t="str">
            <v>90479188F</v>
          </cell>
          <cell r="B681" t="str">
            <v>YES</v>
          </cell>
        </row>
        <row r="682">
          <cell r="A682" t="str">
            <v>90482083E</v>
          </cell>
          <cell r="B682" t="str">
            <v>YES</v>
          </cell>
        </row>
        <row r="683">
          <cell r="A683" t="str">
            <v>90482099E</v>
          </cell>
          <cell r="B683" t="str">
            <v>YES</v>
          </cell>
        </row>
        <row r="684">
          <cell r="A684" t="str">
            <v>90483754F</v>
          </cell>
          <cell r="B684" t="str">
            <v>YES</v>
          </cell>
        </row>
        <row r="685">
          <cell r="A685" t="str">
            <v>90483814F</v>
          </cell>
          <cell r="B685" t="str">
            <v>YES</v>
          </cell>
        </row>
        <row r="686">
          <cell r="A686" t="str">
            <v>90484810F</v>
          </cell>
          <cell r="B686" t="str">
            <v>YES</v>
          </cell>
        </row>
        <row r="687">
          <cell r="A687" t="str">
            <v>90485117F</v>
          </cell>
          <cell r="B687" t="str">
            <v>YES</v>
          </cell>
        </row>
        <row r="688">
          <cell r="A688" t="str">
            <v>90485630F</v>
          </cell>
          <cell r="B688" t="str">
            <v>YES</v>
          </cell>
        </row>
        <row r="689">
          <cell r="A689" t="str">
            <v>90485964F</v>
          </cell>
          <cell r="B689" t="str">
            <v>YES</v>
          </cell>
        </row>
        <row r="690">
          <cell r="A690" t="str">
            <v>90486077E</v>
          </cell>
          <cell r="B690" t="str">
            <v>YES</v>
          </cell>
        </row>
        <row r="691">
          <cell r="A691" t="str">
            <v>90486138D</v>
          </cell>
          <cell r="B691" t="str">
            <v>YES</v>
          </cell>
        </row>
        <row r="692">
          <cell r="A692" t="str">
            <v>90486258E</v>
          </cell>
          <cell r="B692" t="str">
            <v>YES</v>
          </cell>
        </row>
        <row r="693">
          <cell r="A693" t="str">
            <v>90486980F</v>
          </cell>
          <cell r="B693" t="str">
            <v>YES</v>
          </cell>
        </row>
        <row r="694">
          <cell r="A694" t="str">
            <v>90487132E</v>
          </cell>
          <cell r="B694" t="str">
            <v>YES</v>
          </cell>
        </row>
        <row r="695">
          <cell r="A695" t="str">
            <v>90487194F</v>
          </cell>
          <cell r="B695" t="str">
            <v>YES</v>
          </cell>
        </row>
        <row r="696">
          <cell r="A696" t="str">
            <v>90487707D</v>
          </cell>
          <cell r="B696" t="str">
            <v>YES</v>
          </cell>
        </row>
        <row r="697">
          <cell r="A697" t="str">
            <v>90488485E</v>
          </cell>
          <cell r="B697" t="str">
            <v>YES</v>
          </cell>
        </row>
        <row r="698">
          <cell r="A698" t="str">
            <v>90489423F</v>
          </cell>
          <cell r="B698" t="str">
            <v>YES</v>
          </cell>
        </row>
        <row r="699">
          <cell r="A699" t="str">
            <v>90489601F</v>
          </cell>
          <cell r="B699" t="str">
            <v>YES</v>
          </cell>
        </row>
        <row r="700">
          <cell r="A700" t="str">
            <v>90490748F</v>
          </cell>
          <cell r="B700" t="str">
            <v>YES</v>
          </cell>
        </row>
        <row r="701">
          <cell r="A701" t="str">
            <v>90492280F</v>
          </cell>
          <cell r="B701" t="str">
            <v>YES</v>
          </cell>
        </row>
        <row r="702">
          <cell r="A702" t="str">
            <v>90496040F</v>
          </cell>
          <cell r="B702" t="str">
            <v>YES</v>
          </cell>
        </row>
        <row r="703">
          <cell r="A703" t="str">
            <v>90496753F</v>
          </cell>
          <cell r="B703" t="str">
            <v>YES</v>
          </cell>
        </row>
        <row r="704">
          <cell r="A704" t="str">
            <v>90496989E</v>
          </cell>
          <cell r="B704" t="str">
            <v>YES</v>
          </cell>
        </row>
        <row r="705">
          <cell r="A705" t="str">
            <v>90497340F</v>
          </cell>
          <cell r="B705" t="str">
            <v>YES</v>
          </cell>
        </row>
        <row r="706">
          <cell r="A706" t="str">
            <v>90498672E</v>
          </cell>
          <cell r="B706" t="str">
            <v>YES</v>
          </cell>
        </row>
        <row r="707">
          <cell r="A707" t="str">
            <v>90500842F</v>
          </cell>
          <cell r="B707" t="str">
            <v>YES</v>
          </cell>
        </row>
        <row r="708">
          <cell r="A708" t="str">
            <v>90503591F</v>
          </cell>
          <cell r="B708" t="str">
            <v>YES</v>
          </cell>
        </row>
        <row r="709">
          <cell r="A709" t="str">
            <v>90503869E</v>
          </cell>
          <cell r="B709" t="str">
            <v>YES</v>
          </cell>
        </row>
        <row r="710">
          <cell r="A710" t="str">
            <v>90504529D</v>
          </cell>
          <cell r="B710" t="str">
            <v>YES</v>
          </cell>
        </row>
        <row r="711">
          <cell r="A711" t="str">
            <v>90504989E</v>
          </cell>
          <cell r="B711" t="str">
            <v>YES</v>
          </cell>
        </row>
        <row r="712">
          <cell r="A712" t="str">
            <v>90505734E</v>
          </cell>
          <cell r="B712" t="str">
            <v>YES</v>
          </cell>
        </row>
        <row r="713">
          <cell r="A713" t="str">
            <v>90505911F</v>
          </cell>
          <cell r="B713" t="str">
            <v>YES</v>
          </cell>
        </row>
        <row r="714">
          <cell r="A714" t="str">
            <v>90507232F</v>
          </cell>
          <cell r="B714" t="str">
            <v>YES</v>
          </cell>
        </row>
        <row r="715">
          <cell r="A715" t="str">
            <v>90508098D</v>
          </cell>
          <cell r="B715" t="str">
            <v>YES</v>
          </cell>
        </row>
        <row r="716">
          <cell r="A716" t="str">
            <v>90509570F</v>
          </cell>
          <cell r="B716" t="str">
            <v>YES</v>
          </cell>
        </row>
        <row r="717">
          <cell r="A717" t="str">
            <v>90509786D</v>
          </cell>
          <cell r="B717" t="str">
            <v>YES</v>
          </cell>
        </row>
        <row r="718">
          <cell r="A718" t="str">
            <v>90510586E</v>
          </cell>
          <cell r="B718" t="str">
            <v>YES</v>
          </cell>
        </row>
        <row r="719">
          <cell r="A719" t="str">
            <v>90510641F</v>
          </cell>
          <cell r="B719" t="str">
            <v>YES</v>
          </cell>
        </row>
        <row r="720">
          <cell r="A720" t="str">
            <v>90511342F</v>
          </cell>
          <cell r="B720" t="str">
            <v>YES</v>
          </cell>
        </row>
        <row r="721">
          <cell r="A721" t="str">
            <v>90512156E</v>
          </cell>
          <cell r="B721" t="str">
            <v>YES</v>
          </cell>
        </row>
        <row r="722">
          <cell r="A722" t="str">
            <v>90513381F</v>
          </cell>
          <cell r="B722" t="str">
            <v>YES</v>
          </cell>
        </row>
        <row r="723">
          <cell r="A723" t="str">
            <v>90513534E</v>
          </cell>
          <cell r="B723" t="str">
            <v>YES</v>
          </cell>
        </row>
        <row r="724">
          <cell r="A724" t="str">
            <v>90513812F</v>
          </cell>
          <cell r="B724" t="str">
            <v>YES</v>
          </cell>
        </row>
        <row r="725">
          <cell r="A725" t="str">
            <v>90514292F</v>
          </cell>
          <cell r="B725" t="str">
            <v>YES</v>
          </cell>
        </row>
        <row r="726">
          <cell r="A726" t="str">
            <v>90514629E</v>
          </cell>
          <cell r="B726" t="str">
            <v>YES</v>
          </cell>
        </row>
        <row r="727">
          <cell r="A727" t="str">
            <v>90514945E</v>
          </cell>
          <cell r="B727" t="str">
            <v>YES</v>
          </cell>
        </row>
        <row r="728">
          <cell r="A728" t="str">
            <v>90515995E</v>
          </cell>
          <cell r="B728" t="str">
            <v>YES</v>
          </cell>
        </row>
        <row r="729">
          <cell r="A729" t="str">
            <v>90518050F</v>
          </cell>
          <cell r="B729" t="str">
            <v>YES</v>
          </cell>
        </row>
        <row r="730">
          <cell r="A730" t="str">
            <v>90518604E</v>
          </cell>
          <cell r="B730" t="str">
            <v>YES</v>
          </cell>
        </row>
        <row r="731">
          <cell r="A731" t="str">
            <v>90519196E</v>
          </cell>
          <cell r="B731" t="str">
            <v>YES</v>
          </cell>
        </row>
        <row r="732">
          <cell r="A732" t="str">
            <v>90520003F</v>
          </cell>
          <cell r="B732" t="str">
            <v>YES</v>
          </cell>
        </row>
        <row r="733">
          <cell r="A733" t="str">
            <v>90520423F</v>
          </cell>
          <cell r="B733" t="str">
            <v>YES</v>
          </cell>
        </row>
        <row r="734">
          <cell r="A734" t="str">
            <v>90520439E</v>
          </cell>
          <cell r="B734" t="str">
            <v>YES</v>
          </cell>
        </row>
        <row r="735">
          <cell r="A735" t="str">
            <v>90521953F</v>
          </cell>
          <cell r="B735" t="str">
            <v>YES</v>
          </cell>
        </row>
        <row r="736">
          <cell r="A736" t="str">
            <v>90522933F</v>
          </cell>
          <cell r="B736" t="str">
            <v>YES</v>
          </cell>
        </row>
        <row r="737">
          <cell r="A737" t="str">
            <v>90523333F</v>
          </cell>
          <cell r="B737" t="str">
            <v>YES</v>
          </cell>
        </row>
        <row r="738">
          <cell r="A738" t="str">
            <v>90523387F</v>
          </cell>
          <cell r="B738" t="str">
            <v>YES</v>
          </cell>
        </row>
        <row r="739">
          <cell r="A739" t="str">
            <v>90523793F</v>
          </cell>
          <cell r="B739" t="str">
            <v>YES</v>
          </cell>
        </row>
        <row r="740">
          <cell r="A740" t="str">
            <v>90523921E</v>
          </cell>
          <cell r="B740" t="str">
            <v>YES</v>
          </cell>
        </row>
        <row r="741">
          <cell r="A741" t="str">
            <v>90524148E</v>
          </cell>
          <cell r="B741" t="str">
            <v>YES</v>
          </cell>
        </row>
        <row r="742">
          <cell r="A742" t="str">
            <v>90524960F</v>
          </cell>
          <cell r="B742" t="str">
            <v>YES</v>
          </cell>
        </row>
        <row r="743">
          <cell r="A743" t="str">
            <v>90525105E</v>
          </cell>
          <cell r="B743" t="str">
            <v>YES</v>
          </cell>
        </row>
        <row r="744">
          <cell r="A744" t="str">
            <v>90525338E</v>
          </cell>
          <cell r="B744" t="str">
            <v>YES</v>
          </cell>
        </row>
        <row r="745">
          <cell r="A745" t="str">
            <v>90527227E</v>
          </cell>
          <cell r="B745" t="str">
            <v>YES</v>
          </cell>
        </row>
        <row r="746">
          <cell r="A746" t="str">
            <v>90527644F</v>
          </cell>
          <cell r="B746" t="str">
            <v>YES</v>
          </cell>
        </row>
        <row r="747">
          <cell r="A747" t="str">
            <v>90527696E</v>
          </cell>
          <cell r="B747" t="str">
            <v>YES</v>
          </cell>
        </row>
        <row r="748">
          <cell r="A748" t="str">
            <v>90527900F</v>
          </cell>
          <cell r="B748" t="str">
            <v>YES</v>
          </cell>
        </row>
        <row r="749">
          <cell r="A749" t="str">
            <v>90528410G</v>
          </cell>
          <cell r="B749" t="str">
            <v>YES</v>
          </cell>
        </row>
        <row r="750">
          <cell r="A750" t="str">
            <v>90528778E</v>
          </cell>
          <cell r="B750" t="str">
            <v>YES</v>
          </cell>
        </row>
        <row r="751">
          <cell r="A751" t="str">
            <v>90528920F</v>
          </cell>
          <cell r="B751" t="str">
            <v>YES</v>
          </cell>
        </row>
        <row r="752">
          <cell r="A752" t="str">
            <v>90529390E</v>
          </cell>
          <cell r="B752" t="str">
            <v>YES</v>
          </cell>
        </row>
        <row r="753">
          <cell r="A753" t="str">
            <v>90529567F</v>
          </cell>
          <cell r="B753" t="str">
            <v>YES</v>
          </cell>
        </row>
        <row r="754">
          <cell r="A754" t="str">
            <v>90530013F</v>
          </cell>
          <cell r="B754" t="str">
            <v>YES</v>
          </cell>
        </row>
        <row r="755">
          <cell r="A755" t="str">
            <v>90533801F</v>
          </cell>
          <cell r="B755" t="str">
            <v>YES</v>
          </cell>
        </row>
        <row r="756">
          <cell r="A756" t="str">
            <v>90535634F</v>
          </cell>
          <cell r="B756" t="str">
            <v>YES</v>
          </cell>
        </row>
        <row r="757">
          <cell r="A757" t="str">
            <v>90535799E</v>
          </cell>
          <cell r="B757" t="str">
            <v>YES</v>
          </cell>
        </row>
        <row r="758">
          <cell r="A758" t="str">
            <v>90537085E</v>
          </cell>
          <cell r="B758" t="str">
            <v>YES</v>
          </cell>
        </row>
        <row r="759">
          <cell r="A759" t="str">
            <v>90538158E</v>
          </cell>
          <cell r="B759" t="str">
            <v>YES</v>
          </cell>
        </row>
        <row r="760">
          <cell r="A760" t="str">
            <v>90538649E</v>
          </cell>
          <cell r="B760" t="str">
            <v>YES</v>
          </cell>
        </row>
        <row r="761">
          <cell r="A761" t="str">
            <v>90538659E</v>
          </cell>
          <cell r="B761" t="str">
            <v>YES</v>
          </cell>
        </row>
        <row r="762">
          <cell r="A762" t="str">
            <v>90538717E</v>
          </cell>
          <cell r="B762" t="str">
            <v>YES</v>
          </cell>
        </row>
        <row r="763">
          <cell r="A763" t="str">
            <v>90540109E</v>
          </cell>
          <cell r="B763" t="str">
            <v>YES</v>
          </cell>
        </row>
        <row r="764">
          <cell r="A764" t="str">
            <v>90540579E</v>
          </cell>
          <cell r="B764" t="str">
            <v>YES</v>
          </cell>
        </row>
        <row r="765">
          <cell r="A765" t="str">
            <v>90542203E</v>
          </cell>
          <cell r="B765" t="str">
            <v>YES</v>
          </cell>
        </row>
        <row r="766">
          <cell r="A766" t="str">
            <v>90542303D</v>
          </cell>
          <cell r="B766" t="str">
            <v>YES</v>
          </cell>
        </row>
        <row r="767">
          <cell r="A767" t="str">
            <v>90544889E</v>
          </cell>
          <cell r="B767" t="str">
            <v>YES</v>
          </cell>
        </row>
        <row r="768">
          <cell r="A768" t="str">
            <v>90545737D</v>
          </cell>
          <cell r="B768" t="str">
            <v>YES</v>
          </cell>
        </row>
        <row r="769">
          <cell r="A769" t="str">
            <v>90546097D</v>
          </cell>
          <cell r="B769" t="str">
            <v>YES</v>
          </cell>
        </row>
        <row r="770">
          <cell r="A770" t="str">
            <v>90546415E</v>
          </cell>
          <cell r="B770" t="str">
            <v>YES</v>
          </cell>
        </row>
        <row r="771">
          <cell r="A771" t="str">
            <v>90546992F</v>
          </cell>
          <cell r="B771" t="str">
            <v>YES</v>
          </cell>
        </row>
        <row r="772">
          <cell r="A772" t="str">
            <v>90550014E</v>
          </cell>
          <cell r="B772" t="str">
            <v>YES</v>
          </cell>
        </row>
        <row r="773">
          <cell r="A773" t="str">
            <v>90552298F</v>
          </cell>
          <cell r="B773" t="str">
            <v>YES</v>
          </cell>
        </row>
        <row r="774">
          <cell r="A774" t="str">
            <v>90553076E</v>
          </cell>
          <cell r="B774" t="str">
            <v>YES</v>
          </cell>
        </row>
        <row r="775">
          <cell r="A775" t="str">
            <v>90553619F</v>
          </cell>
          <cell r="B775" t="str">
            <v>YES</v>
          </cell>
        </row>
        <row r="776">
          <cell r="A776" t="str">
            <v>90554207E</v>
          </cell>
          <cell r="B776" t="str">
            <v>YES</v>
          </cell>
        </row>
        <row r="777">
          <cell r="A777" t="str">
            <v>90554498E</v>
          </cell>
          <cell r="B777" t="str">
            <v>YES</v>
          </cell>
        </row>
        <row r="778">
          <cell r="A778" t="str">
            <v>90555244E</v>
          </cell>
          <cell r="B778" t="str">
            <v>YES</v>
          </cell>
        </row>
        <row r="779">
          <cell r="A779" t="str">
            <v>90555247E</v>
          </cell>
          <cell r="B779" t="str">
            <v>YES</v>
          </cell>
        </row>
        <row r="780">
          <cell r="A780" t="str">
            <v>90556697D</v>
          </cell>
          <cell r="B780" t="str">
            <v>YES</v>
          </cell>
        </row>
        <row r="781">
          <cell r="A781" t="str">
            <v>90556953F</v>
          </cell>
          <cell r="B781" t="str">
            <v>YES</v>
          </cell>
        </row>
        <row r="782">
          <cell r="A782" t="str">
            <v>90557031F</v>
          </cell>
          <cell r="B782" t="str">
            <v>YES</v>
          </cell>
        </row>
        <row r="783">
          <cell r="A783" t="str">
            <v>90557075E</v>
          </cell>
          <cell r="B783" t="str">
            <v>YES</v>
          </cell>
        </row>
        <row r="784">
          <cell r="A784" t="str">
            <v>90558597D</v>
          </cell>
          <cell r="B784" t="str">
            <v>YES</v>
          </cell>
        </row>
        <row r="785">
          <cell r="A785" t="str">
            <v>90559839E</v>
          </cell>
          <cell r="B785" t="str">
            <v>YES</v>
          </cell>
        </row>
        <row r="786">
          <cell r="A786" t="str">
            <v>90559863E</v>
          </cell>
          <cell r="B786" t="str">
            <v>YES</v>
          </cell>
        </row>
        <row r="787">
          <cell r="A787" t="str">
            <v>90561210F</v>
          </cell>
          <cell r="B787" t="str">
            <v>YES</v>
          </cell>
        </row>
        <row r="788">
          <cell r="A788" t="str">
            <v>90561873E</v>
          </cell>
          <cell r="B788" t="str">
            <v>YES</v>
          </cell>
        </row>
        <row r="789">
          <cell r="A789" t="str">
            <v>90562101D</v>
          </cell>
          <cell r="B789" t="str">
            <v>YES</v>
          </cell>
        </row>
        <row r="790">
          <cell r="A790" t="str">
            <v>90563982E</v>
          </cell>
          <cell r="B790" t="str">
            <v>YES</v>
          </cell>
        </row>
        <row r="791">
          <cell r="A791" t="str">
            <v>90564040E</v>
          </cell>
          <cell r="B791" t="str">
            <v>YES</v>
          </cell>
        </row>
        <row r="792">
          <cell r="A792" t="str">
            <v>90564171F</v>
          </cell>
          <cell r="B792" t="str">
            <v>YES</v>
          </cell>
        </row>
        <row r="793">
          <cell r="A793" t="str">
            <v>90566392E</v>
          </cell>
          <cell r="B793" t="str">
            <v>YES</v>
          </cell>
        </row>
        <row r="794">
          <cell r="A794" t="str">
            <v>90566608E</v>
          </cell>
          <cell r="B794" t="str">
            <v>YES</v>
          </cell>
        </row>
        <row r="795">
          <cell r="A795" t="str">
            <v>90566697E</v>
          </cell>
          <cell r="B795" t="str">
            <v>YES</v>
          </cell>
        </row>
        <row r="796">
          <cell r="A796" t="str">
            <v>90567493F</v>
          </cell>
          <cell r="B796" t="str">
            <v>YES</v>
          </cell>
        </row>
        <row r="797">
          <cell r="A797" t="str">
            <v>90567846E</v>
          </cell>
          <cell r="B797" t="str">
            <v>YES</v>
          </cell>
        </row>
        <row r="798">
          <cell r="A798" t="str">
            <v>90570022E</v>
          </cell>
          <cell r="B798" t="str">
            <v>YES</v>
          </cell>
        </row>
        <row r="799">
          <cell r="A799" t="str">
            <v>90570629D</v>
          </cell>
          <cell r="B799" t="str">
            <v>YES</v>
          </cell>
        </row>
        <row r="800">
          <cell r="A800" t="str">
            <v>90571092D</v>
          </cell>
          <cell r="B800" t="str">
            <v>YES</v>
          </cell>
        </row>
        <row r="801">
          <cell r="A801" t="str">
            <v>90571100F</v>
          </cell>
          <cell r="B801" t="str">
            <v>YES</v>
          </cell>
        </row>
        <row r="802">
          <cell r="A802" t="str">
            <v>90571479E</v>
          </cell>
          <cell r="B802" t="str">
            <v>YES</v>
          </cell>
        </row>
        <row r="803">
          <cell r="A803" t="str">
            <v>90571503F</v>
          </cell>
          <cell r="B803" t="str">
            <v>YES</v>
          </cell>
        </row>
        <row r="804">
          <cell r="A804" t="str">
            <v>90571890F</v>
          </cell>
          <cell r="B804" t="str">
            <v>YES</v>
          </cell>
        </row>
        <row r="805">
          <cell r="A805" t="str">
            <v>90571947F</v>
          </cell>
          <cell r="B805" t="str">
            <v>YES</v>
          </cell>
        </row>
        <row r="806">
          <cell r="A806" t="str">
            <v>90572202F</v>
          </cell>
          <cell r="B806" t="str">
            <v>YES</v>
          </cell>
        </row>
        <row r="807">
          <cell r="A807" t="str">
            <v>90572990F</v>
          </cell>
          <cell r="B807" t="str">
            <v>YES</v>
          </cell>
        </row>
        <row r="808">
          <cell r="A808" t="str">
            <v>90573168E</v>
          </cell>
          <cell r="B808" t="str">
            <v>YES</v>
          </cell>
        </row>
        <row r="809">
          <cell r="A809" t="str">
            <v>90573247E</v>
          </cell>
          <cell r="B809" t="str">
            <v>YES</v>
          </cell>
        </row>
        <row r="810">
          <cell r="A810" t="str">
            <v>90573948E</v>
          </cell>
          <cell r="B810" t="str">
            <v>YES</v>
          </cell>
        </row>
        <row r="811">
          <cell r="A811" t="str">
            <v>90573967E</v>
          </cell>
          <cell r="B811" t="str">
            <v>YES</v>
          </cell>
        </row>
        <row r="812">
          <cell r="A812" t="str">
            <v>90574777E</v>
          </cell>
          <cell r="B812" t="str">
            <v>YES</v>
          </cell>
        </row>
        <row r="813">
          <cell r="A813" t="str">
            <v>90575048D</v>
          </cell>
          <cell r="B813" t="str">
            <v>YES</v>
          </cell>
        </row>
        <row r="814">
          <cell r="A814" t="str">
            <v>90575390F</v>
          </cell>
          <cell r="B814" t="str">
            <v>YES</v>
          </cell>
        </row>
        <row r="815">
          <cell r="A815" t="str">
            <v>90576011F</v>
          </cell>
          <cell r="B815" t="str">
            <v>YES</v>
          </cell>
        </row>
        <row r="816">
          <cell r="A816" t="str">
            <v>90576199D</v>
          </cell>
          <cell r="B816" t="str">
            <v>YES</v>
          </cell>
        </row>
        <row r="817">
          <cell r="A817" t="str">
            <v>90576225F</v>
          </cell>
          <cell r="B817" t="str">
            <v>YES</v>
          </cell>
        </row>
        <row r="818">
          <cell r="A818" t="str">
            <v>90576376D</v>
          </cell>
          <cell r="B818" t="str">
            <v>YES</v>
          </cell>
        </row>
        <row r="819">
          <cell r="A819" t="str">
            <v>90576967E</v>
          </cell>
          <cell r="B819" t="str">
            <v>YES</v>
          </cell>
        </row>
        <row r="820">
          <cell r="A820" t="str">
            <v>90577536E</v>
          </cell>
          <cell r="B820" t="str">
            <v>YES</v>
          </cell>
        </row>
        <row r="821">
          <cell r="A821" t="str">
            <v>90577949E</v>
          </cell>
          <cell r="B821" t="str">
            <v>YES</v>
          </cell>
        </row>
        <row r="822">
          <cell r="A822" t="str">
            <v>90577951F</v>
          </cell>
          <cell r="B822" t="str">
            <v>YES</v>
          </cell>
        </row>
        <row r="823">
          <cell r="A823" t="str">
            <v>90579713F</v>
          </cell>
          <cell r="B823" t="str">
            <v>YES</v>
          </cell>
        </row>
        <row r="824">
          <cell r="A824" t="str">
            <v>90579854E</v>
          </cell>
          <cell r="B824" t="str">
            <v>YES</v>
          </cell>
        </row>
        <row r="825">
          <cell r="A825" t="str">
            <v>90580400F</v>
          </cell>
          <cell r="B825" t="str">
            <v>YES</v>
          </cell>
        </row>
        <row r="826">
          <cell r="A826" t="str">
            <v>90580534E</v>
          </cell>
          <cell r="B826" t="str">
            <v>YES</v>
          </cell>
        </row>
        <row r="827">
          <cell r="A827" t="str">
            <v>90580679E</v>
          </cell>
          <cell r="B827" t="str">
            <v>YES</v>
          </cell>
        </row>
        <row r="828">
          <cell r="A828" t="str">
            <v>90580957E</v>
          </cell>
          <cell r="B828" t="str">
            <v>YES</v>
          </cell>
        </row>
        <row r="829">
          <cell r="A829" t="str">
            <v>90581194F</v>
          </cell>
          <cell r="B829" t="str">
            <v>YES</v>
          </cell>
        </row>
        <row r="830">
          <cell r="A830" t="str">
            <v>90581354F</v>
          </cell>
          <cell r="B830" t="str">
            <v>YES</v>
          </cell>
        </row>
        <row r="831">
          <cell r="A831" t="str">
            <v>90581379E</v>
          </cell>
          <cell r="B831" t="str">
            <v>YES</v>
          </cell>
        </row>
        <row r="832">
          <cell r="A832" t="str">
            <v>90581526F</v>
          </cell>
          <cell r="B832" t="str">
            <v>YES</v>
          </cell>
        </row>
        <row r="833">
          <cell r="A833" t="str">
            <v>90582982F</v>
          </cell>
          <cell r="B833" t="str">
            <v>YES</v>
          </cell>
        </row>
        <row r="834">
          <cell r="A834" t="str">
            <v>90585459D</v>
          </cell>
          <cell r="B834" t="str">
            <v>YES</v>
          </cell>
        </row>
        <row r="835">
          <cell r="A835" t="str">
            <v>90586146D</v>
          </cell>
          <cell r="B835" t="str">
            <v>YES</v>
          </cell>
        </row>
        <row r="836">
          <cell r="A836" t="str">
            <v>90586375E</v>
          </cell>
          <cell r="B836" t="str">
            <v>YES</v>
          </cell>
        </row>
        <row r="837">
          <cell r="A837" t="str">
            <v>90586473F</v>
          </cell>
          <cell r="B837" t="str">
            <v>YES</v>
          </cell>
        </row>
        <row r="838">
          <cell r="A838" t="str">
            <v>90586928E</v>
          </cell>
          <cell r="B838" t="str">
            <v>YES</v>
          </cell>
        </row>
        <row r="839">
          <cell r="A839" t="str">
            <v>90587157E</v>
          </cell>
          <cell r="B839" t="str">
            <v>YES</v>
          </cell>
        </row>
        <row r="840">
          <cell r="A840" t="str">
            <v>90587287D</v>
          </cell>
          <cell r="B840" t="str">
            <v>YES</v>
          </cell>
        </row>
        <row r="841">
          <cell r="A841" t="str">
            <v>90588918E</v>
          </cell>
          <cell r="B841" t="str">
            <v>YES</v>
          </cell>
        </row>
        <row r="842">
          <cell r="A842" t="str">
            <v>90590802F</v>
          </cell>
          <cell r="B842" t="str">
            <v>YES</v>
          </cell>
        </row>
        <row r="843">
          <cell r="A843" t="str">
            <v>90590872F</v>
          </cell>
          <cell r="B843" t="str">
            <v>YES</v>
          </cell>
        </row>
        <row r="844">
          <cell r="A844" t="str">
            <v>90591663F</v>
          </cell>
          <cell r="B844" t="str">
            <v>YES</v>
          </cell>
        </row>
        <row r="845">
          <cell r="A845" t="str">
            <v>90592455D</v>
          </cell>
          <cell r="B845" t="str">
            <v>YES</v>
          </cell>
        </row>
        <row r="846">
          <cell r="A846" t="str">
            <v>90592670F</v>
          </cell>
          <cell r="B846" t="str">
            <v>YES</v>
          </cell>
        </row>
        <row r="847">
          <cell r="A847" t="str">
            <v>90593007F</v>
          </cell>
          <cell r="B847" t="str">
            <v>YES</v>
          </cell>
        </row>
        <row r="848">
          <cell r="A848" t="str">
            <v>90594096D</v>
          </cell>
          <cell r="B848" t="str">
            <v>YES</v>
          </cell>
        </row>
        <row r="849">
          <cell r="A849" t="str">
            <v>90594526E</v>
          </cell>
          <cell r="B849" t="str">
            <v>YES</v>
          </cell>
        </row>
        <row r="850">
          <cell r="A850" t="str">
            <v>90594872F</v>
          </cell>
          <cell r="B850" t="str">
            <v>YES</v>
          </cell>
        </row>
        <row r="851">
          <cell r="A851" t="str">
            <v>90595190F</v>
          </cell>
          <cell r="B851" t="str">
            <v>YES</v>
          </cell>
        </row>
        <row r="852">
          <cell r="A852" t="str">
            <v>90596651F</v>
          </cell>
          <cell r="B852" t="str">
            <v>YES</v>
          </cell>
        </row>
        <row r="853">
          <cell r="A853" t="str">
            <v>90597431E</v>
          </cell>
          <cell r="B853" t="str">
            <v>YES</v>
          </cell>
        </row>
        <row r="854">
          <cell r="A854" t="str">
            <v>90599462F</v>
          </cell>
          <cell r="B854" t="str">
            <v>YES</v>
          </cell>
        </row>
        <row r="855">
          <cell r="A855" t="str">
            <v>90599841E</v>
          </cell>
          <cell r="B855" t="str">
            <v>YES</v>
          </cell>
        </row>
        <row r="856">
          <cell r="A856" t="str">
            <v>90600566D</v>
          </cell>
          <cell r="B856" t="str">
            <v>YES</v>
          </cell>
        </row>
        <row r="857">
          <cell r="A857" t="str">
            <v>90601181F</v>
          </cell>
          <cell r="B857" t="str">
            <v>YES</v>
          </cell>
        </row>
        <row r="858">
          <cell r="A858" t="str">
            <v>90601611F</v>
          </cell>
          <cell r="B858" t="str">
            <v>YES</v>
          </cell>
        </row>
        <row r="859">
          <cell r="A859" t="str">
            <v>90602912E</v>
          </cell>
          <cell r="B859" t="str">
            <v>YES</v>
          </cell>
        </row>
        <row r="860">
          <cell r="A860" t="str">
            <v>90603105E</v>
          </cell>
          <cell r="B860" t="str">
            <v>YES</v>
          </cell>
        </row>
        <row r="861">
          <cell r="A861" t="str">
            <v>90604951E</v>
          </cell>
          <cell r="B861" t="str">
            <v>YES</v>
          </cell>
        </row>
        <row r="862">
          <cell r="A862" t="str">
            <v>90608387E</v>
          </cell>
          <cell r="B862" t="str">
            <v>YES</v>
          </cell>
        </row>
        <row r="863">
          <cell r="A863" t="str">
            <v>90608618E</v>
          </cell>
          <cell r="B863" t="str">
            <v>YES</v>
          </cell>
        </row>
        <row r="864">
          <cell r="A864" t="str">
            <v>90609752E</v>
          </cell>
          <cell r="B864" t="str">
            <v>YES</v>
          </cell>
        </row>
        <row r="865">
          <cell r="A865" t="str">
            <v>90611209E</v>
          </cell>
          <cell r="B865" t="str">
            <v>YES</v>
          </cell>
        </row>
        <row r="866">
          <cell r="A866" t="str">
            <v>90612287E</v>
          </cell>
          <cell r="B866" t="str">
            <v>YES</v>
          </cell>
        </row>
        <row r="867">
          <cell r="A867" t="str">
            <v>90612397F</v>
          </cell>
          <cell r="B867" t="str">
            <v>YES</v>
          </cell>
        </row>
        <row r="868">
          <cell r="A868" t="str">
            <v>90612726E</v>
          </cell>
          <cell r="B868" t="str">
            <v>YES</v>
          </cell>
        </row>
        <row r="869">
          <cell r="A869" t="str">
            <v>90613847F</v>
          </cell>
          <cell r="B869" t="str">
            <v>YES</v>
          </cell>
        </row>
        <row r="870">
          <cell r="A870" t="str">
            <v>90613932F</v>
          </cell>
          <cell r="B870" t="str">
            <v>YES</v>
          </cell>
        </row>
        <row r="871">
          <cell r="A871" t="str">
            <v>90614300F</v>
          </cell>
          <cell r="B871" t="str">
            <v>YES</v>
          </cell>
        </row>
        <row r="872">
          <cell r="A872" t="str">
            <v>90614628D</v>
          </cell>
          <cell r="B872" t="str">
            <v>YES</v>
          </cell>
        </row>
        <row r="873">
          <cell r="A873" t="str">
            <v>90615972E</v>
          </cell>
          <cell r="B873" t="str">
            <v>YES</v>
          </cell>
        </row>
        <row r="874">
          <cell r="A874" t="str">
            <v>90616981F</v>
          </cell>
          <cell r="B874" t="str">
            <v>YES</v>
          </cell>
        </row>
        <row r="875">
          <cell r="A875" t="str">
            <v>90617202F</v>
          </cell>
          <cell r="B875" t="str">
            <v>YES</v>
          </cell>
        </row>
        <row r="876">
          <cell r="A876" t="str">
            <v>90618514F</v>
          </cell>
          <cell r="B876" t="str">
            <v>YES</v>
          </cell>
        </row>
        <row r="877">
          <cell r="A877" t="str">
            <v>90620852F</v>
          </cell>
          <cell r="B877" t="str">
            <v>YES</v>
          </cell>
        </row>
        <row r="878">
          <cell r="A878" t="str">
            <v>90621123D</v>
          </cell>
          <cell r="B878" t="str">
            <v>YES</v>
          </cell>
        </row>
        <row r="879">
          <cell r="A879" t="str">
            <v>90621773E</v>
          </cell>
          <cell r="B879" t="str">
            <v>YES</v>
          </cell>
        </row>
        <row r="880">
          <cell r="A880" t="str">
            <v>90621988F</v>
          </cell>
          <cell r="B880" t="str">
            <v>YES</v>
          </cell>
        </row>
        <row r="881">
          <cell r="A881" t="str">
            <v>90623070F</v>
          </cell>
          <cell r="B881" t="str">
            <v>YES</v>
          </cell>
        </row>
        <row r="882">
          <cell r="A882" t="str">
            <v>90624156E</v>
          </cell>
          <cell r="B882" t="str">
            <v>YES</v>
          </cell>
        </row>
        <row r="883">
          <cell r="A883" t="str">
            <v>90624340F</v>
          </cell>
          <cell r="B883" t="str">
            <v>YES</v>
          </cell>
        </row>
        <row r="884">
          <cell r="A884" t="str">
            <v>90624633F</v>
          </cell>
          <cell r="B884" t="str">
            <v>YES</v>
          </cell>
        </row>
        <row r="885">
          <cell r="A885" t="str">
            <v>90625820F</v>
          </cell>
          <cell r="B885" t="str">
            <v>YES</v>
          </cell>
        </row>
        <row r="886">
          <cell r="A886" t="str">
            <v>90626493E</v>
          </cell>
          <cell r="B886" t="str">
            <v>YES</v>
          </cell>
        </row>
        <row r="887">
          <cell r="A887" t="str">
            <v>90626622F</v>
          </cell>
          <cell r="B887" t="str">
            <v>YES</v>
          </cell>
        </row>
        <row r="888">
          <cell r="A888" t="str">
            <v>90626809E</v>
          </cell>
          <cell r="B888" t="str">
            <v>YES</v>
          </cell>
        </row>
        <row r="889">
          <cell r="A889" t="str">
            <v>90627155E</v>
          </cell>
          <cell r="B889" t="str">
            <v>YES</v>
          </cell>
        </row>
        <row r="890">
          <cell r="A890" t="str">
            <v>90627251F</v>
          </cell>
          <cell r="B890" t="str">
            <v>YES</v>
          </cell>
        </row>
        <row r="891">
          <cell r="A891" t="str">
            <v>90627477D</v>
          </cell>
          <cell r="B891" t="str">
            <v>YES</v>
          </cell>
        </row>
        <row r="892">
          <cell r="A892" t="str">
            <v>90627802F</v>
          </cell>
          <cell r="B892" t="str">
            <v>YES</v>
          </cell>
        </row>
        <row r="893">
          <cell r="A893" t="str">
            <v>90627913F</v>
          </cell>
          <cell r="B893" t="str">
            <v>YES</v>
          </cell>
        </row>
        <row r="894">
          <cell r="A894" t="str">
            <v>90628478E</v>
          </cell>
          <cell r="B894" t="str">
            <v>YES</v>
          </cell>
        </row>
        <row r="895">
          <cell r="A895" t="str">
            <v>90629265E</v>
          </cell>
          <cell r="B895" t="str">
            <v>YES</v>
          </cell>
        </row>
        <row r="896">
          <cell r="A896" t="str">
            <v>90632192F</v>
          </cell>
          <cell r="B896" t="str">
            <v>YES</v>
          </cell>
        </row>
        <row r="897">
          <cell r="A897" t="str">
            <v>90633739E</v>
          </cell>
          <cell r="B897" t="str">
            <v>YES</v>
          </cell>
        </row>
        <row r="898">
          <cell r="A898" t="str">
            <v>90635634F</v>
          </cell>
          <cell r="B898" t="str">
            <v>YES</v>
          </cell>
        </row>
        <row r="899">
          <cell r="A899" t="str">
            <v>90635660F</v>
          </cell>
          <cell r="B899" t="str">
            <v>YES</v>
          </cell>
        </row>
        <row r="900">
          <cell r="A900" t="str">
            <v>90635982E</v>
          </cell>
          <cell r="B900" t="str">
            <v>YES</v>
          </cell>
        </row>
        <row r="901">
          <cell r="A901" t="str">
            <v>90636372F</v>
          </cell>
          <cell r="B901" t="str">
            <v>YES</v>
          </cell>
        </row>
        <row r="902">
          <cell r="A902" t="str">
            <v>90638328E</v>
          </cell>
          <cell r="B902" t="str">
            <v>YES</v>
          </cell>
        </row>
        <row r="903">
          <cell r="A903" t="str">
            <v>90638522D</v>
          </cell>
          <cell r="B903" t="str">
            <v>YES</v>
          </cell>
        </row>
        <row r="904">
          <cell r="A904" t="str">
            <v>90639049D</v>
          </cell>
          <cell r="B904" t="str">
            <v>YES</v>
          </cell>
        </row>
        <row r="905">
          <cell r="A905" t="str">
            <v>90639711F</v>
          </cell>
          <cell r="B905" t="str">
            <v>YES</v>
          </cell>
        </row>
        <row r="906">
          <cell r="A906" t="str">
            <v>90639845D</v>
          </cell>
          <cell r="B906" t="str">
            <v>YES</v>
          </cell>
        </row>
        <row r="907">
          <cell r="A907" t="str">
            <v>90640448F</v>
          </cell>
          <cell r="B907" t="str">
            <v>YES</v>
          </cell>
        </row>
        <row r="908">
          <cell r="A908" t="str">
            <v>90641009E</v>
          </cell>
          <cell r="B908" t="str">
            <v>YES</v>
          </cell>
        </row>
        <row r="909">
          <cell r="A909" t="str">
            <v>90641990F</v>
          </cell>
          <cell r="B909" t="str">
            <v>YES</v>
          </cell>
        </row>
        <row r="910">
          <cell r="A910" t="str">
            <v>90642873F</v>
          </cell>
          <cell r="B910" t="str">
            <v>YES</v>
          </cell>
        </row>
        <row r="911">
          <cell r="A911" t="str">
            <v>90643308E</v>
          </cell>
          <cell r="B911" t="str">
            <v>YES</v>
          </cell>
        </row>
        <row r="912">
          <cell r="A912" t="str">
            <v>90645613F</v>
          </cell>
          <cell r="B912" t="str">
            <v>YES</v>
          </cell>
        </row>
        <row r="913">
          <cell r="A913" t="str">
            <v>90646092F</v>
          </cell>
          <cell r="B913" t="str">
            <v>YES</v>
          </cell>
        </row>
        <row r="914">
          <cell r="A914" t="str">
            <v>90646170F</v>
          </cell>
          <cell r="B914" t="str">
            <v>YES</v>
          </cell>
        </row>
        <row r="915">
          <cell r="A915" t="str">
            <v>90646595E</v>
          </cell>
          <cell r="B915" t="str">
            <v>YES</v>
          </cell>
        </row>
        <row r="916">
          <cell r="A916" t="str">
            <v>90646699D</v>
          </cell>
          <cell r="B916" t="str">
            <v>YES</v>
          </cell>
        </row>
        <row r="917">
          <cell r="A917" t="str">
            <v>90649837D</v>
          </cell>
          <cell r="B917" t="str">
            <v>YES</v>
          </cell>
        </row>
        <row r="918">
          <cell r="A918" t="str">
            <v>90650417E</v>
          </cell>
          <cell r="B918" t="str">
            <v>YES</v>
          </cell>
        </row>
        <row r="919">
          <cell r="A919" t="str">
            <v>90651209D</v>
          </cell>
          <cell r="B919" t="str">
            <v>YES</v>
          </cell>
        </row>
        <row r="920">
          <cell r="A920" t="str">
            <v>90651700F</v>
          </cell>
          <cell r="B920" t="str">
            <v>YES</v>
          </cell>
        </row>
        <row r="921">
          <cell r="A921" t="str">
            <v>90652127E</v>
          </cell>
          <cell r="B921" t="str">
            <v>YES</v>
          </cell>
        </row>
        <row r="922">
          <cell r="A922" t="str">
            <v>90652292F</v>
          </cell>
          <cell r="B922" t="str">
            <v>YES</v>
          </cell>
        </row>
        <row r="923">
          <cell r="A923" t="str">
            <v>90653283F</v>
          </cell>
          <cell r="B923" t="str">
            <v>YES</v>
          </cell>
        </row>
        <row r="924">
          <cell r="A924" t="str">
            <v>90654976E</v>
          </cell>
          <cell r="B924" t="str">
            <v>YES</v>
          </cell>
        </row>
        <row r="925">
          <cell r="A925" t="str">
            <v>90656656E</v>
          </cell>
          <cell r="B925" t="str">
            <v>YES</v>
          </cell>
        </row>
        <row r="926">
          <cell r="A926" t="str">
            <v>90657108E</v>
          </cell>
          <cell r="B926" t="str">
            <v>YES</v>
          </cell>
        </row>
        <row r="927">
          <cell r="A927" t="str">
            <v>90657567E</v>
          </cell>
          <cell r="B927" t="str">
            <v>YES</v>
          </cell>
        </row>
        <row r="928">
          <cell r="A928" t="str">
            <v>90657739E</v>
          </cell>
          <cell r="B928" t="str">
            <v>YES</v>
          </cell>
        </row>
        <row r="929">
          <cell r="A929" t="str">
            <v>90658658E</v>
          </cell>
          <cell r="B929" t="str">
            <v>YES</v>
          </cell>
        </row>
        <row r="930">
          <cell r="A930" t="str">
            <v>90658799E</v>
          </cell>
          <cell r="B930" t="str">
            <v>YES</v>
          </cell>
        </row>
        <row r="931">
          <cell r="A931" t="str">
            <v>90658918D</v>
          </cell>
          <cell r="B931" t="str">
            <v>YES</v>
          </cell>
        </row>
        <row r="932">
          <cell r="A932" t="str">
            <v>90659161F</v>
          </cell>
          <cell r="B932" t="str">
            <v>YES</v>
          </cell>
        </row>
        <row r="933">
          <cell r="A933" t="str">
            <v>90659340F</v>
          </cell>
          <cell r="B933" t="str">
            <v>YES</v>
          </cell>
        </row>
        <row r="934">
          <cell r="A934" t="str">
            <v>90659429E</v>
          </cell>
          <cell r="B934" t="str">
            <v>YES</v>
          </cell>
        </row>
        <row r="935">
          <cell r="A935" t="str">
            <v>90660945E</v>
          </cell>
          <cell r="B935" t="str">
            <v>YES</v>
          </cell>
        </row>
        <row r="936">
          <cell r="A936" t="str">
            <v>90661062F</v>
          </cell>
          <cell r="B936" t="str">
            <v>YES</v>
          </cell>
        </row>
        <row r="937">
          <cell r="A937" t="str">
            <v>90661214F</v>
          </cell>
          <cell r="B937" t="str">
            <v>YES</v>
          </cell>
        </row>
        <row r="938">
          <cell r="A938" t="str">
            <v>90661289F</v>
          </cell>
          <cell r="B938" t="str">
            <v>YES</v>
          </cell>
        </row>
        <row r="939">
          <cell r="A939" t="str">
            <v>90662560F</v>
          </cell>
          <cell r="B939" t="str">
            <v>YES</v>
          </cell>
        </row>
        <row r="940">
          <cell r="A940" t="str">
            <v>90662622F</v>
          </cell>
          <cell r="B940" t="str">
            <v>YES</v>
          </cell>
        </row>
        <row r="941">
          <cell r="A941" t="str">
            <v>90662725F</v>
          </cell>
          <cell r="B941" t="str">
            <v>YES</v>
          </cell>
        </row>
        <row r="942">
          <cell r="A942" t="str">
            <v>90663533F</v>
          </cell>
          <cell r="B942" t="str">
            <v>YES</v>
          </cell>
        </row>
        <row r="943">
          <cell r="A943" t="str">
            <v>90663762F</v>
          </cell>
          <cell r="B943" t="str">
            <v>YES</v>
          </cell>
        </row>
        <row r="944">
          <cell r="A944" t="str">
            <v>90663813F</v>
          </cell>
          <cell r="B944" t="str">
            <v>YES</v>
          </cell>
        </row>
        <row r="945">
          <cell r="A945" t="str">
            <v>90663994E</v>
          </cell>
          <cell r="B945" t="str">
            <v>YES</v>
          </cell>
        </row>
        <row r="946">
          <cell r="A946" t="str">
            <v>90664220F</v>
          </cell>
          <cell r="B946" t="str">
            <v>YES</v>
          </cell>
        </row>
        <row r="947">
          <cell r="A947" t="str">
            <v>90665447E</v>
          </cell>
          <cell r="B947" t="str">
            <v>YES</v>
          </cell>
        </row>
        <row r="948">
          <cell r="A948" t="str">
            <v>90666197F</v>
          </cell>
          <cell r="B948" t="str">
            <v>YES</v>
          </cell>
        </row>
        <row r="949">
          <cell r="A949" t="str">
            <v>90668068E</v>
          </cell>
          <cell r="B949" t="str">
            <v>YES</v>
          </cell>
        </row>
        <row r="950">
          <cell r="A950" t="str">
            <v>90668166F</v>
          </cell>
          <cell r="B950" t="str">
            <v>YES</v>
          </cell>
        </row>
        <row r="951">
          <cell r="A951" t="str">
            <v>90669868E</v>
          </cell>
          <cell r="B951" t="str">
            <v>YES</v>
          </cell>
        </row>
        <row r="952">
          <cell r="A952" t="str">
            <v>90670456E</v>
          </cell>
          <cell r="B952" t="str">
            <v>YES</v>
          </cell>
        </row>
        <row r="953">
          <cell r="A953" t="str">
            <v>90672040F</v>
          </cell>
          <cell r="B953" t="str">
            <v>YES</v>
          </cell>
        </row>
        <row r="954">
          <cell r="A954" t="str">
            <v>90672928E</v>
          </cell>
          <cell r="B954" t="str">
            <v>YES</v>
          </cell>
        </row>
        <row r="955">
          <cell r="A955" t="str">
            <v>90675710E</v>
          </cell>
          <cell r="B955" t="str">
            <v>YES</v>
          </cell>
        </row>
        <row r="956">
          <cell r="A956" t="str">
            <v>90676044F</v>
          </cell>
          <cell r="B956" t="str">
            <v>YES</v>
          </cell>
        </row>
        <row r="957">
          <cell r="A957" t="str">
            <v>90676229E</v>
          </cell>
          <cell r="B957" t="str">
            <v>YES</v>
          </cell>
        </row>
        <row r="958">
          <cell r="A958" t="str">
            <v>90677104E</v>
          </cell>
          <cell r="B958" t="str">
            <v>YES</v>
          </cell>
        </row>
        <row r="959">
          <cell r="A959" t="str">
            <v>90677298E</v>
          </cell>
          <cell r="B959" t="str">
            <v>YES</v>
          </cell>
        </row>
        <row r="960">
          <cell r="A960" t="str">
            <v>90678557E</v>
          </cell>
          <cell r="B960" t="str">
            <v>YES</v>
          </cell>
        </row>
        <row r="961">
          <cell r="A961" t="str">
            <v>90679051F</v>
          </cell>
          <cell r="B961" t="str">
            <v>YES</v>
          </cell>
        </row>
        <row r="962">
          <cell r="A962" t="str">
            <v>90679130E</v>
          </cell>
          <cell r="B962" t="str">
            <v>YES</v>
          </cell>
        </row>
        <row r="963">
          <cell r="A963" t="str">
            <v>90680897D</v>
          </cell>
          <cell r="B963" t="str">
            <v>YES</v>
          </cell>
        </row>
        <row r="964">
          <cell r="A964" t="str">
            <v>90681661F</v>
          </cell>
          <cell r="B964" t="str">
            <v>YES</v>
          </cell>
        </row>
        <row r="965">
          <cell r="A965" t="str">
            <v>90682763D</v>
          </cell>
          <cell r="B965" t="str">
            <v>YES</v>
          </cell>
        </row>
        <row r="966">
          <cell r="A966" t="str">
            <v>90682819F</v>
          </cell>
          <cell r="B966" t="str">
            <v>YES</v>
          </cell>
        </row>
        <row r="967">
          <cell r="A967" t="str">
            <v>90684795E</v>
          </cell>
          <cell r="B967" t="str">
            <v>YES</v>
          </cell>
        </row>
        <row r="968">
          <cell r="A968" t="str">
            <v>90685893F</v>
          </cell>
          <cell r="B968" t="str">
            <v>YES</v>
          </cell>
        </row>
        <row r="969">
          <cell r="A969" t="str">
            <v>90686818E</v>
          </cell>
          <cell r="B969" t="str">
            <v>YES</v>
          </cell>
        </row>
        <row r="970">
          <cell r="A970" t="str">
            <v>90688063E</v>
          </cell>
          <cell r="B970" t="str">
            <v>YES</v>
          </cell>
        </row>
        <row r="971">
          <cell r="A971" t="str">
            <v>90688467E</v>
          </cell>
          <cell r="B971" t="str">
            <v>YES</v>
          </cell>
        </row>
        <row r="972">
          <cell r="A972" t="str">
            <v>90689649E</v>
          </cell>
          <cell r="B972" t="str">
            <v>YES</v>
          </cell>
        </row>
        <row r="973">
          <cell r="A973" t="str">
            <v>90690656E</v>
          </cell>
          <cell r="B973" t="str">
            <v>YES</v>
          </cell>
        </row>
        <row r="974">
          <cell r="A974" t="str">
            <v>90690709E</v>
          </cell>
          <cell r="B974" t="str">
            <v>YES</v>
          </cell>
        </row>
        <row r="975">
          <cell r="A975" t="str">
            <v>90690994E</v>
          </cell>
          <cell r="B975" t="str">
            <v>YES</v>
          </cell>
        </row>
        <row r="976">
          <cell r="A976" t="str">
            <v>90691808E</v>
          </cell>
          <cell r="B976" t="str">
            <v>YES</v>
          </cell>
        </row>
        <row r="977">
          <cell r="A977" t="str">
            <v>90692210F</v>
          </cell>
          <cell r="B977" t="str">
            <v>YES</v>
          </cell>
        </row>
        <row r="978">
          <cell r="A978" t="str">
            <v>90694498E</v>
          </cell>
          <cell r="B978" t="str">
            <v>YES</v>
          </cell>
        </row>
        <row r="979">
          <cell r="A979" t="str">
            <v>90695256F</v>
          </cell>
          <cell r="B979" t="str">
            <v>YES</v>
          </cell>
        </row>
        <row r="980">
          <cell r="A980" t="str">
            <v>90696523E</v>
          </cell>
          <cell r="B980" t="str">
            <v>YES</v>
          </cell>
        </row>
        <row r="981">
          <cell r="A981" t="str">
            <v>90697303F</v>
          </cell>
          <cell r="B981" t="str">
            <v>YES</v>
          </cell>
        </row>
        <row r="982">
          <cell r="A982" t="str">
            <v>90697738E</v>
          </cell>
          <cell r="B982" t="str">
            <v>YES</v>
          </cell>
        </row>
        <row r="983">
          <cell r="A983" t="str">
            <v>90697811D</v>
          </cell>
          <cell r="B983" t="str">
            <v>YES</v>
          </cell>
        </row>
        <row r="984">
          <cell r="A984" t="str">
            <v>90697966D</v>
          </cell>
          <cell r="B984" t="str">
            <v>YES</v>
          </cell>
        </row>
        <row r="985">
          <cell r="A985" t="str">
            <v>90698160F</v>
          </cell>
          <cell r="B985" t="str">
            <v>YES</v>
          </cell>
        </row>
        <row r="986">
          <cell r="A986" t="str">
            <v>90698681F</v>
          </cell>
          <cell r="B986" t="str">
            <v>YES</v>
          </cell>
        </row>
        <row r="987">
          <cell r="A987" t="str">
            <v>90699337E</v>
          </cell>
          <cell r="B987" t="str">
            <v>YES</v>
          </cell>
        </row>
        <row r="988">
          <cell r="A988" t="str">
            <v>90699781F</v>
          </cell>
          <cell r="B988" t="str">
            <v>YES</v>
          </cell>
        </row>
        <row r="989">
          <cell r="A989" t="str">
            <v>90701247D</v>
          </cell>
          <cell r="B989" t="str">
            <v>YES</v>
          </cell>
        </row>
        <row r="990">
          <cell r="A990" t="str">
            <v>90701908F</v>
          </cell>
          <cell r="B990" t="str">
            <v>YES</v>
          </cell>
        </row>
        <row r="991">
          <cell r="A991" t="str">
            <v>90702902F</v>
          </cell>
          <cell r="B991" t="str">
            <v>YES</v>
          </cell>
        </row>
        <row r="992">
          <cell r="A992" t="str">
            <v>90704288F</v>
          </cell>
          <cell r="B992" t="str">
            <v>YES</v>
          </cell>
        </row>
        <row r="993">
          <cell r="A993" t="str">
            <v>90705273E</v>
          </cell>
          <cell r="B993" t="str">
            <v>YES</v>
          </cell>
        </row>
        <row r="994">
          <cell r="A994" t="str">
            <v>90705459D</v>
          </cell>
          <cell r="B994" t="str">
            <v>YES</v>
          </cell>
        </row>
        <row r="995">
          <cell r="A995" t="str">
            <v>90705497E</v>
          </cell>
          <cell r="B995" t="str">
            <v>YES</v>
          </cell>
        </row>
        <row r="996">
          <cell r="A996" t="str">
            <v>90705722F</v>
          </cell>
          <cell r="B996" t="str">
            <v>YES</v>
          </cell>
        </row>
        <row r="997">
          <cell r="A997" t="str">
            <v>90706309E</v>
          </cell>
          <cell r="B997" t="str">
            <v>YES</v>
          </cell>
        </row>
        <row r="998">
          <cell r="A998" t="str">
            <v>90707793F</v>
          </cell>
          <cell r="B998" t="str">
            <v>YES</v>
          </cell>
        </row>
        <row r="999">
          <cell r="A999" t="str">
            <v>90708010E</v>
          </cell>
          <cell r="B999" t="str">
            <v>YES</v>
          </cell>
        </row>
        <row r="1000">
          <cell r="A1000" t="str">
            <v>90708416E</v>
          </cell>
          <cell r="B1000" t="str">
            <v>YES</v>
          </cell>
        </row>
        <row r="1001">
          <cell r="A1001" t="str">
            <v>90708820F</v>
          </cell>
          <cell r="B1001" t="str">
            <v>YES</v>
          </cell>
        </row>
        <row r="1002">
          <cell r="A1002" t="str">
            <v>90709250E</v>
          </cell>
          <cell r="B1002" t="str">
            <v>YES</v>
          </cell>
        </row>
        <row r="1003">
          <cell r="A1003" t="str">
            <v>90710451F</v>
          </cell>
          <cell r="B1003" t="str">
            <v>YES</v>
          </cell>
        </row>
        <row r="1004">
          <cell r="A1004" t="str">
            <v>90710496E</v>
          </cell>
          <cell r="B1004" t="str">
            <v>YES</v>
          </cell>
        </row>
        <row r="1005">
          <cell r="A1005" t="str">
            <v>90710648D</v>
          </cell>
          <cell r="B1005" t="str">
            <v>YES</v>
          </cell>
        </row>
        <row r="1006">
          <cell r="A1006" t="str">
            <v>90711822D</v>
          </cell>
          <cell r="B1006" t="str">
            <v>YES</v>
          </cell>
        </row>
        <row r="1007">
          <cell r="A1007" t="str">
            <v>90712223F</v>
          </cell>
          <cell r="B1007" t="str">
            <v>YES</v>
          </cell>
        </row>
        <row r="1008">
          <cell r="A1008" t="str">
            <v>90712701F</v>
          </cell>
          <cell r="B1008" t="str">
            <v>YES</v>
          </cell>
        </row>
        <row r="1009">
          <cell r="A1009" t="str">
            <v>90714429E</v>
          </cell>
          <cell r="B1009" t="str">
            <v>YES</v>
          </cell>
        </row>
        <row r="1010">
          <cell r="A1010" t="str">
            <v>90715791F</v>
          </cell>
          <cell r="B1010" t="str">
            <v>YES</v>
          </cell>
        </row>
        <row r="1011">
          <cell r="A1011" t="str">
            <v>90717549E</v>
          </cell>
          <cell r="B1011" t="str">
            <v>YES</v>
          </cell>
        </row>
        <row r="1012">
          <cell r="A1012" t="str">
            <v>90719588E</v>
          </cell>
          <cell r="B1012" t="str">
            <v>YES</v>
          </cell>
        </row>
        <row r="1013">
          <cell r="A1013" t="str">
            <v>90719773E</v>
          </cell>
          <cell r="B1013" t="str">
            <v>YES</v>
          </cell>
        </row>
        <row r="1014">
          <cell r="A1014" t="str">
            <v>90719969E</v>
          </cell>
          <cell r="B1014" t="str">
            <v>YES</v>
          </cell>
        </row>
        <row r="1015">
          <cell r="A1015" t="str">
            <v>90720393E</v>
          </cell>
          <cell r="B1015" t="str">
            <v>YES</v>
          </cell>
        </row>
        <row r="1016">
          <cell r="A1016" t="str">
            <v>90722470F</v>
          </cell>
          <cell r="B1016" t="str">
            <v>YES</v>
          </cell>
        </row>
        <row r="1017">
          <cell r="A1017" t="str">
            <v>90723064F</v>
          </cell>
          <cell r="B1017" t="str">
            <v>YES</v>
          </cell>
        </row>
        <row r="1018">
          <cell r="A1018" t="str">
            <v>90723536E</v>
          </cell>
          <cell r="B1018" t="str">
            <v>YES</v>
          </cell>
        </row>
        <row r="1019">
          <cell r="A1019" t="str">
            <v>90723925D</v>
          </cell>
          <cell r="B1019" t="str">
            <v>YES</v>
          </cell>
        </row>
        <row r="1020">
          <cell r="A1020" t="str">
            <v>90723987E</v>
          </cell>
          <cell r="B1020" t="str">
            <v>YES</v>
          </cell>
        </row>
        <row r="1021">
          <cell r="A1021" t="str">
            <v>90724091F</v>
          </cell>
          <cell r="B1021" t="str">
            <v>YES</v>
          </cell>
        </row>
        <row r="1022">
          <cell r="A1022" t="str">
            <v>90724432D</v>
          </cell>
          <cell r="B1022" t="str">
            <v>YES</v>
          </cell>
        </row>
        <row r="1023">
          <cell r="A1023" t="str">
            <v>90724908E</v>
          </cell>
          <cell r="B1023" t="str">
            <v>YES</v>
          </cell>
        </row>
        <row r="1024">
          <cell r="A1024" t="str">
            <v>90725530F</v>
          </cell>
          <cell r="B1024" t="str">
            <v>YES</v>
          </cell>
        </row>
        <row r="1025">
          <cell r="A1025" t="str">
            <v>90726286E</v>
          </cell>
          <cell r="B1025" t="str">
            <v>YES</v>
          </cell>
        </row>
        <row r="1026">
          <cell r="A1026" t="str">
            <v>90726471F</v>
          </cell>
          <cell r="B1026" t="str">
            <v>YES</v>
          </cell>
        </row>
        <row r="1027">
          <cell r="A1027" t="str">
            <v>90727667D</v>
          </cell>
          <cell r="B1027" t="str">
            <v>YES</v>
          </cell>
        </row>
        <row r="1028">
          <cell r="A1028" t="str">
            <v>90728334F</v>
          </cell>
          <cell r="B1028" t="str">
            <v>YES</v>
          </cell>
        </row>
        <row r="1029">
          <cell r="A1029" t="str">
            <v>90729211F</v>
          </cell>
          <cell r="B1029" t="str">
            <v>YES</v>
          </cell>
        </row>
        <row r="1030">
          <cell r="A1030" t="str">
            <v>90729881E</v>
          </cell>
          <cell r="B1030" t="str">
            <v>YES</v>
          </cell>
        </row>
        <row r="1031">
          <cell r="A1031" t="str">
            <v>90730320F</v>
          </cell>
          <cell r="B1031" t="str">
            <v>YES</v>
          </cell>
        </row>
        <row r="1032">
          <cell r="A1032" t="str">
            <v>90730727E</v>
          </cell>
          <cell r="B1032" t="str">
            <v>YES</v>
          </cell>
        </row>
        <row r="1033">
          <cell r="A1033" t="str">
            <v>90731717E</v>
          </cell>
          <cell r="B1033" t="str">
            <v>YES</v>
          </cell>
        </row>
        <row r="1034">
          <cell r="A1034" t="str">
            <v>90732097E</v>
          </cell>
          <cell r="B1034" t="str">
            <v>YES</v>
          </cell>
        </row>
        <row r="1035">
          <cell r="A1035" t="str">
            <v>90732372F</v>
          </cell>
          <cell r="B1035" t="str">
            <v>YES</v>
          </cell>
        </row>
        <row r="1036">
          <cell r="A1036" t="str">
            <v>90733599D</v>
          </cell>
          <cell r="B1036" t="str">
            <v>YES</v>
          </cell>
        </row>
        <row r="1037">
          <cell r="A1037" t="str">
            <v>90734291F</v>
          </cell>
          <cell r="B1037" t="str">
            <v>YES</v>
          </cell>
        </row>
        <row r="1038">
          <cell r="A1038" t="str">
            <v>90734927D</v>
          </cell>
          <cell r="B1038" t="str">
            <v>YES</v>
          </cell>
        </row>
        <row r="1039">
          <cell r="A1039" t="str">
            <v>90736069E</v>
          </cell>
          <cell r="B1039" t="str">
            <v>YES</v>
          </cell>
        </row>
        <row r="1040">
          <cell r="A1040" t="str">
            <v>90736163E</v>
          </cell>
          <cell r="B1040" t="str">
            <v>YES</v>
          </cell>
        </row>
        <row r="1041">
          <cell r="A1041" t="str">
            <v>90736469E</v>
          </cell>
          <cell r="B1041" t="str">
            <v>YES</v>
          </cell>
        </row>
        <row r="1042">
          <cell r="A1042" t="str">
            <v>90737242F</v>
          </cell>
          <cell r="B1042" t="str">
            <v>YES</v>
          </cell>
        </row>
        <row r="1043">
          <cell r="A1043" t="str">
            <v>90737261F</v>
          </cell>
          <cell r="B1043" t="str">
            <v>YES</v>
          </cell>
        </row>
        <row r="1044">
          <cell r="A1044" t="str">
            <v>90737404F</v>
          </cell>
          <cell r="B1044" t="str">
            <v>YES</v>
          </cell>
        </row>
        <row r="1045">
          <cell r="A1045" t="str">
            <v>90737599E</v>
          </cell>
          <cell r="B1045" t="str">
            <v>YES</v>
          </cell>
        </row>
        <row r="1046">
          <cell r="A1046" t="str">
            <v>90737968D</v>
          </cell>
          <cell r="B1046" t="str">
            <v>YES</v>
          </cell>
        </row>
        <row r="1047">
          <cell r="A1047" t="str">
            <v>90739060F</v>
          </cell>
          <cell r="B1047" t="str">
            <v>YES</v>
          </cell>
        </row>
        <row r="1048">
          <cell r="A1048" t="str">
            <v>90739331F</v>
          </cell>
          <cell r="B1048" t="str">
            <v>YES</v>
          </cell>
        </row>
        <row r="1049">
          <cell r="A1049" t="str">
            <v>90739502E</v>
          </cell>
          <cell r="B1049" t="str">
            <v>YES</v>
          </cell>
        </row>
        <row r="1050">
          <cell r="A1050" t="str">
            <v>90741412F</v>
          </cell>
          <cell r="B1050" t="str">
            <v>YES</v>
          </cell>
        </row>
        <row r="1051">
          <cell r="A1051" t="str">
            <v>90741708E</v>
          </cell>
          <cell r="B1051" t="str">
            <v>YES</v>
          </cell>
        </row>
        <row r="1052">
          <cell r="A1052" t="str">
            <v>90742163F</v>
          </cell>
          <cell r="B1052" t="str">
            <v>YES</v>
          </cell>
        </row>
        <row r="1053">
          <cell r="A1053" t="str">
            <v>90742182F</v>
          </cell>
          <cell r="B1053" t="str">
            <v>YES</v>
          </cell>
        </row>
        <row r="1054">
          <cell r="A1054" t="str">
            <v>90742231F</v>
          </cell>
          <cell r="B1054" t="str">
            <v>YES</v>
          </cell>
        </row>
        <row r="1055">
          <cell r="A1055" t="str">
            <v>90742386E</v>
          </cell>
          <cell r="B1055" t="str">
            <v>YES</v>
          </cell>
        </row>
        <row r="1056">
          <cell r="A1056" t="str">
            <v>90742813D</v>
          </cell>
          <cell r="B1056" t="str">
            <v>YES</v>
          </cell>
        </row>
        <row r="1057">
          <cell r="A1057" t="str">
            <v>90743309E</v>
          </cell>
          <cell r="B1057" t="str">
            <v>YES</v>
          </cell>
        </row>
        <row r="1058">
          <cell r="A1058" t="str">
            <v>90743785E</v>
          </cell>
          <cell r="B1058" t="str">
            <v>YES</v>
          </cell>
        </row>
        <row r="1059">
          <cell r="A1059" t="str">
            <v>90744998E</v>
          </cell>
          <cell r="B1059" t="str">
            <v>YES</v>
          </cell>
        </row>
        <row r="1060">
          <cell r="A1060" t="str">
            <v>90745762F</v>
          </cell>
          <cell r="B1060" t="str">
            <v>YES</v>
          </cell>
        </row>
        <row r="1061">
          <cell r="A1061" t="str">
            <v>90746452F</v>
          </cell>
          <cell r="B1061" t="str">
            <v>YES</v>
          </cell>
        </row>
        <row r="1062">
          <cell r="A1062" t="str">
            <v>90747799E</v>
          </cell>
          <cell r="B1062" t="str">
            <v>YES</v>
          </cell>
        </row>
        <row r="1063">
          <cell r="A1063" t="str">
            <v>90748273E</v>
          </cell>
          <cell r="B1063" t="str">
            <v>YES</v>
          </cell>
        </row>
        <row r="1064">
          <cell r="A1064" t="str">
            <v>90748643F</v>
          </cell>
          <cell r="B1064" t="str">
            <v>YES</v>
          </cell>
        </row>
        <row r="1065">
          <cell r="A1065" t="str">
            <v>90749472F</v>
          </cell>
          <cell r="B1065" t="str">
            <v>YES</v>
          </cell>
        </row>
        <row r="1066">
          <cell r="A1066" t="str">
            <v>90750249D</v>
          </cell>
          <cell r="B1066" t="str">
            <v>YES</v>
          </cell>
        </row>
        <row r="1067">
          <cell r="A1067" t="str">
            <v>90752599D</v>
          </cell>
          <cell r="B1067" t="str">
            <v>YES</v>
          </cell>
        </row>
        <row r="1068">
          <cell r="A1068" t="str">
            <v>90754514E</v>
          </cell>
          <cell r="B1068" t="str">
            <v>YES</v>
          </cell>
        </row>
        <row r="1069">
          <cell r="A1069" t="str">
            <v>90756260F</v>
          </cell>
          <cell r="B1069" t="str">
            <v>YES</v>
          </cell>
        </row>
        <row r="1070">
          <cell r="A1070" t="str">
            <v>90757104E</v>
          </cell>
          <cell r="B1070" t="str">
            <v>YES</v>
          </cell>
        </row>
        <row r="1071">
          <cell r="A1071" t="str">
            <v>90757741D</v>
          </cell>
          <cell r="B1071" t="str">
            <v>YES</v>
          </cell>
        </row>
        <row r="1072">
          <cell r="A1072" t="str">
            <v>90758643F</v>
          </cell>
          <cell r="B1072" t="str">
            <v>YES</v>
          </cell>
        </row>
        <row r="1073">
          <cell r="A1073" t="str">
            <v>90758758E</v>
          </cell>
          <cell r="B1073" t="str">
            <v>YES</v>
          </cell>
        </row>
        <row r="1074">
          <cell r="A1074" t="str">
            <v>90759563E</v>
          </cell>
          <cell r="B1074" t="str">
            <v>YES</v>
          </cell>
        </row>
        <row r="1075">
          <cell r="A1075" t="str">
            <v>90759586E</v>
          </cell>
          <cell r="B1075" t="str">
            <v>YES</v>
          </cell>
        </row>
        <row r="1076">
          <cell r="A1076" t="str">
            <v>90761561F</v>
          </cell>
          <cell r="B1076" t="str">
            <v>YES</v>
          </cell>
        </row>
        <row r="1077">
          <cell r="A1077" t="str">
            <v>90761927F</v>
          </cell>
          <cell r="B1077" t="str">
            <v>YES</v>
          </cell>
        </row>
        <row r="1078">
          <cell r="A1078" t="str">
            <v>90762188E</v>
          </cell>
          <cell r="B1078" t="str">
            <v>YES</v>
          </cell>
        </row>
        <row r="1079">
          <cell r="A1079" t="str">
            <v>90763687F</v>
          </cell>
          <cell r="B1079" t="str">
            <v>YES</v>
          </cell>
        </row>
        <row r="1080">
          <cell r="A1080" t="str">
            <v>90763809E</v>
          </cell>
          <cell r="B1080" t="str">
            <v>YES</v>
          </cell>
        </row>
        <row r="1081">
          <cell r="A1081" t="str">
            <v>90763872D</v>
          </cell>
          <cell r="B1081" t="str">
            <v>YES</v>
          </cell>
        </row>
        <row r="1082">
          <cell r="A1082" t="str">
            <v>90764862D</v>
          </cell>
          <cell r="B1082" t="str">
            <v>YES</v>
          </cell>
        </row>
        <row r="1083">
          <cell r="A1083" t="str">
            <v>90765024F</v>
          </cell>
          <cell r="B1083" t="str">
            <v>YES</v>
          </cell>
        </row>
        <row r="1084">
          <cell r="A1084" t="str">
            <v>90767429E</v>
          </cell>
          <cell r="B1084" t="str">
            <v>YES</v>
          </cell>
        </row>
        <row r="1085">
          <cell r="A1085" t="str">
            <v>90768884E</v>
          </cell>
          <cell r="B1085" t="str">
            <v>YES</v>
          </cell>
        </row>
        <row r="1086">
          <cell r="A1086" t="str">
            <v>90768939F</v>
          </cell>
          <cell r="B1086" t="str">
            <v>YES</v>
          </cell>
        </row>
        <row r="1087">
          <cell r="A1087" t="str">
            <v>90769140F</v>
          </cell>
          <cell r="B1087" t="str">
            <v>YES</v>
          </cell>
        </row>
        <row r="1088">
          <cell r="A1088" t="str">
            <v>90771027E</v>
          </cell>
          <cell r="B1088" t="str">
            <v>YES</v>
          </cell>
        </row>
        <row r="1089">
          <cell r="A1089" t="str">
            <v>90771768E</v>
          </cell>
          <cell r="B1089" t="str">
            <v>YES</v>
          </cell>
        </row>
        <row r="1090">
          <cell r="A1090" t="str">
            <v>90773318F</v>
          </cell>
          <cell r="B1090" t="str">
            <v>YES</v>
          </cell>
        </row>
        <row r="1091">
          <cell r="A1091" t="str">
            <v>90773447E</v>
          </cell>
          <cell r="B1091" t="str">
            <v>YES</v>
          </cell>
        </row>
        <row r="1092">
          <cell r="A1092" t="str">
            <v>90774899E</v>
          </cell>
          <cell r="B1092" t="str">
            <v>YES</v>
          </cell>
        </row>
        <row r="1093">
          <cell r="A1093" t="str">
            <v xml:space="preserve">90774899E </v>
          </cell>
          <cell r="B1093" t="str">
            <v>YES</v>
          </cell>
        </row>
        <row r="1094">
          <cell r="A1094" t="str">
            <v>90775392F</v>
          </cell>
          <cell r="B1094" t="str">
            <v>YES</v>
          </cell>
        </row>
        <row r="1095">
          <cell r="A1095" t="str">
            <v>90776492F</v>
          </cell>
          <cell r="B1095" t="str">
            <v>YES</v>
          </cell>
        </row>
        <row r="1096">
          <cell r="A1096" t="str">
            <v>90776919D</v>
          </cell>
          <cell r="B1096" t="str">
            <v>YES</v>
          </cell>
        </row>
        <row r="1097">
          <cell r="A1097" t="str">
            <v>90777241F</v>
          </cell>
          <cell r="B1097" t="str">
            <v>YES</v>
          </cell>
        </row>
        <row r="1098">
          <cell r="A1098" t="str">
            <v>90779528E</v>
          </cell>
          <cell r="B1098" t="str">
            <v>YES</v>
          </cell>
        </row>
        <row r="1099">
          <cell r="A1099" t="str">
            <v>90779787D</v>
          </cell>
          <cell r="B1099" t="str">
            <v>YES</v>
          </cell>
        </row>
        <row r="1100">
          <cell r="A1100" t="str">
            <v>90781860F</v>
          </cell>
          <cell r="B1100" t="str">
            <v>YES</v>
          </cell>
        </row>
        <row r="1101">
          <cell r="A1101" t="str">
            <v>90782288E</v>
          </cell>
          <cell r="B1101" t="str">
            <v>YES</v>
          </cell>
        </row>
        <row r="1102">
          <cell r="A1102" t="str">
            <v>90782719E</v>
          </cell>
          <cell r="B1102" t="str">
            <v>YES</v>
          </cell>
        </row>
        <row r="1103">
          <cell r="A1103" t="str">
            <v>90783342F</v>
          </cell>
          <cell r="B1103" t="str">
            <v>YES</v>
          </cell>
        </row>
        <row r="1104">
          <cell r="A1104" t="str">
            <v>90783375D</v>
          </cell>
          <cell r="B1104" t="str">
            <v>YES</v>
          </cell>
        </row>
        <row r="1105">
          <cell r="A1105" t="str">
            <v>90784663F</v>
          </cell>
          <cell r="B1105" t="str">
            <v>YES</v>
          </cell>
        </row>
        <row r="1106">
          <cell r="A1106" t="str">
            <v>90784844E</v>
          </cell>
          <cell r="B1106" t="str">
            <v>YES</v>
          </cell>
        </row>
        <row r="1107">
          <cell r="A1107" t="str">
            <v>90785422F</v>
          </cell>
          <cell r="B1107" t="str">
            <v>YES</v>
          </cell>
        </row>
        <row r="1108">
          <cell r="A1108" t="str">
            <v>90785777E</v>
          </cell>
          <cell r="B1108" t="str">
            <v>YES</v>
          </cell>
        </row>
        <row r="1109">
          <cell r="A1109" t="str">
            <v>90786033E</v>
          </cell>
          <cell r="B1109" t="str">
            <v>YES</v>
          </cell>
        </row>
        <row r="1110">
          <cell r="A1110" t="str">
            <v>90786309E</v>
          </cell>
          <cell r="B1110" t="str">
            <v>YES</v>
          </cell>
        </row>
        <row r="1111">
          <cell r="A1111" t="str">
            <v>90786439E</v>
          </cell>
          <cell r="B1111" t="str">
            <v>YES</v>
          </cell>
        </row>
        <row r="1112">
          <cell r="A1112" t="str">
            <v>90788110F</v>
          </cell>
          <cell r="B1112" t="str">
            <v>YES</v>
          </cell>
        </row>
        <row r="1113">
          <cell r="A1113" t="str">
            <v>90788634F</v>
          </cell>
          <cell r="B1113" t="str">
            <v>YES</v>
          </cell>
        </row>
        <row r="1114">
          <cell r="A1114" t="str">
            <v>90788894E</v>
          </cell>
          <cell r="B1114" t="str">
            <v>YES</v>
          </cell>
        </row>
        <row r="1115">
          <cell r="A1115" t="str">
            <v>90789129D</v>
          </cell>
          <cell r="B1115" t="str">
            <v>YES</v>
          </cell>
        </row>
        <row r="1116">
          <cell r="A1116" t="str">
            <v>90789787E</v>
          </cell>
          <cell r="B1116" t="str">
            <v>YES</v>
          </cell>
        </row>
        <row r="1117">
          <cell r="A1117" t="str">
            <v>90790102F</v>
          </cell>
          <cell r="B1117" t="str">
            <v>YES</v>
          </cell>
        </row>
        <row r="1118">
          <cell r="A1118" t="str">
            <v>90790277F</v>
          </cell>
          <cell r="B1118" t="str">
            <v>YES</v>
          </cell>
        </row>
        <row r="1119">
          <cell r="A1119" t="str">
            <v>90792587E</v>
          </cell>
          <cell r="B1119" t="str">
            <v>YES</v>
          </cell>
        </row>
        <row r="1120">
          <cell r="A1120" t="str">
            <v>90793301F</v>
          </cell>
          <cell r="B1120" t="str">
            <v>YES</v>
          </cell>
        </row>
        <row r="1121">
          <cell r="A1121" t="str">
            <v>90793319E</v>
          </cell>
          <cell r="B1121" t="str">
            <v>YES</v>
          </cell>
        </row>
        <row r="1122">
          <cell r="A1122" t="str">
            <v>90795066E</v>
          </cell>
          <cell r="B1122" t="str">
            <v>YES</v>
          </cell>
        </row>
        <row r="1123">
          <cell r="A1123" t="str">
            <v>90795635E</v>
          </cell>
          <cell r="B1123" t="str">
            <v>YES</v>
          </cell>
        </row>
        <row r="1124">
          <cell r="A1124" t="str">
            <v>90795709E</v>
          </cell>
          <cell r="B1124" t="str">
            <v>YES</v>
          </cell>
        </row>
        <row r="1125">
          <cell r="A1125" t="str">
            <v>90798027D</v>
          </cell>
          <cell r="B1125" t="str">
            <v>YES</v>
          </cell>
        </row>
        <row r="1126">
          <cell r="A1126" t="str">
            <v>90798111F</v>
          </cell>
          <cell r="B1126" t="str">
            <v>YES</v>
          </cell>
        </row>
        <row r="1127">
          <cell r="A1127" t="str">
            <v>90798459E</v>
          </cell>
          <cell r="B1127" t="str">
            <v>YES</v>
          </cell>
        </row>
        <row r="1128">
          <cell r="A1128" t="str">
            <v>90798634E</v>
          </cell>
          <cell r="B1128" t="str">
            <v>YES</v>
          </cell>
        </row>
        <row r="1129">
          <cell r="A1129" t="str">
            <v>90799513F</v>
          </cell>
          <cell r="B1129" t="str">
            <v>YES</v>
          </cell>
        </row>
        <row r="1130">
          <cell r="A1130" t="str">
            <v>90799762E</v>
          </cell>
          <cell r="B1130" t="str">
            <v>YES</v>
          </cell>
        </row>
        <row r="1131">
          <cell r="A1131" t="str">
            <v>90800761F</v>
          </cell>
          <cell r="B1131" t="str">
            <v>YES</v>
          </cell>
        </row>
        <row r="1132">
          <cell r="A1132" t="str">
            <v>90802256E</v>
          </cell>
          <cell r="B1132" t="str">
            <v>YES</v>
          </cell>
        </row>
        <row r="1133">
          <cell r="A1133" t="str">
            <v>90802264E</v>
          </cell>
          <cell r="B1133" t="str">
            <v>YES</v>
          </cell>
        </row>
        <row r="1134">
          <cell r="A1134" t="str">
            <v>90803023F</v>
          </cell>
          <cell r="B1134" t="str">
            <v>YES</v>
          </cell>
        </row>
        <row r="1135">
          <cell r="A1135" t="str">
            <v>90804467E</v>
          </cell>
          <cell r="B1135" t="str">
            <v>YES</v>
          </cell>
        </row>
        <row r="1136">
          <cell r="A1136" t="str">
            <v>90804957D</v>
          </cell>
          <cell r="B1136" t="str">
            <v>YES</v>
          </cell>
        </row>
        <row r="1137">
          <cell r="A1137" t="str">
            <v>90805657D</v>
          </cell>
          <cell r="B1137" t="str">
            <v>YES</v>
          </cell>
        </row>
        <row r="1138">
          <cell r="A1138" t="str">
            <v>90805762F</v>
          </cell>
          <cell r="B1138" t="str">
            <v>YES</v>
          </cell>
        </row>
        <row r="1139">
          <cell r="A1139" t="str">
            <v>90806282F</v>
          </cell>
          <cell r="B1139" t="str">
            <v>YES</v>
          </cell>
        </row>
        <row r="1140">
          <cell r="A1140" t="str">
            <v>90806530E</v>
          </cell>
          <cell r="B1140" t="str">
            <v>YES</v>
          </cell>
        </row>
        <row r="1141">
          <cell r="A1141" t="str">
            <v>90806902F</v>
          </cell>
          <cell r="B1141" t="str">
            <v>YES</v>
          </cell>
        </row>
        <row r="1142">
          <cell r="A1142" t="str">
            <v>90809238E</v>
          </cell>
          <cell r="B1142" t="str">
            <v>YES</v>
          </cell>
        </row>
        <row r="1143">
          <cell r="A1143" t="str">
            <v>90809584E</v>
          </cell>
          <cell r="B1143" t="str">
            <v>YES</v>
          </cell>
        </row>
        <row r="1144">
          <cell r="A1144" t="str">
            <v>90810446E</v>
          </cell>
          <cell r="B1144" t="str">
            <v>YES</v>
          </cell>
        </row>
        <row r="1145">
          <cell r="A1145" t="str">
            <v>90810722D</v>
          </cell>
          <cell r="B1145" t="str">
            <v>YES</v>
          </cell>
        </row>
        <row r="1146">
          <cell r="A1146" t="str">
            <v>90810928E</v>
          </cell>
          <cell r="B1146" t="str">
            <v>YES</v>
          </cell>
        </row>
        <row r="1147">
          <cell r="A1147" t="str">
            <v>90811558E</v>
          </cell>
          <cell r="B1147" t="str">
            <v>YES</v>
          </cell>
        </row>
        <row r="1148">
          <cell r="A1148" t="str">
            <v>90811567E</v>
          </cell>
          <cell r="B1148" t="str">
            <v>YES</v>
          </cell>
        </row>
        <row r="1149">
          <cell r="A1149" t="str">
            <v>90814297F</v>
          </cell>
          <cell r="B1149" t="str">
            <v>YES</v>
          </cell>
        </row>
        <row r="1150">
          <cell r="A1150" t="str">
            <v>90814449E</v>
          </cell>
          <cell r="B1150" t="str">
            <v>YES</v>
          </cell>
        </row>
        <row r="1151">
          <cell r="A1151" t="str">
            <v>90815068E</v>
          </cell>
          <cell r="B1151" t="str">
            <v>YES</v>
          </cell>
        </row>
        <row r="1152">
          <cell r="A1152" t="str">
            <v>90815740E</v>
          </cell>
          <cell r="B1152" t="str">
            <v>YES</v>
          </cell>
        </row>
        <row r="1153">
          <cell r="A1153" t="str">
            <v>90817663F</v>
          </cell>
          <cell r="B1153" t="str">
            <v>YES</v>
          </cell>
        </row>
        <row r="1154">
          <cell r="A1154" t="str">
            <v>90817666F</v>
          </cell>
          <cell r="B1154" t="str">
            <v>YES</v>
          </cell>
        </row>
        <row r="1155">
          <cell r="A1155" t="str">
            <v>90818033E</v>
          </cell>
          <cell r="B1155" t="str">
            <v>YES</v>
          </cell>
        </row>
        <row r="1156">
          <cell r="A1156" t="str">
            <v>90819719E</v>
          </cell>
          <cell r="B1156" t="str">
            <v>YES</v>
          </cell>
        </row>
        <row r="1157">
          <cell r="A1157" t="str">
            <v>90820679E</v>
          </cell>
          <cell r="B1157" t="str">
            <v>YES</v>
          </cell>
        </row>
        <row r="1158">
          <cell r="A1158" t="str">
            <v>90821557E</v>
          </cell>
          <cell r="B1158" t="str">
            <v>YES</v>
          </cell>
        </row>
        <row r="1159">
          <cell r="A1159" t="str">
            <v>90821722E</v>
          </cell>
          <cell r="B1159" t="str">
            <v>YES</v>
          </cell>
        </row>
        <row r="1160">
          <cell r="A1160" t="str">
            <v>90823849F</v>
          </cell>
          <cell r="B1160" t="str">
            <v>YES</v>
          </cell>
        </row>
        <row r="1161">
          <cell r="A1161" t="str">
            <v>90826023F</v>
          </cell>
          <cell r="B1161" t="str">
            <v>YES</v>
          </cell>
        </row>
        <row r="1162">
          <cell r="A1162" t="str">
            <v>90826463F</v>
          </cell>
          <cell r="B1162" t="str">
            <v>YES</v>
          </cell>
        </row>
        <row r="1163">
          <cell r="A1163" t="str">
            <v>90828209D</v>
          </cell>
          <cell r="B1163" t="str">
            <v>YES</v>
          </cell>
        </row>
        <row r="1164">
          <cell r="A1164" t="str">
            <v>90829754F</v>
          </cell>
          <cell r="B1164" t="str">
            <v>YES</v>
          </cell>
        </row>
        <row r="1165">
          <cell r="A1165" t="str">
            <v>90830680F</v>
          </cell>
          <cell r="B1165" t="str">
            <v>YES</v>
          </cell>
        </row>
        <row r="1166">
          <cell r="A1166" t="str">
            <v>90832362F</v>
          </cell>
          <cell r="B1166" t="str">
            <v>YES</v>
          </cell>
        </row>
        <row r="1167">
          <cell r="A1167" t="str">
            <v>90832554E</v>
          </cell>
          <cell r="B1167" t="str">
            <v>YES</v>
          </cell>
        </row>
        <row r="1168">
          <cell r="A1168" t="str">
            <v>90834029F</v>
          </cell>
          <cell r="B1168" t="str">
            <v>YES</v>
          </cell>
        </row>
        <row r="1169">
          <cell r="A1169" t="str">
            <v>90834555D</v>
          </cell>
          <cell r="B1169" t="str">
            <v>YES</v>
          </cell>
        </row>
        <row r="1170">
          <cell r="A1170" t="str">
            <v>90835552F</v>
          </cell>
          <cell r="B1170" t="str">
            <v>YES</v>
          </cell>
        </row>
        <row r="1171">
          <cell r="A1171" t="str">
            <v>90838659E</v>
          </cell>
          <cell r="B1171" t="str">
            <v>YES</v>
          </cell>
        </row>
        <row r="1172">
          <cell r="A1172" t="str">
            <v>90839030F</v>
          </cell>
          <cell r="B1172" t="str">
            <v>YES</v>
          </cell>
        </row>
        <row r="1173">
          <cell r="A1173" t="str">
            <v>90839053F</v>
          </cell>
          <cell r="B1173" t="str">
            <v>YES</v>
          </cell>
        </row>
        <row r="1174">
          <cell r="A1174" t="str">
            <v>90839444F</v>
          </cell>
          <cell r="B1174" t="str">
            <v>YES</v>
          </cell>
        </row>
        <row r="1175">
          <cell r="A1175" t="str">
            <v>90839563F</v>
          </cell>
          <cell r="B1175" t="str">
            <v>YES</v>
          </cell>
        </row>
        <row r="1176">
          <cell r="A1176" t="str">
            <v>90839723F</v>
          </cell>
          <cell r="B1176" t="str">
            <v>YES</v>
          </cell>
        </row>
        <row r="1177">
          <cell r="A1177" t="str">
            <v>90839943E</v>
          </cell>
          <cell r="B1177" t="str">
            <v>YES</v>
          </cell>
        </row>
        <row r="1178">
          <cell r="A1178" t="str">
            <v>90841395E</v>
          </cell>
          <cell r="B1178" t="str">
            <v>YES</v>
          </cell>
        </row>
        <row r="1179">
          <cell r="A1179" t="str">
            <v>90841859D</v>
          </cell>
          <cell r="B1179" t="str">
            <v>YES</v>
          </cell>
        </row>
        <row r="1180">
          <cell r="A1180" t="str">
            <v>90842847E</v>
          </cell>
          <cell r="B1180" t="str">
            <v>YES</v>
          </cell>
        </row>
        <row r="1181">
          <cell r="A1181" t="str">
            <v>90843290F</v>
          </cell>
          <cell r="B1181" t="str">
            <v>YES</v>
          </cell>
        </row>
        <row r="1182">
          <cell r="A1182" t="str">
            <v>90844423D</v>
          </cell>
          <cell r="B1182" t="str">
            <v>YES</v>
          </cell>
        </row>
        <row r="1183">
          <cell r="A1183" t="str">
            <v>90845028D</v>
          </cell>
          <cell r="B1183" t="str">
            <v>YES</v>
          </cell>
        </row>
        <row r="1184">
          <cell r="A1184" t="str">
            <v>90847101D</v>
          </cell>
          <cell r="B1184" t="str">
            <v>YES</v>
          </cell>
        </row>
        <row r="1185">
          <cell r="A1185" t="str">
            <v>90847301F</v>
          </cell>
          <cell r="B1185" t="str">
            <v>YES</v>
          </cell>
        </row>
        <row r="1186">
          <cell r="A1186" t="str">
            <v>90847712E</v>
          </cell>
          <cell r="B1186" t="str">
            <v>YES</v>
          </cell>
        </row>
        <row r="1187">
          <cell r="A1187" t="str">
            <v>90848269E</v>
          </cell>
          <cell r="B1187" t="str">
            <v>YES</v>
          </cell>
        </row>
        <row r="1188">
          <cell r="A1188" t="str">
            <v>90848568F</v>
          </cell>
          <cell r="B1188" t="str">
            <v>YES</v>
          </cell>
        </row>
        <row r="1189">
          <cell r="A1189" t="str">
            <v>90848605F</v>
          </cell>
          <cell r="B1189" t="str">
            <v>YES</v>
          </cell>
        </row>
        <row r="1190">
          <cell r="A1190" t="str">
            <v>90849040E</v>
          </cell>
          <cell r="B1190" t="str">
            <v>YES</v>
          </cell>
        </row>
        <row r="1191">
          <cell r="A1191" t="str">
            <v>90849861F</v>
          </cell>
          <cell r="B1191" t="str">
            <v>YES</v>
          </cell>
        </row>
        <row r="1192">
          <cell r="A1192" t="str">
            <v>90850571F</v>
          </cell>
          <cell r="B1192" t="str">
            <v>YES</v>
          </cell>
        </row>
        <row r="1193">
          <cell r="A1193" t="str">
            <v>90851073F</v>
          </cell>
          <cell r="B1193" t="str">
            <v>YES</v>
          </cell>
        </row>
        <row r="1194">
          <cell r="A1194" t="str">
            <v xml:space="preserve">90851073F </v>
          </cell>
          <cell r="B1194" t="str">
            <v>YES</v>
          </cell>
        </row>
        <row r="1195">
          <cell r="A1195" t="str">
            <v>90851172F</v>
          </cell>
          <cell r="B1195" t="str">
            <v>YES</v>
          </cell>
        </row>
        <row r="1196">
          <cell r="A1196" t="str">
            <v>90851918E</v>
          </cell>
          <cell r="B1196" t="str">
            <v>YES</v>
          </cell>
        </row>
        <row r="1197">
          <cell r="A1197" t="str">
            <v>90852966E</v>
          </cell>
          <cell r="B1197" t="str">
            <v>YES</v>
          </cell>
        </row>
        <row r="1198">
          <cell r="A1198" t="str">
            <v>90853191F</v>
          </cell>
          <cell r="B1198" t="str">
            <v>YES</v>
          </cell>
        </row>
        <row r="1199">
          <cell r="A1199" t="str">
            <v>90856226D</v>
          </cell>
          <cell r="B1199" t="str">
            <v>YES</v>
          </cell>
        </row>
        <row r="1200">
          <cell r="A1200" t="str">
            <v>90856431F</v>
          </cell>
          <cell r="B1200" t="str">
            <v>YES</v>
          </cell>
        </row>
        <row r="1201">
          <cell r="A1201" t="str">
            <v>90856538E</v>
          </cell>
          <cell r="B1201" t="str">
            <v>YES</v>
          </cell>
        </row>
        <row r="1202">
          <cell r="A1202" t="str">
            <v>90856621F</v>
          </cell>
          <cell r="B1202" t="str">
            <v>YES</v>
          </cell>
        </row>
        <row r="1203">
          <cell r="A1203" t="str">
            <v>90856783E</v>
          </cell>
          <cell r="B1203" t="str">
            <v>YES</v>
          </cell>
        </row>
        <row r="1204">
          <cell r="A1204" t="str">
            <v>90857377E</v>
          </cell>
          <cell r="B1204" t="str">
            <v>YES</v>
          </cell>
        </row>
        <row r="1205">
          <cell r="A1205" t="str">
            <v>90857759D</v>
          </cell>
          <cell r="B1205" t="str">
            <v>YES</v>
          </cell>
        </row>
        <row r="1206">
          <cell r="A1206" t="str">
            <v>90858626E</v>
          </cell>
          <cell r="B1206" t="str">
            <v>YES</v>
          </cell>
        </row>
        <row r="1207">
          <cell r="A1207" t="str">
            <v>90859121F</v>
          </cell>
          <cell r="B1207" t="str">
            <v>YES</v>
          </cell>
        </row>
        <row r="1208">
          <cell r="A1208" t="str">
            <v>90859201F</v>
          </cell>
          <cell r="B1208" t="str">
            <v>YES</v>
          </cell>
        </row>
        <row r="1209">
          <cell r="A1209" t="str">
            <v>90859599E</v>
          </cell>
          <cell r="B1209" t="str">
            <v>YES</v>
          </cell>
        </row>
        <row r="1210">
          <cell r="A1210" t="str">
            <v>90859656E</v>
          </cell>
          <cell r="B1210" t="str">
            <v>YES</v>
          </cell>
        </row>
        <row r="1211">
          <cell r="A1211" t="str">
            <v>90859822F</v>
          </cell>
          <cell r="B1211" t="str">
            <v>YES</v>
          </cell>
        </row>
        <row r="1212">
          <cell r="A1212" t="str">
            <v>90861664E</v>
          </cell>
          <cell r="B1212" t="str">
            <v>YES</v>
          </cell>
        </row>
        <row r="1213">
          <cell r="A1213" t="str">
            <v>90863219E</v>
          </cell>
          <cell r="B1213" t="str">
            <v>YES</v>
          </cell>
        </row>
        <row r="1214">
          <cell r="A1214" t="str">
            <v>90864544F</v>
          </cell>
          <cell r="B1214" t="str">
            <v>YES</v>
          </cell>
        </row>
        <row r="1215">
          <cell r="A1215" t="str">
            <v>90866687E</v>
          </cell>
          <cell r="B1215" t="str">
            <v>YES</v>
          </cell>
        </row>
        <row r="1216">
          <cell r="A1216" t="str">
            <v>90867721F</v>
          </cell>
          <cell r="B1216" t="str">
            <v>YES</v>
          </cell>
        </row>
        <row r="1217">
          <cell r="A1217" t="str">
            <v>90868307E</v>
          </cell>
          <cell r="B1217" t="str">
            <v>YES</v>
          </cell>
        </row>
        <row r="1218">
          <cell r="A1218" t="str">
            <v>90868314E</v>
          </cell>
          <cell r="B1218" t="str">
            <v>YES</v>
          </cell>
        </row>
        <row r="1219">
          <cell r="A1219" t="str">
            <v>90870319F</v>
          </cell>
          <cell r="B1219" t="str">
            <v>YES</v>
          </cell>
        </row>
        <row r="1220">
          <cell r="A1220" t="str">
            <v>90872280D</v>
          </cell>
          <cell r="B1220" t="str">
            <v>YES</v>
          </cell>
        </row>
        <row r="1221">
          <cell r="A1221" t="str">
            <v>90873998E</v>
          </cell>
          <cell r="B1221" t="str">
            <v>YES</v>
          </cell>
        </row>
        <row r="1222">
          <cell r="A1222" t="str">
            <v>90875183F</v>
          </cell>
          <cell r="B1222" t="str">
            <v>YES</v>
          </cell>
        </row>
        <row r="1223">
          <cell r="A1223" t="str">
            <v>90875621F</v>
          </cell>
          <cell r="B1223" t="str">
            <v>YES</v>
          </cell>
        </row>
        <row r="1224">
          <cell r="A1224" t="str">
            <v>90875730F</v>
          </cell>
          <cell r="B1224" t="str">
            <v>YES</v>
          </cell>
        </row>
        <row r="1225">
          <cell r="A1225" t="str">
            <v>90876221F</v>
          </cell>
          <cell r="B1225" t="str">
            <v>YES</v>
          </cell>
        </row>
        <row r="1226">
          <cell r="A1226" t="str">
            <v>90877389E</v>
          </cell>
          <cell r="B1226" t="str">
            <v>YES</v>
          </cell>
        </row>
        <row r="1227">
          <cell r="A1227" t="str">
            <v>90877908E</v>
          </cell>
          <cell r="B1227" t="str">
            <v>YES</v>
          </cell>
        </row>
        <row r="1228">
          <cell r="A1228" t="str">
            <v>90878726D</v>
          </cell>
          <cell r="B1228" t="str">
            <v>YES</v>
          </cell>
        </row>
        <row r="1229">
          <cell r="A1229" t="str">
            <v>90878895E</v>
          </cell>
          <cell r="B1229" t="str">
            <v>YES</v>
          </cell>
        </row>
        <row r="1230">
          <cell r="A1230" t="str">
            <v>90879602F</v>
          </cell>
          <cell r="B1230" t="str">
            <v>YES</v>
          </cell>
        </row>
        <row r="1231">
          <cell r="A1231" t="str">
            <v>90879737E</v>
          </cell>
          <cell r="B1231" t="str">
            <v>YES</v>
          </cell>
        </row>
        <row r="1232">
          <cell r="A1232" t="str">
            <v>90879763F</v>
          </cell>
          <cell r="B1232" t="str">
            <v>YES</v>
          </cell>
        </row>
        <row r="1233">
          <cell r="A1233" t="str">
            <v>90880461D</v>
          </cell>
          <cell r="B1233" t="str">
            <v>YES</v>
          </cell>
        </row>
        <row r="1234">
          <cell r="A1234" t="str">
            <v>90880695F</v>
          </cell>
          <cell r="B1234" t="str">
            <v>YES</v>
          </cell>
        </row>
        <row r="1235">
          <cell r="A1235" t="str">
            <v>90881858D</v>
          </cell>
          <cell r="B1235" t="str">
            <v>YES</v>
          </cell>
        </row>
        <row r="1236">
          <cell r="A1236" t="str">
            <v>90882168E</v>
          </cell>
          <cell r="B1236" t="str">
            <v>YES</v>
          </cell>
        </row>
        <row r="1237">
          <cell r="A1237" t="str">
            <v>90882459E</v>
          </cell>
          <cell r="B1237" t="str">
            <v>YES</v>
          </cell>
        </row>
        <row r="1238">
          <cell r="A1238" t="str">
            <v>90884192E</v>
          </cell>
          <cell r="B1238" t="str">
            <v>YES</v>
          </cell>
        </row>
        <row r="1239">
          <cell r="A1239" t="str">
            <v>90884385F</v>
          </cell>
          <cell r="B1239" t="str">
            <v>YES</v>
          </cell>
        </row>
        <row r="1240">
          <cell r="A1240" t="str">
            <v>90886186F</v>
          </cell>
          <cell r="B1240" t="str">
            <v>YES</v>
          </cell>
        </row>
        <row r="1241">
          <cell r="A1241" t="str">
            <v>90886678E</v>
          </cell>
          <cell r="B1241" t="str">
            <v>YES</v>
          </cell>
        </row>
        <row r="1242">
          <cell r="A1242" t="str">
            <v>90888567D</v>
          </cell>
          <cell r="B1242" t="str">
            <v>YES</v>
          </cell>
        </row>
        <row r="1243">
          <cell r="A1243" t="str">
            <v>90888572D</v>
          </cell>
          <cell r="B1243" t="str">
            <v>YES</v>
          </cell>
        </row>
        <row r="1244">
          <cell r="A1244" t="str">
            <v>90888584E</v>
          </cell>
          <cell r="B1244" t="str">
            <v>YES</v>
          </cell>
        </row>
        <row r="1245">
          <cell r="A1245" t="str">
            <v>90888805E</v>
          </cell>
          <cell r="B1245" t="str">
            <v>YES</v>
          </cell>
        </row>
        <row r="1246">
          <cell r="A1246" t="str">
            <v>90890921F</v>
          </cell>
          <cell r="B1246" t="str">
            <v>YES</v>
          </cell>
        </row>
        <row r="1247">
          <cell r="A1247" t="str">
            <v>90891101F</v>
          </cell>
          <cell r="B1247" t="str">
            <v>YES</v>
          </cell>
        </row>
        <row r="1248">
          <cell r="A1248" t="str">
            <v>90891496E</v>
          </cell>
          <cell r="B1248" t="str">
            <v>YES</v>
          </cell>
        </row>
        <row r="1249">
          <cell r="A1249" t="str">
            <v>90892010F</v>
          </cell>
          <cell r="B1249" t="str">
            <v>YES</v>
          </cell>
        </row>
        <row r="1250">
          <cell r="A1250" t="str">
            <v>90893148E</v>
          </cell>
          <cell r="B1250" t="str">
            <v>YES</v>
          </cell>
        </row>
        <row r="1251">
          <cell r="A1251" t="str">
            <v>90893919E</v>
          </cell>
          <cell r="B1251" t="str">
            <v>YES</v>
          </cell>
        </row>
        <row r="1252">
          <cell r="A1252" t="str">
            <v>90894550F</v>
          </cell>
          <cell r="B1252" t="str">
            <v>YES</v>
          </cell>
        </row>
        <row r="1253">
          <cell r="A1253" t="str">
            <v>90894630F</v>
          </cell>
          <cell r="B1253" t="str">
            <v>YES</v>
          </cell>
        </row>
        <row r="1254">
          <cell r="A1254" t="str">
            <v>90895693F</v>
          </cell>
          <cell r="B1254" t="str">
            <v>YES</v>
          </cell>
        </row>
        <row r="1255">
          <cell r="A1255" t="str">
            <v>90895721F</v>
          </cell>
          <cell r="B1255" t="str">
            <v>YES</v>
          </cell>
        </row>
        <row r="1256">
          <cell r="A1256" t="str">
            <v>90896951F</v>
          </cell>
          <cell r="B1256" t="str">
            <v>YES</v>
          </cell>
        </row>
        <row r="1257">
          <cell r="A1257" t="str">
            <v>90897912E</v>
          </cell>
          <cell r="B1257" t="str">
            <v>YES</v>
          </cell>
        </row>
        <row r="1258">
          <cell r="A1258" t="str">
            <v>90897957E</v>
          </cell>
          <cell r="B1258" t="str">
            <v>YES</v>
          </cell>
        </row>
        <row r="1259">
          <cell r="A1259" t="str">
            <v>90898553E</v>
          </cell>
          <cell r="B1259" t="str">
            <v>YES</v>
          </cell>
        </row>
        <row r="1260">
          <cell r="A1260" t="str">
            <v>90898555F</v>
          </cell>
          <cell r="B1260" t="str">
            <v>YES</v>
          </cell>
        </row>
        <row r="1261">
          <cell r="A1261" t="str">
            <v>90899061E</v>
          </cell>
          <cell r="B1261" t="str">
            <v>YES</v>
          </cell>
        </row>
        <row r="1262">
          <cell r="A1262" t="str">
            <v>90899268D</v>
          </cell>
          <cell r="B1262" t="str">
            <v>YES</v>
          </cell>
        </row>
        <row r="1263">
          <cell r="A1263" t="str">
            <v>90901128E</v>
          </cell>
          <cell r="B1263" t="str">
            <v>YES</v>
          </cell>
        </row>
        <row r="1264">
          <cell r="A1264" t="str">
            <v>90901180E</v>
          </cell>
          <cell r="B1264" t="str">
            <v>YES</v>
          </cell>
        </row>
        <row r="1265">
          <cell r="A1265" t="str">
            <v>90901199E</v>
          </cell>
          <cell r="B1265" t="str">
            <v>YES</v>
          </cell>
        </row>
        <row r="1266">
          <cell r="A1266" t="str">
            <v>90902103F</v>
          </cell>
          <cell r="B1266" t="str">
            <v>YES</v>
          </cell>
        </row>
        <row r="1267">
          <cell r="A1267" t="str">
            <v>90902187F</v>
          </cell>
          <cell r="B1267" t="str">
            <v>YES</v>
          </cell>
        </row>
        <row r="1268">
          <cell r="A1268" t="str">
            <v>90902719E</v>
          </cell>
          <cell r="B1268" t="str">
            <v>YES</v>
          </cell>
        </row>
        <row r="1269">
          <cell r="A1269" t="str">
            <v>90902975D</v>
          </cell>
          <cell r="B1269" t="str">
            <v>YES</v>
          </cell>
        </row>
        <row r="1270">
          <cell r="A1270" t="str">
            <v>90903812F</v>
          </cell>
          <cell r="B1270" t="str">
            <v>YES</v>
          </cell>
        </row>
        <row r="1271">
          <cell r="A1271" t="str">
            <v>90904362F</v>
          </cell>
          <cell r="B1271" t="str">
            <v>YES</v>
          </cell>
        </row>
        <row r="1272">
          <cell r="A1272" t="str">
            <v>90905509E</v>
          </cell>
          <cell r="B1272" t="str">
            <v>YES</v>
          </cell>
        </row>
        <row r="1273">
          <cell r="A1273" t="str">
            <v>90906062F</v>
          </cell>
          <cell r="B1273" t="str">
            <v>YES</v>
          </cell>
        </row>
        <row r="1274">
          <cell r="A1274" t="str">
            <v>90907626E</v>
          </cell>
          <cell r="B1274" t="str">
            <v>YES</v>
          </cell>
        </row>
        <row r="1275">
          <cell r="A1275" t="str">
            <v>90908996F</v>
          </cell>
          <cell r="B1275" t="str">
            <v>YES</v>
          </cell>
        </row>
        <row r="1276">
          <cell r="A1276" t="str">
            <v>90910048E</v>
          </cell>
          <cell r="B1276" t="str">
            <v>YES</v>
          </cell>
        </row>
        <row r="1277">
          <cell r="A1277" t="str">
            <v>90910216F</v>
          </cell>
          <cell r="B1277" t="str">
            <v>YES</v>
          </cell>
        </row>
        <row r="1278">
          <cell r="A1278" t="str">
            <v>90911495E</v>
          </cell>
          <cell r="B1278" t="str">
            <v>YES</v>
          </cell>
        </row>
        <row r="1279">
          <cell r="A1279" t="str">
            <v>90912076E</v>
          </cell>
          <cell r="B1279" t="str">
            <v>YES</v>
          </cell>
        </row>
        <row r="1280">
          <cell r="A1280" t="str">
            <v>90913112E</v>
          </cell>
          <cell r="B1280" t="str">
            <v>YES</v>
          </cell>
        </row>
        <row r="1281">
          <cell r="A1281" t="str">
            <v>90914534F</v>
          </cell>
          <cell r="B1281" t="str">
            <v>YES</v>
          </cell>
        </row>
        <row r="1282">
          <cell r="A1282" t="str">
            <v>90915632F</v>
          </cell>
          <cell r="B1282" t="str">
            <v>YES</v>
          </cell>
        </row>
        <row r="1283">
          <cell r="A1283" t="str">
            <v>90915814F</v>
          </cell>
          <cell r="B1283" t="str">
            <v>YES</v>
          </cell>
        </row>
        <row r="1284">
          <cell r="A1284" t="str">
            <v>90916508E</v>
          </cell>
          <cell r="B1284" t="str">
            <v>YES</v>
          </cell>
        </row>
        <row r="1285">
          <cell r="A1285" t="str">
            <v>90916976D</v>
          </cell>
          <cell r="B1285" t="str">
            <v>YES</v>
          </cell>
        </row>
        <row r="1286">
          <cell r="A1286" t="str">
            <v>90918103F</v>
          </cell>
          <cell r="B1286" t="str">
            <v>YES</v>
          </cell>
        </row>
        <row r="1287">
          <cell r="A1287" t="str">
            <v>90918251F</v>
          </cell>
          <cell r="B1287" t="str">
            <v>YES</v>
          </cell>
        </row>
        <row r="1288">
          <cell r="A1288" t="str">
            <v>90918390F</v>
          </cell>
          <cell r="B1288" t="str">
            <v>YES</v>
          </cell>
        </row>
        <row r="1289">
          <cell r="A1289" t="str">
            <v>90919393E</v>
          </cell>
          <cell r="B1289" t="str">
            <v>YES</v>
          </cell>
        </row>
        <row r="1290">
          <cell r="A1290" t="str">
            <v>90919594E</v>
          </cell>
          <cell r="B1290" t="str">
            <v>YES</v>
          </cell>
        </row>
        <row r="1291">
          <cell r="A1291" t="str">
            <v>90921268E</v>
          </cell>
          <cell r="B1291" t="str">
            <v>YES</v>
          </cell>
        </row>
        <row r="1292">
          <cell r="A1292" t="str">
            <v>90922309F</v>
          </cell>
          <cell r="B1292" t="str">
            <v>YES</v>
          </cell>
        </row>
        <row r="1293">
          <cell r="A1293" t="str">
            <v>90923407D</v>
          </cell>
          <cell r="B1293" t="str">
            <v>YES</v>
          </cell>
        </row>
        <row r="1294">
          <cell r="A1294" t="str">
            <v>90923830F</v>
          </cell>
          <cell r="B1294" t="str">
            <v>YES</v>
          </cell>
        </row>
        <row r="1295">
          <cell r="A1295" t="str">
            <v>90923997E</v>
          </cell>
          <cell r="B1295" t="str">
            <v>YES</v>
          </cell>
        </row>
        <row r="1296">
          <cell r="A1296" t="str">
            <v>90924950E</v>
          </cell>
          <cell r="B1296" t="str">
            <v>YES</v>
          </cell>
        </row>
        <row r="1297">
          <cell r="A1297" t="str">
            <v>90925109F</v>
          </cell>
          <cell r="B1297" t="str">
            <v>YES</v>
          </cell>
        </row>
        <row r="1298">
          <cell r="A1298" t="str">
            <v>90928104F</v>
          </cell>
          <cell r="B1298" t="str">
            <v>YES</v>
          </cell>
        </row>
        <row r="1299">
          <cell r="A1299" t="str">
            <v>90928972F</v>
          </cell>
          <cell r="B1299" t="str">
            <v>YES</v>
          </cell>
        </row>
        <row r="1300">
          <cell r="A1300" t="str">
            <v>90929078E</v>
          </cell>
          <cell r="B1300" t="str">
            <v>YES</v>
          </cell>
        </row>
        <row r="1301">
          <cell r="A1301" t="str">
            <v>90931558E</v>
          </cell>
          <cell r="B1301" t="str">
            <v>YES</v>
          </cell>
        </row>
        <row r="1302">
          <cell r="A1302" t="str">
            <v>90932419E</v>
          </cell>
          <cell r="B1302" t="str">
            <v>YES</v>
          </cell>
        </row>
        <row r="1303">
          <cell r="A1303" t="str">
            <v>90933452E</v>
          </cell>
          <cell r="B1303" t="str">
            <v>YES</v>
          </cell>
        </row>
        <row r="1304">
          <cell r="A1304" t="str">
            <v>90934190F</v>
          </cell>
          <cell r="B1304" t="str">
            <v>YES</v>
          </cell>
        </row>
        <row r="1305">
          <cell r="A1305" t="str">
            <v>90934689E</v>
          </cell>
          <cell r="B1305" t="str">
            <v>YES</v>
          </cell>
        </row>
        <row r="1306">
          <cell r="A1306" t="str">
            <v>90938076E</v>
          </cell>
          <cell r="B1306" t="str">
            <v>YES</v>
          </cell>
        </row>
        <row r="1307">
          <cell r="A1307" t="str">
            <v>90938598E</v>
          </cell>
          <cell r="B1307" t="str">
            <v>YES</v>
          </cell>
        </row>
        <row r="1308">
          <cell r="A1308" t="str">
            <v>90939325E</v>
          </cell>
          <cell r="B1308" t="str">
            <v>YES</v>
          </cell>
        </row>
        <row r="1309">
          <cell r="A1309" t="str">
            <v>90939720F</v>
          </cell>
          <cell r="B1309" t="str">
            <v>YES</v>
          </cell>
        </row>
        <row r="1310">
          <cell r="A1310" t="str">
            <v>90940105E</v>
          </cell>
          <cell r="B1310" t="str">
            <v>YES</v>
          </cell>
        </row>
        <row r="1311">
          <cell r="A1311" t="str">
            <v>90941261E</v>
          </cell>
          <cell r="B1311" t="str">
            <v>YES</v>
          </cell>
        </row>
        <row r="1312">
          <cell r="A1312" t="str">
            <v>90942063E</v>
          </cell>
          <cell r="B1312" t="str">
            <v>YES</v>
          </cell>
        </row>
        <row r="1313">
          <cell r="A1313" t="str">
            <v>90944033D</v>
          </cell>
          <cell r="B1313" t="str">
            <v>YES</v>
          </cell>
        </row>
        <row r="1314">
          <cell r="A1314" t="str">
            <v>90944544F</v>
          </cell>
          <cell r="B1314" t="str">
            <v>YES</v>
          </cell>
        </row>
        <row r="1315">
          <cell r="A1315" t="str">
            <v>90945129E</v>
          </cell>
          <cell r="B1315" t="str">
            <v>YES</v>
          </cell>
        </row>
        <row r="1316">
          <cell r="A1316" t="str">
            <v>90946613F</v>
          </cell>
          <cell r="B1316" t="str">
            <v>YES</v>
          </cell>
        </row>
        <row r="1317">
          <cell r="A1317" t="str">
            <v>90946791F</v>
          </cell>
          <cell r="B1317" t="str">
            <v>YES</v>
          </cell>
        </row>
        <row r="1318">
          <cell r="A1318" t="str">
            <v>90946817E</v>
          </cell>
          <cell r="B1318" t="str">
            <v>YES</v>
          </cell>
        </row>
        <row r="1319">
          <cell r="A1319" t="str">
            <v>90947449E</v>
          </cell>
          <cell r="B1319" t="str">
            <v>YES</v>
          </cell>
        </row>
        <row r="1320">
          <cell r="A1320" t="str">
            <v>90948302F</v>
          </cell>
          <cell r="B1320" t="str">
            <v>YES</v>
          </cell>
        </row>
        <row r="1321">
          <cell r="A1321" t="str">
            <v>90949408E</v>
          </cell>
          <cell r="B1321" t="str">
            <v>YES</v>
          </cell>
        </row>
        <row r="1322">
          <cell r="A1322" t="str">
            <v>90950909E</v>
          </cell>
          <cell r="B1322" t="str">
            <v>YES</v>
          </cell>
        </row>
        <row r="1323">
          <cell r="A1323" t="str">
            <v>90951296F</v>
          </cell>
          <cell r="B1323" t="str">
            <v>YES</v>
          </cell>
        </row>
        <row r="1324">
          <cell r="A1324" t="str">
            <v>90951967E</v>
          </cell>
          <cell r="B1324" t="str">
            <v>YES</v>
          </cell>
        </row>
        <row r="1325">
          <cell r="A1325" t="str">
            <v>90951997F</v>
          </cell>
          <cell r="B1325" t="str">
            <v>YES</v>
          </cell>
        </row>
        <row r="1326">
          <cell r="A1326" t="str">
            <v>90952295D</v>
          </cell>
          <cell r="B1326" t="str">
            <v>YES</v>
          </cell>
        </row>
        <row r="1327">
          <cell r="A1327" t="str">
            <v>90952381F</v>
          </cell>
          <cell r="B1327" t="str">
            <v>YES</v>
          </cell>
        </row>
        <row r="1328">
          <cell r="A1328" t="str">
            <v>90954243F</v>
          </cell>
          <cell r="B1328" t="str">
            <v>YES</v>
          </cell>
        </row>
        <row r="1329">
          <cell r="A1329" t="str">
            <v>90954557D</v>
          </cell>
          <cell r="B1329" t="str">
            <v>YES</v>
          </cell>
        </row>
        <row r="1330">
          <cell r="A1330" t="str">
            <v>90954801F</v>
          </cell>
          <cell r="B1330" t="str">
            <v>YES</v>
          </cell>
        </row>
        <row r="1331">
          <cell r="A1331" t="str">
            <v>90954988D</v>
          </cell>
          <cell r="B1331" t="str">
            <v>YES</v>
          </cell>
        </row>
        <row r="1332">
          <cell r="A1332" t="str">
            <v>90955233F</v>
          </cell>
          <cell r="B1332" t="str">
            <v>YES</v>
          </cell>
        </row>
        <row r="1333">
          <cell r="A1333" t="str">
            <v>90956716E</v>
          </cell>
          <cell r="B1333" t="str">
            <v>YES</v>
          </cell>
        </row>
        <row r="1334">
          <cell r="A1334" t="str">
            <v>90958505F</v>
          </cell>
          <cell r="B1334" t="str">
            <v>YES</v>
          </cell>
        </row>
        <row r="1335">
          <cell r="A1335" t="str">
            <v>90960996E</v>
          </cell>
          <cell r="B1335" t="str">
            <v>YES</v>
          </cell>
        </row>
        <row r="1336">
          <cell r="A1336" t="str">
            <v>90961215E</v>
          </cell>
          <cell r="B1336" t="str">
            <v>YES</v>
          </cell>
        </row>
        <row r="1337">
          <cell r="A1337" t="str">
            <v>90961601F</v>
          </cell>
          <cell r="B1337" t="str">
            <v>YES</v>
          </cell>
        </row>
        <row r="1338">
          <cell r="A1338" t="str">
            <v>90962014F</v>
          </cell>
          <cell r="B1338" t="str">
            <v>YES</v>
          </cell>
        </row>
        <row r="1339">
          <cell r="A1339" t="str">
            <v>90962278E</v>
          </cell>
          <cell r="B1339" t="str">
            <v>YES</v>
          </cell>
        </row>
        <row r="1340">
          <cell r="A1340" t="str">
            <v>90962386D</v>
          </cell>
          <cell r="B1340" t="str">
            <v>YES</v>
          </cell>
        </row>
        <row r="1341">
          <cell r="A1341" t="str">
            <v>90962668F</v>
          </cell>
          <cell r="B1341" t="str">
            <v>YES</v>
          </cell>
        </row>
        <row r="1342">
          <cell r="A1342" t="str">
            <v>90963391E</v>
          </cell>
          <cell r="B1342" t="str">
            <v>YES</v>
          </cell>
        </row>
        <row r="1343">
          <cell r="A1343" t="str">
            <v>90965832D</v>
          </cell>
          <cell r="B1343" t="str">
            <v>YES</v>
          </cell>
        </row>
        <row r="1344">
          <cell r="A1344" t="str">
            <v>90966852E</v>
          </cell>
          <cell r="B1344" t="str">
            <v>YES</v>
          </cell>
        </row>
        <row r="1345">
          <cell r="A1345" t="str">
            <v>90966962F</v>
          </cell>
          <cell r="B1345" t="str">
            <v>YES</v>
          </cell>
        </row>
        <row r="1346">
          <cell r="A1346" t="str">
            <v>90967803F</v>
          </cell>
          <cell r="B1346" t="str">
            <v>YES</v>
          </cell>
        </row>
        <row r="1347">
          <cell r="A1347" t="str">
            <v>90968112F</v>
          </cell>
          <cell r="B1347" t="str">
            <v>YES</v>
          </cell>
        </row>
        <row r="1348">
          <cell r="A1348" t="str">
            <v>90968280F</v>
          </cell>
          <cell r="B1348" t="str">
            <v>YES</v>
          </cell>
        </row>
        <row r="1349">
          <cell r="A1349" t="str">
            <v>90969173D</v>
          </cell>
          <cell r="B1349" t="str">
            <v>YES</v>
          </cell>
        </row>
        <row r="1350">
          <cell r="A1350" t="str">
            <v>90971432F</v>
          </cell>
          <cell r="B1350" t="str">
            <v>YES</v>
          </cell>
        </row>
        <row r="1351">
          <cell r="A1351" t="str">
            <v>90971889E</v>
          </cell>
          <cell r="B1351" t="str">
            <v>YES</v>
          </cell>
        </row>
        <row r="1352">
          <cell r="A1352" t="str">
            <v>90972229E</v>
          </cell>
          <cell r="B1352" t="str">
            <v>YES</v>
          </cell>
        </row>
        <row r="1353">
          <cell r="A1353" t="str">
            <v>90972732F</v>
          </cell>
          <cell r="B1353" t="str">
            <v>YES</v>
          </cell>
        </row>
        <row r="1354">
          <cell r="A1354" t="str">
            <v>90973100E</v>
          </cell>
          <cell r="B1354" t="str">
            <v>YES</v>
          </cell>
        </row>
        <row r="1355">
          <cell r="A1355" t="str">
            <v>90973842F</v>
          </cell>
          <cell r="B1355" t="str">
            <v>YES</v>
          </cell>
        </row>
        <row r="1356">
          <cell r="A1356" t="str">
            <v>90973882F</v>
          </cell>
          <cell r="B1356" t="str">
            <v>YES</v>
          </cell>
        </row>
        <row r="1357">
          <cell r="A1357" t="str">
            <v>90973918E</v>
          </cell>
          <cell r="B1357" t="str">
            <v>YES</v>
          </cell>
        </row>
        <row r="1358">
          <cell r="A1358" t="str">
            <v>90974419D</v>
          </cell>
          <cell r="B1358" t="str">
            <v>YES</v>
          </cell>
        </row>
        <row r="1359">
          <cell r="A1359" t="str">
            <v>90974806E</v>
          </cell>
          <cell r="B1359" t="str">
            <v>YES</v>
          </cell>
        </row>
        <row r="1360">
          <cell r="A1360" t="str">
            <v>90976666D</v>
          </cell>
          <cell r="B1360" t="str">
            <v>YES</v>
          </cell>
        </row>
        <row r="1361">
          <cell r="A1361" t="str">
            <v>90976924E</v>
          </cell>
          <cell r="B1361" t="str">
            <v>YES</v>
          </cell>
        </row>
        <row r="1362">
          <cell r="A1362" t="str">
            <v>90979119E</v>
          </cell>
          <cell r="B1362" t="str">
            <v>YES</v>
          </cell>
        </row>
        <row r="1363">
          <cell r="A1363" t="str">
            <v>90980464E</v>
          </cell>
          <cell r="B1363" t="str">
            <v>YES</v>
          </cell>
        </row>
        <row r="1364">
          <cell r="A1364" t="str">
            <v>90982023D</v>
          </cell>
          <cell r="B1364" t="str">
            <v>YES</v>
          </cell>
        </row>
        <row r="1365">
          <cell r="A1365" t="str">
            <v>90983119E</v>
          </cell>
          <cell r="B1365" t="str">
            <v>YES</v>
          </cell>
        </row>
        <row r="1366">
          <cell r="A1366" t="str">
            <v>90983218E</v>
          </cell>
          <cell r="B1366" t="str">
            <v>YES</v>
          </cell>
        </row>
        <row r="1367">
          <cell r="A1367" t="str">
            <v>90984632E</v>
          </cell>
          <cell r="B1367" t="str">
            <v>YES</v>
          </cell>
        </row>
        <row r="1368">
          <cell r="A1368" t="str">
            <v>90984950F</v>
          </cell>
          <cell r="B1368" t="str">
            <v>YES</v>
          </cell>
        </row>
        <row r="1369">
          <cell r="A1369" t="str">
            <v>90985080E</v>
          </cell>
          <cell r="B1369" t="str">
            <v>YES</v>
          </cell>
        </row>
        <row r="1370">
          <cell r="A1370" t="str">
            <v>90985213F</v>
          </cell>
          <cell r="B1370" t="str">
            <v>YES</v>
          </cell>
        </row>
        <row r="1371">
          <cell r="A1371" t="str">
            <v>90985412F</v>
          </cell>
          <cell r="B1371" t="str">
            <v>YES</v>
          </cell>
        </row>
        <row r="1372">
          <cell r="A1372" t="str">
            <v>90986848D</v>
          </cell>
          <cell r="B1372" t="str">
            <v>YES</v>
          </cell>
        </row>
        <row r="1373">
          <cell r="A1373" t="str">
            <v>90987043F</v>
          </cell>
          <cell r="B1373" t="str">
            <v>YES</v>
          </cell>
        </row>
        <row r="1374">
          <cell r="A1374" t="str">
            <v>90987719E</v>
          </cell>
          <cell r="B1374" t="str">
            <v>YES</v>
          </cell>
        </row>
        <row r="1375">
          <cell r="A1375" t="str">
            <v>90989602E</v>
          </cell>
          <cell r="B1375" t="str">
            <v>YES</v>
          </cell>
        </row>
        <row r="1376">
          <cell r="A1376" t="str">
            <v>90989940F</v>
          </cell>
          <cell r="B1376" t="str">
            <v>YES</v>
          </cell>
        </row>
        <row r="1377">
          <cell r="A1377" t="str">
            <v>90990202F</v>
          </cell>
          <cell r="B1377" t="str">
            <v>YES</v>
          </cell>
        </row>
        <row r="1378">
          <cell r="A1378" t="str">
            <v>90990507E</v>
          </cell>
          <cell r="B1378" t="str">
            <v>YES</v>
          </cell>
        </row>
        <row r="1379">
          <cell r="A1379" t="str">
            <v>90994491F</v>
          </cell>
          <cell r="B1379" t="str">
            <v>YES</v>
          </cell>
        </row>
        <row r="1380">
          <cell r="A1380" t="str">
            <v>90994993E</v>
          </cell>
          <cell r="B1380" t="str">
            <v>YES</v>
          </cell>
        </row>
        <row r="1381">
          <cell r="A1381" t="str">
            <v>90995693F</v>
          </cell>
          <cell r="B1381" t="str">
            <v>YES</v>
          </cell>
        </row>
        <row r="1382">
          <cell r="A1382" t="str">
            <v>90995879E</v>
          </cell>
          <cell r="B1382" t="str">
            <v>YES</v>
          </cell>
        </row>
        <row r="1383">
          <cell r="A1383" t="str">
            <v>90995959E</v>
          </cell>
          <cell r="B1383" t="str">
            <v>YES</v>
          </cell>
        </row>
        <row r="1384">
          <cell r="A1384" t="str">
            <v>90997679D</v>
          </cell>
          <cell r="B1384" t="str">
            <v>YES</v>
          </cell>
        </row>
        <row r="1385">
          <cell r="A1385" t="str">
            <v>90998550E</v>
          </cell>
          <cell r="B1385" t="str">
            <v>YES</v>
          </cell>
        </row>
        <row r="1386">
          <cell r="A1386" t="str">
            <v>90998876E</v>
          </cell>
          <cell r="B1386" t="str">
            <v>YES</v>
          </cell>
        </row>
        <row r="1387">
          <cell r="A1387" t="str">
            <v>90999008E</v>
          </cell>
          <cell r="B1387" t="str">
            <v>YES</v>
          </cell>
        </row>
        <row r="1388">
          <cell r="A1388" t="str">
            <v>90999379D</v>
          </cell>
          <cell r="B1388" t="str">
            <v>YES</v>
          </cell>
        </row>
        <row r="1389">
          <cell r="A1389" t="str">
            <v>91000107E</v>
          </cell>
          <cell r="B1389" t="str">
            <v>YES</v>
          </cell>
        </row>
        <row r="1390">
          <cell r="A1390" t="str">
            <v>91000590F</v>
          </cell>
          <cell r="B1390" t="str">
            <v>YES</v>
          </cell>
        </row>
        <row r="1391">
          <cell r="A1391" t="str">
            <v>91000655E</v>
          </cell>
          <cell r="B1391" t="str">
            <v>YES</v>
          </cell>
        </row>
        <row r="1392">
          <cell r="A1392" t="str">
            <v>91001812F</v>
          </cell>
          <cell r="B1392" t="str">
            <v>YES</v>
          </cell>
        </row>
        <row r="1393">
          <cell r="A1393" t="str">
            <v>91001849F</v>
          </cell>
          <cell r="B1393" t="str">
            <v>YES</v>
          </cell>
        </row>
        <row r="1394">
          <cell r="A1394" t="str">
            <v>91002964F</v>
          </cell>
          <cell r="B1394" t="str">
            <v>YES</v>
          </cell>
        </row>
        <row r="1395">
          <cell r="A1395" t="str">
            <v>91003487F</v>
          </cell>
          <cell r="B1395" t="str">
            <v>YES</v>
          </cell>
        </row>
        <row r="1396">
          <cell r="A1396" t="str">
            <v>91004603E</v>
          </cell>
          <cell r="B1396" t="str">
            <v>YES</v>
          </cell>
        </row>
        <row r="1397">
          <cell r="A1397" t="str">
            <v>91004812F</v>
          </cell>
          <cell r="B1397" t="str">
            <v>YES</v>
          </cell>
        </row>
        <row r="1398">
          <cell r="A1398" t="str">
            <v>91006201F</v>
          </cell>
          <cell r="B1398" t="str">
            <v>YES</v>
          </cell>
        </row>
        <row r="1399">
          <cell r="A1399" t="str">
            <v>91007500G</v>
          </cell>
          <cell r="B1399" t="str">
            <v>YES</v>
          </cell>
        </row>
        <row r="1400">
          <cell r="A1400" t="str">
            <v>91009676E</v>
          </cell>
          <cell r="B1400" t="str">
            <v>YES</v>
          </cell>
        </row>
        <row r="1401">
          <cell r="A1401" t="str">
            <v>91010491F</v>
          </cell>
          <cell r="B1401" t="str">
            <v>YES</v>
          </cell>
        </row>
        <row r="1402">
          <cell r="A1402" t="str">
            <v>91011773F</v>
          </cell>
          <cell r="B1402" t="str">
            <v>YES</v>
          </cell>
        </row>
        <row r="1403">
          <cell r="A1403" t="str">
            <v>91012708E</v>
          </cell>
          <cell r="B1403" t="str">
            <v>YES</v>
          </cell>
        </row>
        <row r="1404">
          <cell r="A1404" t="str">
            <v>91014403F</v>
          </cell>
          <cell r="B1404" t="str">
            <v>YES</v>
          </cell>
        </row>
        <row r="1405">
          <cell r="A1405" t="str">
            <v>91015161F</v>
          </cell>
          <cell r="B1405" t="str">
            <v>YES</v>
          </cell>
        </row>
        <row r="1406">
          <cell r="A1406" t="str">
            <v>91017444E</v>
          </cell>
          <cell r="B1406" t="str">
            <v>YES</v>
          </cell>
        </row>
        <row r="1407">
          <cell r="A1407" t="str">
            <v>91019159D</v>
          </cell>
          <cell r="B1407" t="str">
            <v>YES</v>
          </cell>
        </row>
        <row r="1408">
          <cell r="A1408" t="str">
            <v>91019862F</v>
          </cell>
          <cell r="B1408" t="str">
            <v>YES</v>
          </cell>
        </row>
        <row r="1409">
          <cell r="A1409" t="str">
            <v>91020188E</v>
          </cell>
          <cell r="B1409" t="str">
            <v>YES</v>
          </cell>
        </row>
        <row r="1410">
          <cell r="A1410" t="str">
            <v>91020692F</v>
          </cell>
          <cell r="B1410" t="str">
            <v>YES</v>
          </cell>
        </row>
        <row r="1411">
          <cell r="A1411" t="str">
            <v>91021000F</v>
          </cell>
          <cell r="B1411" t="str">
            <v>YES</v>
          </cell>
        </row>
        <row r="1412">
          <cell r="A1412" t="str">
            <v>91021221F</v>
          </cell>
          <cell r="B1412" t="str">
            <v>YES</v>
          </cell>
        </row>
        <row r="1413">
          <cell r="A1413" t="str">
            <v>91022108E</v>
          </cell>
          <cell r="B1413" t="str">
            <v>YES</v>
          </cell>
        </row>
        <row r="1414">
          <cell r="A1414" t="str">
            <v>91022721F</v>
          </cell>
          <cell r="B1414" t="str">
            <v>YES</v>
          </cell>
        </row>
        <row r="1415">
          <cell r="A1415" t="str">
            <v>91022849D</v>
          </cell>
          <cell r="B1415" t="str">
            <v>YES</v>
          </cell>
        </row>
        <row r="1416">
          <cell r="A1416" t="str">
            <v>91022910E</v>
          </cell>
          <cell r="B1416" t="str">
            <v>YES</v>
          </cell>
        </row>
        <row r="1417">
          <cell r="A1417" t="str">
            <v>91024212F</v>
          </cell>
          <cell r="B1417" t="str">
            <v>YES</v>
          </cell>
        </row>
        <row r="1418">
          <cell r="A1418" t="str">
            <v>91024398F</v>
          </cell>
          <cell r="B1418" t="str">
            <v>YES</v>
          </cell>
        </row>
        <row r="1419">
          <cell r="A1419" t="str">
            <v>91026019E</v>
          </cell>
          <cell r="B1419" t="str">
            <v>YES</v>
          </cell>
        </row>
        <row r="1420">
          <cell r="A1420" t="str">
            <v>91026521E</v>
          </cell>
          <cell r="B1420" t="str">
            <v>YES</v>
          </cell>
        </row>
        <row r="1421">
          <cell r="A1421" t="str">
            <v>91027985E</v>
          </cell>
          <cell r="B1421" t="str">
            <v>YES</v>
          </cell>
        </row>
        <row r="1422">
          <cell r="A1422" t="str">
            <v>91028073F</v>
          </cell>
          <cell r="B1422" t="str">
            <v>YES</v>
          </cell>
        </row>
        <row r="1423">
          <cell r="A1423" t="str">
            <v>91028113F</v>
          </cell>
          <cell r="B1423" t="str">
            <v>YES</v>
          </cell>
        </row>
        <row r="1424">
          <cell r="A1424" t="str">
            <v>91028425E</v>
          </cell>
          <cell r="B1424" t="str">
            <v>YES</v>
          </cell>
        </row>
        <row r="1425">
          <cell r="A1425" t="str">
            <v>91029463E</v>
          </cell>
          <cell r="B1425" t="str">
            <v>YES</v>
          </cell>
        </row>
        <row r="1426">
          <cell r="A1426" t="str">
            <v>91030275E</v>
          </cell>
          <cell r="B1426" t="str">
            <v>YES</v>
          </cell>
        </row>
        <row r="1427">
          <cell r="A1427" t="str">
            <v>91030399E</v>
          </cell>
          <cell r="B1427" t="str">
            <v>YES</v>
          </cell>
        </row>
        <row r="1428">
          <cell r="A1428" t="str">
            <v>91030578E</v>
          </cell>
          <cell r="B1428" t="str">
            <v>YES</v>
          </cell>
        </row>
        <row r="1429">
          <cell r="A1429" t="str">
            <v>91031122D</v>
          </cell>
          <cell r="B1429" t="str">
            <v>YES</v>
          </cell>
        </row>
        <row r="1430">
          <cell r="A1430" t="str">
            <v>91032375E</v>
          </cell>
          <cell r="B1430" t="str">
            <v>YES</v>
          </cell>
        </row>
        <row r="1431">
          <cell r="A1431" t="str">
            <v>91032464F</v>
          </cell>
          <cell r="B1431" t="str">
            <v>YES</v>
          </cell>
        </row>
        <row r="1432">
          <cell r="A1432" t="str">
            <v>91032606E</v>
          </cell>
          <cell r="B1432" t="str">
            <v>YES</v>
          </cell>
        </row>
        <row r="1433">
          <cell r="A1433" t="str">
            <v>91032700F</v>
          </cell>
          <cell r="B1433" t="str">
            <v>YES</v>
          </cell>
        </row>
        <row r="1434">
          <cell r="A1434" t="str">
            <v>91032759E</v>
          </cell>
          <cell r="B1434" t="str">
            <v>YES</v>
          </cell>
        </row>
        <row r="1435">
          <cell r="A1435" t="str">
            <v>91034020F</v>
          </cell>
          <cell r="B1435" t="str">
            <v>YES</v>
          </cell>
        </row>
        <row r="1436">
          <cell r="A1436" t="str">
            <v>91035670E</v>
          </cell>
          <cell r="B1436" t="str">
            <v>YES</v>
          </cell>
        </row>
        <row r="1437">
          <cell r="A1437" t="str">
            <v>91037600E</v>
          </cell>
          <cell r="B1437" t="str">
            <v>YES</v>
          </cell>
        </row>
        <row r="1438">
          <cell r="A1438" t="str">
            <v>91038037E</v>
          </cell>
          <cell r="B1438" t="str">
            <v>YES</v>
          </cell>
        </row>
        <row r="1439">
          <cell r="A1439" t="str">
            <v>91039047E</v>
          </cell>
          <cell r="B1439" t="str">
            <v>YES</v>
          </cell>
        </row>
        <row r="1440">
          <cell r="A1440" t="str">
            <v>91039192F</v>
          </cell>
          <cell r="B1440" t="str">
            <v>YES</v>
          </cell>
        </row>
        <row r="1441">
          <cell r="A1441" t="str">
            <v>91039357E</v>
          </cell>
          <cell r="B1441" t="str">
            <v>YES</v>
          </cell>
        </row>
        <row r="1442">
          <cell r="A1442" t="str">
            <v>91041008E</v>
          </cell>
          <cell r="B1442" t="str">
            <v>YES</v>
          </cell>
        </row>
        <row r="1443">
          <cell r="A1443" t="str">
            <v>91042057F</v>
          </cell>
          <cell r="B1443" t="str">
            <v>YES</v>
          </cell>
        </row>
        <row r="1444">
          <cell r="A1444" t="str">
            <v>91042086E</v>
          </cell>
          <cell r="B1444" t="str">
            <v>YES</v>
          </cell>
        </row>
        <row r="1445">
          <cell r="A1445" t="str">
            <v>91043194F</v>
          </cell>
          <cell r="B1445" t="str">
            <v>YES</v>
          </cell>
        </row>
        <row r="1446">
          <cell r="A1446" t="str">
            <v>91044180F</v>
          </cell>
          <cell r="B1446" t="str">
            <v>YES</v>
          </cell>
        </row>
        <row r="1447">
          <cell r="A1447" t="str">
            <v>91044436E</v>
          </cell>
          <cell r="B1447" t="str">
            <v>YES</v>
          </cell>
        </row>
        <row r="1448">
          <cell r="A1448" t="str">
            <v>91045064E</v>
          </cell>
          <cell r="B1448" t="str">
            <v>YES</v>
          </cell>
        </row>
        <row r="1449">
          <cell r="A1449" t="str">
            <v>91045781E</v>
          </cell>
          <cell r="B1449" t="str">
            <v>YES</v>
          </cell>
        </row>
        <row r="1450">
          <cell r="A1450" t="str">
            <v>91045815E</v>
          </cell>
          <cell r="B1450" t="str">
            <v>YES</v>
          </cell>
        </row>
        <row r="1451">
          <cell r="A1451" t="str">
            <v>91046893F</v>
          </cell>
          <cell r="B1451" t="str">
            <v>YES</v>
          </cell>
        </row>
        <row r="1452">
          <cell r="A1452" t="str">
            <v>91048129E</v>
          </cell>
          <cell r="B1452" t="str">
            <v>YES</v>
          </cell>
        </row>
        <row r="1453">
          <cell r="A1453" t="str">
            <v>91048690D</v>
          </cell>
          <cell r="B1453" t="str">
            <v>YES</v>
          </cell>
        </row>
        <row r="1454">
          <cell r="A1454" t="str">
            <v>91048921F</v>
          </cell>
          <cell r="B1454" t="str">
            <v>YES</v>
          </cell>
        </row>
        <row r="1455">
          <cell r="A1455" t="str">
            <v>91049171F</v>
          </cell>
          <cell r="B1455" t="str">
            <v>YES</v>
          </cell>
        </row>
        <row r="1456">
          <cell r="A1456" t="str">
            <v>91049520F</v>
          </cell>
          <cell r="B1456" t="str">
            <v>YES</v>
          </cell>
        </row>
        <row r="1457">
          <cell r="A1457" t="str">
            <v>91050612F</v>
          </cell>
          <cell r="B1457" t="str">
            <v>YES</v>
          </cell>
        </row>
        <row r="1458">
          <cell r="A1458" t="str">
            <v>91051106F</v>
          </cell>
          <cell r="B1458" t="str">
            <v>YES</v>
          </cell>
        </row>
        <row r="1459">
          <cell r="A1459" t="str">
            <v>91051220F</v>
          </cell>
          <cell r="B1459" t="str">
            <v>YES</v>
          </cell>
        </row>
        <row r="1460">
          <cell r="A1460" t="str">
            <v>91052590F</v>
          </cell>
          <cell r="B1460" t="str">
            <v>YES</v>
          </cell>
        </row>
        <row r="1461">
          <cell r="A1461" t="str">
            <v>91054226E</v>
          </cell>
          <cell r="B1461" t="str">
            <v>YES</v>
          </cell>
        </row>
        <row r="1462">
          <cell r="A1462" t="str">
            <v>91054439E</v>
          </cell>
          <cell r="B1462" t="str">
            <v>YES</v>
          </cell>
        </row>
        <row r="1463">
          <cell r="A1463" t="str">
            <v>91054869D</v>
          </cell>
          <cell r="B1463" t="str">
            <v>YES</v>
          </cell>
        </row>
        <row r="1464">
          <cell r="A1464" t="str">
            <v>91055876E</v>
          </cell>
          <cell r="B1464" t="str">
            <v>YES</v>
          </cell>
        </row>
        <row r="1465">
          <cell r="A1465" t="str">
            <v>91056702F</v>
          </cell>
          <cell r="B1465" t="str">
            <v>YES</v>
          </cell>
        </row>
        <row r="1466">
          <cell r="A1466" t="str">
            <v>91057740E</v>
          </cell>
          <cell r="B1466" t="str">
            <v>YES</v>
          </cell>
        </row>
        <row r="1467">
          <cell r="A1467" t="str">
            <v>91058480F</v>
          </cell>
          <cell r="B1467" t="str">
            <v>YES</v>
          </cell>
        </row>
        <row r="1468">
          <cell r="A1468" t="str">
            <v>91060531D</v>
          </cell>
          <cell r="B1468" t="str">
            <v>YES</v>
          </cell>
        </row>
        <row r="1469">
          <cell r="A1469" t="str">
            <v>91060634E</v>
          </cell>
          <cell r="B1469" t="str">
            <v>YES</v>
          </cell>
        </row>
        <row r="1470">
          <cell r="A1470" t="str">
            <v>91062586E</v>
          </cell>
          <cell r="B1470" t="str">
            <v>YES</v>
          </cell>
        </row>
        <row r="1471">
          <cell r="A1471" t="str">
            <v>91063227D</v>
          </cell>
          <cell r="B1471" t="str">
            <v>YES</v>
          </cell>
        </row>
        <row r="1472">
          <cell r="A1472" t="str">
            <v>91064530F</v>
          </cell>
          <cell r="B1472" t="str">
            <v>YES</v>
          </cell>
        </row>
        <row r="1473">
          <cell r="A1473" t="str">
            <v>91064898F</v>
          </cell>
          <cell r="B1473" t="str">
            <v>YES</v>
          </cell>
        </row>
        <row r="1474">
          <cell r="A1474" t="str">
            <v>91065220F</v>
          </cell>
          <cell r="B1474" t="str">
            <v>YES</v>
          </cell>
        </row>
        <row r="1475">
          <cell r="A1475" t="str">
            <v>91067204F</v>
          </cell>
          <cell r="B1475" t="str">
            <v>YES</v>
          </cell>
        </row>
        <row r="1476">
          <cell r="A1476" t="str">
            <v>91067661D</v>
          </cell>
          <cell r="B1476" t="str">
            <v>YES</v>
          </cell>
        </row>
        <row r="1477">
          <cell r="A1477" t="str">
            <v>91068359E</v>
          </cell>
          <cell r="B1477" t="str">
            <v>YES</v>
          </cell>
        </row>
        <row r="1478">
          <cell r="A1478" t="str">
            <v>91069199E</v>
          </cell>
          <cell r="B1478" t="str">
            <v>YES</v>
          </cell>
        </row>
        <row r="1479">
          <cell r="A1479" t="str">
            <v>91072824E</v>
          </cell>
          <cell r="B1479" t="str">
            <v>YES</v>
          </cell>
        </row>
        <row r="1480">
          <cell r="A1480" t="str">
            <v>91073076E</v>
          </cell>
          <cell r="B1480" t="str">
            <v>YES</v>
          </cell>
        </row>
        <row r="1481">
          <cell r="A1481" t="str">
            <v>91073216E</v>
          </cell>
          <cell r="B1481" t="str">
            <v>YES</v>
          </cell>
        </row>
        <row r="1482">
          <cell r="A1482" t="str">
            <v>91073437D</v>
          </cell>
          <cell r="B1482" t="str">
            <v>YES</v>
          </cell>
        </row>
        <row r="1483">
          <cell r="A1483" t="str">
            <v>91075489E</v>
          </cell>
          <cell r="B1483" t="str">
            <v>YES</v>
          </cell>
        </row>
        <row r="1484">
          <cell r="A1484" t="str">
            <v>91075630E</v>
          </cell>
          <cell r="B1484" t="str">
            <v>YES</v>
          </cell>
        </row>
        <row r="1485">
          <cell r="A1485" t="str">
            <v>91077366E</v>
          </cell>
          <cell r="B1485" t="str">
            <v>YES</v>
          </cell>
        </row>
        <row r="1486">
          <cell r="A1486" t="str">
            <v>91077903F</v>
          </cell>
          <cell r="B1486" t="str">
            <v>YES</v>
          </cell>
        </row>
        <row r="1487">
          <cell r="A1487" t="str">
            <v>91079022E</v>
          </cell>
          <cell r="B1487" t="str">
            <v>YES</v>
          </cell>
        </row>
        <row r="1488">
          <cell r="A1488" t="str">
            <v>91080190F</v>
          </cell>
          <cell r="B1488" t="str">
            <v>YES</v>
          </cell>
        </row>
        <row r="1489">
          <cell r="A1489" t="str">
            <v>91081428E</v>
          </cell>
          <cell r="B1489" t="str">
            <v>YES</v>
          </cell>
        </row>
        <row r="1490">
          <cell r="A1490" t="str">
            <v>91082220D</v>
          </cell>
          <cell r="B1490" t="str">
            <v>YES</v>
          </cell>
        </row>
        <row r="1491">
          <cell r="A1491" t="str">
            <v>91082282E</v>
          </cell>
          <cell r="B1491" t="str">
            <v>YES</v>
          </cell>
        </row>
        <row r="1492">
          <cell r="A1492" t="str">
            <v>91082326E</v>
          </cell>
          <cell r="B1492" t="str">
            <v>YES</v>
          </cell>
        </row>
        <row r="1493">
          <cell r="A1493" t="str">
            <v>91083589E</v>
          </cell>
          <cell r="B1493" t="str">
            <v>YES</v>
          </cell>
        </row>
        <row r="1494">
          <cell r="A1494" t="str">
            <v>91083816E</v>
          </cell>
          <cell r="B1494" t="str">
            <v>YES</v>
          </cell>
        </row>
        <row r="1495">
          <cell r="A1495" t="str">
            <v>91083966D</v>
          </cell>
          <cell r="B1495" t="str">
            <v>YES</v>
          </cell>
        </row>
        <row r="1496">
          <cell r="A1496" t="str">
            <v>91085098E</v>
          </cell>
          <cell r="B1496" t="str">
            <v>YES</v>
          </cell>
        </row>
        <row r="1497">
          <cell r="A1497" t="str">
            <v>91085972F</v>
          </cell>
          <cell r="B1497" t="str">
            <v>YES</v>
          </cell>
        </row>
        <row r="1498">
          <cell r="A1498" t="str">
            <v>91086151F</v>
          </cell>
          <cell r="B1498" t="str">
            <v>YES</v>
          </cell>
        </row>
        <row r="1499">
          <cell r="A1499" t="str">
            <v>91086681D</v>
          </cell>
          <cell r="B1499" t="str">
            <v>YES</v>
          </cell>
        </row>
        <row r="1500">
          <cell r="A1500" t="str">
            <v>91087288D</v>
          </cell>
          <cell r="B1500" t="str">
            <v>YES</v>
          </cell>
        </row>
        <row r="1501">
          <cell r="A1501" t="str">
            <v>91088943D</v>
          </cell>
          <cell r="B1501" t="str">
            <v>YES</v>
          </cell>
        </row>
        <row r="1502">
          <cell r="A1502" t="str">
            <v>91089090F</v>
          </cell>
          <cell r="B1502" t="str">
            <v>YES</v>
          </cell>
        </row>
        <row r="1503">
          <cell r="A1503" t="str">
            <v>91089328E</v>
          </cell>
          <cell r="B1503" t="str">
            <v>YES</v>
          </cell>
        </row>
        <row r="1504">
          <cell r="A1504" t="str">
            <v>91090201F</v>
          </cell>
          <cell r="B1504" t="str">
            <v>YES</v>
          </cell>
        </row>
        <row r="1505">
          <cell r="A1505" t="str">
            <v>91091524F</v>
          </cell>
          <cell r="B1505" t="str">
            <v>YES</v>
          </cell>
        </row>
        <row r="1506">
          <cell r="A1506" t="str">
            <v>91092126E</v>
          </cell>
          <cell r="B1506" t="str">
            <v>YES</v>
          </cell>
        </row>
        <row r="1507">
          <cell r="A1507" t="str">
            <v>91092201F</v>
          </cell>
          <cell r="B1507" t="str">
            <v>YES</v>
          </cell>
        </row>
        <row r="1508">
          <cell r="A1508" t="str">
            <v>91092214E</v>
          </cell>
          <cell r="B1508" t="str">
            <v>YES</v>
          </cell>
        </row>
        <row r="1509">
          <cell r="A1509" t="str">
            <v>91093176E</v>
          </cell>
          <cell r="B1509" t="str">
            <v>YES</v>
          </cell>
        </row>
        <row r="1510">
          <cell r="A1510" t="str">
            <v>91093988E</v>
          </cell>
          <cell r="B1510" t="str">
            <v>YES</v>
          </cell>
        </row>
        <row r="1511">
          <cell r="A1511" t="str">
            <v>91094266E</v>
          </cell>
          <cell r="B1511" t="str">
            <v>YES</v>
          </cell>
        </row>
        <row r="1512">
          <cell r="A1512" t="str">
            <v>91094309E</v>
          </cell>
          <cell r="B1512" t="str">
            <v>YES</v>
          </cell>
        </row>
        <row r="1513">
          <cell r="A1513" t="str">
            <v>91094607D</v>
          </cell>
          <cell r="B1513" t="str">
            <v>YES</v>
          </cell>
        </row>
        <row r="1514">
          <cell r="A1514" t="str">
            <v>91095446E</v>
          </cell>
          <cell r="B1514" t="str">
            <v>YES</v>
          </cell>
        </row>
        <row r="1515">
          <cell r="A1515" t="str">
            <v>91095756D</v>
          </cell>
          <cell r="B1515" t="str">
            <v>YES</v>
          </cell>
        </row>
        <row r="1516">
          <cell r="A1516" t="str">
            <v>91096932E</v>
          </cell>
          <cell r="B1516" t="str">
            <v>YES</v>
          </cell>
        </row>
        <row r="1517">
          <cell r="A1517" t="str">
            <v>91097490F</v>
          </cell>
          <cell r="B1517" t="str">
            <v>YES</v>
          </cell>
        </row>
        <row r="1518">
          <cell r="A1518" t="str">
            <v>91099665F</v>
          </cell>
          <cell r="B1518" t="str">
            <v>YES</v>
          </cell>
        </row>
        <row r="1519">
          <cell r="A1519" t="str">
            <v>91102173D</v>
          </cell>
          <cell r="B1519" t="str">
            <v>YES</v>
          </cell>
        </row>
        <row r="1520">
          <cell r="A1520" t="str">
            <v>91104317F</v>
          </cell>
          <cell r="B1520" t="str">
            <v>YES</v>
          </cell>
        </row>
        <row r="1521">
          <cell r="A1521" t="str">
            <v>91105744F</v>
          </cell>
          <cell r="B1521" t="str">
            <v>YES</v>
          </cell>
        </row>
        <row r="1522">
          <cell r="A1522" t="str">
            <v>91106519E</v>
          </cell>
          <cell r="B1522" t="str">
            <v>YES</v>
          </cell>
        </row>
        <row r="1523">
          <cell r="A1523" t="str">
            <v>91107296D</v>
          </cell>
          <cell r="B1523" t="str">
            <v>YES</v>
          </cell>
        </row>
        <row r="1524">
          <cell r="A1524" t="str">
            <v>91107609E</v>
          </cell>
          <cell r="B1524" t="str">
            <v>YES</v>
          </cell>
        </row>
        <row r="1525">
          <cell r="A1525" t="str">
            <v>91107650F</v>
          </cell>
          <cell r="B1525" t="str">
            <v>YES</v>
          </cell>
        </row>
        <row r="1526">
          <cell r="A1526" t="str">
            <v>91108613F</v>
          </cell>
          <cell r="B1526" t="str">
            <v>YES</v>
          </cell>
        </row>
        <row r="1527">
          <cell r="A1527" t="str">
            <v>91109381F</v>
          </cell>
          <cell r="B1527" t="str">
            <v>YES</v>
          </cell>
        </row>
        <row r="1528">
          <cell r="A1528" t="str">
            <v>91109414F</v>
          </cell>
          <cell r="B1528" t="str">
            <v>YES</v>
          </cell>
        </row>
        <row r="1529">
          <cell r="A1529" t="str">
            <v>91109617D</v>
          </cell>
          <cell r="B1529" t="str">
            <v>YES</v>
          </cell>
        </row>
        <row r="1530">
          <cell r="A1530" t="str">
            <v>91109767D</v>
          </cell>
          <cell r="B1530" t="str">
            <v>YES</v>
          </cell>
        </row>
        <row r="1531">
          <cell r="A1531" t="str">
            <v>91110482F</v>
          </cell>
          <cell r="B1531" t="str">
            <v>YES</v>
          </cell>
        </row>
        <row r="1532">
          <cell r="A1532" t="str">
            <v>91110538E</v>
          </cell>
          <cell r="B1532" t="str">
            <v>YES</v>
          </cell>
        </row>
        <row r="1533">
          <cell r="A1533" t="str">
            <v>91110696E</v>
          </cell>
          <cell r="B1533" t="str">
            <v>YES</v>
          </cell>
        </row>
        <row r="1534">
          <cell r="A1534" t="str">
            <v>91110827E</v>
          </cell>
          <cell r="B1534" t="str">
            <v>YES</v>
          </cell>
        </row>
        <row r="1535">
          <cell r="A1535" t="str">
            <v>91112733F</v>
          </cell>
          <cell r="B1535" t="str">
            <v>YES</v>
          </cell>
        </row>
        <row r="1536">
          <cell r="A1536" t="str">
            <v>91112829E</v>
          </cell>
          <cell r="B1536" t="str">
            <v>YES</v>
          </cell>
        </row>
        <row r="1537">
          <cell r="A1537" t="str">
            <v>91113564E</v>
          </cell>
          <cell r="B1537" t="str">
            <v>YES</v>
          </cell>
        </row>
        <row r="1538">
          <cell r="A1538" t="str">
            <v>91114377E</v>
          </cell>
          <cell r="B1538" t="str">
            <v>YES</v>
          </cell>
        </row>
        <row r="1539">
          <cell r="A1539" t="str">
            <v>91114619F</v>
          </cell>
          <cell r="B1539" t="str">
            <v>YES</v>
          </cell>
        </row>
        <row r="1540">
          <cell r="A1540" t="str">
            <v>91114920F</v>
          </cell>
          <cell r="B1540" t="str">
            <v>YES</v>
          </cell>
        </row>
        <row r="1541">
          <cell r="A1541" t="str">
            <v>91115328E</v>
          </cell>
          <cell r="B1541" t="str">
            <v>YES</v>
          </cell>
        </row>
        <row r="1542">
          <cell r="A1542" t="str">
            <v>91115695E</v>
          </cell>
          <cell r="B1542" t="str">
            <v>YES</v>
          </cell>
        </row>
        <row r="1543">
          <cell r="A1543" t="str">
            <v>91115746E</v>
          </cell>
          <cell r="B1543" t="str">
            <v>YES</v>
          </cell>
        </row>
        <row r="1544">
          <cell r="A1544" t="str">
            <v>91116028E</v>
          </cell>
          <cell r="B1544" t="str">
            <v>YES</v>
          </cell>
        </row>
        <row r="1545">
          <cell r="A1545" t="str">
            <v>91117312E</v>
          </cell>
          <cell r="B1545" t="str">
            <v>YES</v>
          </cell>
        </row>
        <row r="1546">
          <cell r="A1546" t="str">
            <v>91118265E</v>
          </cell>
          <cell r="B1546" t="str">
            <v>YES</v>
          </cell>
        </row>
        <row r="1547">
          <cell r="A1547" t="str">
            <v>91118531F</v>
          </cell>
          <cell r="B1547" t="str">
            <v>YES</v>
          </cell>
        </row>
        <row r="1548">
          <cell r="A1548" t="str">
            <v>91118842D</v>
          </cell>
          <cell r="B1548" t="str">
            <v>YES</v>
          </cell>
        </row>
        <row r="1549">
          <cell r="A1549" t="str">
            <v>91119118D</v>
          </cell>
          <cell r="B1549" t="str">
            <v>YES</v>
          </cell>
        </row>
        <row r="1550">
          <cell r="A1550" t="str">
            <v>91119577E</v>
          </cell>
          <cell r="B1550" t="str">
            <v>YES</v>
          </cell>
        </row>
        <row r="1551">
          <cell r="A1551" t="str">
            <v>91119907E</v>
          </cell>
          <cell r="B1551" t="str">
            <v>YES</v>
          </cell>
        </row>
        <row r="1552">
          <cell r="A1552" t="str">
            <v>91119990F</v>
          </cell>
          <cell r="B1552" t="str">
            <v>YES</v>
          </cell>
        </row>
        <row r="1553">
          <cell r="A1553" t="str">
            <v>91120195D</v>
          </cell>
          <cell r="B1553" t="str">
            <v>YES</v>
          </cell>
        </row>
        <row r="1554">
          <cell r="A1554" t="str">
            <v>91120735D</v>
          </cell>
          <cell r="B1554" t="str">
            <v>YES</v>
          </cell>
        </row>
        <row r="1555">
          <cell r="A1555" t="str">
            <v>91121797F</v>
          </cell>
          <cell r="B1555" t="str">
            <v>YES</v>
          </cell>
        </row>
        <row r="1556">
          <cell r="A1556" t="str">
            <v>91121842F</v>
          </cell>
          <cell r="B1556" t="str">
            <v>YES</v>
          </cell>
        </row>
        <row r="1557">
          <cell r="A1557" t="str">
            <v>91121853F</v>
          </cell>
          <cell r="B1557" t="str">
            <v>YES</v>
          </cell>
        </row>
        <row r="1558">
          <cell r="A1558" t="str">
            <v>91122077D</v>
          </cell>
          <cell r="B1558" t="str">
            <v>YES</v>
          </cell>
        </row>
        <row r="1559">
          <cell r="A1559" t="str">
            <v>91122740F</v>
          </cell>
          <cell r="B1559" t="str">
            <v>YES</v>
          </cell>
        </row>
        <row r="1560">
          <cell r="A1560" t="str">
            <v>91122977E</v>
          </cell>
          <cell r="B1560" t="str">
            <v>YES</v>
          </cell>
        </row>
        <row r="1561">
          <cell r="A1561" t="str">
            <v>91123062F</v>
          </cell>
          <cell r="B1561" t="str">
            <v>YES</v>
          </cell>
        </row>
        <row r="1562">
          <cell r="A1562" t="str">
            <v>91123226E</v>
          </cell>
          <cell r="B1562" t="str">
            <v>YES</v>
          </cell>
        </row>
        <row r="1563">
          <cell r="A1563" t="str">
            <v>91124849D</v>
          </cell>
          <cell r="B1563" t="str">
            <v>YES</v>
          </cell>
        </row>
        <row r="1564">
          <cell r="A1564" t="str">
            <v>91125530F</v>
          </cell>
          <cell r="B1564" t="str">
            <v>YES</v>
          </cell>
        </row>
        <row r="1565">
          <cell r="A1565" t="str">
            <v>91125954E</v>
          </cell>
          <cell r="B1565" t="str">
            <v>YES</v>
          </cell>
        </row>
        <row r="1566">
          <cell r="A1566" t="str">
            <v>91126419D</v>
          </cell>
          <cell r="B1566" t="str">
            <v>YES</v>
          </cell>
        </row>
        <row r="1567">
          <cell r="A1567" t="str">
            <v>91126429E</v>
          </cell>
          <cell r="B1567" t="str">
            <v>YES</v>
          </cell>
        </row>
        <row r="1568">
          <cell r="A1568" t="str">
            <v>91126660E</v>
          </cell>
          <cell r="B1568" t="str">
            <v>YES</v>
          </cell>
        </row>
        <row r="1569">
          <cell r="A1569" t="str">
            <v>91127755D</v>
          </cell>
          <cell r="B1569" t="str">
            <v>YES</v>
          </cell>
        </row>
        <row r="1570">
          <cell r="A1570" t="str">
            <v>91127988E</v>
          </cell>
          <cell r="B1570" t="str">
            <v>YES</v>
          </cell>
        </row>
        <row r="1571">
          <cell r="A1571" t="str">
            <v>91128731D</v>
          </cell>
          <cell r="B1571" t="str">
            <v>YES</v>
          </cell>
        </row>
        <row r="1572">
          <cell r="A1572" t="str">
            <v>91128921F</v>
          </cell>
          <cell r="B1572" t="str">
            <v>YES</v>
          </cell>
        </row>
        <row r="1573">
          <cell r="A1573" t="str">
            <v>91130796E</v>
          </cell>
          <cell r="B1573" t="str">
            <v>YES</v>
          </cell>
        </row>
        <row r="1574">
          <cell r="A1574" t="str">
            <v>91131289E</v>
          </cell>
          <cell r="B1574" t="str">
            <v>YES</v>
          </cell>
        </row>
        <row r="1575">
          <cell r="A1575" t="str">
            <v>91134390E</v>
          </cell>
          <cell r="B1575" t="str">
            <v>YES</v>
          </cell>
        </row>
        <row r="1576">
          <cell r="A1576" t="str">
            <v>91135011F</v>
          </cell>
          <cell r="B1576" t="str">
            <v>YES</v>
          </cell>
        </row>
        <row r="1577">
          <cell r="A1577" t="str">
            <v>91135202F</v>
          </cell>
          <cell r="B1577" t="str">
            <v>YES</v>
          </cell>
        </row>
        <row r="1578">
          <cell r="A1578" t="str">
            <v xml:space="preserve">91135202F </v>
          </cell>
          <cell r="B1578" t="str">
            <v>YES</v>
          </cell>
        </row>
        <row r="1579">
          <cell r="A1579" t="str">
            <v>91137954E</v>
          </cell>
          <cell r="B1579" t="str">
            <v>YES</v>
          </cell>
        </row>
        <row r="1580">
          <cell r="A1580" t="str">
            <v>91138232F</v>
          </cell>
          <cell r="B1580" t="str">
            <v>YES</v>
          </cell>
        </row>
        <row r="1581">
          <cell r="A1581" t="str">
            <v>91140765E</v>
          </cell>
          <cell r="B1581" t="str">
            <v>YES</v>
          </cell>
        </row>
        <row r="1582">
          <cell r="A1582" t="str">
            <v>91141006E</v>
          </cell>
          <cell r="B1582" t="str">
            <v>YES</v>
          </cell>
        </row>
        <row r="1583">
          <cell r="A1583" t="str">
            <v>91141516E</v>
          </cell>
          <cell r="B1583" t="str">
            <v>YES</v>
          </cell>
        </row>
        <row r="1584">
          <cell r="A1584" t="str">
            <v>91142240E</v>
          </cell>
          <cell r="B1584" t="str">
            <v>YES</v>
          </cell>
        </row>
        <row r="1585">
          <cell r="A1585" t="str">
            <v>91144412F</v>
          </cell>
          <cell r="B1585" t="str">
            <v>YES</v>
          </cell>
        </row>
        <row r="1586">
          <cell r="A1586" t="str">
            <v>91144697E</v>
          </cell>
          <cell r="B1586" t="str">
            <v>YES</v>
          </cell>
        </row>
        <row r="1587">
          <cell r="A1587" t="str">
            <v>91145142F</v>
          </cell>
          <cell r="B1587" t="str">
            <v>YES</v>
          </cell>
        </row>
        <row r="1588">
          <cell r="A1588" t="str">
            <v>91145517E</v>
          </cell>
          <cell r="B1588" t="str">
            <v>YES</v>
          </cell>
        </row>
        <row r="1589">
          <cell r="A1589" t="str">
            <v>91147845E</v>
          </cell>
          <cell r="B1589" t="str">
            <v>YES</v>
          </cell>
        </row>
        <row r="1590">
          <cell r="A1590" t="str">
            <v>91147946F</v>
          </cell>
          <cell r="B1590" t="str">
            <v>YES</v>
          </cell>
        </row>
        <row r="1591">
          <cell r="A1591" t="str">
            <v>91148455E</v>
          </cell>
          <cell r="B1591" t="str">
            <v>YES</v>
          </cell>
        </row>
        <row r="1592">
          <cell r="A1592" t="str">
            <v>91148612E</v>
          </cell>
          <cell r="B1592" t="str">
            <v>YES</v>
          </cell>
        </row>
        <row r="1593">
          <cell r="A1593" t="str">
            <v>91149118E</v>
          </cell>
          <cell r="B1593" t="str">
            <v>YES</v>
          </cell>
        </row>
        <row r="1594">
          <cell r="A1594" t="str">
            <v>91149556D</v>
          </cell>
          <cell r="B1594" t="str">
            <v>YES</v>
          </cell>
        </row>
        <row r="1595">
          <cell r="A1595" t="str">
            <v>91149782F</v>
          </cell>
          <cell r="B1595" t="str">
            <v>YES</v>
          </cell>
        </row>
        <row r="1596">
          <cell r="A1596" t="str">
            <v>91149788E</v>
          </cell>
          <cell r="B1596" t="str">
            <v>YES</v>
          </cell>
        </row>
        <row r="1597">
          <cell r="A1597" t="str">
            <v>91150057E</v>
          </cell>
          <cell r="B1597" t="str">
            <v>YES</v>
          </cell>
        </row>
        <row r="1598">
          <cell r="A1598" t="str">
            <v>91150532F</v>
          </cell>
          <cell r="B1598" t="str">
            <v>YES</v>
          </cell>
        </row>
        <row r="1599">
          <cell r="A1599" t="str">
            <v>91150967E</v>
          </cell>
          <cell r="B1599" t="str">
            <v>YES</v>
          </cell>
        </row>
        <row r="1600">
          <cell r="A1600" t="str">
            <v>91151572E</v>
          </cell>
          <cell r="B1600" t="str">
            <v>YES</v>
          </cell>
        </row>
        <row r="1601">
          <cell r="A1601" t="str">
            <v>91152400E</v>
          </cell>
          <cell r="B1601" t="str">
            <v>YES</v>
          </cell>
        </row>
        <row r="1602">
          <cell r="A1602" t="str">
            <v>91153392F</v>
          </cell>
          <cell r="B1602" t="str">
            <v>YES</v>
          </cell>
        </row>
        <row r="1603">
          <cell r="A1603" t="str">
            <v>91153551F</v>
          </cell>
          <cell r="B1603" t="str">
            <v>YES</v>
          </cell>
        </row>
        <row r="1604">
          <cell r="A1604" t="str">
            <v>91153560E</v>
          </cell>
          <cell r="B1604" t="str">
            <v>YES</v>
          </cell>
        </row>
        <row r="1605">
          <cell r="A1605" t="str">
            <v>91154308E</v>
          </cell>
          <cell r="B1605" t="str">
            <v>YES</v>
          </cell>
        </row>
        <row r="1606">
          <cell r="A1606" t="str">
            <v>91154492D</v>
          </cell>
          <cell r="B1606" t="str">
            <v>YES</v>
          </cell>
        </row>
        <row r="1607">
          <cell r="A1607" t="str">
            <v>91154631F</v>
          </cell>
          <cell r="B1607" t="str">
            <v>YES</v>
          </cell>
        </row>
        <row r="1608">
          <cell r="A1608" t="str">
            <v>91155548F</v>
          </cell>
          <cell r="B1608" t="str">
            <v>YES</v>
          </cell>
        </row>
        <row r="1609">
          <cell r="A1609" t="str">
            <v>91156687E</v>
          </cell>
          <cell r="B1609" t="str">
            <v>YES</v>
          </cell>
        </row>
        <row r="1610">
          <cell r="A1610" t="str">
            <v>91157604F</v>
          </cell>
          <cell r="B1610" t="str">
            <v>YES</v>
          </cell>
        </row>
        <row r="1611">
          <cell r="A1611" t="str">
            <v>91158550F</v>
          </cell>
          <cell r="B1611" t="str">
            <v>YES</v>
          </cell>
        </row>
        <row r="1612">
          <cell r="A1612" t="str">
            <v>91159089D</v>
          </cell>
          <cell r="B1612" t="str">
            <v>YES</v>
          </cell>
        </row>
        <row r="1613">
          <cell r="A1613" t="str">
            <v>91159636E</v>
          </cell>
          <cell r="B1613" t="str">
            <v>YES</v>
          </cell>
        </row>
        <row r="1614">
          <cell r="A1614" t="str">
            <v>91160692D</v>
          </cell>
          <cell r="B1614" t="str">
            <v>YES</v>
          </cell>
        </row>
        <row r="1615">
          <cell r="A1615" t="str">
            <v>91161568E</v>
          </cell>
          <cell r="B1615" t="str">
            <v>YES</v>
          </cell>
        </row>
        <row r="1616">
          <cell r="A1616" t="str">
            <v>91162519E</v>
          </cell>
          <cell r="B1616" t="str">
            <v>YES</v>
          </cell>
        </row>
        <row r="1617">
          <cell r="A1617" t="str">
            <v>91162797F</v>
          </cell>
          <cell r="B1617" t="str">
            <v>YES</v>
          </cell>
        </row>
        <row r="1618">
          <cell r="A1618" t="str">
            <v>91163759D</v>
          </cell>
          <cell r="B1618" t="str">
            <v>YES</v>
          </cell>
        </row>
        <row r="1619">
          <cell r="A1619" t="str">
            <v>91164974E</v>
          </cell>
          <cell r="B1619" t="str">
            <v>YES</v>
          </cell>
        </row>
        <row r="1620">
          <cell r="A1620" t="str">
            <v>91165090E</v>
          </cell>
          <cell r="B1620" t="str">
            <v>YES</v>
          </cell>
        </row>
        <row r="1621">
          <cell r="A1621" t="str">
            <v>91165433E</v>
          </cell>
          <cell r="B1621" t="str">
            <v>YES</v>
          </cell>
        </row>
        <row r="1622">
          <cell r="A1622" t="str">
            <v>91165481D</v>
          </cell>
          <cell r="B1622" t="str">
            <v>YES</v>
          </cell>
        </row>
        <row r="1623">
          <cell r="A1623" t="str">
            <v>91165703E</v>
          </cell>
          <cell r="B1623" t="str">
            <v>YES</v>
          </cell>
        </row>
        <row r="1624">
          <cell r="A1624" t="str">
            <v>91167579E</v>
          </cell>
          <cell r="B1624" t="str">
            <v>YES</v>
          </cell>
        </row>
        <row r="1625">
          <cell r="A1625" t="str">
            <v>91168527E</v>
          </cell>
          <cell r="B1625" t="str">
            <v>YES</v>
          </cell>
        </row>
        <row r="1626">
          <cell r="A1626" t="str">
            <v>91169790F</v>
          </cell>
          <cell r="B1626" t="str">
            <v>YES</v>
          </cell>
        </row>
        <row r="1627">
          <cell r="A1627" t="str">
            <v>91170182F</v>
          </cell>
          <cell r="B1627" t="str">
            <v>YES</v>
          </cell>
        </row>
        <row r="1628">
          <cell r="A1628" t="str">
            <v>91170386E</v>
          </cell>
          <cell r="B1628" t="str">
            <v>YES</v>
          </cell>
        </row>
        <row r="1629">
          <cell r="A1629" t="str">
            <v>91170393F</v>
          </cell>
          <cell r="B1629" t="str">
            <v>YES</v>
          </cell>
        </row>
        <row r="1630">
          <cell r="A1630" t="str">
            <v>91173992F</v>
          </cell>
          <cell r="B1630" t="str">
            <v>YES</v>
          </cell>
        </row>
        <row r="1631">
          <cell r="A1631" t="str">
            <v>91175784E</v>
          </cell>
          <cell r="B1631" t="str">
            <v>YES</v>
          </cell>
        </row>
        <row r="1632">
          <cell r="A1632" t="str">
            <v>91175951F</v>
          </cell>
          <cell r="B1632" t="str">
            <v>YES</v>
          </cell>
        </row>
        <row r="1633">
          <cell r="A1633" t="str">
            <v>91178221E</v>
          </cell>
          <cell r="B1633" t="str">
            <v>YES</v>
          </cell>
        </row>
        <row r="1634">
          <cell r="A1634" t="str">
            <v>91178488F</v>
          </cell>
          <cell r="B1634" t="str">
            <v>YES</v>
          </cell>
        </row>
        <row r="1635">
          <cell r="A1635" t="str">
            <v>91179250E</v>
          </cell>
          <cell r="B1635" t="str">
            <v>YES</v>
          </cell>
        </row>
        <row r="1636">
          <cell r="A1636" t="str">
            <v>91179673F</v>
          </cell>
          <cell r="B1636" t="str">
            <v>YES</v>
          </cell>
        </row>
        <row r="1637">
          <cell r="A1637" t="str">
            <v>91179935E</v>
          </cell>
          <cell r="B1637" t="str">
            <v>YES</v>
          </cell>
        </row>
        <row r="1638">
          <cell r="A1638" t="str">
            <v>91180052D</v>
          </cell>
          <cell r="B1638" t="str">
            <v>YES</v>
          </cell>
        </row>
        <row r="1639">
          <cell r="A1639" t="str">
            <v>91180819D</v>
          </cell>
          <cell r="B1639" t="str">
            <v>YES</v>
          </cell>
        </row>
        <row r="1640">
          <cell r="A1640" t="str">
            <v>91183627D</v>
          </cell>
          <cell r="B1640" t="str">
            <v>YES</v>
          </cell>
        </row>
        <row r="1641">
          <cell r="A1641" t="str">
            <v>91184773F</v>
          </cell>
          <cell r="B1641" t="str">
            <v>YES</v>
          </cell>
        </row>
        <row r="1642">
          <cell r="A1642" t="str">
            <v>91185165E</v>
          </cell>
          <cell r="B1642" t="str">
            <v>YES</v>
          </cell>
        </row>
        <row r="1643">
          <cell r="A1643" t="str">
            <v>91185441F</v>
          </cell>
          <cell r="B1643" t="str">
            <v>YES</v>
          </cell>
        </row>
        <row r="1644">
          <cell r="A1644" t="str">
            <v>91185459D</v>
          </cell>
          <cell r="B1644" t="str">
            <v>YES</v>
          </cell>
        </row>
        <row r="1645">
          <cell r="A1645" t="str">
            <v>91185749F</v>
          </cell>
          <cell r="B1645" t="str">
            <v>YES</v>
          </cell>
        </row>
        <row r="1646">
          <cell r="A1646" t="str">
            <v>91186091E</v>
          </cell>
          <cell r="B1646" t="str">
            <v>YES</v>
          </cell>
        </row>
        <row r="1647">
          <cell r="A1647" t="str">
            <v>91186480F</v>
          </cell>
          <cell r="B1647" t="str">
            <v>YES</v>
          </cell>
        </row>
        <row r="1648">
          <cell r="A1648" t="str">
            <v>91189452F</v>
          </cell>
          <cell r="B1648" t="str">
            <v>YES</v>
          </cell>
        </row>
        <row r="1649">
          <cell r="A1649" t="str">
            <v>91189736D</v>
          </cell>
          <cell r="B1649" t="str">
            <v>YES</v>
          </cell>
        </row>
        <row r="1650">
          <cell r="A1650" t="str">
            <v>91190005F</v>
          </cell>
          <cell r="B1650" t="str">
            <v>YES</v>
          </cell>
        </row>
        <row r="1651">
          <cell r="A1651" t="str">
            <v>91191392E</v>
          </cell>
          <cell r="B1651" t="str">
            <v>YES</v>
          </cell>
        </row>
        <row r="1652">
          <cell r="A1652" t="str">
            <v>91192359E</v>
          </cell>
          <cell r="B1652" t="str">
            <v>YES</v>
          </cell>
        </row>
        <row r="1653">
          <cell r="A1653" t="str">
            <v>91192745F</v>
          </cell>
          <cell r="B1653" t="str">
            <v>YES</v>
          </cell>
        </row>
        <row r="1654">
          <cell r="A1654" t="str">
            <v>91193670E</v>
          </cell>
          <cell r="B1654" t="str">
            <v>YES</v>
          </cell>
        </row>
        <row r="1655">
          <cell r="A1655" t="str">
            <v>91194658E</v>
          </cell>
          <cell r="B1655" t="str">
            <v>YES</v>
          </cell>
        </row>
        <row r="1656">
          <cell r="A1656" t="str">
            <v>91196559E</v>
          </cell>
          <cell r="B1656" t="str">
            <v>YES</v>
          </cell>
        </row>
        <row r="1657">
          <cell r="A1657" t="str">
            <v>91197142F</v>
          </cell>
          <cell r="B1657" t="str">
            <v>YES</v>
          </cell>
        </row>
        <row r="1658">
          <cell r="A1658" t="str">
            <v>91198251F</v>
          </cell>
          <cell r="B1658" t="str">
            <v>YES</v>
          </cell>
        </row>
        <row r="1659">
          <cell r="A1659" t="str">
            <v>91199409E</v>
          </cell>
          <cell r="B1659" t="str">
            <v>YES</v>
          </cell>
        </row>
        <row r="1660">
          <cell r="A1660" t="str">
            <v>91199550F</v>
          </cell>
          <cell r="B1660" t="str">
            <v>YES</v>
          </cell>
        </row>
        <row r="1661">
          <cell r="A1661" t="str">
            <v>91200479E</v>
          </cell>
          <cell r="B1661" t="str">
            <v>YES</v>
          </cell>
        </row>
        <row r="1662">
          <cell r="A1662" t="str">
            <v>91200857F</v>
          </cell>
          <cell r="B1662" t="str">
            <v>YES</v>
          </cell>
        </row>
        <row r="1663">
          <cell r="A1663" t="str">
            <v>91201003F</v>
          </cell>
          <cell r="B1663" t="str">
            <v>YES</v>
          </cell>
        </row>
        <row r="1664">
          <cell r="A1664" t="str">
            <v>91202438E</v>
          </cell>
          <cell r="B1664" t="str">
            <v>YES</v>
          </cell>
        </row>
        <row r="1665">
          <cell r="A1665" t="str">
            <v>91203066E</v>
          </cell>
          <cell r="B1665" t="str">
            <v>YES</v>
          </cell>
        </row>
        <row r="1666">
          <cell r="A1666" t="str">
            <v>91203978E</v>
          </cell>
          <cell r="B1666" t="str">
            <v>YES</v>
          </cell>
        </row>
        <row r="1667">
          <cell r="A1667" t="str">
            <v>91204039E</v>
          </cell>
          <cell r="B1667" t="str">
            <v>YES</v>
          </cell>
        </row>
        <row r="1668">
          <cell r="A1668" t="str">
            <v>91204162E</v>
          </cell>
          <cell r="B1668" t="str">
            <v>YES</v>
          </cell>
        </row>
        <row r="1669">
          <cell r="A1669" t="str">
            <v>91204199D</v>
          </cell>
          <cell r="B1669" t="str">
            <v>YES</v>
          </cell>
        </row>
        <row r="1670">
          <cell r="A1670" t="str">
            <v>91206075E</v>
          </cell>
          <cell r="B1670" t="str">
            <v>YES</v>
          </cell>
        </row>
        <row r="1671">
          <cell r="A1671" t="str">
            <v>91207932F</v>
          </cell>
          <cell r="B1671" t="str">
            <v>YES</v>
          </cell>
        </row>
        <row r="1672">
          <cell r="A1672" t="str">
            <v>91207986E</v>
          </cell>
          <cell r="B1672" t="str">
            <v>YES</v>
          </cell>
        </row>
        <row r="1673">
          <cell r="A1673" t="str">
            <v>91209135E</v>
          </cell>
          <cell r="B1673" t="str">
            <v>YES</v>
          </cell>
        </row>
        <row r="1674">
          <cell r="A1674" t="str">
            <v>91210431F</v>
          </cell>
          <cell r="B1674" t="str">
            <v>YES</v>
          </cell>
        </row>
        <row r="1675">
          <cell r="A1675" t="str">
            <v>91211664F</v>
          </cell>
          <cell r="B1675" t="str">
            <v>YES</v>
          </cell>
        </row>
        <row r="1676">
          <cell r="A1676" t="str">
            <v>91211772F</v>
          </cell>
          <cell r="B1676" t="str">
            <v>YES</v>
          </cell>
        </row>
        <row r="1677">
          <cell r="A1677" t="str">
            <v>91212586E</v>
          </cell>
          <cell r="B1677" t="str">
            <v>YES</v>
          </cell>
        </row>
        <row r="1678">
          <cell r="A1678" t="str">
            <v>91212830F</v>
          </cell>
          <cell r="B1678" t="str">
            <v>YES</v>
          </cell>
        </row>
        <row r="1679">
          <cell r="A1679" t="str">
            <v>91213490F</v>
          </cell>
          <cell r="B1679" t="str">
            <v>YES</v>
          </cell>
        </row>
        <row r="1680">
          <cell r="A1680" t="str">
            <v>91213617E</v>
          </cell>
          <cell r="B1680" t="str">
            <v>YES</v>
          </cell>
        </row>
        <row r="1681">
          <cell r="A1681" t="str">
            <v>91213632F</v>
          </cell>
          <cell r="B1681" t="str">
            <v>YES</v>
          </cell>
        </row>
        <row r="1682">
          <cell r="A1682" t="str">
            <v>91213751E</v>
          </cell>
          <cell r="B1682" t="str">
            <v>YES</v>
          </cell>
        </row>
        <row r="1683">
          <cell r="A1683" t="str">
            <v>91216738E</v>
          </cell>
          <cell r="B1683" t="str">
            <v>YES</v>
          </cell>
        </row>
        <row r="1684">
          <cell r="A1684" t="str">
            <v>91217616E</v>
          </cell>
          <cell r="B1684" t="str">
            <v>YES</v>
          </cell>
        </row>
        <row r="1685">
          <cell r="A1685" t="str">
            <v>91218461E</v>
          </cell>
          <cell r="B1685" t="str">
            <v>YES</v>
          </cell>
        </row>
        <row r="1686">
          <cell r="A1686" t="str">
            <v>91218554F</v>
          </cell>
          <cell r="B1686" t="str">
            <v>YES</v>
          </cell>
        </row>
        <row r="1687">
          <cell r="A1687" t="str">
            <v>91219563F</v>
          </cell>
          <cell r="B1687" t="str">
            <v>YES</v>
          </cell>
        </row>
        <row r="1688">
          <cell r="A1688" t="str">
            <v>91220507F</v>
          </cell>
          <cell r="B1688" t="str">
            <v>YES</v>
          </cell>
        </row>
        <row r="1689">
          <cell r="A1689" t="str">
            <v>91220788E</v>
          </cell>
          <cell r="B1689" t="str">
            <v>YES</v>
          </cell>
        </row>
        <row r="1690">
          <cell r="A1690" t="str">
            <v>91221844F</v>
          </cell>
          <cell r="B1690" t="str">
            <v>YES</v>
          </cell>
        </row>
        <row r="1691">
          <cell r="A1691" t="str">
            <v>91222367E</v>
          </cell>
          <cell r="B1691" t="str">
            <v>YES</v>
          </cell>
        </row>
        <row r="1692">
          <cell r="A1692" t="str">
            <v>91223281F</v>
          </cell>
          <cell r="B1692" t="str">
            <v>YES</v>
          </cell>
        </row>
        <row r="1693">
          <cell r="A1693" t="str">
            <v>91224092F</v>
          </cell>
          <cell r="B1693" t="str">
            <v>YES</v>
          </cell>
        </row>
        <row r="1694">
          <cell r="A1694" t="str">
            <v>91224235E</v>
          </cell>
          <cell r="B1694" t="str">
            <v>YES</v>
          </cell>
        </row>
        <row r="1695">
          <cell r="A1695" t="str">
            <v>91224780F</v>
          </cell>
          <cell r="B1695" t="str">
            <v>YES</v>
          </cell>
        </row>
        <row r="1696">
          <cell r="A1696" t="str">
            <v>91225116E</v>
          </cell>
          <cell r="B1696" t="str">
            <v>YES</v>
          </cell>
        </row>
        <row r="1697">
          <cell r="A1697" t="str">
            <v>91225842D</v>
          </cell>
          <cell r="B1697" t="str">
            <v>YES</v>
          </cell>
        </row>
        <row r="1698">
          <cell r="A1698" t="str">
            <v>91225938E</v>
          </cell>
          <cell r="B1698" t="str">
            <v>YES</v>
          </cell>
        </row>
        <row r="1699">
          <cell r="A1699" t="str">
            <v>91226968E</v>
          </cell>
          <cell r="B1699" t="str">
            <v>YES</v>
          </cell>
        </row>
        <row r="1700">
          <cell r="A1700" t="str">
            <v>91227352F</v>
          </cell>
          <cell r="B1700" t="str">
            <v>YES</v>
          </cell>
        </row>
        <row r="1701">
          <cell r="A1701" t="str">
            <v>91228539E</v>
          </cell>
          <cell r="B1701" t="str">
            <v>YES</v>
          </cell>
        </row>
        <row r="1702">
          <cell r="A1702" t="str">
            <v>91229136E</v>
          </cell>
          <cell r="B1702" t="str">
            <v>YES</v>
          </cell>
        </row>
        <row r="1703">
          <cell r="A1703" t="str">
            <v>91229680F</v>
          </cell>
          <cell r="B1703" t="str">
            <v>YES</v>
          </cell>
        </row>
        <row r="1704">
          <cell r="A1704" t="str">
            <v>91230214F</v>
          </cell>
          <cell r="B1704" t="str">
            <v>YES</v>
          </cell>
        </row>
        <row r="1705">
          <cell r="A1705" t="str">
            <v>91230890F</v>
          </cell>
          <cell r="B1705" t="str">
            <v>YES</v>
          </cell>
        </row>
        <row r="1706">
          <cell r="A1706" t="str">
            <v>91232714F</v>
          </cell>
          <cell r="B1706" t="str">
            <v>YES</v>
          </cell>
        </row>
        <row r="1707">
          <cell r="A1707" t="str">
            <v>91232962F</v>
          </cell>
          <cell r="B1707" t="str">
            <v>YES</v>
          </cell>
        </row>
        <row r="1708">
          <cell r="A1708" t="str">
            <v>91233103F</v>
          </cell>
          <cell r="B1708" t="str">
            <v>YES</v>
          </cell>
        </row>
        <row r="1709">
          <cell r="A1709" t="str">
            <v>91234133E</v>
          </cell>
          <cell r="B1709" t="str">
            <v>YES</v>
          </cell>
        </row>
        <row r="1710">
          <cell r="A1710" t="str">
            <v>91234183E</v>
          </cell>
          <cell r="B1710" t="str">
            <v>YES</v>
          </cell>
        </row>
        <row r="1711">
          <cell r="A1711" t="str">
            <v>91234362F</v>
          </cell>
          <cell r="B1711" t="str">
            <v>YES</v>
          </cell>
        </row>
        <row r="1712">
          <cell r="A1712" t="str">
            <v>91234744F</v>
          </cell>
          <cell r="B1712" t="str">
            <v>YES</v>
          </cell>
        </row>
        <row r="1713">
          <cell r="A1713" t="str">
            <v>91235148D</v>
          </cell>
          <cell r="B1713" t="str">
            <v>YES</v>
          </cell>
        </row>
        <row r="1714">
          <cell r="A1714" t="str">
            <v>91235628E</v>
          </cell>
          <cell r="B1714" t="str">
            <v>YES</v>
          </cell>
        </row>
        <row r="1715">
          <cell r="A1715" t="str">
            <v>91235843E</v>
          </cell>
          <cell r="B1715" t="str">
            <v>YES</v>
          </cell>
        </row>
        <row r="1716">
          <cell r="A1716" t="str">
            <v>91236610E</v>
          </cell>
          <cell r="B1716" t="str">
            <v>YES</v>
          </cell>
        </row>
        <row r="1717">
          <cell r="A1717" t="str">
            <v>91239165E</v>
          </cell>
          <cell r="B1717" t="str">
            <v>YES</v>
          </cell>
        </row>
        <row r="1718">
          <cell r="A1718" t="str">
            <v>91239617E</v>
          </cell>
          <cell r="B1718" t="str">
            <v>YES</v>
          </cell>
        </row>
        <row r="1719">
          <cell r="A1719" t="str">
            <v>91239841F</v>
          </cell>
          <cell r="B1719" t="str">
            <v>YES</v>
          </cell>
        </row>
        <row r="1720">
          <cell r="A1720" t="str">
            <v>91240366E</v>
          </cell>
          <cell r="B1720" t="str">
            <v>YES</v>
          </cell>
        </row>
        <row r="1721">
          <cell r="A1721" t="str">
            <v>91241259E</v>
          </cell>
          <cell r="B1721" t="str">
            <v>YES</v>
          </cell>
        </row>
        <row r="1722">
          <cell r="A1722" t="str">
            <v>91242420F</v>
          </cell>
          <cell r="B1722" t="str">
            <v>YES</v>
          </cell>
        </row>
        <row r="1723">
          <cell r="A1723" t="str">
            <v>91242431F</v>
          </cell>
          <cell r="B1723" t="str">
            <v>YES</v>
          </cell>
        </row>
        <row r="1724">
          <cell r="A1724" t="str">
            <v>91242609E</v>
          </cell>
          <cell r="B1724" t="str">
            <v>YES</v>
          </cell>
        </row>
        <row r="1725">
          <cell r="A1725" t="str">
            <v>91242614E</v>
          </cell>
          <cell r="B1725" t="str">
            <v>YES</v>
          </cell>
        </row>
        <row r="1726">
          <cell r="A1726" t="str">
            <v>91243014E</v>
          </cell>
          <cell r="B1726" t="str">
            <v>YES</v>
          </cell>
        </row>
        <row r="1727">
          <cell r="A1727" t="str">
            <v>91243920F</v>
          </cell>
          <cell r="B1727" t="str">
            <v>YES</v>
          </cell>
        </row>
        <row r="1728">
          <cell r="A1728" t="str">
            <v>91244037E</v>
          </cell>
          <cell r="B1728" t="str">
            <v>YES</v>
          </cell>
        </row>
        <row r="1729">
          <cell r="A1729" t="str">
            <v>91244819E</v>
          </cell>
          <cell r="B1729" t="str">
            <v>YES</v>
          </cell>
        </row>
        <row r="1730">
          <cell r="A1730" t="str">
            <v>91245142F</v>
          </cell>
          <cell r="B1730" t="str">
            <v>YES</v>
          </cell>
        </row>
        <row r="1731">
          <cell r="A1731" t="str">
            <v>91245351F</v>
          </cell>
          <cell r="B1731" t="str">
            <v>YES</v>
          </cell>
        </row>
        <row r="1732">
          <cell r="A1732" t="str">
            <v>91246705E</v>
          </cell>
          <cell r="B1732" t="str">
            <v>YES</v>
          </cell>
        </row>
        <row r="1733">
          <cell r="A1733" t="str">
            <v>91247055E</v>
          </cell>
          <cell r="B1733" t="str">
            <v>YES</v>
          </cell>
        </row>
        <row r="1734">
          <cell r="A1734" t="str">
            <v>91247670E</v>
          </cell>
          <cell r="B1734" t="str">
            <v>YES</v>
          </cell>
        </row>
        <row r="1735">
          <cell r="A1735" t="str">
            <v>91249263E</v>
          </cell>
          <cell r="B1735" t="str">
            <v>YES</v>
          </cell>
        </row>
        <row r="1736">
          <cell r="A1736" t="str">
            <v>91249268E</v>
          </cell>
          <cell r="B1736" t="str">
            <v>YES</v>
          </cell>
        </row>
        <row r="1737">
          <cell r="A1737" t="str">
            <v>91250201F</v>
          </cell>
          <cell r="B1737" t="str">
            <v>YES</v>
          </cell>
        </row>
        <row r="1738">
          <cell r="A1738" t="str">
            <v>91250276E</v>
          </cell>
          <cell r="B1738" t="str">
            <v>YES</v>
          </cell>
        </row>
        <row r="1739">
          <cell r="A1739" t="str">
            <v>91251901F</v>
          </cell>
          <cell r="B1739" t="str">
            <v>YES</v>
          </cell>
        </row>
        <row r="1740">
          <cell r="A1740" t="str">
            <v>91252556E</v>
          </cell>
          <cell r="B1740" t="str">
            <v>YES</v>
          </cell>
        </row>
        <row r="1741">
          <cell r="A1741" t="str">
            <v>91252958D</v>
          </cell>
          <cell r="B1741" t="str">
            <v>YES</v>
          </cell>
        </row>
        <row r="1742">
          <cell r="A1742" t="str">
            <v>91254358D</v>
          </cell>
          <cell r="B1742" t="str">
            <v>YES</v>
          </cell>
        </row>
        <row r="1743">
          <cell r="A1743" t="str">
            <v>91255972E</v>
          </cell>
          <cell r="B1743" t="str">
            <v>YES</v>
          </cell>
        </row>
        <row r="1744">
          <cell r="A1744" t="str">
            <v>91256724F</v>
          </cell>
          <cell r="B1744" t="str">
            <v>YES</v>
          </cell>
        </row>
        <row r="1745">
          <cell r="A1745" t="str">
            <v>91258067D</v>
          </cell>
          <cell r="B1745" t="str">
            <v>YES</v>
          </cell>
        </row>
        <row r="1746">
          <cell r="A1746" t="str">
            <v>91258349E</v>
          </cell>
          <cell r="B1746" t="str">
            <v>YES</v>
          </cell>
        </row>
        <row r="1747">
          <cell r="A1747" t="str">
            <v>91258630F</v>
          </cell>
          <cell r="B1747" t="str">
            <v>YES</v>
          </cell>
        </row>
        <row r="1748">
          <cell r="A1748" t="str">
            <v>91258675E</v>
          </cell>
          <cell r="B1748" t="str">
            <v>YES</v>
          </cell>
        </row>
        <row r="1749">
          <cell r="A1749" t="str">
            <v>91259176E</v>
          </cell>
          <cell r="B1749" t="str">
            <v>YES</v>
          </cell>
        </row>
        <row r="1750">
          <cell r="A1750" t="str">
            <v>91260076E</v>
          </cell>
          <cell r="B1750" t="str">
            <v>YES</v>
          </cell>
        </row>
        <row r="1751">
          <cell r="A1751" t="str">
            <v>91260240F</v>
          </cell>
          <cell r="B1751" t="str">
            <v>YES</v>
          </cell>
        </row>
        <row r="1752">
          <cell r="A1752" t="str">
            <v>91260729E</v>
          </cell>
          <cell r="B1752" t="str">
            <v>YES</v>
          </cell>
        </row>
        <row r="1753">
          <cell r="A1753" t="str">
            <v>91261332F</v>
          </cell>
          <cell r="B1753" t="str">
            <v>YES</v>
          </cell>
        </row>
        <row r="1754">
          <cell r="A1754" t="str">
            <v>91262082F</v>
          </cell>
          <cell r="B1754" t="str">
            <v>YES</v>
          </cell>
        </row>
        <row r="1755">
          <cell r="A1755" t="str">
            <v>91262086E</v>
          </cell>
          <cell r="B1755" t="str">
            <v>YES</v>
          </cell>
        </row>
        <row r="1756">
          <cell r="A1756" t="str">
            <v>91262919E</v>
          </cell>
          <cell r="B1756" t="str">
            <v>YES</v>
          </cell>
        </row>
        <row r="1757">
          <cell r="A1757" t="str">
            <v>91265334E</v>
          </cell>
          <cell r="B1757" t="str">
            <v>YES</v>
          </cell>
        </row>
        <row r="1758">
          <cell r="A1758" t="str">
            <v>91265614F</v>
          </cell>
          <cell r="B1758" t="str">
            <v>YES</v>
          </cell>
        </row>
        <row r="1759">
          <cell r="A1759" t="str">
            <v>91266059E</v>
          </cell>
          <cell r="B1759" t="str">
            <v>YES</v>
          </cell>
        </row>
        <row r="1760">
          <cell r="A1760" t="str">
            <v>91266827E</v>
          </cell>
          <cell r="B1760" t="str">
            <v>YES</v>
          </cell>
        </row>
        <row r="1761">
          <cell r="A1761" t="str">
            <v>91267671F</v>
          </cell>
          <cell r="B1761" t="str">
            <v>YES</v>
          </cell>
        </row>
        <row r="1762">
          <cell r="A1762" t="str">
            <v>91268590F</v>
          </cell>
          <cell r="B1762" t="str">
            <v>YES</v>
          </cell>
        </row>
        <row r="1763">
          <cell r="A1763" t="str">
            <v>91268875E</v>
          </cell>
          <cell r="B1763" t="str">
            <v>YES</v>
          </cell>
        </row>
        <row r="1764">
          <cell r="A1764" t="str">
            <v>91268949E</v>
          </cell>
          <cell r="B1764" t="str">
            <v>YES</v>
          </cell>
        </row>
        <row r="1765">
          <cell r="A1765" t="str">
            <v>91269356E</v>
          </cell>
          <cell r="B1765" t="str">
            <v>YES</v>
          </cell>
        </row>
        <row r="1766">
          <cell r="A1766" t="str">
            <v>91269996E</v>
          </cell>
          <cell r="B1766" t="str">
            <v>YES</v>
          </cell>
        </row>
        <row r="1767">
          <cell r="A1767" t="str">
            <v>91270472F</v>
          </cell>
          <cell r="B1767" t="str">
            <v>YES</v>
          </cell>
        </row>
        <row r="1768">
          <cell r="A1768" t="str">
            <v>91271079D</v>
          </cell>
          <cell r="B1768" t="str">
            <v>YES</v>
          </cell>
        </row>
        <row r="1769">
          <cell r="A1769" t="str">
            <v>91272586E</v>
          </cell>
          <cell r="B1769" t="str">
            <v>YES</v>
          </cell>
        </row>
        <row r="1770">
          <cell r="A1770" t="str">
            <v>91273600F</v>
          </cell>
          <cell r="B1770" t="str">
            <v>YES</v>
          </cell>
        </row>
        <row r="1771">
          <cell r="A1771" t="str">
            <v>91273977E</v>
          </cell>
          <cell r="B1771" t="str">
            <v>YES</v>
          </cell>
        </row>
        <row r="1772">
          <cell r="A1772" t="str">
            <v>91274074F</v>
          </cell>
          <cell r="B1772" t="str">
            <v>YES</v>
          </cell>
        </row>
        <row r="1773">
          <cell r="A1773" t="str">
            <v>91275644E</v>
          </cell>
          <cell r="B1773" t="str">
            <v>YES</v>
          </cell>
        </row>
        <row r="1774">
          <cell r="A1774" t="str">
            <v>91276137E</v>
          </cell>
          <cell r="B1774" t="str">
            <v>YES</v>
          </cell>
        </row>
        <row r="1775">
          <cell r="A1775" t="str">
            <v>91277194E</v>
          </cell>
          <cell r="B1775" t="str">
            <v>YES</v>
          </cell>
        </row>
        <row r="1776">
          <cell r="A1776" t="str">
            <v>91277679F</v>
          </cell>
          <cell r="B1776" t="str">
            <v>YES</v>
          </cell>
        </row>
        <row r="1777">
          <cell r="A1777" t="str">
            <v>91278163F</v>
          </cell>
          <cell r="B1777" t="str">
            <v>YES</v>
          </cell>
        </row>
        <row r="1778">
          <cell r="A1778" t="str">
            <v>91279907E</v>
          </cell>
          <cell r="B1778" t="str">
            <v>YES</v>
          </cell>
        </row>
        <row r="1779">
          <cell r="A1779" t="str">
            <v>91280003F</v>
          </cell>
          <cell r="B1779" t="str">
            <v>YES</v>
          </cell>
        </row>
        <row r="1780">
          <cell r="A1780" t="str">
            <v>91281700D</v>
          </cell>
          <cell r="B1780" t="str">
            <v>YES</v>
          </cell>
        </row>
        <row r="1781">
          <cell r="A1781" t="str">
            <v>91282316E</v>
          </cell>
          <cell r="B1781" t="str">
            <v>YES</v>
          </cell>
        </row>
        <row r="1782">
          <cell r="A1782" t="str">
            <v>91282416E</v>
          </cell>
          <cell r="B1782" t="str">
            <v>YES</v>
          </cell>
        </row>
        <row r="1783">
          <cell r="A1783" t="str">
            <v>91282803F</v>
          </cell>
          <cell r="B1783" t="str">
            <v>YES</v>
          </cell>
        </row>
        <row r="1784">
          <cell r="A1784" t="str">
            <v>91284263D</v>
          </cell>
          <cell r="B1784" t="str">
            <v>YES</v>
          </cell>
        </row>
        <row r="1785">
          <cell r="A1785" t="str">
            <v>91284270F</v>
          </cell>
          <cell r="B1785" t="str">
            <v>YES</v>
          </cell>
        </row>
        <row r="1786">
          <cell r="A1786" t="str">
            <v>91284330G</v>
          </cell>
          <cell r="B1786" t="str">
            <v>YES</v>
          </cell>
        </row>
        <row r="1787">
          <cell r="A1787" t="str">
            <v>91285962F</v>
          </cell>
          <cell r="B1787" t="str">
            <v>YES</v>
          </cell>
        </row>
        <row r="1788">
          <cell r="A1788" t="str">
            <v>91286044E</v>
          </cell>
          <cell r="B1788" t="str">
            <v>YES</v>
          </cell>
        </row>
        <row r="1789">
          <cell r="A1789" t="str">
            <v>91286279E</v>
          </cell>
          <cell r="B1789" t="str">
            <v>YES</v>
          </cell>
        </row>
        <row r="1790">
          <cell r="A1790" t="str">
            <v>91286972F</v>
          </cell>
          <cell r="B1790" t="str">
            <v>YES</v>
          </cell>
        </row>
        <row r="1791">
          <cell r="A1791" t="str">
            <v>91287460F</v>
          </cell>
          <cell r="B1791" t="str">
            <v>YES</v>
          </cell>
        </row>
        <row r="1792">
          <cell r="A1792" t="str">
            <v>91289001F</v>
          </cell>
          <cell r="B1792" t="str">
            <v>YES</v>
          </cell>
        </row>
        <row r="1793">
          <cell r="A1793" t="str">
            <v>91289080F</v>
          </cell>
          <cell r="B1793" t="str">
            <v>YES</v>
          </cell>
        </row>
        <row r="1794">
          <cell r="A1794" t="str">
            <v>91289251F</v>
          </cell>
          <cell r="B1794" t="str">
            <v>YES</v>
          </cell>
        </row>
        <row r="1795">
          <cell r="A1795" t="str">
            <v>91289750E</v>
          </cell>
          <cell r="B1795" t="str">
            <v>YES</v>
          </cell>
        </row>
        <row r="1796">
          <cell r="A1796" t="str">
            <v>91290345E</v>
          </cell>
          <cell r="B1796" t="str">
            <v>YES</v>
          </cell>
        </row>
        <row r="1797">
          <cell r="A1797" t="str">
            <v>91292619E</v>
          </cell>
          <cell r="B1797" t="str">
            <v>YES</v>
          </cell>
        </row>
        <row r="1798">
          <cell r="A1798" t="str">
            <v>91292844E</v>
          </cell>
          <cell r="B1798" t="str">
            <v>YES</v>
          </cell>
        </row>
        <row r="1799">
          <cell r="A1799" t="str">
            <v>91293107E</v>
          </cell>
          <cell r="B1799" t="str">
            <v>YES</v>
          </cell>
        </row>
        <row r="1800">
          <cell r="A1800" t="str">
            <v>91293384E</v>
          </cell>
          <cell r="B1800" t="str">
            <v>YES</v>
          </cell>
        </row>
        <row r="1801">
          <cell r="A1801" t="str">
            <v>91293932F</v>
          </cell>
          <cell r="B1801" t="str">
            <v>YES</v>
          </cell>
        </row>
        <row r="1802">
          <cell r="A1802" t="str">
            <v>91298832F</v>
          </cell>
          <cell r="B1802" t="str">
            <v>YES</v>
          </cell>
        </row>
        <row r="1803">
          <cell r="A1803" t="str">
            <v>91299325D</v>
          </cell>
          <cell r="B1803" t="str">
            <v>YES</v>
          </cell>
        </row>
        <row r="1804">
          <cell r="A1804" t="str">
            <v>91299414E</v>
          </cell>
          <cell r="B1804" t="str">
            <v>YES</v>
          </cell>
        </row>
        <row r="1805">
          <cell r="A1805" t="str">
            <v>91299487E</v>
          </cell>
          <cell r="B1805" t="str">
            <v>YES</v>
          </cell>
        </row>
        <row r="1806">
          <cell r="A1806" t="str">
            <v>91299952F</v>
          </cell>
          <cell r="B1806" t="str">
            <v>YES</v>
          </cell>
        </row>
        <row r="1807">
          <cell r="A1807" t="str">
            <v>91300209E</v>
          </cell>
          <cell r="B1807" t="str">
            <v>YES</v>
          </cell>
        </row>
        <row r="1808">
          <cell r="A1808" t="str">
            <v>91300958E</v>
          </cell>
          <cell r="B1808" t="str">
            <v>YES</v>
          </cell>
        </row>
        <row r="1809">
          <cell r="A1809" t="str">
            <v>91301192F</v>
          </cell>
          <cell r="B1809" t="str">
            <v>YES</v>
          </cell>
        </row>
        <row r="1810">
          <cell r="A1810" t="str">
            <v>91301733E</v>
          </cell>
          <cell r="B1810" t="str">
            <v>YES</v>
          </cell>
        </row>
        <row r="1811">
          <cell r="A1811" t="str">
            <v>91302774E</v>
          </cell>
          <cell r="B1811" t="str">
            <v>YES</v>
          </cell>
        </row>
        <row r="1812">
          <cell r="A1812" t="str">
            <v>91303042F</v>
          </cell>
          <cell r="B1812" t="str">
            <v>YES</v>
          </cell>
        </row>
        <row r="1813">
          <cell r="A1813" t="str">
            <v xml:space="preserve">91303042F </v>
          </cell>
          <cell r="B1813" t="str">
            <v>YES</v>
          </cell>
        </row>
        <row r="1814">
          <cell r="A1814" t="str">
            <v>91303943F</v>
          </cell>
          <cell r="B1814" t="str">
            <v>YES</v>
          </cell>
        </row>
        <row r="1815">
          <cell r="A1815" t="str">
            <v>91304873E</v>
          </cell>
          <cell r="B1815" t="str">
            <v>YES</v>
          </cell>
        </row>
        <row r="1816">
          <cell r="A1816" t="str">
            <v>91305177F</v>
          </cell>
          <cell r="B1816" t="str">
            <v>YES</v>
          </cell>
        </row>
        <row r="1817">
          <cell r="A1817" t="str">
            <v>91306299E</v>
          </cell>
          <cell r="B1817" t="str">
            <v>YES</v>
          </cell>
        </row>
        <row r="1818">
          <cell r="A1818" t="str">
            <v>91307072F</v>
          </cell>
          <cell r="B1818" t="str">
            <v>YES</v>
          </cell>
        </row>
        <row r="1819">
          <cell r="A1819" t="str">
            <v>91308307E</v>
          </cell>
          <cell r="B1819" t="str">
            <v>YES</v>
          </cell>
        </row>
        <row r="1820">
          <cell r="A1820" t="str">
            <v>91308364E</v>
          </cell>
          <cell r="B1820" t="str">
            <v>YES</v>
          </cell>
        </row>
        <row r="1821">
          <cell r="A1821" t="str">
            <v>91308604E</v>
          </cell>
          <cell r="B1821" t="str">
            <v>YES</v>
          </cell>
        </row>
        <row r="1822">
          <cell r="A1822" t="str">
            <v>91308698F</v>
          </cell>
          <cell r="B1822" t="str">
            <v>YES</v>
          </cell>
        </row>
        <row r="1823">
          <cell r="A1823" t="str">
            <v>91309230F</v>
          </cell>
          <cell r="B1823" t="str">
            <v>YES</v>
          </cell>
        </row>
        <row r="1824">
          <cell r="A1824" t="str">
            <v>91310955E</v>
          </cell>
          <cell r="B1824" t="str">
            <v>YES</v>
          </cell>
        </row>
        <row r="1825">
          <cell r="A1825" t="str">
            <v>91311019E</v>
          </cell>
          <cell r="B1825" t="str">
            <v>YES</v>
          </cell>
        </row>
        <row r="1826">
          <cell r="A1826" t="str">
            <v>91311923F</v>
          </cell>
          <cell r="B1826" t="str">
            <v>YES</v>
          </cell>
        </row>
        <row r="1827">
          <cell r="A1827" t="str">
            <v>91312500F</v>
          </cell>
          <cell r="B1827" t="str">
            <v>YES</v>
          </cell>
        </row>
        <row r="1828">
          <cell r="A1828" t="str">
            <v>91313383F</v>
          </cell>
          <cell r="B1828" t="str">
            <v>YES</v>
          </cell>
        </row>
        <row r="1829">
          <cell r="A1829" t="str">
            <v>91313625E</v>
          </cell>
          <cell r="B1829" t="str">
            <v>YES</v>
          </cell>
        </row>
        <row r="1830">
          <cell r="A1830" t="str">
            <v>91314134E</v>
          </cell>
          <cell r="B1830" t="str">
            <v>YES</v>
          </cell>
        </row>
        <row r="1831">
          <cell r="A1831" t="str">
            <v>91314272F</v>
          </cell>
          <cell r="B1831" t="str">
            <v>YES</v>
          </cell>
        </row>
        <row r="1832">
          <cell r="A1832" t="str">
            <v>91315678E</v>
          </cell>
          <cell r="B1832" t="str">
            <v>YES</v>
          </cell>
        </row>
        <row r="1833">
          <cell r="A1833" t="str">
            <v>91315961F</v>
          </cell>
          <cell r="B1833" t="str">
            <v>YES</v>
          </cell>
        </row>
        <row r="1834">
          <cell r="A1834" t="str">
            <v>91317083F</v>
          </cell>
          <cell r="B1834" t="str">
            <v>YES</v>
          </cell>
        </row>
        <row r="1835">
          <cell r="A1835" t="str">
            <v>91317416F</v>
          </cell>
          <cell r="B1835" t="str">
            <v>YES</v>
          </cell>
        </row>
        <row r="1836">
          <cell r="A1836" t="str">
            <v>91317599E</v>
          </cell>
          <cell r="B1836" t="str">
            <v>YES</v>
          </cell>
        </row>
        <row r="1837">
          <cell r="A1837" t="str">
            <v>91319500F</v>
          </cell>
          <cell r="B1837" t="str">
            <v>YES</v>
          </cell>
        </row>
        <row r="1838">
          <cell r="A1838" t="str">
            <v>91320517E</v>
          </cell>
          <cell r="B1838" t="str">
            <v>YES</v>
          </cell>
        </row>
        <row r="1839">
          <cell r="A1839" t="str">
            <v>91320687E</v>
          </cell>
          <cell r="B1839" t="str">
            <v>YES</v>
          </cell>
        </row>
        <row r="1840">
          <cell r="A1840" t="str">
            <v>91321018E</v>
          </cell>
          <cell r="B1840" t="str">
            <v>YES</v>
          </cell>
        </row>
        <row r="1841">
          <cell r="A1841" t="str">
            <v>91321163E</v>
          </cell>
          <cell r="B1841" t="str">
            <v>YES</v>
          </cell>
        </row>
        <row r="1842">
          <cell r="A1842" t="str">
            <v>91321855E</v>
          </cell>
          <cell r="B1842" t="str">
            <v>YES</v>
          </cell>
        </row>
        <row r="1843">
          <cell r="A1843" t="str">
            <v>91322447E</v>
          </cell>
          <cell r="B1843" t="str">
            <v>YES</v>
          </cell>
        </row>
        <row r="1844">
          <cell r="A1844" t="str">
            <v>91323627F</v>
          </cell>
          <cell r="B1844" t="str">
            <v>YES</v>
          </cell>
        </row>
        <row r="1845">
          <cell r="A1845" t="str">
            <v>91324534E</v>
          </cell>
          <cell r="B1845" t="str">
            <v>YES</v>
          </cell>
        </row>
        <row r="1846">
          <cell r="A1846" t="str">
            <v>91324792E</v>
          </cell>
          <cell r="B1846" t="str">
            <v>YES</v>
          </cell>
        </row>
        <row r="1847">
          <cell r="A1847" t="str">
            <v>91325837E</v>
          </cell>
          <cell r="B1847" t="str">
            <v>YES</v>
          </cell>
        </row>
        <row r="1848">
          <cell r="A1848" t="str">
            <v>91325906E</v>
          </cell>
          <cell r="B1848" t="str">
            <v>YES</v>
          </cell>
        </row>
        <row r="1849">
          <cell r="A1849" t="str">
            <v>91326095E</v>
          </cell>
          <cell r="B1849" t="str">
            <v>YES</v>
          </cell>
        </row>
        <row r="1850">
          <cell r="A1850" t="str">
            <v>91326471D</v>
          </cell>
          <cell r="B1850" t="str">
            <v>YES</v>
          </cell>
        </row>
        <row r="1851">
          <cell r="A1851" t="str">
            <v>91326679E</v>
          </cell>
          <cell r="B1851" t="str">
            <v>YES</v>
          </cell>
        </row>
        <row r="1852">
          <cell r="A1852" t="str">
            <v>91327683E</v>
          </cell>
          <cell r="B1852" t="str">
            <v>YES</v>
          </cell>
        </row>
        <row r="1853">
          <cell r="A1853" t="str">
            <v>91327816E</v>
          </cell>
          <cell r="B1853" t="str">
            <v>YES</v>
          </cell>
        </row>
        <row r="1854">
          <cell r="A1854" t="str">
            <v>91328077E</v>
          </cell>
          <cell r="B1854" t="str">
            <v>YES</v>
          </cell>
        </row>
        <row r="1855">
          <cell r="A1855" t="str">
            <v>91328414E</v>
          </cell>
          <cell r="B1855" t="str">
            <v>YES</v>
          </cell>
        </row>
        <row r="1856">
          <cell r="A1856" t="str">
            <v>91330178E</v>
          </cell>
          <cell r="B1856" t="str">
            <v>YES</v>
          </cell>
        </row>
        <row r="1857">
          <cell r="A1857" t="str">
            <v>91330289E</v>
          </cell>
          <cell r="B1857" t="str">
            <v>YES</v>
          </cell>
        </row>
        <row r="1858">
          <cell r="A1858" t="str">
            <v>91330366F</v>
          </cell>
          <cell r="B1858" t="str">
            <v>YES</v>
          </cell>
        </row>
        <row r="1859">
          <cell r="A1859" t="str">
            <v>91332843E</v>
          </cell>
          <cell r="B1859" t="str">
            <v>YES</v>
          </cell>
        </row>
        <row r="1860">
          <cell r="A1860" t="str">
            <v>91332924F</v>
          </cell>
          <cell r="B1860" t="str">
            <v>YES</v>
          </cell>
        </row>
        <row r="1861">
          <cell r="A1861" t="str">
            <v>91333140F</v>
          </cell>
          <cell r="B1861" t="str">
            <v>YES</v>
          </cell>
        </row>
        <row r="1862">
          <cell r="A1862" t="str">
            <v>91333576E</v>
          </cell>
          <cell r="B1862" t="str">
            <v>YES</v>
          </cell>
        </row>
        <row r="1863">
          <cell r="A1863" t="str">
            <v>91333592F</v>
          </cell>
          <cell r="B1863" t="str">
            <v>YES</v>
          </cell>
        </row>
        <row r="1864">
          <cell r="A1864" t="str">
            <v>91334019E</v>
          </cell>
          <cell r="B1864" t="str">
            <v>YES</v>
          </cell>
        </row>
        <row r="1865">
          <cell r="A1865" t="str">
            <v>91334572E</v>
          </cell>
          <cell r="B1865" t="str">
            <v>YES</v>
          </cell>
        </row>
        <row r="1866">
          <cell r="A1866" t="str">
            <v>91334702F</v>
          </cell>
          <cell r="B1866" t="str">
            <v>YES</v>
          </cell>
        </row>
        <row r="1867">
          <cell r="A1867" t="str">
            <v>91336266E</v>
          </cell>
          <cell r="B1867" t="str">
            <v>YES</v>
          </cell>
        </row>
        <row r="1868">
          <cell r="A1868" t="str">
            <v>91337346F</v>
          </cell>
          <cell r="B1868" t="str">
            <v>YES</v>
          </cell>
        </row>
        <row r="1869">
          <cell r="A1869" t="str">
            <v>91338842F</v>
          </cell>
          <cell r="B1869" t="str">
            <v>YES</v>
          </cell>
        </row>
        <row r="1870">
          <cell r="A1870" t="str">
            <v>91340093E</v>
          </cell>
          <cell r="B1870" t="str">
            <v>YES</v>
          </cell>
        </row>
        <row r="1871">
          <cell r="A1871" t="str">
            <v>91340311F</v>
          </cell>
          <cell r="B1871" t="str">
            <v>YES</v>
          </cell>
        </row>
        <row r="1872">
          <cell r="A1872" t="str">
            <v>91340856E</v>
          </cell>
          <cell r="B1872" t="str">
            <v>YES</v>
          </cell>
        </row>
        <row r="1873">
          <cell r="A1873" t="str">
            <v>91341580F</v>
          </cell>
          <cell r="B1873" t="str">
            <v>YES</v>
          </cell>
        </row>
        <row r="1874">
          <cell r="A1874" t="str">
            <v>91343431F</v>
          </cell>
          <cell r="B1874" t="str">
            <v>YES</v>
          </cell>
        </row>
        <row r="1875">
          <cell r="A1875" t="str">
            <v>91344351E</v>
          </cell>
          <cell r="B1875" t="str">
            <v>YES</v>
          </cell>
        </row>
        <row r="1876">
          <cell r="A1876" t="str">
            <v>91344918D</v>
          </cell>
          <cell r="B1876" t="str">
            <v>YES</v>
          </cell>
        </row>
        <row r="1877">
          <cell r="A1877" t="str">
            <v>91345564E</v>
          </cell>
          <cell r="B1877" t="str">
            <v>YES</v>
          </cell>
        </row>
        <row r="1878">
          <cell r="A1878" t="str">
            <v>91348890F</v>
          </cell>
          <cell r="B1878" t="str">
            <v>YES</v>
          </cell>
        </row>
        <row r="1879">
          <cell r="A1879" t="str">
            <v>91351645E</v>
          </cell>
          <cell r="B1879" t="str">
            <v>YES</v>
          </cell>
        </row>
        <row r="1880">
          <cell r="A1880" t="str">
            <v>91351882E</v>
          </cell>
          <cell r="B1880" t="str">
            <v>YES</v>
          </cell>
        </row>
        <row r="1881">
          <cell r="A1881" t="str">
            <v>91352052F</v>
          </cell>
          <cell r="B1881" t="str">
            <v>YES</v>
          </cell>
        </row>
        <row r="1882">
          <cell r="A1882" t="str">
            <v>91352735E</v>
          </cell>
          <cell r="B1882" t="str">
            <v>YES</v>
          </cell>
        </row>
        <row r="1883">
          <cell r="A1883" t="str">
            <v>91353004F</v>
          </cell>
          <cell r="B1883" t="str">
            <v>YES</v>
          </cell>
        </row>
        <row r="1884">
          <cell r="A1884" t="str">
            <v>91353086E</v>
          </cell>
          <cell r="B1884" t="str">
            <v>YES</v>
          </cell>
        </row>
        <row r="1885">
          <cell r="A1885" t="str">
            <v>91356357E</v>
          </cell>
          <cell r="B1885" t="str">
            <v>YES</v>
          </cell>
        </row>
        <row r="1886">
          <cell r="A1886" t="str">
            <v>91357154F</v>
          </cell>
          <cell r="B1886" t="str">
            <v>YES</v>
          </cell>
        </row>
        <row r="1887">
          <cell r="A1887" t="str">
            <v>91357203E</v>
          </cell>
          <cell r="B1887" t="str">
            <v>YES</v>
          </cell>
        </row>
        <row r="1888">
          <cell r="A1888" t="str">
            <v>91358356E</v>
          </cell>
          <cell r="B1888" t="str">
            <v>YES</v>
          </cell>
        </row>
        <row r="1889">
          <cell r="A1889" t="str">
            <v>91359582F</v>
          </cell>
          <cell r="B1889" t="str">
            <v>YES</v>
          </cell>
        </row>
        <row r="1890">
          <cell r="A1890" t="str">
            <v>91360358F</v>
          </cell>
          <cell r="B1890" t="str">
            <v>YES</v>
          </cell>
        </row>
        <row r="1891">
          <cell r="A1891" t="str">
            <v>91361743F</v>
          </cell>
          <cell r="B1891" t="str">
            <v>YES</v>
          </cell>
        </row>
        <row r="1892">
          <cell r="A1892" t="str">
            <v>91361863F</v>
          </cell>
          <cell r="B1892" t="str">
            <v>YES</v>
          </cell>
        </row>
        <row r="1893">
          <cell r="A1893" t="str">
            <v>91361934F</v>
          </cell>
          <cell r="B1893" t="str">
            <v>YES</v>
          </cell>
        </row>
        <row r="1894">
          <cell r="A1894" t="str">
            <v>91362220F</v>
          </cell>
          <cell r="B1894" t="str">
            <v>YES</v>
          </cell>
        </row>
        <row r="1895">
          <cell r="A1895" t="str">
            <v>91363501F</v>
          </cell>
          <cell r="B1895" t="str">
            <v>YES</v>
          </cell>
        </row>
        <row r="1896">
          <cell r="A1896" t="str">
            <v>91365228E</v>
          </cell>
          <cell r="B1896" t="str">
            <v>YES</v>
          </cell>
        </row>
        <row r="1897">
          <cell r="A1897" t="str">
            <v>91366902F</v>
          </cell>
          <cell r="B1897" t="str">
            <v>YES</v>
          </cell>
        </row>
        <row r="1898">
          <cell r="A1898" t="str">
            <v>91370375E</v>
          </cell>
          <cell r="B1898" t="str">
            <v>YES</v>
          </cell>
        </row>
        <row r="1899">
          <cell r="A1899" t="str">
            <v>91370489E</v>
          </cell>
          <cell r="B1899" t="str">
            <v>YES</v>
          </cell>
        </row>
        <row r="1900">
          <cell r="A1900" t="str">
            <v>91371208E</v>
          </cell>
          <cell r="B1900" t="str">
            <v>YES</v>
          </cell>
        </row>
        <row r="1901">
          <cell r="A1901" t="str">
            <v>91371351E</v>
          </cell>
          <cell r="B1901" t="str">
            <v>YES</v>
          </cell>
        </row>
        <row r="1902">
          <cell r="A1902" t="str">
            <v>91371473E</v>
          </cell>
          <cell r="B1902" t="str">
            <v>YES</v>
          </cell>
        </row>
        <row r="1903">
          <cell r="A1903" t="str">
            <v>91372862E</v>
          </cell>
          <cell r="B1903" t="str">
            <v>YES</v>
          </cell>
        </row>
        <row r="1904">
          <cell r="A1904" t="str">
            <v>91372890F</v>
          </cell>
          <cell r="B1904" t="str">
            <v>YES</v>
          </cell>
        </row>
        <row r="1905">
          <cell r="A1905" t="str">
            <v>91372900F</v>
          </cell>
          <cell r="B1905" t="str">
            <v>YES</v>
          </cell>
        </row>
        <row r="1906">
          <cell r="A1906" t="str">
            <v>91372981D</v>
          </cell>
          <cell r="B1906" t="str">
            <v>YES</v>
          </cell>
        </row>
        <row r="1907">
          <cell r="A1907" t="str">
            <v>91373518E</v>
          </cell>
          <cell r="B1907" t="str">
            <v>YES</v>
          </cell>
        </row>
        <row r="1908">
          <cell r="A1908" t="str">
            <v>91373949E</v>
          </cell>
          <cell r="B1908" t="str">
            <v>YES</v>
          </cell>
        </row>
        <row r="1909">
          <cell r="A1909" t="str">
            <v>91375082E</v>
          </cell>
          <cell r="B1909" t="str">
            <v>YES</v>
          </cell>
        </row>
        <row r="1910">
          <cell r="A1910" t="str">
            <v>91377166D</v>
          </cell>
          <cell r="B1910" t="str">
            <v>YES</v>
          </cell>
        </row>
        <row r="1911">
          <cell r="A1911" t="str">
            <v>91377739F</v>
          </cell>
          <cell r="B1911" t="str">
            <v>YES</v>
          </cell>
        </row>
        <row r="1912">
          <cell r="A1912" t="str">
            <v>91380457E</v>
          </cell>
          <cell r="B1912" t="str">
            <v>YES</v>
          </cell>
        </row>
        <row r="1913">
          <cell r="A1913" t="str">
            <v>91381794E</v>
          </cell>
          <cell r="B1913" t="str">
            <v>YES</v>
          </cell>
        </row>
        <row r="1914">
          <cell r="A1914" t="str">
            <v>91382047E</v>
          </cell>
          <cell r="B1914" t="str">
            <v>YES</v>
          </cell>
        </row>
        <row r="1915">
          <cell r="A1915" t="str">
            <v>91383258E</v>
          </cell>
          <cell r="B1915" t="str">
            <v>YES</v>
          </cell>
        </row>
        <row r="1916">
          <cell r="A1916" t="str">
            <v>91383956D</v>
          </cell>
          <cell r="B1916" t="str">
            <v>YES</v>
          </cell>
        </row>
        <row r="1917">
          <cell r="A1917" t="str">
            <v>91384001F</v>
          </cell>
          <cell r="B1917" t="str">
            <v>YES</v>
          </cell>
        </row>
        <row r="1918">
          <cell r="A1918" t="str">
            <v>91384421F</v>
          </cell>
          <cell r="B1918" t="str">
            <v>YES</v>
          </cell>
        </row>
        <row r="1919">
          <cell r="A1919" t="str">
            <v>91385630F</v>
          </cell>
          <cell r="B1919" t="str">
            <v>YES</v>
          </cell>
        </row>
        <row r="1920">
          <cell r="A1920" t="str">
            <v>91386216E</v>
          </cell>
          <cell r="B1920" t="str">
            <v>YES</v>
          </cell>
        </row>
        <row r="1921">
          <cell r="A1921" t="str">
            <v>91386810F</v>
          </cell>
          <cell r="B1921" t="str">
            <v>YES</v>
          </cell>
        </row>
        <row r="1922">
          <cell r="A1922" t="str">
            <v>91387200F</v>
          </cell>
          <cell r="B1922" t="str">
            <v>YES</v>
          </cell>
        </row>
        <row r="1923">
          <cell r="A1923" t="str">
            <v>91387960A</v>
          </cell>
          <cell r="B1923" t="str">
            <v>YES</v>
          </cell>
        </row>
        <row r="1924">
          <cell r="A1924" t="str">
            <v>91388016E</v>
          </cell>
          <cell r="B1924" t="str">
            <v>YES</v>
          </cell>
        </row>
        <row r="1925">
          <cell r="A1925" t="str">
            <v>91388990F</v>
          </cell>
          <cell r="B1925" t="str">
            <v>YES</v>
          </cell>
        </row>
        <row r="1926">
          <cell r="A1926" t="str">
            <v>91390884E</v>
          </cell>
          <cell r="B1926" t="str">
            <v>YES</v>
          </cell>
        </row>
        <row r="1927">
          <cell r="A1927" t="str">
            <v>91391617F</v>
          </cell>
          <cell r="B1927" t="str">
            <v>YES</v>
          </cell>
        </row>
        <row r="1928">
          <cell r="A1928" t="str">
            <v>91392188E</v>
          </cell>
          <cell r="B1928" t="str">
            <v>YES</v>
          </cell>
        </row>
        <row r="1929">
          <cell r="A1929" t="str">
            <v>91392539E</v>
          </cell>
          <cell r="B1929" t="str">
            <v>YES</v>
          </cell>
        </row>
        <row r="1930">
          <cell r="A1930" t="str">
            <v>91393229E</v>
          </cell>
          <cell r="B1930" t="str">
            <v>YES</v>
          </cell>
        </row>
        <row r="1931">
          <cell r="A1931" t="str">
            <v>91394243E</v>
          </cell>
          <cell r="B1931" t="str">
            <v>YES</v>
          </cell>
        </row>
        <row r="1932">
          <cell r="A1932" t="str">
            <v>91396597E</v>
          </cell>
          <cell r="B1932" t="str">
            <v>YES</v>
          </cell>
        </row>
        <row r="1933">
          <cell r="A1933" t="str">
            <v>91396844E</v>
          </cell>
          <cell r="B1933" t="str">
            <v>YES</v>
          </cell>
        </row>
        <row r="1934">
          <cell r="A1934" t="str">
            <v>91397576D</v>
          </cell>
          <cell r="B1934" t="str">
            <v>YES</v>
          </cell>
        </row>
        <row r="1935">
          <cell r="A1935" t="str">
            <v>91397619E</v>
          </cell>
          <cell r="B1935" t="str">
            <v>YES</v>
          </cell>
        </row>
        <row r="1936">
          <cell r="A1936" t="str">
            <v>91397909E</v>
          </cell>
          <cell r="B1936" t="str">
            <v>YES</v>
          </cell>
        </row>
        <row r="1937">
          <cell r="A1937" t="str">
            <v>91398271F</v>
          </cell>
          <cell r="B1937" t="str">
            <v>YES</v>
          </cell>
        </row>
        <row r="1938">
          <cell r="A1938" t="str">
            <v>91400157E</v>
          </cell>
          <cell r="B1938" t="str">
            <v>YES</v>
          </cell>
        </row>
        <row r="1939">
          <cell r="A1939" t="str">
            <v>91400552F</v>
          </cell>
          <cell r="B1939" t="str">
            <v>YES</v>
          </cell>
        </row>
        <row r="1940">
          <cell r="A1940" t="str">
            <v>91400682F</v>
          </cell>
          <cell r="B1940" t="str">
            <v>YES</v>
          </cell>
        </row>
        <row r="1941">
          <cell r="A1941" t="str">
            <v>91401551F</v>
          </cell>
          <cell r="B1941" t="str">
            <v>YES</v>
          </cell>
        </row>
        <row r="1942">
          <cell r="A1942" t="str">
            <v>91403199F</v>
          </cell>
          <cell r="B1942" t="str">
            <v>YES</v>
          </cell>
        </row>
        <row r="1943">
          <cell r="A1943" t="str">
            <v>91403698D</v>
          </cell>
          <cell r="B1943" t="str">
            <v>YES</v>
          </cell>
        </row>
        <row r="1944">
          <cell r="A1944" t="str">
            <v>91403901F</v>
          </cell>
          <cell r="B1944" t="str">
            <v>YES</v>
          </cell>
        </row>
        <row r="1945">
          <cell r="A1945" t="str">
            <v>91404563E</v>
          </cell>
          <cell r="B1945" t="str">
            <v>YES</v>
          </cell>
        </row>
        <row r="1946">
          <cell r="A1946" t="str">
            <v>91405167E</v>
          </cell>
          <cell r="B1946" t="str">
            <v>YES</v>
          </cell>
        </row>
        <row r="1947">
          <cell r="A1947" t="str">
            <v>91405446E</v>
          </cell>
          <cell r="B1947" t="str">
            <v>YES</v>
          </cell>
        </row>
        <row r="1948">
          <cell r="A1948" t="str">
            <v>91406266E</v>
          </cell>
          <cell r="B1948" t="str">
            <v>YES</v>
          </cell>
        </row>
        <row r="1949">
          <cell r="A1949" t="str">
            <v>91407232F</v>
          </cell>
          <cell r="B1949" t="str">
            <v>YES</v>
          </cell>
        </row>
        <row r="1950">
          <cell r="A1950" t="str">
            <v>91408274F</v>
          </cell>
          <cell r="B1950" t="str">
            <v>YES</v>
          </cell>
        </row>
        <row r="1951">
          <cell r="A1951" t="str">
            <v>91408389E</v>
          </cell>
          <cell r="B1951" t="str">
            <v>YES</v>
          </cell>
        </row>
        <row r="1952">
          <cell r="A1952" t="str">
            <v>91408831F</v>
          </cell>
          <cell r="B1952" t="str">
            <v>YES</v>
          </cell>
        </row>
        <row r="1953">
          <cell r="A1953" t="str">
            <v>91409997D</v>
          </cell>
          <cell r="B1953" t="str">
            <v>YES</v>
          </cell>
        </row>
        <row r="1954">
          <cell r="A1954" t="str">
            <v>91410019E</v>
          </cell>
          <cell r="B1954" t="str">
            <v>YES</v>
          </cell>
        </row>
        <row r="1955">
          <cell r="A1955" t="str">
            <v>91410832F</v>
          </cell>
          <cell r="B1955" t="str">
            <v>YES</v>
          </cell>
        </row>
        <row r="1956">
          <cell r="A1956" t="str">
            <v>91410874E</v>
          </cell>
          <cell r="B1956" t="str">
            <v>YES</v>
          </cell>
        </row>
        <row r="1957">
          <cell r="A1957" t="str">
            <v>91411796E</v>
          </cell>
          <cell r="B1957" t="str">
            <v>YES</v>
          </cell>
        </row>
        <row r="1958">
          <cell r="A1958" t="str">
            <v>91413706E</v>
          </cell>
          <cell r="B1958" t="str">
            <v>YES</v>
          </cell>
        </row>
        <row r="1959">
          <cell r="A1959" t="str">
            <v>91415090E</v>
          </cell>
          <cell r="B1959" t="str">
            <v>YES</v>
          </cell>
        </row>
        <row r="1960">
          <cell r="A1960" t="str">
            <v>91415709E</v>
          </cell>
          <cell r="B1960" t="str">
            <v>YES</v>
          </cell>
        </row>
        <row r="1961">
          <cell r="A1961" t="str">
            <v>91416432F</v>
          </cell>
          <cell r="B1961" t="str">
            <v>YES</v>
          </cell>
        </row>
        <row r="1962">
          <cell r="A1962" t="str">
            <v>91418828E</v>
          </cell>
          <cell r="B1962" t="str">
            <v>YES</v>
          </cell>
        </row>
        <row r="1963">
          <cell r="A1963" t="str">
            <v>91419316E</v>
          </cell>
          <cell r="B1963" t="str">
            <v>YES</v>
          </cell>
        </row>
        <row r="1964">
          <cell r="A1964" t="str">
            <v>91419659E</v>
          </cell>
          <cell r="B1964" t="str">
            <v>YES</v>
          </cell>
        </row>
        <row r="1965">
          <cell r="A1965" t="str">
            <v>91420020F</v>
          </cell>
          <cell r="B1965" t="str">
            <v>YES</v>
          </cell>
        </row>
        <row r="1966">
          <cell r="A1966" t="str">
            <v>91421053F</v>
          </cell>
          <cell r="B1966" t="str">
            <v>YES</v>
          </cell>
        </row>
        <row r="1967">
          <cell r="A1967" t="str">
            <v>91421516D</v>
          </cell>
          <cell r="B1967" t="str">
            <v>YES</v>
          </cell>
        </row>
        <row r="1968">
          <cell r="A1968" t="str">
            <v>91421983F</v>
          </cell>
          <cell r="B1968" t="str">
            <v>YES</v>
          </cell>
        </row>
        <row r="1969">
          <cell r="A1969" t="str">
            <v>91422511F</v>
          </cell>
          <cell r="B1969" t="str">
            <v>YES</v>
          </cell>
        </row>
        <row r="1970">
          <cell r="A1970" t="str">
            <v>91422577E</v>
          </cell>
          <cell r="B1970" t="str">
            <v>YES</v>
          </cell>
        </row>
        <row r="1971">
          <cell r="A1971" t="str">
            <v>91424456F</v>
          </cell>
          <cell r="B1971" t="str">
            <v>YES</v>
          </cell>
        </row>
        <row r="1972">
          <cell r="A1972" t="str">
            <v>91424476F</v>
          </cell>
          <cell r="B1972" t="str">
            <v>YES</v>
          </cell>
        </row>
        <row r="1973">
          <cell r="A1973" t="str">
            <v>91426136E</v>
          </cell>
          <cell r="B1973" t="str">
            <v>YES</v>
          </cell>
        </row>
        <row r="1974">
          <cell r="A1974" t="str">
            <v>91426432E</v>
          </cell>
          <cell r="B1974" t="str">
            <v>YES</v>
          </cell>
        </row>
        <row r="1975">
          <cell r="A1975" t="str">
            <v>91427266E</v>
          </cell>
          <cell r="B1975" t="str">
            <v>YES</v>
          </cell>
        </row>
        <row r="1976">
          <cell r="A1976" t="str">
            <v>91427600F</v>
          </cell>
          <cell r="B1976" t="str">
            <v>YES</v>
          </cell>
        </row>
        <row r="1977">
          <cell r="A1977" t="str">
            <v>91427978E</v>
          </cell>
          <cell r="B1977" t="str">
            <v>YES</v>
          </cell>
        </row>
        <row r="1978">
          <cell r="A1978" t="str">
            <v>91430399E</v>
          </cell>
          <cell r="B1978" t="str">
            <v>YES</v>
          </cell>
        </row>
        <row r="1979">
          <cell r="A1979" t="str">
            <v>91430653F</v>
          </cell>
          <cell r="B1979" t="str">
            <v>YES</v>
          </cell>
        </row>
        <row r="1980">
          <cell r="A1980" t="str">
            <v>91431636E</v>
          </cell>
          <cell r="B1980" t="str">
            <v>YES</v>
          </cell>
        </row>
        <row r="1981">
          <cell r="A1981" t="str">
            <v>91434429E</v>
          </cell>
          <cell r="B1981" t="str">
            <v>YES</v>
          </cell>
        </row>
        <row r="1982">
          <cell r="A1982" t="str">
            <v>91434511F</v>
          </cell>
          <cell r="B1982" t="str">
            <v>YES</v>
          </cell>
        </row>
        <row r="1983">
          <cell r="A1983" t="str">
            <v>91435177F</v>
          </cell>
          <cell r="B1983" t="str">
            <v>YES</v>
          </cell>
        </row>
        <row r="1984">
          <cell r="A1984" t="str">
            <v>91436534E</v>
          </cell>
          <cell r="B1984" t="str">
            <v>YES</v>
          </cell>
        </row>
        <row r="1985">
          <cell r="A1985" t="str">
            <v>91437131F</v>
          </cell>
          <cell r="B1985" t="str">
            <v>YES</v>
          </cell>
        </row>
        <row r="1986">
          <cell r="A1986" t="str">
            <v>91437304F</v>
          </cell>
          <cell r="B1986" t="str">
            <v>YES</v>
          </cell>
        </row>
        <row r="1987">
          <cell r="A1987" t="str">
            <v>91438783F</v>
          </cell>
          <cell r="B1987" t="str">
            <v>YES</v>
          </cell>
        </row>
        <row r="1988">
          <cell r="A1988" t="str">
            <v>91439539E</v>
          </cell>
          <cell r="B1988" t="str">
            <v>YES</v>
          </cell>
        </row>
        <row r="1989">
          <cell r="A1989" t="str">
            <v>91439554E</v>
          </cell>
          <cell r="B1989" t="str">
            <v>YES</v>
          </cell>
        </row>
        <row r="1990">
          <cell r="A1990" t="str">
            <v>91441631F</v>
          </cell>
          <cell r="B1990" t="str">
            <v>YES</v>
          </cell>
        </row>
        <row r="1991">
          <cell r="A1991" t="str">
            <v>91446508E</v>
          </cell>
          <cell r="B1991" t="str">
            <v>YES</v>
          </cell>
        </row>
        <row r="1992">
          <cell r="A1992" t="str">
            <v>91446873E</v>
          </cell>
          <cell r="B1992" t="str">
            <v>YES</v>
          </cell>
        </row>
        <row r="1993">
          <cell r="A1993" t="str">
            <v>91448459F</v>
          </cell>
          <cell r="B1993" t="str">
            <v>YES</v>
          </cell>
        </row>
        <row r="1994">
          <cell r="A1994" t="str">
            <v>91449594E</v>
          </cell>
          <cell r="B1994" t="str">
            <v>YES</v>
          </cell>
        </row>
        <row r="1995">
          <cell r="A1995" t="str">
            <v>91450777E</v>
          </cell>
          <cell r="B1995" t="str">
            <v>YES</v>
          </cell>
        </row>
        <row r="1996">
          <cell r="A1996" t="str">
            <v>91450993F</v>
          </cell>
          <cell r="B1996" t="str">
            <v>YES</v>
          </cell>
        </row>
        <row r="1997">
          <cell r="A1997" t="str">
            <v>91452161F</v>
          </cell>
          <cell r="B1997" t="str">
            <v>YES</v>
          </cell>
        </row>
        <row r="1998">
          <cell r="A1998" t="str">
            <v>91452996E</v>
          </cell>
          <cell r="B1998" t="str">
            <v>YES</v>
          </cell>
        </row>
        <row r="1999">
          <cell r="A1999" t="str">
            <v>91453339E</v>
          </cell>
          <cell r="B1999" t="str">
            <v>YES</v>
          </cell>
        </row>
        <row r="2000">
          <cell r="A2000" t="str">
            <v>91453452E</v>
          </cell>
          <cell r="B2000" t="str">
            <v>YES</v>
          </cell>
        </row>
        <row r="2001">
          <cell r="A2001" t="str">
            <v>91453884E</v>
          </cell>
          <cell r="B2001" t="str">
            <v>YES</v>
          </cell>
        </row>
        <row r="2002">
          <cell r="A2002" t="str">
            <v>91453989E</v>
          </cell>
          <cell r="B2002" t="str">
            <v>YES</v>
          </cell>
        </row>
        <row r="2003">
          <cell r="A2003" t="str">
            <v>91454188F</v>
          </cell>
          <cell r="B2003" t="str">
            <v>YES</v>
          </cell>
        </row>
        <row r="2004">
          <cell r="A2004" t="str">
            <v>91454970D</v>
          </cell>
          <cell r="B2004" t="str">
            <v>YES</v>
          </cell>
        </row>
        <row r="2005">
          <cell r="A2005" t="str">
            <v>91456688E</v>
          </cell>
          <cell r="B2005" t="str">
            <v>YES</v>
          </cell>
        </row>
        <row r="2006">
          <cell r="A2006" t="str">
            <v>91456835E</v>
          </cell>
          <cell r="B2006" t="str">
            <v>YES</v>
          </cell>
        </row>
        <row r="2007">
          <cell r="A2007" t="str">
            <v>91456879E</v>
          </cell>
          <cell r="B2007" t="str">
            <v>YES</v>
          </cell>
        </row>
        <row r="2008">
          <cell r="A2008" t="str">
            <v>91457291F</v>
          </cell>
          <cell r="B2008" t="str">
            <v>YES</v>
          </cell>
        </row>
        <row r="2009">
          <cell r="A2009" t="str">
            <v>91457623F</v>
          </cell>
          <cell r="B2009" t="str">
            <v>YES</v>
          </cell>
        </row>
        <row r="2010">
          <cell r="A2010" t="str">
            <v>91457697E</v>
          </cell>
          <cell r="B2010" t="str">
            <v>YES</v>
          </cell>
        </row>
        <row r="2011">
          <cell r="A2011" t="str">
            <v>91459652D</v>
          </cell>
          <cell r="B2011" t="str">
            <v>YES</v>
          </cell>
        </row>
        <row r="2012">
          <cell r="A2012" t="str">
            <v>91460824F</v>
          </cell>
          <cell r="B2012" t="str">
            <v>YES</v>
          </cell>
        </row>
        <row r="2013">
          <cell r="A2013" t="str">
            <v>91462075E</v>
          </cell>
          <cell r="B2013" t="str">
            <v>YES</v>
          </cell>
        </row>
        <row r="2014">
          <cell r="A2014" t="str">
            <v>91463533F</v>
          </cell>
          <cell r="B2014" t="str">
            <v>YES</v>
          </cell>
        </row>
        <row r="2015">
          <cell r="A2015" t="str">
            <v>91463928E</v>
          </cell>
          <cell r="B2015" t="str">
            <v>YES</v>
          </cell>
        </row>
        <row r="2016">
          <cell r="A2016" t="str">
            <v>91465259D</v>
          </cell>
          <cell r="B2016" t="str">
            <v>YES</v>
          </cell>
        </row>
        <row r="2017">
          <cell r="A2017" t="str">
            <v>91466954E</v>
          </cell>
          <cell r="B2017" t="str">
            <v>YES</v>
          </cell>
        </row>
        <row r="2018">
          <cell r="A2018" t="str">
            <v>91467633F</v>
          </cell>
          <cell r="B2018" t="str">
            <v>YES</v>
          </cell>
        </row>
        <row r="2019">
          <cell r="A2019" t="str">
            <v>91468559D</v>
          </cell>
          <cell r="B2019" t="str">
            <v>YES</v>
          </cell>
        </row>
        <row r="2020">
          <cell r="A2020" t="str">
            <v>91468872F</v>
          </cell>
          <cell r="B2020" t="str">
            <v>YES</v>
          </cell>
        </row>
        <row r="2021">
          <cell r="A2021" t="str">
            <v>91468911F</v>
          </cell>
          <cell r="B2021" t="str">
            <v>YES</v>
          </cell>
        </row>
        <row r="2022">
          <cell r="A2022" t="str">
            <v>91469138E</v>
          </cell>
          <cell r="B2022" t="str">
            <v>YES</v>
          </cell>
        </row>
        <row r="2023">
          <cell r="A2023" t="str">
            <v>91469844F</v>
          </cell>
          <cell r="B2023" t="str">
            <v>YES</v>
          </cell>
        </row>
        <row r="2024">
          <cell r="A2024" t="str">
            <v>91470842E</v>
          </cell>
          <cell r="B2024" t="str">
            <v>YES</v>
          </cell>
        </row>
        <row r="2025">
          <cell r="A2025" t="str">
            <v>91472777F</v>
          </cell>
          <cell r="B2025" t="str">
            <v>YES</v>
          </cell>
        </row>
        <row r="2026">
          <cell r="A2026" t="str">
            <v>91473459E</v>
          </cell>
          <cell r="B2026" t="str">
            <v>YES</v>
          </cell>
        </row>
        <row r="2027">
          <cell r="A2027" t="str">
            <v>91475833F</v>
          </cell>
          <cell r="B2027" t="str">
            <v>YES</v>
          </cell>
        </row>
        <row r="2028">
          <cell r="A2028" t="str">
            <v>91476882F</v>
          </cell>
          <cell r="B2028" t="str">
            <v>YES</v>
          </cell>
        </row>
        <row r="2029">
          <cell r="A2029" t="str">
            <v>91476939E</v>
          </cell>
          <cell r="B2029" t="str">
            <v>YES</v>
          </cell>
        </row>
        <row r="2030">
          <cell r="A2030" t="str">
            <v>91477502F</v>
          </cell>
          <cell r="B2030" t="str">
            <v>YES</v>
          </cell>
        </row>
        <row r="2031">
          <cell r="A2031" t="str">
            <v>91477745E</v>
          </cell>
          <cell r="B2031" t="str">
            <v>YES</v>
          </cell>
        </row>
        <row r="2032">
          <cell r="A2032" t="str">
            <v>91478512F</v>
          </cell>
          <cell r="B2032" t="str">
            <v>YES</v>
          </cell>
        </row>
        <row r="2033">
          <cell r="A2033" t="str">
            <v>91479231F</v>
          </cell>
          <cell r="B2033" t="str">
            <v>YES</v>
          </cell>
        </row>
        <row r="2034">
          <cell r="A2034" t="str">
            <v>91479483E</v>
          </cell>
          <cell r="B2034" t="str">
            <v>YES</v>
          </cell>
        </row>
        <row r="2035">
          <cell r="A2035" t="str">
            <v>91480071F</v>
          </cell>
          <cell r="B2035" t="str">
            <v>YES</v>
          </cell>
        </row>
        <row r="2036">
          <cell r="A2036" t="str">
            <v>91480691F</v>
          </cell>
          <cell r="B2036" t="str">
            <v>YES</v>
          </cell>
        </row>
        <row r="2037">
          <cell r="A2037" t="str">
            <v>91481910E</v>
          </cell>
          <cell r="B2037" t="str">
            <v>YES</v>
          </cell>
        </row>
        <row r="2038">
          <cell r="A2038" t="str">
            <v>91482151F</v>
          </cell>
          <cell r="B2038" t="str">
            <v>YES</v>
          </cell>
        </row>
        <row r="2039">
          <cell r="A2039" t="str">
            <v>91482262F</v>
          </cell>
          <cell r="B2039" t="str">
            <v>YES</v>
          </cell>
        </row>
        <row r="2040">
          <cell r="A2040" t="str">
            <v>91482514F</v>
          </cell>
          <cell r="B2040" t="str">
            <v>YES</v>
          </cell>
        </row>
        <row r="2041">
          <cell r="A2041" t="str">
            <v>91485742F</v>
          </cell>
          <cell r="B2041" t="str">
            <v>YES</v>
          </cell>
        </row>
        <row r="2042">
          <cell r="A2042" t="str">
            <v>91486721F</v>
          </cell>
          <cell r="B2042" t="str">
            <v>YES</v>
          </cell>
        </row>
        <row r="2043">
          <cell r="A2043" t="str">
            <v>91487340F</v>
          </cell>
          <cell r="B2043" t="str">
            <v>YES</v>
          </cell>
        </row>
        <row r="2044">
          <cell r="A2044" t="str">
            <v>91487364F</v>
          </cell>
          <cell r="B2044" t="str">
            <v>YES</v>
          </cell>
        </row>
        <row r="2045">
          <cell r="A2045" t="str">
            <v>91488050F</v>
          </cell>
          <cell r="B2045" t="str">
            <v>YES</v>
          </cell>
        </row>
        <row r="2046">
          <cell r="A2046" t="str">
            <v>91488822F</v>
          </cell>
          <cell r="B2046" t="str">
            <v>YES</v>
          </cell>
        </row>
        <row r="2047">
          <cell r="A2047" t="str">
            <v>91490170F</v>
          </cell>
          <cell r="B2047" t="str">
            <v>YES</v>
          </cell>
        </row>
        <row r="2048">
          <cell r="A2048" t="str">
            <v>91490445D</v>
          </cell>
          <cell r="B2048" t="str">
            <v>YES</v>
          </cell>
        </row>
        <row r="2049">
          <cell r="A2049" t="str">
            <v>91490512F</v>
          </cell>
          <cell r="B2049" t="str">
            <v>YES</v>
          </cell>
        </row>
        <row r="2050">
          <cell r="A2050" t="str">
            <v>91490889E</v>
          </cell>
          <cell r="B2050" t="str">
            <v>YES</v>
          </cell>
        </row>
        <row r="2051">
          <cell r="A2051" t="str">
            <v>91491091F</v>
          </cell>
          <cell r="B2051" t="str">
            <v>YES</v>
          </cell>
        </row>
        <row r="2052">
          <cell r="A2052" t="str">
            <v>91491847E</v>
          </cell>
          <cell r="B2052" t="str">
            <v>YES</v>
          </cell>
        </row>
        <row r="2053">
          <cell r="A2053" t="str">
            <v>91492249E</v>
          </cell>
          <cell r="B2053" t="str">
            <v>YES</v>
          </cell>
        </row>
        <row r="2054">
          <cell r="A2054" t="str">
            <v>91494847E</v>
          </cell>
          <cell r="B2054" t="str">
            <v>YES</v>
          </cell>
        </row>
        <row r="2055">
          <cell r="A2055" t="str">
            <v>91495197F</v>
          </cell>
          <cell r="B2055" t="str">
            <v>YES</v>
          </cell>
        </row>
        <row r="2056">
          <cell r="A2056" t="str">
            <v>91496001F</v>
          </cell>
          <cell r="B2056" t="str">
            <v>YES</v>
          </cell>
        </row>
        <row r="2057">
          <cell r="A2057" t="str">
            <v>91496353F</v>
          </cell>
          <cell r="B2057" t="str">
            <v>YES</v>
          </cell>
        </row>
        <row r="2058">
          <cell r="A2058" t="str">
            <v>91496672F</v>
          </cell>
          <cell r="B2058" t="str">
            <v>YES</v>
          </cell>
        </row>
        <row r="2059">
          <cell r="A2059" t="str">
            <v>91498830F</v>
          </cell>
          <cell r="B2059" t="str">
            <v>YES</v>
          </cell>
        </row>
        <row r="2060">
          <cell r="A2060" t="str">
            <v>91499229E</v>
          </cell>
          <cell r="B2060" t="str">
            <v>YES</v>
          </cell>
        </row>
        <row r="2061">
          <cell r="A2061" t="str">
            <v>91499852F</v>
          </cell>
          <cell r="B2061" t="str">
            <v>YES</v>
          </cell>
        </row>
        <row r="2062">
          <cell r="A2062" t="str">
            <v>91500528E</v>
          </cell>
          <cell r="B2062" t="str">
            <v>YES</v>
          </cell>
        </row>
        <row r="2063">
          <cell r="A2063" t="str">
            <v>91501657E</v>
          </cell>
          <cell r="B2063" t="str">
            <v>YES</v>
          </cell>
        </row>
        <row r="2064">
          <cell r="A2064" t="str">
            <v>91501678E</v>
          </cell>
          <cell r="B2064" t="str">
            <v>YES</v>
          </cell>
        </row>
        <row r="2065">
          <cell r="A2065" t="str">
            <v>91501961E</v>
          </cell>
          <cell r="B2065" t="str">
            <v>YES</v>
          </cell>
        </row>
        <row r="2066">
          <cell r="A2066" t="str">
            <v>91504358D</v>
          </cell>
          <cell r="B2066" t="str">
            <v>YES</v>
          </cell>
        </row>
        <row r="2067">
          <cell r="A2067" t="str">
            <v>91505461F</v>
          </cell>
          <cell r="B2067" t="str">
            <v>YES</v>
          </cell>
        </row>
        <row r="2068">
          <cell r="A2068" t="str">
            <v>91507771F</v>
          </cell>
          <cell r="B2068" t="str">
            <v>YES</v>
          </cell>
        </row>
        <row r="2069">
          <cell r="A2069" t="str">
            <v>91508061E</v>
          </cell>
          <cell r="B2069" t="str">
            <v>YES</v>
          </cell>
        </row>
        <row r="2070">
          <cell r="A2070" t="str">
            <v>91508240F</v>
          </cell>
          <cell r="B2070" t="str">
            <v>YES</v>
          </cell>
        </row>
        <row r="2071">
          <cell r="A2071" t="str">
            <v>91510002F</v>
          </cell>
          <cell r="B2071" t="str">
            <v>YES</v>
          </cell>
        </row>
        <row r="2072">
          <cell r="A2072" t="str">
            <v>91510717D</v>
          </cell>
          <cell r="B2072" t="str">
            <v>YES</v>
          </cell>
        </row>
        <row r="2073">
          <cell r="A2073" t="str">
            <v>91510951F</v>
          </cell>
          <cell r="B2073" t="str">
            <v>YES</v>
          </cell>
        </row>
        <row r="2074">
          <cell r="A2074" t="str">
            <v>91511943F</v>
          </cell>
          <cell r="B2074" t="str">
            <v>YES</v>
          </cell>
        </row>
        <row r="2075">
          <cell r="A2075" t="str">
            <v>91513323F</v>
          </cell>
          <cell r="B2075" t="str">
            <v>YES</v>
          </cell>
        </row>
        <row r="2076">
          <cell r="A2076" t="str">
            <v>91513421F</v>
          </cell>
          <cell r="B2076" t="str">
            <v>YES</v>
          </cell>
        </row>
        <row r="2077">
          <cell r="A2077" t="str">
            <v>91513968E</v>
          </cell>
          <cell r="B2077" t="str">
            <v>YES</v>
          </cell>
        </row>
        <row r="2078">
          <cell r="A2078" t="str">
            <v>91514391F</v>
          </cell>
          <cell r="B2078" t="str">
            <v>YES</v>
          </cell>
        </row>
        <row r="2079">
          <cell r="A2079" t="str">
            <v>91515440F</v>
          </cell>
          <cell r="B2079" t="str">
            <v>YES</v>
          </cell>
        </row>
        <row r="2080">
          <cell r="A2080" t="str">
            <v>91515562F</v>
          </cell>
          <cell r="B2080" t="str">
            <v>YES</v>
          </cell>
        </row>
        <row r="2081">
          <cell r="A2081" t="str">
            <v>91516596E</v>
          </cell>
          <cell r="B2081" t="str">
            <v>YES</v>
          </cell>
        </row>
        <row r="2082">
          <cell r="A2082" t="str">
            <v>91517007E</v>
          </cell>
          <cell r="B2082" t="str">
            <v>YES</v>
          </cell>
        </row>
        <row r="2083">
          <cell r="A2083" t="str">
            <v>91518695D</v>
          </cell>
          <cell r="B2083" t="str">
            <v>YES</v>
          </cell>
        </row>
        <row r="2084">
          <cell r="A2084" t="str">
            <v>91519420F</v>
          </cell>
          <cell r="B2084" t="str">
            <v>YES</v>
          </cell>
        </row>
        <row r="2085">
          <cell r="A2085" t="str">
            <v>91520488F</v>
          </cell>
          <cell r="B2085" t="str">
            <v>YES</v>
          </cell>
        </row>
        <row r="2086">
          <cell r="A2086" t="str">
            <v>91520508E</v>
          </cell>
          <cell r="B2086" t="str">
            <v>YES</v>
          </cell>
        </row>
        <row r="2087">
          <cell r="A2087" t="str">
            <v>91520576E</v>
          </cell>
          <cell r="B2087" t="str">
            <v>YES</v>
          </cell>
        </row>
        <row r="2088">
          <cell r="A2088" t="str">
            <v>91521134F</v>
          </cell>
          <cell r="B2088" t="str">
            <v>YES</v>
          </cell>
        </row>
        <row r="2089">
          <cell r="A2089" t="str">
            <v>91522296D</v>
          </cell>
          <cell r="B2089" t="str">
            <v>YES</v>
          </cell>
        </row>
        <row r="2090">
          <cell r="A2090" t="str">
            <v>91522393F</v>
          </cell>
          <cell r="B2090" t="str">
            <v>YES</v>
          </cell>
        </row>
        <row r="2091">
          <cell r="A2091" t="str">
            <v>91522744E</v>
          </cell>
          <cell r="B2091" t="str">
            <v>YES</v>
          </cell>
        </row>
        <row r="2092">
          <cell r="A2092" t="str">
            <v>91523366E</v>
          </cell>
          <cell r="B2092" t="str">
            <v>YES</v>
          </cell>
        </row>
        <row r="2093">
          <cell r="A2093" t="str">
            <v>91524462F</v>
          </cell>
          <cell r="B2093" t="str">
            <v>YES</v>
          </cell>
        </row>
        <row r="2094">
          <cell r="A2094" t="str">
            <v>91525073F</v>
          </cell>
          <cell r="B2094" t="str">
            <v>YES</v>
          </cell>
        </row>
        <row r="2095">
          <cell r="A2095" t="str">
            <v>91525536D</v>
          </cell>
          <cell r="B2095" t="str">
            <v>YES</v>
          </cell>
        </row>
        <row r="2096">
          <cell r="A2096" t="str">
            <v>91525773F</v>
          </cell>
          <cell r="B2096" t="str">
            <v>YES</v>
          </cell>
        </row>
        <row r="2097">
          <cell r="A2097" t="str">
            <v>91526522F</v>
          </cell>
          <cell r="B2097" t="str">
            <v>YES</v>
          </cell>
        </row>
        <row r="2098">
          <cell r="A2098" t="str">
            <v>91526891F</v>
          </cell>
          <cell r="B2098" t="str">
            <v>YES</v>
          </cell>
        </row>
        <row r="2099">
          <cell r="A2099" t="str">
            <v>91528000F</v>
          </cell>
          <cell r="B2099" t="str">
            <v>YES</v>
          </cell>
        </row>
        <row r="2100">
          <cell r="A2100" t="str">
            <v>91528142F</v>
          </cell>
          <cell r="B2100" t="str">
            <v>YES</v>
          </cell>
        </row>
        <row r="2101">
          <cell r="A2101" t="str">
            <v>91528426D</v>
          </cell>
          <cell r="B2101" t="str">
            <v>YES</v>
          </cell>
        </row>
        <row r="2102">
          <cell r="A2102" t="str">
            <v>91528703F</v>
          </cell>
          <cell r="B2102" t="str">
            <v>YES</v>
          </cell>
        </row>
        <row r="2103">
          <cell r="A2103" t="str">
            <v>91528930E</v>
          </cell>
          <cell r="B2103" t="str">
            <v>YES</v>
          </cell>
        </row>
        <row r="2104">
          <cell r="A2104" t="str">
            <v>91528982F</v>
          </cell>
          <cell r="B2104" t="str">
            <v>YES</v>
          </cell>
        </row>
        <row r="2105">
          <cell r="A2105" t="str">
            <v>91530941E</v>
          </cell>
          <cell r="B2105" t="str">
            <v>YES</v>
          </cell>
        </row>
        <row r="2106">
          <cell r="A2106" t="str">
            <v>91531527F</v>
          </cell>
          <cell r="B2106" t="str">
            <v>YES</v>
          </cell>
        </row>
        <row r="2107">
          <cell r="A2107" t="str">
            <v>91532841F</v>
          </cell>
          <cell r="B2107" t="str">
            <v>YES</v>
          </cell>
        </row>
        <row r="2108">
          <cell r="A2108" t="str">
            <v>91535221F</v>
          </cell>
          <cell r="B2108" t="str">
            <v>YES</v>
          </cell>
        </row>
        <row r="2109">
          <cell r="A2109" t="str">
            <v>91535252F</v>
          </cell>
          <cell r="B2109" t="str">
            <v>YES</v>
          </cell>
        </row>
        <row r="2110">
          <cell r="A2110" t="str">
            <v>91535389E</v>
          </cell>
          <cell r="B2110" t="str">
            <v>YES</v>
          </cell>
        </row>
        <row r="2111">
          <cell r="A2111" t="str">
            <v>91535821F</v>
          </cell>
          <cell r="B2111" t="str">
            <v>YES</v>
          </cell>
        </row>
        <row r="2112">
          <cell r="A2112" t="str">
            <v>91536280F</v>
          </cell>
          <cell r="B2112" t="str">
            <v>YES</v>
          </cell>
        </row>
        <row r="2113">
          <cell r="A2113" t="str">
            <v>91536793E</v>
          </cell>
          <cell r="B2113" t="str">
            <v>YES</v>
          </cell>
        </row>
        <row r="2114">
          <cell r="A2114" t="str">
            <v>91537254F</v>
          </cell>
          <cell r="B2114" t="str">
            <v>YES</v>
          </cell>
        </row>
        <row r="2115">
          <cell r="A2115" t="str">
            <v>91537269E</v>
          </cell>
          <cell r="B2115" t="str">
            <v>YES</v>
          </cell>
        </row>
        <row r="2116">
          <cell r="A2116" t="str">
            <v>91537417E</v>
          </cell>
          <cell r="B2116" t="str">
            <v>YES</v>
          </cell>
        </row>
        <row r="2117">
          <cell r="A2117" t="str">
            <v>91538600E</v>
          </cell>
          <cell r="B2117" t="str">
            <v>YES</v>
          </cell>
        </row>
        <row r="2118">
          <cell r="A2118" t="str">
            <v>91538810E</v>
          </cell>
          <cell r="B2118" t="str">
            <v>YES</v>
          </cell>
        </row>
        <row r="2119">
          <cell r="A2119" t="str">
            <v>91539778F</v>
          </cell>
          <cell r="B2119" t="str">
            <v>YES</v>
          </cell>
        </row>
        <row r="2120">
          <cell r="A2120" t="str">
            <v>91539849F</v>
          </cell>
          <cell r="B2120" t="str">
            <v>YES</v>
          </cell>
        </row>
        <row r="2121">
          <cell r="A2121" t="str">
            <v>91541093F</v>
          </cell>
          <cell r="B2121" t="str">
            <v>YES</v>
          </cell>
        </row>
        <row r="2122">
          <cell r="A2122" t="str">
            <v>91541633F</v>
          </cell>
          <cell r="B2122" t="str">
            <v>YES</v>
          </cell>
        </row>
        <row r="2123">
          <cell r="A2123" t="str">
            <v>91543573F</v>
          </cell>
          <cell r="B2123" t="str">
            <v>YES</v>
          </cell>
        </row>
        <row r="2124">
          <cell r="A2124" t="str">
            <v>91543742E</v>
          </cell>
          <cell r="B2124" t="str">
            <v>YES</v>
          </cell>
        </row>
        <row r="2125">
          <cell r="A2125" t="str">
            <v>91543872F</v>
          </cell>
          <cell r="B2125" t="str">
            <v>YES</v>
          </cell>
        </row>
        <row r="2126">
          <cell r="A2126" t="str">
            <v>91544874F</v>
          </cell>
          <cell r="B2126" t="str">
            <v>YES</v>
          </cell>
        </row>
        <row r="2127">
          <cell r="A2127" t="str">
            <v>91545526E</v>
          </cell>
          <cell r="B2127" t="str">
            <v>YES</v>
          </cell>
        </row>
        <row r="2128">
          <cell r="A2128" t="str">
            <v>91545638E</v>
          </cell>
          <cell r="B2128" t="str">
            <v>YES</v>
          </cell>
        </row>
        <row r="2129">
          <cell r="A2129" t="str">
            <v>91545656E</v>
          </cell>
          <cell r="B2129" t="str">
            <v>YES</v>
          </cell>
        </row>
        <row r="2130">
          <cell r="A2130" t="str">
            <v>91545941F</v>
          </cell>
          <cell r="B2130" t="str">
            <v>YES</v>
          </cell>
        </row>
        <row r="2131">
          <cell r="A2131" t="str">
            <v>91547298E</v>
          </cell>
          <cell r="B2131" t="str">
            <v>YES</v>
          </cell>
        </row>
        <row r="2132">
          <cell r="A2132" t="str">
            <v>91547308D</v>
          </cell>
          <cell r="B2132" t="str">
            <v>YES</v>
          </cell>
        </row>
        <row r="2133">
          <cell r="A2133" t="str">
            <v>91547786E</v>
          </cell>
          <cell r="B2133" t="str">
            <v>YES</v>
          </cell>
        </row>
        <row r="2134">
          <cell r="A2134" t="str">
            <v>91548040F</v>
          </cell>
          <cell r="B2134" t="str">
            <v>YES</v>
          </cell>
        </row>
        <row r="2135">
          <cell r="A2135" t="str">
            <v>91549337E</v>
          </cell>
          <cell r="B2135" t="str">
            <v>YES</v>
          </cell>
        </row>
        <row r="2136">
          <cell r="A2136" t="str">
            <v>91549564E</v>
          </cell>
          <cell r="B2136" t="str">
            <v>YES</v>
          </cell>
        </row>
        <row r="2137">
          <cell r="A2137" t="str">
            <v>91550667F</v>
          </cell>
          <cell r="B2137" t="str">
            <v>YES</v>
          </cell>
        </row>
        <row r="2138">
          <cell r="A2138" t="str">
            <v>91551436E</v>
          </cell>
          <cell r="B2138" t="str">
            <v>YES</v>
          </cell>
        </row>
        <row r="2139">
          <cell r="A2139" t="str">
            <v>91553215E</v>
          </cell>
          <cell r="B2139" t="str">
            <v>YES</v>
          </cell>
        </row>
        <row r="2140">
          <cell r="A2140" t="str">
            <v>91553756E</v>
          </cell>
          <cell r="B2140" t="str">
            <v>YES</v>
          </cell>
        </row>
        <row r="2141">
          <cell r="A2141" t="str">
            <v>91554029E</v>
          </cell>
          <cell r="B2141" t="str">
            <v>YES</v>
          </cell>
        </row>
        <row r="2142">
          <cell r="A2142" t="str">
            <v>91554294F</v>
          </cell>
          <cell r="B2142" t="str">
            <v>YES</v>
          </cell>
        </row>
        <row r="2143">
          <cell r="A2143" t="str">
            <v>91554910F</v>
          </cell>
          <cell r="B2143" t="str">
            <v>YES</v>
          </cell>
        </row>
        <row r="2144">
          <cell r="A2144" t="str">
            <v>91555542F</v>
          </cell>
          <cell r="B2144" t="str">
            <v>YES</v>
          </cell>
        </row>
        <row r="2145">
          <cell r="A2145" t="str">
            <v>91556449E</v>
          </cell>
          <cell r="B2145" t="str">
            <v>YES</v>
          </cell>
        </row>
        <row r="2146">
          <cell r="A2146" t="str">
            <v>91558217E</v>
          </cell>
          <cell r="B2146" t="str">
            <v>YES</v>
          </cell>
        </row>
        <row r="2147">
          <cell r="A2147" t="str">
            <v>91558811F</v>
          </cell>
          <cell r="B2147" t="str">
            <v>YES</v>
          </cell>
        </row>
        <row r="2148">
          <cell r="A2148" t="str">
            <v>91558858E</v>
          </cell>
          <cell r="B2148" t="str">
            <v>YES</v>
          </cell>
        </row>
        <row r="2149">
          <cell r="A2149" t="str">
            <v>91559152E</v>
          </cell>
          <cell r="B2149" t="str">
            <v>YES</v>
          </cell>
        </row>
        <row r="2150">
          <cell r="A2150" t="str">
            <v>91559344E</v>
          </cell>
          <cell r="B2150" t="str">
            <v>YES</v>
          </cell>
        </row>
        <row r="2151">
          <cell r="A2151" t="str">
            <v>91559352F</v>
          </cell>
          <cell r="B2151" t="str">
            <v>YES</v>
          </cell>
        </row>
        <row r="2152">
          <cell r="A2152" t="str">
            <v>91559691F</v>
          </cell>
          <cell r="B2152" t="str">
            <v>YES</v>
          </cell>
        </row>
        <row r="2153">
          <cell r="A2153" t="str">
            <v>91560013F</v>
          </cell>
          <cell r="B2153" t="str">
            <v>YES</v>
          </cell>
        </row>
        <row r="2154">
          <cell r="A2154" t="str">
            <v>91560453E</v>
          </cell>
          <cell r="B2154" t="str">
            <v>YES</v>
          </cell>
        </row>
        <row r="2155">
          <cell r="A2155" t="str">
            <v>91560602F</v>
          </cell>
          <cell r="B2155" t="str">
            <v>YES</v>
          </cell>
        </row>
        <row r="2156">
          <cell r="A2156" t="str">
            <v>91561403F</v>
          </cell>
          <cell r="B2156" t="str">
            <v>YES</v>
          </cell>
        </row>
        <row r="2157">
          <cell r="A2157" t="str">
            <v>91562777F</v>
          </cell>
          <cell r="B2157" t="str">
            <v>YES</v>
          </cell>
        </row>
        <row r="2158">
          <cell r="A2158" t="str">
            <v>91562848E</v>
          </cell>
          <cell r="B2158" t="str">
            <v>YES</v>
          </cell>
        </row>
        <row r="2159">
          <cell r="A2159" t="str">
            <v>91563922E</v>
          </cell>
          <cell r="B2159" t="str">
            <v>YES</v>
          </cell>
        </row>
        <row r="2160">
          <cell r="A2160" t="str">
            <v>91564476E</v>
          </cell>
          <cell r="B2160" t="str">
            <v>YES</v>
          </cell>
        </row>
        <row r="2161">
          <cell r="A2161" t="str">
            <v>91565844E</v>
          </cell>
          <cell r="B2161" t="str">
            <v>YES</v>
          </cell>
        </row>
        <row r="2162">
          <cell r="A2162" t="str">
            <v>91566031F</v>
          </cell>
          <cell r="B2162" t="str">
            <v>YES</v>
          </cell>
        </row>
        <row r="2163">
          <cell r="A2163" t="str">
            <v>91566459E</v>
          </cell>
          <cell r="B2163" t="str">
            <v>YES</v>
          </cell>
        </row>
        <row r="2164">
          <cell r="A2164" t="str">
            <v>91566933D</v>
          </cell>
          <cell r="B2164" t="str">
            <v>YES</v>
          </cell>
        </row>
        <row r="2165">
          <cell r="A2165" t="str">
            <v>91568643F</v>
          </cell>
          <cell r="B2165" t="str">
            <v>YES</v>
          </cell>
        </row>
        <row r="2166">
          <cell r="A2166" t="str">
            <v>91568812F</v>
          </cell>
          <cell r="B2166" t="str">
            <v>YES</v>
          </cell>
        </row>
        <row r="2167">
          <cell r="A2167" t="str">
            <v>91569009E</v>
          </cell>
          <cell r="B2167" t="str">
            <v>YES</v>
          </cell>
        </row>
        <row r="2168">
          <cell r="A2168" t="str">
            <v>91569411E</v>
          </cell>
          <cell r="B2168" t="str">
            <v>YES</v>
          </cell>
        </row>
        <row r="2169">
          <cell r="A2169" t="str">
            <v>91570943E</v>
          </cell>
          <cell r="B2169" t="str">
            <v>YES</v>
          </cell>
        </row>
        <row r="2170">
          <cell r="A2170" t="str">
            <v>91571078F</v>
          </cell>
          <cell r="B2170" t="str">
            <v>YES</v>
          </cell>
        </row>
        <row r="2171">
          <cell r="A2171" t="str">
            <v>91571849F</v>
          </cell>
          <cell r="B2171" t="str">
            <v>YES</v>
          </cell>
        </row>
        <row r="2172">
          <cell r="A2172" t="str">
            <v>91571985E</v>
          </cell>
          <cell r="B2172" t="str">
            <v>YES</v>
          </cell>
        </row>
        <row r="2173">
          <cell r="A2173" t="str">
            <v>91572600F</v>
          </cell>
          <cell r="B2173" t="str">
            <v>YES</v>
          </cell>
        </row>
        <row r="2174">
          <cell r="A2174" t="str">
            <v>91573204E</v>
          </cell>
          <cell r="B2174" t="str">
            <v>YES</v>
          </cell>
        </row>
        <row r="2175">
          <cell r="A2175" t="str">
            <v>91573369F</v>
          </cell>
          <cell r="B2175" t="str">
            <v>YES</v>
          </cell>
        </row>
        <row r="2176">
          <cell r="A2176" t="str">
            <v>91574701F</v>
          </cell>
          <cell r="B2176" t="str">
            <v>YES</v>
          </cell>
        </row>
        <row r="2177">
          <cell r="A2177" t="str">
            <v>91574840F</v>
          </cell>
          <cell r="B2177" t="str">
            <v>YES</v>
          </cell>
        </row>
        <row r="2178">
          <cell r="A2178" t="str">
            <v>91575223F</v>
          </cell>
          <cell r="B2178" t="str">
            <v>YES</v>
          </cell>
        </row>
        <row r="2179">
          <cell r="A2179" t="str">
            <v>91575469E</v>
          </cell>
          <cell r="B2179" t="str">
            <v>YES</v>
          </cell>
        </row>
        <row r="2180">
          <cell r="A2180" t="str">
            <v>91575628D</v>
          </cell>
          <cell r="B2180" t="str">
            <v>YES</v>
          </cell>
        </row>
        <row r="2181">
          <cell r="A2181" t="str">
            <v>91575937E</v>
          </cell>
          <cell r="B2181" t="str">
            <v>YES</v>
          </cell>
        </row>
        <row r="2182">
          <cell r="A2182" t="str">
            <v>91577769E</v>
          </cell>
          <cell r="B2182" t="str">
            <v>YES</v>
          </cell>
        </row>
        <row r="2183">
          <cell r="A2183" t="str">
            <v>91577999E</v>
          </cell>
          <cell r="B2183" t="str">
            <v>YES</v>
          </cell>
        </row>
        <row r="2184">
          <cell r="A2184" t="str">
            <v>91580011E</v>
          </cell>
          <cell r="B2184" t="str">
            <v>YES</v>
          </cell>
        </row>
        <row r="2185">
          <cell r="A2185" t="str">
            <v>91580931E</v>
          </cell>
          <cell r="B2185" t="str">
            <v>YES</v>
          </cell>
        </row>
        <row r="2186">
          <cell r="A2186" t="str">
            <v>91582498E</v>
          </cell>
          <cell r="B2186" t="str">
            <v>YES</v>
          </cell>
        </row>
        <row r="2187">
          <cell r="A2187" t="str">
            <v>91583330F</v>
          </cell>
          <cell r="B2187" t="str">
            <v>YES</v>
          </cell>
        </row>
        <row r="2188">
          <cell r="A2188" t="str">
            <v>91584539E</v>
          </cell>
          <cell r="B2188" t="str">
            <v>YES</v>
          </cell>
        </row>
        <row r="2189">
          <cell r="A2189" t="str">
            <v>91585678E</v>
          </cell>
          <cell r="B2189" t="str">
            <v>YES</v>
          </cell>
        </row>
        <row r="2190">
          <cell r="A2190" t="str">
            <v>91589052F</v>
          </cell>
          <cell r="B2190" t="str">
            <v>YES</v>
          </cell>
        </row>
        <row r="2191">
          <cell r="A2191" t="str">
            <v>91589428E</v>
          </cell>
          <cell r="B2191" t="str">
            <v>YES</v>
          </cell>
        </row>
        <row r="2192">
          <cell r="A2192" t="str">
            <v>91589513F</v>
          </cell>
          <cell r="B2192" t="str">
            <v>YES</v>
          </cell>
        </row>
        <row r="2193">
          <cell r="A2193" t="str">
            <v>91591180D</v>
          </cell>
          <cell r="B2193" t="str">
            <v>YES</v>
          </cell>
        </row>
        <row r="2194">
          <cell r="A2194" t="str">
            <v>91591353E</v>
          </cell>
          <cell r="B2194" t="str">
            <v>YES</v>
          </cell>
        </row>
        <row r="2195">
          <cell r="A2195" t="str">
            <v>91591883F</v>
          </cell>
          <cell r="B2195" t="str">
            <v>YES</v>
          </cell>
        </row>
        <row r="2196">
          <cell r="A2196" t="str">
            <v>91594032F</v>
          </cell>
          <cell r="B2196" t="str">
            <v>YES</v>
          </cell>
        </row>
        <row r="2197">
          <cell r="A2197" t="str">
            <v>91594042F</v>
          </cell>
          <cell r="B2197" t="str">
            <v>YES</v>
          </cell>
        </row>
        <row r="2198">
          <cell r="A2198" t="str">
            <v>91594088E</v>
          </cell>
          <cell r="B2198" t="str">
            <v>YES</v>
          </cell>
        </row>
        <row r="2199">
          <cell r="A2199" t="str">
            <v>91594876E</v>
          </cell>
          <cell r="B2199" t="str">
            <v>YES</v>
          </cell>
        </row>
        <row r="2200">
          <cell r="A2200" t="str">
            <v>91595600F</v>
          </cell>
          <cell r="B2200" t="str">
            <v>YES</v>
          </cell>
        </row>
        <row r="2201">
          <cell r="A2201" t="str">
            <v>91595684F</v>
          </cell>
          <cell r="B2201" t="str">
            <v>YES</v>
          </cell>
        </row>
        <row r="2202">
          <cell r="A2202" t="str">
            <v>91595933F</v>
          </cell>
          <cell r="B2202" t="str">
            <v>YES</v>
          </cell>
        </row>
        <row r="2203">
          <cell r="A2203" t="str">
            <v>91598353F</v>
          </cell>
          <cell r="B2203" t="str">
            <v>YES</v>
          </cell>
        </row>
        <row r="2204">
          <cell r="A2204" t="str">
            <v>91598447E</v>
          </cell>
          <cell r="B2204" t="str">
            <v>YES</v>
          </cell>
        </row>
        <row r="2205">
          <cell r="A2205" t="str">
            <v>91599008E</v>
          </cell>
          <cell r="B2205" t="str">
            <v>YES</v>
          </cell>
        </row>
        <row r="2206">
          <cell r="A2206" t="str">
            <v>91601629F</v>
          </cell>
          <cell r="B2206" t="str">
            <v>YES</v>
          </cell>
        </row>
        <row r="2207">
          <cell r="A2207" t="str">
            <v>91601839E</v>
          </cell>
          <cell r="B2207" t="str">
            <v>YES</v>
          </cell>
        </row>
        <row r="2208">
          <cell r="A2208" t="str">
            <v>91602233F</v>
          </cell>
          <cell r="B2208" t="str">
            <v>YES</v>
          </cell>
        </row>
        <row r="2209">
          <cell r="A2209" t="str">
            <v>91602674E</v>
          </cell>
          <cell r="B2209" t="str">
            <v>YES</v>
          </cell>
        </row>
        <row r="2210">
          <cell r="A2210" t="str">
            <v>91603975E</v>
          </cell>
          <cell r="B2210" t="str">
            <v>YES</v>
          </cell>
        </row>
        <row r="2211">
          <cell r="A2211" t="str">
            <v>91604654E</v>
          </cell>
          <cell r="B2211" t="str">
            <v>YES</v>
          </cell>
        </row>
        <row r="2212">
          <cell r="A2212" t="str">
            <v>91604749E</v>
          </cell>
          <cell r="B2212" t="str">
            <v>YES</v>
          </cell>
        </row>
        <row r="2213">
          <cell r="A2213" t="str">
            <v>91605240E</v>
          </cell>
          <cell r="B2213" t="str">
            <v>YES</v>
          </cell>
        </row>
        <row r="2214">
          <cell r="A2214" t="str">
            <v>91605569D</v>
          </cell>
          <cell r="B2214" t="str">
            <v>YES</v>
          </cell>
        </row>
        <row r="2215">
          <cell r="A2215" t="str">
            <v>91605580F</v>
          </cell>
          <cell r="B2215" t="str">
            <v>YES</v>
          </cell>
        </row>
        <row r="2216">
          <cell r="A2216" t="str">
            <v>91605989D</v>
          </cell>
          <cell r="B2216" t="str">
            <v>YES</v>
          </cell>
        </row>
        <row r="2217">
          <cell r="A2217" t="str">
            <v>91606103F</v>
          </cell>
          <cell r="B2217" t="str">
            <v>YES</v>
          </cell>
        </row>
        <row r="2218">
          <cell r="A2218" t="str">
            <v>91606210F</v>
          </cell>
          <cell r="B2218" t="str">
            <v>YES</v>
          </cell>
        </row>
        <row r="2219">
          <cell r="A2219" t="str">
            <v>91607522F</v>
          </cell>
          <cell r="B2219" t="str">
            <v>YES</v>
          </cell>
        </row>
        <row r="2220">
          <cell r="A2220" t="str">
            <v>91607860E</v>
          </cell>
          <cell r="B2220" t="str">
            <v>YES</v>
          </cell>
        </row>
        <row r="2221">
          <cell r="A2221" t="str">
            <v>91607903F</v>
          </cell>
          <cell r="B2221" t="str">
            <v>YES</v>
          </cell>
        </row>
        <row r="2222">
          <cell r="A2222" t="str">
            <v>91608539E</v>
          </cell>
          <cell r="B2222" t="str">
            <v>YES</v>
          </cell>
        </row>
        <row r="2223">
          <cell r="A2223" t="str">
            <v>91608882F</v>
          </cell>
          <cell r="B2223" t="str">
            <v>YES</v>
          </cell>
        </row>
        <row r="2224">
          <cell r="A2224" t="str">
            <v>91609658E</v>
          </cell>
          <cell r="B2224" t="str">
            <v>YES</v>
          </cell>
        </row>
        <row r="2225">
          <cell r="A2225" t="str">
            <v>91609718F</v>
          </cell>
          <cell r="B2225" t="str">
            <v>YES</v>
          </cell>
        </row>
        <row r="2226">
          <cell r="A2226" t="str">
            <v>91609848E</v>
          </cell>
          <cell r="B2226" t="str">
            <v>YES</v>
          </cell>
        </row>
        <row r="2227">
          <cell r="A2227" t="str">
            <v>91612178E</v>
          </cell>
          <cell r="B2227" t="str">
            <v>YES</v>
          </cell>
        </row>
        <row r="2228">
          <cell r="A2228" t="str">
            <v>91612375E</v>
          </cell>
          <cell r="B2228" t="str">
            <v>YES</v>
          </cell>
        </row>
        <row r="2229">
          <cell r="A2229" t="str">
            <v>91612512F</v>
          </cell>
          <cell r="B2229" t="str">
            <v>YES</v>
          </cell>
        </row>
        <row r="2230">
          <cell r="A2230" t="str">
            <v>91613502F</v>
          </cell>
          <cell r="B2230" t="str">
            <v>YES</v>
          </cell>
        </row>
        <row r="2231">
          <cell r="A2231" t="str">
            <v>91614374E</v>
          </cell>
          <cell r="B2231" t="str">
            <v>YES</v>
          </cell>
        </row>
        <row r="2232">
          <cell r="A2232" t="str">
            <v>91615004F</v>
          </cell>
          <cell r="B2232" t="str">
            <v>YES</v>
          </cell>
        </row>
        <row r="2233">
          <cell r="A2233" t="str">
            <v>91615129E</v>
          </cell>
          <cell r="B2233" t="str">
            <v>YES</v>
          </cell>
        </row>
        <row r="2234">
          <cell r="A2234" t="str">
            <v>91616389F</v>
          </cell>
          <cell r="B2234" t="str">
            <v>YES</v>
          </cell>
        </row>
        <row r="2235">
          <cell r="A2235" t="str">
            <v>91618058E</v>
          </cell>
          <cell r="B2235" t="str">
            <v>YES</v>
          </cell>
        </row>
        <row r="2236">
          <cell r="A2236" t="str">
            <v>91618105F</v>
          </cell>
          <cell r="B2236" t="str">
            <v>YES</v>
          </cell>
        </row>
        <row r="2237">
          <cell r="A2237" t="str">
            <v>91618203F</v>
          </cell>
          <cell r="B2237" t="str">
            <v>YES</v>
          </cell>
        </row>
        <row r="2238">
          <cell r="A2238" t="str">
            <v>91619690D</v>
          </cell>
          <cell r="B2238" t="str">
            <v>YES</v>
          </cell>
        </row>
        <row r="2239">
          <cell r="A2239" t="str">
            <v>91620923D</v>
          </cell>
          <cell r="B2239" t="str">
            <v>YES</v>
          </cell>
        </row>
        <row r="2240">
          <cell r="A2240" t="str">
            <v>91621180F</v>
          </cell>
          <cell r="B2240" t="str">
            <v>YES</v>
          </cell>
        </row>
        <row r="2241">
          <cell r="A2241" t="str">
            <v>91621397E</v>
          </cell>
          <cell r="B2241" t="str">
            <v>YES</v>
          </cell>
        </row>
        <row r="2242">
          <cell r="A2242" t="str">
            <v>91621885E</v>
          </cell>
          <cell r="B2242" t="str">
            <v>YES</v>
          </cell>
        </row>
        <row r="2243">
          <cell r="A2243" t="str">
            <v>91622289E</v>
          </cell>
          <cell r="B2243" t="str">
            <v>YES</v>
          </cell>
        </row>
        <row r="2244">
          <cell r="A2244" t="str">
            <v>91622682F</v>
          </cell>
          <cell r="B2244" t="str">
            <v>YES</v>
          </cell>
        </row>
        <row r="2245">
          <cell r="A2245" t="str">
            <v>91623033E</v>
          </cell>
          <cell r="B2245" t="str">
            <v>YES</v>
          </cell>
        </row>
        <row r="2246">
          <cell r="A2246" t="str">
            <v>91623471F</v>
          </cell>
          <cell r="B2246" t="str">
            <v>YES</v>
          </cell>
        </row>
        <row r="2247">
          <cell r="A2247" t="str">
            <v>91623877F</v>
          </cell>
          <cell r="B2247" t="str">
            <v>YES</v>
          </cell>
        </row>
        <row r="2248">
          <cell r="A2248" t="str">
            <v>91624133F</v>
          </cell>
          <cell r="B2248" t="str">
            <v>YES</v>
          </cell>
        </row>
        <row r="2249">
          <cell r="A2249" t="str">
            <v>91624503E</v>
          </cell>
          <cell r="B2249" t="str">
            <v>YES</v>
          </cell>
        </row>
        <row r="2250">
          <cell r="A2250" t="str">
            <v>91624792F</v>
          </cell>
          <cell r="B2250" t="str">
            <v>YES</v>
          </cell>
        </row>
        <row r="2251">
          <cell r="A2251" t="str">
            <v>91626260F</v>
          </cell>
          <cell r="B2251" t="str">
            <v>YES</v>
          </cell>
        </row>
        <row r="2252">
          <cell r="A2252" t="str">
            <v>91626745E</v>
          </cell>
          <cell r="B2252" t="str">
            <v>YES</v>
          </cell>
        </row>
        <row r="2253">
          <cell r="A2253" t="str">
            <v>91629897E</v>
          </cell>
          <cell r="B2253" t="str">
            <v>YES</v>
          </cell>
        </row>
        <row r="2254">
          <cell r="A2254" t="str">
            <v>91630440E</v>
          </cell>
          <cell r="B2254" t="str">
            <v>YES</v>
          </cell>
        </row>
        <row r="2255">
          <cell r="A2255" t="str">
            <v>91630527F</v>
          </cell>
          <cell r="B2255" t="str">
            <v>YES</v>
          </cell>
        </row>
        <row r="2256">
          <cell r="A2256" t="str">
            <v>91631004F</v>
          </cell>
          <cell r="B2256" t="str">
            <v>YES</v>
          </cell>
        </row>
        <row r="2257">
          <cell r="A2257" t="str">
            <v>91631090F</v>
          </cell>
          <cell r="B2257" t="str">
            <v>YES</v>
          </cell>
        </row>
        <row r="2258">
          <cell r="A2258" t="str">
            <v>91632317D</v>
          </cell>
          <cell r="B2258" t="str">
            <v>YES</v>
          </cell>
        </row>
        <row r="2259">
          <cell r="A2259" t="str">
            <v>91633351F</v>
          </cell>
          <cell r="B2259" t="str">
            <v>YES</v>
          </cell>
        </row>
        <row r="2260">
          <cell r="A2260" t="str">
            <v>91633569E</v>
          </cell>
          <cell r="B2260" t="str">
            <v>YES</v>
          </cell>
        </row>
        <row r="2261">
          <cell r="A2261" t="str">
            <v>91634441F</v>
          </cell>
          <cell r="B2261" t="str">
            <v>YES</v>
          </cell>
        </row>
        <row r="2262">
          <cell r="A2262" t="str">
            <v>91634492E</v>
          </cell>
          <cell r="B2262" t="str">
            <v>YES</v>
          </cell>
        </row>
        <row r="2263">
          <cell r="A2263" t="str">
            <v>91634968D</v>
          </cell>
          <cell r="B2263" t="str">
            <v>YES</v>
          </cell>
        </row>
        <row r="2264">
          <cell r="A2264" t="str">
            <v>91634980D</v>
          </cell>
          <cell r="B2264" t="str">
            <v>YES</v>
          </cell>
        </row>
        <row r="2265">
          <cell r="A2265" t="str">
            <v>91637693F</v>
          </cell>
          <cell r="B2265" t="str">
            <v>YES</v>
          </cell>
        </row>
        <row r="2266">
          <cell r="A2266" t="str">
            <v>91637989E</v>
          </cell>
          <cell r="B2266" t="str">
            <v>YES</v>
          </cell>
        </row>
        <row r="2267">
          <cell r="A2267" t="str">
            <v>91638083E</v>
          </cell>
          <cell r="B2267" t="str">
            <v>YES</v>
          </cell>
        </row>
        <row r="2268">
          <cell r="A2268" t="str">
            <v>91640859E</v>
          </cell>
          <cell r="B2268" t="str">
            <v>YES</v>
          </cell>
        </row>
        <row r="2269">
          <cell r="A2269" t="str">
            <v>91641029F</v>
          </cell>
          <cell r="B2269" t="str">
            <v>YES</v>
          </cell>
        </row>
        <row r="2270">
          <cell r="A2270" t="str">
            <v>91641157D</v>
          </cell>
          <cell r="B2270" t="str">
            <v>YES</v>
          </cell>
        </row>
        <row r="2271">
          <cell r="A2271" t="str">
            <v>91641313E</v>
          </cell>
          <cell r="B2271" t="str">
            <v>YES</v>
          </cell>
        </row>
        <row r="2272">
          <cell r="A2272" t="str">
            <v>91641647E</v>
          </cell>
          <cell r="B2272" t="str">
            <v>YES</v>
          </cell>
        </row>
        <row r="2273">
          <cell r="A2273" t="str">
            <v>91642213D</v>
          </cell>
          <cell r="B2273" t="str">
            <v>YES</v>
          </cell>
        </row>
        <row r="2274">
          <cell r="A2274" t="str">
            <v>91642321F</v>
          </cell>
          <cell r="B2274" t="str">
            <v>YES</v>
          </cell>
        </row>
        <row r="2275">
          <cell r="A2275" t="str">
            <v>91642858E</v>
          </cell>
          <cell r="B2275" t="str">
            <v>YES</v>
          </cell>
        </row>
        <row r="2276">
          <cell r="A2276" t="str">
            <v>91642901F</v>
          </cell>
          <cell r="B2276" t="str">
            <v>YES</v>
          </cell>
        </row>
        <row r="2277">
          <cell r="A2277" t="str">
            <v>91643464E</v>
          </cell>
          <cell r="B2277" t="str">
            <v>YES</v>
          </cell>
        </row>
        <row r="2278">
          <cell r="A2278" t="str">
            <v>91644468E</v>
          </cell>
          <cell r="B2278" t="str">
            <v>YES</v>
          </cell>
        </row>
        <row r="2279">
          <cell r="A2279" t="str">
            <v>91644839E</v>
          </cell>
          <cell r="B2279" t="str">
            <v>YES</v>
          </cell>
        </row>
        <row r="2280">
          <cell r="A2280" t="str">
            <v>91645676E</v>
          </cell>
          <cell r="B2280" t="str">
            <v>YES</v>
          </cell>
        </row>
        <row r="2281">
          <cell r="A2281" t="str">
            <v>91646162D</v>
          </cell>
          <cell r="B2281" t="str">
            <v>YES</v>
          </cell>
        </row>
        <row r="2282">
          <cell r="A2282" t="str">
            <v>91647530E</v>
          </cell>
          <cell r="B2282" t="str">
            <v>YES</v>
          </cell>
        </row>
        <row r="2283">
          <cell r="A2283" t="str">
            <v>91648408F</v>
          </cell>
          <cell r="B2283" t="str">
            <v>YES</v>
          </cell>
        </row>
        <row r="2284">
          <cell r="A2284" t="str">
            <v>91648507E</v>
          </cell>
          <cell r="B2284" t="str">
            <v>YES</v>
          </cell>
        </row>
        <row r="2285">
          <cell r="A2285" t="str">
            <v>91648882F</v>
          </cell>
          <cell r="B2285" t="str">
            <v>YES</v>
          </cell>
        </row>
        <row r="2286">
          <cell r="A2286" t="str">
            <v>91649303E</v>
          </cell>
          <cell r="B2286" t="str">
            <v>YES</v>
          </cell>
        </row>
        <row r="2287">
          <cell r="A2287" t="str">
            <v>91651379E</v>
          </cell>
          <cell r="B2287" t="str">
            <v>YES</v>
          </cell>
        </row>
        <row r="2288">
          <cell r="A2288" t="str">
            <v>91652104F</v>
          </cell>
          <cell r="B2288" t="str">
            <v>YES</v>
          </cell>
        </row>
        <row r="2289">
          <cell r="A2289" t="str">
            <v>91652538E</v>
          </cell>
          <cell r="B2289" t="str">
            <v>YES</v>
          </cell>
        </row>
        <row r="2290">
          <cell r="A2290" t="str">
            <v>91653432E</v>
          </cell>
          <cell r="B2290" t="str">
            <v>YES</v>
          </cell>
        </row>
        <row r="2291">
          <cell r="A2291" t="str">
            <v>91653882F</v>
          </cell>
          <cell r="B2291" t="str">
            <v>YES</v>
          </cell>
        </row>
        <row r="2292">
          <cell r="A2292" t="str">
            <v>91654105F</v>
          </cell>
          <cell r="B2292" t="str">
            <v>YES</v>
          </cell>
        </row>
        <row r="2293">
          <cell r="A2293" t="str">
            <v>91654166E</v>
          </cell>
          <cell r="B2293" t="str">
            <v>YES</v>
          </cell>
        </row>
        <row r="2294">
          <cell r="A2294" t="str">
            <v>91654367D</v>
          </cell>
          <cell r="B2294" t="str">
            <v>YES</v>
          </cell>
        </row>
        <row r="2295">
          <cell r="A2295" t="str">
            <v>91655229E</v>
          </cell>
          <cell r="B2295" t="str">
            <v>YES</v>
          </cell>
        </row>
        <row r="2296">
          <cell r="A2296" t="str">
            <v>91655291F</v>
          </cell>
          <cell r="B2296" t="str">
            <v>YES</v>
          </cell>
        </row>
        <row r="2297">
          <cell r="A2297" t="str">
            <v>91656229E</v>
          </cell>
          <cell r="B2297" t="str">
            <v>YES</v>
          </cell>
        </row>
        <row r="2298">
          <cell r="A2298" t="str">
            <v>91658386E</v>
          </cell>
          <cell r="B2298" t="str">
            <v>YES</v>
          </cell>
        </row>
        <row r="2299">
          <cell r="A2299" t="str">
            <v>91659187F</v>
          </cell>
          <cell r="B2299" t="str">
            <v>YES</v>
          </cell>
        </row>
        <row r="2300">
          <cell r="A2300" t="str">
            <v>91659983E</v>
          </cell>
          <cell r="B2300" t="str">
            <v>YES</v>
          </cell>
        </row>
        <row r="2301">
          <cell r="A2301" t="str">
            <v>91660170E</v>
          </cell>
          <cell r="B2301" t="str">
            <v>YES</v>
          </cell>
        </row>
        <row r="2302">
          <cell r="A2302" t="str">
            <v>91662170F</v>
          </cell>
          <cell r="B2302" t="str">
            <v>YES</v>
          </cell>
        </row>
        <row r="2303">
          <cell r="A2303" t="str">
            <v>91662342F</v>
          </cell>
          <cell r="B2303" t="str">
            <v>YES</v>
          </cell>
        </row>
        <row r="2304">
          <cell r="A2304" t="str">
            <v>91663879E</v>
          </cell>
          <cell r="B2304" t="str">
            <v>YES</v>
          </cell>
        </row>
        <row r="2305">
          <cell r="A2305" t="str">
            <v>91664302F</v>
          </cell>
          <cell r="B2305" t="str">
            <v>YES</v>
          </cell>
        </row>
        <row r="2306">
          <cell r="A2306" t="str">
            <v>91665118E</v>
          </cell>
          <cell r="B2306" t="str">
            <v>YES</v>
          </cell>
        </row>
        <row r="2307">
          <cell r="A2307" t="str">
            <v>91666103F</v>
          </cell>
          <cell r="B2307" t="str">
            <v>YES</v>
          </cell>
        </row>
        <row r="2308">
          <cell r="A2308" t="str">
            <v>91666434E</v>
          </cell>
          <cell r="B2308" t="str">
            <v>YES</v>
          </cell>
        </row>
        <row r="2309">
          <cell r="A2309" t="str">
            <v>91667055E</v>
          </cell>
          <cell r="B2309" t="str">
            <v>YES</v>
          </cell>
        </row>
        <row r="2310">
          <cell r="A2310" t="str">
            <v>91667431F</v>
          </cell>
          <cell r="B2310" t="str">
            <v>YES</v>
          </cell>
        </row>
        <row r="2311">
          <cell r="A2311" t="str">
            <v>91668209D</v>
          </cell>
          <cell r="B2311" t="str">
            <v>YES</v>
          </cell>
        </row>
        <row r="2312">
          <cell r="A2312" t="str">
            <v>91669078E</v>
          </cell>
          <cell r="B2312" t="str">
            <v>YES</v>
          </cell>
        </row>
        <row r="2313">
          <cell r="A2313" t="str">
            <v>91670115E</v>
          </cell>
          <cell r="B2313" t="str">
            <v>YES</v>
          </cell>
        </row>
        <row r="2314">
          <cell r="A2314" t="str">
            <v>91670551F</v>
          </cell>
          <cell r="B2314" t="str">
            <v>YES</v>
          </cell>
        </row>
        <row r="2315">
          <cell r="A2315" t="str">
            <v>91670781E</v>
          </cell>
          <cell r="B2315" t="str">
            <v>YES</v>
          </cell>
        </row>
        <row r="2316">
          <cell r="A2316" t="str">
            <v>91671200F</v>
          </cell>
          <cell r="B2316" t="str">
            <v>YES</v>
          </cell>
        </row>
        <row r="2317">
          <cell r="A2317" t="str">
            <v>91671512F</v>
          </cell>
          <cell r="B2317" t="str">
            <v>YES</v>
          </cell>
        </row>
        <row r="2318">
          <cell r="A2318" t="str">
            <v>91672253F</v>
          </cell>
          <cell r="B2318" t="str">
            <v>YES</v>
          </cell>
        </row>
        <row r="2319">
          <cell r="A2319" t="str">
            <v>91672708E</v>
          </cell>
          <cell r="B2319" t="str">
            <v>YES</v>
          </cell>
        </row>
        <row r="2320">
          <cell r="A2320" t="str">
            <v>91674232F</v>
          </cell>
          <cell r="B2320" t="str">
            <v>YES</v>
          </cell>
        </row>
        <row r="2321">
          <cell r="A2321" t="str">
            <v>91675139E</v>
          </cell>
          <cell r="B2321" t="str">
            <v>YES</v>
          </cell>
        </row>
        <row r="2322">
          <cell r="A2322" t="str">
            <v>91678328F</v>
          </cell>
          <cell r="B2322" t="str">
            <v>YES</v>
          </cell>
        </row>
        <row r="2323">
          <cell r="A2323" t="str">
            <v>91678371F</v>
          </cell>
          <cell r="B2323" t="str">
            <v>YES</v>
          </cell>
        </row>
        <row r="2324">
          <cell r="A2324" t="str">
            <v>91679088D</v>
          </cell>
          <cell r="B2324" t="str">
            <v>YES</v>
          </cell>
        </row>
        <row r="2325">
          <cell r="A2325" t="str">
            <v>91680496E</v>
          </cell>
          <cell r="B2325" t="str">
            <v>YES</v>
          </cell>
        </row>
        <row r="2326">
          <cell r="A2326" t="str">
            <v>91684460F</v>
          </cell>
          <cell r="B2326" t="str">
            <v>YES</v>
          </cell>
        </row>
        <row r="2327">
          <cell r="A2327" t="str">
            <v>91685968E</v>
          </cell>
          <cell r="B2327" t="str">
            <v>YES</v>
          </cell>
        </row>
        <row r="2328">
          <cell r="A2328" t="str">
            <v>91686282F</v>
          </cell>
          <cell r="B2328" t="str">
            <v>YES</v>
          </cell>
        </row>
        <row r="2329">
          <cell r="A2329" t="str">
            <v>91686993F</v>
          </cell>
          <cell r="B2329" t="str">
            <v>YES</v>
          </cell>
        </row>
        <row r="2330">
          <cell r="A2330" t="str">
            <v>91689148D</v>
          </cell>
          <cell r="B2330" t="str">
            <v>YES</v>
          </cell>
        </row>
        <row r="2331">
          <cell r="A2331" t="str">
            <v>91690326D</v>
          </cell>
          <cell r="B2331" t="str">
            <v>YES</v>
          </cell>
        </row>
        <row r="2332">
          <cell r="A2332" t="str">
            <v>91690668D</v>
          </cell>
          <cell r="B2332" t="str">
            <v>YES</v>
          </cell>
        </row>
        <row r="2333">
          <cell r="A2333" t="str">
            <v>91692031F</v>
          </cell>
          <cell r="B2333" t="str">
            <v>YES</v>
          </cell>
        </row>
        <row r="2334">
          <cell r="A2334" t="str">
            <v>91692269E</v>
          </cell>
          <cell r="B2334" t="str">
            <v>YES</v>
          </cell>
        </row>
        <row r="2335">
          <cell r="A2335" t="str">
            <v>91695093E</v>
          </cell>
          <cell r="B2335" t="str">
            <v>YES</v>
          </cell>
        </row>
        <row r="2336">
          <cell r="A2336" t="str">
            <v>91695291F</v>
          </cell>
          <cell r="B2336" t="str">
            <v>YES</v>
          </cell>
        </row>
        <row r="2337">
          <cell r="A2337" t="str">
            <v>91695542F</v>
          </cell>
          <cell r="B2337" t="str">
            <v>YES</v>
          </cell>
        </row>
        <row r="2338">
          <cell r="A2338" t="str">
            <v>91695841F</v>
          </cell>
          <cell r="B2338" t="str">
            <v>YES</v>
          </cell>
        </row>
        <row r="2339">
          <cell r="A2339" t="str">
            <v>91696896E</v>
          </cell>
          <cell r="B2339" t="str">
            <v>YES</v>
          </cell>
        </row>
        <row r="2340">
          <cell r="A2340" t="str">
            <v>91697097E</v>
          </cell>
          <cell r="B2340" t="str">
            <v>YES</v>
          </cell>
        </row>
        <row r="2341">
          <cell r="A2341" t="str">
            <v>91697325F</v>
          </cell>
          <cell r="B2341" t="str">
            <v>YES</v>
          </cell>
        </row>
        <row r="2342">
          <cell r="A2342" t="str">
            <v>91698970F</v>
          </cell>
          <cell r="B2342" t="str">
            <v>YES</v>
          </cell>
        </row>
        <row r="2343">
          <cell r="A2343" t="str">
            <v>91699739F</v>
          </cell>
          <cell r="B2343" t="str">
            <v>YES</v>
          </cell>
        </row>
        <row r="2344">
          <cell r="A2344" t="str">
            <v>91700193F</v>
          </cell>
          <cell r="B2344" t="str">
            <v>YES</v>
          </cell>
        </row>
        <row r="2345">
          <cell r="A2345" t="str">
            <v>91700349E</v>
          </cell>
          <cell r="B2345" t="str">
            <v>YES</v>
          </cell>
        </row>
        <row r="2346">
          <cell r="A2346" t="str">
            <v>91700900F</v>
          </cell>
          <cell r="B2346" t="str">
            <v>YES</v>
          </cell>
        </row>
        <row r="2347">
          <cell r="A2347" t="str">
            <v>91701484E</v>
          </cell>
          <cell r="B2347" t="str">
            <v>YES</v>
          </cell>
        </row>
        <row r="2348">
          <cell r="A2348" t="str">
            <v>91706860F</v>
          </cell>
          <cell r="B2348" t="str">
            <v>YES</v>
          </cell>
        </row>
        <row r="2349">
          <cell r="A2349" t="str">
            <v>91706870F</v>
          </cell>
          <cell r="B2349" t="str">
            <v>YES</v>
          </cell>
        </row>
        <row r="2350">
          <cell r="A2350" t="str">
            <v>91707292F</v>
          </cell>
          <cell r="B2350" t="str">
            <v>YES</v>
          </cell>
        </row>
        <row r="2351">
          <cell r="A2351" t="str">
            <v>91707556E</v>
          </cell>
          <cell r="B2351" t="str">
            <v>YES</v>
          </cell>
        </row>
        <row r="2352">
          <cell r="A2352" t="str">
            <v>91708721E</v>
          </cell>
          <cell r="B2352" t="str">
            <v>YES</v>
          </cell>
        </row>
        <row r="2353">
          <cell r="A2353" t="str">
            <v>91709545E</v>
          </cell>
          <cell r="B2353" t="str">
            <v>YES</v>
          </cell>
        </row>
        <row r="2354">
          <cell r="A2354" t="str">
            <v>91709584E</v>
          </cell>
          <cell r="B2354" t="str">
            <v>YES</v>
          </cell>
        </row>
        <row r="2355">
          <cell r="A2355" t="str">
            <v>91710040F</v>
          </cell>
          <cell r="B2355" t="str">
            <v>YES</v>
          </cell>
        </row>
        <row r="2356">
          <cell r="A2356" t="str">
            <v>91710077F</v>
          </cell>
          <cell r="B2356" t="str">
            <v>YES</v>
          </cell>
        </row>
        <row r="2357">
          <cell r="A2357" t="str">
            <v>91710209F</v>
          </cell>
          <cell r="B2357" t="str">
            <v>YES</v>
          </cell>
        </row>
        <row r="2358">
          <cell r="A2358" t="str">
            <v>91710855F</v>
          </cell>
          <cell r="B2358" t="str">
            <v>YES</v>
          </cell>
        </row>
        <row r="2359">
          <cell r="A2359" t="str">
            <v>91712389E</v>
          </cell>
          <cell r="B2359" t="str">
            <v>YES</v>
          </cell>
        </row>
        <row r="2360">
          <cell r="A2360" t="str">
            <v>91712462F</v>
          </cell>
          <cell r="B2360" t="str">
            <v>YES</v>
          </cell>
        </row>
        <row r="2361">
          <cell r="A2361" t="str">
            <v>91712982D</v>
          </cell>
          <cell r="B2361" t="str">
            <v>YES</v>
          </cell>
        </row>
        <row r="2362">
          <cell r="A2362" t="str">
            <v>91713045E</v>
          </cell>
          <cell r="B2362" t="str">
            <v>YES</v>
          </cell>
        </row>
        <row r="2363">
          <cell r="A2363" t="str">
            <v>91713213F</v>
          </cell>
          <cell r="B2363" t="str">
            <v>YES</v>
          </cell>
        </row>
        <row r="2364">
          <cell r="A2364" t="str">
            <v>91713683F</v>
          </cell>
          <cell r="B2364" t="str">
            <v>YES</v>
          </cell>
        </row>
        <row r="2365">
          <cell r="A2365" t="str">
            <v>91713959D</v>
          </cell>
          <cell r="B2365" t="str">
            <v>YES</v>
          </cell>
        </row>
        <row r="2366">
          <cell r="A2366" t="str">
            <v>91715096E</v>
          </cell>
          <cell r="B2366" t="str">
            <v>YES</v>
          </cell>
        </row>
        <row r="2367">
          <cell r="A2367" t="str">
            <v>91715632E</v>
          </cell>
          <cell r="B2367" t="str">
            <v>YES</v>
          </cell>
        </row>
        <row r="2368">
          <cell r="A2368" t="str">
            <v>91716034E</v>
          </cell>
          <cell r="B2368" t="str">
            <v>YES</v>
          </cell>
        </row>
        <row r="2369">
          <cell r="A2369" t="str">
            <v>91716397E</v>
          </cell>
          <cell r="B2369" t="str">
            <v>YES</v>
          </cell>
        </row>
        <row r="2370">
          <cell r="A2370" t="str">
            <v>91717998E</v>
          </cell>
          <cell r="B2370" t="str">
            <v>YES</v>
          </cell>
        </row>
        <row r="2371">
          <cell r="A2371" t="str">
            <v>91718009D</v>
          </cell>
          <cell r="B2371" t="str">
            <v>YES</v>
          </cell>
        </row>
        <row r="2372">
          <cell r="A2372" t="str">
            <v>91720001F</v>
          </cell>
          <cell r="B2372" t="str">
            <v>YES</v>
          </cell>
        </row>
        <row r="2373">
          <cell r="A2373" t="str">
            <v>91721482E</v>
          </cell>
          <cell r="B2373" t="str">
            <v>YES</v>
          </cell>
        </row>
        <row r="2374">
          <cell r="A2374" t="str">
            <v>91721876E</v>
          </cell>
          <cell r="B2374" t="str">
            <v>YES</v>
          </cell>
        </row>
        <row r="2375">
          <cell r="A2375" t="str">
            <v>91724432D</v>
          </cell>
          <cell r="B2375" t="str">
            <v>YES</v>
          </cell>
        </row>
        <row r="2376">
          <cell r="A2376" t="str">
            <v>91725170F</v>
          </cell>
          <cell r="B2376" t="str">
            <v>YES</v>
          </cell>
        </row>
        <row r="2377">
          <cell r="A2377" t="str">
            <v>91725361F</v>
          </cell>
          <cell r="B2377" t="str">
            <v>YES</v>
          </cell>
        </row>
        <row r="2378">
          <cell r="A2378" t="str">
            <v>91725477F</v>
          </cell>
          <cell r="B2378" t="str">
            <v>YES</v>
          </cell>
        </row>
        <row r="2379">
          <cell r="A2379" t="str">
            <v>91725547E</v>
          </cell>
          <cell r="B2379" t="str">
            <v>YES</v>
          </cell>
        </row>
        <row r="2380">
          <cell r="A2380" t="str">
            <v>91725767E</v>
          </cell>
          <cell r="B2380" t="str">
            <v>YES</v>
          </cell>
        </row>
        <row r="2381">
          <cell r="A2381" t="str">
            <v>91727399D</v>
          </cell>
          <cell r="B2381" t="str">
            <v>YES</v>
          </cell>
        </row>
        <row r="2382">
          <cell r="A2382" t="str">
            <v>91727972F</v>
          </cell>
          <cell r="B2382" t="str">
            <v>YES</v>
          </cell>
        </row>
        <row r="2383">
          <cell r="A2383" t="str">
            <v>91729841F</v>
          </cell>
          <cell r="B2383" t="str">
            <v>YES</v>
          </cell>
        </row>
        <row r="2384">
          <cell r="A2384" t="str">
            <v>91730933D</v>
          </cell>
          <cell r="B2384" t="str">
            <v>YES</v>
          </cell>
        </row>
        <row r="2385">
          <cell r="A2385" t="str">
            <v>91731457F</v>
          </cell>
          <cell r="B2385" t="str">
            <v>YES</v>
          </cell>
        </row>
        <row r="2386">
          <cell r="A2386" t="str">
            <v>91731639D</v>
          </cell>
          <cell r="B2386" t="str">
            <v>YES</v>
          </cell>
        </row>
        <row r="2387">
          <cell r="A2387" t="str">
            <v>91733060F</v>
          </cell>
          <cell r="B2387" t="str">
            <v>YES</v>
          </cell>
        </row>
        <row r="2388">
          <cell r="A2388" t="str">
            <v>91733302D</v>
          </cell>
          <cell r="B2388" t="str">
            <v>YES</v>
          </cell>
        </row>
        <row r="2389">
          <cell r="A2389" t="str">
            <v>91733733E</v>
          </cell>
          <cell r="B2389" t="str">
            <v>YES</v>
          </cell>
        </row>
        <row r="2390">
          <cell r="A2390" t="str">
            <v>91733798E</v>
          </cell>
          <cell r="B2390" t="str">
            <v>YES</v>
          </cell>
        </row>
        <row r="2391">
          <cell r="A2391" t="str">
            <v>91733992F</v>
          </cell>
          <cell r="B2391" t="str">
            <v>YES</v>
          </cell>
        </row>
        <row r="2392">
          <cell r="A2392" t="str">
            <v>91734411F</v>
          </cell>
          <cell r="B2392" t="str">
            <v>YES</v>
          </cell>
        </row>
        <row r="2393">
          <cell r="A2393" t="str">
            <v>91736175E</v>
          </cell>
          <cell r="B2393" t="str">
            <v>YES</v>
          </cell>
        </row>
        <row r="2394">
          <cell r="A2394" t="str">
            <v>91736585D</v>
          </cell>
          <cell r="B2394" t="str">
            <v>YES</v>
          </cell>
        </row>
        <row r="2395">
          <cell r="A2395" t="str">
            <v>91737854F</v>
          </cell>
          <cell r="B2395" t="str">
            <v>YES</v>
          </cell>
        </row>
        <row r="2396">
          <cell r="A2396" t="str">
            <v>91740022F</v>
          </cell>
          <cell r="B2396" t="str">
            <v>YES</v>
          </cell>
        </row>
        <row r="2397">
          <cell r="A2397" t="str">
            <v>91741626E</v>
          </cell>
          <cell r="B2397" t="str">
            <v>YES</v>
          </cell>
        </row>
        <row r="2398">
          <cell r="A2398" t="str">
            <v>91741927E</v>
          </cell>
          <cell r="B2398" t="str">
            <v>YES</v>
          </cell>
        </row>
        <row r="2399">
          <cell r="A2399" t="str">
            <v>91742816E</v>
          </cell>
          <cell r="B2399" t="str">
            <v>YES</v>
          </cell>
        </row>
        <row r="2400">
          <cell r="A2400" t="str">
            <v>91743089E</v>
          </cell>
          <cell r="B2400" t="str">
            <v>YES</v>
          </cell>
        </row>
        <row r="2401">
          <cell r="A2401" t="str">
            <v>91744181F</v>
          </cell>
          <cell r="B2401" t="str">
            <v>YES</v>
          </cell>
        </row>
        <row r="2402">
          <cell r="A2402" t="str">
            <v>91744209E</v>
          </cell>
          <cell r="B2402" t="str">
            <v>YES</v>
          </cell>
        </row>
        <row r="2403">
          <cell r="A2403" t="str">
            <v>91744960F</v>
          </cell>
          <cell r="B2403" t="str">
            <v>YES</v>
          </cell>
        </row>
        <row r="2404">
          <cell r="A2404" t="str">
            <v>91745891F</v>
          </cell>
          <cell r="B2404" t="str">
            <v>YES</v>
          </cell>
        </row>
        <row r="2405">
          <cell r="A2405" t="str">
            <v>91746025D</v>
          </cell>
          <cell r="B2405" t="str">
            <v>YES</v>
          </cell>
        </row>
        <row r="2406">
          <cell r="A2406" t="str">
            <v>91747379E</v>
          </cell>
          <cell r="B2406" t="str">
            <v>YES</v>
          </cell>
        </row>
        <row r="2407">
          <cell r="A2407" t="str">
            <v>91747457E</v>
          </cell>
          <cell r="B2407" t="str">
            <v>YES</v>
          </cell>
        </row>
        <row r="2408">
          <cell r="A2408" t="str">
            <v>91748010F</v>
          </cell>
          <cell r="B2408" t="str">
            <v>YES</v>
          </cell>
        </row>
        <row r="2409">
          <cell r="A2409" t="str">
            <v>91748623F</v>
          </cell>
          <cell r="B2409" t="str">
            <v>YES</v>
          </cell>
        </row>
        <row r="2410">
          <cell r="A2410" t="str">
            <v>91749041F</v>
          </cell>
          <cell r="B2410" t="str">
            <v>YES</v>
          </cell>
        </row>
        <row r="2411">
          <cell r="A2411" t="str">
            <v>91749526E</v>
          </cell>
          <cell r="B2411" t="str">
            <v>YES</v>
          </cell>
        </row>
        <row r="2412">
          <cell r="A2412" t="str">
            <v>91749566E</v>
          </cell>
          <cell r="B2412" t="str">
            <v>YES</v>
          </cell>
        </row>
        <row r="2413">
          <cell r="A2413" t="str">
            <v>91750110F</v>
          </cell>
          <cell r="B2413" t="str">
            <v>YES</v>
          </cell>
        </row>
        <row r="2414">
          <cell r="A2414" t="str">
            <v>91750317E</v>
          </cell>
          <cell r="B2414" t="str">
            <v>YES</v>
          </cell>
        </row>
        <row r="2415">
          <cell r="A2415" t="str">
            <v>91751833F</v>
          </cell>
          <cell r="B2415" t="str">
            <v>YES</v>
          </cell>
        </row>
        <row r="2416">
          <cell r="A2416" t="str">
            <v>91752060E</v>
          </cell>
          <cell r="B2416" t="str">
            <v>YES</v>
          </cell>
        </row>
        <row r="2417">
          <cell r="A2417" t="str">
            <v>91752541F</v>
          </cell>
          <cell r="B2417" t="str">
            <v>YES</v>
          </cell>
        </row>
        <row r="2418">
          <cell r="A2418" t="str">
            <v>91753792F</v>
          </cell>
          <cell r="B2418" t="str">
            <v>YES</v>
          </cell>
        </row>
        <row r="2419">
          <cell r="A2419" t="str">
            <v>91753882E</v>
          </cell>
          <cell r="B2419" t="str">
            <v>YES</v>
          </cell>
        </row>
        <row r="2420">
          <cell r="A2420" t="str">
            <v>91754282F</v>
          </cell>
          <cell r="B2420" t="str">
            <v>YES</v>
          </cell>
        </row>
        <row r="2421">
          <cell r="A2421" t="str">
            <v>91755204F</v>
          </cell>
          <cell r="B2421" t="str">
            <v>YES</v>
          </cell>
        </row>
        <row r="2422">
          <cell r="A2422" t="str">
            <v>91755206E</v>
          </cell>
          <cell r="B2422" t="str">
            <v>YES</v>
          </cell>
        </row>
        <row r="2423">
          <cell r="A2423" t="str">
            <v>91757196E</v>
          </cell>
          <cell r="B2423" t="str">
            <v>YES</v>
          </cell>
        </row>
        <row r="2424">
          <cell r="A2424" t="str">
            <v>91758192F</v>
          </cell>
          <cell r="B2424" t="str">
            <v>YES</v>
          </cell>
        </row>
        <row r="2425">
          <cell r="A2425" t="str">
            <v>91758271E</v>
          </cell>
          <cell r="B2425" t="str">
            <v>YES</v>
          </cell>
        </row>
        <row r="2426">
          <cell r="A2426" t="str">
            <v>91758817F</v>
          </cell>
          <cell r="B2426" t="str">
            <v>YES</v>
          </cell>
        </row>
        <row r="2427">
          <cell r="A2427" t="str">
            <v>91759929E</v>
          </cell>
          <cell r="B2427" t="str">
            <v>YES</v>
          </cell>
        </row>
        <row r="2428">
          <cell r="A2428" t="str">
            <v>91760000G</v>
          </cell>
          <cell r="B2428" t="str">
            <v>YES</v>
          </cell>
        </row>
        <row r="2429">
          <cell r="A2429" t="str">
            <v>91760448E</v>
          </cell>
          <cell r="B2429" t="str">
            <v>YES</v>
          </cell>
        </row>
        <row r="2430">
          <cell r="A2430" t="str">
            <v>91760741F</v>
          </cell>
          <cell r="B2430" t="str">
            <v>YES</v>
          </cell>
        </row>
        <row r="2431">
          <cell r="A2431" t="str">
            <v>91760817F</v>
          </cell>
          <cell r="B2431" t="str">
            <v>YES</v>
          </cell>
        </row>
        <row r="2432">
          <cell r="A2432" t="str">
            <v>91762094F</v>
          </cell>
          <cell r="B2432" t="str">
            <v>YES</v>
          </cell>
        </row>
        <row r="2433">
          <cell r="A2433" t="str">
            <v>91762148E</v>
          </cell>
          <cell r="B2433" t="str">
            <v>YES</v>
          </cell>
        </row>
        <row r="2434">
          <cell r="A2434" t="str">
            <v>91762832F</v>
          </cell>
          <cell r="B2434" t="str">
            <v>YES</v>
          </cell>
        </row>
        <row r="2435">
          <cell r="A2435" t="str">
            <v>91763028E</v>
          </cell>
          <cell r="B2435" t="str">
            <v>YES</v>
          </cell>
        </row>
        <row r="2436">
          <cell r="A2436" t="str">
            <v>91763127E</v>
          </cell>
          <cell r="B2436" t="str">
            <v>YES</v>
          </cell>
        </row>
        <row r="2437">
          <cell r="A2437" t="str">
            <v>91764640F</v>
          </cell>
          <cell r="B2437" t="str">
            <v>YES</v>
          </cell>
        </row>
        <row r="2438">
          <cell r="A2438" t="str">
            <v>91764801E</v>
          </cell>
          <cell r="B2438" t="str">
            <v>YES</v>
          </cell>
        </row>
        <row r="2439">
          <cell r="A2439" t="str">
            <v>91765351E</v>
          </cell>
          <cell r="B2439" t="str">
            <v>YES</v>
          </cell>
        </row>
        <row r="2440">
          <cell r="A2440" t="str">
            <v>91769028E</v>
          </cell>
          <cell r="B2440" t="str">
            <v>YES</v>
          </cell>
        </row>
        <row r="2441">
          <cell r="A2441" t="str">
            <v>91769639F</v>
          </cell>
          <cell r="B2441" t="str">
            <v>YES</v>
          </cell>
        </row>
        <row r="2442">
          <cell r="A2442" t="str">
            <v>91770260F</v>
          </cell>
          <cell r="B2442" t="str">
            <v>YES</v>
          </cell>
        </row>
        <row r="2443">
          <cell r="A2443" t="str">
            <v>91770896E</v>
          </cell>
          <cell r="B2443" t="str">
            <v>YES</v>
          </cell>
        </row>
        <row r="2444">
          <cell r="A2444" t="str">
            <v>91771910F</v>
          </cell>
          <cell r="B2444" t="str">
            <v>YES</v>
          </cell>
        </row>
        <row r="2445">
          <cell r="A2445" t="str">
            <v>91772481F</v>
          </cell>
          <cell r="B2445" t="str">
            <v>YES</v>
          </cell>
        </row>
        <row r="2446">
          <cell r="A2446" t="str">
            <v>91773263E</v>
          </cell>
          <cell r="B2446" t="str">
            <v>YES</v>
          </cell>
        </row>
        <row r="2447">
          <cell r="A2447" t="str">
            <v>91773677E</v>
          </cell>
          <cell r="B2447" t="str">
            <v>YES</v>
          </cell>
        </row>
        <row r="2448">
          <cell r="A2448" t="str">
            <v>91775539E</v>
          </cell>
          <cell r="B2448" t="str">
            <v>YES</v>
          </cell>
        </row>
        <row r="2449">
          <cell r="A2449" t="str">
            <v>91775765E</v>
          </cell>
          <cell r="B2449" t="str">
            <v>YES</v>
          </cell>
        </row>
        <row r="2450">
          <cell r="A2450" t="str">
            <v>91776899E</v>
          </cell>
          <cell r="B2450" t="str">
            <v>YES</v>
          </cell>
        </row>
        <row r="2451">
          <cell r="A2451" t="str">
            <v>91777301F</v>
          </cell>
          <cell r="B2451" t="str">
            <v>YES</v>
          </cell>
        </row>
        <row r="2452">
          <cell r="A2452" t="str">
            <v>91778191E</v>
          </cell>
          <cell r="B2452" t="str">
            <v>YES</v>
          </cell>
        </row>
        <row r="2453">
          <cell r="A2453" t="str">
            <v>91779626E</v>
          </cell>
          <cell r="B2453" t="str">
            <v>YES</v>
          </cell>
        </row>
        <row r="2454">
          <cell r="A2454" t="str">
            <v>91779929D</v>
          </cell>
          <cell r="B2454" t="str">
            <v>YES</v>
          </cell>
        </row>
        <row r="2455">
          <cell r="A2455" t="str">
            <v>91779951F</v>
          </cell>
          <cell r="B2455" t="str">
            <v>YES</v>
          </cell>
        </row>
        <row r="2456">
          <cell r="A2456" t="str">
            <v>91780589E</v>
          </cell>
          <cell r="B2456" t="str">
            <v>YES</v>
          </cell>
        </row>
        <row r="2457">
          <cell r="A2457" t="str">
            <v>91780632F</v>
          </cell>
          <cell r="B2457" t="str">
            <v>YES</v>
          </cell>
        </row>
        <row r="2458">
          <cell r="A2458" t="str">
            <v>91780878F</v>
          </cell>
          <cell r="B2458" t="str">
            <v>YES</v>
          </cell>
        </row>
        <row r="2459">
          <cell r="A2459" t="str">
            <v>91782476E</v>
          </cell>
          <cell r="B2459" t="str">
            <v>YES</v>
          </cell>
        </row>
        <row r="2460">
          <cell r="A2460" t="str">
            <v>91783587E</v>
          </cell>
          <cell r="B2460" t="str">
            <v>YES</v>
          </cell>
        </row>
        <row r="2461">
          <cell r="A2461" t="str">
            <v>91783962F</v>
          </cell>
          <cell r="B2461" t="str">
            <v>YES</v>
          </cell>
        </row>
        <row r="2462">
          <cell r="A2462" t="str">
            <v>91784152E</v>
          </cell>
          <cell r="B2462" t="str">
            <v>YES</v>
          </cell>
        </row>
        <row r="2463">
          <cell r="A2463" t="str">
            <v>91784178E</v>
          </cell>
          <cell r="B2463" t="str">
            <v>YES</v>
          </cell>
        </row>
        <row r="2464">
          <cell r="A2464" t="str">
            <v>91784506E</v>
          </cell>
          <cell r="B2464" t="str">
            <v>YES</v>
          </cell>
        </row>
        <row r="2465">
          <cell r="A2465" t="str">
            <v>91786259E</v>
          </cell>
          <cell r="B2465" t="str">
            <v>YES</v>
          </cell>
        </row>
        <row r="2466">
          <cell r="A2466" t="str">
            <v>91786376E</v>
          </cell>
          <cell r="B2466" t="str">
            <v>YES</v>
          </cell>
        </row>
        <row r="2467">
          <cell r="A2467" t="str">
            <v>91786517E</v>
          </cell>
          <cell r="B2467" t="str">
            <v>YES</v>
          </cell>
        </row>
        <row r="2468">
          <cell r="A2468" t="str">
            <v>91787186E</v>
          </cell>
          <cell r="B2468" t="str">
            <v>YES</v>
          </cell>
        </row>
        <row r="2469">
          <cell r="A2469" t="str">
            <v>91787226E</v>
          </cell>
          <cell r="B2469" t="str">
            <v>YES</v>
          </cell>
        </row>
        <row r="2470">
          <cell r="A2470" t="str">
            <v>91787871D</v>
          </cell>
          <cell r="B2470" t="str">
            <v>YES</v>
          </cell>
        </row>
        <row r="2471">
          <cell r="A2471" t="str">
            <v>91788092F</v>
          </cell>
          <cell r="B2471" t="str">
            <v>YES</v>
          </cell>
        </row>
        <row r="2472">
          <cell r="A2472" t="str">
            <v>91788323F</v>
          </cell>
          <cell r="B2472" t="str">
            <v>YES</v>
          </cell>
        </row>
        <row r="2473">
          <cell r="A2473" t="str">
            <v>91788598E</v>
          </cell>
          <cell r="B2473" t="str">
            <v>YES</v>
          </cell>
        </row>
        <row r="2474">
          <cell r="A2474" t="str">
            <v>91788969E</v>
          </cell>
          <cell r="B2474" t="str">
            <v>YES</v>
          </cell>
        </row>
        <row r="2475">
          <cell r="A2475" t="str">
            <v>91789848E</v>
          </cell>
          <cell r="B2475" t="str">
            <v>YES</v>
          </cell>
        </row>
        <row r="2476">
          <cell r="A2476" t="str">
            <v>91790171F</v>
          </cell>
          <cell r="B2476" t="str">
            <v>YES</v>
          </cell>
        </row>
        <row r="2477">
          <cell r="A2477" t="str">
            <v>91790350F</v>
          </cell>
          <cell r="B2477" t="str">
            <v>YES</v>
          </cell>
        </row>
        <row r="2478">
          <cell r="A2478" t="str">
            <v>91790543F</v>
          </cell>
          <cell r="B2478" t="str">
            <v>YES</v>
          </cell>
        </row>
        <row r="2479">
          <cell r="A2479" t="str">
            <v>91791620E</v>
          </cell>
          <cell r="B2479" t="str">
            <v>YES</v>
          </cell>
        </row>
        <row r="2480">
          <cell r="A2480" t="str">
            <v>91792258E</v>
          </cell>
          <cell r="B2480" t="str">
            <v>YES</v>
          </cell>
        </row>
        <row r="2481">
          <cell r="A2481" t="str">
            <v>91792292F</v>
          </cell>
          <cell r="B2481" t="str">
            <v>YES</v>
          </cell>
        </row>
        <row r="2482">
          <cell r="A2482" t="str">
            <v>91792585E</v>
          </cell>
          <cell r="B2482" t="str">
            <v>YES</v>
          </cell>
        </row>
        <row r="2483">
          <cell r="A2483" t="str">
            <v>91792866E</v>
          </cell>
          <cell r="B2483" t="str">
            <v>YES</v>
          </cell>
        </row>
        <row r="2484">
          <cell r="A2484" t="str">
            <v>91793147E</v>
          </cell>
          <cell r="B2484" t="str">
            <v>YES</v>
          </cell>
        </row>
        <row r="2485">
          <cell r="A2485" t="str">
            <v>91793245E</v>
          </cell>
          <cell r="B2485" t="str">
            <v>YES</v>
          </cell>
        </row>
        <row r="2486">
          <cell r="A2486" t="str">
            <v>91793480F</v>
          </cell>
          <cell r="B2486" t="str">
            <v>YES</v>
          </cell>
        </row>
        <row r="2487">
          <cell r="A2487" t="str">
            <v>91797553F</v>
          </cell>
          <cell r="B2487" t="str">
            <v>YES</v>
          </cell>
        </row>
        <row r="2488">
          <cell r="A2488" t="str">
            <v>91798727E</v>
          </cell>
          <cell r="B2488" t="str">
            <v>YES</v>
          </cell>
        </row>
        <row r="2489">
          <cell r="A2489" t="str">
            <v>91799240F</v>
          </cell>
          <cell r="B2489" t="str">
            <v>YES</v>
          </cell>
        </row>
        <row r="2490">
          <cell r="A2490" t="str">
            <v>91799536D</v>
          </cell>
          <cell r="B2490" t="str">
            <v>YES</v>
          </cell>
        </row>
        <row r="2491">
          <cell r="A2491" t="str">
            <v>91800469D</v>
          </cell>
          <cell r="B2491" t="str">
            <v>YES</v>
          </cell>
        </row>
        <row r="2492">
          <cell r="A2492" t="str">
            <v>91801067E</v>
          </cell>
          <cell r="B2492" t="str">
            <v>YES</v>
          </cell>
        </row>
        <row r="2493">
          <cell r="A2493" t="str">
            <v>91801418E</v>
          </cell>
          <cell r="B2493" t="str">
            <v>YES</v>
          </cell>
        </row>
        <row r="2494">
          <cell r="A2494" t="str">
            <v>91801625E</v>
          </cell>
          <cell r="B2494" t="str">
            <v>YES</v>
          </cell>
        </row>
        <row r="2495">
          <cell r="A2495" t="str">
            <v>91802522E</v>
          </cell>
          <cell r="B2495" t="str">
            <v>YES</v>
          </cell>
        </row>
        <row r="2496">
          <cell r="A2496" t="str">
            <v>91803132F</v>
          </cell>
          <cell r="B2496" t="str">
            <v>YES</v>
          </cell>
        </row>
        <row r="2497">
          <cell r="A2497" t="str">
            <v>91803662E</v>
          </cell>
          <cell r="B2497" t="str">
            <v>YES</v>
          </cell>
        </row>
        <row r="2498">
          <cell r="A2498" t="str">
            <v>91805329E</v>
          </cell>
          <cell r="B2498" t="str">
            <v>YES</v>
          </cell>
        </row>
        <row r="2499">
          <cell r="A2499" t="str">
            <v>91805343F</v>
          </cell>
          <cell r="B2499" t="str">
            <v>YES</v>
          </cell>
        </row>
        <row r="2500">
          <cell r="A2500" t="str">
            <v>91805813F</v>
          </cell>
          <cell r="B2500" t="str">
            <v>YES</v>
          </cell>
        </row>
        <row r="2501">
          <cell r="A2501" t="str">
            <v>91806872F</v>
          </cell>
          <cell r="B2501" t="str">
            <v>YES</v>
          </cell>
        </row>
        <row r="2502">
          <cell r="A2502" t="str">
            <v>91808215E</v>
          </cell>
          <cell r="B2502" t="str">
            <v>YES</v>
          </cell>
        </row>
        <row r="2503">
          <cell r="A2503" t="str">
            <v>91809855E</v>
          </cell>
          <cell r="B2503" t="str">
            <v>YES</v>
          </cell>
        </row>
        <row r="2504">
          <cell r="A2504" t="str">
            <v>91809881E</v>
          </cell>
          <cell r="B2504" t="str">
            <v>YES</v>
          </cell>
        </row>
        <row r="2505">
          <cell r="A2505" t="str">
            <v>91810154D</v>
          </cell>
          <cell r="B2505" t="str">
            <v>YES</v>
          </cell>
        </row>
        <row r="2506">
          <cell r="A2506" t="str">
            <v>91810351F</v>
          </cell>
          <cell r="B2506" t="str">
            <v>YES</v>
          </cell>
        </row>
        <row r="2507">
          <cell r="A2507" t="str">
            <v>91810704F</v>
          </cell>
          <cell r="B2507" t="str">
            <v>YES</v>
          </cell>
        </row>
        <row r="2508">
          <cell r="A2508" t="str">
            <v>91810791F</v>
          </cell>
          <cell r="B2508" t="str">
            <v>YES</v>
          </cell>
        </row>
        <row r="2509">
          <cell r="A2509" t="str">
            <v>91812089E</v>
          </cell>
          <cell r="B2509" t="str">
            <v>YES</v>
          </cell>
        </row>
        <row r="2510">
          <cell r="A2510" t="str">
            <v>91813502F</v>
          </cell>
          <cell r="B2510" t="str">
            <v>YES</v>
          </cell>
        </row>
        <row r="2511">
          <cell r="A2511" t="str">
            <v>91814147D</v>
          </cell>
          <cell r="B2511" t="str">
            <v>YES</v>
          </cell>
        </row>
        <row r="2512">
          <cell r="A2512" t="str">
            <v>91814362F</v>
          </cell>
          <cell r="B2512" t="str">
            <v>YES</v>
          </cell>
        </row>
        <row r="2513">
          <cell r="A2513" t="str">
            <v>91814371F</v>
          </cell>
          <cell r="B2513" t="str">
            <v>YES</v>
          </cell>
        </row>
        <row r="2514">
          <cell r="A2514" t="str">
            <v>91814479E</v>
          </cell>
          <cell r="B2514" t="str">
            <v>YES</v>
          </cell>
        </row>
        <row r="2515">
          <cell r="A2515" t="str">
            <v>91814623E</v>
          </cell>
          <cell r="B2515" t="str">
            <v>YES</v>
          </cell>
        </row>
        <row r="2516">
          <cell r="A2516" t="str">
            <v>91816403D</v>
          </cell>
          <cell r="B2516" t="str">
            <v>YES</v>
          </cell>
        </row>
        <row r="2517">
          <cell r="A2517" t="str">
            <v>91816847F</v>
          </cell>
          <cell r="B2517" t="str">
            <v>YES</v>
          </cell>
        </row>
        <row r="2518">
          <cell r="A2518" t="str">
            <v>91819177E</v>
          </cell>
          <cell r="B2518" t="str">
            <v>YES</v>
          </cell>
        </row>
        <row r="2519">
          <cell r="A2519" t="str">
            <v>91819267E</v>
          </cell>
          <cell r="B2519" t="str">
            <v>YES</v>
          </cell>
        </row>
        <row r="2520">
          <cell r="A2520" t="str">
            <v>91820532E</v>
          </cell>
          <cell r="B2520" t="str">
            <v>YES</v>
          </cell>
        </row>
        <row r="2521">
          <cell r="A2521" t="str">
            <v>91820862E</v>
          </cell>
          <cell r="B2521" t="str">
            <v>YES</v>
          </cell>
        </row>
        <row r="2522">
          <cell r="A2522" t="str">
            <v>91822963E</v>
          </cell>
          <cell r="B2522" t="str">
            <v>YES</v>
          </cell>
        </row>
        <row r="2523">
          <cell r="A2523" t="str">
            <v>91823338E</v>
          </cell>
          <cell r="B2523" t="str">
            <v>YES</v>
          </cell>
        </row>
        <row r="2524">
          <cell r="A2524" t="str">
            <v>91824120F</v>
          </cell>
          <cell r="B2524" t="str">
            <v>YES</v>
          </cell>
        </row>
        <row r="2525">
          <cell r="A2525" t="str">
            <v>91824543E</v>
          </cell>
          <cell r="B2525" t="str">
            <v>YES</v>
          </cell>
        </row>
        <row r="2526">
          <cell r="A2526" t="str">
            <v>91824950F</v>
          </cell>
          <cell r="B2526" t="str">
            <v>YES</v>
          </cell>
        </row>
        <row r="2527">
          <cell r="A2527" t="str">
            <v>91825965E</v>
          </cell>
          <cell r="B2527" t="str">
            <v>YES</v>
          </cell>
        </row>
        <row r="2528">
          <cell r="A2528" t="str">
            <v>91826226F</v>
          </cell>
          <cell r="B2528" t="str">
            <v>YES</v>
          </cell>
        </row>
        <row r="2529">
          <cell r="A2529" t="str">
            <v>91826799E</v>
          </cell>
          <cell r="B2529" t="str">
            <v>YES</v>
          </cell>
        </row>
        <row r="2530">
          <cell r="A2530" t="str">
            <v>91828527E</v>
          </cell>
          <cell r="B2530" t="str">
            <v>YES</v>
          </cell>
        </row>
        <row r="2531">
          <cell r="A2531" t="str">
            <v>91828813E</v>
          </cell>
          <cell r="B2531" t="str">
            <v>YES</v>
          </cell>
        </row>
        <row r="2532">
          <cell r="A2532" t="str">
            <v>91833006D</v>
          </cell>
          <cell r="B2532" t="str">
            <v>YES</v>
          </cell>
        </row>
        <row r="2533">
          <cell r="A2533" t="str">
            <v>91833223D</v>
          </cell>
          <cell r="B2533" t="str">
            <v>YES</v>
          </cell>
        </row>
        <row r="2534">
          <cell r="A2534" t="str">
            <v>91833908D</v>
          </cell>
          <cell r="B2534" t="str">
            <v>YES</v>
          </cell>
        </row>
        <row r="2535">
          <cell r="A2535" t="str">
            <v>91833930F</v>
          </cell>
          <cell r="B2535" t="str">
            <v>YES</v>
          </cell>
        </row>
        <row r="2536">
          <cell r="A2536" t="str">
            <v>91834180F</v>
          </cell>
          <cell r="B2536" t="str">
            <v>YES</v>
          </cell>
        </row>
        <row r="2537">
          <cell r="A2537" t="str">
            <v>91834752F</v>
          </cell>
          <cell r="B2537" t="str">
            <v>YES</v>
          </cell>
        </row>
        <row r="2538">
          <cell r="A2538" t="str">
            <v>91836704E</v>
          </cell>
          <cell r="B2538" t="str">
            <v>YES</v>
          </cell>
        </row>
        <row r="2539">
          <cell r="A2539" t="str">
            <v>91836768E</v>
          </cell>
          <cell r="B2539" t="str">
            <v>YES</v>
          </cell>
        </row>
        <row r="2540">
          <cell r="A2540" t="str">
            <v>91837599E</v>
          </cell>
          <cell r="B2540" t="str">
            <v>YES</v>
          </cell>
        </row>
        <row r="2541">
          <cell r="A2541" t="str">
            <v>91837851F</v>
          </cell>
          <cell r="B2541" t="str">
            <v>YES</v>
          </cell>
        </row>
        <row r="2542">
          <cell r="A2542" t="str">
            <v>91838431F</v>
          </cell>
          <cell r="B2542" t="str">
            <v>YES</v>
          </cell>
        </row>
        <row r="2543">
          <cell r="A2543" t="str">
            <v>91838967F</v>
          </cell>
          <cell r="B2543" t="str">
            <v>YES</v>
          </cell>
        </row>
        <row r="2544">
          <cell r="A2544" t="str">
            <v>91839130E</v>
          </cell>
          <cell r="B2544" t="str">
            <v>YES</v>
          </cell>
        </row>
        <row r="2545">
          <cell r="A2545" t="str">
            <v>91839380E</v>
          </cell>
          <cell r="B2545" t="str">
            <v>YES</v>
          </cell>
        </row>
        <row r="2546">
          <cell r="A2546" t="str">
            <v>91839824E</v>
          </cell>
          <cell r="B2546" t="str">
            <v>YES</v>
          </cell>
        </row>
        <row r="2547">
          <cell r="A2547" t="str">
            <v>91839943E</v>
          </cell>
          <cell r="B2547" t="str">
            <v>YES</v>
          </cell>
        </row>
        <row r="2548">
          <cell r="A2548" t="str">
            <v>91839960F</v>
          </cell>
          <cell r="B2548" t="str">
            <v>YES</v>
          </cell>
        </row>
        <row r="2549">
          <cell r="A2549" t="str">
            <v>91840057D</v>
          </cell>
          <cell r="B2549" t="str">
            <v>YES</v>
          </cell>
        </row>
        <row r="2550">
          <cell r="A2550" t="str">
            <v>91840796E</v>
          </cell>
          <cell r="B2550" t="str">
            <v>YES</v>
          </cell>
        </row>
        <row r="2551">
          <cell r="A2551" t="str">
            <v>91842442F</v>
          </cell>
          <cell r="B2551" t="str">
            <v>YES</v>
          </cell>
        </row>
        <row r="2552">
          <cell r="A2552" t="str">
            <v>91842718E</v>
          </cell>
          <cell r="B2552" t="str">
            <v>YES</v>
          </cell>
        </row>
        <row r="2553">
          <cell r="A2553" t="str">
            <v>91844198E</v>
          </cell>
          <cell r="B2553" t="str">
            <v>YES</v>
          </cell>
        </row>
        <row r="2554">
          <cell r="A2554" t="str">
            <v>91846577E</v>
          </cell>
          <cell r="B2554" t="str">
            <v>YES</v>
          </cell>
        </row>
        <row r="2555">
          <cell r="A2555" t="str">
            <v>91848704F</v>
          </cell>
          <cell r="B2555" t="str">
            <v>YES</v>
          </cell>
        </row>
        <row r="2556">
          <cell r="A2556" t="str">
            <v>91848911F</v>
          </cell>
          <cell r="B2556" t="str">
            <v>YES</v>
          </cell>
        </row>
        <row r="2557">
          <cell r="A2557" t="str">
            <v>91851350D</v>
          </cell>
          <cell r="B2557" t="str">
            <v>YES</v>
          </cell>
        </row>
        <row r="2558">
          <cell r="A2558" t="str">
            <v>91851636E</v>
          </cell>
          <cell r="B2558" t="str">
            <v>YES</v>
          </cell>
        </row>
        <row r="2559">
          <cell r="A2559" t="str">
            <v>91852169E</v>
          </cell>
          <cell r="B2559" t="str">
            <v>YES</v>
          </cell>
        </row>
        <row r="2560">
          <cell r="A2560" t="str">
            <v>91852974E</v>
          </cell>
          <cell r="B2560" t="str">
            <v>YES</v>
          </cell>
        </row>
        <row r="2561">
          <cell r="A2561" t="str">
            <v>91853209D</v>
          </cell>
          <cell r="B2561" t="str">
            <v>YES</v>
          </cell>
        </row>
        <row r="2562">
          <cell r="A2562" t="str">
            <v>91853329D</v>
          </cell>
          <cell r="B2562" t="str">
            <v>YES</v>
          </cell>
        </row>
        <row r="2563">
          <cell r="A2563" t="str">
            <v>91853365E</v>
          </cell>
          <cell r="B2563" t="str">
            <v>YES</v>
          </cell>
        </row>
        <row r="2564">
          <cell r="A2564" t="str">
            <v>91853635D</v>
          </cell>
          <cell r="B2564" t="str">
            <v>YES</v>
          </cell>
        </row>
        <row r="2565">
          <cell r="A2565" t="str">
            <v>91853642F</v>
          </cell>
          <cell r="B2565" t="str">
            <v>YES</v>
          </cell>
        </row>
        <row r="2566">
          <cell r="A2566" t="str">
            <v>91853803F</v>
          </cell>
          <cell r="B2566" t="str">
            <v>YES</v>
          </cell>
        </row>
        <row r="2567">
          <cell r="A2567" t="str">
            <v>91853903F</v>
          </cell>
          <cell r="B2567" t="str">
            <v>YES</v>
          </cell>
        </row>
        <row r="2568">
          <cell r="A2568" t="str">
            <v>91854340F</v>
          </cell>
          <cell r="B2568" t="str">
            <v>YES</v>
          </cell>
        </row>
        <row r="2569">
          <cell r="A2569" t="str">
            <v>91854690E</v>
          </cell>
          <cell r="B2569" t="str">
            <v>YES</v>
          </cell>
        </row>
        <row r="2570">
          <cell r="A2570" t="str">
            <v>91855103F</v>
          </cell>
          <cell r="B2570" t="str">
            <v>YES</v>
          </cell>
        </row>
        <row r="2571">
          <cell r="A2571" t="str">
            <v>91855131E</v>
          </cell>
          <cell r="B2571" t="str">
            <v>YES</v>
          </cell>
        </row>
        <row r="2572">
          <cell r="A2572" t="str">
            <v>91855746E</v>
          </cell>
          <cell r="B2572" t="str">
            <v>YES</v>
          </cell>
        </row>
        <row r="2573">
          <cell r="A2573" t="str">
            <v>91855749E</v>
          </cell>
          <cell r="B2573" t="str">
            <v>YES</v>
          </cell>
        </row>
        <row r="2574">
          <cell r="A2574" t="str">
            <v>91859029D</v>
          </cell>
          <cell r="B2574" t="str">
            <v>YES</v>
          </cell>
        </row>
        <row r="2575">
          <cell r="A2575" t="str">
            <v>91859310F</v>
          </cell>
          <cell r="B2575" t="str">
            <v>YES</v>
          </cell>
        </row>
        <row r="2576">
          <cell r="A2576" t="str">
            <v>91859339E</v>
          </cell>
          <cell r="B2576" t="str">
            <v>YES</v>
          </cell>
        </row>
        <row r="2577">
          <cell r="A2577" t="str">
            <v>91860377E</v>
          </cell>
          <cell r="B2577" t="str">
            <v>YES</v>
          </cell>
        </row>
        <row r="2578">
          <cell r="A2578" t="str">
            <v>91861929E</v>
          </cell>
          <cell r="B2578" t="str">
            <v>YES</v>
          </cell>
        </row>
        <row r="2579">
          <cell r="A2579" t="str">
            <v>91862014F</v>
          </cell>
          <cell r="B2579" t="str">
            <v>YES</v>
          </cell>
        </row>
        <row r="2580">
          <cell r="A2580" t="str">
            <v>91862055F</v>
          </cell>
          <cell r="B2580" t="str">
            <v>YES</v>
          </cell>
        </row>
        <row r="2581">
          <cell r="A2581" t="str">
            <v>91863030F</v>
          </cell>
          <cell r="B2581" t="str">
            <v>YES</v>
          </cell>
        </row>
        <row r="2582">
          <cell r="A2582" t="str">
            <v>91863130F</v>
          </cell>
          <cell r="B2582" t="str">
            <v>YES</v>
          </cell>
        </row>
        <row r="2583">
          <cell r="A2583" t="str">
            <v>91866129F</v>
          </cell>
          <cell r="B2583" t="str">
            <v>YES</v>
          </cell>
        </row>
        <row r="2584">
          <cell r="A2584" t="str">
            <v>91866541F</v>
          </cell>
          <cell r="B2584" t="str">
            <v>YES</v>
          </cell>
        </row>
        <row r="2585">
          <cell r="A2585" t="str">
            <v>91868608F</v>
          </cell>
          <cell r="B2585" t="str">
            <v>YES</v>
          </cell>
        </row>
        <row r="2586">
          <cell r="A2586" t="str">
            <v>91869078E</v>
          </cell>
          <cell r="B2586" t="str">
            <v>YES</v>
          </cell>
        </row>
        <row r="2587">
          <cell r="A2587" t="str">
            <v>91869293F</v>
          </cell>
          <cell r="B2587" t="str">
            <v>YES</v>
          </cell>
        </row>
        <row r="2588">
          <cell r="A2588" t="str">
            <v>91869528E</v>
          </cell>
          <cell r="B2588" t="str">
            <v>YES</v>
          </cell>
        </row>
        <row r="2589">
          <cell r="A2589" t="str">
            <v>91870682F</v>
          </cell>
          <cell r="B2589" t="str">
            <v>YES</v>
          </cell>
        </row>
        <row r="2590">
          <cell r="A2590" t="str">
            <v>91871514E</v>
          </cell>
          <cell r="B2590" t="str">
            <v>YES</v>
          </cell>
        </row>
        <row r="2591">
          <cell r="A2591" t="str">
            <v>91872488E</v>
          </cell>
          <cell r="B2591" t="str">
            <v>YES</v>
          </cell>
        </row>
        <row r="2592">
          <cell r="A2592" t="str">
            <v>91872593F</v>
          </cell>
          <cell r="B2592" t="str">
            <v>YES</v>
          </cell>
        </row>
        <row r="2593">
          <cell r="A2593" t="str">
            <v>91876301E</v>
          </cell>
          <cell r="B2593" t="str">
            <v>YES</v>
          </cell>
        </row>
        <row r="2594">
          <cell r="A2594" t="str">
            <v>91876427F</v>
          </cell>
          <cell r="B2594" t="str">
            <v>YES</v>
          </cell>
        </row>
        <row r="2595">
          <cell r="A2595" t="str">
            <v>91876472F</v>
          </cell>
          <cell r="B2595" t="str">
            <v>YES</v>
          </cell>
        </row>
        <row r="2596">
          <cell r="A2596" t="str">
            <v>91878070F</v>
          </cell>
          <cell r="B2596" t="str">
            <v>YES</v>
          </cell>
        </row>
        <row r="2597">
          <cell r="A2597" t="str">
            <v>91878092F</v>
          </cell>
          <cell r="B2597" t="str">
            <v>YES</v>
          </cell>
        </row>
        <row r="2598">
          <cell r="A2598" t="str">
            <v>91879897E</v>
          </cell>
          <cell r="B2598" t="str">
            <v>YES</v>
          </cell>
        </row>
        <row r="2599">
          <cell r="A2599" t="str">
            <v>91879958E</v>
          </cell>
          <cell r="B2599" t="str">
            <v>YES</v>
          </cell>
        </row>
        <row r="2600">
          <cell r="A2600" t="str">
            <v>91880069E</v>
          </cell>
          <cell r="B2600" t="str">
            <v>YES</v>
          </cell>
        </row>
        <row r="2601">
          <cell r="A2601" t="str">
            <v>91881091F</v>
          </cell>
          <cell r="B2601" t="str">
            <v>YES</v>
          </cell>
        </row>
        <row r="2602">
          <cell r="A2602" t="str">
            <v>91881123E</v>
          </cell>
          <cell r="B2602" t="str">
            <v>YES</v>
          </cell>
        </row>
        <row r="2603">
          <cell r="A2603" t="str">
            <v>91882282E</v>
          </cell>
          <cell r="B2603" t="str">
            <v>YES</v>
          </cell>
        </row>
        <row r="2604">
          <cell r="A2604" t="str">
            <v>91882340F</v>
          </cell>
          <cell r="B2604" t="str">
            <v>YES</v>
          </cell>
        </row>
        <row r="2605">
          <cell r="A2605" t="str">
            <v>91884539E</v>
          </cell>
          <cell r="B2605" t="str">
            <v>YES</v>
          </cell>
        </row>
        <row r="2606">
          <cell r="A2606" t="str">
            <v>91884967E</v>
          </cell>
          <cell r="B2606" t="str">
            <v>YES</v>
          </cell>
        </row>
        <row r="2607">
          <cell r="A2607" t="str">
            <v>91885362E</v>
          </cell>
          <cell r="B2607" t="str">
            <v>YES</v>
          </cell>
        </row>
        <row r="2608">
          <cell r="A2608" t="str">
            <v>91885802E</v>
          </cell>
          <cell r="B2608" t="str">
            <v>YES</v>
          </cell>
        </row>
        <row r="2609">
          <cell r="A2609" t="str">
            <v>91885854F</v>
          </cell>
          <cell r="B2609" t="str">
            <v>YES</v>
          </cell>
        </row>
        <row r="2610">
          <cell r="A2610" t="str">
            <v>91885948E</v>
          </cell>
          <cell r="B2610" t="str">
            <v>YES</v>
          </cell>
        </row>
        <row r="2611">
          <cell r="A2611" t="str">
            <v>91886352F</v>
          </cell>
          <cell r="B2611" t="str">
            <v>YES</v>
          </cell>
        </row>
        <row r="2612">
          <cell r="A2612" t="str">
            <v>91886900F</v>
          </cell>
          <cell r="B2612" t="str">
            <v>YES</v>
          </cell>
        </row>
        <row r="2613">
          <cell r="A2613" t="str">
            <v>91887766E</v>
          </cell>
          <cell r="B2613" t="str">
            <v>YES</v>
          </cell>
        </row>
        <row r="2614">
          <cell r="A2614" t="str">
            <v>91887853F</v>
          </cell>
          <cell r="B2614" t="str">
            <v>YES</v>
          </cell>
        </row>
        <row r="2615">
          <cell r="A2615" t="str">
            <v>91889481E</v>
          </cell>
          <cell r="B2615" t="str">
            <v>YES</v>
          </cell>
        </row>
        <row r="2616">
          <cell r="A2616" t="str">
            <v>91892219E</v>
          </cell>
          <cell r="B2616" t="str">
            <v>YES</v>
          </cell>
        </row>
        <row r="2617">
          <cell r="A2617" t="str">
            <v>91893460E</v>
          </cell>
          <cell r="B2617" t="str">
            <v>YES</v>
          </cell>
        </row>
        <row r="2618">
          <cell r="A2618" t="str">
            <v>91893956E</v>
          </cell>
          <cell r="B2618" t="str">
            <v>YES</v>
          </cell>
        </row>
        <row r="2619">
          <cell r="A2619" t="str">
            <v>91894904F</v>
          </cell>
          <cell r="B2619" t="str">
            <v>YES</v>
          </cell>
        </row>
        <row r="2620">
          <cell r="A2620" t="str">
            <v>91895913F</v>
          </cell>
          <cell r="B2620" t="str">
            <v>YES</v>
          </cell>
        </row>
        <row r="2621">
          <cell r="A2621" t="str">
            <v>91896500E</v>
          </cell>
          <cell r="B2621" t="str">
            <v>YES</v>
          </cell>
        </row>
        <row r="2622">
          <cell r="A2622" t="str">
            <v>91900083F</v>
          </cell>
          <cell r="B2622" t="str">
            <v>YES</v>
          </cell>
        </row>
        <row r="2623">
          <cell r="A2623" t="str">
            <v>91901785E</v>
          </cell>
          <cell r="B2623" t="str">
            <v>YES</v>
          </cell>
        </row>
        <row r="2624">
          <cell r="A2624" t="str">
            <v>91901875E</v>
          </cell>
          <cell r="B2624" t="str">
            <v>YES</v>
          </cell>
        </row>
        <row r="2625">
          <cell r="A2625" t="str">
            <v>91902948E</v>
          </cell>
          <cell r="B2625" t="str">
            <v>YES</v>
          </cell>
        </row>
        <row r="2626">
          <cell r="A2626" t="str">
            <v>91903447E</v>
          </cell>
          <cell r="B2626" t="str">
            <v>YES</v>
          </cell>
        </row>
        <row r="2627">
          <cell r="A2627" t="str">
            <v>91903564F</v>
          </cell>
          <cell r="B2627" t="str">
            <v>YES</v>
          </cell>
        </row>
        <row r="2628">
          <cell r="A2628" t="str">
            <v>91903870E</v>
          </cell>
          <cell r="B2628" t="str">
            <v>YES</v>
          </cell>
        </row>
        <row r="2629">
          <cell r="A2629" t="str">
            <v>91904327D</v>
          </cell>
          <cell r="B2629" t="str">
            <v>YES</v>
          </cell>
        </row>
        <row r="2630">
          <cell r="A2630" t="str">
            <v>91905481F</v>
          </cell>
          <cell r="B2630" t="str">
            <v>YES</v>
          </cell>
        </row>
        <row r="2631">
          <cell r="A2631" t="str">
            <v>91907262F</v>
          </cell>
          <cell r="B2631" t="str">
            <v>YES</v>
          </cell>
        </row>
        <row r="2632">
          <cell r="A2632" t="str">
            <v>91907307E</v>
          </cell>
          <cell r="B2632" t="str">
            <v>YES</v>
          </cell>
        </row>
        <row r="2633">
          <cell r="A2633" t="str">
            <v>91907916E</v>
          </cell>
          <cell r="B2633" t="str">
            <v>YES</v>
          </cell>
        </row>
        <row r="2634">
          <cell r="A2634" t="str">
            <v>91908302F</v>
          </cell>
          <cell r="B2634" t="str">
            <v>YES</v>
          </cell>
        </row>
        <row r="2635">
          <cell r="A2635" t="str">
            <v>91910303F</v>
          </cell>
          <cell r="B2635" t="str">
            <v>YES</v>
          </cell>
        </row>
        <row r="2636">
          <cell r="A2636" t="str">
            <v>91911206E</v>
          </cell>
          <cell r="B2636" t="str">
            <v>YES</v>
          </cell>
        </row>
        <row r="2637">
          <cell r="A2637" t="str">
            <v>91911526E</v>
          </cell>
          <cell r="B2637" t="str">
            <v>YES</v>
          </cell>
        </row>
        <row r="2638">
          <cell r="A2638" t="str">
            <v>91911643F</v>
          </cell>
          <cell r="B2638" t="str">
            <v>YES</v>
          </cell>
        </row>
        <row r="2639">
          <cell r="A2639" t="str">
            <v>91912797D</v>
          </cell>
          <cell r="B2639" t="str">
            <v>YES</v>
          </cell>
        </row>
        <row r="2640">
          <cell r="A2640" t="str">
            <v>91913187E</v>
          </cell>
          <cell r="B2640" t="str">
            <v>YES</v>
          </cell>
        </row>
        <row r="2641">
          <cell r="A2641" t="str">
            <v>91913568F</v>
          </cell>
          <cell r="B2641" t="str">
            <v>YES</v>
          </cell>
        </row>
        <row r="2642">
          <cell r="A2642" t="str">
            <v>91913950F</v>
          </cell>
          <cell r="B2642" t="str">
            <v>YES</v>
          </cell>
        </row>
        <row r="2643">
          <cell r="A2643" t="str">
            <v>91914666E</v>
          </cell>
          <cell r="B2643" t="str">
            <v>YES</v>
          </cell>
        </row>
        <row r="2644">
          <cell r="A2644" t="str">
            <v>91916000F</v>
          </cell>
          <cell r="B2644" t="str">
            <v>YES</v>
          </cell>
        </row>
        <row r="2645">
          <cell r="A2645" t="str">
            <v>91918802F</v>
          </cell>
          <cell r="B2645" t="str">
            <v>YES</v>
          </cell>
        </row>
        <row r="2646">
          <cell r="A2646" t="str">
            <v xml:space="preserve">91918802F </v>
          </cell>
          <cell r="B2646" t="str">
            <v>YES</v>
          </cell>
        </row>
        <row r="2647">
          <cell r="A2647" t="str">
            <v>91919084F</v>
          </cell>
          <cell r="B2647" t="str">
            <v>YES</v>
          </cell>
        </row>
        <row r="2648">
          <cell r="A2648" t="str">
            <v>91919249D</v>
          </cell>
          <cell r="B2648" t="str">
            <v>YES</v>
          </cell>
        </row>
        <row r="2649">
          <cell r="A2649" t="str">
            <v>91920104F</v>
          </cell>
          <cell r="B2649" t="str">
            <v>YES</v>
          </cell>
        </row>
        <row r="2650">
          <cell r="A2650" t="str">
            <v>91920532E</v>
          </cell>
          <cell r="B2650" t="str">
            <v>YES</v>
          </cell>
        </row>
        <row r="2651">
          <cell r="A2651" t="str">
            <v>91921438E</v>
          </cell>
          <cell r="B2651" t="str">
            <v>YES</v>
          </cell>
        </row>
        <row r="2652">
          <cell r="A2652" t="str">
            <v>91923023F</v>
          </cell>
          <cell r="B2652" t="str">
            <v>YES</v>
          </cell>
        </row>
        <row r="2653">
          <cell r="A2653" t="str">
            <v>91923048D</v>
          </cell>
          <cell r="B2653" t="str">
            <v>YES</v>
          </cell>
        </row>
        <row r="2654">
          <cell r="A2654" t="str">
            <v>91923058E</v>
          </cell>
          <cell r="B2654" t="str">
            <v>YES</v>
          </cell>
        </row>
        <row r="2655">
          <cell r="A2655" t="str">
            <v>91923191F</v>
          </cell>
          <cell r="B2655" t="str">
            <v>YES</v>
          </cell>
        </row>
        <row r="2656">
          <cell r="A2656" t="str">
            <v>91923498F</v>
          </cell>
          <cell r="B2656" t="str">
            <v>YES</v>
          </cell>
        </row>
        <row r="2657">
          <cell r="A2657" t="str">
            <v>91924705F</v>
          </cell>
          <cell r="B2657" t="str">
            <v>YES</v>
          </cell>
        </row>
        <row r="2658">
          <cell r="A2658" t="str">
            <v>91924750F</v>
          </cell>
          <cell r="B2658" t="str">
            <v>YES</v>
          </cell>
        </row>
        <row r="2659">
          <cell r="A2659" t="str">
            <v>91925030F</v>
          </cell>
          <cell r="B2659" t="str">
            <v>YES</v>
          </cell>
        </row>
        <row r="2660">
          <cell r="A2660" t="str">
            <v>91928787E</v>
          </cell>
          <cell r="B2660" t="str">
            <v>YES</v>
          </cell>
        </row>
        <row r="2661">
          <cell r="A2661" t="str">
            <v>91929691E</v>
          </cell>
          <cell r="B2661" t="str">
            <v>YES</v>
          </cell>
        </row>
        <row r="2662">
          <cell r="A2662" t="str">
            <v>91930997D</v>
          </cell>
          <cell r="B2662" t="str">
            <v>YES</v>
          </cell>
        </row>
        <row r="2663">
          <cell r="A2663" t="str">
            <v>91931018E</v>
          </cell>
          <cell r="B2663" t="str">
            <v>YES</v>
          </cell>
        </row>
        <row r="2664">
          <cell r="A2664" t="str">
            <v>91931411F</v>
          </cell>
          <cell r="B2664" t="str">
            <v>YES</v>
          </cell>
        </row>
        <row r="2665">
          <cell r="A2665" t="str">
            <v>91931766D</v>
          </cell>
          <cell r="B2665" t="str">
            <v>YES</v>
          </cell>
        </row>
        <row r="2666">
          <cell r="A2666" t="str">
            <v>91932662F</v>
          </cell>
          <cell r="B2666" t="str">
            <v>YES</v>
          </cell>
        </row>
        <row r="2667">
          <cell r="A2667" t="str">
            <v>91935221F</v>
          </cell>
          <cell r="B2667" t="str">
            <v>YES</v>
          </cell>
        </row>
        <row r="2668">
          <cell r="A2668" t="str">
            <v>91937270E</v>
          </cell>
          <cell r="B2668" t="str">
            <v>YES</v>
          </cell>
        </row>
        <row r="2669">
          <cell r="A2669" t="str">
            <v>91940640E</v>
          </cell>
          <cell r="B2669" t="str">
            <v>YES</v>
          </cell>
        </row>
        <row r="2670">
          <cell r="A2670" t="str">
            <v>91941071F</v>
          </cell>
          <cell r="B2670" t="str">
            <v>YES</v>
          </cell>
        </row>
        <row r="2671">
          <cell r="A2671" t="str">
            <v>91941760F</v>
          </cell>
          <cell r="B2671" t="str">
            <v>YES</v>
          </cell>
        </row>
        <row r="2672">
          <cell r="A2672" t="str">
            <v>91942139D</v>
          </cell>
          <cell r="B2672" t="str">
            <v>YES</v>
          </cell>
        </row>
        <row r="2673">
          <cell r="A2673" t="str">
            <v>91942393F</v>
          </cell>
          <cell r="B2673" t="str">
            <v>YES</v>
          </cell>
        </row>
        <row r="2674">
          <cell r="A2674" t="str">
            <v>91943705F</v>
          </cell>
          <cell r="B2674" t="str">
            <v>YES</v>
          </cell>
        </row>
        <row r="2675">
          <cell r="A2675" t="str">
            <v>91943790E</v>
          </cell>
          <cell r="B2675" t="str">
            <v>YES</v>
          </cell>
        </row>
        <row r="2676">
          <cell r="A2676" t="str">
            <v>91945172E</v>
          </cell>
          <cell r="B2676" t="str">
            <v>YES</v>
          </cell>
        </row>
        <row r="2677">
          <cell r="A2677" t="str">
            <v>91945585F</v>
          </cell>
          <cell r="B2677" t="str">
            <v>YES</v>
          </cell>
        </row>
        <row r="2678">
          <cell r="A2678" t="str">
            <v>91945588E</v>
          </cell>
          <cell r="B2678" t="str">
            <v>YES</v>
          </cell>
        </row>
        <row r="2679">
          <cell r="A2679" t="str">
            <v>91945789F</v>
          </cell>
          <cell r="B2679" t="str">
            <v>YES</v>
          </cell>
        </row>
        <row r="2680">
          <cell r="A2680" t="str">
            <v>91947757D</v>
          </cell>
          <cell r="B2680" t="str">
            <v>YES</v>
          </cell>
        </row>
        <row r="2681">
          <cell r="A2681" t="str">
            <v>91948748E</v>
          </cell>
          <cell r="B2681" t="str">
            <v>YES</v>
          </cell>
        </row>
        <row r="2682">
          <cell r="A2682" t="str">
            <v>91949183F</v>
          </cell>
          <cell r="B2682" t="str">
            <v>YES</v>
          </cell>
        </row>
        <row r="2683">
          <cell r="A2683" t="str">
            <v>91949420F</v>
          </cell>
          <cell r="B2683" t="str">
            <v>YES</v>
          </cell>
        </row>
        <row r="2684">
          <cell r="A2684" t="str">
            <v>91949953F</v>
          </cell>
          <cell r="B2684" t="str">
            <v>YES</v>
          </cell>
        </row>
        <row r="2685">
          <cell r="A2685" t="str">
            <v>91950237E</v>
          </cell>
          <cell r="B2685" t="str">
            <v>YES</v>
          </cell>
        </row>
        <row r="2686">
          <cell r="A2686" t="str">
            <v>91950541D</v>
          </cell>
          <cell r="B2686" t="str">
            <v>YES</v>
          </cell>
        </row>
        <row r="2687">
          <cell r="A2687" t="str">
            <v>91950705F</v>
          </cell>
          <cell r="B2687" t="str">
            <v>YES</v>
          </cell>
        </row>
        <row r="2688">
          <cell r="A2688" t="str">
            <v>91952399E</v>
          </cell>
          <cell r="B2688" t="str">
            <v>YES</v>
          </cell>
        </row>
        <row r="2689">
          <cell r="A2689" t="str">
            <v>91953568F</v>
          </cell>
          <cell r="B2689" t="str">
            <v>YES</v>
          </cell>
        </row>
        <row r="2690">
          <cell r="A2690" t="str">
            <v>91954299D</v>
          </cell>
          <cell r="B2690" t="str">
            <v>YES</v>
          </cell>
        </row>
        <row r="2691">
          <cell r="A2691" t="str">
            <v>91954848E</v>
          </cell>
          <cell r="B2691" t="str">
            <v>YES</v>
          </cell>
        </row>
        <row r="2692">
          <cell r="A2692" t="str">
            <v>91956475E</v>
          </cell>
          <cell r="B2692" t="str">
            <v>YES</v>
          </cell>
        </row>
        <row r="2693">
          <cell r="A2693" t="str">
            <v>91956672E</v>
          </cell>
          <cell r="B2693" t="str">
            <v>YES</v>
          </cell>
        </row>
        <row r="2694">
          <cell r="A2694" t="str">
            <v>91957057F</v>
          </cell>
          <cell r="B2694" t="str">
            <v>YES</v>
          </cell>
        </row>
        <row r="2695">
          <cell r="A2695" t="str">
            <v>91957590F</v>
          </cell>
          <cell r="B2695" t="str">
            <v>YES</v>
          </cell>
        </row>
        <row r="2696">
          <cell r="A2696" t="str">
            <v>91957650F</v>
          </cell>
          <cell r="B2696" t="str">
            <v>YES</v>
          </cell>
        </row>
        <row r="2697">
          <cell r="A2697" t="str">
            <v>91959081F</v>
          </cell>
          <cell r="B2697" t="str">
            <v>YES</v>
          </cell>
        </row>
        <row r="2698">
          <cell r="A2698" t="str">
            <v>91960921E</v>
          </cell>
          <cell r="B2698" t="str">
            <v>YES</v>
          </cell>
        </row>
        <row r="2699">
          <cell r="A2699" t="str">
            <v>91961454F</v>
          </cell>
          <cell r="B2699" t="str">
            <v>YES</v>
          </cell>
        </row>
        <row r="2700">
          <cell r="A2700" t="str">
            <v>91961900D</v>
          </cell>
          <cell r="B2700" t="str">
            <v>YES</v>
          </cell>
        </row>
        <row r="2701">
          <cell r="A2701" t="str">
            <v>91962007E</v>
          </cell>
          <cell r="B2701" t="str">
            <v>YES</v>
          </cell>
        </row>
        <row r="2702">
          <cell r="A2702" t="str">
            <v>91963213F</v>
          </cell>
          <cell r="B2702" t="str">
            <v>YES</v>
          </cell>
        </row>
        <row r="2703">
          <cell r="A2703" t="str">
            <v>91963339D</v>
          </cell>
          <cell r="B2703" t="str">
            <v>YES</v>
          </cell>
        </row>
        <row r="2704">
          <cell r="A2704" t="str">
            <v>91963709E</v>
          </cell>
          <cell r="B2704" t="str">
            <v>YES</v>
          </cell>
        </row>
        <row r="2705">
          <cell r="A2705" t="str">
            <v>91963714E</v>
          </cell>
          <cell r="B2705" t="str">
            <v>YES</v>
          </cell>
        </row>
        <row r="2706">
          <cell r="A2706" t="str">
            <v>91964082F</v>
          </cell>
          <cell r="B2706" t="str">
            <v>YES</v>
          </cell>
        </row>
        <row r="2707">
          <cell r="A2707" t="str">
            <v>91964739F</v>
          </cell>
          <cell r="B2707" t="str">
            <v>YES</v>
          </cell>
        </row>
        <row r="2708">
          <cell r="A2708" t="str">
            <v>91964959D</v>
          </cell>
          <cell r="B2708" t="str">
            <v>YES</v>
          </cell>
        </row>
        <row r="2709">
          <cell r="A2709" t="str">
            <v>91965545E</v>
          </cell>
          <cell r="B2709" t="str">
            <v>YES</v>
          </cell>
        </row>
        <row r="2710">
          <cell r="A2710" t="str">
            <v>91965899D</v>
          </cell>
          <cell r="B2710" t="str">
            <v>YES</v>
          </cell>
        </row>
        <row r="2711">
          <cell r="A2711" t="str">
            <v>91967690F</v>
          </cell>
          <cell r="B2711" t="str">
            <v>YES</v>
          </cell>
        </row>
        <row r="2712">
          <cell r="A2712" t="str">
            <v>91967797E</v>
          </cell>
          <cell r="B2712" t="str">
            <v>YES</v>
          </cell>
        </row>
        <row r="2713">
          <cell r="A2713" t="str">
            <v>91969428D</v>
          </cell>
          <cell r="B2713" t="str">
            <v>YES</v>
          </cell>
        </row>
        <row r="2714">
          <cell r="A2714" t="str">
            <v>91969657E</v>
          </cell>
          <cell r="B2714" t="str">
            <v>YES</v>
          </cell>
        </row>
        <row r="2715">
          <cell r="A2715" t="str">
            <v>91971302F</v>
          </cell>
          <cell r="B2715" t="str">
            <v>YES</v>
          </cell>
        </row>
        <row r="2716">
          <cell r="A2716" t="str">
            <v>91971588E</v>
          </cell>
          <cell r="B2716" t="str">
            <v>YES</v>
          </cell>
        </row>
        <row r="2717">
          <cell r="A2717" t="str">
            <v>91971708E</v>
          </cell>
          <cell r="B2717" t="str">
            <v>YES</v>
          </cell>
        </row>
        <row r="2718">
          <cell r="A2718" t="str">
            <v>91971739E</v>
          </cell>
          <cell r="B2718" t="str">
            <v>YES</v>
          </cell>
        </row>
        <row r="2719">
          <cell r="A2719" t="str">
            <v>91971947E</v>
          </cell>
          <cell r="B2719" t="str">
            <v>YES</v>
          </cell>
        </row>
        <row r="2720">
          <cell r="A2720" t="str">
            <v>91972629E</v>
          </cell>
          <cell r="B2720" t="str">
            <v>YES</v>
          </cell>
        </row>
        <row r="2721">
          <cell r="A2721" t="str">
            <v>91973431F</v>
          </cell>
          <cell r="B2721" t="str">
            <v>YES</v>
          </cell>
        </row>
        <row r="2722">
          <cell r="A2722" t="str">
            <v>91974133F</v>
          </cell>
          <cell r="B2722" t="str">
            <v>YES</v>
          </cell>
        </row>
        <row r="2723">
          <cell r="A2723" t="str">
            <v>91975941F</v>
          </cell>
          <cell r="B2723" t="str">
            <v>YES</v>
          </cell>
        </row>
        <row r="2724">
          <cell r="A2724" t="str">
            <v>91977823F</v>
          </cell>
          <cell r="B2724" t="str">
            <v>YES</v>
          </cell>
        </row>
        <row r="2725">
          <cell r="A2725" t="str">
            <v>91978022F</v>
          </cell>
          <cell r="B2725" t="str">
            <v>YES</v>
          </cell>
        </row>
        <row r="2726">
          <cell r="A2726" t="str">
            <v>91978492F</v>
          </cell>
          <cell r="B2726" t="str">
            <v>YES</v>
          </cell>
        </row>
        <row r="2727">
          <cell r="A2727" t="str">
            <v>91978782F</v>
          </cell>
          <cell r="B2727" t="str">
            <v>YES</v>
          </cell>
        </row>
        <row r="2728">
          <cell r="A2728" t="str">
            <v>91979881F</v>
          </cell>
          <cell r="B2728" t="str">
            <v>YES</v>
          </cell>
        </row>
        <row r="2729">
          <cell r="A2729" t="str">
            <v>91982144E</v>
          </cell>
          <cell r="B2729" t="str">
            <v>YES</v>
          </cell>
        </row>
        <row r="2730">
          <cell r="A2730" t="str">
            <v>91982452E</v>
          </cell>
          <cell r="B2730" t="str">
            <v>YES</v>
          </cell>
        </row>
        <row r="2731">
          <cell r="A2731" t="str">
            <v>91983281E</v>
          </cell>
          <cell r="B2731" t="str">
            <v>YES</v>
          </cell>
        </row>
        <row r="2732">
          <cell r="A2732" t="str">
            <v>91983311F</v>
          </cell>
          <cell r="B2732" t="str">
            <v>YES</v>
          </cell>
        </row>
        <row r="2733">
          <cell r="A2733" t="str">
            <v>91985130G</v>
          </cell>
          <cell r="B2733" t="str">
            <v>YES</v>
          </cell>
        </row>
        <row r="2734">
          <cell r="A2734" t="str">
            <v>91985805E</v>
          </cell>
          <cell r="B2734" t="str">
            <v>YES</v>
          </cell>
        </row>
        <row r="2735">
          <cell r="A2735" t="str">
            <v>91985875E</v>
          </cell>
          <cell r="B2735" t="str">
            <v>YES</v>
          </cell>
        </row>
        <row r="2736">
          <cell r="A2736" t="str">
            <v>91985881F</v>
          </cell>
          <cell r="B2736" t="str">
            <v>YES</v>
          </cell>
        </row>
        <row r="2737">
          <cell r="A2737" t="str">
            <v>91987043F</v>
          </cell>
          <cell r="B2737" t="str">
            <v>YES</v>
          </cell>
        </row>
        <row r="2738">
          <cell r="A2738" t="str">
            <v>91987288E</v>
          </cell>
          <cell r="B2738" t="str">
            <v>YES</v>
          </cell>
        </row>
        <row r="2739">
          <cell r="A2739" t="str">
            <v>91987374E</v>
          </cell>
          <cell r="B2739" t="str">
            <v>YES</v>
          </cell>
        </row>
        <row r="2740">
          <cell r="A2740" t="str">
            <v>91988836E</v>
          </cell>
          <cell r="B2740" t="str">
            <v>YES</v>
          </cell>
        </row>
        <row r="2741">
          <cell r="A2741" t="str">
            <v>91989577F</v>
          </cell>
          <cell r="B2741" t="str">
            <v>YES</v>
          </cell>
        </row>
        <row r="2742">
          <cell r="A2742" t="str">
            <v>91990272F</v>
          </cell>
          <cell r="B2742" t="str">
            <v>YES</v>
          </cell>
        </row>
        <row r="2743">
          <cell r="A2743" t="str">
            <v>91991251D</v>
          </cell>
          <cell r="B2743" t="str">
            <v>YES</v>
          </cell>
        </row>
        <row r="2744">
          <cell r="A2744" t="str">
            <v>91991929D</v>
          </cell>
          <cell r="B2744" t="str">
            <v>YES</v>
          </cell>
        </row>
        <row r="2745">
          <cell r="A2745" t="str">
            <v>91992897E</v>
          </cell>
          <cell r="B2745" t="str">
            <v>YES</v>
          </cell>
        </row>
        <row r="2746">
          <cell r="A2746" t="str">
            <v>91994290F</v>
          </cell>
          <cell r="B2746" t="str">
            <v>YES</v>
          </cell>
        </row>
        <row r="2747">
          <cell r="A2747" t="str">
            <v>91994991F</v>
          </cell>
          <cell r="B2747" t="str">
            <v>YES</v>
          </cell>
        </row>
        <row r="2748">
          <cell r="A2748" t="str">
            <v>91995264F</v>
          </cell>
          <cell r="B2748" t="str">
            <v>YES</v>
          </cell>
        </row>
        <row r="2749">
          <cell r="A2749" t="str">
            <v>91995281F</v>
          </cell>
          <cell r="B2749" t="str">
            <v>YES</v>
          </cell>
        </row>
        <row r="2750">
          <cell r="A2750" t="str">
            <v>91997525E</v>
          </cell>
          <cell r="B2750" t="str">
            <v>YES</v>
          </cell>
        </row>
        <row r="2751">
          <cell r="A2751" t="str">
            <v>91997565E</v>
          </cell>
          <cell r="B2751" t="str">
            <v>YES</v>
          </cell>
        </row>
        <row r="2752">
          <cell r="A2752" t="str">
            <v>91997677D</v>
          </cell>
          <cell r="B2752" t="str">
            <v>YES</v>
          </cell>
        </row>
        <row r="2753">
          <cell r="A2753" t="str">
            <v>91999222F</v>
          </cell>
          <cell r="B2753" t="str">
            <v>YES</v>
          </cell>
        </row>
        <row r="2754">
          <cell r="A2754" t="str">
            <v>91999238E</v>
          </cell>
          <cell r="B2754" t="str">
            <v>YES</v>
          </cell>
        </row>
        <row r="2755">
          <cell r="A2755" t="str">
            <v>91999261F</v>
          </cell>
          <cell r="B2755" t="str">
            <v>YES</v>
          </cell>
        </row>
        <row r="2756">
          <cell r="A2756" t="str">
            <v>91999355E</v>
          </cell>
          <cell r="B2756" t="str">
            <v>YES</v>
          </cell>
        </row>
        <row r="2757">
          <cell r="A2757" t="str">
            <v>92000953E</v>
          </cell>
          <cell r="B2757" t="str">
            <v>YES</v>
          </cell>
        </row>
        <row r="2758">
          <cell r="A2758" t="str">
            <v>92001204E</v>
          </cell>
          <cell r="B2758" t="str">
            <v>YES</v>
          </cell>
        </row>
        <row r="2759">
          <cell r="A2759" t="str">
            <v>92001438E</v>
          </cell>
          <cell r="B2759" t="str">
            <v>YES</v>
          </cell>
        </row>
        <row r="2760">
          <cell r="A2760" t="str">
            <v>92001812F</v>
          </cell>
          <cell r="B2760" t="str">
            <v>YES</v>
          </cell>
        </row>
        <row r="2761">
          <cell r="A2761" t="str">
            <v>92001912F</v>
          </cell>
          <cell r="B2761" t="str">
            <v>YES</v>
          </cell>
        </row>
        <row r="2762">
          <cell r="A2762" t="str">
            <v>92001969E</v>
          </cell>
          <cell r="B2762" t="str">
            <v>YES</v>
          </cell>
        </row>
        <row r="2763">
          <cell r="A2763" t="str">
            <v>92002908E</v>
          </cell>
          <cell r="B2763" t="str">
            <v>YES</v>
          </cell>
        </row>
        <row r="2764">
          <cell r="A2764" t="str">
            <v>92003293E</v>
          </cell>
          <cell r="B2764" t="str">
            <v>YES</v>
          </cell>
        </row>
        <row r="2765">
          <cell r="A2765" t="str">
            <v>92004192D</v>
          </cell>
          <cell r="B2765" t="str">
            <v>YES</v>
          </cell>
        </row>
        <row r="2766">
          <cell r="A2766" t="str">
            <v>92005719E</v>
          </cell>
          <cell r="B2766" t="str">
            <v>YES</v>
          </cell>
        </row>
        <row r="2767">
          <cell r="A2767" t="str">
            <v>92005744F</v>
          </cell>
          <cell r="B2767" t="str">
            <v>YES</v>
          </cell>
        </row>
        <row r="2768">
          <cell r="A2768" t="str">
            <v>92005969E</v>
          </cell>
          <cell r="B2768" t="str">
            <v>YES</v>
          </cell>
        </row>
        <row r="2769">
          <cell r="A2769" t="str">
            <v>92007465E</v>
          </cell>
          <cell r="B2769" t="str">
            <v>YES</v>
          </cell>
        </row>
        <row r="2770">
          <cell r="A2770" t="str">
            <v>92007514F</v>
          </cell>
          <cell r="B2770" t="str">
            <v>YES</v>
          </cell>
        </row>
        <row r="2771">
          <cell r="A2771" t="str">
            <v>92007554F</v>
          </cell>
          <cell r="B2771" t="str">
            <v>YES</v>
          </cell>
        </row>
        <row r="2772">
          <cell r="A2772" t="str">
            <v>92008400F</v>
          </cell>
          <cell r="B2772" t="str">
            <v>YES</v>
          </cell>
        </row>
        <row r="2773">
          <cell r="A2773" t="str">
            <v>92009140F</v>
          </cell>
          <cell r="B2773" t="str">
            <v>YES</v>
          </cell>
        </row>
        <row r="2774">
          <cell r="A2774" t="str">
            <v>92009756E</v>
          </cell>
          <cell r="B2774" t="str">
            <v>YES</v>
          </cell>
        </row>
        <row r="2775">
          <cell r="A2775" t="str">
            <v>92010088E</v>
          </cell>
          <cell r="B2775" t="str">
            <v>YES</v>
          </cell>
        </row>
        <row r="2776">
          <cell r="A2776" t="str">
            <v>92010499E</v>
          </cell>
          <cell r="B2776" t="str">
            <v>YES</v>
          </cell>
        </row>
        <row r="2777">
          <cell r="A2777" t="str">
            <v xml:space="preserve">92010499E </v>
          </cell>
          <cell r="B2777" t="str">
            <v>YES</v>
          </cell>
        </row>
        <row r="2778">
          <cell r="A2778" t="str">
            <v>92011261F</v>
          </cell>
          <cell r="B2778" t="str">
            <v>YES</v>
          </cell>
        </row>
        <row r="2779">
          <cell r="A2779" t="str">
            <v>92011991F</v>
          </cell>
          <cell r="B2779" t="str">
            <v>YES</v>
          </cell>
        </row>
        <row r="2780">
          <cell r="A2780" t="str">
            <v>92012343F</v>
          </cell>
          <cell r="B2780" t="str">
            <v>YES</v>
          </cell>
        </row>
        <row r="2781">
          <cell r="A2781" t="str">
            <v>92012444E</v>
          </cell>
          <cell r="B2781" t="str">
            <v>YES</v>
          </cell>
        </row>
        <row r="2782">
          <cell r="A2782" t="str">
            <v>92013471F</v>
          </cell>
          <cell r="B2782" t="str">
            <v>YES</v>
          </cell>
        </row>
        <row r="2783">
          <cell r="A2783" t="str">
            <v>92014850F</v>
          </cell>
          <cell r="B2783" t="str">
            <v>YES</v>
          </cell>
        </row>
        <row r="2784">
          <cell r="A2784" t="str">
            <v>92015147E</v>
          </cell>
          <cell r="B2784" t="str">
            <v>YES</v>
          </cell>
        </row>
        <row r="2785">
          <cell r="A2785" t="str">
            <v>92015784F</v>
          </cell>
          <cell r="B2785" t="str">
            <v>YES</v>
          </cell>
        </row>
        <row r="2786">
          <cell r="A2786" t="str">
            <v>92015858E</v>
          </cell>
          <cell r="B2786" t="str">
            <v>YES</v>
          </cell>
        </row>
        <row r="2787">
          <cell r="A2787" t="str">
            <v>92016310D</v>
          </cell>
          <cell r="B2787" t="str">
            <v>YES</v>
          </cell>
        </row>
        <row r="2788">
          <cell r="A2788" t="str">
            <v>92017500F</v>
          </cell>
          <cell r="B2788" t="str">
            <v>YES</v>
          </cell>
        </row>
        <row r="2789">
          <cell r="A2789" t="str">
            <v>92017610F</v>
          </cell>
          <cell r="B2789" t="str">
            <v>YES</v>
          </cell>
        </row>
        <row r="2790">
          <cell r="A2790" t="str">
            <v>92018337F</v>
          </cell>
          <cell r="B2790" t="str">
            <v>YES</v>
          </cell>
        </row>
        <row r="2791">
          <cell r="A2791" t="str">
            <v>92018350F</v>
          </cell>
          <cell r="B2791" t="str">
            <v>YES</v>
          </cell>
        </row>
        <row r="2792">
          <cell r="A2792" t="str">
            <v>92018637E</v>
          </cell>
          <cell r="B2792" t="str">
            <v>YES</v>
          </cell>
        </row>
        <row r="2793">
          <cell r="A2793" t="str">
            <v>92019500F</v>
          </cell>
          <cell r="B2793" t="str">
            <v>YES</v>
          </cell>
        </row>
        <row r="2794">
          <cell r="A2794" t="str">
            <v>92019760E</v>
          </cell>
          <cell r="B2794" t="str">
            <v>YES</v>
          </cell>
        </row>
        <row r="2795">
          <cell r="A2795" t="str">
            <v>92019868E</v>
          </cell>
          <cell r="B2795" t="str">
            <v>YES</v>
          </cell>
        </row>
        <row r="2796">
          <cell r="A2796" t="str">
            <v>92021548E</v>
          </cell>
          <cell r="B2796" t="str">
            <v>YES</v>
          </cell>
        </row>
        <row r="2797">
          <cell r="A2797" t="str">
            <v>92022162F</v>
          </cell>
          <cell r="B2797" t="str">
            <v>YES</v>
          </cell>
        </row>
        <row r="2798">
          <cell r="A2798" t="str">
            <v>92023696D</v>
          </cell>
          <cell r="B2798" t="str">
            <v>YES</v>
          </cell>
        </row>
        <row r="2799">
          <cell r="A2799" t="str">
            <v>92024055E</v>
          </cell>
          <cell r="B2799" t="str">
            <v>YES</v>
          </cell>
        </row>
        <row r="2800">
          <cell r="A2800" t="str">
            <v>92024080F</v>
          </cell>
          <cell r="B2800" t="str">
            <v>YES</v>
          </cell>
        </row>
        <row r="2801">
          <cell r="A2801" t="str">
            <v>92025057E</v>
          </cell>
          <cell r="B2801" t="str">
            <v>YES</v>
          </cell>
        </row>
        <row r="2802">
          <cell r="A2802" t="str">
            <v>92025523E</v>
          </cell>
          <cell r="B2802" t="str">
            <v>YES</v>
          </cell>
        </row>
        <row r="2803">
          <cell r="A2803" t="str">
            <v>92026462E</v>
          </cell>
          <cell r="B2803" t="str">
            <v>YES</v>
          </cell>
        </row>
        <row r="2804">
          <cell r="A2804" t="str">
            <v>92026588E</v>
          </cell>
          <cell r="B2804" t="str">
            <v>YES</v>
          </cell>
        </row>
        <row r="2805">
          <cell r="A2805" t="str">
            <v>92027110F</v>
          </cell>
          <cell r="B2805" t="str">
            <v>YES</v>
          </cell>
        </row>
        <row r="2806">
          <cell r="A2806" t="str">
            <v>92027989E</v>
          </cell>
          <cell r="B2806" t="str">
            <v>YES</v>
          </cell>
        </row>
        <row r="2807">
          <cell r="A2807" t="str">
            <v>92028007F</v>
          </cell>
          <cell r="B2807" t="str">
            <v>YES</v>
          </cell>
        </row>
        <row r="2808">
          <cell r="A2808" t="str">
            <v>92028213F</v>
          </cell>
          <cell r="B2808" t="str">
            <v>YES</v>
          </cell>
        </row>
        <row r="2809">
          <cell r="A2809" t="str">
            <v>92028354F</v>
          </cell>
          <cell r="B2809" t="str">
            <v>YES</v>
          </cell>
        </row>
        <row r="2810">
          <cell r="A2810" t="str">
            <v>92029277E</v>
          </cell>
          <cell r="B2810" t="str">
            <v>YES</v>
          </cell>
        </row>
        <row r="2811">
          <cell r="A2811" t="str">
            <v>92029464F</v>
          </cell>
          <cell r="B2811" t="str">
            <v>YES</v>
          </cell>
        </row>
        <row r="2812">
          <cell r="A2812" t="str">
            <v>92030006F</v>
          </cell>
          <cell r="B2812" t="str">
            <v>YES</v>
          </cell>
        </row>
        <row r="2813">
          <cell r="A2813" t="str">
            <v>92030438E</v>
          </cell>
          <cell r="B2813" t="str">
            <v>YES</v>
          </cell>
        </row>
        <row r="2814">
          <cell r="A2814" t="str">
            <v>92031151F</v>
          </cell>
          <cell r="B2814" t="str">
            <v>YES</v>
          </cell>
        </row>
        <row r="2815">
          <cell r="A2815" t="str">
            <v>92031972F</v>
          </cell>
          <cell r="B2815" t="str">
            <v>YES</v>
          </cell>
        </row>
        <row r="2816">
          <cell r="A2816" t="str">
            <v>92032240F</v>
          </cell>
          <cell r="B2816" t="str">
            <v>YES</v>
          </cell>
        </row>
        <row r="2817">
          <cell r="A2817" t="str">
            <v>92035729F</v>
          </cell>
          <cell r="B2817" t="str">
            <v>YES</v>
          </cell>
        </row>
        <row r="2818">
          <cell r="A2818" t="str">
            <v>92037223E</v>
          </cell>
          <cell r="B2818" t="str">
            <v>YES</v>
          </cell>
        </row>
        <row r="2819">
          <cell r="A2819" t="str">
            <v>92038120F</v>
          </cell>
          <cell r="B2819" t="str">
            <v>YES</v>
          </cell>
        </row>
        <row r="2820">
          <cell r="A2820" t="str">
            <v>92038402D</v>
          </cell>
          <cell r="B2820" t="str">
            <v>YES</v>
          </cell>
        </row>
        <row r="2821">
          <cell r="A2821" t="str">
            <v>92038759E</v>
          </cell>
          <cell r="B2821" t="str">
            <v>YES</v>
          </cell>
        </row>
        <row r="2822">
          <cell r="A2822" t="str">
            <v>92040512F</v>
          </cell>
          <cell r="B2822" t="str">
            <v>YES</v>
          </cell>
        </row>
        <row r="2823">
          <cell r="A2823" t="str">
            <v>92041702F</v>
          </cell>
          <cell r="B2823" t="str">
            <v>YES</v>
          </cell>
        </row>
        <row r="2824">
          <cell r="A2824" t="str">
            <v>92042712F</v>
          </cell>
          <cell r="B2824" t="str">
            <v>YES</v>
          </cell>
        </row>
        <row r="2825">
          <cell r="A2825" t="str">
            <v>92042802E</v>
          </cell>
          <cell r="B2825" t="str">
            <v>YES</v>
          </cell>
        </row>
        <row r="2826">
          <cell r="A2826" t="str">
            <v>92043177E</v>
          </cell>
          <cell r="B2826" t="str">
            <v>YES</v>
          </cell>
        </row>
        <row r="2827">
          <cell r="A2827" t="str">
            <v>92043260F</v>
          </cell>
          <cell r="B2827" t="str">
            <v>YES</v>
          </cell>
        </row>
        <row r="2828">
          <cell r="A2828" t="str">
            <v>92043267E</v>
          </cell>
          <cell r="B2828" t="str">
            <v>YES</v>
          </cell>
        </row>
        <row r="2829">
          <cell r="A2829" t="str">
            <v>92044338E</v>
          </cell>
          <cell r="B2829" t="str">
            <v>YES</v>
          </cell>
        </row>
        <row r="2830">
          <cell r="A2830" t="str">
            <v>92044775E</v>
          </cell>
          <cell r="B2830" t="str">
            <v>YES</v>
          </cell>
        </row>
        <row r="2831">
          <cell r="A2831" t="str">
            <v>92045103F</v>
          </cell>
          <cell r="B2831" t="str">
            <v>YES</v>
          </cell>
        </row>
        <row r="2832">
          <cell r="A2832" t="str">
            <v>92045166E</v>
          </cell>
          <cell r="B2832" t="str">
            <v>YES</v>
          </cell>
        </row>
        <row r="2833">
          <cell r="A2833" t="str">
            <v>92045438F</v>
          </cell>
          <cell r="B2833" t="str">
            <v>YES</v>
          </cell>
        </row>
        <row r="2834">
          <cell r="A2834" t="str">
            <v>92045830F</v>
          </cell>
          <cell r="B2834" t="str">
            <v>YES</v>
          </cell>
        </row>
        <row r="2835">
          <cell r="A2835" t="str">
            <v xml:space="preserve">92045830F </v>
          </cell>
          <cell r="B2835" t="str">
            <v>YES</v>
          </cell>
        </row>
        <row r="2836">
          <cell r="A2836" t="str">
            <v>92046696E</v>
          </cell>
          <cell r="B2836" t="str">
            <v>YES</v>
          </cell>
        </row>
        <row r="2837">
          <cell r="A2837" t="str">
            <v>92046791F</v>
          </cell>
          <cell r="B2837" t="str">
            <v>YES</v>
          </cell>
        </row>
        <row r="2838">
          <cell r="A2838" t="str">
            <v>92046859E</v>
          </cell>
          <cell r="B2838" t="str">
            <v>YES</v>
          </cell>
        </row>
        <row r="2839">
          <cell r="A2839" t="str">
            <v>92047098E</v>
          </cell>
          <cell r="B2839" t="str">
            <v>YES</v>
          </cell>
        </row>
        <row r="2840">
          <cell r="A2840" t="str">
            <v>92047876E</v>
          </cell>
          <cell r="B2840" t="str">
            <v>YES</v>
          </cell>
        </row>
        <row r="2841">
          <cell r="A2841" t="str">
            <v>92047951F</v>
          </cell>
          <cell r="B2841" t="str">
            <v>YES</v>
          </cell>
        </row>
        <row r="2842">
          <cell r="A2842" t="str">
            <v>92048133F</v>
          </cell>
          <cell r="B2842" t="str">
            <v>YES</v>
          </cell>
        </row>
        <row r="2843">
          <cell r="A2843" t="str">
            <v>92048823D</v>
          </cell>
          <cell r="B2843" t="str">
            <v>YES</v>
          </cell>
        </row>
        <row r="2844">
          <cell r="A2844" t="str">
            <v>92049677E</v>
          </cell>
          <cell r="B2844" t="str">
            <v>YES</v>
          </cell>
        </row>
        <row r="2845">
          <cell r="A2845" t="str">
            <v>92050068E</v>
          </cell>
          <cell r="B2845" t="str">
            <v>YES</v>
          </cell>
        </row>
        <row r="2846">
          <cell r="A2846" t="str">
            <v>92051197E</v>
          </cell>
          <cell r="B2846" t="str">
            <v>YES</v>
          </cell>
        </row>
        <row r="2847">
          <cell r="A2847" t="str">
            <v>92052013F</v>
          </cell>
          <cell r="B2847" t="str">
            <v>YES</v>
          </cell>
        </row>
        <row r="2848">
          <cell r="A2848" t="str">
            <v>92055183E</v>
          </cell>
          <cell r="B2848" t="str">
            <v>YES</v>
          </cell>
        </row>
        <row r="2849">
          <cell r="A2849" t="str">
            <v>92055458E</v>
          </cell>
          <cell r="B2849" t="str">
            <v>YES</v>
          </cell>
        </row>
        <row r="2850">
          <cell r="A2850" t="str">
            <v>92056730E</v>
          </cell>
          <cell r="B2850" t="str">
            <v>YES</v>
          </cell>
        </row>
        <row r="2851">
          <cell r="A2851" t="str">
            <v>92057276E</v>
          </cell>
          <cell r="B2851" t="str">
            <v>YES</v>
          </cell>
        </row>
        <row r="2852">
          <cell r="A2852" t="str">
            <v>92057501F</v>
          </cell>
          <cell r="B2852" t="str">
            <v>YES</v>
          </cell>
        </row>
        <row r="2853">
          <cell r="A2853" t="str">
            <v>92060865E</v>
          </cell>
          <cell r="B2853" t="str">
            <v>YES</v>
          </cell>
        </row>
        <row r="2854">
          <cell r="A2854" t="str">
            <v>92062757E</v>
          </cell>
          <cell r="B2854" t="str">
            <v>YES</v>
          </cell>
        </row>
        <row r="2855">
          <cell r="A2855" t="str">
            <v>92063936E</v>
          </cell>
          <cell r="B2855" t="str">
            <v>YES</v>
          </cell>
        </row>
        <row r="2856">
          <cell r="A2856" t="str">
            <v>92064760E</v>
          </cell>
          <cell r="B2856" t="str">
            <v>YES</v>
          </cell>
        </row>
        <row r="2857">
          <cell r="A2857" t="str">
            <v>92064932F</v>
          </cell>
          <cell r="B2857" t="str">
            <v>YES</v>
          </cell>
        </row>
        <row r="2858">
          <cell r="A2858" t="str">
            <v>92066072E</v>
          </cell>
          <cell r="B2858" t="str">
            <v>YES</v>
          </cell>
        </row>
        <row r="2859">
          <cell r="A2859" t="str">
            <v>92066270F</v>
          </cell>
          <cell r="B2859" t="str">
            <v>YES</v>
          </cell>
        </row>
        <row r="2860">
          <cell r="A2860" t="str">
            <v>92067151E</v>
          </cell>
          <cell r="B2860" t="str">
            <v>YES</v>
          </cell>
        </row>
        <row r="2861">
          <cell r="A2861" t="str">
            <v>92067757E</v>
          </cell>
          <cell r="B2861" t="str">
            <v>YES</v>
          </cell>
        </row>
        <row r="2862">
          <cell r="A2862" t="str">
            <v>92067866E</v>
          </cell>
          <cell r="B2862" t="str">
            <v>YES</v>
          </cell>
        </row>
        <row r="2863">
          <cell r="A2863" t="str">
            <v>92068425E</v>
          </cell>
          <cell r="B2863" t="str">
            <v>YES</v>
          </cell>
        </row>
        <row r="2864">
          <cell r="A2864" t="str">
            <v>92069451F</v>
          </cell>
          <cell r="B2864" t="str">
            <v>YES</v>
          </cell>
        </row>
        <row r="2865">
          <cell r="A2865" t="str">
            <v>92069628E</v>
          </cell>
          <cell r="B2865" t="str">
            <v>YES</v>
          </cell>
        </row>
        <row r="2866">
          <cell r="A2866" t="str">
            <v>92069793F</v>
          </cell>
          <cell r="B2866" t="str">
            <v>YES</v>
          </cell>
        </row>
        <row r="2867">
          <cell r="A2867" t="str">
            <v>92070193F</v>
          </cell>
          <cell r="B2867" t="str">
            <v>YES</v>
          </cell>
        </row>
        <row r="2868">
          <cell r="A2868" t="str">
            <v>92070489E</v>
          </cell>
          <cell r="B2868" t="str">
            <v>YES</v>
          </cell>
        </row>
        <row r="2869">
          <cell r="A2869" t="str">
            <v>92070630E</v>
          </cell>
          <cell r="B2869" t="str">
            <v>YES</v>
          </cell>
        </row>
        <row r="2870">
          <cell r="A2870" t="str">
            <v>92070690F</v>
          </cell>
          <cell r="B2870" t="str">
            <v>YES</v>
          </cell>
        </row>
        <row r="2871">
          <cell r="A2871" t="str">
            <v xml:space="preserve">92070690F </v>
          </cell>
          <cell r="B2871" t="str">
            <v>YES</v>
          </cell>
        </row>
        <row r="2872">
          <cell r="A2872" t="str">
            <v>92071062F</v>
          </cell>
          <cell r="B2872" t="str">
            <v>YES</v>
          </cell>
        </row>
        <row r="2873">
          <cell r="A2873" t="str">
            <v>92072014F</v>
          </cell>
          <cell r="B2873" t="str">
            <v>YES</v>
          </cell>
        </row>
        <row r="2874">
          <cell r="A2874" t="str">
            <v>92072038E</v>
          </cell>
          <cell r="B2874" t="str">
            <v>YES</v>
          </cell>
        </row>
        <row r="2875">
          <cell r="A2875" t="str">
            <v>92072537F</v>
          </cell>
          <cell r="B2875" t="str">
            <v>YES</v>
          </cell>
        </row>
        <row r="2876">
          <cell r="A2876" t="str">
            <v>92073456E</v>
          </cell>
          <cell r="B2876" t="str">
            <v>YES</v>
          </cell>
        </row>
        <row r="2877">
          <cell r="A2877" t="str">
            <v>92075114F</v>
          </cell>
          <cell r="B2877" t="str">
            <v>YES</v>
          </cell>
        </row>
        <row r="2878">
          <cell r="A2878" t="str">
            <v>92075259E</v>
          </cell>
          <cell r="B2878" t="str">
            <v>YES</v>
          </cell>
        </row>
        <row r="2879">
          <cell r="A2879" t="str">
            <v>92076111F</v>
          </cell>
          <cell r="B2879" t="str">
            <v>YES</v>
          </cell>
        </row>
        <row r="2880">
          <cell r="A2880" t="str">
            <v>92076982F</v>
          </cell>
          <cell r="B2880" t="str">
            <v>YES</v>
          </cell>
        </row>
        <row r="2881">
          <cell r="A2881" t="str">
            <v>92079070F</v>
          </cell>
          <cell r="B2881" t="str">
            <v>YES</v>
          </cell>
        </row>
        <row r="2882">
          <cell r="A2882" t="str">
            <v>92079392D</v>
          </cell>
          <cell r="B2882" t="str">
            <v>YES</v>
          </cell>
        </row>
        <row r="2883">
          <cell r="A2883" t="str">
            <v>92080104E</v>
          </cell>
          <cell r="B2883" t="str">
            <v>YES</v>
          </cell>
        </row>
        <row r="2884">
          <cell r="A2884" t="str">
            <v>92080991F</v>
          </cell>
          <cell r="B2884" t="str">
            <v>YES</v>
          </cell>
        </row>
        <row r="2885">
          <cell r="A2885" t="str">
            <v>92082373E</v>
          </cell>
          <cell r="B2885" t="str">
            <v>YES</v>
          </cell>
        </row>
        <row r="2886">
          <cell r="A2886" t="str">
            <v>92084569D</v>
          </cell>
          <cell r="B2886" t="str">
            <v>YES</v>
          </cell>
        </row>
        <row r="2887">
          <cell r="A2887" t="str">
            <v>92085208D</v>
          </cell>
          <cell r="B2887" t="str">
            <v>YES</v>
          </cell>
        </row>
        <row r="2888">
          <cell r="A2888" t="str">
            <v>92086425E</v>
          </cell>
          <cell r="B2888" t="str">
            <v>YES</v>
          </cell>
        </row>
        <row r="2889">
          <cell r="A2889" t="str">
            <v>92086489E</v>
          </cell>
          <cell r="B2889" t="str">
            <v>YES</v>
          </cell>
        </row>
        <row r="2890">
          <cell r="A2890" t="str">
            <v>92088383F</v>
          </cell>
          <cell r="B2890" t="str">
            <v>YES</v>
          </cell>
        </row>
        <row r="2891">
          <cell r="A2891" t="str">
            <v>92088421F</v>
          </cell>
          <cell r="B2891" t="str">
            <v>YES</v>
          </cell>
        </row>
        <row r="2892">
          <cell r="A2892" t="str">
            <v>92090714F</v>
          </cell>
          <cell r="B2892" t="str">
            <v>YES</v>
          </cell>
        </row>
        <row r="2893">
          <cell r="A2893" t="str">
            <v>92091510F</v>
          </cell>
          <cell r="B2893" t="str">
            <v>YES</v>
          </cell>
        </row>
        <row r="2894">
          <cell r="A2894" t="str">
            <v>92092068E</v>
          </cell>
          <cell r="B2894" t="str">
            <v>YES</v>
          </cell>
        </row>
        <row r="2895">
          <cell r="A2895" t="str">
            <v>92092447E</v>
          </cell>
          <cell r="B2895" t="str">
            <v>YES</v>
          </cell>
        </row>
        <row r="2896">
          <cell r="A2896" t="str">
            <v>92094896D</v>
          </cell>
          <cell r="B2896" t="str">
            <v>YES</v>
          </cell>
        </row>
        <row r="2897">
          <cell r="A2897" t="str">
            <v>92097530F</v>
          </cell>
          <cell r="B2897" t="str">
            <v>YES</v>
          </cell>
        </row>
        <row r="2898">
          <cell r="A2898" t="str">
            <v>92098022F</v>
          </cell>
          <cell r="B2898" t="str">
            <v>YES</v>
          </cell>
        </row>
        <row r="2899">
          <cell r="A2899" t="str">
            <v>92098326E</v>
          </cell>
          <cell r="B2899" t="str">
            <v>YES</v>
          </cell>
        </row>
        <row r="2900">
          <cell r="A2900" t="str">
            <v>92099185E</v>
          </cell>
          <cell r="B2900" t="str">
            <v>YES</v>
          </cell>
        </row>
        <row r="2901">
          <cell r="A2901" t="str">
            <v>92100291F</v>
          </cell>
          <cell r="B2901" t="str">
            <v>YES</v>
          </cell>
        </row>
        <row r="2902">
          <cell r="A2902" t="str">
            <v>92101138E</v>
          </cell>
          <cell r="B2902" t="str">
            <v>YES</v>
          </cell>
        </row>
        <row r="2903">
          <cell r="A2903" t="str">
            <v>92101653F</v>
          </cell>
          <cell r="B2903" t="str">
            <v>YES</v>
          </cell>
        </row>
        <row r="2904">
          <cell r="A2904" t="str">
            <v>92101822F</v>
          </cell>
          <cell r="B2904" t="str">
            <v>YES</v>
          </cell>
        </row>
        <row r="2905">
          <cell r="A2905" t="str">
            <v>92102061E</v>
          </cell>
          <cell r="B2905" t="str">
            <v>YES</v>
          </cell>
        </row>
        <row r="2906">
          <cell r="A2906" t="str">
            <v>92102707E</v>
          </cell>
          <cell r="B2906" t="str">
            <v>YES</v>
          </cell>
        </row>
        <row r="2907">
          <cell r="A2907" t="str">
            <v>92103621F</v>
          </cell>
          <cell r="B2907" t="str">
            <v>YES</v>
          </cell>
        </row>
        <row r="2908">
          <cell r="A2908" t="str">
            <v>92103635F</v>
          </cell>
          <cell r="B2908" t="str">
            <v>YES</v>
          </cell>
        </row>
        <row r="2909">
          <cell r="A2909" t="str">
            <v>92105287E</v>
          </cell>
          <cell r="B2909" t="str">
            <v>YES</v>
          </cell>
        </row>
        <row r="2910">
          <cell r="A2910" t="str">
            <v>92105995E</v>
          </cell>
          <cell r="B2910" t="str">
            <v>YES</v>
          </cell>
        </row>
        <row r="2911">
          <cell r="A2911" t="str">
            <v>92106988E</v>
          </cell>
          <cell r="B2911" t="str">
            <v>YES</v>
          </cell>
        </row>
        <row r="2912">
          <cell r="A2912" t="str">
            <v>92107248E</v>
          </cell>
          <cell r="B2912" t="str">
            <v>YES</v>
          </cell>
        </row>
        <row r="2913">
          <cell r="A2913" t="str">
            <v>92108328F</v>
          </cell>
          <cell r="B2913" t="str">
            <v>YES</v>
          </cell>
        </row>
        <row r="2914">
          <cell r="A2914" t="str">
            <v>92108921F</v>
          </cell>
          <cell r="B2914" t="str">
            <v>YES</v>
          </cell>
        </row>
        <row r="2915">
          <cell r="A2915" t="str">
            <v>92110003F</v>
          </cell>
          <cell r="B2915" t="str">
            <v>YES</v>
          </cell>
        </row>
        <row r="2916">
          <cell r="A2916" t="str">
            <v>92110247E</v>
          </cell>
          <cell r="B2916" t="str">
            <v>YES</v>
          </cell>
        </row>
        <row r="2917">
          <cell r="A2917" t="str">
            <v>92110640F</v>
          </cell>
          <cell r="B2917" t="str">
            <v>YES</v>
          </cell>
        </row>
        <row r="2918">
          <cell r="A2918" t="str">
            <v>92112432F</v>
          </cell>
          <cell r="B2918" t="str">
            <v>YES</v>
          </cell>
        </row>
        <row r="2919">
          <cell r="A2919" t="str">
            <v>92113810E</v>
          </cell>
          <cell r="B2919" t="str">
            <v>YES</v>
          </cell>
        </row>
        <row r="2920">
          <cell r="A2920" t="str">
            <v>92116096E</v>
          </cell>
          <cell r="B2920" t="str">
            <v>YES</v>
          </cell>
        </row>
        <row r="2921">
          <cell r="A2921" t="str">
            <v>92116310F</v>
          </cell>
          <cell r="B2921" t="str">
            <v>YES</v>
          </cell>
        </row>
        <row r="2922">
          <cell r="A2922" t="str">
            <v>92116599E</v>
          </cell>
          <cell r="B2922" t="str">
            <v>YES</v>
          </cell>
        </row>
        <row r="2923">
          <cell r="A2923" t="str">
            <v>92116769E</v>
          </cell>
          <cell r="B2923" t="str">
            <v>YES</v>
          </cell>
        </row>
        <row r="2924">
          <cell r="A2924" t="str">
            <v>92118350E</v>
          </cell>
          <cell r="B2924" t="str">
            <v>YES</v>
          </cell>
        </row>
        <row r="2925">
          <cell r="A2925" t="str">
            <v>92120277E</v>
          </cell>
          <cell r="B2925" t="str">
            <v>YES</v>
          </cell>
        </row>
        <row r="2926">
          <cell r="A2926" t="str">
            <v>92120599D</v>
          </cell>
          <cell r="B2926" t="str">
            <v>YES</v>
          </cell>
        </row>
        <row r="2927">
          <cell r="A2927" t="str">
            <v>92120676E</v>
          </cell>
          <cell r="B2927" t="str">
            <v>YES</v>
          </cell>
        </row>
        <row r="2928">
          <cell r="A2928" t="str">
            <v>92122232F</v>
          </cell>
          <cell r="B2928" t="str">
            <v>YES</v>
          </cell>
        </row>
        <row r="2929">
          <cell r="A2929" t="str">
            <v>92122249E</v>
          </cell>
          <cell r="B2929" t="str">
            <v>YES</v>
          </cell>
        </row>
        <row r="2930">
          <cell r="A2930" t="str">
            <v>92123028E</v>
          </cell>
          <cell r="B2930" t="str">
            <v>YES</v>
          </cell>
        </row>
        <row r="2931">
          <cell r="A2931" t="str">
            <v>92123827F</v>
          </cell>
          <cell r="B2931" t="str">
            <v>YES</v>
          </cell>
        </row>
        <row r="2932">
          <cell r="A2932" t="str">
            <v>92124182F</v>
          </cell>
          <cell r="B2932" t="str">
            <v>YES</v>
          </cell>
        </row>
        <row r="2933">
          <cell r="A2933" t="str">
            <v>92124449F</v>
          </cell>
          <cell r="B2933" t="str">
            <v>YES</v>
          </cell>
        </row>
        <row r="2934">
          <cell r="A2934" t="str">
            <v>92124457E</v>
          </cell>
          <cell r="B2934" t="str">
            <v>YES</v>
          </cell>
        </row>
        <row r="2935">
          <cell r="A2935" t="str">
            <v>92127143F</v>
          </cell>
          <cell r="B2935" t="str">
            <v>YES</v>
          </cell>
        </row>
        <row r="2936">
          <cell r="A2936" t="str">
            <v>92127399D</v>
          </cell>
          <cell r="B2936" t="str">
            <v>YES</v>
          </cell>
        </row>
        <row r="2937">
          <cell r="A2937" t="str">
            <v>92127501F</v>
          </cell>
          <cell r="B2937" t="str">
            <v>YES</v>
          </cell>
        </row>
        <row r="2938">
          <cell r="A2938" t="str">
            <v>92127858E</v>
          </cell>
          <cell r="B2938" t="str">
            <v>YES</v>
          </cell>
        </row>
        <row r="2939">
          <cell r="A2939" t="str">
            <v>92128124F</v>
          </cell>
          <cell r="B2939" t="str">
            <v>YES</v>
          </cell>
        </row>
        <row r="2940">
          <cell r="A2940" t="str">
            <v>92128704E</v>
          </cell>
          <cell r="B2940" t="str">
            <v>YES</v>
          </cell>
        </row>
        <row r="2941">
          <cell r="A2941" t="str">
            <v>92128921F</v>
          </cell>
          <cell r="B2941" t="str">
            <v>YES</v>
          </cell>
        </row>
        <row r="2942">
          <cell r="A2942" t="str">
            <v>92128923F</v>
          </cell>
          <cell r="B2942" t="str">
            <v>YES</v>
          </cell>
        </row>
        <row r="2943">
          <cell r="A2943" t="str">
            <v>92129247E</v>
          </cell>
          <cell r="B2943" t="str">
            <v>YES</v>
          </cell>
        </row>
        <row r="2944">
          <cell r="A2944" t="str">
            <v>92129472E</v>
          </cell>
          <cell r="B2944" t="str">
            <v>YES</v>
          </cell>
        </row>
        <row r="2945">
          <cell r="A2945" t="str">
            <v xml:space="preserve">92129472E </v>
          </cell>
          <cell r="B2945" t="str">
            <v>YES</v>
          </cell>
        </row>
        <row r="2946">
          <cell r="A2946" t="str">
            <v>92131516E</v>
          </cell>
          <cell r="B2946" t="str">
            <v>YES</v>
          </cell>
        </row>
        <row r="2947">
          <cell r="A2947" t="str">
            <v>92131905E</v>
          </cell>
          <cell r="B2947" t="str">
            <v>YES</v>
          </cell>
        </row>
        <row r="2948">
          <cell r="A2948" t="str">
            <v>92134295E</v>
          </cell>
          <cell r="B2948" t="str">
            <v>YES</v>
          </cell>
        </row>
        <row r="2949">
          <cell r="A2949" t="str">
            <v>92134822D</v>
          </cell>
          <cell r="B2949" t="str">
            <v>YES</v>
          </cell>
        </row>
        <row r="2950">
          <cell r="A2950" t="str">
            <v>92136258E</v>
          </cell>
          <cell r="B2950" t="str">
            <v>YES</v>
          </cell>
        </row>
        <row r="2951">
          <cell r="A2951" t="str">
            <v>92136347E</v>
          </cell>
          <cell r="B2951" t="str">
            <v>YES</v>
          </cell>
        </row>
        <row r="2952">
          <cell r="A2952" t="str">
            <v>92136371F</v>
          </cell>
          <cell r="B2952" t="str">
            <v>YES</v>
          </cell>
        </row>
        <row r="2953">
          <cell r="A2953" t="str">
            <v>92136471F</v>
          </cell>
          <cell r="B2953" t="str">
            <v>YES</v>
          </cell>
        </row>
        <row r="2954">
          <cell r="A2954" t="str">
            <v>92136699F</v>
          </cell>
          <cell r="B2954" t="str">
            <v>YES</v>
          </cell>
        </row>
        <row r="2955">
          <cell r="A2955" t="str">
            <v>92137043F</v>
          </cell>
          <cell r="B2955" t="str">
            <v>YES</v>
          </cell>
        </row>
        <row r="2956">
          <cell r="A2956" t="str">
            <v>92137319E</v>
          </cell>
          <cell r="B2956" t="str">
            <v>YES</v>
          </cell>
        </row>
        <row r="2957">
          <cell r="A2957" t="str">
            <v>92137509F</v>
          </cell>
          <cell r="B2957" t="str">
            <v>YES</v>
          </cell>
        </row>
        <row r="2958">
          <cell r="A2958" t="str">
            <v>92137566F</v>
          </cell>
          <cell r="B2958" t="str">
            <v>YES</v>
          </cell>
        </row>
        <row r="2959">
          <cell r="A2959" t="str">
            <v>92138426E</v>
          </cell>
          <cell r="B2959" t="str">
            <v>YES</v>
          </cell>
        </row>
        <row r="2960">
          <cell r="A2960" t="str">
            <v>92138593F</v>
          </cell>
          <cell r="B2960" t="str">
            <v>YES</v>
          </cell>
        </row>
        <row r="2961">
          <cell r="A2961" t="str">
            <v>92140204F</v>
          </cell>
          <cell r="B2961" t="str">
            <v>YES</v>
          </cell>
        </row>
        <row r="2962">
          <cell r="A2962" t="str">
            <v>92140433F</v>
          </cell>
          <cell r="B2962" t="str">
            <v>YES</v>
          </cell>
        </row>
        <row r="2963">
          <cell r="A2963" t="str">
            <v>92140456F</v>
          </cell>
          <cell r="B2963" t="str">
            <v>YES</v>
          </cell>
        </row>
        <row r="2964">
          <cell r="A2964" t="str">
            <v>92140622F</v>
          </cell>
          <cell r="B2964" t="str">
            <v>YES</v>
          </cell>
        </row>
        <row r="2965">
          <cell r="A2965" t="str">
            <v>92141200F</v>
          </cell>
          <cell r="B2965" t="str">
            <v>YES</v>
          </cell>
        </row>
        <row r="2966">
          <cell r="A2966" t="str">
            <v>92141328E</v>
          </cell>
          <cell r="B2966" t="str">
            <v>YES</v>
          </cell>
        </row>
        <row r="2967">
          <cell r="A2967" t="str">
            <v>92141788D</v>
          </cell>
          <cell r="B2967" t="str">
            <v>YES</v>
          </cell>
        </row>
        <row r="2968">
          <cell r="A2968" t="str">
            <v>92141979E</v>
          </cell>
          <cell r="B2968" t="str">
            <v>YES</v>
          </cell>
        </row>
        <row r="2969">
          <cell r="A2969" t="str">
            <v>92142493F</v>
          </cell>
          <cell r="B2969" t="str">
            <v>YES</v>
          </cell>
        </row>
        <row r="2970">
          <cell r="A2970" t="str">
            <v>92143881F</v>
          </cell>
          <cell r="B2970" t="str">
            <v>YES</v>
          </cell>
        </row>
        <row r="2971">
          <cell r="A2971" t="str">
            <v>92144018E</v>
          </cell>
          <cell r="B2971" t="str">
            <v>YES</v>
          </cell>
        </row>
        <row r="2972">
          <cell r="A2972" t="str">
            <v>92144069E</v>
          </cell>
          <cell r="B2972" t="str">
            <v>YES</v>
          </cell>
        </row>
        <row r="2973">
          <cell r="A2973" t="str">
            <v>92144421F</v>
          </cell>
          <cell r="B2973" t="str">
            <v>YES</v>
          </cell>
        </row>
        <row r="2974">
          <cell r="A2974" t="str">
            <v>92144850F</v>
          </cell>
          <cell r="B2974" t="str">
            <v>YES</v>
          </cell>
        </row>
        <row r="2975">
          <cell r="A2975" t="str">
            <v>92146311E</v>
          </cell>
          <cell r="B2975" t="str">
            <v>YES</v>
          </cell>
        </row>
        <row r="2976">
          <cell r="A2976" t="str">
            <v>92147411F</v>
          </cell>
          <cell r="B2976" t="str">
            <v>YES</v>
          </cell>
        </row>
        <row r="2977">
          <cell r="A2977" t="str">
            <v>92147663F</v>
          </cell>
          <cell r="B2977" t="str">
            <v>YES</v>
          </cell>
        </row>
        <row r="2978">
          <cell r="A2978" t="str">
            <v>92149203D</v>
          </cell>
          <cell r="B2978" t="str">
            <v>YES</v>
          </cell>
        </row>
        <row r="2979">
          <cell r="A2979" t="str">
            <v>92149446D</v>
          </cell>
          <cell r="B2979" t="str">
            <v>YES</v>
          </cell>
        </row>
        <row r="2980">
          <cell r="A2980" t="str">
            <v>92150780F</v>
          </cell>
          <cell r="B2980" t="str">
            <v>YES</v>
          </cell>
        </row>
        <row r="2981">
          <cell r="A2981" t="str">
            <v>92152041F</v>
          </cell>
          <cell r="B2981" t="str">
            <v>YES</v>
          </cell>
        </row>
        <row r="2982">
          <cell r="A2982" t="str">
            <v>92152420F</v>
          </cell>
          <cell r="B2982" t="str">
            <v>YES</v>
          </cell>
        </row>
        <row r="2983">
          <cell r="A2983" t="str">
            <v>92152659E</v>
          </cell>
          <cell r="B2983" t="str">
            <v>YES</v>
          </cell>
        </row>
        <row r="2984">
          <cell r="A2984" t="str">
            <v>92153560E</v>
          </cell>
          <cell r="B2984" t="str">
            <v>YES</v>
          </cell>
        </row>
        <row r="2985">
          <cell r="A2985" t="str">
            <v>92153840F</v>
          </cell>
          <cell r="B2985" t="str">
            <v>YES</v>
          </cell>
        </row>
        <row r="2986">
          <cell r="A2986" t="str">
            <v>92154189F</v>
          </cell>
          <cell r="B2986" t="str">
            <v>YES</v>
          </cell>
        </row>
        <row r="2987">
          <cell r="A2987" t="str">
            <v>92154403E</v>
          </cell>
          <cell r="B2987" t="str">
            <v>YES</v>
          </cell>
        </row>
        <row r="2988">
          <cell r="A2988" t="str">
            <v>92155798E</v>
          </cell>
          <cell r="B2988" t="str">
            <v>YES</v>
          </cell>
        </row>
        <row r="2989">
          <cell r="A2989" t="str">
            <v>92156712F</v>
          </cell>
          <cell r="B2989" t="str">
            <v>YES</v>
          </cell>
        </row>
        <row r="2990">
          <cell r="A2990" t="str">
            <v>92157148E</v>
          </cell>
          <cell r="B2990" t="str">
            <v>YES</v>
          </cell>
        </row>
        <row r="2991">
          <cell r="A2991" t="str">
            <v>92157250E</v>
          </cell>
          <cell r="B2991" t="str">
            <v>YES</v>
          </cell>
        </row>
        <row r="2992">
          <cell r="A2992" t="str">
            <v>92157392F</v>
          </cell>
          <cell r="B2992" t="str">
            <v>YES</v>
          </cell>
        </row>
        <row r="2993">
          <cell r="A2993" t="str">
            <v>92158481E</v>
          </cell>
          <cell r="B2993" t="str">
            <v>YES</v>
          </cell>
        </row>
        <row r="2994">
          <cell r="A2994" t="str">
            <v>92159078F</v>
          </cell>
          <cell r="B2994" t="str">
            <v>YES</v>
          </cell>
        </row>
        <row r="2995">
          <cell r="A2995" t="str">
            <v>92159537E</v>
          </cell>
          <cell r="B2995" t="str">
            <v>YES</v>
          </cell>
        </row>
        <row r="2996">
          <cell r="A2996" t="str">
            <v>92159587E</v>
          </cell>
          <cell r="B2996" t="str">
            <v>YES</v>
          </cell>
        </row>
        <row r="2997">
          <cell r="A2997" t="str">
            <v>92161049D</v>
          </cell>
          <cell r="B2997" t="str">
            <v>YES</v>
          </cell>
        </row>
        <row r="2998">
          <cell r="A2998" t="str">
            <v>92161550E</v>
          </cell>
          <cell r="B2998" t="str">
            <v>YES</v>
          </cell>
        </row>
        <row r="2999">
          <cell r="A2999" t="str">
            <v>92161687E</v>
          </cell>
          <cell r="B2999" t="str">
            <v>YES</v>
          </cell>
        </row>
        <row r="3000">
          <cell r="A3000" t="str">
            <v>92162881F</v>
          </cell>
          <cell r="B3000" t="str">
            <v>YES</v>
          </cell>
        </row>
        <row r="3001">
          <cell r="A3001" t="str">
            <v>92163186E</v>
          </cell>
          <cell r="B3001" t="str">
            <v>YES</v>
          </cell>
        </row>
        <row r="3002">
          <cell r="A3002" t="str">
            <v>92163787E</v>
          </cell>
          <cell r="B3002" t="str">
            <v>YES</v>
          </cell>
        </row>
        <row r="3003">
          <cell r="A3003" t="str">
            <v>92164740F</v>
          </cell>
          <cell r="B3003" t="str">
            <v>YES</v>
          </cell>
        </row>
        <row r="3004">
          <cell r="A3004" t="str">
            <v>92167059E</v>
          </cell>
          <cell r="B3004" t="str">
            <v>YES</v>
          </cell>
        </row>
        <row r="3005">
          <cell r="A3005" t="str">
            <v>92167949E</v>
          </cell>
          <cell r="B3005" t="str">
            <v>YES</v>
          </cell>
        </row>
        <row r="3006">
          <cell r="A3006" t="str">
            <v>92168527E</v>
          </cell>
          <cell r="B3006" t="str">
            <v>YES</v>
          </cell>
        </row>
        <row r="3007">
          <cell r="A3007" t="str">
            <v>92168934F</v>
          </cell>
          <cell r="B3007" t="str">
            <v>YES</v>
          </cell>
        </row>
        <row r="3008">
          <cell r="A3008" t="str">
            <v>92170182F</v>
          </cell>
          <cell r="B3008" t="str">
            <v>YES</v>
          </cell>
        </row>
        <row r="3009">
          <cell r="A3009" t="str">
            <v>92170475E</v>
          </cell>
          <cell r="B3009" t="str">
            <v>YES</v>
          </cell>
        </row>
        <row r="3010">
          <cell r="A3010" t="str">
            <v>92170526F</v>
          </cell>
          <cell r="B3010" t="str">
            <v>YES</v>
          </cell>
        </row>
        <row r="3011">
          <cell r="A3011" t="str">
            <v>92172200F</v>
          </cell>
          <cell r="B3011" t="str">
            <v>YES</v>
          </cell>
        </row>
        <row r="3012">
          <cell r="A3012" t="str">
            <v>92172290F</v>
          </cell>
          <cell r="B3012" t="str">
            <v>YES</v>
          </cell>
        </row>
        <row r="3013">
          <cell r="A3013" t="str">
            <v>92172315E</v>
          </cell>
          <cell r="B3013" t="str">
            <v>YES</v>
          </cell>
        </row>
        <row r="3014">
          <cell r="A3014" t="str">
            <v>92172392F</v>
          </cell>
          <cell r="B3014" t="str">
            <v>YES</v>
          </cell>
        </row>
        <row r="3015">
          <cell r="A3015" t="str">
            <v>92172455E</v>
          </cell>
          <cell r="B3015" t="str">
            <v>YES</v>
          </cell>
        </row>
        <row r="3016">
          <cell r="A3016" t="str">
            <v>92172469E</v>
          </cell>
          <cell r="B3016" t="str">
            <v>YES</v>
          </cell>
        </row>
        <row r="3017">
          <cell r="A3017" t="str">
            <v>92172535E</v>
          </cell>
          <cell r="B3017" t="str">
            <v>YES</v>
          </cell>
        </row>
        <row r="3018">
          <cell r="A3018" t="str">
            <v>92173083F</v>
          </cell>
          <cell r="B3018" t="str">
            <v>YES</v>
          </cell>
        </row>
        <row r="3019">
          <cell r="A3019" t="str">
            <v>92174403E</v>
          </cell>
          <cell r="B3019" t="str">
            <v>YES</v>
          </cell>
        </row>
        <row r="3020">
          <cell r="A3020" t="str">
            <v>92174634E</v>
          </cell>
          <cell r="B3020" t="str">
            <v>YES</v>
          </cell>
        </row>
        <row r="3021">
          <cell r="A3021" t="str">
            <v>92175237E</v>
          </cell>
          <cell r="B3021" t="str">
            <v>YES</v>
          </cell>
        </row>
        <row r="3022">
          <cell r="A3022" t="str">
            <v>92175288F</v>
          </cell>
          <cell r="B3022" t="str">
            <v>YES</v>
          </cell>
        </row>
        <row r="3023">
          <cell r="A3023" t="str">
            <v>92175767D</v>
          </cell>
          <cell r="B3023" t="str">
            <v>YES</v>
          </cell>
        </row>
        <row r="3024">
          <cell r="A3024" t="str">
            <v>92176163E</v>
          </cell>
          <cell r="B3024" t="str">
            <v>YES</v>
          </cell>
        </row>
        <row r="3025">
          <cell r="A3025" t="str">
            <v>92176422F</v>
          </cell>
          <cell r="B3025" t="str">
            <v>YES</v>
          </cell>
        </row>
        <row r="3026">
          <cell r="A3026" t="str">
            <v>92178788E</v>
          </cell>
          <cell r="B3026" t="str">
            <v>YES</v>
          </cell>
        </row>
        <row r="3027">
          <cell r="A3027" t="str">
            <v>92179589E</v>
          </cell>
          <cell r="B3027" t="str">
            <v>YES</v>
          </cell>
        </row>
        <row r="3028">
          <cell r="A3028" t="str">
            <v>92179993F</v>
          </cell>
          <cell r="B3028" t="str">
            <v>YES</v>
          </cell>
        </row>
        <row r="3029">
          <cell r="A3029" t="str">
            <v>92180672F</v>
          </cell>
          <cell r="B3029" t="str">
            <v>YES</v>
          </cell>
        </row>
        <row r="3030">
          <cell r="A3030" t="str">
            <v>92181062E</v>
          </cell>
          <cell r="B3030" t="str">
            <v>YES</v>
          </cell>
        </row>
        <row r="3031">
          <cell r="A3031" t="str">
            <v>92181564E</v>
          </cell>
          <cell r="B3031" t="str">
            <v>YES</v>
          </cell>
        </row>
        <row r="3032">
          <cell r="A3032" t="str">
            <v>92181817E</v>
          </cell>
          <cell r="B3032" t="str">
            <v>YES</v>
          </cell>
        </row>
        <row r="3033">
          <cell r="A3033" t="str">
            <v>92182083E</v>
          </cell>
          <cell r="B3033" t="str">
            <v>YES</v>
          </cell>
        </row>
        <row r="3034">
          <cell r="A3034" t="str">
            <v>92183509E</v>
          </cell>
          <cell r="B3034" t="str">
            <v>YES</v>
          </cell>
        </row>
        <row r="3035">
          <cell r="A3035" t="str">
            <v>92184290F</v>
          </cell>
          <cell r="B3035" t="str">
            <v>YES</v>
          </cell>
        </row>
        <row r="3036">
          <cell r="A3036" t="str">
            <v>92184466E</v>
          </cell>
          <cell r="B3036" t="str">
            <v>YES</v>
          </cell>
        </row>
        <row r="3037">
          <cell r="A3037" t="str">
            <v>92184715E</v>
          </cell>
          <cell r="B3037" t="str">
            <v>YES</v>
          </cell>
        </row>
        <row r="3038">
          <cell r="A3038" t="str">
            <v>92185079E</v>
          </cell>
          <cell r="B3038" t="str">
            <v>YES</v>
          </cell>
        </row>
        <row r="3039">
          <cell r="A3039" t="str">
            <v>92185299D</v>
          </cell>
          <cell r="B3039" t="str">
            <v>YES</v>
          </cell>
        </row>
        <row r="3040">
          <cell r="A3040" t="str">
            <v>92186200F</v>
          </cell>
          <cell r="B3040" t="str">
            <v>YES</v>
          </cell>
        </row>
        <row r="3041">
          <cell r="A3041" t="str">
            <v>92186419D</v>
          </cell>
          <cell r="B3041" t="str">
            <v>YES</v>
          </cell>
        </row>
        <row r="3042">
          <cell r="A3042" t="str">
            <v>92186732F</v>
          </cell>
          <cell r="B3042" t="str">
            <v>YES</v>
          </cell>
        </row>
        <row r="3043">
          <cell r="A3043" t="str">
            <v>92187416F</v>
          </cell>
          <cell r="B3043" t="str">
            <v>YES</v>
          </cell>
        </row>
        <row r="3044">
          <cell r="A3044" t="str">
            <v>92188121F</v>
          </cell>
          <cell r="B3044" t="str">
            <v>YES</v>
          </cell>
        </row>
        <row r="3045">
          <cell r="A3045" t="str">
            <v>92190713F</v>
          </cell>
          <cell r="B3045" t="str">
            <v>YES</v>
          </cell>
        </row>
        <row r="3046">
          <cell r="A3046" t="str">
            <v>92193859E</v>
          </cell>
          <cell r="B3046" t="str">
            <v>YES</v>
          </cell>
        </row>
        <row r="3047">
          <cell r="A3047" t="str">
            <v>92193919E</v>
          </cell>
          <cell r="B3047" t="str">
            <v>YES</v>
          </cell>
        </row>
        <row r="3048">
          <cell r="A3048" t="str">
            <v>92195801F</v>
          </cell>
          <cell r="B3048" t="str">
            <v>YES</v>
          </cell>
        </row>
        <row r="3049">
          <cell r="A3049" t="str">
            <v>92196464E</v>
          </cell>
          <cell r="B3049" t="str">
            <v>YES</v>
          </cell>
        </row>
        <row r="3050">
          <cell r="A3050" t="str">
            <v>92196694E</v>
          </cell>
          <cell r="B3050" t="str">
            <v>YES</v>
          </cell>
        </row>
        <row r="3051">
          <cell r="A3051" t="str">
            <v>92196733F</v>
          </cell>
          <cell r="B3051" t="str">
            <v>YES</v>
          </cell>
        </row>
        <row r="3052">
          <cell r="A3052" t="str">
            <v>92197714F</v>
          </cell>
          <cell r="B3052" t="str">
            <v>YES</v>
          </cell>
        </row>
        <row r="3053">
          <cell r="A3053" t="str">
            <v>92199302D</v>
          </cell>
          <cell r="B3053" t="str">
            <v>YES</v>
          </cell>
        </row>
        <row r="3054">
          <cell r="A3054" t="str">
            <v>92199827E</v>
          </cell>
          <cell r="B3054" t="str">
            <v>YES</v>
          </cell>
        </row>
        <row r="3055">
          <cell r="A3055" t="str">
            <v>92201148F</v>
          </cell>
          <cell r="B3055" t="str">
            <v>YES</v>
          </cell>
        </row>
        <row r="3056">
          <cell r="A3056" t="str">
            <v>92202403F</v>
          </cell>
          <cell r="B3056" t="str">
            <v>YES</v>
          </cell>
        </row>
        <row r="3057">
          <cell r="A3057" t="str">
            <v>92202954E</v>
          </cell>
          <cell r="B3057" t="str">
            <v>YES</v>
          </cell>
        </row>
        <row r="3058">
          <cell r="A3058" t="str">
            <v>92203382E</v>
          </cell>
          <cell r="B3058" t="str">
            <v>YES</v>
          </cell>
        </row>
        <row r="3059">
          <cell r="A3059" t="str">
            <v>92203685E</v>
          </cell>
          <cell r="B3059" t="str">
            <v>YES</v>
          </cell>
        </row>
        <row r="3060">
          <cell r="A3060" t="str">
            <v>92203782F</v>
          </cell>
          <cell r="B3060" t="str">
            <v>YES</v>
          </cell>
        </row>
        <row r="3061">
          <cell r="A3061" t="str">
            <v>92203880F</v>
          </cell>
          <cell r="B3061" t="str">
            <v>YES</v>
          </cell>
        </row>
        <row r="3062">
          <cell r="A3062" t="str">
            <v>92203960E</v>
          </cell>
          <cell r="B3062" t="str">
            <v>YES</v>
          </cell>
        </row>
        <row r="3063">
          <cell r="A3063" t="str">
            <v>92205314F</v>
          </cell>
          <cell r="B3063" t="str">
            <v>YES</v>
          </cell>
        </row>
        <row r="3064">
          <cell r="A3064" t="str">
            <v>92206499D</v>
          </cell>
          <cell r="B3064" t="str">
            <v>YES</v>
          </cell>
        </row>
        <row r="3065">
          <cell r="A3065" t="str">
            <v>92206942F</v>
          </cell>
          <cell r="B3065" t="str">
            <v>YES</v>
          </cell>
        </row>
        <row r="3066">
          <cell r="A3066" t="str">
            <v>92207656E</v>
          </cell>
          <cell r="B3066" t="str">
            <v>YES</v>
          </cell>
        </row>
        <row r="3067">
          <cell r="A3067" t="str">
            <v>92209374E</v>
          </cell>
          <cell r="B3067" t="str">
            <v>YES</v>
          </cell>
        </row>
        <row r="3068">
          <cell r="A3068" t="str">
            <v>92212839D</v>
          </cell>
          <cell r="B3068" t="str">
            <v>YES</v>
          </cell>
        </row>
        <row r="3069">
          <cell r="A3069" t="str">
            <v>92214583E</v>
          </cell>
          <cell r="B3069" t="str">
            <v>YES</v>
          </cell>
        </row>
        <row r="3070">
          <cell r="A3070" t="str">
            <v>92215173F</v>
          </cell>
          <cell r="B3070" t="str">
            <v>YES</v>
          </cell>
        </row>
        <row r="3071">
          <cell r="A3071" t="str">
            <v>92215285E</v>
          </cell>
          <cell r="B3071" t="str">
            <v>YES</v>
          </cell>
        </row>
        <row r="3072">
          <cell r="A3072" t="str">
            <v>92216519E</v>
          </cell>
          <cell r="B3072" t="str">
            <v>YES</v>
          </cell>
        </row>
        <row r="3073">
          <cell r="A3073" t="str">
            <v>92216901E</v>
          </cell>
          <cell r="B3073" t="str">
            <v>YES</v>
          </cell>
        </row>
        <row r="3074">
          <cell r="A3074" t="str">
            <v>92217050E</v>
          </cell>
          <cell r="B3074" t="str">
            <v>YES</v>
          </cell>
        </row>
        <row r="3075">
          <cell r="A3075" t="str">
            <v>92219172F</v>
          </cell>
          <cell r="B3075" t="str">
            <v>YES</v>
          </cell>
        </row>
        <row r="3076">
          <cell r="A3076" t="str">
            <v>92221270E</v>
          </cell>
          <cell r="B3076" t="str">
            <v>YES</v>
          </cell>
        </row>
        <row r="3077">
          <cell r="A3077" t="str">
            <v>92223373E</v>
          </cell>
          <cell r="B3077" t="str">
            <v>YES</v>
          </cell>
        </row>
        <row r="3078">
          <cell r="A3078" t="str">
            <v>92223459E</v>
          </cell>
          <cell r="B3078" t="str">
            <v>YES</v>
          </cell>
        </row>
        <row r="3079">
          <cell r="A3079" t="str">
            <v>92224510F</v>
          </cell>
          <cell r="B3079" t="str">
            <v>YES</v>
          </cell>
        </row>
        <row r="3080">
          <cell r="A3080" t="str">
            <v>92224980D</v>
          </cell>
          <cell r="B3080" t="str">
            <v>YES</v>
          </cell>
        </row>
        <row r="3081">
          <cell r="A3081" t="str">
            <v>92225701F</v>
          </cell>
          <cell r="B3081" t="str">
            <v>YES</v>
          </cell>
        </row>
        <row r="3082">
          <cell r="A3082" t="str">
            <v>92226260F</v>
          </cell>
          <cell r="B3082" t="str">
            <v>YES</v>
          </cell>
        </row>
        <row r="3083">
          <cell r="A3083" t="str">
            <v>92227822E</v>
          </cell>
          <cell r="B3083" t="str">
            <v>YES</v>
          </cell>
        </row>
        <row r="3084">
          <cell r="A3084" t="str">
            <v>92227822F</v>
          </cell>
          <cell r="B3084" t="str">
            <v>YES</v>
          </cell>
        </row>
        <row r="3085">
          <cell r="A3085" t="str">
            <v>92229946E</v>
          </cell>
          <cell r="B3085" t="str">
            <v>YES</v>
          </cell>
        </row>
        <row r="3086">
          <cell r="A3086" t="str">
            <v>92230122F</v>
          </cell>
          <cell r="B3086" t="str">
            <v>YES</v>
          </cell>
        </row>
        <row r="3087">
          <cell r="A3087" t="str">
            <v>92232049E</v>
          </cell>
          <cell r="B3087" t="str">
            <v>YES</v>
          </cell>
        </row>
        <row r="3088">
          <cell r="A3088" t="str">
            <v>92232997E</v>
          </cell>
          <cell r="B3088" t="str">
            <v>YES</v>
          </cell>
        </row>
        <row r="3089">
          <cell r="A3089" t="str">
            <v>92233233E</v>
          </cell>
          <cell r="B3089" t="str">
            <v>YES</v>
          </cell>
        </row>
        <row r="3090">
          <cell r="A3090" t="str">
            <v>92234841F</v>
          </cell>
          <cell r="B3090" t="str">
            <v>YES</v>
          </cell>
        </row>
        <row r="3091">
          <cell r="A3091" t="str">
            <v>92235232F</v>
          </cell>
          <cell r="B3091" t="str">
            <v>YES</v>
          </cell>
        </row>
        <row r="3092">
          <cell r="A3092" t="str">
            <v>92236432F</v>
          </cell>
          <cell r="B3092" t="str">
            <v>YES</v>
          </cell>
        </row>
        <row r="3093">
          <cell r="A3093" t="str">
            <v>92237267F</v>
          </cell>
          <cell r="B3093" t="str">
            <v>YES</v>
          </cell>
        </row>
        <row r="3094">
          <cell r="A3094" t="str">
            <v>92239401F</v>
          </cell>
          <cell r="B3094" t="str">
            <v>YES</v>
          </cell>
        </row>
        <row r="3095">
          <cell r="A3095" t="str">
            <v>92239521F</v>
          </cell>
          <cell r="B3095" t="str">
            <v>YES</v>
          </cell>
        </row>
        <row r="3096">
          <cell r="A3096" t="str">
            <v>92239761F</v>
          </cell>
          <cell r="B3096" t="str">
            <v>YES</v>
          </cell>
        </row>
        <row r="3097">
          <cell r="A3097" t="str">
            <v>92239841F</v>
          </cell>
          <cell r="B3097" t="str">
            <v>YES</v>
          </cell>
        </row>
        <row r="3098">
          <cell r="A3098" t="str">
            <v>92240198E</v>
          </cell>
          <cell r="B3098" t="str">
            <v>YES</v>
          </cell>
        </row>
        <row r="3099">
          <cell r="A3099" t="str">
            <v>92240754E</v>
          </cell>
          <cell r="B3099" t="str">
            <v>YES</v>
          </cell>
        </row>
        <row r="3100">
          <cell r="A3100" t="str">
            <v>92240760F</v>
          </cell>
          <cell r="B3100" t="str">
            <v>YES</v>
          </cell>
        </row>
        <row r="3101">
          <cell r="A3101" t="str">
            <v>92241162F</v>
          </cell>
          <cell r="B3101" t="str">
            <v>YES</v>
          </cell>
        </row>
        <row r="3102">
          <cell r="A3102" t="str">
            <v>92241427E</v>
          </cell>
          <cell r="B3102" t="str">
            <v>YES</v>
          </cell>
        </row>
        <row r="3103">
          <cell r="A3103" t="str">
            <v>92242007D</v>
          </cell>
          <cell r="B3103" t="str">
            <v>YES</v>
          </cell>
        </row>
        <row r="3104">
          <cell r="A3104" t="str">
            <v>92242335E</v>
          </cell>
          <cell r="B3104" t="str">
            <v>YES</v>
          </cell>
        </row>
        <row r="3105">
          <cell r="A3105" t="str">
            <v>92243092F</v>
          </cell>
          <cell r="B3105" t="str">
            <v>YES</v>
          </cell>
        </row>
        <row r="3106">
          <cell r="A3106" t="str">
            <v>92243247D</v>
          </cell>
          <cell r="B3106" t="str">
            <v>YES</v>
          </cell>
        </row>
        <row r="3107">
          <cell r="A3107" t="str">
            <v>92243928E</v>
          </cell>
          <cell r="B3107" t="str">
            <v>YES</v>
          </cell>
        </row>
        <row r="3108">
          <cell r="A3108" t="str">
            <v>92244190F</v>
          </cell>
          <cell r="B3108" t="str">
            <v>YES</v>
          </cell>
        </row>
        <row r="3109">
          <cell r="A3109" t="str">
            <v>92245643F</v>
          </cell>
          <cell r="B3109" t="str">
            <v>YES</v>
          </cell>
        </row>
        <row r="3110">
          <cell r="A3110" t="str">
            <v>92245727E</v>
          </cell>
          <cell r="B3110" t="str">
            <v>YES</v>
          </cell>
        </row>
        <row r="3111">
          <cell r="A3111" t="str">
            <v>92246043F</v>
          </cell>
          <cell r="B3111" t="str">
            <v>YES</v>
          </cell>
        </row>
        <row r="3112">
          <cell r="A3112" t="str">
            <v>92246495E</v>
          </cell>
          <cell r="B3112" t="str">
            <v>YES</v>
          </cell>
        </row>
        <row r="3113">
          <cell r="A3113" t="str">
            <v>92246953F</v>
          </cell>
          <cell r="B3113" t="str">
            <v>YES</v>
          </cell>
        </row>
        <row r="3114">
          <cell r="A3114" t="str">
            <v>92247593F</v>
          </cell>
          <cell r="B3114" t="str">
            <v>YES</v>
          </cell>
        </row>
        <row r="3115">
          <cell r="A3115" t="str">
            <v>92248658D</v>
          </cell>
          <cell r="B3115" t="str">
            <v>YES</v>
          </cell>
        </row>
        <row r="3116">
          <cell r="A3116" t="str">
            <v>92249129E</v>
          </cell>
          <cell r="B3116" t="str">
            <v>YES</v>
          </cell>
        </row>
        <row r="3117">
          <cell r="A3117" t="str">
            <v>92249173F</v>
          </cell>
          <cell r="B3117" t="str">
            <v>YES</v>
          </cell>
        </row>
        <row r="3118">
          <cell r="A3118" t="str">
            <v>92249396E</v>
          </cell>
          <cell r="B3118" t="str">
            <v>YES</v>
          </cell>
        </row>
        <row r="3119">
          <cell r="A3119" t="str">
            <v>92249660E</v>
          </cell>
          <cell r="B3119" t="str">
            <v>YES</v>
          </cell>
        </row>
        <row r="3120">
          <cell r="A3120" t="str">
            <v>92250525D</v>
          </cell>
          <cell r="B3120" t="str">
            <v>YES</v>
          </cell>
        </row>
        <row r="3121">
          <cell r="A3121" t="str">
            <v>92250836D</v>
          </cell>
          <cell r="B3121" t="str">
            <v>YES</v>
          </cell>
        </row>
        <row r="3122">
          <cell r="A3122" t="str">
            <v>92251492E</v>
          </cell>
          <cell r="B3122" t="str">
            <v>YES</v>
          </cell>
        </row>
        <row r="3123">
          <cell r="A3123" t="str">
            <v>92251762F</v>
          </cell>
          <cell r="B3123" t="str">
            <v>YES</v>
          </cell>
        </row>
        <row r="3124">
          <cell r="A3124" t="str">
            <v>92252996D</v>
          </cell>
          <cell r="B3124" t="str">
            <v>YES</v>
          </cell>
        </row>
        <row r="3125">
          <cell r="A3125" t="str">
            <v>92253013F</v>
          </cell>
          <cell r="B3125" t="str">
            <v>YES</v>
          </cell>
        </row>
        <row r="3126">
          <cell r="A3126" t="str">
            <v>92253410F</v>
          </cell>
          <cell r="B3126" t="str">
            <v>YES</v>
          </cell>
        </row>
        <row r="3127">
          <cell r="A3127" t="str">
            <v>92253697E</v>
          </cell>
          <cell r="B3127" t="str">
            <v>YES</v>
          </cell>
        </row>
        <row r="3128">
          <cell r="A3128" t="str">
            <v>92254793F</v>
          </cell>
          <cell r="B3128" t="str">
            <v>YES</v>
          </cell>
        </row>
        <row r="3129">
          <cell r="A3129" t="str">
            <v>92255081E</v>
          </cell>
          <cell r="B3129" t="str">
            <v>YES</v>
          </cell>
        </row>
        <row r="3130">
          <cell r="A3130" t="str">
            <v>92255344E</v>
          </cell>
          <cell r="B3130" t="str">
            <v>YES</v>
          </cell>
        </row>
        <row r="3131">
          <cell r="A3131" t="str">
            <v>92255716E</v>
          </cell>
          <cell r="B3131" t="str">
            <v>YES</v>
          </cell>
        </row>
        <row r="3132">
          <cell r="A3132" t="str">
            <v>92256043F</v>
          </cell>
          <cell r="B3132" t="str">
            <v>YES</v>
          </cell>
        </row>
        <row r="3133">
          <cell r="A3133" t="str">
            <v>92256644F</v>
          </cell>
          <cell r="B3133" t="str">
            <v>YES</v>
          </cell>
        </row>
        <row r="3134">
          <cell r="A3134" t="str">
            <v>92257709D</v>
          </cell>
          <cell r="B3134" t="str">
            <v>YES</v>
          </cell>
        </row>
        <row r="3135">
          <cell r="A3135" t="str">
            <v>92258133E</v>
          </cell>
          <cell r="B3135" t="str">
            <v>YES</v>
          </cell>
        </row>
        <row r="3136">
          <cell r="A3136" t="str">
            <v>92258972E</v>
          </cell>
          <cell r="B3136" t="str">
            <v>YES</v>
          </cell>
        </row>
        <row r="3137">
          <cell r="A3137" t="str">
            <v>92259273F</v>
          </cell>
          <cell r="B3137" t="str">
            <v>YES</v>
          </cell>
        </row>
        <row r="3138">
          <cell r="A3138" t="str">
            <v>92259370F</v>
          </cell>
          <cell r="B3138" t="str">
            <v>YES</v>
          </cell>
        </row>
        <row r="3139">
          <cell r="A3139" t="str">
            <v>92259827D</v>
          </cell>
          <cell r="B3139" t="str">
            <v>YES</v>
          </cell>
        </row>
        <row r="3140">
          <cell r="A3140" t="str">
            <v>92260720E</v>
          </cell>
          <cell r="B3140" t="str">
            <v>YES</v>
          </cell>
        </row>
        <row r="3141">
          <cell r="A3141" t="str">
            <v>92261101F</v>
          </cell>
          <cell r="B3141" t="str">
            <v>YES</v>
          </cell>
        </row>
        <row r="3142">
          <cell r="A3142" t="str">
            <v>92261130F</v>
          </cell>
          <cell r="B3142" t="str">
            <v>YES</v>
          </cell>
        </row>
        <row r="3143">
          <cell r="A3143" t="str">
            <v>92261443F</v>
          </cell>
          <cell r="B3143" t="str">
            <v>YES</v>
          </cell>
        </row>
        <row r="3144">
          <cell r="A3144" t="str">
            <v>92263020F</v>
          </cell>
          <cell r="B3144" t="str">
            <v>YES</v>
          </cell>
        </row>
        <row r="3145">
          <cell r="A3145" t="str">
            <v>92263434F</v>
          </cell>
          <cell r="B3145" t="str">
            <v>YES</v>
          </cell>
        </row>
        <row r="3146">
          <cell r="A3146" t="str">
            <v>92264028E</v>
          </cell>
          <cell r="B3146" t="str">
            <v>YES</v>
          </cell>
        </row>
        <row r="3147">
          <cell r="A3147" t="str">
            <v>92264052F</v>
          </cell>
          <cell r="B3147" t="str">
            <v>YES</v>
          </cell>
        </row>
        <row r="3148">
          <cell r="A3148" t="str">
            <v>92264860F</v>
          </cell>
          <cell r="B3148" t="str">
            <v>YES</v>
          </cell>
        </row>
        <row r="3149">
          <cell r="A3149" t="str">
            <v>92264897E</v>
          </cell>
          <cell r="B3149" t="str">
            <v>YES</v>
          </cell>
        </row>
        <row r="3150">
          <cell r="A3150" t="str">
            <v>92265805E</v>
          </cell>
          <cell r="B3150" t="str">
            <v>YES</v>
          </cell>
        </row>
        <row r="3151">
          <cell r="A3151" t="str">
            <v>92266111F</v>
          </cell>
          <cell r="B3151" t="str">
            <v>YES</v>
          </cell>
        </row>
        <row r="3152">
          <cell r="A3152" t="str">
            <v>92267763F</v>
          </cell>
          <cell r="B3152" t="str">
            <v>YES</v>
          </cell>
        </row>
        <row r="3153">
          <cell r="A3153" t="str">
            <v>92270100F</v>
          </cell>
          <cell r="B3153" t="str">
            <v>YES</v>
          </cell>
        </row>
        <row r="3154">
          <cell r="A3154" t="str">
            <v>92270301F</v>
          </cell>
          <cell r="B3154" t="str">
            <v>YES</v>
          </cell>
        </row>
        <row r="3155">
          <cell r="A3155" t="str">
            <v>92270715E</v>
          </cell>
          <cell r="B3155" t="str">
            <v>YES</v>
          </cell>
        </row>
        <row r="3156">
          <cell r="A3156" t="str">
            <v>92271149F</v>
          </cell>
          <cell r="B3156" t="str">
            <v>YES</v>
          </cell>
        </row>
        <row r="3157">
          <cell r="A3157" t="str">
            <v>92272212F</v>
          </cell>
          <cell r="B3157" t="str">
            <v>YES</v>
          </cell>
        </row>
        <row r="3158">
          <cell r="A3158" t="str">
            <v>92274156E</v>
          </cell>
          <cell r="B3158" t="str">
            <v>YES</v>
          </cell>
        </row>
        <row r="3159">
          <cell r="A3159" t="str">
            <v>92274611F</v>
          </cell>
          <cell r="B3159" t="str">
            <v>YES</v>
          </cell>
        </row>
        <row r="3160">
          <cell r="A3160" t="str">
            <v xml:space="preserve">92274611F </v>
          </cell>
          <cell r="B3160" t="str">
            <v>YES</v>
          </cell>
        </row>
        <row r="3161">
          <cell r="A3161" t="str">
            <v>92275180F</v>
          </cell>
          <cell r="B3161" t="str">
            <v>YES</v>
          </cell>
        </row>
        <row r="3162">
          <cell r="A3162" t="str">
            <v>92275288E</v>
          </cell>
          <cell r="B3162" t="str">
            <v>YES</v>
          </cell>
        </row>
        <row r="3163">
          <cell r="A3163" t="str">
            <v>92275789E</v>
          </cell>
          <cell r="B3163" t="str">
            <v>YES</v>
          </cell>
        </row>
        <row r="3164">
          <cell r="A3164" t="str">
            <v>92276348F</v>
          </cell>
          <cell r="B3164" t="str">
            <v>YES</v>
          </cell>
        </row>
        <row r="3165">
          <cell r="A3165" t="str">
            <v>92277319E</v>
          </cell>
          <cell r="B3165" t="str">
            <v>YES</v>
          </cell>
        </row>
        <row r="3166">
          <cell r="A3166" t="str">
            <v>92277494E</v>
          </cell>
          <cell r="B3166" t="str">
            <v>YES</v>
          </cell>
        </row>
        <row r="3167">
          <cell r="A3167" t="str">
            <v>92277847E</v>
          </cell>
          <cell r="B3167" t="str">
            <v>YES</v>
          </cell>
        </row>
        <row r="3168">
          <cell r="A3168" t="str">
            <v>92278304F</v>
          </cell>
          <cell r="B3168" t="str">
            <v>YES</v>
          </cell>
        </row>
        <row r="3169">
          <cell r="A3169" t="str">
            <v>92279507E</v>
          </cell>
          <cell r="B3169" t="str">
            <v>YES</v>
          </cell>
        </row>
        <row r="3170">
          <cell r="A3170" t="str">
            <v>92280268E</v>
          </cell>
          <cell r="B3170" t="str">
            <v>YES</v>
          </cell>
        </row>
        <row r="3171">
          <cell r="A3171" t="str">
            <v>92281693F</v>
          </cell>
          <cell r="B3171" t="str">
            <v>YES</v>
          </cell>
        </row>
        <row r="3172">
          <cell r="A3172" t="str">
            <v>92282365D</v>
          </cell>
          <cell r="B3172" t="str">
            <v>YES</v>
          </cell>
        </row>
        <row r="3173">
          <cell r="A3173" t="str">
            <v>92282543F</v>
          </cell>
          <cell r="B3173" t="str">
            <v>YES</v>
          </cell>
        </row>
        <row r="3174">
          <cell r="A3174" t="str">
            <v>92283375E</v>
          </cell>
          <cell r="B3174" t="str">
            <v>YES</v>
          </cell>
        </row>
        <row r="3175">
          <cell r="A3175" t="str">
            <v>92283434E</v>
          </cell>
          <cell r="B3175" t="str">
            <v>YES</v>
          </cell>
        </row>
        <row r="3176">
          <cell r="A3176" t="str">
            <v>92283827E</v>
          </cell>
          <cell r="B3176" t="str">
            <v>YES</v>
          </cell>
        </row>
        <row r="3177">
          <cell r="A3177" t="str">
            <v>92283995E</v>
          </cell>
          <cell r="B3177" t="str">
            <v>YES</v>
          </cell>
        </row>
        <row r="3178">
          <cell r="A3178" t="str">
            <v>92284122F</v>
          </cell>
          <cell r="B3178" t="str">
            <v>YES</v>
          </cell>
        </row>
        <row r="3179">
          <cell r="A3179" t="str">
            <v>92284261F</v>
          </cell>
          <cell r="B3179" t="str">
            <v>YES</v>
          </cell>
        </row>
        <row r="3180">
          <cell r="A3180" t="str">
            <v>92285898E</v>
          </cell>
          <cell r="B3180" t="str">
            <v>YES</v>
          </cell>
        </row>
        <row r="3181">
          <cell r="A3181" t="str">
            <v>92286629E</v>
          </cell>
          <cell r="B3181" t="str">
            <v>YES</v>
          </cell>
        </row>
        <row r="3182">
          <cell r="A3182" t="str">
            <v>92286721F</v>
          </cell>
          <cell r="B3182" t="str">
            <v>YES</v>
          </cell>
        </row>
        <row r="3183">
          <cell r="A3183" t="str">
            <v>92287160F</v>
          </cell>
          <cell r="B3183" t="str">
            <v>YES</v>
          </cell>
        </row>
        <row r="3184">
          <cell r="A3184" t="str">
            <v>92287346E</v>
          </cell>
          <cell r="B3184" t="str">
            <v>YES</v>
          </cell>
        </row>
        <row r="3185">
          <cell r="A3185" t="str">
            <v>92287528E</v>
          </cell>
          <cell r="B3185" t="str">
            <v>YES</v>
          </cell>
        </row>
        <row r="3186">
          <cell r="A3186" t="str">
            <v>92289053F</v>
          </cell>
          <cell r="B3186" t="str">
            <v>YES</v>
          </cell>
        </row>
        <row r="3187">
          <cell r="A3187" t="str">
            <v>92289170F</v>
          </cell>
          <cell r="B3187" t="str">
            <v>YES</v>
          </cell>
        </row>
        <row r="3188">
          <cell r="A3188" t="str">
            <v>92289442E</v>
          </cell>
          <cell r="B3188" t="str">
            <v>YES</v>
          </cell>
        </row>
        <row r="3189">
          <cell r="A3189" t="str">
            <v>92290301F</v>
          </cell>
          <cell r="B3189" t="str">
            <v>YES</v>
          </cell>
        </row>
        <row r="3190">
          <cell r="A3190" t="str">
            <v>92290628E</v>
          </cell>
          <cell r="B3190" t="str">
            <v>YES</v>
          </cell>
        </row>
        <row r="3191">
          <cell r="A3191" t="str">
            <v>92291459E</v>
          </cell>
          <cell r="B3191" t="str">
            <v>YES</v>
          </cell>
        </row>
        <row r="3192">
          <cell r="A3192" t="str">
            <v>92292006E</v>
          </cell>
          <cell r="B3192" t="str">
            <v>YES</v>
          </cell>
        </row>
        <row r="3193">
          <cell r="A3193" t="str">
            <v>92293657E</v>
          </cell>
          <cell r="B3193" t="str">
            <v>YES</v>
          </cell>
        </row>
        <row r="3194">
          <cell r="A3194" t="str">
            <v>92293709E</v>
          </cell>
          <cell r="B3194" t="str">
            <v>YES</v>
          </cell>
        </row>
        <row r="3195">
          <cell r="A3195" t="str">
            <v>92294441F</v>
          </cell>
          <cell r="B3195" t="str">
            <v>YES</v>
          </cell>
        </row>
        <row r="3196">
          <cell r="A3196" t="str">
            <v>92294742F</v>
          </cell>
          <cell r="B3196" t="str">
            <v>YES</v>
          </cell>
        </row>
        <row r="3197">
          <cell r="A3197" t="str">
            <v>92296149E</v>
          </cell>
          <cell r="B3197" t="str">
            <v>YES</v>
          </cell>
        </row>
        <row r="3198">
          <cell r="A3198" t="str">
            <v>92296352F</v>
          </cell>
          <cell r="B3198" t="str">
            <v>YES</v>
          </cell>
        </row>
        <row r="3199">
          <cell r="A3199" t="str">
            <v>92297780F</v>
          </cell>
          <cell r="B3199" t="str">
            <v>YES</v>
          </cell>
        </row>
        <row r="3200">
          <cell r="A3200" t="str">
            <v>92299721F</v>
          </cell>
          <cell r="B3200" t="str">
            <v>YES</v>
          </cell>
        </row>
        <row r="3201">
          <cell r="A3201" t="str">
            <v>92300322E</v>
          </cell>
          <cell r="B3201" t="str">
            <v>YES</v>
          </cell>
        </row>
        <row r="3202">
          <cell r="A3202" t="str">
            <v>92300839D</v>
          </cell>
          <cell r="B3202" t="str">
            <v>YES</v>
          </cell>
        </row>
        <row r="3203">
          <cell r="A3203" t="str">
            <v>92300914E</v>
          </cell>
          <cell r="B3203" t="str">
            <v>YES</v>
          </cell>
        </row>
        <row r="3204">
          <cell r="A3204" t="str">
            <v>92303147F</v>
          </cell>
          <cell r="B3204" t="str">
            <v>YES</v>
          </cell>
        </row>
        <row r="3205">
          <cell r="A3205" t="str">
            <v>92303548E</v>
          </cell>
          <cell r="B3205" t="str">
            <v>YES</v>
          </cell>
        </row>
        <row r="3206">
          <cell r="A3206" t="str">
            <v>92305479E</v>
          </cell>
          <cell r="B3206" t="str">
            <v>YES</v>
          </cell>
        </row>
        <row r="3207">
          <cell r="A3207" t="str">
            <v>92306152E</v>
          </cell>
          <cell r="B3207" t="str">
            <v>YES</v>
          </cell>
        </row>
        <row r="3208">
          <cell r="A3208" t="str">
            <v>92306296E</v>
          </cell>
          <cell r="B3208" t="str">
            <v>YES</v>
          </cell>
        </row>
        <row r="3209">
          <cell r="A3209" t="str">
            <v>92306438E</v>
          </cell>
          <cell r="B3209" t="str">
            <v>YES</v>
          </cell>
        </row>
        <row r="3210">
          <cell r="A3210" t="str">
            <v>92306452E</v>
          </cell>
          <cell r="B3210" t="str">
            <v>YES</v>
          </cell>
        </row>
        <row r="3211">
          <cell r="A3211" t="str">
            <v>92307248E</v>
          </cell>
          <cell r="B3211" t="str">
            <v>YES</v>
          </cell>
        </row>
        <row r="3212">
          <cell r="A3212" t="str">
            <v>92307879E</v>
          </cell>
          <cell r="B3212" t="str">
            <v>YES</v>
          </cell>
        </row>
        <row r="3213">
          <cell r="A3213" t="str">
            <v>92310241F</v>
          </cell>
          <cell r="B3213" t="str">
            <v>YES</v>
          </cell>
        </row>
        <row r="3214">
          <cell r="A3214" t="str">
            <v>92311822D</v>
          </cell>
          <cell r="B3214" t="str">
            <v>YES</v>
          </cell>
        </row>
        <row r="3215">
          <cell r="A3215" t="str">
            <v>92312495D</v>
          </cell>
          <cell r="B3215" t="str">
            <v>YES</v>
          </cell>
        </row>
        <row r="3216">
          <cell r="A3216" t="str">
            <v>92312958E</v>
          </cell>
          <cell r="B3216" t="str">
            <v>YES</v>
          </cell>
        </row>
        <row r="3217">
          <cell r="A3217" t="str">
            <v>92313466D</v>
          </cell>
          <cell r="B3217" t="str">
            <v>YES</v>
          </cell>
        </row>
        <row r="3218">
          <cell r="A3218" t="str">
            <v>92313616F</v>
          </cell>
          <cell r="B3218" t="str">
            <v>YES</v>
          </cell>
        </row>
        <row r="3219">
          <cell r="A3219" t="str">
            <v>92314059E</v>
          </cell>
          <cell r="B3219" t="str">
            <v>YES</v>
          </cell>
        </row>
        <row r="3220">
          <cell r="A3220" t="str">
            <v>92314133E</v>
          </cell>
          <cell r="B3220" t="str">
            <v>YES</v>
          </cell>
        </row>
        <row r="3221">
          <cell r="A3221" t="str">
            <v>92314342E</v>
          </cell>
          <cell r="B3221" t="str">
            <v>YES</v>
          </cell>
        </row>
        <row r="3222">
          <cell r="A3222" t="str">
            <v>92314835E</v>
          </cell>
          <cell r="B3222" t="str">
            <v>YES</v>
          </cell>
        </row>
        <row r="3223">
          <cell r="A3223" t="str">
            <v>92315208D</v>
          </cell>
          <cell r="B3223" t="str">
            <v>YES</v>
          </cell>
        </row>
        <row r="3224">
          <cell r="A3224" t="str">
            <v>92315398E</v>
          </cell>
          <cell r="B3224" t="str">
            <v>YES</v>
          </cell>
        </row>
        <row r="3225">
          <cell r="A3225" t="str">
            <v>92316087E</v>
          </cell>
          <cell r="B3225" t="str">
            <v>YES</v>
          </cell>
        </row>
        <row r="3226">
          <cell r="A3226" t="str">
            <v>92316580E</v>
          </cell>
          <cell r="B3226" t="str">
            <v>YES</v>
          </cell>
        </row>
        <row r="3227">
          <cell r="A3227" t="str">
            <v>92316741F</v>
          </cell>
          <cell r="B3227" t="str">
            <v>YES</v>
          </cell>
        </row>
        <row r="3228">
          <cell r="A3228" t="str">
            <v>92317071F</v>
          </cell>
          <cell r="B3228" t="str">
            <v>YES</v>
          </cell>
        </row>
        <row r="3229">
          <cell r="A3229" t="str">
            <v>92317696E</v>
          </cell>
          <cell r="B3229" t="str">
            <v>YES</v>
          </cell>
        </row>
        <row r="3230">
          <cell r="A3230" t="str">
            <v>92318431F</v>
          </cell>
          <cell r="B3230" t="str">
            <v>YES</v>
          </cell>
        </row>
        <row r="3231">
          <cell r="A3231" t="str">
            <v>92319269E</v>
          </cell>
          <cell r="B3231" t="str">
            <v>YES</v>
          </cell>
        </row>
        <row r="3232">
          <cell r="A3232" t="str">
            <v>92319569D</v>
          </cell>
          <cell r="B3232" t="str">
            <v>YES</v>
          </cell>
        </row>
        <row r="3233">
          <cell r="A3233" t="str">
            <v>92319630F</v>
          </cell>
          <cell r="B3233" t="str">
            <v>YES</v>
          </cell>
        </row>
        <row r="3234">
          <cell r="A3234" t="str">
            <v>92319876F</v>
          </cell>
          <cell r="B3234" t="str">
            <v>YES</v>
          </cell>
        </row>
        <row r="3235">
          <cell r="A3235" t="str">
            <v>92320812F</v>
          </cell>
          <cell r="B3235" t="str">
            <v>YES</v>
          </cell>
        </row>
        <row r="3236">
          <cell r="A3236" t="str">
            <v>92320941F</v>
          </cell>
          <cell r="B3236" t="str">
            <v>YES</v>
          </cell>
        </row>
        <row r="3237">
          <cell r="A3237" t="str">
            <v>92321115E</v>
          </cell>
          <cell r="B3237" t="str">
            <v>YES</v>
          </cell>
        </row>
        <row r="3238">
          <cell r="A3238" t="str">
            <v>92321969E</v>
          </cell>
          <cell r="B3238" t="str">
            <v>YES</v>
          </cell>
        </row>
        <row r="3239">
          <cell r="A3239" t="str">
            <v>92323448E</v>
          </cell>
          <cell r="B3239" t="str">
            <v>YES</v>
          </cell>
        </row>
        <row r="3240">
          <cell r="A3240" t="str">
            <v>92323543E</v>
          </cell>
          <cell r="B3240" t="str">
            <v>YES</v>
          </cell>
        </row>
        <row r="3241">
          <cell r="A3241" t="str">
            <v>92323739E</v>
          </cell>
          <cell r="B3241" t="str">
            <v>YES</v>
          </cell>
        </row>
        <row r="3242">
          <cell r="A3242" t="str">
            <v>92324259F</v>
          </cell>
          <cell r="B3242" t="str">
            <v>YES</v>
          </cell>
        </row>
        <row r="3243">
          <cell r="A3243" t="str">
            <v>92324800F</v>
          </cell>
          <cell r="B3243" t="str">
            <v>YES</v>
          </cell>
        </row>
        <row r="3244">
          <cell r="A3244" t="str">
            <v>92325667E</v>
          </cell>
          <cell r="B3244" t="str">
            <v>YES</v>
          </cell>
        </row>
        <row r="3245">
          <cell r="A3245" t="str">
            <v>92326510F</v>
          </cell>
          <cell r="B3245" t="str">
            <v>YES</v>
          </cell>
        </row>
        <row r="3246">
          <cell r="A3246" t="str">
            <v>92327797E</v>
          </cell>
          <cell r="B3246" t="str">
            <v>YES</v>
          </cell>
        </row>
        <row r="3247">
          <cell r="A3247" t="str">
            <v>92327867E</v>
          </cell>
          <cell r="B3247" t="str">
            <v>YES</v>
          </cell>
        </row>
        <row r="3248">
          <cell r="A3248" t="str">
            <v>92328317E</v>
          </cell>
          <cell r="B3248" t="str">
            <v>YES</v>
          </cell>
        </row>
        <row r="3249">
          <cell r="A3249" t="str">
            <v>92328398D</v>
          </cell>
          <cell r="B3249" t="str">
            <v>YES</v>
          </cell>
        </row>
        <row r="3250">
          <cell r="A3250" t="str">
            <v>92329437F</v>
          </cell>
          <cell r="B3250" t="str">
            <v>YES</v>
          </cell>
        </row>
        <row r="3251">
          <cell r="A3251" t="str">
            <v>92329808E</v>
          </cell>
          <cell r="B3251" t="str">
            <v>YES</v>
          </cell>
        </row>
        <row r="3252">
          <cell r="A3252" t="str">
            <v>92330453F</v>
          </cell>
          <cell r="B3252" t="str">
            <v>YES</v>
          </cell>
        </row>
        <row r="3253">
          <cell r="A3253" t="str">
            <v>92331011F</v>
          </cell>
          <cell r="B3253" t="str">
            <v>YES</v>
          </cell>
        </row>
        <row r="3254">
          <cell r="A3254" t="str">
            <v>92332501E</v>
          </cell>
          <cell r="B3254" t="str">
            <v>YES</v>
          </cell>
        </row>
        <row r="3255">
          <cell r="A3255" t="str">
            <v>92332529E</v>
          </cell>
          <cell r="B3255" t="str">
            <v>YES</v>
          </cell>
        </row>
        <row r="3256">
          <cell r="A3256" t="str">
            <v>92332531F</v>
          </cell>
          <cell r="B3256" t="str">
            <v>YES</v>
          </cell>
        </row>
        <row r="3257">
          <cell r="A3257" t="str">
            <v>92332572F</v>
          </cell>
          <cell r="B3257" t="str">
            <v>YES</v>
          </cell>
        </row>
        <row r="3258">
          <cell r="A3258" t="str">
            <v>92332780F</v>
          </cell>
          <cell r="B3258" t="str">
            <v>YES</v>
          </cell>
        </row>
        <row r="3259">
          <cell r="A3259" t="str">
            <v>92333607D</v>
          </cell>
          <cell r="B3259" t="str">
            <v>YES</v>
          </cell>
        </row>
        <row r="3260">
          <cell r="A3260" t="str">
            <v>92333660F</v>
          </cell>
          <cell r="B3260" t="str">
            <v>YES</v>
          </cell>
        </row>
        <row r="3261">
          <cell r="A3261" t="str">
            <v>92334967D</v>
          </cell>
          <cell r="B3261" t="str">
            <v>YES</v>
          </cell>
        </row>
        <row r="3262">
          <cell r="A3262" t="str">
            <v>92335289E</v>
          </cell>
          <cell r="B3262" t="str">
            <v>YES</v>
          </cell>
        </row>
        <row r="3263">
          <cell r="A3263" t="str">
            <v>92335366E</v>
          </cell>
          <cell r="B3263" t="str">
            <v>YES</v>
          </cell>
        </row>
        <row r="3264">
          <cell r="A3264" t="str">
            <v>92335610F</v>
          </cell>
          <cell r="B3264" t="str">
            <v>YES</v>
          </cell>
        </row>
        <row r="3265">
          <cell r="A3265" t="str">
            <v>92335761F</v>
          </cell>
          <cell r="B3265" t="str">
            <v>YES</v>
          </cell>
        </row>
        <row r="3266">
          <cell r="A3266" t="str">
            <v>92336179E</v>
          </cell>
          <cell r="B3266" t="str">
            <v>YES</v>
          </cell>
        </row>
        <row r="3267">
          <cell r="A3267" t="str">
            <v>92336332E</v>
          </cell>
          <cell r="B3267" t="str">
            <v>YES</v>
          </cell>
        </row>
        <row r="3268">
          <cell r="A3268" t="str">
            <v>92337048E</v>
          </cell>
          <cell r="B3268" t="str">
            <v>YES</v>
          </cell>
        </row>
        <row r="3269">
          <cell r="A3269" t="str">
            <v>92337359D</v>
          </cell>
          <cell r="B3269" t="str">
            <v>YES</v>
          </cell>
        </row>
        <row r="3270">
          <cell r="A3270" t="str">
            <v>92337961E</v>
          </cell>
          <cell r="B3270" t="str">
            <v>YES</v>
          </cell>
        </row>
        <row r="3271">
          <cell r="A3271" t="str">
            <v>92337979E</v>
          </cell>
          <cell r="B3271" t="str">
            <v>YES</v>
          </cell>
        </row>
        <row r="3272">
          <cell r="A3272" t="str">
            <v>92338551E</v>
          </cell>
          <cell r="B3272" t="str">
            <v>YES</v>
          </cell>
        </row>
        <row r="3273">
          <cell r="A3273" t="str">
            <v>92338562F</v>
          </cell>
          <cell r="B3273" t="str">
            <v>YES</v>
          </cell>
        </row>
        <row r="3274">
          <cell r="A3274" t="str">
            <v>92338636F</v>
          </cell>
          <cell r="B3274" t="str">
            <v>YES</v>
          </cell>
        </row>
        <row r="3275">
          <cell r="A3275" t="str">
            <v>92339201F</v>
          </cell>
          <cell r="B3275" t="str">
            <v>YES</v>
          </cell>
        </row>
        <row r="3276">
          <cell r="A3276" t="str">
            <v>92340162F</v>
          </cell>
          <cell r="B3276" t="str">
            <v>YES</v>
          </cell>
        </row>
        <row r="3277">
          <cell r="A3277" t="str">
            <v>92340556E</v>
          </cell>
          <cell r="B3277" t="str">
            <v>YES</v>
          </cell>
        </row>
        <row r="3278">
          <cell r="A3278" t="str">
            <v>92341710F</v>
          </cell>
          <cell r="B3278" t="str">
            <v>YES</v>
          </cell>
        </row>
        <row r="3279">
          <cell r="A3279" t="str">
            <v>92341820F</v>
          </cell>
          <cell r="B3279" t="str">
            <v>YES</v>
          </cell>
        </row>
        <row r="3280">
          <cell r="A3280" t="str">
            <v>92342026D</v>
          </cell>
          <cell r="B3280" t="str">
            <v>YES</v>
          </cell>
        </row>
        <row r="3281">
          <cell r="A3281" t="str">
            <v>92342729D</v>
          </cell>
          <cell r="B3281" t="str">
            <v>YES</v>
          </cell>
        </row>
        <row r="3282">
          <cell r="A3282" t="str">
            <v>92342899D</v>
          </cell>
          <cell r="B3282" t="str">
            <v>YES</v>
          </cell>
        </row>
        <row r="3283">
          <cell r="A3283" t="str">
            <v>92342981E</v>
          </cell>
          <cell r="B3283" t="str">
            <v>YES</v>
          </cell>
        </row>
        <row r="3284">
          <cell r="A3284" t="str">
            <v>92344745E</v>
          </cell>
          <cell r="B3284" t="str">
            <v>YES</v>
          </cell>
        </row>
        <row r="3285">
          <cell r="A3285" t="str">
            <v>92345127E</v>
          </cell>
          <cell r="B3285" t="str">
            <v>YES</v>
          </cell>
        </row>
        <row r="3286">
          <cell r="A3286" t="str">
            <v>92345316D</v>
          </cell>
          <cell r="B3286" t="str">
            <v>YES</v>
          </cell>
        </row>
        <row r="3287">
          <cell r="A3287" t="str">
            <v>92346526D</v>
          </cell>
          <cell r="B3287" t="str">
            <v>YES</v>
          </cell>
        </row>
        <row r="3288">
          <cell r="A3288" t="str">
            <v xml:space="preserve">92346526D </v>
          </cell>
          <cell r="B3288" t="str">
            <v>YES</v>
          </cell>
        </row>
        <row r="3289">
          <cell r="A3289" t="str">
            <v>92346620F</v>
          </cell>
          <cell r="B3289" t="str">
            <v>YES</v>
          </cell>
        </row>
        <row r="3290">
          <cell r="A3290" t="str">
            <v>92346990F</v>
          </cell>
          <cell r="B3290" t="str">
            <v>YES</v>
          </cell>
        </row>
        <row r="3291">
          <cell r="A3291" t="str">
            <v>92347782F</v>
          </cell>
          <cell r="B3291" t="str">
            <v>YES</v>
          </cell>
        </row>
        <row r="3292">
          <cell r="A3292" t="str">
            <v>92348863E</v>
          </cell>
          <cell r="B3292" t="str">
            <v>YES</v>
          </cell>
        </row>
        <row r="3293">
          <cell r="A3293" t="str">
            <v>92349212E</v>
          </cell>
          <cell r="B3293" t="str">
            <v>YES</v>
          </cell>
        </row>
        <row r="3294">
          <cell r="A3294" t="str">
            <v>92350416E</v>
          </cell>
          <cell r="B3294" t="str">
            <v>YES</v>
          </cell>
        </row>
        <row r="3295">
          <cell r="A3295" t="str">
            <v>92351853F</v>
          </cell>
          <cell r="B3295" t="str">
            <v>YES</v>
          </cell>
        </row>
        <row r="3296">
          <cell r="A3296" t="str">
            <v>92351932F</v>
          </cell>
          <cell r="B3296" t="str">
            <v>YES</v>
          </cell>
        </row>
        <row r="3297">
          <cell r="A3297" t="str">
            <v>92354865D</v>
          </cell>
          <cell r="B3297" t="str">
            <v>YES</v>
          </cell>
        </row>
        <row r="3298">
          <cell r="A3298" t="str">
            <v>92354973E</v>
          </cell>
          <cell r="B3298" t="str">
            <v>YES</v>
          </cell>
        </row>
        <row r="3299">
          <cell r="A3299" t="str">
            <v>92355542F</v>
          </cell>
          <cell r="B3299" t="str">
            <v>YES</v>
          </cell>
        </row>
        <row r="3300">
          <cell r="A3300" t="str">
            <v>92356174F</v>
          </cell>
          <cell r="B3300" t="str">
            <v>YES</v>
          </cell>
        </row>
        <row r="3301">
          <cell r="A3301" t="str">
            <v>92357821E</v>
          </cell>
          <cell r="B3301" t="str">
            <v>YES</v>
          </cell>
        </row>
        <row r="3302">
          <cell r="A3302" t="str">
            <v>92358366E</v>
          </cell>
          <cell r="B3302" t="str">
            <v>YES</v>
          </cell>
        </row>
        <row r="3303">
          <cell r="A3303" t="str">
            <v>92359085D</v>
          </cell>
          <cell r="B3303" t="str">
            <v>YES</v>
          </cell>
        </row>
        <row r="3304">
          <cell r="A3304" t="str">
            <v>92359151E</v>
          </cell>
          <cell r="B3304" t="str">
            <v>YES</v>
          </cell>
        </row>
        <row r="3305">
          <cell r="A3305" t="str">
            <v>92359883F</v>
          </cell>
          <cell r="B3305" t="str">
            <v>YES</v>
          </cell>
        </row>
        <row r="3306">
          <cell r="A3306" t="str">
            <v>92360398E</v>
          </cell>
          <cell r="B3306" t="str">
            <v>YES</v>
          </cell>
        </row>
        <row r="3307">
          <cell r="A3307" t="str">
            <v>92360555D</v>
          </cell>
          <cell r="B3307" t="str">
            <v>YES</v>
          </cell>
        </row>
        <row r="3308">
          <cell r="A3308" t="str">
            <v>92361753F</v>
          </cell>
          <cell r="B3308" t="str">
            <v>YES</v>
          </cell>
        </row>
        <row r="3309">
          <cell r="A3309" t="str">
            <v>92361811F</v>
          </cell>
          <cell r="B3309" t="str">
            <v>YES</v>
          </cell>
        </row>
        <row r="3310">
          <cell r="A3310" t="str">
            <v>92362878E</v>
          </cell>
          <cell r="B3310" t="str">
            <v>YES</v>
          </cell>
        </row>
        <row r="3311">
          <cell r="A3311" t="str">
            <v>92363790E</v>
          </cell>
          <cell r="B3311" t="str">
            <v>YES</v>
          </cell>
        </row>
        <row r="3312">
          <cell r="A3312" t="str">
            <v>92364145F</v>
          </cell>
          <cell r="B3312" t="str">
            <v>YES</v>
          </cell>
        </row>
        <row r="3313">
          <cell r="A3313" t="str">
            <v>92364632E</v>
          </cell>
          <cell r="B3313" t="str">
            <v>YES</v>
          </cell>
        </row>
        <row r="3314">
          <cell r="A3314" t="str">
            <v>92367404E</v>
          </cell>
          <cell r="B3314" t="str">
            <v>YES</v>
          </cell>
        </row>
        <row r="3315">
          <cell r="A3315" t="str">
            <v>92367937E</v>
          </cell>
          <cell r="B3315" t="str">
            <v>YES</v>
          </cell>
        </row>
        <row r="3316">
          <cell r="A3316" t="str">
            <v>92370288E</v>
          </cell>
          <cell r="B3316" t="str">
            <v>YES</v>
          </cell>
        </row>
        <row r="3317">
          <cell r="A3317" t="str">
            <v>92370960E</v>
          </cell>
          <cell r="B3317" t="str">
            <v>YES</v>
          </cell>
        </row>
        <row r="3318">
          <cell r="A3318" t="str">
            <v>92371491F</v>
          </cell>
          <cell r="B3318" t="str">
            <v>YES</v>
          </cell>
        </row>
        <row r="3319">
          <cell r="A3319" t="str">
            <v>92371899E</v>
          </cell>
          <cell r="B3319" t="str">
            <v>YES</v>
          </cell>
        </row>
        <row r="3320">
          <cell r="A3320" t="str">
            <v>92373473E</v>
          </cell>
          <cell r="B3320" t="str">
            <v>YES</v>
          </cell>
        </row>
        <row r="3321">
          <cell r="A3321" t="str">
            <v>92374186D</v>
          </cell>
          <cell r="B3321" t="str">
            <v>YES</v>
          </cell>
        </row>
        <row r="3322">
          <cell r="A3322" t="str">
            <v>92374197E</v>
          </cell>
          <cell r="B3322" t="str">
            <v>YES</v>
          </cell>
        </row>
        <row r="3323">
          <cell r="A3323" t="str">
            <v>92375622F</v>
          </cell>
          <cell r="B3323" t="str">
            <v>YES</v>
          </cell>
        </row>
        <row r="3324">
          <cell r="A3324" t="str">
            <v>92376256F</v>
          </cell>
          <cell r="B3324" t="str">
            <v>YES</v>
          </cell>
        </row>
        <row r="3325">
          <cell r="A3325" t="str">
            <v>92377540F</v>
          </cell>
          <cell r="B3325" t="str">
            <v>YES</v>
          </cell>
        </row>
        <row r="3326">
          <cell r="A3326" t="str">
            <v>92378147D</v>
          </cell>
          <cell r="B3326" t="str">
            <v>YES</v>
          </cell>
        </row>
        <row r="3327">
          <cell r="A3327" t="str">
            <v>92378237E</v>
          </cell>
          <cell r="B3327" t="str">
            <v>YES</v>
          </cell>
        </row>
        <row r="3328">
          <cell r="A3328" t="str">
            <v>92382783F</v>
          </cell>
          <cell r="B3328" t="str">
            <v>YES</v>
          </cell>
        </row>
        <row r="3329">
          <cell r="A3329" t="str">
            <v>92384817D</v>
          </cell>
          <cell r="B3329" t="str">
            <v>YES</v>
          </cell>
        </row>
        <row r="3330">
          <cell r="A3330" t="str">
            <v>92385028E</v>
          </cell>
          <cell r="B3330" t="str">
            <v>YES</v>
          </cell>
        </row>
        <row r="3331">
          <cell r="A3331" t="str">
            <v>92385411F</v>
          </cell>
          <cell r="B3331" t="str">
            <v>YES</v>
          </cell>
        </row>
        <row r="3332">
          <cell r="A3332" t="str">
            <v>92385468E</v>
          </cell>
          <cell r="B3332" t="str">
            <v>YES</v>
          </cell>
        </row>
        <row r="3333">
          <cell r="A3333" t="str">
            <v>92386009E</v>
          </cell>
          <cell r="B3333" t="str">
            <v>YES</v>
          </cell>
        </row>
        <row r="3334">
          <cell r="A3334" t="str">
            <v>92386423D</v>
          </cell>
          <cell r="B3334" t="str">
            <v>YES</v>
          </cell>
        </row>
        <row r="3335">
          <cell r="A3335" t="str">
            <v>92386752E</v>
          </cell>
          <cell r="B3335" t="str">
            <v>YES</v>
          </cell>
        </row>
        <row r="3336">
          <cell r="A3336" t="str">
            <v>92387587E</v>
          </cell>
          <cell r="B3336" t="str">
            <v>YES</v>
          </cell>
        </row>
        <row r="3337">
          <cell r="A3337" t="str">
            <v>92388411F</v>
          </cell>
          <cell r="B3337" t="str">
            <v>YES</v>
          </cell>
        </row>
        <row r="3338">
          <cell r="A3338" t="str">
            <v>92388658E</v>
          </cell>
          <cell r="B3338" t="str">
            <v>YES</v>
          </cell>
        </row>
        <row r="3339">
          <cell r="A3339" t="str">
            <v>92390332F</v>
          </cell>
          <cell r="B3339" t="str">
            <v>YES</v>
          </cell>
        </row>
        <row r="3340">
          <cell r="A3340" t="str">
            <v>92390553E</v>
          </cell>
          <cell r="B3340" t="str">
            <v>YES</v>
          </cell>
        </row>
        <row r="3341">
          <cell r="A3341" t="str">
            <v>92390968D</v>
          </cell>
          <cell r="B3341" t="str">
            <v>YES</v>
          </cell>
        </row>
        <row r="3342">
          <cell r="A3342" t="str">
            <v>92391058D</v>
          </cell>
          <cell r="B3342" t="str">
            <v>YES</v>
          </cell>
        </row>
        <row r="3343">
          <cell r="A3343" t="str">
            <v>92391942F</v>
          </cell>
          <cell r="B3343" t="str">
            <v>YES</v>
          </cell>
        </row>
        <row r="3344">
          <cell r="A3344" t="str">
            <v>92392850F</v>
          </cell>
          <cell r="B3344" t="str">
            <v>YES</v>
          </cell>
        </row>
        <row r="3345">
          <cell r="A3345" t="str">
            <v>92393353E</v>
          </cell>
          <cell r="B3345" t="str">
            <v>YES</v>
          </cell>
        </row>
        <row r="3346">
          <cell r="A3346" t="str">
            <v>92393362F</v>
          </cell>
          <cell r="B3346" t="str">
            <v>YES</v>
          </cell>
        </row>
        <row r="3347">
          <cell r="A3347" t="str">
            <v>92393509E</v>
          </cell>
          <cell r="B3347" t="str">
            <v>YES</v>
          </cell>
        </row>
        <row r="3348">
          <cell r="A3348" t="str">
            <v>92398023F</v>
          </cell>
          <cell r="B3348" t="str">
            <v>YES</v>
          </cell>
        </row>
        <row r="3349">
          <cell r="A3349" t="str">
            <v>92398572E</v>
          </cell>
          <cell r="B3349" t="str">
            <v>YES</v>
          </cell>
        </row>
        <row r="3350">
          <cell r="A3350" t="str">
            <v>92398923F</v>
          </cell>
          <cell r="B3350" t="str">
            <v>YES</v>
          </cell>
        </row>
        <row r="3351">
          <cell r="A3351" t="str">
            <v>92398958E</v>
          </cell>
          <cell r="B3351" t="str">
            <v>YES</v>
          </cell>
        </row>
        <row r="3352">
          <cell r="A3352" t="str">
            <v>92399140F</v>
          </cell>
          <cell r="B3352" t="str">
            <v>YES</v>
          </cell>
        </row>
        <row r="3353">
          <cell r="A3353" t="str">
            <v>92400342F</v>
          </cell>
          <cell r="B3353" t="str">
            <v>YES</v>
          </cell>
        </row>
        <row r="3354">
          <cell r="A3354" t="str">
            <v>92400374F</v>
          </cell>
          <cell r="B3354" t="str">
            <v>YES</v>
          </cell>
        </row>
        <row r="3355">
          <cell r="A3355" t="str">
            <v>92400416E</v>
          </cell>
          <cell r="B3355" t="str">
            <v>YES</v>
          </cell>
        </row>
        <row r="3356">
          <cell r="A3356" t="str">
            <v>92401156D</v>
          </cell>
          <cell r="B3356" t="str">
            <v>YES</v>
          </cell>
        </row>
        <row r="3357">
          <cell r="A3357" t="str">
            <v>92401914E</v>
          </cell>
          <cell r="B3357" t="str">
            <v>YES</v>
          </cell>
        </row>
        <row r="3358">
          <cell r="A3358" t="str">
            <v>92402507E</v>
          </cell>
          <cell r="B3358" t="str">
            <v>YES</v>
          </cell>
        </row>
        <row r="3359">
          <cell r="A3359" t="str">
            <v>92403289E</v>
          </cell>
          <cell r="B3359" t="str">
            <v>YES</v>
          </cell>
        </row>
        <row r="3360">
          <cell r="A3360" t="str">
            <v>92403490E</v>
          </cell>
          <cell r="B3360" t="str">
            <v>YES</v>
          </cell>
        </row>
        <row r="3361">
          <cell r="A3361" t="str">
            <v>92403850F</v>
          </cell>
          <cell r="B3361" t="str">
            <v>YES</v>
          </cell>
        </row>
        <row r="3362">
          <cell r="A3362" t="str">
            <v>92404317E</v>
          </cell>
          <cell r="B3362" t="str">
            <v>YES</v>
          </cell>
        </row>
        <row r="3363">
          <cell r="A3363" t="str">
            <v>92404976D</v>
          </cell>
          <cell r="B3363" t="str">
            <v>YES</v>
          </cell>
        </row>
        <row r="3364">
          <cell r="A3364" t="str">
            <v>92406018D</v>
          </cell>
          <cell r="B3364" t="str">
            <v>YES</v>
          </cell>
        </row>
        <row r="3365">
          <cell r="A3365" t="str">
            <v>92407577E</v>
          </cell>
          <cell r="B3365" t="str">
            <v>YES</v>
          </cell>
        </row>
        <row r="3366">
          <cell r="A3366" t="str">
            <v>92407798D</v>
          </cell>
          <cell r="B3366" t="str">
            <v>YES</v>
          </cell>
        </row>
        <row r="3367">
          <cell r="A3367" t="str">
            <v>92408117F</v>
          </cell>
          <cell r="B3367" t="str">
            <v>YES</v>
          </cell>
        </row>
        <row r="3368">
          <cell r="A3368" t="str">
            <v>92408962F</v>
          </cell>
          <cell r="B3368" t="str">
            <v>YES</v>
          </cell>
        </row>
        <row r="3369">
          <cell r="A3369" t="str">
            <v>92409298E</v>
          </cell>
          <cell r="B3369" t="str">
            <v>YES</v>
          </cell>
        </row>
        <row r="3370">
          <cell r="A3370" t="str">
            <v>92409335E</v>
          </cell>
          <cell r="B3370" t="str">
            <v>YES</v>
          </cell>
        </row>
        <row r="3371">
          <cell r="A3371" t="str">
            <v>92409567F</v>
          </cell>
          <cell r="B3371" t="str">
            <v>YES</v>
          </cell>
        </row>
        <row r="3372">
          <cell r="A3372" t="str">
            <v>92409832E</v>
          </cell>
          <cell r="B3372" t="str">
            <v>YES</v>
          </cell>
        </row>
        <row r="3373">
          <cell r="A3373" t="str">
            <v>92410990F</v>
          </cell>
          <cell r="B3373" t="str">
            <v>YES</v>
          </cell>
        </row>
        <row r="3374">
          <cell r="A3374" t="str">
            <v>92411564F</v>
          </cell>
          <cell r="B3374" t="str">
            <v>YES</v>
          </cell>
        </row>
        <row r="3375">
          <cell r="A3375" t="str">
            <v>92414839D</v>
          </cell>
          <cell r="B3375" t="str">
            <v>YES</v>
          </cell>
        </row>
        <row r="3376">
          <cell r="A3376" t="str">
            <v>92414931F</v>
          </cell>
          <cell r="B3376" t="str">
            <v>YES</v>
          </cell>
        </row>
        <row r="3377">
          <cell r="A3377" t="str">
            <v>92415022D</v>
          </cell>
          <cell r="B3377" t="str">
            <v>YES</v>
          </cell>
        </row>
        <row r="3378">
          <cell r="A3378" t="str">
            <v>92415513F</v>
          </cell>
          <cell r="B3378" t="str">
            <v>YES</v>
          </cell>
        </row>
        <row r="3379">
          <cell r="A3379" t="str">
            <v>92416811F</v>
          </cell>
          <cell r="B3379" t="str">
            <v>YES</v>
          </cell>
        </row>
        <row r="3380">
          <cell r="A3380" t="str">
            <v>92417486D</v>
          </cell>
          <cell r="B3380" t="str">
            <v>YES</v>
          </cell>
        </row>
        <row r="3381">
          <cell r="A3381" t="str">
            <v>92419107E</v>
          </cell>
          <cell r="B3381" t="str">
            <v>YES</v>
          </cell>
        </row>
        <row r="3382">
          <cell r="A3382" t="str">
            <v>92419318E</v>
          </cell>
          <cell r="B3382" t="str">
            <v>YES</v>
          </cell>
        </row>
        <row r="3383">
          <cell r="A3383" t="str">
            <v>92419448E</v>
          </cell>
          <cell r="B3383" t="str">
            <v>YES</v>
          </cell>
        </row>
        <row r="3384">
          <cell r="A3384" t="str">
            <v>92419614E</v>
          </cell>
          <cell r="B3384" t="str">
            <v>YES</v>
          </cell>
        </row>
        <row r="3385">
          <cell r="A3385" t="str">
            <v>92419917E</v>
          </cell>
          <cell r="B3385" t="str">
            <v>YES</v>
          </cell>
        </row>
        <row r="3386">
          <cell r="A3386" t="str">
            <v>92421428E</v>
          </cell>
          <cell r="B3386" t="str">
            <v>YES</v>
          </cell>
        </row>
        <row r="3387">
          <cell r="A3387" t="str">
            <v>92421501F</v>
          </cell>
          <cell r="B3387" t="str">
            <v>YES</v>
          </cell>
        </row>
        <row r="3388">
          <cell r="A3388" t="str">
            <v>92423917D</v>
          </cell>
          <cell r="B3388" t="str">
            <v>YES</v>
          </cell>
        </row>
        <row r="3389">
          <cell r="A3389" t="str">
            <v>92424827E</v>
          </cell>
          <cell r="B3389" t="str">
            <v>YES</v>
          </cell>
        </row>
        <row r="3390">
          <cell r="A3390" t="str">
            <v>92425278F</v>
          </cell>
          <cell r="B3390" t="str">
            <v>YES</v>
          </cell>
        </row>
        <row r="3391">
          <cell r="A3391" t="str">
            <v>92425835E</v>
          </cell>
          <cell r="B3391" t="str">
            <v>YES</v>
          </cell>
        </row>
        <row r="3392">
          <cell r="A3392" t="str">
            <v>92428862E</v>
          </cell>
          <cell r="B3392" t="str">
            <v>YES</v>
          </cell>
        </row>
        <row r="3393">
          <cell r="A3393" t="str">
            <v>92429694E</v>
          </cell>
          <cell r="B3393" t="str">
            <v>YES</v>
          </cell>
        </row>
        <row r="3394">
          <cell r="A3394" t="str">
            <v>92430029D</v>
          </cell>
          <cell r="B3394" t="str">
            <v>YES</v>
          </cell>
        </row>
        <row r="3395">
          <cell r="A3395" t="str">
            <v>92435048D</v>
          </cell>
          <cell r="B3395" t="str">
            <v>YES</v>
          </cell>
        </row>
        <row r="3396">
          <cell r="A3396" t="str">
            <v>92435678E</v>
          </cell>
          <cell r="B3396" t="str">
            <v>YES</v>
          </cell>
        </row>
        <row r="3397">
          <cell r="A3397" t="str">
            <v>92435771E</v>
          </cell>
          <cell r="B3397" t="str">
            <v>YES</v>
          </cell>
        </row>
        <row r="3398">
          <cell r="A3398" t="str">
            <v>92436731F</v>
          </cell>
          <cell r="B3398" t="str">
            <v>YES</v>
          </cell>
        </row>
        <row r="3399">
          <cell r="A3399" t="str">
            <v>92437390F</v>
          </cell>
          <cell r="B3399" t="str">
            <v>YES</v>
          </cell>
        </row>
        <row r="3400">
          <cell r="A3400" t="str">
            <v>92438469E</v>
          </cell>
          <cell r="B3400" t="str">
            <v>YES</v>
          </cell>
        </row>
        <row r="3401">
          <cell r="A3401" t="str">
            <v>92438713D</v>
          </cell>
          <cell r="B3401" t="str">
            <v>YES</v>
          </cell>
        </row>
        <row r="3402">
          <cell r="A3402" t="str">
            <v>92439613E</v>
          </cell>
          <cell r="B3402" t="str">
            <v>YES</v>
          </cell>
        </row>
        <row r="3403">
          <cell r="A3403" t="str">
            <v>92439746E</v>
          </cell>
          <cell r="B3403" t="str">
            <v>YES</v>
          </cell>
        </row>
        <row r="3404">
          <cell r="A3404" t="str">
            <v>92442649E</v>
          </cell>
          <cell r="B3404" t="str">
            <v>YES</v>
          </cell>
        </row>
        <row r="3405">
          <cell r="A3405" t="str">
            <v>92442960F</v>
          </cell>
          <cell r="B3405" t="str">
            <v>YES</v>
          </cell>
        </row>
        <row r="3406">
          <cell r="A3406" t="str">
            <v>92443441F</v>
          </cell>
          <cell r="B3406" t="str">
            <v>YES</v>
          </cell>
        </row>
        <row r="3407">
          <cell r="A3407" t="str">
            <v>92444313F</v>
          </cell>
          <cell r="B3407" t="str">
            <v>YES</v>
          </cell>
        </row>
        <row r="3408">
          <cell r="A3408" t="str">
            <v>92444700F</v>
          </cell>
          <cell r="B3408" t="str">
            <v>YES</v>
          </cell>
        </row>
        <row r="3409">
          <cell r="A3409" t="str">
            <v>92445411F</v>
          </cell>
          <cell r="B3409" t="str">
            <v>YES</v>
          </cell>
        </row>
        <row r="3410">
          <cell r="A3410" t="str">
            <v>92445642F</v>
          </cell>
          <cell r="B3410" t="str">
            <v>YES</v>
          </cell>
        </row>
        <row r="3411">
          <cell r="A3411" t="str">
            <v>92445958E</v>
          </cell>
          <cell r="B3411" t="str">
            <v>YES</v>
          </cell>
        </row>
        <row r="3412">
          <cell r="A3412" t="str">
            <v>92446146D</v>
          </cell>
          <cell r="B3412" t="str">
            <v>YES</v>
          </cell>
        </row>
        <row r="3413">
          <cell r="A3413" t="str">
            <v>92447690F</v>
          </cell>
          <cell r="B3413" t="str">
            <v>YES</v>
          </cell>
        </row>
        <row r="3414">
          <cell r="A3414" t="str">
            <v>92447907E</v>
          </cell>
          <cell r="B3414" t="str">
            <v>YES</v>
          </cell>
        </row>
        <row r="3415">
          <cell r="A3415" t="str">
            <v>92448133F</v>
          </cell>
          <cell r="B3415" t="str">
            <v>YES</v>
          </cell>
        </row>
        <row r="3416">
          <cell r="A3416" t="str">
            <v>92448189E</v>
          </cell>
          <cell r="B3416" t="str">
            <v>YES</v>
          </cell>
        </row>
        <row r="3417">
          <cell r="A3417" t="str">
            <v>92448786E</v>
          </cell>
          <cell r="B3417" t="str">
            <v>YES</v>
          </cell>
        </row>
        <row r="3418">
          <cell r="A3418" t="str">
            <v>92449210E</v>
          </cell>
          <cell r="B3418" t="str">
            <v>YES</v>
          </cell>
        </row>
        <row r="3419">
          <cell r="A3419" t="str">
            <v>92449334F</v>
          </cell>
          <cell r="B3419" t="str">
            <v>YES</v>
          </cell>
        </row>
        <row r="3420">
          <cell r="A3420" t="str">
            <v>92451226E</v>
          </cell>
          <cell r="B3420" t="str">
            <v>YES</v>
          </cell>
        </row>
        <row r="3421">
          <cell r="A3421" t="str">
            <v>92455013D</v>
          </cell>
          <cell r="B3421" t="str">
            <v>YES</v>
          </cell>
        </row>
        <row r="3422">
          <cell r="A3422" t="str">
            <v>92456190F</v>
          </cell>
          <cell r="B3422" t="str">
            <v>YES</v>
          </cell>
        </row>
        <row r="3423">
          <cell r="A3423" t="str">
            <v>92456482F</v>
          </cell>
          <cell r="B3423" t="str">
            <v>YES</v>
          </cell>
        </row>
        <row r="3424">
          <cell r="A3424" t="str">
            <v>92457316E</v>
          </cell>
          <cell r="B3424" t="str">
            <v>YES</v>
          </cell>
        </row>
        <row r="3425">
          <cell r="A3425" t="str">
            <v>92458719E</v>
          </cell>
          <cell r="B3425" t="str">
            <v>YES</v>
          </cell>
        </row>
        <row r="3426">
          <cell r="A3426" t="str">
            <v>92459030G</v>
          </cell>
          <cell r="B3426" t="str">
            <v>YES</v>
          </cell>
        </row>
        <row r="3427">
          <cell r="A3427" t="str">
            <v>92459866E</v>
          </cell>
          <cell r="B3427" t="str">
            <v>YES</v>
          </cell>
        </row>
        <row r="3428">
          <cell r="A3428" t="str">
            <v>92460813F</v>
          </cell>
          <cell r="B3428" t="str">
            <v>YES</v>
          </cell>
        </row>
        <row r="3429">
          <cell r="A3429" t="str">
            <v>92462574E</v>
          </cell>
          <cell r="B3429" t="str">
            <v>YES</v>
          </cell>
        </row>
        <row r="3430">
          <cell r="A3430" t="str">
            <v>92463226E</v>
          </cell>
          <cell r="B3430" t="str">
            <v>YES</v>
          </cell>
        </row>
        <row r="3431">
          <cell r="A3431" t="str">
            <v>92463484F</v>
          </cell>
          <cell r="B3431" t="str">
            <v>YES</v>
          </cell>
        </row>
        <row r="3432">
          <cell r="A3432" t="str">
            <v>92464106E</v>
          </cell>
          <cell r="B3432" t="str">
            <v>YES</v>
          </cell>
        </row>
        <row r="3433">
          <cell r="A3433" t="str">
            <v>92464282F</v>
          </cell>
          <cell r="B3433" t="str">
            <v>YES</v>
          </cell>
        </row>
        <row r="3434">
          <cell r="A3434" t="str">
            <v>92465124F</v>
          </cell>
          <cell r="B3434" t="str">
            <v>YES</v>
          </cell>
        </row>
        <row r="3435">
          <cell r="A3435" t="str">
            <v>92465521F</v>
          </cell>
          <cell r="B3435" t="str">
            <v>YES</v>
          </cell>
        </row>
        <row r="3436">
          <cell r="A3436" t="str">
            <v xml:space="preserve">92465521F </v>
          </cell>
          <cell r="B3436" t="str">
            <v>YES</v>
          </cell>
        </row>
        <row r="3437">
          <cell r="A3437" t="str">
            <v>92466628D</v>
          </cell>
          <cell r="B3437" t="str">
            <v>YES</v>
          </cell>
        </row>
        <row r="3438">
          <cell r="A3438" t="str">
            <v>92467459E</v>
          </cell>
          <cell r="B3438" t="str">
            <v>YES</v>
          </cell>
        </row>
        <row r="3439">
          <cell r="A3439" t="str">
            <v>92468056E</v>
          </cell>
          <cell r="B3439" t="str">
            <v>YES</v>
          </cell>
        </row>
        <row r="3440">
          <cell r="A3440" t="str">
            <v>92468504F</v>
          </cell>
          <cell r="B3440" t="str">
            <v>YES</v>
          </cell>
        </row>
        <row r="3441">
          <cell r="A3441" t="str">
            <v>92469650F</v>
          </cell>
          <cell r="B3441" t="str">
            <v>YES</v>
          </cell>
        </row>
        <row r="3442">
          <cell r="A3442" t="str">
            <v>92470752F</v>
          </cell>
          <cell r="B3442" t="str">
            <v>YES</v>
          </cell>
        </row>
        <row r="3443">
          <cell r="A3443" t="str">
            <v>92471184F</v>
          </cell>
          <cell r="B3443" t="str">
            <v>YES</v>
          </cell>
        </row>
        <row r="3444">
          <cell r="A3444" t="str">
            <v>92472257E</v>
          </cell>
          <cell r="B3444" t="str">
            <v>YES</v>
          </cell>
        </row>
        <row r="3445">
          <cell r="A3445" t="str">
            <v>92473914F</v>
          </cell>
          <cell r="B3445" t="str">
            <v>YES</v>
          </cell>
        </row>
        <row r="3446">
          <cell r="A3446" t="str">
            <v>92474768E</v>
          </cell>
          <cell r="B3446" t="str">
            <v>YES</v>
          </cell>
        </row>
        <row r="3447">
          <cell r="A3447" t="str">
            <v>92475223E</v>
          </cell>
          <cell r="B3447" t="str">
            <v>YES</v>
          </cell>
        </row>
        <row r="3448">
          <cell r="A3448" t="str">
            <v>92475658E</v>
          </cell>
          <cell r="B3448" t="str">
            <v>YES</v>
          </cell>
        </row>
        <row r="3449">
          <cell r="A3449" t="str">
            <v>92475659E</v>
          </cell>
          <cell r="B3449" t="str">
            <v>YES</v>
          </cell>
        </row>
        <row r="3450">
          <cell r="A3450" t="str">
            <v>92476693F</v>
          </cell>
          <cell r="B3450" t="str">
            <v>YES</v>
          </cell>
        </row>
        <row r="3451">
          <cell r="A3451" t="str">
            <v>92477406E</v>
          </cell>
          <cell r="B3451" t="str">
            <v>YES</v>
          </cell>
        </row>
        <row r="3452">
          <cell r="A3452" t="str">
            <v>92478468E</v>
          </cell>
          <cell r="B3452" t="str">
            <v>YES</v>
          </cell>
        </row>
        <row r="3453">
          <cell r="A3453" t="str">
            <v>92480201F</v>
          </cell>
          <cell r="B3453" t="str">
            <v>YES</v>
          </cell>
        </row>
        <row r="3454">
          <cell r="A3454" t="str">
            <v>92480623F</v>
          </cell>
          <cell r="B3454" t="str">
            <v>YES</v>
          </cell>
        </row>
        <row r="3455">
          <cell r="A3455" t="str">
            <v>92481541F</v>
          </cell>
          <cell r="B3455" t="str">
            <v>YES</v>
          </cell>
        </row>
        <row r="3456">
          <cell r="A3456" t="str">
            <v>92481799E</v>
          </cell>
          <cell r="B3456" t="str">
            <v>YES</v>
          </cell>
        </row>
        <row r="3457">
          <cell r="A3457" t="str">
            <v>92481921F</v>
          </cell>
          <cell r="B3457" t="str">
            <v>YES</v>
          </cell>
        </row>
        <row r="3458">
          <cell r="A3458" t="str">
            <v>92482783F</v>
          </cell>
          <cell r="B3458" t="str">
            <v>YES</v>
          </cell>
        </row>
        <row r="3459">
          <cell r="A3459" t="str">
            <v>92483642F</v>
          </cell>
          <cell r="B3459" t="str">
            <v>YES</v>
          </cell>
        </row>
        <row r="3460">
          <cell r="A3460" t="str">
            <v xml:space="preserve">92483642F </v>
          </cell>
          <cell r="B3460" t="str">
            <v>YES</v>
          </cell>
        </row>
        <row r="3461">
          <cell r="A3461" t="str">
            <v>92484173D</v>
          </cell>
          <cell r="B3461" t="str">
            <v>YES</v>
          </cell>
        </row>
        <row r="3462">
          <cell r="A3462" t="str">
            <v>92484239F</v>
          </cell>
          <cell r="B3462" t="str">
            <v>YES</v>
          </cell>
        </row>
        <row r="3463">
          <cell r="A3463" t="str">
            <v>92485343D</v>
          </cell>
          <cell r="B3463" t="str">
            <v>YES</v>
          </cell>
        </row>
        <row r="3464">
          <cell r="A3464" t="str">
            <v>92485730E</v>
          </cell>
          <cell r="B3464" t="str">
            <v>YES</v>
          </cell>
        </row>
        <row r="3465">
          <cell r="A3465" t="str">
            <v>92486282F</v>
          </cell>
          <cell r="B3465" t="str">
            <v>YES</v>
          </cell>
        </row>
        <row r="3466">
          <cell r="A3466" t="str">
            <v>92486721F</v>
          </cell>
          <cell r="B3466" t="str">
            <v>YES</v>
          </cell>
        </row>
        <row r="3467">
          <cell r="A3467" t="str">
            <v>92487155E</v>
          </cell>
          <cell r="B3467" t="str">
            <v>YES</v>
          </cell>
        </row>
        <row r="3468">
          <cell r="A3468" t="str">
            <v>92489153D</v>
          </cell>
          <cell r="B3468" t="str">
            <v>YES</v>
          </cell>
        </row>
        <row r="3469">
          <cell r="A3469" t="str">
            <v>92490183E</v>
          </cell>
          <cell r="B3469" t="str">
            <v>YES</v>
          </cell>
        </row>
        <row r="3470">
          <cell r="A3470" t="str">
            <v>92491290F</v>
          </cell>
          <cell r="B3470" t="str">
            <v>YES</v>
          </cell>
        </row>
        <row r="3471">
          <cell r="A3471" t="str">
            <v>92492299E</v>
          </cell>
          <cell r="B3471" t="str">
            <v>YES</v>
          </cell>
        </row>
        <row r="3472">
          <cell r="A3472" t="str">
            <v>92492896E</v>
          </cell>
          <cell r="B3472" t="str">
            <v>YES</v>
          </cell>
        </row>
        <row r="3473">
          <cell r="A3473" t="str">
            <v>92493519E</v>
          </cell>
          <cell r="B3473" t="str">
            <v>YES</v>
          </cell>
        </row>
        <row r="3474">
          <cell r="A3474" t="str">
            <v>92493620F</v>
          </cell>
          <cell r="B3474" t="str">
            <v>YES</v>
          </cell>
        </row>
        <row r="3475">
          <cell r="A3475" t="str">
            <v>92493743E</v>
          </cell>
          <cell r="B3475" t="str">
            <v>YES</v>
          </cell>
        </row>
        <row r="3476">
          <cell r="A3476" t="str">
            <v>92493929D</v>
          </cell>
          <cell r="B3476" t="str">
            <v>YES</v>
          </cell>
        </row>
        <row r="3477">
          <cell r="A3477" t="str">
            <v>92494161F</v>
          </cell>
          <cell r="B3477" t="str">
            <v>YES</v>
          </cell>
        </row>
        <row r="3478">
          <cell r="A3478" t="str">
            <v xml:space="preserve">92494161F </v>
          </cell>
          <cell r="B3478" t="str">
            <v>YES</v>
          </cell>
        </row>
        <row r="3479">
          <cell r="A3479" t="str">
            <v>92495860F</v>
          </cell>
          <cell r="B3479" t="str">
            <v>YES</v>
          </cell>
        </row>
        <row r="3480">
          <cell r="A3480" t="str">
            <v>92497257E</v>
          </cell>
          <cell r="B3480" t="str">
            <v>YES</v>
          </cell>
        </row>
        <row r="3481">
          <cell r="A3481" t="str">
            <v>92497385E</v>
          </cell>
          <cell r="B3481" t="str">
            <v>YES</v>
          </cell>
        </row>
        <row r="3482">
          <cell r="A3482" t="str">
            <v>92497646D</v>
          </cell>
          <cell r="B3482" t="str">
            <v>YES</v>
          </cell>
        </row>
        <row r="3483">
          <cell r="A3483" t="str">
            <v>92497973F</v>
          </cell>
          <cell r="B3483" t="str">
            <v>YES</v>
          </cell>
        </row>
        <row r="3484">
          <cell r="A3484" t="str">
            <v>92498892F</v>
          </cell>
          <cell r="B3484" t="str">
            <v>YES</v>
          </cell>
        </row>
        <row r="3485">
          <cell r="A3485" t="str">
            <v>92499093E</v>
          </cell>
          <cell r="B3485" t="str">
            <v>YES</v>
          </cell>
        </row>
        <row r="3486">
          <cell r="A3486" t="str">
            <v>92499543F</v>
          </cell>
          <cell r="B3486" t="str">
            <v>YES</v>
          </cell>
        </row>
        <row r="3487">
          <cell r="A3487" t="str">
            <v>92502005E</v>
          </cell>
          <cell r="B3487" t="str">
            <v>YES</v>
          </cell>
        </row>
        <row r="3488">
          <cell r="A3488" t="str">
            <v>92502240F</v>
          </cell>
          <cell r="B3488" t="str">
            <v>YES</v>
          </cell>
        </row>
        <row r="3489">
          <cell r="A3489" t="str">
            <v>92502252E</v>
          </cell>
          <cell r="B3489" t="str">
            <v>YES</v>
          </cell>
        </row>
        <row r="3490">
          <cell r="A3490" t="str">
            <v>92502854E</v>
          </cell>
          <cell r="B3490" t="str">
            <v>YES</v>
          </cell>
        </row>
        <row r="3491">
          <cell r="A3491" t="str">
            <v>92505543F</v>
          </cell>
          <cell r="B3491" t="str">
            <v>YES</v>
          </cell>
        </row>
        <row r="3492">
          <cell r="A3492" t="str">
            <v>92506206E</v>
          </cell>
          <cell r="B3492" t="str">
            <v>YES</v>
          </cell>
        </row>
        <row r="3493">
          <cell r="A3493" t="str">
            <v>92506256E</v>
          </cell>
          <cell r="B3493" t="str">
            <v>YES</v>
          </cell>
        </row>
        <row r="3494">
          <cell r="A3494" t="str">
            <v>92506290F</v>
          </cell>
          <cell r="B3494" t="str">
            <v>YES</v>
          </cell>
        </row>
        <row r="3495">
          <cell r="A3495" t="str">
            <v>92507307E</v>
          </cell>
          <cell r="B3495" t="str">
            <v>YES</v>
          </cell>
        </row>
        <row r="3496">
          <cell r="A3496" t="str">
            <v>92507801F</v>
          </cell>
          <cell r="B3496" t="str">
            <v>YES</v>
          </cell>
        </row>
        <row r="3497">
          <cell r="A3497" t="str">
            <v>92508071F</v>
          </cell>
          <cell r="B3497" t="str">
            <v>YES</v>
          </cell>
        </row>
        <row r="3498">
          <cell r="A3498" t="str">
            <v>92508883E</v>
          </cell>
          <cell r="B3498" t="str">
            <v>YES</v>
          </cell>
        </row>
        <row r="3499">
          <cell r="A3499" t="str">
            <v>92509626D</v>
          </cell>
          <cell r="B3499" t="str">
            <v>YES</v>
          </cell>
        </row>
        <row r="3500">
          <cell r="A3500" t="str">
            <v>92509913E</v>
          </cell>
          <cell r="B3500" t="str">
            <v>YES</v>
          </cell>
        </row>
        <row r="3501">
          <cell r="A3501" t="str">
            <v>92510863E</v>
          </cell>
          <cell r="B3501" t="str">
            <v>YES</v>
          </cell>
        </row>
        <row r="3502">
          <cell r="A3502" t="str">
            <v>92511261F</v>
          </cell>
          <cell r="B3502" t="str">
            <v>YES</v>
          </cell>
        </row>
        <row r="3503">
          <cell r="A3503" t="str">
            <v>92511486E</v>
          </cell>
          <cell r="B3503" t="str">
            <v>YES</v>
          </cell>
        </row>
        <row r="3504">
          <cell r="A3504" t="str">
            <v>92514821F</v>
          </cell>
          <cell r="B3504" t="str">
            <v>YES</v>
          </cell>
        </row>
        <row r="3505">
          <cell r="A3505" t="str">
            <v>92516017F</v>
          </cell>
          <cell r="B3505" t="str">
            <v>YES</v>
          </cell>
        </row>
        <row r="3506">
          <cell r="A3506" t="str">
            <v>92516113F</v>
          </cell>
          <cell r="B3506" t="str">
            <v>YES</v>
          </cell>
        </row>
        <row r="3507">
          <cell r="A3507" t="str">
            <v>92516170E</v>
          </cell>
          <cell r="B3507" t="str">
            <v>YES</v>
          </cell>
        </row>
        <row r="3508">
          <cell r="A3508" t="str">
            <v>92516314F</v>
          </cell>
          <cell r="B3508" t="str">
            <v>YES</v>
          </cell>
        </row>
        <row r="3509">
          <cell r="A3509" t="str">
            <v>92516570F</v>
          </cell>
          <cell r="B3509" t="str">
            <v>YES</v>
          </cell>
        </row>
        <row r="3510">
          <cell r="A3510" t="str">
            <v>92516815E</v>
          </cell>
          <cell r="B3510" t="str">
            <v>YES</v>
          </cell>
        </row>
        <row r="3511">
          <cell r="A3511" t="str">
            <v>92519761D</v>
          </cell>
          <cell r="B3511" t="str">
            <v>YES</v>
          </cell>
        </row>
        <row r="3512">
          <cell r="A3512" t="str">
            <v>92521290F</v>
          </cell>
          <cell r="B3512" t="str">
            <v>YES</v>
          </cell>
        </row>
        <row r="3513">
          <cell r="A3513" t="str">
            <v>92521777F</v>
          </cell>
          <cell r="B3513" t="str">
            <v>YES</v>
          </cell>
        </row>
        <row r="3514">
          <cell r="A3514" t="str">
            <v>92522307E</v>
          </cell>
          <cell r="B3514" t="str">
            <v>YES</v>
          </cell>
        </row>
        <row r="3515">
          <cell r="A3515" t="str">
            <v>92523132F</v>
          </cell>
          <cell r="B3515" t="str">
            <v>YES</v>
          </cell>
        </row>
        <row r="3516">
          <cell r="A3516" t="str">
            <v>92523947D</v>
          </cell>
          <cell r="B3516" t="str">
            <v>YES</v>
          </cell>
        </row>
        <row r="3517">
          <cell r="A3517" t="str">
            <v>92524077E</v>
          </cell>
          <cell r="B3517" t="str">
            <v>YES</v>
          </cell>
        </row>
        <row r="3518">
          <cell r="A3518" t="str">
            <v>92525013E</v>
          </cell>
          <cell r="B3518" t="str">
            <v>YES</v>
          </cell>
        </row>
        <row r="3519">
          <cell r="A3519" t="str">
            <v>92526218D</v>
          </cell>
          <cell r="B3519" t="str">
            <v>YES</v>
          </cell>
        </row>
        <row r="3520">
          <cell r="A3520" t="str">
            <v>92527492F</v>
          </cell>
          <cell r="B3520" t="str">
            <v>YES</v>
          </cell>
        </row>
        <row r="3521">
          <cell r="A3521" t="str">
            <v>92528359E</v>
          </cell>
          <cell r="B3521" t="str">
            <v>YES</v>
          </cell>
        </row>
        <row r="3522">
          <cell r="A3522" t="str">
            <v>92528802F</v>
          </cell>
          <cell r="B3522" t="str">
            <v>YES</v>
          </cell>
        </row>
        <row r="3523">
          <cell r="A3523" t="str">
            <v>92529552E</v>
          </cell>
          <cell r="B3523" t="str">
            <v>YES</v>
          </cell>
        </row>
        <row r="3524">
          <cell r="A3524" t="str">
            <v>92530502F</v>
          </cell>
          <cell r="B3524" t="str">
            <v>YES</v>
          </cell>
        </row>
        <row r="3525">
          <cell r="A3525" t="str">
            <v>92530774E</v>
          </cell>
          <cell r="B3525" t="str">
            <v>YES</v>
          </cell>
        </row>
        <row r="3526">
          <cell r="A3526" t="str">
            <v>92531261F</v>
          </cell>
          <cell r="B3526" t="str">
            <v>YES</v>
          </cell>
        </row>
        <row r="3527">
          <cell r="A3527" t="str">
            <v>92531561E</v>
          </cell>
          <cell r="B3527" t="str">
            <v>YES</v>
          </cell>
        </row>
        <row r="3528">
          <cell r="A3528" t="str">
            <v>92531829D</v>
          </cell>
          <cell r="B3528" t="str">
            <v>YES</v>
          </cell>
        </row>
        <row r="3529">
          <cell r="A3529" t="str">
            <v>92532136E</v>
          </cell>
          <cell r="B3529" t="str">
            <v>YES</v>
          </cell>
        </row>
        <row r="3530">
          <cell r="A3530" t="str">
            <v>92532936E</v>
          </cell>
          <cell r="B3530" t="str">
            <v>YES</v>
          </cell>
        </row>
        <row r="3531">
          <cell r="A3531" t="str">
            <v>92533421F</v>
          </cell>
          <cell r="B3531" t="str">
            <v>YES</v>
          </cell>
        </row>
        <row r="3532">
          <cell r="A3532" t="str">
            <v>92533954F</v>
          </cell>
          <cell r="B3532" t="str">
            <v>YES</v>
          </cell>
        </row>
        <row r="3533">
          <cell r="A3533" t="str">
            <v>92534542E</v>
          </cell>
          <cell r="B3533" t="str">
            <v>YES</v>
          </cell>
        </row>
        <row r="3534">
          <cell r="A3534" t="str">
            <v>92534640E</v>
          </cell>
          <cell r="B3534" t="str">
            <v>YES</v>
          </cell>
        </row>
        <row r="3535">
          <cell r="A3535" t="str">
            <v>92536177E</v>
          </cell>
          <cell r="B3535" t="str">
            <v>YES</v>
          </cell>
        </row>
        <row r="3536">
          <cell r="A3536" t="str">
            <v>92536559E</v>
          </cell>
          <cell r="B3536" t="str">
            <v>YES</v>
          </cell>
        </row>
        <row r="3537">
          <cell r="A3537" t="str">
            <v>92536790F</v>
          </cell>
          <cell r="B3537" t="str">
            <v>YES</v>
          </cell>
        </row>
        <row r="3538">
          <cell r="A3538" t="str">
            <v>92536813F</v>
          </cell>
          <cell r="B3538" t="str">
            <v>YES</v>
          </cell>
        </row>
        <row r="3539">
          <cell r="A3539" t="str">
            <v>92537872E</v>
          </cell>
          <cell r="B3539" t="str">
            <v>YES</v>
          </cell>
        </row>
        <row r="3540">
          <cell r="A3540" t="str">
            <v>92540015E</v>
          </cell>
          <cell r="B3540" t="str">
            <v>YES</v>
          </cell>
        </row>
        <row r="3541">
          <cell r="A3541" t="str">
            <v>92540682E</v>
          </cell>
          <cell r="B3541" t="str">
            <v>YES</v>
          </cell>
        </row>
        <row r="3542">
          <cell r="A3542" t="str">
            <v>92540745E</v>
          </cell>
          <cell r="B3542" t="str">
            <v>YES</v>
          </cell>
        </row>
        <row r="3543">
          <cell r="A3543" t="str">
            <v>92541071F</v>
          </cell>
          <cell r="B3543" t="str">
            <v>YES</v>
          </cell>
        </row>
        <row r="3544">
          <cell r="A3544" t="str">
            <v>92541109E</v>
          </cell>
          <cell r="B3544" t="str">
            <v>YES</v>
          </cell>
        </row>
        <row r="3545">
          <cell r="A3545" t="str">
            <v>92541783E</v>
          </cell>
          <cell r="B3545" t="str">
            <v>YES</v>
          </cell>
        </row>
        <row r="3546">
          <cell r="A3546" t="str">
            <v>92542363E</v>
          </cell>
          <cell r="B3546" t="str">
            <v>YES</v>
          </cell>
        </row>
        <row r="3547">
          <cell r="A3547" t="str">
            <v>92544056F</v>
          </cell>
          <cell r="B3547" t="str">
            <v>YES</v>
          </cell>
        </row>
        <row r="3548">
          <cell r="A3548" t="str">
            <v>92544514E</v>
          </cell>
          <cell r="B3548" t="str">
            <v>YES</v>
          </cell>
        </row>
        <row r="3549">
          <cell r="A3549" t="str">
            <v>92544630F</v>
          </cell>
          <cell r="B3549" t="str">
            <v>YES</v>
          </cell>
        </row>
        <row r="3550">
          <cell r="A3550" t="str">
            <v>92544732F</v>
          </cell>
          <cell r="B3550" t="str">
            <v>YES</v>
          </cell>
        </row>
        <row r="3551">
          <cell r="A3551" t="str">
            <v>92545287E</v>
          </cell>
          <cell r="B3551" t="str">
            <v>YES</v>
          </cell>
        </row>
        <row r="3552">
          <cell r="A3552" t="str">
            <v>92545361F</v>
          </cell>
          <cell r="B3552" t="str">
            <v>YES</v>
          </cell>
        </row>
        <row r="3553">
          <cell r="A3553" t="str">
            <v>92545845E</v>
          </cell>
          <cell r="B3553" t="str">
            <v>YES</v>
          </cell>
        </row>
        <row r="3554">
          <cell r="A3554" t="str">
            <v>92546698E</v>
          </cell>
          <cell r="B3554" t="str">
            <v>YES</v>
          </cell>
        </row>
        <row r="3555">
          <cell r="A3555" t="str">
            <v>92550828E</v>
          </cell>
          <cell r="B3555" t="str">
            <v>YES</v>
          </cell>
        </row>
        <row r="3556">
          <cell r="A3556" t="str">
            <v>92550966E</v>
          </cell>
          <cell r="B3556" t="str">
            <v>YES</v>
          </cell>
        </row>
        <row r="3557">
          <cell r="A3557" t="str">
            <v>92551046E</v>
          </cell>
          <cell r="B3557" t="str">
            <v>YES</v>
          </cell>
        </row>
        <row r="3558">
          <cell r="A3558" t="str">
            <v>92551057F</v>
          </cell>
          <cell r="B3558" t="str">
            <v>YES</v>
          </cell>
        </row>
        <row r="3559">
          <cell r="A3559" t="str">
            <v>92552820F</v>
          </cell>
          <cell r="B3559" t="str">
            <v>YES</v>
          </cell>
        </row>
        <row r="3560">
          <cell r="A3560" t="str">
            <v>92553206E</v>
          </cell>
          <cell r="B3560" t="str">
            <v>YES</v>
          </cell>
        </row>
        <row r="3561">
          <cell r="A3561" t="str">
            <v>92553578D</v>
          </cell>
          <cell r="B3561" t="str">
            <v>YES</v>
          </cell>
        </row>
        <row r="3562">
          <cell r="A3562" t="str">
            <v>92553670F</v>
          </cell>
          <cell r="B3562" t="str">
            <v>YES</v>
          </cell>
        </row>
        <row r="3563">
          <cell r="A3563" t="str">
            <v>92555089D</v>
          </cell>
          <cell r="B3563" t="str">
            <v>YES</v>
          </cell>
        </row>
        <row r="3564">
          <cell r="A3564" t="str">
            <v>92557921F</v>
          </cell>
          <cell r="B3564" t="str">
            <v>YES</v>
          </cell>
        </row>
        <row r="3565">
          <cell r="A3565" t="str">
            <v>92559608E</v>
          </cell>
          <cell r="B3565" t="str">
            <v>YES</v>
          </cell>
        </row>
        <row r="3566">
          <cell r="A3566" t="str">
            <v>92562442E</v>
          </cell>
          <cell r="B3566" t="str">
            <v>YES</v>
          </cell>
        </row>
        <row r="3567">
          <cell r="A3567" t="str">
            <v>92563219E</v>
          </cell>
          <cell r="B3567" t="str">
            <v>YES</v>
          </cell>
        </row>
        <row r="3568">
          <cell r="A3568" t="str">
            <v>92563850F</v>
          </cell>
          <cell r="B3568" t="str">
            <v>YES</v>
          </cell>
        </row>
        <row r="3569">
          <cell r="A3569" t="str">
            <v>92567152E</v>
          </cell>
          <cell r="B3569" t="str">
            <v>YES</v>
          </cell>
        </row>
        <row r="3570">
          <cell r="A3570" t="str">
            <v>92567673E</v>
          </cell>
          <cell r="B3570" t="str">
            <v>YES</v>
          </cell>
        </row>
        <row r="3571">
          <cell r="A3571" t="str">
            <v>92568853E</v>
          </cell>
          <cell r="B3571" t="str">
            <v>YES</v>
          </cell>
        </row>
        <row r="3572">
          <cell r="A3572" t="str">
            <v>92569559D</v>
          </cell>
          <cell r="B3572" t="str">
            <v>YES</v>
          </cell>
        </row>
        <row r="3573">
          <cell r="A3573" t="str">
            <v>92569689D</v>
          </cell>
          <cell r="B3573" t="str">
            <v>YES</v>
          </cell>
        </row>
        <row r="3574">
          <cell r="A3574" t="str">
            <v>92572380F</v>
          </cell>
          <cell r="B3574" t="str">
            <v>YES</v>
          </cell>
        </row>
        <row r="3575">
          <cell r="A3575" t="str">
            <v>92572793E</v>
          </cell>
          <cell r="B3575" t="str">
            <v>YES</v>
          </cell>
        </row>
        <row r="3576">
          <cell r="A3576" t="str">
            <v>92573318D</v>
          </cell>
          <cell r="B3576" t="str">
            <v>YES</v>
          </cell>
        </row>
        <row r="3577">
          <cell r="A3577" t="str">
            <v>92575703E</v>
          </cell>
          <cell r="B3577" t="str">
            <v>YES</v>
          </cell>
        </row>
        <row r="3578">
          <cell r="A3578" t="str">
            <v>92576278D</v>
          </cell>
          <cell r="B3578" t="str">
            <v>YES</v>
          </cell>
        </row>
        <row r="3579">
          <cell r="A3579" t="str">
            <v>92576531E</v>
          </cell>
          <cell r="B3579" t="str">
            <v>YES</v>
          </cell>
        </row>
        <row r="3580">
          <cell r="A3580" t="str">
            <v>92579244F</v>
          </cell>
          <cell r="B3580" t="str">
            <v>YES</v>
          </cell>
        </row>
        <row r="3581">
          <cell r="A3581" t="str">
            <v>92579395E</v>
          </cell>
          <cell r="B3581" t="str">
            <v>YES</v>
          </cell>
        </row>
        <row r="3582">
          <cell r="A3582" t="str">
            <v>92579825E</v>
          </cell>
          <cell r="B3582" t="str">
            <v>YES</v>
          </cell>
        </row>
        <row r="3583">
          <cell r="A3583" t="str">
            <v>92580482F</v>
          </cell>
          <cell r="B3583" t="str">
            <v>YES</v>
          </cell>
        </row>
        <row r="3584">
          <cell r="A3584" t="str">
            <v>92580692F</v>
          </cell>
          <cell r="B3584" t="str">
            <v>YES</v>
          </cell>
        </row>
        <row r="3585">
          <cell r="A3585" t="str">
            <v>92581640G</v>
          </cell>
          <cell r="B3585" t="str">
            <v>YES</v>
          </cell>
        </row>
        <row r="3586">
          <cell r="A3586" t="str">
            <v>92582813F</v>
          </cell>
          <cell r="B3586" t="str">
            <v>YES</v>
          </cell>
        </row>
        <row r="3587">
          <cell r="A3587" t="str">
            <v>92583918D</v>
          </cell>
          <cell r="B3587" t="str">
            <v>YES</v>
          </cell>
        </row>
        <row r="3588">
          <cell r="A3588" t="str">
            <v>92584467D</v>
          </cell>
          <cell r="B3588" t="str">
            <v>YES</v>
          </cell>
        </row>
        <row r="3589">
          <cell r="A3589" t="str">
            <v>92585659E</v>
          </cell>
          <cell r="B3589" t="str">
            <v>YES</v>
          </cell>
        </row>
        <row r="3590">
          <cell r="A3590" t="str">
            <v>92585808F</v>
          </cell>
          <cell r="B3590" t="str">
            <v>YES</v>
          </cell>
        </row>
        <row r="3591">
          <cell r="A3591" t="str">
            <v>92586751F</v>
          </cell>
          <cell r="B3591" t="str">
            <v>YES</v>
          </cell>
        </row>
        <row r="3592">
          <cell r="A3592" t="str">
            <v>92587294E</v>
          </cell>
          <cell r="B3592" t="str">
            <v>YES</v>
          </cell>
        </row>
        <row r="3593">
          <cell r="A3593" t="str">
            <v>92587776E</v>
          </cell>
          <cell r="B3593" t="str">
            <v>YES</v>
          </cell>
        </row>
        <row r="3594">
          <cell r="A3594" t="str">
            <v>92588200F</v>
          </cell>
          <cell r="B3594" t="str">
            <v>YES</v>
          </cell>
        </row>
        <row r="3595">
          <cell r="A3595" t="str">
            <v>92589000F</v>
          </cell>
          <cell r="B3595" t="str">
            <v>YES</v>
          </cell>
        </row>
        <row r="3596">
          <cell r="A3596" t="str">
            <v>92589254F</v>
          </cell>
          <cell r="B3596" t="str">
            <v>YES</v>
          </cell>
        </row>
        <row r="3597">
          <cell r="A3597" t="str">
            <v>92591077E</v>
          </cell>
          <cell r="B3597" t="str">
            <v>YES</v>
          </cell>
        </row>
        <row r="3598">
          <cell r="A3598" t="str">
            <v>92591190F</v>
          </cell>
          <cell r="B3598" t="str">
            <v>YES</v>
          </cell>
        </row>
        <row r="3599">
          <cell r="A3599" t="str">
            <v>92591248E</v>
          </cell>
          <cell r="B3599" t="str">
            <v>YES</v>
          </cell>
        </row>
        <row r="3600">
          <cell r="A3600" t="str">
            <v>92591972E</v>
          </cell>
          <cell r="B3600" t="str">
            <v>YES</v>
          </cell>
        </row>
        <row r="3601">
          <cell r="A3601" t="str">
            <v>92591991F</v>
          </cell>
          <cell r="B3601" t="str">
            <v>YES</v>
          </cell>
        </row>
        <row r="3602">
          <cell r="A3602" t="str">
            <v>92593219E</v>
          </cell>
          <cell r="B3602" t="str">
            <v>YES</v>
          </cell>
        </row>
        <row r="3603">
          <cell r="A3603" t="str">
            <v>92593380F</v>
          </cell>
          <cell r="B3603" t="str">
            <v>YES</v>
          </cell>
        </row>
        <row r="3604">
          <cell r="A3604" t="str">
            <v>92593581F</v>
          </cell>
          <cell r="B3604" t="str">
            <v>YES</v>
          </cell>
        </row>
        <row r="3605">
          <cell r="A3605" t="str">
            <v>92594213F</v>
          </cell>
          <cell r="B3605" t="str">
            <v>YES</v>
          </cell>
        </row>
        <row r="3606">
          <cell r="A3606" t="str">
            <v>92594603F</v>
          </cell>
          <cell r="B3606" t="str">
            <v>YES</v>
          </cell>
        </row>
        <row r="3607">
          <cell r="A3607" t="str">
            <v>92595266E</v>
          </cell>
          <cell r="B3607" t="str">
            <v>YES</v>
          </cell>
        </row>
        <row r="3608">
          <cell r="A3608" t="str">
            <v>92595428F</v>
          </cell>
          <cell r="B3608" t="str">
            <v>YES</v>
          </cell>
        </row>
        <row r="3609">
          <cell r="A3609" t="str">
            <v>92596059F</v>
          </cell>
          <cell r="B3609" t="str">
            <v>YES</v>
          </cell>
        </row>
        <row r="3610">
          <cell r="A3610" t="str">
            <v>92596385F</v>
          </cell>
          <cell r="B3610" t="str">
            <v>YES</v>
          </cell>
        </row>
        <row r="3611">
          <cell r="A3611" t="str">
            <v>92596799E</v>
          </cell>
          <cell r="B3611" t="str">
            <v>YES</v>
          </cell>
        </row>
        <row r="3612">
          <cell r="A3612" t="str">
            <v>92596836F</v>
          </cell>
          <cell r="B3612" t="str">
            <v>YES</v>
          </cell>
        </row>
        <row r="3613">
          <cell r="A3613" t="str">
            <v>92597162F</v>
          </cell>
          <cell r="B3613" t="str">
            <v>YES</v>
          </cell>
        </row>
        <row r="3614">
          <cell r="A3614" t="str">
            <v>92597934F</v>
          </cell>
          <cell r="B3614" t="str">
            <v>YES</v>
          </cell>
        </row>
        <row r="3615">
          <cell r="A3615" t="str">
            <v>92598142F</v>
          </cell>
          <cell r="B3615" t="str">
            <v>YES</v>
          </cell>
        </row>
        <row r="3616">
          <cell r="A3616" t="str">
            <v>92598440F</v>
          </cell>
          <cell r="B3616" t="str">
            <v>YES</v>
          </cell>
        </row>
        <row r="3617">
          <cell r="A3617" t="str">
            <v>92599321F</v>
          </cell>
          <cell r="B3617" t="str">
            <v>YES</v>
          </cell>
        </row>
        <row r="3618">
          <cell r="A3618" t="str">
            <v>92599699E</v>
          </cell>
          <cell r="B3618" t="str">
            <v>YES</v>
          </cell>
        </row>
        <row r="3619">
          <cell r="A3619" t="str">
            <v>92600691F</v>
          </cell>
          <cell r="B3619" t="str">
            <v>YES</v>
          </cell>
        </row>
        <row r="3620">
          <cell r="A3620" t="str">
            <v>92600720F</v>
          </cell>
          <cell r="B3620" t="str">
            <v>YES</v>
          </cell>
        </row>
        <row r="3621">
          <cell r="A3621" t="str">
            <v>92602488F</v>
          </cell>
          <cell r="B3621" t="str">
            <v>YES</v>
          </cell>
        </row>
        <row r="3622">
          <cell r="A3622" t="str">
            <v>92603101F</v>
          </cell>
          <cell r="B3622" t="str">
            <v>YES</v>
          </cell>
        </row>
        <row r="3623">
          <cell r="A3623" t="str">
            <v>92603278E</v>
          </cell>
          <cell r="B3623" t="str">
            <v>YES</v>
          </cell>
        </row>
        <row r="3624">
          <cell r="A3624" t="str">
            <v>92603302F</v>
          </cell>
          <cell r="B3624" t="str">
            <v>YES</v>
          </cell>
        </row>
        <row r="3625">
          <cell r="A3625" t="str">
            <v>92604649D</v>
          </cell>
          <cell r="B3625" t="str">
            <v>YES</v>
          </cell>
        </row>
        <row r="3626">
          <cell r="A3626" t="str">
            <v>92604879D</v>
          </cell>
          <cell r="B3626" t="str">
            <v>YES</v>
          </cell>
        </row>
        <row r="3627">
          <cell r="A3627" t="str">
            <v>92605037D</v>
          </cell>
          <cell r="B3627" t="str">
            <v>YES</v>
          </cell>
        </row>
        <row r="3628">
          <cell r="A3628" t="str">
            <v>92605058F</v>
          </cell>
          <cell r="B3628" t="str">
            <v>YES</v>
          </cell>
        </row>
        <row r="3629">
          <cell r="A3629" t="str">
            <v>92605151F</v>
          </cell>
          <cell r="B3629" t="str">
            <v>YES</v>
          </cell>
        </row>
        <row r="3630">
          <cell r="A3630" t="str">
            <v>92605778F</v>
          </cell>
          <cell r="B3630" t="str">
            <v>YES</v>
          </cell>
        </row>
        <row r="3631">
          <cell r="A3631" t="str">
            <v>92606139D</v>
          </cell>
          <cell r="B3631" t="str">
            <v>YES</v>
          </cell>
        </row>
        <row r="3632">
          <cell r="A3632" t="str">
            <v>92607321F</v>
          </cell>
          <cell r="B3632" t="str">
            <v>YES</v>
          </cell>
        </row>
        <row r="3633">
          <cell r="A3633" t="str">
            <v>92607399F</v>
          </cell>
          <cell r="B3633" t="str">
            <v>YES</v>
          </cell>
        </row>
        <row r="3634">
          <cell r="A3634" t="str">
            <v>92607843D</v>
          </cell>
          <cell r="B3634" t="str">
            <v>YES</v>
          </cell>
        </row>
        <row r="3635">
          <cell r="A3635" t="str">
            <v>92607960F</v>
          </cell>
          <cell r="B3635" t="str">
            <v>YES</v>
          </cell>
        </row>
        <row r="3636">
          <cell r="A3636" t="str">
            <v>92608142D</v>
          </cell>
          <cell r="B3636" t="str">
            <v>YES</v>
          </cell>
        </row>
        <row r="3637">
          <cell r="A3637" t="str">
            <v>92608169E</v>
          </cell>
          <cell r="B3637" t="str">
            <v>YES</v>
          </cell>
        </row>
        <row r="3638">
          <cell r="A3638" t="str">
            <v>92608233E</v>
          </cell>
          <cell r="B3638" t="str">
            <v>YES</v>
          </cell>
        </row>
        <row r="3639">
          <cell r="A3639" t="str">
            <v>92608289C</v>
          </cell>
          <cell r="B3639" t="str">
            <v>YES</v>
          </cell>
        </row>
        <row r="3640">
          <cell r="A3640" t="str">
            <v>92610300F</v>
          </cell>
          <cell r="B3640" t="str">
            <v>YES</v>
          </cell>
        </row>
        <row r="3641">
          <cell r="A3641" t="str">
            <v>92610984E</v>
          </cell>
          <cell r="B3641" t="str">
            <v>YES</v>
          </cell>
        </row>
        <row r="3642">
          <cell r="A3642" t="str">
            <v>92611237E</v>
          </cell>
          <cell r="B3642" t="str">
            <v>YES</v>
          </cell>
        </row>
        <row r="3643">
          <cell r="A3643" t="str">
            <v>92612228E</v>
          </cell>
          <cell r="B3643" t="str">
            <v>YES</v>
          </cell>
        </row>
        <row r="3644">
          <cell r="A3644" t="str">
            <v>92612274F</v>
          </cell>
          <cell r="B3644" t="str">
            <v>YES</v>
          </cell>
        </row>
        <row r="3645">
          <cell r="A3645" t="str">
            <v>92614366E</v>
          </cell>
          <cell r="B3645" t="str">
            <v>YES</v>
          </cell>
        </row>
        <row r="3646">
          <cell r="A3646" t="str">
            <v>92614849E</v>
          </cell>
          <cell r="B3646" t="str">
            <v>YES</v>
          </cell>
        </row>
        <row r="3647">
          <cell r="A3647" t="str">
            <v>92615132F</v>
          </cell>
          <cell r="B3647" t="str">
            <v>YES</v>
          </cell>
        </row>
        <row r="3648">
          <cell r="A3648" t="str">
            <v>92615856D</v>
          </cell>
          <cell r="B3648" t="str">
            <v>YES</v>
          </cell>
        </row>
        <row r="3649">
          <cell r="A3649" t="str">
            <v>92618227D</v>
          </cell>
          <cell r="B3649" t="str">
            <v>YES</v>
          </cell>
        </row>
        <row r="3650">
          <cell r="A3650" t="str">
            <v>92618516F</v>
          </cell>
          <cell r="B3650" t="str">
            <v>YES</v>
          </cell>
        </row>
        <row r="3651">
          <cell r="A3651" t="str">
            <v>92618707E</v>
          </cell>
          <cell r="B3651" t="str">
            <v>YES</v>
          </cell>
        </row>
        <row r="3652">
          <cell r="A3652" t="str">
            <v>92619524F</v>
          </cell>
          <cell r="B3652" t="str">
            <v>YES</v>
          </cell>
        </row>
        <row r="3653">
          <cell r="A3653" t="str">
            <v>92619588F</v>
          </cell>
          <cell r="B3653" t="str">
            <v>YES</v>
          </cell>
        </row>
        <row r="3654">
          <cell r="A3654" t="str">
            <v>92620299E</v>
          </cell>
          <cell r="B3654" t="str">
            <v>YES</v>
          </cell>
        </row>
        <row r="3655">
          <cell r="A3655" t="str">
            <v>92620487D</v>
          </cell>
          <cell r="B3655" t="str">
            <v>YES</v>
          </cell>
        </row>
        <row r="3656">
          <cell r="A3656" t="str">
            <v>92620607E</v>
          </cell>
          <cell r="B3656" t="str">
            <v>YES</v>
          </cell>
        </row>
        <row r="3657">
          <cell r="A3657" t="str">
            <v>92621262E</v>
          </cell>
          <cell r="B3657" t="str">
            <v>YES</v>
          </cell>
        </row>
        <row r="3658">
          <cell r="A3658" t="str">
            <v>92621417E</v>
          </cell>
          <cell r="B3658" t="str">
            <v>YES</v>
          </cell>
        </row>
        <row r="3659">
          <cell r="A3659" t="str">
            <v>92621753F</v>
          </cell>
          <cell r="B3659" t="str">
            <v>YES</v>
          </cell>
        </row>
        <row r="3660">
          <cell r="A3660" t="str">
            <v>92622717E</v>
          </cell>
          <cell r="B3660" t="str">
            <v>YES</v>
          </cell>
        </row>
        <row r="3661">
          <cell r="A3661" t="str">
            <v>92623419E</v>
          </cell>
          <cell r="B3661" t="str">
            <v>YES</v>
          </cell>
        </row>
        <row r="3662">
          <cell r="A3662" t="str">
            <v>92625053E</v>
          </cell>
          <cell r="B3662" t="str">
            <v>YES</v>
          </cell>
        </row>
        <row r="3663">
          <cell r="A3663" t="str">
            <v>92625127E</v>
          </cell>
          <cell r="B3663" t="str">
            <v>YES</v>
          </cell>
        </row>
        <row r="3664">
          <cell r="A3664" t="str">
            <v>92627380F</v>
          </cell>
          <cell r="B3664" t="str">
            <v>YES</v>
          </cell>
        </row>
        <row r="3665">
          <cell r="A3665" t="str">
            <v>92628249E</v>
          </cell>
          <cell r="B3665" t="str">
            <v>YES</v>
          </cell>
        </row>
        <row r="3666">
          <cell r="A3666" t="str">
            <v>92629157E</v>
          </cell>
          <cell r="B3666" t="str">
            <v>YES</v>
          </cell>
        </row>
        <row r="3667">
          <cell r="A3667" t="str">
            <v>92629482F</v>
          </cell>
          <cell r="B3667" t="str">
            <v>YES</v>
          </cell>
        </row>
        <row r="3668">
          <cell r="A3668" t="str">
            <v>92629750F</v>
          </cell>
          <cell r="B3668" t="str">
            <v>YES</v>
          </cell>
        </row>
        <row r="3669">
          <cell r="A3669" t="str">
            <v>92630261F</v>
          </cell>
          <cell r="B3669" t="str">
            <v>YES</v>
          </cell>
        </row>
        <row r="3670">
          <cell r="A3670" t="str">
            <v>92630558F</v>
          </cell>
          <cell r="B3670" t="str">
            <v>YES</v>
          </cell>
        </row>
        <row r="3671">
          <cell r="A3671" t="str">
            <v>92631180E</v>
          </cell>
          <cell r="B3671" t="str">
            <v>YES</v>
          </cell>
        </row>
        <row r="3672">
          <cell r="A3672" t="str">
            <v>92631488E</v>
          </cell>
          <cell r="B3672" t="str">
            <v>YES</v>
          </cell>
        </row>
        <row r="3673">
          <cell r="A3673" t="str">
            <v>92632849E</v>
          </cell>
          <cell r="B3673" t="str">
            <v>YES</v>
          </cell>
        </row>
        <row r="3674">
          <cell r="A3674" t="str">
            <v>92633012E</v>
          </cell>
          <cell r="B3674" t="str">
            <v>YES</v>
          </cell>
        </row>
        <row r="3675">
          <cell r="A3675" t="str">
            <v>92634979E</v>
          </cell>
          <cell r="B3675" t="str">
            <v>YES</v>
          </cell>
        </row>
        <row r="3676">
          <cell r="A3676" t="str">
            <v>92635232E</v>
          </cell>
          <cell r="B3676" t="str">
            <v>YES</v>
          </cell>
        </row>
        <row r="3677">
          <cell r="A3677" t="str">
            <v>92635393F</v>
          </cell>
          <cell r="B3677" t="str">
            <v>YES</v>
          </cell>
        </row>
        <row r="3678">
          <cell r="A3678" t="str">
            <v>92636850F</v>
          </cell>
          <cell r="B3678" t="str">
            <v>YES</v>
          </cell>
        </row>
        <row r="3679">
          <cell r="A3679" t="str">
            <v>92637031E</v>
          </cell>
          <cell r="B3679" t="str">
            <v>YES</v>
          </cell>
        </row>
        <row r="3680">
          <cell r="A3680" t="str">
            <v>92638193E</v>
          </cell>
          <cell r="B3680" t="str">
            <v>YES</v>
          </cell>
        </row>
        <row r="3681">
          <cell r="A3681" t="str">
            <v>92638743F</v>
          </cell>
          <cell r="B3681" t="str">
            <v>YES</v>
          </cell>
        </row>
        <row r="3682">
          <cell r="A3682" t="str">
            <v>92638987E</v>
          </cell>
          <cell r="B3682" t="str">
            <v>YES</v>
          </cell>
        </row>
        <row r="3683">
          <cell r="A3683" t="str">
            <v>92641507E</v>
          </cell>
          <cell r="B3683" t="str">
            <v>YES</v>
          </cell>
        </row>
        <row r="3684">
          <cell r="A3684" t="str">
            <v>92642300F</v>
          </cell>
          <cell r="B3684" t="str">
            <v>YES</v>
          </cell>
        </row>
        <row r="3685">
          <cell r="A3685" t="str">
            <v>92642997E</v>
          </cell>
          <cell r="B3685" t="str">
            <v>YES</v>
          </cell>
        </row>
        <row r="3686">
          <cell r="A3686" t="str">
            <v>92643491D</v>
          </cell>
          <cell r="B3686" t="str">
            <v>YES</v>
          </cell>
        </row>
        <row r="3687">
          <cell r="A3687" t="str">
            <v>92645506E</v>
          </cell>
          <cell r="B3687" t="str">
            <v>YES</v>
          </cell>
        </row>
        <row r="3688">
          <cell r="A3688" t="str">
            <v>92645766E</v>
          </cell>
          <cell r="B3688" t="str">
            <v>YES</v>
          </cell>
        </row>
        <row r="3689">
          <cell r="A3689" t="str">
            <v>92647613E</v>
          </cell>
          <cell r="B3689" t="str">
            <v>YES</v>
          </cell>
        </row>
        <row r="3690">
          <cell r="A3690" t="str">
            <v>92647643D</v>
          </cell>
          <cell r="B3690" t="str">
            <v>YES</v>
          </cell>
        </row>
        <row r="3691">
          <cell r="A3691" t="str">
            <v>92648628E</v>
          </cell>
          <cell r="B3691" t="str">
            <v>YES</v>
          </cell>
        </row>
        <row r="3692">
          <cell r="A3692" t="str">
            <v>92648793C</v>
          </cell>
          <cell r="B3692" t="str">
            <v>YES</v>
          </cell>
        </row>
        <row r="3693">
          <cell r="A3693" t="str">
            <v>92649892F</v>
          </cell>
          <cell r="B3693" t="str">
            <v>YES</v>
          </cell>
        </row>
        <row r="3694">
          <cell r="A3694" t="str">
            <v>92650504E</v>
          </cell>
          <cell r="B3694" t="str">
            <v>YES</v>
          </cell>
        </row>
        <row r="3695">
          <cell r="A3695" t="str">
            <v>92652241E</v>
          </cell>
          <cell r="B3695" t="str">
            <v>YES</v>
          </cell>
        </row>
        <row r="3696">
          <cell r="A3696" t="str">
            <v>92652291F</v>
          </cell>
          <cell r="B3696" t="str">
            <v>YES</v>
          </cell>
        </row>
        <row r="3697">
          <cell r="A3697" t="str">
            <v>92653369E</v>
          </cell>
          <cell r="B3697" t="str">
            <v>YES</v>
          </cell>
        </row>
        <row r="3698">
          <cell r="A3698" t="str">
            <v>92654149E</v>
          </cell>
          <cell r="B3698" t="str">
            <v>YES</v>
          </cell>
        </row>
        <row r="3699">
          <cell r="A3699" t="str">
            <v>92655193F</v>
          </cell>
          <cell r="B3699" t="str">
            <v>YES</v>
          </cell>
        </row>
        <row r="3700">
          <cell r="A3700" t="str">
            <v>92656230F</v>
          </cell>
          <cell r="B3700" t="str">
            <v>YES</v>
          </cell>
        </row>
        <row r="3701">
          <cell r="A3701" t="str">
            <v>92656873E</v>
          </cell>
          <cell r="B3701" t="str">
            <v>YES</v>
          </cell>
        </row>
        <row r="3702">
          <cell r="A3702" t="str">
            <v>92656972E</v>
          </cell>
          <cell r="B3702" t="str">
            <v>YES</v>
          </cell>
        </row>
        <row r="3703">
          <cell r="A3703" t="str">
            <v>92657617D</v>
          </cell>
          <cell r="B3703" t="str">
            <v>YES</v>
          </cell>
        </row>
        <row r="3704">
          <cell r="A3704" t="str">
            <v>92657770E</v>
          </cell>
          <cell r="B3704" t="str">
            <v>YES</v>
          </cell>
        </row>
        <row r="3705">
          <cell r="A3705" t="str">
            <v>92660155E</v>
          </cell>
          <cell r="B3705" t="str">
            <v>YES</v>
          </cell>
        </row>
        <row r="3706">
          <cell r="A3706" t="str">
            <v>92660679E</v>
          </cell>
          <cell r="B3706" t="str">
            <v>YES</v>
          </cell>
        </row>
        <row r="3707">
          <cell r="A3707" t="str">
            <v>92660788E</v>
          </cell>
          <cell r="B3707" t="str">
            <v>YES</v>
          </cell>
        </row>
        <row r="3708">
          <cell r="A3708" t="str">
            <v>92662333F</v>
          </cell>
          <cell r="B3708" t="str">
            <v>YES</v>
          </cell>
        </row>
        <row r="3709">
          <cell r="A3709" t="str">
            <v>92663980D</v>
          </cell>
          <cell r="B3709" t="str">
            <v>YES</v>
          </cell>
        </row>
        <row r="3710">
          <cell r="A3710" t="str">
            <v>92664104F</v>
          </cell>
          <cell r="B3710" t="str">
            <v>YES</v>
          </cell>
        </row>
        <row r="3711">
          <cell r="A3711" t="str">
            <v>92664313E</v>
          </cell>
          <cell r="B3711" t="str">
            <v>YES</v>
          </cell>
        </row>
        <row r="3712">
          <cell r="A3712" t="str">
            <v>92665230F</v>
          </cell>
          <cell r="B3712" t="str">
            <v>YES</v>
          </cell>
        </row>
        <row r="3713">
          <cell r="A3713" t="str">
            <v>92665806E</v>
          </cell>
          <cell r="B3713" t="str">
            <v>YES</v>
          </cell>
        </row>
        <row r="3714">
          <cell r="A3714" t="str">
            <v>92665942F</v>
          </cell>
          <cell r="B3714" t="str">
            <v>YES</v>
          </cell>
        </row>
        <row r="3715">
          <cell r="A3715" t="str">
            <v>92665974E</v>
          </cell>
          <cell r="B3715" t="str">
            <v>YES</v>
          </cell>
        </row>
        <row r="3716">
          <cell r="A3716" t="str">
            <v>92666770F</v>
          </cell>
          <cell r="B3716" t="str">
            <v>YES</v>
          </cell>
        </row>
        <row r="3717">
          <cell r="A3717" t="str">
            <v>92667679F</v>
          </cell>
          <cell r="B3717" t="str">
            <v>YES</v>
          </cell>
        </row>
        <row r="3718">
          <cell r="A3718" t="str">
            <v>92669661F</v>
          </cell>
          <cell r="B3718" t="str">
            <v>YES</v>
          </cell>
        </row>
        <row r="3719">
          <cell r="A3719" t="str">
            <v>92669921F</v>
          </cell>
          <cell r="B3719" t="str">
            <v>YES</v>
          </cell>
        </row>
        <row r="3720">
          <cell r="A3720" t="str">
            <v>92670290E</v>
          </cell>
          <cell r="B3720" t="str">
            <v>YES</v>
          </cell>
        </row>
        <row r="3721">
          <cell r="A3721" t="str">
            <v>92670849E</v>
          </cell>
          <cell r="B3721" t="str">
            <v>YES</v>
          </cell>
        </row>
        <row r="3722">
          <cell r="A3722" t="str">
            <v>92672723E</v>
          </cell>
          <cell r="B3722" t="str">
            <v>YES</v>
          </cell>
        </row>
        <row r="3723">
          <cell r="A3723" t="str">
            <v>92672754E</v>
          </cell>
          <cell r="B3723" t="str">
            <v>YES</v>
          </cell>
        </row>
        <row r="3724">
          <cell r="A3724" t="str">
            <v>92674747E</v>
          </cell>
          <cell r="B3724" t="str">
            <v>YES</v>
          </cell>
        </row>
        <row r="3725">
          <cell r="A3725" t="str">
            <v>92675477F</v>
          </cell>
          <cell r="B3725" t="str">
            <v>YES</v>
          </cell>
        </row>
        <row r="3726">
          <cell r="A3726" t="str">
            <v>92675643F</v>
          </cell>
          <cell r="B3726" t="str">
            <v>YES</v>
          </cell>
        </row>
        <row r="3727">
          <cell r="A3727" t="str">
            <v>92676118E</v>
          </cell>
          <cell r="B3727" t="str">
            <v>YES</v>
          </cell>
        </row>
        <row r="3728">
          <cell r="A3728" t="str">
            <v>92676790F</v>
          </cell>
          <cell r="B3728" t="str">
            <v>YES</v>
          </cell>
        </row>
        <row r="3729">
          <cell r="A3729" t="str">
            <v>92676851E</v>
          </cell>
          <cell r="B3729" t="str">
            <v>YES</v>
          </cell>
        </row>
        <row r="3730">
          <cell r="A3730" t="str">
            <v>92677989E</v>
          </cell>
          <cell r="B3730" t="str">
            <v>YES</v>
          </cell>
        </row>
        <row r="3731">
          <cell r="A3731" t="str">
            <v>92678810F</v>
          </cell>
          <cell r="B3731" t="str">
            <v>YES</v>
          </cell>
        </row>
        <row r="3732">
          <cell r="A3732" t="str">
            <v>92679178E</v>
          </cell>
          <cell r="B3732" t="str">
            <v>YES</v>
          </cell>
        </row>
        <row r="3733">
          <cell r="A3733" t="str">
            <v>92679206E</v>
          </cell>
          <cell r="B3733" t="str">
            <v>YES</v>
          </cell>
        </row>
        <row r="3734">
          <cell r="A3734" t="str">
            <v>92679273F</v>
          </cell>
          <cell r="B3734" t="str">
            <v>YES</v>
          </cell>
        </row>
        <row r="3735">
          <cell r="A3735" t="str">
            <v>92679392E</v>
          </cell>
          <cell r="B3735" t="str">
            <v>YES</v>
          </cell>
        </row>
        <row r="3736">
          <cell r="A3736" t="str">
            <v>92679970F</v>
          </cell>
          <cell r="B3736" t="str">
            <v>YES</v>
          </cell>
        </row>
        <row r="3737">
          <cell r="A3737" t="str">
            <v>92681926E</v>
          </cell>
          <cell r="B3737" t="str">
            <v>YES</v>
          </cell>
        </row>
        <row r="3738">
          <cell r="A3738" t="str">
            <v>92682257E</v>
          </cell>
          <cell r="B3738" t="str">
            <v>YES</v>
          </cell>
        </row>
        <row r="3739">
          <cell r="A3739" t="str">
            <v>92682289E</v>
          </cell>
          <cell r="B3739" t="str">
            <v>YES</v>
          </cell>
        </row>
        <row r="3740">
          <cell r="A3740" t="str">
            <v>92682658E</v>
          </cell>
          <cell r="B3740" t="str">
            <v>YES</v>
          </cell>
        </row>
        <row r="3741">
          <cell r="A3741" t="str">
            <v>92682818E</v>
          </cell>
          <cell r="B3741" t="str">
            <v>YES</v>
          </cell>
        </row>
        <row r="3742">
          <cell r="A3742" t="str">
            <v>92682860D</v>
          </cell>
          <cell r="B3742" t="str">
            <v>YES</v>
          </cell>
        </row>
        <row r="3743">
          <cell r="A3743" t="str">
            <v>92683941E</v>
          </cell>
          <cell r="B3743" t="str">
            <v>YES</v>
          </cell>
        </row>
        <row r="3744">
          <cell r="A3744" t="str">
            <v>92684384E</v>
          </cell>
          <cell r="B3744" t="str">
            <v>YES</v>
          </cell>
        </row>
        <row r="3745">
          <cell r="A3745" t="str">
            <v>92685363F</v>
          </cell>
          <cell r="B3745" t="str">
            <v>YES</v>
          </cell>
        </row>
        <row r="3746">
          <cell r="A3746" t="str">
            <v>92687429E</v>
          </cell>
          <cell r="B3746" t="str">
            <v>YES</v>
          </cell>
        </row>
        <row r="3747">
          <cell r="A3747" t="str">
            <v>92688311F</v>
          </cell>
          <cell r="B3747" t="str">
            <v>YES</v>
          </cell>
        </row>
        <row r="3748">
          <cell r="A3748" t="str">
            <v>92688429E</v>
          </cell>
          <cell r="B3748" t="str">
            <v>YES</v>
          </cell>
        </row>
        <row r="3749">
          <cell r="A3749" t="str">
            <v>92691478E</v>
          </cell>
          <cell r="B3749" t="str">
            <v>YES</v>
          </cell>
        </row>
        <row r="3750">
          <cell r="A3750" t="str">
            <v>92692067D</v>
          </cell>
          <cell r="B3750" t="str">
            <v>YES</v>
          </cell>
        </row>
        <row r="3751">
          <cell r="A3751" t="str">
            <v>92695533D</v>
          </cell>
          <cell r="B3751" t="str">
            <v>YES</v>
          </cell>
        </row>
        <row r="3752">
          <cell r="A3752" t="str">
            <v>92696267F</v>
          </cell>
          <cell r="B3752" t="str">
            <v>YES</v>
          </cell>
        </row>
        <row r="3753">
          <cell r="A3753" t="str">
            <v>92698536E</v>
          </cell>
          <cell r="B3753" t="str">
            <v>YES</v>
          </cell>
        </row>
        <row r="3754">
          <cell r="A3754" t="str">
            <v>92699983E</v>
          </cell>
          <cell r="B3754" t="str">
            <v>YES</v>
          </cell>
        </row>
        <row r="3755">
          <cell r="A3755" t="str">
            <v>92700048E</v>
          </cell>
          <cell r="B3755" t="str">
            <v>YES</v>
          </cell>
        </row>
        <row r="3756">
          <cell r="A3756" t="str">
            <v>92700320F</v>
          </cell>
          <cell r="B3756" t="str">
            <v>YES</v>
          </cell>
        </row>
        <row r="3757">
          <cell r="A3757" t="str">
            <v>92700511F</v>
          </cell>
          <cell r="B3757" t="str">
            <v>YES</v>
          </cell>
        </row>
        <row r="3758">
          <cell r="A3758" t="str">
            <v>92702672F</v>
          </cell>
          <cell r="B3758" t="str">
            <v>YES</v>
          </cell>
        </row>
        <row r="3759">
          <cell r="A3759" t="str">
            <v>92702721F</v>
          </cell>
          <cell r="B3759" t="str">
            <v>YES</v>
          </cell>
        </row>
        <row r="3760">
          <cell r="A3760" t="str">
            <v>92703241D</v>
          </cell>
          <cell r="B3760" t="str">
            <v>YES</v>
          </cell>
        </row>
        <row r="3761">
          <cell r="A3761" t="str">
            <v>92703468E</v>
          </cell>
          <cell r="B3761" t="str">
            <v>YES</v>
          </cell>
        </row>
        <row r="3762">
          <cell r="A3762" t="str">
            <v>92704022F</v>
          </cell>
          <cell r="B3762" t="str">
            <v>YES</v>
          </cell>
        </row>
        <row r="3763">
          <cell r="A3763" t="str">
            <v>92704794E</v>
          </cell>
          <cell r="B3763" t="str">
            <v>YES</v>
          </cell>
        </row>
        <row r="3764">
          <cell r="A3764" t="str">
            <v>92705540E</v>
          </cell>
          <cell r="B3764" t="str">
            <v>YES</v>
          </cell>
        </row>
        <row r="3765">
          <cell r="A3765" t="str">
            <v>92706630F</v>
          </cell>
          <cell r="B3765" t="str">
            <v>YES</v>
          </cell>
        </row>
        <row r="3766">
          <cell r="A3766" t="str">
            <v>92706685D</v>
          </cell>
          <cell r="B3766" t="str">
            <v>YES</v>
          </cell>
        </row>
        <row r="3767">
          <cell r="A3767" t="str">
            <v>92706910E</v>
          </cell>
          <cell r="B3767" t="str">
            <v>YES</v>
          </cell>
        </row>
        <row r="3768">
          <cell r="A3768" t="str">
            <v>92707178E</v>
          </cell>
          <cell r="B3768" t="str">
            <v>YES</v>
          </cell>
        </row>
        <row r="3769">
          <cell r="A3769" t="str">
            <v>92707653D</v>
          </cell>
          <cell r="B3769" t="str">
            <v>YES</v>
          </cell>
        </row>
        <row r="3770">
          <cell r="A3770" t="str">
            <v>92709152E</v>
          </cell>
          <cell r="B3770" t="str">
            <v>YES</v>
          </cell>
        </row>
        <row r="3771">
          <cell r="A3771" t="str">
            <v>92709155E</v>
          </cell>
          <cell r="B3771" t="str">
            <v>YES</v>
          </cell>
        </row>
        <row r="3772">
          <cell r="A3772" t="str">
            <v>92709372D</v>
          </cell>
          <cell r="B3772" t="str">
            <v>YES</v>
          </cell>
        </row>
        <row r="3773">
          <cell r="A3773" t="str">
            <v>92709619F</v>
          </cell>
          <cell r="B3773" t="str">
            <v>YES</v>
          </cell>
        </row>
        <row r="3774">
          <cell r="A3774" t="str">
            <v>92709923D</v>
          </cell>
          <cell r="B3774" t="str">
            <v>YES</v>
          </cell>
        </row>
        <row r="3775">
          <cell r="A3775" t="str">
            <v>92710595E</v>
          </cell>
          <cell r="B3775" t="str">
            <v>YES</v>
          </cell>
        </row>
        <row r="3776">
          <cell r="A3776" t="str">
            <v>92710855F</v>
          </cell>
          <cell r="B3776" t="str">
            <v>YES</v>
          </cell>
        </row>
        <row r="3777">
          <cell r="A3777" t="str">
            <v>92712178E</v>
          </cell>
          <cell r="B3777" t="str">
            <v>YES</v>
          </cell>
        </row>
        <row r="3778">
          <cell r="A3778" t="str">
            <v>92712888E</v>
          </cell>
          <cell r="B3778" t="str">
            <v>YES</v>
          </cell>
        </row>
        <row r="3779">
          <cell r="A3779" t="str">
            <v>92713707E</v>
          </cell>
          <cell r="B3779" t="str">
            <v>YES</v>
          </cell>
        </row>
        <row r="3780">
          <cell r="A3780" t="str">
            <v>92715162F</v>
          </cell>
          <cell r="B3780" t="str">
            <v>YES</v>
          </cell>
        </row>
        <row r="3781">
          <cell r="A3781" t="str">
            <v>92716178E</v>
          </cell>
          <cell r="B3781" t="str">
            <v>YES</v>
          </cell>
        </row>
        <row r="3782">
          <cell r="A3782" t="str">
            <v>92716493E</v>
          </cell>
          <cell r="B3782" t="str">
            <v>YES</v>
          </cell>
        </row>
        <row r="3783">
          <cell r="A3783" t="str">
            <v>92717263F</v>
          </cell>
          <cell r="B3783" t="str">
            <v>YES</v>
          </cell>
        </row>
        <row r="3784">
          <cell r="A3784" t="str">
            <v>92717371F</v>
          </cell>
          <cell r="B3784" t="str">
            <v>YES</v>
          </cell>
        </row>
        <row r="3785">
          <cell r="A3785" t="str">
            <v>92719167F</v>
          </cell>
          <cell r="B3785" t="str">
            <v>YES</v>
          </cell>
        </row>
        <row r="3786">
          <cell r="A3786" t="str">
            <v>92719191E</v>
          </cell>
          <cell r="B3786" t="str">
            <v>YES</v>
          </cell>
        </row>
        <row r="3787">
          <cell r="A3787" t="str">
            <v>92719307E</v>
          </cell>
          <cell r="B3787" t="str">
            <v>YES</v>
          </cell>
        </row>
        <row r="3788">
          <cell r="A3788" t="str">
            <v>92720039D</v>
          </cell>
          <cell r="B3788" t="str">
            <v>YES</v>
          </cell>
        </row>
        <row r="3789">
          <cell r="A3789" t="str">
            <v>92721119E</v>
          </cell>
          <cell r="B3789" t="str">
            <v>YES</v>
          </cell>
        </row>
        <row r="3790">
          <cell r="A3790" t="str">
            <v>92722087E</v>
          </cell>
          <cell r="B3790" t="str">
            <v>YES</v>
          </cell>
        </row>
        <row r="3791">
          <cell r="A3791" t="str">
            <v>92723500F</v>
          </cell>
          <cell r="B3791" t="str">
            <v>YES</v>
          </cell>
        </row>
        <row r="3792">
          <cell r="A3792" t="str">
            <v>92724088E</v>
          </cell>
          <cell r="B3792" t="str">
            <v>YES</v>
          </cell>
        </row>
        <row r="3793">
          <cell r="A3793" t="str">
            <v>92724208E</v>
          </cell>
          <cell r="B3793" t="str">
            <v>YES</v>
          </cell>
        </row>
        <row r="3794">
          <cell r="A3794" t="str">
            <v>92725310G</v>
          </cell>
          <cell r="B3794" t="str">
            <v>YES</v>
          </cell>
        </row>
        <row r="3795">
          <cell r="A3795" t="str">
            <v>92725673F</v>
          </cell>
          <cell r="B3795" t="str">
            <v>YES</v>
          </cell>
        </row>
        <row r="3796">
          <cell r="A3796" t="str">
            <v>92727448E</v>
          </cell>
          <cell r="B3796" t="str">
            <v>YES</v>
          </cell>
        </row>
        <row r="3797">
          <cell r="A3797" t="str">
            <v>92727961F</v>
          </cell>
          <cell r="B3797" t="str">
            <v>YES</v>
          </cell>
        </row>
        <row r="3798">
          <cell r="A3798" t="str">
            <v>92728362F</v>
          </cell>
          <cell r="B3798" t="str">
            <v>YES</v>
          </cell>
        </row>
        <row r="3799">
          <cell r="A3799" t="str">
            <v>92729523F</v>
          </cell>
          <cell r="B3799" t="str">
            <v>YES</v>
          </cell>
        </row>
        <row r="3800">
          <cell r="A3800" t="str">
            <v>92729836E</v>
          </cell>
          <cell r="B3800" t="str">
            <v>YES</v>
          </cell>
        </row>
        <row r="3801">
          <cell r="A3801" t="str">
            <v>92730129E</v>
          </cell>
          <cell r="B3801" t="str">
            <v>YES</v>
          </cell>
        </row>
        <row r="3802">
          <cell r="A3802" t="str">
            <v>92731213F</v>
          </cell>
          <cell r="B3802" t="str">
            <v>YES</v>
          </cell>
        </row>
        <row r="3803">
          <cell r="A3803" t="str">
            <v xml:space="preserve">92731213F </v>
          </cell>
          <cell r="B3803" t="str">
            <v>YES</v>
          </cell>
        </row>
        <row r="3804">
          <cell r="A3804" t="str">
            <v>92732039E</v>
          </cell>
          <cell r="B3804" t="str">
            <v>YES</v>
          </cell>
        </row>
        <row r="3805">
          <cell r="A3805" t="str">
            <v>92732285E</v>
          </cell>
          <cell r="B3805" t="str">
            <v>YES</v>
          </cell>
        </row>
        <row r="3806">
          <cell r="A3806" t="str">
            <v>92732591F</v>
          </cell>
          <cell r="B3806" t="str">
            <v>YES</v>
          </cell>
        </row>
        <row r="3807">
          <cell r="A3807" t="str">
            <v>92732779E</v>
          </cell>
          <cell r="B3807" t="str">
            <v>YES</v>
          </cell>
        </row>
        <row r="3808">
          <cell r="A3808" t="str">
            <v>92733757E</v>
          </cell>
          <cell r="B3808" t="str">
            <v>YES</v>
          </cell>
        </row>
        <row r="3809">
          <cell r="A3809" t="str">
            <v>92734403F</v>
          </cell>
          <cell r="B3809" t="str">
            <v>YES</v>
          </cell>
        </row>
        <row r="3810">
          <cell r="A3810" t="str">
            <v>92734720F</v>
          </cell>
          <cell r="B3810" t="str">
            <v>YES</v>
          </cell>
        </row>
        <row r="3811">
          <cell r="A3811" t="str">
            <v>92734861E</v>
          </cell>
          <cell r="B3811" t="str">
            <v>YES</v>
          </cell>
        </row>
        <row r="3812">
          <cell r="A3812" t="str">
            <v>92736186E</v>
          </cell>
          <cell r="B3812" t="str">
            <v>YES</v>
          </cell>
        </row>
        <row r="3813">
          <cell r="A3813" t="str">
            <v>92738002F</v>
          </cell>
          <cell r="B3813" t="str">
            <v>YES</v>
          </cell>
        </row>
        <row r="3814">
          <cell r="A3814" t="str">
            <v>92738073F</v>
          </cell>
          <cell r="B3814" t="str">
            <v>YES</v>
          </cell>
        </row>
        <row r="3815">
          <cell r="A3815" t="str">
            <v>92739653F</v>
          </cell>
          <cell r="B3815" t="str">
            <v>YES</v>
          </cell>
        </row>
        <row r="3816">
          <cell r="A3816" t="str">
            <v>92740130F</v>
          </cell>
          <cell r="B3816" t="str">
            <v>YES</v>
          </cell>
        </row>
        <row r="3817">
          <cell r="A3817" t="str">
            <v>92740357E</v>
          </cell>
          <cell r="B3817" t="str">
            <v>YES</v>
          </cell>
        </row>
        <row r="3818">
          <cell r="A3818" t="str">
            <v>92741027D</v>
          </cell>
          <cell r="B3818" t="str">
            <v>YES</v>
          </cell>
        </row>
        <row r="3819">
          <cell r="A3819" t="str">
            <v>92741200F</v>
          </cell>
          <cell r="B3819" t="str">
            <v>YES</v>
          </cell>
        </row>
        <row r="3820">
          <cell r="A3820" t="str">
            <v>92742010F</v>
          </cell>
          <cell r="B3820" t="str">
            <v>YES</v>
          </cell>
        </row>
        <row r="3821">
          <cell r="A3821" t="str">
            <v>92742451D</v>
          </cell>
          <cell r="B3821" t="str">
            <v>YES</v>
          </cell>
        </row>
        <row r="3822">
          <cell r="A3822" t="str">
            <v>92743159E</v>
          </cell>
          <cell r="B3822" t="str">
            <v>YES</v>
          </cell>
        </row>
        <row r="3823">
          <cell r="A3823" t="str">
            <v>92743205E</v>
          </cell>
          <cell r="B3823" t="str">
            <v>YES</v>
          </cell>
        </row>
        <row r="3824">
          <cell r="A3824" t="str">
            <v>92744442F</v>
          </cell>
          <cell r="B3824" t="str">
            <v>YES</v>
          </cell>
        </row>
        <row r="3825">
          <cell r="A3825" t="str">
            <v>92744566D</v>
          </cell>
          <cell r="B3825" t="str">
            <v>YES</v>
          </cell>
        </row>
        <row r="3826">
          <cell r="A3826" t="str">
            <v>92745278F</v>
          </cell>
          <cell r="B3826" t="str">
            <v>YES</v>
          </cell>
        </row>
        <row r="3827">
          <cell r="A3827" t="str">
            <v>92745328D</v>
          </cell>
          <cell r="B3827" t="str">
            <v>YES</v>
          </cell>
        </row>
        <row r="3828">
          <cell r="A3828" t="str">
            <v>92745336E</v>
          </cell>
          <cell r="B3828" t="str">
            <v>YES</v>
          </cell>
        </row>
        <row r="3829">
          <cell r="A3829" t="str">
            <v>92745363D</v>
          </cell>
          <cell r="B3829" t="str">
            <v>YES</v>
          </cell>
        </row>
        <row r="3830">
          <cell r="A3830" t="str">
            <v>92745464E</v>
          </cell>
          <cell r="B3830" t="str">
            <v>YES</v>
          </cell>
        </row>
        <row r="3831">
          <cell r="A3831" t="str">
            <v>92745865E</v>
          </cell>
          <cell r="B3831" t="str">
            <v>YES</v>
          </cell>
        </row>
        <row r="3832">
          <cell r="A3832" t="str">
            <v>92746123F</v>
          </cell>
          <cell r="B3832" t="str">
            <v>YES</v>
          </cell>
        </row>
        <row r="3833">
          <cell r="A3833" t="str">
            <v>92747212F</v>
          </cell>
          <cell r="B3833" t="str">
            <v>YES</v>
          </cell>
        </row>
        <row r="3834">
          <cell r="A3834" t="str">
            <v>92747765C</v>
          </cell>
          <cell r="B3834" t="str">
            <v>YES</v>
          </cell>
        </row>
        <row r="3835">
          <cell r="A3835" t="str">
            <v>92748019E</v>
          </cell>
          <cell r="B3835" t="str">
            <v>YES</v>
          </cell>
        </row>
        <row r="3836">
          <cell r="A3836" t="str">
            <v>92748290E</v>
          </cell>
          <cell r="B3836" t="str">
            <v>YES</v>
          </cell>
        </row>
        <row r="3837">
          <cell r="A3837" t="str">
            <v>92748366F</v>
          </cell>
          <cell r="B3837" t="str">
            <v>YES</v>
          </cell>
        </row>
        <row r="3838">
          <cell r="A3838" t="str">
            <v>92748401E</v>
          </cell>
          <cell r="B3838" t="str">
            <v>YES</v>
          </cell>
        </row>
        <row r="3839">
          <cell r="A3839" t="str">
            <v>92748538E</v>
          </cell>
          <cell r="B3839" t="str">
            <v>YES</v>
          </cell>
        </row>
        <row r="3840">
          <cell r="A3840" t="str">
            <v>92748652F</v>
          </cell>
          <cell r="B3840" t="str">
            <v>YES</v>
          </cell>
        </row>
        <row r="3841">
          <cell r="A3841" t="str">
            <v>92750103F</v>
          </cell>
          <cell r="B3841" t="str">
            <v>YES</v>
          </cell>
        </row>
        <row r="3842">
          <cell r="A3842" t="str">
            <v>92752692F</v>
          </cell>
          <cell r="B3842" t="str">
            <v>YES</v>
          </cell>
        </row>
        <row r="3843">
          <cell r="A3843" t="str">
            <v>92752817D</v>
          </cell>
          <cell r="B3843" t="str">
            <v>YES</v>
          </cell>
        </row>
        <row r="3844">
          <cell r="A3844" t="str">
            <v>92753331F</v>
          </cell>
          <cell r="B3844" t="str">
            <v>YES</v>
          </cell>
        </row>
        <row r="3845">
          <cell r="A3845" t="str">
            <v>92754091E</v>
          </cell>
          <cell r="B3845" t="str">
            <v>YES</v>
          </cell>
        </row>
        <row r="3846">
          <cell r="A3846" t="str">
            <v>92754558E</v>
          </cell>
          <cell r="B3846" t="str">
            <v>YES</v>
          </cell>
        </row>
        <row r="3847">
          <cell r="A3847" t="str">
            <v>92756091F</v>
          </cell>
          <cell r="B3847" t="str">
            <v>YES</v>
          </cell>
        </row>
        <row r="3848">
          <cell r="A3848" t="str">
            <v>92756163E</v>
          </cell>
          <cell r="B3848" t="str">
            <v>YES</v>
          </cell>
        </row>
        <row r="3849">
          <cell r="A3849" t="str">
            <v>92757902F</v>
          </cell>
          <cell r="B3849" t="str">
            <v>YES</v>
          </cell>
        </row>
        <row r="3850">
          <cell r="A3850" t="str">
            <v>92757996E</v>
          </cell>
          <cell r="B3850" t="str">
            <v>YES</v>
          </cell>
        </row>
        <row r="3851">
          <cell r="A3851" t="str">
            <v>92758044F</v>
          </cell>
          <cell r="B3851" t="str">
            <v>YES</v>
          </cell>
        </row>
        <row r="3852">
          <cell r="A3852" t="str">
            <v>92758384F</v>
          </cell>
          <cell r="B3852" t="str">
            <v>YES</v>
          </cell>
        </row>
        <row r="3853">
          <cell r="A3853" t="str">
            <v>92758515E</v>
          </cell>
          <cell r="B3853" t="str">
            <v>YES</v>
          </cell>
        </row>
        <row r="3854">
          <cell r="A3854" t="str">
            <v>92759138E</v>
          </cell>
          <cell r="B3854" t="str">
            <v>YES</v>
          </cell>
        </row>
        <row r="3855">
          <cell r="A3855" t="str">
            <v>92759392F</v>
          </cell>
          <cell r="B3855" t="str">
            <v>YES</v>
          </cell>
        </row>
        <row r="3856">
          <cell r="A3856" t="str">
            <v>92760003D</v>
          </cell>
          <cell r="B3856" t="str">
            <v>YES</v>
          </cell>
        </row>
        <row r="3857">
          <cell r="A3857" t="str">
            <v>92760085E</v>
          </cell>
          <cell r="B3857" t="str">
            <v>YES</v>
          </cell>
        </row>
        <row r="3858">
          <cell r="A3858" t="str">
            <v>92761367E</v>
          </cell>
          <cell r="B3858" t="str">
            <v>YES</v>
          </cell>
        </row>
        <row r="3859">
          <cell r="A3859" t="str">
            <v>92761762D</v>
          </cell>
          <cell r="B3859" t="str">
            <v>YES</v>
          </cell>
        </row>
        <row r="3860">
          <cell r="A3860" t="str">
            <v>92761784E</v>
          </cell>
          <cell r="B3860" t="str">
            <v>YES</v>
          </cell>
        </row>
        <row r="3861">
          <cell r="A3861" t="str">
            <v>92762009E</v>
          </cell>
          <cell r="B3861" t="str">
            <v>YES</v>
          </cell>
        </row>
        <row r="3862">
          <cell r="A3862" t="str">
            <v>92763533F</v>
          </cell>
          <cell r="B3862" t="str">
            <v>YES</v>
          </cell>
        </row>
        <row r="3863">
          <cell r="A3863" t="str">
            <v>92764391E</v>
          </cell>
          <cell r="B3863" t="str">
            <v>YES</v>
          </cell>
        </row>
        <row r="3864">
          <cell r="A3864" t="str">
            <v>92765005F</v>
          </cell>
          <cell r="B3864" t="str">
            <v>YES</v>
          </cell>
        </row>
        <row r="3865">
          <cell r="A3865" t="str">
            <v xml:space="preserve">92765005F </v>
          </cell>
          <cell r="B3865" t="str">
            <v>YES</v>
          </cell>
        </row>
        <row r="3866">
          <cell r="A3866" t="str">
            <v>92767980F</v>
          </cell>
          <cell r="B3866" t="str">
            <v>YES</v>
          </cell>
        </row>
        <row r="3867">
          <cell r="A3867" t="str">
            <v>92768243E</v>
          </cell>
          <cell r="B3867" t="str">
            <v>YES</v>
          </cell>
        </row>
        <row r="3868">
          <cell r="A3868" t="str">
            <v>92768503F</v>
          </cell>
          <cell r="B3868" t="str">
            <v>YES</v>
          </cell>
        </row>
        <row r="3869">
          <cell r="A3869" t="str">
            <v>92768614F</v>
          </cell>
          <cell r="B3869" t="str">
            <v>YES</v>
          </cell>
        </row>
        <row r="3870">
          <cell r="A3870" t="str">
            <v>92771345E</v>
          </cell>
          <cell r="B3870" t="str">
            <v>YES</v>
          </cell>
        </row>
        <row r="3871">
          <cell r="A3871" t="str">
            <v>92771407E</v>
          </cell>
          <cell r="B3871" t="str">
            <v>YES</v>
          </cell>
        </row>
        <row r="3872">
          <cell r="A3872" t="str">
            <v>92771503E</v>
          </cell>
          <cell r="B3872" t="str">
            <v>YES</v>
          </cell>
        </row>
        <row r="3873">
          <cell r="A3873" t="str">
            <v>92772080F</v>
          </cell>
          <cell r="B3873" t="str">
            <v>YES</v>
          </cell>
        </row>
        <row r="3874">
          <cell r="A3874" t="str">
            <v>92772087E</v>
          </cell>
          <cell r="B3874" t="str">
            <v>YES</v>
          </cell>
        </row>
        <row r="3875">
          <cell r="A3875" t="str">
            <v>92772101F</v>
          </cell>
          <cell r="B3875" t="str">
            <v>YES</v>
          </cell>
        </row>
        <row r="3876">
          <cell r="A3876" t="str">
            <v>92772202F</v>
          </cell>
          <cell r="B3876" t="str">
            <v>YES</v>
          </cell>
        </row>
        <row r="3877">
          <cell r="A3877" t="str">
            <v>92772501F</v>
          </cell>
          <cell r="B3877" t="str">
            <v>YES</v>
          </cell>
        </row>
        <row r="3878">
          <cell r="A3878" t="str">
            <v>92773139E</v>
          </cell>
          <cell r="B3878" t="str">
            <v>YES</v>
          </cell>
        </row>
        <row r="3879">
          <cell r="A3879" t="str">
            <v>92773845E</v>
          </cell>
          <cell r="B3879" t="str">
            <v>YES</v>
          </cell>
        </row>
        <row r="3880">
          <cell r="A3880" t="str">
            <v>92776585D</v>
          </cell>
          <cell r="B3880" t="str">
            <v>YES</v>
          </cell>
        </row>
        <row r="3881">
          <cell r="A3881" t="str">
            <v>92776850F</v>
          </cell>
          <cell r="B3881" t="str">
            <v>YES</v>
          </cell>
        </row>
        <row r="3882">
          <cell r="A3882" t="str">
            <v>92777549D</v>
          </cell>
          <cell r="B3882" t="str">
            <v>YES</v>
          </cell>
        </row>
        <row r="3883">
          <cell r="A3883" t="str">
            <v>92777578E</v>
          </cell>
          <cell r="B3883" t="str">
            <v>YES</v>
          </cell>
        </row>
        <row r="3884">
          <cell r="A3884" t="str">
            <v>92780108D</v>
          </cell>
          <cell r="B3884" t="str">
            <v>YES</v>
          </cell>
        </row>
        <row r="3885">
          <cell r="A3885" t="str">
            <v>92780473F</v>
          </cell>
          <cell r="B3885" t="str">
            <v>YES</v>
          </cell>
        </row>
        <row r="3886">
          <cell r="A3886" t="str">
            <v>92781028E</v>
          </cell>
          <cell r="B3886" t="str">
            <v>YES</v>
          </cell>
        </row>
        <row r="3887">
          <cell r="A3887" t="str">
            <v>92782260E</v>
          </cell>
          <cell r="B3887" t="str">
            <v>YES</v>
          </cell>
        </row>
        <row r="3888">
          <cell r="A3888" t="str">
            <v>92782489E</v>
          </cell>
          <cell r="B3888" t="str">
            <v>YES</v>
          </cell>
        </row>
        <row r="3889">
          <cell r="A3889" t="str">
            <v>92782860F</v>
          </cell>
          <cell r="B3889" t="str">
            <v>YES</v>
          </cell>
        </row>
        <row r="3890">
          <cell r="A3890" t="str">
            <v>92782914E</v>
          </cell>
          <cell r="B3890" t="str">
            <v>YES</v>
          </cell>
        </row>
        <row r="3891">
          <cell r="A3891" t="str">
            <v>92783962F</v>
          </cell>
          <cell r="B3891" t="str">
            <v>YES</v>
          </cell>
        </row>
        <row r="3892">
          <cell r="A3892" t="str">
            <v>92784175F</v>
          </cell>
          <cell r="B3892" t="str">
            <v>YES</v>
          </cell>
        </row>
        <row r="3893">
          <cell r="A3893" t="str">
            <v>92784481F</v>
          </cell>
          <cell r="B3893" t="str">
            <v>YES</v>
          </cell>
        </row>
        <row r="3894">
          <cell r="A3894" t="str">
            <v>92787442D</v>
          </cell>
          <cell r="B3894" t="str">
            <v>YES</v>
          </cell>
        </row>
        <row r="3895">
          <cell r="A3895" t="str">
            <v>92790241F</v>
          </cell>
          <cell r="B3895" t="str">
            <v>YES</v>
          </cell>
        </row>
        <row r="3896">
          <cell r="A3896" t="str">
            <v>92791353F</v>
          </cell>
          <cell r="B3896" t="str">
            <v>YES</v>
          </cell>
        </row>
        <row r="3897">
          <cell r="A3897" t="str">
            <v>92791359E</v>
          </cell>
          <cell r="B3897" t="str">
            <v>YES</v>
          </cell>
        </row>
        <row r="3898">
          <cell r="A3898" t="str">
            <v>92791882F</v>
          </cell>
          <cell r="B3898" t="str">
            <v>YES</v>
          </cell>
        </row>
        <row r="3899">
          <cell r="A3899" t="str">
            <v>92793240F</v>
          </cell>
          <cell r="B3899" t="str">
            <v>YES</v>
          </cell>
        </row>
        <row r="3900">
          <cell r="A3900" t="str">
            <v>92796571F</v>
          </cell>
          <cell r="B3900" t="str">
            <v>YES</v>
          </cell>
        </row>
        <row r="3901">
          <cell r="A3901" t="str">
            <v>92798987E</v>
          </cell>
          <cell r="B3901" t="str">
            <v>YES</v>
          </cell>
        </row>
        <row r="3902">
          <cell r="A3902" t="str">
            <v>92799430F</v>
          </cell>
          <cell r="B3902" t="str">
            <v>YES</v>
          </cell>
        </row>
        <row r="3903">
          <cell r="A3903" t="str">
            <v>92800177D</v>
          </cell>
          <cell r="B3903" t="str">
            <v>YES</v>
          </cell>
        </row>
        <row r="3904">
          <cell r="A3904" t="str">
            <v>92800317E</v>
          </cell>
          <cell r="B3904" t="str">
            <v>YES</v>
          </cell>
        </row>
        <row r="3905">
          <cell r="A3905" t="str">
            <v>92800525E</v>
          </cell>
          <cell r="B3905" t="str">
            <v>YES</v>
          </cell>
        </row>
        <row r="3906">
          <cell r="A3906" t="str">
            <v>92801067E</v>
          </cell>
          <cell r="B3906" t="str">
            <v>YES</v>
          </cell>
        </row>
        <row r="3907">
          <cell r="A3907" t="str">
            <v>92801255E</v>
          </cell>
          <cell r="B3907" t="str">
            <v>YES</v>
          </cell>
        </row>
        <row r="3908">
          <cell r="A3908" t="str">
            <v>92803412F</v>
          </cell>
          <cell r="B3908" t="str">
            <v>YES</v>
          </cell>
        </row>
        <row r="3909">
          <cell r="A3909" t="str">
            <v>92803836E</v>
          </cell>
          <cell r="B3909" t="str">
            <v>YES</v>
          </cell>
        </row>
        <row r="3910">
          <cell r="A3910" t="str">
            <v>92803860F</v>
          </cell>
          <cell r="B3910" t="str">
            <v>YES</v>
          </cell>
        </row>
        <row r="3911">
          <cell r="A3911" t="str">
            <v>92803989E</v>
          </cell>
          <cell r="B3911" t="str">
            <v>YES</v>
          </cell>
        </row>
        <row r="3912">
          <cell r="A3912" t="str">
            <v>92804033D</v>
          </cell>
          <cell r="B3912" t="str">
            <v>YES</v>
          </cell>
        </row>
        <row r="3913">
          <cell r="A3913" t="str">
            <v>92804603E</v>
          </cell>
          <cell r="B3913" t="str">
            <v>YES</v>
          </cell>
        </row>
        <row r="3914">
          <cell r="A3914" t="str">
            <v>92804621F</v>
          </cell>
          <cell r="B3914" t="str">
            <v>YES</v>
          </cell>
        </row>
        <row r="3915">
          <cell r="A3915" t="str">
            <v>92805691F</v>
          </cell>
          <cell r="B3915" t="str">
            <v>YES</v>
          </cell>
        </row>
        <row r="3916">
          <cell r="A3916" t="str">
            <v>92805751F</v>
          </cell>
          <cell r="B3916" t="str">
            <v>YES</v>
          </cell>
        </row>
        <row r="3917">
          <cell r="A3917" t="str">
            <v>92807169F</v>
          </cell>
          <cell r="B3917" t="str">
            <v>YES</v>
          </cell>
        </row>
        <row r="3918">
          <cell r="A3918" t="str">
            <v>92808100E</v>
          </cell>
          <cell r="B3918" t="str">
            <v>YES</v>
          </cell>
        </row>
        <row r="3919">
          <cell r="A3919" t="str">
            <v>92808134E</v>
          </cell>
          <cell r="B3919" t="str">
            <v>YES</v>
          </cell>
        </row>
        <row r="3920">
          <cell r="A3920" t="str">
            <v>92810246E</v>
          </cell>
          <cell r="B3920" t="str">
            <v>YES</v>
          </cell>
        </row>
        <row r="3921">
          <cell r="A3921" t="str">
            <v>92810812F</v>
          </cell>
          <cell r="B3921" t="str">
            <v>YES</v>
          </cell>
        </row>
        <row r="3922">
          <cell r="A3922" t="str">
            <v>92810923E</v>
          </cell>
          <cell r="B3922" t="str">
            <v>YES</v>
          </cell>
        </row>
        <row r="3923">
          <cell r="A3923" t="str">
            <v>92811070F</v>
          </cell>
          <cell r="B3923" t="str">
            <v>YES</v>
          </cell>
        </row>
        <row r="3924">
          <cell r="A3924" t="str">
            <v>92812522E</v>
          </cell>
          <cell r="B3924" t="str">
            <v>YES</v>
          </cell>
        </row>
        <row r="3925">
          <cell r="A3925" t="str">
            <v>92812836E</v>
          </cell>
          <cell r="B3925" t="str">
            <v>YES</v>
          </cell>
        </row>
        <row r="3926">
          <cell r="A3926" t="str">
            <v>92812908E</v>
          </cell>
          <cell r="B3926" t="str">
            <v>YES</v>
          </cell>
        </row>
        <row r="3927">
          <cell r="A3927" t="str">
            <v>92812956E</v>
          </cell>
          <cell r="B3927" t="str">
            <v>YES</v>
          </cell>
        </row>
        <row r="3928">
          <cell r="A3928" t="str">
            <v>92813023E</v>
          </cell>
          <cell r="B3928" t="str">
            <v>YES</v>
          </cell>
        </row>
        <row r="3929">
          <cell r="A3929" t="str">
            <v>92814780F</v>
          </cell>
          <cell r="B3929" t="str">
            <v>YES</v>
          </cell>
        </row>
        <row r="3930">
          <cell r="A3930" t="str">
            <v>92815059E</v>
          </cell>
          <cell r="B3930" t="str">
            <v>YES</v>
          </cell>
        </row>
        <row r="3931">
          <cell r="A3931" t="str">
            <v>92815259F</v>
          </cell>
          <cell r="B3931" t="str">
            <v>YES</v>
          </cell>
        </row>
        <row r="3932">
          <cell r="A3932" t="str">
            <v>92815398E</v>
          </cell>
          <cell r="B3932" t="str">
            <v>YES</v>
          </cell>
        </row>
        <row r="3933">
          <cell r="A3933" t="str">
            <v>92815470F</v>
          </cell>
          <cell r="B3933" t="str">
            <v>YES</v>
          </cell>
        </row>
        <row r="3934">
          <cell r="A3934" t="str">
            <v>92816018E</v>
          </cell>
          <cell r="B3934" t="str">
            <v>YES</v>
          </cell>
        </row>
        <row r="3935">
          <cell r="A3935" t="str">
            <v>92817083E</v>
          </cell>
          <cell r="B3935" t="str">
            <v>YES</v>
          </cell>
        </row>
        <row r="3936">
          <cell r="A3936" t="str">
            <v>92817573F</v>
          </cell>
          <cell r="B3936" t="str">
            <v>YES</v>
          </cell>
        </row>
        <row r="3937">
          <cell r="A3937" t="str">
            <v>92817908E</v>
          </cell>
          <cell r="B3937" t="str">
            <v>YES</v>
          </cell>
        </row>
        <row r="3938">
          <cell r="A3938" t="str">
            <v>92817943E</v>
          </cell>
          <cell r="B3938" t="str">
            <v>YES</v>
          </cell>
        </row>
        <row r="3939">
          <cell r="A3939" t="str">
            <v>92819364E</v>
          </cell>
          <cell r="B3939" t="str">
            <v>YES</v>
          </cell>
        </row>
        <row r="3940">
          <cell r="A3940" t="str">
            <v>92819830E</v>
          </cell>
          <cell r="B3940" t="str">
            <v>YES</v>
          </cell>
        </row>
        <row r="3941">
          <cell r="A3941" t="str">
            <v>92819871E</v>
          </cell>
          <cell r="B3941" t="str">
            <v>YES</v>
          </cell>
        </row>
        <row r="3942">
          <cell r="A3942" t="str">
            <v>92820200F</v>
          </cell>
          <cell r="B3942" t="str">
            <v>YES</v>
          </cell>
        </row>
        <row r="3943">
          <cell r="A3943" t="str">
            <v xml:space="preserve">92820200F </v>
          </cell>
          <cell r="B3943" t="str">
            <v>YES</v>
          </cell>
        </row>
        <row r="3944">
          <cell r="A3944" t="str">
            <v>92820357E</v>
          </cell>
          <cell r="B3944" t="str">
            <v>YES</v>
          </cell>
        </row>
        <row r="3945">
          <cell r="A3945" t="str">
            <v>92821189D</v>
          </cell>
          <cell r="B3945" t="str">
            <v>YES</v>
          </cell>
        </row>
        <row r="3946">
          <cell r="A3946" t="str">
            <v>92821572F</v>
          </cell>
          <cell r="B3946" t="str">
            <v>YES</v>
          </cell>
        </row>
        <row r="3947">
          <cell r="A3947" t="str">
            <v>92822317E</v>
          </cell>
          <cell r="B3947" t="str">
            <v>YES</v>
          </cell>
        </row>
        <row r="3948">
          <cell r="A3948" t="str">
            <v>92824427F</v>
          </cell>
          <cell r="B3948" t="str">
            <v>YES</v>
          </cell>
        </row>
        <row r="3949">
          <cell r="A3949" t="str">
            <v>92825052E</v>
          </cell>
          <cell r="B3949" t="str">
            <v>YES</v>
          </cell>
        </row>
        <row r="3950">
          <cell r="A3950" t="str">
            <v>92825096E</v>
          </cell>
          <cell r="B3950" t="str">
            <v>YES</v>
          </cell>
        </row>
        <row r="3951">
          <cell r="A3951" t="str">
            <v>92825603E</v>
          </cell>
          <cell r="B3951" t="str">
            <v>YES</v>
          </cell>
        </row>
        <row r="3952">
          <cell r="A3952" t="str">
            <v>92825784E</v>
          </cell>
          <cell r="B3952" t="str">
            <v>YES</v>
          </cell>
        </row>
        <row r="3953">
          <cell r="A3953" t="str">
            <v>92826360F</v>
          </cell>
          <cell r="B3953" t="str">
            <v>YES</v>
          </cell>
        </row>
        <row r="3954">
          <cell r="A3954" t="str">
            <v>92826401E</v>
          </cell>
          <cell r="B3954" t="str">
            <v>YES</v>
          </cell>
        </row>
        <row r="3955">
          <cell r="A3955" t="str">
            <v>92827467E</v>
          </cell>
          <cell r="B3955" t="str">
            <v>YES</v>
          </cell>
        </row>
        <row r="3956">
          <cell r="A3956" t="str">
            <v>92828688E</v>
          </cell>
          <cell r="B3956" t="str">
            <v>YES</v>
          </cell>
        </row>
        <row r="3957">
          <cell r="A3957" t="str">
            <v>92829042D</v>
          </cell>
          <cell r="B3957" t="str">
            <v>YES</v>
          </cell>
        </row>
        <row r="3958">
          <cell r="A3958" t="str">
            <v>92829197F</v>
          </cell>
          <cell r="B3958" t="str">
            <v>YES</v>
          </cell>
        </row>
        <row r="3959">
          <cell r="A3959" t="str">
            <v>92830228F</v>
          </cell>
          <cell r="B3959" t="str">
            <v>YES</v>
          </cell>
        </row>
        <row r="3960">
          <cell r="A3960" t="str">
            <v>92831035E</v>
          </cell>
          <cell r="B3960" t="str">
            <v>YES</v>
          </cell>
        </row>
        <row r="3961">
          <cell r="A3961" t="str">
            <v>92831794E</v>
          </cell>
          <cell r="B3961" t="str">
            <v>YES</v>
          </cell>
        </row>
        <row r="3962">
          <cell r="A3962" t="str">
            <v>92832108E</v>
          </cell>
          <cell r="B3962" t="str">
            <v>YES</v>
          </cell>
        </row>
        <row r="3963">
          <cell r="A3963" t="str">
            <v>92832373E</v>
          </cell>
          <cell r="B3963" t="str">
            <v>YES</v>
          </cell>
        </row>
        <row r="3964">
          <cell r="A3964" t="str">
            <v>92833323F</v>
          </cell>
          <cell r="B3964" t="str">
            <v>YES</v>
          </cell>
        </row>
        <row r="3965">
          <cell r="A3965" t="str">
            <v>92833711F</v>
          </cell>
          <cell r="B3965" t="str">
            <v>YES</v>
          </cell>
        </row>
        <row r="3966">
          <cell r="A3966" t="str">
            <v>92834973E</v>
          </cell>
          <cell r="B3966" t="str">
            <v>YES</v>
          </cell>
        </row>
        <row r="3967">
          <cell r="A3967" t="str">
            <v>92835317D</v>
          </cell>
          <cell r="B3967" t="str">
            <v>YES</v>
          </cell>
        </row>
        <row r="3968">
          <cell r="A3968" t="str">
            <v>92837486E</v>
          </cell>
          <cell r="B3968" t="str">
            <v>YES</v>
          </cell>
        </row>
        <row r="3969">
          <cell r="A3969" t="str">
            <v>92838311F</v>
          </cell>
          <cell r="B3969" t="str">
            <v>YES</v>
          </cell>
        </row>
        <row r="3970">
          <cell r="A3970" t="str">
            <v>92839537E</v>
          </cell>
          <cell r="B3970" t="str">
            <v>YES</v>
          </cell>
        </row>
        <row r="3971">
          <cell r="A3971" t="str">
            <v>92840232F</v>
          </cell>
          <cell r="B3971" t="str">
            <v>YES</v>
          </cell>
        </row>
        <row r="3972">
          <cell r="A3972" t="str">
            <v>92840389E</v>
          </cell>
          <cell r="B3972" t="str">
            <v>YES</v>
          </cell>
        </row>
        <row r="3973">
          <cell r="A3973" t="str">
            <v>92841214F</v>
          </cell>
          <cell r="B3973" t="str">
            <v>YES</v>
          </cell>
        </row>
        <row r="3974">
          <cell r="A3974" t="str">
            <v>92843169E</v>
          </cell>
          <cell r="B3974" t="str">
            <v>YES</v>
          </cell>
        </row>
        <row r="3975">
          <cell r="A3975" t="str">
            <v>92843187F</v>
          </cell>
          <cell r="B3975" t="str">
            <v>YES</v>
          </cell>
        </row>
        <row r="3976">
          <cell r="A3976" t="str">
            <v>92843478F</v>
          </cell>
          <cell r="B3976" t="str">
            <v>YES</v>
          </cell>
        </row>
        <row r="3977">
          <cell r="A3977" t="str">
            <v xml:space="preserve">92843478F </v>
          </cell>
          <cell r="B3977" t="str">
            <v>YES</v>
          </cell>
        </row>
        <row r="3978">
          <cell r="A3978" t="str">
            <v>92843931F</v>
          </cell>
          <cell r="B3978" t="str">
            <v>YES</v>
          </cell>
        </row>
        <row r="3979">
          <cell r="A3979" t="str">
            <v>92844854E</v>
          </cell>
          <cell r="B3979" t="str">
            <v>YES</v>
          </cell>
        </row>
        <row r="3980">
          <cell r="A3980" t="str">
            <v>92845441F</v>
          </cell>
          <cell r="B3980" t="str">
            <v>YES</v>
          </cell>
        </row>
        <row r="3981">
          <cell r="A3981" t="str">
            <v>92845743F</v>
          </cell>
          <cell r="B3981" t="str">
            <v>YES</v>
          </cell>
        </row>
        <row r="3982">
          <cell r="A3982" t="str">
            <v>92846248D</v>
          </cell>
          <cell r="B3982" t="str">
            <v>YES</v>
          </cell>
        </row>
        <row r="3983">
          <cell r="A3983" t="str">
            <v>92846656E</v>
          </cell>
          <cell r="B3983" t="str">
            <v>YES</v>
          </cell>
        </row>
        <row r="3984">
          <cell r="A3984" t="str">
            <v>92847667E</v>
          </cell>
          <cell r="B3984" t="str">
            <v>YES</v>
          </cell>
        </row>
        <row r="3985">
          <cell r="A3985" t="str">
            <v>92847692F</v>
          </cell>
          <cell r="B3985" t="str">
            <v>YES</v>
          </cell>
        </row>
        <row r="3986">
          <cell r="A3986" t="str">
            <v>92848603F</v>
          </cell>
          <cell r="B3986" t="str">
            <v>YES</v>
          </cell>
        </row>
        <row r="3987">
          <cell r="A3987" t="str">
            <v>92849163F</v>
          </cell>
          <cell r="B3987" t="str">
            <v>YES</v>
          </cell>
        </row>
        <row r="3988">
          <cell r="A3988" t="str">
            <v>92850368E</v>
          </cell>
          <cell r="B3988" t="str">
            <v>YES</v>
          </cell>
        </row>
        <row r="3989">
          <cell r="A3989" t="str">
            <v>92850787E</v>
          </cell>
          <cell r="B3989" t="str">
            <v>YES</v>
          </cell>
        </row>
        <row r="3990">
          <cell r="A3990" t="str">
            <v>92852082D</v>
          </cell>
          <cell r="B3990" t="str">
            <v>YES</v>
          </cell>
        </row>
        <row r="3991">
          <cell r="A3991" t="str">
            <v>92852128D</v>
          </cell>
          <cell r="B3991" t="str">
            <v>YES</v>
          </cell>
        </row>
        <row r="3992">
          <cell r="A3992" t="str">
            <v>92852159E</v>
          </cell>
          <cell r="B3992" t="str">
            <v>YES</v>
          </cell>
        </row>
        <row r="3993">
          <cell r="A3993" t="str">
            <v>92853317E</v>
          </cell>
          <cell r="B3993" t="str">
            <v>YES</v>
          </cell>
        </row>
        <row r="3994">
          <cell r="A3994" t="str">
            <v>92853618D</v>
          </cell>
          <cell r="B3994" t="str">
            <v>YES</v>
          </cell>
        </row>
        <row r="3995">
          <cell r="A3995" t="str">
            <v>92853742F</v>
          </cell>
          <cell r="B3995" t="str">
            <v>YES</v>
          </cell>
        </row>
        <row r="3996">
          <cell r="A3996" t="str">
            <v>92853802F</v>
          </cell>
          <cell r="B3996" t="str">
            <v>YES</v>
          </cell>
        </row>
        <row r="3997">
          <cell r="A3997" t="str">
            <v>92854038D</v>
          </cell>
          <cell r="B3997" t="str">
            <v>YES</v>
          </cell>
        </row>
        <row r="3998">
          <cell r="A3998" t="str">
            <v>92854541F</v>
          </cell>
          <cell r="B3998" t="str">
            <v>YES</v>
          </cell>
        </row>
        <row r="3999">
          <cell r="A3999" t="str">
            <v>92855003F</v>
          </cell>
          <cell r="B3999" t="str">
            <v>YES</v>
          </cell>
        </row>
        <row r="4000">
          <cell r="A4000" t="str">
            <v>92855210F</v>
          </cell>
          <cell r="B4000" t="str">
            <v>YES</v>
          </cell>
        </row>
        <row r="4001">
          <cell r="A4001" t="str">
            <v>92856936E</v>
          </cell>
          <cell r="B4001" t="str">
            <v>YES</v>
          </cell>
        </row>
        <row r="4002">
          <cell r="A4002" t="str">
            <v>92857341F</v>
          </cell>
          <cell r="B4002" t="str">
            <v>YES</v>
          </cell>
        </row>
        <row r="4003">
          <cell r="A4003" t="str">
            <v>92857382E</v>
          </cell>
          <cell r="B4003" t="str">
            <v>YES</v>
          </cell>
        </row>
        <row r="4004">
          <cell r="A4004" t="str">
            <v>92857918E</v>
          </cell>
          <cell r="B4004" t="str">
            <v>YES</v>
          </cell>
        </row>
        <row r="4005">
          <cell r="A4005" t="str">
            <v>92858098D</v>
          </cell>
          <cell r="B4005" t="str">
            <v>YES</v>
          </cell>
        </row>
        <row r="4006">
          <cell r="A4006" t="str">
            <v>92858143F</v>
          </cell>
          <cell r="B4006" t="str">
            <v>YES</v>
          </cell>
        </row>
        <row r="4007">
          <cell r="A4007" t="str">
            <v>92859849E</v>
          </cell>
          <cell r="B4007" t="str">
            <v>YES</v>
          </cell>
        </row>
        <row r="4008">
          <cell r="A4008" t="str">
            <v>92859869D</v>
          </cell>
          <cell r="B4008" t="str">
            <v>YES</v>
          </cell>
        </row>
        <row r="4009">
          <cell r="A4009" t="str">
            <v>92860258E</v>
          </cell>
          <cell r="B4009" t="str">
            <v>YES</v>
          </cell>
        </row>
        <row r="4010">
          <cell r="A4010" t="str">
            <v>92860414F</v>
          </cell>
          <cell r="B4010" t="str">
            <v>YES</v>
          </cell>
        </row>
        <row r="4011">
          <cell r="A4011" t="str">
            <v>92860587D</v>
          </cell>
          <cell r="B4011" t="str">
            <v>YES</v>
          </cell>
        </row>
        <row r="4012">
          <cell r="A4012" t="str">
            <v>92861312E</v>
          </cell>
          <cell r="B4012" t="str">
            <v>YES</v>
          </cell>
        </row>
        <row r="4013">
          <cell r="A4013" t="str">
            <v>92861743F</v>
          </cell>
          <cell r="B4013" t="str">
            <v>YES</v>
          </cell>
        </row>
        <row r="4014">
          <cell r="A4014" t="str">
            <v>92862279E</v>
          </cell>
          <cell r="B4014" t="str">
            <v>YES</v>
          </cell>
        </row>
        <row r="4015">
          <cell r="A4015" t="str">
            <v>92862951E</v>
          </cell>
          <cell r="B4015" t="str">
            <v>YES</v>
          </cell>
        </row>
        <row r="4016">
          <cell r="A4016" t="str">
            <v>92863565E</v>
          </cell>
          <cell r="B4016" t="str">
            <v>YES</v>
          </cell>
        </row>
        <row r="4017">
          <cell r="A4017" t="str">
            <v>92864417E</v>
          </cell>
          <cell r="B4017" t="str">
            <v>YES</v>
          </cell>
        </row>
        <row r="4018">
          <cell r="A4018" t="str">
            <v>92864508D</v>
          </cell>
          <cell r="B4018" t="str">
            <v>YES</v>
          </cell>
        </row>
        <row r="4019">
          <cell r="A4019" t="str">
            <v>92865702F</v>
          </cell>
          <cell r="B4019" t="str">
            <v>YES</v>
          </cell>
        </row>
        <row r="4020">
          <cell r="A4020" t="str">
            <v>92865723F</v>
          </cell>
          <cell r="B4020" t="str">
            <v>YES</v>
          </cell>
        </row>
        <row r="4021">
          <cell r="A4021" t="str">
            <v>92865806D</v>
          </cell>
          <cell r="B4021" t="str">
            <v>YES</v>
          </cell>
        </row>
        <row r="4022">
          <cell r="A4022" t="str">
            <v>92865991F</v>
          </cell>
          <cell r="B4022" t="str">
            <v>YES</v>
          </cell>
        </row>
        <row r="4023">
          <cell r="A4023" t="str">
            <v>92867509D</v>
          </cell>
          <cell r="B4023" t="str">
            <v>YES</v>
          </cell>
        </row>
        <row r="4024">
          <cell r="A4024" t="str">
            <v>92868946E</v>
          </cell>
          <cell r="B4024" t="str">
            <v>YES</v>
          </cell>
        </row>
        <row r="4025">
          <cell r="A4025" t="str">
            <v>92869216D</v>
          </cell>
          <cell r="B4025" t="str">
            <v>YES</v>
          </cell>
        </row>
        <row r="4026">
          <cell r="A4026" t="str">
            <v>92869596E</v>
          </cell>
          <cell r="B4026" t="str">
            <v>YES</v>
          </cell>
        </row>
        <row r="4027">
          <cell r="A4027" t="str">
            <v>92870520E</v>
          </cell>
          <cell r="B4027" t="str">
            <v>YES</v>
          </cell>
        </row>
        <row r="4028">
          <cell r="A4028" t="str">
            <v>92870984F</v>
          </cell>
          <cell r="B4028" t="str">
            <v>YES</v>
          </cell>
        </row>
        <row r="4029">
          <cell r="A4029" t="str">
            <v>92874987D</v>
          </cell>
          <cell r="B4029" t="str">
            <v>YES</v>
          </cell>
        </row>
        <row r="4030">
          <cell r="A4030" t="str">
            <v>92875572F</v>
          </cell>
          <cell r="B4030" t="str">
            <v>YES</v>
          </cell>
        </row>
        <row r="4031">
          <cell r="A4031" t="str">
            <v>92875661F</v>
          </cell>
          <cell r="B4031" t="str">
            <v>YES</v>
          </cell>
        </row>
        <row r="4032">
          <cell r="A4032" t="str">
            <v>92876362D</v>
          </cell>
          <cell r="B4032" t="str">
            <v>YES</v>
          </cell>
        </row>
        <row r="4033">
          <cell r="A4033" t="str">
            <v>92876653D</v>
          </cell>
          <cell r="B4033" t="str">
            <v>YES</v>
          </cell>
        </row>
        <row r="4034">
          <cell r="A4034" t="str">
            <v>92877050F</v>
          </cell>
          <cell r="B4034" t="str">
            <v>YES</v>
          </cell>
        </row>
        <row r="4035">
          <cell r="A4035" t="str">
            <v>92877369E</v>
          </cell>
          <cell r="B4035" t="str">
            <v>YES</v>
          </cell>
        </row>
        <row r="4036">
          <cell r="A4036" t="str">
            <v>92877860F</v>
          </cell>
          <cell r="B4036" t="str">
            <v>YES</v>
          </cell>
        </row>
        <row r="4037">
          <cell r="A4037" t="str">
            <v>92878190E</v>
          </cell>
          <cell r="B4037" t="str">
            <v>YES</v>
          </cell>
        </row>
        <row r="4038">
          <cell r="A4038" t="str">
            <v>92878720F</v>
          </cell>
          <cell r="B4038" t="str">
            <v>YES</v>
          </cell>
        </row>
        <row r="4039">
          <cell r="A4039" t="str">
            <v>92880572F</v>
          </cell>
          <cell r="B4039" t="str">
            <v>YES</v>
          </cell>
        </row>
        <row r="4040">
          <cell r="A4040" t="str">
            <v>92882282E</v>
          </cell>
          <cell r="B4040" t="str">
            <v>YES</v>
          </cell>
        </row>
        <row r="4041">
          <cell r="A4041" t="str">
            <v>92883688D</v>
          </cell>
          <cell r="B4041" t="str">
            <v>YES</v>
          </cell>
        </row>
        <row r="4042">
          <cell r="A4042" t="str">
            <v>92884156E</v>
          </cell>
          <cell r="B4042" t="str">
            <v>YES</v>
          </cell>
        </row>
        <row r="4043">
          <cell r="A4043" t="str">
            <v>92884502F</v>
          </cell>
          <cell r="B4043" t="str">
            <v>YES</v>
          </cell>
        </row>
        <row r="4044">
          <cell r="A4044" t="str">
            <v>92885344E</v>
          </cell>
          <cell r="B4044" t="str">
            <v>YES</v>
          </cell>
        </row>
        <row r="4045">
          <cell r="A4045" t="str">
            <v>92886043F</v>
          </cell>
          <cell r="B4045" t="str">
            <v>YES</v>
          </cell>
        </row>
        <row r="4046">
          <cell r="A4046" t="str">
            <v>92887791F</v>
          </cell>
          <cell r="B4046" t="str">
            <v>YES</v>
          </cell>
        </row>
        <row r="4047">
          <cell r="A4047" t="str">
            <v>92888531F</v>
          </cell>
          <cell r="B4047" t="str">
            <v>YES</v>
          </cell>
        </row>
        <row r="4048">
          <cell r="A4048" t="str">
            <v>92888736F</v>
          </cell>
          <cell r="B4048" t="str">
            <v>YES</v>
          </cell>
        </row>
        <row r="4049">
          <cell r="A4049" t="str">
            <v>92889090E</v>
          </cell>
          <cell r="B4049" t="str">
            <v>YES</v>
          </cell>
        </row>
        <row r="4050">
          <cell r="A4050" t="str">
            <v>92890049E</v>
          </cell>
          <cell r="B4050" t="str">
            <v>YES</v>
          </cell>
        </row>
        <row r="4051">
          <cell r="A4051" t="str">
            <v>92890309F</v>
          </cell>
          <cell r="B4051" t="str">
            <v>YES</v>
          </cell>
        </row>
        <row r="4052">
          <cell r="A4052" t="str">
            <v>92891684E</v>
          </cell>
          <cell r="B4052" t="str">
            <v>YES</v>
          </cell>
        </row>
        <row r="4053">
          <cell r="A4053" t="str">
            <v>92891763F</v>
          </cell>
          <cell r="B4053" t="str">
            <v>YES</v>
          </cell>
        </row>
        <row r="4054">
          <cell r="A4054" t="str">
            <v>92891841F</v>
          </cell>
          <cell r="B4054" t="str">
            <v>YES</v>
          </cell>
        </row>
        <row r="4055">
          <cell r="A4055" t="str">
            <v>92891910F</v>
          </cell>
          <cell r="B4055" t="str">
            <v>YES</v>
          </cell>
        </row>
        <row r="4056">
          <cell r="A4056" t="str">
            <v>92891996E</v>
          </cell>
          <cell r="B4056" t="str">
            <v>YES</v>
          </cell>
        </row>
        <row r="4057">
          <cell r="A4057" t="str">
            <v>92892042F</v>
          </cell>
          <cell r="B4057" t="str">
            <v>YES</v>
          </cell>
        </row>
        <row r="4058">
          <cell r="A4058" t="str">
            <v>92892841E</v>
          </cell>
          <cell r="B4058" t="str">
            <v>YES</v>
          </cell>
        </row>
        <row r="4059">
          <cell r="A4059" t="str">
            <v>92893389D</v>
          </cell>
          <cell r="B4059" t="str">
            <v>YES</v>
          </cell>
        </row>
        <row r="4060">
          <cell r="A4060" t="str">
            <v>92894276E</v>
          </cell>
          <cell r="B4060" t="str">
            <v>YES</v>
          </cell>
        </row>
        <row r="4061">
          <cell r="A4061" t="str">
            <v>92895999E</v>
          </cell>
          <cell r="B4061" t="str">
            <v>YES</v>
          </cell>
        </row>
        <row r="4062">
          <cell r="A4062" t="str">
            <v>92896738E</v>
          </cell>
          <cell r="B4062" t="str">
            <v>YES</v>
          </cell>
        </row>
        <row r="4063">
          <cell r="A4063" t="str">
            <v>92897767F</v>
          </cell>
          <cell r="B4063" t="str">
            <v>YES</v>
          </cell>
        </row>
        <row r="4064">
          <cell r="A4064" t="str">
            <v>92898396E</v>
          </cell>
          <cell r="B4064" t="str">
            <v>YES</v>
          </cell>
        </row>
        <row r="4065">
          <cell r="A4065" t="str">
            <v>92899110F</v>
          </cell>
          <cell r="B4065" t="str">
            <v>YES</v>
          </cell>
        </row>
        <row r="4066">
          <cell r="A4066" t="str">
            <v>92899473F</v>
          </cell>
          <cell r="B4066" t="str">
            <v>YES</v>
          </cell>
        </row>
        <row r="4067">
          <cell r="A4067" t="str">
            <v>92900008D</v>
          </cell>
          <cell r="B4067" t="str">
            <v>YES</v>
          </cell>
        </row>
        <row r="4068">
          <cell r="A4068" t="str">
            <v>92900410F</v>
          </cell>
          <cell r="B4068" t="str">
            <v>YES</v>
          </cell>
        </row>
        <row r="4069">
          <cell r="A4069" t="str">
            <v>92901649E</v>
          </cell>
          <cell r="B4069" t="str">
            <v>YES</v>
          </cell>
        </row>
        <row r="4070">
          <cell r="A4070" t="str">
            <v>92902150F</v>
          </cell>
          <cell r="B4070" t="str">
            <v>YES</v>
          </cell>
        </row>
        <row r="4071">
          <cell r="A4071" t="str">
            <v>92903281F</v>
          </cell>
          <cell r="B4071" t="str">
            <v>YES</v>
          </cell>
        </row>
        <row r="4072">
          <cell r="A4072" t="str">
            <v>92904881F</v>
          </cell>
          <cell r="B4072" t="str">
            <v>YES</v>
          </cell>
        </row>
        <row r="4073">
          <cell r="A4073" t="str">
            <v>92905297E</v>
          </cell>
          <cell r="B4073" t="str">
            <v>YES</v>
          </cell>
        </row>
        <row r="4074">
          <cell r="A4074" t="str">
            <v>92905922F</v>
          </cell>
          <cell r="B4074" t="str">
            <v>YES</v>
          </cell>
        </row>
        <row r="4075">
          <cell r="A4075" t="str">
            <v>92906031F</v>
          </cell>
          <cell r="B4075" t="str">
            <v>YES</v>
          </cell>
        </row>
        <row r="4076">
          <cell r="A4076" t="str">
            <v>92906505F</v>
          </cell>
          <cell r="B4076" t="str">
            <v>YES</v>
          </cell>
        </row>
        <row r="4077">
          <cell r="A4077" t="str">
            <v>92907288E</v>
          </cell>
          <cell r="B4077" t="str">
            <v>YES</v>
          </cell>
        </row>
        <row r="4078">
          <cell r="A4078" t="str">
            <v>92907781F</v>
          </cell>
          <cell r="B4078" t="str">
            <v>YES</v>
          </cell>
        </row>
        <row r="4079">
          <cell r="A4079" t="str">
            <v>92908023F</v>
          </cell>
          <cell r="B4079" t="str">
            <v>YES</v>
          </cell>
        </row>
        <row r="4080">
          <cell r="A4080" t="str">
            <v>92908323F</v>
          </cell>
          <cell r="B4080" t="str">
            <v>YES</v>
          </cell>
        </row>
        <row r="4081">
          <cell r="A4081" t="str">
            <v>92908513D</v>
          </cell>
          <cell r="B4081" t="str">
            <v>YES</v>
          </cell>
        </row>
        <row r="4082">
          <cell r="A4082" t="str">
            <v>92910129E</v>
          </cell>
          <cell r="B4082" t="str">
            <v>YES</v>
          </cell>
        </row>
        <row r="4083">
          <cell r="A4083" t="str">
            <v>92912065E</v>
          </cell>
          <cell r="B4083" t="str">
            <v>YES</v>
          </cell>
        </row>
        <row r="4084">
          <cell r="A4084" t="str">
            <v>92912294E</v>
          </cell>
          <cell r="B4084" t="str">
            <v>YES</v>
          </cell>
        </row>
        <row r="4085">
          <cell r="A4085" t="str">
            <v>92914549E</v>
          </cell>
          <cell r="B4085" t="str">
            <v>YES</v>
          </cell>
        </row>
        <row r="4086">
          <cell r="A4086" t="str">
            <v>92915741F</v>
          </cell>
          <cell r="B4086" t="str">
            <v>YES</v>
          </cell>
        </row>
        <row r="4087">
          <cell r="A4087" t="str">
            <v>92917816E</v>
          </cell>
          <cell r="B4087" t="str">
            <v>YES</v>
          </cell>
        </row>
        <row r="4088">
          <cell r="A4088" t="str">
            <v>92918547D</v>
          </cell>
          <cell r="B4088" t="str">
            <v>YES</v>
          </cell>
        </row>
        <row r="4089">
          <cell r="A4089" t="str">
            <v>92918842F</v>
          </cell>
          <cell r="B4089" t="str">
            <v>YES</v>
          </cell>
        </row>
        <row r="4090">
          <cell r="A4090" t="str">
            <v>92919467E</v>
          </cell>
          <cell r="B4090" t="str">
            <v>YES</v>
          </cell>
        </row>
        <row r="4091">
          <cell r="A4091" t="str">
            <v>92919999E</v>
          </cell>
          <cell r="B4091" t="str">
            <v>YES</v>
          </cell>
        </row>
        <row r="4092">
          <cell r="A4092" t="str">
            <v>92920114F</v>
          </cell>
          <cell r="B4092" t="str">
            <v>YES</v>
          </cell>
        </row>
        <row r="4093">
          <cell r="A4093" t="str">
            <v>92920210F</v>
          </cell>
          <cell r="B4093" t="str">
            <v>YES</v>
          </cell>
        </row>
        <row r="4094">
          <cell r="A4094" t="str">
            <v>92920298E</v>
          </cell>
          <cell r="B4094" t="str">
            <v>YES</v>
          </cell>
        </row>
        <row r="4095">
          <cell r="A4095" t="str">
            <v>92922402F</v>
          </cell>
          <cell r="B4095" t="str">
            <v>YES</v>
          </cell>
        </row>
        <row r="4096">
          <cell r="A4096" t="str">
            <v>92923150E</v>
          </cell>
          <cell r="B4096" t="str">
            <v>YES</v>
          </cell>
        </row>
        <row r="4097">
          <cell r="A4097" t="str">
            <v>92925120F</v>
          </cell>
          <cell r="B4097" t="str">
            <v>YES</v>
          </cell>
        </row>
        <row r="4098">
          <cell r="A4098" t="str">
            <v>92925263E</v>
          </cell>
          <cell r="B4098" t="str">
            <v>YES</v>
          </cell>
        </row>
        <row r="4099">
          <cell r="A4099" t="str">
            <v>92926188E</v>
          </cell>
          <cell r="B4099" t="str">
            <v>YES</v>
          </cell>
        </row>
        <row r="4100">
          <cell r="A4100" t="str">
            <v>92926870F</v>
          </cell>
          <cell r="B4100" t="str">
            <v>YES</v>
          </cell>
        </row>
        <row r="4101">
          <cell r="A4101" t="str">
            <v>92931595E</v>
          </cell>
          <cell r="B4101" t="str">
            <v>YES</v>
          </cell>
        </row>
        <row r="4102">
          <cell r="A4102" t="str">
            <v>92931711F</v>
          </cell>
          <cell r="B4102" t="str">
            <v>YES</v>
          </cell>
        </row>
        <row r="4103">
          <cell r="A4103" t="str">
            <v>92931882F</v>
          </cell>
          <cell r="B4103" t="str">
            <v>YES</v>
          </cell>
        </row>
        <row r="4104">
          <cell r="A4104" t="str">
            <v>92933910F</v>
          </cell>
          <cell r="B4104" t="str">
            <v>YES</v>
          </cell>
        </row>
        <row r="4105">
          <cell r="A4105" t="str">
            <v>92934788E</v>
          </cell>
          <cell r="B4105" t="str">
            <v>YES</v>
          </cell>
        </row>
        <row r="4106">
          <cell r="A4106" t="str">
            <v>92934846E</v>
          </cell>
          <cell r="B4106" t="str">
            <v>YES</v>
          </cell>
        </row>
        <row r="4107">
          <cell r="A4107" t="str">
            <v>92934975D</v>
          </cell>
          <cell r="B4107" t="str">
            <v>YES</v>
          </cell>
        </row>
        <row r="4108">
          <cell r="A4108" t="str">
            <v>92935216E</v>
          </cell>
          <cell r="B4108" t="str">
            <v>YES</v>
          </cell>
        </row>
        <row r="4109">
          <cell r="A4109" t="str">
            <v>92936270E</v>
          </cell>
          <cell r="B4109" t="str">
            <v>YES</v>
          </cell>
        </row>
        <row r="4110">
          <cell r="A4110" t="str">
            <v>92936276E</v>
          </cell>
          <cell r="B4110" t="str">
            <v>YES</v>
          </cell>
        </row>
        <row r="4111">
          <cell r="A4111" t="str">
            <v>92936689D</v>
          </cell>
          <cell r="B4111" t="str">
            <v>YES</v>
          </cell>
        </row>
        <row r="4112">
          <cell r="A4112" t="str">
            <v>92938888F</v>
          </cell>
          <cell r="B4112" t="str">
            <v>YES</v>
          </cell>
        </row>
        <row r="4113">
          <cell r="A4113" t="str">
            <v>92938938E</v>
          </cell>
          <cell r="B4113" t="str">
            <v>YES</v>
          </cell>
        </row>
        <row r="4114">
          <cell r="A4114" t="str">
            <v>92938955E</v>
          </cell>
          <cell r="B4114" t="str">
            <v>YES</v>
          </cell>
        </row>
        <row r="4115">
          <cell r="A4115" t="str">
            <v>92940894E</v>
          </cell>
          <cell r="B4115" t="str">
            <v>YES</v>
          </cell>
        </row>
        <row r="4116">
          <cell r="A4116" t="str">
            <v>92941315D</v>
          </cell>
          <cell r="B4116" t="str">
            <v>YES</v>
          </cell>
        </row>
        <row r="4117">
          <cell r="A4117" t="str">
            <v>92941370F</v>
          </cell>
          <cell r="B4117" t="str">
            <v>YES</v>
          </cell>
        </row>
        <row r="4118">
          <cell r="A4118" t="str">
            <v>92941947F</v>
          </cell>
          <cell r="B4118" t="str">
            <v>YES</v>
          </cell>
        </row>
        <row r="4119">
          <cell r="A4119" t="str">
            <v>92942181F</v>
          </cell>
          <cell r="B4119" t="str">
            <v>YES</v>
          </cell>
        </row>
        <row r="4120">
          <cell r="A4120" t="str">
            <v>92943189F</v>
          </cell>
          <cell r="B4120" t="str">
            <v>YES</v>
          </cell>
        </row>
        <row r="4121">
          <cell r="A4121" t="str">
            <v>92943399E</v>
          </cell>
          <cell r="B4121" t="str">
            <v>YES</v>
          </cell>
        </row>
        <row r="4122">
          <cell r="A4122" t="str">
            <v>92943564E</v>
          </cell>
          <cell r="B4122" t="str">
            <v>YES</v>
          </cell>
        </row>
        <row r="4123">
          <cell r="A4123" t="str">
            <v>92944135E</v>
          </cell>
          <cell r="B4123" t="str">
            <v>YES</v>
          </cell>
        </row>
        <row r="4124">
          <cell r="A4124" t="str">
            <v>92944388E</v>
          </cell>
          <cell r="B4124" t="str">
            <v>YES</v>
          </cell>
        </row>
        <row r="4125">
          <cell r="A4125" t="str">
            <v>92948525E</v>
          </cell>
          <cell r="B4125" t="str">
            <v>YES</v>
          </cell>
        </row>
        <row r="4126">
          <cell r="A4126" t="str">
            <v>92948717E</v>
          </cell>
          <cell r="B4126" t="str">
            <v>YES</v>
          </cell>
        </row>
        <row r="4127">
          <cell r="A4127" t="str">
            <v>92949051F</v>
          </cell>
          <cell r="B4127" t="str">
            <v>YES</v>
          </cell>
        </row>
        <row r="4128">
          <cell r="A4128" t="str">
            <v>92949866E</v>
          </cell>
          <cell r="B4128" t="str">
            <v>YES</v>
          </cell>
        </row>
        <row r="4129">
          <cell r="A4129" t="str">
            <v>92950159F</v>
          </cell>
          <cell r="B4129" t="str">
            <v>YES</v>
          </cell>
        </row>
        <row r="4130">
          <cell r="A4130" t="str">
            <v>92950298E</v>
          </cell>
          <cell r="B4130" t="str">
            <v>YES</v>
          </cell>
        </row>
        <row r="4131">
          <cell r="A4131" t="str">
            <v>92950460F</v>
          </cell>
          <cell r="B4131" t="str">
            <v>YES</v>
          </cell>
        </row>
        <row r="4132">
          <cell r="A4132" t="str">
            <v>92952201E</v>
          </cell>
          <cell r="B4132" t="str">
            <v>YES</v>
          </cell>
        </row>
        <row r="4133">
          <cell r="A4133" t="str">
            <v>92953349F</v>
          </cell>
          <cell r="B4133" t="str">
            <v>YES</v>
          </cell>
        </row>
        <row r="4134">
          <cell r="A4134" t="str">
            <v>92953766E</v>
          </cell>
          <cell r="B4134" t="str">
            <v>YES</v>
          </cell>
        </row>
        <row r="4135">
          <cell r="A4135" t="str">
            <v>92953894F</v>
          </cell>
          <cell r="B4135" t="str">
            <v>YES</v>
          </cell>
        </row>
        <row r="4136">
          <cell r="A4136" t="str">
            <v>92954564E</v>
          </cell>
          <cell r="B4136" t="str">
            <v>YES</v>
          </cell>
        </row>
        <row r="4137">
          <cell r="A4137" t="str">
            <v>92957689D</v>
          </cell>
          <cell r="B4137" t="str">
            <v>YES</v>
          </cell>
        </row>
        <row r="4138">
          <cell r="A4138" t="str">
            <v>92958185E</v>
          </cell>
          <cell r="B4138" t="str">
            <v>YES</v>
          </cell>
        </row>
        <row r="4139">
          <cell r="A4139" t="str">
            <v>92958301F</v>
          </cell>
          <cell r="B4139" t="str">
            <v>YES</v>
          </cell>
        </row>
        <row r="4140">
          <cell r="A4140" t="str">
            <v>92959527E</v>
          </cell>
          <cell r="B4140" t="str">
            <v>YES</v>
          </cell>
        </row>
        <row r="4141">
          <cell r="A4141" t="str">
            <v>92959759E</v>
          </cell>
          <cell r="B4141" t="str">
            <v>YES</v>
          </cell>
        </row>
        <row r="4142">
          <cell r="A4142" t="str">
            <v>92960819E</v>
          </cell>
          <cell r="B4142" t="str">
            <v>YES</v>
          </cell>
        </row>
        <row r="4143">
          <cell r="A4143" t="str">
            <v>92960924E</v>
          </cell>
          <cell r="B4143" t="str">
            <v>YES</v>
          </cell>
        </row>
        <row r="4144">
          <cell r="A4144" t="str">
            <v>92961533E</v>
          </cell>
          <cell r="B4144" t="str">
            <v>YES</v>
          </cell>
        </row>
        <row r="4145">
          <cell r="A4145" t="str">
            <v>92963711F</v>
          </cell>
          <cell r="B4145" t="str">
            <v>YES</v>
          </cell>
        </row>
        <row r="4146">
          <cell r="A4146" t="str">
            <v>92965065E</v>
          </cell>
          <cell r="B4146" t="str">
            <v>YES</v>
          </cell>
        </row>
        <row r="4147">
          <cell r="A4147" t="str">
            <v>92966072F</v>
          </cell>
          <cell r="B4147" t="str">
            <v>YES</v>
          </cell>
        </row>
        <row r="4148">
          <cell r="A4148" t="str">
            <v>92967170F</v>
          </cell>
          <cell r="B4148" t="str">
            <v>YES</v>
          </cell>
        </row>
        <row r="4149">
          <cell r="A4149" t="str">
            <v>92967270F</v>
          </cell>
          <cell r="B4149" t="str">
            <v>YES</v>
          </cell>
        </row>
        <row r="4150">
          <cell r="A4150" t="str">
            <v>92967963E</v>
          </cell>
          <cell r="B4150" t="str">
            <v>YES</v>
          </cell>
        </row>
        <row r="4151">
          <cell r="A4151" t="str">
            <v>92968791D</v>
          </cell>
          <cell r="B4151" t="str">
            <v>YES</v>
          </cell>
        </row>
        <row r="4152">
          <cell r="A4152" t="str">
            <v>92969005E</v>
          </cell>
          <cell r="B4152" t="str">
            <v>YES</v>
          </cell>
        </row>
        <row r="4153">
          <cell r="A4153" t="str">
            <v>92970368E</v>
          </cell>
          <cell r="B4153" t="str">
            <v>YES</v>
          </cell>
        </row>
        <row r="4154">
          <cell r="A4154" t="str">
            <v>92971123E</v>
          </cell>
          <cell r="B4154" t="str">
            <v>YES</v>
          </cell>
        </row>
        <row r="4155">
          <cell r="A4155" t="str">
            <v>92971209E</v>
          </cell>
          <cell r="B4155" t="str">
            <v>YES</v>
          </cell>
        </row>
        <row r="4156">
          <cell r="A4156" t="str">
            <v>92971684E</v>
          </cell>
          <cell r="B4156" t="str">
            <v>YES</v>
          </cell>
        </row>
        <row r="4157">
          <cell r="A4157" t="str">
            <v>92972434E</v>
          </cell>
          <cell r="B4157" t="str">
            <v>YES</v>
          </cell>
        </row>
        <row r="4158">
          <cell r="A4158" t="str">
            <v>92972487E</v>
          </cell>
          <cell r="B4158" t="str">
            <v>YES</v>
          </cell>
        </row>
        <row r="4159">
          <cell r="A4159" t="str">
            <v>92973420F</v>
          </cell>
          <cell r="B4159" t="str">
            <v>YES</v>
          </cell>
        </row>
        <row r="4160">
          <cell r="A4160" t="str">
            <v>92973551F</v>
          </cell>
          <cell r="B4160" t="str">
            <v>YES</v>
          </cell>
        </row>
        <row r="4161">
          <cell r="A4161" t="str">
            <v>92974677D</v>
          </cell>
          <cell r="B4161" t="str">
            <v>YES</v>
          </cell>
        </row>
        <row r="4162">
          <cell r="A4162" t="str">
            <v>92974930F</v>
          </cell>
          <cell r="B4162" t="str">
            <v>YES</v>
          </cell>
        </row>
        <row r="4163">
          <cell r="A4163" t="str">
            <v>92975540F</v>
          </cell>
          <cell r="B4163" t="str">
            <v>YES</v>
          </cell>
        </row>
        <row r="4164">
          <cell r="A4164" t="str">
            <v>92975599E</v>
          </cell>
          <cell r="B4164" t="str">
            <v>YES</v>
          </cell>
        </row>
        <row r="4165">
          <cell r="A4165" t="str">
            <v>92977344F</v>
          </cell>
          <cell r="B4165" t="str">
            <v>YES</v>
          </cell>
        </row>
        <row r="4166">
          <cell r="A4166" t="str">
            <v>92978684E</v>
          </cell>
          <cell r="B4166" t="str">
            <v>YES</v>
          </cell>
        </row>
        <row r="4167">
          <cell r="A4167" t="str">
            <v>92978890E</v>
          </cell>
          <cell r="B4167" t="str">
            <v>YES</v>
          </cell>
        </row>
        <row r="4168">
          <cell r="A4168" t="str">
            <v>92978907E</v>
          </cell>
          <cell r="B4168" t="str">
            <v>YES</v>
          </cell>
        </row>
        <row r="4169">
          <cell r="A4169" t="str">
            <v>92980033F</v>
          </cell>
          <cell r="B4169" t="str">
            <v>YES</v>
          </cell>
        </row>
        <row r="4170">
          <cell r="A4170" t="str">
            <v>92982595D</v>
          </cell>
          <cell r="B4170" t="str">
            <v>YES</v>
          </cell>
        </row>
        <row r="4171">
          <cell r="A4171" t="str">
            <v>92982758D</v>
          </cell>
          <cell r="B4171" t="str">
            <v>YES</v>
          </cell>
        </row>
        <row r="4172">
          <cell r="A4172" t="str">
            <v>92982762E</v>
          </cell>
          <cell r="B4172" t="str">
            <v>YES</v>
          </cell>
        </row>
        <row r="4173">
          <cell r="A4173" t="str">
            <v>92982832F</v>
          </cell>
          <cell r="B4173" t="str">
            <v>YES</v>
          </cell>
        </row>
        <row r="4174">
          <cell r="A4174" t="str">
            <v>92983930E</v>
          </cell>
          <cell r="B4174" t="str">
            <v>YES</v>
          </cell>
        </row>
        <row r="4175">
          <cell r="A4175" t="str">
            <v>92985865E</v>
          </cell>
          <cell r="B4175" t="str">
            <v>YES</v>
          </cell>
        </row>
        <row r="4176">
          <cell r="A4176" t="str">
            <v>92986718E</v>
          </cell>
          <cell r="B4176" t="str">
            <v>YES</v>
          </cell>
        </row>
        <row r="4177">
          <cell r="A4177" t="str">
            <v>92986933F</v>
          </cell>
          <cell r="B4177" t="str">
            <v>YES</v>
          </cell>
        </row>
        <row r="4178">
          <cell r="A4178" t="str">
            <v>92986940F</v>
          </cell>
          <cell r="B4178" t="str">
            <v>YES</v>
          </cell>
        </row>
        <row r="4179">
          <cell r="A4179" t="str">
            <v>92988112E</v>
          </cell>
          <cell r="B4179" t="str">
            <v>YES</v>
          </cell>
        </row>
        <row r="4180">
          <cell r="A4180" t="str">
            <v>92990192F</v>
          </cell>
          <cell r="B4180" t="str">
            <v>YES</v>
          </cell>
        </row>
        <row r="4181">
          <cell r="A4181" t="str">
            <v>92991052F</v>
          </cell>
          <cell r="B4181" t="str">
            <v>YES</v>
          </cell>
        </row>
        <row r="4182">
          <cell r="A4182" t="str">
            <v>92991098E</v>
          </cell>
          <cell r="B4182" t="str">
            <v>YES</v>
          </cell>
        </row>
        <row r="4183">
          <cell r="A4183" t="str">
            <v>92991692F</v>
          </cell>
          <cell r="B4183" t="str">
            <v>YES</v>
          </cell>
        </row>
        <row r="4184">
          <cell r="A4184" t="str">
            <v>92992309E</v>
          </cell>
          <cell r="B4184" t="str">
            <v>YES</v>
          </cell>
        </row>
        <row r="4185">
          <cell r="A4185" t="str">
            <v>92992377F</v>
          </cell>
          <cell r="B4185" t="str">
            <v>YES</v>
          </cell>
        </row>
        <row r="4186">
          <cell r="A4186" t="str">
            <v>92992975E</v>
          </cell>
          <cell r="B4186" t="str">
            <v>YES</v>
          </cell>
        </row>
        <row r="4187">
          <cell r="A4187" t="str">
            <v>92993781E</v>
          </cell>
          <cell r="B4187" t="str">
            <v>YES</v>
          </cell>
        </row>
        <row r="4188">
          <cell r="A4188" t="str">
            <v>92994438E</v>
          </cell>
          <cell r="B4188" t="str">
            <v>YES</v>
          </cell>
        </row>
        <row r="4189">
          <cell r="A4189" t="str">
            <v>92994457D</v>
          </cell>
          <cell r="B4189" t="str">
            <v>YES</v>
          </cell>
        </row>
        <row r="4190">
          <cell r="A4190" t="str">
            <v>92995493E</v>
          </cell>
          <cell r="B4190" t="str">
            <v>YES</v>
          </cell>
        </row>
        <row r="4191">
          <cell r="A4191" t="str">
            <v>92995750F</v>
          </cell>
          <cell r="B4191" t="str">
            <v>YES</v>
          </cell>
        </row>
        <row r="4192">
          <cell r="A4192" t="str">
            <v>92996060F</v>
          </cell>
          <cell r="B4192" t="str">
            <v>YES</v>
          </cell>
        </row>
        <row r="4193">
          <cell r="A4193" t="str">
            <v>92996128E</v>
          </cell>
          <cell r="B4193" t="str">
            <v>YES</v>
          </cell>
        </row>
        <row r="4194">
          <cell r="A4194" t="str">
            <v>92996335E</v>
          </cell>
          <cell r="B4194" t="str">
            <v>YES</v>
          </cell>
        </row>
        <row r="4195">
          <cell r="A4195" t="str">
            <v>92998140F</v>
          </cell>
          <cell r="B4195" t="str">
            <v>YES</v>
          </cell>
        </row>
        <row r="4196">
          <cell r="A4196" t="str">
            <v>92998504E</v>
          </cell>
          <cell r="B4196" t="str">
            <v>YES</v>
          </cell>
        </row>
        <row r="4197">
          <cell r="A4197" t="str">
            <v>92998760F</v>
          </cell>
          <cell r="B4197" t="str">
            <v>YES</v>
          </cell>
        </row>
        <row r="4198">
          <cell r="A4198" t="str">
            <v>93000836E</v>
          </cell>
          <cell r="B4198" t="str">
            <v>YES</v>
          </cell>
        </row>
        <row r="4199">
          <cell r="A4199" t="str">
            <v>93001747E</v>
          </cell>
          <cell r="B4199" t="str">
            <v>YES</v>
          </cell>
        </row>
        <row r="4200">
          <cell r="A4200" t="str">
            <v>93001796E</v>
          </cell>
          <cell r="B4200" t="str">
            <v>YES</v>
          </cell>
        </row>
        <row r="4201">
          <cell r="A4201" t="str">
            <v>93003181E</v>
          </cell>
          <cell r="B4201" t="str">
            <v>YES</v>
          </cell>
        </row>
        <row r="4202">
          <cell r="A4202" t="str">
            <v>93003311F</v>
          </cell>
          <cell r="B4202" t="str">
            <v>YES</v>
          </cell>
        </row>
        <row r="4203">
          <cell r="A4203" t="str">
            <v>93004680E</v>
          </cell>
          <cell r="B4203" t="str">
            <v>YES</v>
          </cell>
        </row>
        <row r="4204">
          <cell r="A4204" t="str">
            <v>93005151F</v>
          </cell>
          <cell r="B4204" t="str">
            <v>YES</v>
          </cell>
        </row>
        <row r="4205">
          <cell r="A4205" t="str">
            <v>93005293E</v>
          </cell>
          <cell r="B4205" t="str">
            <v>YES</v>
          </cell>
        </row>
        <row r="4206">
          <cell r="A4206" t="str">
            <v>93005387E</v>
          </cell>
          <cell r="B4206" t="str">
            <v>YES</v>
          </cell>
        </row>
        <row r="4207">
          <cell r="A4207" t="str">
            <v>93005523F</v>
          </cell>
          <cell r="B4207" t="str">
            <v>YES</v>
          </cell>
        </row>
        <row r="4208">
          <cell r="A4208" t="str">
            <v>93006345E</v>
          </cell>
          <cell r="B4208" t="str">
            <v>YES</v>
          </cell>
        </row>
        <row r="4209">
          <cell r="A4209" t="str">
            <v>93007098E</v>
          </cell>
          <cell r="B4209" t="str">
            <v>YES</v>
          </cell>
        </row>
        <row r="4210">
          <cell r="A4210" t="str">
            <v>93007227E</v>
          </cell>
          <cell r="B4210" t="str">
            <v>YES</v>
          </cell>
        </row>
        <row r="4211">
          <cell r="A4211" t="str">
            <v>93008292F</v>
          </cell>
          <cell r="B4211" t="str">
            <v>YES</v>
          </cell>
        </row>
        <row r="4212">
          <cell r="A4212" t="str">
            <v>93009217E</v>
          </cell>
          <cell r="B4212" t="str">
            <v>YES</v>
          </cell>
        </row>
        <row r="4213">
          <cell r="A4213" t="str">
            <v>93009914E</v>
          </cell>
          <cell r="B4213" t="str">
            <v>YES</v>
          </cell>
        </row>
        <row r="4214">
          <cell r="A4214" t="str">
            <v>93011297E</v>
          </cell>
          <cell r="B4214" t="str">
            <v>YES</v>
          </cell>
        </row>
        <row r="4215">
          <cell r="A4215" t="str">
            <v>93013718E</v>
          </cell>
          <cell r="B4215" t="str">
            <v>YES</v>
          </cell>
        </row>
        <row r="4216">
          <cell r="A4216" t="str">
            <v>93014091F</v>
          </cell>
          <cell r="B4216" t="str">
            <v>YES</v>
          </cell>
        </row>
        <row r="4217">
          <cell r="A4217" t="str">
            <v>93014314F</v>
          </cell>
          <cell r="B4217" t="str">
            <v>YES</v>
          </cell>
        </row>
        <row r="4218">
          <cell r="A4218" t="str">
            <v>93015242F</v>
          </cell>
          <cell r="B4218" t="str">
            <v>YES</v>
          </cell>
        </row>
        <row r="4219">
          <cell r="A4219" t="str">
            <v>93015287E</v>
          </cell>
          <cell r="B4219" t="str">
            <v>YES</v>
          </cell>
        </row>
        <row r="4220">
          <cell r="A4220" t="str">
            <v>93015312F</v>
          </cell>
          <cell r="B4220" t="str">
            <v>YES</v>
          </cell>
        </row>
        <row r="4221">
          <cell r="A4221" t="str">
            <v>93016044F</v>
          </cell>
          <cell r="B4221" t="str">
            <v>YES</v>
          </cell>
        </row>
        <row r="4222">
          <cell r="A4222" t="str">
            <v>93017703F</v>
          </cell>
          <cell r="B4222" t="str">
            <v>YES</v>
          </cell>
        </row>
        <row r="4223">
          <cell r="A4223" t="str">
            <v>93020882F</v>
          </cell>
          <cell r="B4223" t="str">
            <v>YES</v>
          </cell>
        </row>
        <row r="4224">
          <cell r="A4224" t="str">
            <v>93021574E</v>
          </cell>
          <cell r="B4224" t="str">
            <v>YES</v>
          </cell>
        </row>
        <row r="4225">
          <cell r="A4225" t="str">
            <v>93021965E</v>
          </cell>
          <cell r="B4225" t="str">
            <v>YES</v>
          </cell>
        </row>
        <row r="4226">
          <cell r="A4226" t="str">
            <v>93022027D</v>
          </cell>
          <cell r="B4226" t="str">
            <v>YES</v>
          </cell>
        </row>
        <row r="4227">
          <cell r="A4227" t="str">
            <v>93022789E</v>
          </cell>
          <cell r="B4227" t="str">
            <v>YES</v>
          </cell>
        </row>
        <row r="4228">
          <cell r="A4228" t="str">
            <v>93022886D</v>
          </cell>
          <cell r="B4228" t="str">
            <v>YES</v>
          </cell>
        </row>
        <row r="4229">
          <cell r="A4229" t="str">
            <v>93023426E</v>
          </cell>
          <cell r="B4229" t="str">
            <v>YES</v>
          </cell>
        </row>
        <row r="4230">
          <cell r="A4230" t="str">
            <v>93023708E</v>
          </cell>
          <cell r="B4230" t="str">
            <v>YES</v>
          </cell>
        </row>
        <row r="4231">
          <cell r="A4231" t="str">
            <v>93024800G</v>
          </cell>
          <cell r="B4231" t="str">
            <v>YES</v>
          </cell>
        </row>
        <row r="4232">
          <cell r="A4232" t="str">
            <v>93025188E</v>
          </cell>
          <cell r="B4232" t="str">
            <v>YES</v>
          </cell>
        </row>
        <row r="4233">
          <cell r="A4233" t="str">
            <v>93027119E</v>
          </cell>
          <cell r="B4233" t="str">
            <v>YES</v>
          </cell>
        </row>
        <row r="4234">
          <cell r="A4234" t="str">
            <v>93027464E</v>
          </cell>
          <cell r="B4234" t="str">
            <v>YES</v>
          </cell>
        </row>
        <row r="4235">
          <cell r="A4235" t="str">
            <v>93028072F</v>
          </cell>
          <cell r="B4235" t="str">
            <v>YES</v>
          </cell>
        </row>
        <row r="4236">
          <cell r="A4236" t="str">
            <v>93028664E</v>
          </cell>
          <cell r="B4236" t="str">
            <v>YES</v>
          </cell>
        </row>
        <row r="4237">
          <cell r="A4237" t="str">
            <v>93030110E</v>
          </cell>
          <cell r="B4237" t="str">
            <v>YES</v>
          </cell>
        </row>
        <row r="4238">
          <cell r="A4238" t="str">
            <v>93032716E</v>
          </cell>
          <cell r="B4238" t="str">
            <v>YES</v>
          </cell>
        </row>
        <row r="4239">
          <cell r="A4239" t="str">
            <v>93033282F</v>
          </cell>
          <cell r="B4239" t="str">
            <v>YES</v>
          </cell>
        </row>
        <row r="4240">
          <cell r="A4240" t="str">
            <v>93035615D</v>
          </cell>
          <cell r="B4240" t="str">
            <v>YES</v>
          </cell>
        </row>
        <row r="4241">
          <cell r="A4241" t="str">
            <v>93035786E</v>
          </cell>
          <cell r="B4241" t="str">
            <v>YES</v>
          </cell>
        </row>
        <row r="4242">
          <cell r="A4242" t="str">
            <v>93036621F</v>
          </cell>
          <cell r="B4242" t="str">
            <v>YES</v>
          </cell>
        </row>
        <row r="4243">
          <cell r="A4243" t="str">
            <v>93037852F</v>
          </cell>
          <cell r="B4243" t="str">
            <v>YES</v>
          </cell>
        </row>
        <row r="4244">
          <cell r="A4244" t="str">
            <v>93038299D</v>
          </cell>
          <cell r="B4244" t="str">
            <v>YES</v>
          </cell>
        </row>
        <row r="4245">
          <cell r="A4245" t="str">
            <v>93038892D</v>
          </cell>
          <cell r="B4245" t="str">
            <v>YES</v>
          </cell>
        </row>
        <row r="4246">
          <cell r="A4246" t="str">
            <v>93039366E</v>
          </cell>
          <cell r="B4246" t="str">
            <v>YES</v>
          </cell>
        </row>
        <row r="4247">
          <cell r="A4247" t="str">
            <v>93039439D</v>
          </cell>
          <cell r="B4247" t="str">
            <v>YES</v>
          </cell>
        </row>
        <row r="4248">
          <cell r="A4248" t="str">
            <v>93039559E</v>
          </cell>
          <cell r="B4248" t="str">
            <v>YES</v>
          </cell>
        </row>
        <row r="4249">
          <cell r="A4249" t="str">
            <v>93040021F</v>
          </cell>
          <cell r="B4249" t="str">
            <v>YES</v>
          </cell>
        </row>
        <row r="4250">
          <cell r="A4250" t="str">
            <v>93040058E</v>
          </cell>
          <cell r="B4250" t="str">
            <v>YES</v>
          </cell>
        </row>
        <row r="4251">
          <cell r="A4251" t="str">
            <v>93040211D</v>
          </cell>
          <cell r="B4251" t="str">
            <v>YES</v>
          </cell>
        </row>
        <row r="4252">
          <cell r="A4252" t="str">
            <v>93041223F</v>
          </cell>
          <cell r="B4252" t="str">
            <v>YES</v>
          </cell>
        </row>
        <row r="4253">
          <cell r="A4253" t="str">
            <v>93043526E</v>
          </cell>
          <cell r="B4253" t="str">
            <v>YES</v>
          </cell>
        </row>
        <row r="4254">
          <cell r="A4254" t="str">
            <v>93043938E</v>
          </cell>
          <cell r="B4254" t="str">
            <v>YES</v>
          </cell>
        </row>
        <row r="4255">
          <cell r="A4255" t="str">
            <v>93044131F</v>
          </cell>
          <cell r="B4255" t="str">
            <v>YES</v>
          </cell>
        </row>
        <row r="4256">
          <cell r="A4256" t="str">
            <v>93044248E</v>
          </cell>
          <cell r="B4256" t="str">
            <v>YES</v>
          </cell>
        </row>
        <row r="4257">
          <cell r="A4257" t="str">
            <v>93045253F</v>
          </cell>
          <cell r="B4257" t="str">
            <v>YES</v>
          </cell>
        </row>
        <row r="4258">
          <cell r="A4258" t="str">
            <v>93047899D</v>
          </cell>
          <cell r="B4258" t="str">
            <v>YES</v>
          </cell>
        </row>
        <row r="4259">
          <cell r="A4259" t="str">
            <v>93048373F</v>
          </cell>
          <cell r="B4259" t="str">
            <v>YES</v>
          </cell>
        </row>
        <row r="4260">
          <cell r="A4260" t="str">
            <v>93048428F</v>
          </cell>
          <cell r="B4260" t="str">
            <v>YES</v>
          </cell>
        </row>
        <row r="4261">
          <cell r="A4261" t="str">
            <v>93048652F</v>
          </cell>
          <cell r="B4261" t="str">
            <v>YES</v>
          </cell>
        </row>
        <row r="4262">
          <cell r="A4262" t="str">
            <v>93048826E</v>
          </cell>
          <cell r="B4262" t="str">
            <v>YES</v>
          </cell>
        </row>
        <row r="4263">
          <cell r="A4263" t="str">
            <v>93049375E</v>
          </cell>
          <cell r="B4263" t="str">
            <v>YES</v>
          </cell>
        </row>
        <row r="4264">
          <cell r="A4264" t="str">
            <v>93050123F</v>
          </cell>
          <cell r="B4264" t="str">
            <v>YES</v>
          </cell>
        </row>
        <row r="4265">
          <cell r="A4265" t="str">
            <v>93050449D</v>
          </cell>
          <cell r="B4265" t="str">
            <v>YES</v>
          </cell>
        </row>
        <row r="4266">
          <cell r="A4266" t="str">
            <v>93050474E</v>
          </cell>
          <cell r="B4266" t="str">
            <v>YES</v>
          </cell>
        </row>
        <row r="4267">
          <cell r="A4267" t="str">
            <v>93052153F</v>
          </cell>
          <cell r="B4267" t="str">
            <v>YES</v>
          </cell>
        </row>
        <row r="4268">
          <cell r="A4268" t="str">
            <v>93052434E</v>
          </cell>
          <cell r="B4268" t="str">
            <v>YES</v>
          </cell>
        </row>
        <row r="4269">
          <cell r="A4269" t="str">
            <v>93058198F</v>
          </cell>
          <cell r="B4269" t="str">
            <v>YES</v>
          </cell>
        </row>
        <row r="4270">
          <cell r="A4270" t="str">
            <v>93059887F</v>
          </cell>
          <cell r="B4270" t="str">
            <v>YES</v>
          </cell>
        </row>
        <row r="4271">
          <cell r="A4271" t="str">
            <v>93060198E</v>
          </cell>
          <cell r="B4271" t="str">
            <v>YES</v>
          </cell>
        </row>
        <row r="4272">
          <cell r="A4272" t="str">
            <v>93061482D</v>
          </cell>
          <cell r="B4272" t="str">
            <v>YES</v>
          </cell>
        </row>
        <row r="4273">
          <cell r="A4273" t="str">
            <v>93061496E</v>
          </cell>
          <cell r="B4273" t="str">
            <v>YES</v>
          </cell>
        </row>
        <row r="4274">
          <cell r="A4274" t="str">
            <v>93061899E</v>
          </cell>
          <cell r="B4274" t="str">
            <v>YES</v>
          </cell>
        </row>
        <row r="4275">
          <cell r="A4275" t="str">
            <v>93062253F</v>
          </cell>
          <cell r="B4275" t="str">
            <v>YES</v>
          </cell>
        </row>
        <row r="4276">
          <cell r="A4276" t="str">
            <v>93062676D</v>
          </cell>
          <cell r="B4276" t="str">
            <v>YES</v>
          </cell>
        </row>
        <row r="4277">
          <cell r="A4277" t="str">
            <v>93063696D</v>
          </cell>
          <cell r="B4277" t="str">
            <v>YES</v>
          </cell>
        </row>
        <row r="4278">
          <cell r="A4278" t="str">
            <v xml:space="preserve">93063696D </v>
          </cell>
          <cell r="B4278" t="str">
            <v>YES</v>
          </cell>
        </row>
        <row r="4279">
          <cell r="A4279" t="str">
            <v>93064178D</v>
          </cell>
          <cell r="B4279" t="str">
            <v>YES</v>
          </cell>
        </row>
        <row r="4280">
          <cell r="A4280" t="str">
            <v>93064187E</v>
          </cell>
          <cell r="B4280" t="str">
            <v>YES</v>
          </cell>
        </row>
        <row r="4281">
          <cell r="A4281" t="str">
            <v>93066319D</v>
          </cell>
          <cell r="B4281" t="str">
            <v>YES</v>
          </cell>
        </row>
        <row r="4282">
          <cell r="A4282" t="str">
            <v>93066606E</v>
          </cell>
          <cell r="B4282" t="str">
            <v>YES</v>
          </cell>
        </row>
        <row r="4283">
          <cell r="A4283" t="str">
            <v>93067084E</v>
          </cell>
          <cell r="B4283" t="str">
            <v>YES</v>
          </cell>
        </row>
        <row r="4284">
          <cell r="A4284" t="str">
            <v>93068062D</v>
          </cell>
          <cell r="B4284" t="str">
            <v>YES</v>
          </cell>
        </row>
        <row r="4285">
          <cell r="A4285" t="str">
            <v>93068605F</v>
          </cell>
          <cell r="B4285" t="str">
            <v>YES</v>
          </cell>
        </row>
        <row r="4286">
          <cell r="A4286" t="str">
            <v>93068646E</v>
          </cell>
          <cell r="B4286" t="str">
            <v>YES</v>
          </cell>
        </row>
        <row r="4287">
          <cell r="A4287" t="str">
            <v>93069510D</v>
          </cell>
          <cell r="B4287" t="str">
            <v>YES</v>
          </cell>
        </row>
        <row r="4288">
          <cell r="A4288" t="str">
            <v>93071084E</v>
          </cell>
          <cell r="B4288" t="str">
            <v>YES</v>
          </cell>
        </row>
        <row r="4289">
          <cell r="A4289" t="str">
            <v>93071774E</v>
          </cell>
          <cell r="B4289" t="str">
            <v>YES</v>
          </cell>
        </row>
        <row r="4290">
          <cell r="A4290" t="str">
            <v>93073139D</v>
          </cell>
          <cell r="B4290" t="str">
            <v>YES</v>
          </cell>
        </row>
        <row r="4291">
          <cell r="A4291" t="str">
            <v>93073203F</v>
          </cell>
          <cell r="B4291" t="str">
            <v>YES</v>
          </cell>
        </row>
        <row r="4292">
          <cell r="A4292" t="str">
            <v>93073430F</v>
          </cell>
          <cell r="B4292" t="str">
            <v>YES</v>
          </cell>
        </row>
        <row r="4293">
          <cell r="A4293" t="str">
            <v>93073441E</v>
          </cell>
          <cell r="B4293" t="str">
            <v>YES</v>
          </cell>
        </row>
        <row r="4294">
          <cell r="A4294" t="str">
            <v>93075695D</v>
          </cell>
          <cell r="B4294" t="str">
            <v>YES</v>
          </cell>
        </row>
        <row r="4295">
          <cell r="A4295" t="str">
            <v>93076910E</v>
          </cell>
          <cell r="B4295" t="str">
            <v>YES</v>
          </cell>
        </row>
        <row r="4296">
          <cell r="A4296" t="str">
            <v>93078051F</v>
          </cell>
          <cell r="B4296" t="str">
            <v>YES</v>
          </cell>
        </row>
        <row r="4297">
          <cell r="A4297" t="str">
            <v>93078569E</v>
          </cell>
          <cell r="B4297" t="str">
            <v>YES</v>
          </cell>
        </row>
        <row r="4298">
          <cell r="A4298" t="str">
            <v>93078822E</v>
          </cell>
          <cell r="B4298" t="str">
            <v>YES</v>
          </cell>
        </row>
        <row r="4299">
          <cell r="A4299" t="str">
            <v>93079310F</v>
          </cell>
          <cell r="B4299" t="str">
            <v>YES</v>
          </cell>
        </row>
        <row r="4300">
          <cell r="A4300" t="str">
            <v>93080161D</v>
          </cell>
          <cell r="B4300" t="str">
            <v>YES</v>
          </cell>
        </row>
        <row r="4301">
          <cell r="A4301" t="str">
            <v>93081508E</v>
          </cell>
          <cell r="B4301" t="str">
            <v>YES</v>
          </cell>
        </row>
        <row r="4302">
          <cell r="A4302" t="str">
            <v>93081811F</v>
          </cell>
          <cell r="B4302" t="str">
            <v>YES</v>
          </cell>
        </row>
        <row r="4303">
          <cell r="A4303" t="str">
            <v>93083229E</v>
          </cell>
          <cell r="B4303" t="str">
            <v>YES</v>
          </cell>
        </row>
        <row r="4304">
          <cell r="A4304" t="str">
            <v>93083778E</v>
          </cell>
          <cell r="B4304" t="str">
            <v>YES</v>
          </cell>
        </row>
        <row r="4305">
          <cell r="A4305" t="str">
            <v>93083788E</v>
          </cell>
          <cell r="B4305" t="str">
            <v>YES</v>
          </cell>
        </row>
        <row r="4306">
          <cell r="A4306" t="str">
            <v>93086681E</v>
          </cell>
          <cell r="B4306" t="str">
            <v>YES</v>
          </cell>
        </row>
        <row r="4307">
          <cell r="A4307" t="str">
            <v>93086782F</v>
          </cell>
          <cell r="B4307" t="str">
            <v>YES</v>
          </cell>
        </row>
        <row r="4308">
          <cell r="A4308" t="str">
            <v>93088930F</v>
          </cell>
          <cell r="B4308" t="str">
            <v>YES</v>
          </cell>
        </row>
        <row r="4309">
          <cell r="A4309" t="str">
            <v>93089004F</v>
          </cell>
          <cell r="B4309" t="str">
            <v>YES</v>
          </cell>
        </row>
        <row r="4310">
          <cell r="A4310" t="str">
            <v>93090026E</v>
          </cell>
          <cell r="B4310" t="str">
            <v>YES</v>
          </cell>
        </row>
        <row r="4311">
          <cell r="A4311" t="str">
            <v>93090804E</v>
          </cell>
          <cell r="B4311" t="str">
            <v>YES</v>
          </cell>
        </row>
        <row r="4312">
          <cell r="A4312" t="str">
            <v>93091348D</v>
          </cell>
          <cell r="B4312" t="str">
            <v>YES</v>
          </cell>
        </row>
        <row r="4313">
          <cell r="A4313" t="str">
            <v>93091895F</v>
          </cell>
          <cell r="B4313" t="str">
            <v>YES</v>
          </cell>
        </row>
        <row r="4314">
          <cell r="A4314" t="str">
            <v>93092139E</v>
          </cell>
          <cell r="B4314" t="str">
            <v>YES</v>
          </cell>
        </row>
        <row r="4315">
          <cell r="A4315" t="str">
            <v>93092601F</v>
          </cell>
          <cell r="B4315" t="str">
            <v>YES</v>
          </cell>
        </row>
        <row r="4316">
          <cell r="A4316" t="str">
            <v>93093763E</v>
          </cell>
          <cell r="B4316" t="str">
            <v>YES</v>
          </cell>
        </row>
        <row r="4317">
          <cell r="A4317" t="str">
            <v>93094714F</v>
          </cell>
          <cell r="B4317" t="str">
            <v>YES</v>
          </cell>
        </row>
        <row r="4318">
          <cell r="A4318" t="str">
            <v>93095566E</v>
          </cell>
          <cell r="B4318" t="str">
            <v>YES</v>
          </cell>
        </row>
        <row r="4319">
          <cell r="A4319" t="str">
            <v>93096642E</v>
          </cell>
          <cell r="B4319" t="str">
            <v>YES</v>
          </cell>
        </row>
        <row r="4320">
          <cell r="A4320" t="str">
            <v>93096831F</v>
          </cell>
          <cell r="B4320" t="str">
            <v>YES</v>
          </cell>
        </row>
        <row r="4321">
          <cell r="A4321" t="str">
            <v>93098449E</v>
          </cell>
          <cell r="B4321" t="str">
            <v>YES</v>
          </cell>
        </row>
        <row r="4322">
          <cell r="A4322" t="str">
            <v>93098733E</v>
          </cell>
          <cell r="B4322" t="str">
            <v>YES</v>
          </cell>
        </row>
        <row r="4323">
          <cell r="A4323" t="str">
            <v>93099382F</v>
          </cell>
          <cell r="B4323" t="str">
            <v>YES</v>
          </cell>
        </row>
        <row r="4324">
          <cell r="A4324" t="str">
            <v>93099979D</v>
          </cell>
          <cell r="B4324" t="str">
            <v>YES</v>
          </cell>
        </row>
        <row r="4325">
          <cell r="A4325" t="str">
            <v>93100185E</v>
          </cell>
          <cell r="B4325" t="str">
            <v>YES</v>
          </cell>
        </row>
        <row r="4326">
          <cell r="A4326" t="str">
            <v>93100300E</v>
          </cell>
          <cell r="B4326" t="str">
            <v>YES</v>
          </cell>
        </row>
        <row r="4327">
          <cell r="A4327" t="str">
            <v>93100373F</v>
          </cell>
          <cell r="B4327" t="str">
            <v>YES</v>
          </cell>
        </row>
        <row r="4328">
          <cell r="A4328" t="str">
            <v>93100583F</v>
          </cell>
          <cell r="B4328" t="str">
            <v>YES</v>
          </cell>
        </row>
        <row r="4329">
          <cell r="A4329" t="str">
            <v>93100811F</v>
          </cell>
          <cell r="B4329" t="str">
            <v>YES</v>
          </cell>
        </row>
        <row r="4330">
          <cell r="A4330" t="str">
            <v>93101694E</v>
          </cell>
          <cell r="B4330" t="str">
            <v>YES</v>
          </cell>
        </row>
        <row r="4331">
          <cell r="A4331" t="str">
            <v>93101860F</v>
          </cell>
          <cell r="B4331" t="str">
            <v>YES</v>
          </cell>
        </row>
        <row r="4332">
          <cell r="A4332" t="str">
            <v>93102012F</v>
          </cell>
          <cell r="B4332" t="str">
            <v>YES</v>
          </cell>
        </row>
        <row r="4333">
          <cell r="A4333" t="str">
            <v>93103178E</v>
          </cell>
          <cell r="B4333" t="str">
            <v>YES</v>
          </cell>
        </row>
        <row r="4334">
          <cell r="A4334" t="str">
            <v>93104074E</v>
          </cell>
          <cell r="B4334" t="str">
            <v>YES</v>
          </cell>
        </row>
        <row r="4335">
          <cell r="A4335" t="str">
            <v>93104241F</v>
          </cell>
          <cell r="B4335" t="str">
            <v>YES</v>
          </cell>
        </row>
        <row r="4336">
          <cell r="A4336" t="str">
            <v>93104672F</v>
          </cell>
          <cell r="B4336" t="str">
            <v>YES</v>
          </cell>
        </row>
        <row r="4337">
          <cell r="A4337" t="str">
            <v>93106537E</v>
          </cell>
          <cell r="B4337" t="str">
            <v>YES</v>
          </cell>
        </row>
        <row r="4338">
          <cell r="A4338" t="str">
            <v>93106798F</v>
          </cell>
          <cell r="B4338" t="str">
            <v>YES</v>
          </cell>
        </row>
        <row r="4339">
          <cell r="A4339" t="str">
            <v>93108829E</v>
          </cell>
          <cell r="B4339" t="str">
            <v>YES</v>
          </cell>
        </row>
        <row r="4340">
          <cell r="A4340" t="str">
            <v>93109795E</v>
          </cell>
          <cell r="B4340" t="str">
            <v>YES</v>
          </cell>
        </row>
        <row r="4341">
          <cell r="A4341" t="str">
            <v>93110587F</v>
          </cell>
          <cell r="B4341" t="str">
            <v>YES</v>
          </cell>
        </row>
        <row r="4342">
          <cell r="A4342" t="str">
            <v>93110730F</v>
          </cell>
          <cell r="B4342" t="str">
            <v>YES</v>
          </cell>
        </row>
        <row r="4343">
          <cell r="A4343" t="str">
            <v>93111164E</v>
          </cell>
          <cell r="B4343" t="str">
            <v>YES</v>
          </cell>
        </row>
        <row r="4344">
          <cell r="A4344" t="str">
            <v>93112890F</v>
          </cell>
          <cell r="B4344" t="str">
            <v>YES</v>
          </cell>
        </row>
        <row r="4345">
          <cell r="A4345" t="str">
            <v>93113095F</v>
          </cell>
          <cell r="B4345" t="str">
            <v>YES</v>
          </cell>
        </row>
        <row r="4346">
          <cell r="A4346" t="str">
            <v>93113152F</v>
          </cell>
          <cell r="B4346" t="str">
            <v>YES</v>
          </cell>
        </row>
        <row r="4347">
          <cell r="A4347" t="str">
            <v>93113317F</v>
          </cell>
          <cell r="B4347" t="str">
            <v>YES</v>
          </cell>
        </row>
        <row r="4348">
          <cell r="A4348" t="str">
            <v>93113912F</v>
          </cell>
          <cell r="B4348" t="str">
            <v>YES</v>
          </cell>
        </row>
        <row r="4349">
          <cell r="A4349" t="str">
            <v>93114089E</v>
          </cell>
          <cell r="B4349" t="str">
            <v>YES</v>
          </cell>
        </row>
        <row r="4350">
          <cell r="A4350" t="str">
            <v>93114156E</v>
          </cell>
          <cell r="B4350" t="str">
            <v>YES</v>
          </cell>
        </row>
        <row r="4351">
          <cell r="A4351" t="str">
            <v>93114695F</v>
          </cell>
          <cell r="B4351" t="str">
            <v>YES</v>
          </cell>
        </row>
        <row r="4352">
          <cell r="A4352" t="str">
            <v>93114943F</v>
          </cell>
          <cell r="B4352" t="str">
            <v>YES</v>
          </cell>
        </row>
        <row r="4353">
          <cell r="A4353" t="str">
            <v>93115042F</v>
          </cell>
          <cell r="B4353" t="str">
            <v>YES</v>
          </cell>
        </row>
        <row r="4354">
          <cell r="A4354" t="str">
            <v>93115265F</v>
          </cell>
          <cell r="B4354" t="str">
            <v>YES</v>
          </cell>
        </row>
        <row r="4355">
          <cell r="A4355" t="str">
            <v>93115616E</v>
          </cell>
          <cell r="B4355" t="str">
            <v>YES</v>
          </cell>
        </row>
        <row r="4356">
          <cell r="A4356" t="str">
            <v>93116609C</v>
          </cell>
          <cell r="B4356" t="str">
            <v>YES</v>
          </cell>
        </row>
        <row r="4357">
          <cell r="A4357" t="str">
            <v>93116872F</v>
          </cell>
          <cell r="B4357" t="str">
            <v>YES</v>
          </cell>
        </row>
        <row r="4358">
          <cell r="A4358" t="str">
            <v>93117096E</v>
          </cell>
          <cell r="B4358" t="str">
            <v>YES</v>
          </cell>
        </row>
        <row r="4359">
          <cell r="A4359" t="str">
            <v>93117477F</v>
          </cell>
          <cell r="B4359" t="str">
            <v>YES</v>
          </cell>
        </row>
        <row r="4360">
          <cell r="A4360" t="str">
            <v>93120629D</v>
          </cell>
          <cell r="B4360" t="str">
            <v>YES</v>
          </cell>
        </row>
        <row r="4361">
          <cell r="A4361" t="str">
            <v>93122069F</v>
          </cell>
          <cell r="B4361" t="str">
            <v>YES</v>
          </cell>
        </row>
        <row r="4362">
          <cell r="A4362" t="str">
            <v>93122861E</v>
          </cell>
          <cell r="B4362" t="str">
            <v>YES</v>
          </cell>
        </row>
        <row r="4363">
          <cell r="A4363" t="str">
            <v>93123432E</v>
          </cell>
          <cell r="B4363" t="str">
            <v>YES</v>
          </cell>
        </row>
        <row r="4364">
          <cell r="A4364" t="str">
            <v>93125319E</v>
          </cell>
          <cell r="B4364" t="str">
            <v>YES</v>
          </cell>
        </row>
        <row r="4365">
          <cell r="A4365" t="str">
            <v>93125597D</v>
          </cell>
          <cell r="B4365" t="str">
            <v>YES</v>
          </cell>
        </row>
        <row r="4366">
          <cell r="A4366" t="str">
            <v>93126243F</v>
          </cell>
          <cell r="B4366" t="str">
            <v>YES</v>
          </cell>
        </row>
        <row r="4367">
          <cell r="A4367" t="str">
            <v>93127667E</v>
          </cell>
          <cell r="B4367" t="str">
            <v>YES</v>
          </cell>
        </row>
        <row r="4368">
          <cell r="A4368" t="str">
            <v>93128637E</v>
          </cell>
          <cell r="B4368" t="str">
            <v>YES</v>
          </cell>
        </row>
        <row r="4369">
          <cell r="A4369" t="str">
            <v>93128666D</v>
          </cell>
          <cell r="B4369" t="str">
            <v>YES</v>
          </cell>
        </row>
        <row r="4370">
          <cell r="A4370" t="str">
            <v>93129508E</v>
          </cell>
          <cell r="B4370" t="str">
            <v>YES</v>
          </cell>
        </row>
        <row r="4371">
          <cell r="A4371" t="str">
            <v>93130427F</v>
          </cell>
          <cell r="B4371" t="str">
            <v>YES</v>
          </cell>
        </row>
        <row r="4372">
          <cell r="A4372" t="str">
            <v>93131085E</v>
          </cell>
          <cell r="B4372" t="str">
            <v>YES</v>
          </cell>
        </row>
        <row r="4373">
          <cell r="A4373" t="str">
            <v>93131204E</v>
          </cell>
          <cell r="B4373" t="str">
            <v>YES</v>
          </cell>
        </row>
        <row r="4374">
          <cell r="A4374" t="str">
            <v>93131400E</v>
          </cell>
          <cell r="B4374" t="str">
            <v>YES</v>
          </cell>
        </row>
        <row r="4375">
          <cell r="A4375" t="str">
            <v>93131761F</v>
          </cell>
          <cell r="B4375" t="str">
            <v>YES</v>
          </cell>
        </row>
        <row r="4376">
          <cell r="A4376" t="str">
            <v>93132320F</v>
          </cell>
          <cell r="B4376" t="str">
            <v>YES</v>
          </cell>
        </row>
        <row r="4377">
          <cell r="A4377" t="str">
            <v>93133579E</v>
          </cell>
          <cell r="B4377" t="str">
            <v>YES</v>
          </cell>
        </row>
        <row r="4378">
          <cell r="A4378" t="str">
            <v>93133753E</v>
          </cell>
          <cell r="B4378" t="str">
            <v>YES</v>
          </cell>
        </row>
        <row r="4379">
          <cell r="A4379" t="str">
            <v>93135257E</v>
          </cell>
          <cell r="B4379" t="str">
            <v>YES</v>
          </cell>
        </row>
        <row r="4380">
          <cell r="A4380" t="str">
            <v>93136218E</v>
          </cell>
          <cell r="B4380" t="str">
            <v>YES</v>
          </cell>
        </row>
        <row r="4381">
          <cell r="A4381" t="str">
            <v>93136769E</v>
          </cell>
          <cell r="B4381" t="str">
            <v>YES</v>
          </cell>
        </row>
        <row r="4382">
          <cell r="A4382" t="str">
            <v>93136994F</v>
          </cell>
          <cell r="B4382" t="str">
            <v>YES</v>
          </cell>
        </row>
        <row r="4383">
          <cell r="A4383" t="str">
            <v>93138270F</v>
          </cell>
          <cell r="B4383" t="str">
            <v>YES</v>
          </cell>
        </row>
        <row r="4384">
          <cell r="A4384" t="str">
            <v>93138443F</v>
          </cell>
          <cell r="B4384" t="str">
            <v>YES</v>
          </cell>
        </row>
        <row r="4385">
          <cell r="A4385" t="str">
            <v>93139060F</v>
          </cell>
          <cell r="B4385" t="str">
            <v>YES</v>
          </cell>
        </row>
        <row r="4386">
          <cell r="A4386" t="str">
            <v>93139377E</v>
          </cell>
          <cell r="B4386" t="str">
            <v>YES</v>
          </cell>
        </row>
        <row r="4387">
          <cell r="A4387" t="str">
            <v>93139399E</v>
          </cell>
          <cell r="B4387" t="str">
            <v>YES</v>
          </cell>
        </row>
        <row r="4388">
          <cell r="A4388" t="str">
            <v>93139626E</v>
          </cell>
          <cell r="B4388" t="str">
            <v>YES</v>
          </cell>
        </row>
        <row r="4389">
          <cell r="A4389" t="str">
            <v>93139761F</v>
          </cell>
          <cell r="B4389" t="str">
            <v>YES</v>
          </cell>
        </row>
        <row r="4390">
          <cell r="A4390" t="str">
            <v>93140869D</v>
          </cell>
          <cell r="B4390" t="str">
            <v>YES</v>
          </cell>
        </row>
        <row r="4391">
          <cell r="A4391" t="str">
            <v>93141150F</v>
          </cell>
          <cell r="B4391" t="str">
            <v>YES</v>
          </cell>
        </row>
        <row r="4392">
          <cell r="A4392" t="str">
            <v>93141264E</v>
          </cell>
          <cell r="B4392" t="str">
            <v>YES</v>
          </cell>
        </row>
        <row r="4393">
          <cell r="A4393" t="str">
            <v>93141574F</v>
          </cell>
          <cell r="B4393" t="str">
            <v>YES</v>
          </cell>
        </row>
        <row r="4394">
          <cell r="A4394" t="str">
            <v>93142491E</v>
          </cell>
          <cell r="B4394" t="str">
            <v>YES</v>
          </cell>
        </row>
        <row r="4395">
          <cell r="A4395" t="str">
            <v>93142778E</v>
          </cell>
          <cell r="B4395" t="str">
            <v>YES</v>
          </cell>
        </row>
        <row r="4396">
          <cell r="A4396" t="str">
            <v>93142800D</v>
          </cell>
          <cell r="B4396" t="str">
            <v>YES</v>
          </cell>
        </row>
        <row r="4397">
          <cell r="A4397" t="str">
            <v>93142976E</v>
          </cell>
          <cell r="B4397" t="str">
            <v>YES</v>
          </cell>
        </row>
        <row r="4398">
          <cell r="A4398" t="str">
            <v>93144062E</v>
          </cell>
          <cell r="B4398" t="str">
            <v>YES</v>
          </cell>
        </row>
        <row r="4399">
          <cell r="A4399" t="str">
            <v>93144457E</v>
          </cell>
          <cell r="B4399" t="str">
            <v>YES</v>
          </cell>
        </row>
        <row r="4400">
          <cell r="A4400" t="str">
            <v>93145817E</v>
          </cell>
          <cell r="B4400" t="str">
            <v>YES</v>
          </cell>
        </row>
        <row r="4401">
          <cell r="A4401" t="str">
            <v>93146734E</v>
          </cell>
          <cell r="B4401" t="str">
            <v>YES</v>
          </cell>
        </row>
        <row r="4402">
          <cell r="A4402" t="str">
            <v>93146740E</v>
          </cell>
          <cell r="B4402" t="str">
            <v>YES</v>
          </cell>
        </row>
        <row r="4403">
          <cell r="A4403" t="str">
            <v>93146837E</v>
          </cell>
          <cell r="B4403" t="str">
            <v>YES</v>
          </cell>
        </row>
        <row r="4404">
          <cell r="A4404" t="str">
            <v>93147109E</v>
          </cell>
          <cell r="B4404" t="str">
            <v>YES</v>
          </cell>
        </row>
        <row r="4405">
          <cell r="A4405" t="str">
            <v>93147453E</v>
          </cell>
          <cell r="B4405" t="str">
            <v>YES</v>
          </cell>
        </row>
        <row r="4406">
          <cell r="A4406" t="str">
            <v>93147501E</v>
          </cell>
          <cell r="B4406" t="str">
            <v>YES</v>
          </cell>
        </row>
        <row r="4407">
          <cell r="A4407" t="str">
            <v>93147856E</v>
          </cell>
          <cell r="B4407" t="str">
            <v>YES</v>
          </cell>
        </row>
        <row r="4408">
          <cell r="A4408" t="str">
            <v>93148392E</v>
          </cell>
          <cell r="B4408" t="str">
            <v>YES</v>
          </cell>
        </row>
        <row r="4409">
          <cell r="A4409" t="str">
            <v>93148419E</v>
          </cell>
          <cell r="B4409" t="str">
            <v>YES</v>
          </cell>
        </row>
        <row r="4410">
          <cell r="A4410" t="str">
            <v>93148469E</v>
          </cell>
          <cell r="B4410" t="str">
            <v>YES</v>
          </cell>
        </row>
        <row r="4411">
          <cell r="A4411" t="str">
            <v>93148513F</v>
          </cell>
          <cell r="B4411" t="str">
            <v>YES</v>
          </cell>
        </row>
        <row r="4412">
          <cell r="A4412" t="str">
            <v>93149008E</v>
          </cell>
          <cell r="B4412" t="str">
            <v>YES</v>
          </cell>
        </row>
        <row r="4413">
          <cell r="A4413" t="str">
            <v>93150646E</v>
          </cell>
          <cell r="B4413" t="str">
            <v>YES</v>
          </cell>
        </row>
        <row r="4414">
          <cell r="A4414" t="str">
            <v>93151451F</v>
          </cell>
          <cell r="B4414" t="str">
            <v>YES</v>
          </cell>
        </row>
        <row r="4415">
          <cell r="A4415" t="str">
            <v>93151876E</v>
          </cell>
          <cell r="B4415" t="str">
            <v>YES</v>
          </cell>
        </row>
        <row r="4416">
          <cell r="A4416" t="str">
            <v>93152186E</v>
          </cell>
          <cell r="B4416" t="str">
            <v>YES</v>
          </cell>
        </row>
        <row r="4417">
          <cell r="A4417" t="str">
            <v>93152689E</v>
          </cell>
          <cell r="B4417" t="str">
            <v>YES</v>
          </cell>
        </row>
        <row r="4418">
          <cell r="A4418" t="str">
            <v>93153840F</v>
          </cell>
          <cell r="B4418" t="str">
            <v>YES</v>
          </cell>
        </row>
        <row r="4419">
          <cell r="A4419" t="str">
            <v>93154383F</v>
          </cell>
          <cell r="B4419" t="str">
            <v>YES</v>
          </cell>
        </row>
        <row r="4420">
          <cell r="A4420" t="str">
            <v>93155247F</v>
          </cell>
          <cell r="B4420" t="str">
            <v>YES</v>
          </cell>
        </row>
        <row r="4421">
          <cell r="A4421" t="str">
            <v>93156141D</v>
          </cell>
          <cell r="B4421" t="str">
            <v>YES</v>
          </cell>
        </row>
        <row r="4422">
          <cell r="A4422" t="str">
            <v>93156460E</v>
          </cell>
          <cell r="B4422" t="str">
            <v>YES</v>
          </cell>
        </row>
        <row r="4423">
          <cell r="A4423" t="str">
            <v>93157063F</v>
          </cell>
          <cell r="B4423" t="str">
            <v>YES</v>
          </cell>
        </row>
        <row r="4424">
          <cell r="A4424" t="str">
            <v>93158622F</v>
          </cell>
          <cell r="B4424" t="str">
            <v>YES</v>
          </cell>
        </row>
        <row r="4425">
          <cell r="A4425" t="str">
            <v>93159096E</v>
          </cell>
          <cell r="B4425" t="str">
            <v>YES</v>
          </cell>
        </row>
        <row r="4426">
          <cell r="A4426" t="str">
            <v>93160068E</v>
          </cell>
          <cell r="B4426" t="str">
            <v>YES</v>
          </cell>
        </row>
        <row r="4427">
          <cell r="A4427" t="str">
            <v>93160227E</v>
          </cell>
          <cell r="B4427" t="str">
            <v>YES</v>
          </cell>
        </row>
        <row r="4428">
          <cell r="A4428" t="str">
            <v>93162821E</v>
          </cell>
          <cell r="B4428" t="str">
            <v>YES</v>
          </cell>
        </row>
        <row r="4429">
          <cell r="A4429" t="str">
            <v>93163224F</v>
          </cell>
          <cell r="B4429" t="str">
            <v>YES</v>
          </cell>
        </row>
        <row r="4430">
          <cell r="A4430" t="str">
            <v>93163229E</v>
          </cell>
          <cell r="B4430" t="str">
            <v>YES</v>
          </cell>
        </row>
        <row r="4431">
          <cell r="A4431" t="str">
            <v>93163429D</v>
          </cell>
          <cell r="B4431" t="str">
            <v>YES</v>
          </cell>
        </row>
        <row r="4432">
          <cell r="A4432" t="str">
            <v>93164959E</v>
          </cell>
          <cell r="B4432" t="str">
            <v>YES</v>
          </cell>
        </row>
        <row r="4433">
          <cell r="A4433" t="str">
            <v>93165061F</v>
          </cell>
          <cell r="B4433" t="str">
            <v>YES</v>
          </cell>
        </row>
        <row r="4434">
          <cell r="A4434" t="str">
            <v>93165117D</v>
          </cell>
          <cell r="B4434" t="str">
            <v>YES</v>
          </cell>
        </row>
        <row r="4435">
          <cell r="A4435" t="str">
            <v>93166301F</v>
          </cell>
          <cell r="B4435" t="str">
            <v>YES</v>
          </cell>
        </row>
        <row r="4436">
          <cell r="A4436" t="str">
            <v>93166475E</v>
          </cell>
          <cell r="B4436" t="str">
            <v>YES</v>
          </cell>
        </row>
        <row r="4437">
          <cell r="A4437" t="str">
            <v>93166559E</v>
          </cell>
          <cell r="B4437" t="str">
            <v>YES</v>
          </cell>
        </row>
        <row r="4438">
          <cell r="A4438" t="str">
            <v>93166574F</v>
          </cell>
          <cell r="B4438" t="str">
            <v>YES</v>
          </cell>
        </row>
        <row r="4439">
          <cell r="A4439" t="str">
            <v>93167167E</v>
          </cell>
          <cell r="B4439" t="str">
            <v>YES</v>
          </cell>
        </row>
        <row r="4440">
          <cell r="A4440" t="str">
            <v>93167275E</v>
          </cell>
          <cell r="B4440" t="str">
            <v>YES</v>
          </cell>
        </row>
        <row r="4441">
          <cell r="A4441" t="str">
            <v>93167280F</v>
          </cell>
          <cell r="B4441" t="str">
            <v>YES</v>
          </cell>
        </row>
        <row r="4442">
          <cell r="A4442" t="str">
            <v>93168461F</v>
          </cell>
          <cell r="B4442" t="str">
            <v>YES</v>
          </cell>
        </row>
        <row r="4443">
          <cell r="A4443" t="str">
            <v>93168967E</v>
          </cell>
          <cell r="B4443" t="str">
            <v>YES</v>
          </cell>
        </row>
        <row r="4444">
          <cell r="A4444" t="str">
            <v>93169803F</v>
          </cell>
          <cell r="B4444" t="str">
            <v>YES</v>
          </cell>
        </row>
        <row r="4445">
          <cell r="A4445" t="str">
            <v>93169989F</v>
          </cell>
          <cell r="B4445" t="str">
            <v>YES</v>
          </cell>
        </row>
        <row r="4446">
          <cell r="A4446" t="str">
            <v>93170022F</v>
          </cell>
          <cell r="B4446" t="str">
            <v>YES</v>
          </cell>
        </row>
        <row r="4447">
          <cell r="A4447" t="str">
            <v>93170956E</v>
          </cell>
          <cell r="B4447" t="str">
            <v>YES</v>
          </cell>
        </row>
        <row r="4448">
          <cell r="A4448" t="str">
            <v>93171099E</v>
          </cell>
          <cell r="B4448" t="str">
            <v>YES</v>
          </cell>
        </row>
        <row r="4449">
          <cell r="A4449" t="str">
            <v>93172728E</v>
          </cell>
          <cell r="B4449" t="str">
            <v>YES</v>
          </cell>
        </row>
        <row r="4450">
          <cell r="A4450" t="str">
            <v>93173112F</v>
          </cell>
          <cell r="B4450" t="str">
            <v>YES</v>
          </cell>
        </row>
        <row r="4451">
          <cell r="A4451" t="str">
            <v>93173810F</v>
          </cell>
          <cell r="B4451" t="str">
            <v>YES</v>
          </cell>
        </row>
        <row r="4452">
          <cell r="A4452" t="str">
            <v>93173920E</v>
          </cell>
          <cell r="B4452" t="str">
            <v>YES</v>
          </cell>
        </row>
        <row r="4453">
          <cell r="A4453" t="str">
            <v>93176090F</v>
          </cell>
          <cell r="B4453" t="str">
            <v>YES</v>
          </cell>
        </row>
        <row r="4454">
          <cell r="A4454" t="str">
            <v>93176380F</v>
          </cell>
          <cell r="B4454" t="str">
            <v>YES</v>
          </cell>
        </row>
        <row r="4455">
          <cell r="A4455" t="str">
            <v>93176762E</v>
          </cell>
          <cell r="B4455" t="str">
            <v>YES</v>
          </cell>
        </row>
        <row r="4456">
          <cell r="A4456" t="str">
            <v>93177287F</v>
          </cell>
          <cell r="B4456" t="str">
            <v>YES</v>
          </cell>
        </row>
        <row r="4457">
          <cell r="A4457" t="str">
            <v>93177767D</v>
          </cell>
          <cell r="B4457" t="str">
            <v>YES</v>
          </cell>
        </row>
        <row r="4458">
          <cell r="A4458" t="str">
            <v>93177832F</v>
          </cell>
          <cell r="B4458" t="str">
            <v>YES</v>
          </cell>
        </row>
        <row r="4459">
          <cell r="A4459" t="str">
            <v>93178030F</v>
          </cell>
          <cell r="B4459" t="str">
            <v>YES</v>
          </cell>
        </row>
        <row r="4460">
          <cell r="A4460" t="str">
            <v>93178220F</v>
          </cell>
          <cell r="B4460" t="str">
            <v>YES</v>
          </cell>
        </row>
        <row r="4461">
          <cell r="A4461" t="str">
            <v>93179105E</v>
          </cell>
          <cell r="B4461" t="str">
            <v>YES</v>
          </cell>
        </row>
        <row r="4462">
          <cell r="A4462" t="str">
            <v>93179900F</v>
          </cell>
          <cell r="B4462" t="str">
            <v>YES</v>
          </cell>
        </row>
        <row r="4463">
          <cell r="A4463" t="str">
            <v>93179941F</v>
          </cell>
          <cell r="B4463" t="str">
            <v>YES</v>
          </cell>
        </row>
        <row r="4464">
          <cell r="A4464" t="str">
            <v>93180358E</v>
          </cell>
          <cell r="B4464" t="str">
            <v>YES</v>
          </cell>
        </row>
        <row r="4465">
          <cell r="A4465" t="str">
            <v>93180457D</v>
          </cell>
          <cell r="B4465" t="str">
            <v>YES</v>
          </cell>
        </row>
        <row r="4466">
          <cell r="A4466" t="str">
            <v>93180588E</v>
          </cell>
          <cell r="B4466" t="str">
            <v>YES</v>
          </cell>
        </row>
        <row r="4467">
          <cell r="A4467" t="str">
            <v>93180821F</v>
          </cell>
          <cell r="B4467" t="str">
            <v>YES</v>
          </cell>
        </row>
        <row r="4468">
          <cell r="A4468" t="str">
            <v>93183726F</v>
          </cell>
          <cell r="B4468" t="str">
            <v>YES</v>
          </cell>
        </row>
        <row r="4469">
          <cell r="A4469" t="str">
            <v>93183889E</v>
          </cell>
          <cell r="B4469" t="str">
            <v>YES</v>
          </cell>
        </row>
        <row r="4470">
          <cell r="A4470" t="str">
            <v>93184607E</v>
          </cell>
          <cell r="B4470" t="str">
            <v>YES</v>
          </cell>
        </row>
        <row r="4471">
          <cell r="A4471" t="str">
            <v>93184903F</v>
          </cell>
          <cell r="B4471" t="str">
            <v>YES</v>
          </cell>
        </row>
        <row r="4472">
          <cell r="A4472" t="str">
            <v>93185120F</v>
          </cell>
          <cell r="B4472" t="str">
            <v>YES</v>
          </cell>
        </row>
        <row r="4473">
          <cell r="A4473" t="str">
            <v>93185713E</v>
          </cell>
          <cell r="B4473" t="str">
            <v>YES</v>
          </cell>
        </row>
        <row r="4474">
          <cell r="A4474" t="str">
            <v>93185870F</v>
          </cell>
          <cell r="B4474" t="str">
            <v>YES</v>
          </cell>
        </row>
        <row r="4475">
          <cell r="A4475" t="str">
            <v>93186586D</v>
          </cell>
          <cell r="B4475" t="str">
            <v>YES</v>
          </cell>
        </row>
        <row r="4476">
          <cell r="A4476" t="str">
            <v>93186631F</v>
          </cell>
          <cell r="B4476" t="str">
            <v>YES</v>
          </cell>
        </row>
        <row r="4477">
          <cell r="A4477" t="str">
            <v>93187860F</v>
          </cell>
          <cell r="B4477" t="str">
            <v>YES</v>
          </cell>
        </row>
        <row r="4478">
          <cell r="A4478" t="str">
            <v>93188770F</v>
          </cell>
          <cell r="B4478" t="str">
            <v>YES</v>
          </cell>
        </row>
        <row r="4479">
          <cell r="A4479" t="str">
            <v>93190262F</v>
          </cell>
          <cell r="B4479" t="str">
            <v>YES</v>
          </cell>
        </row>
        <row r="4480">
          <cell r="A4480" t="str">
            <v>93191498E</v>
          </cell>
          <cell r="B4480" t="str">
            <v>YES</v>
          </cell>
        </row>
        <row r="4481">
          <cell r="A4481" t="str">
            <v>93194016D</v>
          </cell>
          <cell r="B4481" t="str">
            <v>YES</v>
          </cell>
        </row>
        <row r="4482">
          <cell r="A4482" t="str">
            <v>93198222E</v>
          </cell>
          <cell r="B4482" t="str">
            <v>YES</v>
          </cell>
        </row>
        <row r="4483">
          <cell r="A4483" t="str">
            <v>93200450F</v>
          </cell>
          <cell r="B4483" t="str">
            <v>YES</v>
          </cell>
        </row>
        <row r="4484">
          <cell r="A4484" t="str">
            <v>93201132F</v>
          </cell>
          <cell r="B4484" t="str">
            <v>YES</v>
          </cell>
        </row>
        <row r="4485">
          <cell r="A4485" t="str">
            <v>93201601E</v>
          </cell>
          <cell r="B4485" t="str">
            <v>YES</v>
          </cell>
        </row>
        <row r="4486">
          <cell r="A4486" t="str">
            <v>93202182E</v>
          </cell>
          <cell r="B4486" t="str">
            <v>YES</v>
          </cell>
        </row>
        <row r="4487">
          <cell r="A4487" t="str">
            <v>93202834F</v>
          </cell>
          <cell r="B4487" t="str">
            <v>YES</v>
          </cell>
        </row>
        <row r="4488">
          <cell r="A4488" t="str">
            <v>93202978D</v>
          </cell>
          <cell r="B4488" t="str">
            <v>YES</v>
          </cell>
        </row>
        <row r="4489">
          <cell r="A4489" t="str">
            <v>93204041F</v>
          </cell>
          <cell r="B4489" t="str">
            <v>YES</v>
          </cell>
        </row>
        <row r="4490">
          <cell r="A4490" t="str">
            <v>93204331D</v>
          </cell>
          <cell r="B4490" t="str">
            <v>YES</v>
          </cell>
        </row>
        <row r="4491">
          <cell r="A4491" t="str">
            <v>93204500F</v>
          </cell>
          <cell r="B4491" t="str">
            <v>YES</v>
          </cell>
        </row>
        <row r="4492">
          <cell r="A4492" t="str">
            <v>93204750F</v>
          </cell>
          <cell r="B4492" t="str">
            <v>YES</v>
          </cell>
        </row>
        <row r="4493">
          <cell r="A4493" t="str">
            <v>93206178F</v>
          </cell>
          <cell r="B4493" t="str">
            <v>YES</v>
          </cell>
        </row>
        <row r="4494">
          <cell r="A4494" t="str">
            <v>93207602F</v>
          </cell>
          <cell r="B4494" t="str">
            <v>YES</v>
          </cell>
        </row>
        <row r="4495">
          <cell r="A4495" t="str">
            <v>93209245E</v>
          </cell>
          <cell r="B4495" t="str">
            <v>YES</v>
          </cell>
        </row>
        <row r="4496">
          <cell r="A4496" t="str">
            <v>93209533E</v>
          </cell>
          <cell r="B4496" t="str">
            <v>YES</v>
          </cell>
        </row>
        <row r="4497">
          <cell r="A4497" t="str">
            <v>93211950F</v>
          </cell>
          <cell r="B4497" t="str">
            <v>YES</v>
          </cell>
        </row>
        <row r="4498">
          <cell r="A4498" t="str">
            <v>93212333F</v>
          </cell>
          <cell r="B4498" t="str">
            <v>YES</v>
          </cell>
        </row>
        <row r="4499">
          <cell r="A4499" t="str">
            <v>93212397E</v>
          </cell>
          <cell r="B4499" t="str">
            <v>YES</v>
          </cell>
        </row>
        <row r="4500">
          <cell r="A4500" t="str">
            <v>93212752D</v>
          </cell>
          <cell r="B4500" t="str">
            <v>YES</v>
          </cell>
        </row>
        <row r="4501">
          <cell r="A4501" t="str">
            <v>93213352E</v>
          </cell>
          <cell r="B4501" t="str">
            <v>YES</v>
          </cell>
        </row>
        <row r="4502">
          <cell r="A4502" t="str">
            <v>93215060F</v>
          </cell>
          <cell r="B4502" t="str">
            <v>YES</v>
          </cell>
        </row>
        <row r="4503">
          <cell r="A4503" t="str">
            <v>93215658E</v>
          </cell>
          <cell r="B4503" t="str">
            <v>YES</v>
          </cell>
        </row>
        <row r="4504">
          <cell r="A4504" t="str">
            <v>93215764F</v>
          </cell>
          <cell r="B4504" t="str">
            <v>YES</v>
          </cell>
        </row>
        <row r="4505">
          <cell r="A4505" t="str">
            <v>93216536E</v>
          </cell>
          <cell r="B4505" t="str">
            <v>YES</v>
          </cell>
        </row>
        <row r="4506">
          <cell r="A4506" t="str">
            <v>93217179E</v>
          </cell>
          <cell r="B4506" t="str">
            <v>YES</v>
          </cell>
        </row>
        <row r="4507">
          <cell r="A4507" t="str">
            <v>93217729E</v>
          </cell>
          <cell r="B4507" t="str">
            <v>YES</v>
          </cell>
        </row>
        <row r="4508">
          <cell r="A4508" t="str">
            <v>93217820F</v>
          </cell>
          <cell r="B4508" t="str">
            <v>YES</v>
          </cell>
        </row>
        <row r="4509">
          <cell r="A4509" t="str">
            <v>93217883F</v>
          </cell>
          <cell r="B4509" t="str">
            <v>YES</v>
          </cell>
        </row>
        <row r="4510">
          <cell r="A4510" t="str">
            <v>93217908E</v>
          </cell>
          <cell r="B4510" t="str">
            <v>YES</v>
          </cell>
        </row>
        <row r="4511">
          <cell r="A4511" t="str">
            <v>93217939E</v>
          </cell>
          <cell r="B4511" t="str">
            <v>YES</v>
          </cell>
        </row>
        <row r="4512">
          <cell r="A4512" t="str">
            <v>93218116E</v>
          </cell>
          <cell r="B4512" t="str">
            <v>YES</v>
          </cell>
        </row>
        <row r="4513">
          <cell r="A4513" t="str">
            <v>93219488E</v>
          </cell>
          <cell r="B4513" t="str">
            <v>YES</v>
          </cell>
        </row>
        <row r="4514">
          <cell r="A4514" t="str">
            <v>93221282F</v>
          </cell>
          <cell r="B4514" t="str">
            <v>YES</v>
          </cell>
        </row>
        <row r="4515">
          <cell r="A4515" t="str">
            <v>93221289F</v>
          </cell>
          <cell r="B4515" t="str">
            <v>YES</v>
          </cell>
        </row>
        <row r="4516">
          <cell r="A4516" t="str">
            <v>93222389E</v>
          </cell>
          <cell r="B4516" t="str">
            <v>YES</v>
          </cell>
        </row>
        <row r="4517">
          <cell r="A4517" t="str">
            <v>93224234E</v>
          </cell>
          <cell r="B4517" t="str">
            <v>YES</v>
          </cell>
        </row>
        <row r="4518">
          <cell r="A4518" t="str">
            <v>93225620G</v>
          </cell>
          <cell r="B4518" t="str">
            <v>YES</v>
          </cell>
        </row>
        <row r="4519">
          <cell r="A4519" t="str">
            <v>93226408D</v>
          </cell>
          <cell r="B4519" t="str">
            <v>YES</v>
          </cell>
        </row>
        <row r="4520">
          <cell r="A4520" t="str">
            <v>93227697D</v>
          </cell>
          <cell r="B4520" t="str">
            <v>YES</v>
          </cell>
        </row>
        <row r="4521">
          <cell r="A4521" t="str">
            <v>93229456E</v>
          </cell>
          <cell r="B4521" t="str">
            <v>YES</v>
          </cell>
        </row>
        <row r="4522">
          <cell r="A4522" t="str">
            <v>93229717E</v>
          </cell>
          <cell r="B4522" t="str">
            <v>YES</v>
          </cell>
        </row>
        <row r="4523">
          <cell r="A4523" t="str">
            <v>93230129E</v>
          </cell>
          <cell r="B4523" t="str">
            <v>YES</v>
          </cell>
        </row>
        <row r="4524">
          <cell r="A4524" t="str">
            <v>93231147E</v>
          </cell>
          <cell r="B4524" t="str">
            <v>YES</v>
          </cell>
        </row>
        <row r="4525">
          <cell r="A4525" t="str">
            <v>93231632E</v>
          </cell>
          <cell r="B4525" t="str">
            <v>YES</v>
          </cell>
        </row>
        <row r="4526">
          <cell r="A4526" t="str">
            <v>93233328E</v>
          </cell>
          <cell r="B4526" t="str">
            <v>YES</v>
          </cell>
        </row>
        <row r="4527">
          <cell r="A4527" t="str">
            <v>93233533F</v>
          </cell>
          <cell r="B4527" t="str">
            <v>YES</v>
          </cell>
        </row>
        <row r="4528">
          <cell r="A4528" t="str">
            <v>93233933F</v>
          </cell>
          <cell r="B4528" t="str">
            <v>YES</v>
          </cell>
        </row>
        <row r="4529">
          <cell r="A4529" t="str">
            <v>93234827E</v>
          </cell>
          <cell r="B4529" t="str">
            <v>YES</v>
          </cell>
        </row>
        <row r="4530">
          <cell r="A4530" t="str">
            <v>93236190F</v>
          </cell>
          <cell r="B4530" t="str">
            <v>YES</v>
          </cell>
        </row>
        <row r="4531">
          <cell r="A4531" t="str">
            <v>93237243F</v>
          </cell>
          <cell r="B4531" t="str">
            <v>YES</v>
          </cell>
        </row>
        <row r="4532">
          <cell r="A4532" t="str">
            <v>93237472F</v>
          </cell>
          <cell r="B4532" t="str">
            <v>YES</v>
          </cell>
        </row>
        <row r="4533">
          <cell r="A4533" t="str">
            <v>93238099E</v>
          </cell>
          <cell r="B4533" t="str">
            <v>YES</v>
          </cell>
        </row>
        <row r="4534">
          <cell r="A4534" t="str">
            <v>93238622E</v>
          </cell>
          <cell r="B4534" t="str">
            <v>YES</v>
          </cell>
        </row>
        <row r="4535">
          <cell r="A4535" t="str">
            <v>93238776E</v>
          </cell>
          <cell r="B4535" t="str">
            <v>YES</v>
          </cell>
        </row>
        <row r="4536">
          <cell r="A4536" t="str">
            <v>93238786D</v>
          </cell>
          <cell r="B4536" t="str">
            <v>YES</v>
          </cell>
        </row>
        <row r="4537">
          <cell r="A4537" t="str">
            <v>93239780F</v>
          </cell>
          <cell r="B4537" t="str">
            <v>YES</v>
          </cell>
        </row>
        <row r="4538">
          <cell r="A4538" t="str">
            <v>93239807F</v>
          </cell>
          <cell r="B4538" t="str">
            <v>YES</v>
          </cell>
        </row>
        <row r="4539">
          <cell r="A4539" t="str">
            <v>93240226E</v>
          </cell>
          <cell r="B4539" t="str">
            <v>YES</v>
          </cell>
        </row>
        <row r="4540">
          <cell r="A4540" t="str">
            <v>93241926E</v>
          </cell>
          <cell r="B4540" t="str">
            <v>YES</v>
          </cell>
        </row>
        <row r="4541">
          <cell r="A4541" t="str">
            <v>93243321F</v>
          </cell>
          <cell r="B4541" t="str">
            <v>YES</v>
          </cell>
        </row>
        <row r="4542">
          <cell r="A4542" t="str">
            <v>93247736F</v>
          </cell>
          <cell r="B4542" t="str">
            <v>YES</v>
          </cell>
        </row>
        <row r="4543">
          <cell r="A4543" t="str">
            <v>93248024F</v>
          </cell>
          <cell r="B4543" t="str">
            <v>YES</v>
          </cell>
        </row>
        <row r="4544">
          <cell r="A4544" t="str">
            <v>93248452F</v>
          </cell>
          <cell r="B4544" t="str">
            <v>YES</v>
          </cell>
        </row>
        <row r="4545">
          <cell r="A4545" t="str">
            <v>93248481F</v>
          </cell>
          <cell r="B4545" t="str">
            <v>YES</v>
          </cell>
        </row>
        <row r="4546">
          <cell r="A4546" t="str">
            <v>93248591F</v>
          </cell>
          <cell r="B4546" t="str">
            <v>YES</v>
          </cell>
        </row>
        <row r="4547">
          <cell r="A4547" t="str">
            <v>93249124F</v>
          </cell>
          <cell r="B4547" t="str">
            <v>YES</v>
          </cell>
        </row>
        <row r="4548">
          <cell r="A4548" t="str">
            <v>93249632E</v>
          </cell>
          <cell r="B4548" t="str">
            <v>YES</v>
          </cell>
        </row>
        <row r="4549">
          <cell r="A4549" t="str">
            <v>93250480F</v>
          </cell>
          <cell r="B4549" t="str">
            <v>YES</v>
          </cell>
        </row>
        <row r="4550">
          <cell r="A4550" t="str">
            <v>93251185D</v>
          </cell>
          <cell r="B4550" t="str">
            <v>YES</v>
          </cell>
        </row>
        <row r="4551">
          <cell r="A4551" t="str">
            <v>93252849F</v>
          </cell>
          <cell r="B4551" t="str">
            <v>YES</v>
          </cell>
        </row>
        <row r="4552">
          <cell r="A4552" t="str">
            <v>93254823E</v>
          </cell>
          <cell r="B4552" t="str">
            <v>YES</v>
          </cell>
        </row>
        <row r="4553">
          <cell r="A4553" t="str">
            <v>93254964E</v>
          </cell>
          <cell r="B4553" t="str">
            <v>YES</v>
          </cell>
        </row>
        <row r="4554">
          <cell r="A4554" t="str">
            <v>93255912E</v>
          </cell>
          <cell r="B4554" t="str">
            <v>YES</v>
          </cell>
        </row>
        <row r="4555">
          <cell r="A4555" t="str">
            <v>93256891F</v>
          </cell>
          <cell r="B4555" t="str">
            <v>YES</v>
          </cell>
        </row>
        <row r="4556">
          <cell r="A4556" t="str">
            <v>93257576E</v>
          </cell>
          <cell r="B4556" t="str">
            <v>YES</v>
          </cell>
        </row>
        <row r="4557">
          <cell r="A4557" t="str">
            <v>93257816E</v>
          </cell>
          <cell r="B4557" t="str">
            <v>YES</v>
          </cell>
        </row>
        <row r="4558">
          <cell r="A4558" t="str">
            <v>93257869D</v>
          </cell>
          <cell r="B4558" t="str">
            <v>YES</v>
          </cell>
        </row>
        <row r="4559">
          <cell r="A4559" t="str">
            <v>93258404F</v>
          </cell>
          <cell r="B4559" t="str">
            <v>YES</v>
          </cell>
        </row>
        <row r="4560">
          <cell r="A4560" t="str">
            <v>93258761F</v>
          </cell>
          <cell r="B4560" t="str">
            <v>YES</v>
          </cell>
        </row>
        <row r="4561">
          <cell r="A4561" t="str">
            <v>93259410G</v>
          </cell>
          <cell r="B4561" t="str">
            <v>YES</v>
          </cell>
        </row>
        <row r="4562">
          <cell r="A4562" t="str">
            <v>93259414E</v>
          </cell>
          <cell r="B4562" t="str">
            <v>YES</v>
          </cell>
        </row>
        <row r="4563">
          <cell r="A4563" t="str">
            <v>93259740E</v>
          </cell>
          <cell r="B4563" t="str">
            <v>YES</v>
          </cell>
        </row>
        <row r="4564">
          <cell r="A4564" t="str">
            <v>93259938E</v>
          </cell>
          <cell r="B4564" t="str">
            <v>YES</v>
          </cell>
        </row>
        <row r="4565">
          <cell r="A4565" t="str">
            <v>93260057E</v>
          </cell>
          <cell r="B4565" t="str">
            <v>YES</v>
          </cell>
        </row>
        <row r="4566">
          <cell r="A4566" t="str">
            <v>93261034E</v>
          </cell>
          <cell r="B4566" t="str">
            <v>YES</v>
          </cell>
        </row>
        <row r="4567">
          <cell r="A4567" t="str">
            <v>93261310F</v>
          </cell>
          <cell r="B4567" t="str">
            <v>YES</v>
          </cell>
        </row>
        <row r="4568">
          <cell r="A4568" t="str">
            <v>93262114E</v>
          </cell>
          <cell r="B4568" t="str">
            <v>YES</v>
          </cell>
        </row>
        <row r="4569">
          <cell r="A4569" t="str">
            <v>93262351F</v>
          </cell>
          <cell r="B4569" t="str">
            <v>YES</v>
          </cell>
        </row>
        <row r="4570">
          <cell r="A4570" t="str">
            <v>93263765D</v>
          </cell>
          <cell r="B4570" t="str">
            <v>YES</v>
          </cell>
        </row>
        <row r="4571">
          <cell r="A4571" t="str">
            <v>93264491F</v>
          </cell>
          <cell r="B4571" t="str">
            <v>YES</v>
          </cell>
        </row>
        <row r="4572">
          <cell r="A4572" t="str">
            <v>93265623F</v>
          </cell>
          <cell r="B4572" t="str">
            <v>YES</v>
          </cell>
        </row>
        <row r="4573">
          <cell r="A4573" t="str">
            <v>93266108E</v>
          </cell>
          <cell r="B4573" t="str">
            <v>YES</v>
          </cell>
        </row>
        <row r="4574">
          <cell r="A4574" t="str">
            <v>93266391F</v>
          </cell>
          <cell r="B4574" t="str">
            <v>YES</v>
          </cell>
        </row>
        <row r="4575">
          <cell r="A4575" t="str">
            <v>93266641F</v>
          </cell>
          <cell r="B4575" t="str">
            <v>YES</v>
          </cell>
        </row>
        <row r="4576">
          <cell r="A4576" t="str">
            <v>93267287F</v>
          </cell>
          <cell r="B4576" t="str">
            <v>YES</v>
          </cell>
        </row>
        <row r="4577">
          <cell r="A4577" t="str">
            <v>93268529E</v>
          </cell>
          <cell r="B4577" t="str">
            <v>YES</v>
          </cell>
        </row>
        <row r="4578">
          <cell r="A4578" t="str">
            <v>93269763E</v>
          </cell>
          <cell r="B4578" t="str">
            <v>YES</v>
          </cell>
        </row>
        <row r="4579">
          <cell r="A4579" t="str">
            <v>93270768F</v>
          </cell>
          <cell r="B4579" t="str">
            <v>YES</v>
          </cell>
        </row>
        <row r="4580">
          <cell r="A4580" t="str">
            <v>93271079E</v>
          </cell>
          <cell r="B4580" t="str">
            <v>YES</v>
          </cell>
        </row>
        <row r="4581">
          <cell r="A4581" t="str">
            <v>93271613D</v>
          </cell>
          <cell r="B4581" t="str">
            <v>YES</v>
          </cell>
        </row>
        <row r="4582">
          <cell r="A4582" t="str">
            <v>93272213F</v>
          </cell>
          <cell r="B4582" t="str">
            <v>YES</v>
          </cell>
        </row>
        <row r="4583">
          <cell r="A4583" t="str">
            <v>93273049D</v>
          </cell>
          <cell r="B4583" t="str">
            <v>YES</v>
          </cell>
        </row>
        <row r="4584">
          <cell r="A4584" t="str">
            <v>93274293F</v>
          </cell>
          <cell r="B4584" t="str">
            <v>YES</v>
          </cell>
        </row>
        <row r="4585">
          <cell r="A4585" t="str">
            <v>93275546F</v>
          </cell>
          <cell r="B4585" t="str">
            <v>YES</v>
          </cell>
        </row>
        <row r="4586">
          <cell r="A4586" t="str">
            <v>93275905E</v>
          </cell>
          <cell r="B4586" t="str">
            <v>YES</v>
          </cell>
        </row>
        <row r="4587">
          <cell r="A4587" t="str">
            <v>93276229E</v>
          </cell>
          <cell r="B4587" t="str">
            <v>YES</v>
          </cell>
        </row>
        <row r="4588">
          <cell r="A4588" t="str">
            <v>93276503F</v>
          </cell>
          <cell r="B4588" t="str">
            <v>YES</v>
          </cell>
        </row>
        <row r="4589">
          <cell r="A4589" t="str">
            <v>93277500F</v>
          </cell>
          <cell r="B4589" t="str">
            <v>YES</v>
          </cell>
        </row>
        <row r="4590">
          <cell r="A4590" t="str">
            <v>93280559E</v>
          </cell>
          <cell r="B4590" t="str">
            <v>YES</v>
          </cell>
        </row>
        <row r="4591">
          <cell r="A4591" t="str">
            <v>93280917E</v>
          </cell>
          <cell r="B4591" t="str">
            <v>YES</v>
          </cell>
        </row>
        <row r="4592">
          <cell r="A4592" t="str">
            <v>93282280F</v>
          </cell>
          <cell r="B4592" t="str">
            <v>YES</v>
          </cell>
        </row>
        <row r="4593">
          <cell r="A4593" t="str">
            <v>93282824F</v>
          </cell>
          <cell r="B4593" t="str">
            <v>YES</v>
          </cell>
        </row>
        <row r="4594">
          <cell r="A4594" t="str">
            <v>93283223F</v>
          </cell>
          <cell r="B4594" t="str">
            <v>YES</v>
          </cell>
        </row>
        <row r="4595">
          <cell r="A4595" t="str">
            <v>93284078E</v>
          </cell>
          <cell r="B4595" t="str">
            <v>YES</v>
          </cell>
        </row>
        <row r="4596">
          <cell r="A4596" t="str">
            <v>93284223F</v>
          </cell>
          <cell r="B4596" t="str">
            <v>YES</v>
          </cell>
        </row>
        <row r="4597">
          <cell r="A4597" t="str">
            <v>93286119D</v>
          </cell>
          <cell r="B4597" t="str">
            <v>YES</v>
          </cell>
        </row>
        <row r="4598">
          <cell r="A4598" t="str">
            <v>93286411E</v>
          </cell>
          <cell r="B4598" t="str">
            <v>YES</v>
          </cell>
        </row>
        <row r="4599">
          <cell r="A4599" t="str">
            <v>93287782F</v>
          </cell>
          <cell r="B4599" t="str">
            <v>YES</v>
          </cell>
        </row>
        <row r="4600">
          <cell r="A4600" t="str">
            <v>93287914E</v>
          </cell>
          <cell r="B4600" t="str">
            <v>YES</v>
          </cell>
        </row>
        <row r="4601">
          <cell r="A4601" t="str">
            <v>93289960F</v>
          </cell>
          <cell r="B4601" t="str">
            <v>YES</v>
          </cell>
        </row>
        <row r="4602">
          <cell r="A4602" t="str">
            <v>93290140F</v>
          </cell>
          <cell r="B4602" t="str">
            <v>YES</v>
          </cell>
        </row>
        <row r="4603">
          <cell r="A4603" t="str">
            <v>93291220F</v>
          </cell>
          <cell r="B4603" t="str">
            <v>YES</v>
          </cell>
        </row>
        <row r="4604">
          <cell r="A4604" t="str">
            <v>93291641F</v>
          </cell>
          <cell r="B4604" t="str">
            <v>YES</v>
          </cell>
        </row>
        <row r="4605">
          <cell r="A4605" t="str">
            <v>93294928E</v>
          </cell>
          <cell r="B4605" t="str">
            <v>YES</v>
          </cell>
        </row>
        <row r="4606">
          <cell r="A4606" t="str">
            <v>93295348E</v>
          </cell>
          <cell r="B4606" t="str">
            <v>YES</v>
          </cell>
        </row>
        <row r="4607">
          <cell r="A4607" t="str">
            <v>93295448D</v>
          </cell>
          <cell r="B4607" t="str">
            <v>YES</v>
          </cell>
        </row>
        <row r="4608">
          <cell r="A4608" t="str">
            <v>93296533E</v>
          </cell>
          <cell r="B4608" t="str">
            <v>YES</v>
          </cell>
        </row>
        <row r="4609">
          <cell r="A4609" t="str">
            <v>93297027E</v>
          </cell>
          <cell r="B4609" t="str">
            <v>YES</v>
          </cell>
        </row>
        <row r="4610">
          <cell r="A4610" t="str">
            <v>93297250F</v>
          </cell>
          <cell r="B4610" t="str">
            <v>YES</v>
          </cell>
        </row>
        <row r="4611">
          <cell r="A4611" t="str">
            <v>93297472F</v>
          </cell>
          <cell r="B4611" t="str">
            <v>YES</v>
          </cell>
        </row>
        <row r="4612">
          <cell r="A4612" t="str">
            <v>93297475E</v>
          </cell>
          <cell r="B4612" t="str">
            <v>YES</v>
          </cell>
        </row>
        <row r="4613">
          <cell r="A4613" t="str">
            <v>93297600F</v>
          </cell>
          <cell r="B4613" t="str">
            <v>YES</v>
          </cell>
        </row>
        <row r="4614">
          <cell r="A4614" t="str">
            <v>93298482E</v>
          </cell>
          <cell r="B4614" t="str">
            <v>YES</v>
          </cell>
        </row>
        <row r="4615">
          <cell r="A4615" t="str">
            <v>93299049E</v>
          </cell>
          <cell r="B4615" t="str">
            <v>YES</v>
          </cell>
        </row>
        <row r="4616">
          <cell r="A4616" t="str">
            <v>93299532E</v>
          </cell>
          <cell r="B4616" t="str">
            <v>YES</v>
          </cell>
        </row>
        <row r="4617">
          <cell r="A4617" t="str">
            <v>93300146E</v>
          </cell>
          <cell r="B4617" t="str">
            <v>YES</v>
          </cell>
        </row>
        <row r="4618">
          <cell r="A4618" t="str">
            <v>93300668D</v>
          </cell>
          <cell r="B4618" t="str">
            <v>YES</v>
          </cell>
        </row>
        <row r="4619">
          <cell r="A4619" t="str">
            <v>93301262F</v>
          </cell>
          <cell r="B4619" t="str">
            <v>YES</v>
          </cell>
        </row>
        <row r="4620">
          <cell r="A4620" t="str">
            <v>93301277E</v>
          </cell>
          <cell r="B4620" t="str">
            <v>YES</v>
          </cell>
        </row>
        <row r="4621">
          <cell r="A4621" t="str">
            <v>93303010F</v>
          </cell>
          <cell r="B4621" t="str">
            <v>YES</v>
          </cell>
        </row>
        <row r="4622">
          <cell r="A4622" t="str">
            <v>93303220F</v>
          </cell>
          <cell r="B4622" t="str">
            <v>YES</v>
          </cell>
        </row>
        <row r="4623">
          <cell r="A4623" t="str">
            <v>93303544F</v>
          </cell>
          <cell r="B4623" t="str">
            <v>YES</v>
          </cell>
        </row>
        <row r="4624">
          <cell r="A4624" t="str">
            <v>93305266E</v>
          </cell>
          <cell r="B4624" t="str">
            <v>YES</v>
          </cell>
        </row>
        <row r="4625">
          <cell r="A4625" t="str">
            <v>93305290F</v>
          </cell>
          <cell r="B4625" t="str">
            <v>YES</v>
          </cell>
        </row>
        <row r="4626">
          <cell r="A4626" t="str">
            <v>93307618E</v>
          </cell>
          <cell r="B4626" t="str">
            <v>YES</v>
          </cell>
        </row>
        <row r="4627">
          <cell r="A4627" t="str">
            <v>93307934F</v>
          </cell>
          <cell r="B4627" t="str">
            <v>YES</v>
          </cell>
        </row>
        <row r="4628">
          <cell r="A4628" t="str">
            <v>93309793E</v>
          </cell>
          <cell r="B4628" t="str">
            <v>YES</v>
          </cell>
        </row>
        <row r="4629">
          <cell r="A4629" t="str">
            <v>93310169E</v>
          </cell>
          <cell r="B4629" t="str">
            <v>YES</v>
          </cell>
        </row>
        <row r="4630">
          <cell r="A4630" t="str">
            <v>93310951E</v>
          </cell>
          <cell r="B4630" t="str">
            <v>YES</v>
          </cell>
        </row>
        <row r="4631">
          <cell r="A4631" t="str">
            <v>93311770F</v>
          </cell>
          <cell r="B4631" t="str">
            <v>YES</v>
          </cell>
        </row>
        <row r="4632">
          <cell r="A4632" t="str">
            <v>93311976D</v>
          </cell>
          <cell r="B4632" t="str">
            <v>YES</v>
          </cell>
        </row>
        <row r="4633">
          <cell r="A4633" t="str">
            <v>93312146E</v>
          </cell>
          <cell r="B4633" t="str">
            <v>YES</v>
          </cell>
        </row>
        <row r="4634">
          <cell r="A4634" t="str">
            <v>93313527E</v>
          </cell>
          <cell r="B4634" t="str">
            <v>YES</v>
          </cell>
        </row>
        <row r="4635">
          <cell r="A4635" t="str">
            <v>93313661F</v>
          </cell>
          <cell r="B4635" t="str">
            <v>YES</v>
          </cell>
        </row>
        <row r="4636">
          <cell r="A4636" t="str">
            <v>93314573F</v>
          </cell>
          <cell r="B4636" t="str">
            <v>YES</v>
          </cell>
        </row>
        <row r="4637">
          <cell r="A4637" t="str">
            <v>93314604F</v>
          </cell>
          <cell r="B4637" t="str">
            <v>YES</v>
          </cell>
        </row>
        <row r="4638">
          <cell r="A4638" t="str">
            <v>93315098F</v>
          </cell>
          <cell r="B4638" t="str">
            <v>YES</v>
          </cell>
        </row>
        <row r="4639">
          <cell r="A4639" t="str">
            <v>93316788E</v>
          </cell>
          <cell r="B4639" t="str">
            <v>YES</v>
          </cell>
        </row>
        <row r="4640">
          <cell r="A4640" t="str">
            <v>93317698E</v>
          </cell>
          <cell r="B4640" t="str">
            <v>YES</v>
          </cell>
        </row>
        <row r="4641">
          <cell r="A4641" t="str">
            <v>93318546D</v>
          </cell>
          <cell r="B4641" t="str">
            <v>YES</v>
          </cell>
        </row>
        <row r="4642">
          <cell r="A4642" t="str">
            <v>93319169E</v>
          </cell>
          <cell r="B4642" t="str">
            <v>YES</v>
          </cell>
        </row>
        <row r="4643">
          <cell r="A4643" t="str">
            <v>93319429E</v>
          </cell>
          <cell r="B4643" t="str">
            <v>YES</v>
          </cell>
        </row>
        <row r="4644">
          <cell r="A4644" t="str">
            <v>93320803E</v>
          </cell>
          <cell r="B4644" t="str">
            <v>YES</v>
          </cell>
        </row>
        <row r="4645">
          <cell r="A4645" t="str">
            <v>93321690F</v>
          </cell>
          <cell r="B4645" t="str">
            <v>YES</v>
          </cell>
        </row>
        <row r="4646">
          <cell r="A4646" t="str">
            <v>93321866E</v>
          </cell>
          <cell r="B4646" t="str">
            <v>YES</v>
          </cell>
        </row>
        <row r="4647">
          <cell r="A4647" t="str">
            <v>93322531E</v>
          </cell>
          <cell r="B4647" t="str">
            <v>YES</v>
          </cell>
        </row>
        <row r="4648">
          <cell r="A4648" t="str">
            <v>93322896F</v>
          </cell>
          <cell r="B4648" t="str">
            <v>YES</v>
          </cell>
        </row>
        <row r="4649">
          <cell r="A4649" t="str">
            <v>93323040F</v>
          </cell>
          <cell r="B4649" t="str">
            <v>YES</v>
          </cell>
        </row>
        <row r="4650">
          <cell r="A4650" t="str">
            <v>93323871F</v>
          </cell>
          <cell r="B4650" t="str">
            <v>YES</v>
          </cell>
        </row>
        <row r="4651">
          <cell r="A4651" t="str">
            <v>93326023E</v>
          </cell>
          <cell r="B4651" t="str">
            <v>YES</v>
          </cell>
        </row>
        <row r="4652">
          <cell r="A4652" t="str">
            <v>93326423E</v>
          </cell>
          <cell r="B4652" t="str">
            <v>YES</v>
          </cell>
        </row>
        <row r="4653">
          <cell r="A4653" t="str">
            <v>93326856F</v>
          </cell>
          <cell r="B4653" t="str">
            <v>YES</v>
          </cell>
        </row>
        <row r="4654">
          <cell r="A4654" t="str">
            <v>93328778D</v>
          </cell>
          <cell r="B4654" t="str">
            <v>YES</v>
          </cell>
        </row>
        <row r="4655">
          <cell r="A4655" t="str">
            <v>93330616F</v>
          </cell>
          <cell r="B4655" t="str">
            <v>YES</v>
          </cell>
        </row>
        <row r="4656">
          <cell r="A4656" t="str">
            <v>93330856D</v>
          </cell>
          <cell r="B4656" t="str">
            <v>YES</v>
          </cell>
        </row>
        <row r="4657">
          <cell r="A4657" t="str">
            <v>93331029E</v>
          </cell>
          <cell r="B4657" t="str">
            <v>YES</v>
          </cell>
        </row>
        <row r="4658">
          <cell r="A4658" t="str">
            <v>93331494E</v>
          </cell>
          <cell r="B4658" t="str">
            <v>YES</v>
          </cell>
        </row>
        <row r="4659">
          <cell r="A4659" t="str">
            <v>93332078E</v>
          </cell>
          <cell r="B4659" t="str">
            <v>YES</v>
          </cell>
        </row>
        <row r="4660">
          <cell r="A4660" t="str">
            <v>93333297D</v>
          </cell>
          <cell r="B4660" t="str">
            <v>YES</v>
          </cell>
        </row>
        <row r="4661">
          <cell r="A4661" t="str">
            <v>93333611F</v>
          </cell>
          <cell r="B4661" t="str">
            <v>YES</v>
          </cell>
        </row>
        <row r="4662">
          <cell r="A4662" t="str">
            <v>93334040F</v>
          </cell>
          <cell r="B4662" t="str">
            <v>YES</v>
          </cell>
        </row>
        <row r="4663">
          <cell r="A4663" t="str">
            <v>93334159E</v>
          </cell>
          <cell r="B4663" t="str">
            <v>YES</v>
          </cell>
        </row>
        <row r="4664">
          <cell r="A4664" t="str">
            <v>93334567E</v>
          </cell>
          <cell r="B4664" t="str">
            <v>YES</v>
          </cell>
        </row>
        <row r="4665">
          <cell r="A4665" t="str">
            <v>93334917E</v>
          </cell>
          <cell r="B4665" t="str">
            <v>YES</v>
          </cell>
        </row>
        <row r="4666">
          <cell r="A4666" t="str">
            <v>93338442F</v>
          </cell>
          <cell r="B4666" t="str">
            <v>YES</v>
          </cell>
        </row>
        <row r="4667">
          <cell r="A4667" t="str">
            <v>93338608D</v>
          </cell>
          <cell r="B4667" t="str">
            <v>YES</v>
          </cell>
        </row>
        <row r="4668">
          <cell r="A4668" t="str">
            <v>93340014E</v>
          </cell>
          <cell r="B4668" t="str">
            <v>YES</v>
          </cell>
        </row>
        <row r="4669">
          <cell r="A4669" t="str">
            <v>93340059E</v>
          </cell>
          <cell r="B4669" t="str">
            <v>YES</v>
          </cell>
        </row>
        <row r="4670">
          <cell r="A4670" t="str">
            <v>93340220F</v>
          </cell>
          <cell r="B4670" t="str">
            <v>YES</v>
          </cell>
        </row>
        <row r="4671">
          <cell r="A4671" t="str">
            <v>93340794E</v>
          </cell>
          <cell r="B4671" t="str">
            <v>YES</v>
          </cell>
        </row>
        <row r="4672">
          <cell r="A4672" t="str">
            <v>93340937E</v>
          </cell>
          <cell r="B4672" t="str">
            <v>YES</v>
          </cell>
        </row>
        <row r="4673">
          <cell r="A4673" t="str">
            <v>93343191F</v>
          </cell>
          <cell r="B4673" t="str">
            <v>YES</v>
          </cell>
        </row>
        <row r="4674">
          <cell r="A4674" t="str">
            <v>93343767F</v>
          </cell>
          <cell r="B4674" t="str">
            <v>YES</v>
          </cell>
        </row>
        <row r="4675">
          <cell r="A4675" t="str">
            <v>93343869F</v>
          </cell>
          <cell r="B4675" t="str">
            <v>YES</v>
          </cell>
        </row>
        <row r="4676">
          <cell r="A4676" t="str">
            <v>93343973F</v>
          </cell>
          <cell r="B4676" t="str">
            <v>YES</v>
          </cell>
        </row>
        <row r="4677">
          <cell r="A4677" t="str">
            <v>93344292F</v>
          </cell>
          <cell r="B4677" t="str">
            <v>YES</v>
          </cell>
        </row>
        <row r="4678">
          <cell r="A4678" t="str">
            <v>93345278F</v>
          </cell>
          <cell r="B4678" t="str">
            <v>YES</v>
          </cell>
        </row>
        <row r="4679">
          <cell r="A4679" t="str">
            <v>93345689E</v>
          </cell>
          <cell r="B4679" t="str">
            <v>YES</v>
          </cell>
        </row>
        <row r="4680">
          <cell r="A4680" t="str">
            <v>93346773E</v>
          </cell>
          <cell r="B4680" t="str">
            <v>YES</v>
          </cell>
        </row>
        <row r="4681">
          <cell r="A4681" t="str">
            <v>93347871F</v>
          </cell>
          <cell r="B4681" t="str">
            <v>YES</v>
          </cell>
        </row>
        <row r="4682">
          <cell r="A4682" t="str">
            <v>93348198E</v>
          </cell>
          <cell r="B4682" t="str">
            <v>YES</v>
          </cell>
        </row>
        <row r="4683">
          <cell r="A4683" t="str">
            <v>93348793E</v>
          </cell>
          <cell r="B4683" t="str">
            <v>YES</v>
          </cell>
        </row>
        <row r="4684">
          <cell r="A4684" t="str">
            <v>93349722F</v>
          </cell>
          <cell r="B4684" t="str">
            <v>YES</v>
          </cell>
        </row>
        <row r="4685">
          <cell r="A4685" t="str">
            <v>93349837E</v>
          </cell>
          <cell r="B4685" t="str">
            <v>YES</v>
          </cell>
        </row>
        <row r="4686">
          <cell r="A4686" t="str">
            <v>93351533F</v>
          </cell>
          <cell r="B4686" t="str">
            <v>YES</v>
          </cell>
        </row>
        <row r="4687">
          <cell r="A4687" t="str">
            <v>93351919E</v>
          </cell>
          <cell r="B4687" t="str">
            <v>YES</v>
          </cell>
        </row>
        <row r="4688">
          <cell r="A4688" t="str">
            <v>93352425E</v>
          </cell>
          <cell r="B4688" t="str">
            <v>YES</v>
          </cell>
        </row>
        <row r="4689">
          <cell r="A4689" t="str">
            <v>93352634F</v>
          </cell>
          <cell r="B4689" t="str">
            <v>YES</v>
          </cell>
        </row>
        <row r="4690">
          <cell r="A4690" t="str">
            <v>93352820F</v>
          </cell>
          <cell r="B4690" t="str">
            <v>YES</v>
          </cell>
        </row>
        <row r="4691">
          <cell r="A4691" t="str">
            <v>93354102F</v>
          </cell>
          <cell r="B4691" t="str">
            <v>YES</v>
          </cell>
        </row>
        <row r="4692">
          <cell r="A4692" t="str">
            <v>93354415E</v>
          </cell>
          <cell r="B4692" t="str">
            <v>YES</v>
          </cell>
        </row>
        <row r="4693">
          <cell r="A4693" t="str">
            <v>93355622D</v>
          </cell>
          <cell r="B4693" t="str">
            <v>YES</v>
          </cell>
        </row>
        <row r="4694">
          <cell r="A4694" t="str">
            <v>93355710F</v>
          </cell>
          <cell r="B4694" t="str">
            <v>YES</v>
          </cell>
        </row>
        <row r="4695">
          <cell r="A4695" t="str">
            <v>93356231F</v>
          </cell>
          <cell r="B4695" t="str">
            <v>YES</v>
          </cell>
        </row>
        <row r="4696">
          <cell r="A4696" t="str">
            <v>93356268E</v>
          </cell>
          <cell r="B4696" t="str">
            <v>YES</v>
          </cell>
        </row>
        <row r="4697">
          <cell r="A4697" t="str">
            <v>93356761F</v>
          </cell>
          <cell r="B4697" t="str">
            <v>YES</v>
          </cell>
        </row>
        <row r="4698">
          <cell r="A4698" t="str">
            <v>93357277F</v>
          </cell>
          <cell r="B4698" t="str">
            <v>YES</v>
          </cell>
        </row>
        <row r="4699">
          <cell r="A4699" t="str">
            <v>93357802F</v>
          </cell>
          <cell r="B4699" t="str">
            <v>YES</v>
          </cell>
        </row>
        <row r="4700">
          <cell r="A4700" t="str">
            <v>93357952E</v>
          </cell>
          <cell r="B4700" t="str">
            <v>YES</v>
          </cell>
        </row>
        <row r="4701">
          <cell r="A4701" t="str">
            <v>93359252E</v>
          </cell>
          <cell r="B4701" t="str">
            <v>YES</v>
          </cell>
        </row>
        <row r="4702">
          <cell r="A4702" t="str">
            <v>93359553E</v>
          </cell>
          <cell r="B4702" t="str">
            <v>YES</v>
          </cell>
        </row>
        <row r="4703">
          <cell r="A4703" t="str">
            <v>93359777E</v>
          </cell>
          <cell r="B4703" t="str">
            <v>YES</v>
          </cell>
        </row>
        <row r="4704">
          <cell r="A4704" t="str">
            <v>93359821F</v>
          </cell>
          <cell r="B4704" t="str">
            <v>YES</v>
          </cell>
        </row>
        <row r="4705">
          <cell r="A4705" t="str">
            <v>93359830F</v>
          </cell>
          <cell r="B4705" t="str">
            <v>YES</v>
          </cell>
        </row>
        <row r="4706">
          <cell r="A4706" t="str">
            <v>93359844F</v>
          </cell>
          <cell r="B4706" t="str">
            <v>YES</v>
          </cell>
        </row>
        <row r="4707">
          <cell r="A4707" t="str">
            <v>93359886E</v>
          </cell>
          <cell r="B4707" t="str">
            <v>YES</v>
          </cell>
        </row>
        <row r="4708">
          <cell r="A4708" t="str">
            <v>93361512F</v>
          </cell>
          <cell r="B4708" t="str">
            <v>YES</v>
          </cell>
        </row>
        <row r="4709">
          <cell r="A4709" t="str">
            <v>93361694F</v>
          </cell>
          <cell r="B4709" t="str">
            <v>YES</v>
          </cell>
        </row>
        <row r="4710">
          <cell r="A4710" t="str">
            <v>93362408F</v>
          </cell>
          <cell r="B4710" t="str">
            <v>YES</v>
          </cell>
        </row>
        <row r="4711">
          <cell r="A4711" t="str">
            <v>93362892D</v>
          </cell>
          <cell r="B4711" t="str">
            <v>YES</v>
          </cell>
        </row>
        <row r="4712">
          <cell r="A4712" t="str">
            <v>93364649D</v>
          </cell>
          <cell r="B4712" t="str">
            <v>YES</v>
          </cell>
        </row>
        <row r="4713">
          <cell r="A4713" t="str">
            <v>93366291E</v>
          </cell>
          <cell r="B4713" t="str">
            <v>YES</v>
          </cell>
        </row>
        <row r="4714">
          <cell r="A4714" t="str">
            <v>93368362F</v>
          </cell>
          <cell r="B4714" t="str">
            <v>YES</v>
          </cell>
        </row>
        <row r="4715">
          <cell r="A4715" t="str">
            <v>93368812E</v>
          </cell>
          <cell r="B4715" t="str">
            <v>YES</v>
          </cell>
        </row>
        <row r="4716">
          <cell r="A4716" t="str">
            <v>93369277E</v>
          </cell>
          <cell r="B4716" t="str">
            <v>YES</v>
          </cell>
        </row>
        <row r="4717">
          <cell r="A4717" t="str">
            <v>93369562F</v>
          </cell>
          <cell r="B4717" t="str">
            <v>YES</v>
          </cell>
        </row>
        <row r="4718">
          <cell r="A4718" t="str">
            <v>93370186E</v>
          </cell>
          <cell r="B4718" t="str">
            <v>YES</v>
          </cell>
        </row>
        <row r="4719">
          <cell r="A4719" t="str">
            <v>93370802D</v>
          </cell>
          <cell r="B4719" t="str">
            <v>YES</v>
          </cell>
        </row>
        <row r="4720">
          <cell r="A4720" t="str">
            <v>93372377E</v>
          </cell>
          <cell r="B4720" t="str">
            <v>YES</v>
          </cell>
        </row>
        <row r="4721">
          <cell r="A4721" t="str">
            <v>93374937D</v>
          </cell>
          <cell r="B4721" t="str">
            <v>YES</v>
          </cell>
        </row>
        <row r="4722">
          <cell r="A4722" t="str">
            <v>93375190F</v>
          </cell>
          <cell r="B4722" t="str">
            <v>YES</v>
          </cell>
        </row>
        <row r="4723">
          <cell r="A4723" t="str">
            <v>93375709D</v>
          </cell>
          <cell r="B4723" t="str">
            <v>YES</v>
          </cell>
        </row>
        <row r="4724">
          <cell r="A4724" t="str">
            <v>93375785F</v>
          </cell>
          <cell r="B4724" t="str">
            <v>YES</v>
          </cell>
        </row>
        <row r="4725">
          <cell r="A4725" t="str">
            <v>93376687E</v>
          </cell>
          <cell r="B4725" t="str">
            <v>YES</v>
          </cell>
        </row>
        <row r="4726">
          <cell r="A4726" t="str">
            <v>93377343F</v>
          </cell>
          <cell r="B4726" t="str">
            <v>YES</v>
          </cell>
        </row>
        <row r="4727">
          <cell r="A4727" t="str">
            <v>93377998E</v>
          </cell>
          <cell r="B4727" t="str">
            <v>YES</v>
          </cell>
        </row>
        <row r="4728">
          <cell r="A4728" t="str">
            <v>93378061F</v>
          </cell>
          <cell r="B4728" t="str">
            <v>YES</v>
          </cell>
        </row>
        <row r="4729">
          <cell r="A4729" t="str">
            <v>93378154F</v>
          </cell>
          <cell r="B4729" t="str">
            <v>YES</v>
          </cell>
        </row>
        <row r="4730">
          <cell r="A4730" t="str">
            <v>93378609E</v>
          </cell>
          <cell r="B4730" t="str">
            <v>YES</v>
          </cell>
        </row>
        <row r="4731">
          <cell r="A4731" t="str">
            <v>93378797E</v>
          </cell>
          <cell r="B4731" t="str">
            <v>YES</v>
          </cell>
        </row>
        <row r="4732">
          <cell r="A4732" t="str">
            <v>93379097F</v>
          </cell>
          <cell r="B4732" t="str">
            <v>YES</v>
          </cell>
        </row>
        <row r="4733">
          <cell r="A4733" t="str">
            <v>93381209E</v>
          </cell>
          <cell r="B4733" t="str">
            <v>YES</v>
          </cell>
        </row>
        <row r="4734">
          <cell r="A4734" t="str">
            <v>93381817E</v>
          </cell>
          <cell r="B4734" t="str">
            <v>YES</v>
          </cell>
        </row>
        <row r="4735">
          <cell r="A4735" t="str">
            <v>93383470F</v>
          </cell>
          <cell r="B4735" t="str">
            <v>YES</v>
          </cell>
        </row>
        <row r="4736">
          <cell r="A4736" t="str">
            <v>93383778E</v>
          </cell>
          <cell r="B4736" t="str">
            <v>YES</v>
          </cell>
        </row>
        <row r="4737">
          <cell r="A4737" t="str">
            <v>93384010F</v>
          </cell>
          <cell r="B4737" t="str">
            <v>YES</v>
          </cell>
        </row>
        <row r="4738">
          <cell r="A4738" t="str">
            <v>93384169D</v>
          </cell>
          <cell r="B4738" t="str">
            <v>YES</v>
          </cell>
        </row>
        <row r="4739">
          <cell r="A4739" t="str">
            <v>93386335E</v>
          </cell>
          <cell r="B4739" t="str">
            <v>YES</v>
          </cell>
        </row>
        <row r="4740">
          <cell r="A4740" t="str">
            <v>93386406E</v>
          </cell>
          <cell r="B4740" t="str">
            <v>YES</v>
          </cell>
        </row>
        <row r="4741">
          <cell r="A4741" t="str">
            <v xml:space="preserve">93386406E </v>
          </cell>
          <cell r="B4741" t="str">
            <v>YES</v>
          </cell>
        </row>
        <row r="4742">
          <cell r="A4742" t="str">
            <v>93388733F</v>
          </cell>
          <cell r="B4742" t="str">
            <v>YES</v>
          </cell>
        </row>
        <row r="4743">
          <cell r="A4743" t="str">
            <v>93388965E</v>
          </cell>
          <cell r="B4743" t="str">
            <v>YES</v>
          </cell>
        </row>
        <row r="4744">
          <cell r="A4744" t="str">
            <v>93390608E</v>
          </cell>
          <cell r="B4744" t="str">
            <v>YES</v>
          </cell>
        </row>
        <row r="4745">
          <cell r="A4745" t="str">
            <v>93390720F</v>
          </cell>
          <cell r="B4745" t="str">
            <v>YES</v>
          </cell>
        </row>
        <row r="4746">
          <cell r="A4746" t="str">
            <v>93391856E</v>
          </cell>
          <cell r="B4746" t="str">
            <v>YES</v>
          </cell>
        </row>
        <row r="4747">
          <cell r="A4747" t="str">
            <v>93393233F</v>
          </cell>
          <cell r="B4747" t="str">
            <v>YES</v>
          </cell>
        </row>
        <row r="4748">
          <cell r="A4748" t="str">
            <v>93393976E</v>
          </cell>
          <cell r="B4748" t="str">
            <v>YES</v>
          </cell>
        </row>
        <row r="4749">
          <cell r="A4749" t="str">
            <v>93397277E</v>
          </cell>
          <cell r="B4749" t="str">
            <v>YES</v>
          </cell>
        </row>
        <row r="4750">
          <cell r="A4750" t="str">
            <v>93397668F</v>
          </cell>
          <cell r="B4750" t="str">
            <v>YES</v>
          </cell>
        </row>
        <row r="4751">
          <cell r="A4751" t="str">
            <v>93399593F</v>
          </cell>
          <cell r="B4751" t="str">
            <v>YES</v>
          </cell>
        </row>
        <row r="4752">
          <cell r="A4752" t="str">
            <v>93401039F</v>
          </cell>
          <cell r="B4752" t="str">
            <v>YES</v>
          </cell>
        </row>
        <row r="4753">
          <cell r="A4753" t="str">
            <v>93401131E</v>
          </cell>
          <cell r="B4753" t="str">
            <v>YES</v>
          </cell>
        </row>
        <row r="4754">
          <cell r="A4754" t="str">
            <v>93402029E</v>
          </cell>
          <cell r="B4754" t="str">
            <v>YES</v>
          </cell>
        </row>
        <row r="4755">
          <cell r="A4755" t="str">
            <v>93402091F</v>
          </cell>
          <cell r="B4755" t="str">
            <v>YES</v>
          </cell>
        </row>
        <row r="4756">
          <cell r="A4756" t="str">
            <v>93402354F</v>
          </cell>
          <cell r="B4756" t="str">
            <v>YES</v>
          </cell>
        </row>
        <row r="4757">
          <cell r="A4757" t="str">
            <v>93403300E</v>
          </cell>
          <cell r="B4757" t="str">
            <v>YES</v>
          </cell>
        </row>
        <row r="4758">
          <cell r="A4758" t="str">
            <v>93403519F</v>
          </cell>
          <cell r="B4758" t="str">
            <v>YES</v>
          </cell>
        </row>
        <row r="4759">
          <cell r="A4759" t="str">
            <v>93406052F</v>
          </cell>
          <cell r="B4759" t="str">
            <v>YES</v>
          </cell>
        </row>
        <row r="4760">
          <cell r="A4760" t="str">
            <v>93406355F</v>
          </cell>
          <cell r="B4760" t="str">
            <v>YES</v>
          </cell>
        </row>
        <row r="4761">
          <cell r="A4761" t="str">
            <v>93408952F</v>
          </cell>
          <cell r="B4761" t="str">
            <v>YES</v>
          </cell>
        </row>
        <row r="4762">
          <cell r="A4762" t="str">
            <v>93409621E</v>
          </cell>
          <cell r="B4762" t="str">
            <v>YES</v>
          </cell>
        </row>
        <row r="4763">
          <cell r="A4763" t="str">
            <v>93410955E</v>
          </cell>
          <cell r="B4763" t="str">
            <v>YES</v>
          </cell>
        </row>
        <row r="4764">
          <cell r="A4764" t="str">
            <v>93411760F</v>
          </cell>
          <cell r="B4764" t="str">
            <v>YES</v>
          </cell>
        </row>
        <row r="4765">
          <cell r="A4765" t="str">
            <v>93412842F</v>
          </cell>
          <cell r="B4765" t="str">
            <v>YES</v>
          </cell>
        </row>
        <row r="4766">
          <cell r="A4766" t="str">
            <v>93412974E</v>
          </cell>
          <cell r="B4766" t="str">
            <v>YES</v>
          </cell>
        </row>
        <row r="4767">
          <cell r="A4767" t="str">
            <v>93414163F</v>
          </cell>
          <cell r="B4767" t="str">
            <v>YES</v>
          </cell>
        </row>
        <row r="4768">
          <cell r="A4768" t="str">
            <v>93414750F</v>
          </cell>
          <cell r="B4768" t="str">
            <v>YES</v>
          </cell>
        </row>
        <row r="4769">
          <cell r="A4769" t="str">
            <v>93414839D</v>
          </cell>
          <cell r="B4769" t="str">
            <v>YES</v>
          </cell>
        </row>
        <row r="4770">
          <cell r="A4770" t="str">
            <v>93415236E</v>
          </cell>
          <cell r="B4770" t="str">
            <v>YES</v>
          </cell>
        </row>
        <row r="4771">
          <cell r="A4771" t="str">
            <v>93415274E</v>
          </cell>
          <cell r="B4771" t="str">
            <v>YES</v>
          </cell>
        </row>
        <row r="4772">
          <cell r="A4772" t="str">
            <v>93415970F</v>
          </cell>
          <cell r="B4772" t="str">
            <v>YES</v>
          </cell>
        </row>
        <row r="4773">
          <cell r="A4773" t="str">
            <v>93416332E</v>
          </cell>
          <cell r="B4773" t="str">
            <v>YES</v>
          </cell>
        </row>
        <row r="4774">
          <cell r="A4774" t="str">
            <v>93416900F</v>
          </cell>
          <cell r="B4774" t="str">
            <v>YES</v>
          </cell>
        </row>
        <row r="4775">
          <cell r="A4775" t="str">
            <v>93417039E</v>
          </cell>
          <cell r="B4775" t="str">
            <v>YES</v>
          </cell>
        </row>
        <row r="4776">
          <cell r="A4776" t="str">
            <v>93417047E</v>
          </cell>
          <cell r="B4776" t="str">
            <v>YES</v>
          </cell>
        </row>
        <row r="4777">
          <cell r="A4777" t="str">
            <v>93417502F</v>
          </cell>
          <cell r="B4777" t="str">
            <v>YES</v>
          </cell>
        </row>
        <row r="4778">
          <cell r="A4778" t="str">
            <v>93419946E</v>
          </cell>
          <cell r="B4778" t="str">
            <v>YES</v>
          </cell>
        </row>
        <row r="4779">
          <cell r="A4779" t="str">
            <v>93421060F</v>
          </cell>
          <cell r="B4779" t="str">
            <v>YES</v>
          </cell>
        </row>
        <row r="4780">
          <cell r="A4780" t="str">
            <v>93421422E</v>
          </cell>
          <cell r="B4780" t="str">
            <v>YES</v>
          </cell>
        </row>
        <row r="4781">
          <cell r="A4781" t="str">
            <v>93423261F</v>
          </cell>
          <cell r="B4781" t="str">
            <v>YES</v>
          </cell>
        </row>
        <row r="4782">
          <cell r="A4782" t="str">
            <v>93423938E</v>
          </cell>
          <cell r="B4782" t="str">
            <v>YES</v>
          </cell>
        </row>
        <row r="4783">
          <cell r="A4783" t="str">
            <v>93424368E</v>
          </cell>
          <cell r="B4783" t="str">
            <v>YES</v>
          </cell>
        </row>
        <row r="4784">
          <cell r="A4784" t="str">
            <v>93424480F</v>
          </cell>
          <cell r="B4784" t="str">
            <v>YES</v>
          </cell>
        </row>
        <row r="4785">
          <cell r="A4785" t="str">
            <v>93426343E</v>
          </cell>
          <cell r="B4785" t="str">
            <v>YES</v>
          </cell>
        </row>
        <row r="4786">
          <cell r="A4786" t="str">
            <v>93426357E</v>
          </cell>
          <cell r="B4786" t="str">
            <v>YES</v>
          </cell>
        </row>
        <row r="4787">
          <cell r="A4787" t="str">
            <v>93428534E</v>
          </cell>
          <cell r="B4787" t="str">
            <v>YES</v>
          </cell>
        </row>
        <row r="4788">
          <cell r="A4788" t="str">
            <v>93428646E</v>
          </cell>
          <cell r="B4788" t="str">
            <v>YES</v>
          </cell>
        </row>
        <row r="4789">
          <cell r="A4789" t="str">
            <v>93428734A</v>
          </cell>
          <cell r="B4789" t="str">
            <v>YES</v>
          </cell>
        </row>
        <row r="4790">
          <cell r="A4790" t="str">
            <v>93429032F</v>
          </cell>
          <cell r="B4790" t="str">
            <v>YES</v>
          </cell>
        </row>
        <row r="4791">
          <cell r="A4791" t="str">
            <v>93429883E</v>
          </cell>
          <cell r="B4791" t="str">
            <v>YES</v>
          </cell>
        </row>
        <row r="4792">
          <cell r="A4792" t="str">
            <v>93430386F</v>
          </cell>
          <cell r="B4792" t="str">
            <v>YES</v>
          </cell>
        </row>
        <row r="4793">
          <cell r="A4793" t="str">
            <v>93431088F</v>
          </cell>
          <cell r="B4793" t="str">
            <v>YES</v>
          </cell>
        </row>
        <row r="4794">
          <cell r="A4794" t="str">
            <v>93431463F</v>
          </cell>
          <cell r="B4794" t="str">
            <v>YES</v>
          </cell>
        </row>
        <row r="4795">
          <cell r="A4795" t="str">
            <v>93431499D</v>
          </cell>
          <cell r="B4795" t="str">
            <v>YES</v>
          </cell>
        </row>
        <row r="4796">
          <cell r="A4796" t="str">
            <v>93432529E</v>
          </cell>
          <cell r="B4796" t="str">
            <v>YES</v>
          </cell>
        </row>
        <row r="4797">
          <cell r="A4797" t="str">
            <v>93432748E</v>
          </cell>
          <cell r="B4797" t="str">
            <v>YES</v>
          </cell>
        </row>
        <row r="4798">
          <cell r="A4798" t="str">
            <v>93433550F</v>
          </cell>
          <cell r="B4798" t="str">
            <v>YES</v>
          </cell>
        </row>
        <row r="4799">
          <cell r="A4799" t="str">
            <v>93433779E</v>
          </cell>
          <cell r="B4799" t="str">
            <v>YES</v>
          </cell>
        </row>
        <row r="4800">
          <cell r="A4800" t="str">
            <v>93434712F</v>
          </cell>
          <cell r="B4800" t="str">
            <v>YES</v>
          </cell>
        </row>
        <row r="4801">
          <cell r="A4801" t="str">
            <v>93435273E</v>
          </cell>
          <cell r="B4801" t="str">
            <v>YES</v>
          </cell>
        </row>
        <row r="4802">
          <cell r="A4802" t="str">
            <v>93436563F</v>
          </cell>
          <cell r="B4802" t="str">
            <v>YES</v>
          </cell>
        </row>
        <row r="4803">
          <cell r="A4803" t="str">
            <v>93438641D</v>
          </cell>
          <cell r="B4803" t="str">
            <v>YES</v>
          </cell>
        </row>
        <row r="4804">
          <cell r="A4804" t="str">
            <v>93438698E</v>
          </cell>
          <cell r="B4804" t="str">
            <v>YES</v>
          </cell>
        </row>
        <row r="4805">
          <cell r="A4805" t="str">
            <v>93440776E</v>
          </cell>
          <cell r="B4805" t="str">
            <v>YES</v>
          </cell>
        </row>
        <row r="4806">
          <cell r="A4806" t="str">
            <v>93440886E</v>
          </cell>
          <cell r="B4806" t="str">
            <v>YES</v>
          </cell>
        </row>
        <row r="4807">
          <cell r="A4807" t="str">
            <v>93440967F</v>
          </cell>
          <cell r="B4807" t="str">
            <v>YES</v>
          </cell>
        </row>
        <row r="4808">
          <cell r="A4808" t="str">
            <v>93441058D</v>
          </cell>
          <cell r="B4808" t="str">
            <v>YES</v>
          </cell>
        </row>
        <row r="4809">
          <cell r="A4809" t="str">
            <v>93443039E</v>
          </cell>
          <cell r="B4809" t="str">
            <v>YES</v>
          </cell>
        </row>
        <row r="4810">
          <cell r="A4810" t="str">
            <v>93443141F</v>
          </cell>
          <cell r="B4810" t="str">
            <v>YES</v>
          </cell>
        </row>
        <row r="4811">
          <cell r="A4811" t="str">
            <v>93443171D</v>
          </cell>
          <cell r="B4811" t="str">
            <v>YES</v>
          </cell>
        </row>
        <row r="4812">
          <cell r="A4812" t="str">
            <v>93444177E</v>
          </cell>
          <cell r="B4812" t="str">
            <v>YES</v>
          </cell>
        </row>
        <row r="4813">
          <cell r="A4813" t="str">
            <v>93445457E</v>
          </cell>
          <cell r="B4813" t="str">
            <v>YES</v>
          </cell>
        </row>
        <row r="4814">
          <cell r="A4814" t="str">
            <v>93446688D</v>
          </cell>
          <cell r="B4814" t="str">
            <v>YES</v>
          </cell>
        </row>
        <row r="4815">
          <cell r="A4815" t="str">
            <v>93450350F</v>
          </cell>
          <cell r="B4815" t="str">
            <v>YES</v>
          </cell>
        </row>
        <row r="4816">
          <cell r="A4816" t="str">
            <v>93451494F</v>
          </cell>
          <cell r="B4816" t="str">
            <v>YES</v>
          </cell>
        </row>
        <row r="4817">
          <cell r="A4817" t="str">
            <v>93453361E</v>
          </cell>
          <cell r="B4817" t="str">
            <v>YES</v>
          </cell>
        </row>
        <row r="4818">
          <cell r="A4818" t="str">
            <v>93453465F</v>
          </cell>
          <cell r="B4818" t="str">
            <v>YES</v>
          </cell>
        </row>
        <row r="4819">
          <cell r="A4819" t="str">
            <v>93453556E</v>
          </cell>
          <cell r="B4819" t="str">
            <v>YES</v>
          </cell>
        </row>
        <row r="4820">
          <cell r="A4820" t="str">
            <v>93455542F</v>
          </cell>
          <cell r="B4820" t="str">
            <v>YES</v>
          </cell>
        </row>
        <row r="4821">
          <cell r="A4821" t="str">
            <v>93456049D</v>
          </cell>
          <cell r="B4821" t="str">
            <v>YES</v>
          </cell>
        </row>
        <row r="4822">
          <cell r="A4822" t="str">
            <v>93456151F</v>
          </cell>
          <cell r="B4822" t="str">
            <v>YES</v>
          </cell>
        </row>
        <row r="4823">
          <cell r="A4823" t="str">
            <v>93456257F</v>
          </cell>
          <cell r="B4823" t="str">
            <v>YES</v>
          </cell>
        </row>
        <row r="4824">
          <cell r="A4824" t="str">
            <v>93456403F</v>
          </cell>
          <cell r="B4824" t="str">
            <v>YES</v>
          </cell>
        </row>
        <row r="4825">
          <cell r="A4825" t="str">
            <v>93456621E</v>
          </cell>
          <cell r="B4825" t="str">
            <v>YES</v>
          </cell>
        </row>
        <row r="4826">
          <cell r="A4826" t="str">
            <v>93457236F</v>
          </cell>
          <cell r="B4826" t="str">
            <v>YES</v>
          </cell>
        </row>
        <row r="4827">
          <cell r="A4827" t="str">
            <v>93457464E</v>
          </cell>
          <cell r="B4827" t="str">
            <v>YES</v>
          </cell>
        </row>
        <row r="4828">
          <cell r="A4828" t="str">
            <v>93457531F</v>
          </cell>
          <cell r="B4828" t="str">
            <v>YES</v>
          </cell>
        </row>
        <row r="4829">
          <cell r="A4829" t="str">
            <v>93457608F</v>
          </cell>
          <cell r="B4829" t="str">
            <v>YES</v>
          </cell>
        </row>
        <row r="4830">
          <cell r="A4830" t="str">
            <v>93457786D</v>
          </cell>
          <cell r="B4830" t="str">
            <v>YES</v>
          </cell>
        </row>
        <row r="4831">
          <cell r="A4831" t="str">
            <v>93458210F</v>
          </cell>
          <cell r="B4831" t="str">
            <v>YES</v>
          </cell>
        </row>
        <row r="4832">
          <cell r="A4832" t="str">
            <v>93458298D</v>
          </cell>
          <cell r="B4832" t="str">
            <v>YES</v>
          </cell>
        </row>
        <row r="4833">
          <cell r="A4833" t="str">
            <v>93458726E</v>
          </cell>
          <cell r="B4833" t="str">
            <v>YES</v>
          </cell>
        </row>
        <row r="4834">
          <cell r="A4834" t="str">
            <v>93458897E</v>
          </cell>
          <cell r="B4834" t="str">
            <v>YES</v>
          </cell>
        </row>
        <row r="4835">
          <cell r="A4835" t="str">
            <v>93458966E</v>
          </cell>
          <cell r="B4835" t="str">
            <v>YES</v>
          </cell>
        </row>
        <row r="4836">
          <cell r="A4836" t="str">
            <v>93459303E</v>
          </cell>
          <cell r="B4836" t="str">
            <v>YES</v>
          </cell>
        </row>
        <row r="4837">
          <cell r="A4837" t="str">
            <v>93460467E</v>
          </cell>
          <cell r="B4837" t="str">
            <v>YES</v>
          </cell>
        </row>
        <row r="4838">
          <cell r="A4838" t="str">
            <v>93461447E</v>
          </cell>
          <cell r="B4838" t="str">
            <v>YES</v>
          </cell>
        </row>
        <row r="4839">
          <cell r="A4839" t="str">
            <v>93461894E</v>
          </cell>
          <cell r="B4839" t="str">
            <v>YES</v>
          </cell>
        </row>
        <row r="4840">
          <cell r="A4840" t="str">
            <v>93462003F</v>
          </cell>
          <cell r="B4840" t="str">
            <v>YES</v>
          </cell>
        </row>
        <row r="4841">
          <cell r="A4841" t="str">
            <v>93462173F</v>
          </cell>
          <cell r="B4841" t="str">
            <v>YES</v>
          </cell>
        </row>
        <row r="4842">
          <cell r="A4842" t="str">
            <v>93463044F</v>
          </cell>
          <cell r="B4842" t="str">
            <v>YES</v>
          </cell>
        </row>
        <row r="4843">
          <cell r="A4843" t="str">
            <v>93463213F</v>
          </cell>
          <cell r="B4843" t="str">
            <v>YES</v>
          </cell>
        </row>
        <row r="4844">
          <cell r="A4844" t="str">
            <v>93463432F</v>
          </cell>
          <cell r="B4844" t="str">
            <v>YES</v>
          </cell>
        </row>
        <row r="4845">
          <cell r="A4845" t="str">
            <v>93464095E</v>
          </cell>
          <cell r="B4845" t="str">
            <v>YES</v>
          </cell>
        </row>
        <row r="4846">
          <cell r="A4846" t="str">
            <v>93464763E</v>
          </cell>
          <cell r="B4846" t="str">
            <v>YES</v>
          </cell>
        </row>
        <row r="4847">
          <cell r="A4847" t="str">
            <v>93465219F</v>
          </cell>
          <cell r="B4847" t="str">
            <v>YES</v>
          </cell>
        </row>
        <row r="4848">
          <cell r="A4848" t="str">
            <v>93466228E</v>
          </cell>
          <cell r="B4848" t="str">
            <v>YES</v>
          </cell>
        </row>
        <row r="4849">
          <cell r="A4849" t="str">
            <v>93466939E</v>
          </cell>
          <cell r="B4849" t="str">
            <v>YES</v>
          </cell>
        </row>
        <row r="4850">
          <cell r="A4850" t="str">
            <v>93467353E</v>
          </cell>
          <cell r="B4850" t="str">
            <v>YES</v>
          </cell>
        </row>
        <row r="4851">
          <cell r="A4851" t="str">
            <v>93467579E</v>
          </cell>
          <cell r="B4851" t="str">
            <v>YES</v>
          </cell>
        </row>
        <row r="4852">
          <cell r="A4852" t="str">
            <v>93468568D</v>
          </cell>
          <cell r="B4852" t="str">
            <v>YES</v>
          </cell>
        </row>
        <row r="4853">
          <cell r="A4853" t="str">
            <v>93469488E</v>
          </cell>
          <cell r="B4853" t="str">
            <v>YES</v>
          </cell>
        </row>
        <row r="4854">
          <cell r="A4854" t="str">
            <v>93470053E</v>
          </cell>
          <cell r="B4854" t="str">
            <v>YES</v>
          </cell>
        </row>
        <row r="4855">
          <cell r="A4855" t="str">
            <v>93471991F</v>
          </cell>
          <cell r="B4855" t="str">
            <v>YES</v>
          </cell>
        </row>
        <row r="4856">
          <cell r="A4856" t="str">
            <v>93471998D</v>
          </cell>
          <cell r="B4856" t="str">
            <v>YES</v>
          </cell>
        </row>
        <row r="4857">
          <cell r="A4857" t="str">
            <v>93473819F</v>
          </cell>
          <cell r="B4857" t="str">
            <v>YES</v>
          </cell>
        </row>
        <row r="4858">
          <cell r="A4858" t="str">
            <v>93473923F</v>
          </cell>
          <cell r="B4858" t="str">
            <v>YES</v>
          </cell>
        </row>
        <row r="4859">
          <cell r="A4859" t="str">
            <v>93473927E</v>
          </cell>
          <cell r="B4859" t="str">
            <v>YES</v>
          </cell>
        </row>
        <row r="4860">
          <cell r="A4860" t="str">
            <v>93474043F</v>
          </cell>
          <cell r="B4860" t="str">
            <v>YES</v>
          </cell>
        </row>
        <row r="4861">
          <cell r="A4861" t="str">
            <v>93476950F</v>
          </cell>
          <cell r="B4861" t="str">
            <v>YES</v>
          </cell>
        </row>
        <row r="4862">
          <cell r="A4862" t="str">
            <v>93477647E</v>
          </cell>
          <cell r="B4862" t="str">
            <v>YES</v>
          </cell>
        </row>
        <row r="4863">
          <cell r="A4863" t="str">
            <v>93478001F</v>
          </cell>
          <cell r="B4863" t="str">
            <v>YES</v>
          </cell>
        </row>
        <row r="4864">
          <cell r="A4864" t="str">
            <v>93478019E</v>
          </cell>
          <cell r="B4864" t="str">
            <v>YES</v>
          </cell>
        </row>
        <row r="4865">
          <cell r="A4865" t="str">
            <v>93479461E</v>
          </cell>
          <cell r="B4865" t="str">
            <v>YES</v>
          </cell>
        </row>
        <row r="4866">
          <cell r="A4866" t="str">
            <v>93479791F</v>
          </cell>
          <cell r="B4866" t="str">
            <v>YES</v>
          </cell>
        </row>
        <row r="4867">
          <cell r="A4867" t="str">
            <v>93479897E</v>
          </cell>
          <cell r="B4867" t="str">
            <v>YES</v>
          </cell>
        </row>
        <row r="4868">
          <cell r="A4868" t="str">
            <v>93480884E</v>
          </cell>
          <cell r="B4868" t="str">
            <v>YES</v>
          </cell>
        </row>
        <row r="4869">
          <cell r="A4869" t="str">
            <v>93482151F</v>
          </cell>
          <cell r="B4869" t="str">
            <v>YES</v>
          </cell>
        </row>
        <row r="4870">
          <cell r="A4870" t="str">
            <v>93482349E</v>
          </cell>
          <cell r="B4870" t="str">
            <v>YES</v>
          </cell>
        </row>
        <row r="4871">
          <cell r="A4871" t="str">
            <v>93482388E</v>
          </cell>
          <cell r="B4871" t="str">
            <v>YES</v>
          </cell>
        </row>
        <row r="4872">
          <cell r="A4872" t="str">
            <v>93483789E</v>
          </cell>
          <cell r="B4872" t="str">
            <v>YES</v>
          </cell>
        </row>
        <row r="4873">
          <cell r="A4873" t="str">
            <v>93484241F</v>
          </cell>
          <cell r="B4873" t="str">
            <v>YES</v>
          </cell>
        </row>
        <row r="4874">
          <cell r="A4874" t="str">
            <v>93484298E</v>
          </cell>
          <cell r="B4874" t="str">
            <v>YES</v>
          </cell>
        </row>
        <row r="4875">
          <cell r="A4875" t="str">
            <v>93484302F</v>
          </cell>
          <cell r="B4875" t="str">
            <v>YES</v>
          </cell>
        </row>
        <row r="4876">
          <cell r="A4876" t="str">
            <v>93484669E</v>
          </cell>
          <cell r="B4876" t="str">
            <v>YES</v>
          </cell>
        </row>
        <row r="4877">
          <cell r="A4877" t="str">
            <v>93485520F</v>
          </cell>
          <cell r="B4877" t="str">
            <v>YES</v>
          </cell>
        </row>
        <row r="4878">
          <cell r="A4878" t="str">
            <v>93485787F</v>
          </cell>
          <cell r="B4878" t="str">
            <v>YES</v>
          </cell>
        </row>
        <row r="4879">
          <cell r="A4879" t="str">
            <v>93486721F</v>
          </cell>
          <cell r="B4879" t="str">
            <v>YES</v>
          </cell>
        </row>
        <row r="4880">
          <cell r="A4880" t="str">
            <v>93486871F</v>
          </cell>
          <cell r="B4880" t="str">
            <v>YES</v>
          </cell>
        </row>
        <row r="4881">
          <cell r="A4881" t="str">
            <v>93487883E</v>
          </cell>
          <cell r="B4881" t="str">
            <v>YES</v>
          </cell>
        </row>
        <row r="4882">
          <cell r="A4882" t="str">
            <v>93489312F</v>
          </cell>
          <cell r="B4882" t="str">
            <v>YES</v>
          </cell>
        </row>
        <row r="4883">
          <cell r="A4883" t="str">
            <v>93490770F</v>
          </cell>
          <cell r="B4883" t="str">
            <v>YES</v>
          </cell>
        </row>
        <row r="4884">
          <cell r="A4884" t="str">
            <v>93493544E</v>
          </cell>
          <cell r="B4884" t="str">
            <v>YES</v>
          </cell>
        </row>
        <row r="4885">
          <cell r="A4885" t="str">
            <v>93493811F</v>
          </cell>
          <cell r="B4885" t="str">
            <v>YES</v>
          </cell>
        </row>
        <row r="4886">
          <cell r="A4886" t="str">
            <v>93494279E</v>
          </cell>
          <cell r="B4886" t="str">
            <v>YES</v>
          </cell>
        </row>
        <row r="4887">
          <cell r="A4887" t="str">
            <v>93496243F</v>
          </cell>
          <cell r="B4887" t="str">
            <v>YES</v>
          </cell>
        </row>
        <row r="4888">
          <cell r="A4888" t="str">
            <v>93496362F</v>
          </cell>
          <cell r="B4888" t="str">
            <v>YES</v>
          </cell>
        </row>
        <row r="4889">
          <cell r="A4889" t="str">
            <v>93496514E</v>
          </cell>
          <cell r="B4889" t="str">
            <v>YES</v>
          </cell>
        </row>
        <row r="4890">
          <cell r="A4890" t="str">
            <v>93498262F</v>
          </cell>
          <cell r="B4890" t="str">
            <v>YES</v>
          </cell>
        </row>
        <row r="4891">
          <cell r="A4891" t="str">
            <v>93499511F</v>
          </cell>
          <cell r="B4891" t="str">
            <v>YES</v>
          </cell>
        </row>
        <row r="4892">
          <cell r="A4892" t="str">
            <v>93499962F</v>
          </cell>
          <cell r="B4892" t="str">
            <v>YES</v>
          </cell>
        </row>
        <row r="4893">
          <cell r="A4893" t="str">
            <v>93500322F</v>
          </cell>
          <cell r="B4893" t="str">
            <v>YES</v>
          </cell>
        </row>
        <row r="4894">
          <cell r="A4894" t="str">
            <v>93500790E</v>
          </cell>
          <cell r="B4894" t="str">
            <v>YES</v>
          </cell>
        </row>
        <row r="4895">
          <cell r="A4895" t="str">
            <v>93500840F</v>
          </cell>
          <cell r="B4895" t="str">
            <v>YES</v>
          </cell>
        </row>
        <row r="4896">
          <cell r="A4896" t="str">
            <v>93501618E</v>
          </cell>
          <cell r="B4896" t="str">
            <v>YES</v>
          </cell>
        </row>
        <row r="4897">
          <cell r="A4897" t="str">
            <v>93503514E</v>
          </cell>
          <cell r="B4897" t="str">
            <v>YES</v>
          </cell>
        </row>
        <row r="4898">
          <cell r="A4898" t="str">
            <v>93505078D</v>
          </cell>
          <cell r="B4898" t="str">
            <v>YES</v>
          </cell>
        </row>
        <row r="4899">
          <cell r="A4899" t="str">
            <v>93505136E</v>
          </cell>
          <cell r="B4899" t="str">
            <v>YES</v>
          </cell>
        </row>
        <row r="4900">
          <cell r="A4900" t="str">
            <v>93505296E</v>
          </cell>
          <cell r="B4900" t="str">
            <v>YES</v>
          </cell>
        </row>
        <row r="4901">
          <cell r="A4901" t="str">
            <v>93505319F</v>
          </cell>
          <cell r="B4901" t="str">
            <v>YES</v>
          </cell>
        </row>
        <row r="4902">
          <cell r="A4902" t="str">
            <v>93506107E</v>
          </cell>
          <cell r="B4902" t="str">
            <v>YES</v>
          </cell>
        </row>
        <row r="4903">
          <cell r="A4903" t="str">
            <v>93508408F</v>
          </cell>
          <cell r="B4903" t="str">
            <v>YES</v>
          </cell>
        </row>
        <row r="4904">
          <cell r="A4904" t="str">
            <v>93508939E</v>
          </cell>
          <cell r="B4904" t="str">
            <v>YES</v>
          </cell>
        </row>
        <row r="4905">
          <cell r="A4905" t="str">
            <v>93509021E</v>
          </cell>
          <cell r="B4905" t="str">
            <v>YES</v>
          </cell>
        </row>
        <row r="4906">
          <cell r="A4906" t="str">
            <v>93509535E</v>
          </cell>
          <cell r="B4906" t="str">
            <v>YES</v>
          </cell>
        </row>
        <row r="4907">
          <cell r="A4907" t="str">
            <v>93510843F</v>
          </cell>
          <cell r="B4907" t="str">
            <v>YES</v>
          </cell>
        </row>
        <row r="4908">
          <cell r="A4908" t="str">
            <v>93511020F</v>
          </cell>
          <cell r="B4908" t="str">
            <v>YES</v>
          </cell>
        </row>
        <row r="4909">
          <cell r="A4909" t="str">
            <v>93511670F</v>
          </cell>
          <cell r="B4909" t="str">
            <v>YES</v>
          </cell>
        </row>
        <row r="4910">
          <cell r="A4910" t="str">
            <v>93512690F</v>
          </cell>
          <cell r="B4910" t="str">
            <v>YES</v>
          </cell>
        </row>
        <row r="4911">
          <cell r="A4911" t="str">
            <v>93512969F</v>
          </cell>
          <cell r="B4911" t="str">
            <v>YES</v>
          </cell>
        </row>
        <row r="4912">
          <cell r="A4912" t="str">
            <v>93512974E</v>
          </cell>
          <cell r="B4912" t="str">
            <v>YES</v>
          </cell>
        </row>
        <row r="4913">
          <cell r="A4913" t="str">
            <v>93514269E</v>
          </cell>
          <cell r="B4913" t="str">
            <v>YES</v>
          </cell>
        </row>
        <row r="4914">
          <cell r="A4914" t="str">
            <v>93516090E</v>
          </cell>
          <cell r="B4914" t="str">
            <v>YES</v>
          </cell>
        </row>
        <row r="4915">
          <cell r="A4915" t="str">
            <v>93516638D</v>
          </cell>
          <cell r="B4915" t="str">
            <v>YES</v>
          </cell>
        </row>
        <row r="4916">
          <cell r="A4916" t="str">
            <v>93516680F</v>
          </cell>
          <cell r="B4916" t="str">
            <v>YES</v>
          </cell>
        </row>
        <row r="4917">
          <cell r="A4917" t="str">
            <v>93517603F</v>
          </cell>
          <cell r="B4917" t="str">
            <v>YES</v>
          </cell>
        </row>
        <row r="4918">
          <cell r="A4918" t="str">
            <v>93517945D</v>
          </cell>
          <cell r="B4918" t="str">
            <v>YES</v>
          </cell>
        </row>
        <row r="4919">
          <cell r="A4919" t="str">
            <v>93518321F</v>
          </cell>
          <cell r="B4919" t="str">
            <v>YES</v>
          </cell>
        </row>
        <row r="4920">
          <cell r="A4920" t="str">
            <v>93519102F</v>
          </cell>
          <cell r="B4920" t="str">
            <v>YES</v>
          </cell>
        </row>
        <row r="4921">
          <cell r="A4921" t="str">
            <v>93519538E</v>
          </cell>
          <cell r="B4921" t="str">
            <v>YES</v>
          </cell>
        </row>
        <row r="4922">
          <cell r="A4922" t="str">
            <v>93519697F</v>
          </cell>
          <cell r="B4922" t="str">
            <v>YES</v>
          </cell>
        </row>
        <row r="4923">
          <cell r="A4923" t="str">
            <v>93520685F</v>
          </cell>
          <cell r="B4923" t="str">
            <v>YES</v>
          </cell>
        </row>
        <row r="4924">
          <cell r="A4924" t="str">
            <v>93520749E</v>
          </cell>
          <cell r="B4924" t="str">
            <v>YES</v>
          </cell>
        </row>
        <row r="4925">
          <cell r="A4925" t="str">
            <v>93521267F</v>
          </cell>
          <cell r="B4925" t="str">
            <v>YES</v>
          </cell>
        </row>
        <row r="4926">
          <cell r="A4926" t="str">
            <v>93524410F</v>
          </cell>
          <cell r="B4926" t="str">
            <v>YES</v>
          </cell>
        </row>
        <row r="4927">
          <cell r="A4927" t="str">
            <v>93524690F</v>
          </cell>
          <cell r="B4927" t="str">
            <v>YES</v>
          </cell>
        </row>
        <row r="4928">
          <cell r="A4928" t="str">
            <v>93526288E</v>
          </cell>
          <cell r="B4928" t="str">
            <v>YES</v>
          </cell>
        </row>
        <row r="4929">
          <cell r="A4929" t="str">
            <v>93526702F</v>
          </cell>
          <cell r="B4929" t="str">
            <v>YES</v>
          </cell>
        </row>
        <row r="4930">
          <cell r="A4930" t="str">
            <v>93526976E</v>
          </cell>
          <cell r="B4930" t="str">
            <v>YES</v>
          </cell>
        </row>
        <row r="4931">
          <cell r="A4931" t="str">
            <v>93527041E</v>
          </cell>
          <cell r="B4931" t="str">
            <v>YES</v>
          </cell>
        </row>
        <row r="4932">
          <cell r="A4932" t="str">
            <v>93527363F</v>
          </cell>
          <cell r="B4932" t="str">
            <v>YES</v>
          </cell>
        </row>
        <row r="4933">
          <cell r="A4933" t="str">
            <v>93527782F</v>
          </cell>
          <cell r="B4933" t="str">
            <v>YES</v>
          </cell>
        </row>
        <row r="4934">
          <cell r="A4934" t="str">
            <v>93528139D</v>
          </cell>
          <cell r="B4934" t="str">
            <v>YES</v>
          </cell>
        </row>
        <row r="4935">
          <cell r="A4935" t="str">
            <v>93528681F</v>
          </cell>
          <cell r="B4935" t="str">
            <v>YES</v>
          </cell>
        </row>
        <row r="4936">
          <cell r="A4936" t="str">
            <v>93528898F</v>
          </cell>
          <cell r="B4936" t="str">
            <v>YES</v>
          </cell>
        </row>
        <row r="4937">
          <cell r="A4937" t="str">
            <v>93530594E</v>
          </cell>
          <cell r="B4937" t="str">
            <v>YES</v>
          </cell>
        </row>
        <row r="4938">
          <cell r="A4938" t="str">
            <v>93533104F</v>
          </cell>
          <cell r="B4938" t="str">
            <v>YES</v>
          </cell>
        </row>
        <row r="4939">
          <cell r="A4939" t="str">
            <v>93534189E</v>
          </cell>
          <cell r="B4939" t="str">
            <v>YES</v>
          </cell>
        </row>
        <row r="4940">
          <cell r="A4940" t="str">
            <v>93534239E</v>
          </cell>
          <cell r="B4940" t="str">
            <v>YES</v>
          </cell>
        </row>
        <row r="4941">
          <cell r="A4941" t="str">
            <v>93534493F</v>
          </cell>
          <cell r="B4941" t="str">
            <v>YES</v>
          </cell>
        </row>
        <row r="4942">
          <cell r="A4942" t="str">
            <v>93534589D</v>
          </cell>
          <cell r="B4942" t="str">
            <v>YES</v>
          </cell>
        </row>
        <row r="4943">
          <cell r="A4943" t="str">
            <v>93535278E</v>
          </cell>
          <cell r="B4943" t="str">
            <v>YES</v>
          </cell>
        </row>
        <row r="4944">
          <cell r="A4944" t="str">
            <v>93535985D</v>
          </cell>
          <cell r="B4944" t="str">
            <v>YES</v>
          </cell>
        </row>
        <row r="4945">
          <cell r="A4945" t="str">
            <v>93536486D</v>
          </cell>
          <cell r="B4945" t="str">
            <v>YES</v>
          </cell>
        </row>
        <row r="4946">
          <cell r="A4946" t="str">
            <v>93537777E</v>
          </cell>
          <cell r="B4946" t="str">
            <v>YES</v>
          </cell>
        </row>
        <row r="4947">
          <cell r="A4947" t="str">
            <v>93538658E</v>
          </cell>
          <cell r="B4947" t="str">
            <v>YES</v>
          </cell>
        </row>
        <row r="4948">
          <cell r="A4948" t="str">
            <v>93540676E</v>
          </cell>
          <cell r="B4948" t="str">
            <v>YES</v>
          </cell>
        </row>
        <row r="4949">
          <cell r="A4949" t="str">
            <v>93540895E</v>
          </cell>
          <cell r="B4949" t="str">
            <v>YES</v>
          </cell>
        </row>
        <row r="4950">
          <cell r="A4950" t="str">
            <v>93541373D</v>
          </cell>
          <cell r="B4950" t="str">
            <v>YES</v>
          </cell>
        </row>
        <row r="4951">
          <cell r="A4951" t="str">
            <v>93541445F</v>
          </cell>
          <cell r="B4951" t="str">
            <v>YES</v>
          </cell>
        </row>
        <row r="4952">
          <cell r="A4952" t="str">
            <v>93542403F</v>
          </cell>
          <cell r="B4952" t="str">
            <v>YES</v>
          </cell>
        </row>
        <row r="4953">
          <cell r="A4953" t="str">
            <v>93543410F</v>
          </cell>
          <cell r="B4953" t="str">
            <v>YES</v>
          </cell>
        </row>
        <row r="4954">
          <cell r="A4954" t="str">
            <v>93543969E</v>
          </cell>
          <cell r="B4954" t="str">
            <v>YES</v>
          </cell>
        </row>
        <row r="4955">
          <cell r="A4955" t="str">
            <v>93544687E</v>
          </cell>
          <cell r="B4955" t="str">
            <v>YES</v>
          </cell>
        </row>
        <row r="4956">
          <cell r="A4956" t="str">
            <v>93544838E</v>
          </cell>
          <cell r="B4956" t="str">
            <v>YES</v>
          </cell>
        </row>
        <row r="4957">
          <cell r="A4957" t="str">
            <v>93545601F</v>
          </cell>
          <cell r="B4957" t="str">
            <v>YES</v>
          </cell>
        </row>
        <row r="4958">
          <cell r="A4958" t="str">
            <v>93545682F</v>
          </cell>
          <cell r="B4958" t="str">
            <v>YES</v>
          </cell>
        </row>
        <row r="4959">
          <cell r="A4959" t="str">
            <v>93546323F</v>
          </cell>
          <cell r="B4959" t="str">
            <v>YES</v>
          </cell>
        </row>
        <row r="4960">
          <cell r="A4960" t="str">
            <v>93547970F</v>
          </cell>
          <cell r="B4960" t="str">
            <v>YES</v>
          </cell>
        </row>
        <row r="4961">
          <cell r="A4961" t="str">
            <v>93549043F</v>
          </cell>
          <cell r="B4961" t="str">
            <v>YES</v>
          </cell>
        </row>
        <row r="4962">
          <cell r="A4962" t="str">
            <v>93549144F</v>
          </cell>
          <cell r="B4962" t="str">
            <v>YES</v>
          </cell>
        </row>
        <row r="4963">
          <cell r="A4963" t="str">
            <v>93549568E</v>
          </cell>
          <cell r="B4963" t="str">
            <v>YES</v>
          </cell>
        </row>
        <row r="4964">
          <cell r="A4964" t="str">
            <v>93550064E</v>
          </cell>
          <cell r="B4964" t="str">
            <v>YES</v>
          </cell>
        </row>
        <row r="4965">
          <cell r="A4965" t="str">
            <v>93550868E</v>
          </cell>
          <cell r="B4965" t="str">
            <v>YES</v>
          </cell>
        </row>
        <row r="4966">
          <cell r="A4966" t="str">
            <v>93554721F</v>
          </cell>
          <cell r="B4966" t="str">
            <v>YES</v>
          </cell>
        </row>
        <row r="4967">
          <cell r="A4967" t="str">
            <v>93555098E</v>
          </cell>
          <cell r="B4967" t="str">
            <v>YES</v>
          </cell>
        </row>
        <row r="4968">
          <cell r="A4968" t="str">
            <v>93555721F</v>
          </cell>
          <cell r="B4968" t="str">
            <v>YES</v>
          </cell>
        </row>
        <row r="4969">
          <cell r="A4969" t="str">
            <v>93555988E</v>
          </cell>
          <cell r="B4969" t="str">
            <v>YES</v>
          </cell>
        </row>
        <row r="4970">
          <cell r="A4970" t="str">
            <v>93558042E</v>
          </cell>
          <cell r="B4970" t="str">
            <v>YES</v>
          </cell>
        </row>
        <row r="4971">
          <cell r="A4971" t="str">
            <v>93558635D</v>
          </cell>
          <cell r="B4971" t="str">
            <v>YES</v>
          </cell>
        </row>
        <row r="4972">
          <cell r="A4972" t="str">
            <v>93559693F</v>
          </cell>
          <cell r="B4972" t="str">
            <v>YES</v>
          </cell>
        </row>
        <row r="4973">
          <cell r="A4973" t="str">
            <v>93560362D</v>
          </cell>
          <cell r="B4973" t="str">
            <v>YES</v>
          </cell>
        </row>
        <row r="4974">
          <cell r="A4974" t="str">
            <v>93560587E</v>
          </cell>
          <cell r="B4974" t="str">
            <v>YES</v>
          </cell>
        </row>
        <row r="4975">
          <cell r="A4975" t="str">
            <v>93560893E</v>
          </cell>
          <cell r="B4975" t="str">
            <v>YES</v>
          </cell>
        </row>
        <row r="4976">
          <cell r="A4976" t="str">
            <v>93561410F</v>
          </cell>
          <cell r="B4976" t="str">
            <v>YES</v>
          </cell>
        </row>
        <row r="4977">
          <cell r="A4977" t="str">
            <v>93564020F</v>
          </cell>
          <cell r="B4977" t="str">
            <v>YES</v>
          </cell>
        </row>
        <row r="4978">
          <cell r="A4978" t="str">
            <v>93564181F</v>
          </cell>
          <cell r="B4978" t="str">
            <v>YES</v>
          </cell>
        </row>
        <row r="4979">
          <cell r="A4979" t="str">
            <v>93564541F</v>
          </cell>
          <cell r="B4979" t="str">
            <v>YES</v>
          </cell>
        </row>
        <row r="4980">
          <cell r="A4980" t="str">
            <v>93565062F</v>
          </cell>
          <cell r="B4980" t="str">
            <v>YES</v>
          </cell>
        </row>
        <row r="4981">
          <cell r="A4981" t="str">
            <v>93566687E</v>
          </cell>
          <cell r="B4981" t="str">
            <v>YES</v>
          </cell>
        </row>
        <row r="4982">
          <cell r="A4982" t="str">
            <v>93566765E</v>
          </cell>
          <cell r="B4982" t="str">
            <v>YES</v>
          </cell>
        </row>
        <row r="4983">
          <cell r="A4983" t="str">
            <v>93566851F</v>
          </cell>
          <cell r="B4983" t="str">
            <v>YES</v>
          </cell>
        </row>
        <row r="4984">
          <cell r="A4984" t="str">
            <v>93567634E</v>
          </cell>
          <cell r="B4984" t="str">
            <v>YES</v>
          </cell>
        </row>
        <row r="4985">
          <cell r="A4985" t="str">
            <v>93567703F</v>
          </cell>
          <cell r="B4985" t="str">
            <v>YES</v>
          </cell>
        </row>
        <row r="4986">
          <cell r="A4986" t="str">
            <v>93567867E</v>
          </cell>
          <cell r="B4986" t="str">
            <v>YES</v>
          </cell>
        </row>
        <row r="4987">
          <cell r="A4987" t="str">
            <v>93567867E </v>
          </cell>
          <cell r="B4987" t="str">
            <v>YES</v>
          </cell>
        </row>
        <row r="4988">
          <cell r="A4988" t="str">
            <v>93569602E</v>
          </cell>
          <cell r="B4988" t="str">
            <v>YES</v>
          </cell>
        </row>
        <row r="4989">
          <cell r="A4989" t="str">
            <v>93570471F</v>
          </cell>
          <cell r="B4989" t="str">
            <v>YES</v>
          </cell>
        </row>
        <row r="4990">
          <cell r="A4990" t="str">
            <v>93570524F</v>
          </cell>
          <cell r="B4990" t="str">
            <v>YES</v>
          </cell>
        </row>
        <row r="4991">
          <cell r="A4991" t="str">
            <v>93570572D</v>
          </cell>
          <cell r="B4991" t="str">
            <v>YES</v>
          </cell>
        </row>
        <row r="4992">
          <cell r="A4992" t="str">
            <v>93572352E</v>
          </cell>
          <cell r="B4992" t="str">
            <v>YES</v>
          </cell>
        </row>
        <row r="4993">
          <cell r="A4993" t="str">
            <v>93573735E</v>
          </cell>
          <cell r="B4993" t="str">
            <v>YES</v>
          </cell>
        </row>
        <row r="4994">
          <cell r="A4994" t="str">
            <v>93575248E</v>
          </cell>
          <cell r="B4994" t="str">
            <v>YES</v>
          </cell>
        </row>
        <row r="4995">
          <cell r="A4995" t="str">
            <v>93575262F</v>
          </cell>
          <cell r="B4995" t="str">
            <v>YES</v>
          </cell>
        </row>
        <row r="4996">
          <cell r="A4996" t="str">
            <v>93575370F</v>
          </cell>
          <cell r="B4996" t="str">
            <v>YES</v>
          </cell>
        </row>
        <row r="4997">
          <cell r="A4997" t="str">
            <v>93576849E</v>
          </cell>
          <cell r="B4997" t="str">
            <v>YES</v>
          </cell>
        </row>
        <row r="4998">
          <cell r="A4998" t="str">
            <v>93578207E</v>
          </cell>
          <cell r="B4998" t="str">
            <v>YES</v>
          </cell>
        </row>
        <row r="4999">
          <cell r="A4999" t="str">
            <v>93578423E</v>
          </cell>
          <cell r="B4999" t="str">
            <v>YES</v>
          </cell>
        </row>
        <row r="5000">
          <cell r="A5000" t="str">
            <v>93579648E</v>
          </cell>
          <cell r="B5000" t="str">
            <v>YES</v>
          </cell>
        </row>
        <row r="5001">
          <cell r="A5001" t="str">
            <v>93580257E</v>
          </cell>
          <cell r="B5001" t="str">
            <v>YES</v>
          </cell>
        </row>
        <row r="5002">
          <cell r="A5002" t="str">
            <v>93581064F</v>
          </cell>
          <cell r="B5002" t="str">
            <v>YES</v>
          </cell>
        </row>
        <row r="5003">
          <cell r="A5003" t="str">
            <v>93581639E</v>
          </cell>
          <cell r="B5003" t="str">
            <v>YES</v>
          </cell>
        </row>
        <row r="5004">
          <cell r="A5004" t="str">
            <v>93581852E</v>
          </cell>
          <cell r="B5004" t="str">
            <v>YES</v>
          </cell>
        </row>
        <row r="5005">
          <cell r="A5005" t="str">
            <v>93582467D</v>
          </cell>
          <cell r="B5005" t="str">
            <v>YES</v>
          </cell>
        </row>
        <row r="5006">
          <cell r="A5006" t="str">
            <v>93582900F</v>
          </cell>
          <cell r="B5006" t="str">
            <v>YES</v>
          </cell>
        </row>
        <row r="5007">
          <cell r="A5007" t="str">
            <v>93583464E</v>
          </cell>
          <cell r="B5007" t="str">
            <v>YES</v>
          </cell>
        </row>
        <row r="5008">
          <cell r="A5008" t="str">
            <v xml:space="preserve">93583464E </v>
          </cell>
          <cell r="B5008" t="str">
            <v>YES</v>
          </cell>
        </row>
        <row r="5009">
          <cell r="A5009" t="str">
            <v>93583560F</v>
          </cell>
          <cell r="B5009" t="str">
            <v>YES</v>
          </cell>
        </row>
        <row r="5010">
          <cell r="A5010" t="str">
            <v>93583781F</v>
          </cell>
          <cell r="B5010" t="str">
            <v>YES</v>
          </cell>
        </row>
        <row r="5011">
          <cell r="A5011" t="str">
            <v>93584271F</v>
          </cell>
          <cell r="B5011" t="str">
            <v>YES</v>
          </cell>
        </row>
        <row r="5012">
          <cell r="A5012" t="str">
            <v>93584382F</v>
          </cell>
          <cell r="B5012" t="str">
            <v>YES</v>
          </cell>
        </row>
        <row r="5013">
          <cell r="A5013" t="str">
            <v>93584613F</v>
          </cell>
          <cell r="B5013" t="str">
            <v>YES</v>
          </cell>
        </row>
        <row r="5014">
          <cell r="A5014" t="str">
            <v>93584827E</v>
          </cell>
          <cell r="B5014" t="str">
            <v>YES</v>
          </cell>
        </row>
        <row r="5015">
          <cell r="A5015" t="str">
            <v>93585164F</v>
          </cell>
          <cell r="B5015" t="str">
            <v>YES</v>
          </cell>
        </row>
        <row r="5016">
          <cell r="A5016" t="str">
            <v>93585241F</v>
          </cell>
          <cell r="B5016" t="str">
            <v>YES</v>
          </cell>
        </row>
        <row r="5017">
          <cell r="A5017" t="str">
            <v>93585497E</v>
          </cell>
          <cell r="B5017" t="str">
            <v>YES</v>
          </cell>
        </row>
        <row r="5018">
          <cell r="A5018" t="str">
            <v>93585994E</v>
          </cell>
          <cell r="B5018" t="str">
            <v>YES</v>
          </cell>
        </row>
        <row r="5019">
          <cell r="A5019" t="str">
            <v>93586271F</v>
          </cell>
          <cell r="B5019" t="str">
            <v>YES</v>
          </cell>
        </row>
        <row r="5020">
          <cell r="A5020" t="str">
            <v>93586642E</v>
          </cell>
          <cell r="B5020" t="str">
            <v>YES</v>
          </cell>
        </row>
        <row r="5021">
          <cell r="A5021" t="str">
            <v>93586891F</v>
          </cell>
          <cell r="B5021" t="str">
            <v>YES</v>
          </cell>
        </row>
        <row r="5022">
          <cell r="A5022" t="str">
            <v>93587670F</v>
          </cell>
          <cell r="B5022" t="str">
            <v>YES</v>
          </cell>
        </row>
        <row r="5023">
          <cell r="A5023" t="str">
            <v>93587782F</v>
          </cell>
          <cell r="B5023" t="str">
            <v>YES</v>
          </cell>
        </row>
        <row r="5024">
          <cell r="A5024" t="str">
            <v>93588023F</v>
          </cell>
          <cell r="B5024" t="str">
            <v>YES</v>
          </cell>
        </row>
        <row r="5025">
          <cell r="A5025" t="str">
            <v>93588164E</v>
          </cell>
          <cell r="B5025" t="str">
            <v>YES</v>
          </cell>
        </row>
        <row r="5026">
          <cell r="A5026" t="str">
            <v>93589211D</v>
          </cell>
          <cell r="B5026" t="str">
            <v>YES</v>
          </cell>
        </row>
        <row r="5027">
          <cell r="A5027" t="str">
            <v>93589397F</v>
          </cell>
          <cell r="B5027" t="str">
            <v>YES</v>
          </cell>
        </row>
        <row r="5028">
          <cell r="A5028" t="str">
            <v>93589627E</v>
          </cell>
          <cell r="B5028" t="str">
            <v>YES</v>
          </cell>
        </row>
        <row r="5029">
          <cell r="A5029" t="str">
            <v>93590156E</v>
          </cell>
          <cell r="B5029" t="str">
            <v>YES</v>
          </cell>
        </row>
        <row r="5030">
          <cell r="A5030" t="str">
            <v>93590863E</v>
          </cell>
          <cell r="B5030" t="str">
            <v>YES</v>
          </cell>
        </row>
        <row r="5031">
          <cell r="A5031" t="str">
            <v>93591396E</v>
          </cell>
          <cell r="B5031" t="str">
            <v>YES</v>
          </cell>
        </row>
        <row r="5032">
          <cell r="A5032" t="str">
            <v>93591790F</v>
          </cell>
          <cell r="B5032" t="str">
            <v>YES</v>
          </cell>
        </row>
        <row r="5033">
          <cell r="A5033" t="str">
            <v>93591858F</v>
          </cell>
          <cell r="B5033" t="str">
            <v>YES</v>
          </cell>
        </row>
        <row r="5034">
          <cell r="A5034" t="str">
            <v>93594010F</v>
          </cell>
          <cell r="B5034" t="str">
            <v>YES</v>
          </cell>
        </row>
        <row r="5035">
          <cell r="A5035" t="str">
            <v>93594148D</v>
          </cell>
          <cell r="B5035" t="str">
            <v>YES</v>
          </cell>
        </row>
        <row r="5036">
          <cell r="A5036" t="str">
            <v>93595501F</v>
          </cell>
          <cell r="B5036" t="str">
            <v>YES</v>
          </cell>
        </row>
        <row r="5037">
          <cell r="A5037" t="str">
            <v>93597399E</v>
          </cell>
          <cell r="B5037" t="str">
            <v>YES</v>
          </cell>
        </row>
        <row r="5038">
          <cell r="A5038" t="str">
            <v>93597730F</v>
          </cell>
          <cell r="B5038" t="str">
            <v>YES</v>
          </cell>
        </row>
        <row r="5039">
          <cell r="A5039" t="str">
            <v>93598040E</v>
          </cell>
          <cell r="B5039" t="str">
            <v>YES</v>
          </cell>
        </row>
        <row r="5040">
          <cell r="A5040" t="str">
            <v>93598287E</v>
          </cell>
          <cell r="B5040" t="str">
            <v>YES</v>
          </cell>
        </row>
        <row r="5041">
          <cell r="A5041" t="str">
            <v>93598963E</v>
          </cell>
          <cell r="B5041" t="str">
            <v>YES</v>
          </cell>
        </row>
        <row r="5042">
          <cell r="A5042" t="str">
            <v>93599318D</v>
          </cell>
          <cell r="B5042" t="str">
            <v>YES</v>
          </cell>
        </row>
        <row r="5043">
          <cell r="A5043" t="str">
            <v>93599325E</v>
          </cell>
          <cell r="B5043" t="str">
            <v>YES</v>
          </cell>
        </row>
        <row r="5044">
          <cell r="A5044" t="str">
            <v>93600760F</v>
          </cell>
          <cell r="B5044" t="str">
            <v>YES</v>
          </cell>
        </row>
        <row r="5045">
          <cell r="A5045" t="str">
            <v>93601208E</v>
          </cell>
          <cell r="B5045" t="str">
            <v>YES</v>
          </cell>
        </row>
        <row r="5046">
          <cell r="A5046" t="str">
            <v>93601973E</v>
          </cell>
          <cell r="B5046" t="str">
            <v>YES</v>
          </cell>
        </row>
        <row r="5047">
          <cell r="A5047" t="str">
            <v>93602271F</v>
          </cell>
          <cell r="B5047" t="str">
            <v>YES</v>
          </cell>
        </row>
        <row r="5048">
          <cell r="A5048" t="str">
            <v>93602631E</v>
          </cell>
          <cell r="B5048" t="str">
            <v>YES</v>
          </cell>
        </row>
        <row r="5049">
          <cell r="A5049" t="str">
            <v>93602633E</v>
          </cell>
          <cell r="B5049" t="str">
            <v>YES</v>
          </cell>
        </row>
        <row r="5050">
          <cell r="A5050" t="str">
            <v>93602728E</v>
          </cell>
          <cell r="B5050" t="str">
            <v>YES</v>
          </cell>
        </row>
        <row r="5051">
          <cell r="A5051" t="str">
            <v>93602803F</v>
          </cell>
          <cell r="B5051" t="str">
            <v>YES</v>
          </cell>
        </row>
        <row r="5052">
          <cell r="A5052" t="str">
            <v>93603989E</v>
          </cell>
          <cell r="B5052" t="str">
            <v>YES</v>
          </cell>
        </row>
        <row r="5053">
          <cell r="A5053" t="str">
            <v>93604353F</v>
          </cell>
          <cell r="B5053" t="str">
            <v>YES</v>
          </cell>
        </row>
        <row r="5054">
          <cell r="A5054" t="str">
            <v>93604609E</v>
          </cell>
          <cell r="B5054" t="str">
            <v>YES</v>
          </cell>
        </row>
        <row r="5055">
          <cell r="A5055" t="str">
            <v>93605065E</v>
          </cell>
          <cell r="B5055" t="str">
            <v>YES</v>
          </cell>
        </row>
        <row r="5056">
          <cell r="A5056" t="str">
            <v>93605273E</v>
          </cell>
          <cell r="B5056" t="str">
            <v>YES</v>
          </cell>
        </row>
        <row r="5057">
          <cell r="A5057" t="str">
            <v>93606846E</v>
          </cell>
          <cell r="B5057" t="str">
            <v>YES</v>
          </cell>
        </row>
        <row r="5058">
          <cell r="A5058" t="str">
            <v>93606940F</v>
          </cell>
          <cell r="B5058" t="str">
            <v>YES</v>
          </cell>
        </row>
        <row r="5059">
          <cell r="A5059" t="str">
            <v>93608100F</v>
          </cell>
          <cell r="B5059" t="str">
            <v>YES</v>
          </cell>
        </row>
        <row r="5060">
          <cell r="A5060" t="str">
            <v>93608113F</v>
          </cell>
          <cell r="B5060" t="str">
            <v>YES</v>
          </cell>
        </row>
        <row r="5061">
          <cell r="A5061" t="str">
            <v>93608655E</v>
          </cell>
          <cell r="B5061" t="str">
            <v>YES</v>
          </cell>
        </row>
        <row r="5062">
          <cell r="A5062" t="str">
            <v>93609580F</v>
          </cell>
          <cell r="B5062" t="str">
            <v>YES</v>
          </cell>
        </row>
        <row r="5063">
          <cell r="A5063" t="str">
            <v>93610363E</v>
          </cell>
          <cell r="B5063" t="str">
            <v>YES</v>
          </cell>
        </row>
        <row r="5064">
          <cell r="A5064" t="str">
            <v>93610424F</v>
          </cell>
          <cell r="B5064" t="str">
            <v>YES</v>
          </cell>
        </row>
        <row r="5065">
          <cell r="A5065" t="str">
            <v>93610472F</v>
          </cell>
          <cell r="B5065" t="str">
            <v>YES</v>
          </cell>
        </row>
        <row r="5066">
          <cell r="A5066" t="str">
            <v>93611843E</v>
          </cell>
          <cell r="B5066" t="str">
            <v>YES</v>
          </cell>
        </row>
        <row r="5067">
          <cell r="A5067" t="str">
            <v>93613442F</v>
          </cell>
          <cell r="B5067" t="str">
            <v>YES</v>
          </cell>
        </row>
        <row r="5068">
          <cell r="A5068" t="str">
            <v>93614855D</v>
          </cell>
          <cell r="B5068" t="str">
            <v>YES</v>
          </cell>
        </row>
        <row r="5069">
          <cell r="A5069" t="str">
            <v>93615138E</v>
          </cell>
          <cell r="B5069" t="str">
            <v>YES</v>
          </cell>
        </row>
        <row r="5070">
          <cell r="A5070" t="str">
            <v>93615336D</v>
          </cell>
          <cell r="B5070" t="str">
            <v>YES</v>
          </cell>
        </row>
        <row r="5071">
          <cell r="A5071" t="str">
            <v>93615363E</v>
          </cell>
          <cell r="B5071" t="str">
            <v>YES</v>
          </cell>
        </row>
        <row r="5072">
          <cell r="A5072" t="str">
            <v>93615402D</v>
          </cell>
          <cell r="B5072" t="str">
            <v>YES</v>
          </cell>
        </row>
        <row r="5073">
          <cell r="A5073" t="str">
            <v>93616423E</v>
          </cell>
          <cell r="B5073" t="str">
            <v>YES</v>
          </cell>
        </row>
        <row r="5074">
          <cell r="A5074" t="str">
            <v>93617004E</v>
          </cell>
          <cell r="B5074" t="str">
            <v>YES</v>
          </cell>
        </row>
        <row r="5075">
          <cell r="A5075" t="str">
            <v>93617189E</v>
          </cell>
          <cell r="B5075" t="str">
            <v>YES</v>
          </cell>
        </row>
        <row r="5076">
          <cell r="A5076" t="str">
            <v>93617819D</v>
          </cell>
          <cell r="B5076" t="str">
            <v>YES</v>
          </cell>
        </row>
        <row r="5077">
          <cell r="A5077" t="str">
            <v>93618059E</v>
          </cell>
          <cell r="B5077" t="str">
            <v>YES</v>
          </cell>
        </row>
        <row r="5078">
          <cell r="A5078" t="str">
            <v>93618258F</v>
          </cell>
          <cell r="B5078" t="str">
            <v>YES</v>
          </cell>
        </row>
        <row r="5079">
          <cell r="A5079" t="str">
            <v>93618982F</v>
          </cell>
          <cell r="B5079" t="str">
            <v>YES</v>
          </cell>
        </row>
        <row r="5080">
          <cell r="A5080" t="str">
            <v>93619160F</v>
          </cell>
          <cell r="B5080" t="str">
            <v>YES</v>
          </cell>
        </row>
        <row r="5081">
          <cell r="A5081" t="str">
            <v>93620799E</v>
          </cell>
          <cell r="B5081" t="str">
            <v>YES</v>
          </cell>
        </row>
        <row r="5082">
          <cell r="A5082" t="str">
            <v>93623434E</v>
          </cell>
          <cell r="B5082" t="str">
            <v>YES</v>
          </cell>
        </row>
        <row r="5083">
          <cell r="A5083" t="str">
            <v>93623632F</v>
          </cell>
          <cell r="B5083" t="str">
            <v>YES</v>
          </cell>
        </row>
        <row r="5084">
          <cell r="A5084" t="str">
            <v>93624141F</v>
          </cell>
          <cell r="B5084" t="str">
            <v>YES</v>
          </cell>
        </row>
        <row r="5085">
          <cell r="A5085" t="str">
            <v>93624372F</v>
          </cell>
          <cell r="B5085" t="str">
            <v>YES</v>
          </cell>
        </row>
        <row r="5086">
          <cell r="A5086" t="str">
            <v>93624770E</v>
          </cell>
          <cell r="B5086" t="str">
            <v>YES</v>
          </cell>
        </row>
        <row r="5087">
          <cell r="A5087" t="str">
            <v>93625679E</v>
          </cell>
          <cell r="B5087" t="str">
            <v>YES</v>
          </cell>
        </row>
        <row r="5088">
          <cell r="A5088" t="str">
            <v>93625710F</v>
          </cell>
          <cell r="B5088" t="str">
            <v>YES</v>
          </cell>
        </row>
        <row r="5089">
          <cell r="A5089" t="str">
            <v>93625733E</v>
          </cell>
          <cell r="B5089" t="str">
            <v>YES</v>
          </cell>
        </row>
        <row r="5090">
          <cell r="A5090" t="str">
            <v>93626493E</v>
          </cell>
          <cell r="B5090" t="str">
            <v>YES</v>
          </cell>
        </row>
        <row r="5091">
          <cell r="A5091" t="str">
            <v>93628205E</v>
          </cell>
          <cell r="B5091" t="str">
            <v>YES</v>
          </cell>
        </row>
        <row r="5092">
          <cell r="A5092" t="str">
            <v>93629696E</v>
          </cell>
          <cell r="B5092" t="str">
            <v>YES</v>
          </cell>
        </row>
        <row r="5093">
          <cell r="A5093" t="str">
            <v>93629847E</v>
          </cell>
          <cell r="B5093" t="str">
            <v>YES</v>
          </cell>
        </row>
        <row r="5094">
          <cell r="A5094" t="str">
            <v>93631051F</v>
          </cell>
          <cell r="B5094" t="str">
            <v>YES</v>
          </cell>
        </row>
        <row r="5095">
          <cell r="A5095" t="str">
            <v>93631588E</v>
          </cell>
          <cell r="B5095" t="str">
            <v>YES</v>
          </cell>
        </row>
        <row r="5096">
          <cell r="A5096" t="str">
            <v>93632091F</v>
          </cell>
          <cell r="B5096" t="str">
            <v>YES</v>
          </cell>
        </row>
        <row r="5097">
          <cell r="A5097" t="str">
            <v>93632991F</v>
          </cell>
          <cell r="B5097" t="str">
            <v>YES</v>
          </cell>
        </row>
        <row r="5098">
          <cell r="A5098" t="str">
            <v>93634079E</v>
          </cell>
          <cell r="B5098" t="str">
            <v>YES</v>
          </cell>
        </row>
        <row r="5099">
          <cell r="A5099" t="str">
            <v>93634423F</v>
          </cell>
          <cell r="B5099" t="str">
            <v>YES</v>
          </cell>
        </row>
        <row r="5100">
          <cell r="A5100" t="str">
            <v>93634710D</v>
          </cell>
          <cell r="B5100" t="str">
            <v>YES</v>
          </cell>
        </row>
        <row r="5101">
          <cell r="A5101" t="str">
            <v>93635371F</v>
          </cell>
          <cell r="B5101" t="str">
            <v>YES</v>
          </cell>
        </row>
        <row r="5102">
          <cell r="A5102" t="str">
            <v>93635872D</v>
          </cell>
          <cell r="B5102" t="str">
            <v>YES</v>
          </cell>
        </row>
        <row r="5103">
          <cell r="A5103" t="str">
            <v>93635947F</v>
          </cell>
          <cell r="B5103" t="str">
            <v>YES</v>
          </cell>
        </row>
        <row r="5104">
          <cell r="A5104" t="str">
            <v>93636372F</v>
          </cell>
          <cell r="B5104" t="str">
            <v>YES</v>
          </cell>
        </row>
        <row r="5105">
          <cell r="A5105" t="str">
            <v>93636957E</v>
          </cell>
          <cell r="B5105" t="str">
            <v>YES</v>
          </cell>
        </row>
        <row r="5106">
          <cell r="A5106" t="str">
            <v>93637001F</v>
          </cell>
          <cell r="B5106" t="str">
            <v>YES</v>
          </cell>
        </row>
        <row r="5107">
          <cell r="A5107" t="str">
            <v>93637093F</v>
          </cell>
          <cell r="B5107" t="str">
            <v>YES</v>
          </cell>
        </row>
        <row r="5108">
          <cell r="A5108" t="str">
            <v>93637783F</v>
          </cell>
          <cell r="B5108" t="str">
            <v>YES</v>
          </cell>
        </row>
        <row r="5109">
          <cell r="A5109" t="str">
            <v>93638158E</v>
          </cell>
          <cell r="B5109" t="str">
            <v>YES</v>
          </cell>
        </row>
        <row r="5110">
          <cell r="A5110" t="str">
            <v>93638432F</v>
          </cell>
          <cell r="B5110" t="str">
            <v>YES</v>
          </cell>
        </row>
        <row r="5111">
          <cell r="A5111" t="str">
            <v>93638926E</v>
          </cell>
          <cell r="B5111" t="str">
            <v>YES</v>
          </cell>
        </row>
        <row r="5112">
          <cell r="A5112" t="str">
            <v>93640698E</v>
          </cell>
          <cell r="B5112" t="str">
            <v>YES</v>
          </cell>
        </row>
        <row r="5113">
          <cell r="A5113" t="str">
            <v>93642306E</v>
          </cell>
          <cell r="B5113" t="str">
            <v>YES</v>
          </cell>
        </row>
        <row r="5114">
          <cell r="A5114" t="str">
            <v>93646120F</v>
          </cell>
          <cell r="B5114" t="str">
            <v>YES</v>
          </cell>
        </row>
        <row r="5115">
          <cell r="A5115" t="str">
            <v>93647161F</v>
          </cell>
          <cell r="B5115" t="str">
            <v>YES</v>
          </cell>
        </row>
        <row r="5116">
          <cell r="A5116" t="str">
            <v>93647173F</v>
          </cell>
          <cell r="B5116" t="str">
            <v>YES</v>
          </cell>
        </row>
        <row r="5117">
          <cell r="A5117" t="str">
            <v>93647380F</v>
          </cell>
          <cell r="B5117" t="str">
            <v>YES</v>
          </cell>
        </row>
        <row r="5118">
          <cell r="A5118" t="str">
            <v>93647455E</v>
          </cell>
          <cell r="B5118" t="str">
            <v>YES</v>
          </cell>
        </row>
        <row r="5119">
          <cell r="A5119" t="str">
            <v>93647459E</v>
          </cell>
          <cell r="B5119" t="str">
            <v>YES</v>
          </cell>
        </row>
        <row r="5120">
          <cell r="A5120" t="str">
            <v>93647688F</v>
          </cell>
          <cell r="B5120" t="str">
            <v>YES</v>
          </cell>
        </row>
        <row r="5121">
          <cell r="A5121" t="str">
            <v>93647950F</v>
          </cell>
          <cell r="B5121" t="str">
            <v>YES</v>
          </cell>
        </row>
        <row r="5122">
          <cell r="A5122" t="str">
            <v>93648443F</v>
          </cell>
          <cell r="B5122" t="str">
            <v>YES</v>
          </cell>
        </row>
        <row r="5123">
          <cell r="A5123" t="str">
            <v>93650184E</v>
          </cell>
          <cell r="B5123" t="str">
            <v>YES</v>
          </cell>
        </row>
        <row r="5124">
          <cell r="A5124" t="str">
            <v>93650459D</v>
          </cell>
          <cell r="B5124" t="str">
            <v>YES</v>
          </cell>
        </row>
        <row r="5125">
          <cell r="A5125" t="str">
            <v>93651833F</v>
          </cell>
          <cell r="B5125" t="str">
            <v>YES</v>
          </cell>
        </row>
        <row r="5126">
          <cell r="A5126" t="str">
            <v>93653308E</v>
          </cell>
          <cell r="B5126" t="str">
            <v>YES</v>
          </cell>
        </row>
        <row r="5127">
          <cell r="A5127" t="str">
            <v>93653381F</v>
          </cell>
          <cell r="B5127" t="str">
            <v>YES</v>
          </cell>
        </row>
        <row r="5128">
          <cell r="A5128" t="str">
            <v>93653419F</v>
          </cell>
          <cell r="B5128" t="str">
            <v>YES</v>
          </cell>
        </row>
        <row r="5129">
          <cell r="A5129" t="str">
            <v>93655212F</v>
          </cell>
          <cell r="B5129" t="str">
            <v>YES</v>
          </cell>
        </row>
        <row r="5130">
          <cell r="A5130" t="str">
            <v>93656119E</v>
          </cell>
          <cell r="B5130" t="str">
            <v>YES</v>
          </cell>
        </row>
        <row r="5131">
          <cell r="A5131" t="str">
            <v>93656290F</v>
          </cell>
          <cell r="B5131" t="str">
            <v>YES</v>
          </cell>
        </row>
        <row r="5132">
          <cell r="A5132" t="str">
            <v>93656699D</v>
          </cell>
          <cell r="B5132" t="str">
            <v>YES</v>
          </cell>
        </row>
        <row r="5133">
          <cell r="A5133" t="str">
            <v>93657820F</v>
          </cell>
          <cell r="B5133" t="str">
            <v>YES</v>
          </cell>
        </row>
        <row r="5134">
          <cell r="A5134" t="str">
            <v>93657863F</v>
          </cell>
          <cell r="B5134" t="str">
            <v>YES</v>
          </cell>
        </row>
        <row r="5135">
          <cell r="A5135" t="str">
            <v>93658253F</v>
          </cell>
          <cell r="B5135" t="str">
            <v>YES</v>
          </cell>
        </row>
        <row r="5136">
          <cell r="A5136" t="str">
            <v>93658498D</v>
          </cell>
          <cell r="B5136" t="str">
            <v>YES</v>
          </cell>
        </row>
        <row r="5137">
          <cell r="A5137" t="str">
            <v>93659939E</v>
          </cell>
          <cell r="B5137" t="str">
            <v>YES</v>
          </cell>
        </row>
        <row r="5138">
          <cell r="A5138" t="str">
            <v>93660258E</v>
          </cell>
          <cell r="B5138" t="str">
            <v>YES</v>
          </cell>
        </row>
        <row r="5139">
          <cell r="A5139" t="str">
            <v>93660644F</v>
          </cell>
          <cell r="B5139" t="str">
            <v>YES</v>
          </cell>
        </row>
        <row r="5140">
          <cell r="A5140" t="str">
            <v>93660841F</v>
          </cell>
          <cell r="B5140" t="str">
            <v>YES</v>
          </cell>
        </row>
        <row r="5141">
          <cell r="A5141" t="str">
            <v>93662080E</v>
          </cell>
          <cell r="B5141" t="str">
            <v>YES</v>
          </cell>
        </row>
        <row r="5142">
          <cell r="A5142" t="str">
            <v>93662361F</v>
          </cell>
          <cell r="B5142" t="str">
            <v>YES</v>
          </cell>
        </row>
        <row r="5143">
          <cell r="A5143" t="str">
            <v>93663223F</v>
          </cell>
          <cell r="B5143" t="str">
            <v>YES</v>
          </cell>
        </row>
        <row r="5144">
          <cell r="A5144" t="str">
            <v>93663681E</v>
          </cell>
          <cell r="B5144" t="str">
            <v>YES</v>
          </cell>
        </row>
        <row r="5145">
          <cell r="A5145" t="str">
            <v>93664423F</v>
          </cell>
          <cell r="B5145" t="str">
            <v>YES</v>
          </cell>
        </row>
        <row r="5146">
          <cell r="A5146" t="str">
            <v>93664913D</v>
          </cell>
          <cell r="B5146" t="str">
            <v>YES</v>
          </cell>
        </row>
        <row r="5147">
          <cell r="A5147" t="str">
            <v>93665757E</v>
          </cell>
          <cell r="B5147" t="str">
            <v>YES</v>
          </cell>
        </row>
        <row r="5148">
          <cell r="A5148" t="str">
            <v>93665962F</v>
          </cell>
          <cell r="B5148" t="str">
            <v>YES</v>
          </cell>
        </row>
        <row r="5149">
          <cell r="A5149" t="str">
            <v>93665998E</v>
          </cell>
          <cell r="B5149" t="str">
            <v>YES</v>
          </cell>
        </row>
        <row r="5150">
          <cell r="A5150" t="str">
            <v>93666337E</v>
          </cell>
          <cell r="B5150" t="str">
            <v>YES</v>
          </cell>
        </row>
        <row r="5151">
          <cell r="A5151" t="str">
            <v>93666620E</v>
          </cell>
          <cell r="B5151" t="str">
            <v>YES</v>
          </cell>
        </row>
        <row r="5152">
          <cell r="A5152" t="str">
            <v>93667155E</v>
          </cell>
          <cell r="B5152" t="str">
            <v>YES</v>
          </cell>
        </row>
        <row r="5153">
          <cell r="A5153" t="str">
            <v>93669013F</v>
          </cell>
          <cell r="B5153" t="str">
            <v>YES</v>
          </cell>
        </row>
        <row r="5154">
          <cell r="A5154" t="str">
            <v>93669234F</v>
          </cell>
          <cell r="B5154" t="str">
            <v>YES</v>
          </cell>
        </row>
        <row r="5155">
          <cell r="A5155" t="str">
            <v>93669474E</v>
          </cell>
          <cell r="B5155" t="str">
            <v>YES</v>
          </cell>
        </row>
        <row r="5156">
          <cell r="A5156" t="str">
            <v>93670061F</v>
          </cell>
          <cell r="B5156" t="str">
            <v>YES</v>
          </cell>
        </row>
        <row r="5157">
          <cell r="A5157" t="str">
            <v>93670243F</v>
          </cell>
          <cell r="B5157" t="str">
            <v>YES</v>
          </cell>
        </row>
        <row r="5158">
          <cell r="A5158" t="str">
            <v>93670767E</v>
          </cell>
          <cell r="B5158" t="str">
            <v>YES</v>
          </cell>
        </row>
        <row r="5159">
          <cell r="A5159" t="str">
            <v>93670823D</v>
          </cell>
          <cell r="B5159" t="str">
            <v>YES</v>
          </cell>
        </row>
        <row r="5160">
          <cell r="A5160" t="str">
            <v>93671014E</v>
          </cell>
          <cell r="B5160" t="str">
            <v>YES</v>
          </cell>
        </row>
        <row r="5161">
          <cell r="A5161" t="str">
            <v>93673239D</v>
          </cell>
          <cell r="B5161" t="str">
            <v>YES</v>
          </cell>
        </row>
        <row r="5162">
          <cell r="A5162" t="str">
            <v>93674099E</v>
          </cell>
          <cell r="B5162" t="str">
            <v>YES</v>
          </cell>
        </row>
        <row r="5163">
          <cell r="A5163" t="str">
            <v>93675569E</v>
          </cell>
          <cell r="B5163" t="str">
            <v>YES</v>
          </cell>
        </row>
        <row r="5164">
          <cell r="A5164" t="str">
            <v>93679591F</v>
          </cell>
          <cell r="B5164" t="str">
            <v>YES</v>
          </cell>
        </row>
        <row r="5165">
          <cell r="A5165" t="str">
            <v>93681186E</v>
          </cell>
          <cell r="B5165" t="str">
            <v>YES</v>
          </cell>
        </row>
        <row r="5166">
          <cell r="A5166" t="str">
            <v>93681747D</v>
          </cell>
          <cell r="B5166" t="str">
            <v>YES</v>
          </cell>
        </row>
        <row r="5167">
          <cell r="A5167" t="str">
            <v>93682062F</v>
          </cell>
          <cell r="B5167" t="str">
            <v>YES</v>
          </cell>
        </row>
        <row r="5168">
          <cell r="A5168" t="str">
            <v>93682068E</v>
          </cell>
          <cell r="B5168" t="str">
            <v>YES</v>
          </cell>
        </row>
        <row r="5169">
          <cell r="A5169" t="str">
            <v>93682111F</v>
          </cell>
          <cell r="B5169" t="str">
            <v>YES</v>
          </cell>
        </row>
        <row r="5170">
          <cell r="A5170" t="str">
            <v>93682524F</v>
          </cell>
          <cell r="B5170" t="str">
            <v>YES</v>
          </cell>
        </row>
        <row r="5171">
          <cell r="A5171" t="str">
            <v>93684567E</v>
          </cell>
          <cell r="B5171" t="str">
            <v>YES</v>
          </cell>
        </row>
        <row r="5172">
          <cell r="A5172" t="str">
            <v>93684859E</v>
          </cell>
          <cell r="B5172" t="str">
            <v>YES</v>
          </cell>
        </row>
        <row r="5173">
          <cell r="A5173" t="str">
            <v>93685450F</v>
          </cell>
          <cell r="B5173" t="str">
            <v>YES</v>
          </cell>
        </row>
        <row r="5174">
          <cell r="A5174" t="str">
            <v>93685529E</v>
          </cell>
          <cell r="B5174" t="str">
            <v>YES</v>
          </cell>
        </row>
        <row r="5175">
          <cell r="A5175" t="str">
            <v>93685839F</v>
          </cell>
          <cell r="B5175" t="str">
            <v>YES</v>
          </cell>
        </row>
        <row r="5176">
          <cell r="A5176" t="str">
            <v>93687096E</v>
          </cell>
          <cell r="B5176" t="str">
            <v>YES</v>
          </cell>
        </row>
        <row r="5177">
          <cell r="A5177" t="str">
            <v>93687222F</v>
          </cell>
          <cell r="B5177" t="str">
            <v>YES</v>
          </cell>
        </row>
        <row r="5178">
          <cell r="A5178" t="str">
            <v>93688241F</v>
          </cell>
          <cell r="B5178" t="str">
            <v>YES</v>
          </cell>
        </row>
        <row r="5179">
          <cell r="A5179" t="str">
            <v>93688516E</v>
          </cell>
          <cell r="B5179" t="str">
            <v>YES</v>
          </cell>
        </row>
        <row r="5180">
          <cell r="A5180" t="str">
            <v>93688601F</v>
          </cell>
          <cell r="B5180" t="str">
            <v>YES</v>
          </cell>
        </row>
        <row r="5181">
          <cell r="A5181" t="str">
            <v>93688789D</v>
          </cell>
          <cell r="B5181" t="str">
            <v>YES</v>
          </cell>
        </row>
        <row r="5182">
          <cell r="A5182" t="str">
            <v>93689171F</v>
          </cell>
          <cell r="B5182" t="str">
            <v>YES</v>
          </cell>
        </row>
        <row r="5183">
          <cell r="A5183" t="str">
            <v>93690566E</v>
          </cell>
          <cell r="B5183" t="str">
            <v>YES</v>
          </cell>
        </row>
        <row r="5184">
          <cell r="A5184" t="str">
            <v>93692089E</v>
          </cell>
          <cell r="B5184" t="str">
            <v>YES</v>
          </cell>
        </row>
        <row r="5185">
          <cell r="A5185" t="str">
            <v>93692741F</v>
          </cell>
          <cell r="B5185" t="str">
            <v>YES</v>
          </cell>
        </row>
        <row r="5186">
          <cell r="A5186" t="str">
            <v>93692868E</v>
          </cell>
          <cell r="B5186" t="str">
            <v>YES</v>
          </cell>
        </row>
        <row r="5187">
          <cell r="A5187" t="str">
            <v>93694778E</v>
          </cell>
          <cell r="B5187" t="str">
            <v>YES</v>
          </cell>
        </row>
        <row r="5188">
          <cell r="A5188" t="str">
            <v>93695633F</v>
          </cell>
          <cell r="B5188" t="str">
            <v>YES</v>
          </cell>
        </row>
        <row r="5189">
          <cell r="A5189" t="str">
            <v>93697760E</v>
          </cell>
          <cell r="B5189" t="str">
            <v>YES</v>
          </cell>
        </row>
        <row r="5190">
          <cell r="A5190" t="str">
            <v>93698269E</v>
          </cell>
          <cell r="B5190" t="str">
            <v>YES</v>
          </cell>
        </row>
        <row r="5191">
          <cell r="A5191" t="str">
            <v>93698271F</v>
          </cell>
          <cell r="B5191" t="str">
            <v>YES</v>
          </cell>
        </row>
        <row r="5192">
          <cell r="A5192" t="str">
            <v>93698600F</v>
          </cell>
          <cell r="B5192" t="str">
            <v>YES</v>
          </cell>
        </row>
        <row r="5193">
          <cell r="A5193" t="str">
            <v>93698738E</v>
          </cell>
          <cell r="B5193" t="str">
            <v>YES</v>
          </cell>
        </row>
        <row r="5194">
          <cell r="A5194" t="str">
            <v>93699469E</v>
          </cell>
          <cell r="B5194" t="str">
            <v>YES</v>
          </cell>
        </row>
        <row r="5195">
          <cell r="A5195" t="str">
            <v>93704918D</v>
          </cell>
          <cell r="B5195" t="str">
            <v>YES</v>
          </cell>
        </row>
        <row r="5196">
          <cell r="A5196" t="str">
            <v>93705253F</v>
          </cell>
          <cell r="B5196" t="str">
            <v>YES</v>
          </cell>
        </row>
        <row r="5197">
          <cell r="A5197" t="str">
            <v>93705662E</v>
          </cell>
          <cell r="B5197" t="str">
            <v>YES</v>
          </cell>
        </row>
        <row r="5198">
          <cell r="A5198" t="str">
            <v>93706001F</v>
          </cell>
          <cell r="B5198" t="str">
            <v>YES</v>
          </cell>
        </row>
        <row r="5199">
          <cell r="A5199" t="str">
            <v>93706552F</v>
          </cell>
          <cell r="B5199" t="str">
            <v>YES</v>
          </cell>
        </row>
        <row r="5200">
          <cell r="A5200" t="str">
            <v>93710619D</v>
          </cell>
          <cell r="B5200" t="str">
            <v>YES</v>
          </cell>
        </row>
        <row r="5201">
          <cell r="A5201" t="str">
            <v>93712542F</v>
          </cell>
          <cell r="B5201" t="str">
            <v>YES</v>
          </cell>
        </row>
        <row r="5202">
          <cell r="A5202" t="str">
            <v>93713956F</v>
          </cell>
          <cell r="B5202" t="str">
            <v>YES</v>
          </cell>
        </row>
        <row r="5203">
          <cell r="A5203" t="str">
            <v>93714569E</v>
          </cell>
          <cell r="B5203" t="str">
            <v>YES</v>
          </cell>
        </row>
        <row r="5204">
          <cell r="A5204" t="str">
            <v>93715040E</v>
          </cell>
          <cell r="B5204" t="str">
            <v>YES</v>
          </cell>
        </row>
        <row r="5205">
          <cell r="A5205" t="str">
            <v>93715448D</v>
          </cell>
          <cell r="B5205" t="str">
            <v>YES</v>
          </cell>
        </row>
        <row r="5206">
          <cell r="A5206" t="str">
            <v>93716006F</v>
          </cell>
          <cell r="B5206" t="str">
            <v>YES</v>
          </cell>
        </row>
        <row r="5207">
          <cell r="A5207" t="str">
            <v>93716831F</v>
          </cell>
          <cell r="B5207" t="str">
            <v>YES</v>
          </cell>
        </row>
        <row r="5208">
          <cell r="A5208" t="str">
            <v>93717123F</v>
          </cell>
          <cell r="B5208" t="str">
            <v>YES</v>
          </cell>
        </row>
        <row r="5209">
          <cell r="A5209" t="str">
            <v>93717350F</v>
          </cell>
          <cell r="B5209" t="str">
            <v>YES</v>
          </cell>
        </row>
        <row r="5210">
          <cell r="A5210" t="str">
            <v>93718280E</v>
          </cell>
          <cell r="B5210" t="str">
            <v>YES</v>
          </cell>
        </row>
        <row r="5211">
          <cell r="A5211" t="str">
            <v>93718866E</v>
          </cell>
          <cell r="B5211" t="str">
            <v>YES</v>
          </cell>
        </row>
        <row r="5212">
          <cell r="A5212" t="str">
            <v>93719821D</v>
          </cell>
          <cell r="B5212" t="str">
            <v>YES</v>
          </cell>
        </row>
        <row r="5213">
          <cell r="A5213" t="str">
            <v>93720378F</v>
          </cell>
          <cell r="B5213" t="str">
            <v>YES</v>
          </cell>
        </row>
        <row r="5214">
          <cell r="A5214" t="str">
            <v>93720754F</v>
          </cell>
          <cell r="B5214" t="str">
            <v>YES</v>
          </cell>
        </row>
        <row r="5215">
          <cell r="A5215" t="str">
            <v>93721456F</v>
          </cell>
          <cell r="B5215" t="str">
            <v>YES</v>
          </cell>
        </row>
        <row r="5216">
          <cell r="A5216" t="str">
            <v>93722350E</v>
          </cell>
          <cell r="B5216" t="str">
            <v>YES</v>
          </cell>
        </row>
        <row r="5217">
          <cell r="A5217" t="str">
            <v>93723529D</v>
          </cell>
          <cell r="B5217" t="str">
            <v>YES</v>
          </cell>
        </row>
        <row r="5218">
          <cell r="A5218" t="str">
            <v>93724661F</v>
          </cell>
          <cell r="B5218" t="str">
            <v>YES</v>
          </cell>
        </row>
        <row r="5219">
          <cell r="A5219" t="str">
            <v>93728127E</v>
          </cell>
          <cell r="B5219" t="str">
            <v>YES</v>
          </cell>
        </row>
        <row r="5220">
          <cell r="A5220" t="str">
            <v>93728583F</v>
          </cell>
          <cell r="B5220" t="str">
            <v>YES</v>
          </cell>
        </row>
        <row r="5221">
          <cell r="A5221" t="str">
            <v>93728903E</v>
          </cell>
          <cell r="B5221" t="str">
            <v>YES</v>
          </cell>
        </row>
        <row r="5222">
          <cell r="A5222" t="str">
            <v>93729722F</v>
          </cell>
          <cell r="B5222" t="str">
            <v>YES</v>
          </cell>
        </row>
        <row r="5223">
          <cell r="A5223" t="str">
            <v>93729933F</v>
          </cell>
          <cell r="B5223" t="str">
            <v>YES</v>
          </cell>
        </row>
        <row r="5224">
          <cell r="A5224" t="str">
            <v>93729970F</v>
          </cell>
          <cell r="B5224" t="str">
            <v>YES</v>
          </cell>
        </row>
        <row r="5225">
          <cell r="A5225" t="str">
            <v>93730253F</v>
          </cell>
          <cell r="B5225" t="str">
            <v>YES</v>
          </cell>
        </row>
        <row r="5226">
          <cell r="A5226" t="str">
            <v>93730263F</v>
          </cell>
          <cell r="B5226" t="str">
            <v>YES</v>
          </cell>
        </row>
        <row r="5227">
          <cell r="A5227" t="str">
            <v>93732039E</v>
          </cell>
          <cell r="B5227" t="str">
            <v>YES</v>
          </cell>
        </row>
        <row r="5228">
          <cell r="A5228" t="str">
            <v>93733174F</v>
          </cell>
          <cell r="B5228" t="str">
            <v>YES</v>
          </cell>
        </row>
        <row r="5229">
          <cell r="A5229" t="str">
            <v>93734858E</v>
          </cell>
          <cell r="B5229" t="str">
            <v>YES</v>
          </cell>
        </row>
        <row r="5230">
          <cell r="A5230" t="str">
            <v>93734928F</v>
          </cell>
          <cell r="B5230" t="str">
            <v>YES</v>
          </cell>
        </row>
        <row r="5231">
          <cell r="A5231" t="str">
            <v>93735142F</v>
          </cell>
          <cell r="B5231" t="str">
            <v>YES</v>
          </cell>
        </row>
        <row r="5232">
          <cell r="A5232" t="str">
            <v>93735426E</v>
          </cell>
          <cell r="B5232" t="str">
            <v>YES</v>
          </cell>
        </row>
        <row r="5233">
          <cell r="A5233" t="str">
            <v>93736144F</v>
          </cell>
          <cell r="B5233" t="str">
            <v>YES</v>
          </cell>
        </row>
        <row r="5234">
          <cell r="A5234" t="str">
            <v>93736532F</v>
          </cell>
          <cell r="B5234" t="str">
            <v>YES</v>
          </cell>
        </row>
        <row r="5235">
          <cell r="A5235" t="str">
            <v>93737320F</v>
          </cell>
          <cell r="B5235" t="str">
            <v>YES</v>
          </cell>
        </row>
        <row r="5236">
          <cell r="A5236" t="str">
            <v>93737381F</v>
          </cell>
          <cell r="B5236" t="str">
            <v>YES</v>
          </cell>
        </row>
        <row r="5237">
          <cell r="A5237" t="str">
            <v>93737664E</v>
          </cell>
          <cell r="B5237" t="str">
            <v>YES</v>
          </cell>
        </row>
        <row r="5238">
          <cell r="A5238" t="str">
            <v>93739637F</v>
          </cell>
          <cell r="B5238" t="str">
            <v>YES</v>
          </cell>
        </row>
        <row r="5239">
          <cell r="A5239" t="str">
            <v>93739787E</v>
          </cell>
          <cell r="B5239" t="str">
            <v>YES</v>
          </cell>
        </row>
        <row r="5240">
          <cell r="A5240" t="str">
            <v>93740379D</v>
          </cell>
          <cell r="B5240" t="str">
            <v>YES</v>
          </cell>
        </row>
        <row r="5241">
          <cell r="A5241" t="str">
            <v>93741110F</v>
          </cell>
          <cell r="B5241" t="str">
            <v>YES</v>
          </cell>
        </row>
        <row r="5242">
          <cell r="A5242" t="str">
            <v>93742650F</v>
          </cell>
          <cell r="B5242" t="str">
            <v>YES</v>
          </cell>
        </row>
        <row r="5243">
          <cell r="A5243" t="str">
            <v>93743052F</v>
          </cell>
          <cell r="B5243" t="str">
            <v>YES</v>
          </cell>
        </row>
        <row r="5244">
          <cell r="A5244" t="str">
            <v>93744171E</v>
          </cell>
          <cell r="B5244" t="str">
            <v>YES</v>
          </cell>
        </row>
        <row r="5245">
          <cell r="A5245" t="str">
            <v>93744295E</v>
          </cell>
          <cell r="B5245" t="str">
            <v>YES</v>
          </cell>
        </row>
        <row r="5246">
          <cell r="A5246" t="str">
            <v>93744314F</v>
          </cell>
          <cell r="B5246" t="str">
            <v>YES</v>
          </cell>
        </row>
        <row r="5247">
          <cell r="A5247" t="str">
            <v>93745957D</v>
          </cell>
          <cell r="B5247" t="str">
            <v>YES</v>
          </cell>
        </row>
        <row r="5248">
          <cell r="A5248" t="str">
            <v>93747970E</v>
          </cell>
          <cell r="B5248" t="str">
            <v>YES</v>
          </cell>
        </row>
        <row r="5249">
          <cell r="A5249" t="str">
            <v>93748236E</v>
          </cell>
          <cell r="B5249" t="str">
            <v>YES</v>
          </cell>
        </row>
        <row r="5250">
          <cell r="A5250" t="str">
            <v>93749176F</v>
          </cell>
          <cell r="B5250" t="str">
            <v>YES</v>
          </cell>
        </row>
        <row r="5251">
          <cell r="A5251" t="str">
            <v>93749696D</v>
          </cell>
          <cell r="B5251" t="str">
            <v>YES</v>
          </cell>
        </row>
        <row r="5252">
          <cell r="A5252" t="str">
            <v>93749932F</v>
          </cell>
          <cell r="B5252" t="str">
            <v>YES</v>
          </cell>
        </row>
        <row r="5253">
          <cell r="A5253" t="str">
            <v>93751794E</v>
          </cell>
          <cell r="B5253" t="str">
            <v>YES</v>
          </cell>
        </row>
        <row r="5254">
          <cell r="A5254" t="str">
            <v>93752519E</v>
          </cell>
          <cell r="B5254" t="str">
            <v>YES</v>
          </cell>
        </row>
        <row r="5255">
          <cell r="A5255" t="str">
            <v>93753447E</v>
          </cell>
          <cell r="B5255" t="str">
            <v>YES</v>
          </cell>
        </row>
        <row r="5256">
          <cell r="A5256" t="str">
            <v>93753467D</v>
          </cell>
          <cell r="B5256" t="str">
            <v>YES</v>
          </cell>
        </row>
        <row r="5257">
          <cell r="A5257" t="str">
            <v>93753891F</v>
          </cell>
          <cell r="B5257" t="str">
            <v>YES</v>
          </cell>
        </row>
        <row r="5258">
          <cell r="A5258" t="str">
            <v>93755052E</v>
          </cell>
          <cell r="B5258" t="str">
            <v>YES</v>
          </cell>
        </row>
        <row r="5259">
          <cell r="A5259" t="str">
            <v>93755979E</v>
          </cell>
          <cell r="B5259" t="str">
            <v>YES</v>
          </cell>
        </row>
        <row r="5260">
          <cell r="A5260" t="str">
            <v>93757520D</v>
          </cell>
          <cell r="B5260" t="str">
            <v>YES</v>
          </cell>
        </row>
        <row r="5261">
          <cell r="A5261" t="str">
            <v>93758088F</v>
          </cell>
          <cell r="B5261" t="str">
            <v>YES</v>
          </cell>
        </row>
        <row r="5262">
          <cell r="A5262" t="str">
            <v>93759393F</v>
          </cell>
          <cell r="B5262" t="str">
            <v>YES</v>
          </cell>
        </row>
        <row r="5263">
          <cell r="A5263" t="str">
            <v>93759406F</v>
          </cell>
          <cell r="B5263" t="str">
            <v>YES</v>
          </cell>
        </row>
        <row r="5264">
          <cell r="A5264" t="str">
            <v>93759564E</v>
          </cell>
          <cell r="B5264" t="str">
            <v>YES</v>
          </cell>
        </row>
        <row r="5265">
          <cell r="A5265" t="str">
            <v>93759681E</v>
          </cell>
          <cell r="B5265" t="str">
            <v>YES</v>
          </cell>
        </row>
        <row r="5266">
          <cell r="A5266" t="str">
            <v>93759718E</v>
          </cell>
          <cell r="B5266" t="str">
            <v>YES</v>
          </cell>
        </row>
        <row r="5267">
          <cell r="A5267" t="str">
            <v>93759779E</v>
          </cell>
          <cell r="B5267" t="str">
            <v>YES</v>
          </cell>
        </row>
        <row r="5268">
          <cell r="A5268" t="str">
            <v>93761500F</v>
          </cell>
          <cell r="B5268" t="str">
            <v>YES</v>
          </cell>
        </row>
        <row r="5269">
          <cell r="A5269" t="str">
            <v>93761506E</v>
          </cell>
          <cell r="B5269" t="str">
            <v>YES</v>
          </cell>
        </row>
        <row r="5270">
          <cell r="A5270" t="str">
            <v>93761742F</v>
          </cell>
          <cell r="B5270" t="str">
            <v>YES</v>
          </cell>
        </row>
        <row r="5271">
          <cell r="A5271" t="str">
            <v>93761901F</v>
          </cell>
          <cell r="B5271" t="str">
            <v>YES</v>
          </cell>
        </row>
        <row r="5272">
          <cell r="A5272" t="str">
            <v>93762771E</v>
          </cell>
          <cell r="B5272" t="str">
            <v>YES</v>
          </cell>
        </row>
        <row r="5273">
          <cell r="A5273" t="str">
            <v>93763360F</v>
          </cell>
          <cell r="B5273" t="str">
            <v>YES</v>
          </cell>
        </row>
        <row r="5274">
          <cell r="A5274" t="str">
            <v>93763577E</v>
          </cell>
          <cell r="B5274" t="str">
            <v>YES</v>
          </cell>
        </row>
        <row r="5275">
          <cell r="A5275" t="str">
            <v>93766163E</v>
          </cell>
          <cell r="B5275" t="str">
            <v>YES</v>
          </cell>
        </row>
        <row r="5276">
          <cell r="A5276" t="str">
            <v>93766704F</v>
          </cell>
          <cell r="B5276" t="str">
            <v>YES</v>
          </cell>
        </row>
        <row r="5277">
          <cell r="A5277" t="str">
            <v>93768281F</v>
          </cell>
          <cell r="B5277" t="str">
            <v>YES</v>
          </cell>
        </row>
        <row r="5278">
          <cell r="A5278" t="str">
            <v>93768399E</v>
          </cell>
          <cell r="B5278" t="str">
            <v>YES</v>
          </cell>
        </row>
        <row r="5279">
          <cell r="A5279" t="str">
            <v>93768603F</v>
          </cell>
          <cell r="B5279" t="str">
            <v>YES</v>
          </cell>
        </row>
        <row r="5280">
          <cell r="A5280" t="str">
            <v>93769064F</v>
          </cell>
          <cell r="B5280" t="str">
            <v>YES</v>
          </cell>
        </row>
        <row r="5281">
          <cell r="A5281" t="str">
            <v>93773948E</v>
          </cell>
          <cell r="B5281" t="str">
            <v>YES</v>
          </cell>
        </row>
        <row r="5282">
          <cell r="A5282" t="str">
            <v>93778389E</v>
          </cell>
          <cell r="B5282" t="str">
            <v>YES</v>
          </cell>
        </row>
        <row r="5283">
          <cell r="A5283" t="str">
            <v>93778499E</v>
          </cell>
          <cell r="B5283" t="str">
            <v>YES</v>
          </cell>
        </row>
        <row r="5284">
          <cell r="A5284" t="str">
            <v>93778694E</v>
          </cell>
          <cell r="B5284" t="str">
            <v>YES</v>
          </cell>
        </row>
        <row r="5285">
          <cell r="A5285" t="str">
            <v>93778796E</v>
          </cell>
          <cell r="B5285" t="str">
            <v>YES</v>
          </cell>
        </row>
        <row r="5286">
          <cell r="A5286" t="str">
            <v>93779059F</v>
          </cell>
          <cell r="B5286" t="str">
            <v>YES</v>
          </cell>
        </row>
        <row r="5287">
          <cell r="A5287" t="str">
            <v>93779649D</v>
          </cell>
          <cell r="B5287" t="str">
            <v>YES</v>
          </cell>
        </row>
        <row r="5288">
          <cell r="A5288" t="str">
            <v>93780532F</v>
          </cell>
          <cell r="B5288" t="str">
            <v>YES</v>
          </cell>
        </row>
        <row r="5289">
          <cell r="A5289" t="str">
            <v>93780604E</v>
          </cell>
          <cell r="B5289" t="str">
            <v>YES</v>
          </cell>
        </row>
        <row r="5290">
          <cell r="A5290" t="str">
            <v>93780687E</v>
          </cell>
          <cell r="B5290" t="str">
            <v>YES</v>
          </cell>
        </row>
        <row r="5291">
          <cell r="A5291" t="str">
            <v>93780739E</v>
          </cell>
          <cell r="B5291" t="str">
            <v>YES</v>
          </cell>
        </row>
        <row r="5292">
          <cell r="A5292" t="str">
            <v>93780921E</v>
          </cell>
          <cell r="B5292" t="str">
            <v>YES</v>
          </cell>
        </row>
        <row r="5293">
          <cell r="A5293" t="str">
            <v>93781392D</v>
          </cell>
          <cell r="B5293" t="str">
            <v>YES</v>
          </cell>
        </row>
        <row r="5294">
          <cell r="A5294" t="str">
            <v>93781629E</v>
          </cell>
          <cell r="B5294" t="str">
            <v>YES</v>
          </cell>
        </row>
        <row r="5295">
          <cell r="A5295" t="str">
            <v>93781813F</v>
          </cell>
          <cell r="B5295" t="str">
            <v>YES</v>
          </cell>
        </row>
        <row r="5296">
          <cell r="A5296" t="str">
            <v>93782373F</v>
          </cell>
          <cell r="B5296" t="str">
            <v>YES</v>
          </cell>
        </row>
        <row r="5297">
          <cell r="A5297" t="str">
            <v>93782447E</v>
          </cell>
          <cell r="B5297" t="str">
            <v>YES</v>
          </cell>
        </row>
        <row r="5298">
          <cell r="A5298" t="str">
            <v>93782692E</v>
          </cell>
          <cell r="B5298" t="str">
            <v>YES</v>
          </cell>
        </row>
        <row r="5299">
          <cell r="A5299" t="str">
            <v>93782725D</v>
          </cell>
          <cell r="B5299" t="str">
            <v>YES</v>
          </cell>
        </row>
        <row r="5300">
          <cell r="A5300" t="str">
            <v>93783029E</v>
          </cell>
          <cell r="B5300" t="str">
            <v>YES</v>
          </cell>
        </row>
        <row r="5301">
          <cell r="A5301" t="str">
            <v>93783246E</v>
          </cell>
          <cell r="B5301" t="str">
            <v>YES</v>
          </cell>
        </row>
        <row r="5302">
          <cell r="A5302" t="str">
            <v>93785114E</v>
          </cell>
          <cell r="B5302" t="str">
            <v>YES</v>
          </cell>
        </row>
        <row r="5303">
          <cell r="A5303" t="str">
            <v>93787188F</v>
          </cell>
          <cell r="B5303" t="str">
            <v>YES</v>
          </cell>
        </row>
        <row r="5304">
          <cell r="A5304" t="str">
            <v>93788181F</v>
          </cell>
          <cell r="B5304" t="str">
            <v>YES</v>
          </cell>
        </row>
        <row r="5305">
          <cell r="A5305" t="str">
            <v>93788789E</v>
          </cell>
          <cell r="B5305" t="str">
            <v>YES</v>
          </cell>
        </row>
        <row r="5306">
          <cell r="A5306" t="str">
            <v>93788852E</v>
          </cell>
          <cell r="B5306" t="str">
            <v>YES</v>
          </cell>
        </row>
        <row r="5307">
          <cell r="A5307" t="str">
            <v>93789856E</v>
          </cell>
          <cell r="B5307" t="str">
            <v>YES</v>
          </cell>
        </row>
        <row r="5308">
          <cell r="A5308" t="str">
            <v>93791070F</v>
          </cell>
          <cell r="B5308" t="str">
            <v>YES</v>
          </cell>
        </row>
        <row r="5309">
          <cell r="A5309" t="str">
            <v>93792328E</v>
          </cell>
          <cell r="B5309" t="str">
            <v>YES</v>
          </cell>
        </row>
        <row r="5310">
          <cell r="A5310" t="str">
            <v>93793001F</v>
          </cell>
          <cell r="B5310" t="str">
            <v>YES</v>
          </cell>
        </row>
        <row r="5311">
          <cell r="A5311" t="str">
            <v>93795283E</v>
          </cell>
          <cell r="B5311" t="str">
            <v>YES</v>
          </cell>
        </row>
        <row r="5312">
          <cell r="A5312" t="str">
            <v>93795318E</v>
          </cell>
          <cell r="B5312" t="str">
            <v>YES</v>
          </cell>
        </row>
        <row r="5313">
          <cell r="A5313" t="str">
            <v>93795410F</v>
          </cell>
          <cell r="B5313" t="str">
            <v>YES</v>
          </cell>
        </row>
        <row r="5314">
          <cell r="A5314" t="str">
            <v>93795785E</v>
          </cell>
          <cell r="B5314" t="str">
            <v>YES</v>
          </cell>
        </row>
        <row r="5315">
          <cell r="A5315" t="str">
            <v>93796211F</v>
          </cell>
          <cell r="B5315" t="str">
            <v>YES</v>
          </cell>
        </row>
        <row r="5316">
          <cell r="A5316" t="str">
            <v>93797753F</v>
          </cell>
          <cell r="B5316" t="str">
            <v>YES</v>
          </cell>
        </row>
        <row r="5317">
          <cell r="A5317" t="str">
            <v>93798702F</v>
          </cell>
          <cell r="B5317" t="str">
            <v>YES</v>
          </cell>
        </row>
        <row r="5318">
          <cell r="A5318" t="str">
            <v>93800360F</v>
          </cell>
          <cell r="B5318" t="str">
            <v>YES</v>
          </cell>
        </row>
        <row r="5319">
          <cell r="A5319" t="str">
            <v>93800827F</v>
          </cell>
          <cell r="B5319" t="str">
            <v>YES</v>
          </cell>
        </row>
        <row r="5320">
          <cell r="A5320" t="str">
            <v>93800999E</v>
          </cell>
          <cell r="B5320" t="str">
            <v>YES</v>
          </cell>
        </row>
        <row r="5321">
          <cell r="A5321" t="str">
            <v>93801387D</v>
          </cell>
          <cell r="B5321" t="str">
            <v>YES</v>
          </cell>
        </row>
        <row r="5322">
          <cell r="A5322" t="str">
            <v>93801839E</v>
          </cell>
          <cell r="B5322" t="str">
            <v>YES</v>
          </cell>
        </row>
        <row r="5323">
          <cell r="A5323" t="str">
            <v>93802204F</v>
          </cell>
          <cell r="B5323" t="str">
            <v>YES</v>
          </cell>
        </row>
        <row r="5324">
          <cell r="A5324" t="str">
            <v>93802581F</v>
          </cell>
          <cell r="B5324" t="str">
            <v>YES</v>
          </cell>
        </row>
        <row r="5325">
          <cell r="A5325" t="str">
            <v>93802622F</v>
          </cell>
          <cell r="B5325" t="str">
            <v>YES</v>
          </cell>
        </row>
        <row r="5326">
          <cell r="A5326" t="str">
            <v>93802663E</v>
          </cell>
          <cell r="B5326" t="str">
            <v>YES</v>
          </cell>
        </row>
        <row r="5327">
          <cell r="A5327" t="str">
            <v>93803598D</v>
          </cell>
          <cell r="B5327" t="str">
            <v>YES</v>
          </cell>
        </row>
        <row r="5328">
          <cell r="A5328" t="str">
            <v>93803703E</v>
          </cell>
          <cell r="B5328" t="str">
            <v>YES</v>
          </cell>
        </row>
        <row r="5329">
          <cell r="A5329" t="str">
            <v>93804787F</v>
          </cell>
          <cell r="B5329" t="str">
            <v>YES</v>
          </cell>
        </row>
        <row r="5330">
          <cell r="A5330" t="str">
            <v>93804796E</v>
          </cell>
          <cell r="B5330" t="str">
            <v>YES</v>
          </cell>
        </row>
        <row r="5331">
          <cell r="A5331" t="str">
            <v>93804987E</v>
          </cell>
          <cell r="B5331" t="str">
            <v>YES</v>
          </cell>
        </row>
        <row r="5332">
          <cell r="A5332" t="str">
            <v>93805578D</v>
          </cell>
          <cell r="B5332" t="str">
            <v>YES</v>
          </cell>
        </row>
        <row r="5333">
          <cell r="A5333" t="str">
            <v>93805901F</v>
          </cell>
          <cell r="B5333" t="str">
            <v>YES</v>
          </cell>
        </row>
        <row r="5334">
          <cell r="A5334" t="str">
            <v>93807310F</v>
          </cell>
          <cell r="B5334" t="str">
            <v>YES</v>
          </cell>
        </row>
        <row r="5335">
          <cell r="A5335" t="str">
            <v>93807500F</v>
          </cell>
          <cell r="B5335" t="str">
            <v>YES</v>
          </cell>
        </row>
        <row r="5336">
          <cell r="A5336" t="str">
            <v>93807977E</v>
          </cell>
          <cell r="B5336" t="str">
            <v>YES</v>
          </cell>
        </row>
        <row r="5337">
          <cell r="A5337" t="str">
            <v>93810381D</v>
          </cell>
          <cell r="B5337" t="str">
            <v>YES</v>
          </cell>
        </row>
        <row r="5338">
          <cell r="A5338" t="str">
            <v>93810710E</v>
          </cell>
          <cell r="B5338" t="str">
            <v>YES</v>
          </cell>
        </row>
        <row r="5339">
          <cell r="A5339" t="str">
            <v>93810852F</v>
          </cell>
          <cell r="B5339" t="str">
            <v>YES</v>
          </cell>
        </row>
        <row r="5340">
          <cell r="A5340" t="str">
            <v>93811352D</v>
          </cell>
          <cell r="B5340" t="str">
            <v>YES</v>
          </cell>
        </row>
        <row r="5341">
          <cell r="A5341" t="str">
            <v>93812579E</v>
          </cell>
          <cell r="B5341" t="str">
            <v>YES</v>
          </cell>
        </row>
        <row r="5342">
          <cell r="A5342" t="str">
            <v>93812615D</v>
          </cell>
          <cell r="B5342" t="str">
            <v>YES</v>
          </cell>
        </row>
        <row r="5343">
          <cell r="A5343" t="str">
            <v>93813943F</v>
          </cell>
          <cell r="B5343" t="str">
            <v>YES</v>
          </cell>
        </row>
        <row r="5344">
          <cell r="A5344" t="str">
            <v>93814057E</v>
          </cell>
          <cell r="B5344" t="str">
            <v>YES</v>
          </cell>
        </row>
        <row r="5345">
          <cell r="A5345" t="str">
            <v>93814503F</v>
          </cell>
          <cell r="B5345" t="str">
            <v>YES</v>
          </cell>
        </row>
        <row r="5346">
          <cell r="A5346" t="str">
            <v>93814956E</v>
          </cell>
          <cell r="B5346" t="str">
            <v>YES</v>
          </cell>
        </row>
        <row r="5347">
          <cell r="A5347" t="str">
            <v>93816981F</v>
          </cell>
          <cell r="B5347" t="str">
            <v>YES</v>
          </cell>
        </row>
        <row r="5348">
          <cell r="A5348" t="str">
            <v>93817350F</v>
          </cell>
          <cell r="B5348" t="str">
            <v>YES</v>
          </cell>
        </row>
        <row r="5349">
          <cell r="A5349" t="str">
            <v>93818967E</v>
          </cell>
          <cell r="B5349" t="str">
            <v>YES</v>
          </cell>
        </row>
        <row r="5350">
          <cell r="A5350" t="str">
            <v>93819750E</v>
          </cell>
          <cell r="B5350" t="str">
            <v>YES</v>
          </cell>
        </row>
        <row r="5351">
          <cell r="A5351" t="str">
            <v>93820590F</v>
          </cell>
          <cell r="B5351" t="str">
            <v>YES</v>
          </cell>
        </row>
        <row r="5352">
          <cell r="A5352" t="str">
            <v>93822640F</v>
          </cell>
          <cell r="B5352" t="str">
            <v>YES</v>
          </cell>
        </row>
        <row r="5353">
          <cell r="A5353" t="str">
            <v>93822672E</v>
          </cell>
          <cell r="B5353" t="str">
            <v>YES</v>
          </cell>
        </row>
        <row r="5354">
          <cell r="A5354" t="str">
            <v>93822674F</v>
          </cell>
          <cell r="B5354" t="str">
            <v>YES</v>
          </cell>
        </row>
        <row r="5355">
          <cell r="A5355" t="str">
            <v>93823056F</v>
          </cell>
          <cell r="B5355" t="str">
            <v>YES</v>
          </cell>
        </row>
        <row r="5356">
          <cell r="A5356" t="str">
            <v>93823243F</v>
          </cell>
          <cell r="B5356" t="str">
            <v>YES</v>
          </cell>
        </row>
        <row r="5357">
          <cell r="A5357" t="str">
            <v>93823519E</v>
          </cell>
          <cell r="B5357" t="str">
            <v>YES</v>
          </cell>
        </row>
        <row r="5358">
          <cell r="A5358" t="str">
            <v>93824774E</v>
          </cell>
          <cell r="B5358" t="str">
            <v>YES</v>
          </cell>
        </row>
        <row r="5359">
          <cell r="A5359" t="str">
            <v>93827743E</v>
          </cell>
          <cell r="B5359" t="str">
            <v>YES</v>
          </cell>
        </row>
        <row r="5360">
          <cell r="A5360" t="str">
            <v>93828167E</v>
          </cell>
          <cell r="B5360" t="str">
            <v>YES</v>
          </cell>
        </row>
        <row r="5361">
          <cell r="A5361" t="str">
            <v>93828234F</v>
          </cell>
          <cell r="B5361" t="str">
            <v>YES</v>
          </cell>
        </row>
        <row r="5362">
          <cell r="A5362" t="str">
            <v>93828244F</v>
          </cell>
          <cell r="B5362" t="str">
            <v>YES</v>
          </cell>
        </row>
        <row r="5363">
          <cell r="A5363" t="str">
            <v>93828561E</v>
          </cell>
          <cell r="B5363" t="str">
            <v>YES</v>
          </cell>
        </row>
        <row r="5364">
          <cell r="A5364" t="str">
            <v>93828674E</v>
          </cell>
          <cell r="B5364" t="str">
            <v>YES</v>
          </cell>
        </row>
        <row r="5365">
          <cell r="A5365" t="str">
            <v>93829685D</v>
          </cell>
          <cell r="B5365" t="str">
            <v>YES</v>
          </cell>
        </row>
        <row r="5366">
          <cell r="A5366" t="str">
            <v>93831858E</v>
          </cell>
          <cell r="B5366" t="str">
            <v>YES</v>
          </cell>
        </row>
        <row r="5367">
          <cell r="A5367" t="str">
            <v>93832503F</v>
          </cell>
          <cell r="B5367" t="str">
            <v>YES</v>
          </cell>
        </row>
        <row r="5368">
          <cell r="A5368" t="str">
            <v>93832761F</v>
          </cell>
          <cell r="B5368" t="str">
            <v>YES</v>
          </cell>
        </row>
        <row r="5369">
          <cell r="A5369" t="str">
            <v>93833617F</v>
          </cell>
          <cell r="B5369" t="str">
            <v>YES</v>
          </cell>
        </row>
        <row r="5370">
          <cell r="A5370" t="str">
            <v>93833850F</v>
          </cell>
          <cell r="B5370" t="str">
            <v>YES</v>
          </cell>
        </row>
        <row r="5371">
          <cell r="A5371" t="str">
            <v>93836595E</v>
          </cell>
          <cell r="B5371" t="str">
            <v>YES</v>
          </cell>
        </row>
        <row r="5372">
          <cell r="A5372" t="str">
            <v>93836996F</v>
          </cell>
          <cell r="B5372" t="str">
            <v>YES</v>
          </cell>
        </row>
        <row r="5373">
          <cell r="A5373" t="str">
            <v>93837728D</v>
          </cell>
          <cell r="B5373" t="str">
            <v>YES</v>
          </cell>
        </row>
        <row r="5374">
          <cell r="A5374" t="str">
            <v>93839049E</v>
          </cell>
          <cell r="B5374" t="str">
            <v>YES</v>
          </cell>
        </row>
        <row r="5375">
          <cell r="A5375" t="str">
            <v>93840145E</v>
          </cell>
          <cell r="B5375" t="str">
            <v>YES</v>
          </cell>
        </row>
        <row r="5376">
          <cell r="A5376" t="str">
            <v>93840390E</v>
          </cell>
          <cell r="B5376" t="str">
            <v>YES</v>
          </cell>
        </row>
        <row r="5377">
          <cell r="A5377" t="str">
            <v>93841088E</v>
          </cell>
          <cell r="B5377" t="str">
            <v>YES</v>
          </cell>
        </row>
        <row r="5378">
          <cell r="A5378" t="str">
            <v>93841323E</v>
          </cell>
          <cell r="B5378" t="str">
            <v>YES</v>
          </cell>
        </row>
        <row r="5379">
          <cell r="A5379" t="str">
            <v>93841396E</v>
          </cell>
          <cell r="B5379" t="str">
            <v>YES</v>
          </cell>
        </row>
        <row r="5380">
          <cell r="A5380" t="str">
            <v>93844347E</v>
          </cell>
          <cell r="B5380" t="str">
            <v>YES</v>
          </cell>
        </row>
        <row r="5381">
          <cell r="A5381" t="str">
            <v>93844942F</v>
          </cell>
          <cell r="B5381" t="str">
            <v>YES</v>
          </cell>
        </row>
        <row r="5382">
          <cell r="A5382" t="str">
            <v>93845358E</v>
          </cell>
          <cell r="B5382" t="str">
            <v>YES</v>
          </cell>
        </row>
        <row r="5383">
          <cell r="A5383" t="str">
            <v>93847170F</v>
          </cell>
          <cell r="B5383" t="str">
            <v>YES</v>
          </cell>
        </row>
        <row r="5384">
          <cell r="A5384" t="str">
            <v>93847579E</v>
          </cell>
          <cell r="B5384" t="str">
            <v>YES</v>
          </cell>
        </row>
        <row r="5385">
          <cell r="A5385" t="str">
            <v>93847717E</v>
          </cell>
          <cell r="B5385" t="str">
            <v>YES</v>
          </cell>
        </row>
        <row r="5386">
          <cell r="A5386" t="str">
            <v>93848130F</v>
          </cell>
          <cell r="B5386" t="str">
            <v>YES</v>
          </cell>
        </row>
        <row r="5387">
          <cell r="A5387" t="str">
            <v>93848720E</v>
          </cell>
          <cell r="B5387" t="str">
            <v>YES</v>
          </cell>
        </row>
        <row r="5388">
          <cell r="A5388" t="str">
            <v>93849478E</v>
          </cell>
          <cell r="B5388" t="str">
            <v>YES</v>
          </cell>
        </row>
        <row r="5389">
          <cell r="A5389" t="str">
            <v>93849601F</v>
          </cell>
          <cell r="B5389" t="str">
            <v>YES</v>
          </cell>
        </row>
        <row r="5390">
          <cell r="A5390" t="str">
            <v>93850949D</v>
          </cell>
          <cell r="B5390" t="str">
            <v>YES</v>
          </cell>
        </row>
        <row r="5391">
          <cell r="A5391" t="str">
            <v>93851432F</v>
          </cell>
          <cell r="B5391" t="str">
            <v>YES</v>
          </cell>
        </row>
        <row r="5392">
          <cell r="A5392" t="str">
            <v>93851519E</v>
          </cell>
          <cell r="B5392" t="str">
            <v>YES</v>
          </cell>
        </row>
        <row r="5393">
          <cell r="A5393" t="str">
            <v>93852159E</v>
          </cell>
          <cell r="B5393" t="str">
            <v>YES</v>
          </cell>
        </row>
        <row r="5394">
          <cell r="A5394" t="str">
            <v>93852912E</v>
          </cell>
          <cell r="B5394" t="str">
            <v>YES</v>
          </cell>
        </row>
        <row r="5395">
          <cell r="A5395" t="str">
            <v>93853079F</v>
          </cell>
          <cell r="B5395" t="str">
            <v>YES</v>
          </cell>
        </row>
        <row r="5396">
          <cell r="A5396" t="str">
            <v>93854023F</v>
          </cell>
          <cell r="B5396" t="str">
            <v>YES</v>
          </cell>
        </row>
        <row r="5397">
          <cell r="A5397" t="str">
            <v>93855036E</v>
          </cell>
          <cell r="B5397" t="str">
            <v>YES</v>
          </cell>
        </row>
        <row r="5398">
          <cell r="A5398" t="str">
            <v>93856172F</v>
          </cell>
          <cell r="B5398" t="str">
            <v>YES</v>
          </cell>
        </row>
        <row r="5399">
          <cell r="A5399" t="str">
            <v>93856982F</v>
          </cell>
          <cell r="B5399" t="str">
            <v>YES</v>
          </cell>
        </row>
        <row r="5400">
          <cell r="A5400" t="str">
            <v>93857160F</v>
          </cell>
          <cell r="B5400" t="str">
            <v>YES</v>
          </cell>
        </row>
        <row r="5401">
          <cell r="A5401" t="str">
            <v>93857631F</v>
          </cell>
          <cell r="B5401" t="str">
            <v>YES</v>
          </cell>
        </row>
        <row r="5402">
          <cell r="A5402" t="str">
            <v>93858164F</v>
          </cell>
          <cell r="B5402" t="str">
            <v>YES</v>
          </cell>
        </row>
        <row r="5403">
          <cell r="A5403" t="str">
            <v>93858172E</v>
          </cell>
          <cell r="B5403" t="str">
            <v>YES</v>
          </cell>
        </row>
        <row r="5404">
          <cell r="A5404" t="str">
            <v>93860377E</v>
          </cell>
          <cell r="B5404" t="str">
            <v>YES</v>
          </cell>
        </row>
        <row r="5405">
          <cell r="A5405" t="str">
            <v>93861249E</v>
          </cell>
          <cell r="B5405" t="str">
            <v>YES</v>
          </cell>
        </row>
        <row r="5406">
          <cell r="A5406" t="str">
            <v>93861333F</v>
          </cell>
          <cell r="B5406" t="str">
            <v>YES</v>
          </cell>
        </row>
        <row r="5407">
          <cell r="A5407" t="str">
            <v>93861380F</v>
          </cell>
          <cell r="B5407" t="str">
            <v>YES</v>
          </cell>
        </row>
        <row r="5408">
          <cell r="A5408" t="str">
            <v>93861508E</v>
          </cell>
          <cell r="B5408" t="str">
            <v>YES</v>
          </cell>
        </row>
        <row r="5409">
          <cell r="A5409" t="str">
            <v>93861521F</v>
          </cell>
          <cell r="B5409" t="str">
            <v>YES</v>
          </cell>
        </row>
        <row r="5410">
          <cell r="A5410" t="str">
            <v>93863134F</v>
          </cell>
          <cell r="B5410" t="str">
            <v>YES</v>
          </cell>
        </row>
        <row r="5411">
          <cell r="A5411" t="str">
            <v>93863568E</v>
          </cell>
          <cell r="B5411" t="str">
            <v>YES</v>
          </cell>
        </row>
        <row r="5412">
          <cell r="A5412" t="str">
            <v>93864463D</v>
          </cell>
          <cell r="B5412" t="str">
            <v>YES</v>
          </cell>
        </row>
        <row r="5413">
          <cell r="A5413" t="str">
            <v>93864704F</v>
          </cell>
          <cell r="B5413" t="str">
            <v>YES</v>
          </cell>
        </row>
        <row r="5414">
          <cell r="A5414" t="str">
            <v>93866567F</v>
          </cell>
          <cell r="B5414" t="str">
            <v>YES</v>
          </cell>
        </row>
        <row r="5415">
          <cell r="A5415" t="str">
            <v>93867671F</v>
          </cell>
          <cell r="B5415" t="str">
            <v>YES</v>
          </cell>
        </row>
        <row r="5416">
          <cell r="A5416" t="str">
            <v>93868589E</v>
          </cell>
          <cell r="B5416" t="str">
            <v>YES</v>
          </cell>
        </row>
        <row r="5417">
          <cell r="A5417" t="str">
            <v>93868814E</v>
          </cell>
          <cell r="B5417" t="str">
            <v>YES</v>
          </cell>
        </row>
        <row r="5418">
          <cell r="A5418" t="str">
            <v>93868833F</v>
          </cell>
          <cell r="B5418" t="str">
            <v>YES</v>
          </cell>
        </row>
        <row r="5419">
          <cell r="A5419" t="str">
            <v>93868838E</v>
          </cell>
          <cell r="B5419" t="str">
            <v>YES</v>
          </cell>
        </row>
        <row r="5420">
          <cell r="A5420" t="str">
            <v>93869509E</v>
          </cell>
          <cell r="B5420" t="str">
            <v>YES</v>
          </cell>
        </row>
        <row r="5421">
          <cell r="A5421" t="str">
            <v>93870433D</v>
          </cell>
          <cell r="B5421" t="str">
            <v>YES</v>
          </cell>
        </row>
        <row r="5422">
          <cell r="A5422" t="str">
            <v>93871082F</v>
          </cell>
          <cell r="B5422" t="str">
            <v>YES</v>
          </cell>
        </row>
        <row r="5423">
          <cell r="A5423" t="str">
            <v>93872531F</v>
          </cell>
          <cell r="B5423" t="str">
            <v>YES</v>
          </cell>
        </row>
        <row r="5424">
          <cell r="A5424" t="str">
            <v>93872772E</v>
          </cell>
          <cell r="B5424" t="str">
            <v>YES</v>
          </cell>
        </row>
        <row r="5425">
          <cell r="A5425" t="str">
            <v>93872849E</v>
          </cell>
          <cell r="B5425" t="str">
            <v>YES</v>
          </cell>
        </row>
        <row r="5426">
          <cell r="A5426" t="str">
            <v>93874897E</v>
          </cell>
          <cell r="B5426" t="str">
            <v>YES</v>
          </cell>
        </row>
        <row r="5427">
          <cell r="A5427" t="str">
            <v>93876598E</v>
          </cell>
          <cell r="B5427" t="str">
            <v>YES</v>
          </cell>
        </row>
        <row r="5428">
          <cell r="A5428" t="str">
            <v>93880854E</v>
          </cell>
          <cell r="B5428" t="str">
            <v>YES</v>
          </cell>
        </row>
        <row r="5429">
          <cell r="A5429" t="str">
            <v>93881344F</v>
          </cell>
          <cell r="B5429" t="str">
            <v>YES</v>
          </cell>
        </row>
        <row r="5430">
          <cell r="A5430" t="str">
            <v>93881948E</v>
          </cell>
          <cell r="B5430" t="str">
            <v>YES</v>
          </cell>
        </row>
        <row r="5431">
          <cell r="A5431" t="str">
            <v>93882046E</v>
          </cell>
          <cell r="B5431" t="str">
            <v>YES</v>
          </cell>
        </row>
        <row r="5432">
          <cell r="A5432" t="str">
            <v>93882417D</v>
          </cell>
          <cell r="B5432" t="str">
            <v>YES</v>
          </cell>
        </row>
        <row r="5433">
          <cell r="A5433" t="str">
            <v>93882517E</v>
          </cell>
          <cell r="B5433" t="str">
            <v>YES</v>
          </cell>
        </row>
        <row r="5434">
          <cell r="A5434" t="str">
            <v>93883258D</v>
          </cell>
          <cell r="B5434" t="str">
            <v>YES</v>
          </cell>
        </row>
        <row r="5435">
          <cell r="A5435" t="str">
            <v>93883431F</v>
          </cell>
          <cell r="B5435" t="str">
            <v>YES</v>
          </cell>
        </row>
        <row r="5436">
          <cell r="A5436" t="str">
            <v>93883896E</v>
          </cell>
          <cell r="B5436" t="str">
            <v>YES</v>
          </cell>
        </row>
        <row r="5437">
          <cell r="A5437" t="str">
            <v>93884272F</v>
          </cell>
          <cell r="B5437" t="str">
            <v>YES</v>
          </cell>
        </row>
        <row r="5438">
          <cell r="A5438" t="str">
            <v>93885711F</v>
          </cell>
          <cell r="B5438" t="str">
            <v>YES</v>
          </cell>
        </row>
        <row r="5439">
          <cell r="A5439" t="str">
            <v xml:space="preserve">93885711F </v>
          </cell>
          <cell r="B5439" t="str">
            <v>YES</v>
          </cell>
        </row>
        <row r="5440">
          <cell r="A5440" t="str">
            <v>93887503F</v>
          </cell>
          <cell r="B5440" t="str">
            <v>YES</v>
          </cell>
        </row>
        <row r="5441">
          <cell r="A5441" t="str">
            <v>93888498E</v>
          </cell>
          <cell r="B5441" t="str">
            <v>YES</v>
          </cell>
        </row>
        <row r="5442">
          <cell r="A5442" t="str">
            <v>93889690F</v>
          </cell>
          <cell r="B5442" t="str">
            <v>YES</v>
          </cell>
        </row>
        <row r="5443">
          <cell r="A5443" t="str">
            <v>93890906E</v>
          </cell>
          <cell r="B5443" t="str">
            <v>YES</v>
          </cell>
        </row>
        <row r="5444">
          <cell r="A5444" t="str">
            <v>93891854E</v>
          </cell>
          <cell r="B5444" t="str">
            <v>YES</v>
          </cell>
        </row>
        <row r="5445">
          <cell r="A5445" t="str">
            <v>93891862F</v>
          </cell>
          <cell r="B5445" t="str">
            <v>YES</v>
          </cell>
        </row>
        <row r="5446">
          <cell r="A5446" t="str">
            <v>93891919F</v>
          </cell>
          <cell r="B5446" t="str">
            <v>YES</v>
          </cell>
        </row>
        <row r="5447">
          <cell r="A5447" t="str">
            <v>93892507E</v>
          </cell>
          <cell r="B5447" t="str">
            <v>YES</v>
          </cell>
        </row>
        <row r="5448">
          <cell r="A5448" t="str">
            <v>93893019E</v>
          </cell>
          <cell r="B5448" t="str">
            <v>YES</v>
          </cell>
        </row>
        <row r="5449">
          <cell r="A5449" t="str">
            <v>93893869E</v>
          </cell>
          <cell r="B5449" t="str">
            <v>YES</v>
          </cell>
        </row>
        <row r="5450">
          <cell r="A5450" t="str">
            <v>93894006F</v>
          </cell>
          <cell r="B5450" t="str">
            <v>YES</v>
          </cell>
        </row>
        <row r="5451">
          <cell r="A5451" t="str">
            <v>93894871F</v>
          </cell>
          <cell r="B5451" t="str">
            <v>YES</v>
          </cell>
        </row>
        <row r="5452">
          <cell r="A5452" t="str">
            <v>93895074F</v>
          </cell>
          <cell r="B5452" t="str">
            <v>YES</v>
          </cell>
        </row>
        <row r="5453">
          <cell r="A5453" t="str">
            <v>93896112E</v>
          </cell>
          <cell r="B5453" t="str">
            <v>YES</v>
          </cell>
        </row>
        <row r="5454">
          <cell r="A5454" t="str">
            <v>93896265F</v>
          </cell>
          <cell r="B5454" t="str">
            <v>YES</v>
          </cell>
        </row>
        <row r="5455">
          <cell r="A5455" t="str">
            <v>93896381E</v>
          </cell>
          <cell r="B5455" t="str">
            <v>YES</v>
          </cell>
        </row>
        <row r="5456">
          <cell r="A5456" t="str">
            <v>93896452E</v>
          </cell>
          <cell r="B5456" t="str">
            <v>YES</v>
          </cell>
        </row>
        <row r="5457">
          <cell r="A5457" t="str">
            <v>93896908E</v>
          </cell>
          <cell r="B5457" t="str">
            <v>YES</v>
          </cell>
        </row>
        <row r="5458">
          <cell r="A5458" t="str">
            <v>93897846E</v>
          </cell>
          <cell r="B5458" t="str">
            <v>YES</v>
          </cell>
        </row>
        <row r="5459">
          <cell r="A5459" t="str">
            <v>93898161F</v>
          </cell>
          <cell r="B5459" t="str">
            <v>YES</v>
          </cell>
        </row>
        <row r="5460">
          <cell r="A5460" t="str">
            <v>93899590E</v>
          </cell>
          <cell r="B5460" t="str">
            <v>YES</v>
          </cell>
        </row>
        <row r="5461">
          <cell r="A5461" t="str">
            <v>93899641F</v>
          </cell>
          <cell r="B5461" t="str">
            <v>YES</v>
          </cell>
        </row>
        <row r="5462">
          <cell r="A5462" t="str">
            <v>93899840F</v>
          </cell>
          <cell r="B5462" t="str">
            <v>YES</v>
          </cell>
        </row>
        <row r="5463">
          <cell r="A5463" t="str">
            <v>93900683E</v>
          </cell>
          <cell r="B5463" t="str">
            <v>YES</v>
          </cell>
        </row>
        <row r="5464">
          <cell r="A5464" t="str">
            <v>93901110F</v>
          </cell>
          <cell r="B5464" t="str">
            <v>YES</v>
          </cell>
        </row>
        <row r="5465">
          <cell r="A5465" t="str">
            <v>93901910F</v>
          </cell>
          <cell r="B5465" t="str">
            <v>YES</v>
          </cell>
        </row>
        <row r="5466">
          <cell r="A5466" t="str">
            <v>93902140F</v>
          </cell>
          <cell r="B5466" t="str">
            <v>YES</v>
          </cell>
        </row>
        <row r="5467">
          <cell r="A5467" t="str">
            <v>93902251F</v>
          </cell>
          <cell r="B5467" t="str">
            <v>YES</v>
          </cell>
        </row>
        <row r="5468">
          <cell r="A5468" t="str">
            <v>93902987E</v>
          </cell>
          <cell r="B5468" t="str">
            <v>YES</v>
          </cell>
        </row>
        <row r="5469">
          <cell r="A5469" t="str">
            <v>93903414F</v>
          </cell>
          <cell r="B5469" t="str">
            <v>YES</v>
          </cell>
        </row>
        <row r="5470">
          <cell r="A5470" t="str">
            <v>93904441F</v>
          </cell>
          <cell r="B5470" t="str">
            <v>YES</v>
          </cell>
        </row>
        <row r="5471">
          <cell r="A5471" t="str">
            <v>93904589E</v>
          </cell>
          <cell r="B5471" t="str">
            <v>YES</v>
          </cell>
        </row>
        <row r="5472">
          <cell r="A5472" t="str">
            <v>93904652F</v>
          </cell>
          <cell r="B5472" t="str">
            <v>YES</v>
          </cell>
        </row>
        <row r="5473">
          <cell r="A5473" t="str">
            <v>93907760E</v>
          </cell>
          <cell r="B5473" t="str">
            <v>YES</v>
          </cell>
        </row>
        <row r="5474">
          <cell r="A5474" t="str">
            <v>93907998D</v>
          </cell>
          <cell r="B5474" t="str">
            <v>YES</v>
          </cell>
        </row>
        <row r="5475">
          <cell r="A5475" t="str">
            <v>93908142E</v>
          </cell>
          <cell r="B5475" t="str">
            <v>YES</v>
          </cell>
        </row>
        <row r="5476">
          <cell r="A5476" t="str">
            <v>93908566F</v>
          </cell>
          <cell r="B5476" t="str">
            <v>YES</v>
          </cell>
        </row>
        <row r="5477">
          <cell r="A5477" t="str">
            <v>93909868F</v>
          </cell>
          <cell r="B5477" t="str">
            <v>YES</v>
          </cell>
        </row>
        <row r="5478">
          <cell r="A5478" t="str">
            <v>93910392F</v>
          </cell>
          <cell r="B5478" t="str">
            <v>YES</v>
          </cell>
        </row>
        <row r="5479">
          <cell r="A5479" t="str">
            <v>93910522D</v>
          </cell>
          <cell r="B5479" t="str">
            <v>YES</v>
          </cell>
        </row>
        <row r="5480">
          <cell r="A5480" t="str">
            <v>93910706E</v>
          </cell>
          <cell r="B5480" t="str">
            <v>YES</v>
          </cell>
        </row>
        <row r="5481">
          <cell r="A5481" t="str">
            <v>93914560F</v>
          </cell>
          <cell r="B5481" t="str">
            <v>YES</v>
          </cell>
        </row>
        <row r="5482">
          <cell r="A5482" t="str">
            <v>93914829E</v>
          </cell>
          <cell r="B5482" t="str">
            <v>YES</v>
          </cell>
        </row>
        <row r="5483">
          <cell r="A5483" t="str">
            <v>93915597E</v>
          </cell>
          <cell r="B5483" t="str">
            <v>YES</v>
          </cell>
        </row>
        <row r="5484">
          <cell r="A5484" t="str">
            <v>93916216E</v>
          </cell>
          <cell r="B5484" t="str">
            <v>YES</v>
          </cell>
        </row>
        <row r="5485">
          <cell r="A5485" t="str">
            <v>93919886E</v>
          </cell>
          <cell r="B5485" t="str">
            <v>YES</v>
          </cell>
        </row>
        <row r="5486">
          <cell r="A5486" t="str">
            <v>93920300E</v>
          </cell>
          <cell r="B5486" t="str">
            <v>YES</v>
          </cell>
        </row>
        <row r="5487">
          <cell r="A5487" t="str">
            <v>93920877E</v>
          </cell>
          <cell r="B5487" t="str">
            <v>YES</v>
          </cell>
        </row>
        <row r="5488">
          <cell r="A5488" t="str">
            <v>93921463E</v>
          </cell>
          <cell r="B5488" t="str">
            <v>YES</v>
          </cell>
        </row>
        <row r="5489">
          <cell r="A5489" t="str">
            <v>93921773E</v>
          </cell>
          <cell r="B5489" t="str">
            <v>YES</v>
          </cell>
        </row>
        <row r="5490">
          <cell r="A5490" t="str">
            <v>93921965E</v>
          </cell>
          <cell r="B5490" t="str">
            <v>YES</v>
          </cell>
        </row>
        <row r="5491">
          <cell r="A5491" t="str">
            <v>93922220D</v>
          </cell>
          <cell r="B5491" t="str">
            <v>YES</v>
          </cell>
        </row>
        <row r="5492">
          <cell r="A5492" t="str">
            <v>93922488E</v>
          </cell>
          <cell r="B5492" t="str">
            <v>YES</v>
          </cell>
        </row>
        <row r="5493">
          <cell r="A5493" t="str">
            <v>93923794F</v>
          </cell>
          <cell r="B5493" t="str">
            <v>YES</v>
          </cell>
        </row>
        <row r="5494">
          <cell r="A5494" t="str">
            <v>93924852F</v>
          </cell>
          <cell r="B5494" t="str">
            <v>YES</v>
          </cell>
        </row>
        <row r="5495">
          <cell r="A5495" t="str">
            <v>93925690E</v>
          </cell>
          <cell r="B5495" t="str">
            <v>YES</v>
          </cell>
        </row>
        <row r="5496">
          <cell r="A5496" t="str">
            <v>93925727E</v>
          </cell>
          <cell r="B5496" t="str">
            <v>YES</v>
          </cell>
        </row>
        <row r="5497">
          <cell r="A5497" t="str">
            <v>93926152D</v>
          </cell>
          <cell r="B5497" t="str">
            <v>YES</v>
          </cell>
        </row>
        <row r="5498">
          <cell r="A5498" t="str">
            <v>93927836E</v>
          </cell>
          <cell r="B5498" t="str">
            <v>YES</v>
          </cell>
        </row>
        <row r="5499">
          <cell r="A5499" t="str">
            <v>93928230E</v>
          </cell>
          <cell r="B5499" t="str">
            <v>YES</v>
          </cell>
        </row>
        <row r="5500">
          <cell r="A5500" t="str">
            <v>93928499E</v>
          </cell>
          <cell r="B5500" t="str">
            <v>YES</v>
          </cell>
        </row>
        <row r="5501">
          <cell r="A5501" t="str">
            <v>93929869D</v>
          </cell>
          <cell r="B5501" t="str">
            <v>YES</v>
          </cell>
        </row>
        <row r="5502">
          <cell r="A5502" t="str">
            <v>93931299E</v>
          </cell>
          <cell r="B5502" t="str">
            <v>YES</v>
          </cell>
        </row>
        <row r="5503">
          <cell r="A5503" t="str">
            <v>93935028D</v>
          </cell>
          <cell r="B5503" t="str">
            <v>YES</v>
          </cell>
        </row>
        <row r="5504">
          <cell r="A5504" t="str">
            <v>93935545D</v>
          </cell>
          <cell r="B5504" t="str">
            <v>YES</v>
          </cell>
        </row>
        <row r="5505">
          <cell r="A5505" t="str">
            <v>93935631F</v>
          </cell>
          <cell r="B5505" t="str">
            <v>YES</v>
          </cell>
        </row>
        <row r="5506">
          <cell r="A5506" t="str">
            <v>93935987D</v>
          </cell>
          <cell r="B5506" t="str">
            <v>YES</v>
          </cell>
        </row>
        <row r="5507">
          <cell r="A5507" t="str">
            <v>93936133F</v>
          </cell>
          <cell r="B5507" t="str">
            <v>YES</v>
          </cell>
        </row>
        <row r="5508">
          <cell r="A5508" t="str">
            <v>93936353E</v>
          </cell>
          <cell r="B5508" t="str">
            <v>YES</v>
          </cell>
        </row>
        <row r="5509">
          <cell r="A5509" t="str">
            <v>93936762E</v>
          </cell>
          <cell r="B5509" t="str">
            <v>YES</v>
          </cell>
        </row>
        <row r="5510">
          <cell r="A5510" t="str">
            <v>93936776E</v>
          </cell>
          <cell r="B5510" t="str">
            <v>YES</v>
          </cell>
        </row>
        <row r="5511">
          <cell r="A5511" t="str">
            <v>93936777E</v>
          </cell>
          <cell r="B5511" t="str">
            <v>YES</v>
          </cell>
        </row>
        <row r="5512">
          <cell r="A5512" t="str">
            <v>93937299E</v>
          </cell>
          <cell r="B5512" t="str">
            <v>YES</v>
          </cell>
        </row>
        <row r="5513">
          <cell r="A5513" t="str">
            <v>93937523F</v>
          </cell>
          <cell r="B5513" t="str">
            <v>YES</v>
          </cell>
        </row>
        <row r="5514">
          <cell r="A5514" t="str">
            <v>93938607E</v>
          </cell>
          <cell r="B5514" t="str">
            <v>YES</v>
          </cell>
        </row>
        <row r="5515">
          <cell r="A5515" t="str">
            <v>93939022D</v>
          </cell>
          <cell r="B5515" t="str">
            <v>YES</v>
          </cell>
        </row>
        <row r="5516">
          <cell r="A5516" t="str">
            <v>93939143F</v>
          </cell>
          <cell r="B5516" t="str">
            <v>YES</v>
          </cell>
        </row>
        <row r="5517">
          <cell r="A5517" t="str">
            <v>93939159E</v>
          </cell>
          <cell r="B5517" t="str">
            <v>YES</v>
          </cell>
        </row>
        <row r="5518">
          <cell r="A5518" t="str">
            <v>93940844F</v>
          </cell>
          <cell r="B5518" t="str">
            <v>YES</v>
          </cell>
        </row>
        <row r="5519">
          <cell r="A5519" t="str">
            <v>93940898E</v>
          </cell>
          <cell r="B5519" t="str">
            <v>YES</v>
          </cell>
        </row>
        <row r="5520">
          <cell r="A5520" t="str">
            <v>93941346D</v>
          </cell>
          <cell r="B5520" t="str">
            <v>YES</v>
          </cell>
        </row>
        <row r="5521">
          <cell r="A5521" t="str">
            <v>93942141F</v>
          </cell>
          <cell r="B5521" t="str">
            <v>YES</v>
          </cell>
        </row>
        <row r="5522">
          <cell r="A5522" t="str">
            <v>93942343E</v>
          </cell>
          <cell r="B5522" t="str">
            <v>YES</v>
          </cell>
        </row>
        <row r="5523">
          <cell r="A5523" t="str">
            <v>93942479E</v>
          </cell>
          <cell r="B5523" t="str">
            <v>YES</v>
          </cell>
        </row>
        <row r="5524">
          <cell r="A5524" t="str">
            <v>93942489E</v>
          </cell>
          <cell r="B5524" t="str">
            <v>YES</v>
          </cell>
        </row>
        <row r="5525">
          <cell r="A5525" t="str">
            <v>93942898F</v>
          </cell>
          <cell r="B5525" t="str">
            <v>YES</v>
          </cell>
        </row>
        <row r="5526">
          <cell r="A5526" t="str">
            <v>93943490F</v>
          </cell>
          <cell r="B5526" t="str">
            <v>YES</v>
          </cell>
        </row>
        <row r="5527">
          <cell r="A5527" t="str">
            <v>93945738E</v>
          </cell>
          <cell r="B5527" t="str">
            <v>YES</v>
          </cell>
        </row>
        <row r="5528">
          <cell r="A5528" t="str">
            <v>93951210E</v>
          </cell>
          <cell r="B5528" t="str">
            <v>YES</v>
          </cell>
        </row>
        <row r="5529">
          <cell r="A5529" t="str">
            <v>93951540D</v>
          </cell>
          <cell r="B5529" t="str">
            <v>YES</v>
          </cell>
        </row>
        <row r="5530">
          <cell r="A5530" t="str">
            <v>93951947E</v>
          </cell>
          <cell r="B5530" t="str">
            <v>YES</v>
          </cell>
        </row>
        <row r="5531">
          <cell r="A5531" t="str">
            <v>93952913F</v>
          </cell>
          <cell r="B5531" t="str">
            <v>YES</v>
          </cell>
        </row>
        <row r="5532">
          <cell r="A5532" t="str">
            <v>93953742E</v>
          </cell>
          <cell r="B5532" t="str">
            <v>YES</v>
          </cell>
        </row>
        <row r="5533">
          <cell r="A5533" t="str">
            <v>93954518D</v>
          </cell>
          <cell r="B5533" t="str">
            <v>YES</v>
          </cell>
        </row>
        <row r="5534">
          <cell r="A5534" t="str">
            <v>93954559E</v>
          </cell>
          <cell r="B5534" t="str">
            <v>YES</v>
          </cell>
        </row>
        <row r="5535">
          <cell r="A5535" t="str">
            <v>93955829E</v>
          </cell>
          <cell r="B5535" t="str">
            <v>YES</v>
          </cell>
        </row>
        <row r="5536">
          <cell r="A5536" t="str">
            <v>93956088D</v>
          </cell>
          <cell r="B5536" t="str">
            <v>YES</v>
          </cell>
        </row>
        <row r="5537">
          <cell r="A5537" t="str">
            <v>93956701F</v>
          </cell>
          <cell r="B5537" t="str">
            <v>YES</v>
          </cell>
        </row>
        <row r="5538">
          <cell r="A5538" t="str">
            <v>93957768E</v>
          </cell>
          <cell r="B5538" t="str">
            <v>YES</v>
          </cell>
        </row>
        <row r="5539">
          <cell r="A5539" t="str">
            <v>93958201F</v>
          </cell>
          <cell r="B5539" t="str">
            <v>YES</v>
          </cell>
        </row>
        <row r="5540">
          <cell r="A5540" t="str">
            <v>93959840F</v>
          </cell>
          <cell r="B5540" t="str">
            <v>YES</v>
          </cell>
        </row>
        <row r="5541">
          <cell r="A5541" t="str">
            <v>93961172F</v>
          </cell>
          <cell r="B5541" t="str">
            <v>YES</v>
          </cell>
        </row>
        <row r="5542">
          <cell r="A5542" t="str">
            <v>93962419D</v>
          </cell>
          <cell r="B5542" t="str">
            <v>YES</v>
          </cell>
        </row>
        <row r="5543">
          <cell r="A5543" t="str">
            <v>93962533E</v>
          </cell>
          <cell r="B5543" t="str">
            <v>YES</v>
          </cell>
        </row>
        <row r="5544">
          <cell r="A5544" t="str">
            <v>93963552F</v>
          </cell>
          <cell r="B5544" t="str">
            <v>YES</v>
          </cell>
        </row>
        <row r="5545">
          <cell r="A5545" t="str">
            <v>93964048D</v>
          </cell>
          <cell r="B5545" t="str">
            <v>YES</v>
          </cell>
        </row>
        <row r="5546">
          <cell r="A5546" t="str">
            <v>93964123E</v>
          </cell>
          <cell r="B5546" t="str">
            <v>YES</v>
          </cell>
        </row>
        <row r="5547">
          <cell r="A5547" t="str">
            <v>93964368E</v>
          </cell>
          <cell r="B5547" t="str">
            <v>YES</v>
          </cell>
        </row>
        <row r="5548">
          <cell r="A5548" t="str">
            <v>93964752F</v>
          </cell>
          <cell r="B5548" t="str">
            <v>YES</v>
          </cell>
        </row>
        <row r="5549">
          <cell r="A5549" t="str">
            <v>93965049E</v>
          </cell>
          <cell r="B5549" t="str">
            <v>YES</v>
          </cell>
        </row>
        <row r="5550">
          <cell r="A5550" t="str">
            <v>93968112F</v>
          </cell>
          <cell r="B5550" t="str">
            <v>YES</v>
          </cell>
        </row>
        <row r="5551">
          <cell r="A5551" t="str">
            <v>93968667E</v>
          </cell>
          <cell r="B5551" t="str">
            <v>YES</v>
          </cell>
        </row>
        <row r="5552">
          <cell r="A5552" t="str">
            <v>93971477E</v>
          </cell>
          <cell r="B5552" t="str">
            <v>YES</v>
          </cell>
        </row>
        <row r="5553">
          <cell r="A5553" t="str">
            <v>93971689E</v>
          </cell>
          <cell r="B5553" t="str">
            <v>YES</v>
          </cell>
        </row>
        <row r="5554">
          <cell r="A5554" t="str">
            <v>93973990F</v>
          </cell>
          <cell r="B5554" t="str">
            <v>YES</v>
          </cell>
        </row>
        <row r="5555">
          <cell r="A5555" t="str">
            <v>93974005C</v>
          </cell>
          <cell r="B5555" t="str">
            <v>YES</v>
          </cell>
        </row>
        <row r="5556">
          <cell r="A5556" t="str">
            <v>93974558E</v>
          </cell>
          <cell r="B5556" t="str">
            <v>YES</v>
          </cell>
        </row>
        <row r="5557">
          <cell r="A5557" t="str">
            <v>93974713E</v>
          </cell>
          <cell r="B5557" t="str">
            <v>YES</v>
          </cell>
        </row>
        <row r="5558">
          <cell r="A5558" t="str">
            <v>93975027E</v>
          </cell>
          <cell r="B5558" t="str">
            <v>YES</v>
          </cell>
        </row>
        <row r="5559">
          <cell r="A5559" t="str">
            <v>93975433F</v>
          </cell>
          <cell r="B5559" t="str">
            <v>YES</v>
          </cell>
        </row>
        <row r="5560">
          <cell r="A5560" t="str">
            <v>93975799E</v>
          </cell>
          <cell r="B5560" t="str">
            <v>YES</v>
          </cell>
        </row>
        <row r="5561">
          <cell r="A5561" t="str">
            <v>93977681F</v>
          </cell>
          <cell r="B5561" t="str">
            <v>YES</v>
          </cell>
        </row>
        <row r="5562">
          <cell r="A5562" t="str">
            <v>93978944F</v>
          </cell>
          <cell r="B5562" t="str">
            <v>YES</v>
          </cell>
        </row>
        <row r="5563">
          <cell r="A5563" t="str">
            <v>93979018F</v>
          </cell>
          <cell r="B5563" t="str">
            <v>YES</v>
          </cell>
        </row>
        <row r="5564">
          <cell r="A5564" t="str">
            <v>93979226E</v>
          </cell>
          <cell r="B5564" t="str">
            <v>YES</v>
          </cell>
        </row>
        <row r="5565">
          <cell r="A5565" t="str">
            <v>93979786D</v>
          </cell>
          <cell r="B5565" t="str">
            <v>YES</v>
          </cell>
        </row>
        <row r="5566">
          <cell r="A5566" t="str">
            <v>93980219E</v>
          </cell>
          <cell r="B5566" t="str">
            <v>YES</v>
          </cell>
        </row>
        <row r="5567">
          <cell r="A5567" t="str">
            <v>93980551F</v>
          </cell>
          <cell r="B5567" t="str">
            <v>YES</v>
          </cell>
        </row>
        <row r="5568">
          <cell r="A5568" t="str">
            <v>93980578F</v>
          </cell>
          <cell r="B5568" t="str">
            <v>YES</v>
          </cell>
        </row>
        <row r="5569">
          <cell r="A5569" t="str">
            <v>93981142E</v>
          </cell>
          <cell r="B5569" t="str">
            <v>YES</v>
          </cell>
        </row>
        <row r="5570">
          <cell r="A5570" t="str">
            <v>93981877F</v>
          </cell>
          <cell r="B5570" t="str">
            <v>YES</v>
          </cell>
        </row>
        <row r="5571">
          <cell r="A5571" t="str">
            <v>93982533F</v>
          </cell>
          <cell r="B5571" t="str">
            <v>YES</v>
          </cell>
        </row>
        <row r="5572">
          <cell r="A5572" t="str">
            <v>93982880F</v>
          </cell>
          <cell r="B5572" t="str">
            <v>YES</v>
          </cell>
        </row>
        <row r="5573">
          <cell r="A5573" t="str">
            <v>93982917D</v>
          </cell>
          <cell r="B5573" t="str">
            <v>YES</v>
          </cell>
        </row>
        <row r="5574">
          <cell r="A5574" t="str">
            <v>93985320F</v>
          </cell>
          <cell r="B5574" t="str">
            <v>YES</v>
          </cell>
        </row>
        <row r="5575">
          <cell r="A5575" t="str">
            <v>93985491F</v>
          </cell>
          <cell r="B5575" t="str">
            <v>YES</v>
          </cell>
        </row>
        <row r="5576">
          <cell r="A5576" t="str">
            <v>93985497F</v>
          </cell>
          <cell r="B5576" t="str">
            <v>YES</v>
          </cell>
        </row>
        <row r="5577">
          <cell r="A5577" t="str">
            <v>93985672F</v>
          </cell>
          <cell r="B5577" t="str">
            <v>YES</v>
          </cell>
        </row>
        <row r="5578">
          <cell r="A5578" t="str">
            <v>93986092F</v>
          </cell>
          <cell r="B5578" t="str">
            <v>YES</v>
          </cell>
        </row>
        <row r="5579">
          <cell r="A5579" t="str">
            <v>93986736E</v>
          </cell>
          <cell r="B5579" t="str">
            <v>YES</v>
          </cell>
        </row>
        <row r="5580">
          <cell r="A5580" t="str">
            <v>93989033F</v>
          </cell>
          <cell r="B5580" t="str">
            <v>YES</v>
          </cell>
        </row>
        <row r="5581">
          <cell r="A5581" t="str">
            <v>93989162F</v>
          </cell>
          <cell r="B5581" t="str">
            <v>YES</v>
          </cell>
        </row>
        <row r="5582">
          <cell r="A5582" t="str">
            <v>93989294F</v>
          </cell>
          <cell r="B5582" t="str">
            <v>YES</v>
          </cell>
        </row>
        <row r="5583">
          <cell r="A5583" t="str">
            <v>93989722F</v>
          </cell>
          <cell r="B5583" t="str">
            <v>YES</v>
          </cell>
        </row>
        <row r="5584">
          <cell r="A5584" t="str">
            <v>93990204E</v>
          </cell>
          <cell r="B5584" t="str">
            <v>YES</v>
          </cell>
        </row>
        <row r="5585">
          <cell r="A5585" t="str">
            <v>93990479E</v>
          </cell>
          <cell r="B5585" t="str">
            <v>YES</v>
          </cell>
        </row>
        <row r="5586">
          <cell r="A5586" t="str">
            <v>93991580F</v>
          </cell>
          <cell r="B5586" t="str">
            <v>YES</v>
          </cell>
        </row>
        <row r="5587">
          <cell r="A5587" t="str">
            <v>93991843F</v>
          </cell>
          <cell r="B5587" t="str">
            <v>YES</v>
          </cell>
        </row>
        <row r="5588">
          <cell r="A5588" t="str">
            <v>93991957E</v>
          </cell>
          <cell r="B5588" t="str">
            <v>YES</v>
          </cell>
        </row>
        <row r="5589">
          <cell r="A5589" t="str">
            <v>93992228E</v>
          </cell>
          <cell r="B5589" t="str">
            <v>YES</v>
          </cell>
        </row>
        <row r="5590">
          <cell r="A5590" t="str">
            <v>93993299D</v>
          </cell>
          <cell r="B5590" t="str">
            <v>YES</v>
          </cell>
        </row>
        <row r="5591">
          <cell r="A5591" t="str">
            <v>93993534E</v>
          </cell>
          <cell r="B5591" t="str">
            <v>YES</v>
          </cell>
        </row>
        <row r="5592">
          <cell r="A5592" t="str">
            <v>93993861F</v>
          </cell>
          <cell r="B5592" t="str">
            <v>YES</v>
          </cell>
        </row>
        <row r="5593">
          <cell r="A5593" t="str">
            <v>93995344F</v>
          </cell>
          <cell r="B5593" t="str">
            <v>YES</v>
          </cell>
        </row>
        <row r="5594">
          <cell r="A5594" t="str">
            <v>93996308D</v>
          </cell>
          <cell r="B5594" t="str">
            <v>YES</v>
          </cell>
        </row>
        <row r="5595">
          <cell r="A5595" t="str">
            <v>93996554E</v>
          </cell>
          <cell r="B5595" t="str">
            <v>YES</v>
          </cell>
        </row>
        <row r="5596">
          <cell r="A5596" t="str">
            <v>93996757E</v>
          </cell>
          <cell r="B5596" t="str">
            <v>YES</v>
          </cell>
        </row>
        <row r="5597">
          <cell r="A5597" t="str">
            <v>93999707E</v>
          </cell>
          <cell r="B5597" t="str">
            <v>YES</v>
          </cell>
        </row>
        <row r="5598">
          <cell r="A5598" t="str">
            <v>93999742F</v>
          </cell>
          <cell r="B5598" t="str">
            <v>YES</v>
          </cell>
        </row>
        <row r="5599">
          <cell r="A5599" t="str">
            <v>94000234F</v>
          </cell>
          <cell r="B5599" t="str">
            <v>YES</v>
          </cell>
        </row>
        <row r="5600">
          <cell r="A5600" t="str">
            <v>94000576E</v>
          </cell>
          <cell r="B5600" t="str">
            <v>YES</v>
          </cell>
        </row>
        <row r="5601">
          <cell r="A5601" t="str">
            <v>94001387E</v>
          </cell>
          <cell r="B5601" t="str">
            <v>YES</v>
          </cell>
        </row>
        <row r="5602">
          <cell r="A5602" t="str">
            <v>94001533E</v>
          </cell>
          <cell r="B5602" t="str">
            <v>YES</v>
          </cell>
        </row>
        <row r="5603">
          <cell r="A5603" t="str">
            <v>94001795E</v>
          </cell>
          <cell r="B5603" t="str">
            <v>YES</v>
          </cell>
        </row>
        <row r="5604">
          <cell r="A5604" t="str">
            <v>94002844E</v>
          </cell>
          <cell r="B5604" t="str">
            <v>YES</v>
          </cell>
        </row>
        <row r="5605">
          <cell r="A5605" t="str">
            <v>94002847E</v>
          </cell>
          <cell r="B5605" t="str">
            <v>YES</v>
          </cell>
        </row>
        <row r="5606">
          <cell r="A5606" t="str">
            <v>94003788E</v>
          </cell>
          <cell r="B5606" t="str">
            <v>YES</v>
          </cell>
        </row>
        <row r="5607">
          <cell r="A5607" t="str">
            <v>94004164F</v>
          </cell>
          <cell r="B5607" t="str">
            <v>YES</v>
          </cell>
        </row>
        <row r="5608">
          <cell r="A5608" t="str">
            <v>94004178F</v>
          </cell>
          <cell r="B5608" t="str">
            <v>YES</v>
          </cell>
        </row>
        <row r="5609">
          <cell r="A5609" t="str">
            <v>94004291F</v>
          </cell>
          <cell r="B5609" t="str">
            <v>YES</v>
          </cell>
        </row>
        <row r="5610">
          <cell r="A5610" t="str">
            <v>94004932F</v>
          </cell>
          <cell r="B5610" t="str">
            <v>YES</v>
          </cell>
        </row>
        <row r="5611">
          <cell r="A5611" t="str">
            <v>94005613D</v>
          </cell>
          <cell r="B5611" t="str">
            <v>YES</v>
          </cell>
        </row>
        <row r="5612">
          <cell r="A5612" t="str">
            <v>94005737E</v>
          </cell>
          <cell r="B5612" t="str">
            <v>YES</v>
          </cell>
        </row>
        <row r="5613">
          <cell r="A5613" t="str">
            <v>94006118E</v>
          </cell>
          <cell r="B5613" t="str">
            <v>YES</v>
          </cell>
        </row>
        <row r="5614">
          <cell r="A5614" t="str">
            <v>94007710F</v>
          </cell>
          <cell r="B5614" t="str">
            <v>YES</v>
          </cell>
        </row>
        <row r="5615">
          <cell r="A5615" t="str">
            <v>94007841F</v>
          </cell>
          <cell r="B5615" t="str">
            <v>YES</v>
          </cell>
        </row>
        <row r="5616">
          <cell r="A5616" t="str">
            <v>94007855E</v>
          </cell>
          <cell r="B5616" t="str">
            <v>YES</v>
          </cell>
        </row>
        <row r="5617">
          <cell r="A5617" t="str">
            <v>94008760F</v>
          </cell>
          <cell r="B5617" t="str">
            <v>YES</v>
          </cell>
        </row>
        <row r="5618">
          <cell r="A5618" t="str">
            <v>94008788D</v>
          </cell>
          <cell r="B5618" t="str">
            <v>YES</v>
          </cell>
        </row>
        <row r="5619">
          <cell r="A5619" t="str">
            <v>94008897E</v>
          </cell>
          <cell r="B5619" t="str">
            <v>YES</v>
          </cell>
        </row>
        <row r="5620">
          <cell r="A5620" t="str">
            <v>94009209E</v>
          </cell>
          <cell r="B5620" t="str">
            <v>YES</v>
          </cell>
        </row>
        <row r="5621">
          <cell r="A5621" t="str">
            <v>94009250E</v>
          </cell>
          <cell r="B5621" t="str">
            <v>YES</v>
          </cell>
        </row>
        <row r="5622">
          <cell r="A5622" t="str">
            <v>94009577E</v>
          </cell>
          <cell r="B5622" t="str">
            <v>YES</v>
          </cell>
        </row>
        <row r="5623">
          <cell r="A5623" t="str">
            <v>94009803E</v>
          </cell>
          <cell r="B5623" t="str">
            <v>YES</v>
          </cell>
        </row>
        <row r="5624">
          <cell r="A5624" t="str">
            <v>94010338E</v>
          </cell>
          <cell r="B5624" t="str">
            <v>YES</v>
          </cell>
        </row>
        <row r="5625">
          <cell r="A5625" t="str">
            <v>94010941F</v>
          </cell>
          <cell r="B5625" t="str">
            <v>YES</v>
          </cell>
        </row>
        <row r="5626">
          <cell r="A5626" t="str">
            <v>94011012F</v>
          </cell>
          <cell r="B5626" t="str">
            <v>YES</v>
          </cell>
        </row>
        <row r="5627">
          <cell r="A5627" t="str">
            <v>94014078D</v>
          </cell>
          <cell r="B5627" t="str">
            <v>YES</v>
          </cell>
        </row>
        <row r="5628">
          <cell r="A5628" t="str">
            <v>94014232F</v>
          </cell>
          <cell r="B5628" t="str">
            <v>YES</v>
          </cell>
        </row>
        <row r="5629">
          <cell r="A5629" t="str">
            <v>94015013F</v>
          </cell>
          <cell r="B5629" t="str">
            <v>YES</v>
          </cell>
        </row>
        <row r="5630">
          <cell r="A5630" t="str">
            <v>94016702F</v>
          </cell>
          <cell r="B5630" t="str">
            <v>YES</v>
          </cell>
        </row>
        <row r="5631">
          <cell r="A5631" t="str">
            <v>94016755E</v>
          </cell>
          <cell r="B5631" t="str">
            <v>YES</v>
          </cell>
        </row>
        <row r="5632">
          <cell r="A5632" t="str">
            <v>94016998D</v>
          </cell>
          <cell r="B5632" t="str">
            <v>YES</v>
          </cell>
        </row>
        <row r="5633">
          <cell r="A5633" t="str">
            <v>94017140F</v>
          </cell>
          <cell r="B5633" t="str">
            <v>YES</v>
          </cell>
        </row>
        <row r="5634">
          <cell r="A5634" t="str">
            <v>94017322F</v>
          </cell>
          <cell r="B5634" t="str">
            <v>YES</v>
          </cell>
        </row>
        <row r="5635">
          <cell r="A5635" t="str">
            <v>94017569E</v>
          </cell>
          <cell r="B5635" t="str">
            <v>YES</v>
          </cell>
        </row>
        <row r="5636">
          <cell r="A5636" t="str">
            <v>94017907F</v>
          </cell>
          <cell r="B5636" t="str">
            <v>YES</v>
          </cell>
        </row>
        <row r="5637">
          <cell r="A5637" t="str">
            <v>94017985E</v>
          </cell>
          <cell r="B5637" t="str">
            <v>YES</v>
          </cell>
        </row>
        <row r="5638">
          <cell r="A5638" t="str">
            <v>94018503F</v>
          </cell>
          <cell r="B5638" t="str">
            <v>YES</v>
          </cell>
        </row>
        <row r="5639">
          <cell r="A5639" t="str">
            <v>94019133D</v>
          </cell>
          <cell r="B5639" t="str">
            <v>YES</v>
          </cell>
        </row>
        <row r="5640">
          <cell r="A5640" t="str">
            <v>94019183F</v>
          </cell>
          <cell r="B5640" t="str">
            <v>YES</v>
          </cell>
        </row>
        <row r="5641">
          <cell r="A5641" t="str">
            <v>94019741F</v>
          </cell>
          <cell r="B5641" t="str">
            <v>YES</v>
          </cell>
        </row>
        <row r="5642">
          <cell r="A5642" t="str">
            <v>94020454F</v>
          </cell>
          <cell r="B5642" t="str">
            <v>YES</v>
          </cell>
        </row>
        <row r="5643">
          <cell r="A5643" t="str">
            <v>94023209E</v>
          </cell>
          <cell r="B5643" t="str">
            <v>YES</v>
          </cell>
        </row>
        <row r="5644">
          <cell r="A5644" t="str">
            <v>94024178E</v>
          </cell>
          <cell r="B5644" t="str">
            <v>YES</v>
          </cell>
        </row>
        <row r="5645">
          <cell r="A5645" t="str">
            <v>94024640F</v>
          </cell>
          <cell r="B5645" t="str">
            <v>YES</v>
          </cell>
        </row>
        <row r="5646">
          <cell r="A5646" t="str">
            <v>94026651E</v>
          </cell>
          <cell r="B5646" t="str">
            <v>YES</v>
          </cell>
        </row>
        <row r="5647">
          <cell r="A5647" t="str">
            <v>94027353E</v>
          </cell>
          <cell r="B5647" t="str">
            <v>YES</v>
          </cell>
        </row>
        <row r="5648">
          <cell r="A5648" t="str">
            <v>94027548D</v>
          </cell>
          <cell r="B5648" t="str">
            <v>YES</v>
          </cell>
        </row>
        <row r="5649">
          <cell r="A5649" t="str">
            <v>94028213F</v>
          </cell>
          <cell r="B5649" t="str">
            <v>YES</v>
          </cell>
        </row>
        <row r="5650">
          <cell r="A5650" t="str">
            <v>94028609E</v>
          </cell>
          <cell r="B5650" t="str">
            <v>YES</v>
          </cell>
        </row>
        <row r="5651">
          <cell r="A5651" t="str">
            <v>94029888D</v>
          </cell>
          <cell r="B5651" t="str">
            <v>YES</v>
          </cell>
        </row>
        <row r="5652">
          <cell r="A5652" t="str">
            <v>94030353E</v>
          </cell>
          <cell r="B5652" t="str">
            <v>YES</v>
          </cell>
        </row>
        <row r="5653">
          <cell r="A5653" t="str">
            <v>94030668D</v>
          </cell>
          <cell r="B5653" t="str">
            <v>YES</v>
          </cell>
        </row>
        <row r="5654">
          <cell r="A5654" t="str">
            <v>94031720F</v>
          </cell>
          <cell r="B5654" t="str">
            <v>YES</v>
          </cell>
        </row>
        <row r="5655">
          <cell r="A5655" t="str">
            <v>94032119D</v>
          </cell>
          <cell r="B5655" t="str">
            <v>YES</v>
          </cell>
        </row>
        <row r="5656">
          <cell r="A5656" t="str">
            <v>94032901F</v>
          </cell>
          <cell r="B5656" t="str">
            <v>YES</v>
          </cell>
        </row>
        <row r="5657">
          <cell r="A5657" t="str">
            <v>94035397F</v>
          </cell>
          <cell r="B5657" t="str">
            <v>YES</v>
          </cell>
        </row>
        <row r="5658">
          <cell r="A5658" t="str">
            <v>94037332F</v>
          </cell>
          <cell r="B5658" t="str">
            <v>YES</v>
          </cell>
        </row>
        <row r="5659">
          <cell r="A5659" t="str">
            <v>94038533F</v>
          </cell>
          <cell r="B5659" t="str">
            <v>YES</v>
          </cell>
        </row>
        <row r="5660">
          <cell r="A5660" t="str">
            <v>94038711F</v>
          </cell>
          <cell r="B5660" t="str">
            <v>YES</v>
          </cell>
        </row>
        <row r="5661">
          <cell r="A5661" t="str">
            <v>94039219E</v>
          </cell>
          <cell r="B5661" t="str">
            <v>YES</v>
          </cell>
        </row>
        <row r="5662">
          <cell r="A5662" t="str">
            <v>94039668F</v>
          </cell>
          <cell r="B5662" t="str">
            <v>YES</v>
          </cell>
        </row>
        <row r="5663">
          <cell r="A5663" t="str">
            <v>94041316E</v>
          </cell>
          <cell r="B5663" t="str">
            <v>YES</v>
          </cell>
        </row>
        <row r="5664">
          <cell r="A5664" t="str">
            <v>94041866E</v>
          </cell>
          <cell r="B5664" t="str">
            <v>YES</v>
          </cell>
        </row>
        <row r="5665">
          <cell r="A5665" t="str">
            <v>94042509E</v>
          </cell>
          <cell r="B5665" t="str">
            <v>YES</v>
          </cell>
        </row>
        <row r="5666">
          <cell r="A5666" t="str">
            <v>94043093F</v>
          </cell>
          <cell r="B5666" t="str">
            <v>YES</v>
          </cell>
        </row>
        <row r="5667">
          <cell r="A5667" t="str">
            <v>94043482E</v>
          </cell>
          <cell r="B5667" t="str">
            <v>YES</v>
          </cell>
        </row>
        <row r="5668">
          <cell r="A5668" t="str">
            <v>94045033F</v>
          </cell>
          <cell r="B5668" t="str">
            <v>YES</v>
          </cell>
        </row>
        <row r="5669">
          <cell r="A5669" t="str">
            <v>94045910F</v>
          </cell>
          <cell r="B5669" t="str">
            <v>YES</v>
          </cell>
        </row>
        <row r="5670">
          <cell r="A5670" t="str">
            <v>94047475E</v>
          </cell>
          <cell r="B5670" t="str">
            <v>YES</v>
          </cell>
        </row>
        <row r="5671">
          <cell r="A5671" t="str">
            <v>94047928E</v>
          </cell>
          <cell r="B5671" t="str">
            <v>YES</v>
          </cell>
        </row>
        <row r="5672">
          <cell r="A5672" t="str">
            <v>94048137E</v>
          </cell>
          <cell r="B5672" t="str">
            <v>YES</v>
          </cell>
        </row>
        <row r="5673">
          <cell r="A5673" t="str">
            <v>94048706E</v>
          </cell>
          <cell r="B5673" t="str">
            <v>YES</v>
          </cell>
        </row>
        <row r="5674">
          <cell r="A5674" t="str">
            <v>94048932F</v>
          </cell>
          <cell r="B5674" t="str">
            <v>YES</v>
          </cell>
        </row>
        <row r="5675">
          <cell r="A5675" t="str">
            <v>94049613F</v>
          </cell>
          <cell r="B5675" t="str">
            <v>YES</v>
          </cell>
        </row>
        <row r="5676">
          <cell r="A5676" t="str">
            <v>94050012E</v>
          </cell>
          <cell r="B5676" t="str">
            <v>YES</v>
          </cell>
        </row>
        <row r="5677">
          <cell r="A5677" t="str">
            <v>94050250F</v>
          </cell>
          <cell r="B5677" t="str">
            <v>YES</v>
          </cell>
        </row>
        <row r="5678">
          <cell r="A5678" t="str">
            <v>94051365E</v>
          </cell>
          <cell r="B5678" t="str">
            <v>YES</v>
          </cell>
        </row>
        <row r="5679">
          <cell r="A5679" t="str">
            <v>94051803F</v>
          </cell>
          <cell r="B5679" t="str">
            <v>YES</v>
          </cell>
        </row>
        <row r="5680">
          <cell r="A5680" t="str">
            <v>94052826F</v>
          </cell>
          <cell r="B5680" t="str">
            <v>YES</v>
          </cell>
        </row>
        <row r="5681">
          <cell r="A5681" t="str">
            <v>94053679E</v>
          </cell>
          <cell r="B5681" t="str">
            <v>YES</v>
          </cell>
        </row>
        <row r="5682">
          <cell r="A5682" t="str">
            <v>94055270F</v>
          </cell>
          <cell r="B5682" t="str">
            <v>YES</v>
          </cell>
        </row>
        <row r="5683">
          <cell r="A5683" t="str">
            <v>94055379D</v>
          </cell>
          <cell r="B5683" t="str">
            <v>YES</v>
          </cell>
        </row>
        <row r="5684">
          <cell r="A5684" t="str">
            <v xml:space="preserve">94055379D </v>
          </cell>
          <cell r="B5684" t="str">
            <v>YES</v>
          </cell>
        </row>
        <row r="5685">
          <cell r="A5685" t="str">
            <v>94055631F</v>
          </cell>
          <cell r="B5685" t="str">
            <v>YES</v>
          </cell>
        </row>
        <row r="5686">
          <cell r="A5686" t="str">
            <v>94055690F</v>
          </cell>
          <cell r="B5686" t="str">
            <v>YES</v>
          </cell>
        </row>
        <row r="5687">
          <cell r="A5687" t="str">
            <v>94055731F</v>
          </cell>
          <cell r="B5687" t="str">
            <v>YES</v>
          </cell>
        </row>
        <row r="5688">
          <cell r="A5688" t="str">
            <v>94055817E</v>
          </cell>
          <cell r="B5688" t="str">
            <v>YES</v>
          </cell>
        </row>
        <row r="5689">
          <cell r="A5689" t="str">
            <v>94057227E</v>
          </cell>
          <cell r="B5689" t="str">
            <v>YES</v>
          </cell>
        </row>
        <row r="5690">
          <cell r="A5690" t="str">
            <v>94057260F</v>
          </cell>
          <cell r="B5690" t="str">
            <v>YES</v>
          </cell>
        </row>
        <row r="5691">
          <cell r="A5691" t="str">
            <v>94057391F</v>
          </cell>
          <cell r="B5691" t="str">
            <v>YES</v>
          </cell>
        </row>
        <row r="5692">
          <cell r="A5692" t="str">
            <v>94057890F</v>
          </cell>
          <cell r="B5692" t="str">
            <v>YES</v>
          </cell>
        </row>
        <row r="5693">
          <cell r="A5693" t="str">
            <v>94058255F</v>
          </cell>
          <cell r="B5693" t="str">
            <v>YES</v>
          </cell>
        </row>
        <row r="5694">
          <cell r="A5694" t="str">
            <v>94058619F</v>
          </cell>
          <cell r="B5694" t="str">
            <v>YES</v>
          </cell>
        </row>
        <row r="5695">
          <cell r="A5695" t="str">
            <v>94059283E</v>
          </cell>
          <cell r="B5695" t="str">
            <v>YES</v>
          </cell>
        </row>
        <row r="5696">
          <cell r="A5696" t="str">
            <v>94060725E</v>
          </cell>
          <cell r="B5696" t="str">
            <v>YES</v>
          </cell>
        </row>
        <row r="5697">
          <cell r="A5697" t="str">
            <v>94061039D</v>
          </cell>
          <cell r="B5697" t="str">
            <v>YES</v>
          </cell>
        </row>
        <row r="5698">
          <cell r="A5698" t="str">
            <v>94061777E</v>
          </cell>
          <cell r="B5698" t="str">
            <v>YES</v>
          </cell>
        </row>
        <row r="5699">
          <cell r="A5699" t="str">
            <v>94064031F</v>
          </cell>
          <cell r="B5699" t="str">
            <v>YES</v>
          </cell>
        </row>
        <row r="5700">
          <cell r="A5700" t="str">
            <v>94064833D</v>
          </cell>
          <cell r="B5700" t="str">
            <v>YES</v>
          </cell>
        </row>
        <row r="5701">
          <cell r="A5701" t="str">
            <v>94065670E</v>
          </cell>
          <cell r="B5701" t="str">
            <v>YES</v>
          </cell>
        </row>
        <row r="5702">
          <cell r="A5702" t="str">
            <v>94066027E</v>
          </cell>
          <cell r="B5702" t="str">
            <v>YES</v>
          </cell>
        </row>
        <row r="5703">
          <cell r="A5703" t="str">
            <v>94067933F</v>
          </cell>
          <cell r="B5703" t="str">
            <v>YES</v>
          </cell>
        </row>
        <row r="5704">
          <cell r="A5704" t="str">
            <v>94068032F</v>
          </cell>
          <cell r="B5704" t="str">
            <v>YES</v>
          </cell>
        </row>
        <row r="5705">
          <cell r="A5705" t="str">
            <v>94068807F</v>
          </cell>
          <cell r="B5705" t="str">
            <v>YES</v>
          </cell>
        </row>
        <row r="5706">
          <cell r="A5706" t="str">
            <v>94069547F</v>
          </cell>
          <cell r="B5706" t="str">
            <v>YES</v>
          </cell>
        </row>
        <row r="5707">
          <cell r="A5707" t="str">
            <v>94070231E</v>
          </cell>
          <cell r="B5707" t="str">
            <v>YES</v>
          </cell>
        </row>
        <row r="5708">
          <cell r="A5708" t="str">
            <v>94070499E</v>
          </cell>
          <cell r="B5708" t="str">
            <v>YES</v>
          </cell>
        </row>
        <row r="5709">
          <cell r="A5709" t="str">
            <v>94073071F</v>
          </cell>
          <cell r="B5709" t="str">
            <v>YES</v>
          </cell>
        </row>
        <row r="5710">
          <cell r="A5710" t="str">
            <v>94074514E</v>
          </cell>
          <cell r="B5710" t="str">
            <v>YES</v>
          </cell>
        </row>
        <row r="5711">
          <cell r="A5711" t="str">
            <v>94075937D</v>
          </cell>
          <cell r="B5711" t="str">
            <v>YES</v>
          </cell>
        </row>
        <row r="5712">
          <cell r="A5712" t="str">
            <v>94076421F</v>
          </cell>
          <cell r="B5712" t="str">
            <v>YES</v>
          </cell>
        </row>
        <row r="5713">
          <cell r="A5713" t="str">
            <v>94076500F</v>
          </cell>
          <cell r="B5713" t="str">
            <v>YES</v>
          </cell>
        </row>
        <row r="5714">
          <cell r="A5714" t="str">
            <v>94076895E</v>
          </cell>
          <cell r="B5714" t="str">
            <v>YES</v>
          </cell>
        </row>
        <row r="5715">
          <cell r="A5715" t="str">
            <v>94077152E</v>
          </cell>
          <cell r="B5715" t="str">
            <v>YES</v>
          </cell>
        </row>
        <row r="5716">
          <cell r="A5716" t="str">
            <v>94078032F</v>
          </cell>
          <cell r="B5716" t="str">
            <v>YES</v>
          </cell>
        </row>
        <row r="5717">
          <cell r="A5717" t="str">
            <v>94078680F</v>
          </cell>
          <cell r="B5717" t="str">
            <v>YES</v>
          </cell>
        </row>
        <row r="5718">
          <cell r="A5718" t="str">
            <v>94078763F</v>
          </cell>
          <cell r="B5718" t="str">
            <v>YES</v>
          </cell>
        </row>
        <row r="5719">
          <cell r="A5719" t="str">
            <v>94079406E</v>
          </cell>
          <cell r="B5719" t="str">
            <v>YES</v>
          </cell>
        </row>
        <row r="5720">
          <cell r="A5720" t="str">
            <v>94079610F</v>
          </cell>
          <cell r="B5720" t="str">
            <v>YES</v>
          </cell>
        </row>
        <row r="5721">
          <cell r="A5721" t="str">
            <v>94079870F</v>
          </cell>
          <cell r="B5721" t="str">
            <v>YES</v>
          </cell>
        </row>
        <row r="5722">
          <cell r="A5722" t="str">
            <v>94080189E</v>
          </cell>
          <cell r="B5722" t="str">
            <v>YES</v>
          </cell>
        </row>
        <row r="5723">
          <cell r="A5723" t="str">
            <v>94081111F</v>
          </cell>
          <cell r="B5723" t="str">
            <v>YES</v>
          </cell>
        </row>
        <row r="5724">
          <cell r="A5724" t="str">
            <v>94081242E</v>
          </cell>
          <cell r="B5724" t="str">
            <v>YES</v>
          </cell>
        </row>
        <row r="5725">
          <cell r="A5725" t="str">
            <v>94081653E</v>
          </cell>
          <cell r="B5725" t="str">
            <v>YES</v>
          </cell>
        </row>
        <row r="5726">
          <cell r="A5726" t="str">
            <v>94083092D</v>
          </cell>
          <cell r="B5726" t="str">
            <v>YES</v>
          </cell>
        </row>
        <row r="5727">
          <cell r="A5727" t="str">
            <v>94083682E</v>
          </cell>
          <cell r="B5727" t="str">
            <v>YES</v>
          </cell>
        </row>
        <row r="5728">
          <cell r="A5728" t="str">
            <v>94087386D</v>
          </cell>
          <cell r="B5728" t="str">
            <v>YES</v>
          </cell>
        </row>
        <row r="5729">
          <cell r="A5729" t="str">
            <v>94087904E</v>
          </cell>
          <cell r="B5729" t="str">
            <v>YES</v>
          </cell>
        </row>
        <row r="5730">
          <cell r="A5730" t="str">
            <v>94087912F</v>
          </cell>
          <cell r="B5730" t="str">
            <v>YES</v>
          </cell>
        </row>
        <row r="5731">
          <cell r="A5731" t="str">
            <v>94089521F</v>
          </cell>
          <cell r="B5731" t="str">
            <v>YES</v>
          </cell>
        </row>
        <row r="5732">
          <cell r="A5732" t="str">
            <v>94090017E</v>
          </cell>
          <cell r="B5732" t="str">
            <v>YES</v>
          </cell>
        </row>
        <row r="5733">
          <cell r="A5733" t="str">
            <v>94090257E</v>
          </cell>
          <cell r="B5733" t="str">
            <v>YES</v>
          </cell>
        </row>
        <row r="5734">
          <cell r="A5734" t="str">
            <v>94090430F</v>
          </cell>
          <cell r="B5734" t="str">
            <v>YES</v>
          </cell>
        </row>
        <row r="5735">
          <cell r="A5735" t="str">
            <v>94090431E</v>
          </cell>
          <cell r="B5735" t="str">
            <v>YES</v>
          </cell>
        </row>
        <row r="5736">
          <cell r="A5736" t="str">
            <v>94090496F</v>
          </cell>
          <cell r="B5736" t="str">
            <v>YES</v>
          </cell>
        </row>
        <row r="5737">
          <cell r="A5737" t="str">
            <v>94091400F</v>
          </cell>
          <cell r="B5737" t="str">
            <v>YES</v>
          </cell>
        </row>
        <row r="5738">
          <cell r="A5738" t="str">
            <v>94092127E</v>
          </cell>
          <cell r="B5738" t="str">
            <v>YES</v>
          </cell>
        </row>
        <row r="5739">
          <cell r="A5739" t="str">
            <v>94092376E</v>
          </cell>
          <cell r="B5739" t="str">
            <v>YES</v>
          </cell>
        </row>
        <row r="5740">
          <cell r="A5740" t="str">
            <v>94093401F</v>
          </cell>
          <cell r="B5740" t="str">
            <v>YES</v>
          </cell>
        </row>
        <row r="5741">
          <cell r="A5741" t="str">
            <v>94095176F</v>
          </cell>
          <cell r="B5741" t="str">
            <v>YES</v>
          </cell>
        </row>
        <row r="5742">
          <cell r="A5742" t="str">
            <v>94095615E</v>
          </cell>
          <cell r="B5742" t="str">
            <v>YES</v>
          </cell>
        </row>
        <row r="5743">
          <cell r="A5743" t="str">
            <v>94095962F</v>
          </cell>
          <cell r="B5743" t="str">
            <v>YES</v>
          </cell>
        </row>
        <row r="5744">
          <cell r="A5744" t="str">
            <v>94096682E</v>
          </cell>
          <cell r="B5744" t="str">
            <v>YES</v>
          </cell>
        </row>
        <row r="5745">
          <cell r="A5745" t="str">
            <v>94100327F</v>
          </cell>
          <cell r="B5745" t="str">
            <v>YES</v>
          </cell>
        </row>
        <row r="5746">
          <cell r="A5746" t="str">
            <v>94101054F</v>
          </cell>
          <cell r="B5746" t="str">
            <v>YES</v>
          </cell>
        </row>
        <row r="5747">
          <cell r="A5747" t="str">
            <v>94101320F</v>
          </cell>
          <cell r="B5747" t="str">
            <v>YES</v>
          </cell>
        </row>
        <row r="5748">
          <cell r="A5748" t="str">
            <v>94102101F</v>
          </cell>
          <cell r="B5748" t="str">
            <v>YES</v>
          </cell>
        </row>
        <row r="5749">
          <cell r="A5749" t="str">
            <v>94103272F</v>
          </cell>
          <cell r="B5749" t="str">
            <v>YES</v>
          </cell>
        </row>
        <row r="5750">
          <cell r="A5750" t="str">
            <v>94107890F</v>
          </cell>
          <cell r="B5750" t="str">
            <v>YES</v>
          </cell>
        </row>
        <row r="5751">
          <cell r="A5751" t="str">
            <v>94108408E</v>
          </cell>
          <cell r="B5751" t="str">
            <v>YES</v>
          </cell>
        </row>
        <row r="5752">
          <cell r="A5752" t="str">
            <v>94109109E</v>
          </cell>
          <cell r="B5752" t="str">
            <v>YES</v>
          </cell>
        </row>
        <row r="5753">
          <cell r="A5753" t="str">
            <v>94109420F</v>
          </cell>
          <cell r="B5753" t="str">
            <v>YES</v>
          </cell>
        </row>
        <row r="5754">
          <cell r="A5754" t="str">
            <v>94110068D</v>
          </cell>
          <cell r="B5754" t="str">
            <v>YES</v>
          </cell>
        </row>
        <row r="5755">
          <cell r="A5755" t="str">
            <v>94111293F</v>
          </cell>
          <cell r="B5755" t="str">
            <v>YES</v>
          </cell>
        </row>
        <row r="5756">
          <cell r="A5756" t="str">
            <v>94111988E</v>
          </cell>
          <cell r="B5756" t="str">
            <v>YES</v>
          </cell>
        </row>
        <row r="5757">
          <cell r="A5757" t="str">
            <v>94112350E</v>
          </cell>
          <cell r="B5757" t="str">
            <v>YES</v>
          </cell>
        </row>
        <row r="5758">
          <cell r="A5758" t="str">
            <v>94112677F</v>
          </cell>
          <cell r="B5758" t="str">
            <v>YES</v>
          </cell>
        </row>
        <row r="5759">
          <cell r="A5759" t="str">
            <v>94112870E</v>
          </cell>
          <cell r="B5759" t="str">
            <v>YES</v>
          </cell>
        </row>
        <row r="5760">
          <cell r="A5760" t="str">
            <v>94113868E</v>
          </cell>
          <cell r="B5760" t="str">
            <v>YES</v>
          </cell>
        </row>
        <row r="5761">
          <cell r="A5761" t="str">
            <v>94114402F</v>
          </cell>
          <cell r="B5761" t="str">
            <v>YES</v>
          </cell>
        </row>
        <row r="5762">
          <cell r="A5762" t="str">
            <v>94114608E</v>
          </cell>
          <cell r="B5762" t="str">
            <v>YES</v>
          </cell>
        </row>
        <row r="5763">
          <cell r="A5763" t="str">
            <v>94114663E</v>
          </cell>
          <cell r="B5763" t="str">
            <v>YES</v>
          </cell>
        </row>
        <row r="5764">
          <cell r="A5764" t="str">
            <v>94115414E</v>
          </cell>
          <cell r="B5764" t="str">
            <v>YES</v>
          </cell>
        </row>
        <row r="5765">
          <cell r="A5765" t="str">
            <v>94115712E</v>
          </cell>
          <cell r="B5765" t="str">
            <v>YES</v>
          </cell>
        </row>
        <row r="5766">
          <cell r="A5766" t="str">
            <v>94115979E</v>
          </cell>
          <cell r="B5766" t="str">
            <v>YES</v>
          </cell>
        </row>
        <row r="5767">
          <cell r="A5767" t="str">
            <v>94116465E</v>
          </cell>
          <cell r="B5767" t="str">
            <v>YES</v>
          </cell>
        </row>
        <row r="5768">
          <cell r="A5768" t="str">
            <v>94116911F</v>
          </cell>
          <cell r="B5768" t="str">
            <v>YES</v>
          </cell>
        </row>
        <row r="5769">
          <cell r="A5769" t="str">
            <v>94117988E</v>
          </cell>
          <cell r="B5769" t="str">
            <v>YES</v>
          </cell>
        </row>
        <row r="5770">
          <cell r="A5770" t="str">
            <v>94118963F</v>
          </cell>
          <cell r="B5770" t="str">
            <v>YES</v>
          </cell>
        </row>
        <row r="5771">
          <cell r="A5771" t="str">
            <v>94121808D</v>
          </cell>
          <cell r="B5771" t="str">
            <v>YES</v>
          </cell>
        </row>
        <row r="5772">
          <cell r="A5772" t="str">
            <v>94123039F</v>
          </cell>
          <cell r="B5772" t="str">
            <v>YES</v>
          </cell>
        </row>
        <row r="5773">
          <cell r="A5773" t="str">
            <v xml:space="preserve">94123039F </v>
          </cell>
          <cell r="B5773" t="str">
            <v>YES</v>
          </cell>
        </row>
        <row r="5774">
          <cell r="A5774" t="str">
            <v>94124427D</v>
          </cell>
          <cell r="B5774" t="str">
            <v>YES</v>
          </cell>
        </row>
        <row r="5775">
          <cell r="A5775" t="str">
            <v>94124456F</v>
          </cell>
          <cell r="B5775" t="str">
            <v>YES</v>
          </cell>
        </row>
        <row r="5776">
          <cell r="A5776" t="str">
            <v>94124466E</v>
          </cell>
          <cell r="B5776" t="str">
            <v>YES</v>
          </cell>
        </row>
        <row r="5777">
          <cell r="A5777" t="str">
            <v>94125088F</v>
          </cell>
          <cell r="B5777" t="str">
            <v>YES</v>
          </cell>
        </row>
        <row r="5778">
          <cell r="A5778" t="str">
            <v>94125470F</v>
          </cell>
          <cell r="B5778" t="str">
            <v>YES</v>
          </cell>
        </row>
        <row r="5779">
          <cell r="A5779" t="str">
            <v>94125769D</v>
          </cell>
          <cell r="B5779" t="str">
            <v>YES</v>
          </cell>
        </row>
        <row r="5780">
          <cell r="A5780" t="str">
            <v>94128780F</v>
          </cell>
          <cell r="B5780" t="str">
            <v>YES</v>
          </cell>
        </row>
        <row r="5781">
          <cell r="A5781" t="str">
            <v>94129258E</v>
          </cell>
          <cell r="B5781" t="str">
            <v>YES</v>
          </cell>
        </row>
        <row r="5782">
          <cell r="A5782" t="str">
            <v>94129724F</v>
          </cell>
          <cell r="B5782" t="str">
            <v>YES</v>
          </cell>
        </row>
        <row r="5783">
          <cell r="A5783" t="str">
            <v>94130398E</v>
          </cell>
          <cell r="B5783" t="str">
            <v>YES</v>
          </cell>
        </row>
        <row r="5784">
          <cell r="A5784" t="str">
            <v>94130589E</v>
          </cell>
          <cell r="B5784" t="str">
            <v>YES</v>
          </cell>
        </row>
        <row r="5785">
          <cell r="A5785" t="str">
            <v>94131459E</v>
          </cell>
          <cell r="B5785" t="str">
            <v>YES</v>
          </cell>
        </row>
        <row r="5786">
          <cell r="A5786" t="str">
            <v>94132023E</v>
          </cell>
          <cell r="B5786" t="str">
            <v>YES</v>
          </cell>
        </row>
        <row r="5787">
          <cell r="A5787" t="str">
            <v>94132251E</v>
          </cell>
          <cell r="B5787" t="str">
            <v>YES</v>
          </cell>
        </row>
        <row r="5788">
          <cell r="A5788" t="str">
            <v xml:space="preserve">94132251E </v>
          </cell>
          <cell r="B5788" t="str">
            <v>YES</v>
          </cell>
        </row>
        <row r="5789">
          <cell r="A5789" t="str">
            <v>94132529E</v>
          </cell>
          <cell r="B5789" t="str">
            <v>YES</v>
          </cell>
        </row>
        <row r="5790">
          <cell r="A5790" t="str">
            <v>94133578E</v>
          </cell>
          <cell r="B5790" t="str">
            <v>YES</v>
          </cell>
        </row>
        <row r="5791">
          <cell r="A5791" t="str">
            <v>94134178E</v>
          </cell>
          <cell r="B5791" t="str">
            <v>YES</v>
          </cell>
        </row>
        <row r="5792">
          <cell r="A5792" t="str">
            <v>94135041F</v>
          </cell>
          <cell r="B5792" t="str">
            <v>YES</v>
          </cell>
        </row>
        <row r="5793">
          <cell r="A5793" t="str">
            <v>94135086F</v>
          </cell>
          <cell r="B5793" t="str">
            <v>YES</v>
          </cell>
        </row>
        <row r="5794">
          <cell r="A5794" t="str">
            <v>94135092F</v>
          </cell>
          <cell r="B5794" t="str">
            <v>YES</v>
          </cell>
        </row>
        <row r="5795">
          <cell r="A5795" t="str">
            <v>94135501F</v>
          </cell>
          <cell r="B5795" t="str">
            <v>YES</v>
          </cell>
        </row>
        <row r="5796">
          <cell r="A5796" t="str">
            <v>94138519E</v>
          </cell>
          <cell r="B5796" t="str">
            <v>YES</v>
          </cell>
        </row>
        <row r="5797">
          <cell r="A5797" t="str">
            <v>94139151F</v>
          </cell>
          <cell r="B5797" t="str">
            <v>YES</v>
          </cell>
        </row>
        <row r="5798">
          <cell r="A5798" t="str">
            <v>94141812F</v>
          </cell>
          <cell r="B5798" t="str">
            <v>YES</v>
          </cell>
        </row>
        <row r="5799">
          <cell r="A5799" t="str">
            <v>94142050F</v>
          </cell>
          <cell r="B5799" t="str">
            <v>YES</v>
          </cell>
        </row>
        <row r="5800">
          <cell r="A5800" t="str">
            <v>94142757F</v>
          </cell>
          <cell r="B5800" t="str">
            <v>YES</v>
          </cell>
        </row>
        <row r="5801">
          <cell r="A5801" t="str">
            <v>94143539D</v>
          </cell>
          <cell r="B5801" t="str">
            <v>YES</v>
          </cell>
        </row>
        <row r="5802">
          <cell r="A5802" t="str">
            <v>94144133F</v>
          </cell>
          <cell r="B5802" t="str">
            <v>YES</v>
          </cell>
        </row>
        <row r="5803">
          <cell r="A5803" t="str">
            <v>94145023F</v>
          </cell>
          <cell r="B5803" t="str">
            <v>YES</v>
          </cell>
        </row>
        <row r="5804">
          <cell r="A5804" t="str">
            <v>94145096E</v>
          </cell>
          <cell r="B5804" t="str">
            <v>YES</v>
          </cell>
        </row>
        <row r="5805">
          <cell r="A5805" t="str">
            <v>94145348E</v>
          </cell>
          <cell r="B5805" t="str">
            <v>YES</v>
          </cell>
        </row>
        <row r="5806">
          <cell r="A5806" t="str">
            <v>94145668E</v>
          </cell>
          <cell r="B5806" t="str">
            <v>YES</v>
          </cell>
        </row>
        <row r="5807">
          <cell r="A5807" t="str">
            <v>94147514F</v>
          </cell>
          <cell r="B5807" t="str">
            <v>YES</v>
          </cell>
        </row>
        <row r="5808">
          <cell r="A5808" t="str">
            <v>94148600F</v>
          </cell>
          <cell r="B5808" t="str">
            <v>YES</v>
          </cell>
        </row>
        <row r="5809">
          <cell r="A5809" t="str">
            <v>94151027F</v>
          </cell>
          <cell r="B5809" t="str">
            <v>YES</v>
          </cell>
        </row>
        <row r="5810">
          <cell r="A5810" t="str">
            <v>94152213F</v>
          </cell>
          <cell r="B5810" t="str">
            <v>YES</v>
          </cell>
        </row>
        <row r="5811">
          <cell r="A5811" t="str">
            <v>94152561F</v>
          </cell>
          <cell r="B5811" t="str">
            <v>YES</v>
          </cell>
        </row>
        <row r="5812">
          <cell r="A5812" t="str">
            <v>94152843F</v>
          </cell>
          <cell r="B5812" t="str">
            <v>YES</v>
          </cell>
        </row>
        <row r="5813">
          <cell r="A5813" t="str">
            <v>94152998E</v>
          </cell>
          <cell r="B5813" t="str">
            <v>YES</v>
          </cell>
        </row>
        <row r="5814">
          <cell r="A5814" t="str">
            <v>94154280F</v>
          </cell>
          <cell r="B5814" t="str">
            <v>YES</v>
          </cell>
        </row>
        <row r="5815">
          <cell r="A5815" t="str">
            <v>94154613D</v>
          </cell>
          <cell r="B5815" t="str">
            <v>YES</v>
          </cell>
        </row>
        <row r="5816">
          <cell r="A5816" t="str">
            <v>94155621F</v>
          </cell>
          <cell r="B5816" t="str">
            <v>YES</v>
          </cell>
        </row>
        <row r="5817">
          <cell r="A5817" t="str">
            <v>94156632E</v>
          </cell>
          <cell r="B5817" t="str">
            <v>YES</v>
          </cell>
        </row>
        <row r="5818">
          <cell r="A5818" t="str">
            <v>94157820F</v>
          </cell>
          <cell r="B5818" t="str">
            <v>YES</v>
          </cell>
        </row>
        <row r="5819">
          <cell r="A5819" t="str">
            <v>94158608D</v>
          </cell>
          <cell r="B5819" t="str">
            <v>YES</v>
          </cell>
        </row>
        <row r="5820">
          <cell r="A5820" t="str">
            <v>94159631F</v>
          </cell>
          <cell r="B5820" t="str">
            <v>YES</v>
          </cell>
        </row>
        <row r="5821">
          <cell r="A5821" t="str">
            <v>94160793F</v>
          </cell>
          <cell r="B5821" t="str">
            <v>YES</v>
          </cell>
        </row>
        <row r="5822">
          <cell r="A5822" t="str">
            <v>94160813E</v>
          </cell>
          <cell r="B5822" t="str">
            <v>YES</v>
          </cell>
        </row>
        <row r="5823">
          <cell r="A5823" t="str">
            <v>94162487E</v>
          </cell>
          <cell r="B5823" t="str">
            <v>YES</v>
          </cell>
        </row>
        <row r="5824">
          <cell r="A5824" t="str">
            <v>94163881F</v>
          </cell>
          <cell r="B5824" t="str">
            <v>YES</v>
          </cell>
        </row>
        <row r="5825">
          <cell r="A5825" t="str">
            <v>94163921E</v>
          </cell>
          <cell r="B5825" t="str">
            <v>YES</v>
          </cell>
        </row>
        <row r="5826">
          <cell r="A5826" t="str">
            <v>94164008E</v>
          </cell>
          <cell r="B5826" t="str">
            <v>YES</v>
          </cell>
        </row>
        <row r="5827">
          <cell r="A5827" t="str">
            <v>94164386E</v>
          </cell>
          <cell r="B5827" t="str">
            <v>YES</v>
          </cell>
        </row>
        <row r="5828">
          <cell r="A5828" t="str">
            <v>94164939D</v>
          </cell>
          <cell r="B5828" t="str">
            <v>YES</v>
          </cell>
        </row>
        <row r="5829">
          <cell r="A5829" t="str">
            <v>94165489F</v>
          </cell>
          <cell r="B5829" t="str">
            <v>YES</v>
          </cell>
        </row>
        <row r="5830">
          <cell r="A5830" t="str">
            <v>94165588F</v>
          </cell>
          <cell r="B5830" t="str">
            <v>YES</v>
          </cell>
        </row>
        <row r="5831">
          <cell r="A5831" t="str">
            <v>94165738E</v>
          </cell>
          <cell r="B5831" t="str">
            <v>YES</v>
          </cell>
        </row>
        <row r="5832">
          <cell r="A5832" t="str">
            <v>94166824E</v>
          </cell>
          <cell r="B5832" t="str">
            <v>YES</v>
          </cell>
        </row>
        <row r="5833">
          <cell r="A5833" t="str">
            <v>94169080E</v>
          </cell>
          <cell r="B5833" t="str">
            <v>YES</v>
          </cell>
        </row>
        <row r="5834">
          <cell r="A5834" t="str">
            <v>94169186E</v>
          </cell>
          <cell r="B5834" t="str">
            <v>YES</v>
          </cell>
        </row>
        <row r="5835">
          <cell r="A5835" t="str">
            <v>94170474F</v>
          </cell>
          <cell r="B5835" t="str">
            <v>YES</v>
          </cell>
        </row>
        <row r="5836">
          <cell r="A5836" t="str">
            <v>94170943F</v>
          </cell>
          <cell r="B5836" t="str">
            <v>YES</v>
          </cell>
        </row>
        <row r="5837">
          <cell r="A5837" t="str">
            <v>94171189E</v>
          </cell>
          <cell r="B5837" t="str">
            <v>YES</v>
          </cell>
        </row>
        <row r="5838">
          <cell r="A5838" t="str">
            <v>94171319E</v>
          </cell>
          <cell r="B5838" t="str">
            <v>YES</v>
          </cell>
        </row>
        <row r="5839">
          <cell r="A5839" t="str">
            <v>94171341E</v>
          </cell>
          <cell r="B5839" t="str">
            <v>YES</v>
          </cell>
        </row>
        <row r="5840">
          <cell r="A5840" t="str">
            <v>94171371F</v>
          </cell>
          <cell r="B5840" t="str">
            <v>YES</v>
          </cell>
        </row>
        <row r="5841">
          <cell r="A5841" t="str">
            <v>94172038E</v>
          </cell>
          <cell r="B5841" t="str">
            <v>YES</v>
          </cell>
        </row>
        <row r="5842">
          <cell r="A5842" t="str">
            <v>94172593F</v>
          </cell>
          <cell r="B5842" t="str">
            <v>YES</v>
          </cell>
        </row>
        <row r="5843">
          <cell r="A5843" t="str">
            <v>94173139D</v>
          </cell>
          <cell r="B5843" t="str">
            <v>YES</v>
          </cell>
        </row>
        <row r="5844">
          <cell r="A5844" t="str">
            <v>94176662F</v>
          </cell>
          <cell r="B5844" t="str">
            <v>YES</v>
          </cell>
        </row>
        <row r="5845">
          <cell r="A5845" t="str">
            <v>94180706F</v>
          </cell>
          <cell r="B5845" t="str">
            <v>YES</v>
          </cell>
        </row>
        <row r="5846">
          <cell r="A5846" t="str">
            <v>94180970F</v>
          </cell>
          <cell r="B5846" t="str">
            <v>YES</v>
          </cell>
        </row>
        <row r="5847">
          <cell r="A5847" t="str">
            <v>94181747E</v>
          </cell>
          <cell r="B5847" t="str">
            <v>YES</v>
          </cell>
        </row>
        <row r="5848">
          <cell r="A5848" t="str">
            <v>94183616E</v>
          </cell>
          <cell r="B5848" t="str">
            <v>YES</v>
          </cell>
        </row>
        <row r="5849">
          <cell r="A5849" t="str">
            <v>94183760F</v>
          </cell>
          <cell r="B5849" t="str">
            <v>YES</v>
          </cell>
        </row>
        <row r="5850">
          <cell r="A5850" t="str">
            <v>94183889E</v>
          </cell>
          <cell r="B5850" t="str">
            <v>YES</v>
          </cell>
        </row>
        <row r="5851">
          <cell r="A5851" t="str">
            <v xml:space="preserve">94183889E </v>
          </cell>
          <cell r="B5851" t="str">
            <v>YES</v>
          </cell>
        </row>
        <row r="5852">
          <cell r="A5852" t="str">
            <v>94186001E</v>
          </cell>
          <cell r="B5852" t="str">
            <v>YES</v>
          </cell>
        </row>
        <row r="5853">
          <cell r="A5853" t="str">
            <v>94187669E</v>
          </cell>
          <cell r="B5853" t="str">
            <v>YES</v>
          </cell>
        </row>
        <row r="5854">
          <cell r="A5854" t="str">
            <v>94187828E</v>
          </cell>
          <cell r="B5854" t="str">
            <v>YES</v>
          </cell>
        </row>
        <row r="5855">
          <cell r="A5855" t="str">
            <v>94188144E</v>
          </cell>
          <cell r="B5855" t="str">
            <v>YES</v>
          </cell>
        </row>
        <row r="5856">
          <cell r="A5856" t="str">
            <v>94188349E</v>
          </cell>
          <cell r="B5856" t="str">
            <v>YES</v>
          </cell>
        </row>
        <row r="5857">
          <cell r="A5857" t="str">
            <v>94188557E</v>
          </cell>
          <cell r="B5857" t="str">
            <v>YES</v>
          </cell>
        </row>
        <row r="5858">
          <cell r="A5858" t="str">
            <v>94189411F</v>
          </cell>
          <cell r="B5858" t="str">
            <v>YES</v>
          </cell>
        </row>
        <row r="5859">
          <cell r="A5859" t="str">
            <v>94190229D</v>
          </cell>
          <cell r="B5859" t="str">
            <v>YES</v>
          </cell>
        </row>
        <row r="5860">
          <cell r="A5860" t="str">
            <v>94190660E</v>
          </cell>
          <cell r="B5860" t="str">
            <v>YES</v>
          </cell>
        </row>
        <row r="5861">
          <cell r="A5861" t="str">
            <v>94191792E</v>
          </cell>
          <cell r="B5861" t="str">
            <v>YES</v>
          </cell>
        </row>
        <row r="5862">
          <cell r="A5862" t="str">
            <v>94193285E</v>
          </cell>
          <cell r="B5862" t="str">
            <v>YES</v>
          </cell>
        </row>
        <row r="5863">
          <cell r="A5863" t="str">
            <v>94193631D</v>
          </cell>
          <cell r="B5863" t="str">
            <v>YES</v>
          </cell>
        </row>
        <row r="5864">
          <cell r="A5864" t="str">
            <v>94195139E</v>
          </cell>
          <cell r="B5864" t="str">
            <v>YES</v>
          </cell>
        </row>
        <row r="5865">
          <cell r="A5865" t="str">
            <v>94195177E</v>
          </cell>
          <cell r="B5865" t="str">
            <v>YES</v>
          </cell>
        </row>
        <row r="5866">
          <cell r="A5866" t="str">
            <v>94195842E</v>
          </cell>
          <cell r="B5866" t="str">
            <v>YES</v>
          </cell>
        </row>
        <row r="5867">
          <cell r="A5867" t="str">
            <v>94198411F</v>
          </cell>
          <cell r="B5867" t="str">
            <v>YES</v>
          </cell>
        </row>
        <row r="5868">
          <cell r="A5868" t="str">
            <v>94199400F</v>
          </cell>
          <cell r="B5868" t="str">
            <v>YES</v>
          </cell>
        </row>
        <row r="5869">
          <cell r="A5869" t="str">
            <v>94200301F</v>
          </cell>
          <cell r="B5869" t="str">
            <v>YES</v>
          </cell>
        </row>
        <row r="5870">
          <cell r="A5870" t="str">
            <v>94201151F</v>
          </cell>
          <cell r="B5870" t="str">
            <v>YES</v>
          </cell>
        </row>
        <row r="5871">
          <cell r="A5871" t="str">
            <v>94201241F</v>
          </cell>
          <cell r="B5871" t="str">
            <v>YES</v>
          </cell>
        </row>
        <row r="5872">
          <cell r="A5872" t="str">
            <v>94206213F</v>
          </cell>
          <cell r="B5872" t="str">
            <v>YES</v>
          </cell>
        </row>
        <row r="5873">
          <cell r="A5873" t="str">
            <v>94206934F</v>
          </cell>
          <cell r="B5873" t="str">
            <v>YES</v>
          </cell>
        </row>
        <row r="5874">
          <cell r="A5874" t="str">
            <v>94206996D</v>
          </cell>
          <cell r="B5874" t="str">
            <v>YES</v>
          </cell>
        </row>
        <row r="5875">
          <cell r="A5875" t="str">
            <v>94207250F</v>
          </cell>
          <cell r="B5875" t="str">
            <v>YES</v>
          </cell>
        </row>
        <row r="5876">
          <cell r="A5876" t="str">
            <v>94208030F</v>
          </cell>
          <cell r="B5876" t="str">
            <v>YES</v>
          </cell>
        </row>
        <row r="5877">
          <cell r="A5877" t="str">
            <v>94208367F</v>
          </cell>
          <cell r="B5877" t="str">
            <v>YES</v>
          </cell>
        </row>
        <row r="5878">
          <cell r="A5878" t="str">
            <v>94208622F</v>
          </cell>
          <cell r="B5878" t="str">
            <v>YES</v>
          </cell>
        </row>
        <row r="5879">
          <cell r="A5879" t="str">
            <v>94208659E</v>
          </cell>
          <cell r="B5879" t="str">
            <v>YES</v>
          </cell>
        </row>
        <row r="5880">
          <cell r="A5880" t="str">
            <v xml:space="preserve">94208659E </v>
          </cell>
          <cell r="B5880" t="str">
            <v>YES</v>
          </cell>
        </row>
        <row r="5881">
          <cell r="A5881" t="str">
            <v>94208824E</v>
          </cell>
          <cell r="B5881" t="str">
            <v>YES</v>
          </cell>
        </row>
        <row r="5882">
          <cell r="A5882" t="str">
            <v>94210304E</v>
          </cell>
          <cell r="B5882" t="str">
            <v>YES</v>
          </cell>
        </row>
        <row r="5883">
          <cell r="A5883" t="str">
            <v>94210528F</v>
          </cell>
          <cell r="B5883" t="str">
            <v>YES</v>
          </cell>
        </row>
        <row r="5884">
          <cell r="A5884" t="str">
            <v>94210598D</v>
          </cell>
          <cell r="B5884" t="str">
            <v>YES</v>
          </cell>
        </row>
        <row r="5885">
          <cell r="A5885" t="str">
            <v>94213319E</v>
          </cell>
          <cell r="B5885" t="str">
            <v>YES</v>
          </cell>
        </row>
        <row r="5886">
          <cell r="A5886" t="str">
            <v>94213747E</v>
          </cell>
          <cell r="B5886" t="str">
            <v>YES</v>
          </cell>
        </row>
        <row r="5887">
          <cell r="A5887" t="str">
            <v>94214302D</v>
          </cell>
          <cell r="B5887" t="str">
            <v>YES</v>
          </cell>
        </row>
        <row r="5888">
          <cell r="A5888" t="str">
            <v>94214461F</v>
          </cell>
          <cell r="B5888" t="str">
            <v>YES</v>
          </cell>
        </row>
        <row r="5889">
          <cell r="A5889" t="str">
            <v>94214969E</v>
          </cell>
          <cell r="B5889" t="str">
            <v>YES</v>
          </cell>
        </row>
        <row r="5890">
          <cell r="A5890" t="str">
            <v>94216367E</v>
          </cell>
          <cell r="B5890" t="str">
            <v>YES</v>
          </cell>
        </row>
        <row r="5891">
          <cell r="A5891" t="str">
            <v>94216438E</v>
          </cell>
          <cell r="B5891" t="str">
            <v>YES</v>
          </cell>
        </row>
        <row r="5892">
          <cell r="A5892" t="str">
            <v>94217355E</v>
          </cell>
          <cell r="B5892" t="str">
            <v>YES</v>
          </cell>
        </row>
        <row r="5893">
          <cell r="A5893" t="str">
            <v>94217888E</v>
          </cell>
          <cell r="B5893" t="str">
            <v>YES</v>
          </cell>
        </row>
        <row r="5894">
          <cell r="A5894" t="str">
            <v>94217914F</v>
          </cell>
          <cell r="B5894" t="str">
            <v>YES</v>
          </cell>
        </row>
        <row r="5895">
          <cell r="A5895" t="str">
            <v>94218390D</v>
          </cell>
          <cell r="B5895" t="str">
            <v>YES</v>
          </cell>
        </row>
        <row r="5896">
          <cell r="A5896" t="str">
            <v>94218782F</v>
          </cell>
          <cell r="B5896" t="str">
            <v>YES</v>
          </cell>
        </row>
        <row r="5897">
          <cell r="A5897" t="str">
            <v>94218873E</v>
          </cell>
          <cell r="B5897" t="str">
            <v>YES</v>
          </cell>
        </row>
        <row r="5898">
          <cell r="A5898" t="str">
            <v>94219296E</v>
          </cell>
          <cell r="B5898" t="str">
            <v>YES</v>
          </cell>
        </row>
        <row r="5899">
          <cell r="A5899" t="str">
            <v>94220425E</v>
          </cell>
          <cell r="B5899" t="str">
            <v>YES</v>
          </cell>
        </row>
        <row r="5900">
          <cell r="A5900" t="str">
            <v>94221750E</v>
          </cell>
          <cell r="B5900" t="str">
            <v>YES</v>
          </cell>
        </row>
        <row r="5901">
          <cell r="A5901" t="str">
            <v>94222653F</v>
          </cell>
          <cell r="B5901" t="str">
            <v>YES</v>
          </cell>
        </row>
        <row r="5902">
          <cell r="A5902" t="str">
            <v>94223930F</v>
          </cell>
          <cell r="B5902" t="str">
            <v>YES</v>
          </cell>
        </row>
        <row r="5903">
          <cell r="A5903" t="str">
            <v>94224330F</v>
          </cell>
          <cell r="B5903" t="str">
            <v>YES</v>
          </cell>
        </row>
        <row r="5904">
          <cell r="A5904" t="str">
            <v>94225044E</v>
          </cell>
          <cell r="B5904" t="str">
            <v>YES</v>
          </cell>
        </row>
        <row r="5905">
          <cell r="A5905" t="str">
            <v>94225543F</v>
          </cell>
          <cell r="B5905" t="str">
            <v>YES</v>
          </cell>
        </row>
        <row r="5906">
          <cell r="A5906" t="str">
            <v>94226162F</v>
          </cell>
          <cell r="B5906" t="str">
            <v>YES</v>
          </cell>
        </row>
        <row r="5907">
          <cell r="A5907" t="str">
            <v>94226771F</v>
          </cell>
          <cell r="B5907" t="str">
            <v>YES</v>
          </cell>
        </row>
        <row r="5908">
          <cell r="A5908" t="str">
            <v>94227153E</v>
          </cell>
          <cell r="B5908" t="str">
            <v>YES</v>
          </cell>
        </row>
        <row r="5909">
          <cell r="A5909" t="str">
            <v>94227200E</v>
          </cell>
          <cell r="B5909" t="str">
            <v>YES</v>
          </cell>
        </row>
        <row r="5910">
          <cell r="A5910" t="str">
            <v>94227762F</v>
          </cell>
          <cell r="B5910" t="str">
            <v>YES</v>
          </cell>
        </row>
        <row r="5911">
          <cell r="A5911" t="str">
            <v>94228262E</v>
          </cell>
          <cell r="B5911" t="str">
            <v>YES</v>
          </cell>
        </row>
        <row r="5912">
          <cell r="A5912" t="str">
            <v>94229793E</v>
          </cell>
          <cell r="B5912" t="str">
            <v>YES</v>
          </cell>
        </row>
        <row r="5913">
          <cell r="A5913" t="str">
            <v>94230348E</v>
          </cell>
          <cell r="B5913" t="str">
            <v>YES</v>
          </cell>
        </row>
        <row r="5914">
          <cell r="A5914" t="str">
            <v>94230702F</v>
          </cell>
          <cell r="B5914" t="str">
            <v>YES</v>
          </cell>
        </row>
        <row r="5915">
          <cell r="A5915" t="str">
            <v>94231024F</v>
          </cell>
          <cell r="B5915" t="str">
            <v>YES</v>
          </cell>
        </row>
        <row r="5916">
          <cell r="A5916" t="str">
            <v>94231152F</v>
          </cell>
          <cell r="B5916" t="str">
            <v>YES</v>
          </cell>
        </row>
        <row r="5917">
          <cell r="A5917" t="str">
            <v>94231673F</v>
          </cell>
          <cell r="B5917" t="str">
            <v>YES</v>
          </cell>
        </row>
        <row r="5918">
          <cell r="A5918" t="str">
            <v>94232555E</v>
          </cell>
          <cell r="B5918" t="str">
            <v>YES</v>
          </cell>
        </row>
        <row r="5919">
          <cell r="A5919" t="str">
            <v>94233135E</v>
          </cell>
          <cell r="B5919" t="str">
            <v>YES</v>
          </cell>
        </row>
        <row r="5920">
          <cell r="A5920" t="str">
            <v>94233726F</v>
          </cell>
          <cell r="B5920" t="str">
            <v>YES</v>
          </cell>
        </row>
        <row r="5921">
          <cell r="A5921" t="str">
            <v>94233732E</v>
          </cell>
          <cell r="B5921" t="str">
            <v>YES</v>
          </cell>
        </row>
        <row r="5922">
          <cell r="A5922" t="str">
            <v>94234206F</v>
          </cell>
          <cell r="B5922" t="str">
            <v>YES</v>
          </cell>
        </row>
        <row r="5923">
          <cell r="A5923" t="str">
            <v>94234512F</v>
          </cell>
          <cell r="B5923" t="str">
            <v>YES</v>
          </cell>
        </row>
        <row r="5924">
          <cell r="A5924" t="str">
            <v>94234942D</v>
          </cell>
          <cell r="B5924" t="str">
            <v>YES</v>
          </cell>
        </row>
        <row r="5925">
          <cell r="A5925" t="str">
            <v>94235331F</v>
          </cell>
          <cell r="B5925" t="str">
            <v>YES</v>
          </cell>
        </row>
        <row r="5926">
          <cell r="A5926" t="str">
            <v>94235902F</v>
          </cell>
          <cell r="B5926" t="str">
            <v>YES</v>
          </cell>
        </row>
        <row r="5927">
          <cell r="A5927" t="str">
            <v>94236279E</v>
          </cell>
          <cell r="B5927" t="str">
            <v>YES</v>
          </cell>
        </row>
        <row r="5928">
          <cell r="A5928" t="str">
            <v>94236880F</v>
          </cell>
          <cell r="B5928" t="str">
            <v>YES</v>
          </cell>
        </row>
        <row r="5929">
          <cell r="A5929" t="str">
            <v>94237512F</v>
          </cell>
          <cell r="B5929" t="str">
            <v>YES</v>
          </cell>
        </row>
        <row r="5930">
          <cell r="A5930" t="str">
            <v>94237917D</v>
          </cell>
          <cell r="B5930" t="str">
            <v>YES</v>
          </cell>
        </row>
        <row r="5931">
          <cell r="A5931" t="str">
            <v>94239232F</v>
          </cell>
          <cell r="B5931" t="str">
            <v>YES</v>
          </cell>
        </row>
        <row r="5932">
          <cell r="A5932" t="str">
            <v>94239718E</v>
          </cell>
          <cell r="B5932" t="str">
            <v>YES</v>
          </cell>
        </row>
        <row r="5933">
          <cell r="A5933" t="str">
            <v>94240311F</v>
          </cell>
          <cell r="B5933" t="str">
            <v>YES</v>
          </cell>
        </row>
        <row r="5934">
          <cell r="A5934" t="str">
            <v>94242129E</v>
          </cell>
          <cell r="B5934" t="str">
            <v>YES</v>
          </cell>
        </row>
        <row r="5935">
          <cell r="A5935" t="str">
            <v>94242549E</v>
          </cell>
          <cell r="B5935" t="str">
            <v>YES</v>
          </cell>
        </row>
        <row r="5936">
          <cell r="A5936" t="str">
            <v>94242568E</v>
          </cell>
          <cell r="B5936" t="str">
            <v>YES</v>
          </cell>
        </row>
        <row r="5937">
          <cell r="A5937" t="str">
            <v>94242919E</v>
          </cell>
          <cell r="B5937" t="str">
            <v>YES</v>
          </cell>
        </row>
        <row r="5938">
          <cell r="A5938" t="str">
            <v>94243276E</v>
          </cell>
          <cell r="B5938" t="str">
            <v>YES</v>
          </cell>
        </row>
        <row r="5939">
          <cell r="A5939" t="str">
            <v>94243742F</v>
          </cell>
          <cell r="B5939" t="str">
            <v>YES</v>
          </cell>
        </row>
        <row r="5940">
          <cell r="A5940" t="str">
            <v>94245713E</v>
          </cell>
          <cell r="B5940" t="str">
            <v>YES</v>
          </cell>
        </row>
        <row r="5941">
          <cell r="A5941" t="str">
            <v>94246364F</v>
          </cell>
          <cell r="B5941" t="str">
            <v>YES</v>
          </cell>
        </row>
        <row r="5942">
          <cell r="A5942" t="str">
            <v>94247611F</v>
          </cell>
          <cell r="B5942" t="str">
            <v>YES</v>
          </cell>
        </row>
        <row r="5943">
          <cell r="A5943" t="str">
            <v>94248179E</v>
          </cell>
          <cell r="B5943" t="str">
            <v>YES</v>
          </cell>
        </row>
        <row r="5944">
          <cell r="A5944" t="str">
            <v>94248470F</v>
          </cell>
          <cell r="B5944" t="str">
            <v>YES</v>
          </cell>
        </row>
        <row r="5945">
          <cell r="A5945" t="str">
            <v>94249469E</v>
          </cell>
          <cell r="B5945" t="str">
            <v>YES</v>
          </cell>
        </row>
        <row r="5946">
          <cell r="A5946" t="str">
            <v>94249843D</v>
          </cell>
          <cell r="B5946" t="str">
            <v>YES</v>
          </cell>
        </row>
        <row r="5947">
          <cell r="A5947" t="str">
            <v>94250296E</v>
          </cell>
          <cell r="B5947" t="str">
            <v>YES</v>
          </cell>
        </row>
        <row r="5948">
          <cell r="A5948" t="str">
            <v>94251703F</v>
          </cell>
          <cell r="B5948" t="str">
            <v>YES</v>
          </cell>
        </row>
        <row r="5949">
          <cell r="A5949" t="str">
            <v>94253221E</v>
          </cell>
          <cell r="B5949" t="str">
            <v>YES</v>
          </cell>
        </row>
        <row r="5950">
          <cell r="A5950" t="str">
            <v>94254873F</v>
          </cell>
          <cell r="B5950" t="str">
            <v>YES</v>
          </cell>
        </row>
        <row r="5951">
          <cell r="A5951" t="str">
            <v>94254976E</v>
          </cell>
          <cell r="B5951" t="str">
            <v>YES</v>
          </cell>
        </row>
        <row r="5952">
          <cell r="A5952" t="str">
            <v>94255400E</v>
          </cell>
          <cell r="B5952" t="str">
            <v>YES</v>
          </cell>
        </row>
        <row r="5953">
          <cell r="A5953" t="str">
            <v>94256341F</v>
          </cell>
          <cell r="B5953" t="str">
            <v>YES</v>
          </cell>
        </row>
        <row r="5954">
          <cell r="A5954" t="str">
            <v>94257760E</v>
          </cell>
          <cell r="B5954" t="str">
            <v>YES</v>
          </cell>
        </row>
        <row r="5955">
          <cell r="A5955" t="str">
            <v>94259263E</v>
          </cell>
          <cell r="B5955" t="str">
            <v>YES</v>
          </cell>
        </row>
        <row r="5956">
          <cell r="A5956" t="str">
            <v>94259772F</v>
          </cell>
          <cell r="B5956" t="str">
            <v>YES</v>
          </cell>
        </row>
        <row r="5957">
          <cell r="A5957" t="str">
            <v>94260261F</v>
          </cell>
          <cell r="B5957" t="str">
            <v>YES</v>
          </cell>
        </row>
        <row r="5958">
          <cell r="A5958" t="str">
            <v>94261254F</v>
          </cell>
          <cell r="B5958" t="str">
            <v>YES</v>
          </cell>
        </row>
        <row r="5959">
          <cell r="A5959" t="str">
            <v>94261586E</v>
          </cell>
          <cell r="B5959" t="str">
            <v>YES</v>
          </cell>
        </row>
        <row r="5960">
          <cell r="A5960" t="str">
            <v>94261594E</v>
          </cell>
          <cell r="B5960" t="str">
            <v>YES</v>
          </cell>
        </row>
        <row r="5961">
          <cell r="A5961" t="str">
            <v>94263109E</v>
          </cell>
          <cell r="B5961" t="str">
            <v>YES</v>
          </cell>
        </row>
        <row r="5962">
          <cell r="A5962" t="str">
            <v>94263223F</v>
          </cell>
          <cell r="B5962" t="str">
            <v>YES</v>
          </cell>
        </row>
        <row r="5963">
          <cell r="A5963" t="str">
            <v>94263554E</v>
          </cell>
          <cell r="B5963" t="str">
            <v>YES</v>
          </cell>
        </row>
        <row r="5964">
          <cell r="A5964" t="str">
            <v>94265387E</v>
          </cell>
          <cell r="B5964" t="str">
            <v>YES</v>
          </cell>
        </row>
        <row r="5965">
          <cell r="A5965" t="str">
            <v>94265858E</v>
          </cell>
          <cell r="B5965" t="str">
            <v>YES</v>
          </cell>
        </row>
        <row r="5966">
          <cell r="A5966" t="str">
            <v>94267067E</v>
          </cell>
          <cell r="B5966" t="str">
            <v>YES</v>
          </cell>
        </row>
        <row r="5967">
          <cell r="A5967" t="str">
            <v>94267071F</v>
          </cell>
          <cell r="B5967" t="str">
            <v>YES</v>
          </cell>
        </row>
        <row r="5968">
          <cell r="A5968" t="str">
            <v>94267649E</v>
          </cell>
          <cell r="B5968" t="str">
            <v>YES</v>
          </cell>
        </row>
        <row r="5969">
          <cell r="A5969" t="str">
            <v>94268309E</v>
          </cell>
          <cell r="B5969" t="str">
            <v>YES</v>
          </cell>
        </row>
        <row r="5970">
          <cell r="A5970" t="str">
            <v>94268401F</v>
          </cell>
          <cell r="B5970" t="str">
            <v>YES</v>
          </cell>
        </row>
        <row r="5971">
          <cell r="A5971" t="str">
            <v>94268503D</v>
          </cell>
          <cell r="B5971" t="str">
            <v>YES</v>
          </cell>
        </row>
        <row r="5972">
          <cell r="A5972" t="str">
            <v>94268822F</v>
          </cell>
          <cell r="B5972" t="str">
            <v>YES</v>
          </cell>
        </row>
        <row r="5973">
          <cell r="A5973" t="str">
            <v>94269849E</v>
          </cell>
          <cell r="B5973" t="str">
            <v>YES</v>
          </cell>
        </row>
        <row r="5974">
          <cell r="A5974" t="str">
            <v>94270218E</v>
          </cell>
          <cell r="B5974" t="str">
            <v>YES</v>
          </cell>
        </row>
        <row r="5975">
          <cell r="A5975" t="str">
            <v>94270462F</v>
          </cell>
          <cell r="B5975" t="str">
            <v>YES</v>
          </cell>
        </row>
        <row r="5976">
          <cell r="A5976" t="str">
            <v>94271202F</v>
          </cell>
          <cell r="B5976" t="str">
            <v>YES</v>
          </cell>
        </row>
        <row r="5977">
          <cell r="A5977" t="str">
            <v>94272633E</v>
          </cell>
          <cell r="B5977" t="str">
            <v>YES</v>
          </cell>
        </row>
        <row r="5978">
          <cell r="A5978" t="str">
            <v>94273457E</v>
          </cell>
          <cell r="B5978" t="str">
            <v>YES</v>
          </cell>
        </row>
        <row r="5979">
          <cell r="A5979" t="str">
            <v>94273485E</v>
          </cell>
          <cell r="B5979" t="str">
            <v>YES</v>
          </cell>
        </row>
        <row r="5980">
          <cell r="A5980" t="str">
            <v>94273868F</v>
          </cell>
          <cell r="B5980" t="str">
            <v>YES</v>
          </cell>
        </row>
        <row r="5981">
          <cell r="A5981" t="str">
            <v>94274582E</v>
          </cell>
          <cell r="B5981" t="str">
            <v>YES</v>
          </cell>
        </row>
        <row r="5982">
          <cell r="A5982" t="str">
            <v>94274718D</v>
          </cell>
          <cell r="B5982" t="str">
            <v>YES</v>
          </cell>
        </row>
        <row r="5983">
          <cell r="A5983" t="str">
            <v>94276490F</v>
          </cell>
          <cell r="B5983" t="str">
            <v>YES</v>
          </cell>
        </row>
        <row r="5984">
          <cell r="A5984" t="str">
            <v>94279513F</v>
          </cell>
          <cell r="B5984" t="str">
            <v>YES</v>
          </cell>
        </row>
        <row r="5985">
          <cell r="A5985" t="str">
            <v>94280845E</v>
          </cell>
          <cell r="B5985" t="str">
            <v>YES</v>
          </cell>
        </row>
        <row r="5986">
          <cell r="A5986" t="str">
            <v>94281731F</v>
          </cell>
          <cell r="B5986" t="str">
            <v>YES</v>
          </cell>
        </row>
        <row r="5987">
          <cell r="A5987" t="str">
            <v>94284968E</v>
          </cell>
          <cell r="B5987" t="str">
            <v>YES</v>
          </cell>
        </row>
        <row r="5988">
          <cell r="A5988" t="str">
            <v>94287064F</v>
          </cell>
          <cell r="B5988" t="str">
            <v>YES</v>
          </cell>
        </row>
        <row r="5989">
          <cell r="A5989" t="str">
            <v>94287287F</v>
          </cell>
          <cell r="B5989" t="str">
            <v>YES</v>
          </cell>
        </row>
        <row r="5990">
          <cell r="A5990" t="str">
            <v>94287361E</v>
          </cell>
          <cell r="B5990" t="str">
            <v>YES</v>
          </cell>
        </row>
        <row r="5991">
          <cell r="A5991" t="str">
            <v>94288389E</v>
          </cell>
          <cell r="B5991" t="str">
            <v>YES</v>
          </cell>
        </row>
        <row r="5992">
          <cell r="A5992" t="str">
            <v>94288818E</v>
          </cell>
          <cell r="B5992" t="str">
            <v>YES</v>
          </cell>
        </row>
        <row r="5993">
          <cell r="A5993" t="str">
            <v>94291045E</v>
          </cell>
          <cell r="B5993" t="str">
            <v>YES</v>
          </cell>
        </row>
        <row r="5994">
          <cell r="A5994" t="str">
            <v>94291709E</v>
          </cell>
          <cell r="B5994" t="str">
            <v>YES</v>
          </cell>
        </row>
        <row r="5995">
          <cell r="A5995" t="str">
            <v>94292067F</v>
          </cell>
          <cell r="B5995" t="str">
            <v>YES</v>
          </cell>
        </row>
        <row r="5996">
          <cell r="A5996" t="str">
            <v>94292139E</v>
          </cell>
          <cell r="B5996" t="str">
            <v>YES</v>
          </cell>
        </row>
        <row r="5997">
          <cell r="A5997" t="str">
            <v>94292898E</v>
          </cell>
          <cell r="B5997" t="str">
            <v>YES</v>
          </cell>
        </row>
        <row r="5998">
          <cell r="A5998" t="str">
            <v>94293729F</v>
          </cell>
          <cell r="B5998" t="str">
            <v>YES</v>
          </cell>
        </row>
        <row r="5999">
          <cell r="A5999" t="str">
            <v>94294345D</v>
          </cell>
          <cell r="B5999" t="str">
            <v>YES</v>
          </cell>
        </row>
        <row r="6000">
          <cell r="A6000" t="str">
            <v>94294503D</v>
          </cell>
          <cell r="B6000" t="str">
            <v>YES</v>
          </cell>
        </row>
        <row r="6001">
          <cell r="A6001" t="str">
            <v>94295583E</v>
          </cell>
          <cell r="B6001" t="str">
            <v>YES</v>
          </cell>
        </row>
        <row r="6002">
          <cell r="A6002" t="str">
            <v>94295825E</v>
          </cell>
          <cell r="B6002" t="str">
            <v>YES</v>
          </cell>
        </row>
        <row r="6003">
          <cell r="A6003" t="str">
            <v>94295893E</v>
          </cell>
          <cell r="B6003" t="str">
            <v>YES</v>
          </cell>
        </row>
        <row r="6004">
          <cell r="A6004" t="str">
            <v>94297039E</v>
          </cell>
          <cell r="B6004" t="str">
            <v>YES</v>
          </cell>
        </row>
        <row r="6005">
          <cell r="A6005" t="str">
            <v>94297342F</v>
          </cell>
          <cell r="B6005" t="str">
            <v>YES</v>
          </cell>
        </row>
        <row r="6006">
          <cell r="A6006" t="str">
            <v>94297838E</v>
          </cell>
          <cell r="B6006" t="str">
            <v>YES</v>
          </cell>
        </row>
        <row r="6007">
          <cell r="A6007" t="str">
            <v>94297948E</v>
          </cell>
          <cell r="B6007" t="str">
            <v>YES</v>
          </cell>
        </row>
        <row r="6008">
          <cell r="A6008" t="str">
            <v>94298307E</v>
          </cell>
          <cell r="B6008" t="str">
            <v>YES</v>
          </cell>
        </row>
        <row r="6009">
          <cell r="A6009" t="str">
            <v>94298724F</v>
          </cell>
          <cell r="B6009" t="str">
            <v>YES</v>
          </cell>
        </row>
        <row r="6010">
          <cell r="A6010" t="str">
            <v>94299642E</v>
          </cell>
          <cell r="B6010" t="str">
            <v>YES</v>
          </cell>
        </row>
        <row r="6011">
          <cell r="A6011" t="str">
            <v>94300500E</v>
          </cell>
          <cell r="B6011" t="str">
            <v>YES</v>
          </cell>
        </row>
        <row r="6012">
          <cell r="A6012" t="str">
            <v>94302312F</v>
          </cell>
          <cell r="B6012" t="str">
            <v>YES</v>
          </cell>
        </row>
        <row r="6013">
          <cell r="A6013" t="str">
            <v>94302785E</v>
          </cell>
          <cell r="B6013" t="str">
            <v>YES</v>
          </cell>
        </row>
        <row r="6014">
          <cell r="A6014" t="str">
            <v>94303525E</v>
          </cell>
          <cell r="B6014" t="str">
            <v>YES</v>
          </cell>
        </row>
        <row r="6015">
          <cell r="A6015" t="str">
            <v>94303989E</v>
          </cell>
          <cell r="B6015" t="str">
            <v>YES</v>
          </cell>
        </row>
        <row r="6016">
          <cell r="A6016" t="str">
            <v>94305123F</v>
          </cell>
          <cell r="B6016" t="str">
            <v>YES</v>
          </cell>
        </row>
        <row r="6017">
          <cell r="A6017" t="str">
            <v>94305797E</v>
          </cell>
          <cell r="B6017" t="str">
            <v>YES</v>
          </cell>
        </row>
        <row r="6018">
          <cell r="A6018" t="str">
            <v>94306332F</v>
          </cell>
          <cell r="B6018" t="str">
            <v>YES</v>
          </cell>
        </row>
        <row r="6019">
          <cell r="A6019" t="str">
            <v>94306360F</v>
          </cell>
          <cell r="B6019" t="str">
            <v>YES</v>
          </cell>
        </row>
        <row r="6020">
          <cell r="A6020" t="str">
            <v>94307196E</v>
          </cell>
          <cell r="B6020" t="str">
            <v>YES</v>
          </cell>
        </row>
        <row r="6021">
          <cell r="A6021" t="str">
            <v>94307916E</v>
          </cell>
          <cell r="B6021" t="str">
            <v>YES</v>
          </cell>
        </row>
        <row r="6022">
          <cell r="A6022" t="str">
            <v>94308724F</v>
          </cell>
          <cell r="B6022" t="str">
            <v>YES</v>
          </cell>
        </row>
        <row r="6023">
          <cell r="A6023" t="str">
            <v>94310691D</v>
          </cell>
          <cell r="B6023" t="str">
            <v>YES</v>
          </cell>
        </row>
        <row r="6024">
          <cell r="A6024" t="str">
            <v>94310757E</v>
          </cell>
          <cell r="B6024" t="str">
            <v>YES</v>
          </cell>
        </row>
        <row r="6025">
          <cell r="A6025" t="str">
            <v>94311334F</v>
          </cell>
          <cell r="B6025" t="str">
            <v>YES</v>
          </cell>
        </row>
        <row r="6026">
          <cell r="A6026" t="str">
            <v>94311888E</v>
          </cell>
          <cell r="B6026" t="str">
            <v>YES</v>
          </cell>
        </row>
        <row r="6027">
          <cell r="A6027" t="str">
            <v>94312023E</v>
          </cell>
          <cell r="B6027" t="str">
            <v>YES</v>
          </cell>
        </row>
        <row r="6028">
          <cell r="A6028" t="str">
            <v>94312533F</v>
          </cell>
          <cell r="B6028" t="str">
            <v>YES</v>
          </cell>
        </row>
        <row r="6029">
          <cell r="A6029" t="str">
            <v>94313928E</v>
          </cell>
          <cell r="B6029" t="str">
            <v>YES</v>
          </cell>
        </row>
        <row r="6030">
          <cell r="A6030" t="str">
            <v>94315216E</v>
          </cell>
          <cell r="B6030" t="str">
            <v>YES</v>
          </cell>
        </row>
        <row r="6031">
          <cell r="A6031" t="str">
            <v>94315643E</v>
          </cell>
          <cell r="B6031" t="str">
            <v>YES</v>
          </cell>
        </row>
        <row r="6032">
          <cell r="A6032" t="str">
            <v>94315972F</v>
          </cell>
          <cell r="B6032" t="str">
            <v>YES</v>
          </cell>
        </row>
        <row r="6033">
          <cell r="A6033" t="str">
            <v>94317390E</v>
          </cell>
          <cell r="B6033" t="str">
            <v>YES</v>
          </cell>
        </row>
        <row r="6034">
          <cell r="A6034" t="str">
            <v>94319524F</v>
          </cell>
          <cell r="B6034" t="str">
            <v>YES</v>
          </cell>
        </row>
        <row r="6035">
          <cell r="A6035" t="str">
            <v>94320152E</v>
          </cell>
          <cell r="B6035" t="str">
            <v>YES</v>
          </cell>
        </row>
        <row r="6036">
          <cell r="A6036" t="str">
            <v>94321122F</v>
          </cell>
          <cell r="B6036" t="str">
            <v>YES</v>
          </cell>
        </row>
        <row r="6037">
          <cell r="A6037" t="str">
            <v>94321386E</v>
          </cell>
          <cell r="B6037" t="str">
            <v>YES</v>
          </cell>
        </row>
        <row r="6038">
          <cell r="A6038" t="str">
            <v>94322031E</v>
          </cell>
          <cell r="B6038" t="str">
            <v>YES</v>
          </cell>
        </row>
        <row r="6039">
          <cell r="A6039" t="str">
            <v>94322062F</v>
          </cell>
          <cell r="B6039" t="str">
            <v>YES</v>
          </cell>
        </row>
        <row r="6040">
          <cell r="A6040" t="str">
            <v>94322144E</v>
          </cell>
          <cell r="B6040" t="str">
            <v>YES</v>
          </cell>
        </row>
        <row r="6041">
          <cell r="A6041" t="str">
            <v>94322517E</v>
          </cell>
          <cell r="B6041" t="str">
            <v>YES</v>
          </cell>
        </row>
        <row r="6042">
          <cell r="A6042" t="str">
            <v>94323319E</v>
          </cell>
          <cell r="B6042" t="str">
            <v>YES</v>
          </cell>
        </row>
        <row r="6043">
          <cell r="A6043" t="str">
            <v>94324275E</v>
          </cell>
          <cell r="B6043" t="str">
            <v>YES</v>
          </cell>
        </row>
        <row r="6044">
          <cell r="A6044" t="str">
            <v>94325012F</v>
          </cell>
          <cell r="B6044" t="str">
            <v>YES</v>
          </cell>
        </row>
        <row r="6045">
          <cell r="A6045" t="str">
            <v>94325091F</v>
          </cell>
          <cell r="B6045" t="str">
            <v>YES</v>
          </cell>
        </row>
        <row r="6046">
          <cell r="A6046" t="str">
            <v>94327437E</v>
          </cell>
          <cell r="B6046" t="str">
            <v>YES</v>
          </cell>
        </row>
        <row r="6047">
          <cell r="A6047" t="str">
            <v>94328727E</v>
          </cell>
          <cell r="B6047" t="str">
            <v>YES</v>
          </cell>
        </row>
        <row r="6048">
          <cell r="A6048" t="str">
            <v>94328887D</v>
          </cell>
          <cell r="B6048" t="str">
            <v>YES</v>
          </cell>
        </row>
        <row r="6049">
          <cell r="A6049" t="str">
            <v>94329239F</v>
          </cell>
          <cell r="B6049" t="str">
            <v>YES</v>
          </cell>
        </row>
        <row r="6050">
          <cell r="A6050" t="str">
            <v>94329708E</v>
          </cell>
          <cell r="B6050" t="str">
            <v>YES</v>
          </cell>
        </row>
        <row r="6051">
          <cell r="A6051" t="str">
            <v>94330636E</v>
          </cell>
          <cell r="B6051" t="str">
            <v>YES</v>
          </cell>
        </row>
        <row r="6052">
          <cell r="A6052" t="str">
            <v>94333843E</v>
          </cell>
          <cell r="B6052" t="str">
            <v>YES</v>
          </cell>
        </row>
        <row r="6053">
          <cell r="A6053" t="str">
            <v>94335137F</v>
          </cell>
          <cell r="B6053" t="str">
            <v>YES</v>
          </cell>
        </row>
        <row r="6054">
          <cell r="A6054" t="str">
            <v>94335563E</v>
          </cell>
          <cell r="B6054" t="str">
            <v>YES</v>
          </cell>
        </row>
        <row r="6055">
          <cell r="A6055" t="str">
            <v>94335611F</v>
          </cell>
          <cell r="B6055" t="str">
            <v>YES</v>
          </cell>
        </row>
        <row r="6056">
          <cell r="A6056" t="str">
            <v>94336103F</v>
          </cell>
          <cell r="B6056" t="str">
            <v>YES</v>
          </cell>
        </row>
        <row r="6057">
          <cell r="A6057" t="str">
            <v>94336565E</v>
          </cell>
          <cell r="B6057" t="str">
            <v>YES</v>
          </cell>
        </row>
        <row r="6058">
          <cell r="A6058" t="str">
            <v>94338580F</v>
          </cell>
          <cell r="B6058" t="str">
            <v>YES</v>
          </cell>
        </row>
        <row r="6059">
          <cell r="A6059" t="str">
            <v>94338710G</v>
          </cell>
          <cell r="B6059" t="str">
            <v>YES</v>
          </cell>
        </row>
        <row r="6060">
          <cell r="A6060" t="str">
            <v>94338799E</v>
          </cell>
          <cell r="B6060" t="str">
            <v>YES</v>
          </cell>
        </row>
        <row r="6061">
          <cell r="A6061" t="str">
            <v>94338852F</v>
          </cell>
          <cell r="B6061" t="str">
            <v>YES</v>
          </cell>
        </row>
        <row r="6062">
          <cell r="A6062" t="str">
            <v>94341754E</v>
          </cell>
          <cell r="B6062" t="str">
            <v>YES</v>
          </cell>
        </row>
        <row r="6063">
          <cell r="A6063" t="str">
            <v>94345142F</v>
          </cell>
          <cell r="B6063" t="str">
            <v>YES</v>
          </cell>
        </row>
        <row r="6064">
          <cell r="A6064" t="str">
            <v>94346608E</v>
          </cell>
          <cell r="B6064" t="str">
            <v>YES</v>
          </cell>
        </row>
        <row r="6065">
          <cell r="A6065" t="str">
            <v>94347314F</v>
          </cell>
          <cell r="B6065" t="str">
            <v>YES</v>
          </cell>
        </row>
        <row r="6066">
          <cell r="A6066" t="str">
            <v>94347531F</v>
          </cell>
          <cell r="B6066" t="str">
            <v>YES</v>
          </cell>
        </row>
        <row r="6067">
          <cell r="A6067" t="str">
            <v>94348673F</v>
          </cell>
          <cell r="B6067" t="str">
            <v>YES</v>
          </cell>
        </row>
        <row r="6068">
          <cell r="A6068" t="str">
            <v>94349063F</v>
          </cell>
          <cell r="B6068" t="str">
            <v>YES</v>
          </cell>
        </row>
        <row r="6069">
          <cell r="A6069" t="str">
            <v>94350538E</v>
          </cell>
          <cell r="B6069" t="str">
            <v>YES</v>
          </cell>
        </row>
        <row r="6070">
          <cell r="A6070" t="str">
            <v>94350917E</v>
          </cell>
          <cell r="B6070" t="str">
            <v>YES</v>
          </cell>
        </row>
        <row r="6071">
          <cell r="A6071" t="str">
            <v>94352328D</v>
          </cell>
          <cell r="B6071" t="str">
            <v>YES</v>
          </cell>
        </row>
        <row r="6072">
          <cell r="A6072" t="str">
            <v>94352666E</v>
          </cell>
          <cell r="B6072" t="str">
            <v>YES</v>
          </cell>
        </row>
        <row r="6073">
          <cell r="A6073" t="str">
            <v>94352777F</v>
          </cell>
          <cell r="B6073" t="str">
            <v>YES</v>
          </cell>
        </row>
        <row r="6074">
          <cell r="A6074" t="str">
            <v>94352932D</v>
          </cell>
          <cell r="B6074" t="str">
            <v>YES</v>
          </cell>
        </row>
        <row r="6075">
          <cell r="A6075" t="str">
            <v>94353748E</v>
          </cell>
          <cell r="B6075" t="str">
            <v>YES</v>
          </cell>
        </row>
        <row r="6076">
          <cell r="A6076" t="str">
            <v>94354149E</v>
          </cell>
          <cell r="B6076" t="str">
            <v>YES</v>
          </cell>
        </row>
        <row r="6077">
          <cell r="A6077" t="str">
            <v>94354396E</v>
          </cell>
          <cell r="B6077" t="str">
            <v>YES</v>
          </cell>
        </row>
        <row r="6078">
          <cell r="A6078" t="str">
            <v>94355060F</v>
          </cell>
          <cell r="B6078" t="str">
            <v>YES</v>
          </cell>
        </row>
        <row r="6079">
          <cell r="A6079" t="str">
            <v>94355099F</v>
          </cell>
          <cell r="B6079" t="str">
            <v>YES</v>
          </cell>
        </row>
        <row r="6080">
          <cell r="A6080" t="str">
            <v>94355470F</v>
          </cell>
          <cell r="B6080" t="str">
            <v>YES</v>
          </cell>
        </row>
        <row r="6081">
          <cell r="A6081" t="str">
            <v>94355540F</v>
          </cell>
          <cell r="B6081" t="str">
            <v>YES</v>
          </cell>
        </row>
        <row r="6082">
          <cell r="A6082" t="str">
            <v>94357209E</v>
          </cell>
          <cell r="B6082" t="str">
            <v>YES</v>
          </cell>
        </row>
        <row r="6083">
          <cell r="A6083" t="str">
            <v>94357448F</v>
          </cell>
          <cell r="B6083" t="str">
            <v>YES</v>
          </cell>
        </row>
        <row r="6084">
          <cell r="A6084" t="str">
            <v>94357588E</v>
          </cell>
          <cell r="B6084" t="str">
            <v>YES</v>
          </cell>
        </row>
        <row r="6085">
          <cell r="A6085" t="str">
            <v>94358296E</v>
          </cell>
          <cell r="B6085" t="str">
            <v>YES</v>
          </cell>
        </row>
        <row r="6086">
          <cell r="A6086" t="str">
            <v>94358407E</v>
          </cell>
          <cell r="B6086" t="str">
            <v>YES</v>
          </cell>
        </row>
        <row r="6087">
          <cell r="A6087" t="str">
            <v>94358760F</v>
          </cell>
          <cell r="B6087" t="str">
            <v>YES</v>
          </cell>
        </row>
        <row r="6088">
          <cell r="A6088" t="str">
            <v>94359427E</v>
          </cell>
          <cell r="B6088" t="str">
            <v>YES</v>
          </cell>
        </row>
        <row r="6089">
          <cell r="A6089" t="str">
            <v>94360167E</v>
          </cell>
          <cell r="B6089" t="str">
            <v>YES</v>
          </cell>
        </row>
        <row r="6090">
          <cell r="A6090" t="str">
            <v>94360308E</v>
          </cell>
          <cell r="B6090" t="str">
            <v>YES</v>
          </cell>
        </row>
        <row r="6091">
          <cell r="A6091" t="str">
            <v>94360457E</v>
          </cell>
          <cell r="B6091" t="str">
            <v>YES</v>
          </cell>
        </row>
        <row r="6092">
          <cell r="A6092" t="str">
            <v>94361411D</v>
          </cell>
          <cell r="B6092" t="str">
            <v>YES</v>
          </cell>
        </row>
        <row r="6093">
          <cell r="A6093" t="str">
            <v>94361710F</v>
          </cell>
          <cell r="B6093" t="str">
            <v>YES</v>
          </cell>
        </row>
        <row r="6094">
          <cell r="A6094" t="str">
            <v>94363305E</v>
          </cell>
          <cell r="B6094" t="str">
            <v>YES</v>
          </cell>
        </row>
        <row r="6095">
          <cell r="A6095" t="str">
            <v>94363681F</v>
          </cell>
          <cell r="B6095" t="str">
            <v>YES</v>
          </cell>
        </row>
        <row r="6096">
          <cell r="A6096" t="str">
            <v>94363787E</v>
          </cell>
          <cell r="B6096" t="str">
            <v>YES</v>
          </cell>
        </row>
        <row r="6097">
          <cell r="A6097" t="str">
            <v>94366373D</v>
          </cell>
          <cell r="B6097" t="str">
            <v>YES</v>
          </cell>
        </row>
        <row r="6098">
          <cell r="A6098" t="str">
            <v>94367017E</v>
          </cell>
          <cell r="B6098" t="str">
            <v>YES</v>
          </cell>
        </row>
        <row r="6099">
          <cell r="A6099" t="str">
            <v>94367240F</v>
          </cell>
          <cell r="B6099" t="str">
            <v>YES</v>
          </cell>
        </row>
        <row r="6100">
          <cell r="A6100" t="str">
            <v>94367822F</v>
          </cell>
          <cell r="B6100" t="str">
            <v>YES</v>
          </cell>
        </row>
        <row r="6101">
          <cell r="A6101" t="str">
            <v>94367958E</v>
          </cell>
          <cell r="B6101" t="str">
            <v>YES</v>
          </cell>
        </row>
        <row r="6102">
          <cell r="A6102" t="str">
            <v>94368199E</v>
          </cell>
          <cell r="B6102" t="str">
            <v>YES</v>
          </cell>
        </row>
        <row r="6103">
          <cell r="A6103" t="str">
            <v>94369229D</v>
          </cell>
          <cell r="B6103" t="str">
            <v>YES</v>
          </cell>
        </row>
        <row r="6104">
          <cell r="A6104" t="str">
            <v>94369733F</v>
          </cell>
          <cell r="B6104" t="str">
            <v>YES</v>
          </cell>
        </row>
        <row r="6105">
          <cell r="A6105" t="str">
            <v>94369786E</v>
          </cell>
          <cell r="B6105" t="str">
            <v>YES</v>
          </cell>
        </row>
        <row r="6106">
          <cell r="A6106" t="str">
            <v>94369818E</v>
          </cell>
          <cell r="B6106" t="str">
            <v>YES</v>
          </cell>
        </row>
        <row r="6107">
          <cell r="A6107" t="str">
            <v>94371446E</v>
          </cell>
          <cell r="B6107" t="str">
            <v>YES</v>
          </cell>
        </row>
        <row r="6108">
          <cell r="A6108" t="str">
            <v>94372074E</v>
          </cell>
          <cell r="B6108" t="str">
            <v>YES</v>
          </cell>
        </row>
        <row r="6109">
          <cell r="A6109" t="str">
            <v>94372102F</v>
          </cell>
          <cell r="B6109" t="str">
            <v>YES</v>
          </cell>
        </row>
        <row r="6110">
          <cell r="A6110" t="str">
            <v>94372462F</v>
          </cell>
          <cell r="B6110" t="str">
            <v>YES</v>
          </cell>
        </row>
        <row r="6111">
          <cell r="A6111" t="str">
            <v>94373921E</v>
          </cell>
          <cell r="B6111" t="str">
            <v>YES</v>
          </cell>
        </row>
        <row r="6112">
          <cell r="A6112" t="str">
            <v>94374923F</v>
          </cell>
          <cell r="B6112" t="str">
            <v>YES</v>
          </cell>
        </row>
        <row r="6113">
          <cell r="A6113" t="str">
            <v>94375507F</v>
          </cell>
          <cell r="B6113" t="str">
            <v>YES</v>
          </cell>
        </row>
        <row r="6114">
          <cell r="A6114" t="str">
            <v>94375899E</v>
          </cell>
          <cell r="B6114" t="str">
            <v>YES</v>
          </cell>
        </row>
        <row r="6115">
          <cell r="A6115" t="str">
            <v xml:space="preserve">94375899E </v>
          </cell>
          <cell r="B6115" t="str">
            <v>YES</v>
          </cell>
        </row>
        <row r="6116">
          <cell r="A6116" t="str">
            <v>94376590F</v>
          </cell>
          <cell r="B6116" t="str">
            <v>YES</v>
          </cell>
        </row>
        <row r="6117">
          <cell r="A6117" t="str">
            <v>94377020F</v>
          </cell>
          <cell r="B6117" t="str">
            <v>YES</v>
          </cell>
        </row>
        <row r="6118">
          <cell r="A6118" t="str">
            <v>94377459D</v>
          </cell>
          <cell r="B6118" t="str">
            <v>YES</v>
          </cell>
        </row>
        <row r="6119">
          <cell r="A6119" t="str">
            <v>94377732F</v>
          </cell>
          <cell r="B6119" t="str">
            <v>YES</v>
          </cell>
        </row>
        <row r="6120">
          <cell r="A6120" t="str">
            <v>94378259E</v>
          </cell>
          <cell r="B6120" t="str">
            <v>YES</v>
          </cell>
        </row>
        <row r="6121">
          <cell r="A6121" t="str">
            <v>94379537E</v>
          </cell>
          <cell r="B6121" t="str">
            <v>YES</v>
          </cell>
        </row>
        <row r="6122">
          <cell r="A6122" t="str">
            <v>94380359D</v>
          </cell>
          <cell r="B6122" t="str">
            <v>YES</v>
          </cell>
        </row>
        <row r="6123">
          <cell r="A6123" t="str">
            <v>94380552E</v>
          </cell>
          <cell r="B6123" t="str">
            <v>YES</v>
          </cell>
        </row>
        <row r="6124">
          <cell r="A6124" t="str">
            <v>94380856E</v>
          </cell>
          <cell r="B6124" t="str">
            <v>YES</v>
          </cell>
        </row>
        <row r="6125">
          <cell r="A6125" t="str">
            <v>94381907F</v>
          </cell>
          <cell r="B6125" t="str">
            <v>YES</v>
          </cell>
        </row>
        <row r="6126">
          <cell r="A6126" t="str">
            <v>94381910E</v>
          </cell>
          <cell r="B6126" t="str">
            <v>YES</v>
          </cell>
        </row>
        <row r="6127">
          <cell r="A6127" t="str">
            <v>94382093E</v>
          </cell>
          <cell r="B6127" t="str">
            <v>YES</v>
          </cell>
        </row>
        <row r="6128">
          <cell r="A6128" t="str">
            <v>94382308E</v>
          </cell>
          <cell r="B6128" t="str">
            <v>YES</v>
          </cell>
        </row>
        <row r="6129">
          <cell r="A6129" t="str">
            <v>94383412E</v>
          </cell>
          <cell r="B6129" t="str">
            <v>YES</v>
          </cell>
        </row>
        <row r="6130">
          <cell r="A6130" t="str">
            <v>94384062E</v>
          </cell>
          <cell r="B6130" t="str">
            <v>YES</v>
          </cell>
        </row>
        <row r="6131">
          <cell r="A6131" t="str">
            <v>94384400F</v>
          </cell>
          <cell r="B6131" t="str">
            <v>YES</v>
          </cell>
        </row>
        <row r="6132">
          <cell r="A6132" t="str">
            <v>94385060E</v>
          </cell>
          <cell r="B6132" t="str">
            <v>YES</v>
          </cell>
        </row>
        <row r="6133">
          <cell r="A6133" t="str">
            <v>94385147E</v>
          </cell>
          <cell r="B6133" t="str">
            <v>YES</v>
          </cell>
        </row>
        <row r="6134">
          <cell r="A6134" t="str">
            <v>94385872F</v>
          </cell>
          <cell r="B6134" t="str">
            <v>YES</v>
          </cell>
        </row>
        <row r="6135">
          <cell r="A6135" t="str">
            <v>94385959E</v>
          </cell>
          <cell r="B6135" t="str">
            <v>YES</v>
          </cell>
        </row>
        <row r="6136">
          <cell r="A6136" t="str">
            <v>94386428E</v>
          </cell>
          <cell r="B6136" t="str">
            <v>YES</v>
          </cell>
        </row>
        <row r="6137">
          <cell r="A6137" t="str">
            <v>94386610F</v>
          </cell>
          <cell r="B6137" t="str">
            <v>YES</v>
          </cell>
        </row>
        <row r="6138">
          <cell r="A6138" t="str">
            <v>94386693F</v>
          </cell>
          <cell r="B6138" t="str">
            <v>YES</v>
          </cell>
        </row>
        <row r="6139">
          <cell r="A6139" t="str">
            <v>94386843F</v>
          </cell>
          <cell r="B6139" t="str">
            <v>YES</v>
          </cell>
        </row>
        <row r="6140">
          <cell r="A6140" t="str">
            <v>94387272F</v>
          </cell>
          <cell r="B6140" t="str">
            <v>YES</v>
          </cell>
        </row>
        <row r="6141">
          <cell r="A6141" t="str">
            <v>94387628E</v>
          </cell>
          <cell r="B6141" t="str">
            <v>YES</v>
          </cell>
        </row>
        <row r="6142">
          <cell r="A6142" t="str">
            <v>94387725E</v>
          </cell>
          <cell r="B6142" t="str">
            <v>YES</v>
          </cell>
        </row>
        <row r="6143">
          <cell r="A6143" t="str">
            <v>94388612F</v>
          </cell>
          <cell r="B6143" t="str">
            <v>YES</v>
          </cell>
        </row>
        <row r="6144">
          <cell r="A6144" t="str">
            <v>94388797E</v>
          </cell>
          <cell r="B6144" t="str">
            <v>YES</v>
          </cell>
        </row>
        <row r="6145">
          <cell r="A6145" t="str">
            <v>94389818E</v>
          </cell>
          <cell r="B6145" t="str">
            <v>YES</v>
          </cell>
        </row>
        <row r="6146">
          <cell r="A6146" t="str">
            <v>94390085E</v>
          </cell>
          <cell r="B6146" t="str">
            <v>YES</v>
          </cell>
        </row>
        <row r="6147">
          <cell r="A6147" t="str">
            <v>94390291F</v>
          </cell>
          <cell r="B6147" t="str">
            <v>YES</v>
          </cell>
        </row>
        <row r="6148">
          <cell r="A6148" t="str">
            <v>94390389E</v>
          </cell>
          <cell r="B6148" t="str">
            <v>YES</v>
          </cell>
        </row>
        <row r="6149">
          <cell r="A6149" t="str">
            <v>94391459D</v>
          </cell>
          <cell r="B6149" t="str">
            <v>YES</v>
          </cell>
        </row>
        <row r="6150">
          <cell r="A6150" t="str">
            <v>94391470F</v>
          </cell>
          <cell r="B6150" t="str">
            <v>YES</v>
          </cell>
        </row>
        <row r="6151">
          <cell r="A6151" t="str">
            <v>94392067F</v>
          </cell>
          <cell r="B6151" t="str">
            <v>YES</v>
          </cell>
        </row>
        <row r="6152">
          <cell r="A6152" t="str">
            <v>94392272F</v>
          </cell>
          <cell r="B6152" t="str">
            <v>YES</v>
          </cell>
        </row>
        <row r="6153">
          <cell r="A6153" t="str">
            <v>94392411F</v>
          </cell>
          <cell r="B6153" t="str">
            <v>YES</v>
          </cell>
        </row>
        <row r="6154">
          <cell r="A6154" t="str">
            <v>94393410F</v>
          </cell>
          <cell r="B6154" t="str">
            <v>YES</v>
          </cell>
        </row>
        <row r="6155">
          <cell r="A6155" t="str">
            <v>94393697E</v>
          </cell>
          <cell r="B6155" t="str">
            <v>YES</v>
          </cell>
        </row>
        <row r="6156">
          <cell r="A6156" t="str">
            <v>94393921F</v>
          </cell>
          <cell r="B6156" t="str">
            <v>YES</v>
          </cell>
        </row>
        <row r="6157">
          <cell r="A6157" t="str">
            <v>94394159E</v>
          </cell>
          <cell r="B6157" t="str">
            <v>YES</v>
          </cell>
        </row>
        <row r="6158">
          <cell r="A6158" t="str">
            <v>94394272F</v>
          </cell>
          <cell r="B6158" t="str">
            <v>YES</v>
          </cell>
        </row>
        <row r="6159">
          <cell r="A6159" t="str">
            <v>94394869D</v>
          </cell>
          <cell r="B6159" t="str">
            <v>YES</v>
          </cell>
        </row>
        <row r="6160">
          <cell r="A6160" t="str">
            <v>94395633D</v>
          </cell>
          <cell r="B6160" t="str">
            <v>YES</v>
          </cell>
        </row>
        <row r="6161">
          <cell r="A6161" t="str">
            <v>94395892F</v>
          </cell>
          <cell r="B6161" t="str">
            <v>YES</v>
          </cell>
        </row>
        <row r="6162">
          <cell r="A6162" t="str">
            <v>94396092E</v>
          </cell>
          <cell r="B6162" t="str">
            <v>YES</v>
          </cell>
        </row>
        <row r="6163">
          <cell r="A6163" t="str">
            <v>94396552E</v>
          </cell>
          <cell r="B6163" t="str">
            <v>YES</v>
          </cell>
        </row>
        <row r="6164">
          <cell r="A6164" t="str">
            <v>94397248E</v>
          </cell>
          <cell r="B6164" t="str">
            <v>YES</v>
          </cell>
        </row>
        <row r="6165">
          <cell r="A6165" t="str">
            <v>94397655E</v>
          </cell>
          <cell r="B6165" t="str">
            <v>YES</v>
          </cell>
        </row>
        <row r="6166">
          <cell r="A6166" t="str">
            <v>94397860F</v>
          </cell>
          <cell r="B6166" t="str">
            <v>YES</v>
          </cell>
        </row>
        <row r="6167">
          <cell r="A6167" t="str">
            <v>94398146E</v>
          </cell>
          <cell r="B6167" t="str">
            <v>YES</v>
          </cell>
        </row>
        <row r="6168">
          <cell r="A6168" t="str">
            <v>94398934E</v>
          </cell>
          <cell r="B6168" t="str">
            <v>YES</v>
          </cell>
        </row>
        <row r="6169">
          <cell r="A6169" t="str">
            <v>94401851F</v>
          </cell>
          <cell r="B6169" t="str">
            <v>YES</v>
          </cell>
        </row>
        <row r="6170">
          <cell r="A6170" t="str">
            <v>94402001F</v>
          </cell>
          <cell r="B6170" t="str">
            <v>YES</v>
          </cell>
        </row>
        <row r="6171">
          <cell r="A6171" t="str">
            <v>94404173F</v>
          </cell>
          <cell r="B6171" t="str">
            <v>YES</v>
          </cell>
        </row>
        <row r="6172">
          <cell r="A6172" t="str">
            <v>94404725F</v>
          </cell>
          <cell r="B6172" t="str">
            <v>YES</v>
          </cell>
        </row>
        <row r="6173">
          <cell r="A6173" t="str">
            <v>94405257E</v>
          </cell>
          <cell r="B6173" t="str">
            <v>YES</v>
          </cell>
        </row>
        <row r="6174">
          <cell r="A6174" t="str">
            <v>94405379E</v>
          </cell>
          <cell r="B6174" t="str">
            <v>YES</v>
          </cell>
        </row>
        <row r="6175">
          <cell r="A6175" t="str">
            <v>94405592F</v>
          </cell>
          <cell r="B6175" t="str">
            <v>YES</v>
          </cell>
        </row>
        <row r="6176">
          <cell r="A6176" t="str">
            <v>94405779E</v>
          </cell>
          <cell r="B6176" t="str">
            <v>YES</v>
          </cell>
        </row>
        <row r="6177">
          <cell r="A6177" t="str">
            <v>94405976F</v>
          </cell>
          <cell r="B6177" t="str">
            <v>YES</v>
          </cell>
        </row>
        <row r="6178">
          <cell r="A6178" t="str">
            <v>94406533F</v>
          </cell>
          <cell r="B6178" t="str">
            <v>YES</v>
          </cell>
        </row>
        <row r="6179">
          <cell r="A6179" t="str">
            <v>94406977E</v>
          </cell>
          <cell r="B6179" t="str">
            <v>YES</v>
          </cell>
        </row>
        <row r="6180">
          <cell r="A6180" t="str">
            <v>94407692E</v>
          </cell>
          <cell r="B6180" t="str">
            <v>YES</v>
          </cell>
        </row>
        <row r="6181">
          <cell r="A6181" t="str">
            <v>94408071F</v>
          </cell>
          <cell r="B6181" t="str">
            <v>YES</v>
          </cell>
        </row>
        <row r="6182">
          <cell r="A6182" t="str">
            <v>94409403E</v>
          </cell>
          <cell r="B6182" t="str">
            <v>YES</v>
          </cell>
        </row>
        <row r="6183">
          <cell r="A6183" t="str">
            <v>94409443E</v>
          </cell>
          <cell r="B6183" t="str">
            <v>YES</v>
          </cell>
        </row>
        <row r="6184">
          <cell r="A6184" t="str">
            <v>94409477E</v>
          </cell>
          <cell r="B6184" t="str">
            <v>YES</v>
          </cell>
        </row>
        <row r="6185">
          <cell r="A6185" t="str">
            <v>94410052D</v>
          </cell>
          <cell r="B6185" t="str">
            <v>YES</v>
          </cell>
        </row>
        <row r="6186">
          <cell r="A6186" t="str">
            <v>94410223F</v>
          </cell>
          <cell r="B6186" t="str">
            <v>YES</v>
          </cell>
        </row>
        <row r="6187">
          <cell r="A6187" t="str">
            <v>94410235E</v>
          </cell>
          <cell r="B6187" t="str">
            <v>YES</v>
          </cell>
        </row>
        <row r="6188">
          <cell r="A6188" t="str">
            <v>94411482E</v>
          </cell>
          <cell r="B6188" t="str">
            <v>YES</v>
          </cell>
        </row>
        <row r="6189">
          <cell r="A6189" t="str">
            <v>94411843E</v>
          </cell>
          <cell r="B6189" t="str">
            <v>YES</v>
          </cell>
        </row>
        <row r="6190">
          <cell r="A6190" t="str">
            <v>94411932F</v>
          </cell>
          <cell r="B6190" t="str">
            <v>YES</v>
          </cell>
        </row>
        <row r="6191">
          <cell r="A6191" t="str">
            <v>94411978E</v>
          </cell>
          <cell r="B6191" t="str">
            <v>YES</v>
          </cell>
        </row>
        <row r="6192">
          <cell r="A6192" t="str">
            <v>94413440F</v>
          </cell>
          <cell r="B6192" t="str">
            <v>YES</v>
          </cell>
        </row>
        <row r="6193">
          <cell r="A6193" t="str">
            <v>94413632F</v>
          </cell>
          <cell r="B6193" t="str">
            <v>YES</v>
          </cell>
        </row>
        <row r="6194">
          <cell r="A6194" t="str">
            <v>94414931F</v>
          </cell>
          <cell r="B6194" t="str">
            <v>YES</v>
          </cell>
        </row>
        <row r="6195">
          <cell r="A6195" t="str">
            <v>94418112F</v>
          </cell>
          <cell r="B6195" t="str">
            <v>YES</v>
          </cell>
        </row>
        <row r="6196">
          <cell r="A6196" t="str">
            <v>94418472D</v>
          </cell>
          <cell r="B6196" t="str">
            <v>YES</v>
          </cell>
        </row>
        <row r="6197">
          <cell r="A6197" t="str">
            <v>94419222E</v>
          </cell>
          <cell r="B6197" t="str">
            <v>YES</v>
          </cell>
        </row>
        <row r="6198">
          <cell r="A6198" t="str">
            <v>94419442F</v>
          </cell>
          <cell r="B6198" t="str">
            <v>YES</v>
          </cell>
        </row>
        <row r="6199">
          <cell r="A6199" t="str">
            <v>94419785E</v>
          </cell>
          <cell r="B6199" t="str">
            <v>YES</v>
          </cell>
        </row>
        <row r="6200">
          <cell r="A6200" t="str">
            <v>94419945E</v>
          </cell>
          <cell r="B6200" t="str">
            <v>YES</v>
          </cell>
        </row>
        <row r="6201">
          <cell r="A6201" t="str">
            <v>94421026E</v>
          </cell>
          <cell r="B6201" t="str">
            <v>YES</v>
          </cell>
        </row>
        <row r="6202">
          <cell r="A6202" t="str">
            <v>94422675D</v>
          </cell>
          <cell r="B6202" t="str">
            <v>YES</v>
          </cell>
        </row>
        <row r="6203">
          <cell r="A6203" t="str">
            <v>94422905E</v>
          </cell>
          <cell r="B6203" t="str">
            <v>YES</v>
          </cell>
        </row>
        <row r="6204">
          <cell r="A6204" t="str">
            <v>94423054F</v>
          </cell>
          <cell r="B6204" t="str">
            <v>YES</v>
          </cell>
        </row>
        <row r="6205">
          <cell r="A6205" t="str">
            <v>94423476F</v>
          </cell>
          <cell r="B6205" t="str">
            <v>YES</v>
          </cell>
        </row>
        <row r="6206">
          <cell r="A6206" t="str">
            <v>94423710F</v>
          </cell>
          <cell r="B6206" t="str">
            <v>YES</v>
          </cell>
        </row>
        <row r="6207">
          <cell r="A6207" t="str">
            <v>94425361F</v>
          </cell>
          <cell r="B6207" t="str">
            <v>YES</v>
          </cell>
        </row>
        <row r="6208">
          <cell r="A6208" t="str">
            <v>94425657E</v>
          </cell>
          <cell r="B6208" t="str">
            <v>YES</v>
          </cell>
        </row>
        <row r="6209">
          <cell r="A6209" t="str">
            <v xml:space="preserve">94425657E </v>
          </cell>
          <cell r="B6209" t="str">
            <v>YES</v>
          </cell>
        </row>
        <row r="6210">
          <cell r="A6210" t="str">
            <v>94425888E</v>
          </cell>
          <cell r="B6210" t="str">
            <v>YES</v>
          </cell>
        </row>
        <row r="6211">
          <cell r="A6211" t="str">
            <v>94426110F</v>
          </cell>
          <cell r="B6211" t="str">
            <v>YES</v>
          </cell>
        </row>
        <row r="6212">
          <cell r="A6212" t="str">
            <v>94426297E</v>
          </cell>
          <cell r="B6212" t="str">
            <v>YES</v>
          </cell>
        </row>
        <row r="6213">
          <cell r="A6213" t="str">
            <v>94426506E</v>
          </cell>
          <cell r="B6213" t="str">
            <v>YES</v>
          </cell>
        </row>
        <row r="6214">
          <cell r="A6214" t="str">
            <v>94427243F</v>
          </cell>
          <cell r="B6214" t="str">
            <v>YES</v>
          </cell>
        </row>
        <row r="6215">
          <cell r="A6215" t="str">
            <v>94427998E</v>
          </cell>
          <cell r="B6215" t="str">
            <v>YES</v>
          </cell>
        </row>
        <row r="6216">
          <cell r="A6216" t="str">
            <v>94428803F</v>
          </cell>
          <cell r="B6216" t="str">
            <v>YES</v>
          </cell>
        </row>
        <row r="6217">
          <cell r="A6217" t="str">
            <v>94429139E</v>
          </cell>
          <cell r="B6217" t="str">
            <v>YES</v>
          </cell>
        </row>
        <row r="6218">
          <cell r="A6218" t="str">
            <v>94430203F</v>
          </cell>
          <cell r="B6218" t="str">
            <v>YES</v>
          </cell>
        </row>
        <row r="6219">
          <cell r="A6219" t="str">
            <v>94430912F</v>
          </cell>
          <cell r="B6219" t="str">
            <v>YES</v>
          </cell>
        </row>
        <row r="6220">
          <cell r="A6220" t="str">
            <v>94431809E</v>
          </cell>
          <cell r="B6220" t="str">
            <v>YES</v>
          </cell>
        </row>
        <row r="6221">
          <cell r="A6221" t="str">
            <v>94432600F</v>
          </cell>
          <cell r="B6221" t="str">
            <v>YES</v>
          </cell>
        </row>
        <row r="6222">
          <cell r="A6222" t="str">
            <v>94434718E</v>
          </cell>
          <cell r="B6222" t="str">
            <v>YES</v>
          </cell>
        </row>
        <row r="6223">
          <cell r="A6223" t="str">
            <v>94435128E</v>
          </cell>
          <cell r="B6223" t="str">
            <v>YES</v>
          </cell>
        </row>
        <row r="6224">
          <cell r="A6224" t="str">
            <v>94435411F</v>
          </cell>
          <cell r="B6224" t="str">
            <v>YES</v>
          </cell>
        </row>
        <row r="6225">
          <cell r="A6225" t="str">
            <v>94439105E</v>
          </cell>
          <cell r="B6225" t="str">
            <v>YES</v>
          </cell>
        </row>
        <row r="6226">
          <cell r="A6226" t="str">
            <v>94439220F</v>
          </cell>
          <cell r="B6226" t="str">
            <v>YES</v>
          </cell>
        </row>
        <row r="6227">
          <cell r="A6227" t="str">
            <v>94439547E</v>
          </cell>
          <cell r="B6227" t="str">
            <v>YES</v>
          </cell>
        </row>
        <row r="6228">
          <cell r="A6228" t="str">
            <v>94441246E</v>
          </cell>
          <cell r="B6228" t="str">
            <v>YES</v>
          </cell>
        </row>
        <row r="6229">
          <cell r="A6229" t="str">
            <v>94442721F</v>
          </cell>
          <cell r="B6229" t="str">
            <v>YES</v>
          </cell>
        </row>
        <row r="6230">
          <cell r="A6230" t="str">
            <v>94444682F</v>
          </cell>
          <cell r="B6230" t="str">
            <v>YES</v>
          </cell>
        </row>
        <row r="6231">
          <cell r="A6231" t="str">
            <v>94445738E</v>
          </cell>
          <cell r="B6231" t="str">
            <v>YES</v>
          </cell>
        </row>
        <row r="6232">
          <cell r="A6232" t="str">
            <v>94446264F</v>
          </cell>
          <cell r="B6232" t="str">
            <v>YES</v>
          </cell>
        </row>
        <row r="6233">
          <cell r="A6233" t="str">
            <v>94448579F</v>
          </cell>
          <cell r="B6233" t="str">
            <v>YES</v>
          </cell>
        </row>
        <row r="6234">
          <cell r="A6234" t="str">
            <v>94449023F</v>
          </cell>
          <cell r="B6234" t="str">
            <v>YES</v>
          </cell>
        </row>
        <row r="6235">
          <cell r="A6235" t="str">
            <v>94449027E</v>
          </cell>
          <cell r="B6235" t="str">
            <v>YES</v>
          </cell>
        </row>
        <row r="6236">
          <cell r="A6236" t="str">
            <v>94449290F</v>
          </cell>
          <cell r="B6236" t="str">
            <v>YES</v>
          </cell>
        </row>
        <row r="6237">
          <cell r="A6237" t="str">
            <v>94449556E</v>
          </cell>
          <cell r="B6237" t="str">
            <v>YES</v>
          </cell>
        </row>
        <row r="6238">
          <cell r="A6238" t="str">
            <v>94449634E</v>
          </cell>
          <cell r="B6238" t="str">
            <v>YES</v>
          </cell>
        </row>
        <row r="6239">
          <cell r="A6239" t="str">
            <v>94450334E</v>
          </cell>
          <cell r="B6239" t="str">
            <v>YES</v>
          </cell>
        </row>
        <row r="6240">
          <cell r="A6240" t="str">
            <v>94451239E</v>
          </cell>
          <cell r="B6240" t="str">
            <v>YES</v>
          </cell>
        </row>
        <row r="6241">
          <cell r="A6241" t="str">
            <v>94451545F</v>
          </cell>
          <cell r="B6241" t="str">
            <v>YES</v>
          </cell>
        </row>
        <row r="6242">
          <cell r="A6242" t="str">
            <v>94451665E</v>
          </cell>
          <cell r="B6242" t="str">
            <v>YES</v>
          </cell>
        </row>
        <row r="6243">
          <cell r="A6243" t="str">
            <v>94454578D</v>
          </cell>
          <cell r="B6243" t="str">
            <v>YES</v>
          </cell>
        </row>
        <row r="6244">
          <cell r="A6244" t="str">
            <v>94454639E</v>
          </cell>
          <cell r="B6244" t="str">
            <v>YES</v>
          </cell>
        </row>
        <row r="6245">
          <cell r="A6245" t="str">
            <v>94454654E</v>
          </cell>
          <cell r="B6245" t="str">
            <v>YES</v>
          </cell>
        </row>
        <row r="6246">
          <cell r="A6246" t="str">
            <v>94455390F</v>
          </cell>
          <cell r="B6246" t="str">
            <v>YES</v>
          </cell>
        </row>
        <row r="6247">
          <cell r="A6247" t="str">
            <v>94455601F</v>
          </cell>
          <cell r="B6247" t="str">
            <v>YES</v>
          </cell>
        </row>
        <row r="6248">
          <cell r="A6248" t="str">
            <v>94455646E</v>
          </cell>
          <cell r="B6248" t="str">
            <v>YES</v>
          </cell>
        </row>
        <row r="6249">
          <cell r="A6249" t="str">
            <v>94456551D</v>
          </cell>
          <cell r="B6249" t="str">
            <v>YES</v>
          </cell>
        </row>
        <row r="6250">
          <cell r="A6250" t="str">
            <v>94456833F</v>
          </cell>
          <cell r="B6250" t="str">
            <v>YES</v>
          </cell>
        </row>
        <row r="6251">
          <cell r="A6251" t="str">
            <v>94457852F</v>
          </cell>
          <cell r="B6251" t="str">
            <v>YES</v>
          </cell>
        </row>
        <row r="6252">
          <cell r="A6252" t="str">
            <v>94458010E</v>
          </cell>
          <cell r="B6252" t="str">
            <v>YES</v>
          </cell>
        </row>
        <row r="6253">
          <cell r="A6253" t="str">
            <v>94458178E</v>
          </cell>
          <cell r="B6253" t="str">
            <v>YES</v>
          </cell>
        </row>
        <row r="6254">
          <cell r="A6254" t="str">
            <v>94458422F</v>
          </cell>
          <cell r="B6254" t="str">
            <v>YES</v>
          </cell>
        </row>
        <row r="6255">
          <cell r="A6255" t="str">
            <v>94458552F</v>
          </cell>
          <cell r="B6255" t="str">
            <v>YES</v>
          </cell>
        </row>
        <row r="6256">
          <cell r="A6256" t="str">
            <v>94461130E</v>
          </cell>
          <cell r="B6256" t="str">
            <v>YES</v>
          </cell>
        </row>
        <row r="6257">
          <cell r="A6257" t="str">
            <v>94461338E</v>
          </cell>
          <cell r="B6257" t="str">
            <v>YES</v>
          </cell>
        </row>
        <row r="6258">
          <cell r="A6258" t="str">
            <v>94462829E</v>
          </cell>
          <cell r="B6258" t="str">
            <v>YES</v>
          </cell>
        </row>
        <row r="6259">
          <cell r="A6259" t="str">
            <v>94463081D</v>
          </cell>
          <cell r="B6259" t="str">
            <v>YES</v>
          </cell>
        </row>
        <row r="6260">
          <cell r="A6260" t="str">
            <v>94463641F</v>
          </cell>
          <cell r="B6260" t="str">
            <v>YES</v>
          </cell>
        </row>
        <row r="6261">
          <cell r="A6261" t="str">
            <v>94463822D</v>
          </cell>
          <cell r="B6261" t="str">
            <v>YES</v>
          </cell>
        </row>
        <row r="6262">
          <cell r="A6262" t="str">
            <v>94463880F</v>
          </cell>
          <cell r="B6262" t="str">
            <v>YES</v>
          </cell>
        </row>
        <row r="6263">
          <cell r="A6263" t="str">
            <v>94464433F</v>
          </cell>
          <cell r="B6263" t="str">
            <v>YES</v>
          </cell>
        </row>
        <row r="6264">
          <cell r="A6264" t="str">
            <v>94464657D</v>
          </cell>
          <cell r="B6264" t="str">
            <v>YES</v>
          </cell>
        </row>
        <row r="6265">
          <cell r="A6265" t="str">
            <v>94466609E</v>
          </cell>
          <cell r="B6265" t="str">
            <v>YES</v>
          </cell>
        </row>
        <row r="6266">
          <cell r="A6266" t="str">
            <v>94466623F</v>
          </cell>
          <cell r="B6266" t="str">
            <v>YES</v>
          </cell>
        </row>
        <row r="6267">
          <cell r="A6267" t="str">
            <v>94466906E</v>
          </cell>
          <cell r="B6267" t="str">
            <v>YES</v>
          </cell>
        </row>
        <row r="6268">
          <cell r="A6268" t="str">
            <v>94467197E</v>
          </cell>
          <cell r="B6268" t="str">
            <v>YES</v>
          </cell>
        </row>
        <row r="6269">
          <cell r="A6269" t="str">
            <v>94467629D</v>
          </cell>
          <cell r="B6269" t="str">
            <v>YES</v>
          </cell>
        </row>
        <row r="6270">
          <cell r="A6270" t="str">
            <v>94467901F</v>
          </cell>
          <cell r="B6270" t="str">
            <v>YES</v>
          </cell>
        </row>
        <row r="6271">
          <cell r="A6271" t="str">
            <v>94468636E</v>
          </cell>
          <cell r="B6271" t="str">
            <v>YES</v>
          </cell>
        </row>
        <row r="6272">
          <cell r="A6272" t="str">
            <v>94468812F</v>
          </cell>
          <cell r="B6272" t="str">
            <v>YES</v>
          </cell>
        </row>
        <row r="6273">
          <cell r="A6273" t="str">
            <v>94468945D</v>
          </cell>
          <cell r="B6273" t="str">
            <v>YES</v>
          </cell>
        </row>
        <row r="6274">
          <cell r="A6274" t="str">
            <v>94469048E</v>
          </cell>
          <cell r="B6274" t="str">
            <v>YES</v>
          </cell>
        </row>
        <row r="6275">
          <cell r="A6275" t="str">
            <v>94469233E</v>
          </cell>
          <cell r="B6275" t="str">
            <v>YES</v>
          </cell>
        </row>
        <row r="6276">
          <cell r="A6276" t="str">
            <v>94471389D</v>
          </cell>
          <cell r="B6276" t="str">
            <v>YES</v>
          </cell>
        </row>
        <row r="6277">
          <cell r="A6277" t="str">
            <v>94472388E</v>
          </cell>
          <cell r="B6277" t="str">
            <v>YES</v>
          </cell>
        </row>
        <row r="6278">
          <cell r="A6278" t="str">
            <v>94472634F</v>
          </cell>
          <cell r="B6278" t="str">
            <v>YES</v>
          </cell>
        </row>
        <row r="6279">
          <cell r="A6279" t="str">
            <v>94472910F</v>
          </cell>
          <cell r="B6279" t="str">
            <v>YES</v>
          </cell>
        </row>
        <row r="6280">
          <cell r="A6280" t="str">
            <v>94474292F</v>
          </cell>
          <cell r="B6280" t="str">
            <v>YES</v>
          </cell>
        </row>
        <row r="6281">
          <cell r="A6281" t="str">
            <v>94474329E</v>
          </cell>
          <cell r="B6281" t="str">
            <v>YES</v>
          </cell>
        </row>
        <row r="6282">
          <cell r="A6282" t="str">
            <v>94474659E</v>
          </cell>
          <cell r="B6282" t="str">
            <v>YES</v>
          </cell>
        </row>
        <row r="6283">
          <cell r="A6283" t="str">
            <v>94477106F</v>
          </cell>
          <cell r="B6283" t="str">
            <v>YES</v>
          </cell>
        </row>
        <row r="6284">
          <cell r="A6284" t="str">
            <v>94477435E</v>
          </cell>
          <cell r="B6284" t="str">
            <v>YES</v>
          </cell>
        </row>
        <row r="6285">
          <cell r="A6285" t="str">
            <v>94479201F</v>
          </cell>
          <cell r="B6285" t="str">
            <v>YES</v>
          </cell>
        </row>
        <row r="6286">
          <cell r="A6286" t="str">
            <v>94480243F</v>
          </cell>
          <cell r="B6286" t="str">
            <v>YES</v>
          </cell>
        </row>
        <row r="6287">
          <cell r="A6287" t="str">
            <v>94481137E</v>
          </cell>
          <cell r="B6287" t="str">
            <v>YES</v>
          </cell>
        </row>
        <row r="6288">
          <cell r="A6288" t="str">
            <v>94481514F</v>
          </cell>
          <cell r="B6288" t="str">
            <v>YES</v>
          </cell>
        </row>
        <row r="6289">
          <cell r="A6289" t="str">
            <v>94482588E</v>
          </cell>
          <cell r="B6289" t="str">
            <v>YES</v>
          </cell>
        </row>
        <row r="6290">
          <cell r="A6290" t="str">
            <v>94484705F</v>
          </cell>
          <cell r="B6290" t="str">
            <v>YES</v>
          </cell>
        </row>
        <row r="6291">
          <cell r="A6291" t="str">
            <v>94485549F</v>
          </cell>
          <cell r="B6291" t="str">
            <v>YES</v>
          </cell>
        </row>
        <row r="6292">
          <cell r="A6292" t="str">
            <v>94485870F</v>
          </cell>
          <cell r="B6292" t="str">
            <v>YES</v>
          </cell>
        </row>
        <row r="6293">
          <cell r="A6293" t="str">
            <v>94486832F</v>
          </cell>
          <cell r="B6293" t="str">
            <v>YES</v>
          </cell>
        </row>
        <row r="6294">
          <cell r="A6294" t="str">
            <v>94486836E</v>
          </cell>
          <cell r="B6294" t="str">
            <v>YES</v>
          </cell>
        </row>
        <row r="6295">
          <cell r="A6295" t="str">
            <v>94487242F</v>
          </cell>
          <cell r="B6295" t="str">
            <v>YES</v>
          </cell>
        </row>
        <row r="6296">
          <cell r="A6296" t="str">
            <v>94487729D</v>
          </cell>
          <cell r="B6296" t="str">
            <v>YES</v>
          </cell>
        </row>
        <row r="6297">
          <cell r="A6297" t="str">
            <v>94489711F</v>
          </cell>
          <cell r="B6297" t="str">
            <v>YES</v>
          </cell>
        </row>
        <row r="6298">
          <cell r="A6298" t="str">
            <v>94490018F</v>
          </cell>
          <cell r="B6298" t="str">
            <v>YES</v>
          </cell>
        </row>
        <row r="6299">
          <cell r="A6299" t="str">
            <v>94491079E</v>
          </cell>
          <cell r="B6299" t="str">
            <v>YES</v>
          </cell>
        </row>
        <row r="6300">
          <cell r="A6300" t="str">
            <v>94492761F</v>
          </cell>
          <cell r="B6300" t="str">
            <v>YES</v>
          </cell>
        </row>
        <row r="6301">
          <cell r="A6301" t="str">
            <v>94492816E</v>
          </cell>
          <cell r="B6301" t="str">
            <v>YES</v>
          </cell>
        </row>
        <row r="6302">
          <cell r="A6302" t="str">
            <v>94492977F</v>
          </cell>
          <cell r="B6302" t="str">
            <v>YES</v>
          </cell>
        </row>
        <row r="6303">
          <cell r="A6303" t="str">
            <v>94493076E</v>
          </cell>
          <cell r="B6303" t="str">
            <v>YES</v>
          </cell>
        </row>
        <row r="6304">
          <cell r="A6304" t="str">
            <v>94495948E</v>
          </cell>
          <cell r="B6304" t="str">
            <v>YES</v>
          </cell>
        </row>
        <row r="6305">
          <cell r="A6305" t="str">
            <v>94496163F</v>
          </cell>
          <cell r="B6305" t="str">
            <v>YES</v>
          </cell>
        </row>
        <row r="6306">
          <cell r="A6306" t="str">
            <v>94497075E</v>
          </cell>
          <cell r="B6306" t="str">
            <v>YES</v>
          </cell>
        </row>
        <row r="6307">
          <cell r="A6307" t="str">
            <v>94497377E</v>
          </cell>
          <cell r="B6307" t="str">
            <v>YES</v>
          </cell>
        </row>
        <row r="6308">
          <cell r="A6308" t="str">
            <v>94497637F</v>
          </cell>
          <cell r="B6308" t="str">
            <v>YES</v>
          </cell>
        </row>
        <row r="6309">
          <cell r="A6309" t="str">
            <v>94497771F</v>
          </cell>
          <cell r="B6309" t="str">
            <v>YES</v>
          </cell>
        </row>
        <row r="6310">
          <cell r="A6310" t="str">
            <v>94498540F</v>
          </cell>
          <cell r="B6310" t="str">
            <v>YES</v>
          </cell>
        </row>
        <row r="6311">
          <cell r="A6311" t="str">
            <v>94498853E</v>
          </cell>
          <cell r="B6311" t="str">
            <v>YES</v>
          </cell>
        </row>
        <row r="6312">
          <cell r="A6312" t="str">
            <v>94498927E</v>
          </cell>
          <cell r="B6312" t="str">
            <v>YES</v>
          </cell>
        </row>
        <row r="6313">
          <cell r="A6313" t="str">
            <v>94499437E</v>
          </cell>
          <cell r="B6313" t="str">
            <v>YES</v>
          </cell>
        </row>
        <row r="6314">
          <cell r="A6314" t="str">
            <v>94499681F</v>
          </cell>
          <cell r="B6314" t="str">
            <v>YES</v>
          </cell>
        </row>
        <row r="6315">
          <cell r="A6315" t="str">
            <v>94499706E</v>
          </cell>
          <cell r="B6315" t="str">
            <v>YES</v>
          </cell>
        </row>
        <row r="6316">
          <cell r="A6316" t="str">
            <v>94501783E</v>
          </cell>
          <cell r="B6316" t="str">
            <v>YES</v>
          </cell>
        </row>
        <row r="6317">
          <cell r="A6317" t="str">
            <v>94501942F</v>
          </cell>
          <cell r="B6317" t="str">
            <v>YES</v>
          </cell>
        </row>
        <row r="6318">
          <cell r="A6318" t="str">
            <v>94502570F</v>
          </cell>
          <cell r="B6318" t="str">
            <v>YES</v>
          </cell>
        </row>
        <row r="6319">
          <cell r="A6319" t="str">
            <v>94503458E</v>
          </cell>
          <cell r="B6319" t="str">
            <v>YES</v>
          </cell>
        </row>
        <row r="6320">
          <cell r="A6320" t="str">
            <v>94505276E</v>
          </cell>
          <cell r="B6320" t="str">
            <v>YES</v>
          </cell>
        </row>
        <row r="6321">
          <cell r="A6321" t="str">
            <v>94505438E</v>
          </cell>
          <cell r="B6321" t="str">
            <v>YES</v>
          </cell>
        </row>
        <row r="6322">
          <cell r="A6322" t="str">
            <v>94505536E</v>
          </cell>
          <cell r="B6322" t="str">
            <v>YES</v>
          </cell>
        </row>
        <row r="6323">
          <cell r="A6323" t="str">
            <v>94506474E</v>
          </cell>
          <cell r="B6323" t="str">
            <v>YES</v>
          </cell>
        </row>
        <row r="6324">
          <cell r="A6324" t="str">
            <v>94507523F</v>
          </cell>
          <cell r="B6324" t="str">
            <v>YES</v>
          </cell>
        </row>
        <row r="6325">
          <cell r="A6325" t="str">
            <v>94508041F</v>
          </cell>
          <cell r="B6325" t="str">
            <v>YES</v>
          </cell>
        </row>
        <row r="6326">
          <cell r="A6326" t="str">
            <v>94508246E</v>
          </cell>
          <cell r="B6326" t="str">
            <v>YES</v>
          </cell>
        </row>
        <row r="6327">
          <cell r="A6327" t="str">
            <v>94508260F</v>
          </cell>
          <cell r="B6327" t="str">
            <v>YES</v>
          </cell>
        </row>
        <row r="6328">
          <cell r="A6328" t="str">
            <v>94509544E</v>
          </cell>
          <cell r="B6328" t="str">
            <v>YES</v>
          </cell>
        </row>
        <row r="6329">
          <cell r="A6329" t="str">
            <v>94510082F</v>
          </cell>
          <cell r="B6329" t="str">
            <v>YES</v>
          </cell>
        </row>
        <row r="6330">
          <cell r="A6330" t="str">
            <v>94510575E</v>
          </cell>
          <cell r="B6330" t="str">
            <v>YES</v>
          </cell>
        </row>
        <row r="6331">
          <cell r="A6331" t="str">
            <v>94511112E</v>
          </cell>
          <cell r="B6331" t="str">
            <v>YES</v>
          </cell>
        </row>
        <row r="6332">
          <cell r="A6332" t="str">
            <v>94512209E</v>
          </cell>
          <cell r="B6332" t="str">
            <v>YES</v>
          </cell>
        </row>
        <row r="6333">
          <cell r="A6333" t="str">
            <v>94512713F</v>
          </cell>
          <cell r="B6333" t="str">
            <v>YES</v>
          </cell>
        </row>
        <row r="6334">
          <cell r="A6334" t="str">
            <v>94514350F</v>
          </cell>
          <cell r="B6334" t="str">
            <v>YES</v>
          </cell>
        </row>
        <row r="6335">
          <cell r="A6335" t="str">
            <v>94514465E</v>
          </cell>
          <cell r="B6335" t="str">
            <v>YES</v>
          </cell>
        </row>
        <row r="6336">
          <cell r="A6336" t="str">
            <v>94514797E</v>
          </cell>
          <cell r="B6336" t="str">
            <v>YES</v>
          </cell>
        </row>
        <row r="6337">
          <cell r="A6337" t="str">
            <v>94515456D</v>
          </cell>
          <cell r="B6337" t="str">
            <v>YES</v>
          </cell>
        </row>
        <row r="6338">
          <cell r="A6338" t="str">
            <v>94516263D</v>
          </cell>
          <cell r="B6338" t="str">
            <v>YES</v>
          </cell>
        </row>
        <row r="6339">
          <cell r="A6339" t="str">
            <v>94516448E</v>
          </cell>
          <cell r="B6339" t="str">
            <v>YES</v>
          </cell>
        </row>
        <row r="6340">
          <cell r="A6340" t="str">
            <v>94516591F</v>
          </cell>
          <cell r="B6340" t="str">
            <v>YES</v>
          </cell>
        </row>
        <row r="6341">
          <cell r="A6341" t="str">
            <v>94516736E</v>
          </cell>
          <cell r="B6341" t="str">
            <v>YES</v>
          </cell>
        </row>
        <row r="6342">
          <cell r="A6342" t="str">
            <v>94516923F</v>
          </cell>
          <cell r="B6342" t="str">
            <v>YES</v>
          </cell>
        </row>
        <row r="6343">
          <cell r="A6343" t="str">
            <v>94517366E</v>
          </cell>
          <cell r="B6343" t="str">
            <v>YES</v>
          </cell>
        </row>
        <row r="6344">
          <cell r="A6344" t="str">
            <v>94518188D</v>
          </cell>
          <cell r="B6344" t="str">
            <v>YES</v>
          </cell>
        </row>
        <row r="6345">
          <cell r="A6345" t="str">
            <v>94518762F</v>
          </cell>
          <cell r="B6345" t="str">
            <v>YES</v>
          </cell>
        </row>
        <row r="6346">
          <cell r="A6346" t="str">
            <v>94518976E</v>
          </cell>
          <cell r="B6346" t="str">
            <v>YES</v>
          </cell>
        </row>
        <row r="6347">
          <cell r="A6347" t="str">
            <v>94520108D</v>
          </cell>
          <cell r="B6347" t="str">
            <v>YES</v>
          </cell>
        </row>
        <row r="6348">
          <cell r="A6348" t="str">
            <v>94521231E</v>
          </cell>
          <cell r="B6348" t="str">
            <v>YES</v>
          </cell>
        </row>
        <row r="6349">
          <cell r="A6349" t="str">
            <v>94521772F</v>
          </cell>
          <cell r="B6349" t="str">
            <v>YES</v>
          </cell>
        </row>
        <row r="6350">
          <cell r="A6350" t="str">
            <v>94523257E</v>
          </cell>
          <cell r="B6350" t="str">
            <v>YES</v>
          </cell>
        </row>
        <row r="6351">
          <cell r="A6351" t="str">
            <v>94523719E</v>
          </cell>
          <cell r="B6351" t="str">
            <v>YES</v>
          </cell>
        </row>
        <row r="6352">
          <cell r="A6352" t="str">
            <v>94523994E</v>
          </cell>
          <cell r="B6352" t="str">
            <v>YES</v>
          </cell>
        </row>
        <row r="6353">
          <cell r="A6353" t="str">
            <v>94524582F</v>
          </cell>
          <cell r="B6353" t="str">
            <v>YES</v>
          </cell>
        </row>
        <row r="6354">
          <cell r="A6354" t="str">
            <v>94524754E</v>
          </cell>
          <cell r="B6354" t="str">
            <v>YES</v>
          </cell>
        </row>
        <row r="6355">
          <cell r="A6355" t="str">
            <v>94524912F</v>
          </cell>
          <cell r="B6355" t="str">
            <v>YES</v>
          </cell>
        </row>
        <row r="6356">
          <cell r="A6356" t="str">
            <v>94525155E</v>
          </cell>
          <cell r="B6356" t="str">
            <v>YES</v>
          </cell>
        </row>
        <row r="6357">
          <cell r="A6357" t="str">
            <v>94525987E</v>
          </cell>
          <cell r="B6357" t="str">
            <v>YES</v>
          </cell>
        </row>
        <row r="6358">
          <cell r="A6358" t="str">
            <v>94526410E</v>
          </cell>
          <cell r="B6358" t="str">
            <v>YES</v>
          </cell>
        </row>
        <row r="6359">
          <cell r="A6359" t="str">
            <v>94526473F</v>
          </cell>
          <cell r="B6359" t="str">
            <v>YES</v>
          </cell>
        </row>
        <row r="6360">
          <cell r="A6360" t="str">
            <v xml:space="preserve">94526473F </v>
          </cell>
          <cell r="B6360" t="str">
            <v>YES</v>
          </cell>
        </row>
        <row r="6361">
          <cell r="A6361" t="str">
            <v>94526761F</v>
          </cell>
          <cell r="B6361" t="str">
            <v>YES</v>
          </cell>
        </row>
        <row r="6362">
          <cell r="A6362" t="str">
            <v>94527246F</v>
          </cell>
          <cell r="B6362" t="str">
            <v>YES</v>
          </cell>
        </row>
        <row r="6363">
          <cell r="A6363" t="str">
            <v>94528657E</v>
          </cell>
          <cell r="B6363" t="str">
            <v>YES</v>
          </cell>
        </row>
        <row r="6364">
          <cell r="A6364" t="str">
            <v>94529797D</v>
          </cell>
          <cell r="B6364" t="str">
            <v>YES</v>
          </cell>
        </row>
        <row r="6365">
          <cell r="A6365" t="str">
            <v>94530108E</v>
          </cell>
          <cell r="B6365" t="str">
            <v>YES</v>
          </cell>
        </row>
        <row r="6366">
          <cell r="A6366" t="str">
            <v>94530492F</v>
          </cell>
          <cell r="B6366" t="str">
            <v>YES</v>
          </cell>
        </row>
        <row r="6367">
          <cell r="A6367" t="str">
            <v>94531024E</v>
          </cell>
          <cell r="B6367" t="str">
            <v>YES</v>
          </cell>
        </row>
        <row r="6368">
          <cell r="A6368" t="str">
            <v>94531116E</v>
          </cell>
          <cell r="B6368" t="str">
            <v>YES</v>
          </cell>
        </row>
        <row r="6369">
          <cell r="A6369" t="str">
            <v>94533598E</v>
          </cell>
          <cell r="B6369" t="str">
            <v>YES</v>
          </cell>
        </row>
        <row r="6370">
          <cell r="A6370" t="str">
            <v>94534980F</v>
          </cell>
          <cell r="B6370" t="str">
            <v>YES</v>
          </cell>
        </row>
        <row r="6371">
          <cell r="A6371" t="str">
            <v>94535008D</v>
          </cell>
          <cell r="B6371" t="str">
            <v>YES</v>
          </cell>
        </row>
        <row r="6372">
          <cell r="A6372" t="str">
            <v>94535719E</v>
          </cell>
          <cell r="B6372" t="str">
            <v>YES</v>
          </cell>
        </row>
        <row r="6373">
          <cell r="A6373" t="str">
            <v>94536068D</v>
          </cell>
          <cell r="B6373" t="str">
            <v>YES</v>
          </cell>
        </row>
        <row r="6374">
          <cell r="A6374" t="str">
            <v>94536093F</v>
          </cell>
          <cell r="B6374" t="str">
            <v>YES</v>
          </cell>
        </row>
        <row r="6375">
          <cell r="A6375" t="str">
            <v>94536719E</v>
          </cell>
          <cell r="B6375" t="str">
            <v>YES</v>
          </cell>
        </row>
        <row r="6376">
          <cell r="A6376" t="str">
            <v>94536878E</v>
          </cell>
          <cell r="B6376" t="str">
            <v>YES</v>
          </cell>
        </row>
        <row r="6377">
          <cell r="A6377" t="str">
            <v>94537736F</v>
          </cell>
          <cell r="B6377" t="str">
            <v>YES</v>
          </cell>
        </row>
        <row r="6378">
          <cell r="A6378" t="str">
            <v>94538439E</v>
          </cell>
          <cell r="B6378" t="str">
            <v>YES</v>
          </cell>
        </row>
        <row r="6379">
          <cell r="A6379" t="str">
            <v>94538950F</v>
          </cell>
          <cell r="B6379" t="str">
            <v>YES</v>
          </cell>
        </row>
        <row r="6380">
          <cell r="A6380" t="str">
            <v>94539361F</v>
          </cell>
          <cell r="B6380" t="str">
            <v>YES</v>
          </cell>
        </row>
        <row r="6381">
          <cell r="A6381" t="str">
            <v>94539383F</v>
          </cell>
          <cell r="B6381" t="str">
            <v>YES</v>
          </cell>
        </row>
        <row r="6382">
          <cell r="A6382" t="str">
            <v>94540482F</v>
          </cell>
          <cell r="B6382" t="str">
            <v>YES</v>
          </cell>
        </row>
        <row r="6383">
          <cell r="A6383" t="str">
            <v>94540870E</v>
          </cell>
          <cell r="B6383" t="str">
            <v>YES</v>
          </cell>
        </row>
        <row r="6384">
          <cell r="A6384" t="str">
            <v>94540927E</v>
          </cell>
          <cell r="B6384" t="str">
            <v>YES</v>
          </cell>
        </row>
        <row r="6385">
          <cell r="A6385" t="str">
            <v>94540953F</v>
          </cell>
          <cell r="B6385" t="str">
            <v>YES</v>
          </cell>
        </row>
        <row r="6386">
          <cell r="A6386" t="str">
            <v>94540972F</v>
          </cell>
          <cell r="B6386" t="str">
            <v>YES</v>
          </cell>
        </row>
        <row r="6387">
          <cell r="A6387" t="str">
            <v>94541360F</v>
          </cell>
          <cell r="B6387" t="str">
            <v>YES</v>
          </cell>
        </row>
        <row r="6388">
          <cell r="A6388" t="str">
            <v>94541530F</v>
          </cell>
          <cell r="B6388" t="str">
            <v>YES</v>
          </cell>
        </row>
        <row r="6389">
          <cell r="A6389" t="str">
            <v>94541626E</v>
          </cell>
          <cell r="B6389" t="str">
            <v>YES</v>
          </cell>
        </row>
        <row r="6390">
          <cell r="A6390" t="str">
            <v>94542678D</v>
          </cell>
          <cell r="B6390" t="str">
            <v>YES</v>
          </cell>
        </row>
        <row r="6391">
          <cell r="A6391" t="str">
            <v>94543691F</v>
          </cell>
          <cell r="B6391" t="str">
            <v>YES</v>
          </cell>
        </row>
        <row r="6392">
          <cell r="A6392" t="str">
            <v>94543754E</v>
          </cell>
          <cell r="B6392" t="str">
            <v>YES</v>
          </cell>
        </row>
        <row r="6393">
          <cell r="A6393" t="str">
            <v>94544421D</v>
          </cell>
          <cell r="B6393" t="str">
            <v>YES</v>
          </cell>
        </row>
        <row r="6394">
          <cell r="A6394" t="str">
            <v>94545043F</v>
          </cell>
          <cell r="B6394" t="str">
            <v>YES</v>
          </cell>
        </row>
        <row r="6395">
          <cell r="A6395" t="str">
            <v>94545094E</v>
          </cell>
          <cell r="B6395" t="str">
            <v>YES</v>
          </cell>
        </row>
        <row r="6396">
          <cell r="A6396" t="str">
            <v>94545618E</v>
          </cell>
          <cell r="B6396" t="str">
            <v>YES</v>
          </cell>
        </row>
        <row r="6397">
          <cell r="A6397" t="str">
            <v>94545654F</v>
          </cell>
          <cell r="B6397" t="str">
            <v>YES</v>
          </cell>
        </row>
        <row r="6398">
          <cell r="A6398" t="str">
            <v>94545990F</v>
          </cell>
          <cell r="B6398" t="str">
            <v>YES</v>
          </cell>
        </row>
        <row r="6399">
          <cell r="A6399" t="str">
            <v>94546376E</v>
          </cell>
          <cell r="B6399" t="str">
            <v>YES</v>
          </cell>
        </row>
        <row r="6400">
          <cell r="A6400" t="str">
            <v>94547347E</v>
          </cell>
          <cell r="B6400" t="str">
            <v>YES</v>
          </cell>
        </row>
        <row r="6401">
          <cell r="A6401" t="str">
            <v>94547865E</v>
          </cell>
          <cell r="B6401" t="str">
            <v>YES</v>
          </cell>
        </row>
        <row r="6402">
          <cell r="A6402" t="str">
            <v>94550281F</v>
          </cell>
          <cell r="B6402" t="str">
            <v>YES</v>
          </cell>
        </row>
        <row r="6403">
          <cell r="A6403" t="str">
            <v>94550767F</v>
          </cell>
          <cell r="B6403" t="str">
            <v>YES</v>
          </cell>
        </row>
        <row r="6404">
          <cell r="A6404" t="str">
            <v>94552800E</v>
          </cell>
          <cell r="B6404" t="str">
            <v>YES</v>
          </cell>
        </row>
        <row r="6405">
          <cell r="A6405" t="str">
            <v>94553315D</v>
          </cell>
          <cell r="B6405" t="str">
            <v>YES</v>
          </cell>
        </row>
        <row r="6406">
          <cell r="A6406" t="str">
            <v>94554156D</v>
          </cell>
          <cell r="B6406" t="str">
            <v>YES</v>
          </cell>
        </row>
        <row r="6407">
          <cell r="A6407" t="str">
            <v>94554884F</v>
          </cell>
          <cell r="B6407" t="str">
            <v>YES</v>
          </cell>
        </row>
        <row r="6408">
          <cell r="A6408" t="str">
            <v>94556805F</v>
          </cell>
          <cell r="B6408" t="str">
            <v>YES</v>
          </cell>
        </row>
        <row r="6409">
          <cell r="A6409" t="str">
            <v>94556817E</v>
          </cell>
          <cell r="B6409" t="str">
            <v>YES</v>
          </cell>
        </row>
        <row r="6410">
          <cell r="A6410" t="str">
            <v>94557279F</v>
          </cell>
          <cell r="B6410" t="str">
            <v>YES</v>
          </cell>
        </row>
        <row r="6411">
          <cell r="A6411" t="str">
            <v>94557418E</v>
          </cell>
          <cell r="B6411" t="str">
            <v>YES</v>
          </cell>
        </row>
        <row r="6412">
          <cell r="A6412" t="str">
            <v>94557661E</v>
          </cell>
          <cell r="B6412" t="str">
            <v>YES</v>
          </cell>
        </row>
        <row r="6413">
          <cell r="A6413" t="str">
            <v>94558614F</v>
          </cell>
          <cell r="B6413" t="str">
            <v>YES</v>
          </cell>
        </row>
        <row r="6414">
          <cell r="A6414" t="str">
            <v>94558660E</v>
          </cell>
          <cell r="B6414" t="str">
            <v>YES</v>
          </cell>
        </row>
        <row r="6415">
          <cell r="A6415" t="str">
            <v>94559496E</v>
          </cell>
          <cell r="B6415" t="str">
            <v>YES</v>
          </cell>
        </row>
        <row r="6416">
          <cell r="A6416" t="str">
            <v>94559548E</v>
          </cell>
          <cell r="B6416" t="str">
            <v>YES</v>
          </cell>
        </row>
        <row r="6417">
          <cell r="A6417" t="str">
            <v>94560109E</v>
          </cell>
          <cell r="B6417" t="str">
            <v>YES</v>
          </cell>
        </row>
        <row r="6418">
          <cell r="A6418" t="str">
            <v>94561057F</v>
          </cell>
          <cell r="B6418" t="str">
            <v>YES</v>
          </cell>
        </row>
        <row r="6419">
          <cell r="A6419" t="str">
            <v>94562467E</v>
          </cell>
          <cell r="B6419" t="str">
            <v>YES</v>
          </cell>
        </row>
        <row r="6420">
          <cell r="A6420" t="str">
            <v>94563020G</v>
          </cell>
          <cell r="B6420" t="str">
            <v>YES</v>
          </cell>
        </row>
        <row r="6421">
          <cell r="A6421" t="str">
            <v>94563609F</v>
          </cell>
          <cell r="B6421" t="str">
            <v>YES</v>
          </cell>
        </row>
        <row r="6422">
          <cell r="A6422" t="str">
            <v>94563879E</v>
          </cell>
          <cell r="B6422" t="str">
            <v>YES</v>
          </cell>
        </row>
        <row r="6423">
          <cell r="A6423" t="str">
            <v>94564398F</v>
          </cell>
          <cell r="B6423" t="str">
            <v>YES</v>
          </cell>
        </row>
        <row r="6424">
          <cell r="A6424" t="str">
            <v>94564532F</v>
          </cell>
          <cell r="B6424" t="str">
            <v>YES</v>
          </cell>
        </row>
        <row r="6425">
          <cell r="A6425" t="str">
            <v>94564567E</v>
          </cell>
          <cell r="B6425" t="str">
            <v>YES</v>
          </cell>
        </row>
        <row r="6426">
          <cell r="A6426" t="str">
            <v>94564597D</v>
          </cell>
          <cell r="B6426" t="str">
            <v>YES</v>
          </cell>
        </row>
        <row r="6427">
          <cell r="A6427" t="str">
            <v>94564840F</v>
          </cell>
          <cell r="B6427" t="str">
            <v>YES</v>
          </cell>
        </row>
        <row r="6428">
          <cell r="A6428" t="str">
            <v>94565931F</v>
          </cell>
          <cell r="B6428" t="str">
            <v>YES</v>
          </cell>
        </row>
        <row r="6429">
          <cell r="A6429" t="str">
            <v>94567245D</v>
          </cell>
          <cell r="B6429" t="str">
            <v>YES</v>
          </cell>
        </row>
        <row r="6430">
          <cell r="A6430" t="str">
            <v>94567248E</v>
          </cell>
          <cell r="B6430" t="str">
            <v>YES</v>
          </cell>
        </row>
        <row r="6431">
          <cell r="A6431" t="str">
            <v>94567278E</v>
          </cell>
          <cell r="B6431" t="str">
            <v>YES</v>
          </cell>
        </row>
        <row r="6432">
          <cell r="A6432" t="str">
            <v>94567569D</v>
          </cell>
          <cell r="B6432" t="str">
            <v>YES</v>
          </cell>
        </row>
        <row r="6433">
          <cell r="A6433" t="str">
            <v>94567595E</v>
          </cell>
          <cell r="B6433" t="str">
            <v>YES</v>
          </cell>
        </row>
        <row r="6434">
          <cell r="A6434" t="str">
            <v>94568231E</v>
          </cell>
          <cell r="B6434" t="str">
            <v>YES</v>
          </cell>
        </row>
        <row r="6435">
          <cell r="A6435" t="str">
            <v>94568828E</v>
          </cell>
          <cell r="B6435" t="str">
            <v>YES</v>
          </cell>
        </row>
        <row r="6436">
          <cell r="A6436" t="str">
            <v>94570990E</v>
          </cell>
          <cell r="B6436" t="str">
            <v>YES</v>
          </cell>
        </row>
        <row r="6437">
          <cell r="A6437" t="str">
            <v>94571811F</v>
          </cell>
          <cell r="B6437" t="str">
            <v>YES</v>
          </cell>
        </row>
        <row r="6438">
          <cell r="A6438" t="str">
            <v>94572822E</v>
          </cell>
          <cell r="B6438" t="str">
            <v>YES</v>
          </cell>
        </row>
        <row r="6439">
          <cell r="A6439" t="str">
            <v>94572987D</v>
          </cell>
          <cell r="B6439" t="str">
            <v>YES</v>
          </cell>
        </row>
        <row r="6440">
          <cell r="A6440" t="str">
            <v>94574653F</v>
          </cell>
          <cell r="B6440" t="str">
            <v>YES</v>
          </cell>
        </row>
        <row r="6441">
          <cell r="A6441" t="str">
            <v>94575099E</v>
          </cell>
          <cell r="B6441" t="str">
            <v>YES</v>
          </cell>
        </row>
        <row r="6442">
          <cell r="A6442" t="str">
            <v>94575520F</v>
          </cell>
          <cell r="B6442" t="str">
            <v>YES</v>
          </cell>
        </row>
        <row r="6443">
          <cell r="A6443" t="str">
            <v>94577159E</v>
          </cell>
          <cell r="B6443" t="str">
            <v>YES</v>
          </cell>
        </row>
        <row r="6444">
          <cell r="A6444" t="str">
            <v>94577919E</v>
          </cell>
          <cell r="B6444" t="str">
            <v>YES</v>
          </cell>
        </row>
        <row r="6445">
          <cell r="A6445" t="str">
            <v>94578077D</v>
          </cell>
          <cell r="B6445" t="str">
            <v>YES</v>
          </cell>
        </row>
        <row r="6446">
          <cell r="A6446" t="str">
            <v>94578078E</v>
          </cell>
          <cell r="B6446" t="str">
            <v>YES</v>
          </cell>
        </row>
        <row r="6447">
          <cell r="A6447" t="str">
            <v>94578203F</v>
          </cell>
          <cell r="B6447" t="str">
            <v>YES</v>
          </cell>
        </row>
        <row r="6448">
          <cell r="A6448" t="str">
            <v>94580208D</v>
          </cell>
          <cell r="B6448" t="str">
            <v>YES</v>
          </cell>
        </row>
        <row r="6449">
          <cell r="A6449" t="str">
            <v>94580382F</v>
          </cell>
          <cell r="B6449" t="str">
            <v>YES</v>
          </cell>
        </row>
        <row r="6450">
          <cell r="A6450" t="str">
            <v>94580806E</v>
          </cell>
          <cell r="B6450" t="str">
            <v>YES</v>
          </cell>
        </row>
        <row r="6451">
          <cell r="A6451" t="str">
            <v>94582448D</v>
          </cell>
          <cell r="B6451" t="str">
            <v>YES</v>
          </cell>
        </row>
        <row r="6452">
          <cell r="A6452" t="str">
            <v>94583739F</v>
          </cell>
          <cell r="B6452" t="str">
            <v>YES</v>
          </cell>
        </row>
        <row r="6453">
          <cell r="A6453" t="str">
            <v>94584428E</v>
          </cell>
          <cell r="B6453" t="str">
            <v>YES</v>
          </cell>
        </row>
        <row r="6454">
          <cell r="A6454" t="str">
            <v>94585670E</v>
          </cell>
          <cell r="B6454" t="str">
            <v>YES</v>
          </cell>
        </row>
        <row r="6455">
          <cell r="A6455" t="str">
            <v>94586211F</v>
          </cell>
          <cell r="B6455" t="str">
            <v>YES</v>
          </cell>
        </row>
        <row r="6456">
          <cell r="A6456" t="str">
            <v>94589186E</v>
          </cell>
          <cell r="B6456" t="str">
            <v>YES</v>
          </cell>
        </row>
        <row r="6457">
          <cell r="A6457" t="str">
            <v>94589687F</v>
          </cell>
          <cell r="B6457" t="str">
            <v>YES</v>
          </cell>
        </row>
        <row r="6458">
          <cell r="A6458" t="str">
            <v>94589765E</v>
          </cell>
          <cell r="B6458" t="str">
            <v>YES</v>
          </cell>
        </row>
        <row r="6459">
          <cell r="A6459" t="str">
            <v>94589908F</v>
          </cell>
          <cell r="B6459" t="str">
            <v>YES</v>
          </cell>
        </row>
        <row r="6460">
          <cell r="A6460" t="str">
            <v>94590492F</v>
          </cell>
          <cell r="B6460" t="str">
            <v>YES</v>
          </cell>
        </row>
        <row r="6461">
          <cell r="A6461" t="str">
            <v>94590692F</v>
          </cell>
          <cell r="B6461" t="str">
            <v>YES</v>
          </cell>
        </row>
        <row r="6462">
          <cell r="A6462" t="str">
            <v>94590844F</v>
          </cell>
          <cell r="B6462" t="str">
            <v>YES</v>
          </cell>
        </row>
        <row r="6463">
          <cell r="A6463" t="str">
            <v>94592982F</v>
          </cell>
          <cell r="B6463" t="str">
            <v>YES</v>
          </cell>
        </row>
        <row r="6464">
          <cell r="A6464" t="str">
            <v>94593272F</v>
          </cell>
          <cell r="B6464" t="str">
            <v>YES</v>
          </cell>
        </row>
        <row r="6465">
          <cell r="A6465" t="str">
            <v>94593571E</v>
          </cell>
          <cell r="B6465" t="str">
            <v>YES</v>
          </cell>
        </row>
        <row r="6466">
          <cell r="A6466" t="str">
            <v>94593884F</v>
          </cell>
          <cell r="B6466" t="str">
            <v>YES</v>
          </cell>
        </row>
        <row r="6467">
          <cell r="A6467" t="str">
            <v>94594919D</v>
          </cell>
          <cell r="B6467" t="str">
            <v>YES</v>
          </cell>
        </row>
        <row r="6468">
          <cell r="A6468" t="str">
            <v>94596413E</v>
          </cell>
          <cell r="B6468" t="str">
            <v>YES</v>
          </cell>
        </row>
        <row r="6469">
          <cell r="A6469" t="str">
            <v>94597280F</v>
          </cell>
          <cell r="B6469" t="str">
            <v>YES</v>
          </cell>
        </row>
        <row r="6470">
          <cell r="A6470" t="str">
            <v>94597799E</v>
          </cell>
          <cell r="B6470" t="str">
            <v>YES</v>
          </cell>
        </row>
        <row r="6471">
          <cell r="A6471" t="str">
            <v>94598037E</v>
          </cell>
          <cell r="B6471" t="str">
            <v>YES</v>
          </cell>
        </row>
        <row r="6472">
          <cell r="A6472" t="str">
            <v>94598197E</v>
          </cell>
          <cell r="B6472" t="str">
            <v>YES</v>
          </cell>
        </row>
        <row r="6473">
          <cell r="A6473" t="str">
            <v>94599072D</v>
          </cell>
          <cell r="B6473" t="str">
            <v>YES</v>
          </cell>
        </row>
        <row r="6474">
          <cell r="A6474" t="str">
            <v>94601791F</v>
          </cell>
          <cell r="B6474" t="str">
            <v>YES</v>
          </cell>
        </row>
        <row r="6475">
          <cell r="A6475" t="str">
            <v>94601803F</v>
          </cell>
          <cell r="B6475" t="str">
            <v>YES</v>
          </cell>
        </row>
        <row r="6476">
          <cell r="A6476" t="str">
            <v>94602039E</v>
          </cell>
          <cell r="B6476" t="str">
            <v>YES</v>
          </cell>
        </row>
        <row r="6477">
          <cell r="A6477" t="str">
            <v>94602120F</v>
          </cell>
          <cell r="B6477" t="str">
            <v>YES</v>
          </cell>
        </row>
        <row r="6478">
          <cell r="A6478" t="str">
            <v>94602570F</v>
          </cell>
          <cell r="B6478" t="str">
            <v>YES</v>
          </cell>
        </row>
        <row r="6479">
          <cell r="A6479" t="str">
            <v>94602861F</v>
          </cell>
          <cell r="B6479" t="str">
            <v>YES</v>
          </cell>
        </row>
        <row r="6480">
          <cell r="A6480" t="str">
            <v>94603138E</v>
          </cell>
          <cell r="B6480" t="str">
            <v>YES</v>
          </cell>
        </row>
        <row r="6481">
          <cell r="A6481" t="str">
            <v>94603664F</v>
          </cell>
          <cell r="B6481" t="str">
            <v>YES</v>
          </cell>
        </row>
        <row r="6482">
          <cell r="A6482" t="str">
            <v>94604343F</v>
          </cell>
          <cell r="B6482" t="str">
            <v>YES</v>
          </cell>
        </row>
        <row r="6483">
          <cell r="A6483" t="str">
            <v>94604587E</v>
          </cell>
          <cell r="B6483" t="str">
            <v>YES</v>
          </cell>
        </row>
        <row r="6484">
          <cell r="A6484" t="str">
            <v>94604778E</v>
          </cell>
          <cell r="B6484" t="str">
            <v>YES</v>
          </cell>
        </row>
        <row r="6485">
          <cell r="A6485" t="str">
            <v>94605168E</v>
          </cell>
          <cell r="B6485" t="str">
            <v>YES</v>
          </cell>
        </row>
        <row r="6486">
          <cell r="A6486" t="str">
            <v>94605462E</v>
          </cell>
          <cell r="B6486" t="str">
            <v>YES</v>
          </cell>
        </row>
        <row r="6487">
          <cell r="A6487" t="str">
            <v>94606381F</v>
          </cell>
          <cell r="B6487" t="str">
            <v>YES</v>
          </cell>
        </row>
        <row r="6488">
          <cell r="A6488" t="str">
            <v>94606836E</v>
          </cell>
          <cell r="B6488" t="str">
            <v>YES</v>
          </cell>
        </row>
        <row r="6489">
          <cell r="A6489" t="str">
            <v>94606928F</v>
          </cell>
          <cell r="B6489" t="str">
            <v>YES</v>
          </cell>
        </row>
        <row r="6490">
          <cell r="A6490" t="str">
            <v>94607958F</v>
          </cell>
          <cell r="B6490" t="str">
            <v>YES</v>
          </cell>
        </row>
        <row r="6491">
          <cell r="A6491" t="str">
            <v>94608608D</v>
          </cell>
          <cell r="B6491" t="str">
            <v>YES</v>
          </cell>
        </row>
        <row r="6492">
          <cell r="A6492" t="str">
            <v>94609719E</v>
          </cell>
          <cell r="B6492" t="str">
            <v>YES</v>
          </cell>
        </row>
        <row r="6493">
          <cell r="A6493" t="str">
            <v>94609760F</v>
          </cell>
          <cell r="B6493" t="str">
            <v>YES</v>
          </cell>
        </row>
        <row r="6494">
          <cell r="A6494" t="str">
            <v>94609966E</v>
          </cell>
          <cell r="B6494" t="str">
            <v>YES</v>
          </cell>
        </row>
        <row r="6495">
          <cell r="A6495" t="str">
            <v>94611660F</v>
          </cell>
          <cell r="B6495" t="str">
            <v>YES</v>
          </cell>
        </row>
        <row r="6496">
          <cell r="A6496" t="str">
            <v>94612298D</v>
          </cell>
          <cell r="B6496" t="str">
            <v>YES</v>
          </cell>
        </row>
        <row r="6497">
          <cell r="A6497" t="str">
            <v>94613066D</v>
          </cell>
          <cell r="B6497" t="str">
            <v>YES</v>
          </cell>
        </row>
        <row r="6498">
          <cell r="A6498" t="str">
            <v>94614182F</v>
          </cell>
          <cell r="B6498" t="str">
            <v>YES</v>
          </cell>
        </row>
        <row r="6499">
          <cell r="A6499" t="str">
            <v>94614397E</v>
          </cell>
          <cell r="B6499" t="str">
            <v>YES</v>
          </cell>
        </row>
        <row r="6500">
          <cell r="A6500" t="str">
            <v>94615223E</v>
          </cell>
          <cell r="B6500" t="str">
            <v>YES</v>
          </cell>
        </row>
        <row r="6501">
          <cell r="A6501" t="str">
            <v>94615775E</v>
          </cell>
          <cell r="B6501" t="str">
            <v>YES</v>
          </cell>
        </row>
        <row r="6502">
          <cell r="A6502" t="str">
            <v>94615980F</v>
          </cell>
          <cell r="B6502" t="str">
            <v>YES</v>
          </cell>
        </row>
        <row r="6503">
          <cell r="A6503" t="str">
            <v>94617953F</v>
          </cell>
          <cell r="B6503" t="str">
            <v>YES</v>
          </cell>
        </row>
        <row r="6504">
          <cell r="A6504" t="str">
            <v>94618008D</v>
          </cell>
          <cell r="B6504" t="str">
            <v>YES</v>
          </cell>
        </row>
        <row r="6505">
          <cell r="A6505" t="str">
            <v>94618822F</v>
          </cell>
          <cell r="B6505" t="str">
            <v>YES</v>
          </cell>
        </row>
        <row r="6506">
          <cell r="A6506" t="str">
            <v>94618850F</v>
          </cell>
          <cell r="B6506" t="str">
            <v>YES</v>
          </cell>
        </row>
        <row r="6507">
          <cell r="A6507" t="str">
            <v>94619731F</v>
          </cell>
          <cell r="B6507" t="str">
            <v>YES</v>
          </cell>
        </row>
        <row r="6508">
          <cell r="A6508" t="str">
            <v>94620834E</v>
          </cell>
          <cell r="B6508" t="str">
            <v>YES</v>
          </cell>
        </row>
        <row r="6509">
          <cell r="A6509" t="str">
            <v>94620856E</v>
          </cell>
          <cell r="B6509" t="str">
            <v>YES</v>
          </cell>
        </row>
        <row r="6510">
          <cell r="A6510" t="str">
            <v>94621210F</v>
          </cell>
          <cell r="B6510" t="str">
            <v>YES</v>
          </cell>
        </row>
        <row r="6511">
          <cell r="A6511" t="str">
            <v>94622227E</v>
          </cell>
          <cell r="B6511" t="str">
            <v>YES</v>
          </cell>
        </row>
        <row r="6512">
          <cell r="A6512" t="str">
            <v>94623086E</v>
          </cell>
          <cell r="B6512" t="str">
            <v>YES</v>
          </cell>
        </row>
        <row r="6513">
          <cell r="A6513" t="str">
            <v>94624338E</v>
          </cell>
          <cell r="B6513" t="str">
            <v>YES</v>
          </cell>
        </row>
        <row r="6514">
          <cell r="A6514" t="str">
            <v>94625549D</v>
          </cell>
          <cell r="B6514" t="str">
            <v>YES</v>
          </cell>
        </row>
        <row r="6515">
          <cell r="A6515" t="str">
            <v>94625809E</v>
          </cell>
          <cell r="B6515" t="str">
            <v>YES</v>
          </cell>
        </row>
        <row r="6516">
          <cell r="A6516" t="str">
            <v>94628158D</v>
          </cell>
          <cell r="B6516" t="str">
            <v>YES</v>
          </cell>
        </row>
        <row r="6517">
          <cell r="A6517" t="str">
            <v>94628181E</v>
          </cell>
          <cell r="B6517" t="str">
            <v>YES</v>
          </cell>
        </row>
        <row r="6518">
          <cell r="A6518" t="str">
            <v>94628459D</v>
          </cell>
          <cell r="B6518" t="str">
            <v>YES</v>
          </cell>
        </row>
        <row r="6519">
          <cell r="A6519" t="str">
            <v>94628819F</v>
          </cell>
          <cell r="B6519" t="str">
            <v>YES</v>
          </cell>
        </row>
        <row r="6520">
          <cell r="A6520" t="str">
            <v>94629340F</v>
          </cell>
          <cell r="B6520" t="str">
            <v>YES</v>
          </cell>
        </row>
        <row r="6521">
          <cell r="A6521" t="str">
            <v>94630164E</v>
          </cell>
          <cell r="B6521" t="str">
            <v>YES</v>
          </cell>
        </row>
        <row r="6522">
          <cell r="A6522" t="str">
            <v>94630596E</v>
          </cell>
          <cell r="B6522" t="str">
            <v>YES</v>
          </cell>
        </row>
        <row r="6523">
          <cell r="A6523" t="str">
            <v>94633120F</v>
          </cell>
          <cell r="B6523" t="str">
            <v>YES</v>
          </cell>
        </row>
        <row r="6524">
          <cell r="A6524" t="str">
            <v>94634101F</v>
          </cell>
          <cell r="B6524" t="str">
            <v>YES</v>
          </cell>
        </row>
        <row r="6525">
          <cell r="A6525" t="str">
            <v>94634132F</v>
          </cell>
          <cell r="B6525" t="str">
            <v>YES</v>
          </cell>
        </row>
        <row r="6526">
          <cell r="A6526" t="str">
            <v>94634319D</v>
          </cell>
          <cell r="B6526" t="str">
            <v>YES</v>
          </cell>
        </row>
        <row r="6527">
          <cell r="A6527" t="str">
            <v>94634935F</v>
          </cell>
          <cell r="B6527" t="str">
            <v>YES</v>
          </cell>
        </row>
        <row r="6528">
          <cell r="A6528" t="str">
            <v>94634980F</v>
          </cell>
          <cell r="B6528" t="str">
            <v>YES</v>
          </cell>
        </row>
        <row r="6529">
          <cell r="A6529" t="str">
            <v>94635048E</v>
          </cell>
          <cell r="B6529" t="str">
            <v>YES</v>
          </cell>
        </row>
        <row r="6530">
          <cell r="A6530" t="str">
            <v>94635836E</v>
          </cell>
          <cell r="B6530" t="str">
            <v>YES</v>
          </cell>
        </row>
        <row r="6531">
          <cell r="A6531" t="str">
            <v>94636543F</v>
          </cell>
          <cell r="B6531" t="str">
            <v>YES</v>
          </cell>
        </row>
        <row r="6532">
          <cell r="A6532" t="str">
            <v>94636680F</v>
          </cell>
          <cell r="B6532" t="str">
            <v>YES</v>
          </cell>
        </row>
        <row r="6533">
          <cell r="A6533" t="str">
            <v>94637463F</v>
          </cell>
          <cell r="B6533" t="str">
            <v>YES</v>
          </cell>
        </row>
        <row r="6534">
          <cell r="A6534" t="str">
            <v>94638181F</v>
          </cell>
          <cell r="B6534" t="str">
            <v>YES</v>
          </cell>
        </row>
        <row r="6535">
          <cell r="A6535" t="str">
            <v>94638527E</v>
          </cell>
          <cell r="B6535" t="str">
            <v>YES</v>
          </cell>
        </row>
        <row r="6536">
          <cell r="A6536" t="str">
            <v>94639058E</v>
          </cell>
          <cell r="B6536" t="str">
            <v>YES</v>
          </cell>
        </row>
        <row r="6537">
          <cell r="A6537" t="str">
            <v>94642085E</v>
          </cell>
          <cell r="B6537" t="str">
            <v>YES</v>
          </cell>
        </row>
        <row r="6538">
          <cell r="A6538" t="str">
            <v>94642252E</v>
          </cell>
          <cell r="B6538" t="str">
            <v>YES</v>
          </cell>
        </row>
        <row r="6539">
          <cell r="A6539" t="str">
            <v>94643167F</v>
          </cell>
          <cell r="B6539" t="str">
            <v>YES</v>
          </cell>
        </row>
        <row r="6540">
          <cell r="A6540" t="str">
            <v>94644885E</v>
          </cell>
          <cell r="B6540" t="str">
            <v>YES</v>
          </cell>
        </row>
        <row r="6541">
          <cell r="A6541" t="str">
            <v>94645137E</v>
          </cell>
          <cell r="B6541" t="str">
            <v>YES</v>
          </cell>
        </row>
        <row r="6542">
          <cell r="A6542" t="str">
            <v>94645558D</v>
          </cell>
          <cell r="B6542" t="str">
            <v>YES</v>
          </cell>
        </row>
        <row r="6543">
          <cell r="A6543" t="str">
            <v>94645822F</v>
          </cell>
          <cell r="B6543" t="str">
            <v>YES</v>
          </cell>
        </row>
        <row r="6544">
          <cell r="A6544" t="str">
            <v>94646701F</v>
          </cell>
          <cell r="B6544" t="str">
            <v>YES</v>
          </cell>
        </row>
        <row r="6545">
          <cell r="A6545" t="str">
            <v>94648386E</v>
          </cell>
          <cell r="B6545" t="str">
            <v>YES</v>
          </cell>
        </row>
        <row r="6546">
          <cell r="A6546" t="str">
            <v>94648564E</v>
          </cell>
          <cell r="B6546" t="str">
            <v>YES</v>
          </cell>
        </row>
        <row r="6547">
          <cell r="A6547" t="str">
            <v>94652213F</v>
          </cell>
          <cell r="B6547" t="str">
            <v>YES</v>
          </cell>
        </row>
        <row r="6548">
          <cell r="A6548" t="str">
            <v>94652516D</v>
          </cell>
          <cell r="B6548" t="str">
            <v>YES</v>
          </cell>
        </row>
        <row r="6549">
          <cell r="A6549" t="str">
            <v>94652847F</v>
          </cell>
          <cell r="B6549" t="str">
            <v>YES</v>
          </cell>
        </row>
        <row r="6550">
          <cell r="A6550" t="str">
            <v>94653265E</v>
          </cell>
          <cell r="B6550" t="str">
            <v>YES</v>
          </cell>
        </row>
        <row r="6551">
          <cell r="A6551" t="str">
            <v>94654149E</v>
          </cell>
          <cell r="B6551" t="str">
            <v>YES</v>
          </cell>
        </row>
        <row r="6552">
          <cell r="A6552" t="str">
            <v>94655297F</v>
          </cell>
          <cell r="B6552" t="str">
            <v>YES</v>
          </cell>
        </row>
        <row r="6553">
          <cell r="A6553" t="str">
            <v>94657627E</v>
          </cell>
          <cell r="B6553" t="str">
            <v>YES</v>
          </cell>
        </row>
        <row r="6554">
          <cell r="A6554" t="str">
            <v>94657745E</v>
          </cell>
          <cell r="B6554" t="str">
            <v>YES</v>
          </cell>
        </row>
        <row r="6555">
          <cell r="A6555" t="str">
            <v>94658327E</v>
          </cell>
          <cell r="B6555" t="str">
            <v>YES</v>
          </cell>
        </row>
        <row r="6556">
          <cell r="A6556" t="str">
            <v>94658905F</v>
          </cell>
          <cell r="B6556" t="str">
            <v>YES</v>
          </cell>
        </row>
        <row r="6557">
          <cell r="A6557" t="str">
            <v>94660273F</v>
          </cell>
          <cell r="B6557" t="str">
            <v>YES</v>
          </cell>
        </row>
        <row r="6558">
          <cell r="A6558" t="str">
            <v>94660722F</v>
          </cell>
          <cell r="B6558" t="str">
            <v>YES</v>
          </cell>
        </row>
        <row r="6559">
          <cell r="A6559" t="str">
            <v>94660801F</v>
          </cell>
          <cell r="B6559" t="str">
            <v>YES</v>
          </cell>
        </row>
        <row r="6560">
          <cell r="A6560" t="str">
            <v>94661432F</v>
          </cell>
          <cell r="B6560" t="str">
            <v>YES</v>
          </cell>
        </row>
        <row r="6561">
          <cell r="A6561" t="str">
            <v>94661634F</v>
          </cell>
          <cell r="B6561" t="str">
            <v>YES</v>
          </cell>
        </row>
        <row r="6562">
          <cell r="A6562" t="str">
            <v>94662477E</v>
          </cell>
          <cell r="B6562" t="str">
            <v>YES</v>
          </cell>
        </row>
        <row r="6563">
          <cell r="A6563" t="str">
            <v>94664785E</v>
          </cell>
          <cell r="B6563" t="str">
            <v>YES</v>
          </cell>
        </row>
        <row r="6564">
          <cell r="A6564" t="str">
            <v>94667000F</v>
          </cell>
          <cell r="B6564" t="str">
            <v>YES</v>
          </cell>
        </row>
        <row r="6565">
          <cell r="A6565" t="str">
            <v>94667609E</v>
          </cell>
          <cell r="B6565" t="str">
            <v>YES</v>
          </cell>
        </row>
        <row r="6566">
          <cell r="A6566" t="str">
            <v>94668380E</v>
          </cell>
          <cell r="B6566" t="str">
            <v>YES</v>
          </cell>
        </row>
        <row r="6567">
          <cell r="A6567" t="str">
            <v>94668589E</v>
          </cell>
          <cell r="B6567" t="str">
            <v>YES</v>
          </cell>
        </row>
        <row r="6568">
          <cell r="A6568" t="str">
            <v>94668992F</v>
          </cell>
          <cell r="B6568" t="str">
            <v>YES</v>
          </cell>
        </row>
        <row r="6569">
          <cell r="A6569" t="str">
            <v>94669003F</v>
          </cell>
          <cell r="B6569" t="str">
            <v>YES</v>
          </cell>
        </row>
        <row r="6570">
          <cell r="A6570" t="str">
            <v>94669574F</v>
          </cell>
          <cell r="B6570" t="str">
            <v>YES</v>
          </cell>
        </row>
        <row r="6571">
          <cell r="A6571" t="str">
            <v>94670257E</v>
          </cell>
          <cell r="B6571" t="str">
            <v>YES</v>
          </cell>
        </row>
        <row r="6572">
          <cell r="A6572" t="str">
            <v>94671769E</v>
          </cell>
          <cell r="B6572" t="str">
            <v>YES</v>
          </cell>
        </row>
        <row r="6573">
          <cell r="A6573" t="str">
            <v>94671837E</v>
          </cell>
          <cell r="B6573" t="str">
            <v>YES</v>
          </cell>
        </row>
        <row r="6574">
          <cell r="A6574" t="str">
            <v>94672076E</v>
          </cell>
          <cell r="B6574" t="str">
            <v>YES</v>
          </cell>
        </row>
        <row r="6575">
          <cell r="A6575" t="str">
            <v>94672481F</v>
          </cell>
          <cell r="B6575" t="str">
            <v>YES</v>
          </cell>
        </row>
        <row r="6576">
          <cell r="A6576" t="str">
            <v>94672704E</v>
          </cell>
          <cell r="B6576" t="str">
            <v>YES</v>
          </cell>
        </row>
        <row r="6577">
          <cell r="A6577" t="str">
            <v>94674732F</v>
          </cell>
          <cell r="B6577" t="str">
            <v>YES</v>
          </cell>
        </row>
        <row r="6578">
          <cell r="A6578" t="str">
            <v>94675701E</v>
          </cell>
          <cell r="B6578" t="str">
            <v>YES</v>
          </cell>
        </row>
        <row r="6579">
          <cell r="A6579" t="str">
            <v>94675953F</v>
          </cell>
          <cell r="B6579" t="str">
            <v>YES</v>
          </cell>
        </row>
        <row r="6580">
          <cell r="A6580" t="str">
            <v>94676335E</v>
          </cell>
          <cell r="B6580" t="str">
            <v>YES</v>
          </cell>
        </row>
        <row r="6581">
          <cell r="A6581" t="str">
            <v>94676357D</v>
          </cell>
          <cell r="B6581" t="str">
            <v>YES</v>
          </cell>
        </row>
        <row r="6582">
          <cell r="A6582" t="str">
            <v>94676421E</v>
          </cell>
          <cell r="B6582" t="str">
            <v>YES</v>
          </cell>
        </row>
        <row r="6583">
          <cell r="A6583" t="str">
            <v>94676943E</v>
          </cell>
          <cell r="B6583" t="str">
            <v>YES</v>
          </cell>
        </row>
        <row r="6584">
          <cell r="A6584" t="str">
            <v>94677320F</v>
          </cell>
          <cell r="B6584" t="str">
            <v>YES</v>
          </cell>
        </row>
        <row r="6585">
          <cell r="A6585" t="str">
            <v>94678638E</v>
          </cell>
          <cell r="B6585" t="str">
            <v>YES</v>
          </cell>
        </row>
        <row r="6586">
          <cell r="A6586" t="str">
            <v>94678639E</v>
          </cell>
          <cell r="B6586" t="str">
            <v>YES</v>
          </cell>
        </row>
        <row r="6587">
          <cell r="A6587" t="str">
            <v>94678928E</v>
          </cell>
          <cell r="B6587" t="str">
            <v>YES</v>
          </cell>
        </row>
        <row r="6588">
          <cell r="A6588" t="str">
            <v>94680759F</v>
          </cell>
          <cell r="B6588" t="str">
            <v>YES</v>
          </cell>
        </row>
        <row r="6589">
          <cell r="A6589" t="str">
            <v>94684099E</v>
          </cell>
          <cell r="B6589" t="str">
            <v>YES</v>
          </cell>
        </row>
        <row r="6590">
          <cell r="A6590" t="str">
            <v>94684403F</v>
          </cell>
          <cell r="B6590" t="str">
            <v>YES</v>
          </cell>
        </row>
        <row r="6591">
          <cell r="A6591" t="str">
            <v>94684602D</v>
          </cell>
          <cell r="B6591" t="str">
            <v>YES</v>
          </cell>
        </row>
        <row r="6592">
          <cell r="A6592" t="str">
            <v>94684801F</v>
          </cell>
          <cell r="B6592" t="str">
            <v>YES</v>
          </cell>
        </row>
        <row r="6593">
          <cell r="A6593" t="str">
            <v>94685533F</v>
          </cell>
          <cell r="B6593" t="str">
            <v>YES</v>
          </cell>
        </row>
        <row r="6594">
          <cell r="A6594" t="str">
            <v>94686677E</v>
          </cell>
          <cell r="B6594" t="str">
            <v>YES</v>
          </cell>
        </row>
        <row r="6595">
          <cell r="A6595" t="str">
            <v>94687309D</v>
          </cell>
          <cell r="B6595" t="str">
            <v>YES</v>
          </cell>
        </row>
        <row r="6596">
          <cell r="A6596" t="str">
            <v>94687614F</v>
          </cell>
          <cell r="B6596" t="str">
            <v>YES</v>
          </cell>
        </row>
        <row r="6597">
          <cell r="A6597" t="str">
            <v>94688373D</v>
          </cell>
          <cell r="B6597" t="str">
            <v>YES</v>
          </cell>
        </row>
        <row r="6598">
          <cell r="A6598" t="str">
            <v>94688418E</v>
          </cell>
          <cell r="B6598" t="str">
            <v>YES</v>
          </cell>
        </row>
        <row r="6599">
          <cell r="A6599" t="str">
            <v>94688446D</v>
          </cell>
          <cell r="B6599" t="str">
            <v>YES</v>
          </cell>
        </row>
        <row r="6600">
          <cell r="A6600" t="str">
            <v>94688699D</v>
          </cell>
          <cell r="B6600" t="str">
            <v>YES</v>
          </cell>
        </row>
        <row r="6601">
          <cell r="A6601" t="str">
            <v>94689721F</v>
          </cell>
          <cell r="B6601" t="str">
            <v>YES</v>
          </cell>
        </row>
        <row r="6602">
          <cell r="A6602" t="str">
            <v>94690658E</v>
          </cell>
          <cell r="B6602" t="str">
            <v>YES</v>
          </cell>
        </row>
        <row r="6603">
          <cell r="A6603" t="str">
            <v>94691059F</v>
          </cell>
          <cell r="B6603" t="str">
            <v>YES</v>
          </cell>
        </row>
        <row r="6604">
          <cell r="A6604" t="str">
            <v>94691590F</v>
          </cell>
          <cell r="B6604" t="str">
            <v>YES</v>
          </cell>
        </row>
        <row r="6605">
          <cell r="A6605" t="str">
            <v>94694003F</v>
          </cell>
          <cell r="B6605" t="str">
            <v>YES</v>
          </cell>
        </row>
        <row r="6606">
          <cell r="A6606" t="str">
            <v>94694122D</v>
          </cell>
          <cell r="B6606" t="str">
            <v>YES</v>
          </cell>
        </row>
        <row r="6607">
          <cell r="A6607" t="str">
            <v>94695537E</v>
          </cell>
          <cell r="B6607" t="str">
            <v>YES</v>
          </cell>
        </row>
        <row r="6608">
          <cell r="A6608" t="str">
            <v>94695722E</v>
          </cell>
          <cell r="B6608" t="str">
            <v>YES</v>
          </cell>
        </row>
        <row r="6609">
          <cell r="A6609" t="str">
            <v>94695952F</v>
          </cell>
          <cell r="B6609" t="str">
            <v>YES</v>
          </cell>
        </row>
        <row r="6610">
          <cell r="A6610" t="str">
            <v>94696380F</v>
          </cell>
          <cell r="B6610" t="str">
            <v>YES</v>
          </cell>
        </row>
        <row r="6611">
          <cell r="A6611" t="str">
            <v>94696589E</v>
          </cell>
          <cell r="B6611" t="str">
            <v>YES</v>
          </cell>
        </row>
        <row r="6612">
          <cell r="A6612" t="str">
            <v>94697111E</v>
          </cell>
          <cell r="B6612" t="str">
            <v>YES</v>
          </cell>
        </row>
        <row r="6613">
          <cell r="A6613" t="str">
            <v>94700387E</v>
          </cell>
          <cell r="B6613" t="str">
            <v>YES</v>
          </cell>
        </row>
        <row r="6614">
          <cell r="A6614" t="str">
            <v>94700604F</v>
          </cell>
          <cell r="B6614" t="str">
            <v>YES</v>
          </cell>
        </row>
        <row r="6615">
          <cell r="A6615" t="str">
            <v>94701642F</v>
          </cell>
          <cell r="B6615" t="str">
            <v>YES</v>
          </cell>
        </row>
        <row r="6616">
          <cell r="A6616" t="str">
            <v>94702309E</v>
          </cell>
          <cell r="B6616" t="str">
            <v>YES</v>
          </cell>
        </row>
        <row r="6617">
          <cell r="A6617" t="str">
            <v>94702885E</v>
          </cell>
          <cell r="B6617" t="str">
            <v>YES</v>
          </cell>
        </row>
        <row r="6618">
          <cell r="A6618" t="str">
            <v>94703389E</v>
          </cell>
          <cell r="B6618" t="str">
            <v>YES</v>
          </cell>
        </row>
        <row r="6619">
          <cell r="A6619" t="str">
            <v>94703695E</v>
          </cell>
          <cell r="B6619" t="str">
            <v>YES</v>
          </cell>
        </row>
        <row r="6620">
          <cell r="A6620" t="str">
            <v>94703997D</v>
          </cell>
          <cell r="B6620" t="str">
            <v>YES</v>
          </cell>
        </row>
        <row r="6621">
          <cell r="A6621" t="str">
            <v>94705257E</v>
          </cell>
          <cell r="B6621" t="str">
            <v>YES</v>
          </cell>
        </row>
        <row r="6622">
          <cell r="A6622" t="str">
            <v>94705987E</v>
          </cell>
          <cell r="B6622" t="str">
            <v>YES</v>
          </cell>
        </row>
        <row r="6623">
          <cell r="A6623" t="str">
            <v>94706649E</v>
          </cell>
          <cell r="B6623" t="str">
            <v>YES</v>
          </cell>
        </row>
        <row r="6624">
          <cell r="A6624" t="str">
            <v>94706883E</v>
          </cell>
          <cell r="B6624" t="str">
            <v>YES</v>
          </cell>
        </row>
        <row r="6625">
          <cell r="A6625" t="str">
            <v>94707099E</v>
          </cell>
          <cell r="B6625" t="str">
            <v>YES</v>
          </cell>
        </row>
        <row r="6626">
          <cell r="A6626" t="str">
            <v>94707817E</v>
          </cell>
          <cell r="B6626" t="str">
            <v>YES</v>
          </cell>
        </row>
        <row r="6627">
          <cell r="A6627" t="str">
            <v>94708600E</v>
          </cell>
          <cell r="B6627" t="str">
            <v>YES</v>
          </cell>
        </row>
        <row r="6628">
          <cell r="A6628" t="str">
            <v>94709594E</v>
          </cell>
          <cell r="B6628" t="str">
            <v>YES</v>
          </cell>
        </row>
        <row r="6629">
          <cell r="A6629" t="str">
            <v>94709842F</v>
          </cell>
          <cell r="B6629" t="str">
            <v>YES</v>
          </cell>
        </row>
        <row r="6630">
          <cell r="A6630" t="str">
            <v>94710349E</v>
          </cell>
          <cell r="B6630" t="str">
            <v>YES</v>
          </cell>
        </row>
        <row r="6631">
          <cell r="A6631" t="str">
            <v>94710359E</v>
          </cell>
          <cell r="B6631" t="str">
            <v>YES</v>
          </cell>
        </row>
        <row r="6632">
          <cell r="A6632" t="str">
            <v>94710814F</v>
          </cell>
          <cell r="B6632" t="str">
            <v>YES</v>
          </cell>
        </row>
        <row r="6633">
          <cell r="A6633" t="str">
            <v>94711947E</v>
          </cell>
          <cell r="B6633" t="str">
            <v>YES</v>
          </cell>
        </row>
        <row r="6634">
          <cell r="A6634" t="str">
            <v>94713176E</v>
          </cell>
          <cell r="B6634" t="str">
            <v>YES</v>
          </cell>
        </row>
        <row r="6635">
          <cell r="A6635" t="str">
            <v>94713387E</v>
          </cell>
          <cell r="B6635" t="str">
            <v>YES</v>
          </cell>
        </row>
        <row r="6636">
          <cell r="A6636" t="str">
            <v>94714012D</v>
          </cell>
          <cell r="B6636" t="str">
            <v>YES</v>
          </cell>
        </row>
        <row r="6637">
          <cell r="A6637" t="str">
            <v>94714375E</v>
          </cell>
          <cell r="B6637" t="str">
            <v>YES</v>
          </cell>
        </row>
        <row r="6638">
          <cell r="A6638" t="str">
            <v>94714654E</v>
          </cell>
          <cell r="B6638" t="str">
            <v>YES</v>
          </cell>
        </row>
        <row r="6639">
          <cell r="A6639" t="str">
            <v>94716332F</v>
          </cell>
          <cell r="B6639" t="str">
            <v>YES</v>
          </cell>
        </row>
        <row r="6640">
          <cell r="A6640" t="str">
            <v>94716971F</v>
          </cell>
          <cell r="B6640" t="str">
            <v>YES</v>
          </cell>
        </row>
        <row r="6641">
          <cell r="A6641" t="str">
            <v>94717956F</v>
          </cell>
          <cell r="B6641" t="str">
            <v>YES</v>
          </cell>
        </row>
        <row r="6642">
          <cell r="A6642" t="str">
            <v>94718075E</v>
          </cell>
          <cell r="B6642" t="str">
            <v>YES</v>
          </cell>
        </row>
        <row r="6643">
          <cell r="A6643" t="str">
            <v>94718600F</v>
          </cell>
          <cell r="B6643" t="str">
            <v>YES</v>
          </cell>
        </row>
        <row r="6644">
          <cell r="A6644" t="str">
            <v>94718704F</v>
          </cell>
          <cell r="B6644" t="str">
            <v>YES</v>
          </cell>
        </row>
        <row r="6645">
          <cell r="A6645" t="str">
            <v>94719677E</v>
          </cell>
          <cell r="B6645" t="str">
            <v>YES</v>
          </cell>
        </row>
        <row r="6646">
          <cell r="A6646" t="str">
            <v>94722762D</v>
          </cell>
          <cell r="B6646" t="str">
            <v>YES</v>
          </cell>
        </row>
        <row r="6647">
          <cell r="A6647" t="str">
            <v>94722857E</v>
          </cell>
          <cell r="B6647" t="str">
            <v>YES</v>
          </cell>
        </row>
        <row r="6648">
          <cell r="A6648" t="str">
            <v>94724843E</v>
          </cell>
          <cell r="B6648" t="str">
            <v>YES</v>
          </cell>
        </row>
        <row r="6649">
          <cell r="A6649" t="str">
            <v>94726075E</v>
          </cell>
          <cell r="B6649" t="str">
            <v>YES</v>
          </cell>
        </row>
        <row r="6650">
          <cell r="A6650" t="str">
            <v>94726248E</v>
          </cell>
          <cell r="B6650" t="str">
            <v>YES</v>
          </cell>
        </row>
        <row r="6651">
          <cell r="A6651" t="str">
            <v>94726705E</v>
          </cell>
          <cell r="B6651" t="str">
            <v>YES</v>
          </cell>
        </row>
        <row r="6652">
          <cell r="A6652" t="str">
            <v>94728243F</v>
          </cell>
          <cell r="B6652" t="str">
            <v>YES</v>
          </cell>
        </row>
        <row r="6653">
          <cell r="A6653" t="str">
            <v>94728248E</v>
          </cell>
          <cell r="B6653" t="str">
            <v>YES</v>
          </cell>
        </row>
        <row r="6654">
          <cell r="A6654" t="str">
            <v>94728412F</v>
          </cell>
          <cell r="B6654" t="str">
            <v>YES</v>
          </cell>
        </row>
        <row r="6655">
          <cell r="A6655" t="str">
            <v>94729598F</v>
          </cell>
          <cell r="B6655" t="str">
            <v>YES</v>
          </cell>
        </row>
        <row r="6656">
          <cell r="A6656" t="str">
            <v>94730527E</v>
          </cell>
          <cell r="B6656" t="str">
            <v>YES</v>
          </cell>
        </row>
        <row r="6657">
          <cell r="A6657" t="str">
            <v>94731538D</v>
          </cell>
          <cell r="B6657" t="str">
            <v>YES</v>
          </cell>
        </row>
        <row r="6658">
          <cell r="A6658" t="str">
            <v>94732531F</v>
          </cell>
          <cell r="B6658" t="str">
            <v>YES</v>
          </cell>
        </row>
        <row r="6659">
          <cell r="A6659" t="str">
            <v>94732562F</v>
          </cell>
          <cell r="B6659" t="str">
            <v>YES</v>
          </cell>
        </row>
        <row r="6660">
          <cell r="A6660" t="str">
            <v>94732999E</v>
          </cell>
          <cell r="B6660" t="str">
            <v>YES</v>
          </cell>
        </row>
        <row r="6661">
          <cell r="A6661" t="str">
            <v>94733601F</v>
          </cell>
          <cell r="B6661" t="str">
            <v>YES</v>
          </cell>
        </row>
        <row r="6662">
          <cell r="A6662" t="str">
            <v>94734452D</v>
          </cell>
          <cell r="B6662" t="str">
            <v>YES</v>
          </cell>
        </row>
        <row r="6663">
          <cell r="A6663" t="str">
            <v>94734850F</v>
          </cell>
          <cell r="B6663" t="str">
            <v>YES</v>
          </cell>
        </row>
        <row r="6664">
          <cell r="A6664" t="str">
            <v>94735092F</v>
          </cell>
          <cell r="B6664" t="str">
            <v>YES</v>
          </cell>
        </row>
        <row r="6665">
          <cell r="A6665" t="str">
            <v>94735568D</v>
          </cell>
          <cell r="B6665" t="str">
            <v>YES</v>
          </cell>
        </row>
        <row r="6666">
          <cell r="A6666" t="str">
            <v>94735840F</v>
          </cell>
          <cell r="B6666" t="str">
            <v>YES</v>
          </cell>
        </row>
        <row r="6667">
          <cell r="A6667" t="str">
            <v>94736115E</v>
          </cell>
          <cell r="B6667" t="str">
            <v>YES</v>
          </cell>
        </row>
        <row r="6668">
          <cell r="A6668" t="str">
            <v>94739248E</v>
          </cell>
          <cell r="B6668" t="str">
            <v>YES</v>
          </cell>
        </row>
        <row r="6669">
          <cell r="A6669" t="str">
            <v>94739542F</v>
          </cell>
          <cell r="B6669" t="str">
            <v>YES</v>
          </cell>
        </row>
        <row r="6670">
          <cell r="A6670" t="str">
            <v>94740752F</v>
          </cell>
          <cell r="B6670" t="str">
            <v>YES</v>
          </cell>
        </row>
        <row r="6671">
          <cell r="A6671" t="str">
            <v>94741142F</v>
          </cell>
          <cell r="B6671" t="str">
            <v>YES</v>
          </cell>
        </row>
        <row r="6672">
          <cell r="A6672" t="str">
            <v>94741172F</v>
          </cell>
          <cell r="B6672" t="str">
            <v>YES</v>
          </cell>
        </row>
        <row r="6673">
          <cell r="A6673" t="str">
            <v>94741331F</v>
          </cell>
          <cell r="B6673" t="str">
            <v>YES</v>
          </cell>
        </row>
        <row r="6674">
          <cell r="A6674" t="str">
            <v>94741387E</v>
          </cell>
          <cell r="B6674" t="str">
            <v>YES</v>
          </cell>
        </row>
        <row r="6675">
          <cell r="A6675" t="str">
            <v>94742529E</v>
          </cell>
          <cell r="B6675" t="str">
            <v>YES</v>
          </cell>
        </row>
        <row r="6676">
          <cell r="A6676" t="str">
            <v>94743396E</v>
          </cell>
          <cell r="B6676" t="str">
            <v>YES</v>
          </cell>
        </row>
        <row r="6677">
          <cell r="A6677" t="str">
            <v>94744092F</v>
          </cell>
          <cell r="B6677" t="str">
            <v>YES</v>
          </cell>
        </row>
        <row r="6678">
          <cell r="A6678" t="str">
            <v>94745271F</v>
          </cell>
          <cell r="B6678" t="str">
            <v>YES</v>
          </cell>
        </row>
        <row r="6679">
          <cell r="A6679" t="str">
            <v>94746330E</v>
          </cell>
          <cell r="B6679" t="str">
            <v>YES</v>
          </cell>
        </row>
        <row r="6680">
          <cell r="A6680" t="str">
            <v>94748198D</v>
          </cell>
          <cell r="B6680" t="str">
            <v>YES</v>
          </cell>
        </row>
        <row r="6681">
          <cell r="A6681" t="str">
            <v>94748397E</v>
          </cell>
          <cell r="B6681" t="str">
            <v>YES</v>
          </cell>
        </row>
        <row r="6682">
          <cell r="A6682" t="str">
            <v>94749153F</v>
          </cell>
          <cell r="B6682" t="str">
            <v>YES</v>
          </cell>
        </row>
        <row r="6683">
          <cell r="A6683" t="str">
            <v>94749362F</v>
          </cell>
          <cell r="B6683" t="str">
            <v>YES</v>
          </cell>
        </row>
        <row r="6684">
          <cell r="A6684" t="str">
            <v>94749378E</v>
          </cell>
          <cell r="B6684" t="str">
            <v>YES</v>
          </cell>
        </row>
        <row r="6685">
          <cell r="A6685" t="str">
            <v>94750343F</v>
          </cell>
          <cell r="B6685" t="str">
            <v>YES</v>
          </cell>
        </row>
        <row r="6686">
          <cell r="A6686" t="str">
            <v>94750650F</v>
          </cell>
          <cell r="B6686" t="str">
            <v>YES</v>
          </cell>
        </row>
        <row r="6687">
          <cell r="A6687" t="str">
            <v>94751141F</v>
          </cell>
          <cell r="B6687" t="str">
            <v>YES</v>
          </cell>
        </row>
        <row r="6688">
          <cell r="A6688" t="str">
            <v>94752374E</v>
          </cell>
          <cell r="B6688" t="str">
            <v>YES</v>
          </cell>
        </row>
        <row r="6689">
          <cell r="A6689" t="str">
            <v>94753058E</v>
          </cell>
          <cell r="B6689" t="str">
            <v>YES</v>
          </cell>
        </row>
        <row r="6690">
          <cell r="A6690" t="str">
            <v>94753079D</v>
          </cell>
          <cell r="B6690" t="str">
            <v>YES</v>
          </cell>
        </row>
        <row r="6691">
          <cell r="A6691" t="str">
            <v>94754126E</v>
          </cell>
          <cell r="B6691" t="str">
            <v>YES</v>
          </cell>
        </row>
        <row r="6692">
          <cell r="A6692" t="str">
            <v>94754781F</v>
          </cell>
          <cell r="B6692" t="str">
            <v>YES</v>
          </cell>
        </row>
        <row r="6693">
          <cell r="A6693" t="str">
            <v>94755000F</v>
          </cell>
          <cell r="B6693" t="str">
            <v>YES</v>
          </cell>
        </row>
        <row r="6694">
          <cell r="A6694" t="str">
            <v>94756260F</v>
          </cell>
          <cell r="B6694" t="str">
            <v>YES</v>
          </cell>
        </row>
        <row r="6695">
          <cell r="A6695" t="str">
            <v>94756581F</v>
          </cell>
          <cell r="B6695" t="str">
            <v>YES</v>
          </cell>
        </row>
        <row r="6696">
          <cell r="A6696" t="str">
            <v>94756782F</v>
          </cell>
          <cell r="B6696" t="str">
            <v>YES</v>
          </cell>
        </row>
        <row r="6697">
          <cell r="A6697" t="str">
            <v>94757391F</v>
          </cell>
          <cell r="B6697" t="str">
            <v>YES</v>
          </cell>
        </row>
        <row r="6698">
          <cell r="A6698" t="str">
            <v>94759568E</v>
          </cell>
          <cell r="B6698" t="str">
            <v>YES</v>
          </cell>
        </row>
        <row r="6699">
          <cell r="A6699" t="str">
            <v>94759861F</v>
          </cell>
          <cell r="B6699" t="str">
            <v>YES</v>
          </cell>
        </row>
        <row r="6700">
          <cell r="A6700" t="str">
            <v>94761145E</v>
          </cell>
          <cell r="B6700" t="str">
            <v>YES</v>
          </cell>
        </row>
        <row r="6701">
          <cell r="A6701" t="str">
            <v>94762616E</v>
          </cell>
          <cell r="B6701" t="str">
            <v>YES</v>
          </cell>
        </row>
        <row r="6702">
          <cell r="A6702" t="str">
            <v>94763389C</v>
          </cell>
          <cell r="B6702" t="str">
            <v>YES</v>
          </cell>
        </row>
        <row r="6703">
          <cell r="A6703" t="str">
            <v>94763594E</v>
          </cell>
          <cell r="B6703" t="str">
            <v>YES</v>
          </cell>
        </row>
        <row r="6704">
          <cell r="A6704" t="str">
            <v>94764306E</v>
          </cell>
          <cell r="B6704" t="str">
            <v>YES</v>
          </cell>
        </row>
        <row r="6705">
          <cell r="A6705" t="str">
            <v>94764703E</v>
          </cell>
          <cell r="B6705" t="str">
            <v>YES</v>
          </cell>
        </row>
        <row r="6706">
          <cell r="A6706" t="str">
            <v>94764729E</v>
          </cell>
          <cell r="B6706" t="str">
            <v>YES</v>
          </cell>
        </row>
        <row r="6707">
          <cell r="A6707" t="str">
            <v>94764781F</v>
          </cell>
          <cell r="B6707" t="str">
            <v>YES</v>
          </cell>
        </row>
        <row r="6708">
          <cell r="A6708" t="str">
            <v>94764827D</v>
          </cell>
          <cell r="B6708" t="str">
            <v>YES</v>
          </cell>
        </row>
        <row r="6709">
          <cell r="A6709" t="str">
            <v>94764841F</v>
          </cell>
          <cell r="B6709" t="str">
            <v>YES</v>
          </cell>
        </row>
        <row r="6710">
          <cell r="A6710" t="str">
            <v>94766724E</v>
          </cell>
          <cell r="B6710" t="str">
            <v>YES</v>
          </cell>
        </row>
        <row r="6711">
          <cell r="A6711" t="str">
            <v>94768097E</v>
          </cell>
          <cell r="B6711" t="str">
            <v>YES</v>
          </cell>
        </row>
        <row r="6712">
          <cell r="A6712" t="str">
            <v>94768613F</v>
          </cell>
          <cell r="B6712" t="str">
            <v>YES</v>
          </cell>
        </row>
        <row r="6713">
          <cell r="A6713" t="str">
            <v>94769064F</v>
          </cell>
          <cell r="B6713" t="str">
            <v>YES</v>
          </cell>
        </row>
        <row r="6714">
          <cell r="A6714" t="str">
            <v>94769109E</v>
          </cell>
          <cell r="B6714" t="str">
            <v>YES</v>
          </cell>
        </row>
        <row r="6715">
          <cell r="A6715" t="str">
            <v>94772756E</v>
          </cell>
          <cell r="B6715" t="str">
            <v>YES</v>
          </cell>
        </row>
        <row r="6716">
          <cell r="A6716" t="str">
            <v>94772951F</v>
          </cell>
          <cell r="B6716" t="str">
            <v>YES</v>
          </cell>
        </row>
        <row r="6717">
          <cell r="A6717" t="str">
            <v>94773402F</v>
          </cell>
          <cell r="B6717" t="str">
            <v>YES</v>
          </cell>
        </row>
        <row r="6718">
          <cell r="A6718" t="str">
            <v>94774660F</v>
          </cell>
          <cell r="B6718" t="str">
            <v>YES</v>
          </cell>
        </row>
        <row r="6719">
          <cell r="A6719" t="str">
            <v>94774986D</v>
          </cell>
          <cell r="B6719" t="str">
            <v>YES</v>
          </cell>
        </row>
        <row r="6720">
          <cell r="A6720" t="str">
            <v>94775967E</v>
          </cell>
          <cell r="B6720" t="str">
            <v>YES</v>
          </cell>
        </row>
        <row r="6721">
          <cell r="A6721" t="str">
            <v>94777406E</v>
          </cell>
          <cell r="B6721" t="str">
            <v>YES</v>
          </cell>
        </row>
        <row r="6722">
          <cell r="A6722" t="str">
            <v>94778932F</v>
          </cell>
          <cell r="B6722" t="str">
            <v>YES</v>
          </cell>
        </row>
        <row r="6723">
          <cell r="A6723" t="str">
            <v xml:space="preserve">94778932F </v>
          </cell>
          <cell r="B6723" t="str">
            <v>YES</v>
          </cell>
        </row>
        <row r="6724">
          <cell r="A6724" t="str">
            <v>94779593F</v>
          </cell>
          <cell r="B6724" t="str">
            <v>YES</v>
          </cell>
        </row>
        <row r="6725">
          <cell r="A6725" t="str">
            <v>94780333F</v>
          </cell>
          <cell r="B6725" t="str">
            <v>YES</v>
          </cell>
        </row>
        <row r="6726">
          <cell r="A6726" t="str">
            <v>94780770E</v>
          </cell>
          <cell r="B6726" t="str">
            <v>YES</v>
          </cell>
        </row>
        <row r="6727">
          <cell r="A6727" t="str">
            <v>94781059E</v>
          </cell>
          <cell r="B6727" t="str">
            <v>YES</v>
          </cell>
        </row>
        <row r="6728">
          <cell r="A6728" t="str">
            <v>94781412F</v>
          </cell>
          <cell r="B6728" t="str">
            <v>YES</v>
          </cell>
        </row>
        <row r="6729">
          <cell r="A6729" t="str">
            <v>94781616D</v>
          </cell>
          <cell r="B6729" t="str">
            <v>YES</v>
          </cell>
        </row>
        <row r="6730">
          <cell r="A6730" t="str">
            <v>94781924F</v>
          </cell>
          <cell r="B6730" t="str">
            <v>YES</v>
          </cell>
        </row>
        <row r="6731">
          <cell r="A6731" t="str">
            <v>94782100F</v>
          </cell>
          <cell r="B6731" t="str">
            <v>YES</v>
          </cell>
        </row>
        <row r="6732">
          <cell r="A6732" t="str">
            <v>94782286D</v>
          </cell>
          <cell r="B6732" t="str">
            <v>YES</v>
          </cell>
        </row>
        <row r="6733">
          <cell r="A6733" t="str">
            <v>94783258E</v>
          </cell>
          <cell r="B6733" t="str">
            <v>YES</v>
          </cell>
        </row>
        <row r="6734">
          <cell r="A6734" t="str">
            <v>94784177F</v>
          </cell>
          <cell r="B6734" t="str">
            <v>YES</v>
          </cell>
        </row>
        <row r="6735">
          <cell r="A6735" t="str">
            <v>94786323F</v>
          </cell>
          <cell r="B6735" t="str">
            <v>YES</v>
          </cell>
        </row>
        <row r="6736">
          <cell r="A6736" t="str">
            <v>94786408F</v>
          </cell>
          <cell r="B6736" t="str">
            <v>YES</v>
          </cell>
        </row>
        <row r="6737">
          <cell r="A6737" t="str">
            <v>94786486D</v>
          </cell>
          <cell r="B6737" t="str">
            <v>YES</v>
          </cell>
        </row>
        <row r="6738">
          <cell r="A6738" t="str">
            <v>94787531F</v>
          </cell>
          <cell r="B6738" t="str">
            <v>YES</v>
          </cell>
        </row>
        <row r="6739">
          <cell r="A6739" t="str">
            <v>94787700F</v>
          </cell>
          <cell r="B6739" t="str">
            <v>YES</v>
          </cell>
        </row>
        <row r="6740">
          <cell r="A6740" t="str">
            <v>94787948E</v>
          </cell>
          <cell r="B6740" t="str">
            <v>YES</v>
          </cell>
        </row>
        <row r="6741">
          <cell r="A6741" t="str">
            <v xml:space="preserve">94787948E </v>
          </cell>
          <cell r="B6741" t="str">
            <v>YES</v>
          </cell>
        </row>
        <row r="6742">
          <cell r="A6742" t="str">
            <v>94788010F</v>
          </cell>
          <cell r="B6742" t="str">
            <v>YES</v>
          </cell>
        </row>
        <row r="6743">
          <cell r="A6743" t="str">
            <v>94789251F</v>
          </cell>
          <cell r="B6743" t="str">
            <v>YES</v>
          </cell>
        </row>
        <row r="6744">
          <cell r="A6744" t="str">
            <v>94789457F</v>
          </cell>
          <cell r="B6744" t="str">
            <v>YES</v>
          </cell>
        </row>
        <row r="6745">
          <cell r="A6745" t="str">
            <v>94789913E</v>
          </cell>
          <cell r="B6745" t="str">
            <v>YES</v>
          </cell>
        </row>
        <row r="6746">
          <cell r="A6746" t="str">
            <v>94791380F</v>
          </cell>
          <cell r="B6746" t="str">
            <v>YES</v>
          </cell>
        </row>
        <row r="6747">
          <cell r="A6747" t="str">
            <v>94791695E</v>
          </cell>
          <cell r="B6747" t="str">
            <v>YES</v>
          </cell>
        </row>
        <row r="6748">
          <cell r="A6748" t="str">
            <v>94792178E</v>
          </cell>
          <cell r="B6748" t="str">
            <v>YES</v>
          </cell>
        </row>
        <row r="6749">
          <cell r="A6749" t="str">
            <v>94792681F</v>
          </cell>
          <cell r="B6749" t="str">
            <v>YES</v>
          </cell>
        </row>
        <row r="6750">
          <cell r="A6750" t="str">
            <v>94792932F</v>
          </cell>
          <cell r="B6750" t="str">
            <v>YES</v>
          </cell>
        </row>
        <row r="6751">
          <cell r="A6751" t="str">
            <v>94793058D</v>
          </cell>
          <cell r="B6751" t="str">
            <v>YES</v>
          </cell>
        </row>
        <row r="6752">
          <cell r="A6752" t="str">
            <v>94793755D</v>
          </cell>
          <cell r="B6752" t="str">
            <v>YES</v>
          </cell>
        </row>
        <row r="6753">
          <cell r="A6753" t="str">
            <v>94795649D</v>
          </cell>
          <cell r="B6753" t="str">
            <v>YES</v>
          </cell>
        </row>
        <row r="6754">
          <cell r="A6754" t="str">
            <v>94796709E</v>
          </cell>
          <cell r="B6754" t="str">
            <v>YES</v>
          </cell>
        </row>
        <row r="6755">
          <cell r="A6755" t="str">
            <v>94796890F</v>
          </cell>
          <cell r="B6755" t="str">
            <v>YES</v>
          </cell>
        </row>
        <row r="6756">
          <cell r="A6756" t="str">
            <v>94797150E</v>
          </cell>
          <cell r="B6756" t="str">
            <v>YES</v>
          </cell>
        </row>
        <row r="6757">
          <cell r="A6757" t="str">
            <v>94797403D</v>
          </cell>
          <cell r="B6757" t="str">
            <v>YES</v>
          </cell>
        </row>
        <row r="6758">
          <cell r="A6758" t="str">
            <v>94798818D</v>
          </cell>
          <cell r="B6758" t="str">
            <v>YES</v>
          </cell>
        </row>
        <row r="6759">
          <cell r="A6759" t="str">
            <v>94799118E</v>
          </cell>
          <cell r="B6759" t="str">
            <v>YES</v>
          </cell>
        </row>
        <row r="6760">
          <cell r="A6760" t="str">
            <v>94799187E</v>
          </cell>
          <cell r="B6760" t="str">
            <v>YES</v>
          </cell>
        </row>
        <row r="6761">
          <cell r="A6761" t="str">
            <v>94800501F</v>
          </cell>
          <cell r="B6761" t="str">
            <v>YES</v>
          </cell>
        </row>
        <row r="6762">
          <cell r="A6762" t="str">
            <v>94800622F</v>
          </cell>
          <cell r="B6762" t="str">
            <v>YES</v>
          </cell>
        </row>
        <row r="6763">
          <cell r="A6763" t="str">
            <v>94805665E</v>
          </cell>
          <cell r="B6763" t="str">
            <v>YES</v>
          </cell>
        </row>
        <row r="6764">
          <cell r="A6764" t="str">
            <v>94806237E</v>
          </cell>
          <cell r="B6764" t="str">
            <v>YES</v>
          </cell>
        </row>
        <row r="6765">
          <cell r="A6765" t="str">
            <v>94809898E</v>
          </cell>
          <cell r="B6765" t="str">
            <v>YES</v>
          </cell>
        </row>
        <row r="6766">
          <cell r="A6766" t="str">
            <v>94811774E</v>
          </cell>
          <cell r="B6766" t="str">
            <v>YES</v>
          </cell>
        </row>
        <row r="6767">
          <cell r="A6767" t="str">
            <v>94812330F</v>
          </cell>
          <cell r="B6767" t="str">
            <v>YES</v>
          </cell>
        </row>
        <row r="6768">
          <cell r="A6768" t="str">
            <v>94812811D</v>
          </cell>
          <cell r="B6768" t="str">
            <v>YES</v>
          </cell>
        </row>
        <row r="6769">
          <cell r="A6769" t="str">
            <v>94813360F</v>
          </cell>
          <cell r="B6769" t="str">
            <v>YES</v>
          </cell>
        </row>
        <row r="6770">
          <cell r="A6770" t="str">
            <v>94813618D</v>
          </cell>
          <cell r="B6770" t="str">
            <v>YES</v>
          </cell>
        </row>
        <row r="6771">
          <cell r="A6771" t="str">
            <v>94814146E</v>
          </cell>
          <cell r="B6771" t="str">
            <v>YES</v>
          </cell>
        </row>
        <row r="6772">
          <cell r="A6772" t="str">
            <v>94814856E</v>
          </cell>
          <cell r="B6772" t="str">
            <v>YES</v>
          </cell>
        </row>
        <row r="6773">
          <cell r="A6773" t="str">
            <v>94816098E</v>
          </cell>
          <cell r="B6773" t="str">
            <v>YES</v>
          </cell>
        </row>
        <row r="6774">
          <cell r="A6774" t="str">
            <v>94816953F</v>
          </cell>
          <cell r="B6774" t="str">
            <v>YES</v>
          </cell>
        </row>
        <row r="6775">
          <cell r="A6775" t="str">
            <v>94817746E</v>
          </cell>
          <cell r="B6775" t="str">
            <v>YES</v>
          </cell>
        </row>
        <row r="6776">
          <cell r="A6776" t="str">
            <v>94819041F</v>
          </cell>
          <cell r="B6776" t="str">
            <v>YES</v>
          </cell>
        </row>
        <row r="6777">
          <cell r="A6777" t="str">
            <v>94819233E</v>
          </cell>
          <cell r="B6777" t="str">
            <v>YES</v>
          </cell>
        </row>
        <row r="6778">
          <cell r="A6778" t="str">
            <v>94820202F</v>
          </cell>
          <cell r="B6778" t="str">
            <v>YES</v>
          </cell>
        </row>
        <row r="6779">
          <cell r="A6779" t="str">
            <v>94820643E</v>
          </cell>
          <cell r="B6779" t="str">
            <v>YES</v>
          </cell>
        </row>
        <row r="6780">
          <cell r="A6780" t="str">
            <v>94820700E</v>
          </cell>
          <cell r="B6780" t="str">
            <v>YES</v>
          </cell>
        </row>
        <row r="6781">
          <cell r="A6781" t="str">
            <v>94820736D</v>
          </cell>
          <cell r="B6781" t="str">
            <v>YES</v>
          </cell>
        </row>
        <row r="6782">
          <cell r="A6782" t="str">
            <v>94821558E</v>
          </cell>
          <cell r="B6782" t="str">
            <v>YES</v>
          </cell>
        </row>
        <row r="6783">
          <cell r="A6783" t="str">
            <v>94821943E</v>
          </cell>
          <cell r="B6783" t="str">
            <v>YES</v>
          </cell>
        </row>
        <row r="6784">
          <cell r="A6784" t="str">
            <v>94822050F</v>
          </cell>
          <cell r="B6784" t="str">
            <v>YES</v>
          </cell>
        </row>
        <row r="6785">
          <cell r="A6785" t="str">
            <v>94824990E</v>
          </cell>
          <cell r="B6785" t="str">
            <v>YES</v>
          </cell>
        </row>
        <row r="6786">
          <cell r="A6786" t="str">
            <v>94826674F</v>
          </cell>
          <cell r="B6786" t="str">
            <v>YES</v>
          </cell>
        </row>
        <row r="6787">
          <cell r="A6787" t="str">
            <v>94827248D</v>
          </cell>
          <cell r="B6787" t="str">
            <v>YES</v>
          </cell>
        </row>
        <row r="6788">
          <cell r="A6788" t="str">
            <v>94828190E</v>
          </cell>
          <cell r="B6788" t="str">
            <v>YES</v>
          </cell>
        </row>
        <row r="6789">
          <cell r="A6789" t="str">
            <v>94829143F</v>
          </cell>
          <cell r="B6789" t="str">
            <v>YES</v>
          </cell>
        </row>
        <row r="6790">
          <cell r="A6790" t="str">
            <v>94829244E</v>
          </cell>
          <cell r="B6790" t="str">
            <v>YES</v>
          </cell>
        </row>
        <row r="6791">
          <cell r="A6791" t="str">
            <v>94829455D</v>
          </cell>
          <cell r="B6791" t="str">
            <v>YES</v>
          </cell>
        </row>
        <row r="6792">
          <cell r="A6792" t="str">
            <v>94829941E</v>
          </cell>
          <cell r="B6792" t="str">
            <v>YES</v>
          </cell>
        </row>
        <row r="6793">
          <cell r="A6793" t="str">
            <v>94830325E</v>
          </cell>
          <cell r="B6793" t="str">
            <v>YES</v>
          </cell>
        </row>
        <row r="6794">
          <cell r="A6794" t="str">
            <v>94831130F</v>
          </cell>
          <cell r="B6794" t="str">
            <v>YES</v>
          </cell>
        </row>
        <row r="6795">
          <cell r="A6795" t="str">
            <v>94831470F</v>
          </cell>
          <cell r="B6795" t="str">
            <v>YES</v>
          </cell>
        </row>
        <row r="6796">
          <cell r="A6796" t="str">
            <v>94832635E</v>
          </cell>
          <cell r="B6796" t="str">
            <v>YES</v>
          </cell>
        </row>
        <row r="6797">
          <cell r="A6797" t="str">
            <v>94832648E</v>
          </cell>
          <cell r="B6797" t="str">
            <v>YES</v>
          </cell>
        </row>
        <row r="6798">
          <cell r="A6798" t="str">
            <v>94833181D</v>
          </cell>
          <cell r="B6798" t="str">
            <v>YES</v>
          </cell>
        </row>
        <row r="6799">
          <cell r="A6799" t="str">
            <v>94833321F</v>
          </cell>
          <cell r="B6799" t="str">
            <v>YES</v>
          </cell>
        </row>
        <row r="6800">
          <cell r="A6800" t="str">
            <v>94833513F</v>
          </cell>
          <cell r="B6800" t="str">
            <v>YES</v>
          </cell>
        </row>
        <row r="6801">
          <cell r="A6801" t="str">
            <v>94834163E</v>
          </cell>
          <cell r="B6801" t="str">
            <v>YES</v>
          </cell>
        </row>
        <row r="6802">
          <cell r="A6802" t="str">
            <v>94834517E</v>
          </cell>
          <cell r="B6802" t="str">
            <v>YES</v>
          </cell>
        </row>
        <row r="6803">
          <cell r="A6803" t="str">
            <v>94834749E</v>
          </cell>
          <cell r="B6803" t="str">
            <v>YES</v>
          </cell>
        </row>
        <row r="6804">
          <cell r="A6804" t="str">
            <v>94836296D</v>
          </cell>
          <cell r="B6804" t="str">
            <v>YES</v>
          </cell>
        </row>
        <row r="6805">
          <cell r="A6805" t="str">
            <v>94836799E</v>
          </cell>
          <cell r="B6805" t="str">
            <v>YES</v>
          </cell>
        </row>
        <row r="6806">
          <cell r="A6806" t="str">
            <v>94837284F</v>
          </cell>
          <cell r="B6806" t="str">
            <v>YES</v>
          </cell>
        </row>
        <row r="6807">
          <cell r="A6807" t="str">
            <v>94840329E</v>
          </cell>
          <cell r="B6807" t="str">
            <v>YES</v>
          </cell>
        </row>
        <row r="6808">
          <cell r="A6808" t="str">
            <v>94841136E</v>
          </cell>
          <cell r="B6808" t="str">
            <v>YES</v>
          </cell>
        </row>
        <row r="6809">
          <cell r="A6809" t="str">
            <v>94841269E</v>
          </cell>
          <cell r="B6809" t="str">
            <v>YES</v>
          </cell>
        </row>
        <row r="6810">
          <cell r="A6810" t="str">
            <v>94842841F</v>
          </cell>
          <cell r="B6810" t="str">
            <v>YES</v>
          </cell>
        </row>
        <row r="6811">
          <cell r="A6811" t="str">
            <v>94843362F</v>
          </cell>
          <cell r="B6811" t="str">
            <v>YES</v>
          </cell>
        </row>
        <row r="6812">
          <cell r="A6812" t="str">
            <v>94843589E</v>
          </cell>
          <cell r="B6812" t="str">
            <v>YES</v>
          </cell>
        </row>
        <row r="6813">
          <cell r="A6813" t="str">
            <v>94843882E</v>
          </cell>
          <cell r="B6813" t="str">
            <v>YES</v>
          </cell>
        </row>
        <row r="6814">
          <cell r="A6814" t="str">
            <v>94844669E</v>
          </cell>
          <cell r="B6814" t="str">
            <v>YES</v>
          </cell>
        </row>
        <row r="6815">
          <cell r="A6815" t="str">
            <v>94844762F</v>
          </cell>
          <cell r="B6815" t="str">
            <v>YES</v>
          </cell>
        </row>
        <row r="6816">
          <cell r="A6816" t="str">
            <v>94846823F</v>
          </cell>
          <cell r="B6816" t="str">
            <v>YES</v>
          </cell>
        </row>
        <row r="6817">
          <cell r="A6817" t="str">
            <v>94847401E</v>
          </cell>
          <cell r="B6817" t="str">
            <v>YES</v>
          </cell>
        </row>
        <row r="6818">
          <cell r="A6818" t="str">
            <v>94848159E</v>
          </cell>
          <cell r="B6818" t="str">
            <v>YES</v>
          </cell>
        </row>
        <row r="6819">
          <cell r="A6819" t="str">
            <v>94848160F</v>
          </cell>
          <cell r="B6819" t="str">
            <v>YES</v>
          </cell>
        </row>
        <row r="6820">
          <cell r="A6820" t="str">
            <v>94848371F</v>
          </cell>
          <cell r="B6820" t="str">
            <v>YES</v>
          </cell>
        </row>
        <row r="6821">
          <cell r="A6821" t="str">
            <v>94849785E</v>
          </cell>
          <cell r="B6821" t="str">
            <v>YES</v>
          </cell>
        </row>
        <row r="6822">
          <cell r="A6822" t="str">
            <v>94851999D</v>
          </cell>
          <cell r="B6822" t="str">
            <v>YES</v>
          </cell>
        </row>
        <row r="6823">
          <cell r="A6823" t="str">
            <v>94852750E</v>
          </cell>
          <cell r="B6823" t="str">
            <v>YES</v>
          </cell>
        </row>
        <row r="6824">
          <cell r="A6824" t="str">
            <v>94853281E</v>
          </cell>
          <cell r="B6824" t="str">
            <v>YES</v>
          </cell>
        </row>
        <row r="6825">
          <cell r="A6825" t="str">
            <v>94854366E</v>
          </cell>
          <cell r="B6825" t="str">
            <v>YES</v>
          </cell>
        </row>
        <row r="6826">
          <cell r="A6826" t="str">
            <v>94854734E</v>
          </cell>
          <cell r="B6826" t="str">
            <v>YES</v>
          </cell>
        </row>
        <row r="6827">
          <cell r="A6827" t="str">
            <v>94855530F</v>
          </cell>
          <cell r="B6827" t="str">
            <v>YES</v>
          </cell>
        </row>
        <row r="6828">
          <cell r="A6828" t="str">
            <v>94855592F</v>
          </cell>
          <cell r="B6828" t="str">
            <v>YES</v>
          </cell>
        </row>
        <row r="6829">
          <cell r="A6829" t="str">
            <v>94855749E</v>
          </cell>
          <cell r="B6829" t="str">
            <v>YES</v>
          </cell>
        </row>
        <row r="6830">
          <cell r="A6830" t="str">
            <v>94856828F</v>
          </cell>
          <cell r="B6830" t="str">
            <v>YES</v>
          </cell>
        </row>
        <row r="6831">
          <cell r="A6831" t="str">
            <v>94858350F</v>
          </cell>
          <cell r="B6831" t="str">
            <v>YES</v>
          </cell>
        </row>
        <row r="6832">
          <cell r="A6832" t="str">
            <v>94858630F</v>
          </cell>
          <cell r="B6832" t="str">
            <v>YES</v>
          </cell>
        </row>
        <row r="6833">
          <cell r="A6833" t="str">
            <v>94858641E</v>
          </cell>
          <cell r="B6833" t="str">
            <v>YES</v>
          </cell>
        </row>
        <row r="6834">
          <cell r="A6834" t="str">
            <v>94859063F</v>
          </cell>
          <cell r="B6834" t="str">
            <v>YES</v>
          </cell>
        </row>
        <row r="6835">
          <cell r="A6835" t="str">
            <v>94862147E</v>
          </cell>
          <cell r="B6835" t="str">
            <v>YES</v>
          </cell>
        </row>
        <row r="6836">
          <cell r="A6836" t="str">
            <v>94862291F</v>
          </cell>
          <cell r="B6836" t="str">
            <v>YES</v>
          </cell>
        </row>
        <row r="6837">
          <cell r="A6837" t="str">
            <v>94862608E</v>
          </cell>
          <cell r="B6837" t="str">
            <v>YES</v>
          </cell>
        </row>
        <row r="6838">
          <cell r="A6838" t="str">
            <v>94862958E</v>
          </cell>
          <cell r="B6838" t="str">
            <v>YES</v>
          </cell>
        </row>
        <row r="6839">
          <cell r="A6839" t="str">
            <v>94864084F</v>
          </cell>
          <cell r="B6839" t="str">
            <v>YES</v>
          </cell>
        </row>
        <row r="6840">
          <cell r="A6840" t="str">
            <v>94864930F</v>
          </cell>
          <cell r="B6840" t="str">
            <v>YES</v>
          </cell>
        </row>
        <row r="6841">
          <cell r="A6841" t="str">
            <v>94865642F</v>
          </cell>
          <cell r="B6841" t="str">
            <v>YES</v>
          </cell>
        </row>
        <row r="6842">
          <cell r="A6842" t="str">
            <v>94866588E</v>
          </cell>
          <cell r="B6842" t="str">
            <v>YES</v>
          </cell>
        </row>
        <row r="6843">
          <cell r="A6843" t="str">
            <v>94867226E</v>
          </cell>
          <cell r="B6843" t="str">
            <v>YES</v>
          </cell>
        </row>
        <row r="6844">
          <cell r="A6844" t="str">
            <v>94867411F</v>
          </cell>
          <cell r="B6844" t="str">
            <v>YES</v>
          </cell>
        </row>
        <row r="6845">
          <cell r="A6845" t="str">
            <v>94867521F</v>
          </cell>
          <cell r="B6845" t="str">
            <v>YES</v>
          </cell>
        </row>
        <row r="6846">
          <cell r="A6846" t="str">
            <v>94868880E</v>
          </cell>
          <cell r="B6846" t="str">
            <v>YES</v>
          </cell>
        </row>
        <row r="6847">
          <cell r="A6847" t="str">
            <v>94869201F</v>
          </cell>
          <cell r="B6847" t="str">
            <v>YES</v>
          </cell>
        </row>
        <row r="6848">
          <cell r="A6848" t="str">
            <v>94870781F</v>
          </cell>
          <cell r="B6848" t="str">
            <v>YES</v>
          </cell>
        </row>
        <row r="6849">
          <cell r="A6849" t="str">
            <v>94870890F</v>
          </cell>
          <cell r="B6849" t="str">
            <v>YES</v>
          </cell>
        </row>
        <row r="6850">
          <cell r="A6850" t="str">
            <v>94871711F</v>
          </cell>
          <cell r="B6850" t="str">
            <v>YES</v>
          </cell>
        </row>
        <row r="6851">
          <cell r="A6851" t="str">
            <v>94871956E</v>
          </cell>
          <cell r="B6851" t="str">
            <v>YES</v>
          </cell>
        </row>
        <row r="6852">
          <cell r="A6852" t="str">
            <v>94873285E</v>
          </cell>
          <cell r="B6852" t="str">
            <v>YES</v>
          </cell>
        </row>
        <row r="6853">
          <cell r="A6853" t="str">
            <v>94873287D</v>
          </cell>
          <cell r="B6853" t="str">
            <v>YES</v>
          </cell>
        </row>
        <row r="6854">
          <cell r="A6854" t="str">
            <v>94873717E</v>
          </cell>
          <cell r="B6854" t="str">
            <v>YES</v>
          </cell>
        </row>
        <row r="6855">
          <cell r="A6855" t="str">
            <v>94874565E</v>
          </cell>
          <cell r="B6855" t="str">
            <v>YES</v>
          </cell>
        </row>
        <row r="6856">
          <cell r="A6856" t="str">
            <v>94874635D</v>
          </cell>
          <cell r="B6856" t="str">
            <v>YES</v>
          </cell>
        </row>
        <row r="6857">
          <cell r="A6857" t="str">
            <v>94874940E</v>
          </cell>
          <cell r="B6857" t="str">
            <v>YES</v>
          </cell>
        </row>
        <row r="6858">
          <cell r="A6858" t="str">
            <v>94876468E</v>
          </cell>
          <cell r="B6858" t="str">
            <v>YES</v>
          </cell>
        </row>
        <row r="6859">
          <cell r="A6859" t="str">
            <v>94877101F</v>
          </cell>
          <cell r="B6859" t="str">
            <v>YES</v>
          </cell>
        </row>
        <row r="6860">
          <cell r="A6860" t="str">
            <v>94878626D</v>
          </cell>
          <cell r="B6860" t="str">
            <v>YES</v>
          </cell>
        </row>
        <row r="6861">
          <cell r="A6861" t="str">
            <v>94879149D</v>
          </cell>
          <cell r="B6861" t="str">
            <v>YES</v>
          </cell>
        </row>
        <row r="6862">
          <cell r="A6862" t="str">
            <v>94879327E</v>
          </cell>
          <cell r="B6862" t="str">
            <v>YES</v>
          </cell>
        </row>
        <row r="6863">
          <cell r="A6863" t="str">
            <v>94880903F</v>
          </cell>
          <cell r="B6863" t="str">
            <v>YES</v>
          </cell>
        </row>
        <row r="6864">
          <cell r="A6864" t="str">
            <v>94881068E</v>
          </cell>
          <cell r="B6864" t="str">
            <v>YES</v>
          </cell>
        </row>
        <row r="6865">
          <cell r="A6865" t="str">
            <v>94882886E</v>
          </cell>
          <cell r="B6865" t="str">
            <v>YES</v>
          </cell>
        </row>
        <row r="6866">
          <cell r="A6866" t="str">
            <v>94883639D</v>
          </cell>
          <cell r="B6866" t="str">
            <v>YES</v>
          </cell>
        </row>
        <row r="6867">
          <cell r="A6867" t="str">
            <v>94884692E</v>
          </cell>
          <cell r="B6867" t="str">
            <v>YES</v>
          </cell>
        </row>
        <row r="6868">
          <cell r="A6868" t="str">
            <v>94886269E</v>
          </cell>
          <cell r="B6868" t="str">
            <v>YES</v>
          </cell>
        </row>
        <row r="6869">
          <cell r="A6869" t="str">
            <v>94886558E</v>
          </cell>
          <cell r="B6869" t="str">
            <v>YES</v>
          </cell>
        </row>
        <row r="6870">
          <cell r="A6870" t="str">
            <v>94887090E</v>
          </cell>
          <cell r="B6870" t="str">
            <v>YES</v>
          </cell>
        </row>
        <row r="6871">
          <cell r="A6871" t="str">
            <v>94889265E</v>
          </cell>
          <cell r="B6871" t="str">
            <v>YES</v>
          </cell>
        </row>
        <row r="6872">
          <cell r="A6872" t="str">
            <v>94891208E</v>
          </cell>
          <cell r="B6872" t="str">
            <v>YES</v>
          </cell>
        </row>
        <row r="6873">
          <cell r="A6873" t="str">
            <v>94892683E</v>
          </cell>
          <cell r="B6873" t="str">
            <v>YES</v>
          </cell>
        </row>
        <row r="6874">
          <cell r="A6874" t="str">
            <v>94893644E</v>
          </cell>
          <cell r="B6874" t="str">
            <v>YES</v>
          </cell>
        </row>
        <row r="6875">
          <cell r="A6875" t="str">
            <v>94893794E</v>
          </cell>
          <cell r="B6875" t="str">
            <v>YES</v>
          </cell>
        </row>
        <row r="6876">
          <cell r="A6876" t="str">
            <v>94893867E</v>
          </cell>
          <cell r="B6876" t="str">
            <v>YES</v>
          </cell>
        </row>
        <row r="6877">
          <cell r="A6877" t="str">
            <v>94894012E</v>
          </cell>
          <cell r="B6877" t="str">
            <v>YES</v>
          </cell>
        </row>
        <row r="6878">
          <cell r="A6878" t="str">
            <v>94894136D</v>
          </cell>
          <cell r="B6878" t="str">
            <v>YES</v>
          </cell>
        </row>
        <row r="6879">
          <cell r="A6879" t="str">
            <v>94895033F</v>
          </cell>
          <cell r="B6879" t="str">
            <v>YES</v>
          </cell>
        </row>
        <row r="6880">
          <cell r="A6880" t="str">
            <v>94895072E</v>
          </cell>
          <cell r="B6880" t="str">
            <v>YES</v>
          </cell>
        </row>
        <row r="6881">
          <cell r="A6881" t="str">
            <v>94895200F</v>
          </cell>
          <cell r="B6881" t="str">
            <v>YES</v>
          </cell>
        </row>
        <row r="6882">
          <cell r="A6882" t="str">
            <v>94895231E</v>
          </cell>
          <cell r="B6882" t="str">
            <v>YES</v>
          </cell>
        </row>
        <row r="6883">
          <cell r="A6883" t="str">
            <v>94895456E</v>
          </cell>
          <cell r="B6883" t="str">
            <v>YES</v>
          </cell>
        </row>
        <row r="6884">
          <cell r="A6884" t="str">
            <v>94896236E</v>
          </cell>
          <cell r="B6884" t="str">
            <v>YES</v>
          </cell>
        </row>
        <row r="6885">
          <cell r="A6885" t="str">
            <v>94896292E</v>
          </cell>
          <cell r="B6885" t="str">
            <v>YES</v>
          </cell>
        </row>
        <row r="6886">
          <cell r="A6886" t="str">
            <v>94896592E</v>
          </cell>
          <cell r="B6886" t="str">
            <v>YES</v>
          </cell>
        </row>
        <row r="6887">
          <cell r="A6887" t="str">
            <v>94896780F</v>
          </cell>
          <cell r="B6887" t="str">
            <v>YES</v>
          </cell>
        </row>
        <row r="6888">
          <cell r="A6888" t="str">
            <v>94897600F</v>
          </cell>
          <cell r="B6888" t="str">
            <v>YES</v>
          </cell>
        </row>
        <row r="6889">
          <cell r="A6889" t="str">
            <v>94898091F</v>
          </cell>
          <cell r="B6889" t="str">
            <v>YES</v>
          </cell>
        </row>
        <row r="6890">
          <cell r="A6890" t="str">
            <v>94898099E</v>
          </cell>
          <cell r="B6890" t="str">
            <v>YES</v>
          </cell>
        </row>
        <row r="6891">
          <cell r="A6891" t="str">
            <v>94898977F</v>
          </cell>
          <cell r="B6891" t="str">
            <v>YES</v>
          </cell>
        </row>
        <row r="6892">
          <cell r="A6892" t="str">
            <v>94900527E</v>
          </cell>
          <cell r="B6892" t="str">
            <v>YES</v>
          </cell>
        </row>
        <row r="6893">
          <cell r="A6893" t="str">
            <v>94901239E</v>
          </cell>
          <cell r="B6893" t="str">
            <v>YES</v>
          </cell>
        </row>
        <row r="6894">
          <cell r="A6894" t="str">
            <v>94901363F</v>
          </cell>
          <cell r="B6894" t="str">
            <v>YES</v>
          </cell>
        </row>
        <row r="6895">
          <cell r="A6895" t="str">
            <v>94901534E</v>
          </cell>
          <cell r="B6895" t="str">
            <v>YES</v>
          </cell>
        </row>
        <row r="6896">
          <cell r="A6896" t="str">
            <v>94901972E</v>
          </cell>
          <cell r="B6896" t="str">
            <v>YES</v>
          </cell>
        </row>
        <row r="6897">
          <cell r="A6897" t="str">
            <v>94902138E</v>
          </cell>
          <cell r="B6897" t="str">
            <v>YES</v>
          </cell>
        </row>
        <row r="6898">
          <cell r="A6898" t="str">
            <v>94902534E</v>
          </cell>
          <cell r="B6898" t="str">
            <v>YES</v>
          </cell>
        </row>
        <row r="6899">
          <cell r="A6899" t="str">
            <v>94902901F</v>
          </cell>
          <cell r="B6899" t="str">
            <v>YES</v>
          </cell>
        </row>
        <row r="6900">
          <cell r="A6900" t="str">
            <v>94903028D</v>
          </cell>
          <cell r="B6900" t="str">
            <v>YES</v>
          </cell>
        </row>
        <row r="6901">
          <cell r="A6901" t="str">
            <v>94903107E</v>
          </cell>
          <cell r="B6901" t="str">
            <v>YES</v>
          </cell>
        </row>
        <row r="6902">
          <cell r="A6902" t="str">
            <v>94903218E</v>
          </cell>
          <cell r="B6902" t="str">
            <v>YES</v>
          </cell>
        </row>
        <row r="6903">
          <cell r="A6903" t="str">
            <v>94904349D</v>
          </cell>
          <cell r="B6903" t="str">
            <v>YES</v>
          </cell>
        </row>
        <row r="6904">
          <cell r="A6904" t="str">
            <v>94905660F</v>
          </cell>
          <cell r="B6904" t="str">
            <v>YES</v>
          </cell>
        </row>
        <row r="6905">
          <cell r="A6905" t="str">
            <v>94905749E</v>
          </cell>
          <cell r="B6905" t="str">
            <v>YES</v>
          </cell>
        </row>
        <row r="6906">
          <cell r="A6906" t="str">
            <v>94905776E</v>
          </cell>
          <cell r="B6906" t="str">
            <v>YES</v>
          </cell>
        </row>
        <row r="6907">
          <cell r="A6907" t="str">
            <v>94905808E</v>
          </cell>
          <cell r="B6907" t="str">
            <v>YES</v>
          </cell>
        </row>
        <row r="6908">
          <cell r="A6908" t="str">
            <v>94906639E</v>
          </cell>
          <cell r="B6908" t="str">
            <v>YES</v>
          </cell>
        </row>
        <row r="6909">
          <cell r="A6909" t="str">
            <v>94906654E</v>
          </cell>
          <cell r="B6909" t="str">
            <v>YES</v>
          </cell>
        </row>
        <row r="6910">
          <cell r="A6910" t="str">
            <v>94906940F</v>
          </cell>
          <cell r="B6910" t="str">
            <v>YES</v>
          </cell>
        </row>
        <row r="6911">
          <cell r="A6911" t="str">
            <v>94907125F</v>
          </cell>
          <cell r="B6911" t="str">
            <v>YES</v>
          </cell>
        </row>
        <row r="6912">
          <cell r="A6912" t="str">
            <v>94907708E</v>
          </cell>
          <cell r="B6912" t="str">
            <v>YES</v>
          </cell>
        </row>
        <row r="6913">
          <cell r="A6913" t="str">
            <v>94909330E</v>
          </cell>
          <cell r="B6913" t="str">
            <v>YES</v>
          </cell>
        </row>
        <row r="6914">
          <cell r="A6914" t="str">
            <v>94910590E</v>
          </cell>
          <cell r="B6914" t="str">
            <v>YES</v>
          </cell>
        </row>
        <row r="6915">
          <cell r="A6915" t="str">
            <v>94911470F</v>
          </cell>
          <cell r="B6915" t="str">
            <v>YES</v>
          </cell>
        </row>
        <row r="6916">
          <cell r="A6916" t="str">
            <v>94911969E</v>
          </cell>
          <cell r="B6916" t="str">
            <v>YES</v>
          </cell>
        </row>
        <row r="6917">
          <cell r="A6917" t="str">
            <v>94911987E</v>
          </cell>
          <cell r="B6917" t="str">
            <v>YES</v>
          </cell>
        </row>
        <row r="6918">
          <cell r="A6918" t="str">
            <v>94912187E</v>
          </cell>
          <cell r="B6918" t="str">
            <v>YES</v>
          </cell>
        </row>
        <row r="6919">
          <cell r="A6919" t="str">
            <v>94913451F</v>
          </cell>
          <cell r="B6919" t="str">
            <v>YES</v>
          </cell>
        </row>
        <row r="6920">
          <cell r="A6920" t="str">
            <v>94914143F</v>
          </cell>
          <cell r="B6920" t="str">
            <v>YES</v>
          </cell>
        </row>
        <row r="6921">
          <cell r="A6921" t="str">
            <v>94914239D</v>
          </cell>
          <cell r="B6921" t="str">
            <v>YES</v>
          </cell>
        </row>
        <row r="6922">
          <cell r="A6922" t="str">
            <v>94915213F</v>
          </cell>
          <cell r="B6922" t="str">
            <v>YES</v>
          </cell>
        </row>
        <row r="6923">
          <cell r="A6923" t="str">
            <v>94916366E</v>
          </cell>
          <cell r="B6923" t="str">
            <v>YES</v>
          </cell>
        </row>
        <row r="6924">
          <cell r="A6924" t="str">
            <v>94916643F</v>
          </cell>
          <cell r="B6924" t="str">
            <v>YES</v>
          </cell>
        </row>
        <row r="6925">
          <cell r="A6925" t="str">
            <v>94917066E</v>
          </cell>
          <cell r="B6925" t="str">
            <v>YES</v>
          </cell>
        </row>
        <row r="6926">
          <cell r="A6926" t="str">
            <v>94917744E</v>
          </cell>
          <cell r="B6926" t="str">
            <v>YES</v>
          </cell>
        </row>
        <row r="6927">
          <cell r="A6927" t="str">
            <v>94917847F</v>
          </cell>
          <cell r="B6927" t="str">
            <v>YES</v>
          </cell>
        </row>
        <row r="6928">
          <cell r="A6928" t="str">
            <v>94917989E</v>
          </cell>
          <cell r="B6928" t="str">
            <v>YES</v>
          </cell>
        </row>
        <row r="6929">
          <cell r="A6929" t="str">
            <v>94918121F</v>
          </cell>
          <cell r="B6929" t="str">
            <v>YES</v>
          </cell>
        </row>
        <row r="6930">
          <cell r="A6930" t="str">
            <v>94920676E</v>
          </cell>
          <cell r="B6930" t="str">
            <v>YES</v>
          </cell>
        </row>
        <row r="6931">
          <cell r="A6931" t="str">
            <v>94920754F</v>
          </cell>
          <cell r="B6931" t="str">
            <v>YES</v>
          </cell>
        </row>
        <row r="6932">
          <cell r="A6932" t="str">
            <v>94921382F</v>
          </cell>
          <cell r="B6932" t="str">
            <v>YES</v>
          </cell>
        </row>
        <row r="6933">
          <cell r="A6933" t="str">
            <v>94923518E</v>
          </cell>
          <cell r="B6933" t="str">
            <v>YES</v>
          </cell>
        </row>
        <row r="6934">
          <cell r="A6934" t="str">
            <v>94923643F</v>
          </cell>
          <cell r="B6934" t="str">
            <v>YES</v>
          </cell>
        </row>
        <row r="6935">
          <cell r="A6935" t="str">
            <v>94924761F</v>
          </cell>
          <cell r="B6935" t="str">
            <v>YES</v>
          </cell>
        </row>
        <row r="6936">
          <cell r="A6936" t="str">
            <v>94925129E</v>
          </cell>
          <cell r="B6936" t="str">
            <v>YES</v>
          </cell>
        </row>
        <row r="6937">
          <cell r="A6937" t="str">
            <v>94927603F</v>
          </cell>
          <cell r="B6937" t="str">
            <v>YES</v>
          </cell>
        </row>
        <row r="6938">
          <cell r="A6938" t="str">
            <v>94928603F</v>
          </cell>
          <cell r="B6938" t="str">
            <v>YES</v>
          </cell>
        </row>
        <row r="6939">
          <cell r="A6939" t="str">
            <v>94928604E</v>
          </cell>
          <cell r="B6939" t="str">
            <v>YES</v>
          </cell>
        </row>
        <row r="6940">
          <cell r="A6940" t="str">
            <v>94928913F</v>
          </cell>
          <cell r="B6940" t="str">
            <v>YES</v>
          </cell>
        </row>
        <row r="6941">
          <cell r="A6941" t="str">
            <v>94930107F</v>
          </cell>
          <cell r="B6941" t="str">
            <v>YES</v>
          </cell>
        </row>
        <row r="6942">
          <cell r="A6942" t="str">
            <v>94930432F</v>
          </cell>
          <cell r="B6942" t="str">
            <v>YES</v>
          </cell>
        </row>
        <row r="6943">
          <cell r="A6943" t="str">
            <v>94930481F</v>
          </cell>
          <cell r="B6943" t="str">
            <v>YES</v>
          </cell>
        </row>
        <row r="6944">
          <cell r="A6944" t="str">
            <v>94930672F</v>
          </cell>
          <cell r="B6944" t="str">
            <v>YES</v>
          </cell>
        </row>
        <row r="6945">
          <cell r="A6945" t="str">
            <v>94931425E</v>
          </cell>
          <cell r="B6945" t="str">
            <v>YES</v>
          </cell>
        </row>
        <row r="6946">
          <cell r="A6946" t="str">
            <v>94931852E</v>
          </cell>
          <cell r="B6946" t="str">
            <v>YES</v>
          </cell>
        </row>
        <row r="6947">
          <cell r="A6947" t="str">
            <v>94932027E</v>
          </cell>
          <cell r="B6947" t="str">
            <v>YES</v>
          </cell>
        </row>
        <row r="6948">
          <cell r="A6948" t="str">
            <v>94933059D</v>
          </cell>
          <cell r="B6948" t="str">
            <v>YES</v>
          </cell>
        </row>
        <row r="6949">
          <cell r="A6949" t="str">
            <v>94933566D</v>
          </cell>
          <cell r="B6949" t="str">
            <v>YES</v>
          </cell>
        </row>
        <row r="6950">
          <cell r="A6950" t="str">
            <v>94933582F</v>
          </cell>
          <cell r="B6950" t="str">
            <v>YES</v>
          </cell>
        </row>
        <row r="6951">
          <cell r="A6951" t="str">
            <v>94933633F</v>
          </cell>
          <cell r="B6951" t="str">
            <v>YES</v>
          </cell>
        </row>
        <row r="6952">
          <cell r="A6952" t="str">
            <v>94933696E</v>
          </cell>
          <cell r="B6952" t="str">
            <v>YES</v>
          </cell>
        </row>
        <row r="6953">
          <cell r="A6953" t="str">
            <v>94933909E</v>
          </cell>
          <cell r="B6953" t="str">
            <v>YES</v>
          </cell>
        </row>
        <row r="6954">
          <cell r="A6954" t="str">
            <v>94934849D</v>
          </cell>
          <cell r="B6954" t="str">
            <v>YES</v>
          </cell>
        </row>
        <row r="6955">
          <cell r="A6955" t="str">
            <v>94935174E</v>
          </cell>
          <cell r="B6955" t="str">
            <v>YES</v>
          </cell>
        </row>
        <row r="6956">
          <cell r="A6956" t="str">
            <v>94935853F</v>
          </cell>
          <cell r="B6956" t="str">
            <v>YES</v>
          </cell>
        </row>
        <row r="6957">
          <cell r="A6957" t="str">
            <v>94936397E</v>
          </cell>
          <cell r="B6957" t="str">
            <v>YES</v>
          </cell>
        </row>
        <row r="6958">
          <cell r="A6958" t="str">
            <v>94937040F</v>
          </cell>
          <cell r="B6958" t="str">
            <v>YES</v>
          </cell>
        </row>
        <row r="6959">
          <cell r="A6959" t="str">
            <v>94939130F</v>
          </cell>
          <cell r="B6959" t="str">
            <v>YES</v>
          </cell>
        </row>
        <row r="6960">
          <cell r="A6960" t="str">
            <v>94939699E</v>
          </cell>
          <cell r="B6960" t="str">
            <v>YES</v>
          </cell>
        </row>
        <row r="6961">
          <cell r="A6961" t="str">
            <v>94940315D</v>
          </cell>
          <cell r="B6961" t="str">
            <v>YES</v>
          </cell>
        </row>
        <row r="6962">
          <cell r="A6962" t="str">
            <v>94942988E</v>
          </cell>
          <cell r="B6962" t="str">
            <v>YES</v>
          </cell>
        </row>
        <row r="6963">
          <cell r="A6963" t="str">
            <v>94943223F</v>
          </cell>
          <cell r="B6963" t="str">
            <v>YES</v>
          </cell>
        </row>
        <row r="6964">
          <cell r="A6964" t="str">
            <v>94943772F</v>
          </cell>
          <cell r="B6964" t="str">
            <v>YES</v>
          </cell>
        </row>
        <row r="6965">
          <cell r="A6965" t="str">
            <v>94943793F</v>
          </cell>
          <cell r="B6965" t="str">
            <v>YES</v>
          </cell>
        </row>
        <row r="6966">
          <cell r="A6966" t="str">
            <v>94944120G</v>
          </cell>
          <cell r="B6966" t="str">
            <v>YES</v>
          </cell>
        </row>
        <row r="6967">
          <cell r="A6967" t="str">
            <v>94944316E</v>
          </cell>
          <cell r="B6967" t="str">
            <v>YES</v>
          </cell>
        </row>
        <row r="6968">
          <cell r="A6968" t="str">
            <v>94944812F</v>
          </cell>
          <cell r="B6968" t="str">
            <v>YES</v>
          </cell>
        </row>
        <row r="6969">
          <cell r="A6969" t="str">
            <v>94945572F</v>
          </cell>
          <cell r="B6969" t="str">
            <v>YES</v>
          </cell>
        </row>
        <row r="6970">
          <cell r="A6970" t="str">
            <v>94945741F</v>
          </cell>
          <cell r="B6970" t="str">
            <v>YES</v>
          </cell>
        </row>
        <row r="6971">
          <cell r="A6971" t="str">
            <v>94945760F</v>
          </cell>
          <cell r="B6971" t="str">
            <v>YES</v>
          </cell>
        </row>
        <row r="6972">
          <cell r="A6972" t="str">
            <v>94946542F</v>
          </cell>
          <cell r="B6972" t="str">
            <v>YES</v>
          </cell>
        </row>
        <row r="6973">
          <cell r="A6973" t="str">
            <v>94946862E</v>
          </cell>
          <cell r="B6973" t="str">
            <v>YES</v>
          </cell>
        </row>
        <row r="6974">
          <cell r="A6974" t="str">
            <v>94947232E</v>
          </cell>
          <cell r="B6974" t="str">
            <v>YES</v>
          </cell>
        </row>
        <row r="6975">
          <cell r="A6975" t="str">
            <v>94947394E</v>
          </cell>
          <cell r="B6975" t="str">
            <v>YES</v>
          </cell>
        </row>
        <row r="6976">
          <cell r="A6976" t="str">
            <v>94947900F</v>
          </cell>
          <cell r="B6976" t="str">
            <v>YES</v>
          </cell>
        </row>
        <row r="6977">
          <cell r="A6977" t="str">
            <v>94948159D</v>
          </cell>
          <cell r="B6977" t="str">
            <v>YES</v>
          </cell>
        </row>
        <row r="6978">
          <cell r="A6978" t="str">
            <v>94949184E</v>
          </cell>
          <cell r="B6978" t="str">
            <v>YES</v>
          </cell>
        </row>
        <row r="6979">
          <cell r="A6979" t="str">
            <v>94951969E</v>
          </cell>
          <cell r="B6979" t="str">
            <v>YES</v>
          </cell>
        </row>
        <row r="6980">
          <cell r="A6980" t="str">
            <v>94952218E</v>
          </cell>
          <cell r="B6980" t="str">
            <v>YES</v>
          </cell>
        </row>
        <row r="6981">
          <cell r="A6981" t="str">
            <v>94952379E</v>
          </cell>
          <cell r="B6981" t="str">
            <v>YES</v>
          </cell>
        </row>
        <row r="6982">
          <cell r="A6982" t="str">
            <v>94952769D</v>
          </cell>
          <cell r="B6982" t="str">
            <v>YES</v>
          </cell>
        </row>
        <row r="6983">
          <cell r="A6983" t="str">
            <v>94952984F</v>
          </cell>
          <cell r="B6983" t="str">
            <v>YES</v>
          </cell>
        </row>
        <row r="6984">
          <cell r="A6984" t="str">
            <v>94954760E</v>
          </cell>
          <cell r="B6984" t="str">
            <v>YES</v>
          </cell>
        </row>
        <row r="6985">
          <cell r="A6985" t="str">
            <v>94954953F</v>
          </cell>
          <cell r="B6985" t="str">
            <v>YES</v>
          </cell>
        </row>
        <row r="6986">
          <cell r="A6986" t="str">
            <v>94958095E</v>
          </cell>
          <cell r="B6986" t="str">
            <v>YES</v>
          </cell>
        </row>
        <row r="6987">
          <cell r="A6987" t="str">
            <v>94958152E</v>
          </cell>
          <cell r="B6987" t="str">
            <v>YES</v>
          </cell>
        </row>
        <row r="6988">
          <cell r="A6988" t="str">
            <v>94958602E</v>
          </cell>
          <cell r="B6988" t="str">
            <v>YES</v>
          </cell>
        </row>
        <row r="6989">
          <cell r="A6989" t="str">
            <v>94959802D</v>
          </cell>
          <cell r="B6989" t="str">
            <v>YES</v>
          </cell>
        </row>
        <row r="6990">
          <cell r="A6990" t="str">
            <v>94960312F</v>
          </cell>
          <cell r="B6990" t="str">
            <v>YES</v>
          </cell>
        </row>
        <row r="6991">
          <cell r="A6991" t="str">
            <v>94960833F</v>
          </cell>
          <cell r="B6991" t="str">
            <v>YES</v>
          </cell>
        </row>
        <row r="6992">
          <cell r="A6992" t="str">
            <v>94962387E</v>
          </cell>
          <cell r="B6992" t="str">
            <v>YES</v>
          </cell>
        </row>
        <row r="6993">
          <cell r="A6993" t="str">
            <v>94963078E</v>
          </cell>
          <cell r="B6993" t="str">
            <v>YES</v>
          </cell>
        </row>
        <row r="6994">
          <cell r="A6994" t="str">
            <v>94963315F</v>
          </cell>
          <cell r="B6994" t="str">
            <v>YES</v>
          </cell>
        </row>
        <row r="6995">
          <cell r="A6995" t="str">
            <v>94964376D</v>
          </cell>
          <cell r="B6995" t="str">
            <v>YES</v>
          </cell>
        </row>
        <row r="6996">
          <cell r="A6996" t="str">
            <v>94964815D</v>
          </cell>
          <cell r="B6996" t="str">
            <v>YES</v>
          </cell>
        </row>
        <row r="6997">
          <cell r="A6997" t="str">
            <v>94964922F</v>
          </cell>
          <cell r="B6997" t="str">
            <v>YES</v>
          </cell>
        </row>
        <row r="6998">
          <cell r="A6998" t="str">
            <v>94965386E</v>
          </cell>
          <cell r="B6998" t="str">
            <v>YES</v>
          </cell>
        </row>
        <row r="6999">
          <cell r="A6999" t="str">
            <v>94966293E</v>
          </cell>
          <cell r="B6999" t="str">
            <v>YES</v>
          </cell>
        </row>
        <row r="7000">
          <cell r="A7000" t="str">
            <v>94966319E</v>
          </cell>
          <cell r="B7000" t="str">
            <v>YES</v>
          </cell>
        </row>
        <row r="7001">
          <cell r="A7001" t="str">
            <v>94966787E</v>
          </cell>
          <cell r="B7001" t="str">
            <v>YES</v>
          </cell>
        </row>
        <row r="7002">
          <cell r="A7002" t="str">
            <v>94966799E</v>
          </cell>
          <cell r="B7002" t="str">
            <v>YES</v>
          </cell>
        </row>
        <row r="7003">
          <cell r="A7003" t="str">
            <v>94968005E</v>
          </cell>
          <cell r="B7003" t="str">
            <v>YES</v>
          </cell>
        </row>
        <row r="7004">
          <cell r="A7004" t="str">
            <v>94968280F</v>
          </cell>
          <cell r="B7004" t="str">
            <v>YES</v>
          </cell>
        </row>
        <row r="7005">
          <cell r="A7005" t="str">
            <v>94969361F</v>
          </cell>
          <cell r="B7005" t="str">
            <v>YES</v>
          </cell>
        </row>
        <row r="7006">
          <cell r="A7006" t="str">
            <v>94970132D</v>
          </cell>
          <cell r="B7006" t="str">
            <v>YES</v>
          </cell>
        </row>
        <row r="7007">
          <cell r="A7007" t="str">
            <v>94970640G</v>
          </cell>
          <cell r="B7007" t="str">
            <v>YES</v>
          </cell>
        </row>
        <row r="7008">
          <cell r="A7008" t="str">
            <v>94971415E</v>
          </cell>
          <cell r="B7008" t="str">
            <v>YES</v>
          </cell>
        </row>
        <row r="7009">
          <cell r="A7009" t="str">
            <v>94971576D</v>
          </cell>
          <cell r="B7009" t="str">
            <v>YES</v>
          </cell>
        </row>
        <row r="7010">
          <cell r="A7010" t="str">
            <v>94972177D</v>
          </cell>
          <cell r="B7010" t="str">
            <v>YES</v>
          </cell>
        </row>
        <row r="7011">
          <cell r="A7011" t="str">
            <v>94972303E</v>
          </cell>
          <cell r="B7011" t="str">
            <v>YES</v>
          </cell>
        </row>
        <row r="7012">
          <cell r="A7012" t="str">
            <v>94973529E</v>
          </cell>
          <cell r="B7012" t="str">
            <v>YES</v>
          </cell>
        </row>
        <row r="7013">
          <cell r="A7013" t="str">
            <v>94975266F</v>
          </cell>
          <cell r="B7013" t="str">
            <v>YES</v>
          </cell>
        </row>
        <row r="7014">
          <cell r="A7014" t="str">
            <v>94976319F</v>
          </cell>
          <cell r="B7014" t="str">
            <v>YES</v>
          </cell>
        </row>
        <row r="7015">
          <cell r="A7015" t="str">
            <v>94976667E</v>
          </cell>
          <cell r="B7015" t="str">
            <v>YES</v>
          </cell>
        </row>
        <row r="7016">
          <cell r="A7016" t="str">
            <v>94978543F</v>
          </cell>
          <cell r="B7016" t="str">
            <v>YES</v>
          </cell>
        </row>
        <row r="7017">
          <cell r="A7017" t="str">
            <v>94980910E</v>
          </cell>
          <cell r="B7017" t="str">
            <v>YES</v>
          </cell>
        </row>
        <row r="7018">
          <cell r="A7018" t="str">
            <v>94981450F</v>
          </cell>
          <cell r="B7018" t="str">
            <v>YES</v>
          </cell>
        </row>
        <row r="7019">
          <cell r="A7019" t="str">
            <v>94982135E</v>
          </cell>
          <cell r="B7019" t="str">
            <v>YES</v>
          </cell>
        </row>
        <row r="7020">
          <cell r="A7020" t="str">
            <v>94982455E</v>
          </cell>
          <cell r="B7020" t="str">
            <v>YES</v>
          </cell>
        </row>
        <row r="7021">
          <cell r="A7021" t="str">
            <v>94983326D</v>
          </cell>
          <cell r="B7021" t="str">
            <v>YES</v>
          </cell>
        </row>
        <row r="7022">
          <cell r="A7022" t="str">
            <v>94983421F</v>
          </cell>
          <cell r="B7022" t="str">
            <v>YES</v>
          </cell>
        </row>
        <row r="7023">
          <cell r="A7023" t="str">
            <v>94983959E</v>
          </cell>
          <cell r="B7023" t="str">
            <v>YES</v>
          </cell>
        </row>
        <row r="7024">
          <cell r="A7024" t="str">
            <v>94984429D</v>
          </cell>
          <cell r="B7024" t="str">
            <v>YES</v>
          </cell>
        </row>
        <row r="7025">
          <cell r="A7025" t="str">
            <v>94984626E</v>
          </cell>
          <cell r="B7025" t="str">
            <v>YES</v>
          </cell>
        </row>
        <row r="7026">
          <cell r="A7026" t="str">
            <v>94984760E</v>
          </cell>
          <cell r="B7026" t="str">
            <v>YES</v>
          </cell>
        </row>
        <row r="7027">
          <cell r="A7027" t="str">
            <v>94984950F</v>
          </cell>
          <cell r="B7027" t="str">
            <v>YES</v>
          </cell>
        </row>
        <row r="7028">
          <cell r="A7028" t="str">
            <v>94985300G</v>
          </cell>
          <cell r="B7028" t="str">
            <v>YES</v>
          </cell>
        </row>
        <row r="7029">
          <cell r="A7029" t="str">
            <v>94985590F</v>
          </cell>
          <cell r="B7029" t="str">
            <v>YES</v>
          </cell>
        </row>
        <row r="7030">
          <cell r="A7030" t="str">
            <v>94986315E</v>
          </cell>
          <cell r="B7030" t="str">
            <v>YES</v>
          </cell>
        </row>
        <row r="7031">
          <cell r="A7031" t="str">
            <v>94988027E</v>
          </cell>
          <cell r="B7031" t="str">
            <v>YES</v>
          </cell>
        </row>
        <row r="7032">
          <cell r="A7032" t="str">
            <v>94988889E</v>
          </cell>
          <cell r="B7032" t="str">
            <v>YES</v>
          </cell>
        </row>
        <row r="7033">
          <cell r="A7033" t="str">
            <v>94989223F</v>
          </cell>
          <cell r="B7033" t="str">
            <v>YES</v>
          </cell>
        </row>
        <row r="7034">
          <cell r="A7034" t="str">
            <v>94989993E</v>
          </cell>
          <cell r="B7034" t="str">
            <v>YES</v>
          </cell>
        </row>
        <row r="7035">
          <cell r="A7035" t="str">
            <v>94990297E</v>
          </cell>
          <cell r="B7035" t="str">
            <v>YES</v>
          </cell>
        </row>
        <row r="7036">
          <cell r="A7036" t="str">
            <v>94990495E</v>
          </cell>
          <cell r="B7036" t="str">
            <v>YES</v>
          </cell>
        </row>
        <row r="7037">
          <cell r="A7037" t="str">
            <v>94990788E</v>
          </cell>
          <cell r="B7037" t="str">
            <v>YES</v>
          </cell>
        </row>
        <row r="7038">
          <cell r="A7038" t="str">
            <v>94991399E</v>
          </cell>
          <cell r="B7038" t="str">
            <v>YES</v>
          </cell>
        </row>
        <row r="7039">
          <cell r="A7039" t="str">
            <v>94992803E</v>
          </cell>
          <cell r="B7039" t="str">
            <v>YES</v>
          </cell>
        </row>
        <row r="7040">
          <cell r="A7040" t="str">
            <v>94992860F</v>
          </cell>
          <cell r="B7040" t="str">
            <v>YES</v>
          </cell>
        </row>
        <row r="7041">
          <cell r="A7041" t="str">
            <v>94993078F</v>
          </cell>
          <cell r="B7041" t="str">
            <v>YES</v>
          </cell>
        </row>
        <row r="7042">
          <cell r="A7042" t="str">
            <v>94993603F</v>
          </cell>
          <cell r="B7042" t="str">
            <v>YES</v>
          </cell>
        </row>
        <row r="7043">
          <cell r="A7043" t="str">
            <v>94993662F</v>
          </cell>
          <cell r="B7043" t="str">
            <v>YES</v>
          </cell>
        </row>
        <row r="7044">
          <cell r="A7044" t="str">
            <v>94994919E</v>
          </cell>
          <cell r="B7044" t="str">
            <v>YES</v>
          </cell>
        </row>
        <row r="7045">
          <cell r="A7045" t="str">
            <v>94995371F</v>
          </cell>
          <cell r="B7045" t="str">
            <v>YES</v>
          </cell>
        </row>
        <row r="7046">
          <cell r="A7046" t="str">
            <v>94995964F</v>
          </cell>
          <cell r="B7046" t="str">
            <v>YES</v>
          </cell>
        </row>
        <row r="7047">
          <cell r="A7047" t="str">
            <v>94996086E</v>
          </cell>
          <cell r="B7047" t="str">
            <v>YES</v>
          </cell>
        </row>
        <row r="7048">
          <cell r="A7048" t="str">
            <v>94996567E</v>
          </cell>
          <cell r="B7048" t="str">
            <v>YES</v>
          </cell>
        </row>
        <row r="7049">
          <cell r="A7049" t="str">
            <v>94997334F</v>
          </cell>
          <cell r="B7049" t="str">
            <v>YES</v>
          </cell>
        </row>
        <row r="7050">
          <cell r="A7050" t="str">
            <v>94997870F</v>
          </cell>
          <cell r="B7050" t="str">
            <v>YES</v>
          </cell>
        </row>
        <row r="7051">
          <cell r="A7051" t="str">
            <v>94997987E</v>
          </cell>
          <cell r="B7051" t="str">
            <v>YES</v>
          </cell>
        </row>
        <row r="7052">
          <cell r="A7052" t="str">
            <v>94999451F</v>
          </cell>
          <cell r="B7052" t="str">
            <v>YES</v>
          </cell>
        </row>
        <row r="7053">
          <cell r="A7053" t="str">
            <v>94999868F</v>
          </cell>
          <cell r="B7053" t="str">
            <v>YES</v>
          </cell>
        </row>
        <row r="7054">
          <cell r="A7054" t="str">
            <v>95000407E</v>
          </cell>
          <cell r="B7054" t="str">
            <v>YES</v>
          </cell>
        </row>
        <row r="7055">
          <cell r="A7055" t="str">
            <v>95000876E</v>
          </cell>
          <cell r="B7055" t="str">
            <v>YES</v>
          </cell>
        </row>
        <row r="7056">
          <cell r="A7056" t="str">
            <v>95001255E</v>
          </cell>
          <cell r="B7056" t="str">
            <v>YES</v>
          </cell>
        </row>
        <row r="7057">
          <cell r="A7057" t="str">
            <v>95001267D</v>
          </cell>
          <cell r="B7057" t="str">
            <v>YES</v>
          </cell>
        </row>
        <row r="7058">
          <cell r="A7058" t="str">
            <v>95001369E</v>
          </cell>
          <cell r="B7058" t="str">
            <v>YES</v>
          </cell>
        </row>
        <row r="7059">
          <cell r="A7059" t="str">
            <v>95001619D</v>
          </cell>
          <cell r="B7059" t="str">
            <v>YES</v>
          </cell>
        </row>
        <row r="7060">
          <cell r="A7060" t="str">
            <v>95001638D</v>
          </cell>
          <cell r="B7060" t="str">
            <v>YES</v>
          </cell>
        </row>
        <row r="7061">
          <cell r="A7061" t="str">
            <v>95001786E</v>
          </cell>
          <cell r="B7061" t="str">
            <v>YES</v>
          </cell>
        </row>
        <row r="7062">
          <cell r="A7062" t="str">
            <v>95002043F</v>
          </cell>
          <cell r="B7062" t="str">
            <v>YES</v>
          </cell>
        </row>
        <row r="7063">
          <cell r="A7063" t="str">
            <v>95003407E</v>
          </cell>
          <cell r="B7063" t="str">
            <v>YES</v>
          </cell>
        </row>
        <row r="7064">
          <cell r="A7064" t="str">
            <v>95003479F</v>
          </cell>
          <cell r="B7064" t="str">
            <v>YES</v>
          </cell>
        </row>
        <row r="7065">
          <cell r="A7065" t="str">
            <v>95003488E</v>
          </cell>
          <cell r="B7065" t="str">
            <v>YES</v>
          </cell>
        </row>
        <row r="7066">
          <cell r="A7066" t="str">
            <v>95004367F</v>
          </cell>
          <cell r="B7066" t="str">
            <v>YES</v>
          </cell>
        </row>
        <row r="7067">
          <cell r="A7067" t="str">
            <v>95004856E</v>
          </cell>
          <cell r="B7067" t="str">
            <v>YES</v>
          </cell>
        </row>
        <row r="7068">
          <cell r="A7068" t="str">
            <v>95005117D</v>
          </cell>
          <cell r="B7068" t="str">
            <v>YES</v>
          </cell>
        </row>
        <row r="7069">
          <cell r="A7069" t="str">
            <v xml:space="preserve">95005117D </v>
          </cell>
          <cell r="B7069" t="str">
            <v>YES</v>
          </cell>
        </row>
        <row r="7070">
          <cell r="A7070" t="str">
            <v>95007059F</v>
          </cell>
          <cell r="B7070" t="str">
            <v>YES</v>
          </cell>
        </row>
        <row r="7071">
          <cell r="A7071" t="str">
            <v>95007957E</v>
          </cell>
          <cell r="B7071" t="str">
            <v>YES</v>
          </cell>
        </row>
        <row r="7072">
          <cell r="A7072" t="str">
            <v>95008550E</v>
          </cell>
          <cell r="B7072" t="str">
            <v>YES</v>
          </cell>
        </row>
        <row r="7073">
          <cell r="A7073" t="str">
            <v>95008881D</v>
          </cell>
          <cell r="B7073" t="str">
            <v>YES</v>
          </cell>
        </row>
        <row r="7074">
          <cell r="A7074" t="str">
            <v>95010506E</v>
          </cell>
          <cell r="B7074" t="str">
            <v>YES</v>
          </cell>
        </row>
        <row r="7075">
          <cell r="A7075" t="str">
            <v>95011103F</v>
          </cell>
          <cell r="B7075" t="str">
            <v>YES</v>
          </cell>
        </row>
        <row r="7076">
          <cell r="A7076" t="str">
            <v>95012105E</v>
          </cell>
          <cell r="B7076" t="str">
            <v>YES</v>
          </cell>
        </row>
        <row r="7077">
          <cell r="A7077" t="str">
            <v>95012351F</v>
          </cell>
          <cell r="B7077" t="str">
            <v>YES</v>
          </cell>
        </row>
        <row r="7078">
          <cell r="A7078" t="str">
            <v>95014730E</v>
          </cell>
          <cell r="B7078" t="str">
            <v>YES</v>
          </cell>
        </row>
        <row r="7079">
          <cell r="A7079" t="str">
            <v>95016759E</v>
          </cell>
          <cell r="B7079" t="str">
            <v>YES</v>
          </cell>
        </row>
        <row r="7080">
          <cell r="A7080" t="str">
            <v>95018531F</v>
          </cell>
          <cell r="B7080" t="str">
            <v>YES</v>
          </cell>
        </row>
        <row r="7081">
          <cell r="A7081" t="str">
            <v>95018960F</v>
          </cell>
          <cell r="B7081" t="str">
            <v>YES</v>
          </cell>
        </row>
        <row r="7082">
          <cell r="A7082" t="str">
            <v>95018972F</v>
          </cell>
          <cell r="B7082" t="str">
            <v>YES</v>
          </cell>
        </row>
        <row r="7083">
          <cell r="A7083" t="str">
            <v>95019365E</v>
          </cell>
          <cell r="B7083" t="str">
            <v>YES</v>
          </cell>
        </row>
        <row r="7084">
          <cell r="A7084" t="str">
            <v>95019637E</v>
          </cell>
          <cell r="B7084" t="str">
            <v>YES</v>
          </cell>
        </row>
        <row r="7085">
          <cell r="A7085" t="str">
            <v>95020238E</v>
          </cell>
          <cell r="B7085" t="str">
            <v>YES</v>
          </cell>
        </row>
        <row r="7086">
          <cell r="A7086" t="str">
            <v>95020266E</v>
          </cell>
          <cell r="B7086" t="str">
            <v>YES</v>
          </cell>
        </row>
        <row r="7087">
          <cell r="A7087" t="str">
            <v>95020962F</v>
          </cell>
          <cell r="B7087" t="str">
            <v>YES</v>
          </cell>
        </row>
        <row r="7088">
          <cell r="A7088" t="str">
            <v>95021689D</v>
          </cell>
          <cell r="B7088" t="str">
            <v>YES</v>
          </cell>
        </row>
        <row r="7089">
          <cell r="A7089" t="str">
            <v>95021983E</v>
          </cell>
          <cell r="B7089" t="str">
            <v>YES</v>
          </cell>
        </row>
        <row r="7090">
          <cell r="A7090" t="str">
            <v>95022000G</v>
          </cell>
          <cell r="B7090" t="str">
            <v>YES</v>
          </cell>
        </row>
        <row r="7091">
          <cell r="A7091" t="str">
            <v>95023739E</v>
          </cell>
          <cell r="B7091" t="str">
            <v>YES</v>
          </cell>
        </row>
        <row r="7092">
          <cell r="A7092" t="str">
            <v>95024804E</v>
          </cell>
          <cell r="B7092" t="str">
            <v>YES</v>
          </cell>
        </row>
        <row r="7093">
          <cell r="A7093" t="str">
            <v>95027353E</v>
          </cell>
          <cell r="B7093" t="str">
            <v>YES</v>
          </cell>
        </row>
        <row r="7094">
          <cell r="A7094" t="str">
            <v>95027500F</v>
          </cell>
          <cell r="B7094" t="str">
            <v>YES</v>
          </cell>
        </row>
        <row r="7095">
          <cell r="A7095" t="str">
            <v>95027540F</v>
          </cell>
          <cell r="B7095" t="str">
            <v>YES</v>
          </cell>
        </row>
        <row r="7096">
          <cell r="A7096" t="str">
            <v>95028079E</v>
          </cell>
          <cell r="B7096" t="str">
            <v>YES</v>
          </cell>
        </row>
        <row r="7097">
          <cell r="A7097" t="str">
            <v>95028085E</v>
          </cell>
          <cell r="B7097" t="str">
            <v>YES</v>
          </cell>
        </row>
        <row r="7098">
          <cell r="A7098" t="str">
            <v>95029322F</v>
          </cell>
          <cell r="B7098" t="str">
            <v>YES</v>
          </cell>
        </row>
        <row r="7099">
          <cell r="A7099" t="str">
            <v>95029917F</v>
          </cell>
          <cell r="B7099" t="str">
            <v>YES</v>
          </cell>
        </row>
        <row r="7100">
          <cell r="A7100" t="str">
            <v>95029921F</v>
          </cell>
          <cell r="B7100" t="str">
            <v>YES</v>
          </cell>
        </row>
        <row r="7101">
          <cell r="A7101" t="str">
            <v>95030194E</v>
          </cell>
          <cell r="B7101" t="str">
            <v>YES</v>
          </cell>
        </row>
        <row r="7102">
          <cell r="A7102" t="str">
            <v>95030695D</v>
          </cell>
          <cell r="B7102" t="str">
            <v>YES</v>
          </cell>
        </row>
        <row r="7103">
          <cell r="A7103" t="str">
            <v>95030809D</v>
          </cell>
          <cell r="B7103" t="str">
            <v>YES</v>
          </cell>
        </row>
        <row r="7104">
          <cell r="A7104" t="str">
            <v>95031426F</v>
          </cell>
          <cell r="B7104" t="str">
            <v>YES</v>
          </cell>
        </row>
        <row r="7105">
          <cell r="A7105" t="str">
            <v>95032568F</v>
          </cell>
          <cell r="B7105" t="str">
            <v>YES</v>
          </cell>
        </row>
        <row r="7106">
          <cell r="A7106" t="str">
            <v>95033948E</v>
          </cell>
          <cell r="B7106" t="str">
            <v>YES</v>
          </cell>
        </row>
        <row r="7107">
          <cell r="A7107" t="str">
            <v>95034662E</v>
          </cell>
          <cell r="B7107" t="str">
            <v>YES</v>
          </cell>
        </row>
        <row r="7108">
          <cell r="A7108" t="str">
            <v>95036178E</v>
          </cell>
          <cell r="B7108" t="str">
            <v>YES</v>
          </cell>
        </row>
        <row r="7109">
          <cell r="A7109" t="str">
            <v>95036366E</v>
          </cell>
          <cell r="B7109" t="str">
            <v>YES</v>
          </cell>
        </row>
        <row r="7110">
          <cell r="A7110" t="str">
            <v>95036728D</v>
          </cell>
          <cell r="B7110" t="str">
            <v>YES</v>
          </cell>
        </row>
        <row r="7111">
          <cell r="A7111" t="str">
            <v>95037046E</v>
          </cell>
          <cell r="B7111" t="str">
            <v>YES</v>
          </cell>
        </row>
        <row r="7112">
          <cell r="A7112" t="str">
            <v>95038103F</v>
          </cell>
          <cell r="B7112" t="str">
            <v>YES</v>
          </cell>
        </row>
        <row r="7113">
          <cell r="A7113" t="str">
            <v>95038381F</v>
          </cell>
          <cell r="B7113" t="str">
            <v>YES</v>
          </cell>
        </row>
        <row r="7114">
          <cell r="A7114" t="str">
            <v>95040257D</v>
          </cell>
          <cell r="B7114" t="str">
            <v>YES</v>
          </cell>
        </row>
        <row r="7115">
          <cell r="A7115" t="str">
            <v>95040715E</v>
          </cell>
          <cell r="B7115" t="str">
            <v>YES</v>
          </cell>
        </row>
        <row r="7116">
          <cell r="A7116" t="str">
            <v>95041948F</v>
          </cell>
          <cell r="B7116" t="str">
            <v>YES</v>
          </cell>
        </row>
        <row r="7117">
          <cell r="A7117" t="str">
            <v>95042853F</v>
          </cell>
          <cell r="B7117" t="str">
            <v>YES</v>
          </cell>
        </row>
        <row r="7118">
          <cell r="A7118" t="str">
            <v>95043013E</v>
          </cell>
          <cell r="B7118" t="str">
            <v>YES</v>
          </cell>
        </row>
        <row r="7119">
          <cell r="A7119" t="str">
            <v>95043262F</v>
          </cell>
          <cell r="B7119" t="str">
            <v>YES</v>
          </cell>
        </row>
        <row r="7120">
          <cell r="A7120" t="str">
            <v>95044083F</v>
          </cell>
          <cell r="B7120" t="str">
            <v>YES</v>
          </cell>
        </row>
        <row r="7121">
          <cell r="A7121" t="str">
            <v>95044957E</v>
          </cell>
          <cell r="B7121" t="str">
            <v>YES</v>
          </cell>
        </row>
        <row r="7122">
          <cell r="A7122" t="str">
            <v>95045541D</v>
          </cell>
          <cell r="B7122" t="str">
            <v>YES</v>
          </cell>
        </row>
        <row r="7123">
          <cell r="A7123" t="str">
            <v>95047693E</v>
          </cell>
          <cell r="B7123" t="str">
            <v>YES</v>
          </cell>
        </row>
        <row r="7124">
          <cell r="A7124" t="str">
            <v>95048582E</v>
          </cell>
          <cell r="B7124" t="str">
            <v>YES</v>
          </cell>
        </row>
        <row r="7125">
          <cell r="A7125" t="str">
            <v>95048653E</v>
          </cell>
          <cell r="B7125" t="str">
            <v>YES</v>
          </cell>
        </row>
        <row r="7126">
          <cell r="A7126" t="str">
            <v>95049009E</v>
          </cell>
          <cell r="B7126" t="str">
            <v>YES</v>
          </cell>
        </row>
        <row r="7127">
          <cell r="A7127" t="str">
            <v>95050100E</v>
          </cell>
          <cell r="B7127" t="str">
            <v>YES</v>
          </cell>
        </row>
        <row r="7128">
          <cell r="A7128" t="str">
            <v>95050460E</v>
          </cell>
          <cell r="B7128" t="str">
            <v>YES</v>
          </cell>
        </row>
        <row r="7129">
          <cell r="A7129" t="str">
            <v>95050628E</v>
          </cell>
          <cell r="B7129" t="str">
            <v>YES</v>
          </cell>
        </row>
        <row r="7130">
          <cell r="A7130" t="str">
            <v>95050684E</v>
          </cell>
          <cell r="B7130" t="str">
            <v>YES</v>
          </cell>
        </row>
        <row r="7131">
          <cell r="A7131" t="str">
            <v>95051806E</v>
          </cell>
          <cell r="B7131" t="str">
            <v>YES</v>
          </cell>
        </row>
        <row r="7132">
          <cell r="A7132" t="str">
            <v>95053709D</v>
          </cell>
          <cell r="B7132" t="str">
            <v>YES</v>
          </cell>
        </row>
        <row r="7133">
          <cell r="A7133" t="str">
            <v>95055138E</v>
          </cell>
          <cell r="B7133" t="str">
            <v>YES</v>
          </cell>
        </row>
        <row r="7134">
          <cell r="A7134" t="str">
            <v>95055732F</v>
          </cell>
          <cell r="B7134" t="str">
            <v>YES</v>
          </cell>
        </row>
        <row r="7135">
          <cell r="A7135" t="str">
            <v>95056226E</v>
          </cell>
          <cell r="B7135" t="str">
            <v>YES</v>
          </cell>
        </row>
        <row r="7136">
          <cell r="A7136" t="str">
            <v>95056996E</v>
          </cell>
          <cell r="B7136" t="str">
            <v>YES</v>
          </cell>
        </row>
        <row r="7137">
          <cell r="A7137" t="str">
            <v>95057128E</v>
          </cell>
          <cell r="B7137" t="str">
            <v>YES</v>
          </cell>
        </row>
        <row r="7138">
          <cell r="A7138" t="str">
            <v>95058421F</v>
          </cell>
          <cell r="B7138" t="str">
            <v>YES</v>
          </cell>
        </row>
        <row r="7139">
          <cell r="A7139" t="str">
            <v>95060434F</v>
          </cell>
          <cell r="B7139" t="str">
            <v>YES</v>
          </cell>
        </row>
        <row r="7140">
          <cell r="A7140" t="str">
            <v>95060488E</v>
          </cell>
          <cell r="B7140" t="str">
            <v>YES</v>
          </cell>
        </row>
        <row r="7141">
          <cell r="A7141" t="str">
            <v>95061056D</v>
          </cell>
          <cell r="B7141" t="str">
            <v>YES</v>
          </cell>
        </row>
        <row r="7142">
          <cell r="A7142" t="str">
            <v>95063272F</v>
          </cell>
          <cell r="B7142" t="str">
            <v>YES</v>
          </cell>
        </row>
        <row r="7143">
          <cell r="A7143" t="str">
            <v>95064152F</v>
          </cell>
          <cell r="B7143" t="str">
            <v>YES</v>
          </cell>
        </row>
        <row r="7144">
          <cell r="A7144" t="str">
            <v>95065020F</v>
          </cell>
          <cell r="B7144" t="str">
            <v>YES</v>
          </cell>
        </row>
        <row r="7145">
          <cell r="A7145" t="str">
            <v>95066705E</v>
          </cell>
          <cell r="B7145" t="str">
            <v>YES</v>
          </cell>
        </row>
        <row r="7146">
          <cell r="A7146" t="str">
            <v>95067877F</v>
          </cell>
          <cell r="B7146" t="str">
            <v>YES</v>
          </cell>
        </row>
        <row r="7147">
          <cell r="A7147" t="str">
            <v>95069461F</v>
          </cell>
          <cell r="B7147" t="str">
            <v>YES</v>
          </cell>
        </row>
        <row r="7148">
          <cell r="A7148" t="str">
            <v>95070078E</v>
          </cell>
          <cell r="B7148" t="str">
            <v>YES</v>
          </cell>
        </row>
        <row r="7149">
          <cell r="A7149" t="str">
            <v>95070268E</v>
          </cell>
          <cell r="B7149" t="str">
            <v>YES</v>
          </cell>
        </row>
        <row r="7150">
          <cell r="A7150" t="str">
            <v>95071218E</v>
          </cell>
          <cell r="B7150" t="str">
            <v>YES</v>
          </cell>
        </row>
        <row r="7151">
          <cell r="A7151" t="str">
            <v>95072014F</v>
          </cell>
          <cell r="B7151" t="str">
            <v>YES</v>
          </cell>
        </row>
        <row r="7152">
          <cell r="A7152" t="str">
            <v>95072036E</v>
          </cell>
          <cell r="B7152" t="str">
            <v>YES</v>
          </cell>
        </row>
        <row r="7153">
          <cell r="A7153" t="str">
            <v>95072073F</v>
          </cell>
          <cell r="B7153" t="str">
            <v>YES</v>
          </cell>
        </row>
        <row r="7154">
          <cell r="A7154" t="str">
            <v>95073279D</v>
          </cell>
          <cell r="B7154" t="str">
            <v>YES</v>
          </cell>
        </row>
        <row r="7155">
          <cell r="A7155" t="str">
            <v>95073430F</v>
          </cell>
          <cell r="B7155" t="str">
            <v>YES</v>
          </cell>
        </row>
        <row r="7156">
          <cell r="A7156" t="str">
            <v>95074135E</v>
          </cell>
          <cell r="B7156" t="str">
            <v>YES</v>
          </cell>
        </row>
        <row r="7157">
          <cell r="A7157" t="str">
            <v>95074498E</v>
          </cell>
          <cell r="B7157" t="str">
            <v>YES</v>
          </cell>
        </row>
        <row r="7158">
          <cell r="A7158" t="str">
            <v>95074573F</v>
          </cell>
          <cell r="B7158" t="str">
            <v>YES</v>
          </cell>
        </row>
        <row r="7159">
          <cell r="A7159" t="str">
            <v>95074829E</v>
          </cell>
          <cell r="B7159" t="str">
            <v>YES</v>
          </cell>
        </row>
        <row r="7160">
          <cell r="A7160" t="str">
            <v>95074961E</v>
          </cell>
          <cell r="B7160" t="str">
            <v>YES</v>
          </cell>
        </row>
        <row r="7161">
          <cell r="A7161" t="str">
            <v>95075420E</v>
          </cell>
          <cell r="B7161" t="str">
            <v>YES</v>
          </cell>
        </row>
        <row r="7162">
          <cell r="A7162" t="str">
            <v>95076058E</v>
          </cell>
          <cell r="B7162" t="str">
            <v>YES</v>
          </cell>
        </row>
        <row r="7163">
          <cell r="A7163" t="str">
            <v>95076780F</v>
          </cell>
          <cell r="B7163" t="str">
            <v>YES</v>
          </cell>
        </row>
        <row r="7164">
          <cell r="A7164" t="str">
            <v>95077420E</v>
          </cell>
          <cell r="B7164" t="str">
            <v>YES</v>
          </cell>
        </row>
        <row r="7165">
          <cell r="A7165" t="str">
            <v>95077891F</v>
          </cell>
          <cell r="B7165" t="str">
            <v>YES</v>
          </cell>
        </row>
        <row r="7166">
          <cell r="A7166" t="str">
            <v>95078758E</v>
          </cell>
          <cell r="B7166" t="str">
            <v>YES</v>
          </cell>
        </row>
        <row r="7167">
          <cell r="A7167" t="str">
            <v>95079679E</v>
          </cell>
          <cell r="B7167" t="str">
            <v>YES</v>
          </cell>
        </row>
        <row r="7168">
          <cell r="A7168" t="str">
            <v>95080637E</v>
          </cell>
          <cell r="B7168" t="str">
            <v>YES</v>
          </cell>
        </row>
        <row r="7169">
          <cell r="A7169" t="str">
            <v>95081356E</v>
          </cell>
          <cell r="B7169" t="str">
            <v>YES</v>
          </cell>
        </row>
        <row r="7170">
          <cell r="A7170" t="str">
            <v>95082763E</v>
          </cell>
          <cell r="B7170" t="str">
            <v>YES</v>
          </cell>
        </row>
        <row r="7171">
          <cell r="A7171" t="str">
            <v>95083721F</v>
          </cell>
          <cell r="B7171" t="str">
            <v>YES</v>
          </cell>
        </row>
        <row r="7172">
          <cell r="A7172" t="str">
            <v>95085826E</v>
          </cell>
          <cell r="B7172" t="str">
            <v>YES</v>
          </cell>
        </row>
        <row r="7173">
          <cell r="A7173" t="str">
            <v>95087260F</v>
          </cell>
          <cell r="B7173" t="str">
            <v>YES</v>
          </cell>
        </row>
        <row r="7174">
          <cell r="A7174" t="str">
            <v>95087401F</v>
          </cell>
          <cell r="B7174" t="str">
            <v>YES</v>
          </cell>
        </row>
        <row r="7175">
          <cell r="A7175" t="str">
            <v>95088697E</v>
          </cell>
          <cell r="B7175" t="str">
            <v>YES</v>
          </cell>
        </row>
        <row r="7176">
          <cell r="A7176" t="str">
            <v>95088946F</v>
          </cell>
          <cell r="B7176" t="str">
            <v>YES</v>
          </cell>
        </row>
        <row r="7177">
          <cell r="A7177" t="str">
            <v>95090290E</v>
          </cell>
          <cell r="B7177" t="str">
            <v>YES</v>
          </cell>
        </row>
        <row r="7178">
          <cell r="A7178" t="str">
            <v>95090543F</v>
          </cell>
          <cell r="B7178" t="str">
            <v>YES</v>
          </cell>
        </row>
        <row r="7179">
          <cell r="A7179" t="str">
            <v>95090582F</v>
          </cell>
          <cell r="B7179" t="str">
            <v>YES</v>
          </cell>
        </row>
        <row r="7180">
          <cell r="A7180" t="str">
            <v>95092518E</v>
          </cell>
          <cell r="B7180" t="str">
            <v>YES</v>
          </cell>
        </row>
        <row r="7181">
          <cell r="A7181" t="str">
            <v>95093873F</v>
          </cell>
          <cell r="B7181" t="str">
            <v>YES</v>
          </cell>
        </row>
        <row r="7182">
          <cell r="A7182" t="str">
            <v>95094150F</v>
          </cell>
          <cell r="B7182" t="str">
            <v>YES</v>
          </cell>
        </row>
        <row r="7183">
          <cell r="A7183" t="str">
            <v>95094517E</v>
          </cell>
          <cell r="B7183" t="str">
            <v>YES</v>
          </cell>
        </row>
        <row r="7184">
          <cell r="A7184" t="str">
            <v>95094725E</v>
          </cell>
          <cell r="B7184" t="str">
            <v>YES</v>
          </cell>
        </row>
        <row r="7185">
          <cell r="A7185" t="str">
            <v>95094961F</v>
          </cell>
          <cell r="B7185" t="str">
            <v>YES</v>
          </cell>
        </row>
        <row r="7186">
          <cell r="A7186" t="str">
            <v>95095136E</v>
          </cell>
          <cell r="B7186" t="str">
            <v>YES</v>
          </cell>
        </row>
        <row r="7187">
          <cell r="A7187" t="str">
            <v>95095986E</v>
          </cell>
          <cell r="B7187" t="str">
            <v>YES</v>
          </cell>
        </row>
        <row r="7188">
          <cell r="A7188" t="str">
            <v>95096677E</v>
          </cell>
          <cell r="B7188" t="str">
            <v>YES</v>
          </cell>
        </row>
        <row r="7189">
          <cell r="A7189" t="str">
            <v>95097920F</v>
          </cell>
          <cell r="B7189" t="str">
            <v>YES</v>
          </cell>
        </row>
        <row r="7190">
          <cell r="A7190" t="str">
            <v>95098948F</v>
          </cell>
          <cell r="B7190" t="str">
            <v>YES</v>
          </cell>
        </row>
        <row r="7191">
          <cell r="A7191" t="str">
            <v>95098976E</v>
          </cell>
          <cell r="B7191" t="str">
            <v>YES</v>
          </cell>
        </row>
        <row r="7192">
          <cell r="A7192" t="str">
            <v>95099011F</v>
          </cell>
          <cell r="B7192" t="str">
            <v>YES</v>
          </cell>
        </row>
        <row r="7193">
          <cell r="A7193" t="str">
            <v>95099278E</v>
          </cell>
          <cell r="B7193" t="str">
            <v>YES</v>
          </cell>
        </row>
        <row r="7194">
          <cell r="A7194" t="str">
            <v>95099929D</v>
          </cell>
          <cell r="B7194" t="str">
            <v>YES</v>
          </cell>
        </row>
        <row r="7195">
          <cell r="A7195" t="str">
            <v>95099936E</v>
          </cell>
          <cell r="B7195" t="str">
            <v>YES</v>
          </cell>
        </row>
        <row r="7196">
          <cell r="A7196" t="str">
            <v>95100198E</v>
          </cell>
          <cell r="B7196" t="str">
            <v>YES</v>
          </cell>
        </row>
        <row r="7197">
          <cell r="A7197" t="str">
            <v>95100465E</v>
          </cell>
          <cell r="B7197" t="str">
            <v>YES</v>
          </cell>
        </row>
        <row r="7198">
          <cell r="A7198" t="str">
            <v>95102501E</v>
          </cell>
          <cell r="B7198" t="str">
            <v>YES</v>
          </cell>
        </row>
        <row r="7199">
          <cell r="A7199" t="str">
            <v>95102775E</v>
          </cell>
          <cell r="B7199" t="str">
            <v>YES</v>
          </cell>
        </row>
        <row r="7200">
          <cell r="A7200" t="str">
            <v>95103800E</v>
          </cell>
          <cell r="B7200" t="str">
            <v>YES</v>
          </cell>
        </row>
        <row r="7201">
          <cell r="A7201" t="str">
            <v>95104653F</v>
          </cell>
          <cell r="B7201" t="str">
            <v>YES</v>
          </cell>
        </row>
        <row r="7202">
          <cell r="A7202" t="str">
            <v>95105251F</v>
          </cell>
          <cell r="B7202" t="str">
            <v>YES</v>
          </cell>
        </row>
        <row r="7203">
          <cell r="A7203" t="str">
            <v>95105392F</v>
          </cell>
          <cell r="B7203" t="str">
            <v>YES</v>
          </cell>
        </row>
        <row r="7204">
          <cell r="A7204" t="str">
            <v>95106923F</v>
          </cell>
          <cell r="B7204" t="str">
            <v>YES</v>
          </cell>
        </row>
        <row r="7205">
          <cell r="A7205" t="str">
            <v>95107716E</v>
          </cell>
          <cell r="B7205" t="str">
            <v>YES</v>
          </cell>
        </row>
        <row r="7206">
          <cell r="A7206" t="str">
            <v>95108371F</v>
          </cell>
          <cell r="B7206" t="str">
            <v>YES</v>
          </cell>
        </row>
        <row r="7207">
          <cell r="A7207" t="str">
            <v>95108642D</v>
          </cell>
          <cell r="B7207" t="str">
            <v>YES</v>
          </cell>
        </row>
        <row r="7208">
          <cell r="A7208" t="str">
            <v>95112059E</v>
          </cell>
          <cell r="B7208" t="str">
            <v>YES</v>
          </cell>
        </row>
        <row r="7209">
          <cell r="A7209" t="str">
            <v>95112377E</v>
          </cell>
          <cell r="B7209" t="str">
            <v>YES</v>
          </cell>
        </row>
        <row r="7210">
          <cell r="A7210" t="str">
            <v>95112541F</v>
          </cell>
          <cell r="B7210" t="str">
            <v>YES</v>
          </cell>
        </row>
        <row r="7211">
          <cell r="A7211" t="str">
            <v>95112800F</v>
          </cell>
          <cell r="B7211" t="str">
            <v>YES</v>
          </cell>
        </row>
        <row r="7212">
          <cell r="A7212" t="str">
            <v>95113930F</v>
          </cell>
          <cell r="B7212" t="str">
            <v>YES</v>
          </cell>
        </row>
        <row r="7213">
          <cell r="A7213" t="str">
            <v>95114170F</v>
          </cell>
          <cell r="B7213" t="str">
            <v>YES</v>
          </cell>
        </row>
        <row r="7214">
          <cell r="A7214" t="str">
            <v>95114620F</v>
          </cell>
          <cell r="B7214" t="str">
            <v>YES</v>
          </cell>
        </row>
        <row r="7215">
          <cell r="A7215" t="str">
            <v>95115453F</v>
          </cell>
          <cell r="B7215" t="str">
            <v>YES</v>
          </cell>
        </row>
        <row r="7216">
          <cell r="A7216" t="str">
            <v>95115769C</v>
          </cell>
          <cell r="B7216" t="str">
            <v>YES</v>
          </cell>
        </row>
        <row r="7217">
          <cell r="A7217" t="str">
            <v>95118547D</v>
          </cell>
          <cell r="B7217" t="str">
            <v>YES</v>
          </cell>
        </row>
        <row r="7218">
          <cell r="A7218" t="str">
            <v>95119601E</v>
          </cell>
          <cell r="B7218" t="str">
            <v>YES</v>
          </cell>
        </row>
        <row r="7219">
          <cell r="A7219" t="str">
            <v>95120138E</v>
          </cell>
          <cell r="B7219" t="str">
            <v>YES</v>
          </cell>
        </row>
        <row r="7220">
          <cell r="A7220" t="str">
            <v>95120740F</v>
          </cell>
          <cell r="B7220" t="str">
            <v>YES</v>
          </cell>
        </row>
        <row r="7221">
          <cell r="A7221" t="str">
            <v>95121728D</v>
          </cell>
          <cell r="B7221" t="str">
            <v>YES</v>
          </cell>
        </row>
        <row r="7222">
          <cell r="A7222" t="str">
            <v>95122338E</v>
          </cell>
          <cell r="B7222" t="str">
            <v>YES</v>
          </cell>
        </row>
        <row r="7223">
          <cell r="A7223" t="str">
            <v>95124019E</v>
          </cell>
          <cell r="B7223" t="str">
            <v>YES</v>
          </cell>
        </row>
        <row r="7224">
          <cell r="A7224" t="str">
            <v>95124371F</v>
          </cell>
          <cell r="B7224" t="str">
            <v>YES</v>
          </cell>
        </row>
        <row r="7225">
          <cell r="A7225" t="str">
            <v>95125516D</v>
          </cell>
          <cell r="B7225" t="str">
            <v>YES</v>
          </cell>
        </row>
        <row r="7226">
          <cell r="A7226" t="str">
            <v>95126387E</v>
          </cell>
          <cell r="B7226" t="str">
            <v>YES</v>
          </cell>
        </row>
        <row r="7227">
          <cell r="A7227" t="str">
            <v>95126497E</v>
          </cell>
          <cell r="B7227" t="str">
            <v>YES</v>
          </cell>
        </row>
        <row r="7228">
          <cell r="A7228" t="str">
            <v>95128007F</v>
          </cell>
          <cell r="B7228" t="str">
            <v>YES</v>
          </cell>
        </row>
        <row r="7229">
          <cell r="A7229" t="str">
            <v>95128010F</v>
          </cell>
          <cell r="B7229" t="str">
            <v>YES</v>
          </cell>
        </row>
        <row r="7230">
          <cell r="A7230" t="str">
            <v>95129438E</v>
          </cell>
          <cell r="B7230" t="str">
            <v>YES</v>
          </cell>
        </row>
        <row r="7231">
          <cell r="A7231" t="str">
            <v>95130223F</v>
          </cell>
          <cell r="B7231" t="str">
            <v>YES</v>
          </cell>
        </row>
        <row r="7232">
          <cell r="A7232" t="str">
            <v>95130506E</v>
          </cell>
          <cell r="B7232" t="str">
            <v>YES</v>
          </cell>
        </row>
        <row r="7233">
          <cell r="A7233" t="str">
            <v>95130542E</v>
          </cell>
          <cell r="B7233" t="str">
            <v>YES</v>
          </cell>
        </row>
        <row r="7234">
          <cell r="A7234" t="str">
            <v>95131128E</v>
          </cell>
          <cell r="B7234" t="str">
            <v>YES</v>
          </cell>
        </row>
        <row r="7235">
          <cell r="A7235" t="str">
            <v>95131923E</v>
          </cell>
          <cell r="B7235" t="str">
            <v>YES</v>
          </cell>
        </row>
        <row r="7236">
          <cell r="A7236" t="str">
            <v>95132319D</v>
          </cell>
          <cell r="B7236" t="str">
            <v>YES</v>
          </cell>
        </row>
        <row r="7237">
          <cell r="A7237" t="str">
            <v>95134587F</v>
          </cell>
          <cell r="B7237" t="str">
            <v>YES</v>
          </cell>
        </row>
        <row r="7238">
          <cell r="A7238" t="str">
            <v>95135892F</v>
          </cell>
          <cell r="B7238" t="str">
            <v>YES</v>
          </cell>
        </row>
        <row r="7239">
          <cell r="A7239" t="str">
            <v>95136423E</v>
          </cell>
          <cell r="B7239" t="str">
            <v>YES</v>
          </cell>
        </row>
        <row r="7240">
          <cell r="A7240" t="str">
            <v>95137102F</v>
          </cell>
          <cell r="B7240" t="str">
            <v>YES</v>
          </cell>
        </row>
        <row r="7241">
          <cell r="A7241" t="str">
            <v>95137320D</v>
          </cell>
          <cell r="B7241" t="str">
            <v>YES</v>
          </cell>
        </row>
        <row r="7242">
          <cell r="A7242" t="str">
            <v>95137561E</v>
          </cell>
          <cell r="B7242" t="str">
            <v>YES</v>
          </cell>
        </row>
        <row r="7243">
          <cell r="A7243" t="str">
            <v>95137628F</v>
          </cell>
          <cell r="B7243" t="str">
            <v>YES</v>
          </cell>
        </row>
        <row r="7244">
          <cell r="A7244" t="str">
            <v>95138379E</v>
          </cell>
          <cell r="B7244" t="str">
            <v>YES</v>
          </cell>
        </row>
        <row r="7245">
          <cell r="A7245" t="str">
            <v>95138816E</v>
          </cell>
          <cell r="B7245" t="str">
            <v>YES</v>
          </cell>
        </row>
        <row r="7246">
          <cell r="A7246" t="str">
            <v>95140223E</v>
          </cell>
          <cell r="B7246" t="str">
            <v>YES</v>
          </cell>
        </row>
        <row r="7247">
          <cell r="A7247" t="str">
            <v>95141112D</v>
          </cell>
          <cell r="B7247" t="str">
            <v>YES</v>
          </cell>
        </row>
        <row r="7248">
          <cell r="A7248" t="str">
            <v>95142179E</v>
          </cell>
          <cell r="B7248" t="str">
            <v>YES</v>
          </cell>
        </row>
        <row r="7249">
          <cell r="A7249" t="str">
            <v>95142583F</v>
          </cell>
          <cell r="B7249" t="str">
            <v>YES</v>
          </cell>
        </row>
        <row r="7250">
          <cell r="A7250" t="str">
            <v>95142788E</v>
          </cell>
          <cell r="B7250" t="str">
            <v>YES</v>
          </cell>
        </row>
        <row r="7251">
          <cell r="A7251" t="str">
            <v>95143194F</v>
          </cell>
          <cell r="B7251" t="str">
            <v>YES</v>
          </cell>
        </row>
        <row r="7252">
          <cell r="A7252" t="str">
            <v>95143244F</v>
          </cell>
          <cell r="B7252" t="str">
            <v>YES</v>
          </cell>
        </row>
        <row r="7253">
          <cell r="A7253" t="str">
            <v>95143566E</v>
          </cell>
          <cell r="B7253" t="str">
            <v>YES</v>
          </cell>
        </row>
        <row r="7254">
          <cell r="A7254" t="str">
            <v>95143798D</v>
          </cell>
          <cell r="B7254" t="str">
            <v>YES</v>
          </cell>
        </row>
        <row r="7255">
          <cell r="A7255" t="str">
            <v>95143917E</v>
          </cell>
          <cell r="B7255" t="str">
            <v>YES</v>
          </cell>
        </row>
        <row r="7256">
          <cell r="A7256" t="str">
            <v>95144854E</v>
          </cell>
          <cell r="B7256" t="str">
            <v>YES</v>
          </cell>
        </row>
        <row r="7257">
          <cell r="A7257" t="str">
            <v>95145116E</v>
          </cell>
          <cell r="B7257" t="str">
            <v>YES</v>
          </cell>
        </row>
        <row r="7258">
          <cell r="A7258" t="str">
            <v>95145792E</v>
          </cell>
          <cell r="B7258" t="str">
            <v>YES</v>
          </cell>
        </row>
        <row r="7259">
          <cell r="A7259" t="str">
            <v>95146764E</v>
          </cell>
          <cell r="B7259" t="str">
            <v>YES</v>
          </cell>
        </row>
        <row r="7260">
          <cell r="A7260" t="str">
            <v>95148861F</v>
          </cell>
          <cell r="B7260" t="str">
            <v>YES</v>
          </cell>
        </row>
        <row r="7261">
          <cell r="A7261" t="str">
            <v>95149503F</v>
          </cell>
          <cell r="B7261" t="str">
            <v>YES</v>
          </cell>
        </row>
        <row r="7262">
          <cell r="A7262" t="str">
            <v>95149721F</v>
          </cell>
          <cell r="B7262" t="str">
            <v>YES</v>
          </cell>
        </row>
        <row r="7263">
          <cell r="A7263" t="str">
            <v>95150646E</v>
          </cell>
          <cell r="B7263" t="str">
            <v>YES</v>
          </cell>
        </row>
        <row r="7264">
          <cell r="A7264" t="str">
            <v>95151040E</v>
          </cell>
          <cell r="B7264" t="str">
            <v>YES</v>
          </cell>
        </row>
        <row r="7265">
          <cell r="A7265" t="str">
            <v>95151418E</v>
          </cell>
          <cell r="B7265" t="str">
            <v>YES</v>
          </cell>
        </row>
        <row r="7266">
          <cell r="A7266" t="str">
            <v>95152588F</v>
          </cell>
          <cell r="B7266" t="str">
            <v>YES</v>
          </cell>
        </row>
        <row r="7267">
          <cell r="A7267" t="str">
            <v>95153126E</v>
          </cell>
          <cell r="B7267" t="str">
            <v>YES</v>
          </cell>
        </row>
        <row r="7268">
          <cell r="A7268" t="str">
            <v>95153869E</v>
          </cell>
          <cell r="B7268" t="str">
            <v>YES</v>
          </cell>
        </row>
        <row r="7269">
          <cell r="A7269" t="str">
            <v>95154676D</v>
          </cell>
          <cell r="B7269" t="str">
            <v>YES</v>
          </cell>
        </row>
        <row r="7270">
          <cell r="A7270" t="str">
            <v>95155501F</v>
          </cell>
          <cell r="B7270" t="str">
            <v>YES</v>
          </cell>
        </row>
        <row r="7271">
          <cell r="A7271" t="str">
            <v>95155616D</v>
          </cell>
          <cell r="B7271" t="str">
            <v>YES</v>
          </cell>
        </row>
        <row r="7272">
          <cell r="A7272" t="str">
            <v>95155956E</v>
          </cell>
          <cell r="B7272" t="str">
            <v>YES</v>
          </cell>
        </row>
        <row r="7273">
          <cell r="A7273" t="str">
            <v>95158073D</v>
          </cell>
          <cell r="B7273" t="str">
            <v>YES</v>
          </cell>
        </row>
        <row r="7274">
          <cell r="A7274" t="str">
            <v>95158652F</v>
          </cell>
          <cell r="B7274" t="str">
            <v>YES</v>
          </cell>
        </row>
        <row r="7275">
          <cell r="A7275" t="str">
            <v>95158939E</v>
          </cell>
          <cell r="B7275" t="str">
            <v>YES</v>
          </cell>
        </row>
        <row r="7276">
          <cell r="A7276" t="str">
            <v>95159570F</v>
          </cell>
          <cell r="B7276" t="str">
            <v>YES</v>
          </cell>
        </row>
        <row r="7277">
          <cell r="A7277" t="str">
            <v>95159589E</v>
          </cell>
          <cell r="B7277" t="str">
            <v>YES</v>
          </cell>
        </row>
        <row r="7278">
          <cell r="A7278" t="str">
            <v>95161113F</v>
          </cell>
          <cell r="B7278" t="str">
            <v>YES</v>
          </cell>
        </row>
        <row r="7279">
          <cell r="A7279" t="str">
            <v>95161164E</v>
          </cell>
          <cell r="B7279" t="str">
            <v>YES</v>
          </cell>
        </row>
        <row r="7280">
          <cell r="A7280" t="str">
            <v>95161723E</v>
          </cell>
          <cell r="B7280" t="str">
            <v>YES</v>
          </cell>
        </row>
        <row r="7281">
          <cell r="A7281" t="str">
            <v>95162113F</v>
          </cell>
          <cell r="B7281" t="str">
            <v>YES</v>
          </cell>
        </row>
        <row r="7282">
          <cell r="A7282" t="str">
            <v>95162387E</v>
          </cell>
          <cell r="B7282" t="str">
            <v>YES</v>
          </cell>
        </row>
        <row r="7283">
          <cell r="A7283" t="str">
            <v>95162469D</v>
          </cell>
          <cell r="B7283" t="str">
            <v>YES</v>
          </cell>
        </row>
        <row r="7284">
          <cell r="A7284" t="str">
            <v>95162881F</v>
          </cell>
          <cell r="B7284" t="str">
            <v>YES</v>
          </cell>
        </row>
        <row r="7285">
          <cell r="A7285" t="str">
            <v>95163131F</v>
          </cell>
          <cell r="B7285" t="str">
            <v>YES</v>
          </cell>
        </row>
        <row r="7286">
          <cell r="A7286" t="str">
            <v>95163568D</v>
          </cell>
          <cell r="B7286" t="str">
            <v>YES</v>
          </cell>
        </row>
        <row r="7287">
          <cell r="A7287" t="str">
            <v>95163619D</v>
          </cell>
          <cell r="B7287" t="str">
            <v>YES</v>
          </cell>
        </row>
        <row r="7288">
          <cell r="A7288" t="str">
            <v>95164168D</v>
          </cell>
          <cell r="B7288" t="str">
            <v>YES</v>
          </cell>
        </row>
        <row r="7289">
          <cell r="A7289" t="str">
            <v>95164568E</v>
          </cell>
          <cell r="B7289" t="str">
            <v>YES</v>
          </cell>
        </row>
        <row r="7290">
          <cell r="A7290" t="str">
            <v>95165482F</v>
          </cell>
          <cell r="B7290" t="str">
            <v>YES</v>
          </cell>
        </row>
        <row r="7291">
          <cell r="A7291" t="str">
            <v>95165573F</v>
          </cell>
          <cell r="B7291" t="str">
            <v>YES</v>
          </cell>
        </row>
        <row r="7292">
          <cell r="A7292" t="str">
            <v>95166262E</v>
          </cell>
          <cell r="B7292" t="str">
            <v>YES</v>
          </cell>
        </row>
        <row r="7293">
          <cell r="A7293" t="str">
            <v>95166978E</v>
          </cell>
          <cell r="B7293" t="str">
            <v>YES</v>
          </cell>
        </row>
        <row r="7294">
          <cell r="A7294" t="str">
            <v>95170790F</v>
          </cell>
          <cell r="B7294" t="str">
            <v>YES</v>
          </cell>
        </row>
        <row r="7295">
          <cell r="A7295" t="str">
            <v>95171187F</v>
          </cell>
          <cell r="B7295" t="str">
            <v>YES</v>
          </cell>
        </row>
        <row r="7296">
          <cell r="A7296" t="str">
            <v>95171275E</v>
          </cell>
          <cell r="B7296" t="str">
            <v>YES</v>
          </cell>
        </row>
        <row r="7297">
          <cell r="A7297" t="str">
            <v>95171638D</v>
          </cell>
          <cell r="B7297" t="str">
            <v>YES</v>
          </cell>
        </row>
        <row r="7298">
          <cell r="A7298" t="str">
            <v>95172078E</v>
          </cell>
          <cell r="B7298" t="str">
            <v>YES</v>
          </cell>
        </row>
        <row r="7299">
          <cell r="A7299" t="str">
            <v>95173083F</v>
          </cell>
          <cell r="B7299" t="str">
            <v>YES</v>
          </cell>
        </row>
        <row r="7300">
          <cell r="A7300" t="str">
            <v>95173142F</v>
          </cell>
          <cell r="B7300" t="str">
            <v>YES</v>
          </cell>
        </row>
        <row r="7301">
          <cell r="A7301" t="str">
            <v>95173152F</v>
          </cell>
          <cell r="B7301" t="str">
            <v>YES</v>
          </cell>
        </row>
        <row r="7302">
          <cell r="A7302" t="str">
            <v>95173349F</v>
          </cell>
          <cell r="B7302" t="str">
            <v>YES</v>
          </cell>
        </row>
        <row r="7303">
          <cell r="A7303" t="str">
            <v>95175308E</v>
          </cell>
          <cell r="B7303" t="str">
            <v>YES</v>
          </cell>
        </row>
        <row r="7304">
          <cell r="A7304" t="str">
            <v>95175396F</v>
          </cell>
          <cell r="B7304" t="str">
            <v>YES</v>
          </cell>
        </row>
        <row r="7305">
          <cell r="A7305" t="str">
            <v>95178010F</v>
          </cell>
          <cell r="B7305" t="str">
            <v>YES</v>
          </cell>
        </row>
        <row r="7306">
          <cell r="A7306" t="str">
            <v>95178476F</v>
          </cell>
          <cell r="B7306" t="str">
            <v>YES</v>
          </cell>
        </row>
        <row r="7307">
          <cell r="A7307" t="str">
            <v>95178760F</v>
          </cell>
          <cell r="B7307" t="str">
            <v>YES</v>
          </cell>
        </row>
        <row r="7308">
          <cell r="A7308" t="str">
            <v>95179992F</v>
          </cell>
          <cell r="B7308" t="str">
            <v>YES</v>
          </cell>
        </row>
        <row r="7309">
          <cell r="A7309" t="str">
            <v>95180712F</v>
          </cell>
          <cell r="B7309" t="str">
            <v>YES</v>
          </cell>
        </row>
        <row r="7310">
          <cell r="A7310" t="str">
            <v>95181297E</v>
          </cell>
          <cell r="B7310" t="str">
            <v>YES</v>
          </cell>
        </row>
        <row r="7311">
          <cell r="A7311" t="str">
            <v>95181516E</v>
          </cell>
          <cell r="B7311" t="str">
            <v>YES</v>
          </cell>
        </row>
        <row r="7312">
          <cell r="A7312" t="str">
            <v>95181880F</v>
          </cell>
          <cell r="B7312" t="str">
            <v>YES</v>
          </cell>
        </row>
        <row r="7313">
          <cell r="A7313" t="str">
            <v>95183505F</v>
          </cell>
          <cell r="B7313" t="str">
            <v>YES</v>
          </cell>
        </row>
        <row r="7314">
          <cell r="A7314" t="str">
            <v>95183778E</v>
          </cell>
          <cell r="B7314" t="str">
            <v>YES</v>
          </cell>
        </row>
        <row r="7315">
          <cell r="A7315" t="str">
            <v>95183903F</v>
          </cell>
          <cell r="B7315" t="str">
            <v>YES</v>
          </cell>
        </row>
        <row r="7316">
          <cell r="A7316" t="str">
            <v>95185351F</v>
          </cell>
          <cell r="B7316" t="str">
            <v>YES</v>
          </cell>
        </row>
        <row r="7317">
          <cell r="A7317" t="str">
            <v>95185442F</v>
          </cell>
          <cell r="B7317" t="str">
            <v>YES</v>
          </cell>
        </row>
        <row r="7318">
          <cell r="A7318" t="str">
            <v>95185662E</v>
          </cell>
          <cell r="B7318" t="str">
            <v>YES</v>
          </cell>
        </row>
        <row r="7319">
          <cell r="A7319" t="str">
            <v>95186100F</v>
          </cell>
          <cell r="B7319" t="str">
            <v>YES</v>
          </cell>
        </row>
        <row r="7320">
          <cell r="A7320" t="str">
            <v>95186293F</v>
          </cell>
          <cell r="B7320" t="str">
            <v>YES</v>
          </cell>
        </row>
        <row r="7321">
          <cell r="A7321" t="str">
            <v>95186398E</v>
          </cell>
          <cell r="B7321" t="str">
            <v>YES</v>
          </cell>
        </row>
        <row r="7322">
          <cell r="A7322" t="str">
            <v>95186514E</v>
          </cell>
          <cell r="B7322" t="str">
            <v>YES</v>
          </cell>
        </row>
        <row r="7323">
          <cell r="A7323" t="str">
            <v>95187235F</v>
          </cell>
          <cell r="B7323" t="str">
            <v>YES</v>
          </cell>
        </row>
        <row r="7324">
          <cell r="A7324" t="str">
            <v>95187380F</v>
          </cell>
          <cell r="B7324" t="str">
            <v>YES</v>
          </cell>
        </row>
        <row r="7325">
          <cell r="A7325" t="str">
            <v>95188830F</v>
          </cell>
          <cell r="B7325" t="str">
            <v>YES</v>
          </cell>
        </row>
        <row r="7326">
          <cell r="A7326" t="str">
            <v>95189063D</v>
          </cell>
          <cell r="B7326" t="str">
            <v>YES</v>
          </cell>
        </row>
        <row r="7327">
          <cell r="A7327" t="str">
            <v>95189096E</v>
          </cell>
          <cell r="B7327" t="str">
            <v>YES</v>
          </cell>
        </row>
        <row r="7328">
          <cell r="A7328" t="str">
            <v>95191451E</v>
          </cell>
          <cell r="B7328" t="str">
            <v>YES</v>
          </cell>
        </row>
        <row r="7329">
          <cell r="A7329" t="str">
            <v>95192392F</v>
          </cell>
          <cell r="B7329" t="str">
            <v>YES</v>
          </cell>
        </row>
        <row r="7330">
          <cell r="A7330" t="str">
            <v>95192513F</v>
          </cell>
          <cell r="B7330" t="str">
            <v>YES</v>
          </cell>
        </row>
        <row r="7331">
          <cell r="A7331" t="str">
            <v>95192828F</v>
          </cell>
          <cell r="B7331" t="str">
            <v>YES</v>
          </cell>
        </row>
        <row r="7332">
          <cell r="A7332" t="str">
            <v>95193692F</v>
          </cell>
          <cell r="B7332" t="str">
            <v>YES</v>
          </cell>
        </row>
        <row r="7333">
          <cell r="A7333" t="str">
            <v>95194253F</v>
          </cell>
          <cell r="B7333" t="str">
            <v>YES</v>
          </cell>
        </row>
        <row r="7334">
          <cell r="A7334" t="str">
            <v>95196540E</v>
          </cell>
          <cell r="B7334" t="str">
            <v>YES</v>
          </cell>
        </row>
        <row r="7335">
          <cell r="A7335" t="str">
            <v>95197477E</v>
          </cell>
          <cell r="B7335" t="str">
            <v>YES</v>
          </cell>
        </row>
        <row r="7336">
          <cell r="A7336" t="str">
            <v>95198271F</v>
          </cell>
          <cell r="B7336" t="str">
            <v>YES</v>
          </cell>
        </row>
        <row r="7337">
          <cell r="A7337" t="str">
            <v>95198702F</v>
          </cell>
          <cell r="B7337" t="str">
            <v>YES</v>
          </cell>
        </row>
        <row r="7338">
          <cell r="A7338" t="str">
            <v>95201725E</v>
          </cell>
          <cell r="B7338" t="str">
            <v>YES</v>
          </cell>
        </row>
        <row r="7339">
          <cell r="A7339" t="str">
            <v>95202461F</v>
          </cell>
          <cell r="B7339" t="str">
            <v>YES</v>
          </cell>
        </row>
        <row r="7340">
          <cell r="A7340" t="str">
            <v>95204158E</v>
          </cell>
          <cell r="B7340" t="str">
            <v>YES</v>
          </cell>
        </row>
        <row r="7341">
          <cell r="A7341" t="str">
            <v>95204342E</v>
          </cell>
          <cell r="B7341" t="str">
            <v>YES</v>
          </cell>
        </row>
        <row r="7342">
          <cell r="A7342" t="str">
            <v>95206117E</v>
          </cell>
          <cell r="B7342" t="str">
            <v>YES</v>
          </cell>
        </row>
        <row r="7343">
          <cell r="A7343" t="str">
            <v>95206600F</v>
          </cell>
          <cell r="B7343" t="str">
            <v>YES</v>
          </cell>
        </row>
        <row r="7344">
          <cell r="A7344" t="str">
            <v>95207169E</v>
          </cell>
          <cell r="B7344" t="str">
            <v>YES</v>
          </cell>
        </row>
        <row r="7345">
          <cell r="A7345" t="str">
            <v>95207177E</v>
          </cell>
          <cell r="B7345" t="str">
            <v>YES</v>
          </cell>
        </row>
        <row r="7346">
          <cell r="A7346" t="str">
            <v>95207245E</v>
          </cell>
          <cell r="B7346" t="str">
            <v>YES</v>
          </cell>
        </row>
        <row r="7347">
          <cell r="A7347" t="str">
            <v>95209442F</v>
          </cell>
          <cell r="B7347" t="str">
            <v>YES</v>
          </cell>
        </row>
        <row r="7348">
          <cell r="A7348" t="str">
            <v>95210315E</v>
          </cell>
          <cell r="B7348" t="str">
            <v>YES</v>
          </cell>
        </row>
        <row r="7349">
          <cell r="A7349" t="str">
            <v>95212040E</v>
          </cell>
          <cell r="B7349" t="str">
            <v>YES</v>
          </cell>
        </row>
        <row r="7350">
          <cell r="A7350" t="str">
            <v>95212404E</v>
          </cell>
          <cell r="B7350" t="str">
            <v>YES</v>
          </cell>
        </row>
        <row r="7351">
          <cell r="A7351" t="str">
            <v>95213721F</v>
          </cell>
          <cell r="B7351" t="str">
            <v>YES</v>
          </cell>
        </row>
        <row r="7352">
          <cell r="A7352" t="str">
            <v>95216406E</v>
          </cell>
          <cell r="B7352" t="str">
            <v>YES</v>
          </cell>
        </row>
        <row r="7353">
          <cell r="A7353" t="str">
            <v>95216673E</v>
          </cell>
          <cell r="B7353" t="str">
            <v>YES</v>
          </cell>
        </row>
        <row r="7354">
          <cell r="A7354" t="str">
            <v>95217541F</v>
          </cell>
          <cell r="B7354" t="str">
            <v>YES</v>
          </cell>
        </row>
        <row r="7355">
          <cell r="A7355" t="str">
            <v>95218218E</v>
          </cell>
          <cell r="B7355" t="str">
            <v>YES</v>
          </cell>
        </row>
        <row r="7356">
          <cell r="A7356" t="str">
            <v>95218256E</v>
          </cell>
          <cell r="B7356" t="str">
            <v>YES</v>
          </cell>
        </row>
        <row r="7357">
          <cell r="A7357" t="str">
            <v>95220948E</v>
          </cell>
          <cell r="B7357" t="str">
            <v>YES</v>
          </cell>
        </row>
        <row r="7358">
          <cell r="A7358" t="str">
            <v>95220967D</v>
          </cell>
          <cell r="B7358" t="str">
            <v>YES</v>
          </cell>
        </row>
        <row r="7359">
          <cell r="A7359" t="str">
            <v>95221030E</v>
          </cell>
          <cell r="B7359" t="str">
            <v>YES</v>
          </cell>
        </row>
        <row r="7360">
          <cell r="A7360" t="str">
            <v>95221402F</v>
          </cell>
          <cell r="B7360" t="str">
            <v>YES</v>
          </cell>
        </row>
        <row r="7361">
          <cell r="A7361" t="str">
            <v>95221616E</v>
          </cell>
          <cell r="B7361" t="str">
            <v>YES</v>
          </cell>
        </row>
        <row r="7362">
          <cell r="A7362" t="str">
            <v>95222550F</v>
          </cell>
          <cell r="B7362" t="str">
            <v>YES</v>
          </cell>
        </row>
        <row r="7363">
          <cell r="A7363" t="str">
            <v>95222595E</v>
          </cell>
          <cell r="B7363" t="str">
            <v>YES</v>
          </cell>
        </row>
        <row r="7364">
          <cell r="A7364" t="str">
            <v>95222985E</v>
          </cell>
          <cell r="B7364" t="str">
            <v>YES</v>
          </cell>
        </row>
        <row r="7365">
          <cell r="A7365" t="str">
            <v>95223473D</v>
          </cell>
          <cell r="B7365" t="str">
            <v>YES</v>
          </cell>
        </row>
        <row r="7366">
          <cell r="A7366" t="str">
            <v>95224091F</v>
          </cell>
          <cell r="B7366" t="str">
            <v>YES</v>
          </cell>
        </row>
        <row r="7367">
          <cell r="A7367" t="str">
            <v>95225896E</v>
          </cell>
          <cell r="B7367" t="str">
            <v>YES</v>
          </cell>
        </row>
        <row r="7368">
          <cell r="A7368" t="str">
            <v>95225956E</v>
          </cell>
          <cell r="B7368" t="str">
            <v>YES</v>
          </cell>
        </row>
        <row r="7369">
          <cell r="A7369" t="str">
            <v>95226661F</v>
          </cell>
          <cell r="B7369" t="str">
            <v>YES</v>
          </cell>
        </row>
        <row r="7370">
          <cell r="A7370" t="str">
            <v>95226923F</v>
          </cell>
          <cell r="B7370" t="str">
            <v>YES</v>
          </cell>
        </row>
        <row r="7371">
          <cell r="A7371" t="str">
            <v>95227120F</v>
          </cell>
          <cell r="B7371" t="str">
            <v>YES</v>
          </cell>
        </row>
        <row r="7372">
          <cell r="A7372" t="str">
            <v>95227700F</v>
          </cell>
          <cell r="B7372" t="str">
            <v>YES</v>
          </cell>
        </row>
        <row r="7373">
          <cell r="A7373" t="str">
            <v>95227904F</v>
          </cell>
          <cell r="B7373" t="str">
            <v>YES</v>
          </cell>
        </row>
        <row r="7374">
          <cell r="A7374" t="str">
            <v>95231065E</v>
          </cell>
          <cell r="B7374" t="str">
            <v>YES</v>
          </cell>
        </row>
        <row r="7375">
          <cell r="A7375" t="str">
            <v>95231401F</v>
          </cell>
          <cell r="B7375" t="str">
            <v>YES</v>
          </cell>
        </row>
        <row r="7376">
          <cell r="A7376" t="str">
            <v>95231527F</v>
          </cell>
          <cell r="B7376" t="str">
            <v>YES</v>
          </cell>
        </row>
        <row r="7377">
          <cell r="A7377" t="str">
            <v xml:space="preserve">95231527F </v>
          </cell>
          <cell r="B7377" t="str">
            <v>YES</v>
          </cell>
        </row>
        <row r="7378">
          <cell r="A7378" t="str">
            <v>95232113D</v>
          </cell>
          <cell r="B7378" t="str">
            <v>YES</v>
          </cell>
        </row>
        <row r="7379">
          <cell r="A7379" t="str">
            <v>95233403F</v>
          </cell>
          <cell r="B7379" t="str">
            <v>YES</v>
          </cell>
        </row>
        <row r="7380">
          <cell r="A7380" t="str">
            <v>95233487D</v>
          </cell>
          <cell r="B7380" t="str">
            <v>YES</v>
          </cell>
        </row>
        <row r="7381">
          <cell r="A7381" t="str">
            <v>95233511F</v>
          </cell>
          <cell r="B7381" t="str">
            <v>YES</v>
          </cell>
        </row>
        <row r="7382">
          <cell r="A7382" t="str">
            <v>95235620F</v>
          </cell>
          <cell r="B7382" t="str">
            <v>YES</v>
          </cell>
        </row>
        <row r="7383">
          <cell r="A7383" t="str">
            <v>95235875E</v>
          </cell>
          <cell r="B7383" t="str">
            <v>YES</v>
          </cell>
        </row>
        <row r="7384">
          <cell r="A7384" t="str">
            <v>95236059E</v>
          </cell>
          <cell r="B7384" t="str">
            <v>YES</v>
          </cell>
        </row>
        <row r="7385">
          <cell r="A7385" t="str">
            <v>95236066D</v>
          </cell>
          <cell r="B7385" t="str">
            <v>YES</v>
          </cell>
        </row>
        <row r="7386">
          <cell r="A7386" t="str">
            <v>95236279E</v>
          </cell>
          <cell r="B7386" t="str">
            <v>YES</v>
          </cell>
        </row>
        <row r="7387">
          <cell r="A7387" t="str">
            <v>95237259E</v>
          </cell>
          <cell r="B7387" t="str">
            <v>YES</v>
          </cell>
        </row>
        <row r="7388">
          <cell r="A7388" t="str">
            <v>95237347E</v>
          </cell>
          <cell r="B7388" t="str">
            <v>YES</v>
          </cell>
        </row>
        <row r="7389">
          <cell r="A7389" t="str">
            <v>95237432E</v>
          </cell>
          <cell r="B7389" t="str">
            <v>YES</v>
          </cell>
        </row>
        <row r="7390">
          <cell r="A7390" t="str">
            <v>95238211F</v>
          </cell>
          <cell r="B7390" t="str">
            <v>YES</v>
          </cell>
        </row>
        <row r="7391">
          <cell r="A7391" t="str">
            <v>95239198D</v>
          </cell>
          <cell r="B7391" t="str">
            <v>YES</v>
          </cell>
        </row>
        <row r="7392">
          <cell r="A7392" t="str">
            <v>95239404F</v>
          </cell>
          <cell r="B7392" t="str">
            <v>YES</v>
          </cell>
        </row>
        <row r="7393">
          <cell r="A7393" t="str">
            <v>95239488E</v>
          </cell>
          <cell r="B7393" t="str">
            <v>YES</v>
          </cell>
        </row>
        <row r="7394">
          <cell r="A7394" t="str">
            <v>95239702E</v>
          </cell>
          <cell r="B7394" t="str">
            <v>YES</v>
          </cell>
        </row>
        <row r="7395">
          <cell r="A7395" t="str">
            <v>95240482D</v>
          </cell>
          <cell r="B7395" t="str">
            <v>YES</v>
          </cell>
        </row>
        <row r="7396">
          <cell r="A7396" t="str">
            <v>95240863F</v>
          </cell>
          <cell r="B7396" t="str">
            <v>YES</v>
          </cell>
        </row>
        <row r="7397">
          <cell r="A7397" t="str">
            <v>95241033E</v>
          </cell>
          <cell r="B7397" t="str">
            <v>YES</v>
          </cell>
        </row>
        <row r="7398">
          <cell r="A7398" t="str">
            <v>95242489E</v>
          </cell>
          <cell r="B7398" t="str">
            <v>YES</v>
          </cell>
        </row>
        <row r="7399">
          <cell r="A7399" t="str">
            <v>95243396F</v>
          </cell>
          <cell r="B7399" t="str">
            <v>YES</v>
          </cell>
        </row>
        <row r="7400">
          <cell r="A7400" t="str">
            <v>95245317D</v>
          </cell>
          <cell r="B7400" t="str">
            <v>YES</v>
          </cell>
        </row>
        <row r="7401">
          <cell r="A7401" t="str">
            <v>95245963F</v>
          </cell>
          <cell r="B7401" t="str">
            <v>YES</v>
          </cell>
        </row>
        <row r="7402">
          <cell r="A7402" t="str">
            <v>95246049E</v>
          </cell>
          <cell r="B7402" t="str">
            <v>YES</v>
          </cell>
        </row>
        <row r="7403">
          <cell r="A7403" t="str">
            <v>95248200G</v>
          </cell>
          <cell r="B7403" t="str">
            <v>YES</v>
          </cell>
        </row>
        <row r="7404">
          <cell r="A7404" t="str">
            <v>95249522F</v>
          </cell>
          <cell r="B7404" t="str">
            <v>YES</v>
          </cell>
        </row>
        <row r="7405">
          <cell r="A7405" t="str">
            <v>95251442F</v>
          </cell>
          <cell r="B7405" t="str">
            <v>YES</v>
          </cell>
        </row>
        <row r="7406">
          <cell r="A7406" t="str">
            <v>95251540F</v>
          </cell>
          <cell r="B7406" t="str">
            <v>YES</v>
          </cell>
        </row>
        <row r="7407">
          <cell r="A7407" t="str">
            <v>95253644F</v>
          </cell>
          <cell r="B7407" t="str">
            <v>YES</v>
          </cell>
        </row>
        <row r="7408">
          <cell r="A7408" t="str">
            <v>95255367E</v>
          </cell>
          <cell r="B7408" t="str">
            <v>YES</v>
          </cell>
        </row>
        <row r="7409">
          <cell r="A7409" t="str">
            <v>95256419D</v>
          </cell>
          <cell r="B7409" t="str">
            <v>YES</v>
          </cell>
        </row>
        <row r="7410">
          <cell r="A7410" t="str">
            <v>95256612E</v>
          </cell>
          <cell r="B7410" t="str">
            <v>YES</v>
          </cell>
        </row>
        <row r="7411">
          <cell r="A7411" t="str">
            <v>95256891D</v>
          </cell>
          <cell r="B7411" t="str">
            <v>YES</v>
          </cell>
        </row>
        <row r="7412">
          <cell r="A7412" t="str">
            <v>95257508D</v>
          </cell>
          <cell r="B7412" t="str">
            <v>YES</v>
          </cell>
        </row>
        <row r="7413">
          <cell r="A7413" t="str">
            <v>95257701F</v>
          </cell>
          <cell r="B7413" t="str">
            <v>YES</v>
          </cell>
        </row>
        <row r="7414">
          <cell r="A7414" t="str">
            <v>95258361E</v>
          </cell>
          <cell r="B7414" t="str">
            <v>YES</v>
          </cell>
        </row>
        <row r="7415">
          <cell r="A7415" t="str">
            <v>95259579E</v>
          </cell>
          <cell r="B7415" t="str">
            <v>YES</v>
          </cell>
        </row>
        <row r="7416">
          <cell r="A7416" t="str">
            <v>95260022D</v>
          </cell>
          <cell r="B7416" t="str">
            <v>YES</v>
          </cell>
        </row>
        <row r="7417">
          <cell r="A7417" t="str">
            <v>95260651F</v>
          </cell>
          <cell r="B7417" t="str">
            <v>YES</v>
          </cell>
        </row>
        <row r="7418">
          <cell r="A7418" t="str">
            <v>95260753E</v>
          </cell>
          <cell r="B7418" t="str">
            <v>YES</v>
          </cell>
        </row>
        <row r="7419">
          <cell r="A7419" t="str">
            <v>95261798E</v>
          </cell>
          <cell r="B7419" t="str">
            <v>YES</v>
          </cell>
        </row>
        <row r="7420">
          <cell r="A7420" t="str">
            <v>95262262F</v>
          </cell>
          <cell r="B7420" t="str">
            <v>YES</v>
          </cell>
        </row>
        <row r="7421">
          <cell r="A7421" t="str">
            <v>95263629E</v>
          </cell>
          <cell r="B7421" t="str">
            <v>YES</v>
          </cell>
        </row>
        <row r="7422">
          <cell r="A7422" t="str">
            <v>95264610E</v>
          </cell>
          <cell r="B7422" t="str">
            <v>YES</v>
          </cell>
        </row>
        <row r="7423">
          <cell r="A7423" t="str">
            <v>95265718E</v>
          </cell>
          <cell r="B7423" t="str">
            <v>YES</v>
          </cell>
        </row>
        <row r="7424">
          <cell r="A7424" t="str">
            <v>95266477E</v>
          </cell>
          <cell r="B7424" t="str">
            <v>YES</v>
          </cell>
        </row>
        <row r="7425">
          <cell r="A7425" t="str">
            <v>95266582F</v>
          </cell>
          <cell r="B7425" t="str">
            <v>YES</v>
          </cell>
        </row>
        <row r="7426">
          <cell r="A7426" t="str">
            <v>95267230F</v>
          </cell>
          <cell r="B7426" t="str">
            <v>YES</v>
          </cell>
        </row>
        <row r="7427">
          <cell r="A7427" t="str">
            <v>95268199E</v>
          </cell>
          <cell r="B7427" t="str">
            <v>YES</v>
          </cell>
        </row>
        <row r="7428">
          <cell r="A7428" t="str">
            <v>95268222F</v>
          </cell>
          <cell r="B7428" t="str">
            <v>YES</v>
          </cell>
        </row>
        <row r="7429">
          <cell r="A7429" t="str">
            <v>95268436E</v>
          </cell>
          <cell r="B7429" t="str">
            <v>YES</v>
          </cell>
        </row>
        <row r="7430">
          <cell r="A7430" t="str">
            <v>95268570F</v>
          </cell>
          <cell r="B7430" t="str">
            <v>YES</v>
          </cell>
        </row>
        <row r="7431">
          <cell r="A7431" t="str">
            <v>95268607D</v>
          </cell>
          <cell r="B7431" t="str">
            <v>YES</v>
          </cell>
        </row>
        <row r="7432">
          <cell r="A7432" t="str">
            <v>95269138E</v>
          </cell>
          <cell r="B7432" t="str">
            <v>YES</v>
          </cell>
        </row>
        <row r="7433">
          <cell r="A7433" t="str">
            <v>95269400E</v>
          </cell>
          <cell r="B7433" t="str">
            <v>YES</v>
          </cell>
        </row>
        <row r="7434">
          <cell r="A7434" t="str">
            <v>95269630D</v>
          </cell>
          <cell r="B7434" t="str">
            <v>YES</v>
          </cell>
        </row>
        <row r="7435">
          <cell r="A7435" t="str">
            <v>95270351E</v>
          </cell>
          <cell r="B7435" t="str">
            <v>YES</v>
          </cell>
        </row>
        <row r="7436">
          <cell r="A7436" t="str">
            <v>95270690E</v>
          </cell>
          <cell r="B7436" t="str">
            <v>YES</v>
          </cell>
        </row>
        <row r="7437">
          <cell r="A7437" t="str">
            <v>95271741F</v>
          </cell>
          <cell r="B7437" t="str">
            <v>YES</v>
          </cell>
        </row>
        <row r="7438">
          <cell r="A7438" t="str">
            <v>95272178E</v>
          </cell>
          <cell r="B7438" t="str">
            <v>YES</v>
          </cell>
        </row>
        <row r="7439">
          <cell r="A7439" t="str">
            <v>95274214E</v>
          </cell>
          <cell r="B7439" t="str">
            <v>YES</v>
          </cell>
        </row>
        <row r="7440">
          <cell r="A7440" t="str">
            <v>95274603F</v>
          </cell>
          <cell r="B7440" t="str">
            <v>YES</v>
          </cell>
        </row>
        <row r="7441">
          <cell r="A7441" t="str">
            <v>95275238E</v>
          </cell>
          <cell r="B7441" t="str">
            <v>YES</v>
          </cell>
        </row>
        <row r="7442">
          <cell r="A7442" t="str">
            <v>95275276E</v>
          </cell>
          <cell r="B7442" t="str">
            <v>YES</v>
          </cell>
        </row>
        <row r="7443">
          <cell r="A7443" t="str">
            <v>95275792E</v>
          </cell>
          <cell r="B7443" t="str">
            <v>YES</v>
          </cell>
        </row>
        <row r="7444">
          <cell r="A7444" t="str">
            <v>95276870E</v>
          </cell>
          <cell r="B7444" t="str">
            <v>YES</v>
          </cell>
        </row>
        <row r="7445">
          <cell r="A7445" t="str">
            <v>95277059E</v>
          </cell>
          <cell r="B7445" t="str">
            <v>YES</v>
          </cell>
        </row>
        <row r="7446">
          <cell r="A7446" t="str">
            <v>95277770F</v>
          </cell>
          <cell r="B7446" t="str">
            <v>YES</v>
          </cell>
        </row>
        <row r="7447">
          <cell r="A7447" t="str">
            <v>95278020F</v>
          </cell>
          <cell r="B7447" t="str">
            <v>YES</v>
          </cell>
        </row>
        <row r="7448">
          <cell r="A7448" t="str">
            <v>95278449E</v>
          </cell>
          <cell r="B7448" t="str">
            <v>YES</v>
          </cell>
        </row>
        <row r="7449">
          <cell r="A7449" t="str">
            <v>95279749E</v>
          </cell>
          <cell r="B7449" t="str">
            <v>YES</v>
          </cell>
        </row>
        <row r="7450">
          <cell r="A7450" t="str">
            <v>95282512F</v>
          </cell>
          <cell r="B7450" t="str">
            <v>YES</v>
          </cell>
        </row>
        <row r="7451">
          <cell r="A7451" t="str">
            <v>95283966E</v>
          </cell>
          <cell r="B7451" t="str">
            <v>YES</v>
          </cell>
        </row>
        <row r="7452">
          <cell r="A7452" t="str">
            <v>95284592F</v>
          </cell>
          <cell r="B7452" t="str">
            <v>YES</v>
          </cell>
        </row>
        <row r="7453">
          <cell r="A7453" t="str">
            <v>95284917E</v>
          </cell>
          <cell r="B7453" t="str">
            <v>YES</v>
          </cell>
        </row>
        <row r="7454">
          <cell r="A7454" t="str">
            <v>95284931F</v>
          </cell>
          <cell r="B7454" t="str">
            <v>YES</v>
          </cell>
        </row>
        <row r="7455">
          <cell r="A7455" t="str">
            <v>95285609F</v>
          </cell>
          <cell r="B7455" t="str">
            <v>YES</v>
          </cell>
        </row>
        <row r="7456">
          <cell r="A7456" t="str">
            <v>95285654E</v>
          </cell>
          <cell r="B7456" t="str">
            <v>YES</v>
          </cell>
        </row>
        <row r="7457">
          <cell r="A7457" t="str">
            <v>95287559E</v>
          </cell>
          <cell r="B7457" t="str">
            <v>YES</v>
          </cell>
        </row>
        <row r="7458">
          <cell r="A7458" t="str">
            <v>95288779E</v>
          </cell>
          <cell r="B7458" t="str">
            <v>YES</v>
          </cell>
        </row>
        <row r="7459">
          <cell r="A7459" t="str">
            <v>95289259E</v>
          </cell>
          <cell r="B7459" t="str">
            <v>YES</v>
          </cell>
        </row>
        <row r="7460">
          <cell r="A7460" t="str">
            <v>95289610E</v>
          </cell>
          <cell r="B7460" t="str">
            <v>YES</v>
          </cell>
        </row>
        <row r="7461">
          <cell r="A7461" t="str">
            <v>95290085E</v>
          </cell>
          <cell r="B7461" t="str">
            <v>YES</v>
          </cell>
        </row>
        <row r="7462">
          <cell r="A7462" t="str">
            <v>95290653E</v>
          </cell>
          <cell r="B7462" t="str">
            <v>YES</v>
          </cell>
        </row>
        <row r="7463">
          <cell r="A7463" t="str">
            <v>95291570F</v>
          </cell>
          <cell r="B7463" t="str">
            <v>YES</v>
          </cell>
        </row>
        <row r="7464">
          <cell r="A7464" t="str">
            <v>95292141E</v>
          </cell>
          <cell r="B7464" t="str">
            <v>YES</v>
          </cell>
        </row>
        <row r="7465">
          <cell r="A7465" t="str">
            <v>95292257F</v>
          </cell>
          <cell r="B7465" t="str">
            <v>YES</v>
          </cell>
        </row>
        <row r="7466">
          <cell r="A7466" t="str">
            <v>95293176E</v>
          </cell>
          <cell r="B7466" t="str">
            <v>YES</v>
          </cell>
        </row>
        <row r="7467">
          <cell r="A7467" t="str">
            <v>95293305E</v>
          </cell>
          <cell r="B7467" t="str">
            <v>YES</v>
          </cell>
        </row>
        <row r="7468">
          <cell r="A7468" t="str">
            <v>95294368E</v>
          </cell>
          <cell r="B7468" t="str">
            <v>YES</v>
          </cell>
        </row>
        <row r="7469">
          <cell r="A7469" t="str">
            <v>95295713F</v>
          </cell>
          <cell r="B7469" t="str">
            <v>YES</v>
          </cell>
        </row>
        <row r="7470">
          <cell r="A7470" t="str">
            <v>95295772E</v>
          </cell>
          <cell r="B7470" t="str">
            <v>YES</v>
          </cell>
        </row>
        <row r="7471">
          <cell r="A7471" t="str">
            <v>95295815E</v>
          </cell>
          <cell r="B7471" t="str">
            <v>YES</v>
          </cell>
        </row>
        <row r="7472">
          <cell r="A7472" t="str">
            <v>95296314F</v>
          </cell>
          <cell r="B7472" t="str">
            <v>YES</v>
          </cell>
        </row>
        <row r="7473">
          <cell r="A7473" t="str">
            <v>95298130G</v>
          </cell>
          <cell r="B7473" t="str">
            <v>YES</v>
          </cell>
        </row>
        <row r="7474">
          <cell r="A7474" t="str">
            <v>95298264E</v>
          </cell>
          <cell r="B7474" t="str">
            <v>YES</v>
          </cell>
        </row>
        <row r="7475">
          <cell r="A7475" t="str">
            <v>95300651F</v>
          </cell>
          <cell r="B7475" t="str">
            <v>YES</v>
          </cell>
        </row>
        <row r="7476">
          <cell r="A7476" t="str">
            <v>95302037D</v>
          </cell>
          <cell r="B7476" t="str">
            <v>YES</v>
          </cell>
        </row>
        <row r="7477">
          <cell r="A7477" t="str">
            <v>95302851F</v>
          </cell>
          <cell r="B7477" t="str">
            <v>YES</v>
          </cell>
        </row>
        <row r="7478">
          <cell r="A7478" t="str">
            <v>95303502F</v>
          </cell>
          <cell r="B7478" t="str">
            <v>YES</v>
          </cell>
        </row>
        <row r="7479">
          <cell r="A7479" t="str">
            <v>95304487E</v>
          </cell>
          <cell r="B7479" t="str">
            <v>YES</v>
          </cell>
        </row>
        <row r="7480">
          <cell r="A7480" t="str">
            <v>95304800F</v>
          </cell>
          <cell r="B7480" t="str">
            <v>YES</v>
          </cell>
        </row>
        <row r="7481">
          <cell r="A7481" t="str">
            <v>95304976E</v>
          </cell>
          <cell r="B7481" t="str">
            <v>YES</v>
          </cell>
        </row>
        <row r="7482">
          <cell r="A7482" t="str">
            <v>95305739F</v>
          </cell>
          <cell r="B7482" t="str">
            <v>YES</v>
          </cell>
        </row>
        <row r="7483">
          <cell r="A7483" t="str">
            <v>95306477E</v>
          </cell>
          <cell r="B7483" t="str">
            <v>YES</v>
          </cell>
        </row>
        <row r="7484">
          <cell r="A7484" t="str">
            <v>95306773F</v>
          </cell>
          <cell r="B7484" t="str">
            <v>YES</v>
          </cell>
        </row>
        <row r="7485">
          <cell r="A7485" t="str">
            <v>95307439F</v>
          </cell>
          <cell r="B7485" t="str">
            <v>YES</v>
          </cell>
        </row>
        <row r="7486">
          <cell r="A7486" t="str">
            <v>95308704F</v>
          </cell>
          <cell r="B7486" t="str">
            <v>YES</v>
          </cell>
        </row>
        <row r="7487">
          <cell r="A7487" t="str">
            <v>95311112E</v>
          </cell>
          <cell r="B7487" t="str">
            <v>YES</v>
          </cell>
        </row>
        <row r="7488">
          <cell r="A7488" t="str">
            <v>95311537E</v>
          </cell>
          <cell r="B7488" t="str">
            <v>YES</v>
          </cell>
        </row>
        <row r="7489">
          <cell r="A7489" t="str">
            <v>95313508F</v>
          </cell>
          <cell r="B7489" t="str">
            <v>YES</v>
          </cell>
        </row>
        <row r="7490">
          <cell r="A7490" t="str">
            <v>95314954E</v>
          </cell>
          <cell r="B7490" t="str">
            <v>YES</v>
          </cell>
        </row>
        <row r="7491">
          <cell r="A7491" t="str">
            <v>95315011F</v>
          </cell>
          <cell r="B7491" t="str">
            <v>YES</v>
          </cell>
        </row>
        <row r="7492">
          <cell r="A7492" t="str">
            <v>95315510G</v>
          </cell>
          <cell r="B7492" t="str">
            <v>YES</v>
          </cell>
        </row>
        <row r="7493">
          <cell r="A7493" t="str">
            <v>95318451F</v>
          </cell>
          <cell r="B7493" t="str">
            <v>YES</v>
          </cell>
        </row>
        <row r="7494">
          <cell r="A7494" t="str">
            <v>95318778E</v>
          </cell>
          <cell r="B7494" t="str">
            <v>YES</v>
          </cell>
        </row>
        <row r="7495">
          <cell r="A7495" t="str">
            <v>95319547E</v>
          </cell>
          <cell r="B7495" t="str">
            <v>YES</v>
          </cell>
        </row>
        <row r="7496">
          <cell r="A7496" t="str">
            <v>95319939F</v>
          </cell>
          <cell r="B7496" t="str">
            <v>YES</v>
          </cell>
        </row>
        <row r="7497">
          <cell r="A7497" t="str">
            <v>95320529E</v>
          </cell>
          <cell r="B7497" t="str">
            <v>YES</v>
          </cell>
        </row>
        <row r="7498">
          <cell r="A7498" t="str">
            <v>95320799E</v>
          </cell>
          <cell r="B7498" t="str">
            <v>YES</v>
          </cell>
        </row>
        <row r="7499">
          <cell r="A7499" t="str">
            <v>95320822F</v>
          </cell>
          <cell r="B7499" t="str">
            <v>YES</v>
          </cell>
        </row>
        <row r="7500">
          <cell r="A7500" t="str">
            <v>95322366E</v>
          </cell>
          <cell r="B7500" t="str">
            <v>YES</v>
          </cell>
        </row>
        <row r="7501">
          <cell r="A7501" t="str">
            <v>95323589D</v>
          </cell>
          <cell r="B7501" t="str">
            <v>YES</v>
          </cell>
        </row>
        <row r="7502">
          <cell r="A7502" t="str">
            <v>95323639E</v>
          </cell>
          <cell r="B7502" t="str">
            <v>YES</v>
          </cell>
        </row>
        <row r="7503">
          <cell r="A7503" t="str">
            <v>95323863E</v>
          </cell>
          <cell r="B7503" t="str">
            <v>YES</v>
          </cell>
        </row>
        <row r="7504">
          <cell r="A7504" t="str">
            <v>95324157F</v>
          </cell>
          <cell r="B7504" t="str">
            <v>YES</v>
          </cell>
        </row>
        <row r="7505">
          <cell r="A7505" t="str">
            <v>95324440F</v>
          </cell>
          <cell r="B7505" t="str">
            <v>YES</v>
          </cell>
        </row>
        <row r="7506">
          <cell r="A7506" t="str">
            <v>95324725E</v>
          </cell>
          <cell r="B7506" t="str">
            <v>YES</v>
          </cell>
        </row>
        <row r="7507">
          <cell r="A7507" t="str">
            <v>95325298E</v>
          </cell>
          <cell r="B7507" t="str">
            <v>YES</v>
          </cell>
        </row>
        <row r="7508">
          <cell r="A7508" t="str">
            <v>95326003F</v>
          </cell>
          <cell r="B7508" t="str">
            <v>YES</v>
          </cell>
        </row>
        <row r="7509">
          <cell r="A7509" t="str">
            <v>95326280E</v>
          </cell>
          <cell r="B7509" t="str">
            <v>YES</v>
          </cell>
        </row>
        <row r="7510">
          <cell r="A7510" t="str">
            <v>95327058E</v>
          </cell>
          <cell r="B7510" t="str">
            <v>YES</v>
          </cell>
        </row>
        <row r="7511">
          <cell r="A7511" t="str">
            <v>95327105E</v>
          </cell>
          <cell r="B7511" t="str">
            <v>YES</v>
          </cell>
        </row>
        <row r="7512">
          <cell r="A7512" t="str">
            <v>95328311F</v>
          </cell>
          <cell r="B7512" t="str">
            <v>YES</v>
          </cell>
        </row>
        <row r="7513">
          <cell r="A7513" t="str">
            <v>95329852F</v>
          </cell>
          <cell r="B7513" t="str">
            <v>YES</v>
          </cell>
        </row>
        <row r="7514">
          <cell r="A7514" t="str">
            <v>95330034E</v>
          </cell>
          <cell r="B7514" t="str">
            <v>YES</v>
          </cell>
        </row>
        <row r="7515">
          <cell r="A7515" t="str">
            <v>95332495E</v>
          </cell>
          <cell r="B7515" t="str">
            <v>YES</v>
          </cell>
        </row>
        <row r="7516">
          <cell r="A7516" t="str">
            <v>95332829E</v>
          </cell>
          <cell r="B7516" t="str">
            <v>YES</v>
          </cell>
        </row>
        <row r="7517">
          <cell r="A7517" t="str">
            <v>95333440F</v>
          </cell>
          <cell r="B7517" t="str">
            <v>YES</v>
          </cell>
        </row>
        <row r="7518">
          <cell r="A7518" t="str">
            <v>95333948E</v>
          </cell>
          <cell r="B7518" t="str">
            <v>YES</v>
          </cell>
        </row>
        <row r="7519">
          <cell r="A7519" t="str">
            <v>95336841E</v>
          </cell>
          <cell r="B7519" t="str">
            <v>YES</v>
          </cell>
        </row>
        <row r="7520">
          <cell r="A7520" t="str">
            <v>95337853E</v>
          </cell>
          <cell r="B7520" t="str">
            <v>YES</v>
          </cell>
        </row>
        <row r="7521">
          <cell r="A7521" t="str">
            <v>95337978E</v>
          </cell>
          <cell r="B7521" t="str">
            <v>YES</v>
          </cell>
        </row>
        <row r="7522">
          <cell r="A7522" t="str">
            <v>95338037D</v>
          </cell>
          <cell r="B7522" t="str">
            <v>YES</v>
          </cell>
        </row>
        <row r="7523">
          <cell r="A7523" t="str">
            <v>95338742F</v>
          </cell>
          <cell r="B7523" t="str">
            <v>YES</v>
          </cell>
        </row>
        <row r="7524">
          <cell r="A7524" t="str">
            <v>95339100F</v>
          </cell>
          <cell r="B7524" t="str">
            <v>YES</v>
          </cell>
        </row>
        <row r="7525">
          <cell r="A7525" t="str">
            <v>95339108E</v>
          </cell>
          <cell r="B7525" t="str">
            <v>YES</v>
          </cell>
        </row>
        <row r="7526">
          <cell r="A7526" t="str">
            <v>95339360F</v>
          </cell>
          <cell r="B7526" t="str">
            <v>YES</v>
          </cell>
        </row>
        <row r="7527">
          <cell r="A7527" t="str">
            <v>95339815D</v>
          </cell>
          <cell r="B7527" t="str">
            <v>YES</v>
          </cell>
        </row>
        <row r="7528">
          <cell r="A7528" t="str">
            <v>95340521F</v>
          </cell>
          <cell r="B7528" t="str">
            <v>YES</v>
          </cell>
        </row>
        <row r="7529">
          <cell r="A7529" t="str">
            <v>95341178E</v>
          </cell>
          <cell r="B7529" t="str">
            <v>YES</v>
          </cell>
        </row>
        <row r="7530">
          <cell r="A7530" t="str">
            <v>95341473F</v>
          </cell>
          <cell r="B7530" t="str">
            <v>YES</v>
          </cell>
        </row>
        <row r="7531">
          <cell r="A7531" t="str">
            <v>95341597E</v>
          </cell>
          <cell r="B7531" t="str">
            <v>YES</v>
          </cell>
        </row>
        <row r="7532">
          <cell r="A7532" t="str">
            <v>95342702F</v>
          </cell>
          <cell r="B7532" t="str">
            <v>YES</v>
          </cell>
        </row>
        <row r="7533">
          <cell r="A7533" t="str">
            <v>95343273E</v>
          </cell>
          <cell r="B7533" t="str">
            <v>YES</v>
          </cell>
        </row>
        <row r="7534">
          <cell r="A7534" t="str">
            <v>95343544E</v>
          </cell>
          <cell r="B7534" t="str">
            <v>YES</v>
          </cell>
        </row>
        <row r="7535">
          <cell r="A7535" t="str">
            <v>95344272E</v>
          </cell>
          <cell r="B7535" t="str">
            <v>YES</v>
          </cell>
        </row>
        <row r="7536">
          <cell r="A7536" t="str">
            <v>95345547E</v>
          </cell>
          <cell r="B7536" t="str">
            <v>YES</v>
          </cell>
        </row>
        <row r="7537">
          <cell r="A7537" t="str">
            <v>95345704E</v>
          </cell>
          <cell r="B7537" t="str">
            <v>YES</v>
          </cell>
        </row>
        <row r="7538">
          <cell r="A7538" t="str">
            <v>95345984E</v>
          </cell>
          <cell r="B7538" t="str">
            <v>YES</v>
          </cell>
        </row>
        <row r="7539">
          <cell r="A7539" t="str">
            <v>95346449F</v>
          </cell>
          <cell r="B7539" t="str">
            <v>YES</v>
          </cell>
        </row>
        <row r="7540">
          <cell r="A7540" t="str">
            <v>95346658E</v>
          </cell>
          <cell r="B7540" t="str">
            <v>YES</v>
          </cell>
        </row>
        <row r="7541">
          <cell r="A7541" t="str">
            <v>95346853F</v>
          </cell>
          <cell r="B7541" t="str">
            <v>YES</v>
          </cell>
        </row>
        <row r="7542">
          <cell r="A7542" t="str">
            <v>95347736F</v>
          </cell>
          <cell r="B7542" t="str">
            <v>YES</v>
          </cell>
        </row>
        <row r="7543">
          <cell r="A7543" t="str">
            <v>95348131D</v>
          </cell>
          <cell r="B7543" t="str">
            <v>YES</v>
          </cell>
        </row>
        <row r="7544">
          <cell r="A7544" t="str">
            <v>95348607E</v>
          </cell>
          <cell r="B7544" t="str">
            <v>YES</v>
          </cell>
        </row>
        <row r="7545">
          <cell r="A7545" t="str">
            <v>95348662F</v>
          </cell>
          <cell r="B7545" t="str">
            <v>YES</v>
          </cell>
        </row>
        <row r="7546">
          <cell r="A7546" t="str">
            <v>95349211F</v>
          </cell>
          <cell r="B7546" t="str">
            <v>YES</v>
          </cell>
        </row>
        <row r="7547">
          <cell r="A7547" t="str">
            <v>95349229F</v>
          </cell>
          <cell r="B7547" t="str">
            <v>YES</v>
          </cell>
        </row>
        <row r="7548">
          <cell r="A7548" t="str">
            <v>95349497D</v>
          </cell>
          <cell r="B7548" t="str">
            <v>YES</v>
          </cell>
        </row>
        <row r="7549">
          <cell r="A7549" t="str">
            <v>95349722F</v>
          </cell>
          <cell r="B7549" t="str">
            <v>YES</v>
          </cell>
        </row>
        <row r="7550">
          <cell r="A7550" t="str">
            <v>95350670F</v>
          </cell>
          <cell r="B7550" t="str">
            <v>YES</v>
          </cell>
        </row>
        <row r="7551">
          <cell r="A7551" t="str">
            <v>95350923F</v>
          </cell>
          <cell r="B7551" t="str">
            <v>YES</v>
          </cell>
        </row>
        <row r="7552">
          <cell r="A7552" t="str">
            <v>95351008D</v>
          </cell>
          <cell r="B7552" t="str">
            <v>YES</v>
          </cell>
        </row>
        <row r="7553">
          <cell r="A7553" t="str">
            <v>95351879E</v>
          </cell>
          <cell r="B7553" t="str">
            <v>YES</v>
          </cell>
        </row>
        <row r="7554">
          <cell r="A7554" t="str">
            <v>95352799E</v>
          </cell>
          <cell r="B7554" t="str">
            <v>YES</v>
          </cell>
        </row>
        <row r="7555">
          <cell r="A7555" t="str">
            <v>95353461E</v>
          </cell>
          <cell r="B7555" t="str">
            <v>YES</v>
          </cell>
        </row>
        <row r="7556">
          <cell r="A7556" t="str">
            <v>95353972E</v>
          </cell>
          <cell r="B7556" t="str">
            <v>YES</v>
          </cell>
        </row>
        <row r="7557">
          <cell r="A7557" t="str">
            <v>95354311F</v>
          </cell>
          <cell r="B7557" t="str">
            <v>YES</v>
          </cell>
        </row>
        <row r="7558">
          <cell r="A7558" t="str">
            <v>95354530F</v>
          </cell>
          <cell r="B7558" t="str">
            <v>YES</v>
          </cell>
        </row>
        <row r="7559">
          <cell r="A7559" t="str">
            <v>95354870E</v>
          </cell>
          <cell r="B7559" t="str">
            <v>YES</v>
          </cell>
        </row>
        <row r="7560">
          <cell r="A7560" t="str">
            <v>95355679E</v>
          </cell>
          <cell r="B7560" t="str">
            <v>YES</v>
          </cell>
        </row>
        <row r="7561">
          <cell r="A7561" t="str">
            <v>95355777E</v>
          </cell>
          <cell r="B7561" t="str">
            <v>YES</v>
          </cell>
        </row>
        <row r="7562">
          <cell r="A7562" t="str">
            <v>95356199D</v>
          </cell>
          <cell r="B7562" t="str">
            <v>YES</v>
          </cell>
        </row>
        <row r="7563">
          <cell r="A7563" t="str">
            <v>95357545E</v>
          </cell>
          <cell r="B7563" t="str">
            <v>YES</v>
          </cell>
        </row>
        <row r="7564">
          <cell r="A7564" t="str">
            <v>95358076E</v>
          </cell>
          <cell r="B7564" t="str">
            <v>YES</v>
          </cell>
        </row>
        <row r="7565">
          <cell r="A7565" t="str">
            <v>95358628E</v>
          </cell>
          <cell r="B7565" t="str">
            <v>YES</v>
          </cell>
        </row>
        <row r="7566">
          <cell r="A7566" t="str">
            <v>95359290E</v>
          </cell>
          <cell r="B7566" t="str">
            <v>YES</v>
          </cell>
        </row>
        <row r="7567">
          <cell r="A7567" t="str">
            <v>95360524F</v>
          </cell>
          <cell r="B7567" t="str">
            <v>YES</v>
          </cell>
        </row>
        <row r="7568">
          <cell r="A7568" t="str">
            <v>95361661E</v>
          </cell>
          <cell r="B7568" t="str">
            <v>YES</v>
          </cell>
        </row>
        <row r="7569">
          <cell r="A7569" t="str">
            <v>95361681F</v>
          </cell>
          <cell r="B7569" t="str">
            <v>YES</v>
          </cell>
        </row>
        <row r="7570">
          <cell r="A7570" t="str">
            <v>95362630F</v>
          </cell>
          <cell r="B7570" t="str">
            <v>YES</v>
          </cell>
        </row>
        <row r="7571">
          <cell r="A7571" t="str">
            <v>95362767F</v>
          </cell>
          <cell r="B7571" t="str">
            <v>YES</v>
          </cell>
        </row>
        <row r="7572">
          <cell r="A7572" t="str">
            <v>95362901F</v>
          </cell>
          <cell r="B7572" t="str">
            <v>YES</v>
          </cell>
        </row>
        <row r="7573">
          <cell r="A7573" t="str">
            <v>95363821E</v>
          </cell>
          <cell r="B7573" t="str">
            <v>YES</v>
          </cell>
        </row>
        <row r="7574">
          <cell r="A7574" t="str">
            <v>95364084F</v>
          </cell>
          <cell r="B7574" t="str">
            <v>YES</v>
          </cell>
        </row>
        <row r="7575">
          <cell r="A7575" t="str">
            <v>95364119E</v>
          </cell>
          <cell r="B7575" t="str">
            <v>YES</v>
          </cell>
        </row>
        <row r="7576">
          <cell r="A7576" t="str">
            <v>95364467E</v>
          </cell>
          <cell r="B7576" t="str">
            <v>YES</v>
          </cell>
        </row>
        <row r="7577">
          <cell r="A7577" t="str">
            <v>95364980F</v>
          </cell>
          <cell r="B7577" t="str">
            <v>YES</v>
          </cell>
        </row>
        <row r="7578">
          <cell r="A7578" t="str">
            <v>95365897E</v>
          </cell>
          <cell r="B7578" t="str">
            <v>YES</v>
          </cell>
        </row>
        <row r="7579">
          <cell r="A7579" t="str">
            <v>95366789E</v>
          </cell>
          <cell r="B7579" t="str">
            <v>YES</v>
          </cell>
        </row>
        <row r="7580">
          <cell r="A7580" t="str">
            <v>95368448E</v>
          </cell>
          <cell r="B7580" t="str">
            <v>YES</v>
          </cell>
        </row>
        <row r="7581">
          <cell r="A7581" t="str">
            <v>95368911F</v>
          </cell>
          <cell r="B7581" t="str">
            <v>YES</v>
          </cell>
        </row>
        <row r="7582">
          <cell r="A7582" t="str">
            <v>95369710F</v>
          </cell>
          <cell r="B7582" t="str">
            <v>YES</v>
          </cell>
        </row>
        <row r="7583">
          <cell r="A7583" t="str">
            <v>95369722F</v>
          </cell>
          <cell r="B7583" t="str">
            <v>YES</v>
          </cell>
        </row>
        <row r="7584">
          <cell r="A7584" t="str">
            <v>95369933F</v>
          </cell>
          <cell r="B7584" t="str">
            <v>YES</v>
          </cell>
        </row>
        <row r="7585">
          <cell r="A7585" t="str">
            <v>95369991D</v>
          </cell>
          <cell r="B7585" t="str">
            <v>YES</v>
          </cell>
        </row>
        <row r="7586">
          <cell r="A7586" t="str">
            <v>95370252E</v>
          </cell>
          <cell r="B7586" t="str">
            <v>YES</v>
          </cell>
        </row>
        <row r="7587">
          <cell r="A7587" t="str">
            <v>95372481F</v>
          </cell>
          <cell r="B7587" t="str">
            <v>YES</v>
          </cell>
        </row>
        <row r="7588">
          <cell r="A7588" t="str">
            <v>95373889E</v>
          </cell>
          <cell r="B7588" t="str">
            <v>YES</v>
          </cell>
        </row>
        <row r="7589">
          <cell r="A7589" t="str">
            <v>95374461F</v>
          </cell>
          <cell r="B7589" t="str">
            <v>YES</v>
          </cell>
        </row>
        <row r="7590">
          <cell r="A7590" t="str">
            <v>95375073F</v>
          </cell>
          <cell r="B7590" t="str">
            <v>YES</v>
          </cell>
        </row>
        <row r="7591">
          <cell r="A7591" t="str">
            <v>95376297E</v>
          </cell>
          <cell r="B7591" t="str">
            <v>YES</v>
          </cell>
        </row>
        <row r="7592">
          <cell r="A7592" t="str">
            <v>95376527F</v>
          </cell>
          <cell r="B7592" t="str">
            <v>YES</v>
          </cell>
        </row>
        <row r="7593">
          <cell r="A7593" t="str">
            <v>95377126E</v>
          </cell>
          <cell r="B7593" t="str">
            <v>YES</v>
          </cell>
        </row>
        <row r="7594">
          <cell r="A7594" t="str">
            <v>95377673F</v>
          </cell>
          <cell r="B7594" t="str">
            <v>YES</v>
          </cell>
        </row>
        <row r="7595">
          <cell r="A7595" t="str">
            <v>95377761E</v>
          </cell>
          <cell r="B7595" t="str">
            <v>YES</v>
          </cell>
        </row>
        <row r="7596">
          <cell r="A7596" t="str">
            <v>95378259E</v>
          </cell>
          <cell r="B7596" t="str">
            <v>YES</v>
          </cell>
        </row>
        <row r="7597">
          <cell r="A7597" t="str">
            <v>95378817D</v>
          </cell>
          <cell r="B7597" t="str">
            <v>YES</v>
          </cell>
        </row>
        <row r="7598">
          <cell r="A7598" t="str">
            <v>95379990F</v>
          </cell>
          <cell r="B7598" t="str">
            <v>YES</v>
          </cell>
        </row>
        <row r="7599">
          <cell r="A7599" t="str">
            <v>95380649E</v>
          </cell>
          <cell r="B7599" t="str">
            <v>YES</v>
          </cell>
        </row>
        <row r="7600">
          <cell r="A7600" t="str">
            <v>95382888E</v>
          </cell>
          <cell r="B7600" t="str">
            <v>YES</v>
          </cell>
        </row>
        <row r="7601">
          <cell r="A7601" t="str">
            <v>95383971F</v>
          </cell>
          <cell r="B7601" t="str">
            <v>YES</v>
          </cell>
        </row>
        <row r="7602">
          <cell r="A7602" t="str">
            <v>95384285E</v>
          </cell>
          <cell r="B7602" t="str">
            <v>YES</v>
          </cell>
        </row>
        <row r="7603">
          <cell r="A7603" t="str">
            <v>95384344E</v>
          </cell>
          <cell r="B7603" t="str">
            <v>YES</v>
          </cell>
        </row>
        <row r="7604">
          <cell r="A7604" t="str">
            <v>95385760F</v>
          </cell>
          <cell r="B7604" t="str">
            <v>YES</v>
          </cell>
        </row>
        <row r="7605">
          <cell r="A7605" t="str">
            <v>95385985E</v>
          </cell>
          <cell r="B7605" t="str">
            <v>YES</v>
          </cell>
        </row>
        <row r="7606">
          <cell r="A7606" t="str">
            <v>95386042E</v>
          </cell>
          <cell r="B7606" t="str">
            <v>YES</v>
          </cell>
        </row>
        <row r="7607">
          <cell r="A7607" t="str">
            <v>95386653F</v>
          </cell>
          <cell r="B7607" t="str">
            <v>YES</v>
          </cell>
        </row>
        <row r="7608">
          <cell r="A7608" t="str">
            <v>95387023F</v>
          </cell>
          <cell r="B7608" t="str">
            <v>YES</v>
          </cell>
        </row>
        <row r="7609">
          <cell r="A7609" t="str">
            <v>95387042F</v>
          </cell>
          <cell r="B7609" t="str">
            <v>YES</v>
          </cell>
        </row>
        <row r="7610">
          <cell r="A7610" t="str">
            <v>95387163E</v>
          </cell>
          <cell r="B7610" t="str">
            <v>YES</v>
          </cell>
        </row>
        <row r="7611">
          <cell r="A7611" t="str">
            <v>95387236D</v>
          </cell>
          <cell r="B7611" t="str">
            <v>YES</v>
          </cell>
        </row>
        <row r="7612">
          <cell r="A7612" t="str">
            <v>95387979E</v>
          </cell>
          <cell r="B7612" t="str">
            <v>YES</v>
          </cell>
        </row>
        <row r="7613">
          <cell r="A7613" t="str">
            <v>95388243F</v>
          </cell>
          <cell r="B7613" t="str">
            <v>YES</v>
          </cell>
        </row>
        <row r="7614">
          <cell r="A7614" t="str">
            <v>95388663F</v>
          </cell>
          <cell r="B7614" t="str">
            <v>YES</v>
          </cell>
        </row>
        <row r="7615">
          <cell r="A7615" t="str">
            <v>95390151F</v>
          </cell>
          <cell r="B7615" t="str">
            <v>YES</v>
          </cell>
        </row>
        <row r="7616">
          <cell r="A7616" t="str">
            <v>95390823D</v>
          </cell>
          <cell r="B7616" t="str">
            <v>YES</v>
          </cell>
        </row>
        <row r="7617">
          <cell r="A7617" t="str">
            <v>95390831E</v>
          </cell>
          <cell r="B7617" t="str">
            <v>YES</v>
          </cell>
        </row>
        <row r="7618">
          <cell r="A7618" t="str">
            <v>95391931F</v>
          </cell>
          <cell r="B7618" t="str">
            <v>YES</v>
          </cell>
        </row>
        <row r="7619">
          <cell r="A7619" t="str">
            <v>95392149E</v>
          </cell>
          <cell r="B7619" t="str">
            <v>YES</v>
          </cell>
        </row>
        <row r="7620">
          <cell r="A7620" t="str">
            <v>95392498F</v>
          </cell>
          <cell r="B7620" t="str">
            <v>YES</v>
          </cell>
        </row>
        <row r="7621">
          <cell r="A7621" t="str">
            <v>95394230F</v>
          </cell>
          <cell r="B7621" t="str">
            <v>YES</v>
          </cell>
        </row>
        <row r="7622">
          <cell r="A7622" t="str">
            <v>95395826E</v>
          </cell>
          <cell r="B7622" t="str">
            <v>YES</v>
          </cell>
        </row>
        <row r="7623">
          <cell r="A7623" t="str">
            <v>95396117E</v>
          </cell>
          <cell r="B7623" t="str">
            <v>YES</v>
          </cell>
        </row>
        <row r="7624">
          <cell r="A7624" t="str">
            <v>95396753F</v>
          </cell>
          <cell r="B7624" t="str">
            <v>YES</v>
          </cell>
        </row>
        <row r="7625">
          <cell r="A7625" t="str">
            <v>95397031F</v>
          </cell>
          <cell r="B7625" t="str">
            <v>YES</v>
          </cell>
        </row>
        <row r="7626">
          <cell r="A7626" t="str">
            <v>95397072E</v>
          </cell>
          <cell r="B7626" t="str">
            <v>YES</v>
          </cell>
        </row>
        <row r="7627">
          <cell r="A7627" t="str">
            <v>95397637E</v>
          </cell>
          <cell r="B7627" t="str">
            <v>YES</v>
          </cell>
        </row>
        <row r="7628">
          <cell r="A7628" t="str">
            <v>95398026E</v>
          </cell>
          <cell r="B7628" t="str">
            <v>YES</v>
          </cell>
        </row>
        <row r="7629">
          <cell r="A7629" t="str">
            <v>95400442F</v>
          </cell>
          <cell r="B7629" t="str">
            <v>YES</v>
          </cell>
        </row>
        <row r="7630">
          <cell r="A7630" t="str">
            <v>95400600F</v>
          </cell>
          <cell r="B7630" t="str">
            <v>YES</v>
          </cell>
        </row>
        <row r="7631">
          <cell r="A7631" t="str">
            <v>95401295E</v>
          </cell>
          <cell r="B7631" t="str">
            <v>YES</v>
          </cell>
        </row>
        <row r="7632">
          <cell r="A7632" t="str">
            <v>95401402F</v>
          </cell>
          <cell r="B7632" t="str">
            <v>YES</v>
          </cell>
        </row>
        <row r="7633">
          <cell r="A7633" t="str">
            <v>95403170E</v>
          </cell>
          <cell r="B7633" t="str">
            <v>YES</v>
          </cell>
        </row>
        <row r="7634">
          <cell r="A7634" t="str">
            <v>95403493F</v>
          </cell>
          <cell r="B7634" t="str">
            <v>YES</v>
          </cell>
        </row>
        <row r="7635">
          <cell r="A7635" t="str">
            <v>95403748E</v>
          </cell>
          <cell r="B7635" t="str">
            <v>YES</v>
          </cell>
        </row>
        <row r="7636">
          <cell r="A7636" t="str">
            <v>95405068E</v>
          </cell>
          <cell r="B7636" t="str">
            <v>YES</v>
          </cell>
        </row>
        <row r="7637">
          <cell r="A7637" t="str">
            <v>95405717D</v>
          </cell>
          <cell r="B7637" t="str">
            <v>YES</v>
          </cell>
        </row>
        <row r="7638">
          <cell r="A7638" t="str">
            <v>95406149D</v>
          </cell>
          <cell r="B7638" t="str">
            <v>YES</v>
          </cell>
        </row>
        <row r="7639">
          <cell r="A7639" t="str">
            <v>95407350F</v>
          </cell>
          <cell r="B7639" t="str">
            <v>YES</v>
          </cell>
        </row>
        <row r="7640">
          <cell r="A7640" t="str">
            <v>95407761F</v>
          </cell>
          <cell r="B7640" t="str">
            <v>YES</v>
          </cell>
        </row>
        <row r="7641">
          <cell r="A7641" t="str">
            <v>95407816E</v>
          </cell>
          <cell r="B7641" t="str">
            <v>YES</v>
          </cell>
        </row>
        <row r="7642">
          <cell r="A7642" t="str">
            <v>95407902E</v>
          </cell>
          <cell r="B7642" t="str">
            <v>YES</v>
          </cell>
        </row>
        <row r="7643">
          <cell r="A7643" t="str">
            <v>95408433F</v>
          </cell>
          <cell r="B7643" t="str">
            <v>YES</v>
          </cell>
        </row>
        <row r="7644">
          <cell r="A7644" t="str">
            <v>95408553F</v>
          </cell>
          <cell r="B7644" t="str">
            <v>YES</v>
          </cell>
        </row>
        <row r="7645">
          <cell r="A7645" t="str">
            <v>95411016D</v>
          </cell>
          <cell r="B7645" t="str">
            <v>YES</v>
          </cell>
        </row>
        <row r="7646">
          <cell r="A7646" t="str">
            <v>95411960F</v>
          </cell>
          <cell r="B7646" t="str">
            <v>YES</v>
          </cell>
        </row>
        <row r="7647">
          <cell r="A7647" t="str">
            <v>95413020E</v>
          </cell>
          <cell r="B7647" t="str">
            <v>YES</v>
          </cell>
        </row>
        <row r="7648">
          <cell r="A7648" t="str">
            <v>95414448E</v>
          </cell>
          <cell r="B7648" t="str">
            <v>YES</v>
          </cell>
        </row>
        <row r="7649">
          <cell r="A7649" t="str">
            <v>95415216D</v>
          </cell>
          <cell r="B7649" t="str">
            <v>YES</v>
          </cell>
        </row>
        <row r="7650">
          <cell r="A7650" t="str">
            <v>95415322F</v>
          </cell>
          <cell r="B7650" t="str">
            <v>YES</v>
          </cell>
        </row>
        <row r="7651">
          <cell r="A7651" t="str">
            <v>95415539E</v>
          </cell>
          <cell r="B7651" t="str">
            <v>YES</v>
          </cell>
        </row>
        <row r="7652">
          <cell r="A7652" t="str">
            <v>95415598F</v>
          </cell>
          <cell r="B7652" t="str">
            <v>YES</v>
          </cell>
        </row>
        <row r="7653">
          <cell r="A7653" t="str">
            <v>95416070E</v>
          </cell>
          <cell r="B7653" t="str">
            <v>YES</v>
          </cell>
        </row>
        <row r="7654">
          <cell r="A7654" t="str">
            <v>95416873F</v>
          </cell>
          <cell r="B7654" t="str">
            <v>YES</v>
          </cell>
        </row>
        <row r="7655">
          <cell r="A7655" t="str">
            <v>95417256E</v>
          </cell>
          <cell r="B7655" t="str">
            <v>YES</v>
          </cell>
        </row>
        <row r="7656">
          <cell r="A7656" t="str">
            <v>95418229F</v>
          </cell>
          <cell r="B7656" t="str">
            <v>YES</v>
          </cell>
        </row>
        <row r="7657">
          <cell r="A7657" t="str">
            <v>95418251F</v>
          </cell>
          <cell r="B7657" t="str">
            <v>YES</v>
          </cell>
        </row>
        <row r="7658">
          <cell r="A7658" t="str">
            <v>95418631F</v>
          </cell>
          <cell r="B7658" t="str">
            <v>YES</v>
          </cell>
        </row>
        <row r="7659">
          <cell r="A7659" t="str">
            <v>95418700F</v>
          </cell>
          <cell r="B7659" t="str">
            <v>YES</v>
          </cell>
        </row>
        <row r="7660">
          <cell r="A7660" t="str">
            <v>95418734F</v>
          </cell>
          <cell r="B7660" t="str">
            <v>YES</v>
          </cell>
        </row>
        <row r="7661">
          <cell r="A7661" t="str">
            <v>95419620F</v>
          </cell>
          <cell r="B7661" t="str">
            <v>YES</v>
          </cell>
        </row>
        <row r="7662">
          <cell r="A7662" t="str">
            <v>95420144E</v>
          </cell>
          <cell r="B7662" t="str">
            <v>YES</v>
          </cell>
        </row>
        <row r="7663">
          <cell r="A7663" t="str">
            <v>95422250F</v>
          </cell>
          <cell r="B7663" t="str">
            <v>YES</v>
          </cell>
        </row>
        <row r="7664">
          <cell r="A7664" t="str">
            <v>95422787D</v>
          </cell>
          <cell r="B7664" t="str">
            <v>YES</v>
          </cell>
        </row>
        <row r="7665">
          <cell r="A7665" t="str">
            <v>95424236E</v>
          </cell>
          <cell r="B7665" t="str">
            <v>YES</v>
          </cell>
        </row>
        <row r="7666">
          <cell r="A7666" t="str">
            <v>95424774E</v>
          </cell>
          <cell r="B7666" t="str">
            <v>YES</v>
          </cell>
        </row>
        <row r="7667">
          <cell r="A7667" t="str">
            <v>95425079E</v>
          </cell>
          <cell r="B7667" t="str">
            <v>YES</v>
          </cell>
        </row>
        <row r="7668">
          <cell r="A7668" t="str">
            <v>95425890F</v>
          </cell>
          <cell r="B7668" t="str">
            <v>YES</v>
          </cell>
        </row>
        <row r="7669">
          <cell r="A7669" t="str">
            <v>95428430E</v>
          </cell>
          <cell r="B7669" t="str">
            <v>YES</v>
          </cell>
        </row>
        <row r="7670">
          <cell r="A7670" t="str">
            <v>95428735F</v>
          </cell>
          <cell r="B7670" t="str">
            <v>YES</v>
          </cell>
        </row>
        <row r="7671">
          <cell r="A7671" t="str">
            <v>95433382F</v>
          </cell>
          <cell r="B7671" t="str">
            <v>YES</v>
          </cell>
        </row>
        <row r="7672">
          <cell r="A7672" t="str">
            <v>95433623F</v>
          </cell>
          <cell r="B7672" t="str">
            <v>YES</v>
          </cell>
        </row>
        <row r="7673">
          <cell r="A7673" t="str">
            <v>95434292F</v>
          </cell>
          <cell r="B7673" t="str">
            <v>YES</v>
          </cell>
        </row>
        <row r="7674">
          <cell r="A7674" t="str">
            <v>95434738E</v>
          </cell>
          <cell r="B7674" t="str">
            <v>YES</v>
          </cell>
        </row>
        <row r="7675">
          <cell r="A7675" t="str">
            <v>95435238D</v>
          </cell>
          <cell r="B7675" t="str">
            <v>YES</v>
          </cell>
        </row>
        <row r="7676">
          <cell r="A7676" t="str">
            <v>95435407E</v>
          </cell>
          <cell r="B7676" t="str">
            <v>YES</v>
          </cell>
        </row>
        <row r="7677">
          <cell r="A7677" t="str">
            <v>95435621F</v>
          </cell>
          <cell r="B7677" t="str">
            <v>YES</v>
          </cell>
        </row>
        <row r="7678">
          <cell r="A7678" t="str">
            <v>95435661F</v>
          </cell>
          <cell r="B7678" t="str">
            <v>YES</v>
          </cell>
        </row>
        <row r="7679">
          <cell r="A7679" t="str">
            <v>95436480F</v>
          </cell>
          <cell r="B7679" t="str">
            <v>YES</v>
          </cell>
        </row>
        <row r="7680">
          <cell r="A7680" t="str">
            <v>95437032F</v>
          </cell>
          <cell r="B7680" t="str">
            <v>YES</v>
          </cell>
        </row>
        <row r="7681">
          <cell r="A7681" t="str">
            <v>95437086E</v>
          </cell>
          <cell r="B7681" t="str">
            <v>YES</v>
          </cell>
        </row>
        <row r="7682">
          <cell r="A7682" t="str">
            <v>95437100F</v>
          </cell>
          <cell r="B7682" t="str">
            <v>YES</v>
          </cell>
        </row>
        <row r="7683">
          <cell r="A7683" t="str">
            <v>95438081F</v>
          </cell>
          <cell r="B7683" t="str">
            <v>YES</v>
          </cell>
        </row>
        <row r="7684">
          <cell r="A7684" t="str">
            <v>95438403F</v>
          </cell>
          <cell r="B7684" t="str">
            <v>YES</v>
          </cell>
        </row>
        <row r="7685">
          <cell r="A7685" t="str">
            <v>95438650F</v>
          </cell>
          <cell r="B7685" t="str">
            <v>YES</v>
          </cell>
        </row>
        <row r="7686">
          <cell r="A7686" t="str">
            <v>95438732F</v>
          </cell>
          <cell r="B7686" t="str">
            <v>YES</v>
          </cell>
        </row>
        <row r="7687">
          <cell r="A7687" t="str">
            <v>95439980F</v>
          </cell>
          <cell r="B7687" t="str">
            <v>YES</v>
          </cell>
        </row>
        <row r="7688">
          <cell r="A7688" t="str">
            <v>95440181F</v>
          </cell>
          <cell r="B7688" t="str">
            <v>YES</v>
          </cell>
        </row>
        <row r="7689">
          <cell r="A7689" t="str">
            <v>95440320F</v>
          </cell>
          <cell r="B7689" t="str">
            <v>YES</v>
          </cell>
        </row>
        <row r="7690">
          <cell r="A7690" t="str">
            <v>95440579E</v>
          </cell>
          <cell r="B7690" t="str">
            <v>YES</v>
          </cell>
        </row>
        <row r="7691">
          <cell r="A7691" t="str">
            <v>95441780F</v>
          </cell>
          <cell r="B7691" t="str">
            <v>YES</v>
          </cell>
        </row>
        <row r="7692">
          <cell r="A7692" t="str">
            <v>95442300F</v>
          </cell>
          <cell r="B7692" t="str">
            <v>YES</v>
          </cell>
        </row>
        <row r="7693">
          <cell r="A7693" t="str">
            <v>95443851F</v>
          </cell>
          <cell r="B7693" t="str">
            <v>YES</v>
          </cell>
        </row>
        <row r="7694">
          <cell r="A7694" t="str">
            <v>95444734E</v>
          </cell>
          <cell r="B7694" t="str">
            <v>YES</v>
          </cell>
        </row>
        <row r="7695">
          <cell r="A7695" t="str">
            <v>95445072F</v>
          </cell>
          <cell r="B7695" t="str">
            <v>YES</v>
          </cell>
        </row>
        <row r="7696">
          <cell r="A7696" t="str">
            <v>95446458E</v>
          </cell>
          <cell r="B7696" t="str">
            <v>YES</v>
          </cell>
        </row>
        <row r="7697">
          <cell r="A7697" t="str">
            <v>95446571E</v>
          </cell>
          <cell r="B7697" t="str">
            <v>YES</v>
          </cell>
        </row>
        <row r="7698">
          <cell r="A7698" t="str">
            <v>95447581F</v>
          </cell>
          <cell r="B7698" t="str">
            <v>YES</v>
          </cell>
        </row>
        <row r="7699">
          <cell r="A7699" t="str">
            <v>95448328E</v>
          </cell>
          <cell r="B7699" t="str">
            <v>YES</v>
          </cell>
        </row>
        <row r="7700">
          <cell r="A7700" t="str">
            <v>95448503F</v>
          </cell>
          <cell r="B7700" t="str">
            <v>YES</v>
          </cell>
        </row>
        <row r="7701">
          <cell r="A7701" t="str">
            <v>95449407E</v>
          </cell>
          <cell r="B7701" t="str">
            <v>YES</v>
          </cell>
        </row>
        <row r="7702">
          <cell r="A7702" t="str">
            <v>95450397E</v>
          </cell>
          <cell r="B7702" t="str">
            <v>YES</v>
          </cell>
        </row>
        <row r="7703">
          <cell r="A7703" t="str">
            <v>95450842E</v>
          </cell>
          <cell r="B7703" t="str">
            <v>YES</v>
          </cell>
        </row>
        <row r="7704">
          <cell r="A7704" t="str">
            <v>95451322F</v>
          </cell>
          <cell r="B7704" t="str">
            <v>YES</v>
          </cell>
        </row>
        <row r="7705">
          <cell r="A7705" t="str">
            <v>95451861F</v>
          </cell>
          <cell r="B7705" t="str">
            <v>YES</v>
          </cell>
        </row>
        <row r="7706">
          <cell r="A7706" t="str">
            <v>95452018E</v>
          </cell>
          <cell r="B7706" t="str">
            <v>YES</v>
          </cell>
        </row>
        <row r="7707">
          <cell r="A7707" t="str">
            <v>95453762F</v>
          </cell>
          <cell r="B7707" t="str">
            <v>YES</v>
          </cell>
        </row>
        <row r="7708">
          <cell r="A7708" t="str">
            <v>95453844D</v>
          </cell>
          <cell r="B7708" t="str">
            <v>YES</v>
          </cell>
        </row>
        <row r="7709">
          <cell r="A7709" t="str">
            <v>95454460F</v>
          </cell>
          <cell r="B7709" t="str">
            <v>YES</v>
          </cell>
        </row>
        <row r="7710">
          <cell r="A7710" t="str">
            <v>95454927E</v>
          </cell>
          <cell r="B7710" t="str">
            <v>YES</v>
          </cell>
        </row>
        <row r="7711">
          <cell r="A7711" t="str">
            <v>95456880F</v>
          </cell>
          <cell r="B7711" t="str">
            <v>YES</v>
          </cell>
        </row>
        <row r="7712">
          <cell r="A7712" t="str">
            <v>95457082F</v>
          </cell>
          <cell r="B7712" t="str">
            <v>YES</v>
          </cell>
        </row>
        <row r="7713">
          <cell r="A7713" t="str">
            <v>95457290F</v>
          </cell>
          <cell r="B7713" t="str">
            <v>YES</v>
          </cell>
        </row>
        <row r="7714">
          <cell r="A7714" t="str">
            <v>95457640E</v>
          </cell>
          <cell r="B7714" t="str">
            <v>YES</v>
          </cell>
        </row>
        <row r="7715">
          <cell r="A7715" t="str">
            <v>95459625E</v>
          </cell>
          <cell r="B7715" t="str">
            <v>YES</v>
          </cell>
        </row>
        <row r="7716">
          <cell r="A7716" t="str">
            <v>95459773E</v>
          </cell>
          <cell r="B7716" t="str">
            <v>YES</v>
          </cell>
        </row>
        <row r="7717">
          <cell r="A7717" t="str">
            <v>95460308E</v>
          </cell>
          <cell r="B7717" t="str">
            <v>YES</v>
          </cell>
        </row>
        <row r="7718">
          <cell r="A7718" t="str">
            <v>95460568E</v>
          </cell>
          <cell r="B7718" t="str">
            <v>YES</v>
          </cell>
        </row>
        <row r="7719">
          <cell r="A7719" t="str">
            <v>95460903F</v>
          </cell>
          <cell r="B7719" t="str">
            <v>YES</v>
          </cell>
        </row>
        <row r="7720">
          <cell r="A7720" t="str">
            <v>95460959E</v>
          </cell>
          <cell r="B7720" t="str">
            <v>YES</v>
          </cell>
        </row>
        <row r="7721">
          <cell r="A7721" t="str">
            <v>95463236E</v>
          </cell>
          <cell r="B7721" t="str">
            <v>YES</v>
          </cell>
        </row>
        <row r="7722">
          <cell r="A7722" t="str">
            <v>95463520E</v>
          </cell>
          <cell r="B7722" t="str">
            <v>YES</v>
          </cell>
        </row>
        <row r="7723">
          <cell r="A7723" t="str">
            <v>95463558E</v>
          </cell>
          <cell r="B7723" t="str">
            <v>YES</v>
          </cell>
        </row>
        <row r="7724">
          <cell r="A7724" t="str">
            <v>95463916E</v>
          </cell>
          <cell r="B7724" t="str">
            <v>YES</v>
          </cell>
        </row>
        <row r="7725">
          <cell r="A7725" t="str">
            <v>95464021E</v>
          </cell>
          <cell r="B7725" t="str">
            <v>YES</v>
          </cell>
        </row>
        <row r="7726">
          <cell r="A7726" t="str">
            <v>95464395E</v>
          </cell>
          <cell r="B7726" t="str">
            <v>YES</v>
          </cell>
        </row>
        <row r="7727">
          <cell r="A7727" t="str">
            <v>95466067F</v>
          </cell>
          <cell r="B7727" t="str">
            <v>YES</v>
          </cell>
        </row>
        <row r="7728">
          <cell r="A7728" t="str">
            <v>95467335E</v>
          </cell>
          <cell r="B7728" t="str">
            <v>YES</v>
          </cell>
        </row>
        <row r="7729">
          <cell r="A7729" t="str">
            <v>95467420F</v>
          </cell>
          <cell r="B7729" t="str">
            <v>YES</v>
          </cell>
        </row>
        <row r="7730">
          <cell r="A7730" t="str">
            <v>95468222F</v>
          </cell>
          <cell r="B7730" t="str">
            <v>YES</v>
          </cell>
        </row>
        <row r="7731">
          <cell r="A7731" t="str">
            <v>95468749E</v>
          </cell>
          <cell r="B7731" t="str">
            <v>YES</v>
          </cell>
        </row>
        <row r="7732">
          <cell r="A7732" t="str">
            <v>95469746D</v>
          </cell>
          <cell r="B7732" t="str">
            <v>YES</v>
          </cell>
        </row>
        <row r="7733">
          <cell r="A7733" t="str">
            <v>95470218E</v>
          </cell>
          <cell r="B7733" t="str">
            <v>YES</v>
          </cell>
        </row>
        <row r="7734">
          <cell r="A7734" t="str">
            <v>95470680F</v>
          </cell>
          <cell r="B7734" t="str">
            <v>YES</v>
          </cell>
        </row>
        <row r="7735">
          <cell r="A7735" t="str">
            <v>95471051F</v>
          </cell>
          <cell r="B7735" t="str">
            <v>YES</v>
          </cell>
        </row>
        <row r="7736">
          <cell r="A7736" t="str">
            <v>95471984E</v>
          </cell>
          <cell r="B7736" t="str">
            <v>YES</v>
          </cell>
        </row>
        <row r="7737">
          <cell r="A7737" t="str">
            <v>95472373E</v>
          </cell>
          <cell r="B7737" t="str">
            <v>YES</v>
          </cell>
        </row>
        <row r="7738">
          <cell r="A7738" t="str">
            <v>95472650F</v>
          </cell>
          <cell r="B7738" t="str">
            <v>YES</v>
          </cell>
        </row>
        <row r="7739">
          <cell r="A7739" t="str">
            <v>95475305F</v>
          </cell>
          <cell r="B7739" t="str">
            <v>YES</v>
          </cell>
        </row>
        <row r="7740">
          <cell r="A7740" t="str">
            <v>95475376E</v>
          </cell>
          <cell r="B7740" t="str">
            <v>YES</v>
          </cell>
        </row>
        <row r="7741">
          <cell r="A7741" t="str">
            <v>95475573F</v>
          </cell>
          <cell r="B7741" t="str">
            <v>YES</v>
          </cell>
        </row>
        <row r="7742">
          <cell r="A7742" t="str">
            <v>95475898E</v>
          </cell>
          <cell r="B7742" t="str">
            <v>YES</v>
          </cell>
        </row>
        <row r="7743">
          <cell r="A7743" t="str">
            <v>95476886E</v>
          </cell>
          <cell r="B7743" t="str">
            <v>YES</v>
          </cell>
        </row>
        <row r="7744">
          <cell r="A7744" t="str">
            <v>95476958D</v>
          </cell>
          <cell r="B7744" t="str">
            <v>YES</v>
          </cell>
        </row>
        <row r="7745">
          <cell r="A7745" t="str">
            <v>95477033F</v>
          </cell>
          <cell r="B7745" t="str">
            <v>YES</v>
          </cell>
        </row>
        <row r="7746">
          <cell r="A7746" t="str">
            <v>95477502F</v>
          </cell>
          <cell r="B7746" t="str">
            <v>YES</v>
          </cell>
        </row>
        <row r="7747">
          <cell r="A7747" t="str">
            <v>95477818E</v>
          </cell>
          <cell r="B7747" t="str">
            <v>YES</v>
          </cell>
        </row>
        <row r="7748">
          <cell r="A7748" t="str">
            <v>95478184E</v>
          </cell>
          <cell r="B7748" t="str">
            <v>YES</v>
          </cell>
        </row>
        <row r="7749">
          <cell r="A7749" t="str">
            <v>95481092F</v>
          </cell>
          <cell r="B7749" t="str">
            <v>YES</v>
          </cell>
        </row>
        <row r="7750">
          <cell r="A7750" t="str">
            <v>95481407E</v>
          </cell>
          <cell r="B7750" t="str">
            <v>YES</v>
          </cell>
        </row>
        <row r="7751">
          <cell r="A7751" t="str">
            <v>95481571F</v>
          </cell>
          <cell r="B7751" t="str">
            <v>YES</v>
          </cell>
        </row>
        <row r="7752">
          <cell r="A7752" t="str">
            <v>95482665D</v>
          </cell>
          <cell r="B7752" t="str">
            <v>YES</v>
          </cell>
        </row>
        <row r="7753">
          <cell r="A7753" t="str">
            <v>95482888D</v>
          </cell>
          <cell r="B7753" t="str">
            <v>YES</v>
          </cell>
        </row>
        <row r="7754">
          <cell r="A7754" t="str">
            <v>95483323E</v>
          </cell>
          <cell r="B7754" t="str">
            <v>YES</v>
          </cell>
        </row>
        <row r="7755">
          <cell r="A7755" t="str">
            <v>95484247D</v>
          </cell>
          <cell r="B7755" t="str">
            <v>YES</v>
          </cell>
        </row>
        <row r="7756">
          <cell r="A7756" t="str">
            <v>95486359E</v>
          </cell>
          <cell r="B7756" t="str">
            <v>YES</v>
          </cell>
        </row>
        <row r="7757">
          <cell r="A7757" t="str">
            <v>95486433E</v>
          </cell>
          <cell r="B7757" t="str">
            <v>YES</v>
          </cell>
        </row>
        <row r="7758">
          <cell r="A7758" t="str">
            <v>95487874E</v>
          </cell>
          <cell r="B7758" t="str">
            <v>YES</v>
          </cell>
        </row>
        <row r="7759">
          <cell r="A7759" t="str">
            <v>95488522F</v>
          </cell>
          <cell r="B7759" t="str">
            <v>YES</v>
          </cell>
        </row>
        <row r="7760">
          <cell r="A7760" t="str">
            <v>95488672F</v>
          </cell>
          <cell r="B7760" t="str">
            <v>YES</v>
          </cell>
        </row>
        <row r="7761">
          <cell r="A7761" t="str">
            <v>95489778E</v>
          </cell>
          <cell r="B7761" t="str">
            <v>YES</v>
          </cell>
        </row>
        <row r="7762">
          <cell r="A7762" t="str">
            <v>95490018F</v>
          </cell>
          <cell r="B7762" t="str">
            <v>YES</v>
          </cell>
        </row>
        <row r="7763">
          <cell r="A7763" t="str">
            <v>95491081F</v>
          </cell>
          <cell r="B7763" t="str">
            <v>YES</v>
          </cell>
        </row>
        <row r="7764">
          <cell r="A7764" t="str">
            <v>95491207E</v>
          </cell>
          <cell r="B7764" t="str">
            <v>YES</v>
          </cell>
        </row>
        <row r="7765">
          <cell r="A7765" t="str">
            <v>95491469E</v>
          </cell>
          <cell r="B7765" t="str">
            <v>YES</v>
          </cell>
        </row>
        <row r="7766">
          <cell r="A7766" t="str">
            <v>95492550E</v>
          </cell>
          <cell r="B7766" t="str">
            <v>YES</v>
          </cell>
        </row>
        <row r="7767">
          <cell r="A7767" t="str">
            <v>95492609D</v>
          </cell>
          <cell r="B7767" t="str">
            <v>YES</v>
          </cell>
        </row>
        <row r="7768">
          <cell r="A7768" t="str">
            <v>95492791F</v>
          </cell>
          <cell r="B7768" t="str">
            <v>YES</v>
          </cell>
        </row>
        <row r="7769">
          <cell r="A7769" t="str">
            <v>95493197F</v>
          </cell>
          <cell r="B7769" t="str">
            <v>YES</v>
          </cell>
        </row>
        <row r="7770">
          <cell r="A7770" t="str">
            <v>95493564E</v>
          </cell>
          <cell r="B7770" t="str">
            <v>YES</v>
          </cell>
        </row>
        <row r="7771">
          <cell r="A7771" t="str">
            <v>95493833F</v>
          </cell>
          <cell r="B7771" t="str">
            <v>YES</v>
          </cell>
        </row>
        <row r="7772">
          <cell r="A7772" t="str">
            <v>95494249E</v>
          </cell>
          <cell r="B7772" t="str">
            <v>YES</v>
          </cell>
        </row>
        <row r="7773">
          <cell r="A7773" t="str">
            <v>95494329E</v>
          </cell>
          <cell r="B7773" t="str">
            <v>YES</v>
          </cell>
        </row>
        <row r="7774">
          <cell r="A7774" t="str">
            <v>95494350F</v>
          </cell>
          <cell r="B7774" t="str">
            <v>YES</v>
          </cell>
        </row>
        <row r="7775">
          <cell r="A7775" t="str">
            <v>95496530G</v>
          </cell>
          <cell r="B7775" t="str">
            <v>YES</v>
          </cell>
        </row>
        <row r="7776">
          <cell r="A7776" t="str">
            <v>95497041F</v>
          </cell>
          <cell r="B7776" t="str">
            <v>YES</v>
          </cell>
        </row>
        <row r="7777">
          <cell r="A7777" t="str">
            <v>95497927E</v>
          </cell>
          <cell r="B7777" t="str">
            <v>YES</v>
          </cell>
        </row>
        <row r="7778">
          <cell r="A7778" t="str">
            <v>95497936E</v>
          </cell>
          <cell r="B7778" t="str">
            <v>YES</v>
          </cell>
        </row>
        <row r="7779">
          <cell r="A7779" t="str">
            <v>95499282D</v>
          </cell>
          <cell r="B7779" t="str">
            <v>YES</v>
          </cell>
        </row>
        <row r="7780">
          <cell r="A7780" t="str">
            <v>95499722F</v>
          </cell>
          <cell r="B7780" t="str">
            <v>YES</v>
          </cell>
        </row>
        <row r="7781">
          <cell r="A7781" t="str">
            <v>95500469E</v>
          </cell>
          <cell r="B7781" t="str">
            <v>YES</v>
          </cell>
        </row>
        <row r="7782">
          <cell r="A7782" t="str">
            <v>95500571F</v>
          </cell>
          <cell r="B7782" t="str">
            <v>YES</v>
          </cell>
        </row>
        <row r="7783">
          <cell r="A7783" t="str">
            <v>95500952E</v>
          </cell>
          <cell r="B7783" t="str">
            <v>YES</v>
          </cell>
        </row>
        <row r="7784">
          <cell r="A7784" t="str">
            <v>95503988E</v>
          </cell>
          <cell r="B7784" t="str">
            <v>YES</v>
          </cell>
        </row>
        <row r="7785">
          <cell r="A7785" t="str">
            <v>95506135E</v>
          </cell>
          <cell r="B7785" t="str">
            <v>YES</v>
          </cell>
        </row>
        <row r="7786">
          <cell r="A7786" t="str">
            <v>95506827E</v>
          </cell>
          <cell r="B7786" t="str">
            <v>YES</v>
          </cell>
        </row>
        <row r="7787">
          <cell r="A7787" t="str">
            <v>95507046E</v>
          </cell>
          <cell r="B7787" t="str">
            <v>YES</v>
          </cell>
        </row>
        <row r="7788">
          <cell r="A7788" t="str">
            <v>95507853F</v>
          </cell>
          <cell r="B7788" t="str">
            <v>YES</v>
          </cell>
        </row>
        <row r="7789">
          <cell r="A7789" t="str">
            <v>95507981F</v>
          </cell>
          <cell r="B7789" t="str">
            <v>YES</v>
          </cell>
        </row>
        <row r="7790">
          <cell r="A7790" t="str">
            <v>95508630F</v>
          </cell>
          <cell r="B7790" t="str">
            <v>YES</v>
          </cell>
        </row>
        <row r="7791">
          <cell r="A7791" t="str">
            <v>95509356E</v>
          </cell>
          <cell r="B7791" t="str">
            <v>YES</v>
          </cell>
        </row>
        <row r="7792">
          <cell r="A7792" t="str">
            <v>95509499E</v>
          </cell>
          <cell r="B7792" t="str">
            <v>YES</v>
          </cell>
        </row>
        <row r="7793">
          <cell r="A7793" t="str">
            <v>95510189D</v>
          </cell>
          <cell r="B7793" t="str">
            <v>YES</v>
          </cell>
        </row>
        <row r="7794">
          <cell r="A7794" t="str">
            <v>95512178E</v>
          </cell>
          <cell r="B7794" t="str">
            <v>YES</v>
          </cell>
        </row>
        <row r="7795">
          <cell r="A7795" t="str">
            <v xml:space="preserve">95512178E </v>
          </cell>
          <cell r="B7795" t="str">
            <v>YES</v>
          </cell>
        </row>
        <row r="7796">
          <cell r="A7796" t="str">
            <v>95512356E</v>
          </cell>
          <cell r="B7796" t="str">
            <v>YES</v>
          </cell>
        </row>
        <row r="7797">
          <cell r="A7797" t="str">
            <v>95512998E</v>
          </cell>
          <cell r="B7797" t="str">
            <v>YES</v>
          </cell>
        </row>
        <row r="7798">
          <cell r="A7798" t="str">
            <v>95514132F</v>
          </cell>
          <cell r="B7798" t="str">
            <v>YES</v>
          </cell>
        </row>
        <row r="7799">
          <cell r="A7799" t="str">
            <v>95514350F</v>
          </cell>
          <cell r="B7799" t="str">
            <v>YES</v>
          </cell>
        </row>
        <row r="7800">
          <cell r="A7800" t="str">
            <v>95514541E</v>
          </cell>
          <cell r="B7800" t="str">
            <v>YES</v>
          </cell>
        </row>
        <row r="7801">
          <cell r="A7801" t="str">
            <v>95514646E</v>
          </cell>
          <cell r="B7801" t="str">
            <v>YES</v>
          </cell>
        </row>
        <row r="7802">
          <cell r="A7802" t="str">
            <v>95514798E</v>
          </cell>
          <cell r="B7802" t="str">
            <v>YES</v>
          </cell>
        </row>
        <row r="7803">
          <cell r="A7803" t="str">
            <v>95515583E</v>
          </cell>
          <cell r="B7803" t="str">
            <v>YES</v>
          </cell>
        </row>
        <row r="7804">
          <cell r="A7804" t="str">
            <v>95517355E</v>
          </cell>
          <cell r="B7804" t="str">
            <v>YES</v>
          </cell>
        </row>
        <row r="7805">
          <cell r="A7805" t="str">
            <v>95517849E</v>
          </cell>
          <cell r="B7805" t="str">
            <v>YES</v>
          </cell>
        </row>
        <row r="7806">
          <cell r="A7806" t="str">
            <v>95520378F</v>
          </cell>
          <cell r="B7806" t="str">
            <v>YES</v>
          </cell>
        </row>
        <row r="7807">
          <cell r="A7807" t="str">
            <v>95520814F</v>
          </cell>
          <cell r="B7807" t="str">
            <v>YES</v>
          </cell>
        </row>
        <row r="7808">
          <cell r="A7808" t="str">
            <v>95523098E</v>
          </cell>
          <cell r="B7808" t="str">
            <v>YES</v>
          </cell>
        </row>
        <row r="7809">
          <cell r="A7809" t="str">
            <v>95523753F</v>
          </cell>
          <cell r="B7809" t="str">
            <v>YES</v>
          </cell>
        </row>
        <row r="7810">
          <cell r="A7810" t="str">
            <v>95524209F</v>
          </cell>
          <cell r="B7810" t="str">
            <v>YES</v>
          </cell>
        </row>
        <row r="7811">
          <cell r="A7811" t="str">
            <v>95524372F</v>
          </cell>
          <cell r="B7811" t="str">
            <v>YES</v>
          </cell>
        </row>
        <row r="7812">
          <cell r="A7812" t="str">
            <v>95525179E</v>
          </cell>
          <cell r="B7812" t="str">
            <v>YES</v>
          </cell>
        </row>
        <row r="7813">
          <cell r="A7813" t="str">
            <v>95525723D</v>
          </cell>
          <cell r="B7813" t="str">
            <v>YES</v>
          </cell>
        </row>
        <row r="7814">
          <cell r="A7814" t="str">
            <v>95526432F</v>
          </cell>
          <cell r="B7814" t="str">
            <v>YES</v>
          </cell>
        </row>
        <row r="7815">
          <cell r="A7815" t="str">
            <v>95527406F</v>
          </cell>
          <cell r="B7815" t="str">
            <v>YES</v>
          </cell>
        </row>
        <row r="7816">
          <cell r="A7816" t="str">
            <v>95527789D</v>
          </cell>
          <cell r="B7816" t="str">
            <v>YES</v>
          </cell>
        </row>
        <row r="7817">
          <cell r="A7817" t="str">
            <v>95528001D</v>
          </cell>
          <cell r="B7817" t="str">
            <v>YES</v>
          </cell>
        </row>
        <row r="7818">
          <cell r="A7818" t="str">
            <v>95529402F</v>
          </cell>
          <cell r="B7818" t="str">
            <v>YES</v>
          </cell>
        </row>
        <row r="7819">
          <cell r="A7819" t="str">
            <v>95529912E</v>
          </cell>
          <cell r="B7819" t="str">
            <v>YES</v>
          </cell>
        </row>
        <row r="7820">
          <cell r="A7820" t="str">
            <v>95529916E</v>
          </cell>
          <cell r="B7820" t="str">
            <v>YES</v>
          </cell>
        </row>
        <row r="7821">
          <cell r="A7821" t="str">
            <v>95530002F</v>
          </cell>
          <cell r="B7821" t="str">
            <v>YES</v>
          </cell>
        </row>
        <row r="7822">
          <cell r="A7822" t="str">
            <v>95531723F</v>
          </cell>
          <cell r="B7822" t="str">
            <v>YES</v>
          </cell>
        </row>
        <row r="7823">
          <cell r="A7823" t="str">
            <v>95532602F</v>
          </cell>
          <cell r="B7823" t="str">
            <v>YES</v>
          </cell>
        </row>
        <row r="7824">
          <cell r="A7824" t="str">
            <v>95533576D</v>
          </cell>
          <cell r="B7824" t="str">
            <v>YES</v>
          </cell>
        </row>
        <row r="7825">
          <cell r="A7825" t="str">
            <v>95534950F</v>
          </cell>
          <cell r="B7825" t="str">
            <v>YES</v>
          </cell>
        </row>
        <row r="7826">
          <cell r="A7826" t="str">
            <v>95537431E</v>
          </cell>
          <cell r="B7826" t="str">
            <v>YES</v>
          </cell>
        </row>
        <row r="7827">
          <cell r="A7827" t="str">
            <v>95538256F</v>
          </cell>
          <cell r="B7827" t="str">
            <v>YES</v>
          </cell>
        </row>
        <row r="7828">
          <cell r="A7828" t="str">
            <v>95538298F</v>
          </cell>
          <cell r="B7828" t="str">
            <v>YES</v>
          </cell>
        </row>
        <row r="7829">
          <cell r="A7829" t="str">
            <v>95539181F</v>
          </cell>
          <cell r="B7829" t="str">
            <v>YES</v>
          </cell>
        </row>
        <row r="7830">
          <cell r="A7830" t="str">
            <v>95539788E</v>
          </cell>
          <cell r="B7830" t="str">
            <v>YES</v>
          </cell>
        </row>
        <row r="7831">
          <cell r="A7831" t="str">
            <v>95539801E</v>
          </cell>
          <cell r="B7831" t="str">
            <v>YES</v>
          </cell>
        </row>
        <row r="7832">
          <cell r="A7832" t="str">
            <v>95540887D</v>
          </cell>
          <cell r="B7832" t="str">
            <v>YES</v>
          </cell>
        </row>
        <row r="7833">
          <cell r="A7833" t="str">
            <v>95541745E</v>
          </cell>
          <cell r="B7833" t="str">
            <v>YES</v>
          </cell>
        </row>
        <row r="7834">
          <cell r="A7834" t="str">
            <v>95542206E</v>
          </cell>
          <cell r="B7834" t="str">
            <v>YES</v>
          </cell>
        </row>
        <row r="7835">
          <cell r="A7835" t="str">
            <v>95543662F</v>
          </cell>
          <cell r="B7835" t="str">
            <v>YES</v>
          </cell>
        </row>
        <row r="7836">
          <cell r="A7836" t="str">
            <v>95543868E</v>
          </cell>
          <cell r="B7836" t="str">
            <v>YES</v>
          </cell>
        </row>
        <row r="7837">
          <cell r="A7837" t="str">
            <v>95544027E</v>
          </cell>
          <cell r="B7837" t="str">
            <v>YES</v>
          </cell>
        </row>
        <row r="7838">
          <cell r="A7838" t="str">
            <v>95544857F</v>
          </cell>
          <cell r="B7838" t="str">
            <v>YES</v>
          </cell>
        </row>
        <row r="7839">
          <cell r="A7839" t="str">
            <v>95545819E</v>
          </cell>
          <cell r="B7839" t="str">
            <v>YES</v>
          </cell>
        </row>
        <row r="7840">
          <cell r="A7840" t="str">
            <v>95546202F</v>
          </cell>
          <cell r="B7840" t="str">
            <v>YES</v>
          </cell>
        </row>
        <row r="7841">
          <cell r="A7841" t="str">
            <v>95547111F</v>
          </cell>
          <cell r="B7841" t="str">
            <v>YES</v>
          </cell>
        </row>
        <row r="7842">
          <cell r="A7842" t="str">
            <v>95547629F</v>
          </cell>
          <cell r="B7842" t="str">
            <v>YES</v>
          </cell>
        </row>
        <row r="7843">
          <cell r="A7843" t="str">
            <v>95547702E</v>
          </cell>
          <cell r="B7843" t="str">
            <v>YES</v>
          </cell>
        </row>
        <row r="7844">
          <cell r="A7844" t="str">
            <v>95548345E</v>
          </cell>
          <cell r="B7844" t="str">
            <v>YES</v>
          </cell>
        </row>
        <row r="7845">
          <cell r="A7845" t="str">
            <v>95548730E</v>
          </cell>
          <cell r="B7845" t="str">
            <v>YES</v>
          </cell>
        </row>
        <row r="7846">
          <cell r="A7846" t="str">
            <v>95549260G</v>
          </cell>
          <cell r="B7846" t="str">
            <v>YES</v>
          </cell>
        </row>
        <row r="7847">
          <cell r="A7847" t="str">
            <v>95549392E</v>
          </cell>
          <cell r="B7847" t="str">
            <v>YES</v>
          </cell>
        </row>
        <row r="7848">
          <cell r="A7848" t="str">
            <v>95550101F</v>
          </cell>
          <cell r="B7848" t="str">
            <v>YES</v>
          </cell>
        </row>
        <row r="7849">
          <cell r="A7849" t="str">
            <v>95550282F</v>
          </cell>
          <cell r="B7849" t="str">
            <v>YES</v>
          </cell>
        </row>
        <row r="7850">
          <cell r="A7850" t="str">
            <v>95550777F</v>
          </cell>
          <cell r="B7850" t="str">
            <v>YES</v>
          </cell>
        </row>
        <row r="7851">
          <cell r="A7851" t="str">
            <v>95551698E</v>
          </cell>
          <cell r="B7851" t="str">
            <v>YES</v>
          </cell>
        </row>
        <row r="7852">
          <cell r="A7852" t="str">
            <v>95552186E</v>
          </cell>
          <cell r="B7852" t="str">
            <v>YES</v>
          </cell>
        </row>
        <row r="7853">
          <cell r="A7853" t="str">
            <v>95552343F</v>
          </cell>
          <cell r="B7853" t="str">
            <v>YES</v>
          </cell>
        </row>
        <row r="7854">
          <cell r="A7854" t="str">
            <v>95553990E</v>
          </cell>
          <cell r="B7854" t="str">
            <v>YES</v>
          </cell>
        </row>
        <row r="7855">
          <cell r="A7855" t="str">
            <v>95554149E</v>
          </cell>
          <cell r="B7855" t="str">
            <v>YES</v>
          </cell>
        </row>
        <row r="7856">
          <cell r="A7856" t="str">
            <v>95555306E</v>
          </cell>
          <cell r="B7856" t="str">
            <v>YES</v>
          </cell>
        </row>
        <row r="7857">
          <cell r="A7857" t="str">
            <v>95557267E</v>
          </cell>
          <cell r="B7857" t="str">
            <v>YES</v>
          </cell>
        </row>
        <row r="7858">
          <cell r="A7858" t="str">
            <v>95557414E</v>
          </cell>
          <cell r="B7858" t="str">
            <v>YES</v>
          </cell>
        </row>
        <row r="7859">
          <cell r="A7859" t="str">
            <v>95559693E</v>
          </cell>
          <cell r="B7859" t="str">
            <v>YES</v>
          </cell>
        </row>
        <row r="7860">
          <cell r="A7860" t="str">
            <v>95560457E</v>
          </cell>
          <cell r="B7860" t="str">
            <v>YES</v>
          </cell>
        </row>
        <row r="7861">
          <cell r="A7861" t="str">
            <v>95560679E</v>
          </cell>
          <cell r="B7861" t="str">
            <v>YES</v>
          </cell>
        </row>
        <row r="7862">
          <cell r="A7862" t="str">
            <v>95562398E</v>
          </cell>
          <cell r="B7862" t="str">
            <v>YES</v>
          </cell>
        </row>
        <row r="7863">
          <cell r="A7863" t="str">
            <v>95564057E</v>
          </cell>
          <cell r="B7863" t="str">
            <v>YES</v>
          </cell>
        </row>
        <row r="7864">
          <cell r="A7864" t="str">
            <v>95564197E</v>
          </cell>
          <cell r="B7864" t="str">
            <v>YES</v>
          </cell>
        </row>
        <row r="7865">
          <cell r="A7865" t="str">
            <v>95564273F</v>
          </cell>
          <cell r="B7865" t="str">
            <v>YES</v>
          </cell>
        </row>
        <row r="7866">
          <cell r="A7866" t="str">
            <v>95564537E</v>
          </cell>
          <cell r="B7866" t="str">
            <v>YES</v>
          </cell>
        </row>
        <row r="7867">
          <cell r="A7867" t="str">
            <v>95564652F</v>
          </cell>
          <cell r="B7867" t="str">
            <v>YES</v>
          </cell>
        </row>
        <row r="7868">
          <cell r="A7868" t="str">
            <v>95566051E</v>
          </cell>
          <cell r="B7868" t="str">
            <v>YES</v>
          </cell>
        </row>
        <row r="7869">
          <cell r="A7869" t="str">
            <v>95568438E</v>
          </cell>
          <cell r="B7869" t="str">
            <v>YES</v>
          </cell>
        </row>
        <row r="7870">
          <cell r="A7870" t="str">
            <v>95569092F</v>
          </cell>
          <cell r="B7870" t="str">
            <v>YES</v>
          </cell>
        </row>
        <row r="7871">
          <cell r="A7871" t="str">
            <v>95569760E</v>
          </cell>
          <cell r="B7871" t="str">
            <v>YES</v>
          </cell>
        </row>
        <row r="7872">
          <cell r="A7872" t="str">
            <v>95569779E</v>
          </cell>
          <cell r="B7872" t="str">
            <v>YES</v>
          </cell>
        </row>
        <row r="7873">
          <cell r="A7873" t="str">
            <v>95569867E</v>
          </cell>
          <cell r="B7873" t="str">
            <v>YES</v>
          </cell>
        </row>
        <row r="7874">
          <cell r="A7874" t="str">
            <v>95571053E</v>
          </cell>
          <cell r="B7874" t="str">
            <v>YES</v>
          </cell>
        </row>
        <row r="7875">
          <cell r="A7875" t="str">
            <v>95571269E</v>
          </cell>
          <cell r="B7875" t="str">
            <v>YES</v>
          </cell>
        </row>
        <row r="7876">
          <cell r="A7876" t="str">
            <v>95572392F</v>
          </cell>
          <cell r="B7876" t="str">
            <v>YES</v>
          </cell>
        </row>
        <row r="7877">
          <cell r="A7877" t="str">
            <v>95573703E</v>
          </cell>
          <cell r="B7877" t="str">
            <v>YES</v>
          </cell>
        </row>
        <row r="7878">
          <cell r="A7878" t="str">
            <v>95573910F</v>
          </cell>
          <cell r="B7878" t="str">
            <v>YES</v>
          </cell>
        </row>
        <row r="7879">
          <cell r="A7879" t="str">
            <v>95574794E</v>
          </cell>
          <cell r="B7879" t="str">
            <v>YES</v>
          </cell>
        </row>
        <row r="7880">
          <cell r="A7880" t="str">
            <v>95575777F</v>
          </cell>
          <cell r="B7880" t="str">
            <v>YES</v>
          </cell>
        </row>
        <row r="7881">
          <cell r="A7881" t="str">
            <v>95577477E</v>
          </cell>
          <cell r="B7881" t="str">
            <v>YES</v>
          </cell>
        </row>
        <row r="7882">
          <cell r="A7882" t="str">
            <v>95577587E</v>
          </cell>
          <cell r="B7882" t="str">
            <v>YES</v>
          </cell>
        </row>
        <row r="7883">
          <cell r="A7883" t="str">
            <v>95578646F</v>
          </cell>
          <cell r="B7883" t="str">
            <v>YES</v>
          </cell>
        </row>
        <row r="7884">
          <cell r="A7884" t="str">
            <v>95578713D</v>
          </cell>
          <cell r="B7884" t="str">
            <v>YES</v>
          </cell>
        </row>
        <row r="7885">
          <cell r="A7885" t="str">
            <v>95579663F</v>
          </cell>
          <cell r="B7885" t="str">
            <v>YES</v>
          </cell>
        </row>
        <row r="7886">
          <cell r="A7886" t="str">
            <v>95582307D</v>
          </cell>
          <cell r="B7886" t="str">
            <v>YES</v>
          </cell>
        </row>
        <row r="7887">
          <cell r="A7887" t="str">
            <v>95583329E</v>
          </cell>
          <cell r="B7887" t="str">
            <v>YES</v>
          </cell>
        </row>
        <row r="7888">
          <cell r="A7888" t="str">
            <v>95584079D</v>
          </cell>
          <cell r="B7888" t="str">
            <v>YES</v>
          </cell>
        </row>
        <row r="7889">
          <cell r="A7889" t="str">
            <v>95584604F</v>
          </cell>
          <cell r="B7889" t="str">
            <v>YES</v>
          </cell>
        </row>
        <row r="7890">
          <cell r="A7890" t="str">
            <v>95584622F</v>
          </cell>
          <cell r="B7890" t="str">
            <v>YES</v>
          </cell>
        </row>
        <row r="7891">
          <cell r="A7891" t="str">
            <v>95585558E</v>
          </cell>
          <cell r="B7891" t="str">
            <v>YES</v>
          </cell>
        </row>
        <row r="7892">
          <cell r="A7892" t="str">
            <v>95586446F</v>
          </cell>
          <cell r="B7892" t="str">
            <v>YES</v>
          </cell>
        </row>
        <row r="7893">
          <cell r="A7893" t="str">
            <v>95587169F</v>
          </cell>
          <cell r="B7893" t="str">
            <v>YES</v>
          </cell>
        </row>
        <row r="7894">
          <cell r="A7894" t="str">
            <v>95588330E</v>
          </cell>
          <cell r="B7894" t="str">
            <v>YES</v>
          </cell>
        </row>
        <row r="7895">
          <cell r="A7895" t="str">
            <v>95589514F</v>
          </cell>
          <cell r="B7895" t="str">
            <v>YES</v>
          </cell>
        </row>
        <row r="7896">
          <cell r="A7896" t="str">
            <v>95590026D</v>
          </cell>
          <cell r="B7896" t="str">
            <v>YES</v>
          </cell>
        </row>
        <row r="7897">
          <cell r="A7897" t="str">
            <v>95590172D</v>
          </cell>
          <cell r="B7897" t="str">
            <v>YES</v>
          </cell>
        </row>
        <row r="7898">
          <cell r="A7898" t="str">
            <v>95590251F</v>
          </cell>
          <cell r="B7898" t="str">
            <v>YES</v>
          </cell>
        </row>
        <row r="7899">
          <cell r="A7899" t="str">
            <v>95590415E</v>
          </cell>
          <cell r="B7899" t="str">
            <v>YES</v>
          </cell>
        </row>
        <row r="7900">
          <cell r="A7900" t="str">
            <v>95592378E</v>
          </cell>
          <cell r="B7900" t="str">
            <v>YES</v>
          </cell>
        </row>
        <row r="7901">
          <cell r="A7901" t="str">
            <v>95592762F</v>
          </cell>
          <cell r="B7901" t="str">
            <v>YES</v>
          </cell>
        </row>
        <row r="7902">
          <cell r="A7902" t="str">
            <v>95593143F</v>
          </cell>
          <cell r="B7902" t="str">
            <v>YES</v>
          </cell>
        </row>
        <row r="7903">
          <cell r="A7903" t="str">
            <v>95593867F</v>
          </cell>
          <cell r="B7903" t="str">
            <v>YES</v>
          </cell>
        </row>
        <row r="7904">
          <cell r="A7904" t="str">
            <v>95594560F</v>
          </cell>
          <cell r="B7904" t="str">
            <v>YES</v>
          </cell>
        </row>
        <row r="7905">
          <cell r="A7905" t="str">
            <v>95595160F</v>
          </cell>
          <cell r="B7905" t="str">
            <v>YES</v>
          </cell>
        </row>
        <row r="7906">
          <cell r="A7906" t="str">
            <v>95595679D</v>
          </cell>
          <cell r="B7906" t="str">
            <v>YES</v>
          </cell>
        </row>
        <row r="7907">
          <cell r="A7907" t="str">
            <v>95596648E</v>
          </cell>
          <cell r="B7907" t="str">
            <v>YES</v>
          </cell>
        </row>
        <row r="7908">
          <cell r="A7908" t="str">
            <v>95597078E</v>
          </cell>
          <cell r="B7908" t="str">
            <v>YES</v>
          </cell>
        </row>
        <row r="7909">
          <cell r="A7909" t="str">
            <v>95597507E</v>
          </cell>
          <cell r="B7909" t="str">
            <v>YES</v>
          </cell>
        </row>
        <row r="7910">
          <cell r="A7910" t="str">
            <v>95597508D</v>
          </cell>
          <cell r="B7910" t="str">
            <v>YES</v>
          </cell>
        </row>
        <row r="7911">
          <cell r="A7911" t="str">
            <v>95597718D</v>
          </cell>
          <cell r="B7911" t="str">
            <v>YES</v>
          </cell>
        </row>
        <row r="7912">
          <cell r="A7912" t="str">
            <v>95599799E</v>
          </cell>
          <cell r="B7912" t="str">
            <v>YES</v>
          </cell>
        </row>
        <row r="7913">
          <cell r="A7913" t="str">
            <v>95600316E</v>
          </cell>
          <cell r="B7913" t="str">
            <v>YES</v>
          </cell>
        </row>
        <row r="7914">
          <cell r="A7914" t="str">
            <v>95600670E</v>
          </cell>
          <cell r="B7914" t="str">
            <v>YES</v>
          </cell>
        </row>
        <row r="7915">
          <cell r="A7915" t="str">
            <v>95602204E</v>
          </cell>
          <cell r="B7915" t="str">
            <v>YES</v>
          </cell>
        </row>
        <row r="7916">
          <cell r="A7916" t="str">
            <v>95602910F</v>
          </cell>
          <cell r="B7916" t="str">
            <v>YES</v>
          </cell>
        </row>
        <row r="7917">
          <cell r="A7917" t="str">
            <v>95603481E</v>
          </cell>
          <cell r="B7917" t="str">
            <v>YES</v>
          </cell>
        </row>
        <row r="7918">
          <cell r="A7918" t="str">
            <v>95603729D</v>
          </cell>
          <cell r="B7918" t="str">
            <v>YES</v>
          </cell>
        </row>
        <row r="7919">
          <cell r="A7919" t="str">
            <v>95604081D</v>
          </cell>
          <cell r="B7919" t="str">
            <v>YES</v>
          </cell>
        </row>
        <row r="7920">
          <cell r="A7920" t="str">
            <v>95605198D</v>
          </cell>
          <cell r="B7920" t="str">
            <v>YES</v>
          </cell>
        </row>
        <row r="7921">
          <cell r="A7921" t="str">
            <v>95605831F</v>
          </cell>
          <cell r="B7921" t="str">
            <v>YES</v>
          </cell>
        </row>
        <row r="7922">
          <cell r="A7922" t="str">
            <v>95606425D</v>
          </cell>
          <cell r="B7922" t="str">
            <v>YES</v>
          </cell>
        </row>
        <row r="7923">
          <cell r="A7923" t="str">
            <v>95606743F</v>
          </cell>
          <cell r="B7923" t="str">
            <v>YES</v>
          </cell>
        </row>
        <row r="7924">
          <cell r="A7924" t="str">
            <v>95607543F</v>
          </cell>
          <cell r="B7924" t="str">
            <v>YES</v>
          </cell>
        </row>
        <row r="7925">
          <cell r="A7925" t="str">
            <v>95607826F</v>
          </cell>
          <cell r="B7925" t="str">
            <v>YES</v>
          </cell>
        </row>
        <row r="7926">
          <cell r="A7926" t="str">
            <v>95607863F</v>
          </cell>
          <cell r="B7926" t="str">
            <v>YES</v>
          </cell>
        </row>
        <row r="7927">
          <cell r="A7927" t="str">
            <v>95608390F</v>
          </cell>
          <cell r="B7927" t="str">
            <v>YES</v>
          </cell>
        </row>
        <row r="7928">
          <cell r="A7928" t="str">
            <v>95608928E</v>
          </cell>
          <cell r="B7928" t="str">
            <v>YES</v>
          </cell>
        </row>
        <row r="7929">
          <cell r="A7929" t="str">
            <v>95609336E</v>
          </cell>
          <cell r="B7929" t="str">
            <v>YES</v>
          </cell>
        </row>
        <row r="7930">
          <cell r="A7930" t="str">
            <v>95609362E</v>
          </cell>
          <cell r="B7930" t="str">
            <v>YES</v>
          </cell>
        </row>
        <row r="7931">
          <cell r="A7931" t="str">
            <v>95609458D</v>
          </cell>
          <cell r="B7931" t="str">
            <v>YES</v>
          </cell>
        </row>
        <row r="7932">
          <cell r="A7932" t="str">
            <v>95609550F</v>
          </cell>
          <cell r="B7932" t="str">
            <v>YES</v>
          </cell>
        </row>
        <row r="7933">
          <cell r="A7933" t="str">
            <v>95609791F</v>
          </cell>
          <cell r="B7933" t="str">
            <v>YES</v>
          </cell>
        </row>
        <row r="7934">
          <cell r="A7934" t="str">
            <v>95609843F</v>
          </cell>
          <cell r="B7934" t="str">
            <v>YES</v>
          </cell>
        </row>
        <row r="7935">
          <cell r="A7935" t="str">
            <v>95610499E</v>
          </cell>
          <cell r="B7935" t="str">
            <v>YES</v>
          </cell>
        </row>
        <row r="7936">
          <cell r="A7936" t="str">
            <v>95611805E</v>
          </cell>
          <cell r="B7936" t="str">
            <v>YES</v>
          </cell>
        </row>
        <row r="7937">
          <cell r="A7937" t="str">
            <v>95611881E</v>
          </cell>
          <cell r="B7937" t="str">
            <v>YES</v>
          </cell>
        </row>
        <row r="7938">
          <cell r="A7938" t="str">
            <v>95611992F</v>
          </cell>
          <cell r="B7938" t="str">
            <v>YES</v>
          </cell>
        </row>
        <row r="7939">
          <cell r="A7939" t="str">
            <v>95612386E</v>
          </cell>
          <cell r="B7939" t="str">
            <v>YES</v>
          </cell>
        </row>
        <row r="7940">
          <cell r="A7940" t="str">
            <v>95612949D</v>
          </cell>
          <cell r="B7940" t="str">
            <v>YES</v>
          </cell>
        </row>
        <row r="7941">
          <cell r="A7941" t="str">
            <v>95614596D</v>
          </cell>
          <cell r="B7941" t="str">
            <v>YES</v>
          </cell>
        </row>
        <row r="7942">
          <cell r="A7942" t="str">
            <v>95616013F</v>
          </cell>
          <cell r="B7942" t="str">
            <v>YES</v>
          </cell>
        </row>
        <row r="7943">
          <cell r="A7943" t="str">
            <v>95616282F</v>
          </cell>
          <cell r="B7943" t="str">
            <v>YES</v>
          </cell>
        </row>
        <row r="7944">
          <cell r="A7944" t="str">
            <v>95616414E</v>
          </cell>
          <cell r="B7944" t="str">
            <v>YES</v>
          </cell>
        </row>
        <row r="7945">
          <cell r="A7945" t="str">
            <v>95617943E</v>
          </cell>
          <cell r="B7945" t="str">
            <v>YES</v>
          </cell>
        </row>
        <row r="7946">
          <cell r="A7946" t="str">
            <v>95620459E</v>
          </cell>
          <cell r="B7946" t="str">
            <v>YES</v>
          </cell>
        </row>
        <row r="7947">
          <cell r="A7947" t="str">
            <v>95622035E</v>
          </cell>
          <cell r="B7947" t="str">
            <v>YES</v>
          </cell>
        </row>
        <row r="7948">
          <cell r="A7948" t="str">
            <v>95622204F</v>
          </cell>
          <cell r="B7948" t="str">
            <v>YES</v>
          </cell>
        </row>
        <row r="7949">
          <cell r="A7949" t="str">
            <v>95623147E</v>
          </cell>
          <cell r="B7949" t="str">
            <v>YES</v>
          </cell>
        </row>
        <row r="7950">
          <cell r="A7950" t="str">
            <v>95623859D</v>
          </cell>
          <cell r="B7950" t="str">
            <v>YES</v>
          </cell>
        </row>
        <row r="7951">
          <cell r="A7951" t="str">
            <v>95624943F</v>
          </cell>
          <cell r="B7951" t="str">
            <v>YES</v>
          </cell>
        </row>
        <row r="7952">
          <cell r="A7952" t="str">
            <v>95625463F</v>
          </cell>
          <cell r="B7952" t="str">
            <v>YES</v>
          </cell>
        </row>
        <row r="7953">
          <cell r="A7953" t="str">
            <v>95625705E</v>
          </cell>
          <cell r="B7953" t="str">
            <v>YES</v>
          </cell>
        </row>
        <row r="7954">
          <cell r="A7954" t="str">
            <v>95626674F</v>
          </cell>
          <cell r="B7954" t="str">
            <v>YES</v>
          </cell>
        </row>
        <row r="7955">
          <cell r="A7955" t="str">
            <v>95626774F</v>
          </cell>
          <cell r="B7955" t="str">
            <v>YES</v>
          </cell>
        </row>
        <row r="7956">
          <cell r="A7956" t="str">
            <v>95627063F</v>
          </cell>
          <cell r="B7956" t="str">
            <v>YES</v>
          </cell>
        </row>
        <row r="7957">
          <cell r="A7957" t="str">
            <v>95627861E</v>
          </cell>
          <cell r="B7957" t="str">
            <v>YES</v>
          </cell>
        </row>
        <row r="7958">
          <cell r="A7958" t="str">
            <v>95627936F</v>
          </cell>
          <cell r="B7958" t="str">
            <v>YES</v>
          </cell>
        </row>
        <row r="7959">
          <cell r="A7959" t="str">
            <v>95627984E</v>
          </cell>
          <cell r="B7959" t="str">
            <v>YES</v>
          </cell>
        </row>
        <row r="7960">
          <cell r="A7960" t="str">
            <v>95629877E</v>
          </cell>
          <cell r="B7960" t="str">
            <v>YES</v>
          </cell>
        </row>
        <row r="7961">
          <cell r="A7961" t="str">
            <v>95631319E</v>
          </cell>
          <cell r="B7961" t="str">
            <v>YES</v>
          </cell>
        </row>
        <row r="7962">
          <cell r="A7962" t="str">
            <v>95631334E</v>
          </cell>
          <cell r="B7962" t="str">
            <v>YES</v>
          </cell>
        </row>
        <row r="7963">
          <cell r="A7963" t="str">
            <v>95633942F</v>
          </cell>
          <cell r="B7963" t="str">
            <v>YES</v>
          </cell>
        </row>
        <row r="7964">
          <cell r="A7964" t="str">
            <v>95635092F</v>
          </cell>
          <cell r="B7964" t="str">
            <v>YES</v>
          </cell>
        </row>
        <row r="7965">
          <cell r="A7965" t="str">
            <v>95635100E</v>
          </cell>
          <cell r="B7965" t="str">
            <v>YES</v>
          </cell>
        </row>
        <row r="7966">
          <cell r="A7966" t="str">
            <v>95636072F</v>
          </cell>
          <cell r="B7966" t="str">
            <v>YES</v>
          </cell>
        </row>
        <row r="7967">
          <cell r="A7967" t="str">
            <v>95639068E</v>
          </cell>
          <cell r="B7967" t="str">
            <v>YES</v>
          </cell>
        </row>
        <row r="7968">
          <cell r="A7968" t="str">
            <v>95639078D</v>
          </cell>
          <cell r="B7968" t="str">
            <v>YES</v>
          </cell>
        </row>
        <row r="7969">
          <cell r="A7969" t="str">
            <v>95639743E</v>
          </cell>
          <cell r="B7969" t="str">
            <v>YES</v>
          </cell>
        </row>
        <row r="7970">
          <cell r="A7970" t="str">
            <v>95639791F</v>
          </cell>
          <cell r="B7970" t="str">
            <v>YES</v>
          </cell>
        </row>
        <row r="7971">
          <cell r="A7971" t="str">
            <v>95639847E</v>
          </cell>
          <cell r="B7971" t="str">
            <v>YES</v>
          </cell>
        </row>
        <row r="7972">
          <cell r="A7972" t="str">
            <v>95640006F</v>
          </cell>
          <cell r="B7972" t="str">
            <v>YES</v>
          </cell>
        </row>
        <row r="7973">
          <cell r="A7973" t="str">
            <v>95640046E</v>
          </cell>
          <cell r="B7973" t="str">
            <v>YES</v>
          </cell>
        </row>
        <row r="7974">
          <cell r="A7974" t="str">
            <v>95640952F</v>
          </cell>
          <cell r="B7974" t="str">
            <v>YES</v>
          </cell>
        </row>
        <row r="7975">
          <cell r="A7975" t="str">
            <v>95641039E</v>
          </cell>
          <cell r="B7975" t="str">
            <v>YES</v>
          </cell>
        </row>
        <row r="7976">
          <cell r="A7976" t="str">
            <v>95641373E</v>
          </cell>
          <cell r="B7976" t="str">
            <v>YES</v>
          </cell>
        </row>
        <row r="7977">
          <cell r="A7977" t="str">
            <v>95641417E</v>
          </cell>
          <cell r="B7977" t="str">
            <v>YES</v>
          </cell>
        </row>
        <row r="7978">
          <cell r="A7978" t="str">
            <v>95642366E</v>
          </cell>
          <cell r="B7978" t="str">
            <v>YES</v>
          </cell>
        </row>
        <row r="7979">
          <cell r="A7979" t="str">
            <v>95643426E</v>
          </cell>
          <cell r="B7979" t="str">
            <v>YES</v>
          </cell>
        </row>
        <row r="7980">
          <cell r="A7980" t="str">
            <v>95643708E</v>
          </cell>
          <cell r="B7980" t="str">
            <v>YES</v>
          </cell>
        </row>
        <row r="7981">
          <cell r="A7981" t="str">
            <v>95643771F</v>
          </cell>
          <cell r="B7981" t="str">
            <v>YES</v>
          </cell>
        </row>
        <row r="7982">
          <cell r="A7982" t="str">
            <v>95644250E</v>
          </cell>
          <cell r="B7982" t="str">
            <v>YES</v>
          </cell>
        </row>
        <row r="7983">
          <cell r="A7983" t="str">
            <v>95644778E</v>
          </cell>
          <cell r="B7983" t="str">
            <v>YES</v>
          </cell>
        </row>
        <row r="7984">
          <cell r="A7984" t="str">
            <v>95644893E</v>
          </cell>
          <cell r="B7984" t="str">
            <v>YES</v>
          </cell>
        </row>
        <row r="7985">
          <cell r="A7985" t="str">
            <v>95645401F</v>
          </cell>
          <cell r="B7985" t="str">
            <v>YES</v>
          </cell>
        </row>
        <row r="7986">
          <cell r="A7986" t="str">
            <v>95647268D</v>
          </cell>
          <cell r="B7986" t="str">
            <v>YES</v>
          </cell>
        </row>
        <row r="7987">
          <cell r="A7987" t="str">
            <v>95647290F</v>
          </cell>
          <cell r="B7987" t="str">
            <v>YES</v>
          </cell>
        </row>
        <row r="7988">
          <cell r="A7988" t="str">
            <v>95649886E</v>
          </cell>
          <cell r="B7988" t="str">
            <v>YES</v>
          </cell>
        </row>
        <row r="7989">
          <cell r="A7989" t="str">
            <v>95650481F</v>
          </cell>
          <cell r="B7989" t="str">
            <v>YES</v>
          </cell>
        </row>
        <row r="7990">
          <cell r="A7990" t="str">
            <v>95651754E</v>
          </cell>
          <cell r="B7990" t="str">
            <v>YES</v>
          </cell>
        </row>
        <row r="7991">
          <cell r="A7991" t="str">
            <v>95652130F</v>
          </cell>
          <cell r="B7991" t="str">
            <v>YES</v>
          </cell>
        </row>
        <row r="7992">
          <cell r="A7992" t="str">
            <v>95652168D</v>
          </cell>
          <cell r="B7992" t="str">
            <v>YES</v>
          </cell>
        </row>
        <row r="7993">
          <cell r="A7993" t="str">
            <v>95652580F</v>
          </cell>
          <cell r="B7993" t="str">
            <v>YES</v>
          </cell>
        </row>
        <row r="7994">
          <cell r="A7994" t="str">
            <v>95652696D</v>
          </cell>
          <cell r="B7994" t="str">
            <v>YES</v>
          </cell>
        </row>
        <row r="7995">
          <cell r="A7995" t="str">
            <v>95653237E</v>
          </cell>
          <cell r="B7995" t="str">
            <v>YES</v>
          </cell>
        </row>
        <row r="7996">
          <cell r="A7996" t="str">
            <v xml:space="preserve">95653237E </v>
          </cell>
          <cell r="B7996" t="str">
            <v>YES</v>
          </cell>
        </row>
        <row r="7997">
          <cell r="A7997" t="str">
            <v>95653351F</v>
          </cell>
          <cell r="B7997" t="str">
            <v>YES</v>
          </cell>
        </row>
        <row r="7998">
          <cell r="A7998" t="str">
            <v>95653369E</v>
          </cell>
          <cell r="B7998" t="str">
            <v>YES</v>
          </cell>
        </row>
        <row r="7999">
          <cell r="A7999" t="str">
            <v>95653567F</v>
          </cell>
          <cell r="B7999" t="str">
            <v>YES</v>
          </cell>
        </row>
        <row r="8000">
          <cell r="A8000" t="str">
            <v>95654690F</v>
          </cell>
          <cell r="B8000" t="str">
            <v>YES</v>
          </cell>
        </row>
        <row r="8001">
          <cell r="A8001" t="str">
            <v>95654960F</v>
          </cell>
          <cell r="B8001" t="str">
            <v>YES</v>
          </cell>
        </row>
        <row r="8002">
          <cell r="A8002" t="str">
            <v>95655146E</v>
          </cell>
          <cell r="B8002" t="str">
            <v>YES</v>
          </cell>
        </row>
        <row r="8003">
          <cell r="A8003" t="str">
            <v>95656072F</v>
          </cell>
          <cell r="B8003" t="str">
            <v>YES</v>
          </cell>
        </row>
        <row r="8004">
          <cell r="A8004" t="str">
            <v>95656111F</v>
          </cell>
          <cell r="B8004" t="str">
            <v>YES</v>
          </cell>
        </row>
        <row r="8005">
          <cell r="A8005" t="str">
            <v>95659632F</v>
          </cell>
          <cell r="B8005" t="str">
            <v>YES</v>
          </cell>
        </row>
        <row r="8006">
          <cell r="A8006" t="str">
            <v>95659777F</v>
          </cell>
          <cell r="B8006" t="str">
            <v>YES</v>
          </cell>
        </row>
        <row r="8007">
          <cell r="A8007" t="str">
            <v>95661076E</v>
          </cell>
          <cell r="B8007" t="str">
            <v>YES</v>
          </cell>
        </row>
        <row r="8008">
          <cell r="A8008" t="str">
            <v>95661682F</v>
          </cell>
          <cell r="B8008" t="str">
            <v>YES</v>
          </cell>
        </row>
        <row r="8009">
          <cell r="A8009" t="str">
            <v>95662211F</v>
          </cell>
          <cell r="B8009" t="str">
            <v>YES</v>
          </cell>
        </row>
        <row r="8010">
          <cell r="A8010" t="str">
            <v>95662310F</v>
          </cell>
          <cell r="B8010" t="str">
            <v>YES</v>
          </cell>
        </row>
        <row r="8011">
          <cell r="A8011" t="str">
            <v>95663019D</v>
          </cell>
          <cell r="B8011" t="str">
            <v>YES</v>
          </cell>
        </row>
        <row r="8012">
          <cell r="A8012" t="str">
            <v>95663679F</v>
          </cell>
          <cell r="B8012" t="str">
            <v>YES</v>
          </cell>
        </row>
        <row r="8013">
          <cell r="A8013" t="str">
            <v>95665245E</v>
          </cell>
          <cell r="B8013" t="str">
            <v>YES</v>
          </cell>
        </row>
        <row r="8014">
          <cell r="A8014" t="str">
            <v>95665977E</v>
          </cell>
          <cell r="B8014" t="str">
            <v>YES</v>
          </cell>
        </row>
        <row r="8015">
          <cell r="A8015" t="str">
            <v>95666767F</v>
          </cell>
          <cell r="B8015" t="str">
            <v>YES</v>
          </cell>
        </row>
        <row r="8016">
          <cell r="A8016" t="str">
            <v>95667444E</v>
          </cell>
          <cell r="B8016" t="str">
            <v>YES</v>
          </cell>
        </row>
        <row r="8017">
          <cell r="A8017" t="str">
            <v>95668863F</v>
          </cell>
          <cell r="B8017" t="str">
            <v>YES</v>
          </cell>
        </row>
        <row r="8018">
          <cell r="A8018" t="str">
            <v>95669059E</v>
          </cell>
          <cell r="B8018" t="str">
            <v>YES</v>
          </cell>
        </row>
        <row r="8019">
          <cell r="A8019" t="str">
            <v>95670530F</v>
          </cell>
          <cell r="B8019" t="str">
            <v>YES</v>
          </cell>
        </row>
        <row r="8020">
          <cell r="A8020" t="str">
            <v>95671792D</v>
          </cell>
          <cell r="B8020" t="str">
            <v>YES</v>
          </cell>
        </row>
        <row r="8021">
          <cell r="A8021" t="str">
            <v>95672013E</v>
          </cell>
          <cell r="B8021" t="str">
            <v>YES</v>
          </cell>
        </row>
        <row r="8022">
          <cell r="A8022" t="str">
            <v>95672134E</v>
          </cell>
          <cell r="B8022" t="str">
            <v>YES</v>
          </cell>
        </row>
        <row r="8023">
          <cell r="A8023" t="str">
            <v>95672501F</v>
          </cell>
          <cell r="B8023" t="str">
            <v>YES</v>
          </cell>
        </row>
        <row r="8024">
          <cell r="A8024" t="str">
            <v>95674373F</v>
          </cell>
          <cell r="B8024" t="str">
            <v>YES</v>
          </cell>
        </row>
        <row r="8025">
          <cell r="A8025" t="str">
            <v>95674724E</v>
          </cell>
          <cell r="B8025" t="str">
            <v>YES</v>
          </cell>
        </row>
        <row r="8026">
          <cell r="A8026" t="str">
            <v>95674741F</v>
          </cell>
          <cell r="B8026" t="str">
            <v>YES</v>
          </cell>
        </row>
        <row r="8027">
          <cell r="A8027" t="str">
            <v>95677345D</v>
          </cell>
          <cell r="B8027" t="str">
            <v>YES</v>
          </cell>
        </row>
        <row r="8028">
          <cell r="A8028" t="str">
            <v>95679189E</v>
          </cell>
          <cell r="B8028" t="str">
            <v>YES</v>
          </cell>
        </row>
        <row r="8029">
          <cell r="A8029" t="str">
            <v>95681699D</v>
          </cell>
          <cell r="B8029" t="str">
            <v>YES</v>
          </cell>
        </row>
        <row r="8030">
          <cell r="A8030" t="str">
            <v>95682147E</v>
          </cell>
          <cell r="B8030" t="str">
            <v>YES</v>
          </cell>
        </row>
        <row r="8031">
          <cell r="A8031" t="str">
            <v>95682722F</v>
          </cell>
          <cell r="B8031" t="str">
            <v>YES</v>
          </cell>
        </row>
        <row r="8032">
          <cell r="A8032" t="str">
            <v>95682831F</v>
          </cell>
          <cell r="B8032" t="str">
            <v>YES</v>
          </cell>
        </row>
        <row r="8033">
          <cell r="A8033" t="str">
            <v>95682877E</v>
          </cell>
          <cell r="B8033" t="str">
            <v>YES</v>
          </cell>
        </row>
        <row r="8034">
          <cell r="A8034" t="str">
            <v>95683876F</v>
          </cell>
          <cell r="B8034" t="str">
            <v>YES</v>
          </cell>
        </row>
        <row r="8035">
          <cell r="A8035" t="str">
            <v>95684122F</v>
          </cell>
          <cell r="B8035" t="str">
            <v>YES</v>
          </cell>
        </row>
        <row r="8036">
          <cell r="A8036" t="str">
            <v>95684782F</v>
          </cell>
          <cell r="B8036" t="str">
            <v>YES</v>
          </cell>
        </row>
        <row r="8037">
          <cell r="A8037" t="str">
            <v>95684917F</v>
          </cell>
          <cell r="B8037" t="str">
            <v>YES</v>
          </cell>
        </row>
        <row r="8038">
          <cell r="A8038" t="str">
            <v>95685439E</v>
          </cell>
          <cell r="B8038" t="str">
            <v>YES</v>
          </cell>
        </row>
        <row r="8039">
          <cell r="A8039" t="str">
            <v>95687702E</v>
          </cell>
          <cell r="B8039" t="str">
            <v>YES</v>
          </cell>
        </row>
        <row r="8040">
          <cell r="A8040" t="str">
            <v>95688101F</v>
          </cell>
          <cell r="B8040" t="str">
            <v>YES</v>
          </cell>
        </row>
        <row r="8041">
          <cell r="A8041" t="str">
            <v>95689187E</v>
          </cell>
          <cell r="B8041" t="str">
            <v>YES</v>
          </cell>
        </row>
        <row r="8042">
          <cell r="A8042" t="str">
            <v>95691727F</v>
          </cell>
          <cell r="B8042" t="str">
            <v>YES</v>
          </cell>
        </row>
        <row r="8043">
          <cell r="A8043" t="str">
            <v>95691960E</v>
          </cell>
          <cell r="B8043" t="str">
            <v>YES</v>
          </cell>
        </row>
        <row r="8044">
          <cell r="A8044" t="str">
            <v>95692279E</v>
          </cell>
          <cell r="B8044" t="str">
            <v>YES</v>
          </cell>
        </row>
        <row r="8045">
          <cell r="A8045" t="str">
            <v>95693118E</v>
          </cell>
          <cell r="B8045" t="str">
            <v>YES</v>
          </cell>
        </row>
        <row r="8046">
          <cell r="A8046" t="str">
            <v>95693482F</v>
          </cell>
          <cell r="B8046" t="str">
            <v>YES</v>
          </cell>
        </row>
        <row r="8047">
          <cell r="A8047" t="str">
            <v>95693522D</v>
          </cell>
          <cell r="B8047" t="str">
            <v>YES</v>
          </cell>
        </row>
        <row r="8048">
          <cell r="A8048" t="str">
            <v>95693960F</v>
          </cell>
          <cell r="B8048" t="str">
            <v>YES</v>
          </cell>
        </row>
        <row r="8049">
          <cell r="A8049" t="str">
            <v>95694953E</v>
          </cell>
          <cell r="B8049" t="str">
            <v>YES</v>
          </cell>
        </row>
        <row r="8050">
          <cell r="A8050" t="str">
            <v>95695423D</v>
          </cell>
          <cell r="B8050" t="str">
            <v>YES</v>
          </cell>
        </row>
        <row r="8051">
          <cell r="A8051" t="str">
            <v>95696561F</v>
          </cell>
          <cell r="B8051" t="str">
            <v>YES</v>
          </cell>
        </row>
        <row r="8052">
          <cell r="A8052" t="str">
            <v>95696568E</v>
          </cell>
          <cell r="B8052" t="str">
            <v>YES</v>
          </cell>
        </row>
        <row r="8053">
          <cell r="A8053" t="str">
            <v>95696821E</v>
          </cell>
          <cell r="B8053" t="str">
            <v>YES</v>
          </cell>
        </row>
        <row r="8054">
          <cell r="A8054" t="str">
            <v>95696943F</v>
          </cell>
          <cell r="B8054" t="str">
            <v>YES</v>
          </cell>
        </row>
        <row r="8055">
          <cell r="A8055" t="str">
            <v>95697332F</v>
          </cell>
          <cell r="B8055" t="str">
            <v>YES</v>
          </cell>
        </row>
        <row r="8056">
          <cell r="A8056" t="str">
            <v>95697704F</v>
          </cell>
          <cell r="B8056" t="str">
            <v>YES</v>
          </cell>
        </row>
        <row r="8057">
          <cell r="A8057" t="str">
            <v>95698300F</v>
          </cell>
          <cell r="B8057" t="str">
            <v>YES</v>
          </cell>
        </row>
        <row r="8058">
          <cell r="A8058" t="str">
            <v>95698703E</v>
          </cell>
          <cell r="B8058" t="str">
            <v>YES</v>
          </cell>
        </row>
        <row r="8059">
          <cell r="A8059" t="str">
            <v>95698768E</v>
          </cell>
          <cell r="B8059" t="str">
            <v>YES</v>
          </cell>
        </row>
        <row r="8060">
          <cell r="A8060" t="str">
            <v>95699558E</v>
          </cell>
          <cell r="B8060" t="str">
            <v>YES</v>
          </cell>
        </row>
        <row r="8061">
          <cell r="A8061" t="str">
            <v>95700986E</v>
          </cell>
          <cell r="B8061" t="str">
            <v>YES</v>
          </cell>
        </row>
        <row r="8062">
          <cell r="A8062" t="str">
            <v>95701051F</v>
          </cell>
          <cell r="B8062" t="str">
            <v>YES</v>
          </cell>
        </row>
        <row r="8063">
          <cell r="A8063" t="str">
            <v>95701093F</v>
          </cell>
          <cell r="B8063" t="str">
            <v>YES</v>
          </cell>
        </row>
        <row r="8064">
          <cell r="A8064" t="str">
            <v xml:space="preserve">95701093F </v>
          </cell>
          <cell r="B8064" t="str">
            <v>YES</v>
          </cell>
        </row>
        <row r="8065">
          <cell r="A8065" t="str">
            <v>95701342F</v>
          </cell>
          <cell r="B8065" t="str">
            <v>YES</v>
          </cell>
        </row>
        <row r="8066">
          <cell r="A8066" t="str">
            <v>95701689F</v>
          </cell>
          <cell r="B8066" t="str">
            <v>YES</v>
          </cell>
        </row>
        <row r="8067">
          <cell r="A8067" t="str">
            <v>95702265E</v>
          </cell>
          <cell r="B8067" t="str">
            <v>YES</v>
          </cell>
        </row>
        <row r="8068">
          <cell r="A8068" t="str">
            <v>95703488E</v>
          </cell>
          <cell r="B8068" t="str">
            <v>YES</v>
          </cell>
        </row>
        <row r="8069">
          <cell r="A8069" t="str">
            <v>95704468E</v>
          </cell>
          <cell r="B8069" t="str">
            <v>YES</v>
          </cell>
        </row>
        <row r="8070">
          <cell r="A8070" t="str">
            <v>95704992D</v>
          </cell>
          <cell r="B8070" t="str">
            <v>YES</v>
          </cell>
        </row>
        <row r="8071">
          <cell r="A8071" t="str">
            <v>95705257E</v>
          </cell>
          <cell r="B8071" t="str">
            <v>YES</v>
          </cell>
        </row>
        <row r="8072">
          <cell r="A8072" t="str">
            <v>95705701F</v>
          </cell>
          <cell r="B8072" t="str">
            <v>YES</v>
          </cell>
        </row>
        <row r="8073">
          <cell r="A8073" t="str">
            <v>95708027F</v>
          </cell>
          <cell r="B8073" t="str">
            <v>YES</v>
          </cell>
        </row>
        <row r="8074">
          <cell r="A8074" t="str">
            <v>95709839D</v>
          </cell>
          <cell r="B8074" t="str">
            <v>YES</v>
          </cell>
        </row>
        <row r="8075">
          <cell r="A8075" t="str">
            <v>95709961F</v>
          </cell>
          <cell r="B8075" t="str">
            <v>YES</v>
          </cell>
        </row>
        <row r="8076">
          <cell r="A8076" t="str">
            <v>95710480F</v>
          </cell>
          <cell r="B8076" t="str">
            <v>YES</v>
          </cell>
        </row>
        <row r="8077">
          <cell r="A8077" t="str">
            <v>95710653F</v>
          </cell>
          <cell r="B8077" t="str">
            <v>YES</v>
          </cell>
        </row>
        <row r="8078">
          <cell r="A8078" t="str">
            <v>95710678D</v>
          </cell>
          <cell r="B8078" t="str">
            <v>YES</v>
          </cell>
        </row>
        <row r="8079">
          <cell r="A8079" t="str">
            <v>95710879E</v>
          </cell>
          <cell r="B8079" t="str">
            <v>YES</v>
          </cell>
        </row>
        <row r="8080">
          <cell r="A8080" t="str">
            <v>95710941E</v>
          </cell>
          <cell r="B8080" t="str">
            <v>YES</v>
          </cell>
        </row>
        <row r="8081">
          <cell r="A8081" t="str">
            <v>95711287E</v>
          </cell>
          <cell r="B8081" t="str">
            <v>YES</v>
          </cell>
        </row>
        <row r="8082">
          <cell r="A8082" t="str">
            <v>95712739D</v>
          </cell>
          <cell r="B8082" t="str">
            <v>YES</v>
          </cell>
        </row>
        <row r="8083">
          <cell r="A8083" t="str">
            <v>95713103F</v>
          </cell>
          <cell r="B8083" t="str">
            <v>YES</v>
          </cell>
        </row>
        <row r="8084">
          <cell r="A8084" t="str">
            <v>95713384F</v>
          </cell>
          <cell r="B8084" t="str">
            <v>YES</v>
          </cell>
        </row>
        <row r="8085">
          <cell r="A8085" t="str">
            <v>95713502F</v>
          </cell>
          <cell r="B8085" t="str">
            <v>YES</v>
          </cell>
        </row>
        <row r="8086">
          <cell r="A8086" t="str">
            <v>95713816E</v>
          </cell>
          <cell r="B8086" t="str">
            <v>YES</v>
          </cell>
        </row>
        <row r="8087">
          <cell r="A8087" t="str">
            <v>95714396F</v>
          </cell>
          <cell r="B8087" t="str">
            <v>YES</v>
          </cell>
        </row>
        <row r="8088">
          <cell r="A8088" t="str">
            <v>95714597E</v>
          </cell>
          <cell r="B8088" t="str">
            <v>YES</v>
          </cell>
        </row>
        <row r="8089">
          <cell r="A8089" t="str">
            <v>95714769D</v>
          </cell>
          <cell r="B8089" t="str">
            <v>YES</v>
          </cell>
        </row>
        <row r="8090">
          <cell r="A8090" t="str">
            <v>95715378F</v>
          </cell>
          <cell r="B8090" t="str">
            <v>YES</v>
          </cell>
        </row>
        <row r="8091">
          <cell r="A8091" t="str">
            <v>95715457E</v>
          </cell>
          <cell r="B8091" t="str">
            <v>YES</v>
          </cell>
        </row>
        <row r="8092">
          <cell r="A8092" t="str">
            <v>95716080F</v>
          </cell>
          <cell r="B8092" t="str">
            <v>YES</v>
          </cell>
        </row>
        <row r="8093">
          <cell r="A8093" t="str">
            <v>95716290F</v>
          </cell>
          <cell r="B8093" t="str">
            <v>YES</v>
          </cell>
        </row>
        <row r="8094">
          <cell r="A8094" t="str">
            <v>95716349E</v>
          </cell>
          <cell r="B8094" t="str">
            <v>YES</v>
          </cell>
        </row>
        <row r="8095">
          <cell r="A8095" t="str">
            <v>95716374E</v>
          </cell>
          <cell r="B8095" t="str">
            <v>YES</v>
          </cell>
        </row>
        <row r="8096">
          <cell r="A8096" t="str">
            <v>95716512F</v>
          </cell>
          <cell r="B8096" t="str">
            <v>YES</v>
          </cell>
        </row>
        <row r="8097">
          <cell r="A8097" t="str">
            <v>95717938D</v>
          </cell>
          <cell r="B8097" t="str">
            <v>YES</v>
          </cell>
        </row>
        <row r="8098">
          <cell r="A8098" t="str">
            <v>95718740F</v>
          </cell>
          <cell r="B8098" t="str">
            <v>YES</v>
          </cell>
        </row>
        <row r="8099">
          <cell r="A8099" t="str">
            <v>95719150F</v>
          </cell>
          <cell r="B8099" t="str">
            <v>YES</v>
          </cell>
        </row>
        <row r="8100">
          <cell r="A8100" t="str">
            <v>95719286E</v>
          </cell>
          <cell r="B8100" t="str">
            <v>YES</v>
          </cell>
        </row>
        <row r="8101">
          <cell r="A8101" t="str">
            <v>95719946E</v>
          </cell>
          <cell r="B8101" t="str">
            <v>YES</v>
          </cell>
        </row>
        <row r="8102">
          <cell r="A8102" t="str">
            <v>95720867D</v>
          </cell>
          <cell r="B8102" t="str">
            <v>YES</v>
          </cell>
        </row>
        <row r="8103">
          <cell r="A8103" t="str">
            <v>95721432F</v>
          </cell>
          <cell r="B8103" t="str">
            <v>YES</v>
          </cell>
        </row>
        <row r="8104">
          <cell r="A8104" t="str">
            <v>95722038E</v>
          </cell>
          <cell r="B8104" t="str">
            <v>YES</v>
          </cell>
        </row>
        <row r="8105">
          <cell r="A8105" t="str">
            <v>95723518E</v>
          </cell>
          <cell r="B8105" t="str">
            <v>YES</v>
          </cell>
        </row>
        <row r="8106">
          <cell r="A8106" t="str">
            <v>95723776E</v>
          </cell>
          <cell r="B8106" t="str">
            <v>YES</v>
          </cell>
        </row>
        <row r="8107">
          <cell r="A8107" t="str">
            <v>95724747E</v>
          </cell>
          <cell r="B8107" t="str">
            <v>YES</v>
          </cell>
        </row>
        <row r="8108">
          <cell r="A8108" t="str">
            <v>95726248E</v>
          </cell>
          <cell r="B8108" t="str">
            <v>YES</v>
          </cell>
        </row>
        <row r="8109">
          <cell r="A8109" t="str">
            <v>95726532E</v>
          </cell>
          <cell r="B8109" t="str">
            <v>YES</v>
          </cell>
        </row>
        <row r="8110">
          <cell r="A8110" t="str">
            <v>95726809E</v>
          </cell>
          <cell r="B8110" t="str">
            <v>YES</v>
          </cell>
        </row>
        <row r="8111">
          <cell r="A8111" t="str">
            <v>95727221F</v>
          </cell>
          <cell r="B8111" t="str">
            <v>YES</v>
          </cell>
        </row>
        <row r="8112">
          <cell r="A8112" t="str">
            <v>95727429E</v>
          </cell>
          <cell r="B8112" t="str">
            <v>YES</v>
          </cell>
        </row>
        <row r="8113">
          <cell r="A8113" t="str">
            <v>95728674E</v>
          </cell>
          <cell r="B8113" t="str">
            <v>YES</v>
          </cell>
        </row>
        <row r="8114">
          <cell r="A8114" t="str">
            <v>95729260F</v>
          </cell>
          <cell r="B8114" t="str">
            <v>YES</v>
          </cell>
        </row>
        <row r="8115">
          <cell r="A8115" t="str">
            <v>95729962F</v>
          </cell>
          <cell r="B8115" t="str">
            <v>YES</v>
          </cell>
        </row>
        <row r="8116">
          <cell r="A8116" t="str">
            <v>95730150E</v>
          </cell>
          <cell r="B8116" t="str">
            <v>YES</v>
          </cell>
        </row>
        <row r="8117">
          <cell r="A8117" t="str">
            <v>95730606E</v>
          </cell>
          <cell r="B8117" t="str">
            <v>YES</v>
          </cell>
        </row>
        <row r="8118">
          <cell r="A8118" t="str">
            <v>95730827E</v>
          </cell>
          <cell r="B8118" t="str">
            <v>YES</v>
          </cell>
        </row>
        <row r="8119">
          <cell r="A8119" t="str">
            <v>95731002F</v>
          </cell>
          <cell r="B8119" t="str">
            <v>YES</v>
          </cell>
        </row>
        <row r="8120">
          <cell r="A8120" t="str">
            <v>95731432F</v>
          </cell>
          <cell r="B8120" t="str">
            <v>YES</v>
          </cell>
        </row>
        <row r="8121">
          <cell r="A8121" t="str">
            <v>95732052F</v>
          </cell>
          <cell r="B8121" t="str">
            <v>YES</v>
          </cell>
        </row>
        <row r="8122">
          <cell r="A8122" t="str">
            <v>95732557E</v>
          </cell>
          <cell r="B8122" t="str">
            <v>YES</v>
          </cell>
        </row>
        <row r="8123">
          <cell r="A8123" t="str">
            <v>95732951E</v>
          </cell>
          <cell r="B8123" t="str">
            <v>YES</v>
          </cell>
        </row>
        <row r="8124">
          <cell r="A8124" t="str">
            <v>95733708D</v>
          </cell>
          <cell r="B8124" t="str">
            <v>YES</v>
          </cell>
        </row>
        <row r="8125">
          <cell r="A8125" t="str">
            <v>95733867E</v>
          </cell>
          <cell r="B8125" t="str">
            <v>YES</v>
          </cell>
        </row>
        <row r="8126">
          <cell r="A8126" t="str">
            <v>95734426E</v>
          </cell>
          <cell r="B8126" t="str">
            <v>YES</v>
          </cell>
        </row>
        <row r="8127">
          <cell r="A8127" t="str">
            <v>95735176E</v>
          </cell>
          <cell r="B8127" t="str">
            <v>YES</v>
          </cell>
        </row>
        <row r="8128">
          <cell r="A8128" t="str">
            <v>95736239D</v>
          </cell>
          <cell r="B8128" t="str">
            <v>YES</v>
          </cell>
        </row>
        <row r="8129">
          <cell r="A8129" t="str">
            <v>95736440E</v>
          </cell>
          <cell r="B8129" t="str">
            <v>YES</v>
          </cell>
        </row>
        <row r="8130">
          <cell r="A8130" t="str">
            <v>95737404F</v>
          </cell>
          <cell r="B8130" t="str">
            <v>YES</v>
          </cell>
        </row>
        <row r="8131">
          <cell r="A8131" t="str">
            <v>95737615E</v>
          </cell>
          <cell r="B8131" t="str">
            <v>YES</v>
          </cell>
        </row>
        <row r="8132">
          <cell r="A8132" t="str">
            <v>95738169E</v>
          </cell>
          <cell r="B8132" t="str">
            <v>YES</v>
          </cell>
        </row>
        <row r="8133">
          <cell r="A8133" t="str">
            <v>95738436E</v>
          </cell>
          <cell r="B8133" t="str">
            <v>YES</v>
          </cell>
        </row>
        <row r="8134">
          <cell r="A8134" t="str">
            <v>95742445E</v>
          </cell>
          <cell r="B8134" t="str">
            <v>YES</v>
          </cell>
        </row>
        <row r="8135">
          <cell r="A8135" t="str">
            <v>95742583F</v>
          </cell>
          <cell r="B8135" t="str">
            <v>YES</v>
          </cell>
        </row>
        <row r="8136">
          <cell r="A8136" t="str">
            <v>95742718E</v>
          </cell>
          <cell r="B8136" t="str">
            <v>YES</v>
          </cell>
        </row>
        <row r="8137">
          <cell r="A8137" t="str">
            <v>95742765E</v>
          </cell>
          <cell r="B8137" t="str">
            <v>YES</v>
          </cell>
        </row>
        <row r="8138">
          <cell r="A8138" t="str">
            <v>95743341F</v>
          </cell>
          <cell r="B8138" t="str">
            <v>YES</v>
          </cell>
        </row>
        <row r="8139">
          <cell r="A8139" t="str">
            <v>95745172F</v>
          </cell>
          <cell r="B8139" t="str">
            <v>YES</v>
          </cell>
        </row>
        <row r="8140">
          <cell r="A8140" t="str">
            <v>95746236E</v>
          </cell>
          <cell r="B8140" t="str">
            <v>YES</v>
          </cell>
        </row>
        <row r="8141">
          <cell r="A8141" t="str">
            <v>95746559E</v>
          </cell>
          <cell r="B8141" t="str">
            <v>YES</v>
          </cell>
        </row>
        <row r="8142">
          <cell r="A8142" t="str">
            <v>95747677E</v>
          </cell>
          <cell r="B8142" t="str">
            <v>YES</v>
          </cell>
        </row>
        <row r="8143">
          <cell r="A8143" t="str">
            <v>95747933F</v>
          </cell>
          <cell r="B8143" t="str">
            <v>YES</v>
          </cell>
        </row>
        <row r="8144">
          <cell r="A8144" t="str">
            <v>95748201E</v>
          </cell>
          <cell r="B8144" t="str">
            <v>YES</v>
          </cell>
        </row>
        <row r="8145">
          <cell r="A8145" t="str">
            <v>95748854E</v>
          </cell>
          <cell r="B8145" t="str">
            <v>YES</v>
          </cell>
        </row>
        <row r="8146">
          <cell r="A8146" t="str">
            <v>95749249D</v>
          </cell>
          <cell r="B8146" t="str">
            <v>YES</v>
          </cell>
        </row>
        <row r="8147">
          <cell r="A8147" t="str">
            <v>95749509D</v>
          </cell>
          <cell r="B8147" t="str">
            <v>YES</v>
          </cell>
        </row>
        <row r="8148">
          <cell r="A8148" t="str">
            <v>95749808F</v>
          </cell>
          <cell r="B8148" t="str">
            <v>YES</v>
          </cell>
        </row>
        <row r="8149">
          <cell r="A8149" t="str">
            <v>95749895F</v>
          </cell>
          <cell r="B8149" t="str">
            <v>YES</v>
          </cell>
        </row>
        <row r="8150">
          <cell r="A8150" t="str">
            <v>95750032F</v>
          </cell>
          <cell r="B8150" t="str">
            <v>YES</v>
          </cell>
        </row>
        <row r="8151">
          <cell r="A8151" t="str">
            <v>95750103F</v>
          </cell>
          <cell r="B8151" t="str">
            <v>YES</v>
          </cell>
        </row>
        <row r="8152">
          <cell r="A8152" t="str">
            <v>95750712E</v>
          </cell>
          <cell r="B8152" t="str">
            <v>YES</v>
          </cell>
        </row>
        <row r="8153">
          <cell r="A8153" t="str">
            <v>95753400E</v>
          </cell>
          <cell r="B8153" t="str">
            <v>YES</v>
          </cell>
        </row>
        <row r="8154">
          <cell r="A8154" t="str">
            <v>95755022F</v>
          </cell>
          <cell r="B8154" t="str">
            <v>YES</v>
          </cell>
        </row>
        <row r="8155">
          <cell r="A8155" t="str">
            <v>95755561F</v>
          </cell>
          <cell r="B8155" t="str">
            <v>YES</v>
          </cell>
        </row>
        <row r="8156">
          <cell r="A8156" t="str">
            <v>95755757D</v>
          </cell>
          <cell r="B8156" t="str">
            <v>YES</v>
          </cell>
        </row>
        <row r="8157">
          <cell r="A8157" t="str">
            <v>95756302F</v>
          </cell>
          <cell r="B8157" t="str">
            <v>YES</v>
          </cell>
        </row>
        <row r="8158">
          <cell r="A8158" t="str">
            <v>95756668E</v>
          </cell>
          <cell r="B8158" t="str">
            <v>YES</v>
          </cell>
        </row>
        <row r="8159">
          <cell r="A8159" t="str">
            <v>95756869D</v>
          </cell>
          <cell r="B8159" t="str">
            <v>YES</v>
          </cell>
        </row>
        <row r="8160">
          <cell r="A8160" t="str">
            <v>95757526E</v>
          </cell>
          <cell r="B8160" t="str">
            <v>YES</v>
          </cell>
        </row>
        <row r="8161">
          <cell r="A8161" t="str">
            <v>95758312D</v>
          </cell>
          <cell r="B8161" t="str">
            <v>YES</v>
          </cell>
        </row>
        <row r="8162">
          <cell r="A8162" t="str">
            <v>95758354F</v>
          </cell>
          <cell r="B8162" t="str">
            <v>YES</v>
          </cell>
        </row>
        <row r="8163">
          <cell r="A8163" t="str">
            <v>95760232F</v>
          </cell>
          <cell r="B8163" t="str">
            <v>YES</v>
          </cell>
        </row>
        <row r="8164">
          <cell r="A8164" t="str">
            <v>95760733F</v>
          </cell>
          <cell r="B8164" t="str">
            <v>YES</v>
          </cell>
        </row>
        <row r="8165">
          <cell r="A8165" t="str">
            <v>95763780E</v>
          </cell>
          <cell r="B8165" t="str">
            <v>YES</v>
          </cell>
        </row>
        <row r="8166">
          <cell r="A8166" t="str">
            <v>95765032F</v>
          </cell>
          <cell r="B8166" t="str">
            <v>YES</v>
          </cell>
        </row>
        <row r="8167">
          <cell r="A8167" t="str">
            <v>95766687F</v>
          </cell>
          <cell r="B8167" t="str">
            <v>YES</v>
          </cell>
        </row>
        <row r="8168">
          <cell r="A8168" t="str">
            <v>95767073F</v>
          </cell>
          <cell r="B8168" t="str">
            <v>YES</v>
          </cell>
        </row>
        <row r="8169">
          <cell r="A8169" t="str">
            <v>95767312F</v>
          </cell>
          <cell r="B8169" t="str">
            <v>YES</v>
          </cell>
        </row>
        <row r="8170">
          <cell r="A8170" t="str">
            <v>95767908E</v>
          </cell>
          <cell r="B8170" t="str">
            <v>YES</v>
          </cell>
        </row>
        <row r="8171">
          <cell r="A8171" t="str">
            <v>95768576D</v>
          </cell>
          <cell r="B8171" t="str">
            <v>YES</v>
          </cell>
        </row>
        <row r="8172">
          <cell r="A8172" t="str">
            <v>95769013F</v>
          </cell>
          <cell r="B8172" t="str">
            <v>YES</v>
          </cell>
        </row>
        <row r="8173">
          <cell r="A8173" t="str">
            <v>95769653F</v>
          </cell>
          <cell r="B8173" t="str">
            <v>YES</v>
          </cell>
        </row>
        <row r="8174">
          <cell r="A8174" t="str">
            <v>95770568F</v>
          </cell>
          <cell r="B8174" t="str">
            <v>YES</v>
          </cell>
        </row>
        <row r="8175">
          <cell r="A8175" t="str">
            <v>95770768F</v>
          </cell>
          <cell r="B8175" t="str">
            <v>YES</v>
          </cell>
        </row>
        <row r="8176">
          <cell r="A8176" t="str">
            <v>95771418E</v>
          </cell>
          <cell r="B8176" t="str">
            <v>YES</v>
          </cell>
        </row>
        <row r="8177">
          <cell r="A8177" t="str">
            <v>95775368D</v>
          </cell>
          <cell r="B8177" t="str">
            <v>YES</v>
          </cell>
        </row>
        <row r="8178">
          <cell r="A8178" t="str">
            <v>95776331F</v>
          </cell>
          <cell r="B8178" t="str">
            <v>YES</v>
          </cell>
        </row>
        <row r="8179">
          <cell r="A8179" t="str">
            <v>95778253D</v>
          </cell>
          <cell r="B8179" t="str">
            <v>YES</v>
          </cell>
        </row>
        <row r="8180">
          <cell r="A8180" t="str">
            <v>95779446F</v>
          </cell>
          <cell r="B8180" t="str">
            <v>YES</v>
          </cell>
        </row>
        <row r="8181">
          <cell r="A8181" t="str">
            <v>95779829E</v>
          </cell>
          <cell r="B8181" t="str">
            <v>YES</v>
          </cell>
        </row>
        <row r="8182">
          <cell r="A8182" t="str">
            <v>95779897E</v>
          </cell>
          <cell r="B8182" t="str">
            <v>YES</v>
          </cell>
        </row>
        <row r="8183">
          <cell r="A8183" t="str">
            <v>95780818E</v>
          </cell>
          <cell r="B8183" t="str">
            <v>YES</v>
          </cell>
        </row>
        <row r="8184">
          <cell r="A8184" t="str">
            <v>95780921E</v>
          </cell>
          <cell r="B8184" t="str">
            <v>YES</v>
          </cell>
        </row>
        <row r="8185">
          <cell r="A8185" t="str">
            <v>95781153F</v>
          </cell>
          <cell r="B8185" t="str">
            <v>YES</v>
          </cell>
        </row>
        <row r="8186">
          <cell r="A8186" t="str">
            <v>95781265E</v>
          </cell>
          <cell r="B8186" t="str">
            <v>YES</v>
          </cell>
        </row>
        <row r="8187">
          <cell r="A8187" t="str">
            <v>95782331F</v>
          </cell>
          <cell r="B8187" t="str">
            <v>YES</v>
          </cell>
        </row>
        <row r="8188">
          <cell r="A8188" t="str">
            <v>95782740F</v>
          </cell>
          <cell r="B8188" t="str">
            <v>YES</v>
          </cell>
        </row>
        <row r="8189">
          <cell r="A8189" t="str">
            <v>95783967D</v>
          </cell>
          <cell r="B8189" t="str">
            <v>YES</v>
          </cell>
        </row>
        <row r="8190">
          <cell r="A8190" t="str">
            <v>95784486E</v>
          </cell>
          <cell r="B8190" t="str">
            <v>YES</v>
          </cell>
        </row>
        <row r="8191">
          <cell r="A8191" t="str">
            <v>95785075E</v>
          </cell>
          <cell r="B8191" t="str">
            <v>YES</v>
          </cell>
        </row>
        <row r="8192">
          <cell r="A8192" t="str">
            <v>95785760F</v>
          </cell>
          <cell r="B8192" t="str">
            <v>YES</v>
          </cell>
        </row>
        <row r="8193">
          <cell r="A8193" t="str">
            <v>95786347D</v>
          </cell>
          <cell r="B8193" t="str">
            <v>YES</v>
          </cell>
        </row>
        <row r="8194">
          <cell r="A8194" t="str">
            <v>95786433F</v>
          </cell>
          <cell r="B8194" t="str">
            <v>YES</v>
          </cell>
        </row>
        <row r="8195">
          <cell r="A8195" t="str">
            <v>95787059D</v>
          </cell>
          <cell r="B8195" t="str">
            <v>YES</v>
          </cell>
        </row>
        <row r="8196">
          <cell r="A8196" t="str">
            <v>95787251E</v>
          </cell>
          <cell r="B8196" t="str">
            <v>YES</v>
          </cell>
        </row>
        <row r="8197">
          <cell r="A8197" t="str">
            <v>95788904E</v>
          </cell>
          <cell r="B8197" t="str">
            <v>YES</v>
          </cell>
        </row>
        <row r="8198">
          <cell r="A8198" t="str">
            <v>95789190F</v>
          </cell>
          <cell r="B8198" t="str">
            <v>YES</v>
          </cell>
        </row>
        <row r="8199">
          <cell r="A8199" t="str">
            <v>95789198E</v>
          </cell>
          <cell r="B8199" t="str">
            <v>YES</v>
          </cell>
        </row>
        <row r="8200">
          <cell r="A8200" t="str">
            <v>95789302F</v>
          </cell>
          <cell r="B8200" t="str">
            <v>YES</v>
          </cell>
        </row>
        <row r="8201">
          <cell r="A8201" t="str">
            <v>95789481F</v>
          </cell>
          <cell r="B8201" t="str">
            <v>YES</v>
          </cell>
        </row>
        <row r="8202">
          <cell r="A8202" t="str">
            <v>95789620F</v>
          </cell>
          <cell r="B8202" t="str">
            <v>YES</v>
          </cell>
        </row>
        <row r="8203">
          <cell r="A8203" t="str">
            <v>95790922F</v>
          </cell>
          <cell r="B8203" t="str">
            <v>YES</v>
          </cell>
        </row>
        <row r="8204">
          <cell r="A8204" t="str">
            <v>95791356E</v>
          </cell>
          <cell r="B8204" t="str">
            <v>YES</v>
          </cell>
        </row>
        <row r="8205">
          <cell r="A8205" t="str">
            <v>95792734F</v>
          </cell>
          <cell r="B8205" t="str">
            <v>YES</v>
          </cell>
        </row>
        <row r="8206">
          <cell r="A8206" t="str">
            <v>95792935F</v>
          </cell>
          <cell r="B8206" t="str">
            <v>YES</v>
          </cell>
        </row>
        <row r="8207">
          <cell r="A8207" t="str">
            <v>95793109E</v>
          </cell>
          <cell r="B8207" t="str">
            <v>YES</v>
          </cell>
        </row>
        <row r="8208">
          <cell r="A8208" t="str">
            <v>95793780E</v>
          </cell>
          <cell r="B8208" t="str">
            <v>YES</v>
          </cell>
        </row>
        <row r="8209">
          <cell r="A8209" t="str">
            <v>95794019E</v>
          </cell>
          <cell r="B8209" t="str">
            <v>YES</v>
          </cell>
        </row>
        <row r="8210">
          <cell r="A8210" t="str">
            <v>95795210F</v>
          </cell>
          <cell r="B8210" t="str">
            <v>YES</v>
          </cell>
        </row>
        <row r="8211">
          <cell r="A8211" t="str">
            <v>95795817E</v>
          </cell>
          <cell r="B8211" t="str">
            <v>YES</v>
          </cell>
        </row>
        <row r="8212">
          <cell r="A8212" t="str">
            <v>95796885F</v>
          </cell>
          <cell r="B8212" t="str">
            <v>YES</v>
          </cell>
        </row>
        <row r="8213">
          <cell r="A8213" t="str">
            <v>95797820F</v>
          </cell>
          <cell r="B8213" t="str">
            <v>YES</v>
          </cell>
        </row>
        <row r="8214">
          <cell r="A8214" t="str">
            <v>95799504F</v>
          </cell>
          <cell r="B8214" t="str">
            <v>YES</v>
          </cell>
        </row>
        <row r="8215">
          <cell r="A8215" t="str">
            <v>95799860F</v>
          </cell>
          <cell r="B8215" t="str">
            <v>YES</v>
          </cell>
        </row>
        <row r="8216">
          <cell r="A8216" t="str">
            <v>95800278D</v>
          </cell>
          <cell r="B8216" t="str">
            <v>YES</v>
          </cell>
        </row>
        <row r="8217">
          <cell r="A8217" t="str">
            <v>95804851F</v>
          </cell>
          <cell r="B8217" t="str">
            <v>YES</v>
          </cell>
        </row>
        <row r="8218">
          <cell r="A8218" t="str">
            <v>95806718E</v>
          </cell>
          <cell r="B8218" t="str">
            <v>YES</v>
          </cell>
        </row>
        <row r="8219">
          <cell r="A8219" t="str">
            <v>95807330F</v>
          </cell>
          <cell r="B8219" t="str">
            <v>YES</v>
          </cell>
        </row>
        <row r="8220">
          <cell r="A8220" t="str">
            <v>95809742F</v>
          </cell>
          <cell r="B8220" t="str">
            <v>YES</v>
          </cell>
        </row>
        <row r="8221">
          <cell r="A8221" t="str">
            <v>95810453F</v>
          </cell>
          <cell r="B8221" t="str">
            <v>YES</v>
          </cell>
        </row>
        <row r="8222">
          <cell r="A8222" t="str">
            <v>95810696F</v>
          </cell>
          <cell r="B8222" t="str">
            <v>YES</v>
          </cell>
        </row>
        <row r="8223">
          <cell r="A8223" t="str">
            <v>95810698E</v>
          </cell>
          <cell r="B8223" t="str">
            <v>YES</v>
          </cell>
        </row>
        <row r="8224">
          <cell r="A8224" t="str">
            <v>95810778E</v>
          </cell>
          <cell r="B8224" t="str">
            <v>YES</v>
          </cell>
        </row>
        <row r="8225">
          <cell r="A8225" t="str">
            <v>95811659F</v>
          </cell>
          <cell r="B8225" t="str">
            <v>YES</v>
          </cell>
        </row>
        <row r="8226">
          <cell r="A8226" t="str">
            <v>95811769D</v>
          </cell>
          <cell r="B8226" t="str">
            <v>YES</v>
          </cell>
        </row>
        <row r="8227">
          <cell r="A8227" t="str">
            <v>95812439E</v>
          </cell>
          <cell r="B8227" t="str">
            <v>YES</v>
          </cell>
        </row>
        <row r="8228">
          <cell r="A8228" t="str">
            <v>95812685F</v>
          </cell>
          <cell r="B8228" t="str">
            <v>YES</v>
          </cell>
        </row>
        <row r="8229">
          <cell r="A8229" t="str">
            <v>95812750F</v>
          </cell>
          <cell r="B8229" t="str">
            <v>YES</v>
          </cell>
        </row>
        <row r="8230">
          <cell r="A8230" t="str">
            <v>95814193F</v>
          </cell>
          <cell r="B8230" t="str">
            <v>YES</v>
          </cell>
        </row>
        <row r="8231">
          <cell r="A8231" t="str">
            <v>95815315D</v>
          </cell>
          <cell r="B8231" t="str">
            <v>YES</v>
          </cell>
        </row>
        <row r="8232">
          <cell r="A8232" t="str">
            <v>95816239F</v>
          </cell>
          <cell r="B8232" t="str">
            <v>YES</v>
          </cell>
        </row>
        <row r="8233">
          <cell r="A8233" t="str">
            <v>95816504E</v>
          </cell>
          <cell r="B8233" t="str">
            <v>YES</v>
          </cell>
        </row>
        <row r="8234">
          <cell r="A8234" t="str">
            <v>95817096D</v>
          </cell>
          <cell r="B8234" t="str">
            <v>YES</v>
          </cell>
        </row>
        <row r="8235">
          <cell r="A8235" t="str">
            <v>95817600F</v>
          </cell>
          <cell r="B8235" t="str">
            <v>YES</v>
          </cell>
        </row>
        <row r="8236">
          <cell r="A8236" t="str">
            <v>95818260F</v>
          </cell>
          <cell r="B8236" t="str">
            <v>YES</v>
          </cell>
        </row>
        <row r="8237">
          <cell r="A8237" t="str">
            <v>95818451F</v>
          </cell>
          <cell r="B8237" t="str">
            <v>YES</v>
          </cell>
        </row>
        <row r="8238">
          <cell r="A8238" t="str">
            <v>95819249D</v>
          </cell>
          <cell r="B8238" t="str">
            <v>YES</v>
          </cell>
        </row>
        <row r="8239">
          <cell r="A8239" t="str">
            <v>95819643D</v>
          </cell>
          <cell r="B8239" t="str">
            <v>YES</v>
          </cell>
        </row>
        <row r="8240">
          <cell r="A8240" t="str">
            <v>95820452F</v>
          </cell>
          <cell r="B8240" t="str">
            <v>YES</v>
          </cell>
        </row>
        <row r="8241">
          <cell r="A8241" t="str">
            <v>95822132D</v>
          </cell>
          <cell r="B8241" t="str">
            <v>YES</v>
          </cell>
        </row>
        <row r="8242">
          <cell r="A8242" t="str">
            <v>95822580F</v>
          </cell>
          <cell r="B8242" t="str">
            <v>YES</v>
          </cell>
        </row>
        <row r="8243">
          <cell r="A8243" t="str">
            <v>95822841F</v>
          </cell>
          <cell r="B8243" t="str">
            <v>YES</v>
          </cell>
        </row>
        <row r="8244">
          <cell r="A8244" t="str">
            <v>95822962F</v>
          </cell>
          <cell r="B8244" t="str">
            <v>YES</v>
          </cell>
        </row>
        <row r="8245">
          <cell r="A8245" t="str">
            <v>95823090F</v>
          </cell>
          <cell r="B8245" t="str">
            <v>YES</v>
          </cell>
        </row>
        <row r="8246">
          <cell r="A8246" t="str">
            <v>95823291E</v>
          </cell>
          <cell r="B8246" t="str">
            <v>YES</v>
          </cell>
        </row>
        <row r="8247">
          <cell r="A8247" t="str">
            <v>95823426E</v>
          </cell>
          <cell r="B8247" t="str">
            <v>YES</v>
          </cell>
        </row>
        <row r="8248">
          <cell r="A8248" t="str">
            <v>95823690F</v>
          </cell>
          <cell r="B8248" t="str">
            <v>YES</v>
          </cell>
        </row>
        <row r="8249">
          <cell r="A8249" t="str">
            <v>95823851F</v>
          </cell>
          <cell r="B8249" t="str">
            <v>YES</v>
          </cell>
        </row>
        <row r="8250">
          <cell r="A8250" t="str">
            <v>95823890E</v>
          </cell>
          <cell r="B8250" t="str">
            <v>YES</v>
          </cell>
        </row>
        <row r="8251">
          <cell r="A8251" t="str">
            <v>95824702F</v>
          </cell>
          <cell r="B8251" t="str">
            <v>YES</v>
          </cell>
        </row>
        <row r="8252">
          <cell r="A8252" t="str">
            <v>95825217E</v>
          </cell>
          <cell r="B8252" t="str">
            <v>YES</v>
          </cell>
        </row>
        <row r="8253">
          <cell r="A8253" t="str">
            <v>95825753F</v>
          </cell>
          <cell r="B8253" t="str">
            <v>YES</v>
          </cell>
        </row>
        <row r="8254">
          <cell r="A8254" t="str">
            <v>95826550E</v>
          </cell>
          <cell r="B8254" t="str">
            <v>YES</v>
          </cell>
        </row>
        <row r="8255">
          <cell r="A8255" t="str">
            <v>95827027D</v>
          </cell>
          <cell r="B8255" t="str">
            <v>YES</v>
          </cell>
        </row>
        <row r="8256">
          <cell r="A8256" t="str">
            <v>95828539E</v>
          </cell>
          <cell r="B8256" t="str">
            <v>YES</v>
          </cell>
        </row>
        <row r="8257">
          <cell r="A8257" t="str">
            <v>95831168E</v>
          </cell>
          <cell r="B8257" t="str">
            <v>YES</v>
          </cell>
        </row>
        <row r="8258">
          <cell r="A8258" t="str">
            <v>95834060F</v>
          </cell>
          <cell r="B8258" t="str">
            <v>YES</v>
          </cell>
        </row>
        <row r="8259">
          <cell r="A8259" t="str">
            <v>95834288E</v>
          </cell>
          <cell r="B8259" t="str">
            <v>YES</v>
          </cell>
        </row>
        <row r="8260">
          <cell r="A8260" t="str">
            <v>95835123E</v>
          </cell>
          <cell r="B8260" t="str">
            <v>YES</v>
          </cell>
        </row>
        <row r="8261">
          <cell r="A8261" t="str">
            <v>95836050F</v>
          </cell>
          <cell r="B8261" t="str">
            <v>YES</v>
          </cell>
        </row>
        <row r="8262">
          <cell r="A8262" t="str">
            <v>95836108E</v>
          </cell>
          <cell r="B8262" t="str">
            <v>YES</v>
          </cell>
        </row>
        <row r="8263">
          <cell r="A8263" t="str">
            <v>95837378E</v>
          </cell>
          <cell r="B8263" t="str">
            <v>YES</v>
          </cell>
        </row>
        <row r="8264">
          <cell r="A8264" t="str">
            <v>95838520F</v>
          </cell>
          <cell r="B8264" t="str">
            <v>YES</v>
          </cell>
        </row>
        <row r="8265">
          <cell r="A8265" t="str">
            <v>95839133F</v>
          </cell>
          <cell r="B8265" t="str">
            <v>YES</v>
          </cell>
        </row>
        <row r="8266">
          <cell r="A8266" t="str">
            <v>95840300F</v>
          </cell>
          <cell r="B8266" t="str">
            <v>YES</v>
          </cell>
        </row>
        <row r="8267">
          <cell r="A8267" t="str">
            <v>95840662F</v>
          </cell>
          <cell r="B8267" t="str">
            <v>YES</v>
          </cell>
        </row>
        <row r="8268">
          <cell r="A8268" t="str">
            <v>95840764E</v>
          </cell>
          <cell r="B8268" t="str">
            <v>YES</v>
          </cell>
        </row>
        <row r="8269">
          <cell r="A8269" t="str">
            <v>95840796E</v>
          </cell>
          <cell r="B8269" t="str">
            <v>YES</v>
          </cell>
        </row>
        <row r="8270">
          <cell r="A8270" t="str">
            <v>95841504F</v>
          </cell>
          <cell r="B8270" t="str">
            <v>YES</v>
          </cell>
        </row>
        <row r="8271">
          <cell r="A8271" t="str">
            <v>95842818E</v>
          </cell>
          <cell r="B8271" t="str">
            <v>YES</v>
          </cell>
        </row>
        <row r="8272">
          <cell r="A8272" t="str">
            <v>95843169E</v>
          </cell>
          <cell r="B8272" t="str">
            <v>YES</v>
          </cell>
        </row>
        <row r="8273">
          <cell r="A8273" t="str">
            <v>95844089D</v>
          </cell>
          <cell r="B8273" t="str">
            <v>YES</v>
          </cell>
        </row>
        <row r="8274">
          <cell r="A8274" t="str">
            <v>95844366E</v>
          </cell>
          <cell r="B8274" t="str">
            <v>YES</v>
          </cell>
        </row>
        <row r="8275">
          <cell r="A8275" t="str">
            <v>95847714F</v>
          </cell>
          <cell r="B8275" t="str">
            <v>YES</v>
          </cell>
        </row>
        <row r="8276">
          <cell r="A8276" t="str">
            <v>95848004F</v>
          </cell>
          <cell r="B8276" t="str">
            <v>YES</v>
          </cell>
        </row>
        <row r="8277">
          <cell r="A8277" t="str">
            <v>95848198F</v>
          </cell>
          <cell r="B8277" t="str">
            <v>YES</v>
          </cell>
        </row>
        <row r="8278">
          <cell r="A8278" t="str">
            <v>95848614F</v>
          </cell>
          <cell r="B8278" t="str">
            <v>YES</v>
          </cell>
        </row>
        <row r="8279">
          <cell r="A8279" t="str">
            <v>95849852F</v>
          </cell>
          <cell r="B8279" t="str">
            <v>YES</v>
          </cell>
        </row>
        <row r="8280">
          <cell r="A8280" t="str">
            <v>95852008D</v>
          </cell>
          <cell r="B8280" t="str">
            <v>YES</v>
          </cell>
        </row>
        <row r="8281">
          <cell r="A8281" t="str">
            <v>95852421F</v>
          </cell>
          <cell r="B8281" t="str">
            <v>YES</v>
          </cell>
        </row>
        <row r="8282">
          <cell r="A8282" t="str">
            <v>95852762E</v>
          </cell>
          <cell r="B8282" t="str">
            <v>YES</v>
          </cell>
        </row>
        <row r="8283">
          <cell r="A8283" t="str">
            <v>95853713E</v>
          </cell>
          <cell r="B8283" t="str">
            <v>YES</v>
          </cell>
        </row>
        <row r="8284">
          <cell r="A8284" t="str">
            <v>95854803F</v>
          </cell>
          <cell r="B8284" t="str">
            <v>YES</v>
          </cell>
        </row>
        <row r="8285">
          <cell r="A8285" t="str">
            <v>95855582F</v>
          </cell>
          <cell r="B8285" t="str">
            <v>YES</v>
          </cell>
        </row>
        <row r="8286">
          <cell r="A8286" t="str">
            <v>95856163F</v>
          </cell>
          <cell r="B8286" t="str">
            <v>YES</v>
          </cell>
        </row>
        <row r="8287">
          <cell r="A8287" t="str">
            <v>95856293E</v>
          </cell>
          <cell r="B8287" t="str">
            <v>YES</v>
          </cell>
        </row>
        <row r="8288">
          <cell r="A8288" t="str">
            <v>95856461E</v>
          </cell>
          <cell r="B8288" t="str">
            <v>YES</v>
          </cell>
        </row>
        <row r="8289">
          <cell r="A8289" t="str">
            <v>95856685D</v>
          </cell>
          <cell r="B8289" t="str">
            <v>YES</v>
          </cell>
        </row>
        <row r="8290">
          <cell r="A8290" t="str">
            <v>95857780F</v>
          </cell>
          <cell r="B8290" t="str">
            <v>YES</v>
          </cell>
        </row>
        <row r="8291">
          <cell r="A8291" t="str">
            <v>95859060F</v>
          </cell>
          <cell r="B8291" t="str">
            <v>YES</v>
          </cell>
        </row>
        <row r="8292">
          <cell r="A8292" t="str">
            <v>95859712D</v>
          </cell>
          <cell r="B8292" t="str">
            <v>YES</v>
          </cell>
        </row>
        <row r="8293">
          <cell r="A8293" t="str">
            <v>95860132F</v>
          </cell>
          <cell r="B8293" t="str">
            <v>YES</v>
          </cell>
        </row>
        <row r="8294">
          <cell r="A8294" t="str">
            <v>95860513F</v>
          </cell>
          <cell r="B8294" t="str">
            <v>YES</v>
          </cell>
        </row>
        <row r="8295">
          <cell r="A8295" t="str">
            <v>95861250F</v>
          </cell>
          <cell r="B8295" t="str">
            <v>YES</v>
          </cell>
        </row>
        <row r="8296">
          <cell r="A8296" t="str">
            <v>95861323F</v>
          </cell>
          <cell r="B8296" t="str">
            <v>YES</v>
          </cell>
        </row>
        <row r="8297">
          <cell r="A8297" t="str">
            <v>95861858E</v>
          </cell>
          <cell r="B8297" t="str">
            <v>YES</v>
          </cell>
        </row>
        <row r="8298">
          <cell r="A8298" t="str">
            <v>95862710F</v>
          </cell>
          <cell r="B8298" t="str">
            <v>YES</v>
          </cell>
        </row>
        <row r="8299">
          <cell r="A8299" t="str">
            <v>95862861F</v>
          </cell>
          <cell r="B8299" t="str">
            <v>YES</v>
          </cell>
        </row>
        <row r="8300">
          <cell r="A8300" t="str">
            <v>95864701F</v>
          </cell>
          <cell r="B8300" t="str">
            <v>YES</v>
          </cell>
        </row>
        <row r="8301">
          <cell r="A8301" t="str">
            <v>95865062F</v>
          </cell>
          <cell r="B8301" t="str">
            <v>YES</v>
          </cell>
        </row>
        <row r="8302">
          <cell r="A8302" t="str">
            <v>95865220F</v>
          </cell>
          <cell r="B8302" t="str">
            <v>YES</v>
          </cell>
        </row>
        <row r="8303">
          <cell r="A8303" t="str">
            <v>95866062D</v>
          </cell>
          <cell r="B8303" t="str">
            <v>YES</v>
          </cell>
        </row>
        <row r="8304">
          <cell r="A8304" t="str">
            <v>95866359D</v>
          </cell>
          <cell r="B8304" t="str">
            <v>YES</v>
          </cell>
        </row>
        <row r="8305">
          <cell r="A8305" t="str">
            <v>95866812F</v>
          </cell>
          <cell r="B8305" t="str">
            <v>YES</v>
          </cell>
        </row>
        <row r="8306">
          <cell r="A8306" t="str">
            <v>95866882F</v>
          </cell>
          <cell r="B8306" t="str">
            <v>YES</v>
          </cell>
        </row>
        <row r="8307">
          <cell r="A8307" t="str">
            <v>95867019E</v>
          </cell>
          <cell r="B8307" t="str">
            <v>YES</v>
          </cell>
        </row>
        <row r="8308">
          <cell r="A8308" t="str">
            <v>95867714F</v>
          </cell>
          <cell r="B8308" t="str">
            <v>YES</v>
          </cell>
        </row>
        <row r="8309">
          <cell r="A8309" t="str">
            <v>95869694E</v>
          </cell>
          <cell r="B8309" t="str">
            <v>YES</v>
          </cell>
        </row>
        <row r="8310">
          <cell r="A8310" t="str">
            <v>95872098E</v>
          </cell>
          <cell r="B8310" t="str">
            <v>YES</v>
          </cell>
        </row>
        <row r="8311">
          <cell r="A8311" t="str">
            <v>95872586D</v>
          </cell>
          <cell r="B8311" t="str">
            <v>YES</v>
          </cell>
        </row>
        <row r="8312">
          <cell r="A8312" t="str">
            <v>95873287D</v>
          </cell>
          <cell r="B8312" t="str">
            <v>YES</v>
          </cell>
        </row>
        <row r="8313">
          <cell r="A8313" t="str">
            <v>95874349E</v>
          </cell>
          <cell r="B8313" t="str">
            <v>YES</v>
          </cell>
        </row>
        <row r="8314">
          <cell r="A8314" t="str">
            <v>95874586E</v>
          </cell>
          <cell r="B8314" t="str">
            <v>YES</v>
          </cell>
        </row>
        <row r="8315">
          <cell r="A8315" t="str">
            <v>95874898E</v>
          </cell>
          <cell r="B8315" t="str">
            <v>YES</v>
          </cell>
        </row>
        <row r="8316">
          <cell r="A8316" t="str">
            <v>95875774E</v>
          </cell>
          <cell r="B8316" t="str">
            <v>YES</v>
          </cell>
        </row>
        <row r="8317">
          <cell r="A8317" t="str">
            <v>95876681F</v>
          </cell>
          <cell r="B8317" t="str">
            <v>YES</v>
          </cell>
        </row>
        <row r="8318">
          <cell r="A8318" t="str">
            <v>95876797E</v>
          </cell>
          <cell r="B8318" t="str">
            <v>YES</v>
          </cell>
        </row>
        <row r="8319">
          <cell r="A8319" t="str">
            <v>95876991F</v>
          </cell>
          <cell r="B8319" t="str">
            <v>YES</v>
          </cell>
        </row>
        <row r="8320">
          <cell r="A8320" t="str">
            <v>95877434E</v>
          </cell>
          <cell r="B8320" t="str">
            <v>YES</v>
          </cell>
        </row>
        <row r="8321">
          <cell r="A8321" t="str">
            <v>95878646D</v>
          </cell>
          <cell r="B8321" t="str">
            <v>YES</v>
          </cell>
        </row>
        <row r="8322">
          <cell r="A8322" t="str">
            <v>95880165E</v>
          </cell>
          <cell r="B8322" t="str">
            <v>YES</v>
          </cell>
        </row>
        <row r="8323">
          <cell r="A8323" t="str">
            <v>95880857E</v>
          </cell>
          <cell r="B8323" t="str">
            <v>YES</v>
          </cell>
        </row>
        <row r="8324">
          <cell r="A8324" t="str">
            <v>95881929F</v>
          </cell>
          <cell r="B8324" t="str">
            <v>YES</v>
          </cell>
        </row>
        <row r="8325">
          <cell r="A8325" t="str">
            <v>95882215D</v>
          </cell>
          <cell r="B8325" t="str">
            <v>YES</v>
          </cell>
        </row>
        <row r="8326">
          <cell r="A8326" t="str">
            <v>95882302F</v>
          </cell>
          <cell r="B8326" t="str">
            <v>YES</v>
          </cell>
        </row>
        <row r="8327">
          <cell r="A8327" t="str">
            <v>95884073F</v>
          </cell>
          <cell r="B8327" t="str">
            <v>YES</v>
          </cell>
        </row>
        <row r="8328">
          <cell r="A8328" t="str">
            <v>95884250F</v>
          </cell>
          <cell r="B8328" t="str">
            <v>YES</v>
          </cell>
        </row>
        <row r="8329">
          <cell r="A8329" t="str">
            <v>95884744F</v>
          </cell>
          <cell r="B8329" t="str">
            <v>YES</v>
          </cell>
        </row>
        <row r="8330">
          <cell r="A8330" t="str">
            <v>95887649E</v>
          </cell>
          <cell r="B8330" t="str">
            <v>YES</v>
          </cell>
        </row>
        <row r="8331">
          <cell r="A8331" t="str">
            <v>95887693F</v>
          </cell>
          <cell r="B8331" t="str">
            <v>YES</v>
          </cell>
        </row>
        <row r="8332">
          <cell r="A8332" t="str">
            <v>95888730E</v>
          </cell>
          <cell r="B8332" t="str">
            <v>YES</v>
          </cell>
        </row>
        <row r="8333">
          <cell r="A8333" t="str">
            <v>95889068E</v>
          </cell>
          <cell r="B8333" t="str">
            <v>YES</v>
          </cell>
        </row>
        <row r="8334">
          <cell r="A8334" t="str">
            <v>95889204E</v>
          </cell>
          <cell r="B8334" t="str">
            <v>YES</v>
          </cell>
        </row>
        <row r="8335">
          <cell r="A8335" t="str">
            <v>95889750F</v>
          </cell>
          <cell r="B8335" t="str">
            <v>YES</v>
          </cell>
        </row>
        <row r="8336">
          <cell r="A8336" t="str">
            <v>95892879E</v>
          </cell>
          <cell r="B8336" t="str">
            <v>YES</v>
          </cell>
        </row>
        <row r="8337">
          <cell r="A8337" t="str">
            <v>95893021F</v>
          </cell>
          <cell r="B8337" t="str">
            <v>YES</v>
          </cell>
        </row>
        <row r="8338">
          <cell r="A8338" t="str">
            <v>95893231F</v>
          </cell>
          <cell r="B8338" t="str">
            <v>YES</v>
          </cell>
        </row>
        <row r="8339">
          <cell r="A8339" t="str">
            <v>95894365D</v>
          </cell>
          <cell r="B8339" t="str">
            <v>YES</v>
          </cell>
        </row>
        <row r="8340">
          <cell r="A8340" t="str">
            <v>95894389E</v>
          </cell>
          <cell r="B8340" t="str">
            <v>YES</v>
          </cell>
        </row>
        <row r="8341">
          <cell r="A8341" t="str">
            <v>95894678F</v>
          </cell>
          <cell r="B8341" t="str">
            <v>YES</v>
          </cell>
        </row>
        <row r="8342">
          <cell r="A8342" t="str">
            <v>95895679D</v>
          </cell>
          <cell r="B8342" t="str">
            <v>YES</v>
          </cell>
        </row>
        <row r="8343">
          <cell r="A8343" t="str">
            <v>95895808E</v>
          </cell>
          <cell r="B8343" t="str">
            <v>YES</v>
          </cell>
        </row>
        <row r="8344">
          <cell r="A8344" t="str">
            <v>95895847F</v>
          </cell>
          <cell r="B8344" t="str">
            <v>YES</v>
          </cell>
        </row>
        <row r="8345">
          <cell r="A8345" t="str">
            <v>95895994F</v>
          </cell>
          <cell r="B8345" t="str">
            <v>YES</v>
          </cell>
        </row>
        <row r="8346">
          <cell r="A8346" t="str">
            <v>95899793F</v>
          </cell>
          <cell r="B8346" t="str">
            <v>YES</v>
          </cell>
        </row>
        <row r="8347">
          <cell r="A8347" t="str">
            <v>95900441F</v>
          </cell>
          <cell r="B8347" t="str">
            <v>YES</v>
          </cell>
        </row>
        <row r="8348">
          <cell r="A8348" t="str">
            <v>95900913E</v>
          </cell>
          <cell r="B8348" t="str">
            <v>YES</v>
          </cell>
        </row>
        <row r="8349">
          <cell r="A8349" t="str">
            <v>95901382D</v>
          </cell>
          <cell r="B8349" t="str">
            <v>YES</v>
          </cell>
        </row>
        <row r="8350">
          <cell r="A8350" t="str">
            <v>95903242F</v>
          </cell>
          <cell r="B8350" t="str">
            <v>YES</v>
          </cell>
        </row>
        <row r="8351">
          <cell r="A8351" t="str">
            <v>95904291F</v>
          </cell>
          <cell r="B8351" t="str">
            <v>YES</v>
          </cell>
        </row>
        <row r="8352">
          <cell r="A8352" t="str">
            <v>95904651F</v>
          </cell>
          <cell r="B8352" t="str">
            <v>YES</v>
          </cell>
        </row>
        <row r="8353">
          <cell r="A8353" t="str">
            <v>95904892F</v>
          </cell>
          <cell r="B8353" t="str">
            <v>YES</v>
          </cell>
        </row>
        <row r="8354">
          <cell r="A8354" t="str">
            <v>95905643F</v>
          </cell>
          <cell r="B8354" t="str">
            <v>YES</v>
          </cell>
        </row>
        <row r="8355">
          <cell r="A8355" t="str">
            <v>95905781E</v>
          </cell>
          <cell r="B8355" t="str">
            <v>YES</v>
          </cell>
        </row>
        <row r="8356">
          <cell r="A8356" t="str">
            <v>95905939D</v>
          </cell>
          <cell r="B8356" t="str">
            <v>YES</v>
          </cell>
        </row>
        <row r="8357">
          <cell r="A8357" t="str">
            <v>95905959E</v>
          </cell>
          <cell r="B8357" t="str">
            <v>YES</v>
          </cell>
        </row>
        <row r="8358">
          <cell r="A8358" t="str">
            <v>95906957E</v>
          </cell>
          <cell r="B8358" t="str">
            <v>YES</v>
          </cell>
        </row>
        <row r="8359">
          <cell r="A8359" t="str">
            <v>95907145E</v>
          </cell>
          <cell r="B8359" t="str">
            <v>YES</v>
          </cell>
        </row>
        <row r="8360">
          <cell r="A8360" t="str">
            <v>95907671F</v>
          </cell>
          <cell r="B8360" t="str">
            <v>YES</v>
          </cell>
        </row>
        <row r="8361">
          <cell r="A8361" t="str">
            <v>95907811F</v>
          </cell>
          <cell r="B8361" t="str">
            <v>YES</v>
          </cell>
        </row>
        <row r="8362">
          <cell r="A8362" t="str">
            <v>95908258D</v>
          </cell>
          <cell r="B8362" t="str">
            <v>YES</v>
          </cell>
        </row>
        <row r="8363">
          <cell r="A8363" t="str">
            <v>95908468E</v>
          </cell>
          <cell r="B8363" t="str">
            <v>YES</v>
          </cell>
        </row>
        <row r="8364">
          <cell r="A8364" t="str">
            <v>95908908E</v>
          </cell>
          <cell r="B8364" t="str">
            <v>YES</v>
          </cell>
        </row>
        <row r="8365">
          <cell r="A8365" t="str">
            <v>95909335D</v>
          </cell>
          <cell r="B8365" t="str">
            <v>YES</v>
          </cell>
        </row>
        <row r="8366">
          <cell r="A8366" t="str">
            <v>95909609E</v>
          </cell>
          <cell r="B8366" t="str">
            <v>YES</v>
          </cell>
        </row>
        <row r="8367">
          <cell r="A8367" t="str">
            <v>95909793E</v>
          </cell>
          <cell r="B8367" t="str">
            <v>YES</v>
          </cell>
        </row>
        <row r="8368">
          <cell r="A8368" t="str">
            <v>95910481F</v>
          </cell>
          <cell r="B8368" t="str">
            <v>YES</v>
          </cell>
        </row>
        <row r="8369">
          <cell r="A8369" t="str">
            <v>95913090F</v>
          </cell>
          <cell r="B8369" t="str">
            <v>YES</v>
          </cell>
        </row>
        <row r="8370">
          <cell r="A8370" t="str">
            <v>95914234E</v>
          </cell>
          <cell r="B8370" t="str">
            <v>YES</v>
          </cell>
        </row>
        <row r="8371">
          <cell r="A8371" t="str">
            <v>95914640D</v>
          </cell>
          <cell r="B8371" t="str">
            <v>YES</v>
          </cell>
        </row>
        <row r="8372">
          <cell r="A8372" t="str">
            <v>95915027E</v>
          </cell>
          <cell r="B8372" t="str">
            <v>YES</v>
          </cell>
        </row>
        <row r="8373">
          <cell r="A8373" t="str">
            <v>95915279D</v>
          </cell>
          <cell r="B8373" t="str">
            <v>YES</v>
          </cell>
        </row>
        <row r="8374">
          <cell r="A8374" t="str">
            <v>95915635E</v>
          </cell>
          <cell r="B8374" t="str">
            <v>YES</v>
          </cell>
        </row>
        <row r="8375">
          <cell r="A8375" t="str">
            <v>95916022F</v>
          </cell>
          <cell r="B8375" t="str">
            <v>YES</v>
          </cell>
        </row>
        <row r="8376">
          <cell r="A8376" t="str">
            <v>95917801D</v>
          </cell>
          <cell r="B8376" t="str">
            <v>YES</v>
          </cell>
        </row>
        <row r="8377">
          <cell r="A8377" t="str">
            <v>95917886F</v>
          </cell>
          <cell r="B8377" t="str">
            <v>YES</v>
          </cell>
        </row>
        <row r="8378">
          <cell r="A8378" t="str">
            <v>95918057D</v>
          </cell>
          <cell r="B8378" t="str">
            <v>YES</v>
          </cell>
        </row>
        <row r="8379">
          <cell r="A8379" t="str">
            <v>95918245E</v>
          </cell>
          <cell r="B8379" t="str">
            <v>YES</v>
          </cell>
        </row>
        <row r="8380">
          <cell r="A8380" t="str">
            <v>95920516D</v>
          </cell>
          <cell r="B8380" t="str">
            <v>YES</v>
          </cell>
        </row>
        <row r="8381">
          <cell r="A8381" t="str">
            <v>95920533E</v>
          </cell>
          <cell r="B8381" t="str">
            <v>YES</v>
          </cell>
        </row>
        <row r="8382">
          <cell r="A8382" t="str">
            <v>95924419D</v>
          </cell>
          <cell r="B8382" t="str">
            <v>YES</v>
          </cell>
        </row>
        <row r="8383">
          <cell r="A8383" t="str">
            <v>95924532F</v>
          </cell>
          <cell r="B8383" t="str">
            <v>YES</v>
          </cell>
        </row>
        <row r="8384">
          <cell r="A8384" t="str">
            <v>95926958E</v>
          </cell>
          <cell r="B8384" t="str">
            <v>YES</v>
          </cell>
        </row>
        <row r="8385">
          <cell r="A8385" t="str">
            <v>95927467E</v>
          </cell>
          <cell r="B8385" t="str">
            <v>YES</v>
          </cell>
        </row>
        <row r="8386">
          <cell r="A8386" t="str">
            <v>95927578D</v>
          </cell>
          <cell r="B8386" t="str">
            <v>YES</v>
          </cell>
        </row>
        <row r="8387">
          <cell r="A8387" t="str">
            <v>95927968E</v>
          </cell>
          <cell r="B8387" t="str">
            <v>YES</v>
          </cell>
        </row>
        <row r="8388">
          <cell r="A8388" t="str">
            <v>95928601D</v>
          </cell>
          <cell r="B8388" t="str">
            <v>YES</v>
          </cell>
        </row>
        <row r="8389">
          <cell r="A8389" t="str">
            <v>95928875F</v>
          </cell>
          <cell r="B8389" t="str">
            <v>YES</v>
          </cell>
        </row>
        <row r="8390">
          <cell r="A8390" t="str">
            <v>95929091F</v>
          </cell>
          <cell r="B8390" t="str">
            <v>YES</v>
          </cell>
        </row>
        <row r="8391">
          <cell r="A8391" t="str">
            <v>95929130E</v>
          </cell>
          <cell r="B8391" t="str">
            <v>YES</v>
          </cell>
        </row>
        <row r="8392">
          <cell r="A8392" t="str">
            <v>95929326D</v>
          </cell>
          <cell r="B8392" t="str">
            <v>YES</v>
          </cell>
        </row>
        <row r="8393">
          <cell r="A8393" t="str">
            <v>95930338D</v>
          </cell>
          <cell r="B8393" t="str">
            <v>YES</v>
          </cell>
        </row>
        <row r="8394">
          <cell r="A8394" t="str">
            <v>95931231F</v>
          </cell>
          <cell r="B8394" t="str">
            <v>YES</v>
          </cell>
        </row>
        <row r="8395">
          <cell r="A8395" t="str">
            <v>95932794E</v>
          </cell>
          <cell r="B8395" t="str">
            <v>YES</v>
          </cell>
        </row>
        <row r="8396">
          <cell r="A8396" t="str">
            <v>95933639E</v>
          </cell>
          <cell r="B8396" t="str">
            <v>YES</v>
          </cell>
        </row>
        <row r="8397">
          <cell r="A8397" t="str">
            <v>95933780E</v>
          </cell>
          <cell r="B8397" t="str">
            <v>YES</v>
          </cell>
        </row>
        <row r="8398">
          <cell r="A8398" t="str">
            <v>95934268E</v>
          </cell>
          <cell r="B8398" t="str">
            <v>YES</v>
          </cell>
        </row>
        <row r="8399">
          <cell r="A8399" t="str">
            <v>95934833E</v>
          </cell>
          <cell r="B8399" t="str">
            <v>YES</v>
          </cell>
        </row>
        <row r="8400">
          <cell r="A8400" t="str">
            <v>95934889E</v>
          </cell>
          <cell r="B8400" t="str">
            <v>YES</v>
          </cell>
        </row>
        <row r="8401">
          <cell r="A8401" t="str">
            <v>95935470F</v>
          </cell>
          <cell r="B8401" t="str">
            <v>YES</v>
          </cell>
        </row>
        <row r="8402">
          <cell r="A8402" t="str">
            <v>95935621F</v>
          </cell>
          <cell r="B8402" t="str">
            <v>YES</v>
          </cell>
        </row>
        <row r="8403">
          <cell r="A8403" t="str">
            <v>95937030F</v>
          </cell>
          <cell r="B8403" t="str">
            <v>YES</v>
          </cell>
        </row>
        <row r="8404">
          <cell r="A8404" t="str">
            <v>95938093F</v>
          </cell>
          <cell r="B8404" t="str">
            <v>YES</v>
          </cell>
        </row>
        <row r="8405">
          <cell r="A8405" t="str">
            <v>95938109E</v>
          </cell>
          <cell r="B8405" t="str">
            <v>YES</v>
          </cell>
        </row>
        <row r="8406">
          <cell r="A8406" t="str">
            <v>95939279D</v>
          </cell>
          <cell r="B8406" t="str">
            <v>YES</v>
          </cell>
        </row>
        <row r="8407">
          <cell r="A8407" t="str">
            <v>95939759D</v>
          </cell>
          <cell r="B8407" t="str">
            <v>YES</v>
          </cell>
        </row>
        <row r="8408">
          <cell r="A8408" t="str">
            <v>95939822D</v>
          </cell>
          <cell r="B8408" t="str">
            <v>YES</v>
          </cell>
        </row>
        <row r="8409">
          <cell r="A8409" t="str">
            <v>95940457F</v>
          </cell>
          <cell r="B8409" t="str">
            <v>YES</v>
          </cell>
        </row>
        <row r="8410">
          <cell r="A8410" t="str">
            <v>95941408E</v>
          </cell>
          <cell r="B8410" t="str">
            <v>YES</v>
          </cell>
        </row>
        <row r="8411">
          <cell r="A8411" t="str">
            <v>95941551F</v>
          </cell>
          <cell r="B8411" t="str">
            <v>YES</v>
          </cell>
        </row>
        <row r="8412">
          <cell r="A8412" t="str">
            <v>95941858E</v>
          </cell>
          <cell r="B8412" t="str">
            <v>YES</v>
          </cell>
        </row>
        <row r="8413">
          <cell r="A8413" t="str">
            <v>95941880F</v>
          </cell>
          <cell r="B8413" t="str">
            <v>YES</v>
          </cell>
        </row>
        <row r="8414">
          <cell r="A8414" t="str">
            <v>95942573F</v>
          </cell>
          <cell r="B8414" t="str">
            <v>YES</v>
          </cell>
        </row>
        <row r="8415">
          <cell r="A8415" t="str">
            <v>95942941E</v>
          </cell>
          <cell r="B8415" t="str">
            <v>YES</v>
          </cell>
        </row>
        <row r="8416">
          <cell r="A8416" t="str">
            <v>95944516E</v>
          </cell>
          <cell r="B8416" t="str">
            <v>YES</v>
          </cell>
        </row>
        <row r="8417">
          <cell r="A8417" t="str">
            <v>95944523F</v>
          </cell>
          <cell r="B8417" t="str">
            <v>YES</v>
          </cell>
        </row>
        <row r="8418">
          <cell r="A8418" t="str">
            <v>95944857E</v>
          </cell>
          <cell r="B8418" t="str">
            <v>YES</v>
          </cell>
        </row>
        <row r="8419">
          <cell r="A8419" t="str">
            <v>95944939E</v>
          </cell>
          <cell r="B8419" t="str">
            <v>YES</v>
          </cell>
        </row>
        <row r="8420">
          <cell r="A8420" t="str">
            <v>95944976D</v>
          </cell>
          <cell r="B8420" t="str">
            <v>YES</v>
          </cell>
        </row>
        <row r="8421">
          <cell r="A8421" t="str">
            <v>95945150E</v>
          </cell>
          <cell r="B8421" t="str">
            <v>YES</v>
          </cell>
        </row>
        <row r="8422">
          <cell r="A8422" t="str">
            <v>95945560F</v>
          </cell>
          <cell r="B8422" t="str">
            <v>YES</v>
          </cell>
        </row>
        <row r="8423">
          <cell r="A8423" t="str">
            <v>95947088D</v>
          </cell>
          <cell r="B8423" t="str">
            <v>YES</v>
          </cell>
        </row>
        <row r="8424">
          <cell r="A8424" t="str">
            <v>95947690F</v>
          </cell>
          <cell r="B8424" t="str">
            <v>YES</v>
          </cell>
        </row>
        <row r="8425">
          <cell r="A8425" t="str">
            <v>95950322F</v>
          </cell>
          <cell r="B8425" t="str">
            <v>YES</v>
          </cell>
        </row>
        <row r="8426">
          <cell r="A8426" t="str">
            <v>95950721F</v>
          </cell>
          <cell r="B8426" t="str">
            <v>YES</v>
          </cell>
        </row>
        <row r="8427">
          <cell r="A8427" t="str">
            <v>95951876E</v>
          </cell>
          <cell r="B8427" t="str">
            <v>YES</v>
          </cell>
        </row>
        <row r="8428">
          <cell r="A8428" t="str">
            <v>95952453F</v>
          </cell>
          <cell r="B8428" t="str">
            <v>YES</v>
          </cell>
        </row>
        <row r="8429">
          <cell r="A8429" t="str">
            <v>95952921E</v>
          </cell>
          <cell r="B8429" t="str">
            <v>YES</v>
          </cell>
        </row>
        <row r="8430">
          <cell r="A8430" t="str">
            <v>95952989D</v>
          </cell>
          <cell r="B8430" t="str">
            <v>YES</v>
          </cell>
        </row>
        <row r="8431">
          <cell r="A8431" t="str">
            <v>95953586E</v>
          </cell>
          <cell r="B8431" t="str">
            <v>YES</v>
          </cell>
        </row>
        <row r="8432">
          <cell r="A8432" t="str">
            <v>95954168D</v>
          </cell>
          <cell r="B8432" t="str">
            <v>YES</v>
          </cell>
        </row>
        <row r="8433">
          <cell r="A8433" t="str">
            <v>95954790E</v>
          </cell>
          <cell r="B8433" t="str">
            <v>YES</v>
          </cell>
        </row>
        <row r="8434">
          <cell r="A8434" t="str">
            <v>95954813F</v>
          </cell>
          <cell r="B8434" t="str">
            <v>YES</v>
          </cell>
        </row>
        <row r="8435">
          <cell r="A8435" t="str">
            <v>95956064E</v>
          </cell>
          <cell r="B8435" t="str">
            <v>YES</v>
          </cell>
        </row>
        <row r="8436">
          <cell r="A8436" t="str">
            <v>95956536E</v>
          </cell>
          <cell r="B8436" t="str">
            <v>YES</v>
          </cell>
        </row>
        <row r="8437">
          <cell r="A8437" t="str">
            <v>95958231F</v>
          </cell>
          <cell r="B8437" t="str">
            <v>YES</v>
          </cell>
        </row>
        <row r="8438">
          <cell r="A8438" t="str">
            <v>95959165E</v>
          </cell>
          <cell r="B8438" t="str">
            <v>YES</v>
          </cell>
        </row>
        <row r="8439">
          <cell r="A8439" t="str">
            <v>95962126E</v>
          </cell>
          <cell r="B8439" t="str">
            <v>YES</v>
          </cell>
        </row>
        <row r="8440">
          <cell r="A8440" t="str">
            <v>95962575F</v>
          </cell>
          <cell r="B8440" t="str">
            <v>YES</v>
          </cell>
        </row>
        <row r="8441">
          <cell r="A8441" t="str">
            <v>95963259E</v>
          </cell>
          <cell r="B8441" t="str">
            <v>YES</v>
          </cell>
        </row>
        <row r="8442">
          <cell r="A8442" t="str">
            <v>95964296D</v>
          </cell>
          <cell r="B8442" t="str">
            <v>YES</v>
          </cell>
        </row>
        <row r="8443">
          <cell r="A8443" t="str">
            <v>95964339D</v>
          </cell>
          <cell r="B8443" t="str">
            <v>YES</v>
          </cell>
        </row>
        <row r="8444">
          <cell r="A8444" t="str">
            <v>95964913E</v>
          </cell>
          <cell r="B8444" t="str">
            <v>YES</v>
          </cell>
        </row>
        <row r="8445">
          <cell r="A8445" t="str">
            <v>95966343F</v>
          </cell>
          <cell r="B8445" t="str">
            <v>YES</v>
          </cell>
        </row>
        <row r="8446">
          <cell r="A8446" t="str">
            <v>95966527E</v>
          </cell>
          <cell r="B8446" t="str">
            <v>YES</v>
          </cell>
        </row>
        <row r="8447">
          <cell r="A8447" t="str">
            <v>95966648D</v>
          </cell>
          <cell r="B8447" t="str">
            <v>YES</v>
          </cell>
        </row>
        <row r="8448">
          <cell r="A8448" t="str">
            <v>95967561F</v>
          </cell>
          <cell r="B8448" t="str">
            <v>YES</v>
          </cell>
        </row>
        <row r="8449">
          <cell r="A8449" t="str">
            <v>95967630F</v>
          </cell>
          <cell r="B8449" t="str">
            <v>YES</v>
          </cell>
        </row>
        <row r="8450">
          <cell r="A8450" t="str">
            <v>95967723D</v>
          </cell>
          <cell r="B8450" t="str">
            <v>YES</v>
          </cell>
        </row>
        <row r="8451">
          <cell r="A8451" t="str">
            <v>95968399D</v>
          </cell>
          <cell r="B8451" t="str">
            <v>YES</v>
          </cell>
        </row>
        <row r="8452">
          <cell r="A8452" t="str">
            <v>95970219E</v>
          </cell>
          <cell r="B8452" t="str">
            <v>YES</v>
          </cell>
        </row>
        <row r="8453">
          <cell r="A8453" t="str">
            <v>95970315F</v>
          </cell>
          <cell r="B8453" t="str">
            <v>YES</v>
          </cell>
        </row>
        <row r="8454">
          <cell r="A8454" t="str">
            <v>95971032F</v>
          </cell>
          <cell r="B8454" t="str">
            <v>YES</v>
          </cell>
        </row>
        <row r="8455">
          <cell r="A8455" t="str">
            <v>95971596E</v>
          </cell>
          <cell r="B8455" t="str">
            <v>YES</v>
          </cell>
        </row>
        <row r="8456">
          <cell r="A8456" t="str">
            <v>95971875E</v>
          </cell>
          <cell r="B8456" t="str">
            <v>YES</v>
          </cell>
        </row>
        <row r="8457">
          <cell r="A8457" t="str">
            <v>95972162F</v>
          </cell>
          <cell r="B8457" t="str">
            <v>YES</v>
          </cell>
        </row>
        <row r="8458">
          <cell r="A8458" t="str">
            <v>95972401F</v>
          </cell>
          <cell r="B8458" t="str">
            <v>YES</v>
          </cell>
        </row>
        <row r="8459">
          <cell r="A8459" t="str">
            <v>95972512F</v>
          </cell>
          <cell r="B8459" t="str">
            <v>YES</v>
          </cell>
        </row>
        <row r="8460">
          <cell r="A8460" t="str">
            <v>95972563E</v>
          </cell>
          <cell r="B8460" t="str">
            <v>YES</v>
          </cell>
        </row>
        <row r="8461">
          <cell r="A8461" t="str">
            <v>95972567D</v>
          </cell>
          <cell r="B8461" t="str">
            <v>YES</v>
          </cell>
        </row>
        <row r="8462">
          <cell r="A8462" t="str">
            <v>95973208E</v>
          </cell>
          <cell r="B8462" t="str">
            <v>YES</v>
          </cell>
        </row>
        <row r="8463">
          <cell r="A8463" t="str">
            <v>95973648D</v>
          </cell>
          <cell r="B8463" t="str">
            <v>YES</v>
          </cell>
        </row>
        <row r="8464">
          <cell r="A8464" t="str">
            <v>95973998E</v>
          </cell>
          <cell r="B8464" t="str">
            <v>YES</v>
          </cell>
        </row>
        <row r="8465">
          <cell r="A8465" t="str">
            <v>95975939D</v>
          </cell>
          <cell r="B8465" t="str">
            <v>YES</v>
          </cell>
        </row>
        <row r="8466">
          <cell r="A8466" t="str">
            <v>95975949D</v>
          </cell>
          <cell r="B8466" t="str">
            <v>YES</v>
          </cell>
        </row>
        <row r="8467">
          <cell r="A8467" t="str">
            <v>95976528E</v>
          </cell>
          <cell r="B8467" t="str">
            <v>YES</v>
          </cell>
        </row>
        <row r="8468">
          <cell r="A8468" t="str">
            <v>95976877E</v>
          </cell>
          <cell r="B8468" t="str">
            <v>YES</v>
          </cell>
        </row>
        <row r="8469">
          <cell r="A8469" t="str">
            <v>95981089E</v>
          </cell>
          <cell r="B8469" t="str">
            <v>YES</v>
          </cell>
        </row>
        <row r="8470">
          <cell r="A8470" t="str">
            <v>95981271D</v>
          </cell>
          <cell r="B8470" t="str">
            <v>YES</v>
          </cell>
        </row>
        <row r="8471">
          <cell r="A8471" t="str">
            <v>95981737F</v>
          </cell>
          <cell r="B8471" t="str">
            <v>YES</v>
          </cell>
        </row>
        <row r="8472">
          <cell r="A8472" t="str">
            <v>95983128F</v>
          </cell>
          <cell r="B8472" t="str">
            <v>YES</v>
          </cell>
        </row>
        <row r="8473">
          <cell r="A8473" t="str">
            <v>95984800F</v>
          </cell>
          <cell r="B8473" t="str">
            <v>YES</v>
          </cell>
        </row>
        <row r="8474">
          <cell r="A8474" t="str">
            <v>95985980E</v>
          </cell>
          <cell r="B8474" t="str">
            <v>YES</v>
          </cell>
        </row>
        <row r="8475">
          <cell r="A8475" t="str">
            <v>95986003F</v>
          </cell>
          <cell r="B8475" t="str">
            <v>YES</v>
          </cell>
        </row>
        <row r="8476">
          <cell r="A8476" t="str">
            <v>95986232F</v>
          </cell>
          <cell r="B8476" t="str">
            <v>YES</v>
          </cell>
        </row>
        <row r="8477">
          <cell r="A8477" t="str">
            <v>95986592F</v>
          </cell>
          <cell r="B8477" t="str">
            <v>YES</v>
          </cell>
        </row>
        <row r="8478">
          <cell r="A8478" t="str">
            <v>95986902F</v>
          </cell>
          <cell r="B8478" t="str">
            <v>YES</v>
          </cell>
        </row>
        <row r="8479">
          <cell r="A8479" t="str">
            <v>95988639E</v>
          </cell>
          <cell r="B8479" t="str">
            <v>YES</v>
          </cell>
        </row>
        <row r="8480">
          <cell r="A8480" t="str">
            <v>95989926E</v>
          </cell>
          <cell r="B8480" t="str">
            <v>YES</v>
          </cell>
        </row>
        <row r="8481">
          <cell r="A8481" t="str">
            <v>95990101F</v>
          </cell>
          <cell r="B8481" t="str">
            <v>YES</v>
          </cell>
        </row>
        <row r="8482">
          <cell r="A8482" t="str">
            <v>95990596D</v>
          </cell>
          <cell r="B8482" t="str">
            <v>YES</v>
          </cell>
        </row>
        <row r="8483">
          <cell r="A8483" t="str">
            <v>95991152F</v>
          </cell>
          <cell r="B8483" t="str">
            <v>YES</v>
          </cell>
        </row>
        <row r="8484">
          <cell r="A8484" t="str">
            <v>95991203E</v>
          </cell>
          <cell r="B8484" t="str">
            <v>YES</v>
          </cell>
        </row>
        <row r="8485">
          <cell r="A8485" t="str">
            <v>95991262F</v>
          </cell>
          <cell r="B8485" t="str">
            <v>YES</v>
          </cell>
        </row>
        <row r="8486">
          <cell r="A8486" t="str">
            <v>95992544E</v>
          </cell>
          <cell r="B8486" t="str">
            <v>YES</v>
          </cell>
        </row>
        <row r="8487">
          <cell r="A8487" t="str">
            <v>95993649E</v>
          </cell>
          <cell r="B8487" t="str">
            <v>YES</v>
          </cell>
        </row>
        <row r="8488">
          <cell r="A8488" t="str">
            <v>95993757E</v>
          </cell>
          <cell r="B8488" t="str">
            <v>YES</v>
          </cell>
        </row>
        <row r="8489">
          <cell r="A8489" t="str">
            <v>95994751E</v>
          </cell>
          <cell r="B8489" t="str">
            <v>YES</v>
          </cell>
        </row>
        <row r="8490">
          <cell r="A8490" t="str">
            <v>95996241F</v>
          </cell>
          <cell r="B8490" t="str">
            <v>YES</v>
          </cell>
        </row>
        <row r="8491">
          <cell r="A8491" t="str">
            <v>95996620F</v>
          </cell>
          <cell r="B8491" t="str">
            <v>YES</v>
          </cell>
        </row>
        <row r="8492">
          <cell r="A8492" t="str">
            <v>95997057F</v>
          </cell>
          <cell r="B8492" t="str">
            <v>YES</v>
          </cell>
        </row>
        <row r="8493">
          <cell r="A8493" t="str">
            <v>95997192F</v>
          </cell>
          <cell r="B8493" t="str">
            <v>YES</v>
          </cell>
        </row>
        <row r="8494">
          <cell r="A8494" t="str">
            <v>95998338D</v>
          </cell>
          <cell r="B8494" t="str">
            <v>YES</v>
          </cell>
        </row>
        <row r="8495">
          <cell r="A8495" t="str">
            <v>95999328E</v>
          </cell>
          <cell r="B8495" t="str">
            <v>YES</v>
          </cell>
        </row>
        <row r="8496">
          <cell r="A8496" t="str">
            <v>96001274F</v>
          </cell>
          <cell r="B8496" t="str">
            <v>YES</v>
          </cell>
        </row>
        <row r="8497">
          <cell r="A8497" t="str">
            <v>96001678E</v>
          </cell>
          <cell r="B8497" t="str">
            <v>YES</v>
          </cell>
        </row>
        <row r="8498">
          <cell r="A8498" t="str">
            <v>96003877E</v>
          </cell>
          <cell r="B8498" t="str">
            <v>YES</v>
          </cell>
        </row>
        <row r="8499">
          <cell r="A8499" t="str">
            <v>96004739D</v>
          </cell>
          <cell r="B8499" t="str">
            <v>YES</v>
          </cell>
        </row>
        <row r="8500">
          <cell r="A8500" t="str">
            <v>96005110F</v>
          </cell>
          <cell r="B8500" t="str">
            <v>YES</v>
          </cell>
        </row>
        <row r="8501">
          <cell r="A8501" t="str">
            <v>96006490E</v>
          </cell>
          <cell r="B8501" t="str">
            <v>YES</v>
          </cell>
        </row>
        <row r="8502">
          <cell r="A8502" t="str">
            <v>96006991F</v>
          </cell>
          <cell r="B8502" t="str">
            <v>YES</v>
          </cell>
        </row>
        <row r="8503">
          <cell r="A8503" t="str">
            <v>96007667E</v>
          </cell>
          <cell r="B8503" t="str">
            <v>YES</v>
          </cell>
        </row>
        <row r="8504">
          <cell r="A8504" t="str">
            <v>96010106D</v>
          </cell>
          <cell r="B8504" t="str">
            <v>YES</v>
          </cell>
        </row>
        <row r="8505">
          <cell r="A8505" t="str">
            <v>96010587F</v>
          </cell>
          <cell r="B8505" t="str">
            <v>YES</v>
          </cell>
        </row>
        <row r="8506">
          <cell r="A8506" t="str">
            <v>96011017E</v>
          </cell>
          <cell r="B8506" t="str">
            <v>YES</v>
          </cell>
        </row>
        <row r="8507">
          <cell r="A8507" t="str">
            <v>96011819F</v>
          </cell>
          <cell r="B8507" t="str">
            <v>YES</v>
          </cell>
        </row>
        <row r="8508">
          <cell r="A8508" t="str">
            <v>96012139E</v>
          </cell>
          <cell r="B8508" t="str">
            <v>YES</v>
          </cell>
        </row>
        <row r="8509">
          <cell r="A8509" t="str">
            <v>96014041F</v>
          </cell>
          <cell r="B8509" t="str">
            <v>YES</v>
          </cell>
        </row>
        <row r="8510">
          <cell r="A8510" t="str">
            <v>96014830F</v>
          </cell>
          <cell r="B8510" t="str">
            <v>YES</v>
          </cell>
        </row>
        <row r="8511">
          <cell r="A8511" t="str">
            <v>96016089E</v>
          </cell>
          <cell r="B8511" t="str">
            <v>YES</v>
          </cell>
        </row>
        <row r="8512">
          <cell r="A8512" t="str">
            <v>96016697D</v>
          </cell>
          <cell r="B8512" t="str">
            <v>YES</v>
          </cell>
        </row>
        <row r="8513">
          <cell r="A8513" t="str">
            <v>96018023F</v>
          </cell>
          <cell r="B8513" t="str">
            <v>YES</v>
          </cell>
        </row>
        <row r="8514">
          <cell r="A8514" t="str">
            <v>96018309E</v>
          </cell>
          <cell r="B8514" t="str">
            <v>YES</v>
          </cell>
        </row>
        <row r="8515">
          <cell r="A8515" t="str">
            <v>96018342F</v>
          </cell>
          <cell r="B8515" t="str">
            <v>YES</v>
          </cell>
        </row>
        <row r="8516">
          <cell r="A8516" t="str">
            <v xml:space="preserve">96018342F </v>
          </cell>
          <cell r="B8516" t="str">
            <v>YES</v>
          </cell>
        </row>
        <row r="8517">
          <cell r="A8517" t="str">
            <v>96018750F</v>
          </cell>
          <cell r="B8517" t="str">
            <v>YES</v>
          </cell>
        </row>
        <row r="8518">
          <cell r="A8518" t="str">
            <v>96018971E</v>
          </cell>
          <cell r="B8518" t="str">
            <v>YES</v>
          </cell>
        </row>
        <row r="8519">
          <cell r="A8519" t="str">
            <v>96019587E</v>
          </cell>
          <cell r="B8519" t="str">
            <v>YES</v>
          </cell>
        </row>
        <row r="8520">
          <cell r="A8520" t="str">
            <v>96019723F</v>
          </cell>
          <cell r="B8520" t="str">
            <v>YES</v>
          </cell>
        </row>
        <row r="8521">
          <cell r="A8521" t="str">
            <v>96020428F</v>
          </cell>
          <cell r="B8521" t="str">
            <v>YES</v>
          </cell>
        </row>
        <row r="8522">
          <cell r="A8522" t="str">
            <v>96020877E</v>
          </cell>
          <cell r="B8522" t="str">
            <v>YES</v>
          </cell>
        </row>
        <row r="8523">
          <cell r="A8523" t="str">
            <v>96021696E</v>
          </cell>
          <cell r="B8523" t="str">
            <v>YES</v>
          </cell>
        </row>
        <row r="8524">
          <cell r="A8524" t="str">
            <v>96021979E</v>
          </cell>
          <cell r="B8524" t="str">
            <v>YES</v>
          </cell>
        </row>
        <row r="8525">
          <cell r="A8525" t="str">
            <v>96024037E</v>
          </cell>
          <cell r="B8525" t="str">
            <v>YES</v>
          </cell>
        </row>
        <row r="8526">
          <cell r="A8526" t="str">
            <v>96024167E</v>
          </cell>
          <cell r="B8526" t="str">
            <v>YES</v>
          </cell>
        </row>
        <row r="8527">
          <cell r="A8527" t="str">
            <v>96024219E</v>
          </cell>
          <cell r="B8527" t="str">
            <v>YES</v>
          </cell>
        </row>
        <row r="8528">
          <cell r="A8528" t="str">
            <v>96024314F</v>
          </cell>
          <cell r="B8528" t="str">
            <v>YES</v>
          </cell>
        </row>
        <row r="8529">
          <cell r="A8529" t="str">
            <v>96024979E</v>
          </cell>
          <cell r="B8529" t="str">
            <v>YES</v>
          </cell>
        </row>
        <row r="8530">
          <cell r="A8530" t="str">
            <v>96025068E</v>
          </cell>
          <cell r="B8530" t="str">
            <v>YES</v>
          </cell>
        </row>
        <row r="8531">
          <cell r="A8531" t="str">
            <v>96025547E</v>
          </cell>
          <cell r="B8531" t="str">
            <v>YES</v>
          </cell>
        </row>
        <row r="8532">
          <cell r="A8532" t="str">
            <v>96026056E</v>
          </cell>
          <cell r="B8532" t="str">
            <v>YES</v>
          </cell>
        </row>
        <row r="8533">
          <cell r="A8533" t="str">
            <v>96027076D</v>
          </cell>
          <cell r="B8533" t="str">
            <v>YES</v>
          </cell>
        </row>
        <row r="8534">
          <cell r="A8534" t="str">
            <v>96028258D</v>
          </cell>
          <cell r="B8534" t="str">
            <v>YES</v>
          </cell>
        </row>
        <row r="8535">
          <cell r="A8535" t="str">
            <v>96028297F</v>
          </cell>
          <cell r="B8535" t="str">
            <v>YES</v>
          </cell>
        </row>
        <row r="8536">
          <cell r="A8536" t="str">
            <v>96029491F</v>
          </cell>
          <cell r="B8536" t="str">
            <v>YES</v>
          </cell>
        </row>
        <row r="8537">
          <cell r="A8537" t="str">
            <v>96029887F</v>
          </cell>
          <cell r="B8537" t="str">
            <v>YES</v>
          </cell>
        </row>
        <row r="8538">
          <cell r="A8538" t="str">
            <v>96029903E</v>
          </cell>
          <cell r="B8538" t="str">
            <v>YES</v>
          </cell>
        </row>
        <row r="8539">
          <cell r="A8539" t="str">
            <v>96029945E</v>
          </cell>
          <cell r="B8539" t="str">
            <v>YES</v>
          </cell>
        </row>
        <row r="8540">
          <cell r="A8540" t="str">
            <v>96030991F</v>
          </cell>
          <cell r="B8540" t="str">
            <v>YES</v>
          </cell>
        </row>
        <row r="8541">
          <cell r="A8541" t="str">
            <v>96031051F</v>
          </cell>
          <cell r="B8541" t="str">
            <v>YES</v>
          </cell>
        </row>
        <row r="8542">
          <cell r="A8542" t="str">
            <v>96031204E</v>
          </cell>
          <cell r="B8542" t="str">
            <v>YES</v>
          </cell>
        </row>
        <row r="8543">
          <cell r="A8543" t="str">
            <v>96031268D</v>
          </cell>
          <cell r="B8543" t="str">
            <v>YES</v>
          </cell>
        </row>
        <row r="8544">
          <cell r="A8544" t="str">
            <v>96031397F</v>
          </cell>
          <cell r="B8544" t="str">
            <v>YES</v>
          </cell>
        </row>
        <row r="8545">
          <cell r="A8545" t="str">
            <v>96034348E</v>
          </cell>
          <cell r="B8545" t="str">
            <v>YES</v>
          </cell>
        </row>
        <row r="8546">
          <cell r="A8546" t="str">
            <v>96035259D</v>
          </cell>
          <cell r="B8546" t="str">
            <v>YES</v>
          </cell>
        </row>
        <row r="8547">
          <cell r="A8547" t="str">
            <v>96036454F</v>
          </cell>
          <cell r="B8547" t="str">
            <v>YES</v>
          </cell>
        </row>
        <row r="8548">
          <cell r="A8548" t="str">
            <v>96037570F</v>
          </cell>
          <cell r="B8548" t="str">
            <v>YES</v>
          </cell>
        </row>
        <row r="8549">
          <cell r="A8549" t="str">
            <v>96038064E</v>
          </cell>
          <cell r="B8549" t="str">
            <v>YES</v>
          </cell>
        </row>
        <row r="8550">
          <cell r="A8550" t="str">
            <v>96038559E</v>
          </cell>
          <cell r="B8550" t="str">
            <v>YES</v>
          </cell>
        </row>
        <row r="8551">
          <cell r="A8551" t="str">
            <v>96039004E</v>
          </cell>
          <cell r="B8551" t="str">
            <v>YES</v>
          </cell>
        </row>
        <row r="8552">
          <cell r="A8552" t="str">
            <v>96039503F</v>
          </cell>
          <cell r="B8552" t="str">
            <v>YES</v>
          </cell>
        </row>
        <row r="8553">
          <cell r="A8553" t="str">
            <v>96040332F</v>
          </cell>
          <cell r="B8553" t="str">
            <v>YES</v>
          </cell>
        </row>
        <row r="8554">
          <cell r="A8554" t="str">
            <v>96040871F</v>
          </cell>
          <cell r="B8554" t="str">
            <v>YES</v>
          </cell>
        </row>
        <row r="8555">
          <cell r="A8555" t="str">
            <v>96041161F</v>
          </cell>
          <cell r="B8555" t="str">
            <v>YES</v>
          </cell>
        </row>
        <row r="8556">
          <cell r="A8556" t="str">
            <v>96042113F</v>
          </cell>
          <cell r="B8556" t="str">
            <v>YES</v>
          </cell>
        </row>
        <row r="8557">
          <cell r="A8557" t="str">
            <v>96043568E</v>
          </cell>
          <cell r="B8557" t="str">
            <v>YES</v>
          </cell>
        </row>
        <row r="8558">
          <cell r="A8558" t="str">
            <v>96044877E</v>
          </cell>
          <cell r="B8558" t="str">
            <v>YES</v>
          </cell>
        </row>
        <row r="8559">
          <cell r="A8559" t="str">
            <v>96045001F</v>
          </cell>
          <cell r="B8559" t="str">
            <v>YES</v>
          </cell>
        </row>
        <row r="8560">
          <cell r="A8560" t="str">
            <v>96045600F</v>
          </cell>
          <cell r="B8560" t="str">
            <v>YES</v>
          </cell>
        </row>
        <row r="8561">
          <cell r="A8561" t="str">
            <v>96047614E</v>
          </cell>
          <cell r="B8561" t="str">
            <v>YES</v>
          </cell>
        </row>
        <row r="8562">
          <cell r="A8562" t="str">
            <v>96049108E</v>
          </cell>
          <cell r="B8562" t="str">
            <v>YES</v>
          </cell>
        </row>
        <row r="8563">
          <cell r="A8563" t="str">
            <v>96049268E</v>
          </cell>
          <cell r="B8563" t="str">
            <v>YES</v>
          </cell>
        </row>
        <row r="8564">
          <cell r="A8564" t="str">
            <v>96049357E</v>
          </cell>
          <cell r="B8564" t="str">
            <v>YES</v>
          </cell>
        </row>
        <row r="8565">
          <cell r="A8565" t="str">
            <v>96049688E</v>
          </cell>
          <cell r="B8565" t="str">
            <v>YES</v>
          </cell>
        </row>
        <row r="8566">
          <cell r="A8566" t="str">
            <v>96050101E</v>
          </cell>
          <cell r="B8566" t="str">
            <v>YES</v>
          </cell>
        </row>
        <row r="8567">
          <cell r="A8567" t="str">
            <v>96050193F</v>
          </cell>
          <cell r="B8567" t="str">
            <v>YES</v>
          </cell>
        </row>
        <row r="8568">
          <cell r="A8568" t="str">
            <v>96051169E</v>
          </cell>
          <cell r="B8568" t="str">
            <v>YES</v>
          </cell>
        </row>
        <row r="8569">
          <cell r="A8569" t="str">
            <v>96052751F</v>
          </cell>
          <cell r="B8569" t="str">
            <v>YES</v>
          </cell>
        </row>
        <row r="8570">
          <cell r="A8570" t="str">
            <v>96053913E</v>
          </cell>
          <cell r="B8570" t="str">
            <v>YES</v>
          </cell>
        </row>
        <row r="8571">
          <cell r="A8571" t="str">
            <v>96054052E</v>
          </cell>
          <cell r="B8571" t="str">
            <v>YES</v>
          </cell>
        </row>
        <row r="8572">
          <cell r="A8572" t="str">
            <v>96054109F</v>
          </cell>
          <cell r="B8572" t="str">
            <v>YES</v>
          </cell>
        </row>
        <row r="8573">
          <cell r="A8573" t="str">
            <v>96054751E</v>
          </cell>
          <cell r="B8573" t="str">
            <v>YES</v>
          </cell>
        </row>
        <row r="8574">
          <cell r="A8574" t="str">
            <v>96054932F</v>
          </cell>
          <cell r="B8574" t="str">
            <v>YES</v>
          </cell>
        </row>
        <row r="8575">
          <cell r="A8575" t="str">
            <v>96055019E</v>
          </cell>
          <cell r="B8575" t="str">
            <v>YES</v>
          </cell>
        </row>
        <row r="8576">
          <cell r="A8576" t="str">
            <v>96055493F</v>
          </cell>
          <cell r="B8576" t="str">
            <v>YES</v>
          </cell>
        </row>
        <row r="8577">
          <cell r="A8577" t="str">
            <v>96055629E</v>
          </cell>
          <cell r="B8577" t="str">
            <v>YES</v>
          </cell>
        </row>
        <row r="8578">
          <cell r="A8578" t="str">
            <v>96056337E</v>
          </cell>
          <cell r="B8578" t="str">
            <v>YES</v>
          </cell>
        </row>
        <row r="8579">
          <cell r="A8579" t="str">
            <v>96057457E</v>
          </cell>
          <cell r="B8579" t="str">
            <v>YES</v>
          </cell>
        </row>
        <row r="8580">
          <cell r="A8580" t="str">
            <v>96059167D</v>
          </cell>
          <cell r="B8580" t="str">
            <v>YES</v>
          </cell>
        </row>
        <row r="8581">
          <cell r="A8581" t="str">
            <v>96060597E</v>
          </cell>
          <cell r="B8581" t="str">
            <v>YES</v>
          </cell>
        </row>
        <row r="8582">
          <cell r="A8582" t="str">
            <v>96060869E</v>
          </cell>
          <cell r="B8582" t="str">
            <v>YES</v>
          </cell>
        </row>
        <row r="8583">
          <cell r="A8583" t="str">
            <v>96061780F</v>
          </cell>
          <cell r="B8583" t="str">
            <v>YES</v>
          </cell>
        </row>
        <row r="8584">
          <cell r="A8584" t="str">
            <v>96064250F</v>
          </cell>
          <cell r="B8584" t="str">
            <v>YES</v>
          </cell>
        </row>
        <row r="8585">
          <cell r="A8585" t="str">
            <v>96064597E</v>
          </cell>
          <cell r="B8585" t="str">
            <v>YES</v>
          </cell>
        </row>
        <row r="8586">
          <cell r="A8586" t="str">
            <v>96065611F</v>
          </cell>
          <cell r="B8586" t="str">
            <v>YES</v>
          </cell>
        </row>
        <row r="8587">
          <cell r="A8587" t="str">
            <v>96065681F</v>
          </cell>
          <cell r="B8587" t="str">
            <v>YES</v>
          </cell>
        </row>
        <row r="8588">
          <cell r="A8588" t="str">
            <v>96068089D</v>
          </cell>
          <cell r="B8588" t="str">
            <v>YES</v>
          </cell>
        </row>
        <row r="8589">
          <cell r="A8589" t="str">
            <v>96068502F</v>
          </cell>
          <cell r="B8589" t="str">
            <v>YES</v>
          </cell>
        </row>
        <row r="8590">
          <cell r="A8590" t="str">
            <v>96069381F</v>
          </cell>
          <cell r="B8590" t="str">
            <v>YES</v>
          </cell>
        </row>
        <row r="8591">
          <cell r="A8591" t="str">
            <v>96070301F</v>
          </cell>
          <cell r="B8591" t="str">
            <v>YES</v>
          </cell>
        </row>
        <row r="8592">
          <cell r="A8592" t="str">
            <v>96070468D</v>
          </cell>
          <cell r="B8592" t="str">
            <v>YES</v>
          </cell>
        </row>
        <row r="8593">
          <cell r="A8593" t="str">
            <v>96070951F</v>
          </cell>
          <cell r="B8593" t="str">
            <v>YES</v>
          </cell>
        </row>
        <row r="8594">
          <cell r="A8594" t="str">
            <v>96070962D</v>
          </cell>
          <cell r="B8594" t="str">
            <v>YES</v>
          </cell>
        </row>
        <row r="8595">
          <cell r="A8595" t="str">
            <v>96071533F</v>
          </cell>
          <cell r="B8595" t="str">
            <v>YES</v>
          </cell>
        </row>
        <row r="8596">
          <cell r="A8596" t="str">
            <v>96071681F</v>
          </cell>
          <cell r="B8596" t="str">
            <v>YES</v>
          </cell>
        </row>
        <row r="8597">
          <cell r="A8597" t="str">
            <v>96072813F</v>
          </cell>
          <cell r="B8597" t="str">
            <v>YES</v>
          </cell>
        </row>
        <row r="8598">
          <cell r="A8598" t="str">
            <v>96073176E</v>
          </cell>
          <cell r="B8598" t="str">
            <v>YES</v>
          </cell>
        </row>
        <row r="8599">
          <cell r="A8599" t="str">
            <v>96073718E</v>
          </cell>
          <cell r="B8599" t="str">
            <v>YES</v>
          </cell>
        </row>
        <row r="8600">
          <cell r="A8600" t="str">
            <v>96074271D</v>
          </cell>
          <cell r="B8600" t="str">
            <v>YES</v>
          </cell>
        </row>
        <row r="8601">
          <cell r="A8601" t="str">
            <v>96075151F</v>
          </cell>
          <cell r="B8601" t="str">
            <v>YES</v>
          </cell>
        </row>
        <row r="8602">
          <cell r="A8602" t="str">
            <v>96076011F</v>
          </cell>
          <cell r="B8602" t="str">
            <v>YES</v>
          </cell>
        </row>
        <row r="8603">
          <cell r="A8603" t="str">
            <v>96076765E</v>
          </cell>
          <cell r="B8603" t="str">
            <v>YES</v>
          </cell>
        </row>
        <row r="8604">
          <cell r="A8604" t="str">
            <v>96076806D</v>
          </cell>
          <cell r="B8604" t="str">
            <v>YES</v>
          </cell>
        </row>
        <row r="8605">
          <cell r="A8605" t="str">
            <v>96076855E</v>
          </cell>
          <cell r="B8605" t="str">
            <v>YES</v>
          </cell>
        </row>
        <row r="8606">
          <cell r="A8606" t="str">
            <v>96077011F</v>
          </cell>
          <cell r="B8606" t="str">
            <v>YES</v>
          </cell>
        </row>
        <row r="8607">
          <cell r="A8607" t="str">
            <v>96077149D</v>
          </cell>
          <cell r="B8607" t="str">
            <v>YES</v>
          </cell>
        </row>
        <row r="8608">
          <cell r="A8608" t="str">
            <v>96077610F</v>
          </cell>
          <cell r="B8608" t="str">
            <v>YES</v>
          </cell>
        </row>
        <row r="8609">
          <cell r="A8609" t="str">
            <v>96078330G</v>
          </cell>
          <cell r="B8609" t="str">
            <v>YES</v>
          </cell>
        </row>
        <row r="8610">
          <cell r="A8610" t="str">
            <v>96080785E</v>
          </cell>
          <cell r="B8610" t="str">
            <v>YES</v>
          </cell>
        </row>
        <row r="8611">
          <cell r="A8611" t="str">
            <v>96080986E</v>
          </cell>
          <cell r="B8611" t="str">
            <v>YES</v>
          </cell>
        </row>
        <row r="8612">
          <cell r="A8612" t="str">
            <v>96081008E</v>
          </cell>
          <cell r="B8612" t="str">
            <v>YES</v>
          </cell>
        </row>
        <row r="8613">
          <cell r="A8613" t="str">
            <v>96081539F</v>
          </cell>
          <cell r="B8613" t="str">
            <v>YES</v>
          </cell>
        </row>
        <row r="8614">
          <cell r="A8614" t="str">
            <v>96084529E</v>
          </cell>
          <cell r="B8614" t="str">
            <v>YES</v>
          </cell>
        </row>
        <row r="8615">
          <cell r="A8615" t="str">
            <v>96084681E</v>
          </cell>
          <cell r="B8615" t="str">
            <v>YES</v>
          </cell>
        </row>
        <row r="8616">
          <cell r="A8616" t="str">
            <v>96084809F</v>
          </cell>
          <cell r="B8616" t="str">
            <v>YES</v>
          </cell>
        </row>
        <row r="8617">
          <cell r="A8617" t="str">
            <v>96085261E</v>
          </cell>
          <cell r="B8617" t="str">
            <v>YES</v>
          </cell>
        </row>
        <row r="8618">
          <cell r="A8618" t="str">
            <v>96085273F</v>
          </cell>
          <cell r="B8618" t="str">
            <v>YES</v>
          </cell>
        </row>
        <row r="8619">
          <cell r="A8619" t="str">
            <v>96085879E</v>
          </cell>
          <cell r="B8619" t="str">
            <v>YES</v>
          </cell>
        </row>
        <row r="8620">
          <cell r="A8620" t="str">
            <v>96085939E</v>
          </cell>
          <cell r="B8620" t="str">
            <v>YES</v>
          </cell>
        </row>
        <row r="8621">
          <cell r="A8621" t="str">
            <v>96086267F</v>
          </cell>
          <cell r="B8621" t="str">
            <v>YES</v>
          </cell>
        </row>
        <row r="8622">
          <cell r="A8622" t="str">
            <v>96087270F</v>
          </cell>
          <cell r="B8622" t="str">
            <v>YES</v>
          </cell>
        </row>
        <row r="8623">
          <cell r="A8623" t="str">
            <v>96088734E</v>
          </cell>
          <cell r="B8623" t="str">
            <v>YES</v>
          </cell>
        </row>
        <row r="8624">
          <cell r="A8624" t="str">
            <v>96088741E</v>
          </cell>
          <cell r="B8624" t="str">
            <v>YES</v>
          </cell>
        </row>
        <row r="8625">
          <cell r="A8625" t="str">
            <v>96091192F</v>
          </cell>
          <cell r="B8625" t="str">
            <v>YES</v>
          </cell>
        </row>
        <row r="8626">
          <cell r="A8626" t="str">
            <v>96092542F</v>
          </cell>
          <cell r="B8626" t="str">
            <v>YES</v>
          </cell>
        </row>
        <row r="8627">
          <cell r="A8627" t="str">
            <v>96092824E</v>
          </cell>
          <cell r="B8627" t="str">
            <v>YES</v>
          </cell>
        </row>
        <row r="8628">
          <cell r="A8628" t="str">
            <v>96093988E</v>
          </cell>
          <cell r="B8628" t="str">
            <v>YES</v>
          </cell>
        </row>
        <row r="8629">
          <cell r="A8629" t="str">
            <v>96094026E</v>
          </cell>
          <cell r="B8629" t="str">
            <v>YES</v>
          </cell>
        </row>
        <row r="8630">
          <cell r="A8630" t="str">
            <v>96094738D</v>
          </cell>
          <cell r="B8630" t="str">
            <v>YES</v>
          </cell>
        </row>
        <row r="8631">
          <cell r="A8631" t="str">
            <v>96094780F</v>
          </cell>
          <cell r="B8631" t="str">
            <v>YES</v>
          </cell>
        </row>
        <row r="8632">
          <cell r="A8632" t="str">
            <v>96095272E</v>
          </cell>
          <cell r="B8632" t="str">
            <v>YES</v>
          </cell>
        </row>
        <row r="8633">
          <cell r="A8633" t="str">
            <v>96095441F</v>
          </cell>
          <cell r="B8633" t="str">
            <v>YES</v>
          </cell>
        </row>
        <row r="8634">
          <cell r="A8634" t="str">
            <v>96095933D</v>
          </cell>
          <cell r="B8634" t="str">
            <v>YES</v>
          </cell>
        </row>
        <row r="8635">
          <cell r="A8635" t="str">
            <v>96096772F</v>
          </cell>
          <cell r="B8635" t="str">
            <v>YES</v>
          </cell>
        </row>
        <row r="8636">
          <cell r="A8636" t="str">
            <v>96099328E</v>
          </cell>
          <cell r="B8636" t="str">
            <v>YES</v>
          </cell>
        </row>
        <row r="8637">
          <cell r="A8637" t="str">
            <v>96099929D</v>
          </cell>
          <cell r="B8637" t="str">
            <v>YES</v>
          </cell>
        </row>
        <row r="8638">
          <cell r="A8638" t="str">
            <v>96100637E</v>
          </cell>
          <cell r="B8638" t="str">
            <v>YES</v>
          </cell>
        </row>
        <row r="8639">
          <cell r="A8639" t="str">
            <v>96100675E</v>
          </cell>
          <cell r="B8639" t="str">
            <v>YES</v>
          </cell>
        </row>
        <row r="8640">
          <cell r="A8640" t="str">
            <v>96101503F</v>
          </cell>
          <cell r="B8640" t="str">
            <v>YES</v>
          </cell>
        </row>
        <row r="8641">
          <cell r="A8641" t="str">
            <v>96102583E</v>
          </cell>
          <cell r="B8641" t="str">
            <v>YES</v>
          </cell>
        </row>
        <row r="8642">
          <cell r="A8642" t="str">
            <v>96102999D</v>
          </cell>
          <cell r="B8642" t="str">
            <v>YES</v>
          </cell>
        </row>
        <row r="8643">
          <cell r="A8643" t="str">
            <v>96103972F</v>
          </cell>
          <cell r="B8643" t="str">
            <v>YES</v>
          </cell>
        </row>
        <row r="8644">
          <cell r="A8644" t="str">
            <v>96104231F</v>
          </cell>
          <cell r="B8644" t="str">
            <v>YES</v>
          </cell>
        </row>
        <row r="8645">
          <cell r="A8645" t="str">
            <v>96104380F</v>
          </cell>
          <cell r="B8645" t="str">
            <v>YES</v>
          </cell>
        </row>
        <row r="8646">
          <cell r="A8646" t="str">
            <v>96104776E</v>
          </cell>
          <cell r="B8646" t="str">
            <v>YES</v>
          </cell>
        </row>
        <row r="8647">
          <cell r="A8647" t="str">
            <v>96105690F</v>
          </cell>
          <cell r="B8647" t="str">
            <v>YES</v>
          </cell>
        </row>
        <row r="8648">
          <cell r="A8648" t="str">
            <v>96106985E</v>
          </cell>
          <cell r="B8648" t="str">
            <v>YES</v>
          </cell>
        </row>
        <row r="8649">
          <cell r="A8649" t="str">
            <v>96107277E</v>
          </cell>
          <cell r="B8649" t="str">
            <v>YES</v>
          </cell>
        </row>
        <row r="8650">
          <cell r="A8650" t="str">
            <v>96107653F</v>
          </cell>
          <cell r="B8650" t="str">
            <v>YES</v>
          </cell>
        </row>
        <row r="8651">
          <cell r="A8651" t="str">
            <v>96108040F</v>
          </cell>
          <cell r="B8651" t="str">
            <v>YES</v>
          </cell>
        </row>
        <row r="8652">
          <cell r="A8652" t="str">
            <v>96108414E</v>
          </cell>
          <cell r="B8652" t="str">
            <v>YES</v>
          </cell>
        </row>
        <row r="8653">
          <cell r="A8653" t="str">
            <v>96109966E</v>
          </cell>
          <cell r="B8653" t="str">
            <v>YES</v>
          </cell>
        </row>
        <row r="8654">
          <cell r="A8654" t="str">
            <v>96110076E</v>
          </cell>
          <cell r="B8654" t="str">
            <v>YES</v>
          </cell>
        </row>
        <row r="8655">
          <cell r="A8655" t="str">
            <v>96110374E</v>
          </cell>
          <cell r="B8655" t="str">
            <v>YES</v>
          </cell>
        </row>
        <row r="8656">
          <cell r="A8656" t="str">
            <v>96111062E</v>
          </cell>
          <cell r="B8656" t="str">
            <v>YES</v>
          </cell>
        </row>
        <row r="8657">
          <cell r="A8657" t="str">
            <v>96111500E</v>
          </cell>
          <cell r="B8657" t="str">
            <v>YES</v>
          </cell>
        </row>
        <row r="8658">
          <cell r="A8658" t="str">
            <v>96111537F</v>
          </cell>
          <cell r="B8658" t="str">
            <v>YES</v>
          </cell>
        </row>
        <row r="8659">
          <cell r="A8659" t="str">
            <v>96112317E</v>
          </cell>
          <cell r="B8659" t="str">
            <v>YES</v>
          </cell>
        </row>
        <row r="8660">
          <cell r="A8660" t="str">
            <v>96112333F</v>
          </cell>
          <cell r="B8660" t="str">
            <v>YES</v>
          </cell>
        </row>
        <row r="8661">
          <cell r="A8661" t="str">
            <v>96112602F</v>
          </cell>
          <cell r="B8661" t="str">
            <v>YES</v>
          </cell>
        </row>
        <row r="8662">
          <cell r="A8662" t="str">
            <v>96113301F</v>
          </cell>
          <cell r="B8662" t="str">
            <v>YES</v>
          </cell>
        </row>
        <row r="8663">
          <cell r="A8663" t="str">
            <v>96115401F</v>
          </cell>
          <cell r="B8663" t="str">
            <v>YES</v>
          </cell>
        </row>
        <row r="8664">
          <cell r="A8664" t="str">
            <v>96118203F</v>
          </cell>
          <cell r="B8664" t="str">
            <v>YES</v>
          </cell>
        </row>
        <row r="8665">
          <cell r="A8665" t="str">
            <v>96118698E</v>
          </cell>
          <cell r="B8665" t="str">
            <v>YES</v>
          </cell>
        </row>
        <row r="8666">
          <cell r="A8666" t="str">
            <v>96121834E</v>
          </cell>
          <cell r="B8666" t="str">
            <v>YES</v>
          </cell>
        </row>
        <row r="8667">
          <cell r="A8667" t="str">
            <v>96123169E</v>
          </cell>
          <cell r="B8667" t="str">
            <v>YES</v>
          </cell>
        </row>
        <row r="8668">
          <cell r="A8668" t="str">
            <v>96124117E</v>
          </cell>
          <cell r="B8668" t="str">
            <v>YES</v>
          </cell>
        </row>
        <row r="8669">
          <cell r="A8669" t="str">
            <v>96124285E</v>
          </cell>
          <cell r="B8669" t="str">
            <v>YES</v>
          </cell>
        </row>
        <row r="8670">
          <cell r="A8670" t="str">
            <v>96125435F</v>
          </cell>
          <cell r="B8670" t="str">
            <v>YES</v>
          </cell>
        </row>
        <row r="8671">
          <cell r="A8671" t="str">
            <v>96125452F</v>
          </cell>
          <cell r="B8671" t="str">
            <v>YES</v>
          </cell>
        </row>
        <row r="8672">
          <cell r="A8672" t="str">
            <v>96126434E</v>
          </cell>
          <cell r="B8672" t="str">
            <v>YES</v>
          </cell>
        </row>
        <row r="8673">
          <cell r="A8673" t="str">
            <v>96127582F</v>
          </cell>
          <cell r="B8673" t="str">
            <v>YES</v>
          </cell>
        </row>
        <row r="8674">
          <cell r="A8674" t="str">
            <v>96127953E</v>
          </cell>
          <cell r="B8674" t="str">
            <v>YES</v>
          </cell>
        </row>
        <row r="8675">
          <cell r="A8675" t="str">
            <v>96128040F</v>
          </cell>
          <cell r="B8675" t="str">
            <v>YES</v>
          </cell>
        </row>
        <row r="8676">
          <cell r="A8676" t="str">
            <v>96128301E</v>
          </cell>
          <cell r="B8676" t="str">
            <v>YES</v>
          </cell>
        </row>
        <row r="8677">
          <cell r="A8677" t="str">
            <v>96129423F</v>
          </cell>
          <cell r="B8677" t="str">
            <v>YES</v>
          </cell>
        </row>
        <row r="8678">
          <cell r="A8678" t="str">
            <v>96132823F</v>
          </cell>
          <cell r="B8678" t="str">
            <v>YES</v>
          </cell>
        </row>
        <row r="8679">
          <cell r="A8679" t="str">
            <v>96133633E</v>
          </cell>
          <cell r="B8679" t="str">
            <v>YES</v>
          </cell>
        </row>
        <row r="8680">
          <cell r="A8680" t="str">
            <v>96133968D</v>
          </cell>
          <cell r="B8680" t="str">
            <v>YES</v>
          </cell>
        </row>
        <row r="8681">
          <cell r="A8681" t="str">
            <v>96134161F</v>
          </cell>
          <cell r="B8681" t="str">
            <v>YES</v>
          </cell>
        </row>
        <row r="8682">
          <cell r="A8682" t="str">
            <v>96136977E</v>
          </cell>
          <cell r="B8682" t="str">
            <v>YES</v>
          </cell>
        </row>
        <row r="8683">
          <cell r="A8683" t="str">
            <v>96137038E</v>
          </cell>
          <cell r="B8683" t="str">
            <v>YES</v>
          </cell>
        </row>
        <row r="8684">
          <cell r="A8684" t="str">
            <v>96137335E</v>
          </cell>
          <cell r="B8684" t="str">
            <v>YES</v>
          </cell>
        </row>
        <row r="8685">
          <cell r="A8685" t="str">
            <v>96137526F</v>
          </cell>
          <cell r="B8685" t="str">
            <v>YES</v>
          </cell>
        </row>
        <row r="8686">
          <cell r="A8686" t="str">
            <v>96140550F</v>
          </cell>
          <cell r="B8686" t="str">
            <v>YES</v>
          </cell>
        </row>
        <row r="8687">
          <cell r="A8687" t="str">
            <v>96140938E</v>
          </cell>
          <cell r="B8687" t="str">
            <v>YES</v>
          </cell>
        </row>
        <row r="8688">
          <cell r="A8688" t="str">
            <v>96141341E</v>
          </cell>
          <cell r="B8688" t="str">
            <v>YES</v>
          </cell>
        </row>
        <row r="8689">
          <cell r="A8689" t="str">
            <v>96141698E</v>
          </cell>
          <cell r="B8689" t="str">
            <v>YES</v>
          </cell>
        </row>
        <row r="8690">
          <cell r="A8690" t="str">
            <v>96141853F</v>
          </cell>
          <cell r="B8690" t="str">
            <v>YES</v>
          </cell>
        </row>
        <row r="8691">
          <cell r="A8691" t="str">
            <v>96141878E</v>
          </cell>
          <cell r="B8691" t="str">
            <v>YES</v>
          </cell>
        </row>
        <row r="8692">
          <cell r="A8692" t="str">
            <v>96143292F</v>
          </cell>
          <cell r="B8692" t="str">
            <v>YES</v>
          </cell>
        </row>
        <row r="8693">
          <cell r="A8693" t="str">
            <v>96143742E</v>
          </cell>
          <cell r="B8693" t="str">
            <v>YES</v>
          </cell>
        </row>
        <row r="8694">
          <cell r="A8694" t="str">
            <v>96144546D</v>
          </cell>
          <cell r="B8694" t="str">
            <v>YES</v>
          </cell>
        </row>
        <row r="8695">
          <cell r="A8695" t="str">
            <v>96146307E</v>
          </cell>
          <cell r="B8695" t="str">
            <v>YES</v>
          </cell>
        </row>
        <row r="8696">
          <cell r="A8696" t="str">
            <v>96146533F</v>
          </cell>
          <cell r="B8696" t="str">
            <v>YES</v>
          </cell>
        </row>
        <row r="8697">
          <cell r="A8697" t="str">
            <v>96146948E</v>
          </cell>
          <cell r="B8697" t="str">
            <v>YES</v>
          </cell>
        </row>
        <row r="8698">
          <cell r="A8698" t="str">
            <v>96147785D</v>
          </cell>
          <cell r="B8698" t="str">
            <v>YES</v>
          </cell>
        </row>
        <row r="8699">
          <cell r="A8699" t="str">
            <v>96148700F</v>
          </cell>
          <cell r="B8699" t="str">
            <v>YES</v>
          </cell>
        </row>
        <row r="8700">
          <cell r="A8700" t="str">
            <v>96149498E</v>
          </cell>
          <cell r="B8700" t="str">
            <v>YES</v>
          </cell>
        </row>
        <row r="8701">
          <cell r="A8701" t="str">
            <v>96149509D</v>
          </cell>
          <cell r="B8701" t="str">
            <v>YES</v>
          </cell>
        </row>
        <row r="8702">
          <cell r="A8702" t="str">
            <v>96150780F</v>
          </cell>
          <cell r="B8702" t="str">
            <v>YES</v>
          </cell>
        </row>
        <row r="8703">
          <cell r="A8703" t="str">
            <v>96150851F</v>
          </cell>
          <cell r="B8703" t="str">
            <v>YES</v>
          </cell>
        </row>
        <row r="8704">
          <cell r="A8704" t="str">
            <v>96152453F</v>
          </cell>
          <cell r="B8704" t="str">
            <v>YES</v>
          </cell>
        </row>
        <row r="8705">
          <cell r="A8705" t="str">
            <v>96153599E</v>
          </cell>
          <cell r="B8705" t="str">
            <v>YES</v>
          </cell>
        </row>
        <row r="8706">
          <cell r="A8706" t="str">
            <v>96158147E</v>
          </cell>
          <cell r="B8706" t="str">
            <v>YES</v>
          </cell>
        </row>
        <row r="8707">
          <cell r="A8707" t="str">
            <v>96158630F</v>
          </cell>
          <cell r="B8707" t="str">
            <v>YES</v>
          </cell>
        </row>
        <row r="8708">
          <cell r="A8708" t="str">
            <v>96159192F</v>
          </cell>
          <cell r="B8708" t="str">
            <v>YES</v>
          </cell>
        </row>
        <row r="8709">
          <cell r="A8709" t="str">
            <v>96159762F</v>
          </cell>
          <cell r="B8709" t="str">
            <v>YES</v>
          </cell>
        </row>
        <row r="8710">
          <cell r="A8710" t="str">
            <v>96160361F</v>
          </cell>
          <cell r="B8710" t="str">
            <v>YES</v>
          </cell>
        </row>
        <row r="8711">
          <cell r="A8711" t="str">
            <v>96161804F</v>
          </cell>
          <cell r="B8711" t="str">
            <v>YES</v>
          </cell>
        </row>
        <row r="8712">
          <cell r="A8712" t="str">
            <v>96162398E</v>
          </cell>
          <cell r="B8712" t="str">
            <v>YES</v>
          </cell>
        </row>
        <row r="8713">
          <cell r="A8713" t="str">
            <v>96162841F</v>
          </cell>
          <cell r="B8713" t="str">
            <v>YES</v>
          </cell>
        </row>
        <row r="8714">
          <cell r="A8714" t="str">
            <v>96163866E</v>
          </cell>
          <cell r="B8714" t="str">
            <v>YES</v>
          </cell>
        </row>
        <row r="8715">
          <cell r="A8715" t="str">
            <v>96164280F</v>
          </cell>
          <cell r="B8715" t="str">
            <v>YES</v>
          </cell>
        </row>
        <row r="8716">
          <cell r="A8716" t="str">
            <v>96165069E</v>
          </cell>
          <cell r="B8716" t="str">
            <v>YES</v>
          </cell>
        </row>
        <row r="8717">
          <cell r="A8717" t="str">
            <v>96165368E</v>
          </cell>
          <cell r="B8717" t="str">
            <v>YES</v>
          </cell>
        </row>
        <row r="8718">
          <cell r="A8718" t="str">
            <v>96166150F</v>
          </cell>
          <cell r="B8718" t="str">
            <v>YES</v>
          </cell>
        </row>
        <row r="8719">
          <cell r="A8719" t="str">
            <v>96166916E</v>
          </cell>
          <cell r="B8719" t="str">
            <v>YES</v>
          </cell>
        </row>
        <row r="8720">
          <cell r="A8720" t="str">
            <v>96167258D</v>
          </cell>
          <cell r="B8720" t="str">
            <v>YES</v>
          </cell>
        </row>
        <row r="8721">
          <cell r="A8721" t="str">
            <v>96167640E</v>
          </cell>
          <cell r="B8721" t="str">
            <v>YES</v>
          </cell>
        </row>
        <row r="8722">
          <cell r="A8722" t="str">
            <v>96168503D</v>
          </cell>
          <cell r="B8722" t="str">
            <v>YES</v>
          </cell>
        </row>
        <row r="8723">
          <cell r="A8723" t="str">
            <v>96168540F</v>
          </cell>
          <cell r="B8723" t="str">
            <v>YES</v>
          </cell>
        </row>
        <row r="8724">
          <cell r="A8724" t="str">
            <v>96169776E</v>
          </cell>
          <cell r="B8724" t="str">
            <v>YES</v>
          </cell>
        </row>
        <row r="8725">
          <cell r="A8725" t="str">
            <v>96170129D</v>
          </cell>
          <cell r="B8725" t="str">
            <v>YES</v>
          </cell>
        </row>
        <row r="8726">
          <cell r="A8726" t="str">
            <v>96170564E</v>
          </cell>
          <cell r="B8726" t="str">
            <v>YES</v>
          </cell>
        </row>
        <row r="8727">
          <cell r="A8727" t="str">
            <v>96171381F</v>
          </cell>
          <cell r="B8727" t="str">
            <v>YES</v>
          </cell>
        </row>
        <row r="8728">
          <cell r="A8728" t="str">
            <v>96171923D</v>
          </cell>
          <cell r="B8728" t="str">
            <v>YES</v>
          </cell>
        </row>
        <row r="8729">
          <cell r="A8729" t="str">
            <v>96174218D</v>
          </cell>
          <cell r="B8729" t="str">
            <v>YES</v>
          </cell>
        </row>
        <row r="8730">
          <cell r="A8730" t="str">
            <v>96174468E</v>
          </cell>
          <cell r="B8730" t="str">
            <v>YES</v>
          </cell>
        </row>
        <row r="8731">
          <cell r="A8731" t="str">
            <v>96175362F</v>
          </cell>
          <cell r="B8731" t="str">
            <v>YES</v>
          </cell>
        </row>
        <row r="8732">
          <cell r="A8732" t="str">
            <v>96176052F</v>
          </cell>
          <cell r="B8732" t="str">
            <v>YES</v>
          </cell>
        </row>
        <row r="8733">
          <cell r="A8733" t="str">
            <v>96176628D</v>
          </cell>
          <cell r="B8733" t="str">
            <v>YES</v>
          </cell>
        </row>
        <row r="8734">
          <cell r="A8734" t="str">
            <v>96177396E</v>
          </cell>
          <cell r="B8734" t="str">
            <v>YES</v>
          </cell>
        </row>
        <row r="8735">
          <cell r="A8735" t="str">
            <v>96177564E</v>
          </cell>
          <cell r="B8735" t="str">
            <v>YES</v>
          </cell>
        </row>
        <row r="8736">
          <cell r="A8736" t="str">
            <v>96178010F</v>
          </cell>
          <cell r="B8736" t="str">
            <v>YES</v>
          </cell>
        </row>
        <row r="8737">
          <cell r="A8737" t="str">
            <v>96178359D</v>
          </cell>
          <cell r="B8737" t="str">
            <v>YES</v>
          </cell>
        </row>
        <row r="8738">
          <cell r="A8738" t="str">
            <v>96178640E</v>
          </cell>
          <cell r="B8738" t="str">
            <v>YES</v>
          </cell>
        </row>
        <row r="8739">
          <cell r="A8739" t="str">
            <v>96179390F</v>
          </cell>
          <cell r="B8739" t="str">
            <v>YES</v>
          </cell>
        </row>
        <row r="8740">
          <cell r="A8740" t="str">
            <v>96179720G</v>
          </cell>
          <cell r="B8740" t="str">
            <v>YES</v>
          </cell>
        </row>
        <row r="8741">
          <cell r="A8741" t="str">
            <v>96179858E</v>
          </cell>
          <cell r="B8741" t="str">
            <v>YES</v>
          </cell>
        </row>
        <row r="8742">
          <cell r="A8742" t="str">
            <v>96180088E</v>
          </cell>
          <cell r="B8742" t="str">
            <v>YES</v>
          </cell>
        </row>
        <row r="8743">
          <cell r="A8743" t="str">
            <v>96180193F</v>
          </cell>
          <cell r="B8743" t="str">
            <v>YES</v>
          </cell>
        </row>
        <row r="8744">
          <cell r="A8744" t="str">
            <v>96180227E</v>
          </cell>
          <cell r="B8744" t="str">
            <v>YES</v>
          </cell>
        </row>
        <row r="8745">
          <cell r="A8745" t="str">
            <v>96180268D</v>
          </cell>
          <cell r="B8745" t="str">
            <v>YES</v>
          </cell>
        </row>
        <row r="8746">
          <cell r="A8746" t="str">
            <v>96181658E</v>
          </cell>
          <cell r="B8746" t="str">
            <v>YES</v>
          </cell>
        </row>
        <row r="8747">
          <cell r="A8747" t="str">
            <v>96181829E</v>
          </cell>
          <cell r="B8747" t="str">
            <v>YES</v>
          </cell>
        </row>
        <row r="8748">
          <cell r="A8748" t="str">
            <v>96182570F</v>
          </cell>
          <cell r="B8748" t="str">
            <v>YES</v>
          </cell>
        </row>
        <row r="8749">
          <cell r="A8749" t="str">
            <v>96183953F</v>
          </cell>
          <cell r="B8749" t="str">
            <v>YES</v>
          </cell>
        </row>
        <row r="8750">
          <cell r="A8750" t="str">
            <v>96184809E</v>
          </cell>
          <cell r="B8750" t="str">
            <v>YES</v>
          </cell>
        </row>
        <row r="8751">
          <cell r="A8751" t="str">
            <v>96185080F</v>
          </cell>
          <cell r="B8751" t="str">
            <v>YES</v>
          </cell>
        </row>
        <row r="8752">
          <cell r="A8752" t="str">
            <v>96185342F</v>
          </cell>
          <cell r="B8752" t="str">
            <v>YES</v>
          </cell>
        </row>
        <row r="8753">
          <cell r="A8753" t="str">
            <v>96185988D</v>
          </cell>
          <cell r="B8753" t="str">
            <v>YES</v>
          </cell>
        </row>
        <row r="8754">
          <cell r="A8754" t="str">
            <v>96187909E</v>
          </cell>
          <cell r="B8754" t="str">
            <v>YES</v>
          </cell>
        </row>
        <row r="8755">
          <cell r="A8755" t="str">
            <v>96189418E</v>
          </cell>
          <cell r="B8755" t="str">
            <v>YES</v>
          </cell>
        </row>
        <row r="8756">
          <cell r="A8756" t="str">
            <v>96189871F</v>
          </cell>
          <cell r="B8756" t="str">
            <v>YES</v>
          </cell>
        </row>
        <row r="8757">
          <cell r="A8757" t="str">
            <v>96190789E</v>
          </cell>
          <cell r="B8757" t="str">
            <v>YES</v>
          </cell>
        </row>
        <row r="8758">
          <cell r="A8758" t="str">
            <v>96190898E</v>
          </cell>
          <cell r="B8758" t="str">
            <v>YES</v>
          </cell>
        </row>
        <row r="8759">
          <cell r="A8759" t="str">
            <v>96191949E</v>
          </cell>
          <cell r="B8759" t="str">
            <v>YES</v>
          </cell>
        </row>
        <row r="8760">
          <cell r="A8760" t="str">
            <v>96192243F</v>
          </cell>
          <cell r="B8760" t="str">
            <v>YES</v>
          </cell>
        </row>
        <row r="8761">
          <cell r="A8761" t="str">
            <v>96193418E</v>
          </cell>
          <cell r="B8761" t="str">
            <v>YES</v>
          </cell>
        </row>
        <row r="8762">
          <cell r="A8762" t="str">
            <v>96193849D</v>
          </cell>
          <cell r="B8762" t="str">
            <v>YES</v>
          </cell>
        </row>
        <row r="8763">
          <cell r="A8763" t="str">
            <v>96193852F</v>
          </cell>
          <cell r="B8763" t="str">
            <v>YES</v>
          </cell>
        </row>
        <row r="8764">
          <cell r="A8764" t="str">
            <v>96194046F</v>
          </cell>
          <cell r="B8764" t="str">
            <v>YES</v>
          </cell>
        </row>
        <row r="8765">
          <cell r="A8765" t="str">
            <v>96194212F</v>
          </cell>
          <cell r="B8765" t="str">
            <v>YES</v>
          </cell>
        </row>
        <row r="8766">
          <cell r="A8766" t="str">
            <v>96196878D</v>
          </cell>
          <cell r="B8766" t="str">
            <v>YES</v>
          </cell>
        </row>
        <row r="8767">
          <cell r="A8767" t="str">
            <v>96198540G</v>
          </cell>
          <cell r="B8767" t="str">
            <v>YES</v>
          </cell>
        </row>
        <row r="8768">
          <cell r="A8768" t="str">
            <v>96199392E</v>
          </cell>
          <cell r="B8768" t="str">
            <v>YES</v>
          </cell>
        </row>
        <row r="8769">
          <cell r="A8769" t="str">
            <v>96200153F</v>
          </cell>
          <cell r="B8769" t="str">
            <v>YES</v>
          </cell>
        </row>
        <row r="8770">
          <cell r="A8770" t="str">
            <v>96201131E</v>
          </cell>
          <cell r="B8770" t="str">
            <v>YES</v>
          </cell>
        </row>
        <row r="8771">
          <cell r="A8771" t="str">
            <v>96202960F</v>
          </cell>
          <cell r="B8771" t="str">
            <v>YES</v>
          </cell>
        </row>
        <row r="8772">
          <cell r="A8772" t="str">
            <v>96204177E</v>
          </cell>
          <cell r="B8772" t="str">
            <v>YES</v>
          </cell>
        </row>
        <row r="8773">
          <cell r="A8773" t="str">
            <v>96205441F</v>
          </cell>
          <cell r="B8773" t="str">
            <v>YES</v>
          </cell>
        </row>
        <row r="8774">
          <cell r="A8774" t="str">
            <v>96205464F</v>
          </cell>
          <cell r="B8774" t="str">
            <v>YES</v>
          </cell>
        </row>
        <row r="8775">
          <cell r="A8775" t="str">
            <v xml:space="preserve">96205464F </v>
          </cell>
          <cell r="B8775" t="str">
            <v>YES</v>
          </cell>
        </row>
        <row r="8776">
          <cell r="A8776" t="str">
            <v>96206008E</v>
          </cell>
          <cell r="B8776" t="str">
            <v>YES</v>
          </cell>
        </row>
        <row r="8777">
          <cell r="A8777" t="str">
            <v>96206049E</v>
          </cell>
          <cell r="B8777" t="str">
            <v>YES</v>
          </cell>
        </row>
        <row r="8778">
          <cell r="A8778" t="str">
            <v>96206448E</v>
          </cell>
          <cell r="B8778" t="str">
            <v>YES</v>
          </cell>
        </row>
        <row r="8779">
          <cell r="A8779" t="str">
            <v>96208379D</v>
          </cell>
          <cell r="B8779" t="str">
            <v>YES</v>
          </cell>
        </row>
        <row r="8780">
          <cell r="A8780" t="str">
            <v>96208499D</v>
          </cell>
          <cell r="B8780" t="str">
            <v>YES</v>
          </cell>
        </row>
        <row r="8781">
          <cell r="A8781" t="str">
            <v>96212867F</v>
          </cell>
          <cell r="B8781" t="str">
            <v>YES</v>
          </cell>
        </row>
        <row r="8782">
          <cell r="A8782" t="str">
            <v>96213121F</v>
          </cell>
          <cell r="B8782" t="str">
            <v>YES</v>
          </cell>
        </row>
        <row r="8783">
          <cell r="A8783" t="str">
            <v>96214491F</v>
          </cell>
          <cell r="B8783" t="str">
            <v>YES</v>
          </cell>
        </row>
        <row r="8784">
          <cell r="A8784" t="str">
            <v>96214743F</v>
          </cell>
          <cell r="B8784" t="str">
            <v>YES</v>
          </cell>
        </row>
        <row r="8785">
          <cell r="A8785" t="str">
            <v>96216081E</v>
          </cell>
          <cell r="B8785" t="str">
            <v>YES</v>
          </cell>
        </row>
        <row r="8786">
          <cell r="A8786" t="str">
            <v>96216334E</v>
          </cell>
          <cell r="B8786" t="str">
            <v>YES</v>
          </cell>
        </row>
        <row r="8787">
          <cell r="A8787" t="str">
            <v>96217157E</v>
          </cell>
          <cell r="B8787" t="str">
            <v>YES</v>
          </cell>
        </row>
        <row r="8788">
          <cell r="A8788" t="str">
            <v>96219607E</v>
          </cell>
          <cell r="B8788" t="str">
            <v>YES</v>
          </cell>
        </row>
        <row r="8789">
          <cell r="A8789" t="str">
            <v>96220343F</v>
          </cell>
          <cell r="B8789" t="str">
            <v>YES</v>
          </cell>
        </row>
        <row r="8790">
          <cell r="A8790" t="str">
            <v>96220548E</v>
          </cell>
          <cell r="B8790" t="str">
            <v>YES</v>
          </cell>
        </row>
        <row r="8791">
          <cell r="A8791" t="str">
            <v>96220573F</v>
          </cell>
          <cell r="B8791" t="str">
            <v>YES</v>
          </cell>
        </row>
        <row r="8792">
          <cell r="A8792" t="str">
            <v>96220727E</v>
          </cell>
          <cell r="B8792" t="str">
            <v>YES</v>
          </cell>
        </row>
        <row r="8793">
          <cell r="A8793" t="str">
            <v>96220808D</v>
          </cell>
          <cell r="B8793" t="str">
            <v>YES</v>
          </cell>
        </row>
        <row r="8794">
          <cell r="A8794" t="str">
            <v>96221023F</v>
          </cell>
          <cell r="B8794" t="str">
            <v>YES</v>
          </cell>
        </row>
        <row r="8795">
          <cell r="A8795" t="str">
            <v>96221990F</v>
          </cell>
          <cell r="B8795" t="str">
            <v>YES</v>
          </cell>
        </row>
        <row r="8796">
          <cell r="A8796" t="str">
            <v>96224897D</v>
          </cell>
          <cell r="B8796" t="str">
            <v>YES</v>
          </cell>
        </row>
        <row r="8797">
          <cell r="A8797" t="str">
            <v>96225367E</v>
          </cell>
          <cell r="B8797" t="str">
            <v>YES</v>
          </cell>
        </row>
        <row r="8798">
          <cell r="A8798" t="str">
            <v>96226061E</v>
          </cell>
          <cell r="B8798" t="str">
            <v>YES</v>
          </cell>
        </row>
        <row r="8799">
          <cell r="A8799" t="str">
            <v>96226536E</v>
          </cell>
          <cell r="B8799" t="str">
            <v>YES</v>
          </cell>
        </row>
        <row r="8800">
          <cell r="A8800" t="str">
            <v>96226602F</v>
          </cell>
          <cell r="B8800" t="str">
            <v>YES</v>
          </cell>
        </row>
        <row r="8801">
          <cell r="A8801" t="str">
            <v>96228192F</v>
          </cell>
          <cell r="B8801" t="str">
            <v>YES</v>
          </cell>
        </row>
        <row r="8802">
          <cell r="A8802" t="str">
            <v>96228298D</v>
          </cell>
          <cell r="B8802" t="str">
            <v>YES</v>
          </cell>
        </row>
        <row r="8803">
          <cell r="A8803" t="str">
            <v>96228602E</v>
          </cell>
          <cell r="B8803" t="str">
            <v>YES</v>
          </cell>
        </row>
        <row r="8804">
          <cell r="A8804" t="str">
            <v>96228901F</v>
          </cell>
          <cell r="B8804" t="str">
            <v>YES</v>
          </cell>
        </row>
        <row r="8805">
          <cell r="A8805" t="str">
            <v>96232158E</v>
          </cell>
          <cell r="B8805" t="str">
            <v>YES</v>
          </cell>
        </row>
        <row r="8806">
          <cell r="A8806" t="str">
            <v>96232820F</v>
          </cell>
          <cell r="B8806" t="str">
            <v>YES</v>
          </cell>
        </row>
        <row r="8807">
          <cell r="A8807" t="str">
            <v>96233099D</v>
          </cell>
          <cell r="B8807" t="str">
            <v>YES</v>
          </cell>
        </row>
        <row r="8808">
          <cell r="A8808" t="str">
            <v>96236779E</v>
          </cell>
          <cell r="B8808" t="str">
            <v>YES</v>
          </cell>
        </row>
        <row r="8809">
          <cell r="A8809" t="str">
            <v>96237057D</v>
          </cell>
          <cell r="B8809" t="str">
            <v>YES</v>
          </cell>
        </row>
        <row r="8810">
          <cell r="A8810" t="str">
            <v>96237145E</v>
          </cell>
          <cell r="B8810" t="str">
            <v>YES</v>
          </cell>
        </row>
        <row r="8811">
          <cell r="A8811" t="str">
            <v>96238003F</v>
          </cell>
          <cell r="B8811" t="str">
            <v>YES</v>
          </cell>
        </row>
        <row r="8812">
          <cell r="A8812" t="str">
            <v>96238009E</v>
          </cell>
          <cell r="B8812" t="str">
            <v>YES</v>
          </cell>
        </row>
        <row r="8813">
          <cell r="A8813" t="str">
            <v>96239040E</v>
          </cell>
          <cell r="B8813" t="str">
            <v>YES</v>
          </cell>
        </row>
        <row r="8814">
          <cell r="A8814" t="str">
            <v>96239060F</v>
          </cell>
          <cell r="B8814" t="str">
            <v>YES</v>
          </cell>
        </row>
        <row r="8815">
          <cell r="A8815" t="str">
            <v>96239241F</v>
          </cell>
          <cell r="B8815" t="str">
            <v>YES</v>
          </cell>
        </row>
        <row r="8816">
          <cell r="A8816" t="str">
            <v>96239565E</v>
          </cell>
          <cell r="B8816" t="str">
            <v>YES</v>
          </cell>
        </row>
        <row r="8817">
          <cell r="A8817" t="str">
            <v>96241109E</v>
          </cell>
          <cell r="B8817" t="str">
            <v>YES</v>
          </cell>
        </row>
        <row r="8818">
          <cell r="A8818" t="str">
            <v>96241203F</v>
          </cell>
          <cell r="B8818" t="str">
            <v>YES</v>
          </cell>
        </row>
        <row r="8819">
          <cell r="A8819" t="str">
            <v>96241477E</v>
          </cell>
          <cell r="B8819" t="str">
            <v>YES</v>
          </cell>
        </row>
        <row r="8820">
          <cell r="A8820" t="str">
            <v>96241996D</v>
          </cell>
          <cell r="B8820" t="str">
            <v>YES</v>
          </cell>
        </row>
        <row r="8821">
          <cell r="A8821" t="str">
            <v>96242372F</v>
          </cell>
          <cell r="B8821" t="str">
            <v>YES</v>
          </cell>
        </row>
        <row r="8822">
          <cell r="A8822" t="str">
            <v>96242703F</v>
          </cell>
          <cell r="B8822" t="str">
            <v>YES</v>
          </cell>
        </row>
        <row r="8823">
          <cell r="A8823" t="str">
            <v>96243058E</v>
          </cell>
          <cell r="B8823" t="str">
            <v>YES</v>
          </cell>
        </row>
        <row r="8824">
          <cell r="A8824" t="str">
            <v>96243582E</v>
          </cell>
          <cell r="B8824" t="str">
            <v>YES</v>
          </cell>
        </row>
        <row r="8825">
          <cell r="A8825" t="str">
            <v>96244418F</v>
          </cell>
          <cell r="B8825" t="str">
            <v>YES</v>
          </cell>
        </row>
        <row r="8826">
          <cell r="A8826" t="str">
            <v>96244971E</v>
          </cell>
          <cell r="B8826" t="str">
            <v>YES</v>
          </cell>
        </row>
        <row r="8827">
          <cell r="A8827" t="str">
            <v>96245556E</v>
          </cell>
          <cell r="B8827" t="str">
            <v>YES</v>
          </cell>
        </row>
        <row r="8828">
          <cell r="A8828" t="str">
            <v>96246618D</v>
          </cell>
          <cell r="B8828" t="str">
            <v>YES</v>
          </cell>
        </row>
        <row r="8829">
          <cell r="A8829" t="str">
            <v>96247217F</v>
          </cell>
          <cell r="B8829" t="str">
            <v>YES</v>
          </cell>
        </row>
        <row r="8830">
          <cell r="A8830" t="str">
            <v>96248364E</v>
          </cell>
          <cell r="B8830" t="str">
            <v>YES</v>
          </cell>
        </row>
        <row r="8831">
          <cell r="A8831" t="str">
            <v>96248803F</v>
          </cell>
          <cell r="B8831" t="str">
            <v>YES</v>
          </cell>
        </row>
        <row r="8832">
          <cell r="A8832" t="str">
            <v>96249201E</v>
          </cell>
          <cell r="B8832" t="str">
            <v>YES</v>
          </cell>
        </row>
        <row r="8833">
          <cell r="A8833" t="str">
            <v>96249375E</v>
          </cell>
          <cell r="B8833" t="str">
            <v>YES</v>
          </cell>
        </row>
        <row r="8834">
          <cell r="A8834" t="str">
            <v>96251495E</v>
          </cell>
          <cell r="B8834" t="str">
            <v>YES</v>
          </cell>
        </row>
        <row r="8835">
          <cell r="A8835" t="str">
            <v>96251532F</v>
          </cell>
          <cell r="B8835" t="str">
            <v>YES</v>
          </cell>
        </row>
        <row r="8836">
          <cell r="A8836" t="str">
            <v>96251589E</v>
          </cell>
          <cell r="B8836" t="str">
            <v>YES</v>
          </cell>
        </row>
        <row r="8837">
          <cell r="A8837" t="str">
            <v>96253470F</v>
          </cell>
          <cell r="B8837" t="str">
            <v>YES</v>
          </cell>
        </row>
        <row r="8838">
          <cell r="A8838" t="str">
            <v xml:space="preserve">96253470F </v>
          </cell>
          <cell r="B8838" t="str">
            <v>YES</v>
          </cell>
        </row>
        <row r="8839">
          <cell r="A8839" t="str">
            <v>96254603E</v>
          </cell>
          <cell r="B8839" t="str">
            <v>YES</v>
          </cell>
        </row>
        <row r="8840">
          <cell r="A8840" t="str">
            <v>96254628D</v>
          </cell>
          <cell r="B8840" t="str">
            <v>YES</v>
          </cell>
        </row>
        <row r="8841">
          <cell r="A8841" t="str">
            <v>96255020F</v>
          </cell>
          <cell r="B8841" t="str">
            <v>YES</v>
          </cell>
        </row>
        <row r="8842">
          <cell r="A8842" t="str">
            <v>96255982E</v>
          </cell>
          <cell r="B8842" t="str">
            <v>YES</v>
          </cell>
        </row>
        <row r="8843">
          <cell r="A8843" t="str">
            <v>96256627E</v>
          </cell>
          <cell r="B8843" t="str">
            <v>YES</v>
          </cell>
        </row>
        <row r="8844">
          <cell r="A8844" t="str">
            <v>96256942F</v>
          </cell>
          <cell r="B8844" t="str">
            <v>YES</v>
          </cell>
        </row>
        <row r="8845">
          <cell r="A8845" t="str">
            <v>96257267E</v>
          </cell>
          <cell r="B8845" t="str">
            <v>YES</v>
          </cell>
        </row>
        <row r="8846">
          <cell r="A8846" t="str">
            <v>96257645E</v>
          </cell>
          <cell r="B8846" t="str">
            <v>YES</v>
          </cell>
        </row>
        <row r="8847">
          <cell r="A8847" t="str">
            <v>96258531F</v>
          </cell>
          <cell r="B8847" t="str">
            <v>YES</v>
          </cell>
        </row>
        <row r="8848">
          <cell r="A8848" t="str">
            <v>96258791F</v>
          </cell>
          <cell r="B8848" t="str">
            <v>YES</v>
          </cell>
        </row>
        <row r="8849">
          <cell r="A8849" t="str">
            <v>96258830D</v>
          </cell>
          <cell r="B8849" t="str">
            <v>YES</v>
          </cell>
        </row>
        <row r="8850">
          <cell r="A8850" t="str">
            <v>96258880F</v>
          </cell>
          <cell r="B8850" t="str">
            <v>YES</v>
          </cell>
        </row>
        <row r="8851">
          <cell r="A8851" t="str">
            <v>96259774E</v>
          </cell>
          <cell r="B8851" t="str">
            <v>YES</v>
          </cell>
        </row>
        <row r="8852">
          <cell r="A8852" t="str">
            <v>96260281F</v>
          </cell>
          <cell r="B8852" t="str">
            <v>YES</v>
          </cell>
        </row>
        <row r="8853">
          <cell r="A8853" t="str">
            <v>96261052F</v>
          </cell>
          <cell r="B8853" t="str">
            <v>YES</v>
          </cell>
        </row>
        <row r="8854">
          <cell r="A8854" t="str">
            <v>96261107F</v>
          </cell>
          <cell r="B8854" t="str">
            <v>YES</v>
          </cell>
        </row>
        <row r="8855">
          <cell r="A8855" t="str">
            <v>96261592E</v>
          </cell>
          <cell r="B8855" t="str">
            <v>YES</v>
          </cell>
        </row>
        <row r="8856">
          <cell r="A8856" t="str">
            <v>96261828E</v>
          </cell>
          <cell r="B8856" t="str">
            <v>YES</v>
          </cell>
        </row>
        <row r="8857">
          <cell r="A8857" t="str">
            <v>96261951E</v>
          </cell>
          <cell r="B8857" t="str">
            <v>YES</v>
          </cell>
        </row>
        <row r="8858">
          <cell r="A8858" t="str">
            <v>96262008E</v>
          </cell>
          <cell r="B8858" t="str">
            <v>YES</v>
          </cell>
        </row>
        <row r="8859">
          <cell r="A8859" t="str">
            <v>96263026E</v>
          </cell>
          <cell r="B8859" t="str">
            <v>YES</v>
          </cell>
        </row>
        <row r="8860">
          <cell r="A8860" t="str">
            <v>96265529E</v>
          </cell>
          <cell r="B8860" t="str">
            <v>YES</v>
          </cell>
        </row>
        <row r="8861">
          <cell r="A8861" t="str">
            <v>96265964E</v>
          </cell>
          <cell r="B8861" t="str">
            <v>YES</v>
          </cell>
        </row>
        <row r="8862">
          <cell r="A8862" t="str">
            <v>96266868E</v>
          </cell>
          <cell r="B8862" t="str">
            <v>YES</v>
          </cell>
        </row>
        <row r="8863">
          <cell r="A8863" t="str">
            <v>96270676D</v>
          </cell>
          <cell r="B8863" t="str">
            <v>YES</v>
          </cell>
        </row>
        <row r="8864">
          <cell r="A8864" t="str">
            <v>96272190F</v>
          </cell>
          <cell r="B8864" t="str">
            <v>YES</v>
          </cell>
        </row>
        <row r="8865">
          <cell r="A8865" t="str">
            <v>96272717E</v>
          </cell>
          <cell r="B8865" t="str">
            <v>YES</v>
          </cell>
        </row>
        <row r="8866">
          <cell r="A8866" t="str">
            <v>96273382F</v>
          </cell>
          <cell r="B8866" t="str">
            <v>YES</v>
          </cell>
        </row>
        <row r="8867">
          <cell r="A8867" t="str">
            <v>96273551E</v>
          </cell>
          <cell r="B8867" t="str">
            <v>YES</v>
          </cell>
        </row>
        <row r="8868">
          <cell r="A8868" t="str">
            <v>96273691F</v>
          </cell>
          <cell r="B8868" t="str">
            <v>YES</v>
          </cell>
        </row>
        <row r="8869">
          <cell r="A8869" t="str">
            <v>96274529D</v>
          </cell>
          <cell r="B8869" t="str">
            <v>YES</v>
          </cell>
        </row>
        <row r="8870">
          <cell r="A8870" t="str">
            <v>96274843F</v>
          </cell>
          <cell r="B8870" t="str">
            <v>YES</v>
          </cell>
        </row>
        <row r="8871">
          <cell r="A8871" t="str">
            <v>96275261F</v>
          </cell>
          <cell r="B8871" t="str">
            <v>YES</v>
          </cell>
        </row>
        <row r="8872">
          <cell r="A8872" t="str">
            <v>96275461F</v>
          </cell>
          <cell r="B8872" t="str">
            <v>YES</v>
          </cell>
        </row>
        <row r="8873">
          <cell r="A8873" t="str">
            <v>96275643F</v>
          </cell>
          <cell r="B8873" t="str">
            <v>YES</v>
          </cell>
        </row>
        <row r="8874">
          <cell r="A8874" t="str">
            <v>96275879E</v>
          </cell>
          <cell r="B8874" t="str">
            <v>YES</v>
          </cell>
        </row>
        <row r="8875">
          <cell r="A8875" t="str">
            <v>96276383F</v>
          </cell>
          <cell r="B8875" t="str">
            <v>YES</v>
          </cell>
        </row>
        <row r="8876">
          <cell r="A8876" t="str">
            <v>96276611D</v>
          </cell>
          <cell r="B8876" t="str">
            <v>YES</v>
          </cell>
        </row>
        <row r="8877">
          <cell r="A8877" t="str">
            <v>96276644E</v>
          </cell>
          <cell r="B8877" t="str">
            <v>YES</v>
          </cell>
        </row>
        <row r="8878">
          <cell r="A8878" t="str">
            <v>96277135E</v>
          </cell>
          <cell r="B8878" t="str">
            <v>YES</v>
          </cell>
        </row>
        <row r="8879">
          <cell r="A8879" t="str">
            <v>96279145F</v>
          </cell>
          <cell r="B8879" t="str">
            <v>YES</v>
          </cell>
        </row>
        <row r="8880">
          <cell r="A8880" t="str">
            <v>96279256E</v>
          </cell>
          <cell r="B8880" t="str">
            <v>YES</v>
          </cell>
        </row>
        <row r="8881">
          <cell r="A8881" t="str">
            <v>96279552F</v>
          </cell>
          <cell r="B8881" t="str">
            <v>YES</v>
          </cell>
        </row>
        <row r="8882">
          <cell r="A8882" t="str">
            <v>96279630F</v>
          </cell>
          <cell r="B8882" t="str">
            <v>YES</v>
          </cell>
        </row>
        <row r="8883">
          <cell r="A8883" t="str">
            <v>96283350F</v>
          </cell>
          <cell r="B8883" t="str">
            <v>YES</v>
          </cell>
        </row>
        <row r="8884">
          <cell r="A8884" t="str">
            <v>96283575D</v>
          </cell>
          <cell r="B8884" t="str">
            <v>YES</v>
          </cell>
        </row>
        <row r="8885">
          <cell r="A8885" t="str">
            <v>96284122E</v>
          </cell>
          <cell r="B8885" t="str">
            <v>YES</v>
          </cell>
        </row>
        <row r="8886">
          <cell r="A8886" t="str">
            <v>96284339E</v>
          </cell>
          <cell r="B8886" t="str">
            <v>YES</v>
          </cell>
        </row>
        <row r="8887">
          <cell r="A8887" t="str">
            <v>96285293E</v>
          </cell>
          <cell r="B8887" t="str">
            <v>YES</v>
          </cell>
        </row>
        <row r="8888">
          <cell r="A8888" t="str">
            <v>96285841E</v>
          </cell>
          <cell r="B8888" t="str">
            <v>YES</v>
          </cell>
        </row>
        <row r="8889">
          <cell r="A8889" t="str">
            <v>96286718E</v>
          </cell>
          <cell r="B8889" t="str">
            <v>YES</v>
          </cell>
        </row>
        <row r="8890">
          <cell r="A8890" t="str">
            <v>96287372F</v>
          </cell>
          <cell r="B8890" t="str">
            <v>YES</v>
          </cell>
        </row>
        <row r="8891">
          <cell r="A8891" t="str">
            <v>96287457F</v>
          </cell>
          <cell r="B8891" t="str">
            <v>YES</v>
          </cell>
        </row>
        <row r="8892">
          <cell r="A8892" t="str">
            <v>96287932F</v>
          </cell>
          <cell r="B8892" t="str">
            <v>YES</v>
          </cell>
        </row>
        <row r="8893">
          <cell r="A8893" t="str">
            <v>96287948E</v>
          </cell>
          <cell r="B8893" t="str">
            <v>YES</v>
          </cell>
        </row>
        <row r="8894">
          <cell r="A8894" t="str">
            <v>96288229E</v>
          </cell>
          <cell r="B8894" t="str">
            <v>YES</v>
          </cell>
        </row>
        <row r="8895">
          <cell r="A8895" t="str">
            <v>96289002F</v>
          </cell>
          <cell r="B8895" t="str">
            <v>YES</v>
          </cell>
        </row>
        <row r="8896">
          <cell r="A8896" t="str">
            <v>96289199E</v>
          </cell>
          <cell r="B8896" t="str">
            <v>YES</v>
          </cell>
        </row>
        <row r="8897">
          <cell r="A8897" t="str">
            <v>96290290F</v>
          </cell>
          <cell r="B8897" t="str">
            <v>YES</v>
          </cell>
        </row>
        <row r="8898">
          <cell r="A8898" t="str">
            <v>96290433F</v>
          </cell>
          <cell r="B8898" t="str">
            <v>YES</v>
          </cell>
        </row>
        <row r="8899">
          <cell r="A8899" t="str">
            <v>96291550E</v>
          </cell>
          <cell r="B8899" t="str">
            <v>YES</v>
          </cell>
        </row>
        <row r="8900">
          <cell r="A8900" t="str">
            <v>96291765E</v>
          </cell>
          <cell r="B8900" t="str">
            <v>YES</v>
          </cell>
        </row>
        <row r="8901">
          <cell r="A8901" t="str">
            <v>96292208F</v>
          </cell>
          <cell r="B8901" t="str">
            <v>YES</v>
          </cell>
        </row>
        <row r="8902">
          <cell r="A8902" t="str">
            <v>96292939D</v>
          </cell>
          <cell r="B8902" t="str">
            <v>YES</v>
          </cell>
        </row>
        <row r="8903">
          <cell r="A8903" t="str">
            <v>96294048E</v>
          </cell>
          <cell r="B8903" t="str">
            <v>YES</v>
          </cell>
        </row>
        <row r="8904">
          <cell r="A8904" t="str">
            <v>96296120E</v>
          </cell>
          <cell r="B8904" t="str">
            <v>YES</v>
          </cell>
        </row>
        <row r="8905">
          <cell r="A8905" t="str">
            <v>96296486D</v>
          </cell>
          <cell r="B8905" t="str">
            <v>YES</v>
          </cell>
        </row>
        <row r="8906">
          <cell r="A8906" t="str">
            <v>96297439E</v>
          </cell>
          <cell r="B8906" t="str">
            <v>YES</v>
          </cell>
        </row>
        <row r="8907">
          <cell r="A8907" t="str">
            <v>96298761F</v>
          </cell>
          <cell r="B8907" t="str">
            <v>YES</v>
          </cell>
        </row>
        <row r="8908">
          <cell r="A8908" t="str">
            <v>96298773E</v>
          </cell>
          <cell r="B8908" t="str">
            <v>YES</v>
          </cell>
        </row>
        <row r="8909">
          <cell r="A8909" t="str">
            <v>96298875E</v>
          </cell>
          <cell r="B8909" t="str">
            <v>YES</v>
          </cell>
        </row>
        <row r="8910">
          <cell r="A8910" t="str">
            <v>96299695F</v>
          </cell>
          <cell r="B8910" t="str">
            <v>YES</v>
          </cell>
        </row>
        <row r="8911">
          <cell r="A8911" t="str">
            <v>96300882F</v>
          </cell>
          <cell r="B8911" t="str">
            <v>YES</v>
          </cell>
        </row>
        <row r="8912">
          <cell r="A8912" t="str">
            <v>96301355E</v>
          </cell>
          <cell r="B8912" t="str">
            <v>YES</v>
          </cell>
        </row>
        <row r="8913">
          <cell r="A8913" t="str">
            <v>96301867F</v>
          </cell>
          <cell r="B8913" t="str">
            <v>YES</v>
          </cell>
        </row>
        <row r="8914">
          <cell r="A8914" t="str">
            <v>96302158E</v>
          </cell>
          <cell r="B8914" t="str">
            <v>YES</v>
          </cell>
        </row>
        <row r="8915">
          <cell r="A8915" t="str">
            <v>96302290F</v>
          </cell>
          <cell r="B8915" t="str">
            <v>YES</v>
          </cell>
        </row>
        <row r="8916">
          <cell r="A8916" t="str">
            <v>96303201D</v>
          </cell>
          <cell r="B8916" t="str">
            <v>YES</v>
          </cell>
        </row>
        <row r="8917">
          <cell r="A8917" t="str">
            <v>96304651F</v>
          </cell>
          <cell r="B8917" t="str">
            <v>YES</v>
          </cell>
        </row>
        <row r="8918">
          <cell r="A8918" t="str">
            <v>96306212F</v>
          </cell>
          <cell r="B8918" t="str">
            <v>YES</v>
          </cell>
        </row>
        <row r="8919">
          <cell r="A8919" t="str">
            <v>96306612E</v>
          </cell>
          <cell r="B8919" t="str">
            <v>YES</v>
          </cell>
        </row>
        <row r="8920">
          <cell r="A8920" t="str">
            <v>96308299E</v>
          </cell>
          <cell r="B8920" t="str">
            <v>YES</v>
          </cell>
        </row>
        <row r="8921">
          <cell r="A8921" t="str">
            <v>96310019D</v>
          </cell>
          <cell r="B8921" t="str">
            <v>YES</v>
          </cell>
        </row>
        <row r="8922">
          <cell r="A8922" t="str">
            <v>96310028D</v>
          </cell>
          <cell r="B8922" t="str">
            <v>YES</v>
          </cell>
        </row>
        <row r="8923">
          <cell r="A8923" t="str">
            <v>96311070F</v>
          </cell>
          <cell r="B8923" t="str">
            <v>YES</v>
          </cell>
        </row>
        <row r="8924">
          <cell r="A8924" t="str">
            <v>96311473F</v>
          </cell>
          <cell r="B8924" t="str">
            <v>YES</v>
          </cell>
        </row>
        <row r="8925">
          <cell r="A8925" t="str">
            <v>96311635E</v>
          </cell>
          <cell r="B8925" t="str">
            <v>YES</v>
          </cell>
        </row>
        <row r="8926">
          <cell r="A8926" t="str">
            <v>96311948F</v>
          </cell>
          <cell r="B8926" t="str">
            <v>YES</v>
          </cell>
        </row>
        <row r="8927">
          <cell r="A8927" t="str">
            <v>96313361F</v>
          </cell>
          <cell r="B8927" t="str">
            <v>YES</v>
          </cell>
        </row>
        <row r="8928">
          <cell r="A8928" t="str">
            <v>96313702E</v>
          </cell>
          <cell r="B8928" t="str">
            <v>YES</v>
          </cell>
        </row>
        <row r="8929">
          <cell r="A8929" t="str">
            <v>96315364F</v>
          </cell>
          <cell r="B8929" t="str">
            <v>YES</v>
          </cell>
        </row>
        <row r="8930">
          <cell r="A8930" t="str">
            <v>96317122E</v>
          </cell>
          <cell r="B8930" t="str">
            <v>YES</v>
          </cell>
        </row>
        <row r="8931">
          <cell r="A8931" t="str">
            <v>96317241F</v>
          </cell>
          <cell r="B8931" t="str">
            <v>YES</v>
          </cell>
        </row>
        <row r="8932">
          <cell r="A8932" t="str">
            <v>96317401F</v>
          </cell>
          <cell r="B8932" t="str">
            <v>YES</v>
          </cell>
        </row>
        <row r="8933">
          <cell r="A8933" t="str">
            <v>96319090F</v>
          </cell>
          <cell r="B8933" t="str">
            <v>YES</v>
          </cell>
        </row>
        <row r="8934">
          <cell r="A8934" t="str">
            <v>96319364F</v>
          </cell>
          <cell r="B8934" t="str">
            <v>YES</v>
          </cell>
        </row>
        <row r="8935">
          <cell r="A8935" t="str">
            <v>96319624F</v>
          </cell>
          <cell r="B8935" t="str">
            <v>YES</v>
          </cell>
        </row>
        <row r="8936">
          <cell r="A8936" t="str">
            <v>96320084F</v>
          </cell>
          <cell r="B8936" t="str">
            <v>YES</v>
          </cell>
        </row>
        <row r="8937">
          <cell r="A8937" t="str">
            <v>96320550F</v>
          </cell>
          <cell r="B8937" t="str">
            <v>YES</v>
          </cell>
        </row>
        <row r="8938">
          <cell r="A8938" t="str">
            <v>96320765F</v>
          </cell>
          <cell r="B8938" t="str">
            <v>YES</v>
          </cell>
        </row>
        <row r="8939">
          <cell r="A8939" t="str">
            <v>96321312F</v>
          </cell>
          <cell r="B8939" t="str">
            <v>YES</v>
          </cell>
        </row>
        <row r="8940">
          <cell r="A8940" t="str">
            <v>96321426E</v>
          </cell>
          <cell r="B8940" t="str">
            <v>YES</v>
          </cell>
        </row>
        <row r="8941">
          <cell r="A8941" t="str">
            <v>96321819E</v>
          </cell>
          <cell r="B8941" t="str">
            <v>YES</v>
          </cell>
        </row>
        <row r="8942">
          <cell r="A8942" t="str">
            <v>96322655D</v>
          </cell>
          <cell r="B8942" t="str">
            <v>YES</v>
          </cell>
        </row>
        <row r="8943">
          <cell r="A8943" t="str">
            <v>96323470F</v>
          </cell>
          <cell r="B8943" t="str">
            <v>YES</v>
          </cell>
        </row>
        <row r="8944">
          <cell r="A8944" t="str">
            <v>96323744F</v>
          </cell>
          <cell r="B8944" t="str">
            <v>YES</v>
          </cell>
        </row>
        <row r="8945">
          <cell r="A8945" t="str">
            <v>96323988E</v>
          </cell>
          <cell r="B8945" t="str">
            <v>YES</v>
          </cell>
        </row>
        <row r="8946">
          <cell r="A8946" t="str">
            <v>96324618E</v>
          </cell>
          <cell r="B8946" t="str">
            <v>YES</v>
          </cell>
        </row>
        <row r="8947">
          <cell r="A8947" t="str">
            <v>96324820E</v>
          </cell>
          <cell r="B8947" t="str">
            <v>YES</v>
          </cell>
        </row>
        <row r="8948">
          <cell r="A8948" t="str">
            <v>96327214E</v>
          </cell>
          <cell r="B8948" t="str">
            <v>YES</v>
          </cell>
        </row>
        <row r="8949">
          <cell r="A8949" t="str">
            <v>96327479E</v>
          </cell>
          <cell r="B8949" t="str">
            <v>YES</v>
          </cell>
        </row>
        <row r="8950">
          <cell r="A8950" t="str">
            <v>96330514E</v>
          </cell>
          <cell r="B8950" t="str">
            <v>YES</v>
          </cell>
        </row>
        <row r="8951">
          <cell r="A8951" t="str">
            <v>96332741F</v>
          </cell>
          <cell r="B8951" t="str">
            <v>YES</v>
          </cell>
        </row>
        <row r="8952">
          <cell r="A8952" t="str">
            <v>96332991F</v>
          </cell>
          <cell r="B8952" t="str">
            <v>YES</v>
          </cell>
        </row>
        <row r="8953">
          <cell r="A8953" t="str">
            <v>96334452F</v>
          </cell>
          <cell r="B8953" t="str">
            <v>YES</v>
          </cell>
        </row>
        <row r="8954">
          <cell r="A8954" t="str">
            <v>96334547E</v>
          </cell>
          <cell r="B8954" t="str">
            <v>YES</v>
          </cell>
        </row>
        <row r="8955">
          <cell r="A8955" t="str">
            <v>96334614F</v>
          </cell>
          <cell r="B8955" t="str">
            <v>YES</v>
          </cell>
        </row>
        <row r="8956">
          <cell r="A8956" t="str">
            <v>96334854F</v>
          </cell>
          <cell r="B8956" t="str">
            <v>YES</v>
          </cell>
        </row>
        <row r="8957">
          <cell r="A8957" t="str">
            <v>96338868E</v>
          </cell>
          <cell r="B8957" t="str">
            <v>YES</v>
          </cell>
        </row>
        <row r="8958">
          <cell r="A8958" t="str">
            <v>96338963F</v>
          </cell>
          <cell r="B8958" t="str">
            <v>YES</v>
          </cell>
        </row>
        <row r="8959">
          <cell r="A8959" t="str">
            <v>96339071E</v>
          </cell>
          <cell r="B8959" t="str">
            <v>YES</v>
          </cell>
        </row>
        <row r="8960">
          <cell r="A8960" t="str">
            <v>96343609D</v>
          </cell>
          <cell r="B8960" t="str">
            <v>YES</v>
          </cell>
        </row>
        <row r="8961">
          <cell r="A8961" t="str">
            <v>96343730F</v>
          </cell>
          <cell r="B8961" t="str">
            <v>YES</v>
          </cell>
        </row>
        <row r="8962">
          <cell r="A8962" t="str">
            <v>96344411F</v>
          </cell>
          <cell r="B8962" t="str">
            <v>YES</v>
          </cell>
        </row>
        <row r="8963">
          <cell r="A8963" t="str">
            <v>96347339E</v>
          </cell>
          <cell r="B8963" t="str">
            <v>YES</v>
          </cell>
        </row>
        <row r="8964">
          <cell r="A8964" t="str">
            <v>96347864E</v>
          </cell>
          <cell r="B8964" t="str">
            <v>YES</v>
          </cell>
        </row>
        <row r="8965">
          <cell r="A8965" t="str">
            <v>96348313F</v>
          </cell>
          <cell r="B8965" t="str">
            <v>YES</v>
          </cell>
        </row>
        <row r="8966">
          <cell r="A8966" t="str">
            <v>96348320F</v>
          </cell>
          <cell r="B8966" t="str">
            <v>YES</v>
          </cell>
        </row>
        <row r="8967">
          <cell r="A8967" t="str">
            <v>96349821E</v>
          </cell>
          <cell r="B8967" t="str">
            <v>YES</v>
          </cell>
        </row>
        <row r="8968">
          <cell r="A8968" t="str">
            <v>96350062F</v>
          </cell>
          <cell r="B8968" t="str">
            <v>YES</v>
          </cell>
        </row>
        <row r="8969">
          <cell r="A8969" t="str">
            <v>96350186E</v>
          </cell>
          <cell r="B8969" t="str">
            <v>YES</v>
          </cell>
        </row>
        <row r="8970">
          <cell r="A8970" t="str">
            <v>96350326E</v>
          </cell>
          <cell r="B8970" t="str">
            <v>YES</v>
          </cell>
        </row>
        <row r="8971">
          <cell r="A8971" t="str">
            <v>96351268D</v>
          </cell>
          <cell r="B8971" t="str">
            <v>YES</v>
          </cell>
        </row>
        <row r="8972">
          <cell r="A8972" t="str">
            <v>96351818D</v>
          </cell>
          <cell r="B8972" t="str">
            <v>YES</v>
          </cell>
        </row>
        <row r="8973">
          <cell r="A8973" t="str">
            <v>96353099D</v>
          </cell>
          <cell r="B8973" t="str">
            <v>YES</v>
          </cell>
        </row>
        <row r="8974">
          <cell r="A8974" t="str">
            <v>96353699E</v>
          </cell>
          <cell r="B8974" t="str">
            <v>YES</v>
          </cell>
        </row>
        <row r="8975">
          <cell r="A8975" t="str">
            <v>96354029E</v>
          </cell>
          <cell r="B8975" t="str">
            <v>YES</v>
          </cell>
        </row>
        <row r="8976">
          <cell r="A8976" t="str">
            <v>96354414E</v>
          </cell>
          <cell r="B8976" t="str">
            <v>YES</v>
          </cell>
        </row>
        <row r="8977">
          <cell r="A8977" t="str">
            <v>96354650D</v>
          </cell>
          <cell r="B8977" t="str">
            <v>YES</v>
          </cell>
        </row>
        <row r="8978">
          <cell r="A8978" t="str">
            <v>96354870E</v>
          </cell>
          <cell r="B8978" t="str">
            <v>YES</v>
          </cell>
        </row>
        <row r="8979">
          <cell r="A8979" t="str">
            <v>96355262F</v>
          </cell>
          <cell r="B8979" t="str">
            <v>YES</v>
          </cell>
        </row>
        <row r="8980">
          <cell r="A8980" t="str">
            <v>96356460F</v>
          </cell>
          <cell r="B8980" t="str">
            <v>YES</v>
          </cell>
        </row>
        <row r="8981">
          <cell r="A8981" t="str">
            <v>96356699D</v>
          </cell>
          <cell r="B8981" t="str">
            <v>YES</v>
          </cell>
        </row>
        <row r="8982">
          <cell r="A8982" t="str">
            <v>96356811F</v>
          </cell>
          <cell r="B8982" t="str">
            <v>YES</v>
          </cell>
        </row>
        <row r="8983">
          <cell r="A8983" t="str">
            <v>96357339E</v>
          </cell>
          <cell r="B8983" t="str">
            <v>YES</v>
          </cell>
        </row>
        <row r="8984">
          <cell r="A8984" t="str">
            <v>96357463E</v>
          </cell>
          <cell r="B8984" t="str">
            <v>YES</v>
          </cell>
        </row>
        <row r="8985">
          <cell r="A8985" t="str">
            <v>96359227E</v>
          </cell>
          <cell r="B8985" t="str">
            <v>YES</v>
          </cell>
        </row>
        <row r="8986">
          <cell r="A8986" t="str">
            <v>96359659E</v>
          </cell>
          <cell r="B8986" t="str">
            <v>YES</v>
          </cell>
        </row>
        <row r="8987">
          <cell r="A8987" t="str">
            <v>96360170F</v>
          </cell>
          <cell r="B8987" t="str">
            <v>YES</v>
          </cell>
        </row>
        <row r="8988">
          <cell r="A8988" t="str">
            <v>96360370F</v>
          </cell>
          <cell r="B8988" t="str">
            <v>YES</v>
          </cell>
        </row>
        <row r="8989">
          <cell r="A8989" t="str">
            <v>96360558D</v>
          </cell>
          <cell r="B8989" t="str">
            <v>YES</v>
          </cell>
        </row>
        <row r="8990">
          <cell r="A8990" t="str">
            <v>96360799E</v>
          </cell>
          <cell r="B8990" t="str">
            <v>YES</v>
          </cell>
        </row>
        <row r="8991">
          <cell r="A8991" t="str">
            <v>96362978F</v>
          </cell>
          <cell r="B8991" t="str">
            <v>YES</v>
          </cell>
        </row>
        <row r="8992">
          <cell r="A8992" t="str">
            <v>96363824F</v>
          </cell>
          <cell r="B8992" t="str">
            <v>YES</v>
          </cell>
        </row>
        <row r="8993">
          <cell r="A8993" t="str">
            <v>96363880F</v>
          </cell>
          <cell r="B8993" t="str">
            <v>YES</v>
          </cell>
        </row>
        <row r="8994">
          <cell r="A8994" t="str">
            <v>96367344E</v>
          </cell>
          <cell r="B8994" t="str">
            <v>YES</v>
          </cell>
        </row>
        <row r="8995">
          <cell r="A8995" t="str">
            <v>96368385D</v>
          </cell>
          <cell r="B8995" t="str">
            <v>YES</v>
          </cell>
        </row>
        <row r="8996">
          <cell r="A8996" t="str">
            <v>96368968F</v>
          </cell>
          <cell r="B8996" t="str">
            <v>YES</v>
          </cell>
        </row>
        <row r="8997">
          <cell r="A8997" t="str">
            <v>96370579F</v>
          </cell>
          <cell r="B8997" t="str">
            <v>YES</v>
          </cell>
        </row>
        <row r="8998">
          <cell r="A8998" t="str">
            <v>96371481F</v>
          </cell>
          <cell r="B8998" t="str">
            <v>YES</v>
          </cell>
        </row>
        <row r="8999">
          <cell r="A8999" t="str">
            <v>96371920E</v>
          </cell>
          <cell r="B8999" t="str">
            <v>YES</v>
          </cell>
        </row>
        <row r="9000">
          <cell r="A9000" t="str">
            <v>96372282F</v>
          </cell>
          <cell r="B9000" t="str">
            <v>YES</v>
          </cell>
        </row>
        <row r="9001">
          <cell r="A9001" t="str">
            <v>96372579E</v>
          </cell>
          <cell r="B9001" t="str">
            <v>YES</v>
          </cell>
        </row>
        <row r="9002">
          <cell r="A9002" t="str">
            <v>96372761F</v>
          </cell>
          <cell r="B9002" t="str">
            <v>YES</v>
          </cell>
        </row>
        <row r="9003">
          <cell r="A9003" t="str">
            <v>96373021D</v>
          </cell>
          <cell r="B9003" t="str">
            <v>YES</v>
          </cell>
        </row>
        <row r="9004">
          <cell r="A9004" t="str">
            <v>96373733F</v>
          </cell>
          <cell r="B9004" t="str">
            <v>YES</v>
          </cell>
        </row>
        <row r="9005">
          <cell r="A9005" t="str">
            <v>96374791F</v>
          </cell>
          <cell r="B9005" t="str">
            <v>YES</v>
          </cell>
        </row>
        <row r="9006">
          <cell r="A9006" t="str">
            <v>96376167D</v>
          </cell>
          <cell r="B9006" t="str">
            <v>YES</v>
          </cell>
        </row>
        <row r="9007">
          <cell r="A9007" t="str">
            <v>96376327E</v>
          </cell>
          <cell r="B9007" t="str">
            <v>YES</v>
          </cell>
        </row>
        <row r="9008">
          <cell r="A9008" t="str">
            <v>96377423F</v>
          </cell>
          <cell r="B9008" t="str">
            <v>YES</v>
          </cell>
        </row>
        <row r="9009">
          <cell r="A9009" t="str">
            <v>96378001F</v>
          </cell>
          <cell r="B9009" t="str">
            <v>YES</v>
          </cell>
        </row>
        <row r="9010">
          <cell r="A9010" t="str">
            <v>96378462F</v>
          </cell>
          <cell r="B9010" t="str">
            <v>YES</v>
          </cell>
        </row>
        <row r="9011">
          <cell r="A9011" t="str">
            <v>96380443E</v>
          </cell>
          <cell r="B9011" t="str">
            <v>YES</v>
          </cell>
        </row>
        <row r="9012">
          <cell r="A9012" t="str">
            <v>96380577E</v>
          </cell>
          <cell r="B9012" t="str">
            <v>YES</v>
          </cell>
        </row>
        <row r="9013">
          <cell r="A9013" t="str">
            <v>96381679E</v>
          </cell>
          <cell r="B9013" t="str">
            <v>YES</v>
          </cell>
        </row>
        <row r="9014">
          <cell r="A9014" t="str">
            <v>96381872E</v>
          </cell>
          <cell r="B9014" t="str">
            <v>YES</v>
          </cell>
        </row>
        <row r="9015">
          <cell r="A9015" t="str">
            <v>96383303F</v>
          </cell>
          <cell r="B9015" t="str">
            <v>YES</v>
          </cell>
        </row>
        <row r="9016">
          <cell r="A9016" t="str">
            <v>96384760E</v>
          </cell>
          <cell r="B9016" t="str">
            <v>YES</v>
          </cell>
        </row>
        <row r="9017">
          <cell r="A9017" t="str">
            <v>96385734E</v>
          </cell>
          <cell r="B9017" t="str">
            <v>YES</v>
          </cell>
        </row>
        <row r="9018">
          <cell r="A9018" t="str">
            <v>96386310F</v>
          </cell>
          <cell r="B9018" t="str">
            <v>YES</v>
          </cell>
        </row>
        <row r="9019">
          <cell r="A9019" t="str">
            <v>96387067E</v>
          </cell>
          <cell r="B9019" t="str">
            <v>YES</v>
          </cell>
        </row>
        <row r="9020">
          <cell r="A9020" t="str">
            <v>96388542F</v>
          </cell>
          <cell r="B9020" t="str">
            <v>YES</v>
          </cell>
        </row>
        <row r="9021">
          <cell r="A9021" t="str">
            <v>96389345E</v>
          </cell>
          <cell r="B9021" t="str">
            <v>YES</v>
          </cell>
        </row>
        <row r="9022">
          <cell r="A9022" t="str">
            <v>96389682F</v>
          </cell>
          <cell r="B9022" t="str">
            <v>YES</v>
          </cell>
        </row>
        <row r="9023">
          <cell r="A9023" t="str">
            <v>96390348D</v>
          </cell>
          <cell r="B9023" t="str">
            <v>YES</v>
          </cell>
        </row>
        <row r="9024">
          <cell r="A9024" t="str">
            <v>96390720G</v>
          </cell>
          <cell r="B9024" t="str">
            <v>YES</v>
          </cell>
        </row>
        <row r="9025">
          <cell r="A9025" t="str">
            <v>96391019E</v>
          </cell>
          <cell r="B9025" t="str">
            <v>YES</v>
          </cell>
        </row>
        <row r="9026">
          <cell r="A9026" t="str">
            <v>96394447E</v>
          </cell>
          <cell r="B9026" t="str">
            <v>YES</v>
          </cell>
        </row>
        <row r="9027">
          <cell r="A9027" t="str">
            <v>96394855E</v>
          </cell>
          <cell r="B9027" t="str">
            <v>YES</v>
          </cell>
        </row>
        <row r="9028">
          <cell r="A9028" t="str">
            <v>96396768E</v>
          </cell>
          <cell r="B9028" t="str">
            <v>YES</v>
          </cell>
        </row>
        <row r="9029">
          <cell r="A9029" t="str">
            <v>96397038E</v>
          </cell>
          <cell r="B9029" t="str">
            <v>YES</v>
          </cell>
        </row>
        <row r="9030">
          <cell r="A9030" t="str">
            <v>96398680E</v>
          </cell>
          <cell r="B9030" t="str">
            <v>YES</v>
          </cell>
        </row>
        <row r="9031">
          <cell r="A9031" t="str">
            <v>96398708D</v>
          </cell>
          <cell r="B9031" t="str">
            <v>YES</v>
          </cell>
        </row>
        <row r="9032">
          <cell r="A9032" t="str">
            <v>96398886E</v>
          </cell>
          <cell r="B9032" t="str">
            <v>YES</v>
          </cell>
        </row>
        <row r="9033">
          <cell r="A9033" t="str">
            <v>96399043F</v>
          </cell>
          <cell r="B9033" t="str">
            <v>YES</v>
          </cell>
        </row>
        <row r="9034">
          <cell r="A9034" t="str">
            <v>96401268D</v>
          </cell>
          <cell r="B9034" t="str">
            <v>YES</v>
          </cell>
        </row>
        <row r="9035">
          <cell r="A9035" t="str">
            <v>96402963F</v>
          </cell>
          <cell r="B9035" t="str">
            <v>YES</v>
          </cell>
        </row>
        <row r="9036">
          <cell r="A9036" t="str">
            <v>96404125F</v>
          </cell>
          <cell r="B9036" t="str">
            <v>YES</v>
          </cell>
        </row>
        <row r="9037">
          <cell r="A9037" t="str">
            <v>96404252E</v>
          </cell>
          <cell r="B9037" t="str">
            <v>YES</v>
          </cell>
        </row>
        <row r="9038">
          <cell r="A9038" t="str">
            <v>96405697E</v>
          </cell>
          <cell r="B9038" t="str">
            <v>YES</v>
          </cell>
        </row>
        <row r="9039">
          <cell r="A9039" t="str">
            <v>96406970F</v>
          </cell>
          <cell r="B9039" t="str">
            <v>YES</v>
          </cell>
        </row>
        <row r="9040">
          <cell r="A9040" t="str">
            <v>96407578F</v>
          </cell>
          <cell r="B9040" t="str">
            <v>YES</v>
          </cell>
        </row>
        <row r="9041">
          <cell r="A9041" t="str">
            <v>96407856E</v>
          </cell>
          <cell r="B9041" t="str">
            <v>YES</v>
          </cell>
        </row>
        <row r="9042">
          <cell r="A9042" t="str">
            <v>96407989F</v>
          </cell>
          <cell r="B9042" t="str">
            <v>YES</v>
          </cell>
        </row>
        <row r="9043">
          <cell r="A9043" t="str">
            <v>96408385E</v>
          </cell>
          <cell r="B9043" t="str">
            <v>YES</v>
          </cell>
        </row>
        <row r="9044">
          <cell r="A9044" t="str">
            <v>96409191F</v>
          </cell>
          <cell r="B9044" t="str">
            <v>YES</v>
          </cell>
        </row>
        <row r="9045">
          <cell r="A9045" t="str">
            <v>96410288D</v>
          </cell>
          <cell r="B9045" t="str">
            <v>YES</v>
          </cell>
        </row>
        <row r="9046">
          <cell r="A9046" t="str">
            <v>96410836E</v>
          </cell>
          <cell r="B9046" t="str">
            <v>YES</v>
          </cell>
        </row>
        <row r="9047">
          <cell r="A9047" t="str">
            <v>96410951F</v>
          </cell>
          <cell r="B9047" t="str">
            <v>YES</v>
          </cell>
        </row>
        <row r="9048">
          <cell r="A9048" t="str">
            <v>96411536E</v>
          </cell>
          <cell r="B9048" t="str">
            <v>YES</v>
          </cell>
        </row>
        <row r="9049">
          <cell r="A9049" t="str">
            <v>96411581F</v>
          </cell>
          <cell r="B9049" t="str">
            <v>YES</v>
          </cell>
        </row>
        <row r="9050">
          <cell r="A9050" t="str">
            <v>96411983F</v>
          </cell>
          <cell r="B9050" t="str">
            <v>YES</v>
          </cell>
        </row>
        <row r="9051">
          <cell r="A9051" t="str">
            <v>96413222F</v>
          </cell>
          <cell r="B9051" t="str">
            <v>YES</v>
          </cell>
        </row>
        <row r="9052">
          <cell r="A9052" t="str">
            <v>96413444F</v>
          </cell>
          <cell r="B9052" t="str">
            <v>YES</v>
          </cell>
        </row>
        <row r="9053">
          <cell r="A9053" t="str">
            <v>96413587E</v>
          </cell>
          <cell r="B9053" t="str">
            <v>YES</v>
          </cell>
        </row>
        <row r="9054">
          <cell r="A9054" t="str">
            <v>96413882E</v>
          </cell>
          <cell r="B9054" t="str">
            <v>YES</v>
          </cell>
        </row>
        <row r="9055">
          <cell r="A9055" t="str">
            <v>96414104F</v>
          </cell>
          <cell r="B9055" t="str">
            <v>YES</v>
          </cell>
        </row>
        <row r="9056">
          <cell r="A9056" t="str">
            <v>96414110F</v>
          </cell>
          <cell r="B9056" t="str">
            <v>YES</v>
          </cell>
        </row>
        <row r="9057">
          <cell r="A9057" t="str">
            <v>96414857E</v>
          </cell>
          <cell r="B9057" t="str">
            <v>YES</v>
          </cell>
        </row>
        <row r="9058">
          <cell r="A9058" t="str">
            <v>96415179E</v>
          </cell>
          <cell r="B9058" t="str">
            <v>YES</v>
          </cell>
        </row>
        <row r="9059">
          <cell r="A9059" t="str">
            <v>96416719E</v>
          </cell>
          <cell r="B9059" t="str">
            <v>YES</v>
          </cell>
        </row>
        <row r="9060">
          <cell r="A9060" t="str">
            <v>96417201F</v>
          </cell>
          <cell r="B9060" t="str">
            <v>YES</v>
          </cell>
        </row>
        <row r="9061">
          <cell r="A9061" t="str">
            <v>96418562F</v>
          </cell>
          <cell r="B9061" t="str">
            <v>YES</v>
          </cell>
        </row>
        <row r="9062">
          <cell r="A9062" t="str">
            <v>96418625E</v>
          </cell>
          <cell r="B9062" t="str">
            <v>YES</v>
          </cell>
        </row>
        <row r="9063">
          <cell r="A9063" t="str">
            <v>96418724E</v>
          </cell>
          <cell r="B9063" t="str">
            <v>YES</v>
          </cell>
        </row>
        <row r="9064">
          <cell r="A9064" t="str">
            <v>96418897D</v>
          </cell>
          <cell r="B9064" t="str">
            <v>YES</v>
          </cell>
        </row>
        <row r="9065">
          <cell r="A9065" t="str">
            <v>96419153F</v>
          </cell>
          <cell r="B9065" t="str">
            <v>YES</v>
          </cell>
        </row>
        <row r="9066">
          <cell r="A9066" t="str">
            <v>96420606E</v>
          </cell>
          <cell r="B9066" t="str">
            <v>YES</v>
          </cell>
        </row>
        <row r="9067">
          <cell r="A9067" t="str">
            <v>96421347F</v>
          </cell>
          <cell r="B9067" t="str">
            <v>YES</v>
          </cell>
        </row>
        <row r="9068">
          <cell r="A9068" t="str">
            <v>96421717F</v>
          </cell>
          <cell r="B9068" t="str">
            <v>YES</v>
          </cell>
        </row>
        <row r="9069">
          <cell r="A9069" t="str">
            <v>96423009E</v>
          </cell>
          <cell r="B9069" t="str">
            <v>YES</v>
          </cell>
        </row>
        <row r="9070">
          <cell r="A9070" t="str">
            <v>96424309E</v>
          </cell>
          <cell r="B9070" t="str">
            <v>YES</v>
          </cell>
        </row>
        <row r="9071">
          <cell r="A9071" t="str">
            <v>96425158F</v>
          </cell>
          <cell r="B9071" t="str">
            <v>YES</v>
          </cell>
        </row>
        <row r="9072">
          <cell r="A9072" t="str">
            <v>96426694E</v>
          </cell>
          <cell r="B9072" t="str">
            <v>YES</v>
          </cell>
        </row>
        <row r="9073">
          <cell r="A9073" t="str">
            <v>96427136E</v>
          </cell>
          <cell r="B9073" t="str">
            <v>YES</v>
          </cell>
        </row>
        <row r="9074">
          <cell r="A9074" t="str">
            <v>96428303F</v>
          </cell>
          <cell r="B9074" t="str">
            <v>YES</v>
          </cell>
        </row>
        <row r="9075">
          <cell r="A9075" t="str">
            <v>96428386E</v>
          </cell>
          <cell r="B9075" t="str">
            <v>YES</v>
          </cell>
        </row>
        <row r="9076">
          <cell r="A9076" t="str">
            <v>96428668E</v>
          </cell>
          <cell r="B9076" t="str">
            <v>YES</v>
          </cell>
        </row>
        <row r="9077">
          <cell r="A9077" t="str">
            <v>96428907F</v>
          </cell>
          <cell r="B9077" t="str">
            <v>YES</v>
          </cell>
        </row>
        <row r="9078">
          <cell r="A9078" t="str">
            <v>96428915F</v>
          </cell>
          <cell r="B9078" t="str">
            <v>YES</v>
          </cell>
        </row>
        <row r="9079">
          <cell r="A9079" t="str">
            <v>96429855E</v>
          </cell>
          <cell r="B9079" t="str">
            <v>YES</v>
          </cell>
        </row>
        <row r="9080">
          <cell r="A9080" t="str">
            <v>96430204E</v>
          </cell>
          <cell r="B9080" t="str">
            <v>YES</v>
          </cell>
        </row>
        <row r="9081">
          <cell r="A9081" t="str">
            <v>96430310F</v>
          </cell>
          <cell r="B9081" t="str">
            <v>YES</v>
          </cell>
        </row>
        <row r="9082">
          <cell r="A9082" t="str">
            <v>96430373D</v>
          </cell>
          <cell r="B9082" t="str">
            <v>YES</v>
          </cell>
        </row>
        <row r="9083">
          <cell r="A9083" t="str">
            <v>96430623F</v>
          </cell>
          <cell r="B9083" t="str">
            <v>YES</v>
          </cell>
        </row>
        <row r="9084">
          <cell r="A9084" t="str">
            <v>96430647D</v>
          </cell>
          <cell r="B9084" t="str">
            <v>YES</v>
          </cell>
        </row>
        <row r="9085">
          <cell r="A9085" t="str">
            <v>96430820F</v>
          </cell>
          <cell r="B9085" t="str">
            <v>YES</v>
          </cell>
        </row>
        <row r="9086">
          <cell r="A9086" t="str">
            <v>96431277E</v>
          </cell>
          <cell r="B9086" t="str">
            <v>YES</v>
          </cell>
        </row>
        <row r="9087">
          <cell r="A9087" t="str">
            <v>96431952F</v>
          </cell>
          <cell r="B9087" t="str">
            <v>YES</v>
          </cell>
        </row>
        <row r="9088">
          <cell r="A9088" t="str">
            <v>96433745E</v>
          </cell>
          <cell r="B9088" t="str">
            <v>YES</v>
          </cell>
        </row>
        <row r="9089">
          <cell r="A9089" t="str">
            <v>96434337E</v>
          </cell>
          <cell r="B9089" t="str">
            <v>YES</v>
          </cell>
        </row>
        <row r="9090">
          <cell r="A9090" t="str">
            <v>96435530F</v>
          </cell>
          <cell r="B9090" t="str">
            <v>YES</v>
          </cell>
        </row>
        <row r="9091">
          <cell r="A9091" t="str">
            <v>96435840F</v>
          </cell>
          <cell r="B9091" t="str">
            <v>YES</v>
          </cell>
        </row>
        <row r="9092">
          <cell r="A9092" t="str">
            <v>96435876D</v>
          </cell>
          <cell r="B9092" t="str">
            <v>YES</v>
          </cell>
        </row>
        <row r="9093">
          <cell r="A9093" t="str">
            <v>96436101F</v>
          </cell>
          <cell r="B9093" t="str">
            <v>YES</v>
          </cell>
        </row>
        <row r="9094">
          <cell r="A9094" t="str">
            <v>96436502F</v>
          </cell>
          <cell r="B9094" t="str">
            <v>YES</v>
          </cell>
        </row>
        <row r="9095">
          <cell r="A9095" t="str">
            <v>96437743F</v>
          </cell>
          <cell r="B9095" t="str">
            <v>YES</v>
          </cell>
        </row>
        <row r="9096">
          <cell r="A9096" t="str">
            <v>96437879E</v>
          </cell>
          <cell r="B9096" t="str">
            <v>YES</v>
          </cell>
        </row>
        <row r="9097">
          <cell r="A9097" t="str">
            <v>96437960F</v>
          </cell>
          <cell r="B9097" t="str">
            <v>YES</v>
          </cell>
        </row>
        <row r="9098">
          <cell r="A9098" t="str">
            <v>96439812F</v>
          </cell>
          <cell r="B9098" t="str">
            <v>YES</v>
          </cell>
        </row>
        <row r="9099">
          <cell r="A9099" t="str">
            <v>96440348E</v>
          </cell>
          <cell r="B9099" t="str">
            <v>YES</v>
          </cell>
        </row>
        <row r="9100">
          <cell r="A9100" t="str">
            <v>96441453F</v>
          </cell>
          <cell r="B9100" t="str">
            <v>YES</v>
          </cell>
        </row>
        <row r="9101">
          <cell r="A9101" t="str">
            <v>96441924F</v>
          </cell>
          <cell r="B9101" t="str">
            <v>YES</v>
          </cell>
        </row>
        <row r="9102">
          <cell r="A9102" t="str">
            <v>96442403F</v>
          </cell>
          <cell r="B9102" t="str">
            <v>YES</v>
          </cell>
        </row>
        <row r="9103">
          <cell r="A9103" t="str">
            <v>96442407E</v>
          </cell>
          <cell r="B9103" t="str">
            <v>YES</v>
          </cell>
        </row>
        <row r="9104">
          <cell r="A9104" t="str">
            <v>96443263E</v>
          </cell>
          <cell r="B9104" t="str">
            <v>YES</v>
          </cell>
        </row>
        <row r="9105">
          <cell r="A9105" t="str">
            <v>96445200F</v>
          </cell>
          <cell r="B9105" t="str">
            <v>YES</v>
          </cell>
        </row>
        <row r="9106">
          <cell r="A9106" t="str">
            <v>96445870E</v>
          </cell>
          <cell r="B9106" t="str">
            <v>YES</v>
          </cell>
        </row>
        <row r="9107">
          <cell r="A9107" t="str">
            <v>96445913E</v>
          </cell>
          <cell r="B9107" t="str">
            <v>YES</v>
          </cell>
        </row>
        <row r="9108">
          <cell r="A9108" t="str">
            <v>96446659E</v>
          </cell>
          <cell r="B9108" t="str">
            <v>YES</v>
          </cell>
        </row>
        <row r="9109">
          <cell r="A9109" t="str">
            <v>96446746E</v>
          </cell>
          <cell r="B9109" t="str">
            <v>YES</v>
          </cell>
        </row>
        <row r="9110">
          <cell r="A9110" t="str">
            <v>96449700F</v>
          </cell>
          <cell r="B9110" t="str">
            <v>YES</v>
          </cell>
        </row>
        <row r="9111">
          <cell r="A9111" t="str">
            <v>96449872F</v>
          </cell>
          <cell r="B9111" t="str">
            <v>YES</v>
          </cell>
        </row>
        <row r="9112">
          <cell r="A9112" t="str">
            <v>96450172F</v>
          </cell>
          <cell r="B9112" t="str">
            <v>YES</v>
          </cell>
        </row>
        <row r="9113">
          <cell r="A9113" t="str">
            <v>96450190F</v>
          </cell>
          <cell r="B9113" t="str">
            <v>YES</v>
          </cell>
        </row>
        <row r="9114">
          <cell r="A9114" t="str">
            <v>96450993F</v>
          </cell>
          <cell r="B9114" t="str">
            <v>YES</v>
          </cell>
        </row>
        <row r="9115">
          <cell r="A9115" t="str">
            <v>96451984E</v>
          </cell>
          <cell r="B9115" t="str">
            <v>YES</v>
          </cell>
        </row>
        <row r="9116">
          <cell r="A9116" t="str">
            <v>96452476E</v>
          </cell>
          <cell r="B9116" t="str">
            <v>YES</v>
          </cell>
        </row>
        <row r="9117">
          <cell r="A9117" t="str">
            <v>96454482F</v>
          </cell>
          <cell r="B9117" t="str">
            <v>YES</v>
          </cell>
        </row>
        <row r="9118">
          <cell r="A9118" t="str">
            <v>96455637E</v>
          </cell>
          <cell r="B9118" t="str">
            <v>YES</v>
          </cell>
        </row>
        <row r="9119">
          <cell r="A9119" t="str">
            <v>96456648E</v>
          </cell>
          <cell r="B9119" t="str">
            <v>YES</v>
          </cell>
        </row>
        <row r="9120">
          <cell r="A9120" t="str">
            <v>96457520F</v>
          </cell>
          <cell r="B9120" t="str">
            <v>YES</v>
          </cell>
        </row>
        <row r="9121">
          <cell r="A9121" t="str">
            <v>96457866E</v>
          </cell>
          <cell r="B9121" t="str">
            <v>YES</v>
          </cell>
        </row>
        <row r="9122">
          <cell r="A9122" t="str">
            <v>96458050F</v>
          </cell>
          <cell r="B9122" t="str">
            <v>YES</v>
          </cell>
        </row>
        <row r="9123">
          <cell r="A9123" t="str">
            <v>96458554E</v>
          </cell>
          <cell r="B9123" t="str">
            <v>YES</v>
          </cell>
        </row>
        <row r="9124">
          <cell r="A9124" t="str">
            <v>96459730E</v>
          </cell>
          <cell r="B9124" t="str">
            <v>YES</v>
          </cell>
        </row>
        <row r="9125">
          <cell r="A9125" t="str">
            <v>96460538F</v>
          </cell>
          <cell r="B9125" t="str">
            <v>YES</v>
          </cell>
        </row>
        <row r="9126">
          <cell r="A9126" t="str">
            <v>96462221F</v>
          </cell>
          <cell r="B9126" t="str">
            <v>YES</v>
          </cell>
        </row>
        <row r="9127">
          <cell r="A9127" t="str">
            <v>96462465E</v>
          </cell>
          <cell r="B9127" t="str">
            <v>YES</v>
          </cell>
        </row>
        <row r="9128">
          <cell r="A9128" t="str">
            <v>96462703E</v>
          </cell>
          <cell r="B9128" t="str">
            <v>YES</v>
          </cell>
        </row>
        <row r="9129">
          <cell r="A9129" t="str">
            <v>96464088D</v>
          </cell>
          <cell r="B9129" t="str">
            <v>YES</v>
          </cell>
        </row>
        <row r="9130">
          <cell r="A9130" t="str">
            <v>96464151F</v>
          </cell>
          <cell r="B9130" t="str">
            <v>YES</v>
          </cell>
        </row>
        <row r="9131">
          <cell r="A9131" t="str">
            <v>96464861F</v>
          </cell>
          <cell r="B9131" t="str">
            <v>YES</v>
          </cell>
        </row>
        <row r="9132">
          <cell r="A9132" t="str">
            <v>96465211F</v>
          </cell>
          <cell r="B9132" t="str">
            <v>YES</v>
          </cell>
        </row>
        <row r="9133">
          <cell r="A9133" t="str">
            <v>96466252F</v>
          </cell>
          <cell r="B9133" t="str">
            <v>YES</v>
          </cell>
        </row>
        <row r="9134">
          <cell r="A9134" t="str">
            <v>96467029E</v>
          </cell>
          <cell r="B9134" t="str">
            <v>YES</v>
          </cell>
        </row>
        <row r="9135">
          <cell r="A9135" t="str">
            <v>96467692F</v>
          </cell>
          <cell r="B9135" t="str">
            <v>YES</v>
          </cell>
        </row>
        <row r="9136">
          <cell r="A9136" t="str">
            <v>96468849D</v>
          </cell>
          <cell r="B9136" t="str">
            <v>YES</v>
          </cell>
        </row>
        <row r="9137">
          <cell r="A9137" t="str">
            <v>96468953E</v>
          </cell>
          <cell r="B9137" t="str">
            <v>YES</v>
          </cell>
        </row>
        <row r="9138">
          <cell r="A9138" t="str">
            <v>96469014E</v>
          </cell>
          <cell r="B9138" t="str">
            <v>YES</v>
          </cell>
        </row>
        <row r="9139">
          <cell r="A9139" t="str">
            <v>96470794E</v>
          </cell>
          <cell r="B9139" t="str">
            <v>YES</v>
          </cell>
        </row>
        <row r="9140">
          <cell r="A9140" t="str">
            <v>96472409D</v>
          </cell>
          <cell r="B9140" t="str">
            <v>YES</v>
          </cell>
        </row>
        <row r="9141">
          <cell r="A9141" t="str">
            <v>96472432F</v>
          </cell>
          <cell r="B9141" t="str">
            <v>YES</v>
          </cell>
        </row>
        <row r="9142">
          <cell r="A9142" t="str">
            <v>96475695F</v>
          </cell>
          <cell r="B9142" t="str">
            <v>YES</v>
          </cell>
        </row>
        <row r="9143">
          <cell r="A9143" t="str">
            <v>96476795E</v>
          </cell>
          <cell r="B9143" t="str">
            <v>YES</v>
          </cell>
        </row>
        <row r="9144">
          <cell r="A9144" t="str">
            <v>96477203F</v>
          </cell>
          <cell r="B9144" t="str">
            <v>YES</v>
          </cell>
        </row>
        <row r="9145">
          <cell r="A9145" t="str">
            <v>96477220F</v>
          </cell>
          <cell r="B9145" t="str">
            <v>YES</v>
          </cell>
        </row>
        <row r="9146">
          <cell r="A9146" t="str">
            <v>96477637E</v>
          </cell>
          <cell r="B9146" t="str">
            <v>YES</v>
          </cell>
        </row>
        <row r="9147">
          <cell r="A9147" t="str">
            <v>96477669E</v>
          </cell>
          <cell r="B9147" t="str">
            <v>YES</v>
          </cell>
        </row>
        <row r="9148">
          <cell r="A9148" t="str">
            <v>96478562F</v>
          </cell>
          <cell r="B9148" t="str">
            <v>YES</v>
          </cell>
        </row>
        <row r="9149">
          <cell r="A9149" t="str">
            <v>96480069D</v>
          </cell>
          <cell r="B9149" t="str">
            <v>YES</v>
          </cell>
        </row>
        <row r="9150">
          <cell r="A9150" t="str">
            <v>96480860F</v>
          </cell>
          <cell r="B9150" t="str">
            <v>YES</v>
          </cell>
        </row>
        <row r="9151">
          <cell r="A9151" t="str">
            <v>96481295F</v>
          </cell>
          <cell r="B9151" t="str">
            <v>YES</v>
          </cell>
        </row>
        <row r="9152">
          <cell r="A9152" t="str">
            <v>96484178F</v>
          </cell>
          <cell r="B9152" t="str">
            <v>YES</v>
          </cell>
        </row>
        <row r="9153">
          <cell r="A9153" t="str">
            <v>96485579E</v>
          </cell>
          <cell r="B9153" t="str">
            <v>YES</v>
          </cell>
        </row>
        <row r="9154">
          <cell r="A9154" t="str">
            <v>96485878E</v>
          </cell>
          <cell r="B9154" t="str">
            <v>YES</v>
          </cell>
        </row>
        <row r="9155">
          <cell r="A9155" t="str">
            <v>96486013F</v>
          </cell>
          <cell r="B9155" t="str">
            <v>YES</v>
          </cell>
        </row>
        <row r="9156">
          <cell r="A9156" t="str">
            <v>96486523E</v>
          </cell>
          <cell r="B9156" t="str">
            <v>YES</v>
          </cell>
        </row>
        <row r="9157">
          <cell r="A9157" t="str">
            <v>96487971F</v>
          </cell>
          <cell r="B9157" t="str">
            <v>YES</v>
          </cell>
        </row>
        <row r="9158">
          <cell r="A9158" t="str">
            <v>96488955E</v>
          </cell>
          <cell r="B9158" t="str">
            <v>YES</v>
          </cell>
        </row>
        <row r="9159">
          <cell r="A9159" t="str">
            <v>96490072F</v>
          </cell>
          <cell r="B9159" t="str">
            <v>YES</v>
          </cell>
        </row>
        <row r="9160">
          <cell r="A9160" t="str">
            <v>96490456E</v>
          </cell>
          <cell r="B9160" t="str">
            <v>YES</v>
          </cell>
        </row>
        <row r="9161">
          <cell r="A9161" t="str">
            <v>96491601E</v>
          </cell>
          <cell r="B9161" t="str">
            <v>YES</v>
          </cell>
        </row>
        <row r="9162">
          <cell r="A9162" t="str">
            <v>96491827E</v>
          </cell>
          <cell r="B9162" t="str">
            <v>YES</v>
          </cell>
        </row>
        <row r="9163">
          <cell r="A9163" t="str">
            <v>96491833F</v>
          </cell>
          <cell r="B9163" t="str">
            <v>YES</v>
          </cell>
        </row>
        <row r="9164">
          <cell r="A9164" t="str">
            <v>96491899F</v>
          </cell>
          <cell r="B9164" t="str">
            <v>YES</v>
          </cell>
        </row>
        <row r="9165">
          <cell r="A9165" t="str">
            <v>96493799E</v>
          </cell>
          <cell r="B9165" t="str">
            <v>YES</v>
          </cell>
        </row>
        <row r="9166">
          <cell r="A9166" t="str">
            <v>96493930D</v>
          </cell>
          <cell r="B9166" t="str">
            <v>YES</v>
          </cell>
        </row>
        <row r="9167">
          <cell r="A9167" t="str">
            <v>96494108E</v>
          </cell>
          <cell r="B9167" t="str">
            <v>YES</v>
          </cell>
        </row>
        <row r="9168">
          <cell r="A9168" t="str">
            <v>96494304E</v>
          </cell>
          <cell r="B9168" t="str">
            <v>YES</v>
          </cell>
        </row>
        <row r="9169">
          <cell r="A9169" t="str">
            <v>96494337E</v>
          </cell>
          <cell r="B9169" t="str">
            <v>YES</v>
          </cell>
        </row>
        <row r="9170">
          <cell r="A9170" t="str">
            <v>96495223F</v>
          </cell>
          <cell r="B9170" t="str">
            <v>YES</v>
          </cell>
        </row>
        <row r="9171">
          <cell r="A9171" t="str">
            <v>96496112F</v>
          </cell>
          <cell r="B9171" t="str">
            <v>YES</v>
          </cell>
        </row>
        <row r="9172">
          <cell r="A9172" t="str">
            <v>96496737E</v>
          </cell>
          <cell r="B9172" t="str">
            <v>YES</v>
          </cell>
        </row>
        <row r="9173">
          <cell r="A9173" t="str">
            <v>96496905F</v>
          </cell>
          <cell r="B9173" t="str">
            <v>YES</v>
          </cell>
        </row>
        <row r="9174">
          <cell r="A9174" t="str">
            <v>96496930F</v>
          </cell>
          <cell r="B9174" t="str">
            <v>YES</v>
          </cell>
        </row>
        <row r="9175">
          <cell r="A9175" t="str">
            <v>96497300F</v>
          </cell>
          <cell r="B9175" t="str">
            <v>YES</v>
          </cell>
        </row>
        <row r="9176">
          <cell r="A9176" t="str">
            <v>96497629E</v>
          </cell>
          <cell r="B9176" t="str">
            <v>YES</v>
          </cell>
        </row>
        <row r="9177">
          <cell r="A9177" t="str">
            <v>96499739E</v>
          </cell>
          <cell r="B9177" t="str">
            <v>YES</v>
          </cell>
        </row>
        <row r="9178">
          <cell r="A9178" t="str">
            <v>96499928E</v>
          </cell>
          <cell r="B9178" t="str">
            <v>YES</v>
          </cell>
        </row>
        <row r="9179">
          <cell r="A9179" t="str">
            <v>96500371F</v>
          </cell>
          <cell r="B9179" t="str">
            <v>YES</v>
          </cell>
        </row>
        <row r="9180">
          <cell r="A9180" t="str">
            <v>96500687E</v>
          </cell>
          <cell r="B9180" t="str">
            <v>YES</v>
          </cell>
        </row>
        <row r="9181">
          <cell r="A9181" t="str">
            <v>96503132F</v>
          </cell>
          <cell r="B9181" t="str">
            <v>YES</v>
          </cell>
        </row>
        <row r="9182">
          <cell r="A9182" t="str">
            <v>96504552F</v>
          </cell>
          <cell r="B9182" t="str">
            <v>YES</v>
          </cell>
        </row>
        <row r="9183">
          <cell r="A9183" t="str">
            <v>96504570F</v>
          </cell>
          <cell r="B9183" t="str">
            <v>YES</v>
          </cell>
        </row>
        <row r="9184">
          <cell r="A9184" t="str">
            <v>96505939E</v>
          </cell>
          <cell r="B9184" t="str">
            <v>YES</v>
          </cell>
        </row>
        <row r="9185">
          <cell r="A9185" t="str">
            <v>96506722E</v>
          </cell>
          <cell r="B9185" t="str">
            <v>YES</v>
          </cell>
        </row>
        <row r="9186">
          <cell r="A9186" t="str">
            <v>96507132F</v>
          </cell>
          <cell r="B9186" t="str">
            <v>YES</v>
          </cell>
        </row>
        <row r="9187">
          <cell r="A9187" t="str">
            <v>96507892F</v>
          </cell>
          <cell r="B9187" t="str">
            <v>YES</v>
          </cell>
        </row>
        <row r="9188">
          <cell r="A9188" t="str">
            <v>96508468F</v>
          </cell>
          <cell r="B9188" t="str">
            <v>YES</v>
          </cell>
        </row>
        <row r="9189">
          <cell r="A9189" t="str">
            <v>96509798F</v>
          </cell>
          <cell r="B9189" t="str">
            <v>YES</v>
          </cell>
        </row>
        <row r="9190">
          <cell r="A9190" t="str">
            <v>96510265E</v>
          </cell>
          <cell r="B9190" t="str">
            <v>YES</v>
          </cell>
        </row>
        <row r="9191">
          <cell r="A9191" t="str">
            <v>96512118E</v>
          </cell>
          <cell r="B9191" t="str">
            <v>YES</v>
          </cell>
        </row>
        <row r="9192">
          <cell r="A9192" t="str">
            <v>96512292D</v>
          </cell>
          <cell r="B9192" t="str">
            <v>YES</v>
          </cell>
        </row>
        <row r="9193">
          <cell r="A9193" t="str">
            <v>96514599E</v>
          </cell>
          <cell r="B9193" t="str">
            <v>YES</v>
          </cell>
        </row>
        <row r="9194">
          <cell r="A9194" t="str">
            <v>96514831F</v>
          </cell>
          <cell r="B9194" t="str">
            <v>YES</v>
          </cell>
        </row>
        <row r="9195">
          <cell r="A9195" t="str">
            <v>96515553F</v>
          </cell>
          <cell r="B9195" t="str">
            <v>YES</v>
          </cell>
        </row>
        <row r="9196">
          <cell r="A9196" t="str">
            <v>96517319F</v>
          </cell>
          <cell r="B9196" t="str">
            <v>YES</v>
          </cell>
        </row>
        <row r="9197">
          <cell r="A9197" t="str">
            <v>96518118D</v>
          </cell>
          <cell r="B9197" t="str">
            <v>YES</v>
          </cell>
        </row>
        <row r="9198">
          <cell r="A9198" t="str">
            <v>96521304E</v>
          </cell>
          <cell r="B9198" t="str">
            <v>YES</v>
          </cell>
        </row>
        <row r="9199">
          <cell r="A9199" t="str">
            <v>96522573F</v>
          </cell>
          <cell r="B9199" t="str">
            <v>YES</v>
          </cell>
        </row>
        <row r="9200">
          <cell r="A9200" t="str">
            <v>96523339E</v>
          </cell>
          <cell r="B9200" t="str">
            <v>YES</v>
          </cell>
        </row>
        <row r="9201">
          <cell r="A9201" t="str">
            <v>96524680E</v>
          </cell>
          <cell r="B9201" t="str">
            <v>YES</v>
          </cell>
        </row>
        <row r="9202">
          <cell r="A9202" t="str">
            <v>96525089E</v>
          </cell>
          <cell r="B9202" t="str">
            <v>YES</v>
          </cell>
        </row>
        <row r="9203">
          <cell r="A9203" t="str">
            <v>96525239D</v>
          </cell>
          <cell r="B9203" t="str">
            <v>YES</v>
          </cell>
        </row>
        <row r="9204">
          <cell r="A9204" t="str">
            <v>96525715E</v>
          </cell>
          <cell r="B9204" t="str">
            <v>YES</v>
          </cell>
        </row>
        <row r="9205">
          <cell r="A9205" t="str">
            <v>96525722D</v>
          </cell>
          <cell r="B9205" t="str">
            <v>YES</v>
          </cell>
        </row>
        <row r="9206">
          <cell r="A9206" t="str">
            <v>96525831F</v>
          </cell>
          <cell r="B9206" t="str">
            <v>YES</v>
          </cell>
        </row>
        <row r="9207">
          <cell r="A9207" t="str">
            <v>96527046D</v>
          </cell>
          <cell r="B9207" t="str">
            <v>YES</v>
          </cell>
        </row>
        <row r="9208">
          <cell r="A9208" t="str">
            <v>96527078E</v>
          </cell>
          <cell r="B9208" t="str">
            <v>YES</v>
          </cell>
        </row>
        <row r="9209">
          <cell r="A9209" t="str">
            <v>96527273F</v>
          </cell>
          <cell r="B9209" t="str">
            <v>YES</v>
          </cell>
        </row>
        <row r="9210">
          <cell r="A9210" t="str">
            <v xml:space="preserve">96527273F </v>
          </cell>
          <cell r="B9210" t="str">
            <v>YES</v>
          </cell>
        </row>
        <row r="9211">
          <cell r="A9211" t="str">
            <v>96527304F</v>
          </cell>
          <cell r="B9211" t="str">
            <v>YES</v>
          </cell>
        </row>
        <row r="9212">
          <cell r="A9212" t="str">
            <v>96527584E</v>
          </cell>
          <cell r="B9212" t="str">
            <v>YES</v>
          </cell>
        </row>
        <row r="9213">
          <cell r="A9213" t="str">
            <v>96527693E</v>
          </cell>
          <cell r="B9213" t="str">
            <v>YES</v>
          </cell>
        </row>
        <row r="9214">
          <cell r="A9214" t="str">
            <v>96527735E</v>
          </cell>
          <cell r="B9214" t="str">
            <v>YES</v>
          </cell>
        </row>
        <row r="9215">
          <cell r="A9215" t="str">
            <v>96527919D</v>
          </cell>
          <cell r="B9215" t="str">
            <v>YES</v>
          </cell>
        </row>
        <row r="9216">
          <cell r="A9216" t="str">
            <v>96528810E</v>
          </cell>
          <cell r="B9216" t="str">
            <v>YES</v>
          </cell>
        </row>
        <row r="9217">
          <cell r="A9217" t="str">
            <v>96528948E</v>
          </cell>
          <cell r="B9217" t="str">
            <v>YES</v>
          </cell>
        </row>
        <row r="9218">
          <cell r="A9218" t="str">
            <v>96529413F</v>
          </cell>
          <cell r="B9218" t="str">
            <v>YES</v>
          </cell>
        </row>
        <row r="9219">
          <cell r="A9219" t="str">
            <v>96529940G</v>
          </cell>
          <cell r="B9219" t="str">
            <v>YES</v>
          </cell>
        </row>
        <row r="9220">
          <cell r="A9220" t="str">
            <v>96530239E</v>
          </cell>
          <cell r="B9220" t="str">
            <v>YES</v>
          </cell>
        </row>
        <row r="9221">
          <cell r="A9221" t="str">
            <v>96530366E</v>
          </cell>
          <cell r="B9221" t="str">
            <v>YES</v>
          </cell>
        </row>
        <row r="9222">
          <cell r="A9222" t="str">
            <v>96531370E</v>
          </cell>
          <cell r="B9222" t="str">
            <v>YES</v>
          </cell>
        </row>
        <row r="9223">
          <cell r="A9223" t="str">
            <v>96532179E</v>
          </cell>
          <cell r="B9223" t="str">
            <v>YES</v>
          </cell>
        </row>
        <row r="9224">
          <cell r="A9224" t="str">
            <v>96534189E</v>
          </cell>
          <cell r="B9224" t="str">
            <v>YES</v>
          </cell>
        </row>
        <row r="9225">
          <cell r="A9225" t="str">
            <v>96535408D</v>
          </cell>
          <cell r="B9225" t="str">
            <v>YES</v>
          </cell>
        </row>
        <row r="9226">
          <cell r="A9226" t="str">
            <v>96535461F</v>
          </cell>
          <cell r="B9226" t="str">
            <v>YES</v>
          </cell>
        </row>
        <row r="9227">
          <cell r="A9227" t="str">
            <v>96535480F</v>
          </cell>
          <cell r="B9227" t="str">
            <v>YES</v>
          </cell>
        </row>
        <row r="9228">
          <cell r="A9228" t="str">
            <v>96535729E</v>
          </cell>
          <cell r="B9228" t="str">
            <v>YES</v>
          </cell>
        </row>
        <row r="9229">
          <cell r="A9229" t="str">
            <v>96537519F</v>
          </cell>
          <cell r="B9229" t="str">
            <v>YES</v>
          </cell>
        </row>
        <row r="9230">
          <cell r="A9230" t="str">
            <v>96538486E</v>
          </cell>
          <cell r="B9230" t="str">
            <v>YES</v>
          </cell>
        </row>
        <row r="9231">
          <cell r="A9231" t="str">
            <v>96538740F</v>
          </cell>
          <cell r="B9231" t="str">
            <v>YES</v>
          </cell>
        </row>
        <row r="9232">
          <cell r="A9232" t="str">
            <v>96539489E</v>
          </cell>
          <cell r="B9232" t="str">
            <v>YES</v>
          </cell>
        </row>
        <row r="9233">
          <cell r="A9233" t="str">
            <v>96540437E</v>
          </cell>
          <cell r="B9233" t="str">
            <v>YES</v>
          </cell>
        </row>
        <row r="9234">
          <cell r="A9234" t="str">
            <v>96540800F</v>
          </cell>
          <cell r="B9234" t="str">
            <v>YES</v>
          </cell>
        </row>
        <row r="9235">
          <cell r="A9235" t="str">
            <v>96541370F</v>
          </cell>
          <cell r="B9235" t="str">
            <v>YES</v>
          </cell>
        </row>
        <row r="9236">
          <cell r="A9236" t="str">
            <v>96542582F</v>
          </cell>
          <cell r="B9236" t="str">
            <v>YES</v>
          </cell>
        </row>
        <row r="9237">
          <cell r="A9237" t="str">
            <v>96543255E</v>
          </cell>
          <cell r="B9237" t="str">
            <v>YES</v>
          </cell>
        </row>
        <row r="9238">
          <cell r="A9238" t="str">
            <v>96543639E</v>
          </cell>
          <cell r="B9238" t="str">
            <v>YES</v>
          </cell>
        </row>
        <row r="9239">
          <cell r="A9239" t="str">
            <v>96543933F</v>
          </cell>
          <cell r="B9239" t="str">
            <v>YES</v>
          </cell>
        </row>
        <row r="9240">
          <cell r="A9240" t="str">
            <v>96544251F</v>
          </cell>
          <cell r="B9240" t="str">
            <v>YES</v>
          </cell>
        </row>
        <row r="9241">
          <cell r="A9241" t="str">
            <v>96544523F</v>
          </cell>
          <cell r="B9241" t="str">
            <v>YES</v>
          </cell>
        </row>
        <row r="9242">
          <cell r="A9242" t="str">
            <v>96545167E</v>
          </cell>
          <cell r="B9242" t="str">
            <v>YES</v>
          </cell>
        </row>
        <row r="9243">
          <cell r="A9243" t="str">
            <v>96545843E</v>
          </cell>
          <cell r="B9243" t="str">
            <v>YES</v>
          </cell>
        </row>
        <row r="9244">
          <cell r="A9244" t="str">
            <v>96545982F</v>
          </cell>
          <cell r="B9244" t="str">
            <v>YES</v>
          </cell>
        </row>
        <row r="9245">
          <cell r="A9245" t="str">
            <v>96547103F</v>
          </cell>
          <cell r="B9245" t="str">
            <v>YES</v>
          </cell>
        </row>
        <row r="9246">
          <cell r="A9246" t="str">
            <v>96547636E</v>
          </cell>
          <cell r="B9246" t="str">
            <v>YES</v>
          </cell>
        </row>
        <row r="9247">
          <cell r="A9247" t="str">
            <v>96547974E</v>
          </cell>
          <cell r="B9247" t="str">
            <v>YES</v>
          </cell>
        </row>
        <row r="9248">
          <cell r="A9248" t="str">
            <v>96549296E</v>
          </cell>
          <cell r="B9248" t="str">
            <v>YES</v>
          </cell>
        </row>
        <row r="9249">
          <cell r="A9249" t="str">
            <v>96550128E</v>
          </cell>
          <cell r="B9249" t="str">
            <v>YES</v>
          </cell>
        </row>
        <row r="9250">
          <cell r="A9250" t="str">
            <v>96551551E</v>
          </cell>
          <cell r="B9250" t="str">
            <v>YES</v>
          </cell>
        </row>
        <row r="9251">
          <cell r="A9251" t="str">
            <v>96551660D</v>
          </cell>
          <cell r="B9251" t="str">
            <v>YES</v>
          </cell>
        </row>
        <row r="9252">
          <cell r="A9252" t="str">
            <v>96552182F</v>
          </cell>
          <cell r="B9252" t="str">
            <v>YES</v>
          </cell>
        </row>
        <row r="9253">
          <cell r="A9253" t="str">
            <v>96552581F</v>
          </cell>
          <cell r="B9253" t="str">
            <v>YES</v>
          </cell>
        </row>
        <row r="9254">
          <cell r="A9254" t="str">
            <v>96554246D</v>
          </cell>
          <cell r="B9254" t="str">
            <v>YES</v>
          </cell>
        </row>
        <row r="9255">
          <cell r="A9255" t="str">
            <v>96555100F</v>
          </cell>
          <cell r="B9255" t="str">
            <v>YES</v>
          </cell>
        </row>
        <row r="9256">
          <cell r="A9256" t="str">
            <v>96555185F</v>
          </cell>
          <cell r="B9256" t="str">
            <v>YES</v>
          </cell>
        </row>
        <row r="9257">
          <cell r="A9257" t="str">
            <v>96555301F</v>
          </cell>
          <cell r="B9257" t="str">
            <v>YES</v>
          </cell>
        </row>
        <row r="9258">
          <cell r="A9258" t="str">
            <v>96555508E</v>
          </cell>
          <cell r="B9258" t="str">
            <v>YES</v>
          </cell>
        </row>
        <row r="9259">
          <cell r="A9259" t="str">
            <v>96555623F</v>
          </cell>
          <cell r="B9259" t="str">
            <v>YES</v>
          </cell>
        </row>
        <row r="9260">
          <cell r="A9260" t="str">
            <v>96558449D</v>
          </cell>
          <cell r="B9260" t="str">
            <v>YES</v>
          </cell>
        </row>
        <row r="9261">
          <cell r="A9261" t="str">
            <v>96558776D</v>
          </cell>
          <cell r="B9261" t="str">
            <v>YES</v>
          </cell>
        </row>
        <row r="9262">
          <cell r="A9262" t="str">
            <v>96558957E</v>
          </cell>
          <cell r="B9262" t="str">
            <v>YES</v>
          </cell>
        </row>
        <row r="9263">
          <cell r="A9263" t="str">
            <v>96559429D</v>
          </cell>
          <cell r="B9263" t="str">
            <v>YES</v>
          </cell>
        </row>
        <row r="9264">
          <cell r="A9264" t="str">
            <v>96560551F</v>
          </cell>
          <cell r="B9264" t="str">
            <v>YES</v>
          </cell>
        </row>
        <row r="9265">
          <cell r="A9265" t="str">
            <v>96561728E</v>
          </cell>
          <cell r="B9265" t="str">
            <v>YES</v>
          </cell>
        </row>
        <row r="9266">
          <cell r="A9266" t="str">
            <v>96563099E</v>
          </cell>
          <cell r="B9266" t="str">
            <v>YES</v>
          </cell>
        </row>
        <row r="9267">
          <cell r="A9267" t="str">
            <v>96563816E</v>
          </cell>
          <cell r="B9267" t="str">
            <v>YES</v>
          </cell>
        </row>
        <row r="9268">
          <cell r="A9268" t="str">
            <v>96563871F</v>
          </cell>
          <cell r="B9268" t="str">
            <v>YES</v>
          </cell>
        </row>
        <row r="9269">
          <cell r="A9269" t="str">
            <v>96564852F</v>
          </cell>
          <cell r="B9269" t="str">
            <v>YES</v>
          </cell>
        </row>
        <row r="9270">
          <cell r="A9270" t="str">
            <v>96565552F</v>
          </cell>
          <cell r="B9270" t="str">
            <v>YES</v>
          </cell>
        </row>
        <row r="9271">
          <cell r="A9271" t="str">
            <v>96566646E</v>
          </cell>
          <cell r="B9271" t="str">
            <v>YES</v>
          </cell>
        </row>
        <row r="9272">
          <cell r="A9272" t="str">
            <v>96567267F</v>
          </cell>
          <cell r="B9272" t="str">
            <v>YES</v>
          </cell>
        </row>
        <row r="9273">
          <cell r="A9273" t="str">
            <v>96567788F</v>
          </cell>
          <cell r="B9273" t="str">
            <v>YES</v>
          </cell>
        </row>
        <row r="9274">
          <cell r="A9274" t="str">
            <v>96568178E</v>
          </cell>
          <cell r="B9274" t="str">
            <v>YES</v>
          </cell>
        </row>
        <row r="9275">
          <cell r="A9275" t="str">
            <v>96570171F</v>
          </cell>
          <cell r="B9275" t="str">
            <v>YES</v>
          </cell>
        </row>
        <row r="9276">
          <cell r="A9276" t="str">
            <v>96570354F</v>
          </cell>
          <cell r="B9276" t="str">
            <v>YES</v>
          </cell>
        </row>
        <row r="9277">
          <cell r="A9277" t="str">
            <v>96571031F</v>
          </cell>
          <cell r="B9277" t="str">
            <v>YES</v>
          </cell>
        </row>
        <row r="9278">
          <cell r="A9278" t="str">
            <v>96571131F</v>
          </cell>
          <cell r="B9278" t="str">
            <v>YES</v>
          </cell>
        </row>
        <row r="9279">
          <cell r="A9279" t="str">
            <v>96572215F</v>
          </cell>
          <cell r="B9279" t="str">
            <v>YES</v>
          </cell>
        </row>
        <row r="9280">
          <cell r="A9280" t="str">
            <v>96572749E</v>
          </cell>
          <cell r="B9280" t="str">
            <v>YES</v>
          </cell>
        </row>
        <row r="9281">
          <cell r="A9281" t="str">
            <v>96573547D</v>
          </cell>
          <cell r="B9281" t="str">
            <v>YES</v>
          </cell>
        </row>
        <row r="9282">
          <cell r="A9282" t="str">
            <v>96574561E</v>
          </cell>
          <cell r="B9282" t="str">
            <v>YES</v>
          </cell>
        </row>
        <row r="9283">
          <cell r="A9283" t="str">
            <v>96575299F</v>
          </cell>
          <cell r="B9283" t="str">
            <v>YES</v>
          </cell>
        </row>
        <row r="9284">
          <cell r="A9284" t="str">
            <v>96575699D</v>
          </cell>
          <cell r="B9284" t="str">
            <v>YES</v>
          </cell>
        </row>
        <row r="9285">
          <cell r="A9285" t="str">
            <v>96576197F</v>
          </cell>
          <cell r="B9285" t="str">
            <v>YES</v>
          </cell>
        </row>
        <row r="9286">
          <cell r="A9286" t="str">
            <v>96576543F</v>
          </cell>
          <cell r="B9286" t="str">
            <v>YES</v>
          </cell>
        </row>
        <row r="9287">
          <cell r="A9287" t="str">
            <v>96576882F</v>
          </cell>
          <cell r="B9287" t="str">
            <v>YES</v>
          </cell>
        </row>
        <row r="9288">
          <cell r="A9288" t="str">
            <v>96578229E</v>
          </cell>
          <cell r="B9288" t="str">
            <v>YES</v>
          </cell>
        </row>
        <row r="9289">
          <cell r="A9289" t="str">
            <v>96579632F</v>
          </cell>
          <cell r="B9289" t="str">
            <v>YES</v>
          </cell>
        </row>
        <row r="9290">
          <cell r="A9290" t="str">
            <v>96581592F</v>
          </cell>
          <cell r="B9290" t="str">
            <v>YES</v>
          </cell>
        </row>
        <row r="9291">
          <cell r="A9291" t="str">
            <v>96581978E</v>
          </cell>
          <cell r="B9291" t="str">
            <v>YES</v>
          </cell>
        </row>
        <row r="9292">
          <cell r="A9292" t="str">
            <v>96583321F</v>
          </cell>
          <cell r="B9292" t="str">
            <v>YES</v>
          </cell>
        </row>
        <row r="9293">
          <cell r="A9293" t="str">
            <v>96583531F</v>
          </cell>
          <cell r="B9293" t="str">
            <v>YES</v>
          </cell>
        </row>
        <row r="9294">
          <cell r="A9294" t="str">
            <v>96583664F</v>
          </cell>
          <cell r="B9294" t="str">
            <v>YES</v>
          </cell>
        </row>
        <row r="9295">
          <cell r="A9295" t="str">
            <v>96583963F</v>
          </cell>
          <cell r="B9295" t="str">
            <v>YES</v>
          </cell>
        </row>
        <row r="9296">
          <cell r="A9296" t="str">
            <v>96584071F</v>
          </cell>
          <cell r="B9296" t="str">
            <v>YES</v>
          </cell>
        </row>
        <row r="9297">
          <cell r="A9297" t="str">
            <v>96584472F</v>
          </cell>
          <cell r="B9297" t="str">
            <v>YES</v>
          </cell>
        </row>
        <row r="9298">
          <cell r="A9298" t="str">
            <v>96585911F</v>
          </cell>
          <cell r="B9298" t="str">
            <v>YES</v>
          </cell>
        </row>
        <row r="9299">
          <cell r="A9299" t="str">
            <v>96587450F</v>
          </cell>
          <cell r="B9299" t="str">
            <v>YES</v>
          </cell>
        </row>
        <row r="9300">
          <cell r="A9300" t="str">
            <v>96587653F</v>
          </cell>
          <cell r="B9300" t="str">
            <v>YES</v>
          </cell>
        </row>
        <row r="9301">
          <cell r="A9301" t="str">
            <v>96587897E</v>
          </cell>
          <cell r="B9301" t="str">
            <v>YES</v>
          </cell>
        </row>
        <row r="9302">
          <cell r="A9302" t="str">
            <v>96588337F</v>
          </cell>
          <cell r="B9302" t="str">
            <v>YES</v>
          </cell>
        </row>
        <row r="9303">
          <cell r="A9303" t="str">
            <v>96589437F</v>
          </cell>
          <cell r="B9303" t="str">
            <v>YES</v>
          </cell>
        </row>
        <row r="9304">
          <cell r="A9304" t="str">
            <v>96589721F</v>
          </cell>
          <cell r="B9304" t="str">
            <v>YES</v>
          </cell>
        </row>
        <row r="9305">
          <cell r="A9305" t="str">
            <v>96590271D</v>
          </cell>
          <cell r="B9305" t="str">
            <v>YES</v>
          </cell>
        </row>
        <row r="9306">
          <cell r="A9306" t="str">
            <v>96592514E</v>
          </cell>
          <cell r="B9306" t="str">
            <v>YES</v>
          </cell>
        </row>
        <row r="9307">
          <cell r="A9307" t="str">
            <v>96593670E</v>
          </cell>
          <cell r="B9307" t="str">
            <v>YES</v>
          </cell>
        </row>
        <row r="9308">
          <cell r="A9308" t="str">
            <v>96596023D</v>
          </cell>
          <cell r="B9308" t="str">
            <v>YES</v>
          </cell>
        </row>
        <row r="9309">
          <cell r="A9309" t="str">
            <v>96596161F</v>
          </cell>
          <cell r="B9309" t="str">
            <v>YES</v>
          </cell>
        </row>
        <row r="9310">
          <cell r="A9310" t="str">
            <v>96596487E</v>
          </cell>
          <cell r="B9310" t="str">
            <v>YES</v>
          </cell>
        </row>
        <row r="9311">
          <cell r="A9311" t="str">
            <v>96598494F</v>
          </cell>
          <cell r="B9311" t="str">
            <v>YES</v>
          </cell>
        </row>
        <row r="9312">
          <cell r="A9312" t="str">
            <v>96599561F</v>
          </cell>
          <cell r="B9312" t="str">
            <v>YES</v>
          </cell>
        </row>
        <row r="9313">
          <cell r="A9313" t="str">
            <v>96604586E</v>
          </cell>
          <cell r="B9313" t="str">
            <v>YES</v>
          </cell>
        </row>
        <row r="9314">
          <cell r="A9314" t="str">
            <v>96606081F</v>
          </cell>
          <cell r="B9314" t="str">
            <v>YES</v>
          </cell>
        </row>
        <row r="9315">
          <cell r="A9315" t="str">
            <v>96606362F</v>
          </cell>
          <cell r="B9315" t="str">
            <v>YES</v>
          </cell>
        </row>
        <row r="9316">
          <cell r="A9316" t="str">
            <v>96608291F</v>
          </cell>
          <cell r="B9316" t="str">
            <v>YES</v>
          </cell>
        </row>
        <row r="9317">
          <cell r="A9317" t="str">
            <v xml:space="preserve">96608291F </v>
          </cell>
          <cell r="B9317" t="str">
            <v>YES</v>
          </cell>
        </row>
        <row r="9318">
          <cell r="A9318" t="str">
            <v>96608979E</v>
          </cell>
          <cell r="B9318" t="str">
            <v>YES</v>
          </cell>
        </row>
        <row r="9319">
          <cell r="A9319" t="str">
            <v>96610862E</v>
          </cell>
          <cell r="B9319" t="str">
            <v>YES</v>
          </cell>
        </row>
        <row r="9320">
          <cell r="A9320" t="str">
            <v>96610898E</v>
          </cell>
          <cell r="B9320" t="str">
            <v>YES</v>
          </cell>
        </row>
        <row r="9321">
          <cell r="A9321" t="str">
            <v>96611067E</v>
          </cell>
          <cell r="B9321" t="str">
            <v>YES</v>
          </cell>
        </row>
        <row r="9322">
          <cell r="A9322" t="str">
            <v>96612781F</v>
          </cell>
          <cell r="B9322" t="str">
            <v>YES</v>
          </cell>
        </row>
        <row r="9323">
          <cell r="A9323" t="str">
            <v>96613748D</v>
          </cell>
          <cell r="B9323" t="str">
            <v>YES</v>
          </cell>
        </row>
        <row r="9324">
          <cell r="A9324" t="str">
            <v>96614770E</v>
          </cell>
          <cell r="B9324" t="str">
            <v>YES</v>
          </cell>
        </row>
        <row r="9325">
          <cell r="A9325" t="str">
            <v>96615113F</v>
          </cell>
          <cell r="B9325" t="str">
            <v>YES</v>
          </cell>
        </row>
        <row r="9326">
          <cell r="A9326" t="str">
            <v>96615770F</v>
          </cell>
          <cell r="B9326" t="str">
            <v>YES</v>
          </cell>
        </row>
        <row r="9327">
          <cell r="A9327" t="str">
            <v>96616996E</v>
          </cell>
          <cell r="B9327" t="str">
            <v>YES</v>
          </cell>
        </row>
        <row r="9328">
          <cell r="A9328" t="str">
            <v>96617277E</v>
          </cell>
          <cell r="B9328" t="str">
            <v>YES</v>
          </cell>
        </row>
        <row r="9329">
          <cell r="A9329" t="str">
            <v>96618498E</v>
          </cell>
          <cell r="B9329" t="str">
            <v>YES</v>
          </cell>
        </row>
        <row r="9330">
          <cell r="A9330" t="str">
            <v>96620680F</v>
          </cell>
          <cell r="B9330" t="str">
            <v>YES</v>
          </cell>
        </row>
        <row r="9331">
          <cell r="A9331" t="str">
            <v>96620966F</v>
          </cell>
          <cell r="B9331" t="str">
            <v>YES</v>
          </cell>
        </row>
        <row r="9332">
          <cell r="A9332" t="str">
            <v>96621213F</v>
          </cell>
          <cell r="B9332" t="str">
            <v>YES</v>
          </cell>
        </row>
        <row r="9333">
          <cell r="A9333" t="str">
            <v>96622236E</v>
          </cell>
          <cell r="B9333" t="str">
            <v>YES</v>
          </cell>
        </row>
        <row r="9334">
          <cell r="A9334" t="str">
            <v>96623530E</v>
          </cell>
          <cell r="B9334" t="str">
            <v>YES</v>
          </cell>
        </row>
        <row r="9335">
          <cell r="A9335" t="str">
            <v>96623933F</v>
          </cell>
          <cell r="B9335" t="str">
            <v>YES</v>
          </cell>
        </row>
        <row r="9336">
          <cell r="A9336" t="str">
            <v>96625320F</v>
          </cell>
          <cell r="B9336" t="str">
            <v>YES</v>
          </cell>
        </row>
        <row r="9337">
          <cell r="A9337" t="str">
            <v>96626572F</v>
          </cell>
          <cell r="B9337" t="str">
            <v>YES</v>
          </cell>
        </row>
        <row r="9338">
          <cell r="A9338" t="str">
            <v>96627028E</v>
          </cell>
          <cell r="B9338" t="str">
            <v>YES</v>
          </cell>
        </row>
        <row r="9339">
          <cell r="A9339" t="str">
            <v>96627152F</v>
          </cell>
          <cell r="B9339" t="str">
            <v>YES</v>
          </cell>
        </row>
        <row r="9340">
          <cell r="A9340" t="str">
            <v>96627282F</v>
          </cell>
          <cell r="B9340" t="str">
            <v>YES</v>
          </cell>
        </row>
        <row r="9341">
          <cell r="A9341" t="str">
            <v>96629012F</v>
          </cell>
          <cell r="B9341" t="str">
            <v>YES</v>
          </cell>
        </row>
        <row r="9342">
          <cell r="A9342" t="str">
            <v>96629220E</v>
          </cell>
          <cell r="B9342" t="str">
            <v>YES</v>
          </cell>
        </row>
        <row r="9343">
          <cell r="A9343" t="str">
            <v>96630998E</v>
          </cell>
          <cell r="B9343" t="str">
            <v>YES</v>
          </cell>
        </row>
        <row r="9344">
          <cell r="A9344" t="str">
            <v>96631009E</v>
          </cell>
          <cell r="B9344" t="str">
            <v>YES</v>
          </cell>
        </row>
        <row r="9345">
          <cell r="A9345" t="str">
            <v>96631143F</v>
          </cell>
          <cell r="B9345" t="str">
            <v>YES</v>
          </cell>
        </row>
        <row r="9346">
          <cell r="A9346" t="str">
            <v>96631634F</v>
          </cell>
          <cell r="B9346" t="str">
            <v>YES</v>
          </cell>
        </row>
        <row r="9347">
          <cell r="A9347" t="str">
            <v>96632472F</v>
          </cell>
          <cell r="B9347" t="str">
            <v>YES</v>
          </cell>
        </row>
        <row r="9348">
          <cell r="A9348" t="str">
            <v>96633949F</v>
          </cell>
          <cell r="B9348" t="str">
            <v>YES</v>
          </cell>
        </row>
        <row r="9349">
          <cell r="A9349" t="str">
            <v>96634683F</v>
          </cell>
          <cell r="B9349" t="str">
            <v>YES</v>
          </cell>
        </row>
        <row r="9350">
          <cell r="A9350" t="str">
            <v>96634769E</v>
          </cell>
          <cell r="B9350" t="str">
            <v>YES</v>
          </cell>
        </row>
        <row r="9351">
          <cell r="A9351" t="str">
            <v>96634950F</v>
          </cell>
          <cell r="B9351" t="str">
            <v>YES</v>
          </cell>
        </row>
        <row r="9352">
          <cell r="A9352" t="str">
            <v>96635898E</v>
          </cell>
          <cell r="B9352" t="str">
            <v>YES</v>
          </cell>
        </row>
        <row r="9353">
          <cell r="A9353" t="str">
            <v>96636013F</v>
          </cell>
          <cell r="B9353" t="str">
            <v>YES</v>
          </cell>
        </row>
        <row r="9354">
          <cell r="A9354" t="str">
            <v>96636487E</v>
          </cell>
          <cell r="B9354" t="str">
            <v>YES</v>
          </cell>
        </row>
        <row r="9355">
          <cell r="A9355" t="str">
            <v>96637196E</v>
          </cell>
          <cell r="B9355" t="str">
            <v>YES</v>
          </cell>
        </row>
        <row r="9356">
          <cell r="A9356" t="str">
            <v>96637592F</v>
          </cell>
          <cell r="B9356" t="str">
            <v>YES</v>
          </cell>
        </row>
        <row r="9357">
          <cell r="A9357" t="str">
            <v>96638070E</v>
          </cell>
          <cell r="B9357" t="str">
            <v>YES</v>
          </cell>
        </row>
        <row r="9358">
          <cell r="A9358" t="str">
            <v>96638296F</v>
          </cell>
          <cell r="B9358" t="str">
            <v>YES</v>
          </cell>
        </row>
        <row r="9359">
          <cell r="A9359" t="str">
            <v>96638807E</v>
          </cell>
          <cell r="B9359" t="str">
            <v>YES</v>
          </cell>
        </row>
        <row r="9360">
          <cell r="A9360" t="str">
            <v>96640162E</v>
          </cell>
          <cell r="B9360" t="str">
            <v>YES</v>
          </cell>
        </row>
        <row r="9361">
          <cell r="A9361" t="str">
            <v>96640869F</v>
          </cell>
          <cell r="B9361" t="str">
            <v>YES</v>
          </cell>
        </row>
        <row r="9362">
          <cell r="A9362" t="str">
            <v>96642786E</v>
          </cell>
          <cell r="B9362" t="str">
            <v>YES</v>
          </cell>
        </row>
        <row r="9363">
          <cell r="A9363" t="str">
            <v>96642854E</v>
          </cell>
          <cell r="B9363" t="str">
            <v>YES</v>
          </cell>
        </row>
        <row r="9364">
          <cell r="A9364" t="str">
            <v>96642876E</v>
          </cell>
          <cell r="B9364" t="str">
            <v>YES</v>
          </cell>
        </row>
        <row r="9365">
          <cell r="A9365" t="str">
            <v>96643017D</v>
          </cell>
          <cell r="B9365" t="str">
            <v>YES</v>
          </cell>
        </row>
        <row r="9366">
          <cell r="A9366" t="str">
            <v>96643581E</v>
          </cell>
          <cell r="B9366" t="str">
            <v>YES</v>
          </cell>
        </row>
        <row r="9367">
          <cell r="A9367" t="str">
            <v>96644062F</v>
          </cell>
          <cell r="B9367" t="str">
            <v>YES</v>
          </cell>
        </row>
        <row r="9368">
          <cell r="A9368" t="str">
            <v>96644999E</v>
          </cell>
          <cell r="B9368" t="str">
            <v>YES</v>
          </cell>
        </row>
        <row r="9369">
          <cell r="A9369" t="str">
            <v>96647872D</v>
          </cell>
          <cell r="B9369" t="str">
            <v>YES</v>
          </cell>
        </row>
        <row r="9370">
          <cell r="A9370" t="str">
            <v>96648853E</v>
          </cell>
          <cell r="B9370" t="str">
            <v>YES</v>
          </cell>
        </row>
        <row r="9371">
          <cell r="A9371" t="str">
            <v>96649088F</v>
          </cell>
          <cell r="B9371" t="str">
            <v>YES</v>
          </cell>
        </row>
        <row r="9372">
          <cell r="A9372" t="str">
            <v>96650111F</v>
          </cell>
          <cell r="B9372" t="str">
            <v>YES</v>
          </cell>
        </row>
        <row r="9373">
          <cell r="A9373" t="str">
            <v>96651109E</v>
          </cell>
          <cell r="B9373" t="str">
            <v>YES</v>
          </cell>
        </row>
        <row r="9374">
          <cell r="A9374" t="str">
            <v>96651742F</v>
          </cell>
          <cell r="B9374" t="str">
            <v>YES</v>
          </cell>
        </row>
        <row r="9375">
          <cell r="A9375" t="str">
            <v>96652578D</v>
          </cell>
          <cell r="B9375" t="str">
            <v>YES</v>
          </cell>
        </row>
        <row r="9376">
          <cell r="A9376" t="str">
            <v>96652642F</v>
          </cell>
          <cell r="B9376" t="str">
            <v>YES</v>
          </cell>
        </row>
        <row r="9377">
          <cell r="A9377" t="str">
            <v>96652932E</v>
          </cell>
          <cell r="B9377" t="str">
            <v>YES</v>
          </cell>
        </row>
        <row r="9378">
          <cell r="A9378" t="str">
            <v>96653039D</v>
          </cell>
          <cell r="B9378" t="str">
            <v>YES</v>
          </cell>
        </row>
        <row r="9379">
          <cell r="A9379" t="str">
            <v>96653987D</v>
          </cell>
          <cell r="B9379" t="str">
            <v>YES</v>
          </cell>
        </row>
        <row r="9380">
          <cell r="A9380" t="str">
            <v>96654470E</v>
          </cell>
          <cell r="B9380" t="str">
            <v>YES</v>
          </cell>
        </row>
        <row r="9381">
          <cell r="A9381" t="str">
            <v>96655287E</v>
          </cell>
          <cell r="B9381" t="str">
            <v>YES</v>
          </cell>
        </row>
        <row r="9382">
          <cell r="A9382" t="str">
            <v>96655967D</v>
          </cell>
          <cell r="B9382" t="str">
            <v>YES</v>
          </cell>
        </row>
        <row r="9383">
          <cell r="A9383" t="str">
            <v>96656382F</v>
          </cell>
          <cell r="B9383" t="str">
            <v>YES</v>
          </cell>
        </row>
        <row r="9384">
          <cell r="A9384" t="str">
            <v>96658498E</v>
          </cell>
          <cell r="B9384" t="str">
            <v>YES</v>
          </cell>
        </row>
        <row r="9385">
          <cell r="A9385" t="str">
            <v>96661550F</v>
          </cell>
          <cell r="B9385" t="str">
            <v>YES</v>
          </cell>
        </row>
        <row r="9386">
          <cell r="A9386" t="str">
            <v>96662188E</v>
          </cell>
          <cell r="B9386" t="str">
            <v>YES</v>
          </cell>
        </row>
        <row r="9387">
          <cell r="A9387" t="str">
            <v>96662496E</v>
          </cell>
          <cell r="B9387" t="str">
            <v>YES</v>
          </cell>
        </row>
        <row r="9388">
          <cell r="A9388" t="str">
            <v>96662552F</v>
          </cell>
          <cell r="B9388" t="str">
            <v>YES</v>
          </cell>
        </row>
        <row r="9389">
          <cell r="A9389" t="str">
            <v>96662777F</v>
          </cell>
          <cell r="B9389" t="str">
            <v>YES</v>
          </cell>
        </row>
        <row r="9390">
          <cell r="A9390" t="str">
            <v>96663343F</v>
          </cell>
          <cell r="B9390" t="str">
            <v>YES</v>
          </cell>
        </row>
        <row r="9391">
          <cell r="A9391" t="str">
            <v>96663352F</v>
          </cell>
          <cell r="B9391" t="str">
            <v>YES</v>
          </cell>
        </row>
        <row r="9392">
          <cell r="A9392" t="str">
            <v>96664332F</v>
          </cell>
          <cell r="B9392" t="str">
            <v>YES</v>
          </cell>
        </row>
        <row r="9393">
          <cell r="A9393" t="str">
            <v>96665266E</v>
          </cell>
          <cell r="B9393" t="str">
            <v>YES</v>
          </cell>
        </row>
        <row r="9394">
          <cell r="A9394" t="str">
            <v>96665811F</v>
          </cell>
          <cell r="B9394" t="str">
            <v>YES</v>
          </cell>
        </row>
        <row r="9395">
          <cell r="A9395" t="str">
            <v>96666683F</v>
          </cell>
          <cell r="B9395" t="str">
            <v>YES</v>
          </cell>
        </row>
        <row r="9396">
          <cell r="A9396" t="str">
            <v>96666851F</v>
          </cell>
          <cell r="B9396" t="str">
            <v>YES</v>
          </cell>
        </row>
        <row r="9397">
          <cell r="A9397" t="str">
            <v>96667444E</v>
          </cell>
          <cell r="B9397" t="str">
            <v>YES</v>
          </cell>
        </row>
        <row r="9398">
          <cell r="A9398" t="str">
            <v>96667475E</v>
          </cell>
          <cell r="B9398" t="str">
            <v>YES</v>
          </cell>
        </row>
        <row r="9399">
          <cell r="A9399" t="str">
            <v>96668282F</v>
          </cell>
          <cell r="B9399" t="str">
            <v>YES</v>
          </cell>
        </row>
        <row r="9400">
          <cell r="A9400" t="str">
            <v>96668515F</v>
          </cell>
          <cell r="B9400" t="str">
            <v>YES</v>
          </cell>
        </row>
        <row r="9401">
          <cell r="A9401" t="str">
            <v>96670125D</v>
          </cell>
          <cell r="B9401" t="str">
            <v>YES</v>
          </cell>
        </row>
        <row r="9402">
          <cell r="A9402" t="str">
            <v>96670161E</v>
          </cell>
          <cell r="B9402" t="str">
            <v>YES</v>
          </cell>
        </row>
        <row r="9403">
          <cell r="A9403" t="str">
            <v>96670239A</v>
          </cell>
          <cell r="B9403" t="str">
            <v>YES</v>
          </cell>
        </row>
        <row r="9404">
          <cell r="A9404" t="str">
            <v>96670540F</v>
          </cell>
          <cell r="B9404" t="str">
            <v>YES</v>
          </cell>
        </row>
        <row r="9405">
          <cell r="A9405" t="str">
            <v>96671748E</v>
          </cell>
          <cell r="B9405" t="str">
            <v>YES</v>
          </cell>
        </row>
        <row r="9406">
          <cell r="A9406" t="str">
            <v>96673948E</v>
          </cell>
          <cell r="B9406" t="str">
            <v>YES</v>
          </cell>
        </row>
        <row r="9407">
          <cell r="A9407" t="str">
            <v>96674173E</v>
          </cell>
          <cell r="B9407" t="str">
            <v>YES</v>
          </cell>
        </row>
        <row r="9408">
          <cell r="A9408" t="str">
            <v>96675499E</v>
          </cell>
          <cell r="B9408" t="str">
            <v>YES</v>
          </cell>
        </row>
        <row r="9409">
          <cell r="A9409" t="str">
            <v>96675717F</v>
          </cell>
          <cell r="B9409" t="str">
            <v>YES</v>
          </cell>
        </row>
        <row r="9410">
          <cell r="A9410" t="str">
            <v>96676540F</v>
          </cell>
          <cell r="B9410" t="str">
            <v>YES</v>
          </cell>
        </row>
        <row r="9411">
          <cell r="A9411" t="str">
            <v>96676975E</v>
          </cell>
          <cell r="B9411" t="str">
            <v>YES</v>
          </cell>
        </row>
        <row r="9412">
          <cell r="A9412" t="str">
            <v>96677005F</v>
          </cell>
          <cell r="B9412" t="str">
            <v>YES</v>
          </cell>
        </row>
        <row r="9413">
          <cell r="A9413" t="str">
            <v>96678156F</v>
          </cell>
          <cell r="B9413" t="str">
            <v>YES</v>
          </cell>
        </row>
        <row r="9414">
          <cell r="A9414" t="str">
            <v>96678646F</v>
          </cell>
          <cell r="B9414" t="str">
            <v>YES</v>
          </cell>
        </row>
        <row r="9415">
          <cell r="A9415" t="str">
            <v>96680239D</v>
          </cell>
          <cell r="B9415" t="str">
            <v>YES</v>
          </cell>
        </row>
        <row r="9416">
          <cell r="A9416" t="str">
            <v>96680354F</v>
          </cell>
          <cell r="B9416" t="str">
            <v>YES</v>
          </cell>
        </row>
        <row r="9417">
          <cell r="A9417" t="str">
            <v>96682044F</v>
          </cell>
          <cell r="B9417" t="str">
            <v>YES</v>
          </cell>
        </row>
        <row r="9418">
          <cell r="A9418" t="str">
            <v>96682247E</v>
          </cell>
          <cell r="B9418" t="str">
            <v>YES</v>
          </cell>
        </row>
        <row r="9419">
          <cell r="A9419" t="str">
            <v>96683012F</v>
          </cell>
          <cell r="B9419" t="str">
            <v>YES</v>
          </cell>
        </row>
        <row r="9420">
          <cell r="A9420" t="str">
            <v>96683189E</v>
          </cell>
          <cell r="B9420" t="str">
            <v>YES</v>
          </cell>
        </row>
        <row r="9421">
          <cell r="A9421" t="str">
            <v>96683428D</v>
          </cell>
          <cell r="B9421" t="str">
            <v>YES</v>
          </cell>
        </row>
        <row r="9422">
          <cell r="A9422" t="str">
            <v>96683480E</v>
          </cell>
          <cell r="B9422" t="str">
            <v>YES</v>
          </cell>
        </row>
        <row r="9423">
          <cell r="A9423" t="str">
            <v>96683683F</v>
          </cell>
          <cell r="B9423" t="str">
            <v>YES</v>
          </cell>
        </row>
        <row r="9424">
          <cell r="A9424" t="str">
            <v>96683849F</v>
          </cell>
          <cell r="B9424" t="str">
            <v>YES</v>
          </cell>
        </row>
        <row r="9425">
          <cell r="A9425" t="str">
            <v>96683936E</v>
          </cell>
          <cell r="B9425" t="str">
            <v>YES</v>
          </cell>
        </row>
        <row r="9426">
          <cell r="A9426" t="str">
            <v>96684091F</v>
          </cell>
          <cell r="B9426" t="str">
            <v>YES</v>
          </cell>
        </row>
        <row r="9427">
          <cell r="A9427" t="str">
            <v>96684110G</v>
          </cell>
          <cell r="B9427" t="str">
            <v>YES</v>
          </cell>
        </row>
        <row r="9428">
          <cell r="A9428" t="str">
            <v>96685059E</v>
          </cell>
          <cell r="B9428" t="str">
            <v>YES</v>
          </cell>
        </row>
        <row r="9429">
          <cell r="A9429" t="str">
            <v>96685134F</v>
          </cell>
          <cell r="B9429" t="str">
            <v>YES</v>
          </cell>
        </row>
        <row r="9430">
          <cell r="A9430" t="str">
            <v>96689530G</v>
          </cell>
          <cell r="B9430" t="str">
            <v>YES</v>
          </cell>
        </row>
        <row r="9431">
          <cell r="A9431" t="str">
            <v>96689672E</v>
          </cell>
          <cell r="B9431" t="str">
            <v>YES</v>
          </cell>
        </row>
        <row r="9432">
          <cell r="A9432" t="str">
            <v>96690531F</v>
          </cell>
          <cell r="B9432" t="str">
            <v>YES</v>
          </cell>
        </row>
        <row r="9433">
          <cell r="A9433" t="str">
            <v>96690935E</v>
          </cell>
          <cell r="B9433" t="str">
            <v>YES</v>
          </cell>
        </row>
        <row r="9434">
          <cell r="A9434" t="str">
            <v>96691029F</v>
          </cell>
          <cell r="B9434" t="str">
            <v>YES</v>
          </cell>
        </row>
        <row r="9435">
          <cell r="A9435" t="str">
            <v>96691941F</v>
          </cell>
          <cell r="B9435" t="str">
            <v>YES</v>
          </cell>
        </row>
        <row r="9436">
          <cell r="A9436" t="str">
            <v>96692020F</v>
          </cell>
          <cell r="B9436" t="str">
            <v>YES</v>
          </cell>
        </row>
        <row r="9437">
          <cell r="A9437" t="str">
            <v>96692234E</v>
          </cell>
          <cell r="B9437" t="str">
            <v>YES</v>
          </cell>
        </row>
        <row r="9438">
          <cell r="A9438" t="str">
            <v>96692812F</v>
          </cell>
          <cell r="B9438" t="str">
            <v>YES</v>
          </cell>
        </row>
        <row r="9439">
          <cell r="A9439" t="str">
            <v>96693812F</v>
          </cell>
          <cell r="B9439" t="str">
            <v>YES</v>
          </cell>
        </row>
        <row r="9440">
          <cell r="A9440" t="str">
            <v>96694995E</v>
          </cell>
          <cell r="B9440" t="str">
            <v>YES</v>
          </cell>
        </row>
        <row r="9441">
          <cell r="A9441" t="str">
            <v>96696866E</v>
          </cell>
          <cell r="B9441" t="str">
            <v>YES</v>
          </cell>
        </row>
        <row r="9442">
          <cell r="A9442" t="str">
            <v>96696901E</v>
          </cell>
          <cell r="B9442" t="str">
            <v>YES</v>
          </cell>
        </row>
        <row r="9443">
          <cell r="A9443" t="str">
            <v>96697694E</v>
          </cell>
          <cell r="B9443" t="str">
            <v>YES</v>
          </cell>
        </row>
        <row r="9444">
          <cell r="A9444" t="str">
            <v>96698049F</v>
          </cell>
          <cell r="B9444" t="str">
            <v>YES</v>
          </cell>
        </row>
        <row r="9445">
          <cell r="A9445" t="str">
            <v>96699320F</v>
          </cell>
          <cell r="B9445" t="str">
            <v>YES</v>
          </cell>
        </row>
        <row r="9446">
          <cell r="A9446" t="str">
            <v>96699702E</v>
          </cell>
          <cell r="B9446" t="str">
            <v>YES</v>
          </cell>
        </row>
        <row r="9447">
          <cell r="A9447" t="str">
            <v>96700361E</v>
          </cell>
          <cell r="B9447" t="str">
            <v>YES</v>
          </cell>
        </row>
        <row r="9448">
          <cell r="A9448" t="str">
            <v>96701831E</v>
          </cell>
          <cell r="B9448" t="str">
            <v>YES</v>
          </cell>
        </row>
        <row r="9449">
          <cell r="A9449" t="str">
            <v>96701968F</v>
          </cell>
          <cell r="B9449" t="str">
            <v>YES</v>
          </cell>
        </row>
        <row r="9450">
          <cell r="A9450" t="str">
            <v>96702261F</v>
          </cell>
          <cell r="B9450" t="str">
            <v>YES</v>
          </cell>
        </row>
        <row r="9451">
          <cell r="A9451" t="str">
            <v>96706029E</v>
          </cell>
          <cell r="B9451" t="str">
            <v>YES</v>
          </cell>
        </row>
        <row r="9452">
          <cell r="A9452" t="str">
            <v>96707265D</v>
          </cell>
          <cell r="B9452" t="str">
            <v>YES</v>
          </cell>
        </row>
        <row r="9453">
          <cell r="A9453" t="str">
            <v>96707626E</v>
          </cell>
          <cell r="B9453" t="str">
            <v>YES</v>
          </cell>
        </row>
        <row r="9454">
          <cell r="A9454" t="str">
            <v>96708669E</v>
          </cell>
          <cell r="B9454" t="str">
            <v>YES</v>
          </cell>
        </row>
        <row r="9455">
          <cell r="A9455" t="str">
            <v>96708769F</v>
          </cell>
          <cell r="B9455" t="str">
            <v>YES</v>
          </cell>
        </row>
        <row r="9456">
          <cell r="A9456" t="str">
            <v>96709094F</v>
          </cell>
          <cell r="B9456" t="str">
            <v>YES</v>
          </cell>
        </row>
        <row r="9457">
          <cell r="A9457" t="str">
            <v>96709917F</v>
          </cell>
          <cell r="B9457" t="str">
            <v>YES</v>
          </cell>
        </row>
        <row r="9458">
          <cell r="A9458" t="str">
            <v>96709953E</v>
          </cell>
          <cell r="B9458" t="str">
            <v>YES</v>
          </cell>
        </row>
        <row r="9459">
          <cell r="A9459" t="str">
            <v>96710678D</v>
          </cell>
          <cell r="B9459" t="str">
            <v>YES</v>
          </cell>
        </row>
        <row r="9460">
          <cell r="A9460" t="str">
            <v>96710932E</v>
          </cell>
          <cell r="B9460" t="str">
            <v>YES</v>
          </cell>
        </row>
        <row r="9461">
          <cell r="A9461" t="str">
            <v>96711386E</v>
          </cell>
          <cell r="B9461" t="str">
            <v>YES</v>
          </cell>
        </row>
        <row r="9462">
          <cell r="A9462" t="str">
            <v>96712945E</v>
          </cell>
          <cell r="B9462" t="str">
            <v>YES</v>
          </cell>
        </row>
        <row r="9463">
          <cell r="A9463" t="str">
            <v>96713298E</v>
          </cell>
          <cell r="B9463" t="str">
            <v>YES</v>
          </cell>
        </row>
        <row r="9464">
          <cell r="A9464" t="str">
            <v>96713372F</v>
          </cell>
          <cell r="B9464" t="str">
            <v>YES</v>
          </cell>
        </row>
        <row r="9465">
          <cell r="A9465" t="str">
            <v>96713574F</v>
          </cell>
          <cell r="B9465" t="str">
            <v>YES</v>
          </cell>
        </row>
        <row r="9466">
          <cell r="A9466" t="str">
            <v>96713898F</v>
          </cell>
          <cell r="B9466" t="str">
            <v>YES</v>
          </cell>
        </row>
        <row r="9467">
          <cell r="A9467" t="str">
            <v>96714677F</v>
          </cell>
          <cell r="B9467" t="str">
            <v>YES</v>
          </cell>
        </row>
        <row r="9468">
          <cell r="A9468" t="str">
            <v>96714835E</v>
          </cell>
          <cell r="B9468" t="str">
            <v>YES</v>
          </cell>
        </row>
        <row r="9469">
          <cell r="A9469" t="str">
            <v>96715167E</v>
          </cell>
          <cell r="B9469" t="str">
            <v>YES</v>
          </cell>
        </row>
        <row r="9470">
          <cell r="A9470" t="str">
            <v>96715575E</v>
          </cell>
          <cell r="B9470" t="str">
            <v>YES</v>
          </cell>
        </row>
        <row r="9471">
          <cell r="A9471" t="str">
            <v>96715820E</v>
          </cell>
          <cell r="B9471" t="str">
            <v>YES</v>
          </cell>
        </row>
        <row r="9472">
          <cell r="A9472" t="str">
            <v>96716000E</v>
          </cell>
          <cell r="B9472" t="str">
            <v>YES</v>
          </cell>
        </row>
        <row r="9473">
          <cell r="A9473" t="str">
            <v>96716710E</v>
          </cell>
          <cell r="B9473" t="str">
            <v>YES</v>
          </cell>
        </row>
        <row r="9474">
          <cell r="A9474" t="str">
            <v>96717302F</v>
          </cell>
          <cell r="B9474" t="str">
            <v>YES</v>
          </cell>
        </row>
        <row r="9475">
          <cell r="A9475" t="str">
            <v>96717402E</v>
          </cell>
          <cell r="B9475" t="str">
            <v>YES</v>
          </cell>
        </row>
        <row r="9476">
          <cell r="A9476" t="str">
            <v>96717959E</v>
          </cell>
          <cell r="B9476" t="str">
            <v>YES</v>
          </cell>
        </row>
        <row r="9477">
          <cell r="A9477" t="str">
            <v>96718109D</v>
          </cell>
          <cell r="B9477" t="str">
            <v>YES</v>
          </cell>
        </row>
        <row r="9478">
          <cell r="A9478" t="str">
            <v>96718990F</v>
          </cell>
          <cell r="B9478" t="str">
            <v>YES</v>
          </cell>
        </row>
        <row r="9479">
          <cell r="A9479" t="str">
            <v>96722555D</v>
          </cell>
          <cell r="B9479" t="str">
            <v>YES</v>
          </cell>
        </row>
        <row r="9480">
          <cell r="A9480" t="str">
            <v>96725098E</v>
          </cell>
          <cell r="B9480" t="str">
            <v>YES</v>
          </cell>
        </row>
        <row r="9481">
          <cell r="A9481" t="str">
            <v>96725998D</v>
          </cell>
          <cell r="B9481" t="str">
            <v>YES</v>
          </cell>
        </row>
        <row r="9482">
          <cell r="A9482" t="str">
            <v>96726408E</v>
          </cell>
          <cell r="B9482" t="str">
            <v>YES</v>
          </cell>
        </row>
        <row r="9483">
          <cell r="A9483" t="str">
            <v>96726620D</v>
          </cell>
          <cell r="B9483" t="str">
            <v>YES</v>
          </cell>
        </row>
        <row r="9484">
          <cell r="A9484" t="str">
            <v>96727080F</v>
          </cell>
          <cell r="B9484" t="str">
            <v>YES</v>
          </cell>
        </row>
        <row r="9485">
          <cell r="A9485" t="str">
            <v>96727991E</v>
          </cell>
          <cell r="B9485" t="str">
            <v>YES</v>
          </cell>
        </row>
        <row r="9486">
          <cell r="A9486" t="str">
            <v>96728093E</v>
          </cell>
          <cell r="B9486" t="str">
            <v>YES</v>
          </cell>
        </row>
        <row r="9487">
          <cell r="A9487" t="str">
            <v>96728372F</v>
          </cell>
          <cell r="B9487" t="str">
            <v>YES</v>
          </cell>
        </row>
        <row r="9488">
          <cell r="A9488" t="str">
            <v>96730222F</v>
          </cell>
          <cell r="B9488" t="str">
            <v>YES</v>
          </cell>
        </row>
        <row r="9489">
          <cell r="A9489" t="str">
            <v>96730985F</v>
          </cell>
          <cell r="B9489" t="str">
            <v>YES</v>
          </cell>
        </row>
        <row r="9490">
          <cell r="A9490" t="str">
            <v>96731074F</v>
          </cell>
          <cell r="B9490" t="str">
            <v>YES</v>
          </cell>
        </row>
        <row r="9491">
          <cell r="A9491" t="str">
            <v>96731271F</v>
          </cell>
          <cell r="B9491" t="str">
            <v>YES</v>
          </cell>
        </row>
        <row r="9492">
          <cell r="A9492" t="str">
            <v>96733303E</v>
          </cell>
          <cell r="B9492" t="str">
            <v>YES</v>
          </cell>
        </row>
        <row r="9493">
          <cell r="A9493" t="str">
            <v>96734497E</v>
          </cell>
          <cell r="B9493" t="str">
            <v>YES</v>
          </cell>
        </row>
        <row r="9494">
          <cell r="A9494" t="str">
            <v>96736532E</v>
          </cell>
          <cell r="B9494" t="str">
            <v>YES</v>
          </cell>
        </row>
        <row r="9495">
          <cell r="A9495" t="str">
            <v>96737674F</v>
          </cell>
          <cell r="B9495" t="str">
            <v>YES</v>
          </cell>
        </row>
        <row r="9496">
          <cell r="A9496" t="str">
            <v>96738314F</v>
          </cell>
          <cell r="B9496" t="str">
            <v>YES</v>
          </cell>
        </row>
        <row r="9497">
          <cell r="A9497" t="str">
            <v>96738666E</v>
          </cell>
          <cell r="B9497" t="str">
            <v>YES</v>
          </cell>
        </row>
        <row r="9498">
          <cell r="A9498" t="str">
            <v>96738671F</v>
          </cell>
          <cell r="B9498" t="str">
            <v>YES</v>
          </cell>
        </row>
        <row r="9499">
          <cell r="A9499" t="str">
            <v>96739903F</v>
          </cell>
          <cell r="B9499" t="str">
            <v>YES</v>
          </cell>
        </row>
        <row r="9500">
          <cell r="A9500" t="str">
            <v>96740720F</v>
          </cell>
          <cell r="B9500" t="str">
            <v>YES</v>
          </cell>
        </row>
        <row r="9501">
          <cell r="A9501" t="str">
            <v>96741486E</v>
          </cell>
          <cell r="B9501" t="str">
            <v>YES</v>
          </cell>
        </row>
        <row r="9502">
          <cell r="A9502" t="str">
            <v>96741556E</v>
          </cell>
          <cell r="B9502" t="str">
            <v>YES</v>
          </cell>
        </row>
        <row r="9503">
          <cell r="A9503" t="str">
            <v>96742182F</v>
          </cell>
          <cell r="B9503" t="str">
            <v>YES</v>
          </cell>
        </row>
        <row r="9504">
          <cell r="A9504" t="str">
            <v>96742572F</v>
          </cell>
          <cell r="B9504" t="str">
            <v>YES</v>
          </cell>
        </row>
        <row r="9505">
          <cell r="A9505" t="str">
            <v>96743661E</v>
          </cell>
          <cell r="B9505" t="str">
            <v>YES</v>
          </cell>
        </row>
        <row r="9506">
          <cell r="A9506" t="str">
            <v>96745022F</v>
          </cell>
          <cell r="B9506" t="str">
            <v>YES</v>
          </cell>
        </row>
        <row r="9507">
          <cell r="A9507" t="str">
            <v>96745482F</v>
          </cell>
          <cell r="B9507" t="str">
            <v>YES</v>
          </cell>
        </row>
        <row r="9508">
          <cell r="A9508" t="str">
            <v>96749039F</v>
          </cell>
          <cell r="B9508" t="str">
            <v>YES</v>
          </cell>
        </row>
        <row r="9509">
          <cell r="A9509" t="str">
            <v>96749808F</v>
          </cell>
          <cell r="B9509" t="str">
            <v>YES</v>
          </cell>
        </row>
        <row r="9510">
          <cell r="A9510" t="str">
            <v>96749953F</v>
          </cell>
          <cell r="B9510" t="str">
            <v>YES</v>
          </cell>
        </row>
        <row r="9511">
          <cell r="A9511" t="str">
            <v>96750889E</v>
          </cell>
          <cell r="B9511" t="str">
            <v>YES</v>
          </cell>
        </row>
        <row r="9512">
          <cell r="A9512" t="str">
            <v>96751592F</v>
          </cell>
          <cell r="B9512" t="str">
            <v>YES</v>
          </cell>
        </row>
        <row r="9513">
          <cell r="A9513" t="str">
            <v>96754230F</v>
          </cell>
          <cell r="B9513" t="str">
            <v>YES</v>
          </cell>
        </row>
        <row r="9514">
          <cell r="A9514" t="str">
            <v>96755920F</v>
          </cell>
          <cell r="B9514" t="str">
            <v>YES</v>
          </cell>
        </row>
        <row r="9515">
          <cell r="A9515" t="str">
            <v>96757348D</v>
          </cell>
          <cell r="B9515" t="str">
            <v>YES</v>
          </cell>
        </row>
        <row r="9516">
          <cell r="A9516" t="str">
            <v>96757481F</v>
          </cell>
          <cell r="B9516" t="str">
            <v>YES</v>
          </cell>
        </row>
        <row r="9517">
          <cell r="A9517" t="str">
            <v>96757852F</v>
          </cell>
          <cell r="B9517" t="str">
            <v>YES</v>
          </cell>
        </row>
        <row r="9518">
          <cell r="A9518" t="str">
            <v>96758863F</v>
          </cell>
          <cell r="B9518" t="str">
            <v>YES</v>
          </cell>
        </row>
        <row r="9519">
          <cell r="A9519" t="str">
            <v>96758903F</v>
          </cell>
          <cell r="B9519" t="str">
            <v>YES</v>
          </cell>
        </row>
        <row r="9520">
          <cell r="A9520" t="str">
            <v>96759140F</v>
          </cell>
          <cell r="B9520" t="str">
            <v>YES</v>
          </cell>
        </row>
        <row r="9521">
          <cell r="A9521" t="str">
            <v>96759622E</v>
          </cell>
          <cell r="B9521" t="str">
            <v>YES</v>
          </cell>
        </row>
        <row r="9522">
          <cell r="A9522" t="str">
            <v>96759767F</v>
          </cell>
          <cell r="B9522" t="str">
            <v>YES</v>
          </cell>
        </row>
        <row r="9523">
          <cell r="A9523" t="str">
            <v>96759863E</v>
          </cell>
          <cell r="B9523" t="str">
            <v>YES</v>
          </cell>
        </row>
        <row r="9524">
          <cell r="A9524" t="str">
            <v>96760771F</v>
          </cell>
          <cell r="B9524" t="str">
            <v>YES</v>
          </cell>
        </row>
        <row r="9525">
          <cell r="A9525" t="str">
            <v>96763599E</v>
          </cell>
          <cell r="B9525" t="str">
            <v>YES</v>
          </cell>
        </row>
        <row r="9526">
          <cell r="A9526" t="str">
            <v>96763728F</v>
          </cell>
          <cell r="B9526" t="str">
            <v>YES</v>
          </cell>
        </row>
        <row r="9527">
          <cell r="A9527" t="str">
            <v>96764847E</v>
          </cell>
          <cell r="B9527" t="str">
            <v>YES</v>
          </cell>
        </row>
        <row r="9528">
          <cell r="A9528" t="str">
            <v>96765287E</v>
          </cell>
          <cell r="B9528" t="str">
            <v>YES</v>
          </cell>
        </row>
        <row r="9529">
          <cell r="A9529" t="str">
            <v>96765750F</v>
          </cell>
          <cell r="B9529" t="str">
            <v>YES</v>
          </cell>
        </row>
        <row r="9530">
          <cell r="A9530" t="str">
            <v>96766810E</v>
          </cell>
          <cell r="B9530" t="str">
            <v>YES</v>
          </cell>
        </row>
        <row r="9531">
          <cell r="A9531" t="str">
            <v>96767155E</v>
          </cell>
          <cell r="B9531" t="str">
            <v>YES</v>
          </cell>
        </row>
        <row r="9532">
          <cell r="A9532" t="str">
            <v>96767268E</v>
          </cell>
          <cell r="B9532" t="str">
            <v>YES</v>
          </cell>
        </row>
        <row r="9533">
          <cell r="A9533" t="str">
            <v>96767701F</v>
          </cell>
          <cell r="B9533" t="str">
            <v>YES</v>
          </cell>
        </row>
        <row r="9534">
          <cell r="A9534" t="str">
            <v>96768293F</v>
          </cell>
          <cell r="B9534" t="str">
            <v>YES</v>
          </cell>
        </row>
        <row r="9535">
          <cell r="A9535" t="str">
            <v>96768357E</v>
          </cell>
          <cell r="B9535" t="str">
            <v>YES</v>
          </cell>
        </row>
        <row r="9536">
          <cell r="A9536" t="str">
            <v>96768913E</v>
          </cell>
          <cell r="B9536" t="str">
            <v>YES</v>
          </cell>
        </row>
        <row r="9537">
          <cell r="A9537" t="str">
            <v>96769397F</v>
          </cell>
          <cell r="B9537" t="str">
            <v>YES</v>
          </cell>
        </row>
        <row r="9538">
          <cell r="A9538" t="str">
            <v>96769694E</v>
          </cell>
          <cell r="B9538" t="str">
            <v>YES</v>
          </cell>
        </row>
        <row r="9539">
          <cell r="A9539" t="str">
            <v>96769812F</v>
          </cell>
          <cell r="B9539" t="str">
            <v>YES</v>
          </cell>
        </row>
        <row r="9540">
          <cell r="A9540" t="str">
            <v>96770316E</v>
          </cell>
          <cell r="B9540" t="str">
            <v>YES</v>
          </cell>
        </row>
        <row r="9541">
          <cell r="A9541" t="str">
            <v>96770328E</v>
          </cell>
          <cell r="B9541" t="str">
            <v>YES</v>
          </cell>
        </row>
        <row r="9542">
          <cell r="A9542" t="str">
            <v>96771346E</v>
          </cell>
          <cell r="B9542" t="str">
            <v>YES</v>
          </cell>
        </row>
        <row r="9543">
          <cell r="A9543" t="str">
            <v>96772672F</v>
          </cell>
          <cell r="B9543" t="str">
            <v>YES</v>
          </cell>
        </row>
        <row r="9544">
          <cell r="A9544" t="str">
            <v>96772876E</v>
          </cell>
          <cell r="B9544" t="str">
            <v>YES</v>
          </cell>
        </row>
        <row r="9545">
          <cell r="A9545" t="str">
            <v>96773000F</v>
          </cell>
          <cell r="B9545" t="str">
            <v>YES</v>
          </cell>
        </row>
        <row r="9546">
          <cell r="A9546" t="str">
            <v>96773990E</v>
          </cell>
          <cell r="B9546" t="str">
            <v>YES</v>
          </cell>
        </row>
        <row r="9547">
          <cell r="A9547" t="str">
            <v>96774579E</v>
          </cell>
          <cell r="B9547" t="str">
            <v>YES</v>
          </cell>
        </row>
        <row r="9548">
          <cell r="A9548" t="str">
            <v>96774753F</v>
          </cell>
          <cell r="B9548" t="str">
            <v>YES</v>
          </cell>
        </row>
        <row r="9549">
          <cell r="A9549" t="str">
            <v>96774883E</v>
          </cell>
          <cell r="B9549" t="str">
            <v>YES</v>
          </cell>
        </row>
        <row r="9550">
          <cell r="A9550" t="str">
            <v>96776722F</v>
          </cell>
          <cell r="B9550" t="str">
            <v>YES</v>
          </cell>
        </row>
        <row r="9551">
          <cell r="A9551" t="str">
            <v>96776754E</v>
          </cell>
          <cell r="B9551" t="str">
            <v>YES</v>
          </cell>
        </row>
        <row r="9552">
          <cell r="A9552" t="str">
            <v>96778573F</v>
          </cell>
          <cell r="B9552" t="str">
            <v>YES</v>
          </cell>
        </row>
        <row r="9553">
          <cell r="A9553" t="str">
            <v>96779307E</v>
          </cell>
          <cell r="B9553" t="str">
            <v>YES</v>
          </cell>
        </row>
        <row r="9554">
          <cell r="A9554" t="str">
            <v>96780330F</v>
          </cell>
          <cell r="B9554" t="str">
            <v>YES</v>
          </cell>
        </row>
        <row r="9555">
          <cell r="A9555" t="str">
            <v>96780822F</v>
          </cell>
          <cell r="B9555" t="str">
            <v>YES</v>
          </cell>
        </row>
        <row r="9556">
          <cell r="A9556" t="str">
            <v>96783187E</v>
          </cell>
          <cell r="B9556" t="str">
            <v>YES</v>
          </cell>
        </row>
        <row r="9557">
          <cell r="A9557" t="str">
            <v>96783592E</v>
          </cell>
          <cell r="B9557" t="str">
            <v>YES</v>
          </cell>
        </row>
        <row r="9558">
          <cell r="A9558" t="str">
            <v>96783804F</v>
          </cell>
          <cell r="B9558" t="str">
            <v>YES</v>
          </cell>
        </row>
        <row r="9559">
          <cell r="A9559" t="str">
            <v>96783830G</v>
          </cell>
          <cell r="B9559" t="str">
            <v>YES</v>
          </cell>
        </row>
        <row r="9560">
          <cell r="A9560" t="str">
            <v>96785111F</v>
          </cell>
          <cell r="B9560" t="str">
            <v>YES</v>
          </cell>
        </row>
        <row r="9561">
          <cell r="A9561" t="str">
            <v>96785831E</v>
          </cell>
          <cell r="B9561" t="str">
            <v>YES</v>
          </cell>
        </row>
        <row r="9562">
          <cell r="A9562" t="str">
            <v>96786237E</v>
          </cell>
          <cell r="B9562" t="str">
            <v>YES</v>
          </cell>
        </row>
        <row r="9563">
          <cell r="A9563" t="str">
            <v>96786713F</v>
          </cell>
          <cell r="B9563" t="str">
            <v>YES</v>
          </cell>
        </row>
        <row r="9564">
          <cell r="A9564" t="str">
            <v>96786754F</v>
          </cell>
          <cell r="B9564" t="str">
            <v>YES</v>
          </cell>
        </row>
        <row r="9565">
          <cell r="A9565" t="str">
            <v>96787349E</v>
          </cell>
          <cell r="B9565" t="str">
            <v>YES</v>
          </cell>
        </row>
        <row r="9566">
          <cell r="A9566" t="str">
            <v>96787443F</v>
          </cell>
          <cell r="B9566" t="str">
            <v>YES</v>
          </cell>
        </row>
        <row r="9567">
          <cell r="A9567" t="str">
            <v>96788575E</v>
          </cell>
          <cell r="B9567" t="str">
            <v>YES</v>
          </cell>
        </row>
        <row r="9568">
          <cell r="A9568" t="str">
            <v>96789428E</v>
          </cell>
          <cell r="B9568" t="str">
            <v>YES</v>
          </cell>
        </row>
        <row r="9569">
          <cell r="A9569" t="str">
            <v>96790082F</v>
          </cell>
          <cell r="B9569" t="str">
            <v>YES</v>
          </cell>
        </row>
        <row r="9570">
          <cell r="A9570" t="str">
            <v>96790869D</v>
          </cell>
          <cell r="B9570" t="str">
            <v>YES</v>
          </cell>
        </row>
        <row r="9571">
          <cell r="A9571" t="str">
            <v>96790964F</v>
          </cell>
          <cell r="B9571" t="str">
            <v>YES</v>
          </cell>
        </row>
        <row r="9572">
          <cell r="A9572" t="str">
            <v>96791141F</v>
          </cell>
          <cell r="B9572" t="str">
            <v>YES</v>
          </cell>
        </row>
        <row r="9573">
          <cell r="A9573" t="str">
            <v>96791709F</v>
          </cell>
          <cell r="B9573" t="str">
            <v>YES</v>
          </cell>
        </row>
        <row r="9574">
          <cell r="A9574" t="str">
            <v>96791722F</v>
          </cell>
          <cell r="B9574" t="str">
            <v>YES</v>
          </cell>
        </row>
        <row r="9575">
          <cell r="A9575" t="str">
            <v>96792258E</v>
          </cell>
          <cell r="B9575" t="str">
            <v>YES</v>
          </cell>
        </row>
        <row r="9576">
          <cell r="A9576" t="str">
            <v>96792832F</v>
          </cell>
          <cell r="B9576" t="str">
            <v>YES</v>
          </cell>
        </row>
        <row r="9577">
          <cell r="A9577" t="str">
            <v>96793805E</v>
          </cell>
          <cell r="B9577" t="str">
            <v>YES</v>
          </cell>
        </row>
        <row r="9578">
          <cell r="A9578" t="str">
            <v>96794031F</v>
          </cell>
          <cell r="B9578" t="str">
            <v>YES</v>
          </cell>
        </row>
        <row r="9579">
          <cell r="A9579" t="str">
            <v>96794164E</v>
          </cell>
          <cell r="B9579" t="str">
            <v>YES</v>
          </cell>
        </row>
        <row r="9580">
          <cell r="A9580" t="str">
            <v>96794703E</v>
          </cell>
          <cell r="B9580" t="str">
            <v>YES</v>
          </cell>
        </row>
        <row r="9581">
          <cell r="A9581" t="str">
            <v>96796534E</v>
          </cell>
          <cell r="B9581" t="str">
            <v>YES</v>
          </cell>
        </row>
        <row r="9582">
          <cell r="A9582" t="str">
            <v>96797396E</v>
          </cell>
          <cell r="B9582" t="str">
            <v>YES</v>
          </cell>
        </row>
        <row r="9583">
          <cell r="A9583" t="str">
            <v>96798937E</v>
          </cell>
          <cell r="B9583" t="str">
            <v>YES</v>
          </cell>
        </row>
        <row r="9584">
          <cell r="A9584" t="str">
            <v>96799552F</v>
          </cell>
          <cell r="B9584" t="str">
            <v>YES</v>
          </cell>
        </row>
        <row r="9585">
          <cell r="A9585" t="str">
            <v>96801436E</v>
          </cell>
          <cell r="B9585" t="str">
            <v>YES</v>
          </cell>
        </row>
        <row r="9586">
          <cell r="A9586" t="str">
            <v>96801727D</v>
          </cell>
          <cell r="B9586" t="str">
            <v>YES</v>
          </cell>
        </row>
        <row r="9587">
          <cell r="A9587" t="str">
            <v>96801799E</v>
          </cell>
          <cell r="B9587" t="str">
            <v>YES</v>
          </cell>
        </row>
        <row r="9588">
          <cell r="A9588" t="str">
            <v>96801929F</v>
          </cell>
          <cell r="B9588" t="str">
            <v>YES</v>
          </cell>
        </row>
        <row r="9589">
          <cell r="A9589" t="str">
            <v>96802073F</v>
          </cell>
          <cell r="B9589" t="str">
            <v>YES</v>
          </cell>
        </row>
        <row r="9590">
          <cell r="A9590" t="str">
            <v>96804033E</v>
          </cell>
          <cell r="B9590" t="str">
            <v>YES</v>
          </cell>
        </row>
        <row r="9591">
          <cell r="A9591" t="str">
            <v>96804337F</v>
          </cell>
          <cell r="B9591" t="str">
            <v>YES</v>
          </cell>
        </row>
        <row r="9592">
          <cell r="A9592" t="str">
            <v>96804641F</v>
          </cell>
          <cell r="B9592" t="str">
            <v>YES</v>
          </cell>
        </row>
        <row r="9593">
          <cell r="A9593" t="str">
            <v>96807396E</v>
          </cell>
          <cell r="B9593" t="str">
            <v>YES</v>
          </cell>
        </row>
        <row r="9594">
          <cell r="A9594" t="str">
            <v>96807421F</v>
          </cell>
          <cell r="B9594" t="str">
            <v>YES</v>
          </cell>
        </row>
        <row r="9595">
          <cell r="A9595" t="str">
            <v>96807542F</v>
          </cell>
          <cell r="B9595" t="str">
            <v>YES</v>
          </cell>
        </row>
        <row r="9596">
          <cell r="A9596" t="str">
            <v>96807567F</v>
          </cell>
          <cell r="B9596" t="str">
            <v>YES</v>
          </cell>
        </row>
        <row r="9597">
          <cell r="A9597" t="str">
            <v>96808330G</v>
          </cell>
          <cell r="B9597" t="str">
            <v>YES</v>
          </cell>
        </row>
        <row r="9598">
          <cell r="A9598" t="str">
            <v>96808769F</v>
          </cell>
          <cell r="B9598" t="str">
            <v>YES</v>
          </cell>
        </row>
        <row r="9599">
          <cell r="A9599" t="str">
            <v>96808996F</v>
          </cell>
          <cell r="B9599" t="str">
            <v>YES</v>
          </cell>
        </row>
        <row r="9600">
          <cell r="A9600" t="str">
            <v>96810767F</v>
          </cell>
          <cell r="B9600" t="str">
            <v>YES</v>
          </cell>
        </row>
        <row r="9601">
          <cell r="A9601" t="str">
            <v>96811876E</v>
          </cell>
          <cell r="B9601" t="str">
            <v>YES</v>
          </cell>
        </row>
        <row r="9602">
          <cell r="A9602" t="str">
            <v>96811913E</v>
          </cell>
          <cell r="B9602" t="str">
            <v>YES</v>
          </cell>
        </row>
        <row r="9603">
          <cell r="A9603" t="str">
            <v>96811962D</v>
          </cell>
          <cell r="B9603" t="str">
            <v>YES</v>
          </cell>
        </row>
        <row r="9604">
          <cell r="A9604" t="str">
            <v>96812626E</v>
          </cell>
          <cell r="B9604" t="str">
            <v>YES</v>
          </cell>
        </row>
        <row r="9605">
          <cell r="A9605" t="str">
            <v>96813323F</v>
          </cell>
          <cell r="B9605" t="str">
            <v>YES</v>
          </cell>
        </row>
        <row r="9606">
          <cell r="A9606" t="str">
            <v>96814041E</v>
          </cell>
          <cell r="B9606" t="str">
            <v>YES</v>
          </cell>
        </row>
        <row r="9607">
          <cell r="A9607" t="str">
            <v>96814563F</v>
          </cell>
          <cell r="B9607" t="str">
            <v>YES</v>
          </cell>
        </row>
        <row r="9608">
          <cell r="A9608" t="str">
            <v>96814678E</v>
          </cell>
          <cell r="B9608" t="str">
            <v>YES</v>
          </cell>
        </row>
        <row r="9609">
          <cell r="A9609" t="str">
            <v>96815751F</v>
          </cell>
          <cell r="B9609" t="str">
            <v>YES</v>
          </cell>
        </row>
        <row r="9610">
          <cell r="A9610" t="str">
            <v>96816877E</v>
          </cell>
          <cell r="B9610" t="str">
            <v>YES</v>
          </cell>
        </row>
        <row r="9611">
          <cell r="A9611" t="str">
            <v>96817317E</v>
          </cell>
          <cell r="B9611" t="str">
            <v>YES</v>
          </cell>
        </row>
        <row r="9612">
          <cell r="A9612" t="str">
            <v>96818863F</v>
          </cell>
          <cell r="B9612" t="str">
            <v>YES</v>
          </cell>
        </row>
        <row r="9613">
          <cell r="A9613" t="str">
            <v>96819147D</v>
          </cell>
          <cell r="B9613" t="str">
            <v>YES</v>
          </cell>
        </row>
        <row r="9614">
          <cell r="A9614" t="str">
            <v>96819561F</v>
          </cell>
          <cell r="B9614" t="str">
            <v>YES</v>
          </cell>
        </row>
        <row r="9615">
          <cell r="A9615" t="str">
            <v>96819762F</v>
          </cell>
          <cell r="B9615" t="str">
            <v>YES</v>
          </cell>
        </row>
        <row r="9616">
          <cell r="A9616" t="str">
            <v>96821399F</v>
          </cell>
          <cell r="B9616" t="str">
            <v>YES</v>
          </cell>
        </row>
        <row r="9617">
          <cell r="A9617" t="str">
            <v>96822425E</v>
          </cell>
          <cell r="B9617" t="str">
            <v>YES</v>
          </cell>
        </row>
        <row r="9618">
          <cell r="A9618" t="str">
            <v>96823320E</v>
          </cell>
          <cell r="B9618" t="str">
            <v>YES</v>
          </cell>
        </row>
        <row r="9619">
          <cell r="A9619" t="str">
            <v>96823370E</v>
          </cell>
          <cell r="B9619" t="str">
            <v>YES</v>
          </cell>
        </row>
        <row r="9620">
          <cell r="A9620" t="str">
            <v>96823581F</v>
          </cell>
          <cell r="B9620" t="str">
            <v>YES</v>
          </cell>
        </row>
        <row r="9621">
          <cell r="A9621" t="str">
            <v>96825833F</v>
          </cell>
          <cell r="B9621" t="str">
            <v>YES</v>
          </cell>
        </row>
        <row r="9622">
          <cell r="A9622" t="str">
            <v>96826030F</v>
          </cell>
          <cell r="B9622" t="str">
            <v>YES</v>
          </cell>
        </row>
        <row r="9623">
          <cell r="A9623" t="str">
            <v>96826137E</v>
          </cell>
          <cell r="B9623" t="str">
            <v>YES</v>
          </cell>
        </row>
        <row r="9624">
          <cell r="A9624" t="str">
            <v>96829053F</v>
          </cell>
          <cell r="B9624" t="str">
            <v>YES</v>
          </cell>
        </row>
        <row r="9625">
          <cell r="A9625" t="str">
            <v>96829455E</v>
          </cell>
          <cell r="B9625" t="str">
            <v>YES</v>
          </cell>
        </row>
        <row r="9626">
          <cell r="A9626" t="str">
            <v>96829889E</v>
          </cell>
          <cell r="B9626" t="str">
            <v>YES</v>
          </cell>
        </row>
        <row r="9627">
          <cell r="A9627" t="str">
            <v>96829931F</v>
          </cell>
          <cell r="B9627" t="str">
            <v>YES</v>
          </cell>
        </row>
        <row r="9628">
          <cell r="A9628" t="str">
            <v>96830212E</v>
          </cell>
          <cell r="B9628" t="str">
            <v>YES</v>
          </cell>
        </row>
        <row r="9629">
          <cell r="A9629" t="str">
            <v>96830543F</v>
          </cell>
          <cell r="B9629" t="str">
            <v>YES</v>
          </cell>
        </row>
        <row r="9630">
          <cell r="A9630" t="str">
            <v>96830975E</v>
          </cell>
          <cell r="B9630" t="str">
            <v>YES</v>
          </cell>
        </row>
        <row r="9631">
          <cell r="A9631" t="str">
            <v>96831047E</v>
          </cell>
          <cell r="B9631" t="str">
            <v>YES</v>
          </cell>
        </row>
        <row r="9632">
          <cell r="A9632" t="str">
            <v>96832653F</v>
          </cell>
          <cell r="B9632" t="str">
            <v>YES</v>
          </cell>
        </row>
        <row r="9633">
          <cell r="A9633" t="str">
            <v>96832727E</v>
          </cell>
          <cell r="B9633" t="str">
            <v>YES</v>
          </cell>
        </row>
        <row r="9634">
          <cell r="A9634" t="str">
            <v>96834626D</v>
          </cell>
          <cell r="B9634" t="str">
            <v>YES</v>
          </cell>
        </row>
        <row r="9635">
          <cell r="A9635" t="str">
            <v>96834868F</v>
          </cell>
          <cell r="B9635" t="str">
            <v>YES</v>
          </cell>
        </row>
        <row r="9636">
          <cell r="A9636" t="str">
            <v>96836589E</v>
          </cell>
          <cell r="B9636" t="str">
            <v>YES</v>
          </cell>
        </row>
        <row r="9637">
          <cell r="A9637" t="str">
            <v>96837501E</v>
          </cell>
          <cell r="B9637" t="str">
            <v>YES</v>
          </cell>
        </row>
        <row r="9638">
          <cell r="A9638" t="str">
            <v>96838166E</v>
          </cell>
          <cell r="B9638" t="str">
            <v>YES</v>
          </cell>
        </row>
        <row r="9639">
          <cell r="A9639" t="str">
            <v>96838334F</v>
          </cell>
          <cell r="B9639" t="str">
            <v>YES</v>
          </cell>
        </row>
        <row r="9640">
          <cell r="A9640" t="str">
            <v>96839248E</v>
          </cell>
          <cell r="B9640" t="str">
            <v>YES</v>
          </cell>
        </row>
        <row r="9641">
          <cell r="A9641" t="str">
            <v>96839772E</v>
          </cell>
          <cell r="B9641" t="str">
            <v>YES</v>
          </cell>
        </row>
        <row r="9642">
          <cell r="A9642" t="str">
            <v xml:space="preserve">96839772E </v>
          </cell>
          <cell r="B9642" t="str">
            <v>YES</v>
          </cell>
        </row>
        <row r="9643">
          <cell r="A9643" t="str">
            <v>96840888E</v>
          </cell>
          <cell r="B9643" t="str">
            <v>YES</v>
          </cell>
        </row>
        <row r="9644">
          <cell r="A9644" t="str">
            <v>96840969E</v>
          </cell>
          <cell r="B9644" t="str">
            <v>YES</v>
          </cell>
        </row>
        <row r="9645">
          <cell r="A9645" t="str">
            <v>96841946E</v>
          </cell>
          <cell r="B9645" t="str">
            <v>YES</v>
          </cell>
        </row>
        <row r="9646">
          <cell r="A9646" t="str">
            <v>96844169E</v>
          </cell>
          <cell r="B9646" t="str">
            <v>YES</v>
          </cell>
        </row>
        <row r="9647">
          <cell r="A9647" t="str">
            <v>96844312F</v>
          </cell>
          <cell r="B9647" t="str">
            <v>YES</v>
          </cell>
        </row>
        <row r="9648">
          <cell r="A9648" t="str">
            <v>96844389F</v>
          </cell>
          <cell r="B9648" t="str">
            <v>YES</v>
          </cell>
        </row>
        <row r="9649">
          <cell r="A9649" t="str">
            <v>96845859E</v>
          </cell>
          <cell r="B9649" t="str">
            <v>YES</v>
          </cell>
        </row>
        <row r="9650">
          <cell r="A9650" t="str">
            <v>96846101F</v>
          </cell>
          <cell r="B9650" t="str">
            <v>YES</v>
          </cell>
        </row>
        <row r="9651">
          <cell r="A9651" t="str">
            <v>96846905F</v>
          </cell>
          <cell r="B9651" t="str">
            <v>YES</v>
          </cell>
        </row>
        <row r="9652">
          <cell r="A9652" t="str">
            <v>96848067D</v>
          </cell>
          <cell r="B9652" t="str">
            <v>YES</v>
          </cell>
        </row>
        <row r="9653">
          <cell r="A9653" t="str">
            <v>96848510F</v>
          </cell>
          <cell r="B9653" t="str">
            <v>YES</v>
          </cell>
        </row>
        <row r="9654">
          <cell r="A9654" t="str">
            <v>96848704E</v>
          </cell>
          <cell r="B9654" t="str">
            <v>YES</v>
          </cell>
        </row>
        <row r="9655">
          <cell r="A9655" t="str">
            <v>96849807E</v>
          </cell>
          <cell r="B9655" t="str">
            <v>YES</v>
          </cell>
        </row>
        <row r="9656">
          <cell r="A9656" t="str">
            <v>96850437E</v>
          </cell>
          <cell r="B9656" t="str">
            <v>YES</v>
          </cell>
        </row>
        <row r="9657">
          <cell r="A9657" t="str">
            <v>96850809E</v>
          </cell>
          <cell r="B9657" t="str">
            <v>YES</v>
          </cell>
        </row>
        <row r="9658">
          <cell r="A9658" t="str">
            <v>96851662F</v>
          </cell>
          <cell r="B9658" t="str">
            <v>YES</v>
          </cell>
        </row>
        <row r="9659">
          <cell r="A9659" t="str">
            <v>96851839E</v>
          </cell>
          <cell r="B9659" t="str">
            <v>YES</v>
          </cell>
        </row>
        <row r="9660">
          <cell r="A9660" t="str">
            <v>96852013F</v>
          </cell>
          <cell r="B9660" t="str">
            <v>YES</v>
          </cell>
        </row>
        <row r="9661">
          <cell r="A9661" t="str">
            <v>96852042F</v>
          </cell>
          <cell r="B9661" t="str">
            <v>YES</v>
          </cell>
        </row>
        <row r="9662">
          <cell r="A9662" t="str">
            <v>96852064E</v>
          </cell>
          <cell r="B9662" t="str">
            <v>YES</v>
          </cell>
        </row>
        <row r="9663">
          <cell r="A9663" t="str">
            <v>96853265E</v>
          </cell>
          <cell r="B9663" t="str">
            <v>YES</v>
          </cell>
        </row>
        <row r="9664">
          <cell r="A9664" t="str">
            <v>96854081F</v>
          </cell>
          <cell r="B9664" t="str">
            <v>YES</v>
          </cell>
        </row>
        <row r="9665">
          <cell r="A9665" t="str">
            <v>96855705F</v>
          </cell>
          <cell r="B9665" t="str">
            <v>YES</v>
          </cell>
        </row>
        <row r="9666">
          <cell r="A9666" t="str">
            <v xml:space="preserve">96855705F </v>
          </cell>
          <cell r="B9666" t="str">
            <v>YES</v>
          </cell>
        </row>
        <row r="9667">
          <cell r="A9667" t="str">
            <v>96858577E</v>
          </cell>
          <cell r="B9667" t="str">
            <v>YES</v>
          </cell>
        </row>
        <row r="9668">
          <cell r="A9668" t="str">
            <v>96859435E</v>
          </cell>
          <cell r="B9668" t="str">
            <v>YES</v>
          </cell>
        </row>
        <row r="9669">
          <cell r="A9669" t="str">
            <v>96859439D</v>
          </cell>
          <cell r="B9669" t="str">
            <v>YES</v>
          </cell>
        </row>
        <row r="9670">
          <cell r="A9670" t="str">
            <v>96859832F</v>
          </cell>
          <cell r="B9670" t="str">
            <v>YES</v>
          </cell>
        </row>
        <row r="9671">
          <cell r="A9671" t="str">
            <v>96860248E</v>
          </cell>
          <cell r="B9671" t="str">
            <v>YES</v>
          </cell>
        </row>
        <row r="9672">
          <cell r="A9672" t="str">
            <v>96860749E</v>
          </cell>
          <cell r="B9672" t="str">
            <v>YES</v>
          </cell>
        </row>
        <row r="9673">
          <cell r="A9673" t="str">
            <v>96861902F</v>
          </cell>
          <cell r="B9673" t="str">
            <v>YES</v>
          </cell>
        </row>
        <row r="9674">
          <cell r="A9674" t="str">
            <v>96862859D</v>
          </cell>
          <cell r="B9674" t="str">
            <v>YES</v>
          </cell>
        </row>
        <row r="9675">
          <cell r="A9675" t="str">
            <v>96863171F</v>
          </cell>
          <cell r="B9675" t="str">
            <v>YES</v>
          </cell>
        </row>
        <row r="9676">
          <cell r="A9676" t="str">
            <v>96863368E</v>
          </cell>
          <cell r="B9676" t="str">
            <v>YES</v>
          </cell>
        </row>
        <row r="9677">
          <cell r="A9677" t="str">
            <v>96863956E</v>
          </cell>
          <cell r="B9677" t="str">
            <v>YES</v>
          </cell>
        </row>
        <row r="9678">
          <cell r="A9678" t="str">
            <v>96864531E</v>
          </cell>
          <cell r="B9678" t="str">
            <v>YES</v>
          </cell>
        </row>
        <row r="9679">
          <cell r="A9679" t="str">
            <v>96865333E</v>
          </cell>
          <cell r="B9679" t="str">
            <v>YES</v>
          </cell>
        </row>
        <row r="9680">
          <cell r="A9680" t="str">
            <v>96865625F</v>
          </cell>
          <cell r="B9680" t="str">
            <v>YES</v>
          </cell>
        </row>
        <row r="9681">
          <cell r="A9681" t="str">
            <v>96866638D</v>
          </cell>
          <cell r="B9681" t="str">
            <v>YES</v>
          </cell>
        </row>
        <row r="9682">
          <cell r="A9682" t="str">
            <v>96866802F</v>
          </cell>
          <cell r="B9682" t="str">
            <v>YES</v>
          </cell>
        </row>
        <row r="9683">
          <cell r="A9683" t="str">
            <v>96867632E</v>
          </cell>
          <cell r="B9683" t="str">
            <v>YES</v>
          </cell>
        </row>
        <row r="9684">
          <cell r="A9684" t="str">
            <v>96867781F</v>
          </cell>
          <cell r="B9684" t="str">
            <v>YES</v>
          </cell>
        </row>
        <row r="9685">
          <cell r="A9685" t="str">
            <v>96867832F</v>
          </cell>
          <cell r="B9685" t="str">
            <v>YES</v>
          </cell>
        </row>
        <row r="9686">
          <cell r="A9686" t="str">
            <v>96868534F</v>
          </cell>
          <cell r="B9686" t="str">
            <v>YES</v>
          </cell>
        </row>
        <row r="9687">
          <cell r="A9687" t="str">
            <v>96870972E</v>
          </cell>
          <cell r="B9687" t="str">
            <v>YES</v>
          </cell>
        </row>
        <row r="9688">
          <cell r="A9688" t="str">
            <v>96871599E</v>
          </cell>
          <cell r="B9688" t="str">
            <v>YES</v>
          </cell>
        </row>
        <row r="9689">
          <cell r="A9689" t="str">
            <v>96872533F</v>
          </cell>
          <cell r="B9689" t="str">
            <v>YES</v>
          </cell>
        </row>
        <row r="9690">
          <cell r="A9690" t="str">
            <v>96872571F</v>
          </cell>
          <cell r="B9690" t="str">
            <v>YES</v>
          </cell>
        </row>
        <row r="9691">
          <cell r="A9691" t="str">
            <v>96872717E</v>
          </cell>
          <cell r="B9691" t="str">
            <v>YES</v>
          </cell>
        </row>
        <row r="9692">
          <cell r="A9692" t="str">
            <v>96873718D</v>
          </cell>
          <cell r="B9692" t="str">
            <v>YES</v>
          </cell>
        </row>
        <row r="9693">
          <cell r="A9693" t="str">
            <v>96873792F</v>
          </cell>
          <cell r="B9693" t="str">
            <v>YES</v>
          </cell>
        </row>
        <row r="9694">
          <cell r="A9694" t="str">
            <v>96874499E</v>
          </cell>
          <cell r="B9694" t="str">
            <v>YES</v>
          </cell>
        </row>
        <row r="9695">
          <cell r="A9695" t="str">
            <v>96875097E</v>
          </cell>
          <cell r="B9695" t="str">
            <v>YES</v>
          </cell>
        </row>
        <row r="9696">
          <cell r="A9696" t="str">
            <v>96875722F</v>
          </cell>
          <cell r="B9696" t="str">
            <v>YES</v>
          </cell>
        </row>
        <row r="9697">
          <cell r="A9697" t="str">
            <v>96875842F</v>
          </cell>
          <cell r="B9697" t="str">
            <v>YES</v>
          </cell>
        </row>
        <row r="9698">
          <cell r="A9698" t="str">
            <v>96876060E</v>
          </cell>
          <cell r="B9698" t="str">
            <v>YES</v>
          </cell>
        </row>
        <row r="9699">
          <cell r="A9699" t="str">
            <v>96876078E</v>
          </cell>
          <cell r="B9699" t="str">
            <v>YES</v>
          </cell>
        </row>
        <row r="9700">
          <cell r="A9700" t="str">
            <v>96878949E</v>
          </cell>
          <cell r="B9700" t="str">
            <v>YES</v>
          </cell>
        </row>
        <row r="9701">
          <cell r="A9701" t="str">
            <v>96879378E</v>
          </cell>
          <cell r="B9701" t="str">
            <v>YES</v>
          </cell>
        </row>
        <row r="9702">
          <cell r="A9702" t="str">
            <v>96880049E</v>
          </cell>
          <cell r="B9702" t="str">
            <v>YES</v>
          </cell>
        </row>
        <row r="9703">
          <cell r="A9703" t="str">
            <v>96880300E</v>
          </cell>
          <cell r="B9703" t="str">
            <v>YES</v>
          </cell>
        </row>
        <row r="9704">
          <cell r="A9704" t="str">
            <v xml:space="preserve">96880300E </v>
          </cell>
          <cell r="B9704" t="str">
            <v>YES</v>
          </cell>
        </row>
        <row r="9705">
          <cell r="A9705" t="str">
            <v>96881557E</v>
          </cell>
          <cell r="B9705" t="str">
            <v>YES</v>
          </cell>
        </row>
        <row r="9706">
          <cell r="A9706" t="str">
            <v>96881988E</v>
          </cell>
          <cell r="B9706" t="str">
            <v>YES</v>
          </cell>
        </row>
        <row r="9707">
          <cell r="A9707" t="str">
            <v>96882341F</v>
          </cell>
          <cell r="B9707" t="str">
            <v>YES</v>
          </cell>
        </row>
        <row r="9708">
          <cell r="A9708" t="str">
            <v>96882425F</v>
          </cell>
          <cell r="B9708" t="str">
            <v>YES</v>
          </cell>
        </row>
        <row r="9709">
          <cell r="A9709" t="str">
            <v>96882997E</v>
          </cell>
          <cell r="B9709" t="str">
            <v>YES</v>
          </cell>
        </row>
        <row r="9710">
          <cell r="A9710" t="str">
            <v>96883899E</v>
          </cell>
          <cell r="B9710" t="str">
            <v>YES</v>
          </cell>
        </row>
        <row r="9711">
          <cell r="A9711" t="str">
            <v>96884316E</v>
          </cell>
          <cell r="B9711" t="str">
            <v>YES</v>
          </cell>
        </row>
        <row r="9712">
          <cell r="A9712" t="str">
            <v>96884324F</v>
          </cell>
          <cell r="B9712" t="str">
            <v>YES</v>
          </cell>
        </row>
        <row r="9713">
          <cell r="A9713" t="str">
            <v>96885351F</v>
          </cell>
          <cell r="B9713" t="str">
            <v>YES</v>
          </cell>
        </row>
        <row r="9714">
          <cell r="A9714" t="str">
            <v>96887164F</v>
          </cell>
          <cell r="B9714" t="str">
            <v>YES</v>
          </cell>
        </row>
        <row r="9715">
          <cell r="A9715" t="str">
            <v>96888491F</v>
          </cell>
          <cell r="B9715" t="str">
            <v>YES</v>
          </cell>
        </row>
        <row r="9716">
          <cell r="A9716" t="str">
            <v>96888969D</v>
          </cell>
          <cell r="B9716" t="str">
            <v>YES</v>
          </cell>
        </row>
        <row r="9717">
          <cell r="A9717" t="str">
            <v>96889033F</v>
          </cell>
          <cell r="B9717" t="str">
            <v>YES</v>
          </cell>
        </row>
        <row r="9718">
          <cell r="A9718" t="str">
            <v>96889049D</v>
          </cell>
          <cell r="B9718" t="str">
            <v>YES</v>
          </cell>
        </row>
        <row r="9719">
          <cell r="A9719" t="str">
            <v>96890590F</v>
          </cell>
          <cell r="B9719" t="str">
            <v>YES</v>
          </cell>
        </row>
        <row r="9720">
          <cell r="A9720" t="str">
            <v>96891270F</v>
          </cell>
          <cell r="B9720" t="str">
            <v>YES</v>
          </cell>
        </row>
        <row r="9721">
          <cell r="A9721" t="str">
            <v>96892849E</v>
          </cell>
          <cell r="B9721" t="str">
            <v>YES</v>
          </cell>
        </row>
        <row r="9722">
          <cell r="A9722" t="str">
            <v>96893149E</v>
          </cell>
          <cell r="B9722" t="str">
            <v>YES</v>
          </cell>
        </row>
        <row r="9723">
          <cell r="A9723" t="str">
            <v>96893387E</v>
          </cell>
          <cell r="B9723" t="str">
            <v>YES</v>
          </cell>
        </row>
        <row r="9724">
          <cell r="A9724" t="str">
            <v>96893475E</v>
          </cell>
          <cell r="B9724" t="str">
            <v>YES</v>
          </cell>
        </row>
        <row r="9725">
          <cell r="A9725" t="str">
            <v>96893550E</v>
          </cell>
          <cell r="B9725" t="str">
            <v>YES</v>
          </cell>
        </row>
        <row r="9726">
          <cell r="A9726" t="str">
            <v>96893663D</v>
          </cell>
          <cell r="B9726" t="str">
            <v>YES</v>
          </cell>
        </row>
        <row r="9727">
          <cell r="A9727" t="str">
            <v>96894119E</v>
          </cell>
          <cell r="B9727" t="str">
            <v>YES</v>
          </cell>
        </row>
        <row r="9728">
          <cell r="A9728" t="str">
            <v>96895170F</v>
          </cell>
          <cell r="B9728" t="str">
            <v>YES</v>
          </cell>
        </row>
        <row r="9729">
          <cell r="A9729" t="str">
            <v>96895318E</v>
          </cell>
          <cell r="B9729" t="str">
            <v>YES</v>
          </cell>
        </row>
        <row r="9730">
          <cell r="A9730" t="str">
            <v>96897857E</v>
          </cell>
          <cell r="B9730" t="str">
            <v>YES</v>
          </cell>
        </row>
        <row r="9731">
          <cell r="A9731" t="str">
            <v>96897883E</v>
          </cell>
          <cell r="B9731" t="str">
            <v>YES</v>
          </cell>
        </row>
        <row r="9732">
          <cell r="A9732" t="str">
            <v>96899110F</v>
          </cell>
          <cell r="B9732" t="str">
            <v>YES</v>
          </cell>
        </row>
        <row r="9733">
          <cell r="A9733" t="str">
            <v>96899114F</v>
          </cell>
          <cell r="B9733" t="str">
            <v>YES</v>
          </cell>
        </row>
        <row r="9734">
          <cell r="A9734" t="str">
            <v>96899397F</v>
          </cell>
          <cell r="B9734" t="str">
            <v>YES</v>
          </cell>
        </row>
        <row r="9735">
          <cell r="A9735" t="str">
            <v>96900212F</v>
          </cell>
          <cell r="B9735" t="str">
            <v>YES</v>
          </cell>
        </row>
        <row r="9736">
          <cell r="A9736" t="str">
            <v>96900274E</v>
          </cell>
          <cell r="B9736" t="str">
            <v>YES</v>
          </cell>
        </row>
        <row r="9737">
          <cell r="A9737" t="str">
            <v>96901278E</v>
          </cell>
          <cell r="B9737" t="str">
            <v>YES</v>
          </cell>
        </row>
        <row r="9738">
          <cell r="A9738" t="str">
            <v>96904229E</v>
          </cell>
          <cell r="B9738" t="str">
            <v>YES</v>
          </cell>
        </row>
        <row r="9739">
          <cell r="A9739" t="str">
            <v>96905173F</v>
          </cell>
          <cell r="B9739" t="str">
            <v>YES</v>
          </cell>
        </row>
        <row r="9740">
          <cell r="A9740" t="str">
            <v>96905898E</v>
          </cell>
          <cell r="B9740" t="str">
            <v>YES</v>
          </cell>
        </row>
        <row r="9741">
          <cell r="A9741" t="str">
            <v>96907494E</v>
          </cell>
          <cell r="B9741" t="str">
            <v>YES</v>
          </cell>
        </row>
        <row r="9742">
          <cell r="A9742" t="str">
            <v>96907721F</v>
          </cell>
          <cell r="B9742" t="str">
            <v>YES</v>
          </cell>
        </row>
        <row r="9743">
          <cell r="A9743" t="str">
            <v>96909101E</v>
          </cell>
          <cell r="B9743" t="str">
            <v>YES</v>
          </cell>
        </row>
        <row r="9744">
          <cell r="A9744" t="str">
            <v>96909105E</v>
          </cell>
          <cell r="B9744" t="str">
            <v>YES</v>
          </cell>
        </row>
        <row r="9745">
          <cell r="A9745" t="str">
            <v>96909278D</v>
          </cell>
          <cell r="B9745" t="str">
            <v>YES</v>
          </cell>
        </row>
        <row r="9746">
          <cell r="A9746" t="str">
            <v>96909869E</v>
          </cell>
          <cell r="B9746" t="str">
            <v>YES</v>
          </cell>
        </row>
        <row r="9747">
          <cell r="A9747" t="str">
            <v>96909876E</v>
          </cell>
          <cell r="B9747" t="str">
            <v>YES</v>
          </cell>
        </row>
        <row r="9748">
          <cell r="A9748" t="str">
            <v>96909974F</v>
          </cell>
          <cell r="B9748" t="str">
            <v>YES</v>
          </cell>
        </row>
        <row r="9749">
          <cell r="A9749" t="str">
            <v>96910523F</v>
          </cell>
          <cell r="B9749" t="str">
            <v>YES</v>
          </cell>
        </row>
        <row r="9750">
          <cell r="A9750" t="str">
            <v>96911088E</v>
          </cell>
          <cell r="B9750" t="str">
            <v>YES</v>
          </cell>
        </row>
        <row r="9751">
          <cell r="A9751" t="str">
            <v>96911558E</v>
          </cell>
          <cell r="B9751" t="str">
            <v>YES</v>
          </cell>
        </row>
        <row r="9752">
          <cell r="A9752" t="str">
            <v>96913490F</v>
          </cell>
          <cell r="B9752" t="str">
            <v>YES</v>
          </cell>
        </row>
        <row r="9753">
          <cell r="A9753" t="str">
            <v>96914098D</v>
          </cell>
          <cell r="B9753" t="str">
            <v>YES</v>
          </cell>
        </row>
        <row r="9754">
          <cell r="A9754" t="str">
            <v>96914369E</v>
          </cell>
          <cell r="B9754" t="str">
            <v>YES</v>
          </cell>
        </row>
        <row r="9755">
          <cell r="A9755" t="str">
            <v>96914727D</v>
          </cell>
          <cell r="B9755" t="str">
            <v>YES</v>
          </cell>
        </row>
        <row r="9756">
          <cell r="A9756" t="str">
            <v>96916091F</v>
          </cell>
          <cell r="B9756" t="str">
            <v>YES</v>
          </cell>
        </row>
        <row r="9757">
          <cell r="A9757" t="str">
            <v>96917898E</v>
          </cell>
          <cell r="B9757" t="str">
            <v>YES</v>
          </cell>
        </row>
        <row r="9758">
          <cell r="A9758" t="str">
            <v>96919100F</v>
          </cell>
          <cell r="B9758" t="str">
            <v>YES</v>
          </cell>
        </row>
        <row r="9759">
          <cell r="A9759" t="str">
            <v>96919666E</v>
          </cell>
          <cell r="B9759" t="str">
            <v>YES</v>
          </cell>
        </row>
        <row r="9760">
          <cell r="A9760" t="str">
            <v>96919851F</v>
          </cell>
          <cell r="B9760" t="str">
            <v>YES</v>
          </cell>
        </row>
        <row r="9761">
          <cell r="A9761" t="str">
            <v>96921472F</v>
          </cell>
          <cell r="B9761" t="str">
            <v>YES</v>
          </cell>
        </row>
        <row r="9762">
          <cell r="A9762" t="str">
            <v>96921792F</v>
          </cell>
          <cell r="B9762" t="str">
            <v>YES</v>
          </cell>
        </row>
        <row r="9763">
          <cell r="A9763" t="str">
            <v>96922297E</v>
          </cell>
          <cell r="B9763" t="str">
            <v>YES</v>
          </cell>
        </row>
        <row r="9764">
          <cell r="A9764" t="str">
            <v>96922532F</v>
          </cell>
          <cell r="B9764" t="str">
            <v>YES</v>
          </cell>
        </row>
        <row r="9765">
          <cell r="A9765" t="str">
            <v>96922595E</v>
          </cell>
          <cell r="B9765" t="str">
            <v>YES</v>
          </cell>
        </row>
        <row r="9766">
          <cell r="A9766" t="str">
            <v>96922952E</v>
          </cell>
          <cell r="B9766" t="str">
            <v>YES</v>
          </cell>
        </row>
        <row r="9767">
          <cell r="A9767" t="str">
            <v>96924851F</v>
          </cell>
          <cell r="B9767" t="str">
            <v>YES</v>
          </cell>
        </row>
        <row r="9768">
          <cell r="A9768" t="str">
            <v>96926083E</v>
          </cell>
          <cell r="B9768" t="str">
            <v>YES</v>
          </cell>
        </row>
        <row r="9769">
          <cell r="A9769" t="str">
            <v>96926219E</v>
          </cell>
          <cell r="B9769" t="str">
            <v>YES</v>
          </cell>
        </row>
        <row r="9770">
          <cell r="A9770" t="str">
            <v>96929841E</v>
          </cell>
          <cell r="B9770" t="str">
            <v>YES</v>
          </cell>
        </row>
        <row r="9771">
          <cell r="A9771" t="str">
            <v>96930729E</v>
          </cell>
          <cell r="B9771" t="str">
            <v>YES</v>
          </cell>
        </row>
        <row r="9772">
          <cell r="A9772" t="str">
            <v>96931271F</v>
          </cell>
          <cell r="B9772" t="str">
            <v>YES</v>
          </cell>
        </row>
        <row r="9773">
          <cell r="A9773" t="str">
            <v>96931808D</v>
          </cell>
          <cell r="B9773" t="str">
            <v>YES</v>
          </cell>
        </row>
        <row r="9774">
          <cell r="A9774" t="str">
            <v>96932365D</v>
          </cell>
          <cell r="B9774" t="str">
            <v>YES</v>
          </cell>
        </row>
        <row r="9775">
          <cell r="A9775" t="str">
            <v>96932794E</v>
          </cell>
          <cell r="B9775" t="str">
            <v>YES</v>
          </cell>
        </row>
        <row r="9776">
          <cell r="A9776" t="str">
            <v>96932916D</v>
          </cell>
          <cell r="B9776" t="str">
            <v>YES</v>
          </cell>
        </row>
        <row r="9777">
          <cell r="A9777" t="str">
            <v>96933381F</v>
          </cell>
          <cell r="B9777" t="str">
            <v>YES</v>
          </cell>
        </row>
        <row r="9778">
          <cell r="A9778" t="str">
            <v>96933764E</v>
          </cell>
          <cell r="B9778" t="str">
            <v>YES</v>
          </cell>
        </row>
        <row r="9779">
          <cell r="A9779" t="str">
            <v>96934132F</v>
          </cell>
          <cell r="B9779" t="str">
            <v>YES</v>
          </cell>
        </row>
        <row r="9780">
          <cell r="A9780" t="str">
            <v>96935542F</v>
          </cell>
          <cell r="B9780" t="str">
            <v>YES</v>
          </cell>
        </row>
        <row r="9781">
          <cell r="A9781" t="str">
            <v>96935853F</v>
          </cell>
          <cell r="B9781" t="str">
            <v>YES</v>
          </cell>
        </row>
        <row r="9782">
          <cell r="A9782" t="str">
            <v>96936447D</v>
          </cell>
          <cell r="B9782" t="str">
            <v>YES</v>
          </cell>
        </row>
        <row r="9783">
          <cell r="A9783" t="str">
            <v>96936792F</v>
          </cell>
          <cell r="B9783" t="str">
            <v>YES</v>
          </cell>
        </row>
        <row r="9784">
          <cell r="A9784" t="str">
            <v>96938162F</v>
          </cell>
          <cell r="B9784" t="str">
            <v>YES</v>
          </cell>
        </row>
        <row r="9785">
          <cell r="A9785" t="str">
            <v>96938558D</v>
          </cell>
          <cell r="B9785" t="str">
            <v>YES</v>
          </cell>
        </row>
        <row r="9786">
          <cell r="A9786" t="str">
            <v>96938651F</v>
          </cell>
          <cell r="B9786" t="str">
            <v>YES</v>
          </cell>
        </row>
        <row r="9787">
          <cell r="A9787" t="str">
            <v>96938787E</v>
          </cell>
          <cell r="B9787" t="str">
            <v>YES</v>
          </cell>
        </row>
        <row r="9788">
          <cell r="A9788" t="str">
            <v>96939989E</v>
          </cell>
          <cell r="B9788" t="str">
            <v>YES</v>
          </cell>
        </row>
        <row r="9789">
          <cell r="A9789" t="str">
            <v xml:space="preserve">96939989E </v>
          </cell>
          <cell r="B9789" t="str">
            <v>YES</v>
          </cell>
        </row>
        <row r="9790">
          <cell r="A9790" t="str">
            <v>96940893F</v>
          </cell>
          <cell r="B9790" t="str">
            <v>YES</v>
          </cell>
        </row>
        <row r="9791">
          <cell r="A9791" t="str">
            <v>96941744E</v>
          </cell>
          <cell r="B9791" t="str">
            <v>YES</v>
          </cell>
        </row>
        <row r="9792">
          <cell r="A9792" t="str">
            <v>96942570F</v>
          </cell>
          <cell r="B9792" t="str">
            <v>YES</v>
          </cell>
        </row>
        <row r="9793">
          <cell r="A9793" t="str">
            <v>96942581F</v>
          </cell>
          <cell r="B9793" t="str">
            <v>YES</v>
          </cell>
        </row>
        <row r="9794">
          <cell r="A9794" t="str">
            <v>96942654E</v>
          </cell>
          <cell r="B9794" t="str">
            <v>YES</v>
          </cell>
        </row>
        <row r="9795">
          <cell r="A9795" t="str">
            <v>96942940E</v>
          </cell>
          <cell r="B9795" t="str">
            <v>YES</v>
          </cell>
        </row>
        <row r="9796">
          <cell r="A9796" t="str">
            <v>96943297E</v>
          </cell>
          <cell r="B9796" t="str">
            <v>YES</v>
          </cell>
        </row>
        <row r="9797">
          <cell r="A9797" t="str">
            <v>96943497E</v>
          </cell>
          <cell r="B9797" t="str">
            <v>YES</v>
          </cell>
        </row>
        <row r="9798">
          <cell r="A9798" t="str">
            <v>96943675E</v>
          </cell>
          <cell r="B9798" t="str">
            <v>YES</v>
          </cell>
        </row>
        <row r="9799">
          <cell r="A9799" t="str">
            <v>96943683F</v>
          </cell>
          <cell r="B9799" t="str">
            <v>YES</v>
          </cell>
        </row>
        <row r="9800">
          <cell r="A9800" t="str">
            <v>96943780E</v>
          </cell>
          <cell r="B9800" t="str">
            <v>YES</v>
          </cell>
        </row>
        <row r="9801">
          <cell r="A9801" t="str">
            <v>96945157F</v>
          </cell>
          <cell r="B9801" t="str">
            <v>YES</v>
          </cell>
        </row>
        <row r="9802">
          <cell r="A9802" t="str">
            <v>96945642E</v>
          </cell>
          <cell r="B9802" t="str">
            <v>YES</v>
          </cell>
        </row>
        <row r="9803">
          <cell r="A9803" t="str">
            <v>96946151E</v>
          </cell>
          <cell r="B9803" t="str">
            <v>YES</v>
          </cell>
        </row>
        <row r="9804">
          <cell r="A9804" t="str">
            <v>96946556E</v>
          </cell>
          <cell r="B9804" t="str">
            <v>YES</v>
          </cell>
        </row>
        <row r="9805">
          <cell r="A9805" t="str">
            <v>96947722E</v>
          </cell>
          <cell r="B9805" t="str">
            <v>YES</v>
          </cell>
        </row>
        <row r="9806">
          <cell r="A9806" t="str">
            <v>96947751F</v>
          </cell>
          <cell r="B9806" t="str">
            <v>YES</v>
          </cell>
        </row>
        <row r="9807">
          <cell r="A9807" t="str">
            <v>96948749E</v>
          </cell>
          <cell r="B9807" t="str">
            <v>YES</v>
          </cell>
        </row>
        <row r="9808">
          <cell r="A9808" t="str">
            <v>96948959E</v>
          </cell>
          <cell r="B9808" t="str">
            <v>YES</v>
          </cell>
        </row>
        <row r="9809">
          <cell r="A9809" t="str">
            <v>96952076E</v>
          </cell>
          <cell r="B9809" t="str">
            <v>YES</v>
          </cell>
        </row>
        <row r="9810">
          <cell r="A9810" t="str">
            <v>96952655E</v>
          </cell>
          <cell r="B9810" t="str">
            <v>YES</v>
          </cell>
        </row>
        <row r="9811">
          <cell r="A9811" t="str">
            <v>96954221E</v>
          </cell>
          <cell r="B9811" t="str">
            <v>YES</v>
          </cell>
        </row>
        <row r="9812">
          <cell r="A9812" t="str">
            <v>96954651F</v>
          </cell>
          <cell r="B9812" t="str">
            <v>YES</v>
          </cell>
        </row>
        <row r="9813">
          <cell r="A9813" t="str">
            <v>96955181F</v>
          </cell>
          <cell r="B9813" t="str">
            <v>YES</v>
          </cell>
        </row>
        <row r="9814">
          <cell r="A9814" t="str">
            <v>96955263E</v>
          </cell>
          <cell r="B9814" t="str">
            <v>YES</v>
          </cell>
        </row>
        <row r="9815">
          <cell r="A9815" t="str">
            <v>96956177F</v>
          </cell>
          <cell r="B9815" t="str">
            <v>YES</v>
          </cell>
        </row>
        <row r="9816">
          <cell r="A9816" t="str">
            <v>96957189E</v>
          </cell>
          <cell r="B9816" t="str">
            <v>YES</v>
          </cell>
        </row>
        <row r="9817">
          <cell r="A9817" t="str">
            <v xml:space="preserve">96957189E </v>
          </cell>
          <cell r="B9817" t="str">
            <v>YES</v>
          </cell>
        </row>
        <row r="9818">
          <cell r="A9818" t="str">
            <v>96957889E</v>
          </cell>
          <cell r="B9818" t="str">
            <v>YES</v>
          </cell>
        </row>
        <row r="9819">
          <cell r="A9819" t="str">
            <v>96958846E</v>
          </cell>
          <cell r="B9819" t="str">
            <v>YES</v>
          </cell>
        </row>
        <row r="9820">
          <cell r="A9820" t="str">
            <v>96961597E</v>
          </cell>
          <cell r="B9820" t="str">
            <v>YES</v>
          </cell>
        </row>
        <row r="9821">
          <cell r="A9821" t="str">
            <v>96962317E</v>
          </cell>
          <cell r="B9821" t="str">
            <v>YES</v>
          </cell>
        </row>
        <row r="9822">
          <cell r="A9822" t="str">
            <v>96964704F</v>
          </cell>
          <cell r="B9822" t="str">
            <v>YES</v>
          </cell>
        </row>
        <row r="9823">
          <cell r="A9823" t="str">
            <v>96965062F</v>
          </cell>
          <cell r="B9823" t="str">
            <v>YES</v>
          </cell>
        </row>
        <row r="9824">
          <cell r="A9824" t="str">
            <v>96967136E</v>
          </cell>
          <cell r="B9824" t="str">
            <v>YES</v>
          </cell>
        </row>
        <row r="9825">
          <cell r="A9825" t="str">
            <v>96970155F</v>
          </cell>
          <cell r="B9825" t="str">
            <v>YES</v>
          </cell>
        </row>
        <row r="9826">
          <cell r="A9826" t="str">
            <v>96971869E</v>
          </cell>
          <cell r="B9826" t="str">
            <v>YES</v>
          </cell>
        </row>
        <row r="9827">
          <cell r="A9827" t="str">
            <v>96972595E</v>
          </cell>
          <cell r="B9827" t="str">
            <v>YES</v>
          </cell>
        </row>
        <row r="9828">
          <cell r="A9828" t="str">
            <v>96973097E</v>
          </cell>
          <cell r="B9828" t="str">
            <v>YES</v>
          </cell>
        </row>
        <row r="9829">
          <cell r="A9829" t="str">
            <v>96974673F</v>
          </cell>
          <cell r="B9829" t="str">
            <v>YES</v>
          </cell>
        </row>
        <row r="9830">
          <cell r="A9830" t="str">
            <v>96975924F</v>
          </cell>
          <cell r="B9830" t="str">
            <v>YES</v>
          </cell>
        </row>
        <row r="9831">
          <cell r="A9831" t="str">
            <v>96975981F</v>
          </cell>
          <cell r="B9831" t="str">
            <v>YES</v>
          </cell>
        </row>
        <row r="9832">
          <cell r="A9832" t="str">
            <v>96976817F</v>
          </cell>
          <cell r="B9832" t="str">
            <v>YES</v>
          </cell>
        </row>
        <row r="9833">
          <cell r="A9833" t="str">
            <v>96978099F</v>
          </cell>
          <cell r="B9833" t="str">
            <v>YES</v>
          </cell>
        </row>
        <row r="9834">
          <cell r="A9834" t="str">
            <v>96978491F</v>
          </cell>
          <cell r="B9834" t="str">
            <v>YES</v>
          </cell>
        </row>
        <row r="9835">
          <cell r="A9835" t="str">
            <v>96978836D</v>
          </cell>
          <cell r="B9835" t="str">
            <v>YES</v>
          </cell>
        </row>
        <row r="9836">
          <cell r="A9836" t="str">
            <v>96979694F</v>
          </cell>
          <cell r="B9836" t="str">
            <v>YES</v>
          </cell>
        </row>
        <row r="9837">
          <cell r="A9837" t="str">
            <v>96980079E</v>
          </cell>
          <cell r="B9837" t="str">
            <v>YES</v>
          </cell>
        </row>
        <row r="9838">
          <cell r="A9838" t="str">
            <v>96980656E</v>
          </cell>
          <cell r="B9838" t="str">
            <v>YES</v>
          </cell>
        </row>
        <row r="9839">
          <cell r="A9839" t="str">
            <v>96980902D</v>
          </cell>
          <cell r="B9839" t="str">
            <v>YES</v>
          </cell>
        </row>
        <row r="9840">
          <cell r="A9840" t="str">
            <v>96981872F</v>
          </cell>
          <cell r="B9840" t="str">
            <v>YES</v>
          </cell>
        </row>
        <row r="9841">
          <cell r="A9841" t="str">
            <v>96982127E</v>
          </cell>
          <cell r="B9841" t="str">
            <v>YES</v>
          </cell>
        </row>
        <row r="9842">
          <cell r="A9842" t="str">
            <v>96983360F</v>
          </cell>
          <cell r="B9842" t="str">
            <v>YES</v>
          </cell>
        </row>
        <row r="9843">
          <cell r="A9843" t="str">
            <v>96983998E</v>
          </cell>
          <cell r="B9843" t="str">
            <v>YES</v>
          </cell>
        </row>
        <row r="9844">
          <cell r="A9844" t="str">
            <v>96984060E</v>
          </cell>
          <cell r="B9844" t="str">
            <v>YES</v>
          </cell>
        </row>
        <row r="9845">
          <cell r="A9845" t="str">
            <v>96984210F</v>
          </cell>
          <cell r="B9845" t="str">
            <v>YES</v>
          </cell>
        </row>
        <row r="9846">
          <cell r="A9846" t="str">
            <v>96987342D</v>
          </cell>
          <cell r="B9846" t="str">
            <v>YES</v>
          </cell>
        </row>
        <row r="9847">
          <cell r="A9847" t="str">
            <v>96988030F</v>
          </cell>
          <cell r="B9847" t="str">
            <v>YES</v>
          </cell>
        </row>
        <row r="9848">
          <cell r="A9848" t="str">
            <v>96988743D</v>
          </cell>
          <cell r="B9848" t="str">
            <v>YES</v>
          </cell>
        </row>
        <row r="9849">
          <cell r="A9849" t="str">
            <v>96988836E</v>
          </cell>
          <cell r="B9849" t="str">
            <v>YES</v>
          </cell>
        </row>
        <row r="9850">
          <cell r="A9850" t="str">
            <v>96988908E</v>
          </cell>
          <cell r="B9850" t="str">
            <v>YES</v>
          </cell>
        </row>
        <row r="9851">
          <cell r="A9851" t="str">
            <v>96988969E</v>
          </cell>
          <cell r="B9851" t="str">
            <v>YES</v>
          </cell>
        </row>
        <row r="9852">
          <cell r="A9852" t="str">
            <v>96989682F</v>
          </cell>
          <cell r="B9852" t="str">
            <v>YES</v>
          </cell>
        </row>
        <row r="9853">
          <cell r="A9853" t="str">
            <v>96989733F</v>
          </cell>
          <cell r="B9853" t="str">
            <v>YES</v>
          </cell>
        </row>
        <row r="9854">
          <cell r="A9854" t="str">
            <v>96990873F</v>
          </cell>
          <cell r="B9854" t="str">
            <v>YES</v>
          </cell>
        </row>
        <row r="9855">
          <cell r="A9855" t="str">
            <v>96991369D</v>
          </cell>
          <cell r="B9855" t="str">
            <v>YES</v>
          </cell>
        </row>
        <row r="9856">
          <cell r="A9856" t="str">
            <v>96993652F</v>
          </cell>
          <cell r="B9856" t="str">
            <v>YES</v>
          </cell>
        </row>
        <row r="9857">
          <cell r="A9857" t="str">
            <v>96995257D</v>
          </cell>
          <cell r="B9857" t="str">
            <v>YES</v>
          </cell>
        </row>
        <row r="9858">
          <cell r="A9858" t="str">
            <v>96996080F</v>
          </cell>
          <cell r="B9858" t="str">
            <v>YES</v>
          </cell>
        </row>
        <row r="9859">
          <cell r="A9859" t="str">
            <v>96996414E</v>
          </cell>
          <cell r="B9859" t="str">
            <v>YES</v>
          </cell>
        </row>
        <row r="9860">
          <cell r="A9860" t="str">
            <v>96998048E</v>
          </cell>
          <cell r="B9860" t="str">
            <v>YES</v>
          </cell>
        </row>
        <row r="9861">
          <cell r="A9861" t="str">
            <v>96998134E</v>
          </cell>
          <cell r="B9861" t="str">
            <v>YES</v>
          </cell>
        </row>
        <row r="9862">
          <cell r="A9862" t="str">
            <v>96999269E</v>
          </cell>
          <cell r="B9862" t="str">
            <v>YES</v>
          </cell>
        </row>
        <row r="9863">
          <cell r="A9863" t="str">
            <v>96999922F</v>
          </cell>
          <cell r="B9863" t="str">
            <v>YES</v>
          </cell>
        </row>
        <row r="9864">
          <cell r="A9864" t="str">
            <v>97000119D</v>
          </cell>
          <cell r="B9864" t="str">
            <v>YES</v>
          </cell>
        </row>
        <row r="9865">
          <cell r="A9865" t="str">
            <v>97000987D</v>
          </cell>
          <cell r="B9865" t="str">
            <v>YES</v>
          </cell>
        </row>
        <row r="9866">
          <cell r="A9866" t="str">
            <v>97001607E</v>
          </cell>
          <cell r="B9866" t="str">
            <v>YES</v>
          </cell>
        </row>
        <row r="9867">
          <cell r="A9867" t="str">
            <v>97001778E</v>
          </cell>
          <cell r="B9867" t="str">
            <v>YES</v>
          </cell>
        </row>
        <row r="9868">
          <cell r="A9868" t="str">
            <v>97001878E</v>
          </cell>
          <cell r="B9868" t="str">
            <v>YES</v>
          </cell>
        </row>
        <row r="9869">
          <cell r="A9869" t="str">
            <v>97003296E</v>
          </cell>
          <cell r="B9869" t="str">
            <v>YES</v>
          </cell>
        </row>
        <row r="9870">
          <cell r="A9870" t="str">
            <v>97003297D</v>
          </cell>
          <cell r="B9870" t="str">
            <v>YES</v>
          </cell>
        </row>
        <row r="9871">
          <cell r="A9871" t="str">
            <v>97004080E</v>
          </cell>
          <cell r="B9871" t="str">
            <v>YES</v>
          </cell>
        </row>
        <row r="9872">
          <cell r="A9872" t="str">
            <v>97004367F</v>
          </cell>
          <cell r="B9872" t="str">
            <v>YES</v>
          </cell>
        </row>
        <row r="9873">
          <cell r="A9873" t="str">
            <v>97005202F</v>
          </cell>
          <cell r="B9873" t="str">
            <v>YES</v>
          </cell>
        </row>
        <row r="9874">
          <cell r="A9874" t="str">
            <v>97005873F</v>
          </cell>
          <cell r="B9874" t="str">
            <v>YES</v>
          </cell>
        </row>
        <row r="9875">
          <cell r="A9875" t="str">
            <v>97007220F</v>
          </cell>
          <cell r="B9875" t="str">
            <v>YES</v>
          </cell>
        </row>
        <row r="9876">
          <cell r="A9876" t="str">
            <v>97007345E</v>
          </cell>
          <cell r="B9876" t="str">
            <v>YES</v>
          </cell>
        </row>
        <row r="9877">
          <cell r="A9877" t="str">
            <v>97008124F</v>
          </cell>
          <cell r="B9877" t="str">
            <v>YES</v>
          </cell>
        </row>
        <row r="9878">
          <cell r="A9878" t="str">
            <v>97008140E</v>
          </cell>
          <cell r="B9878" t="str">
            <v>YES</v>
          </cell>
        </row>
        <row r="9879">
          <cell r="A9879" t="str">
            <v>97008469E</v>
          </cell>
          <cell r="B9879" t="str">
            <v>YES</v>
          </cell>
        </row>
        <row r="9880">
          <cell r="A9880" t="str">
            <v>97008543D</v>
          </cell>
          <cell r="B9880" t="str">
            <v>YES</v>
          </cell>
        </row>
        <row r="9881">
          <cell r="A9881" t="str">
            <v>97009164E</v>
          </cell>
          <cell r="B9881" t="str">
            <v>YES</v>
          </cell>
        </row>
        <row r="9882">
          <cell r="A9882" t="str">
            <v>97009301F</v>
          </cell>
          <cell r="B9882" t="str">
            <v>YES</v>
          </cell>
        </row>
        <row r="9883">
          <cell r="A9883" t="str">
            <v>97009442F</v>
          </cell>
          <cell r="B9883" t="str">
            <v>YES</v>
          </cell>
        </row>
        <row r="9884">
          <cell r="A9884" t="str">
            <v>97010618E</v>
          </cell>
          <cell r="B9884" t="str">
            <v>YES</v>
          </cell>
        </row>
        <row r="9885">
          <cell r="A9885" t="str">
            <v>97012058E</v>
          </cell>
          <cell r="B9885" t="str">
            <v>YES</v>
          </cell>
        </row>
        <row r="9886">
          <cell r="A9886" t="str">
            <v>97013622F</v>
          </cell>
          <cell r="B9886" t="str">
            <v>YES</v>
          </cell>
        </row>
        <row r="9887">
          <cell r="A9887" t="str">
            <v>97014910F</v>
          </cell>
          <cell r="B9887" t="str">
            <v>YES</v>
          </cell>
        </row>
        <row r="9888">
          <cell r="A9888" t="str">
            <v>97016514E</v>
          </cell>
          <cell r="B9888" t="str">
            <v>YES</v>
          </cell>
        </row>
        <row r="9889">
          <cell r="A9889" t="str">
            <v>97016751F</v>
          </cell>
          <cell r="B9889" t="str">
            <v>YES</v>
          </cell>
        </row>
        <row r="9890">
          <cell r="A9890" t="str">
            <v>97017050F</v>
          </cell>
          <cell r="B9890" t="str">
            <v>YES</v>
          </cell>
        </row>
        <row r="9891">
          <cell r="A9891" t="str">
            <v>97018963F</v>
          </cell>
          <cell r="B9891" t="str">
            <v>YES</v>
          </cell>
        </row>
        <row r="9892">
          <cell r="A9892" t="str">
            <v>97020426D</v>
          </cell>
          <cell r="B9892" t="str">
            <v>YES</v>
          </cell>
        </row>
        <row r="9893">
          <cell r="A9893" t="str">
            <v>97021038F</v>
          </cell>
          <cell r="B9893" t="str">
            <v>YES</v>
          </cell>
        </row>
        <row r="9894">
          <cell r="A9894" t="str">
            <v>97021148E</v>
          </cell>
          <cell r="B9894" t="str">
            <v>YES</v>
          </cell>
        </row>
        <row r="9895">
          <cell r="A9895" t="str">
            <v>97021939E</v>
          </cell>
          <cell r="B9895" t="str">
            <v>YES</v>
          </cell>
        </row>
        <row r="9896">
          <cell r="A9896" t="str">
            <v>97022011F</v>
          </cell>
          <cell r="B9896" t="str">
            <v>YES</v>
          </cell>
        </row>
        <row r="9897">
          <cell r="A9897" t="str">
            <v>97024524F</v>
          </cell>
          <cell r="B9897" t="str">
            <v>YES</v>
          </cell>
        </row>
        <row r="9898">
          <cell r="A9898" t="str">
            <v>97024744E</v>
          </cell>
          <cell r="B9898" t="str">
            <v>YES</v>
          </cell>
        </row>
        <row r="9899">
          <cell r="A9899" t="str">
            <v>97025645E</v>
          </cell>
          <cell r="B9899" t="str">
            <v>YES</v>
          </cell>
        </row>
        <row r="9900">
          <cell r="A9900" t="str">
            <v>97025695D</v>
          </cell>
          <cell r="B9900" t="str">
            <v>YES</v>
          </cell>
        </row>
        <row r="9901">
          <cell r="A9901" t="str">
            <v>97025784F</v>
          </cell>
          <cell r="B9901" t="str">
            <v>YES</v>
          </cell>
        </row>
        <row r="9902">
          <cell r="A9902" t="str">
            <v>97026383E</v>
          </cell>
          <cell r="B9902" t="str">
            <v>YES</v>
          </cell>
        </row>
        <row r="9903">
          <cell r="A9903" t="str">
            <v>97027431F</v>
          </cell>
          <cell r="B9903" t="str">
            <v>YES</v>
          </cell>
        </row>
        <row r="9904">
          <cell r="A9904" t="str">
            <v>97027864F</v>
          </cell>
          <cell r="B9904" t="str">
            <v>YES</v>
          </cell>
        </row>
        <row r="9905">
          <cell r="A9905" t="str">
            <v>97028438E</v>
          </cell>
          <cell r="B9905" t="str">
            <v>YES</v>
          </cell>
        </row>
        <row r="9906">
          <cell r="A9906" t="str">
            <v>97028787D</v>
          </cell>
          <cell r="B9906" t="str">
            <v>YES</v>
          </cell>
        </row>
        <row r="9907">
          <cell r="A9907" t="str">
            <v>97029617E</v>
          </cell>
          <cell r="B9907" t="str">
            <v>YES</v>
          </cell>
        </row>
        <row r="9908">
          <cell r="A9908" t="str">
            <v>97030138E</v>
          </cell>
          <cell r="B9908" t="str">
            <v>YES</v>
          </cell>
        </row>
        <row r="9909">
          <cell r="A9909" t="str">
            <v>97030282F</v>
          </cell>
          <cell r="B9909" t="str">
            <v>YES</v>
          </cell>
        </row>
        <row r="9910">
          <cell r="A9910" t="str">
            <v>97030292F</v>
          </cell>
          <cell r="B9910" t="str">
            <v>YES</v>
          </cell>
        </row>
        <row r="9911">
          <cell r="A9911" t="str">
            <v>97030341E</v>
          </cell>
          <cell r="B9911" t="str">
            <v>YES</v>
          </cell>
        </row>
        <row r="9912">
          <cell r="A9912" t="str">
            <v>97030460F</v>
          </cell>
          <cell r="B9912" t="str">
            <v>YES</v>
          </cell>
        </row>
        <row r="9913">
          <cell r="A9913" t="str">
            <v>97031567E</v>
          </cell>
          <cell r="B9913" t="str">
            <v>YES</v>
          </cell>
        </row>
        <row r="9914">
          <cell r="A9914" t="str">
            <v>97032153E</v>
          </cell>
          <cell r="B9914" t="str">
            <v>YES</v>
          </cell>
        </row>
        <row r="9915">
          <cell r="A9915" t="str">
            <v>97032311F</v>
          </cell>
          <cell r="B9915" t="str">
            <v>YES</v>
          </cell>
        </row>
        <row r="9916">
          <cell r="A9916" t="str">
            <v>97032477E</v>
          </cell>
          <cell r="B9916" t="str">
            <v>YES</v>
          </cell>
        </row>
        <row r="9917">
          <cell r="A9917" t="str">
            <v>97032486E</v>
          </cell>
          <cell r="B9917" t="str">
            <v>YES</v>
          </cell>
        </row>
        <row r="9918">
          <cell r="A9918" t="str">
            <v>97032854F</v>
          </cell>
          <cell r="B9918" t="str">
            <v>YES</v>
          </cell>
        </row>
        <row r="9919">
          <cell r="A9919" t="str">
            <v>97033549D</v>
          </cell>
          <cell r="B9919" t="str">
            <v>YES</v>
          </cell>
        </row>
        <row r="9920">
          <cell r="A9920" t="str">
            <v>97033798F</v>
          </cell>
          <cell r="B9920" t="str">
            <v>YES</v>
          </cell>
        </row>
        <row r="9921">
          <cell r="A9921" t="str">
            <v>97036046E</v>
          </cell>
          <cell r="B9921" t="str">
            <v>YES</v>
          </cell>
        </row>
        <row r="9922">
          <cell r="A9922" t="str">
            <v>97036229E</v>
          </cell>
          <cell r="B9922" t="str">
            <v>YES</v>
          </cell>
        </row>
        <row r="9923">
          <cell r="A9923" t="str">
            <v>97037762F</v>
          </cell>
          <cell r="B9923" t="str">
            <v>YES</v>
          </cell>
        </row>
        <row r="9924">
          <cell r="A9924" t="str">
            <v>97037972D</v>
          </cell>
          <cell r="B9924" t="str">
            <v>YES</v>
          </cell>
        </row>
        <row r="9925">
          <cell r="A9925" t="str">
            <v>97038210F</v>
          </cell>
          <cell r="B9925" t="str">
            <v>YES</v>
          </cell>
        </row>
        <row r="9926">
          <cell r="A9926" t="str">
            <v>97038288E</v>
          </cell>
          <cell r="B9926" t="str">
            <v>YES</v>
          </cell>
        </row>
        <row r="9927">
          <cell r="A9927" t="str">
            <v>97038312F</v>
          </cell>
          <cell r="B9927" t="str">
            <v>YES</v>
          </cell>
        </row>
        <row r="9928">
          <cell r="A9928" t="str">
            <v>97038401E</v>
          </cell>
          <cell r="B9928" t="str">
            <v>YES</v>
          </cell>
        </row>
        <row r="9929">
          <cell r="A9929" t="str">
            <v>97039837E</v>
          </cell>
          <cell r="B9929" t="str">
            <v>YES</v>
          </cell>
        </row>
        <row r="9930">
          <cell r="A9930" t="str">
            <v>97042320E</v>
          </cell>
          <cell r="B9930" t="str">
            <v>YES</v>
          </cell>
        </row>
        <row r="9931">
          <cell r="A9931" t="str">
            <v>97043568E</v>
          </cell>
          <cell r="B9931" t="str">
            <v>YES</v>
          </cell>
        </row>
        <row r="9932">
          <cell r="A9932" t="str">
            <v>97044285E</v>
          </cell>
          <cell r="B9932" t="str">
            <v>YES</v>
          </cell>
        </row>
        <row r="9933">
          <cell r="A9933" t="str">
            <v>97047906E</v>
          </cell>
          <cell r="B9933" t="str">
            <v>YES</v>
          </cell>
        </row>
        <row r="9934">
          <cell r="A9934" t="str">
            <v>97048338E</v>
          </cell>
          <cell r="B9934" t="str">
            <v>YES</v>
          </cell>
        </row>
        <row r="9935">
          <cell r="A9935" t="str">
            <v>97048995D</v>
          </cell>
          <cell r="B9935" t="str">
            <v>YES</v>
          </cell>
        </row>
        <row r="9936">
          <cell r="A9936" t="str">
            <v>97051106E</v>
          </cell>
          <cell r="B9936" t="str">
            <v>YES</v>
          </cell>
        </row>
        <row r="9937">
          <cell r="A9937" t="str">
            <v>97052918E</v>
          </cell>
          <cell r="B9937" t="str">
            <v>YES</v>
          </cell>
        </row>
        <row r="9938">
          <cell r="A9938" t="str">
            <v>97053210F</v>
          </cell>
          <cell r="B9938" t="str">
            <v>YES</v>
          </cell>
        </row>
        <row r="9939">
          <cell r="A9939" t="str">
            <v>97053520F</v>
          </cell>
          <cell r="B9939" t="str">
            <v>YES</v>
          </cell>
        </row>
        <row r="9940">
          <cell r="A9940" t="str">
            <v>97053682E</v>
          </cell>
          <cell r="B9940" t="str">
            <v>YES</v>
          </cell>
        </row>
        <row r="9941">
          <cell r="A9941" t="str">
            <v>97054332F</v>
          </cell>
          <cell r="B9941" t="str">
            <v>YES</v>
          </cell>
        </row>
        <row r="9942">
          <cell r="A9942" t="str">
            <v>97054400F</v>
          </cell>
          <cell r="B9942" t="str">
            <v>YES</v>
          </cell>
        </row>
        <row r="9943">
          <cell r="A9943" t="str">
            <v>97055139D</v>
          </cell>
          <cell r="B9943" t="str">
            <v>YES</v>
          </cell>
        </row>
        <row r="9944">
          <cell r="A9944" t="str">
            <v>97055270F</v>
          </cell>
          <cell r="B9944" t="str">
            <v>YES</v>
          </cell>
        </row>
        <row r="9945">
          <cell r="A9945" t="str">
            <v>97055503D</v>
          </cell>
          <cell r="B9945" t="str">
            <v>YES</v>
          </cell>
        </row>
        <row r="9946">
          <cell r="A9946" t="str">
            <v>97055912F</v>
          </cell>
          <cell r="B9946" t="str">
            <v>YES</v>
          </cell>
        </row>
        <row r="9947">
          <cell r="A9947" t="str">
            <v>97056647D</v>
          </cell>
          <cell r="B9947" t="str">
            <v>YES</v>
          </cell>
        </row>
        <row r="9948">
          <cell r="A9948" t="str">
            <v>97059114F</v>
          </cell>
          <cell r="B9948" t="str">
            <v>YES</v>
          </cell>
        </row>
        <row r="9949">
          <cell r="A9949" t="str">
            <v>97059597E</v>
          </cell>
          <cell r="B9949" t="str">
            <v>YES</v>
          </cell>
        </row>
        <row r="9950">
          <cell r="A9950" t="str">
            <v>97059787D</v>
          </cell>
          <cell r="B9950" t="str">
            <v>YES</v>
          </cell>
        </row>
        <row r="9951">
          <cell r="A9951" t="str">
            <v>97060079D</v>
          </cell>
          <cell r="B9951" t="str">
            <v>YES</v>
          </cell>
        </row>
        <row r="9952">
          <cell r="A9952" t="str">
            <v>97061750F</v>
          </cell>
          <cell r="B9952" t="str">
            <v>YES</v>
          </cell>
        </row>
        <row r="9953">
          <cell r="A9953" t="str">
            <v>97061941F</v>
          </cell>
          <cell r="B9953" t="str">
            <v>YES</v>
          </cell>
        </row>
        <row r="9954">
          <cell r="A9954" t="str">
            <v>97062258E</v>
          </cell>
          <cell r="B9954" t="str">
            <v>YES</v>
          </cell>
        </row>
        <row r="9955">
          <cell r="A9955" t="str">
            <v>97063971F</v>
          </cell>
          <cell r="B9955" t="str">
            <v>YES</v>
          </cell>
        </row>
        <row r="9956">
          <cell r="A9956" t="str">
            <v>97064113E</v>
          </cell>
          <cell r="B9956" t="str">
            <v>YES</v>
          </cell>
        </row>
        <row r="9957">
          <cell r="A9957" t="str">
            <v>97064151F</v>
          </cell>
          <cell r="B9957" t="str">
            <v>YES</v>
          </cell>
        </row>
        <row r="9958">
          <cell r="A9958" t="str">
            <v>97064453F</v>
          </cell>
          <cell r="B9958" t="str">
            <v>YES</v>
          </cell>
        </row>
        <row r="9959">
          <cell r="A9959" t="str">
            <v>97064756E</v>
          </cell>
          <cell r="B9959" t="str">
            <v>YES</v>
          </cell>
        </row>
        <row r="9960">
          <cell r="A9960" t="str">
            <v>97065647E</v>
          </cell>
          <cell r="B9960" t="str">
            <v>YES</v>
          </cell>
        </row>
        <row r="9961">
          <cell r="A9961" t="str">
            <v>97066153F</v>
          </cell>
          <cell r="B9961" t="str">
            <v>YES</v>
          </cell>
        </row>
        <row r="9962">
          <cell r="A9962" t="str">
            <v>97066611F</v>
          </cell>
          <cell r="B9962" t="str">
            <v>YES</v>
          </cell>
        </row>
        <row r="9963">
          <cell r="A9963" t="str">
            <v>97067540E</v>
          </cell>
          <cell r="B9963" t="str">
            <v>YES</v>
          </cell>
        </row>
        <row r="9964">
          <cell r="A9964" t="str">
            <v>97068392F</v>
          </cell>
          <cell r="B9964" t="str">
            <v>YES</v>
          </cell>
        </row>
        <row r="9965">
          <cell r="A9965" t="str">
            <v>97068409E</v>
          </cell>
          <cell r="B9965" t="str">
            <v>YES</v>
          </cell>
        </row>
        <row r="9966">
          <cell r="A9966" t="str">
            <v>97070308F</v>
          </cell>
          <cell r="B9966" t="str">
            <v>YES</v>
          </cell>
        </row>
        <row r="9967">
          <cell r="A9967" t="str">
            <v>97070703F</v>
          </cell>
          <cell r="B9967" t="str">
            <v>YES</v>
          </cell>
        </row>
        <row r="9968">
          <cell r="A9968" t="str">
            <v>97070848F</v>
          </cell>
          <cell r="B9968" t="str">
            <v>YES</v>
          </cell>
        </row>
        <row r="9969">
          <cell r="A9969" t="str">
            <v>97072933F</v>
          </cell>
          <cell r="B9969" t="str">
            <v>YES</v>
          </cell>
        </row>
        <row r="9970">
          <cell r="A9970" t="str">
            <v>97073820F</v>
          </cell>
          <cell r="B9970" t="str">
            <v>YES</v>
          </cell>
        </row>
        <row r="9971">
          <cell r="A9971" t="str">
            <v>97074051F</v>
          </cell>
          <cell r="B9971" t="str">
            <v>YES</v>
          </cell>
        </row>
        <row r="9972">
          <cell r="A9972" t="str">
            <v>97074663F</v>
          </cell>
          <cell r="B9972" t="str">
            <v>YES</v>
          </cell>
        </row>
        <row r="9973">
          <cell r="A9973" t="str">
            <v>97076320F</v>
          </cell>
          <cell r="B9973" t="str">
            <v>YES</v>
          </cell>
        </row>
        <row r="9974">
          <cell r="A9974" t="str">
            <v>97077104E</v>
          </cell>
          <cell r="B9974" t="str">
            <v>YES</v>
          </cell>
        </row>
        <row r="9975">
          <cell r="A9975" t="str">
            <v>97077790F</v>
          </cell>
          <cell r="B9975" t="str">
            <v>YES</v>
          </cell>
        </row>
        <row r="9976">
          <cell r="A9976" t="str">
            <v>97077799E</v>
          </cell>
          <cell r="B9976" t="str">
            <v>YES</v>
          </cell>
        </row>
        <row r="9977">
          <cell r="A9977" t="str">
            <v>97077979E</v>
          </cell>
          <cell r="B9977" t="str">
            <v>YES</v>
          </cell>
        </row>
        <row r="9978">
          <cell r="A9978" t="str">
            <v>97078634F</v>
          </cell>
          <cell r="B9978" t="str">
            <v>YES</v>
          </cell>
        </row>
        <row r="9979">
          <cell r="A9979" t="str">
            <v>97078690F</v>
          </cell>
          <cell r="B9979" t="str">
            <v>YES</v>
          </cell>
        </row>
        <row r="9980">
          <cell r="A9980" t="str">
            <v>97079642F</v>
          </cell>
          <cell r="B9980" t="str">
            <v>YES</v>
          </cell>
        </row>
        <row r="9981">
          <cell r="A9981" t="str">
            <v>97082409D</v>
          </cell>
          <cell r="B9981" t="str">
            <v>YES</v>
          </cell>
        </row>
        <row r="9982">
          <cell r="A9982" t="str">
            <v>97082753E</v>
          </cell>
          <cell r="B9982" t="str">
            <v>YES</v>
          </cell>
        </row>
        <row r="9983">
          <cell r="A9983" t="str">
            <v>97083016E</v>
          </cell>
          <cell r="B9983" t="str">
            <v>YES</v>
          </cell>
        </row>
        <row r="9984">
          <cell r="A9984" t="str">
            <v>97083974E</v>
          </cell>
          <cell r="B9984" t="str">
            <v>YES</v>
          </cell>
        </row>
        <row r="9985">
          <cell r="A9985" t="str">
            <v>97085191F</v>
          </cell>
          <cell r="B9985" t="str">
            <v>YES</v>
          </cell>
        </row>
        <row r="9986">
          <cell r="A9986" t="str">
            <v>97085752F</v>
          </cell>
          <cell r="B9986" t="str">
            <v>YES</v>
          </cell>
        </row>
        <row r="9987">
          <cell r="A9987" t="str">
            <v>97086720D</v>
          </cell>
          <cell r="B9987" t="str">
            <v>YES</v>
          </cell>
        </row>
        <row r="9988">
          <cell r="A9988" t="str">
            <v>97087094E</v>
          </cell>
          <cell r="B9988" t="str">
            <v>YES</v>
          </cell>
        </row>
        <row r="9989">
          <cell r="A9989" t="str">
            <v>97087643F</v>
          </cell>
          <cell r="B9989" t="str">
            <v>YES</v>
          </cell>
        </row>
        <row r="9990">
          <cell r="A9990" t="str">
            <v>97087797E</v>
          </cell>
          <cell r="B9990" t="str">
            <v>YES</v>
          </cell>
        </row>
        <row r="9991">
          <cell r="A9991" t="str">
            <v>97090120E</v>
          </cell>
          <cell r="B9991" t="str">
            <v>YES</v>
          </cell>
        </row>
        <row r="9992">
          <cell r="A9992" t="str">
            <v>97090528F</v>
          </cell>
          <cell r="B9992" t="str">
            <v>YES</v>
          </cell>
        </row>
        <row r="9993">
          <cell r="A9993" t="str">
            <v>97090908E</v>
          </cell>
          <cell r="B9993" t="str">
            <v>YES</v>
          </cell>
        </row>
        <row r="9994">
          <cell r="A9994" t="str">
            <v>97090938E</v>
          </cell>
          <cell r="B9994" t="str">
            <v>YES</v>
          </cell>
        </row>
        <row r="9995">
          <cell r="A9995" t="str">
            <v>97091276E</v>
          </cell>
          <cell r="B9995" t="str">
            <v>YES</v>
          </cell>
        </row>
        <row r="9996">
          <cell r="A9996" t="str">
            <v>97091539E</v>
          </cell>
          <cell r="B9996" t="str">
            <v>YES</v>
          </cell>
        </row>
        <row r="9997">
          <cell r="A9997" t="str">
            <v>97094040F</v>
          </cell>
          <cell r="B9997" t="str">
            <v>YES</v>
          </cell>
        </row>
        <row r="9998">
          <cell r="A9998" t="str">
            <v>97094428E</v>
          </cell>
          <cell r="B9998" t="str">
            <v>YES</v>
          </cell>
        </row>
        <row r="9999">
          <cell r="A9999" t="str">
            <v>97096019E</v>
          </cell>
          <cell r="B9999" t="str">
            <v>YES</v>
          </cell>
        </row>
        <row r="10000">
          <cell r="A10000" t="str">
            <v>97097349E</v>
          </cell>
          <cell r="B10000" t="str">
            <v>YES</v>
          </cell>
        </row>
        <row r="10001">
          <cell r="A10001" t="str">
            <v>97097523F</v>
          </cell>
          <cell r="B10001" t="str">
            <v>YES</v>
          </cell>
        </row>
        <row r="10002">
          <cell r="A10002" t="str">
            <v>97098133F</v>
          </cell>
          <cell r="B10002" t="str">
            <v>YES</v>
          </cell>
        </row>
        <row r="10003">
          <cell r="A10003" t="str">
            <v>97098650F</v>
          </cell>
          <cell r="B10003" t="str">
            <v>YES</v>
          </cell>
        </row>
        <row r="10004">
          <cell r="A10004" t="str">
            <v>97101087E</v>
          </cell>
          <cell r="B10004" t="str">
            <v>YES</v>
          </cell>
        </row>
        <row r="10005">
          <cell r="A10005" t="str">
            <v>97101282F</v>
          </cell>
          <cell r="B10005" t="str">
            <v>YES</v>
          </cell>
        </row>
        <row r="10006">
          <cell r="A10006" t="str">
            <v>97101302F</v>
          </cell>
          <cell r="B10006" t="str">
            <v>YES</v>
          </cell>
        </row>
        <row r="10007">
          <cell r="A10007" t="str">
            <v>97101869D</v>
          </cell>
          <cell r="B10007" t="str">
            <v>YES</v>
          </cell>
        </row>
        <row r="10008">
          <cell r="A10008" t="str">
            <v>97102148E</v>
          </cell>
          <cell r="B10008" t="str">
            <v>YES</v>
          </cell>
        </row>
        <row r="10009">
          <cell r="A10009" t="str">
            <v>97102404F</v>
          </cell>
          <cell r="B10009" t="str">
            <v>YES</v>
          </cell>
        </row>
        <row r="10010">
          <cell r="A10010" t="str">
            <v>97102909D</v>
          </cell>
          <cell r="B10010" t="str">
            <v>YES</v>
          </cell>
        </row>
        <row r="10011">
          <cell r="A10011" t="str">
            <v>97103298E</v>
          </cell>
          <cell r="B10011" t="str">
            <v>YES</v>
          </cell>
        </row>
        <row r="10012">
          <cell r="A10012" t="str">
            <v>97103780F</v>
          </cell>
          <cell r="B10012" t="str">
            <v>YES</v>
          </cell>
        </row>
        <row r="10013">
          <cell r="A10013" t="str">
            <v>97106594E</v>
          </cell>
          <cell r="B10013" t="str">
            <v>YES</v>
          </cell>
        </row>
        <row r="10014">
          <cell r="A10014" t="str">
            <v>97106671D</v>
          </cell>
          <cell r="B10014" t="str">
            <v>YES</v>
          </cell>
        </row>
        <row r="10015">
          <cell r="A10015" t="str">
            <v>97107020F</v>
          </cell>
          <cell r="B10015" t="str">
            <v>YES</v>
          </cell>
        </row>
        <row r="10016">
          <cell r="A10016" t="str">
            <v>97108206E</v>
          </cell>
          <cell r="B10016" t="str">
            <v>YES</v>
          </cell>
        </row>
        <row r="10017">
          <cell r="A10017" t="str">
            <v>97109122E</v>
          </cell>
          <cell r="B10017" t="str">
            <v>YES</v>
          </cell>
        </row>
        <row r="10018">
          <cell r="A10018" t="str">
            <v>97109523F</v>
          </cell>
          <cell r="B10018" t="str">
            <v>YES</v>
          </cell>
        </row>
        <row r="10019">
          <cell r="A10019" t="str">
            <v>97110407D</v>
          </cell>
          <cell r="B10019" t="str">
            <v>YES</v>
          </cell>
        </row>
        <row r="10020">
          <cell r="A10020" t="str">
            <v>97111897E</v>
          </cell>
          <cell r="B10020" t="str">
            <v>YES</v>
          </cell>
        </row>
        <row r="10021">
          <cell r="A10021" t="str">
            <v>97112667D</v>
          </cell>
          <cell r="B10021" t="str">
            <v>YES</v>
          </cell>
        </row>
        <row r="10022">
          <cell r="A10022" t="str">
            <v>97113048E</v>
          </cell>
          <cell r="B10022" t="str">
            <v>YES</v>
          </cell>
        </row>
        <row r="10023">
          <cell r="A10023" t="str">
            <v>97113569F</v>
          </cell>
          <cell r="B10023" t="str">
            <v>YES</v>
          </cell>
        </row>
        <row r="10024">
          <cell r="A10024" t="str">
            <v>97113970F</v>
          </cell>
          <cell r="B10024" t="str">
            <v>YES</v>
          </cell>
        </row>
        <row r="10025">
          <cell r="A10025" t="str">
            <v>97114377F</v>
          </cell>
          <cell r="B10025" t="str">
            <v>YES</v>
          </cell>
        </row>
        <row r="10026">
          <cell r="A10026" t="str">
            <v>97114845E</v>
          </cell>
          <cell r="B10026" t="str">
            <v>YES</v>
          </cell>
        </row>
        <row r="10027">
          <cell r="A10027" t="str">
            <v>97115701F</v>
          </cell>
          <cell r="B10027" t="str">
            <v>YES</v>
          </cell>
        </row>
        <row r="10028">
          <cell r="A10028" t="str">
            <v>97117186E</v>
          </cell>
          <cell r="B10028" t="str">
            <v>YES</v>
          </cell>
        </row>
        <row r="10029">
          <cell r="A10029" t="str">
            <v>97117261F</v>
          </cell>
          <cell r="B10029" t="str">
            <v>YES</v>
          </cell>
        </row>
        <row r="10030">
          <cell r="A10030" t="str">
            <v>97117927E</v>
          </cell>
          <cell r="B10030" t="str">
            <v>YES</v>
          </cell>
        </row>
        <row r="10031">
          <cell r="A10031" t="str">
            <v>97118501F</v>
          </cell>
          <cell r="B10031" t="str">
            <v>YES</v>
          </cell>
        </row>
        <row r="10032">
          <cell r="A10032" t="str">
            <v>97119969E</v>
          </cell>
          <cell r="B10032" t="str">
            <v>YES</v>
          </cell>
        </row>
        <row r="10033">
          <cell r="A10033" t="str">
            <v>97121769E</v>
          </cell>
          <cell r="B10033" t="str">
            <v>YES</v>
          </cell>
        </row>
        <row r="10034">
          <cell r="A10034" t="str">
            <v>97122476E</v>
          </cell>
          <cell r="B10034" t="str">
            <v>YES</v>
          </cell>
        </row>
        <row r="10035">
          <cell r="A10035" t="str">
            <v>97123359E</v>
          </cell>
          <cell r="B10035" t="str">
            <v>YES</v>
          </cell>
        </row>
        <row r="10036">
          <cell r="A10036" t="str">
            <v>97123379E</v>
          </cell>
          <cell r="B10036" t="str">
            <v>YES</v>
          </cell>
        </row>
        <row r="10037">
          <cell r="A10037" t="str">
            <v>97124039E</v>
          </cell>
          <cell r="B10037" t="str">
            <v>YES</v>
          </cell>
        </row>
        <row r="10038">
          <cell r="A10038" t="str">
            <v>97125775E</v>
          </cell>
          <cell r="B10038" t="str">
            <v>YES</v>
          </cell>
        </row>
        <row r="10039">
          <cell r="A10039" t="str">
            <v>97126298E</v>
          </cell>
          <cell r="B10039" t="str">
            <v>YES</v>
          </cell>
        </row>
        <row r="10040">
          <cell r="A10040" t="str">
            <v>97126428E</v>
          </cell>
          <cell r="B10040" t="str">
            <v>YES</v>
          </cell>
        </row>
        <row r="10041">
          <cell r="A10041" t="str">
            <v>97127200D</v>
          </cell>
          <cell r="B10041" t="str">
            <v>YES</v>
          </cell>
        </row>
        <row r="10042">
          <cell r="A10042" t="str">
            <v>97128027E</v>
          </cell>
          <cell r="B10042" t="str">
            <v>YES</v>
          </cell>
        </row>
        <row r="10043">
          <cell r="A10043" t="str">
            <v>97130451E</v>
          </cell>
          <cell r="B10043" t="str">
            <v>YES</v>
          </cell>
        </row>
        <row r="10044">
          <cell r="A10044" t="str">
            <v>97130872F</v>
          </cell>
          <cell r="B10044" t="str">
            <v>YES</v>
          </cell>
        </row>
        <row r="10045">
          <cell r="A10045" t="str">
            <v>97131023F</v>
          </cell>
          <cell r="B10045" t="str">
            <v>YES</v>
          </cell>
        </row>
        <row r="10046">
          <cell r="A10046" t="str">
            <v>97131130E</v>
          </cell>
          <cell r="B10046" t="str">
            <v>YES</v>
          </cell>
        </row>
        <row r="10047">
          <cell r="A10047" t="str">
            <v>97133079E</v>
          </cell>
          <cell r="B10047" t="str">
            <v>YES</v>
          </cell>
        </row>
        <row r="10048">
          <cell r="A10048" t="str">
            <v>97133892F</v>
          </cell>
          <cell r="B10048" t="str">
            <v>YES</v>
          </cell>
        </row>
        <row r="10049">
          <cell r="A10049" t="str">
            <v>97133971F</v>
          </cell>
          <cell r="B10049" t="str">
            <v>YES</v>
          </cell>
        </row>
        <row r="10050">
          <cell r="A10050" t="str">
            <v>97134457E</v>
          </cell>
          <cell r="B10050" t="str">
            <v>YES</v>
          </cell>
        </row>
        <row r="10051">
          <cell r="A10051" t="str">
            <v>97134653F</v>
          </cell>
          <cell r="B10051" t="str">
            <v>YES</v>
          </cell>
        </row>
        <row r="10052">
          <cell r="A10052" t="str">
            <v>97136155E</v>
          </cell>
          <cell r="B10052" t="str">
            <v>YES</v>
          </cell>
        </row>
        <row r="10053">
          <cell r="A10053" t="str">
            <v>97136387D</v>
          </cell>
          <cell r="B10053" t="str">
            <v>YES</v>
          </cell>
        </row>
        <row r="10054">
          <cell r="A10054" t="str">
            <v>97137725E</v>
          </cell>
          <cell r="B10054" t="str">
            <v>YES</v>
          </cell>
        </row>
        <row r="10055">
          <cell r="A10055" t="str">
            <v>97138660E</v>
          </cell>
          <cell r="B10055" t="str">
            <v>YES</v>
          </cell>
        </row>
        <row r="10056">
          <cell r="A10056" t="str">
            <v>97139277F</v>
          </cell>
          <cell r="B10056" t="str">
            <v>YES</v>
          </cell>
        </row>
        <row r="10057">
          <cell r="A10057" t="str">
            <v>97140856E</v>
          </cell>
          <cell r="B10057" t="str">
            <v>YES</v>
          </cell>
        </row>
        <row r="10058">
          <cell r="A10058" t="str">
            <v>97141654E</v>
          </cell>
          <cell r="B10058" t="str">
            <v>YES</v>
          </cell>
        </row>
        <row r="10059">
          <cell r="A10059" t="str">
            <v>97142426E</v>
          </cell>
          <cell r="B10059" t="str">
            <v>YES</v>
          </cell>
        </row>
        <row r="10060">
          <cell r="A10060" t="str">
            <v>97143573F</v>
          </cell>
          <cell r="B10060" t="str">
            <v>YES</v>
          </cell>
        </row>
        <row r="10061">
          <cell r="A10061" t="str">
            <v>97143815F</v>
          </cell>
          <cell r="B10061" t="str">
            <v>YES</v>
          </cell>
        </row>
        <row r="10062">
          <cell r="A10062" t="str">
            <v>97146790F</v>
          </cell>
          <cell r="B10062" t="str">
            <v>YES</v>
          </cell>
        </row>
        <row r="10063">
          <cell r="A10063" t="str">
            <v>97147023F</v>
          </cell>
          <cell r="B10063" t="str">
            <v>YES</v>
          </cell>
        </row>
        <row r="10064">
          <cell r="A10064" t="str">
            <v>97147128F</v>
          </cell>
          <cell r="B10064" t="str">
            <v>YES</v>
          </cell>
        </row>
        <row r="10065">
          <cell r="A10065" t="str">
            <v>97147247E</v>
          </cell>
          <cell r="B10065" t="str">
            <v>YES</v>
          </cell>
        </row>
        <row r="10066">
          <cell r="A10066" t="str">
            <v>97147251F</v>
          </cell>
          <cell r="B10066" t="str">
            <v>YES</v>
          </cell>
        </row>
        <row r="10067">
          <cell r="A10067" t="str">
            <v>97147350F</v>
          </cell>
          <cell r="B10067" t="str">
            <v>YES</v>
          </cell>
        </row>
        <row r="10068">
          <cell r="A10068" t="str">
            <v>97147609E</v>
          </cell>
          <cell r="B10068" t="str">
            <v>YES</v>
          </cell>
        </row>
        <row r="10069">
          <cell r="A10069" t="str">
            <v>97147922F</v>
          </cell>
          <cell r="B10069" t="str">
            <v>YES</v>
          </cell>
        </row>
        <row r="10070">
          <cell r="A10070" t="str">
            <v>97148717E</v>
          </cell>
          <cell r="B10070" t="str">
            <v>YES</v>
          </cell>
        </row>
        <row r="10071">
          <cell r="A10071" t="str">
            <v>97151580F</v>
          </cell>
          <cell r="B10071" t="str">
            <v>YES</v>
          </cell>
        </row>
        <row r="10072">
          <cell r="A10072" t="str">
            <v>97152213F</v>
          </cell>
          <cell r="B10072" t="str">
            <v>YES</v>
          </cell>
        </row>
        <row r="10073">
          <cell r="A10073" t="str">
            <v>97152576E</v>
          </cell>
          <cell r="B10073" t="str">
            <v>YES</v>
          </cell>
        </row>
        <row r="10074">
          <cell r="A10074" t="str">
            <v>97153172F</v>
          </cell>
          <cell r="B10074" t="str">
            <v>YES</v>
          </cell>
        </row>
        <row r="10075">
          <cell r="A10075" t="str">
            <v>97153319E</v>
          </cell>
          <cell r="B10075" t="str">
            <v>YES</v>
          </cell>
        </row>
        <row r="10076">
          <cell r="A10076" t="str">
            <v>97153830G</v>
          </cell>
          <cell r="B10076" t="str">
            <v>YES</v>
          </cell>
        </row>
        <row r="10077">
          <cell r="A10077" t="str">
            <v>97154613D</v>
          </cell>
          <cell r="B10077" t="str">
            <v>YES</v>
          </cell>
        </row>
        <row r="10078">
          <cell r="A10078" t="str">
            <v>97155496E</v>
          </cell>
          <cell r="B10078" t="str">
            <v>YES</v>
          </cell>
        </row>
        <row r="10079">
          <cell r="A10079" t="str">
            <v>97155938E</v>
          </cell>
          <cell r="B10079" t="str">
            <v>YES</v>
          </cell>
        </row>
        <row r="10080">
          <cell r="A10080" t="str">
            <v>97156012E</v>
          </cell>
          <cell r="B10080" t="str">
            <v>YES</v>
          </cell>
        </row>
        <row r="10081">
          <cell r="A10081" t="str">
            <v>97157757D</v>
          </cell>
          <cell r="B10081" t="str">
            <v>YES</v>
          </cell>
        </row>
        <row r="10082">
          <cell r="A10082" t="str">
            <v>97157921F</v>
          </cell>
          <cell r="B10082" t="str">
            <v>YES</v>
          </cell>
        </row>
        <row r="10083">
          <cell r="A10083" t="str">
            <v>97159356E</v>
          </cell>
          <cell r="B10083" t="str">
            <v>YES</v>
          </cell>
        </row>
        <row r="10084">
          <cell r="A10084" t="str">
            <v>97160515E</v>
          </cell>
          <cell r="B10084" t="str">
            <v>YES</v>
          </cell>
        </row>
        <row r="10085">
          <cell r="A10085" t="str">
            <v>97160864F</v>
          </cell>
          <cell r="B10085" t="str">
            <v>YES</v>
          </cell>
        </row>
        <row r="10086">
          <cell r="A10086" t="str">
            <v>97161137E</v>
          </cell>
          <cell r="B10086" t="str">
            <v>YES</v>
          </cell>
        </row>
        <row r="10087">
          <cell r="A10087" t="str">
            <v>97161345E</v>
          </cell>
          <cell r="B10087" t="str">
            <v>YES</v>
          </cell>
        </row>
        <row r="10088">
          <cell r="A10088" t="str">
            <v>97162738E</v>
          </cell>
          <cell r="B10088" t="str">
            <v>YES</v>
          </cell>
        </row>
        <row r="10089">
          <cell r="A10089" t="str">
            <v>97163035E</v>
          </cell>
          <cell r="B10089" t="str">
            <v>YES</v>
          </cell>
        </row>
        <row r="10090">
          <cell r="A10090" t="str">
            <v>97163655E</v>
          </cell>
          <cell r="B10090" t="str">
            <v>YES</v>
          </cell>
        </row>
        <row r="10091">
          <cell r="A10091" t="str">
            <v>97164585E</v>
          </cell>
          <cell r="B10091" t="str">
            <v>YES</v>
          </cell>
        </row>
        <row r="10092">
          <cell r="A10092" t="str">
            <v>97164788E</v>
          </cell>
          <cell r="B10092" t="str">
            <v>YES</v>
          </cell>
        </row>
        <row r="10093">
          <cell r="A10093" t="str">
            <v>97165656E</v>
          </cell>
          <cell r="B10093" t="str">
            <v>YES</v>
          </cell>
        </row>
        <row r="10094">
          <cell r="A10094" t="str">
            <v>97165742F</v>
          </cell>
          <cell r="B10094" t="str">
            <v>YES</v>
          </cell>
        </row>
        <row r="10095">
          <cell r="A10095" t="str">
            <v>97168289E</v>
          </cell>
          <cell r="B10095" t="str">
            <v>YES</v>
          </cell>
        </row>
        <row r="10096">
          <cell r="A10096" t="str">
            <v>97168529D</v>
          </cell>
          <cell r="B10096" t="str">
            <v>YES</v>
          </cell>
        </row>
        <row r="10097">
          <cell r="A10097" t="str">
            <v>97168754F</v>
          </cell>
          <cell r="B10097" t="str">
            <v>YES</v>
          </cell>
        </row>
        <row r="10098">
          <cell r="A10098" t="str">
            <v>97169238D</v>
          </cell>
          <cell r="B10098" t="str">
            <v>YES</v>
          </cell>
        </row>
        <row r="10099">
          <cell r="A10099" t="str">
            <v>97169611F</v>
          </cell>
          <cell r="B10099" t="str">
            <v>YES</v>
          </cell>
        </row>
        <row r="10100">
          <cell r="A10100" t="str">
            <v>97170644F</v>
          </cell>
          <cell r="B10100" t="str">
            <v>YES</v>
          </cell>
        </row>
        <row r="10101">
          <cell r="A10101" t="str">
            <v>97170861E</v>
          </cell>
          <cell r="B10101" t="str">
            <v>YES</v>
          </cell>
        </row>
        <row r="10102">
          <cell r="A10102" t="str">
            <v>97170935F</v>
          </cell>
          <cell r="B10102" t="str">
            <v>YES</v>
          </cell>
        </row>
        <row r="10103">
          <cell r="A10103" t="str">
            <v>97174860E</v>
          </cell>
          <cell r="B10103" t="str">
            <v>YES</v>
          </cell>
        </row>
        <row r="10104">
          <cell r="A10104" t="str">
            <v>97174921F</v>
          </cell>
          <cell r="B10104" t="str">
            <v>YES</v>
          </cell>
        </row>
        <row r="10105">
          <cell r="A10105" t="str">
            <v>97176194E</v>
          </cell>
          <cell r="B10105" t="str">
            <v>YES</v>
          </cell>
        </row>
        <row r="10106">
          <cell r="A10106" t="str">
            <v>97176430G</v>
          </cell>
          <cell r="B10106" t="str">
            <v>YES</v>
          </cell>
        </row>
        <row r="10107">
          <cell r="A10107" t="str">
            <v>97178621F</v>
          </cell>
          <cell r="B10107" t="str">
            <v>YES</v>
          </cell>
        </row>
        <row r="10108">
          <cell r="A10108" t="str">
            <v>97178657E</v>
          </cell>
          <cell r="B10108" t="str">
            <v>YES</v>
          </cell>
        </row>
        <row r="10109">
          <cell r="A10109" t="str">
            <v>97178835F</v>
          </cell>
          <cell r="B10109" t="str">
            <v>YES</v>
          </cell>
        </row>
        <row r="10110">
          <cell r="A10110" t="str">
            <v>97179567F</v>
          </cell>
          <cell r="B10110" t="str">
            <v>YES</v>
          </cell>
        </row>
        <row r="10111">
          <cell r="A10111" t="str">
            <v>97179935E</v>
          </cell>
          <cell r="B10111" t="str">
            <v>YES</v>
          </cell>
        </row>
        <row r="10112">
          <cell r="A10112" t="str">
            <v>97180360F</v>
          </cell>
          <cell r="B10112" t="str">
            <v>YES</v>
          </cell>
        </row>
        <row r="10113">
          <cell r="A10113" t="str">
            <v>97180649E</v>
          </cell>
          <cell r="B10113" t="str">
            <v>YES</v>
          </cell>
        </row>
        <row r="10114">
          <cell r="A10114" t="str">
            <v>97180986F</v>
          </cell>
          <cell r="B10114" t="str">
            <v>YES</v>
          </cell>
        </row>
        <row r="10115">
          <cell r="A10115" t="str">
            <v>97181168E</v>
          </cell>
          <cell r="B10115" t="str">
            <v>YES</v>
          </cell>
        </row>
        <row r="10116">
          <cell r="A10116" t="str">
            <v>97182499D</v>
          </cell>
          <cell r="B10116" t="str">
            <v>YES</v>
          </cell>
        </row>
        <row r="10117">
          <cell r="A10117" t="str">
            <v>97182621F</v>
          </cell>
          <cell r="B10117" t="str">
            <v>YES</v>
          </cell>
        </row>
        <row r="10118">
          <cell r="A10118" t="str">
            <v>97183713E</v>
          </cell>
          <cell r="B10118" t="str">
            <v>YES</v>
          </cell>
        </row>
        <row r="10119">
          <cell r="A10119" t="str">
            <v>97184370F</v>
          </cell>
          <cell r="B10119" t="str">
            <v>YES</v>
          </cell>
        </row>
        <row r="10120">
          <cell r="A10120" t="str">
            <v>97184372E</v>
          </cell>
          <cell r="B10120" t="str">
            <v>YES</v>
          </cell>
        </row>
        <row r="10121">
          <cell r="A10121" t="str">
            <v>97185418D</v>
          </cell>
          <cell r="B10121" t="str">
            <v>YES</v>
          </cell>
        </row>
        <row r="10122">
          <cell r="A10122" t="str">
            <v>97185853E</v>
          </cell>
          <cell r="B10122" t="str">
            <v>YES</v>
          </cell>
        </row>
        <row r="10123">
          <cell r="A10123" t="str">
            <v>97187173F</v>
          </cell>
          <cell r="B10123" t="str">
            <v>YES</v>
          </cell>
        </row>
        <row r="10124">
          <cell r="A10124" t="str">
            <v>97187188E</v>
          </cell>
          <cell r="B10124" t="str">
            <v>YES</v>
          </cell>
        </row>
        <row r="10125">
          <cell r="A10125" t="str">
            <v>97188210F</v>
          </cell>
          <cell r="B10125" t="str">
            <v>YES</v>
          </cell>
        </row>
        <row r="10126">
          <cell r="A10126" t="str">
            <v>97188297D</v>
          </cell>
          <cell r="B10126" t="str">
            <v>YES</v>
          </cell>
        </row>
        <row r="10127">
          <cell r="A10127" t="str">
            <v>97189326E</v>
          </cell>
          <cell r="B10127" t="str">
            <v>YES</v>
          </cell>
        </row>
        <row r="10128">
          <cell r="A10128" t="str">
            <v>97189428F</v>
          </cell>
          <cell r="B10128" t="str">
            <v>YES</v>
          </cell>
        </row>
        <row r="10129">
          <cell r="A10129" t="str">
            <v>97189461F</v>
          </cell>
          <cell r="B10129" t="str">
            <v>YES</v>
          </cell>
        </row>
        <row r="10130">
          <cell r="A10130" t="str">
            <v>97189755E</v>
          </cell>
          <cell r="B10130" t="str">
            <v>YES</v>
          </cell>
        </row>
        <row r="10131">
          <cell r="A10131" t="str">
            <v>97190098D</v>
          </cell>
          <cell r="B10131" t="str">
            <v>YES</v>
          </cell>
        </row>
        <row r="10132">
          <cell r="A10132" t="str">
            <v>97190172F</v>
          </cell>
          <cell r="B10132" t="str">
            <v>YES</v>
          </cell>
        </row>
        <row r="10133">
          <cell r="A10133" t="str">
            <v>97190354F</v>
          </cell>
          <cell r="B10133" t="str">
            <v>YES</v>
          </cell>
        </row>
        <row r="10134">
          <cell r="A10134" t="str">
            <v>97191409E</v>
          </cell>
          <cell r="B10134" t="str">
            <v>YES</v>
          </cell>
        </row>
        <row r="10135">
          <cell r="A10135" t="str">
            <v>97193807E</v>
          </cell>
          <cell r="B10135" t="str">
            <v>YES</v>
          </cell>
        </row>
        <row r="10136">
          <cell r="A10136" t="str">
            <v>97194072F</v>
          </cell>
          <cell r="B10136" t="str">
            <v>YES</v>
          </cell>
        </row>
        <row r="10137">
          <cell r="A10137" t="str">
            <v>97194961E</v>
          </cell>
          <cell r="B10137" t="str">
            <v>YES</v>
          </cell>
        </row>
        <row r="10138">
          <cell r="A10138" t="str">
            <v>97195250F</v>
          </cell>
          <cell r="B10138" t="str">
            <v>YES</v>
          </cell>
        </row>
        <row r="10139">
          <cell r="A10139" t="str">
            <v>97195314E</v>
          </cell>
          <cell r="B10139" t="str">
            <v>YES</v>
          </cell>
        </row>
        <row r="10140">
          <cell r="A10140" t="str">
            <v>97195400G</v>
          </cell>
          <cell r="B10140" t="str">
            <v>YES</v>
          </cell>
        </row>
        <row r="10141">
          <cell r="A10141" t="str">
            <v>97195690F</v>
          </cell>
          <cell r="B10141" t="str">
            <v>YES</v>
          </cell>
        </row>
        <row r="10142">
          <cell r="A10142" t="str">
            <v>97196149E</v>
          </cell>
          <cell r="B10142" t="str">
            <v>YES</v>
          </cell>
        </row>
        <row r="10143">
          <cell r="A10143" t="str">
            <v>97196561F</v>
          </cell>
          <cell r="B10143" t="str">
            <v>YES</v>
          </cell>
        </row>
        <row r="10144">
          <cell r="A10144" t="str">
            <v>97197419E</v>
          </cell>
          <cell r="B10144" t="str">
            <v>YES</v>
          </cell>
        </row>
        <row r="10145">
          <cell r="A10145" t="str">
            <v>97197592F</v>
          </cell>
          <cell r="B10145" t="str">
            <v>YES</v>
          </cell>
        </row>
        <row r="10146">
          <cell r="A10146" t="str">
            <v>97199713F</v>
          </cell>
          <cell r="B10146" t="str">
            <v>YES</v>
          </cell>
        </row>
        <row r="10147">
          <cell r="A10147" t="str">
            <v>97200241D</v>
          </cell>
          <cell r="B10147" t="str">
            <v>YES</v>
          </cell>
        </row>
        <row r="10148">
          <cell r="A10148" t="str">
            <v>97200769F</v>
          </cell>
          <cell r="B10148" t="str">
            <v>YES</v>
          </cell>
        </row>
        <row r="10149">
          <cell r="A10149" t="str">
            <v>97200907E</v>
          </cell>
          <cell r="B10149" t="str">
            <v>YES</v>
          </cell>
        </row>
        <row r="10150">
          <cell r="A10150" t="str">
            <v>97202130F</v>
          </cell>
          <cell r="B10150" t="str">
            <v>YES</v>
          </cell>
        </row>
        <row r="10151">
          <cell r="A10151" t="str">
            <v>97202247E</v>
          </cell>
          <cell r="B10151" t="str">
            <v>YES</v>
          </cell>
        </row>
        <row r="10152">
          <cell r="A10152" t="str">
            <v>97202589E</v>
          </cell>
          <cell r="B10152" t="str">
            <v>YES</v>
          </cell>
        </row>
        <row r="10153">
          <cell r="A10153" t="str">
            <v>97202629D</v>
          </cell>
          <cell r="B10153" t="str">
            <v>YES</v>
          </cell>
        </row>
        <row r="10154">
          <cell r="A10154" t="str">
            <v>97203129E</v>
          </cell>
          <cell r="B10154" t="str">
            <v>YES</v>
          </cell>
        </row>
        <row r="10155">
          <cell r="A10155" t="str">
            <v>97203474E</v>
          </cell>
          <cell r="B10155" t="str">
            <v>YES</v>
          </cell>
        </row>
        <row r="10156">
          <cell r="A10156" t="str">
            <v>97203494F</v>
          </cell>
          <cell r="B10156" t="str">
            <v>YES</v>
          </cell>
        </row>
        <row r="10157">
          <cell r="A10157" t="str">
            <v>97205476F</v>
          </cell>
          <cell r="B10157" t="str">
            <v>YES</v>
          </cell>
        </row>
        <row r="10158">
          <cell r="A10158" t="str">
            <v>97205833E</v>
          </cell>
          <cell r="B10158" t="str">
            <v>YES</v>
          </cell>
        </row>
        <row r="10159">
          <cell r="A10159" t="str">
            <v>97207030F</v>
          </cell>
          <cell r="B10159" t="str">
            <v>YES</v>
          </cell>
        </row>
        <row r="10160">
          <cell r="A10160" t="str">
            <v>97207446E</v>
          </cell>
          <cell r="B10160" t="str">
            <v>YES</v>
          </cell>
        </row>
        <row r="10161">
          <cell r="A10161" t="str">
            <v>97207539E</v>
          </cell>
          <cell r="B10161" t="str">
            <v>YES</v>
          </cell>
        </row>
        <row r="10162">
          <cell r="A10162" t="str">
            <v>97207799E</v>
          </cell>
          <cell r="B10162" t="str">
            <v>YES</v>
          </cell>
        </row>
        <row r="10163">
          <cell r="A10163" t="str">
            <v>97207848D</v>
          </cell>
          <cell r="B10163" t="str">
            <v>YES</v>
          </cell>
        </row>
        <row r="10164">
          <cell r="A10164" t="str">
            <v>97208971F</v>
          </cell>
          <cell r="B10164" t="str">
            <v>YES</v>
          </cell>
        </row>
        <row r="10165">
          <cell r="A10165" t="str">
            <v>97211627E</v>
          </cell>
          <cell r="B10165" t="str">
            <v>YES</v>
          </cell>
        </row>
        <row r="10166">
          <cell r="A10166" t="str">
            <v>97212427E</v>
          </cell>
          <cell r="B10166" t="str">
            <v>YES</v>
          </cell>
        </row>
        <row r="10167">
          <cell r="A10167" t="str">
            <v>97212606D</v>
          </cell>
          <cell r="B10167" t="str">
            <v>YES</v>
          </cell>
        </row>
        <row r="10168">
          <cell r="A10168" t="str">
            <v>97212845E</v>
          </cell>
          <cell r="B10168" t="str">
            <v>YES</v>
          </cell>
        </row>
        <row r="10169">
          <cell r="A10169" t="str">
            <v>97213077F</v>
          </cell>
          <cell r="B10169" t="str">
            <v>YES</v>
          </cell>
        </row>
        <row r="10170">
          <cell r="A10170" t="str">
            <v>97214562E</v>
          </cell>
          <cell r="B10170" t="str">
            <v>YES</v>
          </cell>
        </row>
        <row r="10171">
          <cell r="A10171" t="str">
            <v>97214899D</v>
          </cell>
          <cell r="B10171" t="str">
            <v>YES</v>
          </cell>
        </row>
        <row r="10172">
          <cell r="A10172" t="str">
            <v>97216953D</v>
          </cell>
          <cell r="B10172" t="str">
            <v>YES</v>
          </cell>
        </row>
        <row r="10173">
          <cell r="A10173" t="str">
            <v>97217204E</v>
          </cell>
          <cell r="B10173" t="str">
            <v>YES</v>
          </cell>
        </row>
        <row r="10174">
          <cell r="A10174" t="str">
            <v>97217393E</v>
          </cell>
          <cell r="B10174" t="str">
            <v>YES</v>
          </cell>
        </row>
        <row r="10175">
          <cell r="A10175" t="str">
            <v>97217797E</v>
          </cell>
          <cell r="B10175" t="str">
            <v>YES</v>
          </cell>
        </row>
        <row r="10176">
          <cell r="A10176" t="str">
            <v>97217975F</v>
          </cell>
          <cell r="B10176" t="str">
            <v>YES</v>
          </cell>
        </row>
        <row r="10177">
          <cell r="A10177" t="str">
            <v>97218545E</v>
          </cell>
          <cell r="B10177" t="str">
            <v>YES</v>
          </cell>
        </row>
        <row r="10178">
          <cell r="A10178" t="str">
            <v>97218770F</v>
          </cell>
          <cell r="B10178" t="str">
            <v>YES</v>
          </cell>
        </row>
        <row r="10179">
          <cell r="A10179" t="str">
            <v>97219845E</v>
          </cell>
          <cell r="B10179" t="str">
            <v>YES</v>
          </cell>
        </row>
        <row r="10180">
          <cell r="A10180" t="str">
            <v>97221372E</v>
          </cell>
          <cell r="B10180" t="str">
            <v>YES</v>
          </cell>
        </row>
        <row r="10181">
          <cell r="A10181" t="str">
            <v>97221540E</v>
          </cell>
          <cell r="B10181" t="str">
            <v>YES</v>
          </cell>
        </row>
        <row r="10182">
          <cell r="A10182" t="str">
            <v>97221831F</v>
          </cell>
          <cell r="B10182" t="str">
            <v>YES</v>
          </cell>
        </row>
        <row r="10183">
          <cell r="A10183" t="str">
            <v>97221911F</v>
          </cell>
          <cell r="B10183" t="str">
            <v>YES</v>
          </cell>
        </row>
        <row r="10184">
          <cell r="A10184" t="str">
            <v>97222688E</v>
          </cell>
          <cell r="B10184" t="str">
            <v>YES</v>
          </cell>
        </row>
        <row r="10185">
          <cell r="A10185" t="str">
            <v>97223010E</v>
          </cell>
          <cell r="B10185" t="str">
            <v>YES</v>
          </cell>
        </row>
        <row r="10186">
          <cell r="A10186" t="str">
            <v>97223669E</v>
          </cell>
          <cell r="B10186" t="str">
            <v>YES</v>
          </cell>
        </row>
        <row r="10187">
          <cell r="A10187" t="str">
            <v>97223682F</v>
          </cell>
          <cell r="B10187" t="str">
            <v>YES</v>
          </cell>
        </row>
        <row r="10188">
          <cell r="A10188" t="str">
            <v>97223777E</v>
          </cell>
          <cell r="B10188" t="str">
            <v>YES</v>
          </cell>
        </row>
        <row r="10189">
          <cell r="A10189" t="str">
            <v>97225023F</v>
          </cell>
          <cell r="B10189" t="str">
            <v>YES</v>
          </cell>
        </row>
        <row r="10190">
          <cell r="A10190" t="str">
            <v>97225518E</v>
          </cell>
          <cell r="B10190" t="str">
            <v>YES</v>
          </cell>
        </row>
        <row r="10191">
          <cell r="A10191" t="str">
            <v>97225550F</v>
          </cell>
          <cell r="B10191" t="str">
            <v>YES</v>
          </cell>
        </row>
        <row r="10192">
          <cell r="A10192" t="str">
            <v>97226024F</v>
          </cell>
          <cell r="B10192" t="str">
            <v>YES</v>
          </cell>
        </row>
        <row r="10193">
          <cell r="A10193" t="str">
            <v>97227021F</v>
          </cell>
          <cell r="B10193" t="str">
            <v>YES</v>
          </cell>
        </row>
        <row r="10194">
          <cell r="A10194" t="str">
            <v>97227340F</v>
          </cell>
          <cell r="B10194" t="str">
            <v>YES</v>
          </cell>
        </row>
        <row r="10195">
          <cell r="A10195" t="str">
            <v>97227502F</v>
          </cell>
          <cell r="B10195" t="str">
            <v>YES</v>
          </cell>
        </row>
        <row r="10196">
          <cell r="A10196" t="str">
            <v>97227692F</v>
          </cell>
          <cell r="B10196" t="str">
            <v>YES</v>
          </cell>
        </row>
        <row r="10197">
          <cell r="A10197" t="str">
            <v>97228228F</v>
          </cell>
          <cell r="B10197" t="str">
            <v>YES</v>
          </cell>
        </row>
        <row r="10198">
          <cell r="A10198" t="str">
            <v>97228700F</v>
          </cell>
          <cell r="B10198" t="str">
            <v>YES</v>
          </cell>
        </row>
        <row r="10199">
          <cell r="A10199" t="str">
            <v>97229850F</v>
          </cell>
          <cell r="B10199" t="str">
            <v>YES</v>
          </cell>
        </row>
        <row r="10200">
          <cell r="A10200" t="str">
            <v>97231191F</v>
          </cell>
          <cell r="B10200" t="str">
            <v>YES</v>
          </cell>
        </row>
        <row r="10201">
          <cell r="A10201" t="str">
            <v>97231596F</v>
          </cell>
          <cell r="B10201" t="str">
            <v>YES</v>
          </cell>
        </row>
        <row r="10202">
          <cell r="A10202" t="str">
            <v>97232410F</v>
          </cell>
          <cell r="B10202" t="str">
            <v>YES</v>
          </cell>
        </row>
        <row r="10203">
          <cell r="A10203" t="str">
            <v>97232820F</v>
          </cell>
          <cell r="B10203" t="str">
            <v>YES</v>
          </cell>
        </row>
        <row r="10204">
          <cell r="A10204" t="str">
            <v>97233447E</v>
          </cell>
          <cell r="B10204" t="str">
            <v>YES</v>
          </cell>
        </row>
        <row r="10205">
          <cell r="A10205" t="str">
            <v>97233667E</v>
          </cell>
          <cell r="B10205" t="str">
            <v>YES</v>
          </cell>
        </row>
        <row r="10206">
          <cell r="A10206" t="str">
            <v>97234123F</v>
          </cell>
          <cell r="B10206" t="str">
            <v>YES</v>
          </cell>
        </row>
        <row r="10207">
          <cell r="A10207" t="str">
            <v>97234281F</v>
          </cell>
          <cell r="B10207" t="str">
            <v>YES</v>
          </cell>
        </row>
        <row r="10208">
          <cell r="A10208" t="str">
            <v>97235102F</v>
          </cell>
          <cell r="B10208" t="str">
            <v>YES</v>
          </cell>
        </row>
        <row r="10209">
          <cell r="A10209" t="str">
            <v>97235279D</v>
          </cell>
          <cell r="B10209" t="str">
            <v>YES</v>
          </cell>
        </row>
        <row r="10210">
          <cell r="A10210" t="str">
            <v>97235752E</v>
          </cell>
          <cell r="B10210" t="str">
            <v>YES</v>
          </cell>
        </row>
        <row r="10211">
          <cell r="A10211" t="str">
            <v>97236547E</v>
          </cell>
          <cell r="B10211" t="str">
            <v>YES</v>
          </cell>
        </row>
        <row r="10212">
          <cell r="A10212" t="str">
            <v>97237282F</v>
          </cell>
          <cell r="B10212" t="str">
            <v>YES</v>
          </cell>
        </row>
        <row r="10213">
          <cell r="A10213" t="str">
            <v>97237471D</v>
          </cell>
          <cell r="B10213" t="str">
            <v>YES</v>
          </cell>
        </row>
        <row r="10214">
          <cell r="A10214" t="str">
            <v>97238501F</v>
          </cell>
          <cell r="B10214" t="str">
            <v>YES</v>
          </cell>
        </row>
        <row r="10215">
          <cell r="A10215" t="str">
            <v>97238753F</v>
          </cell>
          <cell r="B10215" t="str">
            <v>YES</v>
          </cell>
        </row>
        <row r="10216">
          <cell r="A10216" t="str">
            <v>97240531E</v>
          </cell>
          <cell r="B10216" t="str">
            <v>YES</v>
          </cell>
        </row>
        <row r="10217">
          <cell r="A10217" t="str">
            <v>97240838D</v>
          </cell>
          <cell r="B10217" t="str">
            <v>YES</v>
          </cell>
        </row>
        <row r="10218">
          <cell r="A10218" t="str">
            <v>97243511F</v>
          </cell>
          <cell r="B10218" t="str">
            <v>YES</v>
          </cell>
        </row>
        <row r="10219">
          <cell r="A10219" t="str">
            <v>97244711F</v>
          </cell>
          <cell r="B10219" t="str">
            <v>YES</v>
          </cell>
        </row>
        <row r="10220">
          <cell r="A10220" t="str">
            <v>97245336E</v>
          </cell>
          <cell r="B10220" t="str">
            <v>YES</v>
          </cell>
        </row>
        <row r="10221">
          <cell r="A10221" t="str">
            <v>97245701F</v>
          </cell>
          <cell r="B10221" t="str">
            <v>YES</v>
          </cell>
        </row>
        <row r="10222">
          <cell r="A10222" t="str">
            <v>97245979D</v>
          </cell>
          <cell r="B10222" t="str">
            <v>YES</v>
          </cell>
        </row>
        <row r="10223">
          <cell r="A10223" t="str">
            <v>97247068E</v>
          </cell>
          <cell r="B10223" t="str">
            <v>YES</v>
          </cell>
        </row>
        <row r="10224">
          <cell r="A10224" t="str">
            <v>97248747D</v>
          </cell>
          <cell r="B10224" t="str">
            <v>YES</v>
          </cell>
        </row>
        <row r="10225">
          <cell r="A10225" t="str">
            <v>97248870F</v>
          </cell>
          <cell r="B10225" t="str">
            <v>YES</v>
          </cell>
        </row>
        <row r="10226">
          <cell r="A10226" t="str">
            <v>97248979E</v>
          </cell>
          <cell r="B10226" t="str">
            <v>YES</v>
          </cell>
        </row>
        <row r="10227">
          <cell r="A10227" t="str">
            <v xml:space="preserve">97248979E </v>
          </cell>
          <cell r="B10227" t="str">
            <v>YES</v>
          </cell>
        </row>
        <row r="10228">
          <cell r="A10228" t="str">
            <v>97249512F</v>
          </cell>
          <cell r="B10228" t="str">
            <v>YES</v>
          </cell>
        </row>
        <row r="10229">
          <cell r="A10229" t="str">
            <v>97250268E</v>
          </cell>
          <cell r="B10229" t="str">
            <v>YES</v>
          </cell>
        </row>
        <row r="10230">
          <cell r="A10230" t="str">
            <v>97250737F</v>
          </cell>
          <cell r="B10230" t="str">
            <v>YES</v>
          </cell>
        </row>
        <row r="10231">
          <cell r="A10231" t="str">
            <v>97251242E</v>
          </cell>
          <cell r="B10231" t="str">
            <v>YES</v>
          </cell>
        </row>
        <row r="10232">
          <cell r="A10232" t="str">
            <v>97251355F</v>
          </cell>
          <cell r="B10232" t="str">
            <v>YES</v>
          </cell>
        </row>
        <row r="10233">
          <cell r="A10233" t="str">
            <v>97252343E</v>
          </cell>
          <cell r="B10233" t="str">
            <v>YES</v>
          </cell>
        </row>
        <row r="10234">
          <cell r="A10234" t="str">
            <v>97252391D</v>
          </cell>
          <cell r="B10234" t="str">
            <v>YES</v>
          </cell>
        </row>
        <row r="10235">
          <cell r="A10235" t="str">
            <v>97252432F</v>
          </cell>
          <cell r="B10235" t="str">
            <v>YES</v>
          </cell>
        </row>
        <row r="10236">
          <cell r="A10236" t="str">
            <v>97252889D</v>
          </cell>
          <cell r="B10236" t="str">
            <v>YES</v>
          </cell>
        </row>
        <row r="10237">
          <cell r="A10237" t="str">
            <v>97252928F</v>
          </cell>
          <cell r="B10237" t="str">
            <v>YES</v>
          </cell>
        </row>
        <row r="10238">
          <cell r="A10238" t="str">
            <v>97252949E</v>
          </cell>
          <cell r="B10238" t="str">
            <v>YES</v>
          </cell>
        </row>
        <row r="10239">
          <cell r="A10239" t="str">
            <v>97254290F</v>
          </cell>
          <cell r="B10239" t="str">
            <v>YES</v>
          </cell>
        </row>
        <row r="10240">
          <cell r="A10240" t="str">
            <v>97254586E</v>
          </cell>
          <cell r="B10240" t="str">
            <v>YES</v>
          </cell>
        </row>
        <row r="10241">
          <cell r="A10241" t="str">
            <v>97254877E</v>
          </cell>
          <cell r="B10241" t="str">
            <v>YES</v>
          </cell>
        </row>
        <row r="10242">
          <cell r="A10242" t="str">
            <v>97254941E</v>
          </cell>
          <cell r="B10242" t="str">
            <v>YES</v>
          </cell>
        </row>
        <row r="10243">
          <cell r="A10243" t="str">
            <v>97255117F</v>
          </cell>
          <cell r="B10243" t="str">
            <v>YES</v>
          </cell>
        </row>
        <row r="10244">
          <cell r="A10244" t="str">
            <v>97255279E</v>
          </cell>
          <cell r="B10244" t="str">
            <v>YES</v>
          </cell>
        </row>
        <row r="10245">
          <cell r="A10245" t="str">
            <v>97256641E</v>
          </cell>
          <cell r="B10245" t="str">
            <v>YES</v>
          </cell>
        </row>
        <row r="10246">
          <cell r="A10246" t="str">
            <v>97257239E</v>
          </cell>
          <cell r="B10246" t="str">
            <v>YES</v>
          </cell>
        </row>
        <row r="10247">
          <cell r="A10247" t="str">
            <v>97257299D</v>
          </cell>
          <cell r="B10247" t="str">
            <v>YES</v>
          </cell>
        </row>
        <row r="10248">
          <cell r="A10248" t="str">
            <v>97257827E</v>
          </cell>
          <cell r="B10248" t="str">
            <v>YES</v>
          </cell>
        </row>
        <row r="10249">
          <cell r="A10249" t="str">
            <v>97258618E</v>
          </cell>
          <cell r="B10249" t="str">
            <v>YES</v>
          </cell>
        </row>
        <row r="10250">
          <cell r="A10250" t="str">
            <v>97259018E</v>
          </cell>
          <cell r="B10250" t="str">
            <v>YES</v>
          </cell>
        </row>
        <row r="10251">
          <cell r="A10251" t="str">
            <v>97260134E</v>
          </cell>
          <cell r="B10251" t="str">
            <v>YES</v>
          </cell>
        </row>
        <row r="10252">
          <cell r="A10252" t="str">
            <v>97260187E</v>
          </cell>
          <cell r="B10252" t="str">
            <v>YES</v>
          </cell>
        </row>
        <row r="10253">
          <cell r="A10253" t="str">
            <v>97260749D</v>
          </cell>
          <cell r="B10253" t="str">
            <v>YES</v>
          </cell>
        </row>
        <row r="10254">
          <cell r="A10254" t="str">
            <v>97261749E</v>
          </cell>
          <cell r="B10254" t="str">
            <v>YES</v>
          </cell>
        </row>
        <row r="10255">
          <cell r="A10255" t="str">
            <v>97262366F</v>
          </cell>
          <cell r="B10255" t="str">
            <v>YES</v>
          </cell>
        </row>
        <row r="10256">
          <cell r="A10256" t="str">
            <v>97262858F</v>
          </cell>
          <cell r="B10256" t="str">
            <v>YES</v>
          </cell>
        </row>
        <row r="10257">
          <cell r="A10257" t="str">
            <v>97263656E</v>
          </cell>
          <cell r="B10257" t="str">
            <v>YES</v>
          </cell>
        </row>
        <row r="10258">
          <cell r="A10258" t="str">
            <v>97265561F</v>
          </cell>
          <cell r="B10258" t="str">
            <v>YES</v>
          </cell>
        </row>
        <row r="10259">
          <cell r="A10259" t="str">
            <v>97266550F</v>
          </cell>
          <cell r="B10259" t="str">
            <v>YES</v>
          </cell>
        </row>
        <row r="10260">
          <cell r="A10260" t="str">
            <v>97269288E</v>
          </cell>
          <cell r="B10260" t="str">
            <v>YES</v>
          </cell>
        </row>
        <row r="10261">
          <cell r="A10261" t="str">
            <v>97270803E</v>
          </cell>
          <cell r="B10261" t="str">
            <v>YES</v>
          </cell>
        </row>
        <row r="10262">
          <cell r="A10262" t="str">
            <v>97272622F</v>
          </cell>
          <cell r="B10262" t="str">
            <v>YES</v>
          </cell>
        </row>
        <row r="10263">
          <cell r="A10263" t="str">
            <v>97275139E</v>
          </cell>
          <cell r="B10263" t="str">
            <v>YES</v>
          </cell>
        </row>
        <row r="10264">
          <cell r="A10264" t="str">
            <v>97276424F</v>
          </cell>
          <cell r="B10264" t="str">
            <v>YES</v>
          </cell>
        </row>
        <row r="10265">
          <cell r="A10265" t="str">
            <v>97277942F</v>
          </cell>
          <cell r="B10265" t="str">
            <v>YES</v>
          </cell>
        </row>
        <row r="10266">
          <cell r="A10266" t="str">
            <v>97278218E</v>
          </cell>
          <cell r="B10266" t="str">
            <v>YES</v>
          </cell>
        </row>
        <row r="10267">
          <cell r="A10267" t="str">
            <v>97278544F</v>
          </cell>
          <cell r="B10267" t="str">
            <v>YES</v>
          </cell>
        </row>
        <row r="10268">
          <cell r="A10268" t="str">
            <v>97279899E</v>
          </cell>
          <cell r="B10268" t="str">
            <v>YES</v>
          </cell>
        </row>
        <row r="10269">
          <cell r="A10269" t="str">
            <v>97281012F</v>
          </cell>
          <cell r="B10269" t="str">
            <v>YES</v>
          </cell>
        </row>
        <row r="10270">
          <cell r="A10270" t="str">
            <v>97281288E</v>
          </cell>
          <cell r="B10270" t="str">
            <v>YES</v>
          </cell>
        </row>
        <row r="10271">
          <cell r="A10271" t="str">
            <v>97281427E</v>
          </cell>
          <cell r="B10271" t="str">
            <v>YES</v>
          </cell>
        </row>
        <row r="10272">
          <cell r="A10272" t="str">
            <v>97283119E</v>
          </cell>
          <cell r="B10272" t="str">
            <v>YES</v>
          </cell>
        </row>
        <row r="10273">
          <cell r="A10273" t="str">
            <v>97283155E</v>
          </cell>
          <cell r="B10273" t="str">
            <v>YES</v>
          </cell>
        </row>
        <row r="10274">
          <cell r="A10274" t="str">
            <v>97283298F</v>
          </cell>
          <cell r="B10274" t="str">
            <v>YES</v>
          </cell>
        </row>
        <row r="10275">
          <cell r="A10275" t="str">
            <v>97285951F</v>
          </cell>
          <cell r="B10275" t="str">
            <v>YES</v>
          </cell>
        </row>
        <row r="10276">
          <cell r="A10276" t="str">
            <v>97286757D</v>
          </cell>
          <cell r="B10276" t="str">
            <v>YES</v>
          </cell>
        </row>
        <row r="10277">
          <cell r="A10277" t="str">
            <v>97286799D</v>
          </cell>
          <cell r="B10277" t="str">
            <v>YES</v>
          </cell>
        </row>
        <row r="10278">
          <cell r="A10278" t="str">
            <v>97288050F</v>
          </cell>
          <cell r="B10278" t="str">
            <v>YES</v>
          </cell>
        </row>
        <row r="10279">
          <cell r="A10279" t="str">
            <v>97289033F</v>
          </cell>
          <cell r="B10279" t="str">
            <v>YES</v>
          </cell>
        </row>
        <row r="10280">
          <cell r="A10280" t="str">
            <v>97289103E</v>
          </cell>
          <cell r="B10280" t="str">
            <v>YES</v>
          </cell>
        </row>
        <row r="10281">
          <cell r="A10281" t="str">
            <v>97289108D</v>
          </cell>
          <cell r="B10281" t="str">
            <v>YES</v>
          </cell>
        </row>
        <row r="10282">
          <cell r="A10282" t="str">
            <v>97289214F</v>
          </cell>
          <cell r="B10282" t="str">
            <v>YES</v>
          </cell>
        </row>
        <row r="10283">
          <cell r="A10283" t="str">
            <v>97290951E</v>
          </cell>
          <cell r="B10283" t="str">
            <v>YES</v>
          </cell>
        </row>
        <row r="10284">
          <cell r="A10284" t="str">
            <v>97293079E</v>
          </cell>
          <cell r="B10284" t="str">
            <v>YES</v>
          </cell>
        </row>
        <row r="10285">
          <cell r="A10285" t="str">
            <v>97295568E</v>
          </cell>
          <cell r="B10285" t="str">
            <v>YES</v>
          </cell>
        </row>
        <row r="10286">
          <cell r="A10286" t="str">
            <v>97296097E</v>
          </cell>
          <cell r="B10286" t="str">
            <v>YES</v>
          </cell>
        </row>
        <row r="10287">
          <cell r="A10287" t="str">
            <v>97296209E</v>
          </cell>
          <cell r="B10287" t="str">
            <v>YES</v>
          </cell>
        </row>
        <row r="10288">
          <cell r="A10288" t="str">
            <v>97296413E</v>
          </cell>
          <cell r="B10288" t="str">
            <v>YES</v>
          </cell>
        </row>
        <row r="10289">
          <cell r="A10289" t="str">
            <v>97296743F</v>
          </cell>
          <cell r="B10289" t="str">
            <v>YES</v>
          </cell>
        </row>
        <row r="10290">
          <cell r="A10290" t="str">
            <v>97297999E</v>
          </cell>
          <cell r="B10290" t="str">
            <v>YES</v>
          </cell>
        </row>
        <row r="10291">
          <cell r="A10291" t="str">
            <v>97298681F</v>
          </cell>
          <cell r="B10291" t="str">
            <v>YES</v>
          </cell>
        </row>
        <row r="10292">
          <cell r="A10292" t="str">
            <v>97300598E</v>
          </cell>
          <cell r="B10292" t="str">
            <v>YES</v>
          </cell>
        </row>
        <row r="10293">
          <cell r="A10293" t="str">
            <v>97300922F</v>
          </cell>
          <cell r="B10293" t="str">
            <v>YES</v>
          </cell>
        </row>
        <row r="10294">
          <cell r="A10294" t="str">
            <v>97301071F</v>
          </cell>
          <cell r="B10294" t="str">
            <v>YES</v>
          </cell>
        </row>
        <row r="10295">
          <cell r="A10295" t="str">
            <v>97302109F</v>
          </cell>
          <cell r="B10295" t="str">
            <v>YES</v>
          </cell>
        </row>
        <row r="10296">
          <cell r="A10296" t="str">
            <v>97302568E</v>
          </cell>
          <cell r="B10296" t="str">
            <v>YES</v>
          </cell>
        </row>
        <row r="10297">
          <cell r="A10297" t="str">
            <v>97304123E</v>
          </cell>
          <cell r="B10297" t="str">
            <v>YES</v>
          </cell>
        </row>
        <row r="10298">
          <cell r="A10298" t="str">
            <v>97304549F</v>
          </cell>
          <cell r="B10298" t="str">
            <v>YES</v>
          </cell>
        </row>
        <row r="10299">
          <cell r="A10299" t="str">
            <v>97305581F</v>
          </cell>
          <cell r="B10299" t="str">
            <v>YES</v>
          </cell>
        </row>
        <row r="10300">
          <cell r="A10300" t="str">
            <v>97305742F</v>
          </cell>
          <cell r="B10300" t="str">
            <v>YES</v>
          </cell>
        </row>
        <row r="10301">
          <cell r="A10301" t="str">
            <v>97305926E</v>
          </cell>
          <cell r="B10301" t="str">
            <v>YES</v>
          </cell>
        </row>
        <row r="10302">
          <cell r="A10302" t="str">
            <v>97306145E</v>
          </cell>
          <cell r="B10302" t="str">
            <v>YES</v>
          </cell>
        </row>
        <row r="10303">
          <cell r="A10303" t="str">
            <v>97307015E</v>
          </cell>
          <cell r="B10303" t="str">
            <v>YES</v>
          </cell>
        </row>
        <row r="10304">
          <cell r="A10304" t="str">
            <v>97307089D</v>
          </cell>
          <cell r="B10304" t="str">
            <v>YES</v>
          </cell>
        </row>
        <row r="10305">
          <cell r="A10305" t="str">
            <v>97307492E</v>
          </cell>
          <cell r="B10305" t="str">
            <v>YES</v>
          </cell>
        </row>
        <row r="10306">
          <cell r="A10306" t="str">
            <v>97307864E</v>
          </cell>
          <cell r="B10306" t="str">
            <v>YES</v>
          </cell>
        </row>
        <row r="10307">
          <cell r="A10307" t="str">
            <v>97308319D</v>
          </cell>
          <cell r="B10307" t="str">
            <v>YES</v>
          </cell>
        </row>
        <row r="10308">
          <cell r="A10308" t="str">
            <v>97309140F</v>
          </cell>
          <cell r="B10308" t="str">
            <v>YES</v>
          </cell>
        </row>
        <row r="10309">
          <cell r="A10309" t="str">
            <v>97310031F</v>
          </cell>
          <cell r="B10309" t="str">
            <v>YES</v>
          </cell>
        </row>
        <row r="10310">
          <cell r="A10310" t="str">
            <v>97310213F</v>
          </cell>
          <cell r="B10310" t="str">
            <v>YES</v>
          </cell>
        </row>
        <row r="10311">
          <cell r="A10311" t="str">
            <v>97311265D</v>
          </cell>
          <cell r="B10311" t="str">
            <v>YES</v>
          </cell>
        </row>
        <row r="10312">
          <cell r="A10312" t="str">
            <v>97311542E</v>
          </cell>
          <cell r="B10312" t="str">
            <v>YES</v>
          </cell>
        </row>
        <row r="10313">
          <cell r="A10313" t="str">
            <v>97312732F</v>
          </cell>
          <cell r="B10313" t="str">
            <v>YES</v>
          </cell>
        </row>
        <row r="10314">
          <cell r="A10314" t="str">
            <v>97312820G</v>
          </cell>
          <cell r="B10314" t="str">
            <v>YES</v>
          </cell>
        </row>
        <row r="10315">
          <cell r="A10315" t="str">
            <v>97312855E</v>
          </cell>
          <cell r="B10315" t="str">
            <v>YES</v>
          </cell>
        </row>
        <row r="10316">
          <cell r="A10316" t="str">
            <v>97313842F</v>
          </cell>
          <cell r="B10316" t="str">
            <v>YES</v>
          </cell>
        </row>
        <row r="10317">
          <cell r="A10317" t="str">
            <v>97313989E</v>
          </cell>
          <cell r="B10317" t="str">
            <v>YES</v>
          </cell>
        </row>
        <row r="10318">
          <cell r="A10318" t="str">
            <v>97315064F</v>
          </cell>
          <cell r="B10318" t="str">
            <v>YES</v>
          </cell>
        </row>
        <row r="10319">
          <cell r="A10319" t="str">
            <v>97315742F</v>
          </cell>
          <cell r="B10319" t="str">
            <v>YES</v>
          </cell>
        </row>
        <row r="10320">
          <cell r="A10320" t="str">
            <v>97317559E</v>
          </cell>
          <cell r="B10320" t="str">
            <v>YES</v>
          </cell>
        </row>
        <row r="10321">
          <cell r="A10321" t="str">
            <v>97318861F</v>
          </cell>
          <cell r="B10321" t="str">
            <v>YES</v>
          </cell>
        </row>
        <row r="10322">
          <cell r="A10322" t="str">
            <v>97319040E</v>
          </cell>
          <cell r="B10322" t="str">
            <v>YES</v>
          </cell>
        </row>
        <row r="10323">
          <cell r="A10323" t="str">
            <v>97319620F</v>
          </cell>
          <cell r="B10323" t="str">
            <v>YES</v>
          </cell>
        </row>
        <row r="10324">
          <cell r="A10324" t="str">
            <v>97319949E</v>
          </cell>
          <cell r="B10324" t="str">
            <v>YES</v>
          </cell>
        </row>
        <row r="10325">
          <cell r="A10325" t="str">
            <v>97320417E</v>
          </cell>
          <cell r="B10325" t="str">
            <v>YES</v>
          </cell>
        </row>
        <row r="10326">
          <cell r="A10326" t="str">
            <v>97320483E</v>
          </cell>
          <cell r="B10326" t="str">
            <v>YES</v>
          </cell>
        </row>
        <row r="10327">
          <cell r="A10327" t="str">
            <v>97321112E</v>
          </cell>
          <cell r="B10327" t="str">
            <v>YES</v>
          </cell>
        </row>
        <row r="10328">
          <cell r="A10328" t="str">
            <v>97321626E</v>
          </cell>
          <cell r="B10328" t="str">
            <v>YES</v>
          </cell>
        </row>
        <row r="10329">
          <cell r="A10329" t="str">
            <v>97322016E</v>
          </cell>
          <cell r="B10329" t="str">
            <v>YES</v>
          </cell>
        </row>
        <row r="10330">
          <cell r="A10330" t="str">
            <v>97322502F</v>
          </cell>
          <cell r="B10330" t="str">
            <v>YES</v>
          </cell>
        </row>
        <row r="10331">
          <cell r="A10331" t="str">
            <v>97322506E</v>
          </cell>
          <cell r="B10331" t="str">
            <v>YES</v>
          </cell>
        </row>
        <row r="10332">
          <cell r="A10332" t="str">
            <v>97322575E</v>
          </cell>
          <cell r="B10332" t="str">
            <v>YES</v>
          </cell>
        </row>
        <row r="10333">
          <cell r="A10333" t="str">
            <v>97323101F</v>
          </cell>
          <cell r="B10333" t="str">
            <v>YES</v>
          </cell>
        </row>
        <row r="10334">
          <cell r="A10334" t="str">
            <v>97323191F</v>
          </cell>
          <cell r="B10334" t="str">
            <v>YES</v>
          </cell>
        </row>
        <row r="10335">
          <cell r="A10335" t="str">
            <v>97323704F</v>
          </cell>
          <cell r="B10335" t="str">
            <v>YES</v>
          </cell>
        </row>
        <row r="10336">
          <cell r="A10336" t="str">
            <v>97323839E</v>
          </cell>
          <cell r="B10336" t="str">
            <v>YES</v>
          </cell>
        </row>
        <row r="10337">
          <cell r="A10337" t="str">
            <v xml:space="preserve">97323839E </v>
          </cell>
          <cell r="B10337" t="str">
            <v>YES</v>
          </cell>
        </row>
        <row r="10338">
          <cell r="A10338" t="str">
            <v>97323977F</v>
          </cell>
          <cell r="B10338" t="str">
            <v>YES</v>
          </cell>
        </row>
        <row r="10339">
          <cell r="A10339" t="str">
            <v>97325016F</v>
          </cell>
          <cell r="B10339" t="str">
            <v>YES</v>
          </cell>
        </row>
        <row r="10340">
          <cell r="A10340" t="str">
            <v>97325771E</v>
          </cell>
          <cell r="B10340" t="str">
            <v>YES</v>
          </cell>
        </row>
        <row r="10341">
          <cell r="A10341" t="str">
            <v>97326221F</v>
          </cell>
          <cell r="B10341" t="str">
            <v>YES</v>
          </cell>
        </row>
        <row r="10342">
          <cell r="A10342" t="str">
            <v>97327111F</v>
          </cell>
          <cell r="B10342" t="str">
            <v>YES</v>
          </cell>
        </row>
        <row r="10343">
          <cell r="A10343" t="str">
            <v>97328156E</v>
          </cell>
          <cell r="B10343" t="str">
            <v>YES</v>
          </cell>
        </row>
        <row r="10344">
          <cell r="A10344" t="str">
            <v>97328394E</v>
          </cell>
          <cell r="B10344" t="str">
            <v>YES</v>
          </cell>
        </row>
        <row r="10345">
          <cell r="A10345" t="str">
            <v>97329787D</v>
          </cell>
          <cell r="B10345" t="str">
            <v>YES</v>
          </cell>
        </row>
        <row r="10346">
          <cell r="A10346" t="str">
            <v>97330030F</v>
          </cell>
          <cell r="B10346" t="str">
            <v>YES</v>
          </cell>
        </row>
        <row r="10347">
          <cell r="A10347" t="str">
            <v>97331589E</v>
          </cell>
          <cell r="B10347" t="str">
            <v>YES</v>
          </cell>
        </row>
        <row r="10348">
          <cell r="A10348" t="str">
            <v>97331882F</v>
          </cell>
          <cell r="B10348" t="str">
            <v>YES</v>
          </cell>
        </row>
        <row r="10349">
          <cell r="A10349" t="str">
            <v>97333959E</v>
          </cell>
          <cell r="B10349" t="str">
            <v>YES</v>
          </cell>
        </row>
        <row r="10350">
          <cell r="A10350" t="str">
            <v>97335038F</v>
          </cell>
          <cell r="B10350" t="str">
            <v>YES</v>
          </cell>
        </row>
        <row r="10351">
          <cell r="A10351" t="str">
            <v>97335263D</v>
          </cell>
          <cell r="B10351" t="str">
            <v>YES</v>
          </cell>
        </row>
        <row r="10352">
          <cell r="A10352" t="str">
            <v>97335887F</v>
          </cell>
          <cell r="B10352" t="str">
            <v>YES</v>
          </cell>
        </row>
        <row r="10353">
          <cell r="A10353" t="str">
            <v>97336967E</v>
          </cell>
          <cell r="B10353" t="str">
            <v>YES</v>
          </cell>
        </row>
        <row r="10354">
          <cell r="A10354" t="str">
            <v>97337608E</v>
          </cell>
          <cell r="B10354" t="str">
            <v>YES</v>
          </cell>
        </row>
        <row r="10355">
          <cell r="A10355" t="str">
            <v>97338304E</v>
          </cell>
          <cell r="B10355" t="str">
            <v>YES</v>
          </cell>
        </row>
        <row r="10356">
          <cell r="A10356" t="str">
            <v>97338421F</v>
          </cell>
          <cell r="B10356" t="str">
            <v>YES</v>
          </cell>
        </row>
        <row r="10357">
          <cell r="A10357" t="str">
            <v>97338558D</v>
          </cell>
          <cell r="B10357" t="str">
            <v>YES</v>
          </cell>
        </row>
        <row r="10358">
          <cell r="A10358" t="str">
            <v>97340001D</v>
          </cell>
          <cell r="B10358" t="str">
            <v>YES</v>
          </cell>
        </row>
        <row r="10359">
          <cell r="A10359" t="str">
            <v>97340181F</v>
          </cell>
          <cell r="B10359" t="str">
            <v>YES</v>
          </cell>
        </row>
        <row r="10360">
          <cell r="A10360" t="str">
            <v>97340729D</v>
          </cell>
          <cell r="B10360" t="str">
            <v>YES</v>
          </cell>
        </row>
        <row r="10361">
          <cell r="A10361" t="str">
            <v>97340743F</v>
          </cell>
          <cell r="B10361" t="str">
            <v>YES</v>
          </cell>
        </row>
        <row r="10362">
          <cell r="A10362" t="str">
            <v>97341932F</v>
          </cell>
          <cell r="B10362" t="str">
            <v>YES</v>
          </cell>
        </row>
        <row r="10363">
          <cell r="A10363" t="str">
            <v>97341977E</v>
          </cell>
          <cell r="B10363" t="str">
            <v>YES</v>
          </cell>
        </row>
        <row r="10364">
          <cell r="A10364" t="str">
            <v>97342464F</v>
          </cell>
          <cell r="B10364" t="str">
            <v>YES</v>
          </cell>
        </row>
        <row r="10365">
          <cell r="A10365" t="str">
            <v>97343204F</v>
          </cell>
          <cell r="B10365" t="str">
            <v>YES</v>
          </cell>
        </row>
        <row r="10366">
          <cell r="A10366" t="str">
            <v>97344180F</v>
          </cell>
          <cell r="B10366" t="str">
            <v>YES</v>
          </cell>
        </row>
        <row r="10367">
          <cell r="A10367" t="str">
            <v>97344234E</v>
          </cell>
          <cell r="B10367" t="str">
            <v>YES</v>
          </cell>
        </row>
        <row r="10368">
          <cell r="A10368" t="str">
            <v>97344701F</v>
          </cell>
          <cell r="B10368" t="str">
            <v>YES</v>
          </cell>
        </row>
        <row r="10369">
          <cell r="A10369" t="str">
            <v>97347260E</v>
          </cell>
          <cell r="B10369" t="str">
            <v>YES</v>
          </cell>
        </row>
        <row r="10370">
          <cell r="A10370" t="str">
            <v>97348330F</v>
          </cell>
          <cell r="B10370" t="str">
            <v>YES</v>
          </cell>
        </row>
        <row r="10371">
          <cell r="A10371" t="str">
            <v>97348786E</v>
          </cell>
          <cell r="B10371" t="str">
            <v>YES</v>
          </cell>
        </row>
        <row r="10372">
          <cell r="A10372" t="str">
            <v>97349340F</v>
          </cell>
          <cell r="B10372" t="str">
            <v>YES</v>
          </cell>
        </row>
        <row r="10373">
          <cell r="A10373" t="str">
            <v>97349979E</v>
          </cell>
          <cell r="B10373" t="str">
            <v>YES</v>
          </cell>
        </row>
        <row r="10374">
          <cell r="A10374" t="str">
            <v>97350133F</v>
          </cell>
          <cell r="B10374" t="str">
            <v>YES</v>
          </cell>
        </row>
        <row r="10375">
          <cell r="A10375" t="str">
            <v>97351508D</v>
          </cell>
          <cell r="B10375" t="str">
            <v>YES</v>
          </cell>
        </row>
        <row r="10376">
          <cell r="A10376" t="str">
            <v>97353109E</v>
          </cell>
          <cell r="B10376" t="str">
            <v>YES</v>
          </cell>
        </row>
        <row r="10377">
          <cell r="A10377" t="str">
            <v>97353191F</v>
          </cell>
          <cell r="B10377" t="str">
            <v>YES</v>
          </cell>
        </row>
        <row r="10378">
          <cell r="A10378" t="str">
            <v>97353882E</v>
          </cell>
          <cell r="B10378" t="str">
            <v>YES</v>
          </cell>
        </row>
        <row r="10379">
          <cell r="A10379" t="str">
            <v>97355869D</v>
          </cell>
          <cell r="B10379" t="str">
            <v>YES</v>
          </cell>
        </row>
        <row r="10380">
          <cell r="A10380" t="str">
            <v>97356153F</v>
          </cell>
          <cell r="B10380" t="str">
            <v>YES</v>
          </cell>
        </row>
        <row r="10381">
          <cell r="A10381" t="str">
            <v>97356877E</v>
          </cell>
          <cell r="B10381" t="str">
            <v>YES</v>
          </cell>
        </row>
        <row r="10382">
          <cell r="A10382" t="str">
            <v>97358368D</v>
          </cell>
          <cell r="B10382" t="str">
            <v>YES</v>
          </cell>
        </row>
        <row r="10383">
          <cell r="A10383" t="str">
            <v>97361284E</v>
          </cell>
          <cell r="B10383" t="str">
            <v>YES</v>
          </cell>
        </row>
        <row r="10384">
          <cell r="A10384" t="str">
            <v>97361975E</v>
          </cell>
          <cell r="B10384" t="str">
            <v>YES</v>
          </cell>
        </row>
        <row r="10385">
          <cell r="A10385" t="str">
            <v>97362447E</v>
          </cell>
          <cell r="B10385" t="str">
            <v>YES</v>
          </cell>
        </row>
        <row r="10386">
          <cell r="A10386" t="str">
            <v>97363012E</v>
          </cell>
          <cell r="B10386" t="str">
            <v>YES</v>
          </cell>
        </row>
        <row r="10387">
          <cell r="A10387" t="str">
            <v>97363259E</v>
          </cell>
          <cell r="B10387" t="str">
            <v>YES</v>
          </cell>
        </row>
        <row r="10388">
          <cell r="A10388" t="str">
            <v>97364026E</v>
          </cell>
          <cell r="B10388" t="str">
            <v>YES</v>
          </cell>
        </row>
        <row r="10389">
          <cell r="A10389" t="str">
            <v>97367073E</v>
          </cell>
          <cell r="B10389" t="str">
            <v>YES</v>
          </cell>
        </row>
        <row r="10390">
          <cell r="A10390" t="str">
            <v>97367233F</v>
          </cell>
          <cell r="B10390" t="str">
            <v>YES</v>
          </cell>
        </row>
        <row r="10391">
          <cell r="A10391" t="str">
            <v>97367561F</v>
          </cell>
          <cell r="B10391" t="str">
            <v>YES</v>
          </cell>
        </row>
        <row r="10392">
          <cell r="A10392" t="str">
            <v>97367638E</v>
          </cell>
          <cell r="B10392" t="str">
            <v>YES</v>
          </cell>
        </row>
        <row r="10393">
          <cell r="A10393" t="str">
            <v>97368706E</v>
          </cell>
          <cell r="B10393" t="str">
            <v>YES</v>
          </cell>
        </row>
        <row r="10394">
          <cell r="A10394" t="str">
            <v>97368829E</v>
          </cell>
          <cell r="B10394" t="str">
            <v>YES</v>
          </cell>
        </row>
        <row r="10395">
          <cell r="A10395" t="str">
            <v>97368862F</v>
          </cell>
          <cell r="B10395" t="str">
            <v>YES</v>
          </cell>
        </row>
        <row r="10396">
          <cell r="A10396" t="str">
            <v>97369404F</v>
          </cell>
          <cell r="B10396" t="str">
            <v>YES</v>
          </cell>
        </row>
        <row r="10397">
          <cell r="A10397" t="str">
            <v>97370239F</v>
          </cell>
          <cell r="B10397" t="str">
            <v>YES</v>
          </cell>
        </row>
        <row r="10398">
          <cell r="A10398" t="str">
            <v>97370998F</v>
          </cell>
          <cell r="B10398" t="str">
            <v>YES</v>
          </cell>
        </row>
        <row r="10399">
          <cell r="A10399" t="str">
            <v>97371946E</v>
          </cell>
          <cell r="B10399" t="str">
            <v>YES</v>
          </cell>
        </row>
        <row r="10400">
          <cell r="A10400" t="str">
            <v>97373058E</v>
          </cell>
          <cell r="B10400" t="str">
            <v>YES</v>
          </cell>
        </row>
        <row r="10401">
          <cell r="A10401" t="str">
            <v>97374757D</v>
          </cell>
          <cell r="B10401" t="str">
            <v>YES</v>
          </cell>
        </row>
        <row r="10402">
          <cell r="A10402" t="str">
            <v>97374791F</v>
          </cell>
          <cell r="B10402" t="str">
            <v>YES</v>
          </cell>
        </row>
        <row r="10403">
          <cell r="A10403" t="str">
            <v>97375766E</v>
          </cell>
          <cell r="B10403" t="str">
            <v>YES</v>
          </cell>
        </row>
        <row r="10404">
          <cell r="A10404" t="str">
            <v>97375901F</v>
          </cell>
          <cell r="B10404" t="str">
            <v>YES</v>
          </cell>
        </row>
        <row r="10405">
          <cell r="A10405" t="str">
            <v>97375928E</v>
          </cell>
          <cell r="B10405" t="str">
            <v>YES</v>
          </cell>
        </row>
        <row r="10406">
          <cell r="A10406" t="str">
            <v>97375941F</v>
          </cell>
          <cell r="B10406" t="str">
            <v>YES</v>
          </cell>
        </row>
        <row r="10407">
          <cell r="A10407" t="str">
            <v>97376406E</v>
          </cell>
          <cell r="B10407" t="str">
            <v>YES</v>
          </cell>
        </row>
        <row r="10408">
          <cell r="A10408" t="str">
            <v>97377628E</v>
          </cell>
          <cell r="B10408" t="str">
            <v>YES</v>
          </cell>
        </row>
        <row r="10409">
          <cell r="A10409" t="str">
            <v>97379120F</v>
          </cell>
          <cell r="B10409" t="str">
            <v>YES</v>
          </cell>
        </row>
        <row r="10410">
          <cell r="A10410" t="str">
            <v>97380191E</v>
          </cell>
          <cell r="B10410" t="str">
            <v>YES</v>
          </cell>
        </row>
        <row r="10411">
          <cell r="A10411" t="str">
            <v>97380325F</v>
          </cell>
          <cell r="B10411" t="str">
            <v>YES</v>
          </cell>
        </row>
        <row r="10412">
          <cell r="A10412" t="str">
            <v>97383399E</v>
          </cell>
          <cell r="B10412" t="str">
            <v>YES</v>
          </cell>
        </row>
        <row r="10413">
          <cell r="A10413" t="str">
            <v>97383521F</v>
          </cell>
          <cell r="B10413" t="str">
            <v>YES</v>
          </cell>
        </row>
        <row r="10414">
          <cell r="A10414" t="str">
            <v>97383849E</v>
          </cell>
          <cell r="B10414" t="str">
            <v>YES</v>
          </cell>
        </row>
        <row r="10415">
          <cell r="A10415" t="str">
            <v>97384079E</v>
          </cell>
          <cell r="B10415" t="str">
            <v>YES</v>
          </cell>
        </row>
        <row r="10416">
          <cell r="A10416" t="str">
            <v>97384223F</v>
          </cell>
          <cell r="B10416" t="str">
            <v>YES</v>
          </cell>
        </row>
        <row r="10417">
          <cell r="A10417" t="str">
            <v>97386933F</v>
          </cell>
          <cell r="B10417" t="str">
            <v>YES</v>
          </cell>
        </row>
        <row r="10418">
          <cell r="A10418" t="str">
            <v>97387627E</v>
          </cell>
          <cell r="B10418" t="str">
            <v>YES</v>
          </cell>
        </row>
        <row r="10419">
          <cell r="A10419" t="str">
            <v>97387788E</v>
          </cell>
          <cell r="B10419" t="str">
            <v>YES</v>
          </cell>
        </row>
        <row r="10420">
          <cell r="A10420" t="str">
            <v>97388088F</v>
          </cell>
          <cell r="B10420" t="str">
            <v>YES</v>
          </cell>
        </row>
        <row r="10421">
          <cell r="A10421" t="str">
            <v>97389592F</v>
          </cell>
          <cell r="B10421" t="str">
            <v>YES</v>
          </cell>
        </row>
        <row r="10422">
          <cell r="A10422" t="str">
            <v>97390040F</v>
          </cell>
          <cell r="B10422" t="str">
            <v>YES</v>
          </cell>
        </row>
        <row r="10423">
          <cell r="A10423" t="str">
            <v>97392152D</v>
          </cell>
          <cell r="B10423" t="str">
            <v>YES</v>
          </cell>
        </row>
        <row r="10424">
          <cell r="A10424" t="str">
            <v>97393310F</v>
          </cell>
          <cell r="B10424" t="str">
            <v>YES</v>
          </cell>
        </row>
        <row r="10425">
          <cell r="A10425" t="str">
            <v>97393765E</v>
          </cell>
          <cell r="B10425" t="str">
            <v>YES</v>
          </cell>
        </row>
        <row r="10426">
          <cell r="A10426" t="str">
            <v>97393834E</v>
          </cell>
          <cell r="B10426" t="str">
            <v>YES</v>
          </cell>
        </row>
        <row r="10427">
          <cell r="A10427" t="str">
            <v>97394599E</v>
          </cell>
          <cell r="B10427" t="str">
            <v>YES</v>
          </cell>
        </row>
        <row r="10428">
          <cell r="A10428" t="str">
            <v>97394962E</v>
          </cell>
          <cell r="B10428" t="str">
            <v>YES</v>
          </cell>
        </row>
        <row r="10429">
          <cell r="A10429" t="str">
            <v>97396819F</v>
          </cell>
          <cell r="B10429" t="str">
            <v>YES</v>
          </cell>
        </row>
        <row r="10430">
          <cell r="A10430" t="str">
            <v>97398144F</v>
          </cell>
          <cell r="B10430" t="str">
            <v>YES</v>
          </cell>
        </row>
        <row r="10431">
          <cell r="A10431" t="str">
            <v>97400247E</v>
          </cell>
          <cell r="B10431" t="str">
            <v>YES</v>
          </cell>
        </row>
        <row r="10432">
          <cell r="A10432" t="str">
            <v>97402166E</v>
          </cell>
          <cell r="B10432" t="str">
            <v>YES</v>
          </cell>
        </row>
        <row r="10433">
          <cell r="A10433" t="str">
            <v>97404299E</v>
          </cell>
          <cell r="B10433" t="str">
            <v>YES</v>
          </cell>
        </row>
        <row r="10434">
          <cell r="A10434" t="str">
            <v>97404523D</v>
          </cell>
          <cell r="B10434" t="str">
            <v>YES</v>
          </cell>
        </row>
        <row r="10435">
          <cell r="A10435" t="str">
            <v>97405292F</v>
          </cell>
          <cell r="B10435" t="str">
            <v>YES</v>
          </cell>
        </row>
        <row r="10436">
          <cell r="A10436" t="str">
            <v>97405425F</v>
          </cell>
          <cell r="B10436" t="str">
            <v>YES</v>
          </cell>
        </row>
        <row r="10437">
          <cell r="A10437" t="str">
            <v>97406941F</v>
          </cell>
          <cell r="B10437" t="str">
            <v>YES</v>
          </cell>
        </row>
        <row r="10438">
          <cell r="A10438" t="str">
            <v>97407778F</v>
          </cell>
          <cell r="B10438" t="str">
            <v>YES</v>
          </cell>
        </row>
        <row r="10439">
          <cell r="A10439" t="str">
            <v>97409393F</v>
          </cell>
          <cell r="B10439" t="str">
            <v>YES</v>
          </cell>
        </row>
        <row r="10440">
          <cell r="A10440" t="str">
            <v>97409614F</v>
          </cell>
          <cell r="B10440" t="str">
            <v>YES</v>
          </cell>
        </row>
        <row r="10441">
          <cell r="A10441" t="str">
            <v>97409830F</v>
          </cell>
          <cell r="B10441" t="str">
            <v>YES</v>
          </cell>
        </row>
        <row r="10442">
          <cell r="A10442" t="str">
            <v>97409948E</v>
          </cell>
          <cell r="B10442" t="str">
            <v>YES</v>
          </cell>
        </row>
        <row r="10443">
          <cell r="A10443" t="str">
            <v>97411930F</v>
          </cell>
          <cell r="B10443" t="str">
            <v>YES</v>
          </cell>
        </row>
        <row r="10444">
          <cell r="A10444" t="str">
            <v>97412288D</v>
          </cell>
          <cell r="B10444" t="str">
            <v>YES</v>
          </cell>
        </row>
        <row r="10445">
          <cell r="A10445" t="str">
            <v>97415508E</v>
          </cell>
          <cell r="B10445" t="str">
            <v>YES</v>
          </cell>
        </row>
        <row r="10446">
          <cell r="A10446" t="str">
            <v>97416087E</v>
          </cell>
          <cell r="B10446" t="str">
            <v>YES</v>
          </cell>
        </row>
        <row r="10447">
          <cell r="A10447" t="str">
            <v>97416300F</v>
          </cell>
          <cell r="B10447" t="str">
            <v>YES</v>
          </cell>
        </row>
        <row r="10448">
          <cell r="A10448" t="str">
            <v>97416839E</v>
          </cell>
          <cell r="B10448" t="str">
            <v>YES</v>
          </cell>
        </row>
        <row r="10449">
          <cell r="A10449" t="str">
            <v>97419695D</v>
          </cell>
          <cell r="B10449" t="str">
            <v>YES</v>
          </cell>
        </row>
        <row r="10450">
          <cell r="A10450" t="str">
            <v>97420093F</v>
          </cell>
          <cell r="B10450" t="str">
            <v>YES</v>
          </cell>
        </row>
        <row r="10451">
          <cell r="A10451" t="str">
            <v>97420606E</v>
          </cell>
          <cell r="B10451" t="str">
            <v>YES</v>
          </cell>
        </row>
        <row r="10452">
          <cell r="A10452" t="str">
            <v>97420680F</v>
          </cell>
          <cell r="B10452" t="str">
            <v>YES</v>
          </cell>
        </row>
        <row r="10453">
          <cell r="A10453" t="str">
            <v>97421329E</v>
          </cell>
          <cell r="B10453" t="str">
            <v>YES</v>
          </cell>
        </row>
        <row r="10454">
          <cell r="A10454" t="str">
            <v>97421337E</v>
          </cell>
          <cell r="B10454" t="str">
            <v>YES</v>
          </cell>
        </row>
        <row r="10455">
          <cell r="A10455" t="str">
            <v>97422709E</v>
          </cell>
          <cell r="B10455" t="str">
            <v>YES</v>
          </cell>
        </row>
        <row r="10456">
          <cell r="A10456" t="str">
            <v>97422755E</v>
          </cell>
          <cell r="B10456" t="str">
            <v>YES</v>
          </cell>
        </row>
        <row r="10457">
          <cell r="A10457" t="str">
            <v>97424392F</v>
          </cell>
          <cell r="B10457" t="str">
            <v>YES</v>
          </cell>
        </row>
        <row r="10458">
          <cell r="A10458" t="str">
            <v>97424777F</v>
          </cell>
          <cell r="B10458" t="str">
            <v>YES</v>
          </cell>
        </row>
        <row r="10459">
          <cell r="A10459" t="str">
            <v>97424820F</v>
          </cell>
          <cell r="B10459" t="str">
            <v>YES</v>
          </cell>
        </row>
        <row r="10460">
          <cell r="A10460" t="str">
            <v>97424970E</v>
          </cell>
          <cell r="B10460" t="str">
            <v>YES</v>
          </cell>
        </row>
        <row r="10461">
          <cell r="A10461" t="str">
            <v>97425103F</v>
          </cell>
          <cell r="B10461" t="str">
            <v>YES</v>
          </cell>
        </row>
        <row r="10462">
          <cell r="A10462" t="str">
            <v>97426784E</v>
          </cell>
          <cell r="B10462" t="str">
            <v>YES</v>
          </cell>
        </row>
        <row r="10463">
          <cell r="A10463" t="str">
            <v>97426890E</v>
          </cell>
          <cell r="B10463" t="str">
            <v>YES</v>
          </cell>
        </row>
        <row r="10464">
          <cell r="A10464" t="str">
            <v>97427162F</v>
          </cell>
          <cell r="B10464" t="str">
            <v>YES</v>
          </cell>
        </row>
        <row r="10465">
          <cell r="A10465" t="str">
            <v>97428581F</v>
          </cell>
          <cell r="B10465" t="str">
            <v>YES</v>
          </cell>
        </row>
        <row r="10466">
          <cell r="A10466" t="str">
            <v>97428657E</v>
          </cell>
          <cell r="B10466" t="str">
            <v>YES</v>
          </cell>
        </row>
        <row r="10467">
          <cell r="A10467" t="str">
            <v>97428982E</v>
          </cell>
          <cell r="B10467" t="str">
            <v>YES</v>
          </cell>
        </row>
        <row r="10468">
          <cell r="A10468" t="str">
            <v>97430105F</v>
          </cell>
          <cell r="B10468" t="str">
            <v>YES</v>
          </cell>
        </row>
        <row r="10469">
          <cell r="A10469" t="str">
            <v>97432082F</v>
          </cell>
          <cell r="B10469" t="str">
            <v>YES</v>
          </cell>
        </row>
        <row r="10470">
          <cell r="A10470" t="str">
            <v>97434230E</v>
          </cell>
          <cell r="B10470" t="str">
            <v>YES</v>
          </cell>
        </row>
        <row r="10471">
          <cell r="A10471" t="str">
            <v>97434449E</v>
          </cell>
          <cell r="B10471" t="str">
            <v>YES</v>
          </cell>
        </row>
        <row r="10472">
          <cell r="A10472" t="str">
            <v>97435167F</v>
          </cell>
          <cell r="B10472" t="str">
            <v>YES</v>
          </cell>
        </row>
        <row r="10473">
          <cell r="A10473" t="str">
            <v>97435182F</v>
          </cell>
          <cell r="B10473" t="str">
            <v>YES</v>
          </cell>
        </row>
        <row r="10474">
          <cell r="A10474" t="str">
            <v>97435399E</v>
          </cell>
          <cell r="B10474" t="str">
            <v>YES</v>
          </cell>
        </row>
        <row r="10475">
          <cell r="A10475" t="str">
            <v>97437749D</v>
          </cell>
          <cell r="B10475" t="str">
            <v>YES</v>
          </cell>
        </row>
        <row r="10476">
          <cell r="A10476" t="str">
            <v>97438229E</v>
          </cell>
          <cell r="B10476" t="str">
            <v>YES</v>
          </cell>
        </row>
        <row r="10477">
          <cell r="A10477" t="str">
            <v>97438803F</v>
          </cell>
          <cell r="B10477" t="str">
            <v>YES</v>
          </cell>
        </row>
        <row r="10478">
          <cell r="A10478" t="str">
            <v>97438950E</v>
          </cell>
          <cell r="B10478" t="str">
            <v>YES</v>
          </cell>
        </row>
        <row r="10479">
          <cell r="A10479" t="str">
            <v>97440900F</v>
          </cell>
          <cell r="B10479" t="str">
            <v>YES</v>
          </cell>
        </row>
        <row r="10480">
          <cell r="A10480" t="str">
            <v>97442779D</v>
          </cell>
          <cell r="B10480" t="str">
            <v>YES</v>
          </cell>
        </row>
        <row r="10481">
          <cell r="A10481" t="str">
            <v>97445082F</v>
          </cell>
          <cell r="B10481" t="str">
            <v>YES</v>
          </cell>
        </row>
        <row r="10482">
          <cell r="A10482" t="str">
            <v>97446240E</v>
          </cell>
          <cell r="B10482" t="str">
            <v>YES</v>
          </cell>
        </row>
        <row r="10483">
          <cell r="A10483" t="str">
            <v>97446283F</v>
          </cell>
          <cell r="B10483" t="str">
            <v>YES</v>
          </cell>
        </row>
        <row r="10484">
          <cell r="A10484" t="str">
            <v>97446464E</v>
          </cell>
          <cell r="B10484" t="str">
            <v>YES</v>
          </cell>
        </row>
        <row r="10485">
          <cell r="A10485" t="str">
            <v>97446918E</v>
          </cell>
          <cell r="B10485" t="str">
            <v>YES</v>
          </cell>
        </row>
        <row r="10486">
          <cell r="A10486" t="str">
            <v>97447441E</v>
          </cell>
          <cell r="B10486" t="str">
            <v>YES</v>
          </cell>
        </row>
        <row r="10487">
          <cell r="A10487" t="str">
            <v>97448090F</v>
          </cell>
          <cell r="B10487" t="str">
            <v>YES</v>
          </cell>
        </row>
        <row r="10488">
          <cell r="A10488" t="str">
            <v>97448680F</v>
          </cell>
          <cell r="B10488" t="str">
            <v>YES</v>
          </cell>
        </row>
        <row r="10489">
          <cell r="A10489" t="str">
            <v>97450438E</v>
          </cell>
          <cell r="B10489" t="str">
            <v>YES</v>
          </cell>
        </row>
        <row r="10490">
          <cell r="A10490" t="str">
            <v>97450786D</v>
          </cell>
          <cell r="B10490" t="str">
            <v>YES</v>
          </cell>
        </row>
        <row r="10491">
          <cell r="A10491" t="str">
            <v>97451247E</v>
          </cell>
          <cell r="B10491" t="str">
            <v>YES</v>
          </cell>
        </row>
        <row r="10492">
          <cell r="A10492" t="str">
            <v>97453099E</v>
          </cell>
          <cell r="B10492" t="str">
            <v>YES</v>
          </cell>
        </row>
        <row r="10493">
          <cell r="A10493" t="str">
            <v>97453466E</v>
          </cell>
          <cell r="B10493" t="str">
            <v>YES</v>
          </cell>
        </row>
        <row r="10494">
          <cell r="A10494" t="str">
            <v>97453691F</v>
          </cell>
          <cell r="B10494" t="str">
            <v>YES</v>
          </cell>
        </row>
        <row r="10495">
          <cell r="A10495" t="str">
            <v>97454087D</v>
          </cell>
          <cell r="B10495" t="str">
            <v>YES</v>
          </cell>
        </row>
        <row r="10496">
          <cell r="A10496" t="str">
            <v>97455432D</v>
          </cell>
          <cell r="B10496" t="str">
            <v>YES</v>
          </cell>
        </row>
        <row r="10497">
          <cell r="A10497" t="str">
            <v>97456330F</v>
          </cell>
          <cell r="B10497" t="str">
            <v>YES</v>
          </cell>
        </row>
        <row r="10498">
          <cell r="A10498" t="str">
            <v>97456364F</v>
          </cell>
          <cell r="B10498" t="str">
            <v>YES</v>
          </cell>
        </row>
        <row r="10499">
          <cell r="A10499" t="str">
            <v>97457479E</v>
          </cell>
          <cell r="B10499" t="str">
            <v>YES</v>
          </cell>
        </row>
        <row r="10500">
          <cell r="A10500" t="str">
            <v>97457768E</v>
          </cell>
          <cell r="B10500" t="str">
            <v>YES</v>
          </cell>
        </row>
        <row r="10501">
          <cell r="A10501" t="str">
            <v>97458074E</v>
          </cell>
          <cell r="B10501" t="str">
            <v>YES</v>
          </cell>
        </row>
        <row r="10502">
          <cell r="A10502" t="str">
            <v>97459370F</v>
          </cell>
          <cell r="B10502" t="str">
            <v>YES</v>
          </cell>
        </row>
        <row r="10503">
          <cell r="A10503" t="str">
            <v>97459536F</v>
          </cell>
          <cell r="B10503" t="str">
            <v>YES</v>
          </cell>
        </row>
        <row r="10504">
          <cell r="A10504" t="str">
            <v>97459709E</v>
          </cell>
          <cell r="B10504" t="str">
            <v>YES</v>
          </cell>
        </row>
        <row r="10505">
          <cell r="A10505" t="str">
            <v>97460774F</v>
          </cell>
          <cell r="B10505" t="str">
            <v>YES</v>
          </cell>
        </row>
        <row r="10506">
          <cell r="A10506" t="str">
            <v>97460985E</v>
          </cell>
          <cell r="B10506" t="str">
            <v>YES</v>
          </cell>
        </row>
        <row r="10507">
          <cell r="A10507" t="str">
            <v>97461437E</v>
          </cell>
          <cell r="B10507" t="str">
            <v>YES</v>
          </cell>
        </row>
        <row r="10508">
          <cell r="A10508" t="str">
            <v>97461781F</v>
          </cell>
          <cell r="B10508" t="str">
            <v>YES</v>
          </cell>
        </row>
        <row r="10509">
          <cell r="A10509" t="str">
            <v>97462248E</v>
          </cell>
          <cell r="B10509" t="str">
            <v>YES</v>
          </cell>
        </row>
        <row r="10510">
          <cell r="A10510" t="str">
            <v>97462832F</v>
          </cell>
          <cell r="B10510" t="str">
            <v>YES</v>
          </cell>
        </row>
        <row r="10511">
          <cell r="A10511" t="str">
            <v>97463313E</v>
          </cell>
          <cell r="B10511" t="str">
            <v>YES</v>
          </cell>
        </row>
        <row r="10512">
          <cell r="A10512" t="str">
            <v>97463696D</v>
          </cell>
          <cell r="B10512" t="str">
            <v>YES</v>
          </cell>
        </row>
        <row r="10513">
          <cell r="A10513" t="str">
            <v>97464421F</v>
          </cell>
          <cell r="B10513" t="str">
            <v>YES</v>
          </cell>
        </row>
        <row r="10514">
          <cell r="A10514" t="str">
            <v>97464548E</v>
          </cell>
          <cell r="B10514" t="str">
            <v>YES</v>
          </cell>
        </row>
        <row r="10515">
          <cell r="A10515" t="str">
            <v>97465756E</v>
          </cell>
          <cell r="B10515" t="str">
            <v>YES</v>
          </cell>
        </row>
        <row r="10516">
          <cell r="A10516" t="str">
            <v>97466951E</v>
          </cell>
          <cell r="B10516" t="str">
            <v>YES</v>
          </cell>
        </row>
        <row r="10517">
          <cell r="A10517" t="str">
            <v>97467317E</v>
          </cell>
          <cell r="B10517" t="str">
            <v>YES</v>
          </cell>
        </row>
        <row r="10518">
          <cell r="A10518" t="str">
            <v>97468003F</v>
          </cell>
          <cell r="B10518" t="str">
            <v>YES</v>
          </cell>
        </row>
        <row r="10519">
          <cell r="A10519" t="str">
            <v>97468065D</v>
          </cell>
          <cell r="B10519" t="str">
            <v>YES</v>
          </cell>
        </row>
        <row r="10520">
          <cell r="A10520" t="str">
            <v>97468071F</v>
          </cell>
          <cell r="B10520" t="str">
            <v>YES</v>
          </cell>
        </row>
        <row r="10521">
          <cell r="A10521" t="str">
            <v>97468114E</v>
          </cell>
          <cell r="B10521" t="str">
            <v>YES</v>
          </cell>
        </row>
        <row r="10522">
          <cell r="A10522" t="str">
            <v>97468600F</v>
          </cell>
          <cell r="B10522" t="str">
            <v>YES</v>
          </cell>
        </row>
        <row r="10523">
          <cell r="A10523" t="str">
            <v>97470480E</v>
          </cell>
          <cell r="B10523" t="str">
            <v>YES</v>
          </cell>
        </row>
        <row r="10524">
          <cell r="A10524" t="str">
            <v>97470878D</v>
          </cell>
          <cell r="B10524" t="str">
            <v>YES</v>
          </cell>
        </row>
        <row r="10525">
          <cell r="A10525" t="str">
            <v>97471959E</v>
          </cell>
          <cell r="B10525" t="str">
            <v>YES</v>
          </cell>
        </row>
        <row r="10526">
          <cell r="A10526" t="str">
            <v>97472362D</v>
          </cell>
          <cell r="B10526" t="str">
            <v>YES</v>
          </cell>
        </row>
        <row r="10527">
          <cell r="A10527" t="str">
            <v>97472800F</v>
          </cell>
          <cell r="B10527" t="str">
            <v>YES</v>
          </cell>
        </row>
        <row r="10528">
          <cell r="A10528" t="str">
            <v>97474248E</v>
          </cell>
          <cell r="B10528" t="str">
            <v>YES</v>
          </cell>
        </row>
        <row r="10529">
          <cell r="A10529" t="str">
            <v>97475862F</v>
          </cell>
          <cell r="B10529" t="str">
            <v>YES</v>
          </cell>
        </row>
        <row r="10530">
          <cell r="A10530" t="str">
            <v>97475910E</v>
          </cell>
          <cell r="B10530" t="str">
            <v>YES</v>
          </cell>
        </row>
        <row r="10531">
          <cell r="A10531" t="str">
            <v>97476152F</v>
          </cell>
          <cell r="B10531" t="str">
            <v>YES</v>
          </cell>
        </row>
        <row r="10532">
          <cell r="A10532" t="str">
            <v>97477266E</v>
          </cell>
          <cell r="B10532" t="str">
            <v>YES</v>
          </cell>
        </row>
        <row r="10533">
          <cell r="A10533" t="str">
            <v>97477653F</v>
          </cell>
          <cell r="B10533" t="str">
            <v>YES</v>
          </cell>
        </row>
        <row r="10534">
          <cell r="A10534" t="str">
            <v>97479532F</v>
          </cell>
          <cell r="B10534" t="str">
            <v>YES</v>
          </cell>
        </row>
        <row r="10535">
          <cell r="A10535" t="str">
            <v>97481083E</v>
          </cell>
          <cell r="B10535" t="str">
            <v>YES</v>
          </cell>
        </row>
        <row r="10536">
          <cell r="A10536" t="str">
            <v>97481552F</v>
          </cell>
          <cell r="B10536" t="str">
            <v>YES</v>
          </cell>
        </row>
        <row r="10537">
          <cell r="A10537" t="str">
            <v>97482302F</v>
          </cell>
          <cell r="B10537" t="str">
            <v>YES</v>
          </cell>
        </row>
        <row r="10538">
          <cell r="A10538" t="str">
            <v>97483006E</v>
          </cell>
          <cell r="B10538" t="str">
            <v>YES</v>
          </cell>
        </row>
        <row r="10539">
          <cell r="A10539" t="str">
            <v>97483578E</v>
          </cell>
          <cell r="B10539" t="str">
            <v>YES</v>
          </cell>
        </row>
        <row r="10540">
          <cell r="A10540" t="str">
            <v>97484002F</v>
          </cell>
          <cell r="B10540" t="str">
            <v>YES</v>
          </cell>
        </row>
        <row r="10541">
          <cell r="A10541" t="str">
            <v>97485688E</v>
          </cell>
          <cell r="B10541" t="str">
            <v>YES</v>
          </cell>
        </row>
        <row r="10542">
          <cell r="A10542" t="str">
            <v>97485842F</v>
          </cell>
          <cell r="B10542" t="str">
            <v>YES</v>
          </cell>
        </row>
        <row r="10543">
          <cell r="A10543" t="str">
            <v>97487808E</v>
          </cell>
          <cell r="B10543" t="str">
            <v>YES</v>
          </cell>
        </row>
        <row r="10544">
          <cell r="A10544" t="str">
            <v>97488627D</v>
          </cell>
          <cell r="B10544" t="str">
            <v>YES</v>
          </cell>
        </row>
        <row r="10545">
          <cell r="A10545" t="str">
            <v>97489089D</v>
          </cell>
          <cell r="B10545" t="str">
            <v>YES</v>
          </cell>
        </row>
        <row r="10546">
          <cell r="A10546" t="str">
            <v>97489306D</v>
          </cell>
          <cell r="B10546" t="str">
            <v>YES</v>
          </cell>
        </row>
        <row r="10547">
          <cell r="A10547" t="str">
            <v>97489383E</v>
          </cell>
          <cell r="B10547" t="str">
            <v>YES</v>
          </cell>
        </row>
        <row r="10548">
          <cell r="A10548" t="str">
            <v>97489499E</v>
          </cell>
          <cell r="B10548" t="str">
            <v>YES</v>
          </cell>
        </row>
        <row r="10549">
          <cell r="A10549" t="str">
            <v>97489780F</v>
          </cell>
          <cell r="B10549" t="str">
            <v>YES</v>
          </cell>
        </row>
        <row r="10550">
          <cell r="A10550" t="str">
            <v>97490509E</v>
          </cell>
          <cell r="B10550" t="str">
            <v>YES</v>
          </cell>
        </row>
        <row r="10551">
          <cell r="A10551" t="str">
            <v>97490634E</v>
          </cell>
          <cell r="B10551" t="str">
            <v>YES</v>
          </cell>
        </row>
        <row r="10552">
          <cell r="A10552" t="str">
            <v>97492022F</v>
          </cell>
          <cell r="B10552" t="str">
            <v>YES</v>
          </cell>
        </row>
        <row r="10553">
          <cell r="A10553" t="str">
            <v>97495467D</v>
          </cell>
          <cell r="B10553" t="str">
            <v>YES</v>
          </cell>
        </row>
        <row r="10554">
          <cell r="A10554" t="str">
            <v>97496020F</v>
          </cell>
          <cell r="B10554" t="str">
            <v>YES</v>
          </cell>
        </row>
        <row r="10555">
          <cell r="A10555" t="str">
            <v>97496198E</v>
          </cell>
          <cell r="B10555" t="str">
            <v>YES</v>
          </cell>
        </row>
        <row r="10556">
          <cell r="A10556" t="str">
            <v>97496719F</v>
          </cell>
          <cell r="B10556" t="str">
            <v>YES</v>
          </cell>
        </row>
        <row r="10557">
          <cell r="A10557" t="str">
            <v>97497026D</v>
          </cell>
          <cell r="B10557" t="str">
            <v>YES</v>
          </cell>
        </row>
        <row r="10558">
          <cell r="A10558" t="str">
            <v>97497943E</v>
          </cell>
          <cell r="B10558" t="str">
            <v>YES</v>
          </cell>
        </row>
        <row r="10559">
          <cell r="A10559" t="str">
            <v>97498958E</v>
          </cell>
          <cell r="B10559" t="str">
            <v>YES</v>
          </cell>
        </row>
        <row r="10560">
          <cell r="A10560" t="str">
            <v>97500188E</v>
          </cell>
          <cell r="B10560" t="str">
            <v>YES</v>
          </cell>
        </row>
        <row r="10561">
          <cell r="A10561" t="str">
            <v>97501503F</v>
          </cell>
          <cell r="B10561" t="str">
            <v>YES</v>
          </cell>
        </row>
        <row r="10562">
          <cell r="A10562" t="str">
            <v>97501603F</v>
          </cell>
          <cell r="B10562" t="str">
            <v>YES</v>
          </cell>
        </row>
        <row r="10563">
          <cell r="A10563" t="str">
            <v>97502193E</v>
          </cell>
          <cell r="B10563" t="str">
            <v>YES</v>
          </cell>
        </row>
        <row r="10564">
          <cell r="A10564" t="str">
            <v>97502543D</v>
          </cell>
          <cell r="B10564" t="str">
            <v>YES</v>
          </cell>
        </row>
        <row r="10565">
          <cell r="A10565" t="str">
            <v>97502706E</v>
          </cell>
          <cell r="B10565" t="str">
            <v>YES</v>
          </cell>
        </row>
        <row r="10566">
          <cell r="A10566" t="str">
            <v>97503132F</v>
          </cell>
          <cell r="B10566" t="str">
            <v>YES</v>
          </cell>
        </row>
        <row r="10567">
          <cell r="A10567" t="str">
            <v>97503248E</v>
          </cell>
          <cell r="B10567" t="str">
            <v>YES</v>
          </cell>
        </row>
        <row r="10568">
          <cell r="A10568" t="str">
            <v>97503400F</v>
          </cell>
          <cell r="B10568" t="str">
            <v>YES</v>
          </cell>
        </row>
        <row r="10569">
          <cell r="A10569" t="str">
            <v>97504067E</v>
          </cell>
          <cell r="B10569" t="str">
            <v>YES</v>
          </cell>
        </row>
        <row r="10570">
          <cell r="A10570" t="str">
            <v>97504542F</v>
          </cell>
          <cell r="B10570" t="str">
            <v>YES</v>
          </cell>
        </row>
        <row r="10571">
          <cell r="A10571" t="str">
            <v>97505121E</v>
          </cell>
          <cell r="B10571" t="str">
            <v>YES</v>
          </cell>
        </row>
        <row r="10572">
          <cell r="A10572" t="str">
            <v>97505392F</v>
          </cell>
          <cell r="B10572" t="str">
            <v>YES</v>
          </cell>
        </row>
        <row r="10573">
          <cell r="A10573" t="str">
            <v>97505569E</v>
          </cell>
          <cell r="B10573" t="str">
            <v>YES</v>
          </cell>
        </row>
        <row r="10574">
          <cell r="A10574" t="str">
            <v>97505762D</v>
          </cell>
          <cell r="B10574" t="str">
            <v>YES</v>
          </cell>
        </row>
        <row r="10575">
          <cell r="A10575" t="str">
            <v>97506156E</v>
          </cell>
          <cell r="B10575" t="str">
            <v>YES</v>
          </cell>
        </row>
        <row r="10576">
          <cell r="A10576" t="str">
            <v>97506159D</v>
          </cell>
          <cell r="B10576" t="str">
            <v>YES</v>
          </cell>
        </row>
        <row r="10577">
          <cell r="A10577" t="str">
            <v>97506292F</v>
          </cell>
          <cell r="B10577" t="str">
            <v>YES</v>
          </cell>
        </row>
        <row r="10578">
          <cell r="A10578" t="str">
            <v>97506542E</v>
          </cell>
          <cell r="B10578" t="str">
            <v>YES</v>
          </cell>
        </row>
        <row r="10579">
          <cell r="A10579" t="str">
            <v>97507336E</v>
          </cell>
          <cell r="B10579" t="str">
            <v>YES</v>
          </cell>
        </row>
        <row r="10580">
          <cell r="A10580" t="str">
            <v>97507490F</v>
          </cell>
          <cell r="B10580" t="str">
            <v>YES</v>
          </cell>
        </row>
        <row r="10581">
          <cell r="A10581" t="str">
            <v>97509518D</v>
          </cell>
          <cell r="B10581" t="str">
            <v>YES</v>
          </cell>
        </row>
        <row r="10582">
          <cell r="A10582" t="str">
            <v>97510018E</v>
          </cell>
          <cell r="B10582" t="str">
            <v>YES</v>
          </cell>
        </row>
        <row r="10583">
          <cell r="A10583" t="str">
            <v>97510856E</v>
          </cell>
          <cell r="B10583" t="str">
            <v>YES</v>
          </cell>
        </row>
        <row r="10584">
          <cell r="A10584" t="str">
            <v>97510988D</v>
          </cell>
          <cell r="B10584" t="str">
            <v>YES</v>
          </cell>
        </row>
        <row r="10585">
          <cell r="A10585" t="str">
            <v>97511038F</v>
          </cell>
          <cell r="B10585" t="str">
            <v>YES</v>
          </cell>
        </row>
        <row r="10586">
          <cell r="A10586" t="str">
            <v>97511398E</v>
          </cell>
          <cell r="B10586" t="str">
            <v>YES</v>
          </cell>
        </row>
        <row r="10587">
          <cell r="A10587" t="str">
            <v>97511598E</v>
          </cell>
          <cell r="B10587" t="str">
            <v>YES</v>
          </cell>
        </row>
        <row r="10588">
          <cell r="A10588" t="str">
            <v>97512887E</v>
          </cell>
          <cell r="B10588" t="str">
            <v>YES</v>
          </cell>
        </row>
        <row r="10589">
          <cell r="A10589" t="str">
            <v>97513389E</v>
          </cell>
          <cell r="B10589" t="str">
            <v>YES</v>
          </cell>
        </row>
        <row r="10590">
          <cell r="A10590" t="str">
            <v>97513595E</v>
          </cell>
          <cell r="B10590" t="str">
            <v>YES</v>
          </cell>
        </row>
        <row r="10591">
          <cell r="A10591" t="str">
            <v>97514130F</v>
          </cell>
          <cell r="B10591" t="str">
            <v>YES</v>
          </cell>
        </row>
        <row r="10592">
          <cell r="A10592" t="str">
            <v>97514190F</v>
          </cell>
          <cell r="B10592" t="str">
            <v>YES</v>
          </cell>
        </row>
        <row r="10593">
          <cell r="A10593" t="str">
            <v>97514300E</v>
          </cell>
          <cell r="B10593" t="str">
            <v>YES</v>
          </cell>
        </row>
        <row r="10594">
          <cell r="A10594" t="str">
            <v>97514359E</v>
          </cell>
          <cell r="B10594" t="str">
            <v>YES</v>
          </cell>
        </row>
        <row r="10595">
          <cell r="A10595" t="str">
            <v>97514403F</v>
          </cell>
          <cell r="B10595" t="str">
            <v>YES</v>
          </cell>
        </row>
        <row r="10596">
          <cell r="A10596" t="str">
            <v>97515292F</v>
          </cell>
          <cell r="B10596" t="str">
            <v>YES</v>
          </cell>
        </row>
        <row r="10597">
          <cell r="A10597" t="str">
            <v>97516012E</v>
          </cell>
          <cell r="B10597" t="str">
            <v>YES</v>
          </cell>
        </row>
        <row r="10598">
          <cell r="A10598" t="str">
            <v>97516473E</v>
          </cell>
          <cell r="B10598" t="str">
            <v>YES</v>
          </cell>
        </row>
        <row r="10599">
          <cell r="A10599" t="str">
            <v>97517753F</v>
          </cell>
          <cell r="B10599" t="str">
            <v>YES</v>
          </cell>
        </row>
        <row r="10600">
          <cell r="A10600" t="str">
            <v>97520146E</v>
          </cell>
          <cell r="B10600" t="str">
            <v>YES</v>
          </cell>
        </row>
        <row r="10601">
          <cell r="A10601" t="str">
            <v>97520776E</v>
          </cell>
          <cell r="B10601" t="str">
            <v>YES</v>
          </cell>
        </row>
        <row r="10602">
          <cell r="A10602" t="str">
            <v>97520975E</v>
          </cell>
          <cell r="B10602" t="str">
            <v>YES</v>
          </cell>
        </row>
        <row r="10603">
          <cell r="A10603" t="str">
            <v>97521524F</v>
          </cell>
          <cell r="B10603" t="str">
            <v>YES</v>
          </cell>
        </row>
        <row r="10604">
          <cell r="A10604" t="str">
            <v>97522943F</v>
          </cell>
          <cell r="B10604" t="str">
            <v>YES</v>
          </cell>
        </row>
        <row r="10605">
          <cell r="A10605" t="str">
            <v>97524153E</v>
          </cell>
          <cell r="B10605" t="str">
            <v>YES</v>
          </cell>
        </row>
        <row r="10606">
          <cell r="A10606" t="str">
            <v>97524440F</v>
          </cell>
          <cell r="B10606" t="str">
            <v>YES</v>
          </cell>
        </row>
        <row r="10607">
          <cell r="A10607" t="str">
            <v>97524741F</v>
          </cell>
          <cell r="B10607" t="str">
            <v>YES</v>
          </cell>
        </row>
        <row r="10608">
          <cell r="A10608" t="str">
            <v>97526114F</v>
          </cell>
          <cell r="B10608" t="str">
            <v>YES</v>
          </cell>
        </row>
        <row r="10609">
          <cell r="A10609" t="str">
            <v>97526497E</v>
          </cell>
          <cell r="B10609" t="str">
            <v>YES</v>
          </cell>
        </row>
        <row r="10610">
          <cell r="A10610" t="str">
            <v>97527551F</v>
          </cell>
          <cell r="B10610" t="str">
            <v>YES</v>
          </cell>
        </row>
        <row r="10611">
          <cell r="A10611" t="str">
            <v>97533102F</v>
          </cell>
          <cell r="B10611" t="str">
            <v>YES</v>
          </cell>
        </row>
        <row r="10612">
          <cell r="A10612" t="str">
            <v>97533517E</v>
          </cell>
          <cell r="B10612" t="str">
            <v>YES</v>
          </cell>
        </row>
        <row r="10613">
          <cell r="A10613" t="str">
            <v>97534067F</v>
          </cell>
          <cell r="B10613" t="str">
            <v>YES</v>
          </cell>
        </row>
        <row r="10614">
          <cell r="A10614" t="str">
            <v>97534420E</v>
          </cell>
          <cell r="B10614" t="str">
            <v>YES</v>
          </cell>
        </row>
        <row r="10615">
          <cell r="A10615" t="str">
            <v>97535491F</v>
          </cell>
          <cell r="B10615" t="str">
            <v>YES</v>
          </cell>
        </row>
        <row r="10616">
          <cell r="A10616" t="str">
            <v>97535798E</v>
          </cell>
          <cell r="B10616" t="str">
            <v>YES</v>
          </cell>
        </row>
        <row r="10617">
          <cell r="A10617" t="str">
            <v>97536272F</v>
          </cell>
          <cell r="B10617" t="str">
            <v>YES</v>
          </cell>
        </row>
        <row r="10618">
          <cell r="A10618" t="str">
            <v>97538093E</v>
          </cell>
          <cell r="B10618" t="str">
            <v>YES</v>
          </cell>
        </row>
        <row r="10619">
          <cell r="A10619" t="str">
            <v>97538120F</v>
          </cell>
          <cell r="B10619" t="str">
            <v>YES</v>
          </cell>
        </row>
        <row r="10620">
          <cell r="A10620" t="str">
            <v>97539368E</v>
          </cell>
          <cell r="B10620" t="str">
            <v>YES</v>
          </cell>
        </row>
        <row r="10621">
          <cell r="A10621" t="str">
            <v>97540520F</v>
          </cell>
          <cell r="B10621" t="str">
            <v>YES</v>
          </cell>
        </row>
        <row r="10622">
          <cell r="A10622" t="str">
            <v>97540719E</v>
          </cell>
          <cell r="B10622" t="str">
            <v>YES</v>
          </cell>
        </row>
        <row r="10623">
          <cell r="A10623" t="str">
            <v>97541071F</v>
          </cell>
          <cell r="B10623" t="str">
            <v>YES</v>
          </cell>
        </row>
        <row r="10624">
          <cell r="A10624" t="str">
            <v>97541303F</v>
          </cell>
          <cell r="B10624" t="str">
            <v>YES</v>
          </cell>
        </row>
        <row r="10625">
          <cell r="A10625" t="str">
            <v>97541352F</v>
          </cell>
          <cell r="B10625" t="str">
            <v>YES</v>
          </cell>
        </row>
        <row r="10626">
          <cell r="A10626" t="str">
            <v>97543306E</v>
          </cell>
          <cell r="B10626" t="str">
            <v>YES</v>
          </cell>
        </row>
        <row r="10627">
          <cell r="A10627" t="str">
            <v>97543817E</v>
          </cell>
          <cell r="B10627" t="str">
            <v>YES</v>
          </cell>
        </row>
        <row r="10628">
          <cell r="A10628" t="str">
            <v>97544219E</v>
          </cell>
          <cell r="B10628" t="str">
            <v>YES</v>
          </cell>
        </row>
        <row r="10629">
          <cell r="A10629" t="str">
            <v>97544918D</v>
          </cell>
          <cell r="B10629" t="str">
            <v>YES</v>
          </cell>
        </row>
        <row r="10630">
          <cell r="A10630" t="str">
            <v>97545560F</v>
          </cell>
          <cell r="B10630" t="str">
            <v>YES</v>
          </cell>
        </row>
        <row r="10631">
          <cell r="A10631" t="str">
            <v>97546052F</v>
          </cell>
          <cell r="B10631" t="str">
            <v>YES</v>
          </cell>
        </row>
        <row r="10632">
          <cell r="A10632" t="str">
            <v>97546671F</v>
          </cell>
          <cell r="B10632" t="str">
            <v>YES</v>
          </cell>
        </row>
        <row r="10633">
          <cell r="A10633" t="str">
            <v>97546690F</v>
          </cell>
          <cell r="B10633" t="str">
            <v>YES</v>
          </cell>
        </row>
        <row r="10634">
          <cell r="A10634" t="str">
            <v>97546840D</v>
          </cell>
          <cell r="B10634" t="str">
            <v>YES</v>
          </cell>
        </row>
        <row r="10635">
          <cell r="A10635" t="str">
            <v>97547110F</v>
          </cell>
          <cell r="B10635" t="str">
            <v>YES</v>
          </cell>
        </row>
        <row r="10636">
          <cell r="A10636" t="str">
            <v>97547504E</v>
          </cell>
          <cell r="B10636" t="str">
            <v>YES</v>
          </cell>
        </row>
        <row r="10637">
          <cell r="A10637" t="str">
            <v>97547791D</v>
          </cell>
          <cell r="B10637" t="str">
            <v>YES</v>
          </cell>
        </row>
        <row r="10638">
          <cell r="A10638" t="str">
            <v>97549184E</v>
          </cell>
          <cell r="B10638" t="str">
            <v>YES</v>
          </cell>
        </row>
        <row r="10639">
          <cell r="A10639" t="str">
            <v>97550095E</v>
          </cell>
          <cell r="B10639" t="str">
            <v>YES</v>
          </cell>
        </row>
        <row r="10640">
          <cell r="A10640" t="str">
            <v>97550373E</v>
          </cell>
          <cell r="B10640" t="str">
            <v>YES</v>
          </cell>
        </row>
        <row r="10641">
          <cell r="A10641" t="str">
            <v>97550455E</v>
          </cell>
          <cell r="B10641" t="str">
            <v>YES</v>
          </cell>
        </row>
        <row r="10642">
          <cell r="A10642" t="str">
            <v>97550667F</v>
          </cell>
          <cell r="B10642" t="str">
            <v>YES</v>
          </cell>
        </row>
        <row r="10643">
          <cell r="A10643" t="str">
            <v>97552039D</v>
          </cell>
          <cell r="B10643" t="str">
            <v>YES</v>
          </cell>
        </row>
        <row r="10644">
          <cell r="A10644" t="str">
            <v>97552125D</v>
          </cell>
          <cell r="B10644" t="str">
            <v>YES</v>
          </cell>
        </row>
        <row r="10645">
          <cell r="A10645" t="str">
            <v>97552842F</v>
          </cell>
          <cell r="B10645" t="str">
            <v>YES</v>
          </cell>
        </row>
        <row r="10646">
          <cell r="A10646" t="str">
            <v>97553037E</v>
          </cell>
          <cell r="B10646" t="str">
            <v>YES</v>
          </cell>
        </row>
        <row r="10647">
          <cell r="A10647" t="str">
            <v>97554671F</v>
          </cell>
          <cell r="B10647" t="str">
            <v>YES</v>
          </cell>
        </row>
        <row r="10648">
          <cell r="A10648" t="str">
            <v>97554917E</v>
          </cell>
          <cell r="B10648" t="str">
            <v>YES</v>
          </cell>
        </row>
        <row r="10649">
          <cell r="A10649" t="str">
            <v>97555278E</v>
          </cell>
          <cell r="B10649" t="str">
            <v>YES</v>
          </cell>
        </row>
        <row r="10650">
          <cell r="A10650" t="str">
            <v>97555420E</v>
          </cell>
          <cell r="B10650" t="str">
            <v>YES</v>
          </cell>
        </row>
        <row r="10651">
          <cell r="A10651" t="str">
            <v>97555614E</v>
          </cell>
          <cell r="B10651" t="str">
            <v>YES</v>
          </cell>
        </row>
        <row r="10652">
          <cell r="A10652" t="str">
            <v>97555788F</v>
          </cell>
          <cell r="B10652" t="str">
            <v>YES</v>
          </cell>
        </row>
        <row r="10653">
          <cell r="A10653" t="str">
            <v>97556858E</v>
          </cell>
          <cell r="B10653" t="str">
            <v>YES</v>
          </cell>
        </row>
        <row r="10654">
          <cell r="A10654" t="str">
            <v>97556982F</v>
          </cell>
          <cell r="B10654" t="str">
            <v>YES</v>
          </cell>
        </row>
        <row r="10655">
          <cell r="A10655" t="str">
            <v>97557012F</v>
          </cell>
          <cell r="B10655" t="str">
            <v>YES</v>
          </cell>
        </row>
        <row r="10656">
          <cell r="A10656" t="str">
            <v>97557741F</v>
          </cell>
          <cell r="B10656" t="str">
            <v>YES</v>
          </cell>
        </row>
        <row r="10657">
          <cell r="A10657" t="str">
            <v>97559309E</v>
          </cell>
          <cell r="B10657" t="str">
            <v>YES</v>
          </cell>
        </row>
        <row r="10658">
          <cell r="A10658" t="str">
            <v>97559588E</v>
          </cell>
          <cell r="B10658" t="str">
            <v>YES</v>
          </cell>
        </row>
        <row r="10659">
          <cell r="A10659" t="str">
            <v>97560072E</v>
          </cell>
          <cell r="B10659" t="str">
            <v>YES</v>
          </cell>
        </row>
        <row r="10660">
          <cell r="A10660" t="str">
            <v>97560308F</v>
          </cell>
          <cell r="B10660" t="str">
            <v>YES</v>
          </cell>
        </row>
        <row r="10661">
          <cell r="A10661" t="str">
            <v>97560659E</v>
          </cell>
          <cell r="B10661" t="str">
            <v>YES</v>
          </cell>
        </row>
        <row r="10662">
          <cell r="A10662" t="str">
            <v>97560958E</v>
          </cell>
          <cell r="B10662" t="str">
            <v>YES</v>
          </cell>
        </row>
        <row r="10663">
          <cell r="A10663" t="str">
            <v>97561231F</v>
          </cell>
          <cell r="B10663" t="str">
            <v>YES</v>
          </cell>
        </row>
        <row r="10664">
          <cell r="A10664" t="str">
            <v>97562759D</v>
          </cell>
          <cell r="B10664" t="str">
            <v>YES</v>
          </cell>
        </row>
        <row r="10665">
          <cell r="A10665" t="str">
            <v>97563136E</v>
          </cell>
          <cell r="B10665" t="str">
            <v>YES</v>
          </cell>
        </row>
        <row r="10666">
          <cell r="A10666" t="str">
            <v>97563451E</v>
          </cell>
          <cell r="B10666" t="str">
            <v>YES</v>
          </cell>
        </row>
        <row r="10667">
          <cell r="A10667" t="str">
            <v>97563615E</v>
          </cell>
          <cell r="B10667" t="str">
            <v>YES</v>
          </cell>
        </row>
        <row r="10668">
          <cell r="A10668" t="str">
            <v>97563680F</v>
          </cell>
          <cell r="B10668" t="str">
            <v>YES</v>
          </cell>
        </row>
        <row r="10669">
          <cell r="A10669" t="str">
            <v>97563885D</v>
          </cell>
          <cell r="B10669" t="str">
            <v>YES</v>
          </cell>
        </row>
        <row r="10670">
          <cell r="A10670" t="str">
            <v>97565012F</v>
          </cell>
          <cell r="B10670" t="str">
            <v>YES</v>
          </cell>
        </row>
        <row r="10671">
          <cell r="A10671" t="str">
            <v>97565292E</v>
          </cell>
          <cell r="B10671" t="str">
            <v>YES</v>
          </cell>
        </row>
        <row r="10672">
          <cell r="A10672" t="str">
            <v>97565738D</v>
          </cell>
          <cell r="B10672" t="str">
            <v>YES</v>
          </cell>
        </row>
        <row r="10673">
          <cell r="A10673" t="str">
            <v>97565907E</v>
          </cell>
          <cell r="B10673" t="str">
            <v>YES</v>
          </cell>
        </row>
        <row r="10674">
          <cell r="A10674" t="str">
            <v>97566917E</v>
          </cell>
          <cell r="B10674" t="str">
            <v>YES</v>
          </cell>
        </row>
        <row r="10675">
          <cell r="A10675" t="str">
            <v>97566960F</v>
          </cell>
          <cell r="B10675" t="str">
            <v>YES</v>
          </cell>
        </row>
        <row r="10676">
          <cell r="A10676" t="str">
            <v>97567856E</v>
          </cell>
          <cell r="B10676" t="str">
            <v>YES</v>
          </cell>
        </row>
        <row r="10677">
          <cell r="A10677" t="str">
            <v>97567893E</v>
          </cell>
          <cell r="B10677" t="str">
            <v>YES</v>
          </cell>
        </row>
        <row r="10678">
          <cell r="A10678" t="str">
            <v>97568247E</v>
          </cell>
          <cell r="B10678" t="str">
            <v>YES</v>
          </cell>
        </row>
        <row r="10679">
          <cell r="A10679" t="str">
            <v>97569577E</v>
          </cell>
          <cell r="B10679" t="str">
            <v>YES</v>
          </cell>
        </row>
        <row r="10680">
          <cell r="A10680" t="str">
            <v>97570083E</v>
          </cell>
          <cell r="B10680" t="str">
            <v>YES</v>
          </cell>
        </row>
        <row r="10681">
          <cell r="A10681" t="str">
            <v>97571300E</v>
          </cell>
          <cell r="B10681" t="str">
            <v>YES</v>
          </cell>
        </row>
        <row r="10682">
          <cell r="A10682" t="str">
            <v>97572370F</v>
          </cell>
          <cell r="B10682" t="str">
            <v>YES</v>
          </cell>
        </row>
        <row r="10683">
          <cell r="A10683" t="str">
            <v>97573508E</v>
          </cell>
          <cell r="B10683" t="str">
            <v>YES</v>
          </cell>
        </row>
        <row r="10684">
          <cell r="A10684" t="str">
            <v>97573599E</v>
          </cell>
          <cell r="B10684" t="str">
            <v>YES</v>
          </cell>
        </row>
        <row r="10685">
          <cell r="A10685" t="str">
            <v>97573677E</v>
          </cell>
          <cell r="B10685" t="str">
            <v>YES</v>
          </cell>
        </row>
        <row r="10686">
          <cell r="A10686" t="str">
            <v>97574199E</v>
          </cell>
          <cell r="B10686" t="str">
            <v>YES</v>
          </cell>
        </row>
        <row r="10687">
          <cell r="A10687" t="str">
            <v>97574255E</v>
          </cell>
          <cell r="B10687" t="str">
            <v>YES</v>
          </cell>
        </row>
        <row r="10688">
          <cell r="A10688" t="str">
            <v>97574317F</v>
          </cell>
          <cell r="B10688" t="str">
            <v>YES</v>
          </cell>
        </row>
        <row r="10689">
          <cell r="A10689" t="str">
            <v>97574671F</v>
          </cell>
          <cell r="B10689" t="str">
            <v>YES</v>
          </cell>
        </row>
        <row r="10690">
          <cell r="A10690" t="str">
            <v>97578002D</v>
          </cell>
          <cell r="B10690" t="str">
            <v>YES</v>
          </cell>
        </row>
        <row r="10691">
          <cell r="A10691" t="str">
            <v>97578573F</v>
          </cell>
          <cell r="B10691" t="str">
            <v>YES</v>
          </cell>
        </row>
        <row r="10692">
          <cell r="A10692" t="str">
            <v>97579381F</v>
          </cell>
          <cell r="B10692" t="str">
            <v>YES</v>
          </cell>
        </row>
        <row r="10693">
          <cell r="A10693" t="str">
            <v>97580289D</v>
          </cell>
          <cell r="B10693" t="str">
            <v>YES</v>
          </cell>
        </row>
        <row r="10694">
          <cell r="A10694" t="str">
            <v>97581208F</v>
          </cell>
          <cell r="B10694" t="str">
            <v>YES</v>
          </cell>
        </row>
        <row r="10695">
          <cell r="A10695" t="str">
            <v>97581563F</v>
          </cell>
          <cell r="B10695" t="str">
            <v>YES</v>
          </cell>
        </row>
        <row r="10696">
          <cell r="A10696" t="str">
            <v>97582399E</v>
          </cell>
          <cell r="B10696" t="str">
            <v>YES</v>
          </cell>
        </row>
        <row r="10697">
          <cell r="A10697" t="str">
            <v>97584057E</v>
          </cell>
          <cell r="B10697" t="str">
            <v>YES</v>
          </cell>
        </row>
        <row r="10698">
          <cell r="A10698" t="str">
            <v>97584601E</v>
          </cell>
          <cell r="B10698" t="str">
            <v>YES</v>
          </cell>
        </row>
        <row r="10699">
          <cell r="A10699" t="str">
            <v>97585349D</v>
          </cell>
          <cell r="B10699" t="str">
            <v>YES</v>
          </cell>
        </row>
        <row r="10700">
          <cell r="A10700" t="str">
            <v>97586631F</v>
          </cell>
          <cell r="B10700" t="str">
            <v>YES</v>
          </cell>
        </row>
        <row r="10701">
          <cell r="A10701" t="str">
            <v>97589438D</v>
          </cell>
          <cell r="B10701" t="str">
            <v>YES</v>
          </cell>
        </row>
        <row r="10702">
          <cell r="A10702" t="str">
            <v>97589821F</v>
          </cell>
          <cell r="B10702" t="str">
            <v>YES</v>
          </cell>
        </row>
        <row r="10703">
          <cell r="A10703" t="str">
            <v>97590882F</v>
          </cell>
          <cell r="B10703" t="str">
            <v>YES</v>
          </cell>
        </row>
        <row r="10704">
          <cell r="A10704" t="str">
            <v>97591856E</v>
          </cell>
          <cell r="B10704" t="str">
            <v>YES</v>
          </cell>
        </row>
        <row r="10705">
          <cell r="A10705" t="str">
            <v>97591987E</v>
          </cell>
          <cell r="B10705" t="str">
            <v>YES</v>
          </cell>
        </row>
        <row r="10706">
          <cell r="A10706" t="str">
            <v>97592131F</v>
          </cell>
          <cell r="B10706" t="str">
            <v>YES</v>
          </cell>
        </row>
        <row r="10707">
          <cell r="A10707" t="str">
            <v>97593232E</v>
          </cell>
          <cell r="B10707" t="str">
            <v>YES</v>
          </cell>
        </row>
        <row r="10708">
          <cell r="A10708" t="str">
            <v>97593290E</v>
          </cell>
          <cell r="B10708" t="str">
            <v>YES</v>
          </cell>
        </row>
        <row r="10709">
          <cell r="A10709" t="str">
            <v>97593688E</v>
          </cell>
          <cell r="B10709" t="str">
            <v>YES</v>
          </cell>
        </row>
        <row r="10710">
          <cell r="A10710" t="str">
            <v>97595978E</v>
          </cell>
          <cell r="B10710" t="str">
            <v>YES</v>
          </cell>
        </row>
        <row r="10711">
          <cell r="A10711" t="str">
            <v>97596308E</v>
          </cell>
          <cell r="B10711" t="str">
            <v>YES</v>
          </cell>
        </row>
        <row r="10712">
          <cell r="A10712" t="str">
            <v>97596557E</v>
          </cell>
          <cell r="B10712" t="str">
            <v>YES</v>
          </cell>
        </row>
        <row r="10713">
          <cell r="A10713" t="str">
            <v>97597735E</v>
          </cell>
          <cell r="B10713" t="str">
            <v>YES</v>
          </cell>
        </row>
        <row r="10714">
          <cell r="A10714" t="str">
            <v>97599670D</v>
          </cell>
          <cell r="B10714" t="str">
            <v>YES</v>
          </cell>
        </row>
        <row r="10715">
          <cell r="A10715" t="str">
            <v>97600120G</v>
          </cell>
          <cell r="B10715" t="str">
            <v>YES</v>
          </cell>
        </row>
        <row r="10716">
          <cell r="A10716" t="str">
            <v>97600251F</v>
          </cell>
          <cell r="B10716" t="str">
            <v>YES</v>
          </cell>
        </row>
        <row r="10717">
          <cell r="A10717" t="str">
            <v>97602849E</v>
          </cell>
          <cell r="B10717" t="str">
            <v>YES</v>
          </cell>
        </row>
        <row r="10718">
          <cell r="A10718" t="str">
            <v>97602858E</v>
          </cell>
          <cell r="B10718" t="str">
            <v>YES</v>
          </cell>
        </row>
        <row r="10719">
          <cell r="A10719" t="str">
            <v>97602900F</v>
          </cell>
          <cell r="B10719" t="str">
            <v>YES</v>
          </cell>
        </row>
        <row r="10720">
          <cell r="A10720" t="str">
            <v>97603045E</v>
          </cell>
          <cell r="B10720" t="str">
            <v>YES</v>
          </cell>
        </row>
        <row r="10721">
          <cell r="A10721" t="str">
            <v>97603508F</v>
          </cell>
          <cell r="B10721" t="str">
            <v>YES</v>
          </cell>
        </row>
        <row r="10722">
          <cell r="A10722" t="str">
            <v>97606309E</v>
          </cell>
          <cell r="B10722" t="str">
            <v>YES</v>
          </cell>
        </row>
        <row r="10723">
          <cell r="A10723" t="str">
            <v>97606797F</v>
          </cell>
          <cell r="B10723" t="str">
            <v>YES</v>
          </cell>
        </row>
        <row r="10724">
          <cell r="A10724" t="str">
            <v>97607411E</v>
          </cell>
          <cell r="B10724" t="str">
            <v>YES</v>
          </cell>
        </row>
        <row r="10725">
          <cell r="A10725" t="str">
            <v>97607780F</v>
          </cell>
          <cell r="B10725" t="str">
            <v>YES</v>
          </cell>
        </row>
        <row r="10726">
          <cell r="A10726" t="str">
            <v>97607807D</v>
          </cell>
          <cell r="B10726" t="str">
            <v>YES</v>
          </cell>
        </row>
        <row r="10727">
          <cell r="A10727" t="str">
            <v>97608002F</v>
          </cell>
          <cell r="B10727" t="str">
            <v>YES</v>
          </cell>
        </row>
        <row r="10728">
          <cell r="A10728" t="str">
            <v>97608572F</v>
          </cell>
          <cell r="B10728" t="str">
            <v>YES</v>
          </cell>
        </row>
        <row r="10729">
          <cell r="A10729" t="str">
            <v>97608673F</v>
          </cell>
          <cell r="B10729" t="str">
            <v>YES</v>
          </cell>
        </row>
        <row r="10730">
          <cell r="A10730" t="str">
            <v>97609419D</v>
          </cell>
          <cell r="B10730" t="str">
            <v>YES</v>
          </cell>
        </row>
        <row r="10731">
          <cell r="A10731" t="str">
            <v>97610445D</v>
          </cell>
          <cell r="B10731" t="str">
            <v>YES</v>
          </cell>
        </row>
        <row r="10732">
          <cell r="A10732" t="str">
            <v>97612586E</v>
          </cell>
          <cell r="B10732" t="str">
            <v>YES</v>
          </cell>
        </row>
        <row r="10733">
          <cell r="A10733" t="str">
            <v>97612720F</v>
          </cell>
          <cell r="B10733" t="str">
            <v>YES</v>
          </cell>
        </row>
        <row r="10734">
          <cell r="A10734" t="str">
            <v>97613048E</v>
          </cell>
          <cell r="B10734" t="str">
            <v>YES</v>
          </cell>
        </row>
        <row r="10735">
          <cell r="A10735" t="str">
            <v>97614038E</v>
          </cell>
          <cell r="B10735" t="str">
            <v>YES</v>
          </cell>
        </row>
        <row r="10736">
          <cell r="A10736" t="str">
            <v>97614115D</v>
          </cell>
          <cell r="B10736" t="str">
            <v>YES</v>
          </cell>
        </row>
        <row r="10737">
          <cell r="A10737" t="str">
            <v>97615572E</v>
          </cell>
          <cell r="B10737" t="str">
            <v>YES</v>
          </cell>
        </row>
        <row r="10738">
          <cell r="A10738" t="str">
            <v>97615748E</v>
          </cell>
          <cell r="B10738" t="str">
            <v>YES</v>
          </cell>
        </row>
        <row r="10739">
          <cell r="A10739" t="str">
            <v>97615844F</v>
          </cell>
          <cell r="B10739" t="str">
            <v>YES</v>
          </cell>
        </row>
        <row r="10740">
          <cell r="A10740" t="str">
            <v>97616786E</v>
          </cell>
          <cell r="B10740" t="str">
            <v>YES</v>
          </cell>
        </row>
        <row r="10741">
          <cell r="A10741" t="str">
            <v>97618280F</v>
          </cell>
          <cell r="B10741" t="str">
            <v>YES</v>
          </cell>
        </row>
        <row r="10742">
          <cell r="A10742" t="str">
            <v>97619041F</v>
          </cell>
          <cell r="B10742" t="str">
            <v>YES</v>
          </cell>
        </row>
        <row r="10743">
          <cell r="A10743" t="str">
            <v>97619500E</v>
          </cell>
          <cell r="B10743" t="str">
            <v>YES</v>
          </cell>
        </row>
        <row r="10744">
          <cell r="A10744" t="str">
            <v>97620108D</v>
          </cell>
          <cell r="B10744" t="str">
            <v>YES</v>
          </cell>
        </row>
        <row r="10745">
          <cell r="A10745" t="str">
            <v>97621544E</v>
          </cell>
          <cell r="B10745" t="str">
            <v>YES</v>
          </cell>
        </row>
        <row r="10746">
          <cell r="A10746" t="str">
            <v>97622777F</v>
          </cell>
          <cell r="B10746" t="str">
            <v>YES</v>
          </cell>
        </row>
        <row r="10747">
          <cell r="A10747" t="str">
            <v>97622819D</v>
          </cell>
          <cell r="B10747" t="str">
            <v>YES</v>
          </cell>
        </row>
        <row r="10748">
          <cell r="A10748" t="str">
            <v>97623014F</v>
          </cell>
          <cell r="B10748" t="str">
            <v>YES</v>
          </cell>
        </row>
        <row r="10749">
          <cell r="A10749" t="str">
            <v>97623176E</v>
          </cell>
          <cell r="B10749" t="str">
            <v>YES</v>
          </cell>
        </row>
        <row r="10750">
          <cell r="A10750" t="str">
            <v>97625145E</v>
          </cell>
          <cell r="B10750" t="str">
            <v>YES</v>
          </cell>
        </row>
        <row r="10751">
          <cell r="A10751" t="str">
            <v>97625352F</v>
          </cell>
          <cell r="B10751" t="str">
            <v>YES</v>
          </cell>
        </row>
        <row r="10752">
          <cell r="A10752" t="str">
            <v>97625795E</v>
          </cell>
          <cell r="B10752" t="str">
            <v>YES</v>
          </cell>
        </row>
        <row r="10753">
          <cell r="A10753" t="str">
            <v>97626518E</v>
          </cell>
          <cell r="B10753" t="str">
            <v>YES</v>
          </cell>
        </row>
        <row r="10754">
          <cell r="A10754" t="str">
            <v>97626603F</v>
          </cell>
          <cell r="B10754" t="str">
            <v>YES</v>
          </cell>
        </row>
        <row r="10755">
          <cell r="A10755" t="str">
            <v>97628960F</v>
          </cell>
          <cell r="B10755" t="str">
            <v>YES</v>
          </cell>
        </row>
        <row r="10756">
          <cell r="A10756" t="str">
            <v>97629257E</v>
          </cell>
          <cell r="B10756" t="str">
            <v>YES</v>
          </cell>
        </row>
        <row r="10757">
          <cell r="A10757" t="str">
            <v>97629923F</v>
          </cell>
          <cell r="B10757" t="str">
            <v>YES</v>
          </cell>
        </row>
        <row r="10758">
          <cell r="A10758" t="str">
            <v>97629960F</v>
          </cell>
          <cell r="B10758" t="str">
            <v>YES</v>
          </cell>
        </row>
        <row r="10759">
          <cell r="A10759" t="str">
            <v>97630120G</v>
          </cell>
          <cell r="B10759" t="str">
            <v>YES</v>
          </cell>
        </row>
        <row r="10760">
          <cell r="A10760" t="str">
            <v>97630238D</v>
          </cell>
          <cell r="B10760" t="str">
            <v>YES</v>
          </cell>
        </row>
        <row r="10761">
          <cell r="A10761" t="str">
            <v>97630759E</v>
          </cell>
          <cell r="B10761" t="str">
            <v>YES</v>
          </cell>
        </row>
        <row r="10762">
          <cell r="A10762" t="str">
            <v>97633906E</v>
          </cell>
          <cell r="B10762" t="str">
            <v>YES</v>
          </cell>
        </row>
        <row r="10763">
          <cell r="A10763" t="str">
            <v>97636517F</v>
          </cell>
          <cell r="B10763" t="str">
            <v>YES</v>
          </cell>
        </row>
        <row r="10764">
          <cell r="A10764" t="str">
            <v>97636987E</v>
          </cell>
          <cell r="B10764" t="str">
            <v>YES</v>
          </cell>
        </row>
        <row r="10765">
          <cell r="A10765" t="str">
            <v>97637910F</v>
          </cell>
          <cell r="B10765" t="str">
            <v>YES</v>
          </cell>
        </row>
        <row r="10766">
          <cell r="A10766" t="str">
            <v>97638278E</v>
          </cell>
          <cell r="B10766" t="str">
            <v>YES</v>
          </cell>
        </row>
        <row r="10767">
          <cell r="A10767" t="str">
            <v>97638603F</v>
          </cell>
          <cell r="B10767" t="str">
            <v>YES</v>
          </cell>
        </row>
        <row r="10768">
          <cell r="A10768" t="str">
            <v>97639338E</v>
          </cell>
          <cell r="B10768" t="str">
            <v>YES</v>
          </cell>
        </row>
        <row r="10769">
          <cell r="A10769" t="str">
            <v>97639611F</v>
          </cell>
          <cell r="B10769" t="str">
            <v>YES</v>
          </cell>
        </row>
        <row r="10770">
          <cell r="A10770" t="str">
            <v>97640321F</v>
          </cell>
          <cell r="B10770" t="str">
            <v>YES</v>
          </cell>
        </row>
        <row r="10771">
          <cell r="A10771" t="str">
            <v>97640670F</v>
          </cell>
          <cell r="B10771" t="str">
            <v>YES</v>
          </cell>
        </row>
        <row r="10772">
          <cell r="A10772" t="str">
            <v>97640979D</v>
          </cell>
          <cell r="B10772" t="str">
            <v>YES</v>
          </cell>
        </row>
        <row r="10773">
          <cell r="A10773" t="str">
            <v>97645664E</v>
          </cell>
          <cell r="B10773" t="str">
            <v>YES</v>
          </cell>
        </row>
        <row r="10774">
          <cell r="A10774" t="str">
            <v>97646560F</v>
          </cell>
          <cell r="B10774" t="str">
            <v>YES</v>
          </cell>
        </row>
        <row r="10775">
          <cell r="A10775" t="str">
            <v>97647490F</v>
          </cell>
          <cell r="B10775" t="str">
            <v>YES</v>
          </cell>
        </row>
        <row r="10776">
          <cell r="A10776" t="str">
            <v>97647710F</v>
          </cell>
          <cell r="B10776" t="str">
            <v>YES</v>
          </cell>
        </row>
        <row r="10777">
          <cell r="A10777" t="str">
            <v>97648687E</v>
          </cell>
          <cell r="B10777" t="str">
            <v>YES</v>
          </cell>
        </row>
        <row r="10778">
          <cell r="A10778" t="str">
            <v>97648934F</v>
          </cell>
          <cell r="B10778" t="str">
            <v>YES</v>
          </cell>
        </row>
        <row r="10779">
          <cell r="A10779" t="str">
            <v>97649468E</v>
          </cell>
          <cell r="B10779" t="str">
            <v>YES</v>
          </cell>
        </row>
        <row r="10780">
          <cell r="A10780" t="str">
            <v>97652784F</v>
          </cell>
          <cell r="B10780" t="str">
            <v>YES</v>
          </cell>
        </row>
        <row r="10781">
          <cell r="A10781" t="str">
            <v>97653162F</v>
          </cell>
          <cell r="B10781" t="str">
            <v>YES</v>
          </cell>
        </row>
        <row r="10782">
          <cell r="A10782" t="str">
            <v>97653583E</v>
          </cell>
          <cell r="B10782" t="str">
            <v>YES</v>
          </cell>
        </row>
        <row r="10783">
          <cell r="A10783" t="str">
            <v>97653712F</v>
          </cell>
          <cell r="B10783" t="str">
            <v>YES</v>
          </cell>
        </row>
        <row r="10784">
          <cell r="A10784" t="str">
            <v>97653835E</v>
          </cell>
          <cell r="B10784" t="str">
            <v>YES</v>
          </cell>
        </row>
        <row r="10785">
          <cell r="A10785" t="str">
            <v>97653989E</v>
          </cell>
          <cell r="B10785" t="str">
            <v>YES</v>
          </cell>
        </row>
        <row r="10786">
          <cell r="A10786" t="str">
            <v>97655174E</v>
          </cell>
          <cell r="B10786" t="str">
            <v>YES</v>
          </cell>
        </row>
        <row r="10787">
          <cell r="A10787" t="str">
            <v>97655811F</v>
          </cell>
          <cell r="B10787" t="str">
            <v>YES</v>
          </cell>
        </row>
        <row r="10788">
          <cell r="A10788" t="str">
            <v>97656974E</v>
          </cell>
          <cell r="B10788" t="str">
            <v>YES</v>
          </cell>
        </row>
        <row r="10789">
          <cell r="A10789" t="str">
            <v>97657330G</v>
          </cell>
          <cell r="B10789" t="str">
            <v>YES</v>
          </cell>
        </row>
        <row r="10790">
          <cell r="A10790" t="str">
            <v>97658217E</v>
          </cell>
          <cell r="B10790" t="str">
            <v>YES</v>
          </cell>
        </row>
        <row r="10791">
          <cell r="A10791" t="str">
            <v>97659702F</v>
          </cell>
          <cell r="B10791" t="str">
            <v>YES</v>
          </cell>
        </row>
        <row r="10792">
          <cell r="A10792" t="str">
            <v>97659712F</v>
          </cell>
          <cell r="B10792" t="str">
            <v>YES</v>
          </cell>
        </row>
        <row r="10793">
          <cell r="A10793" t="str">
            <v>97660578F</v>
          </cell>
          <cell r="B10793" t="str">
            <v>YES</v>
          </cell>
        </row>
        <row r="10794">
          <cell r="A10794" t="str">
            <v>97662353F</v>
          </cell>
          <cell r="B10794" t="str">
            <v>YES</v>
          </cell>
        </row>
        <row r="10795">
          <cell r="A10795" t="str">
            <v>97662697E</v>
          </cell>
          <cell r="B10795" t="str">
            <v>YES</v>
          </cell>
        </row>
        <row r="10796">
          <cell r="A10796" t="str">
            <v>97663161D</v>
          </cell>
          <cell r="B10796" t="str">
            <v>YES</v>
          </cell>
        </row>
        <row r="10797">
          <cell r="A10797" t="str">
            <v>97663351F</v>
          </cell>
          <cell r="B10797" t="str">
            <v>YES</v>
          </cell>
        </row>
        <row r="10798">
          <cell r="A10798" t="str">
            <v>97663907E</v>
          </cell>
          <cell r="B10798" t="str">
            <v>YES</v>
          </cell>
        </row>
        <row r="10799">
          <cell r="A10799" t="str">
            <v>97666030F</v>
          </cell>
          <cell r="B10799" t="str">
            <v>YES</v>
          </cell>
        </row>
        <row r="10800">
          <cell r="A10800" t="str">
            <v>97667739D</v>
          </cell>
          <cell r="B10800" t="str">
            <v>YES</v>
          </cell>
        </row>
        <row r="10801">
          <cell r="A10801" t="str">
            <v>97667788D</v>
          </cell>
          <cell r="B10801" t="str">
            <v>YES</v>
          </cell>
        </row>
        <row r="10802">
          <cell r="A10802" t="str">
            <v>97669813F</v>
          </cell>
          <cell r="B10802" t="str">
            <v>YES</v>
          </cell>
        </row>
        <row r="10803">
          <cell r="A10803" t="str">
            <v>97670942F</v>
          </cell>
          <cell r="B10803" t="str">
            <v>YES</v>
          </cell>
        </row>
        <row r="10804">
          <cell r="A10804" t="str">
            <v>97671793F</v>
          </cell>
          <cell r="B10804" t="str">
            <v>YES</v>
          </cell>
        </row>
        <row r="10805">
          <cell r="A10805" t="str">
            <v>97672149D</v>
          </cell>
          <cell r="B10805" t="str">
            <v>YES</v>
          </cell>
        </row>
        <row r="10806">
          <cell r="A10806" t="str">
            <v>97673245F</v>
          </cell>
          <cell r="B10806" t="str">
            <v>YES</v>
          </cell>
        </row>
        <row r="10807">
          <cell r="A10807" t="str">
            <v>97674420E</v>
          </cell>
          <cell r="B10807" t="str">
            <v>YES</v>
          </cell>
        </row>
        <row r="10808">
          <cell r="A10808" t="str">
            <v>97674537E</v>
          </cell>
          <cell r="B10808" t="str">
            <v>YES</v>
          </cell>
        </row>
        <row r="10809">
          <cell r="A10809" t="str">
            <v>97675642F</v>
          </cell>
          <cell r="B10809" t="str">
            <v>YES</v>
          </cell>
        </row>
        <row r="10810">
          <cell r="A10810" t="str">
            <v>97676247E</v>
          </cell>
          <cell r="B10810" t="str">
            <v>YES</v>
          </cell>
        </row>
        <row r="10811">
          <cell r="A10811" t="str">
            <v>97676508F</v>
          </cell>
          <cell r="B10811" t="str">
            <v>YES</v>
          </cell>
        </row>
        <row r="10812">
          <cell r="A10812" t="str">
            <v>97676699E</v>
          </cell>
          <cell r="B10812" t="str">
            <v>YES</v>
          </cell>
        </row>
        <row r="10813">
          <cell r="A10813" t="str">
            <v>97677576E</v>
          </cell>
          <cell r="B10813" t="str">
            <v>YES</v>
          </cell>
        </row>
        <row r="10814">
          <cell r="A10814" t="str">
            <v>97680578F</v>
          </cell>
          <cell r="B10814" t="str">
            <v>YES</v>
          </cell>
        </row>
        <row r="10815">
          <cell r="A10815" t="str">
            <v>97681153F</v>
          </cell>
          <cell r="B10815" t="str">
            <v>YES</v>
          </cell>
        </row>
        <row r="10816">
          <cell r="A10816" t="str">
            <v>97682801F</v>
          </cell>
          <cell r="B10816" t="str">
            <v>YES</v>
          </cell>
        </row>
        <row r="10817">
          <cell r="A10817" t="str">
            <v>97684371F</v>
          </cell>
          <cell r="B10817" t="str">
            <v>YES</v>
          </cell>
        </row>
        <row r="10818">
          <cell r="A10818" t="str">
            <v>97684716E</v>
          </cell>
          <cell r="B10818" t="str">
            <v>YES</v>
          </cell>
        </row>
        <row r="10819">
          <cell r="A10819" t="str">
            <v>97685694E</v>
          </cell>
          <cell r="B10819" t="str">
            <v>YES</v>
          </cell>
        </row>
        <row r="10820">
          <cell r="A10820" t="str">
            <v>97686570F</v>
          </cell>
          <cell r="B10820" t="str">
            <v>YES</v>
          </cell>
        </row>
        <row r="10821">
          <cell r="A10821" t="str">
            <v>97687199E</v>
          </cell>
          <cell r="B10821" t="str">
            <v>YES</v>
          </cell>
        </row>
        <row r="10822">
          <cell r="A10822" t="str">
            <v>97687540F</v>
          </cell>
          <cell r="B10822" t="str">
            <v>YES</v>
          </cell>
        </row>
        <row r="10823">
          <cell r="A10823" t="str">
            <v>97687608E</v>
          </cell>
          <cell r="B10823" t="str">
            <v>YES</v>
          </cell>
        </row>
        <row r="10824">
          <cell r="A10824" t="str">
            <v>97690169E</v>
          </cell>
          <cell r="B10824" t="str">
            <v>YES</v>
          </cell>
        </row>
        <row r="10825">
          <cell r="A10825" t="str">
            <v>97690374F</v>
          </cell>
          <cell r="B10825" t="str">
            <v>YES</v>
          </cell>
        </row>
        <row r="10826">
          <cell r="A10826" t="str">
            <v>97690913F</v>
          </cell>
          <cell r="B10826" t="str">
            <v>YES</v>
          </cell>
        </row>
        <row r="10827">
          <cell r="A10827" t="str">
            <v>97691529E</v>
          </cell>
          <cell r="B10827" t="str">
            <v>YES</v>
          </cell>
        </row>
        <row r="10828">
          <cell r="A10828" t="str">
            <v>97691750F</v>
          </cell>
          <cell r="B10828" t="str">
            <v>YES</v>
          </cell>
        </row>
        <row r="10829">
          <cell r="A10829" t="str">
            <v>97692120F</v>
          </cell>
          <cell r="B10829" t="str">
            <v>YES</v>
          </cell>
        </row>
        <row r="10830">
          <cell r="A10830" t="str">
            <v>97692267F</v>
          </cell>
          <cell r="B10830" t="str">
            <v>YES</v>
          </cell>
        </row>
        <row r="10831">
          <cell r="A10831" t="str">
            <v>97692707F</v>
          </cell>
          <cell r="B10831" t="str">
            <v>YES</v>
          </cell>
        </row>
        <row r="10832">
          <cell r="A10832" t="str">
            <v>97693250D</v>
          </cell>
          <cell r="B10832" t="str">
            <v>YES</v>
          </cell>
        </row>
        <row r="10833">
          <cell r="A10833" t="str">
            <v>97693792F</v>
          </cell>
          <cell r="B10833" t="str">
            <v>YES</v>
          </cell>
        </row>
        <row r="10834">
          <cell r="A10834" t="str">
            <v>97694373F</v>
          </cell>
          <cell r="B10834" t="str">
            <v>YES</v>
          </cell>
        </row>
        <row r="10835">
          <cell r="A10835" t="str">
            <v>97694695E</v>
          </cell>
          <cell r="B10835" t="str">
            <v>YES</v>
          </cell>
        </row>
        <row r="10836">
          <cell r="A10836" t="str">
            <v>97695551E</v>
          </cell>
          <cell r="B10836" t="str">
            <v>YES</v>
          </cell>
        </row>
        <row r="10837">
          <cell r="A10837" t="str">
            <v>97695613F</v>
          </cell>
          <cell r="B10837" t="str">
            <v>YES</v>
          </cell>
        </row>
        <row r="10838">
          <cell r="A10838" t="str">
            <v>97696334F</v>
          </cell>
          <cell r="B10838" t="str">
            <v>YES</v>
          </cell>
        </row>
        <row r="10839">
          <cell r="A10839" t="str">
            <v>97697238F</v>
          </cell>
          <cell r="B10839" t="str">
            <v>YES</v>
          </cell>
        </row>
        <row r="10840">
          <cell r="A10840" t="str">
            <v>97699078E</v>
          </cell>
          <cell r="B10840" t="str">
            <v>YES</v>
          </cell>
        </row>
        <row r="10841">
          <cell r="A10841" t="str">
            <v>97700742F</v>
          </cell>
          <cell r="B10841" t="str">
            <v>YES</v>
          </cell>
        </row>
        <row r="10842">
          <cell r="A10842" t="str">
            <v>97701231D</v>
          </cell>
          <cell r="B10842" t="str">
            <v>YES</v>
          </cell>
        </row>
        <row r="10843">
          <cell r="A10843" t="str">
            <v>97701936E</v>
          </cell>
          <cell r="B10843" t="str">
            <v>YES</v>
          </cell>
        </row>
        <row r="10844">
          <cell r="A10844" t="str">
            <v>97702244F</v>
          </cell>
          <cell r="B10844" t="str">
            <v>YES</v>
          </cell>
        </row>
        <row r="10845">
          <cell r="A10845" t="str">
            <v>97703550E</v>
          </cell>
          <cell r="B10845" t="str">
            <v>YES</v>
          </cell>
        </row>
        <row r="10846">
          <cell r="A10846" t="str">
            <v>97703698E</v>
          </cell>
          <cell r="B10846" t="str">
            <v>YES</v>
          </cell>
        </row>
        <row r="10847">
          <cell r="A10847" t="str">
            <v>97703860F</v>
          </cell>
          <cell r="B10847" t="str">
            <v>YES</v>
          </cell>
        </row>
        <row r="10848">
          <cell r="A10848" t="str">
            <v>97705266E</v>
          </cell>
          <cell r="B10848" t="str">
            <v>YES</v>
          </cell>
        </row>
        <row r="10849">
          <cell r="A10849" t="str">
            <v>97705911F</v>
          </cell>
          <cell r="B10849" t="str">
            <v>YES</v>
          </cell>
        </row>
        <row r="10850">
          <cell r="A10850" t="str">
            <v>97706762F</v>
          </cell>
          <cell r="B10850" t="str">
            <v>YES</v>
          </cell>
        </row>
        <row r="10851">
          <cell r="A10851" t="str">
            <v>97707192F</v>
          </cell>
          <cell r="B10851" t="str">
            <v>YES</v>
          </cell>
        </row>
        <row r="10852">
          <cell r="A10852" t="str">
            <v>97707552F</v>
          </cell>
          <cell r="B10852" t="str">
            <v>YES</v>
          </cell>
        </row>
        <row r="10853">
          <cell r="A10853" t="str">
            <v>97708289E</v>
          </cell>
          <cell r="B10853" t="str">
            <v>YES</v>
          </cell>
        </row>
        <row r="10854">
          <cell r="A10854" t="str">
            <v>97708658E</v>
          </cell>
          <cell r="B10854" t="str">
            <v>YES</v>
          </cell>
        </row>
        <row r="10855">
          <cell r="A10855" t="str">
            <v>97710669E</v>
          </cell>
          <cell r="B10855" t="str">
            <v>YES</v>
          </cell>
        </row>
        <row r="10856">
          <cell r="A10856" t="str">
            <v>97711646E</v>
          </cell>
          <cell r="B10856" t="str">
            <v>YES</v>
          </cell>
        </row>
        <row r="10857">
          <cell r="A10857" t="str">
            <v>97712016E</v>
          </cell>
          <cell r="B10857" t="str">
            <v>YES</v>
          </cell>
        </row>
        <row r="10858">
          <cell r="A10858" t="str">
            <v>97712770F</v>
          </cell>
          <cell r="B10858" t="str">
            <v>YES</v>
          </cell>
        </row>
        <row r="10859">
          <cell r="A10859" t="str">
            <v>97713590E</v>
          </cell>
          <cell r="B10859" t="str">
            <v>YES</v>
          </cell>
        </row>
        <row r="10860">
          <cell r="A10860" t="str">
            <v>97715129E</v>
          </cell>
          <cell r="B10860" t="str">
            <v>YES</v>
          </cell>
        </row>
        <row r="10861">
          <cell r="A10861" t="str">
            <v>97715309D</v>
          </cell>
          <cell r="B10861" t="str">
            <v>YES</v>
          </cell>
        </row>
        <row r="10862">
          <cell r="A10862" t="str">
            <v>97715356E</v>
          </cell>
          <cell r="B10862" t="str">
            <v>YES</v>
          </cell>
        </row>
        <row r="10863">
          <cell r="A10863" t="str">
            <v>97716757E</v>
          </cell>
          <cell r="B10863" t="str">
            <v>YES</v>
          </cell>
        </row>
        <row r="10864">
          <cell r="A10864" t="str">
            <v>97716880F</v>
          </cell>
          <cell r="B10864" t="str">
            <v>YES</v>
          </cell>
        </row>
        <row r="10865">
          <cell r="A10865" t="str">
            <v>97718972E</v>
          </cell>
          <cell r="B10865" t="str">
            <v>YES</v>
          </cell>
        </row>
        <row r="10866">
          <cell r="A10866" t="str">
            <v>97719131F</v>
          </cell>
          <cell r="B10866" t="str">
            <v>YES</v>
          </cell>
        </row>
        <row r="10867">
          <cell r="A10867" t="str">
            <v>97719134F</v>
          </cell>
          <cell r="B10867" t="str">
            <v>YES</v>
          </cell>
        </row>
        <row r="10868">
          <cell r="A10868" t="str">
            <v>97722603F</v>
          </cell>
          <cell r="B10868" t="str">
            <v>YES</v>
          </cell>
        </row>
        <row r="10869">
          <cell r="A10869" t="str">
            <v>97722872F</v>
          </cell>
          <cell r="B10869" t="str">
            <v>YES</v>
          </cell>
        </row>
        <row r="10870">
          <cell r="A10870" t="str">
            <v>97723223F</v>
          </cell>
          <cell r="B10870" t="str">
            <v>YES</v>
          </cell>
        </row>
        <row r="10871">
          <cell r="A10871" t="str">
            <v>97725378E</v>
          </cell>
          <cell r="B10871" t="str">
            <v>YES</v>
          </cell>
        </row>
        <row r="10872">
          <cell r="A10872" t="str">
            <v>97725769E</v>
          </cell>
          <cell r="B10872" t="str">
            <v>YES</v>
          </cell>
        </row>
        <row r="10873">
          <cell r="A10873" t="str">
            <v>97726021E</v>
          </cell>
          <cell r="B10873" t="str">
            <v>YES</v>
          </cell>
        </row>
        <row r="10874">
          <cell r="A10874" t="str">
            <v>97726849D</v>
          </cell>
          <cell r="B10874" t="str">
            <v>YES</v>
          </cell>
        </row>
        <row r="10875">
          <cell r="A10875" t="str">
            <v>97727347E</v>
          </cell>
          <cell r="B10875" t="str">
            <v>YES</v>
          </cell>
        </row>
        <row r="10876">
          <cell r="A10876" t="str">
            <v>97728531F</v>
          </cell>
          <cell r="B10876" t="str">
            <v>YES</v>
          </cell>
        </row>
        <row r="10877">
          <cell r="A10877" t="str">
            <v>97729133F</v>
          </cell>
          <cell r="B10877" t="str">
            <v>YES</v>
          </cell>
        </row>
        <row r="10878">
          <cell r="A10878" t="str">
            <v>97729800F</v>
          </cell>
          <cell r="B10878" t="str">
            <v>YES</v>
          </cell>
        </row>
        <row r="10879">
          <cell r="A10879" t="str">
            <v>97732122E</v>
          </cell>
          <cell r="B10879" t="str">
            <v>YES</v>
          </cell>
        </row>
        <row r="10880">
          <cell r="A10880" t="str">
            <v>97732805E</v>
          </cell>
          <cell r="B10880" t="str">
            <v>YES</v>
          </cell>
        </row>
        <row r="10881">
          <cell r="A10881" t="str">
            <v>97732942F</v>
          </cell>
          <cell r="B10881" t="str">
            <v>YES</v>
          </cell>
        </row>
        <row r="10882">
          <cell r="A10882" t="str">
            <v>97733308E</v>
          </cell>
          <cell r="B10882" t="str">
            <v>YES</v>
          </cell>
        </row>
        <row r="10883">
          <cell r="A10883" t="str">
            <v>97733316E</v>
          </cell>
          <cell r="B10883" t="str">
            <v>YES</v>
          </cell>
        </row>
        <row r="10884">
          <cell r="A10884" t="str">
            <v>97733459F</v>
          </cell>
          <cell r="B10884" t="str">
            <v>YES</v>
          </cell>
        </row>
        <row r="10885">
          <cell r="A10885" t="str">
            <v>97735703E</v>
          </cell>
          <cell r="B10885" t="str">
            <v>YES</v>
          </cell>
        </row>
        <row r="10886">
          <cell r="A10886" t="str">
            <v>97736192E</v>
          </cell>
          <cell r="B10886" t="str">
            <v>YES</v>
          </cell>
        </row>
        <row r="10887">
          <cell r="A10887" t="str">
            <v>97736355E</v>
          </cell>
          <cell r="B10887" t="str">
            <v>YES</v>
          </cell>
        </row>
        <row r="10888">
          <cell r="A10888" t="str">
            <v>97738894E</v>
          </cell>
          <cell r="B10888" t="str">
            <v>YES</v>
          </cell>
        </row>
        <row r="10889">
          <cell r="A10889" t="str">
            <v>97739527E</v>
          </cell>
          <cell r="B10889" t="str">
            <v>YES</v>
          </cell>
        </row>
        <row r="10890">
          <cell r="A10890" t="str">
            <v>97739931F</v>
          </cell>
          <cell r="B10890" t="str">
            <v>YES</v>
          </cell>
        </row>
        <row r="10891">
          <cell r="A10891" t="str">
            <v>97741710F</v>
          </cell>
          <cell r="B10891" t="str">
            <v>YES</v>
          </cell>
        </row>
        <row r="10892">
          <cell r="A10892" t="str">
            <v>97742480F</v>
          </cell>
          <cell r="B10892" t="str">
            <v>YES</v>
          </cell>
        </row>
        <row r="10893">
          <cell r="A10893" t="str">
            <v>97742792E</v>
          </cell>
          <cell r="B10893" t="str">
            <v>YES</v>
          </cell>
        </row>
        <row r="10894">
          <cell r="A10894" t="str">
            <v>97743263E</v>
          </cell>
          <cell r="B10894" t="str">
            <v>YES</v>
          </cell>
        </row>
        <row r="10895">
          <cell r="A10895" t="str">
            <v>97743726D</v>
          </cell>
          <cell r="B10895" t="str">
            <v>YES</v>
          </cell>
        </row>
        <row r="10896">
          <cell r="A10896" t="str">
            <v>97743869F</v>
          </cell>
          <cell r="B10896" t="str">
            <v>YES</v>
          </cell>
        </row>
        <row r="10897">
          <cell r="A10897" t="str">
            <v>97744309D</v>
          </cell>
          <cell r="B10897" t="str">
            <v>YES</v>
          </cell>
        </row>
        <row r="10898">
          <cell r="A10898" t="str">
            <v>97744730F</v>
          </cell>
          <cell r="B10898" t="str">
            <v>YES</v>
          </cell>
        </row>
        <row r="10899">
          <cell r="A10899" t="str">
            <v>97744858E</v>
          </cell>
          <cell r="B10899" t="str">
            <v>YES</v>
          </cell>
        </row>
        <row r="10900">
          <cell r="A10900" t="str">
            <v>97745075D</v>
          </cell>
          <cell r="B10900" t="str">
            <v>YES</v>
          </cell>
        </row>
        <row r="10901">
          <cell r="A10901" t="str">
            <v>97746269E</v>
          </cell>
          <cell r="B10901" t="str">
            <v>YES</v>
          </cell>
        </row>
        <row r="10902">
          <cell r="A10902" t="str">
            <v>97747950F</v>
          </cell>
          <cell r="B10902" t="str">
            <v>YES</v>
          </cell>
        </row>
        <row r="10903">
          <cell r="A10903" t="str">
            <v>97748246E</v>
          </cell>
          <cell r="B10903" t="str">
            <v>YES</v>
          </cell>
        </row>
        <row r="10904">
          <cell r="A10904" t="str">
            <v>97749375D</v>
          </cell>
          <cell r="B10904" t="str">
            <v>YES</v>
          </cell>
        </row>
        <row r="10905">
          <cell r="A10905" t="str">
            <v>97751073E</v>
          </cell>
          <cell r="B10905" t="str">
            <v>YES</v>
          </cell>
        </row>
        <row r="10906">
          <cell r="A10906" t="str">
            <v>97751074F</v>
          </cell>
          <cell r="B10906" t="str">
            <v>YES</v>
          </cell>
        </row>
        <row r="10907">
          <cell r="A10907" t="str">
            <v>97751398E</v>
          </cell>
          <cell r="B10907" t="str">
            <v>YES</v>
          </cell>
        </row>
        <row r="10908">
          <cell r="A10908" t="str">
            <v>97751489E</v>
          </cell>
          <cell r="B10908" t="str">
            <v>YES</v>
          </cell>
        </row>
        <row r="10909">
          <cell r="A10909" t="str">
            <v>97754141F</v>
          </cell>
          <cell r="B10909" t="str">
            <v>YES</v>
          </cell>
        </row>
        <row r="10910">
          <cell r="A10910" t="str">
            <v>97754146E</v>
          </cell>
          <cell r="B10910" t="str">
            <v>YES</v>
          </cell>
        </row>
        <row r="10911">
          <cell r="A10911" t="str">
            <v>97754273F</v>
          </cell>
          <cell r="B10911" t="str">
            <v>YES</v>
          </cell>
        </row>
        <row r="10912">
          <cell r="A10912" t="str">
            <v>97755190F</v>
          </cell>
          <cell r="B10912" t="str">
            <v>YES</v>
          </cell>
        </row>
        <row r="10913">
          <cell r="A10913" t="str">
            <v>97755442E</v>
          </cell>
          <cell r="B10913" t="str">
            <v>YES</v>
          </cell>
        </row>
        <row r="10914">
          <cell r="A10914" t="str">
            <v>97755786E</v>
          </cell>
          <cell r="B10914" t="str">
            <v>YES</v>
          </cell>
        </row>
        <row r="10915">
          <cell r="A10915" t="str">
            <v>97755920F</v>
          </cell>
          <cell r="B10915" t="str">
            <v>YES</v>
          </cell>
        </row>
        <row r="10916">
          <cell r="A10916" t="str">
            <v>97757733F</v>
          </cell>
          <cell r="B10916" t="str">
            <v>YES</v>
          </cell>
        </row>
        <row r="10917">
          <cell r="A10917" t="str">
            <v>97757955E</v>
          </cell>
          <cell r="B10917" t="str">
            <v>YES</v>
          </cell>
        </row>
        <row r="10918">
          <cell r="A10918" t="str">
            <v>97758042F</v>
          </cell>
          <cell r="B10918" t="str">
            <v>YES</v>
          </cell>
        </row>
        <row r="10919">
          <cell r="A10919" t="str">
            <v>97758829E</v>
          </cell>
          <cell r="B10919" t="str">
            <v>YES</v>
          </cell>
        </row>
        <row r="10920">
          <cell r="A10920" t="str">
            <v>97759548D</v>
          </cell>
          <cell r="B10920" t="str">
            <v>YES</v>
          </cell>
        </row>
        <row r="10921">
          <cell r="A10921" t="str">
            <v>97760348E</v>
          </cell>
          <cell r="B10921" t="str">
            <v>YES</v>
          </cell>
        </row>
        <row r="10922">
          <cell r="A10922" t="str">
            <v>97760926D</v>
          </cell>
          <cell r="B10922" t="str">
            <v>YES</v>
          </cell>
        </row>
        <row r="10923">
          <cell r="A10923" t="str">
            <v>97761265E</v>
          </cell>
          <cell r="B10923" t="str">
            <v>YES</v>
          </cell>
        </row>
        <row r="10924">
          <cell r="A10924" t="str">
            <v>97761343F</v>
          </cell>
          <cell r="B10924" t="str">
            <v>YES</v>
          </cell>
        </row>
        <row r="10925">
          <cell r="A10925" t="str">
            <v>97762418F</v>
          </cell>
          <cell r="B10925" t="str">
            <v>YES</v>
          </cell>
        </row>
        <row r="10926">
          <cell r="A10926" t="str">
            <v>97763943F</v>
          </cell>
          <cell r="B10926" t="str">
            <v>YES</v>
          </cell>
        </row>
        <row r="10927">
          <cell r="A10927" t="str">
            <v>97764197D</v>
          </cell>
          <cell r="B10927" t="str">
            <v>YES</v>
          </cell>
        </row>
        <row r="10928">
          <cell r="A10928" t="str">
            <v>97767035E</v>
          </cell>
          <cell r="B10928" t="str">
            <v>YES</v>
          </cell>
        </row>
        <row r="10929">
          <cell r="A10929" t="str">
            <v>97767123F</v>
          </cell>
          <cell r="B10929" t="str">
            <v>YES</v>
          </cell>
        </row>
        <row r="10930">
          <cell r="A10930" t="str">
            <v>97767261F</v>
          </cell>
          <cell r="B10930" t="str">
            <v>YES</v>
          </cell>
        </row>
        <row r="10931">
          <cell r="A10931" t="str">
            <v>97767597E</v>
          </cell>
          <cell r="B10931" t="str">
            <v>YES</v>
          </cell>
        </row>
        <row r="10932">
          <cell r="A10932" t="str">
            <v>97768183E</v>
          </cell>
          <cell r="B10932" t="str">
            <v>YES</v>
          </cell>
        </row>
        <row r="10933">
          <cell r="A10933" t="str">
            <v>97768862F</v>
          </cell>
          <cell r="B10933" t="str">
            <v>YES</v>
          </cell>
        </row>
        <row r="10934">
          <cell r="A10934" t="str">
            <v>97769760F</v>
          </cell>
          <cell r="B10934" t="str">
            <v>YES</v>
          </cell>
        </row>
        <row r="10935">
          <cell r="A10935" t="str">
            <v>97771762E</v>
          </cell>
          <cell r="B10935" t="str">
            <v>YES</v>
          </cell>
        </row>
        <row r="10936">
          <cell r="A10936" t="str">
            <v>97771819E</v>
          </cell>
          <cell r="B10936" t="str">
            <v>YES</v>
          </cell>
        </row>
        <row r="10937">
          <cell r="A10937" t="str">
            <v>97772077E</v>
          </cell>
          <cell r="B10937" t="str">
            <v>YES</v>
          </cell>
        </row>
        <row r="10938">
          <cell r="A10938" t="str">
            <v>97773199E</v>
          </cell>
          <cell r="B10938" t="str">
            <v>YES</v>
          </cell>
        </row>
        <row r="10939">
          <cell r="A10939" t="str">
            <v>97773463D</v>
          </cell>
          <cell r="B10939" t="str">
            <v>YES</v>
          </cell>
        </row>
        <row r="10940">
          <cell r="A10940" t="str">
            <v>97773579E</v>
          </cell>
          <cell r="B10940" t="str">
            <v>YES</v>
          </cell>
        </row>
        <row r="10941">
          <cell r="A10941" t="str">
            <v>97774027F</v>
          </cell>
          <cell r="B10941" t="str">
            <v>YES</v>
          </cell>
        </row>
        <row r="10942">
          <cell r="A10942" t="str">
            <v>97774396E</v>
          </cell>
          <cell r="B10942" t="str">
            <v>YES</v>
          </cell>
        </row>
        <row r="10943">
          <cell r="A10943" t="str">
            <v>97775414F</v>
          </cell>
          <cell r="B10943" t="str">
            <v>YES</v>
          </cell>
        </row>
        <row r="10944">
          <cell r="A10944" t="str">
            <v>97775762F</v>
          </cell>
          <cell r="B10944" t="str">
            <v>YES</v>
          </cell>
        </row>
        <row r="10945">
          <cell r="A10945" t="str">
            <v>97776140F</v>
          </cell>
          <cell r="B10945" t="str">
            <v>YES</v>
          </cell>
        </row>
        <row r="10946">
          <cell r="A10946" t="str">
            <v>97777301F</v>
          </cell>
          <cell r="B10946" t="str">
            <v>YES</v>
          </cell>
        </row>
        <row r="10947">
          <cell r="A10947" t="str">
            <v>97777672F</v>
          </cell>
          <cell r="B10947" t="str">
            <v>YES</v>
          </cell>
        </row>
        <row r="10948">
          <cell r="A10948" t="str">
            <v>97777822F</v>
          </cell>
          <cell r="B10948" t="str">
            <v>YES</v>
          </cell>
        </row>
        <row r="10949">
          <cell r="A10949" t="str">
            <v>97778065E</v>
          </cell>
          <cell r="B10949" t="str">
            <v>YES</v>
          </cell>
        </row>
        <row r="10950">
          <cell r="A10950" t="str">
            <v>97778685E</v>
          </cell>
          <cell r="B10950" t="str">
            <v>YES</v>
          </cell>
        </row>
        <row r="10951">
          <cell r="A10951" t="str">
            <v>97779902F</v>
          </cell>
          <cell r="B10951" t="str">
            <v>YES</v>
          </cell>
        </row>
        <row r="10952">
          <cell r="A10952" t="str">
            <v>97780746E</v>
          </cell>
          <cell r="B10952" t="str">
            <v>YES</v>
          </cell>
        </row>
        <row r="10953">
          <cell r="A10953" t="str">
            <v>97783194F</v>
          </cell>
          <cell r="B10953" t="str">
            <v>YES</v>
          </cell>
        </row>
        <row r="10954">
          <cell r="A10954" t="str">
            <v>97784103F</v>
          </cell>
          <cell r="B10954" t="str">
            <v>YES</v>
          </cell>
        </row>
        <row r="10955">
          <cell r="A10955" t="str">
            <v>97784510F</v>
          </cell>
          <cell r="B10955" t="str">
            <v>YES</v>
          </cell>
        </row>
        <row r="10956">
          <cell r="A10956" t="str">
            <v>97786134E</v>
          </cell>
          <cell r="B10956" t="str">
            <v>YES</v>
          </cell>
        </row>
        <row r="10957">
          <cell r="A10957" t="str">
            <v>97787879D</v>
          </cell>
          <cell r="B10957" t="str">
            <v>YES</v>
          </cell>
        </row>
        <row r="10958">
          <cell r="A10958" t="str">
            <v>97788068D</v>
          </cell>
          <cell r="B10958" t="str">
            <v>YES</v>
          </cell>
        </row>
        <row r="10959">
          <cell r="A10959" t="str">
            <v>97788895E</v>
          </cell>
          <cell r="B10959" t="str">
            <v>YES</v>
          </cell>
        </row>
        <row r="10960">
          <cell r="A10960" t="str">
            <v>97789462F</v>
          </cell>
          <cell r="B10960" t="str">
            <v>YES</v>
          </cell>
        </row>
        <row r="10961">
          <cell r="A10961" t="str">
            <v>97790334E</v>
          </cell>
          <cell r="B10961" t="str">
            <v>YES</v>
          </cell>
        </row>
        <row r="10962">
          <cell r="A10962" t="str">
            <v>97790588E</v>
          </cell>
          <cell r="B10962" t="str">
            <v>YES</v>
          </cell>
        </row>
        <row r="10963">
          <cell r="A10963" t="str">
            <v>97791147E</v>
          </cell>
          <cell r="B10963" t="str">
            <v>YES</v>
          </cell>
        </row>
        <row r="10964">
          <cell r="A10964" t="str">
            <v>97791155E</v>
          </cell>
          <cell r="B10964" t="str">
            <v>YES</v>
          </cell>
        </row>
        <row r="10965">
          <cell r="A10965" t="str">
            <v>97791606E</v>
          </cell>
          <cell r="B10965" t="str">
            <v>YES</v>
          </cell>
        </row>
        <row r="10966">
          <cell r="A10966" t="str">
            <v>97791852D</v>
          </cell>
          <cell r="B10966" t="str">
            <v>YES</v>
          </cell>
        </row>
        <row r="10967">
          <cell r="A10967" t="str">
            <v>97792042F</v>
          </cell>
          <cell r="B10967" t="str">
            <v>YES</v>
          </cell>
        </row>
        <row r="10968">
          <cell r="A10968" t="str">
            <v>97792352F</v>
          </cell>
          <cell r="B10968" t="str">
            <v>YES</v>
          </cell>
        </row>
        <row r="10969">
          <cell r="A10969" t="str">
            <v>97792792F</v>
          </cell>
          <cell r="B10969" t="str">
            <v>YES</v>
          </cell>
        </row>
        <row r="10970">
          <cell r="A10970" t="str">
            <v>97793373E</v>
          </cell>
          <cell r="B10970" t="str">
            <v>YES</v>
          </cell>
        </row>
        <row r="10971">
          <cell r="A10971" t="str">
            <v>97793631F</v>
          </cell>
          <cell r="B10971" t="str">
            <v>YES</v>
          </cell>
        </row>
        <row r="10972">
          <cell r="A10972" t="str">
            <v>97795845E</v>
          </cell>
          <cell r="B10972" t="str">
            <v>YES</v>
          </cell>
        </row>
        <row r="10973">
          <cell r="A10973" t="str">
            <v>97796140F</v>
          </cell>
          <cell r="B10973" t="str">
            <v>YES</v>
          </cell>
        </row>
        <row r="10974">
          <cell r="A10974" t="str">
            <v>97796195E</v>
          </cell>
          <cell r="B10974" t="str">
            <v>YES</v>
          </cell>
        </row>
        <row r="10975">
          <cell r="A10975" t="str">
            <v>97799200F</v>
          </cell>
          <cell r="B10975" t="str">
            <v>YES</v>
          </cell>
        </row>
        <row r="10976">
          <cell r="A10976" t="str">
            <v>97799296E</v>
          </cell>
          <cell r="B10976" t="str">
            <v>YES</v>
          </cell>
        </row>
        <row r="10977">
          <cell r="A10977" t="str">
            <v>97800578E</v>
          </cell>
          <cell r="B10977" t="str">
            <v>YES</v>
          </cell>
        </row>
        <row r="10978">
          <cell r="A10978" t="str">
            <v>97801399E</v>
          </cell>
          <cell r="B10978" t="str">
            <v>YES</v>
          </cell>
        </row>
        <row r="10979">
          <cell r="A10979" t="str">
            <v>97801947E</v>
          </cell>
          <cell r="B10979" t="str">
            <v>YES</v>
          </cell>
        </row>
        <row r="10980">
          <cell r="A10980" t="str">
            <v>97802703E</v>
          </cell>
          <cell r="B10980" t="str">
            <v>YES</v>
          </cell>
        </row>
        <row r="10981">
          <cell r="A10981" t="str">
            <v>97805177F</v>
          </cell>
          <cell r="B10981" t="str">
            <v>YES</v>
          </cell>
        </row>
        <row r="10982">
          <cell r="A10982" t="str">
            <v>97806051E</v>
          </cell>
          <cell r="B10982" t="str">
            <v>YES</v>
          </cell>
        </row>
        <row r="10983">
          <cell r="A10983" t="str">
            <v>97807599E</v>
          </cell>
          <cell r="B10983" t="str">
            <v>YES</v>
          </cell>
        </row>
        <row r="10984">
          <cell r="A10984" t="str">
            <v>97809071F</v>
          </cell>
          <cell r="B10984" t="str">
            <v>YES</v>
          </cell>
        </row>
        <row r="10985">
          <cell r="A10985" t="str">
            <v>97810249E</v>
          </cell>
          <cell r="B10985" t="str">
            <v>YES</v>
          </cell>
        </row>
        <row r="10986">
          <cell r="A10986" t="str">
            <v>97811057E</v>
          </cell>
          <cell r="B10986" t="str">
            <v>YES</v>
          </cell>
        </row>
        <row r="10987">
          <cell r="A10987" t="str">
            <v>97811902D</v>
          </cell>
          <cell r="B10987" t="str">
            <v>YES</v>
          </cell>
        </row>
        <row r="10988">
          <cell r="A10988" t="str">
            <v>97811958E</v>
          </cell>
          <cell r="B10988" t="str">
            <v>YES</v>
          </cell>
        </row>
        <row r="10989">
          <cell r="A10989" t="str">
            <v>97811971E</v>
          </cell>
          <cell r="B10989" t="str">
            <v>YES</v>
          </cell>
        </row>
        <row r="10990">
          <cell r="A10990" t="str">
            <v>97812126E</v>
          </cell>
          <cell r="B10990" t="str">
            <v>YES</v>
          </cell>
        </row>
        <row r="10991">
          <cell r="A10991" t="str">
            <v>97812565E</v>
          </cell>
          <cell r="B10991" t="str">
            <v>YES</v>
          </cell>
        </row>
        <row r="10992">
          <cell r="A10992" t="str">
            <v>97813150E</v>
          </cell>
          <cell r="B10992" t="str">
            <v>YES</v>
          </cell>
        </row>
        <row r="10993">
          <cell r="A10993" t="str">
            <v>97813191F</v>
          </cell>
          <cell r="B10993" t="str">
            <v>YES</v>
          </cell>
        </row>
        <row r="10994">
          <cell r="A10994" t="str">
            <v>97814326E</v>
          </cell>
          <cell r="B10994" t="str">
            <v>YES</v>
          </cell>
        </row>
        <row r="10995">
          <cell r="A10995" t="str">
            <v>97815138F</v>
          </cell>
          <cell r="B10995" t="str">
            <v>YES</v>
          </cell>
        </row>
        <row r="10996">
          <cell r="A10996" t="str">
            <v>97815312F</v>
          </cell>
          <cell r="B10996" t="str">
            <v>YES</v>
          </cell>
        </row>
        <row r="10997">
          <cell r="A10997" t="str">
            <v>97815370F</v>
          </cell>
          <cell r="B10997" t="str">
            <v>YES</v>
          </cell>
        </row>
        <row r="10998">
          <cell r="A10998" t="str">
            <v>97815958E</v>
          </cell>
          <cell r="B10998" t="str">
            <v>YES</v>
          </cell>
        </row>
        <row r="10999">
          <cell r="A10999" t="str">
            <v>97816162D</v>
          </cell>
          <cell r="B10999" t="str">
            <v>YES</v>
          </cell>
        </row>
        <row r="11000">
          <cell r="A11000" t="str">
            <v>97816302F</v>
          </cell>
          <cell r="B11000" t="str">
            <v>YES</v>
          </cell>
        </row>
        <row r="11001">
          <cell r="A11001" t="str">
            <v>97816959F</v>
          </cell>
          <cell r="B11001" t="str">
            <v>YES</v>
          </cell>
        </row>
        <row r="11002">
          <cell r="A11002" t="str">
            <v>97818234F</v>
          </cell>
          <cell r="B11002" t="str">
            <v>YES</v>
          </cell>
        </row>
        <row r="11003">
          <cell r="A11003" t="str">
            <v>97818600F</v>
          </cell>
          <cell r="B11003" t="str">
            <v>YES</v>
          </cell>
        </row>
        <row r="11004">
          <cell r="A11004" t="str">
            <v>97819020F</v>
          </cell>
          <cell r="B11004" t="str">
            <v>YES</v>
          </cell>
        </row>
        <row r="11005">
          <cell r="A11005" t="str">
            <v>97819598D</v>
          </cell>
          <cell r="B11005" t="str">
            <v>YES</v>
          </cell>
        </row>
        <row r="11006">
          <cell r="A11006" t="str">
            <v>97819612F</v>
          </cell>
          <cell r="B11006" t="str">
            <v>YES</v>
          </cell>
        </row>
        <row r="11007">
          <cell r="A11007" t="str">
            <v>97819872F</v>
          </cell>
          <cell r="B11007" t="str">
            <v>YES</v>
          </cell>
        </row>
        <row r="11008">
          <cell r="A11008" t="str">
            <v>97820800F</v>
          </cell>
          <cell r="B11008" t="str">
            <v>YES</v>
          </cell>
        </row>
        <row r="11009">
          <cell r="A11009" t="str">
            <v>97821325E</v>
          </cell>
          <cell r="B11009" t="str">
            <v>YES</v>
          </cell>
        </row>
        <row r="11010">
          <cell r="A11010" t="str">
            <v>97821513F</v>
          </cell>
          <cell r="B11010" t="str">
            <v>YES</v>
          </cell>
        </row>
        <row r="11011">
          <cell r="A11011" t="str">
            <v>97822474E</v>
          </cell>
          <cell r="B11011" t="str">
            <v>YES</v>
          </cell>
        </row>
        <row r="11012">
          <cell r="A11012" t="str">
            <v>97822659E</v>
          </cell>
          <cell r="B11012" t="str">
            <v>YES</v>
          </cell>
        </row>
        <row r="11013">
          <cell r="A11013" t="str">
            <v>97824231F</v>
          </cell>
          <cell r="B11013" t="str">
            <v>YES</v>
          </cell>
        </row>
        <row r="11014">
          <cell r="A11014" t="str">
            <v>97824365E</v>
          </cell>
          <cell r="B11014" t="str">
            <v>YES</v>
          </cell>
        </row>
        <row r="11015">
          <cell r="A11015" t="str">
            <v>97825007E</v>
          </cell>
          <cell r="B11015" t="str">
            <v>YES</v>
          </cell>
        </row>
        <row r="11016">
          <cell r="A11016" t="str">
            <v>97825231F</v>
          </cell>
          <cell r="B11016" t="str">
            <v>YES</v>
          </cell>
        </row>
        <row r="11017">
          <cell r="A11017" t="str">
            <v>97825738E</v>
          </cell>
          <cell r="B11017" t="str">
            <v>YES</v>
          </cell>
        </row>
        <row r="11018">
          <cell r="A11018" t="str">
            <v>97825950F</v>
          </cell>
          <cell r="B11018" t="str">
            <v>YES</v>
          </cell>
        </row>
        <row r="11019">
          <cell r="A11019" t="str">
            <v>97827652F</v>
          </cell>
          <cell r="B11019" t="str">
            <v>YES</v>
          </cell>
        </row>
        <row r="11020">
          <cell r="A11020" t="str">
            <v>97829240F</v>
          </cell>
          <cell r="B11020" t="str">
            <v>YES</v>
          </cell>
        </row>
        <row r="11021">
          <cell r="A11021" t="str">
            <v>97830090F</v>
          </cell>
          <cell r="B11021" t="str">
            <v>YES</v>
          </cell>
        </row>
        <row r="11022">
          <cell r="A11022" t="str">
            <v>97830766D</v>
          </cell>
          <cell r="B11022" t="str">
            <v>YES</v>
          </cell>
        </row>
        <row r="11023">
          <cell r="A11023" t="str">
            <v>97831619E</v>
          </cell>
          <cell r="B11023" t="str">
            <v>YES</v>
          </cell>
        </row>
        <row r="11024">
          <cell r="A11024" t="str">
            <v>97831996E</v>
          </cell>
          <cell r="B11024" t="str">
            <v>YES</v>
          </cell>
        </row>
        <row r="11025">
          <cell r="A11025" t="str">
            <v>97832351E</v>
          </cell>
          <cell r="B11025" t="str">
            <v>YES</v>
          </cell>
        </row>
        <row r="11026">
          <cell r="A11026" t="str">
            <v>97832942F</v>
          </cell>
          <cell r="B11026" t="str">
            <v>YES</v>
          </cell>
        </row>
        <row r="11027">
          <cell r="A11027" t="str">
            <v>97833087E</v>
          </cell>
          <cell r="B11027" t="str">
            <v>YES</v>
          </cell>
        </row>
        <row r="11028">
          <cell r="A11028" t="str">
            <v>97833667F</v>
          </cell>
          <cell r="B11028" t="str">
            <v>YES</v>
          </cell>
        </row>
        <row r="11029">
          <cell r="A11029" t="str">
            <v>97833791F</v>
          </cell>
          <cell r="B11029" t="str">
            <v>YES</v>
          </cell>
        </row>
        <row r="11030">
          <cell r="A11030" t="str">
            <v>97834084F</v>
          </cell>
          <cell r="B11030" t="str">
            <v>YES</v>
          </cell>
        </row>
        <row r="11031">
          <cell r="A11031" t="str">
            <v>97834092E</v>
          </cell>
          <cell r="B11031" t="str">
            <v>YES</v>
          </cell>
        </row>
        <row r="11032">
          <cell r="A11032" t="str">
            <v>97835270E</v>
          </cell>
          <cell r="B11032" t="str">
            <v>YES</v>
          </cell>
        </row>
        <row r="11033">
          <cell r="A11033" t="str">
            <v>97835281F</v>
          </cell>
          <cell r="B11033" t="str">
            <v>YES</v>
          </cell>
        </row>
        <row r="11034">
          <cell r="A11034" t="str">
            <v>97836989E</v>
          </cell>
          <cell r="B11034" t="str">
            <v>YES</v>
          </cell>
        </row>
        <row r="11035">
          <cell r="A11035" t="str">
            <v>97838652F</v>
          </cell>
          <cell r="B11035" t="str">
            <v>YES</v>
          </cell>
        </row>
        <row r="11036">
          <cell r="A11036" t="str">
            <v>97840513F</v>
          </cell>
          <cell r="B11036" t="str">
            <v>YES</v>
          </cell>
        </row>
        <row r="11037">
          <cell r="A11037" t="str">
            <v>97840657E</v>
          </cell>
          <cell r="B11037" t="str">
            <v>YES</v>
          </cell>
        </row>
        <row r="11038">
          <cell r="A11038" t="str">
            <v>97844067D</v>
          </cell>
          <cell r="B11038" t="str">
            <v>YES</v>
          </cell>
        </row>
        <row r="11039">
          <cell r="A11039" t="str">
            <v>97844942E</v>
          </cell>
          <cell r="B11039" t="str">
            <v>YES</v>
          </cell>
        </row>
        <row r="11040">
          <cell r="A11040" t="str">
            <v>97845799E</v>
          </cell>
          <cell r="B11040" t="str">
            <v>YES</v>
          </cell>
        </row>
        <row r="11041">
          <cell r="A11041" t="str">
            <v>97846369E</v>
          </cell>
          <cell r="B11041" t="str">
            <v>YES</v>
          </cell>
        </row>
        <row r="11042">
          <cell r="A11042" t="str">
            <v>97847086E</v>
          </cell>
          <cell r="B11042" t="str">
            <v>YES</v>
          </cell>
        </row>
        <row r="11043">
          <cell r="A11043" t="str">
            <v>97847613F</v>
          </cell>
          <cell r="B11043" t="str">
            <v>YES</v>
          </cell>
        </row>
        <row r="11044">
          <cell r="A11044" t="str">
            <v>97848694E</v>
          </cell>
          <cell r="B11044" t="str">
            <v>YES</v>
          </cell>
        </row>
        <row r="11045">
          <cell r="A11045" t="str">
            <v>97850118D</v>
          </cell>
          <cell r="B11045" t="str">
            <v>YES</v>
          </cell>
        </row>
        <row r="11046">
          <cell r="A11046" t="str">
            <v>97850322F</v>
          </cell>
          <cell r="B11046" t="str">
            <v>YES</v>
          </cell>
        </row>
        <row r="11047">
          <cell r="A11047" t="str">
            <v>97852149E</v>
          </cell>
          <cell r="B11047" t="str">
            <v>YES</v>
          </cell>
        </row>
        <row r="11048">
          <cell r="A11048" t="str">
            <v>97854252F</v>
          </cell>
          <cell r="B11048" t="str">
            <v>YES</v>
          </cell>
        </row>
        <row r="11049">
          <cell r="A11049" t="str">
            <v>97854387E</v>
          </cell>
          <cell r="B11049" t="str">
            <v>YES</v>
          </cell>
        </row>
        <row r="11050">
          <cell r="A11050" t="str">
            <v>97854499E</v>
          </cell>
          <cell r="B11050" t="str">
            <v>YES</v>
          </cell>
        </row>
        <row r="11051">
          <cell r="A11051" t="str">
            <v>97855110F</v>
          </cell>
          <cell r="B11051" t="str">
            <v>YES</v>
          </cell>
        </row>
        <row r="11052">
          <cell r="A11052" t="str">
            <v>97855579E</v>
          </cell>
          <cell r="B11052" t="str">
            <v>YES</v>
          </cell>
        </row>
        <row r="11053">
          <cell r="A11053" t="str">
            <v>97856860F</v>
          </cell>
          <cell r="B11053" t="str">
            <v>YES</v>
          </cell>
        </row>
        <row r="11054">
          <cell r="A11054" t="str">
            <v>97857449E</v>
          </cell>
          <cell r="B11054" t="str">
            <v>YES</v>
          </cell>
        </row>
        <row r="11055">
          <cell r="A11055" t="str">
            <v>97857642F</v>
          </cell>
          <cell r="B11055" t="str">
            <v>YES</v>
          </cell>
        </row>
        <row r="11056">
          <cell r="A11056" t="str">
            <v>97857851F</v>
          </cell>
          <cell r="B11056" t="str">
            <v>YES</v>
          </cell>
        </row>
        <row r="11057">
          <cell r="A11057" t="str">
            <v>97858987E</v>
          </cell>
          <cell r="B11057" t="str">
            <v>YES</v>
          </cell>
        </row>
        <row r="11058">
          <cell r="A11058" t="str">
            <v>97859747E</v>
          </cell>
          <cell r="B11058" t="str">
            <v>YES</v>
          </cell>
        </row>
        <row r="11059">
          <cell r="A11059" t="str">
            <v>97860282F</v>
          </cell>
          <cell r="B11059" t="str">
            <v>YES</v>
          </cell>
        </row>
        <row r="11060">
          <cell r="A11060" t="str">
            <v>97860616E</v>
          </cell>
          <cell r="B11060" t="str">
            <v>YES</v>
          </cell>
        </row>
        <row r="11061">
          <cell r="A11061" t="str">
            <v>97860676E</v>
          </cell>
          <cell r="B11061" t="str">
            <v>YES</v>
          </cell>
        </row>
        <row r="11062">
          <cell r="A11062" t="str">
            <v>97861215E</v>
          </cell>
          <cell r="B11062" t="str">
            <v>YES</v>
          </cell>
        </row>
        <row r="11063">
          <cell r="A11063" t="str">
            <v>97861908E</v>
          </cell>
          <cell r="B11063" t="str">
            <v>YES</v>
          </cell>
        </row>
        <row r="11064">
          <cell r="A11064" t="str">
            <v>97862258E</v>
          </cell>
          <cell r="B11064" t="str">
            <v>YES</v>
          </cell>
        </row>
        <row r="11065">
          <cell r="A11065" t="str">
            <v>97863238E</v>
          </cell>
          <cell r="B11065" t="str">
            <v>YES</v>
          </cell>
        </row>
        <row r="11066">
          <cell r="A11066" t="str">
            <v>97863372F</v>
          </cell>
          <cell r="B11066" t="str">
            <v>YES</v>
          </cell>
        </row>
        <row r="11067">
          <cell r="A11067" t="str">
            <v>97864006E</v>
          </cell>
          <cell r="B11067" t="str">
            <v>YES</v>
          </cell>
        </row>
        <row r="11068">
          <cell r="A11068" t="str">
            <v>97865102F</v>
          </cell>
          <cell r="B11068" t="str">
            <v>YES</v>
          </cell>
        </row>
        <row r="11069">
          <cell r="A11069" t="str">
            <v>97865692E</v>
          </cell>
          <cell r="B11069" t="str">
            <v>YES</v>
          </cell>
        </row>
        <row r="11070">
          <cell r="A11070" t="str">
            <v>97865879E</v>
          </cell>
          <cell r="B11070" t="str">
            <v>YES</v>
          </cell>
        </row>
        <row r="11071">
          <cell r="A11071" t="str">
            <v>97865888E</v>
          </cell>
          <cell r="B11071" t="str">
            <v>YES</v>
          </cell>
        </row>
        <row r="11072">
          <cell r="A11072" t="str">
            <v>97866410G</v>
          </cell>
          <cell r="B11072" t="str">
            <v>YES</v>
          </cell>
        </row>
        <row r="11073">
          <cell r="A11073" t="str">
            <v>97868142F</v>
          </cell>
          <cell r="B11073" t="str">
            <v>YES</v>
          </cell>
        </row>
        <row r="11074">
          <cell r="A11074" t="str">
            <v>97870406E</v>
          </cell>
          <cell r="B11074" t="str">
            <v>YES</v>
          </cell>
        </row>
        <row r="11075">
          <cell r="A11075" t="str">
            <v>97870569E</v>
          </cell>
          <cell r="B11075" t="str">
            <v>YES</v>
          </cell>
        </row>
        <row r="11076">
          <cell r="A11076" t="str">
            <v>97870707D</v>
          </cell>
          <cell r="B11076" t="str">
            <v>YES</v>
          </cell>
        </row>
        <row r="11077">
          <cell r="A11077" t="str">
            <v>97870817E</v>
          </cell>
          <cell r="B11077" t="str">
            <v>YES</v>
          </cell>
        </row>
        <row r="11078">
          <cell r="A11078" t="str">
            <v>97870845F</v>
          </cell>
          <cell r="B11078" t="str">
            <v>YES</v>
          </cell>
        </row>
        <row r="11079">
          <cell r="A11079" t="str">
            <v>97873265E</v>
          </cell>
          <cell r="B11079" t="str">
            <v>YES</v>
          </cell>
        </row>
        <row r="11080">
          <cell r="A11080" t="str">
            <v>97874153F</v>
          </cell>
          <cell r="B11080" t="str">
            <v>YES</v>
          </cell>
        </row>
        <row r="11081">
          <cell r="A11081" t="str">
            <v>97874903F</v>
          </cell>
          <cell r="B11081" t="str">
            <v>YES</v>
          </cell>
        </row>
        <row r="11082">
          <cell r="A11082" t="str">
            <v>97874944F</v>
          </cell>
          <cell r="B11082" t="str">
            <v>YES</v>
          </cell>
        </row>
        <row r="11083">
          <cell r="A11083" t="str">
            <v>97875333E</v>
          </cell>
          <cell r="B11083" t="str">
            <v>YES</v>
          </cell>
        </row>
        <row r="11084">
          <cell r="A11084" t="str">
            <v>97876008E</v>
          </cell>
          <cell r="B11084" t="str">
            <v>YES</v>
          </cell>
        </row>
        <row r="11085">
          <cell r="A11085" t="str">
            <v>97876034F</v>
          </cell>
          <cell r="B11085" t="str">
            <v>YES</v>
          </cell>
        </row>
        <row r="11086">
          <cell r="A11086" t="str">
            <v>97877130F</v>
          </cell>
          <cell r="B11086" t="str">
            <v>YES</v>
          </cell>
        </row>
        <row r="11087">
          <cell r="A11087" t="str">
            <v>97877517F</v>
          </cell>
          <cell r="B11087" t="str">
            <v>YES</v>
          </cell>
        </row>
        <row r="11088">
          <cell r="A11088" t="str">
            <v>97878107E</v>
          </cell>
          <cell r="B11088" t="str">
            <v>YES</v>
          </cell>
        </row>
        <row r="11089">
          <cell r="A11089" t="str">
            <v>97878910E</v>
          </cell>
          <cell r="B11089" t="str">
            <v>YES</v>
          </cell>
        </row>
        <row r="11090">
          <cell r="A11090" t="str">
            <v>97878979D</v>
          </cell>
          <cell r="B11090" t="str">
            <v>YES</v>
          </cell>
        </row>
        <row r="11091">
          <cell r="A11091" t="str">
            <v>97879121F</v>
          </cell>
          <cell r="B11091" t="str">
            <v>YES</v>
          </cell>
        </row>
        <row r="11092">
          <cell r="A11092" t="str">
            <v>97879452E</v>
          </cell>
          <cell r="B11092" t="str">
            <v>YES</v>
          </cell>
        </row>
        <row r="11093">
          <cell r="A11093" t="str">
            <v>97879693E</v>
          </cell>
          <cell r="B11093" t="str">
            <v>YES</v>
          </cell>
        </row>
        <row r="11094">
          <cell r="A11094" t="str">
            <v>97879868E</v>
          </cell>
          <cell r="B11094" t="str">
            <v>YES</v>
          </cell>
        </row>
        <row r="11095">
          <cell r="A11095" t="str">
            <v>97880603F</v>
          </cell>
          <cell r="B11095" t="str">
            <v>YES</v>
          </cell>
        </row>
        <row r="11096">
          <cell r="A11096" t="str">
            <v>97881179D</v>
          </cell>
          <cell r="B11096" t="str">
            <v>YES</v>
          </cell>
        </row>
        <row r="11097">
          <cell r="A11097" t="str">
            <v>97882352E</v>
          </cell>
          <cell r="B11097" t="str">
            <v>YES</v>
          </cell>
        </row>
        <row r="11098">
          <cell r="A11098" t="str">
            <v>97884739E</v>
          </cell>
          <cell r="B11098" t="str">
            <v>YES</v>
          </cell>
        </row>
        <row r="11099">
          <cell r="A11099" t="str">
            <v>97887303E</v>
          </cell>
          <cell r="B11099" t="str">
            <v>YES</v>
          </cell>
        </row>
        <row r="11100">
          <cell r="A11100" t="str">
            <v>97887461E</v>
          </cell>
          <cell r="B11100" t="str">
            <v>YES</v>
          </cell>
        </row>
        <row r="11101">
          <cell r="A11101" t="str">
            <v>97887961F</v>
          </cell>
          <cell r="B11101" t="str">
            <v>YES</v>
          </cell>
        </row>
        <row r="11102">
          <cell r="A11102" t="str">
            <v>97889315E</v>
          </cell>
          <cell r="B11102" t="str">
            <v>YES</v>
          </cell>
        </row>
        <row r="11103">
          <cell r="A11103" t="str">
            <v>97889390F</v>
          </cell>
          <cell r="B11103" t="str">
            <v>YES</v>
          </cell>
        </row>
        <row r="11104">
          <cell r="A11104" t="str">
            <v>97889721F</v>
          </cell>
          <cell r="B11104" t="str">
            <v>YES</v>
          </cell>
        </row>
        <row r="11105">
          <cell r="A11105" t="str">
            <v>97891889E</v>
          </cell>
          <cell r="B11105" t="str">
            <v>YES</v>
          </cell>
        </row>
        <row r="11106">
          <cell r="A11106" t="str">
            <v>97892133F</v>
          </cell>
          <cell r="B11106" t="str">
            <v>YES</v>
          </cell>
        </row>
        <row r="11107">
          <cell r="A11107" t="str">
            <v>97892581E</v>
          </cell>
          <cell r="B11107" t="str">
            <v>YES</v>
          </cell>
        </row>
        <row r="11108">
          <cell r="A11108" t="str">
            <v>97892649F</v>
          </cell>
          <cell r="B11108" t="str">
            <v>YES</v>
          </cell>
        </row>
        <row r="11109">
          <cell r="A11109" t="str">
            <v>97892856E</v>
          </cell>
          <cell r="B11109" t="str">
            <v>YES</v>
          </cell>
        </row>
        <row r="11110">
          <cell r="A11110" t="str">
            <v>97894933D</v>
          </cell>
          <cell r="B11110" t="str">
            <v>YES</v>
          </cell>
        </row>
        <row r="11111">
          <cell r="A11111" t="str">
            <v>97895297D</v>
          </cell>
          <cell r="B11111" t="str">
            <v>YES</v>
          </cell>
        </row>
        <row r="11112">
          <cell r="A11112" t="str">
            <v>97895499E</v>
          </cell>
          <cell r="B11112" t="str">
            <v>YES</v>
          </cell>
        </row>
        <row r="11113">
          <cell r="A11113" t="str">
            <v>97895636E</v>
          </cell>
          <cell r="B11113" t="str">
            <v>YES</v>
          </cell>
        </row>
        <row r="11114">
          <cell r="A11114" t="str">
            <v>97895816E</v>
          </cell>
          <cell r="B11114" t="str">
            <v>YES</v>
          </cell>
        </row>
        <row r="11115">
          <cell r="A11115" t="str">
            <v>97896008E</v>
          </cell>
          <cell r="B11115" t="str">
            <v>YES</v>
          </cell>
        </row>
        <row r="11116">
          <cell r="A11116" t="str">
            <v>97897206E</v>
          </cell>
          <cell r="B11116" t="str">
            <v>YES</v>
          </cell>
        </row>
        <row r="11117">
          <cell r="A11117" t="str">
            <v>97897871F</v>
          </cell>
          <cell r="B11117" t="str">
            <v>YES</v>
          </cell>
        </row>
        <row r="11118">
          <cell r="A11118" t="str">
            <v>97898552F</v>
          </cell>
          <cell r="B11118" t="str">
            <v>YES</v>
          </cell>
        </row>
        <row r="11119">
          <cell r="A11119" t="str">
            <v>97899007E</v>
          </cell>
          <cell r="B11119" t="str">
            <v>YES</v>
          </cell>
        </row>
        <row r="11120">
          <cell r="A11120" t="str">
            <v>97901567E</v>
          </cell>
          <cell r="B11120" t="str">
            <v>YES</v>
          </cell>
        </row>
        <row r="11121">
          <cell r="A11121" t="str">
            <v>97901609E</v>
          </cell>
          <cell r="B11121" t="str">
            <v>YES</v>
          </cell>
        </row>
        <row r="11122">
          <cell r="A11122" t="str">
            <v>97902459E</v>
          </cell>
          <cell r="B11122" t="str">
            <v>YES</v>
          </cell>
        </row>
        <row r="11123">
          <cell r="A11123" t="str">
            <v>97902772E</v>
          </cell>
          <cell r="B11123" t="str">
            <v>YES</v>
          </cell>
        </row>
        <row r="11124">
          <cell r="A11124" t="str">
            <v>97902967E</v>
          </cell>
          <cell r="B11124" t="str">
            <v>YES</v>
          </cell>
        </row>
        <row r="11125">
          <cell r="A11125" t="str">
            <v>97903422F</v>
          </cell>
          <cell r="B11125" t="str">
            <v>YES</v>
          </cell>
        </row>
        <row r="11126">
          <cell r="A11126" t="str">
            <v>97903545D</v>
          </cell>
          <cell r="B11126" t="str">
            <v>YES</v>
          </cell>
        </row>
        <row r="11127">
          <cell r="A11127" t="str">
            <v>97903940F</v>
          </cell>
          <cell r="B11127" t="str">
            <v>YES</v>
          </cell>
        </row>
        <row r="11128">
          <cell r="A11128" t="str">
            <v>97904767E</v>
          </cell>
          <cell r="B11128" t="str">
            <v>YES</v>
          </cell>
        </row>
        <row r="11129">
          <cell r="A11129" t="str">
            <v>97904779D</v>
          </cell>
          <cell r="B11129" t="str">
            <v>YES</v>
          </cell>
        </row>
        <row r="11130">
          <cell r="A11130" t="str">
            <v>97905319D</v>
          </cell>
          <cell r="B11130" t="str">
            <v>YES</v>
          </cell>
        </row>
        <row r="11131">
          <cell r="A11131" t="str">
            <v>97905329E</v>
          </cell>
          <cell r="B11131" t="str">
            <v>YES</v>
          </cell>
        </row>
        <row r="11132">
          <cell r="A11132" t="str">
            <v>97906800E</v>
          </cell>
          <cell r="B11132" t="str">
            <v>YES</v>
          </cell>
        </row>
        <row r="11133">
          <cell r="A11133" t="str">
            <v>97906838D</v>
          </cell>
          <cell r="B11133" t="str">
            <v>YES</v>
          </cell>
        </row>
        <row r="11134">
          <cell r="A11134" t="str">
            <v>97907875E</v>
          </cell>
          <cell r="B11134" t="str">
            <v>YES</v>
          </cell>
        </row>
        <row r="11135">
          <cell r="A11135" t="str">
            <v>97909173F</v>
          </cell>
          <cell r="B11135" t="str">
            <v>YES</v>
          </cell>
        </row>
        <row r="11136">
          <cell r="A11136" t="str">
            <v>97909986E</v>
          </cell>
          <cell r="B11136" t="str">
            <v>YES</v>
          </cell>
        </row>
        <row r="11137">
          <cell r="A11137" t="str">
            <v>97910159D</v>
          </cell>
          <cell r="B11137" t="str">
            <v>YES</v>
          </cell>
        </row>
        <row r="11138">
          <cell r="A11138" t="str">
            <v>97910212F</v>
          </cell>
          <cell r="B11138" t="str">
            <v>YES</v>
          </cell>
        </row>
        <row r="11139">
          <cell r="A11139" t="str">
            <v>97911662E</v>
          </cell>
          <cell r="B11139" t="str">
            <v>YES</v>
          </cell>
        </row>
        <row r="11140">
          <cell r="A11140" t="str">
            <v>97912341F</v>
          </cell>
          <cell r="B11140" t="str">
            <v>YES</v>
          </cell>
        </row>
        <row r="11141">
          <cell r="A11141" t="str">
            <v>97913219E</v>
          </cell>
          <cell r="B11141" t="str">
            <v>YES</v>
          </cell>
        </row>
        <row r="11142">
          <cell r="A11142" t="str">
            <v>97913417E</v>
          </cell>
          <cell r="B11142" t="str">
            <v>YES</v>
          </cell>
        </row>
        <row r="11143">
          <cell r="A11143" t="str">
            <v>97914248F</v>
          </cell>
          <cell r="B11143" t="str">
            <v>YES</v>
          </cell>
        </row>
        <row r="11144">
          <cell r="A11144" t="str">
            <v>97914646F</v>
          </cell>
          <cell r="B11144" t="str">
            <v>YES</v>
          </cell>
        </row>
        <row r="11145">
          <cell r="A11145" t="str">
            <v>97914744E</v>
          </cell>
          <cell r="B11145" t="str">
            <v>YES</v>
          </cell>
        </row>
        <row r="11146">
          <cell r="A11146" t="str">
            <v>97916448E</v>
          </cell>
          <cell r="B11146" t="str">
            <v>YES</v>
          </cell>
        </row>
        <row r="11147">
          <cell r="A11147" t="str">
            <v>97916499E</v>
          </cell>
          <cell r="B11147" t="str">
            <v>YES</v>
          </cell>
        </row>
        <row r="11148">
          <cell r="A11148" t="str">
            <v>97916551F</v>
          </cell>
          <cell r="B11148" t="str">
            <v>YES</v>
          </cell>
        </row>
        <row r="11149">
          <cell r="A11149" t="str">
            <v>97917293F</v>
          </cell>
          <cell r="B11149" t="str">
            <v>YES</v>
          </cell>
        </row>
        <row r="11150">
          <cell r="A11150" t="str">
            <v>97918477F</v>
          </cell>
          <cell r="B11150" t="str">
            <v>YES</v>
          </cell>
        </row>
        <row r="11151">
          <cell r="A11151" t="str">
            <v>97918756E</v>
          </cell>
          <cell r="B11151" t="str">
            <v>YES</v>
          </cell>
        </row>
        <row r="11152">
          <cell r="A11152" t="str">
            <v>97919633F</v>
          </cell>
          <cell r="B11152" t="str">
            <v>YES</v>
          </cell>
        </row>
        <row r="11153">
          <cell r="A11153" t="str">
            <v>97920153E</v>
          </cell>
          <cell r="B11153" t="str">
            <v>YES</v>
          </cell>
        </row>
        <row r="11154">
          <cell r="A11154" t="str">
            <v>97920521E</v>
          </cell>
          <cell r="B11154" t="str">
            <v>YES</v>
          </cell>
        </row>
        <row r="11155">
          <cell r="A11155" t="str">
            <v>97920646E</v>
          </cell>
          <cell r="B11155" t="str">
            <v>YES</v>
          </cell>
        </row>
        <row r="11156">
          <cell r="A11156" t="str">
            <v>97920757E</v>
          </cell>
          <cell r="B11156" t="str">
            <v>YES</v>
          </cell>
        </row>
        <row r="11157">
          <cell r="A11157" t="str">
            <v>97921260F</v>
          </cell>
          <cell r="B11157" t="str">
            <v>YES</v>
          </cell>
        </row>
        <row r="11158">
          <cell r="A11158" t="str">
            <v>97923059E</v>
          </cell>
          <cell r="B11158" t="str">
            <v>YES</v>
          </cell>
        </row>
        <row r="11159">
          <cell r="A11159" t="str">
            <v>97923608E</v>
          </cell>
          <cell r="B11159" t="str">
            <v>YES</v>
          </cell>
        </row>
        <row r="11160">
          <cell r="A11160" t="str">
            <v>97924333F</v>
          </cell>
          <cell r="B11160" t="str">
            <v>YES</v>
          </cell>
        </row>
        <row r="11161">
          <cell r="A11161" t="str">
            <v>97924963F</v>
          </cell>
          <cell r="B11161" t="str">
            <v>YES</v>
          </cell>
        </row>
        <row r="11162">
          <cell r="A11162" t="str">
            <v>97924970E</v>
          </cell>
          <cell r="B11162" t="str">
            <v>YES</v>
          </cell>
        </row>
        <row r="11163">
          <cell r="A11163" t="str">
            <v>97925449E</v>
          </cell>
          <cell r="B11163" t="str">
            <v>YES</v>
          </cell>
        </row>
        <row r="11164">
          <cell r="A11164" t="str">
            <v>97927828E</v>
          </cell>
          <cell r="B11164" t="str">
            <v>YES</v>
          </cell>
        </row>
        <row r="11165">
          <cell r="A11165" t="str">
            <v>97928875E</v>
          </cell>
          <cell r="B11165" t="str">
            <v>YES</v>
          </cell>
        </row>
        <row r="11166">
          <cell r="A11166" t="str">
            <v>97929689E</v>
          </cell>
          <cell r="B11166" t="str">
            <v>YES</v>
          </cell>
        </row>
        <row r="11167">
          <cell r="A11167" t="str">
            <v>97929841F</v>
          </cell>
          <cell r="B11167" t="str">
            <v>YES</v>
          </cell>
        </row>
        <row r="11168">
          <cell r="A11168" t="str">
            <v>97930314F</v>
          </cell>
          <cell r="B11168" t="str">
            <v>YES</v>
          </cell>
        </row>
        <row r="11169">
          <cell r="A11169" t="str">
            <v>97931098E</v>
          </cell>
          <cell r="B11169" t="str">
            <v>YES</v>
          </cell>
        </row>
        <row r="11170">
          <cell r="A11170" t="str">
            <v>97931128D</v>
          </cell>
          <cell r="B11170" t="str">
            <v>YES</v>
          </cell>
        </row>
        <row r="11171">
          <cell r="A11171" t="str">
            <v>97931635E</v>
          </cell>
          <cell r="B11171" t="str">
            <v>YES</v>
          </cell>
        </row>
        <row r="11172">
          <cell r="A11172" t="str">
            <v>97932457E</v>
          </cell>
          <cell r="B11172" t="str">
            <v>YES</v>
          </cell>
        </row>
        <row r="11173">
          <cell r="A11173" t="str">
            <v>97932611F</v>
          </cell>
          <cell r="B11173" t="str">
            <v>YES</v>
          </cell>
        </row>
        <row r="11174">
          <cell r="A11174" t="str">
            <v>97933146E</v>
          </cell>
          <cell r="B11174" t="str">
            <v>YES</v>
          </cell>
        </row>
        <row r="11175">
          <cell r="A11175" t="str">
            <v>97933508E</v>
          </cell>
          <cell r="B11175" t="str">
            <v>YES</v>
          </cell>
        </row>
        <row r="11176">
          <cell r="A11176" t="str">
            <v>97933566E</v>
          </cell>
          <cell r="B11176" t="str">
            <v>YES</v>
          </cell>
        </row>
        <row r="11177">
          <cell r="A11177" t="str">
            <v>97933661F</v>
          </cell>
          <cell r="B11177" t="str">
            <v>YES</v>
          </cell>
        </row>
        <row r="11178">
          <cell r="A11178" t="str">
            <v>97933769E</v>
          </cell>
          <cell r="B11178" t="str">
            <v>YES</v>
          </cell>
        </row>
        <row r="11179">
          <cell r="A11179" t="str">
            <v>97933900F</v>
          </cell>
          <cell r="B11179" t="str">
            <v>YES</v>
          </cell>
        </row>
        <row r="11180">
          <cell r="A11180" t="str">
            <v>97934924F</v>
          </cell>
          <cell r="B11180" t="str">
            <v>YES</v>
          </cell>
        </row>
        <row r="11181">
          <cell r="A11181" t="str">
            <v>97935560F</v>
          </cell>
          <cell r="B11181" t="str">
            <v>YES</v>
          </cell>
        </row>
        <row r="11182">
          <cell r="A11182" t="str">
            <v>97936783E</v>
          </cell>
          <cell r="B11182" t="str">
            <v>YES</v>
          </cell>
        </row>
        <row r="11183">
          <cell r="A11183" t="str">
            <v>97937096E</v>
          </cell>
          <cell r="B11183" t="str">
            <v>YES</v>
          </cell>
        </row>
        <row r="11184">
          <cell r="A11184" t="str">
            <v>97937437E</v>
          </cell>
          <cell r="B11184" t="str">
            <v>YES</v>
          </cell>
        </row>
        <row r="11185">
          <cell r="A11185" t="str">
            <v>97937739E</v>
          </cell>
          <cell r="B11185" t="str">
            <v>YES</v>
          </cell>
        </row>
        <row r="11186">
          <cell r="A11186" t="str">
            <v>97938201D</v>
          </cell>
          <cell r="B11186" t="str">
            <v>YES</v>
          </cell>
        </row>
        <row r="11187">
          <cell r="A11187" t="str">
            <v>97938349E</v>
          </cell>
          <cell r="B11187" t="str">
            <v>YES</v>
          </cell>
        </row>
        <row r="11188">
          <cell r="A11188" t="str">
            <v>97938421F</v>
          </cell>
          <cell r="B11188" t="str">
            <v>YES</v>
          </cell>
        </row>
        <row r="11189">
          <cell r="A11189" t="str">
            <v>97939497E</v>
          </cell>
          <cell r="B11189" t="str">
            <v>YES</v>
          </cell>
        </row>
        <row r="11190">
          <cell r="A11190" t="str">
            <v>97940622F</v>
          </cell>
          <cell r="B11190" t="str">
            <v>YES</v>
          </cell>
        </row>
        <row r="11191">
          <cell r="A11191" t="str">
            <v>97941192F</v>
          </cell>
          <cell r="B11191" t="str">
            <v>YES</v>
          </cell>
        </row>
        <row r="11192">
          <cell r="A11192" t="str">
            <v>97942158D</v>
          </cell>
          <cell r="B11192" t="str">
            <v>YES</v>
          </cell>
        </row>
        <row r="11193">
          <cell r="A11193" t="str">
            <v>97942191E</v>
          </cell>
          <cell r="B11193" t="str">
            <v>YES</v>
          </cell>
        </row>
        <row r="11194">
          <cell r="A11194" t="str">
            <v>97942572F</v>
          </cell>
          <cell r="B11194" t="str">
            <v>YES</v>
          </cell>
        </row>
        <row r="11195">
          <cell r="A11195" t="str">
            <v>97943718E</v>
          </cell>
          <cell r="B11195" t="str">
            <v>YES</v>
          </cell>
        </row>
        <row r="11196">
          <cell r="A11196" t="str">
            <v>97944217D</v>
          </cell>
          <cell r="B11196" t="str">
            <v>YES</v>
          </cell>
        </row>
        <row r="11197">
          <cell r="A11197" t="str">
            <v>97944383E</v>
          </cell>
          <cell r="B11197" t="str">
            <v>YES</v>
          </cell>
        </row>
        <row r="11198">
          <cell r="A11198" t="str">
            <v>97945150E</v>
          </cell>
          <cell r="B11198" t="str">
            <v>YES</v>
          </cell>
        </row>
        <row r="11199">
          <cell r="A11199" t="str">
            <v>97945170F</v>
          </cell>
          <cell r="B11199" t="str">
            <v>YES</v>
          </cell>
        </row>
        <row r="11200">
          <cell r="A11200" t="str">
            <v>97946034F</v>
          </cell>
          <cell r="B11200" t="str">
            <v>YES</v>
          </cell>
        </row>
        <row r="11201">
          <cell r="A11201" t="str">
            <v>97946349E</v>
          </cell>
          <cell r="B11201" t="str">
            <v>YES</v>
          </cell>
        </row>
        <row r="11202">
          <cell r="A11202" t="str">
            <v>97947790F</v>
          </cell>
          <cell r="B11202" t="str">
            <v>YES</v>
          </cell>
        </row>
        <row r="11203">
          <cell r="A11203" t="str">
            <v>97948808E</v>
          </cell>
          <cell r="B11203" t="str">
            <v>YES</v>
          </cell>
        </row>
        <row r="11204">
          <cell r="A11204" t="str">
            <v>97949589E</v>
          </cell>
          <cell r="B11204" t="str">
            <v>YES</v>
          </cell>
        </row>
        <row r="11205">
          <cell r="A11205" t="str">
            <v>97951385E</v>
          </cell>
          <cell r="B11205" t="str">
            <v>YES</v>
          </cell>
        </row>
        <row r="11206">
          <cell r="A11206" t="str">
            <v>97951682F</v>
          </cell>
          <cell r="B11206" t="str">
            <v>YES</v>
          </cell>
        </row>
        <row r="11207">
          <cell r="A11207" t="str">
            <v>97952069E</v>
          </cell>
          <cell r="B11207" t="str">
            <v>YES</v>
          </cell>
        </row>
        <row r="11208">
          <cell r="A11208" t="str">
            <v>97952873F</v>
          </cell>
          <cell r="B11208" t="str">
            <v>YES</v>
          </cell>
        </row>
        <row r="11209">
          <cell r="A11209" t="str">
            <v>97953925E</v>
          </cell>
          <cell r="B11209" t="str">
            <v>YES</v>
          </cell>
        </row>
        <row r="11210">
          <cell r="A11210" t="str">
            <v>97955200F</v>
          </cell>
          <cell r="B11210" t="str">
            <v>YES</v>
          </cell>
        </row>
        <row r="11211">
          <cell r="A11211" t="str">
            <v>97955601F</v>
          </cell>
          <cell r="B11211" t="str">
            <v>YES</v>
          </cell>
        </row>
        <row r="11212">
          <cell r="A11212" t="str">
            <v>97956159E</v>
          </cell>
          <cell r="B11212" t="str">
            <v>YES</v>
          </cell>
        </row>
        <row r="11213">
          <cell r="A11213" t="str">
            <v>97956790F</v>
          </cell>
          <cell r="B11213" t="str">
            <v>YES</v>
          </cell>
        </row>
        <row r="11214">
          <cell r="A11214" t="str">
            <v>97958239D</v>
          </cell>
          <cell r="B11214" t="str">
            <v>YES</v>
          </cell>
        </row>
        <row r="11215">
          <cell r="A11215" t="str">
            <v>97958436E</v>
          </cell>
          <cell r="B11215" t="str">
            <v>YES</v>
          </cell>
        </row>
        <row r="11216">
          <cell r="A11216" t="str">
            <v>97960182F</v>
          </cell>
          <cell r="B11216" t="str">
            <v>YES</v>
          </cell>
        </row>
        <row r="11217">
          <cell r="A11217" t="str">
            <v>97961267D</v>
          </cell>
          <cell r="B11217" t="str">
            <v>YES</v>
          </cell>
        </row>
        <row r="11218">
          <cell r="A11218" t="str">
            <v>97962147E</v>
          </cell>
          <cell r="B11218" t="str">
            <v>YES</v>
          </cell>
        </row>
        <row r="11219">
          <cell r="A11219" t="str">
            <v>97964441F</v>
          </cell>
          <cell r="B11219" t="str">
            <v>YES</v>
          </cell>
        </row>
        <row r="11220">
          <cell r="A11220" t="str">
            <v>97964641D</v>
          </cell>
          <cell r="B11220" t="str">
            <v>YES</v>
          </cell>
        </row>
        <row r="11221">
          <cell r="A11221" t="str">
            <v>97967444F</v>
          </cell>
          <cell r="B11221" t="str">
            <v>YES</v>
          </cell>
        </row>
        <row r="11222">
          <cell r="A11222" t="str">
            <v>97967822F</v>
          </cell>
          <cell r="B11222" t="str">
            <v>YES</v>
          </cell>
        </row>
        <row r="11223">
          <cell r="A11223" t="str">
            <v>97968759E</v>
          </cell>
          <cell r="B11223" t="str">
            <v>YES</v>
          </cell>
        </row>
        <row r="11224">
          <cell r="A11224" t="str">
            <v>97969269E</v>
          </cell>
          <cell r="B11224" t="str">
            <v>YES</v>
          </cell>
        </row>
        <row r="11225">
          <cell r="A11225" t="str">
            <v>97969743F</v>
          </cell>
          <cell r="B11225" t="str">
            <v>YES</v>
          </cell>
        </row>
        <row r="11226">
          <cell r="A11226" t="str">
            <v>97972248E</v>
          </cell>
          <cell r="B11226" t="str">
            <v>YES</v>
          </cell>
        </row>
        <row r="11227">
          <cell r="A11227" t="str">
            <v xml:space="preserve">97972248E </v>
          </cell>
          <cell r="B11227" t="str">
            <v>YES</v>
          </cell>
        </row>
        <row r="11228">
          <cell r="A11228" t="str">
            <v>97972721F</v>
          </cell>
          <cell r="B11228" t="str">
            <v>YES</v>
          </cell>
        </row>
        <row r="11229">
          <cell r="A11229" t="str">
            <v>97974770F</v>
          </cell>
          <cell r="B11229" t="str">
            <v>YES</v>
          </cell>
        </row>
        <row r="11230">
          <cell r="A11230" t="str">
            <v>97974831E</v>
          </cell>
          <cell r="B11230" t="str">
            <v>YES</v>
          </cell>
        </row>
        <row r="11231">
          <cell r="A11231" t="str">
            <v>97975003F</v>
          </cell>
          <cell r="B11231" t="str">
            <v>YES</v>
          </cell>
        </row>
        <row r="11232">
          <cell r="A11232" t="str">
            <v>97975149E</v>
          </cell>
          <cell r="B11232" t="str">
            <v>YES</v>
          </cell>
        </row>
        <row r="11233">
          <cell r="A11233" t="str">
            <v>97975450F</v>
          </cell>
          <cell r="B11233" t="str">
            <v>YES</v>
          </cell>
        </row>
        <row r="11234">
          <cell r="A11234" t="str">
            <v>97976521F</v>
          </cell>
          <cell r="B11234" t="str">
            <v>YES</v>
          </cell>
        </row>
        <row r="11235">
          <cell r="A11235" t="str">
            <v>97977059E</v>
          </cell>
          <cell r="B11235" t="str">
            <v>YES</v>
          </cell>
        </row>
        <row r="11236">
          <cell r="A11236" t="str">
            <v>97977138E</v>
          </cell>
          <cell r="B11236" t="str">
            <v>YES</v>
          </cell>
        </row>
        <row r="11237">
          <cell r="A11237" t="str">
            <v>97978601F</v>
          </cell>
          <cell r="B11237" t="str">
            <v>YES</v>
          </cell>
        </row>
        <row r="11238">
          <cell r="A11238" t="str">
            <v>97980540E</v>
          </cell>
          <cell r="B11238" t="str">
            <v>YES</v>
          </cell>
        </row>
        <row r="11239">
          <cell r="A11239" t="str">
            <v>97980942F</v>
          </cell>
          <cell r="B11239" t="str">
            <v>YES</v>
          </cell>
        </row>
        <row r="11240">
          <cell r="A11240" t="str">
            <v>97982682F</v>
          </cell>
          <cell r="B11240" t="str">
            <v>YES</v>
          </cell>
        </row>
        <row r="11241">
          <cell r="A11241" t="str">
            <v>97982703E</v>
          </cell>
          <cell r="B11241" t="str">
            <v>YES</v>
          </cell>
        </row>
        <row r="11242">
          <cell r="A11242" t="str">
            <v>97984125D</v>
          </cell>
          <cell r="B11242" t="str">
            <v>YES</v>
          </cell>
        </row>
        <row r="11243">
          <cell r="A11243" t="str">
            <v>97984643F</v>
          </cell>
          <cell r="B11243" t="str">
            <v>YES</v>
          </cell>
        </row>
        <row r="11244">
          <cell r="A11244" t="str">
            <v>97985060E</v>
          </cell>
          <cell r="B11244" t="str">
            <v>YES</v>
          </cell>
        </row>
        <row r="11245">
          <cell r="A11245" t="str">
            <v>97985571F</v>
          </cell>
          <cell r="B11245" t="str">
            <v>YES</v>
          </cell>
        </row>
        <row r="11246">
          <cell r="A11246" t="str">
            <v>97986606F</v>
          </cell>
          <cell r="B11246" t="str">
            <v>YES</v>
          </cell>
        </row>
        <row r="11247">
          <cell r="A11247" t="str">
            <v>97987882E</v>
          </cell>
          <cell r="B11247" t="str">
            <v>YES</v>
          </cell>
        </row>
        <row r="11248">
          <cell r="A11248" t="str">
            <v>97988223F</v>
          </cell>
          <cell r="B11248" t="str">
            <v>YES</v>
          </cell>
        </row>
        <row r="11249">
          <cell r="A11249" t="str">
            <v>97988650F</v>
          </cell>
          <cell r="B11249" t="str">
            <v>YES</v>
          </cell>
        </row>
        <row r="11250">
          <cell r="A11250" t="str">
            <v>97991369D</v>
          </cell>
          <cell r="B11250" t="str">
            <v>YES</v>
          </cell>
        </row>
        <row r="11251">
          <cell r="A11251" t="str">
            <v>97991379E</v>
          </cell>
          <cell r="B11251" t="str">
            <v>YES</v>
          </cell>
        </row>
        <row r="11252">
          <cell r="A11252" t="str">
            <v>97992041E</v>
          </cell>
          <cell r="B11252" t="str">
            <v>YES</v>
          </cell>
        </row>
        <row r="11253">
          <cell r="A11253" t="str">
            <v>97993032F</v>
          </cell>
          <cell r="B11253" t="str">
            <v>YES</v>
          </cell>
        </row>
        <row r="11254">
          <cell r="A11254" t="str">
            <v>97993609E</v>
          </cell>
          <cell r="B11254" t="str">
            <v>YES</v>
          </cell>
        </row>
        <row r="11255">
          <cell r="A11255" t="str">
            <v>97993620E</v>
          </cell>
          <cell r="B11255" t="str">
            <v>YES</v>
          </cell>
        </row>
        <row r="11256">
          <cell r="A11256" t="str">
            <v>97994212E</v>
          </cell>
          <cell r="B11256" t="str">
            <v>YES</v>
          </cell>
        </row>
        <row r="11257">
          <cell r="A11257" t="str">
            <v>97994873F</v>
          </cell>
          <cell r="B11257" t="str">
            <v>YES</v>
          </cell>
        </row>
        <row r="11258">
          <cell r="A11258" t="str">
            <v>97994926E</v>
          </cell>
          <cell r="B11258" t="str">
            <v>YES</v>
          </cell>
        </row>
        <row r="11259">
          <cell r="A11259" t="str">
            <v>97995323E</v>
          </cell>
          <cell r="B11259" t="str">
            <v>YES</v>
          </cell>
        </row>
        <row r="11260">
          <cell r="A11260" t="str">
            <v>97995950E</v>
          </cell>
          <cell r="B11260" t="str">
            <v>YES</v>
          </cell>
        </row>
        <row r="11261">
          <cell r="A11261" t="str">
            <v>97996069D</v>
          </cell>
          <cell r="B11261" t="str">
            <v>YES</v>
          </cell>
        </row>
        <row r="11262">
          <cell r="A11262" t="str">
            <v>97996170F</v>
          </cell>
          <cell r="B11262" t="str">
            <v>YES</v>
          </cell>
        </row>
        <row r="11263">
          <cell r="A11263" t="str">
            <v>97997432F</v>
          </cell>
          <cell r="B11263" t="str">
            <v>YES</v>
          </cell>
        </row>
        <row r="11264">
          <cell r="A11264" t="str">
            <v>97997485F</v>
          </cell>
          <cell r="B11264" t="str">
            <v>YES</v>
          </cell>
        </row>
        <row r="11265">
          <cell r="A11265" t="str">
            <v>97998299E</v>
          </cell>
          <cell r="B11265" t="str">
            <v>YES</v>
          </cell>
        </row>
        <row r="11266">
          <cell r="A11266" t="str">
            <v>98000218E</v>
          </cell>
          <cell r="B11266" t="str">
            <v>YES</v>
          </cell>
        </row>
        <row r="11267">
          <cell r="A11267" t="str">
            <v>98001335E</v>
          </cell>
          <cell r="B11267" t="str">
            <v>YES</v>
          </cell>
        </row>
        <row r="11268">
          <cell r="A11268" t="str">
            <v>98001372E</v>
          </cell>
          <cell r="B11268" t="str">
            <v>YES</v>
          </cell>
        </row>
        <row r="11269">
          <cell r="A11269" t="str">
            <v>98001393F</v>
          </cell>
          <cell r="B11269" t="str">
            <v>YES</v>
          </cell>
        </row>
        <row r="11270">
          <cell r="A11270" t="str">
            <v>98001800F</v>
          </cell>
          <cell r="B11270" t="str">
            <v>YES</v>
          </cell>
        </row>
        <row r="11271">
          <cell r="A11271" t="str">
            <v>98002630F</v>
          </cell>
          <cell r="B11271" t="str">
            <v>YES</v>
          </cell>
        </row>
        <row r="11272">
          <cell r="A11272" t="str">
            <v>98002914F</v>
          </cell>
          <cell r="B11272" t="str">
            <v>YES</v>
          </cell>
        </row>
        <row r="11273">
          <cell r="A11273" t="str">
            <v>98003163E</v>
          </cell>
          <cell r="B11273" t="str">
            <v>YES</v>
          </cell>
        </row>
        <row r="11274">
          <cell r="A11274" t="str">
            <v>98005120F</v>
          </cell>
          <cell r="B11274" t="str">
            <v>YES</v>
          </cell>
        </row>
        <row r="11275">
          <cell r="A11275" t="str">
            <v>98006634E</v>
          </cell>
          <cell r="B11275" t="str">
            <v>YES</v>
          </cell>
        </row>
        <row r="11276">
          <cell r="A11276" t="str">
            <v>98007330F</v>
          </cell>
          <cell r="B11276" t="str">
            <v>YES</v>
          </cell>
        </row>
        <row r="11277">
          <cell r="A11277" t="str">
            <v>98007548E</v>
          </cell>
          <cell r="B11277" t="str">
            <v>YES</v>
          </cell>
        </row>
        <row r="11278">
          <cell r="A11278" t="str">
            <v>98007843F</v>
          </cell>
          <cell r="B11278" t="str">
            <v>YES</v>
          </cell>
        </row>
        <row r="11279">
          <cell r="A11279" t="str">
            <v>98013996E</v>
          </cell>
          <cell r="B11279" t="str">
            <v>YES</v>
          </cell>
        </row>
        <row r="11280">
          <cell r="A11280" t="str">
            <v>98014533E</v>
          </cell>
          <cell r="B11280" t="str">
            <v>YES</v>
          </cell>
        </row>
        <row r="11281">
          <cell r="A11281" t="str">
            <v>98015029E</v>
          </cell>
          <cell r="B11281" t="str">
            <v>YES</v>
          </cell>
        </row>
        <row r="11282">
          <cell r="A11282" t="str">
            <v>98015128F</v>
          </cell>
          <cell r="B11282" t="str">
            <v>YES</v>
          </cell>
        </row>
        <row r="11283">
          <cell r="A11283" t="str">
            <v>98016208F</v>
          </cell>
          <cell r="B11283" t="str">
            <v>YES</v>
          </cell>
        </row>
        <row r="11284">
          <cell r="A11284" t="str">
            <v>98017042F</v>
          </cell>
          <cell r="B11284" t="str">
            <v>YES</v>
          </cell>
        </row>
        <row r="11285">
          <cell r="A11285" t="str">
            <v>98017393E</v>
          </cell>
          <cell r="B11285" t="str">
            <v>YES</v>
          </cell>
        </row>
        <row r="11286">
          <cell r="A11286" t="str">
            <v>98018697E</v>
          </cell>
          <cell r="B11286" t="str">
            <v>YES</v>
          </cell>
        </row>
        <row r="11287">
          <cell r="A11287" t="str">
            <v>98018810F</v>
          </cell>
          <cell r="B11287" t="str">
            <v>YES</v>
          </cell>
        </row>
        <row r="11288">
          <cell r="A11288" t="str">
            <v>98019592F</v>
          </cell>
          <cell r="B11288" t="str">
            <v>YES</v>
          </cell>
        </row>
        <row r="11289">
          <cell r="A11289" t="str">
            <v>98022107F</v>
          </cell>
          <cell r="B11289" t="str">
            <v>YES</v>
          </cell>
        </row>
        <row r="11290">
          <cell r="A11290" t="str">
            <v>98023112F</v>
          </cell>
          <cell r="B11290" t="str">
            <v>YES</v>
          </cell>
        </row>
        <row r="11291">
          <cell r="A11291" t="str">
            <v>98023689E</v>
          </cell>
          <cell r="B11291" t="str">
            <v>YES</v>
          </cell>
        </row>
        <row r="11292">
          <cell r="A11292" t="str">
            <v>98023847E</v>
          </cell>
          <cell r="B11292" t="str">
            <v>YES</v>
          </cell>
        </row>
        <row r="11293">
          <cell r="A11293" t="str">
            <v>98024524F</v>
          </cell>
          <cell r="B11293" t="str">
            <v>YES</v>
          </cell>
        </row>
        <row r="11294">
          <cell r="A11294" t="str">
            <v>98024955E</v>
          </cell>
          <cell r="B11294" t="str">
            <v>YES</v>
          </cell>
        </row>
        <row r="11295">
          <cell r="A11295" t="str">
            <v>98025103D</v>
          </cell>
          <cell r="B11295" t="str">
            <v>YES</v>
          </cell>
        </row>
        <row r="11296">
          <cell r="A11296" t="str">
            <v>98027801F</v>
          </cell>
          <cell r="B11296" t="str">
            <v>YES</v>
          </cell>
        </row>
        <row r="11297">
          <cell r="A11297" t="str">
            <v>98027970F</v>
          </cell>
          <cell r="B11297" t="str">
            <v>YES</v>
          </cell>
        </row>
        <row r="11298">
          <cell r="A11298" t="str">
            <v>98028757F</v>
          </cell>
          <cell r="B11298" t="str">
            <v>YES</v>
          </cell>
        </row>
        <row r="11299">
          <cell r="A11299" t="str">
            <v>98029342F</v>
          </cell>
          <cell r="B11299" t="str">
            <v>YES</v>
          </cell>
        </row>
        <row r="11300">
          <cell r="A11300" t="str">
            <v>98030197F</v>
          </cell>
          <cell r="B11300" t="str">
            <v>YES</v>
          </cell>
        </row>
        <row r="11301">
          <cell r="A11301" t="str">
            <v>98031230F</v>
          </cell>
          <cell r="B11301" t="str">
            <v>YES</v>
          </cell>
        </row>
        <row r="11302">
          <cell r="A11302" t="str">
            <v>98031762D</v>
          </cell>
          <cell r="B11302" t="str">
            <v>YES</v>
          </cell>
        </row>
        <row r="11303">
          <cell r="A11303" t="str">
            <v>98033158D</v>
          </cell>
          <cell r="B11303" t="str">
            <v>YES</v>
          </cell>
        </row>
        <row r="11304">
          <cell r="A11304" t="str">
            <v>98033550F</v>
          </cell>
          <cell r="B11304" t="str">
            <v>YES</v>
          </cell>
        </row>
        <row r="11305">
          <cell r="A11305" t="str">
            <v>98034635E</v>
          </cell>
          <cell r="B11305" t="str">
            <v>YES</v>
          </cell>
        </row>
        <row r="11306">
          <cell r="A11306" t="str">
            <v>98035449D</v>
          </cell>
          <cell r="B11306" t="str">
            <v>YES</v>
          </cell>
        </row>
        <row r="11307">
          <cell r="A11307" t="str">
            <v>98036561F</v>
          </cell>
          <cell r="B11307" t="str">
            <v>YES</v>
          </cell>
        </row>
        <row r="11308">
          <cell r="A11308" t="str">
            <v>98036746E</v>
          </cell>
          <cell r="B11308" t="str">
            <v>YES</v>
          </cell>
        </row>
        <row r="11309">
          <cell r="A11309" t="str">
            <v>98037455F</v>
          </cell>
          <cell r="B11309" t="str">
            <v>YES</v>
          </cell>
        </row>
        <row r="11310">
          <cell r="A11310" t="str">
            <v>98038200F</v>
          </cell>
          <cell r="B11310" t="str">
            <v>YES</v>
          </cell>
        </row>
        <row r="11311">
          <cell r="A11311" t="str">
            <v>98038347D</v>
          </cell>
          <cell r="B11311" t="str">
            <v>YES</v>
          </cell>
        </row>
        <row r="11312">
          <cell r="A11312" t="str">
            <v>98039384F</v>
          </cell>
          <cell r="B11312" t="str">
            <v>YES</v>
          </cell>
        </row>
        <row r="11313">
          <cell r="A11313" t="str">
            <v>98040583F</v>
          </cell>
          <cell r="B11313" t="str">
            <v>YES</v>
          </cell>
        </row>
        <row r="11314">
          <cell r="A11314" t="str">
            <v>98040777D</v>
          </cell>
          <cell r="B11314" t="str">
            <v>YES</v>
          </cell>
        </row>
        <row r="11315">
          <cell r="A11315" t="str">
            <v>98040805F</v>
          </cell>
          <cell r="B11315" t="str">
            <v>YES</v>
          </cell>
        </row>
        <row r="11316">
          <cell r="A11316" t="str">
            <v>98041788F</v>
          </cell>
          <cell r="B11316" t="str">
            <v>YES</v>
          </cell>
        </row>
        <row r="11317">
          <cell r="A11317" t="str">
            <v>98041796F</v>
          </cell>
          <cell r="B11317" t="str">
            <v>YES</v>
          </cell>
        </row>
        <row r="11318">
          <cell r="A11318" t="str">
            <v>98042777E</v>
          </cell>
          <cell r="B11318" t="str">
            <v>YES</v>
          </cell>
        </row>
        <row r="11319">
          <cell r="A11319" t="str">
            <v>98043244F</v>
          </cell>
          <cell r="B11319" t="str">
            <v>YES</v>
          </cell>
        </row>
        <row r="11320">
          <cell r="A11320" t="str">
            <v>98043993F</v>
          </cell>
          <cell r="B11320" t="str">
            <v>YES</v>
          </cell>
        </row>
        <row r="11321">
          <cell r="A11321" t="str">
            <v>98046828D</v>
          </cell>
          <cell r="B11321" t="str">
            <v>YES</v>
          </cell>
        </row>
        <row r="11322">
          <cell r="A11322" t="str">
            <v>98048192F</v>
          </cell>
          <cell r="B11322" t="str">
            <v>YES</v>
          </cell>
        </row>
        <row r="11323">
          <cell r="A11323" t="str">
            <v>98049020F</v>
          </cell>
          <cell r="B11323" t="str">
            <v>YES</v>
          </cell>
        </row>
        <row r="11324">
          <cell r="A11324" t="str">
            <v>98049513F</v>
          </cell>
          <cell r="B11324" t="str">
            <v>YES</v>
          </cell>
        </row>
        <row r="11325">
          <cell r="A11325" t="str">
            <v>98050048E</v>
          </cell>
          <cell r="B11325" t="str">
            <v>YES</v>
          </cell>
        </row>
        <row r="11326">
          <cell r="A11326" t="str">
            <v>98050582F</v>
          </cell>
          <cell r="B11326" t="str">
            <v>YES</v>
          </cell>
        </row>
        <row r="11327">
          <cell r="A11327" t="str">
            <v>98051943F</v>
          </cell>
          <cell r="B11327" t="str">
            <v>YES</v>
          </cell>
        </row>
        <row r="11328">
          <cell r="A11328" t="str">
            <v>98052136F</v>
          </cell>
          <cell r="B11328" t="str">
            <v>YES</v>
          </cell>
        </row>
        <row r="11329">
          <cell r="A11329" t="str">
            <v>98052929F</v>
          </cell>
          <cell r="B11329" t="str">
            <v>YES</v>
          </cell>
        </row>
        <row r="11330">
          <cell r="A11330" t="str">
            <v>98053099E</v>
          </cell>
          <cell r="B11330" t="str">
            <v>YES</v>
          </cell>
        </row>
        <row r="11331">
          <cell r="A11331" t="str">
            <v>98053190D</v>
          </cell>
          <cell r="B11331" t="str">
            <v>YES</v>
          </cell>
        </row>
        <row r="11332">
          <cell r="A11332" t="str">
            <v>98053270F</v>
          </cell>
          <cell r="B11332" t="str">
            <v>YES</v>
          </cell>
        </row>
        <row r="11333">
          <cell r="A11333" t="str">
            <v>98054223F</v>
          </cell>
          <cell r="B11333" t="str">
            <v>YES</v>
          </cell>
        </row>
        <row r="11334">
          <cell r="A11334" t="str">
            <v>98055067E</v>
          </cell>
          <cell r="B11334" t="str">
            <v>YES</v>
          </cell>
        </row>
        <row r="11335">
          <cell r="A11335" t="str">
            <v>98057538E</v>
          </cell>
          <cell r="B11335" t="str">
            <v>YES</v>
          </cell>
        </row>
        <row r="11336">
          <cell r="A11336" t="str">
            <v>98057703E</v>
          </cell>
          <cell r="B11336" t="str">
            <v>YES</v>
          </cell>
        </row>
        <row r="11337">
          <cell r="A11337" t="str">
            <v>98057824F</v>
          </cell>
          <cell r="B11337" t="str">
            <v>YES</v>
          </cell>
        </row>
        <row r="11338">
          <cell r="A11338" t="str">
            <v>98057928D</v>
          </cell>
          <cell r="B11338" t="str">
            <v>YES</v>
          </cell>
        </row>
        <row r="11339">
          <cell r="A11339" t="str">
            <v>98057957E</v>
          </cell>
          <cell r="B11339" t="str">
            <v>YES</v>
          </cell>
        </row>
        <row r="11340">
          <cell r="A11340" t="str">
            <v>98059197E</v>
          </cell>
          <cell r="B11340" t="str">
            <v>YES</v>
          </cell>
        </row>
        <row r="11341">
          <cell r="A11341" t="str">
            <v>98059842F</v>
          </cell>
          <cell r="B11341" t="str">
            <v>YES</v>
          </cell>
        </row>
        <row r="11342">
          <cell r="A11342" t="str">
            <v>98059868F</v>
          </cell>
          <cell r="B11342" t="str">
            <v>YES</v>
          </cell>
        </row>
        <row r="11343">
          <cell r="A11343" t="str">
            <v>98060872D</v>
          </cell>
          <cell r="B11343" t="str">
            <v>YES</v>
          </cell>
        </row>
        <row r="11344">
          <cell r="A11344" t="str">
            <v>98061638E</v>
          </cell>
          <cell r="B11344" t="str">
            <v>YES</v>
          </cell>
        </row>
        <row r="11345">
          <cell r="A11345" t="str">
            <v>98061673E</v>
          </cell>
          <cell r="B11345" t="str">
            <v>YES</v>
          </cell>
        </row>
        <row r="11346">
          <cell r="A11346" t="str">
            <v>98061972F</v>
          </cell>
          <cell r="B11346" t="str">
            <v>YES</v>
          </cell>
        </row>
        <row r="11347">
          <cell r="A11347" t="str">
            <v>98062009E</v>
          </cell>
          <cell r="B11347" t="str">
            <v>YES</v>
          </cell>
        </row>
        <row r="11348">
          <cell r="A11348" t="str">
            <v>98062153E</v>
          </cell>
          <cell r="B11348" t="str">
            <v>YES</v>
          </cell>
        </row>
        <row r="11349">
          <cell r="A11349" t="str">
            <v>98062504E</v>
          </cell>
          <cell r="B11349" t="str">
            <v>YES</v>
          </cell>
        </row>
        <row r="11350">
          <cell r="A11350" t="str">
            <v>98062696E</v>
          </cell>
          <cell r="B11350" t="str">
            <v>YES</v>
          </cell>
        </row>
        <row r="11351">
          <cell r="A11351" t="str">
            <v>98062968E</v>
          </cell>
          <cell r="B11351" t="str">
            <v>YES</v>
          </cell>
        </row>
        <row r="11352">
          <cell r="A11352" t="str">
            <v>98066348D</v>
          </cell>
          <cell r="B11352" t="str">
            <v>YES</v>
          </cell>
        </row>
        <row r="11353">
          <cell r="A11353" t="str">
            <v>98066502F</v>
          </cell>
          <cell r="B11353" t="str">
            <v>YES</v>
          </cell>
        </row>
        <row r="11354">
          <cell r="A11354" t="str">
            <v>98066606E</v>
          </cell>
          <cell r="B11354" t="str">
            <v>YES</v>
          </cell>
        </row>
        <row r="11355">
          <cell r="A11355" t="str">
            <v>98067788F</v>
          </cell>
          <cell r="B11355" t="str">
            <v>YES</v>
          </cell>
        </row>
        <row r="11356">
          <cell r="A11356" t="str">
            <v>98069053E</v>
          </cell>
          <cell r="B11356" t="str">
            <v>YES</v>
          </cell>
        </row>
        <row r="11357">
          <cell r="A11357" t="str">
            <v>98069248E</v>
          </cell>
          <cell r="B11357" t="str">
            <v>YES</v>
          </cell>
        </row>
        <row r="11358">
          <cell r="A11358" t="str">
            <v>98069441F</v>
          </cell>
          <cell r="B11358" t="str">
            <v>YES</v>
          </cell>
        </row>
        <row r="11359">
          <cell r="A11359" t="str">
            <v>98069491F</v>
          </cell>
          <cell r="B11359" t="str">
            <v>YES</v>
          </cell>
        </row>
        <row r="11360">
          <cell r="A11360" t="str">
            <v>98070038E</v>
          </cell>
          <cell r="B11360" t="str">
            <v>YES</v>
          </cell>
        </row>
        <row r="11361">
          <cell r="A11361" t="str">
            <v>98070112F</v>
          </cell>
          <cell r="B11361" t="str">
            <v>YES</v>
          </cell>
        </row>
        <row r="11362">
          <cell r="A11362" t="str">
            <v>98071607E</v>
          </cell>
          <cell r="B11362" t="str">
            <v>YES</v>
          </cell>
        </row>
        <row r="11363">
          <cell r="A11363" t="str">
            <v>98072300F</v>
          </cell>
          <cell r="B11363" t="str">
            <v>YES</v>
          </cell>
        </row>
        <row r="11364">
          <cell r="A11364" t="str">
            <v>98073485E</v>
          </cell>
          <cell r="B11364" t="str">
            <v>YES</v>
          </cell>
        </row>
        <row r="11365">
          <cell r="A11365" t="str">
            <v>98073517E</v>
          </cell>
          <cell r="B11365" t="str">
            <v>YES</v>
          </cell>
        </row>
        <row r="11366">
          <cell r="A11366" t="str">
            <v>98073593F</v>
          </cell>
          <cell r="B11366" t="str">
            <v>YES</v>
          </cell>
        </row>
        <row r="11367">
          <cell r="A11367" t="str">
            <v>98074143D</v>
          </cell>
          <cell r="B11367" t="str">
            <v>YES</v>
          </cell>
        </row>
        <row r="11368">
          <cell r="A11368" t="str">
            <v>98074993F</v>
          </cell>
          <cell r="B11368" t="str">
            <v>YES</v>
          </cell>
        </row>
        <row r="11369">
          <cell r="A11369" t="str">
            <v>98076262F</v>
          </cell>
          <cell r="B11369" t="str">
            <v>YES</v>
          </cell>
        </row>
        <row r="11370">
          <cell r="A11370" t="str">
            <v>98076381F</v>
          </cell>
          <cell r="B11370" t="str">
            <v>YES</v>
          </cell>
        </row>
        <row r="11371">
          <cell r="A11371" t="str">
            <v>98077005E</v>
          </cell>
          <cell r="B11371" t="str">
            <v>YES</v>
          </cell>
        </row>
        <row r="11372">
          <cell r="A11372" t="str">
            <v>98077864E</v>
          </cell>
          <cell r="B11372" t="str">
            <v>YES</v>
          </cell>
        </row>
        <row r="11373">
          <cell r="A11373" t="str">
            <v>98078463F</v>
          </cell>
          <cell r="B11373" t="str">
            <v>YES</v>
          </cell>
        </row>
        <row r="11374">
          <cell r="A11374" t="str">
            <v>98078511F</v>
          </cell>
          <cell r="B11374" t="str">
            <v>YES</v>
          </cell>
        </row>
        <row r="11375">
          <cell r="A11375" t="str">
            <v>98079439D</v>
          </cell>
          <cell r="B11375" t="str">
            <v>YES</v>
          </cell>
        </row>
        <row r="11376">
          <cell r="A11376" t="str">
            <v>98080799E</v>
          </cell>
          <cell r="B11376" t="str">
            <v>YES</v>
          </cell>
        </row>
        <row r="11377">
          <cell r="A11377" t="str">
            <v>98080887E</v>
          </cell>
          <cell r="B11377" t="str">
            <v>YES</v>
          </cell>
        </row>
        <row r="11378">
          <cell r="A11378" t="str">
            <v>98081843E</v>
          </cell>
          <cell r="B11378" t="str">
            <v>YES</v>
          </cell>
        </row>
        <row r="11379">
          <cell r="A11379" t="str">
            <v>98082190F</v>
          </cell>
          <cell r="B11379" t="str">
            <v>YES</v>
          </cell>
        </row>
        <row r="11380">
          <cell r="A11380" t="str">
            <v>98082722F</v>
          </cell>
          <cell r="B11380" t="str">
            <v>YES</v>
          </cell>
        </row>
        <row r="11381">
          <cell r="A11381" t="str">
            <v>98084290D</v>
          </cell>
          <cell r="B11381" t="str">
            <v>YES</v>
          </cell>
        </row>
        <row r="11382">
          <cell r="A11382" t="str">
            <v>98084540E</v>
          </cell>
          <cell r="B11382" t="str">
            <v>YES</v>
          </cell>
        </row>
        <row r="11383">
          <cell r="A11383" t="str">
            <v>98085496E</v>
          </cell>
          <cell r="B11383" t="str">
            <v>YES</v>
          </cell>
        </row>
        <row r="11384">
          <cell r="A11384" t="str">
            <v>98088222E</v>
          </cell>
          <cell r="B11384" t="str">
            <v>YES</v>
          </cell>
        </row>
        <row r="11385">
          <cell r="A11385" t="str">
            <v>98088554E</v>
          </cell>
          <cell r="B11385" t="str">
            <v>YES</v>
          </cell>
        </row>
        <row r="11386">
          <cell r="A11386" t="str">
            <v>98088656C</v>
          </cell>
          <cell r="B11386" t="str">
            <v>YES</v>
          </cell>
        </row>
        <row r="11387">
          <cell r="A11387" t="str">
            <v>98088892F</v>
          </cell>
          <cell r="B11387" t="str">
            <v>YES</v>
          </cell>
        </row>
        <row r="11388">
          <cell r="A11388" t="str">
            <v>98089538E</v>
          </cell>
          <cell r="B11388" t="str">
            <v>YES</v>
          </cell>
        </row>
        <row r="11389">
          <cell r="A11389" t="str">
            <v>98089749E</v>
          </cell>
          <cell r="B11389" t="str">
            <v>YES</v>
          </cell>
        </row>
        <row r="11390">
          <cell r="A11390" t="str">
            <v>98091912F</v>
          </cell>
          <cell r="B11390" t="str">
            <v>YES</v>
          </cell>
        </row>
        <row r="11391">
          <cell r="A11391" t="str">
            <v>98092063F</v>
          </cell>
          <cell r="B11391" t="str">
            <v>YES</v>
          </cell>
        </row>
        <row r="11392">
          <cell r="A11392" t="str">
            <v>98092748F</v>
          </cell>
          <cell r="B11392" t="str">
            <v>YES</v>
          </cell>
        </row>
        <row r="11393">
          <cell r="A11393" t="str">
            <v>98092995D</v>
          </cell>
          <cell r="B11393" t="str">
            <v>YES</v>
          </cell>
        </row>
        <row r="11394">
          <cell r="A11394" t="str">
            <v>98093151F</v>
          </cell>
          <cell r="B11394" t="str">
            <v>YES</v>
          </cell>
        </row>
        <row r="11395">
          <cell r="A11395" t="str">
            <v>98093659E</v>
          </cell>
          <cell r="B11395" t="str">
            <v>YES</v>
          </cell>
        </row>
        <row r="11396">
          <cell r="A11396" t="str">
            <v>98094863F</v>
          </cell>
          <cell r="B11396" t="str">
            <v>YES</v>
          </cell>
        </row>
        <row r="11397">
          <cell r="A11397" t="str">
            <v>98095813F</v>
          </cell>
          <cell r="B11397" t="str">
            <v>YES</v>
          </cell>
        </row>
        <row r="11398">
          <cell r="A11398" t="str">
            <v>98096541F</v>
          </cell>
          <cell r="B11398" t="str">
            <v>YES</v>
          </cell>
        </row>
        <row r="11399">
          <cell r="A11399" t="str">
            <v>98098179E</v>
          </cell>
          <cell r="B11399" t="str">
            <v>YES</v>
          </cell>
        </row>
        <row r="11400">
          <cell r="A11400" t="str">
            <v>98099412F</v>
          </cell>
          <cell r="B11400" t="str">
            <v>YES</v>
          </cell>
        </row>
        <row r="11401">
          <cell r="A11401" t="str">
            <v>98100322E</v>
          </cell>
          <cell r="B11401" t="str">
            <v>YES</v>
          </cell>
        </row>
        <row r="11402">
          <cell r="A11402" t="str">
            <v>98100410G</v>
          </cell>
          <cell r="B11402" t="str">
            <v>YES</v>
          </cell>
        </row>
        <row r="11403">
          <cell r="A11403" t="str">
            <v>98100871F</v>
          </cell>
          <cell r="B11403" t="str">
            <v>YES</v>
          </cell>
        </row>
        <row r="11404">
          <cell r="A11404" t="str">
            <v>98103819E</v>
          </cell>
          <cell r="B11404" t="str">
            <v>YES</v>
          </cell>
        </row>
        <row r="11405">
          <cell r="A11405" t="str">
            <v>98104163F</v>
          </cell>
          <cell r="B11405" t="str">
            <v>YES</v>
          </cell>
        </row>
        <row r="11406">
          <cell r="A11406" t="str">
            <v>98104179E</v>
          </cell>
          <cell r="B11406" t="str">
            <v>YES</v>
          </cell>
        </row>
        <row r="11407">
          <cell r="A11407" t="str">
            <v>98104441F</v>
          </cell>
          <cell r="B11407" t="str">
            <v>YES</v>
          </cell>
        </row>
        <row r="11408">
          <cell r="A11408" t="str">
            <v>98106455E</v>
          </cell>
          <cell r="B11408" t="str">
            <v>YES</v>
          </cell>
        </row>
        <row r="11409">
          <cell r="A11409" t="str">
            <v>98107147E</v>
          </cell>
          <cell r="B11409" t="str">
            <v>YES</v>
          </cell>
        </row>
        <row r="11410">
          <cell r="A11410" t="str">
            <v>98108206E</v>
          </cell>
          <cell r="B11410" t="str">
            <v>YES</v>
          </cell>
        </row>
        <row r="11411">
          <cell r="A11411" t="str">
            <v>98109159D</v>
          </cell>
          <cell r="B11411" t="str">
            <v>YES</v>
          </cell>
        </row>
        <row r="11412">
          <cell r="A11412" t="str">
            <v>98110733F</v>
          </cell>
          <cell r="B11412" t="str">
            <v>YES</v>
          </cell>
        </row>
        <row r="11413">
          <cell r="A11413" t="str">
            <v>98112088F</v>
          </cell>
          <cell r="B11413" t="str">
            <v>YES</v>
          </cell>
        </row>
        <row r="11414">
          <cell r="A11414" t="str">
            <v>98114223F</v>
          </cell>
          <cell r="B11414" t="str">
            <v>YES</v>
          </cell>
        </row>
        <row r="11415">
          <cell r="A11415" t="str">
            <v>98114570F</v>
          </cell>
          <cell r="B11415" t="str">
            <v>YES</v>
          </cell>
        </row>
        <row r="11416">
          <cell r="A11416" t="str">
            <v>98114842F</v>
          </cell>
          <cell r="B11416" t="str">
            <v>YES</v>
          </cell>
        </row>
        <row r="11417">
          <cell r="A11417" t="str">
            <v>98115206D</v>
          </cell>
          <cell r="B11417" t="str">
            <v>YES</v>
          </cell>
        </row>
        <row r="11418">
          <cell r="A11418" t="str">
            <v>98115213E</v>
          </cell>
          <cell r="B11418" t="str">
            <v>YES</v>
          </cell>
        </row>
        <row r="11419">
          <cell r="A11419" t="str">
            <v>98115291E</v>
          </cell>
          <cell r="B11419" t="str">
            <v>YES</v>
          </cell>
        </row>
        <row r="11420">
          <cell r="A11420" t="str">
            <v>98116143F</v>
          </cell>
          <cell r="B11420" t="str">
            <v>YES</v>
          </cell>
        </row>
        <row r="11421">
          <cell r="A11421" t="str">
            <v>98120186E</v>
          </cell>
          <cell r="B11421" t="str">
            <v>YES</v>
          </cell>
        </row>
        <row r="11422">
          <cell r="A11422" t="str">
            <v>98120555F</v>
          </cell>
          <cell r="B11422" t="str">
            <v>YES</v>
          </cell>
        </row>
        <row r="11423">
          <cell r="A11423" t="str">
            <v>98120958E</v>
          </cell>
          <cell r="B11423" t="str">
            <v>YES</v>
          </cell>
        </row>
        <row r="11424">
          <cell r="A11424" t="str">
            <v>98121341F</v>
          </cell>
          <cell r="B11424" t="str">
            <v>YES</v>
          </cell>
        </row>
        <row r="11425">
          <cell r="A11425" t="str">
            <v>98123388E</v>
          </cell>
          <cell r="B11425" t="str">
            <v>YES</v>
          </cell>
        </row>
        <row r="11426">
          <cell r="A11426" t="str">
            <v>98125391E</v>
          </cell>
          <cell r="B11426" t="str">
            <v>YES</v>
          </cell>
        </row>
        <row r="11427">
          <cell r="A11427" t="str">
            <v>98126570F</v>
          </cell>
          <cell r="B11427" t="str">
            <v>YES</v>
          </cell>
        </row>
        <row r="11428">
          <cell r="A11428" t="str">
            <v>98126730F</v>
          </cell>
          <cell r="B11428" t="str">
            <v>YES</v>
          </cell>
        </row>
        <row r="11429">
          <cell r="A11429" t="str">
            <v>98126899E</v>
          </cell>
          <cell r="B11429" t="str">
            <v>YES</v>
          </cell>
        </row>
        <row r="11430">
          <cell r="A11430" t="str">
            <v>98127158D</v>
          </cell>
          <cell r="B11430" t="str">
            <v>YES</v>
          </cell>
        </row>
        <row r="11431">
          <cell r="A11431" t="str">
            <v>98127552F</v>
          </cell>
          <cell r="B11431" t="str">
            <v>YES</v>
          </cell>
        </row>
        <row r="11432">
          <cell r="A11432" t="str">
            <v>98127744E</v>
          </cell>
          <cell r="B11432" t="str">
            <v>YES</v>
          </cell>
        </row>
        <row r="11433">
          <cell r="A11433" t="str">
            <v>98128713F</v>
          </cell>
          <cell r="B11433" t="str">
            <v>YES</v>
          </cell>
        </row>
        <row r="11434">
          <cell r="A11434" t="str">
            <v>98129546D</v>
          </cell>
          <cell r="B11434" t="str">
            <v>YES</v>
          </cell>
        </row>
        <row r="11435">
          <cell r="A11435" t="str">
            <v>98129898D</v>
          </cell>
          <cell r="B11435" t="str">
            <v>YES</v>
          </cell>
        </row>
        <row r="11436">
          <cell r="A11436" t="str">
            <v>98130621F</v>
          </cell>
          <cell r="B11436" t="str">
            <v>YES</v>
          </cell>
        </row>
        <row r="11437">
          <cell r="A11437" t="str">
            <v>98130714E</v>
          </cell>
          <cell r="B11437" t="str">
            <v>YES</v>
          </cell>
        </row>
        <row r="11438">
          <cell r="A11438" t="str">
            <v xml:space="preserve">98130714E </v>
          </cell>
          <cell r="B11438" t="str">
            <v>YES</v>
          </cell>
        </row>
        <row r="11439">
          <cell r="A11439" t="str">
            <v>98131000G</v>
          </cell>
          <cell r="B11439" t="str">
            <v>YES</v>
          </cell>
        </row>
        <row r="11440">
          <cell r="A11440" t="str">
            <v>98131079E</v>
          </cell>
          <cell r="B11440" t="str">
            <v>YES</v>
          </cell>
        </row>
        <row r="11441">
          <cell r="A11441" t="str">
            <v>98131499E</v>
          </cell>
          <cell r="B11441" t="str">
            <v>YES</v>
          </cell>
        </row>
        <row r="11442">
          <cell r="A11442" t="str">
            <v>98134700F</v>
          </cell>
          <cell r="B11442" t="str">
            <v>YES</v>
          </cell>
        </row>
        <row r="11443">
          <cell r="A11443" t="str">
            <v>98134828E</v>
          </cell>
          <cell r="B11443" t="str">
            <v>YES</v>
          </cell>
        </row>
        <row r="11444">
          <cell r="A11444" t="str">
            <v>98135469E</v>
          </cell>
          <cell r="B11444" t="str">
            <v>YES</v>
          </cell>
        </row>
        <row r="11445">
          <cell r="A11445" t="str">
            <v>98135478E</v>
          </cell>
          <cell r="B11445" t="str">
            <v>YES</v>
          </cell>
        </row>
        <row r="11446">
          <cell r="A11446" t="str">
            <v>98135812F</v>
          </cell>
          <cell r="B11446" t="str">
            <v>YES</v>
          </cell>
        </row>
        <row r="11447">
          <cell r="A11447" t="str">
            <v>98135914F</v>
          </cell>
          <cell r="B11447" t="str">
            <v>YES</v>
          </cell>
        </row>
        <row r="11448">
          <cell r="A11448" t="str">
            <v>98137985E</v>
          </cell>
          <cell r="B11448" t="str">
            <v>YES</v>
          </cell>
        </row>
        <row r="11449">
          <cell r="A11449" t="str">
            <v>98137996E</v>
          </cell>
          <cell r="B11449" t="str">
            <v>YES</v>
          </cell>
        </row>
        <row r="11450">
          <cell r="A11450" t="str">
            <v>98138579E</v>
          </cell>
          <cell r="B11450" t="str">
            <v>YES</v>
          </cell>
        </row>
        <row r="11451">
          <cell r="A11451" t="str">
            <v>98139866E</v>
          </cell>
          <cell r="B11451" t="str">
            <v>YES</v>
          </cell>
        </row>
        <row r="11452">
          <cell r="A11452" t="str">
            <v>98139931F</v>
          </cell>
          <cell r="B11452" t="str">
            <v>YES</v>
          </cell>
        </row>
        <row r="11453">
          <cell r="A11453" t="str">
            <v>98140189F</v>
          </cell>
          <cell r="B11453" t="str">
            <v>YES</v>
          </cell>
        </row>
        <row r="11454">
          <cell r="A11454" t="str">
            <v>98140399E</v>
          </cell>
          <cell r="B11454" t="str">
            <v>YES</v>
          </cell>
        </row>
        <row r="11455">
          <cell r="A11455" t="str">
            <v>98140560E</v>
          </cell>
          <cell r="B11455" t="str">
            <v>YES</v>
          </cell>
        </row>
        <row r="11456">
          <cell r="A11456" t="str">
            <v>98141171F</v>
          </cell>
          <cell r="B11456" t="str">
            <v>YES</v>
          </cell>
        </row>
        <row r="11457">
          <cell r="A11457" t="str">
            <v>98141621F</v>
          </cell>
          <cell r="B11457" t="str">
            <v>YES</v>
          </cell>
        </row>
        <row r="11458">
          <cell r="A11458" t="str">
            <v>98141877E</v>
          </cell>
          <cell r="B11458" t="str">
            <v>YES</v>
          </cell>
        </row>
        <row r="11459">
          <cell r="A11459" t="str">
            <v>98141977E</v>
          </cell>
          <cell r="B11459" t="str">
            <v>YES</v>
          </cell>
        </row>
        <row r="11460">
          <cell r="A11460" t="str">
            <v>98142801E</v>
          </cell>
          <cell r="B11460" t="str">
            <v>YES</v>
          </cell>
        </row>
        <row r="11461">
          <cell r="A11461" t="str">
            <v>98146063F</v>
          </cell>
          <cell r="B11461" t="str">
            <v>YES</v>
          </cell>
        </row>
        <row r="11462">
          <cell r="A11462" t="str">
            <v>98146288E</v>
          </cell>
          <cell r="B11462" t="str">
            <v>YES</v>
          </cell>
        </row>
        <row r="11463">
          <cell r="A11463" t="str">
            <v>98148005F</v>
          </cell>
          <cell r="B11463" t="str">
            <v>YES</v>
          </cell>
        </row>
        <row r="11464">
          <cell r="A11464" t="str">
            <v>98148113D</v>
          </cell>
          <cell r="B11464" t="str">
            <v>YES</v>
          </cell>
        </row>
        <row r="11465">
          <cell r="A11465" t="str">
            <v>98148699E</v>
          </cell>
          <cell r="B11465" t="str">
            <v>YES</v>
          </cell>
        </row>
        <row r="11466">
          <cell r="A11466" t="str">
            <v>98149468E</v>
          </cell>
          <cell r="B11466" t="str">
            <v>YES</v>
          </cell>
        </row>
        <row r="11467">
          <cell r="A11467" t="str">
            <v>98150001F</v>
          </cell>
          <cell r="B11467" t="str">
            <v>YES</v>
          </cell>
        </row>
        <row r="11468">
          <cell r="A11468" t="str">
            <v>98150223E</v>
          </cell>
          <cell r="B11468" t="str">
            <v>YES</v>
          </cell>
        </row>
        <row r="11469">
          <cell r="A11469" t="str">
            <v>98151574F</v>
          </cell>
          <cell r="B11469" t="str">
            <v>YES</v>
          </cell>
        </row>
        <row r="11470">
          <cell r="A11470" t="str">
            <v>98152325E</v>
          </cell>
          <cell r="B11470" t="str">
            <v>YES</v>
          </cell>
        </row>
        <row r="11471">
          <cell r="A11471" t="str">
            <v>98153497E</v>
          </cell>
          <cell r="B11471" t="str">
            <v>YES</v>
          </cell>
        </row>
        <row r="11472">
          <cell r="A11472" t="str">
            <v>98154168E</v>
          </cell>
          <cell r="B11472" t="str">
            <v>YES</v>
          </cell>
        </row>
        <row r="11473">
          <cell r="A11473" t="str">
            <v>98155101F</v>
          </cell>
          <cell r="B11473" t="str">
            <v>YES</v>
          </cell>
        </row>
        <row r="11474">
          <cell r="A11474" t="str">
            <v>98156271F</v>
          </cell>
          <cell r="B11474" t="str">
            <v>YES</v>
          </cell>
        </row>
        <row r="11475">
          <cell r="A11475" t="str">
            <v>98157214F</v>
          </cell>
          <cell r="B11475" t="str">
            <v>YES</v>
          </cell>
        </row>
        <row r="11476">
          <cell r="A11476" t="str">
            <v>98157484F</v>
          </cell>
          <cell r="B11476" t="str">
            <v>YES</v>
          </cell>
        </row>
        <row r="11477">
          <cell r="A11477" t="str">
            <v>98157902E</v>
          </cell>
          <cell r="B11477" t="str">
            <v>YES</v>
          </cell>
        </row>
        <row r="11478">
          <cell r="A11478" t="str">
            <v>98158648D</v>
          </cell>
          <cell r="B11478" t="str">
            <v>YES</v>
          </cell>
        </row>
        <row r="11479">
          <cell r="A11479" t="str">
            <v>98160121F</v>
          </cell>
          <cell r="B11479" t="str">
            <v>YES</v>
          </cell>
        </row>
        <row r="11480">
          <cell r="A11480" t="str">
            <v>98160148E</v>
          </cell>
          <cell r="B11480" t="str">
            <v>YES</v>
          </cell>
        </row>
        <row r="11481">
          <cell r="A11481" t="str">
            <v>98160737E</v>
          </cell>
          <cell r="B11481" t="str">
            <v>YES</v>
          </cell>
        </row>
        <row r="11482">
          <cell r="A11482" t="str">
            <v>98160786E</v>
          </cell>
          <cell r="B11482" t="str">
            <v>YES</v>
          </cell>
        </row>
        <row r="11483">
          <cell r="A11483" t="str">
            <v>98163067D</v>
          </cell>
          <cell r="B11483" t="str">
            <v>YES</v>
          </cell>
        </row>
        <row r="11484">
          <cell r="A11484" t="str">
            <v>98166687E</v>
          </cell>
          <cell r="B11484" t="str">
            <v>YES</v>
          </cell>
        </row>
        <row r="11485">
          <cell r="A11485" t="str">
            <v>98168222E</v>
          </cell>
          <cell r="B11485" t="str">
            <v>YES</v>
          </cell>
        </row>
        <row r="11486">
          <cell r="A11486" t="str">
            <v>98169288F</v>
          </cell>
          <cell r="B11486" t="str">
            <v>YES</v>
          </cell>
        </row>
        <row r="11487">
          <cell r="A11487" t="str">
            <v>98169786E</v>
          </cell>
          <cell r="B11487" t="str">
            <v>YES</v>
          </cell>
        </row>
        <row r="11488">
          <cell r="A11488" t="str">
            <v>98170439E</v>
          </cell>
          <cell r="B11488" t="str">
            <v>YES</v>
          </cell>
        </row>
        <row r="11489">
          <cell r="A11489" t="str">
            <v>98170532F</v>
          </cell>
          <cell r="B11489" t="str">
            <v>YES</v>
          </cell>
        </row>
        <row r="11490">
          <cell r="A11490" t="str">
            <v>98170796E</v>
          </cell>
          <cell r="B11490" t="str">
            <v>YES</v>
          </cell>
        </row>
        <row r="11491">
          <cell r="A11491" t="str">
            <v>98171004E</v>
          </cell>
          <cell r="B11491" t="str">
            <v>YES</v>
          </cell>
        </row>
        <row r="11492">
          <cell r="A11492" t="str">
            <v>98171151E</v>
          </cell>
          <cell r="B11492" t="str">
            <v>YES</v>
          </cell>
        </row>
        <row r="11493">
          <cell r="A11493" t="str">
            <v>98171774E</v>
          </cell>
          <cell r="B11493" t="str">
            <v>YES</v>
          </cell>
        </row>
        <row r="11494">
          <cell r="A11494" t="str">
            <v>98172487D</v>
          </cell>
          <cell r="B11494" t="str">
            <v>YES</v>
          </cell>
        </row>
        <row r="11495">
          <cell r="A11495" t="str">
            <v>98174153F</v>
          </cell>
          <cell r="B11495" t="str">
            <v>YES</v>
          </cell>
        </row>
        <row r="11496">
          <cell r="A11496" t="str">
            <v>98175709E</v>
          </cell>
          <cell r="B11496" t="str">
            <v>YES</v>
          </cell>
        </row>
        <row r="11497">
          <cell r="A11497" t="str">
            <v>98175951F</v>
          </cell>
          <cell r="B11497" t="str">
            <v>YES</v>
          </cell>
        </row>
        <row r="11498">
          <cell r="A11498" t="str">
            <v>98176731F</v>
          </cell>
          <cell r="B11498" t="str">
            <v>YES</v>
          </cell>
        </row>
        <row r="11499">
          <cell r="A11499" t="str">
            <v>98177108E</v>
          </cell>
          <cell r="B11499" t="str">
            <v>YES</v>
          </cell>
        </row>
        <row r="11500">
          <cell r="A11500" t="str">
            <v>98177135D</v>
          </cell>
          <cell r="B11500" t="str">
            <v>YES</v>
          </cell>
        </row>
        <row r="11501">
          <cell r="A11501" t="str">
            <v>98177159E</v>
          </cell>
          <cell r="B11501" t="str">
            <v>YES</v>
          </cell>
        </row>
        <row r="11502">
          <cell r="A11502" t="str">
            <v>98177595E</v>
          </cell>
          <cell r="B11502" t="str">
            <v>YES</v>
          </cell>
        </row>
        <row r="11503">
          <cell r="A11503" t="str">
            <v>98177599E</v>
          </cell>
          <cell r="B11503" t="str">
            <v>YES</v>
          </cell>
        </row>
        <row r="11504">
          <cell r="A11504" t="str">
            <v>98178013D</v>
          </cell>
          <cell r="B11504" t="str">
            <v>YES</v>
          </cell>
        </row>
        <row r="11505">
          <cell r="A11505" t="str">
            <v>98179864E</v>
          </cell>
          <cell r="B11505" t="str">
            <v>YES</v>
          </cell>
        </row>
        <row r="11506">
          <cell r="A11506" t="str">
            <v>98181456E</v>
          </cell>
          <cell r="B11506" t="str">
            <v>YES</v>
          </cell>
        </row>
        <row r="11507">
          <cell r="A11507" t="str">
            <v>98181728E</v>
          </cell>
          <cell r="B11507" t="str">
            <v>YES</v>
          </cell>
        </row>
        <row r="11508">
          <cell r="A11508" t="str">
            <v>98182002F</v>
          </cell>
          <cell r="B11508" t="str">
            <v>YES</v>
          </cell>
        </row>
        <row r="11509">
          <cell r="A11509" t="str">
            <v>98182718E</v>
          </cell>
          <cell r="B11509" t="str">
            <v>YES</v>
          </cell>
        </row>
        <row r="11510">
          <cell r="A11510" t="str">
            <v>98183879E</v>
          </cell>
          <cell r="B11510" t="str">
            <v>YES</v>
          </cell>
        </row>
        <row r="11511">
          <cell r="A11511" t="str">
            <v>98184108E</v>
          </cell>
          <cell r="B11511" t="str">
            <v>YES</v>
          </cell>
        </row>
        <row r="11512">
          <cell r="A11512" t="str">
            <v>98184434E</v>
          </cell>
          <cell r="B11512" t="str">
            <v>YES</v>
          </cell>
        </row>
        <row r="11513">
          <cell r="A11513" t="str">
            <v>98185851F</v>
          </cell>
          <cell r="B11513" t="str">
            <v>YES</v>
          </cell>
        </row>
        <row r="11514">
          <cell r="A11514" t="str">
            <v>98186922F</v>
          </cell>
          <cell r="B11514" t="str">
            <v>YES</v>
          </cell>
        </row>
        <row r="11515">
          <cell r="A11515" t="str">
            <v>98187304E</v>
          </cell>
          <cell r="B11515" t="str">
            <v>YES</v>
          </cell>
        </row>
        <row r="11516">
          <cell r="A11516" t="str">
            <v>98187600F</v>
          </cell>
          <cell r="B11516" t="str">
            <v>YES</v>
          </cell>
        </row>
        <row r="11517">
          <cell r="A11517" t="str">
            <v>98188018E</v>
          </cell>
          <cell r="B11517" t="str">
            <v>YES</v>
          </cell>
        </row>
        <row r="11518">
          <cell r="A11518" t="str">
            <v>98190882F</v>
          </cell>
          <cell r="B11518" t="str">
            <v>YES</v>
          </cell>
        </row>
        <row r="11519">
          <cell r="A11519" t="str">
            <v>98192220F</v>
          </cell>
          <cell r="B11519" t="str">
            <v>YES</v>
          </cell>
        </row>
        <row r="11520">
          <cell r="A11520" t="str">
            <v>98193704E</v>
          </cell>
          <cell r="B11520" t="str">
            <v>YES</v>
          </cell>
        </row>
        <row r="11521">
          <cell r="A11521" t="str">
            <v>98194424F</v>
          </cell>
          <cell r="B11521" t="str">
            <v>YES</v>
          </cell>
        </row>
        <row r="11522">
          <cell r="A11522" t="str">
            <v>98194476E</v>
          </cell>
          <cell r="B11522" t="str">
            <v>YES</v>
          </cell>
        </row>
        <row r="11523">
          <cell r="A11523" t="str">
            <v>98194569E</v>
          </cell>
          <cell r="B11523" t="str">
            <v>YES</v>
          </cell>
        </row>
        <row r="11524">
          <cell r="A11524" t="str">
            <v>98195256D</v>
          </cell>
          <cell r="B11524" t="str">
            <v>YES</v>
          </cell>
        </row>
        <row r="11525">
          <cell r="A11525" t="str">
            <v>98196588E</v>
          </cell>
          <cell r="B11525" t="str">
            <v>YES</v>
          </cell>
        </row>
        <row r="11526">
          <cell r="A11526" t="str">
            <v>98197094E</v>
          </cell>
          <cell r="B11526" t="str">
            <v>YES</v>
          </cell>
        </row>
        <row r="11527">
          <cell r="A11527" t="str">
            <v>98197622F</v>
          </cell>
          <cell r="B11527" t="str">
            <v>YES</v>
          </cell>
        </row>
        <row r="11528">
          <cell r="A11528" t="str">
            <v>98198859E</v>
          </cell>
          <cell r="B11528" t="str">
            <v>YES</v>
          </cell>
        </row>
        <row r="11529">
          <cell r="A11529" t="str">
            <v>98199302F</v>
          </cell>
          <cell r="B11529" t="str">
            <v>YES</v>
          </cell>
        </row>
        <row r="11530">
          <cell r="A11530" t="str">
            <v>98199623F</v>
          </cell>
          <cell r="B11530" t="str">
            <v>YES</v>
          </cell>
        </row>
        <row r="11531">
          <cell r="A11531" t="str">
            <v>98199658F</v>
          </cell>
          <cell r="B11531" t="str">
            <v>YES</v>
          </cell>
        </row>
        <row r="11532">
          <cell r="A11532" t="str">
            <v>98199808D</v>
          </cell>
          <cell r="B11532" t="str">
            <v>YES</v>
          </cell>
        </row>
        <row r="11533">
          <cell r="A11533" t="str">
            <v>98200208D</v>
          </cell>
          <cell r="B11533" t="str">
            <v>YES</v>
          </cell>
        </row>
        <row r="11534">
          <cell r="A11534" t="str">
            <v>98201885E</v>
          </cell>
          <cell r="B11534" t="str">
            <v>YES</v>
          </cell>
        </row>
        <row r="11535">
          <cell r="A11535" t="str">
            <v>98202987D</v>
          </cell>
          <cell r="B11535" t="str">
            <v>YES</v>
          </cell>
        </row>
        <row r="11536">
          <cell r="A11536" t="str">
            <v>98204148E</v>
          </cell>
          <cell r="B11536" t="str">
            <v>YES</v>
          </cell>
        </row>
        <row r="11537">
          <cell r="A11537" t="str">
            <v>98205545E</v>
          </cell>
          <cell r="B11537" t="str">
            <v>YES</v>
          </cell>
        </row>
        <row r="11538">
          <cell r="A11538" t="str">
            <v>98205961F</v>
          </cell>
          <cell r="B11538" t="str">
            <v>YES</v>
          </cell>
        </row>
        <row r="11539">
          <cell r="A11539" t="str">
            <v>98206342F</v>
          </cell>
          <cell r="B11539" t="str">
            <v>YES</v>
          </cell>
        </row>
        <row r="11540">
          <cell r="A11540" t="str">
            <v>98206707E</v>
          </cell>
          <cell r="B11540" t="str">
            <v>YES</v>
          </cell>
        </row>
        <row r="11541">
          <cell r="A11541" t="str">
            <v>98208470F</v>
          </cell>
          <cell r="B11541" t="str">
            <v>YES</v>
          </cell>
        </row>
        <row r="11542">
          <cell r="A11542" t="str">
            <v>98210089D</v>
          </cell>
          <cell r="B11542" t="str">
            <v>YES</v>
          </cell>
        </row>
        <row r="11543">
          <cell r="A11543" t="str">
            <v>98210196D</v>
          </cell>
          <cell r="B11543" t="str">
            <v>YES</v>
          </cell>
        </row>
        <row r="11544">
          <cell r="A11544" t="str">
            <v>98212272F</v>
          </cell>
          <cell r="B11544" t="str">
            <v>YES</v>
          </cell>
        </row>
        <row r="11545">
          <cell r="A11545" t="str">
            <v>98212789E</v>
          </cell>
          <cell r="B11545" t="str">
            <v>YES</v>
          </cell>
        </row>
        <row r="11546">
          <cell r="A11546" t="str">
            <v>98213114F</v>
          </cell>
          <cell r="B11546" t="str">
            <v>YES</v>
          </cell>
        </row>
        <row r="11547">
          <cell r="A11547" t="str">
            <v>98214088E</v>
          </cell>
          <cell r="B11547" t="str">
            <v>YES</v>
          </cell>
        </row>
        <row r="11548">
          <cell r="A11548" t="str">
            <v>98214859E</v>
          </cell>
          <cell r="B11548" t="str">
            <v>YES</v>
          </cell>
        </row>
        <row r="11549">
          <cell r="A11549" t="str">
            <v>98215309E</v>
          </cell>
          <cell r="B11549" t="str">
            <v>YES</v>
          </cell>
        </row>
        <row r="11550">
          <cell r="A11550" t="str">
            <v>98215718E</v>
          </cell>
          <cell r="B11550" t="str">
            <v>YES</v>
          </cell>
        </row>
        <row r="11551">
          <cell r="A11551" t="str">
            <v>98216167E</v>
          </cell>
          <cell r="B11551" t="str">
            <v>YES</v>
          </cell>
        </row>
        <row r="11552">
          <cell r="A11552" t="str">
            <v>98216904F</v>
          </cell>
          <cell r="B11552" t="str">
            <v>YES</v>
          </cell>
        </row>
        <row r="11553">
          <cell r="A11553" t="str">
            <v>98218227E</v>
          </cell>
          <cell r="B11553" t="str">
            <v>YES</v>
          </cell>
        </row>
        <row r="11554">
          <cell r="A11554" t="str">
            <v>98218494E</v>
          </cell>
          <cell r="B11554" t="str">
            <v>YES</v>
          </cell>
        </row>
        <row r="11555">
          <cell r="A11555" t="str">
            <v>98219153E</v>
          </cell>
          <cell r="B11555" t="str">
            <v>YES</v>
          </cell>
        </row>
        <row r="11556">
          <cell r="A11556" t="str">
            <v>98219507E</v>
          </cell>
          <cell r="B11556" t="str">
            <v>YES</v>
          </cell>
        </row>
        <row r="11557">
          <cell r="A11557" t="str">
            <v>98224672E</v>
          </cell>
          <cell r="B11557" t="str">
            <v>YES</v>
          </cell>
        </row>
        <row r="11558">
          <cell r="A11558" t="str">
            <v>98225192F</v>
          </cell>
          <cell r="B11558" t="str">
            <v>YES</v>
          </cell>
        </row>
        <row r="11559">
          <cell r="A11559" t="str">
            <v>98225912F</v>
          </cell>
          <cell r="B11559" t="str">
            <v>YES</v>
          </cell>
        </row>
        <row r="11560">
          <cell r="A11560" t="str">
            <v>98226256D</v>
          </cell>
          <cell r="B11560" t="str">
            <v>YES</v>
          </cell>
        </row>
        <row r="11561">
          <cell r="A11561" t="str">
            <v>98226969D</v>
          </cell>
          <cell r="B11561" t="str">
            <v>YES</v>
          </cell>
        </row>
        <row r="11562">
          <cell r="A11562" t="str">
            <v>98227194E</v>
          </cell>
          <cell r="B11562" t="str">
            <v>YES</v>
          </cell>
        </row>
        <row r="11563">
          <cell r="A11563" t="str">
            <v>98227243D</v>
          </cell>
          <cell r="B11563" t="str">
            <v>YES</v>
          </cell>
        </row>
        <row r="11564">
          <cell r="A11564" t="str">
            <v>98227332F</v>
          </cell>
          <cell r="B11564" t="str">
            <v>YES</v>
          </cell>
        </row>
        <row r="11565">
          <cell r="A11565" t="str">
            <v>98227986E</v>
          </cell>
          <cell r="B11565" t="str">
            <v>YES</v>
          </cell>
        </row>
        <row r="11566">
          <cell r="A11566" t="str">
            <v>98229407E</v>
          </cell>
          <cell r="B11566" t="str">
            <v>YES</v>
          </cell>
        </row>
        <row r="11567">
          <cell r="A11567" t="str">
            <v>98231042F</v>
          </cell>
          <cell r="B11567" t="str">
            <v>YES</v>
          </cell>
        </row>
        <row r="11568">
          <cell r="A11568" t="str">
            <v>98233229E</v>
          </cell>
          <cell r="B11568" t="str">
            <v>YES</v>
          </cell>
        </row>
        <row r="11569">
          <cell r="A11569" t="str">
            <v>98233611F</v>
          </cell>
          <cell r="B11569" t="str">
            <v>YES</v>
          </cell>
        </row>
        <row r="11570">
          <cell r="A11570" t="str">
            <v>98234116E</v>
          </cell>
          <cell r="B11570" t="str">
            <v>YES</v>
          </cell>
        </row>
        <row r="11571">
          <cell r="A11571" t="str">
            <v>98234510G</v>
          </cell>
          <cell r="B11571" t="str">
            <v>YES</v>
          </cell>
        </row>
        <row r="11572">
          <cell r="A11572" t="str">
            <v>98236312F</v>
          </cell>
          <cell r="B11572" t="str">
            <v>YES</v>
          </cell>
        </row>
        <row r="11573">
          <cell r="A11573" t="str">
            <v>98237019D</v>
          </cell>
          <cell r="B11573" t="str">
            <v>YES</v>
          </cell>
        </row>
        <row r="11574">
          <cell r="A11574" t="str">
            <v>98237032F</v>
          </cell>
          <cell r="B11574" t="str">
            <v>YES</v>
          </cell>
        </row>
        <row r="11575">
          <cell r="A11575" t="str">
            <v>98237427E</v>
          </cell>
          <cell r="B11575" t="str">
            <v>YES</v>
          </cell>
        </row>
        <row r="11576">
          <cell r="A11576" t="str">
            <v>98237475E</v>
          </cell>
          <cell r="B11576" t="str">
            <v>YES</v>
          </cell>
        </row>
        <row r="11577">
          <cell r="A11577" t="str">
            <v>98237647D</v>
          </cell>
          <cell r="B11577" t="str">
            <v>YES</v>
          </cell>
        </row>
        <row r="11578">
          <cell r="A11578" t="str">
            <v>98238092F</v>
          </cell>
          <cell r="B11578" t="str">
            <v>YES</v>
          </cell>
        </row>
        <row r="11579">
          <cell r="A11579" t="str">
            <v>98239804F</v>
          </cell>
          <cell r="B11579" t="str">
            <v>YES</v>
          </cell>
        </row>
        <row r="11580">
          <cell r="A11580" t="str">
            <v>98240983F</v>
          </cell>
          <cell r="B11580" t="str">
            <v>YES</v>
          </cell>
        </row>
        <row r="11581">
          <cell r="A11581" t="str">
            <v>98241078F</v>
          </cell>
          <cell r="B11581" t="str">
            <v>YES</v>
          </cell>
        </row>
        <row r="11582">
          <cell r="A11582" t="str">
            <v>98242379E</v>
          </cell>
          <cell r="B11582" t="str">
            <v>YES</v>
          </cell>
        </row>
        <row r="11583">
          <cell r="A11583" t="str">
            <v>98245731F</v>
          </cell>
          <cell r="B11583" t="str">
            <v>YES</v>
          </cell>
        </row>
        <row r="11584">
          <cell r="A11584" t="str">
            <v>98247512F</v>
          </cell>
          <cell r="B11584" t="str">
            <v>YES</v>
          </cell>
        </row>
        <row r="11585">
          <cell r="A11585" t="str">
            <v>98248261F</v>
          </cell>
          <cell r="B11585" t="str">
            <v>YES</v>
          </cell>
        </row>
        <row r="11586">
          <cell r="A11586" t="str">
            <v>98248499D</v>
          </cell>
          <cell r="B11586" t="str">
            <v>YES</v>
          </cell>
        </row>
        <row r="11587">
          <cell r="A11587" t="str">
            <v>98248745E</v>
          </cell>
          <cell r="B11587" t="str">
            <v>YES</v>
          </cell>
        </row>
        <row r="11588">
          <cell r="A11588" t="str">
            <v>98249068E</v>
          </cell>
          <cell r="B11588" t="str">
            <v>YES</v>
          </cell>
        </row>
        <row r="11589">
          <cell r="A11589" t="str">
            <v>98249822F</v>
          </cell>
          <cell r="B11589" t="str">
            <v>YES</v>
          </cell>
        </row>
        <row r="11590">
          <cell r="A11590" t="str">
            <v>98251138D</v>
          </cell>
          <cell r="B11590" t="str">
            <v>YES</v>
          </cell>
        </row>
        <row r="11591">
          <cell r="A11591" t="str">
            <v>98251239F</v>
          </cell>
          <cell r="B11591" t="str">
            <v>YES</v>
          </cell>
        </row>
        <row r="11592">
          <cell r="A11592" t="str">
            <v>98252552E</v>
          </cell>
          <cell r="B11592" t="str">
            <v>YES</v>
          </cell>
        </row>
        <row r="11593">
          <cell r="A11593" t="str">
            <v>98252659D</v>
          </cell>
          <cell r="B11593" t="str">
            <v>YES</v>
          </cell>
        </row>
        <row r="11594">
          <cell r="A11594" t="str">
            <v>98253262F</v>
          </cell>
          <cell r="B11594" t="str">
            <v>YES</v>
          </cell>
        </row>
        <row r="11595">
          <cell r="A11595" t="str">
            <v>98253878D</v>
          </cell>
          <cell r="B11595" t="str">
            <v>YES</v>
          </cell>
        </row>
        <row r="11596">
          <cell r="A11596" t="str">
            <v>98254038E</v>
          </cell>
          <cell r="B11596" t="str">
            <v>YES</v>
          </cell>
        </row>
        <row r="11597">
          <cell r="A11597" t="str">
            <v>98255174E</v>
          </cell>
          <cell r="B11597" t="str">
            <v>YES</v>
          </cell>
        </row>
        <row r="11598">
          <cell r="A11598" t="str">
            <v>98255454F</v>
          </cell>
          <cell r="B11598" t="str">
            <v>YES</v>
          </cell>
        </row>
        <row r="11599">
          <cell r="A11599" t="str">
            <v>98255882F</v>
          </cell>
          <cell r="B11599" t="str">
            <v>YES</v>
          </cell>
        </row>
        <row r="11600">
          <cell r="A11600" t="str">
            <v>98256039E</v>
          </cell>
          <cell r="B11600" t="str">
            <v>YES</v>
          </cell>
        </row>
        <row r="11601">
          <cell r="A11601" t="str">
            <v>98256429F</v>
          </cell>
          <cell r="B11601" t="str">
            <v>YES</v>
          </cell>
        </row>
        <row r="11602">
          <cell r="A11602" t="str">
            <v>98257770F</v>
          </cell>
          <cell r="B11602" t="str">
            <v>YES</v>
          </cell>
        </row>
        <row r="11603">
          <cell r="A11603" t="str">
            <v>98258872F</v>
          </cell>
          <cell r="B11603" t="str">
            <v>YES</v>
          </cell>
        </row>
        <row r="11604">
          <cell r="A11604" t="str">
            <v>98258912F</v>
          </cell>
          <cell r="B11604" t="str">
            <v>YES</v>
          </cell>
        </row>
        <row r="11605">
          <cell r="A11605" t="str">
            <v>98260069E</v>
          </cell>
          <cell r="B11605" t="str">
            <v>YES</v>
          </cell>
        </row>
        <row r="11606">
          <cell r="A11606" t="str">
            <v>98262068E</v>
          </cell>
          <cell r="B11606" t="str">
            <v>YES</v>
          </cell>
        </row>
        <row r="11607">
          <cell r="A11607" t="str">
            <v>98263082E</v>
          </cell>
          <cell r="B11607" t="str">
            <v>YES</v>
          </cell>
        </row>
        <row r="11608">
          <cell r="A11608" t="str">
            <v>98263250E</v>
          </cell>
          <cell r="B11608" t="str">
            <v>YES</v>
          </cell>
        </row>
        <row r="11609">
          <cell r="A11609" t="str">
            <v>98264071F</v>
          </cell>
          <cell r="B11609" t="str">
            <v>YES</v>
          </cell>
        </row>
        <row r="11610">
          <cell r="A11610" t="str">
            <v>98266156D</v>
          </cell>
          <cell r="B11610" t="str">
            <v>YES</v>
          </cell>
        </row>
        <row r="11611">
          <cell r="A11611" t="str">
            <v>98266226F</v>
          </cell>
          <cell r="B11611" t="str">
            <v>YES</v>
          </cell>
        </row>
        <row r="11612">
          <cell r="A11612" t="str">
            <v>98266598E</v>
          </cell>
          <cell r="B11612" t="str">
            <v>YES</v>
          </cell>
        </row>
        <row r="11613">
          <cell r="A11613" t="str">
            <v>98266737E</v>
          </cell>
          <cell r="B11613" t="str">
            <v>YES</v>
          </cell>
        </row>
        <row r="11614">
          <cell r="A11614" t="str">
            <v>98266798E</v>
          </cell>
          <cell r="B11614" t="str">
            <v>YES</v>
          </cell>
        </row>
        <row r="11615">
          <cell r="A11615" t="str">
            <v>98268037E</v>
          </cell>
          <cell r="B11615" t="str">
            <v>YES</v>
          </cell>
        </row>
        <row r="11616">
          <cell r="A11616" t="str">
            <v>98269335F</v>
          </cell>
          <cell r="B11616" t="str">
            <v>YES</v>
          </cell>
        </row>
        <row r="11617">
          <cell r="A11617" t="str">
            <v>98270871D</v>
          </cell>
          <cell r="B11617" t="str">
            <v>YES</v>
          </cell>
        </row>
        <row r="11618">
          <cell r="A11618" t="str">
            <v>98272610F</v>
          </cell>
          <cell r="B11618" t="str">
            <v>YES</v>
          </cell>
        </row>
        <row r="11619">
          <cell r="A11619" t="str">
            <v>98273168D</v>
          </cell>
          <cell r="B11619" t="str">
            <v>YES</v>
          </cell>
        </row>
        <row r="11620">
          <cell r="A11620" t="str">
            <v>98273827E</v>
          </cell>
          <cell r="B11620" t="str">
            <v>YES</v>
          </cell>
        </row>
        <row r="11621">
          <cell r="A11621" t="str">
            <v>98274201F</v>
          </cell>
          <cell r="B11621" t="str">
            <v>YES</v>
          </cell>
        </row>
        <row r="11622">
          <cell r="A11622" t="str">
            <v>98276312F</v>
          </cell>
          <cell r="B11622" t="str">
            <v>YES</v>
          </cell>
        </row>
        <row r="11623">
          <cell r="A11623" t="str">
            <v>98276620F</v>
          </cell>
          <cell r="B11623" t="str">
            <v>YES</v>
          </cell>
        </row>
        <row r="11624">
          <cell r="A11624" t="str">
            <v>98276703F</v>
          </cell>
          <cell r="B11624" t="str">
            <v>YES</v>
          </cell>
        </row>
        <row r="11625">
          <cell r="A11625" t="str">
            <v>98277817D</v>
          </cell>
          <cell r="B11625" t="str">
            <v>YES</v>
          </cell>
        </row>
        <row r="11626">
          <cell r="A11626" t="str">
            <v>98277848E</v>
          </cell>
          <cell r="B11626" t="str">
            <v>YES</v>
          </cell>
        </row>
        <row r="11627">
          <cell r="A11627" t="str">
            <v>98279486E</v>
          </cell>
          <cell r="B11627" t="str">
            <v>YES</v>
          </cell>
        </row>
        <row r="11628">
          <cell r="A11628" t="str">
            <v>98279553E</v>
          </cell>
          <cell r="B11628" t="str">
            <v>YES</v>
          </cell>
        </row>
        <row r="11629">
          <cell r="A11629" t="str">
            <v>98279749E</v>
          </cell>
          <cell r="B11629" t="str">
            <v>YES</v>
          </cell>
        </row>
        <row r="11630">
          <cell r="A11630" t="str">
            <v>98279860F</v>
          </cell>
          <cell r="B11630" t="str">
            <v>YES</v>
          </cell>
        </row>
        <row r="11631">
          <cell r="A11631" t="str">
            <v>98280102F</v>
          </cell>
          <cell r="B11631" t="str">
            <v>YES</v>
          </cell>
        </row>
        <row r="11632">
          <cell r="A11632" t="str">
            <v>98281552F</v>
          </cell>
          <cell r="B11632" t="str">
            <v>YES</v>
          </cell>
        </row>
        <row r="11633">
          <cell r="A11633" t="str">
            <v>98283542E</v>
          </cell>
          <cell r="B11633" t="str">
            <v>YES</v>
          </cell>
        </row>
        <row r="11634">
          <cell r="A11634" t="str">
            <v>98284432F</v>
          </cell>
          <cell r="B11634" t="str">
            <v>YES</v>
          </cell>
        </row>
        <row r="11635">
          <cell r="A11635" t="str">
            <v>98285406E</v>
          </cell>
          <cell r="B11635" t="str">
            <v>YES</v>
          </cell>
        </row>
        <row r="11636">
          <cell r="A11636" t="str">
            <v>98286357F</v>
          </cell>
          <cell r="B11636" t="str">
            <v>YES</v>
          </cell>
        </row>
        <row r="11637">
          <cell r="A11637" t="str">
            <v>98286658F</v>
          </cell>
          <cell r="B11637" t="str">
            <v>YES</v>
          </cell>
        </row>
        <row r="11638">
          <cell r="A11638" t="str">
            <v>98287360F</v>
          </cell>
          <cell r="B11638" t="str">
            <v>YES</v>
          </cell>
        </row>
        <row r="11639">
          <cell r="A11639" t="str">
            <v>98288354F</v>
          </cell>
          <cell r="B11639" t="str">
            <v>YES</v>
          </cell>
        </row>
        <row r="11640">
          <cell r="A11640" t="str">
            <v>98289192E</v>
          </cell>
          <cell r="B11640" t="str">
            <v>YES</v>
          </cell>
        </row>
        <row r="11641">
          <cell r="A11641" t="str">
            <v>98291233F</v>
          </cell>
          <cell r="B11641" t="str">
            <v>YES</v>
          </cell>
        </row>
        <row r="11642">
          <cell r="A11642" t="str">
            <v>98292760F</v>
          </cell>
          <cell r="B11642" t="str">
            <v>YES</v>
          </cell>
        </row>
        <row r="11643">
          <cell r="A11643" t="str">
            <v>98293053F</v>
          </cell>
          <cell r="B11643" t="str">
            <v>YES</v>
          </cell>
        </row>
        <row r="11644">
          <cell r="A11644" t="str">
            <v>98293780F</v>
          </cell>
          <cell r="B11644" t="str">
            <v>YES</v>
          </cell>
        </row>
        <row r="11645">
          <cell r="A11645" t="str">
            <v>98294409E</v>
          </cell>
          <cell r="B11645" t="str">
            <v>YES</v>
          </cell>
        </row>
        <row r="11646">
          <cell r="A11646" t="str">
            <v>98296531F</v>
          </cell>
          <cell r="B11646" t="str">
            <v>YES</v>
          </cell>
        </row>
        <row r="11647">
          <cell r="A11647" t="str">
            <v>98296706E</v>
          </cell>
          <cell r="B11647" t="str">
            <v>YES</v>
          </cell>
        </row>
        <row r="11648">
          <cell r="A11648" t="str">
            <v>98296914F</v>
          </cell>
          <cell r="B11648" t="str">
            <v>YES</v>
          </cell>
        </row>
        <row r="11649">
          <cell r="A11649" t="str">
            <v>98296953F</v>
          </cell>
          <cell r="B11649" t="str">
            <v>YES</v>
          </cell>
        </row>
        <row r="11650">
          <cell r="A11650" t="str">
            <v>98297040F</v>
          </cell>
          <cell r="B11650" t="str">
            <v>YES</v>
          </cell>
        </row>
        <row r="11651">
          <cell r="A11651" t="str">
            <v>98297883E</v>
          </cell>
          <cell r="B11651" t="str">
            <v>YES</v>
          </cell>
        </row>
        <row r="11652">
          <cell r="A11652" t="str">
            <v>98300219E</v>
          </cell>
          <cell r="B11652" t="str">
            <v>YES</v>
          </cell>
        </row>
        <row r="11653">
          <cell r="A11653" t="str">
            <v>98300393F</v>
          </cell>
          <cell r="B11653" t="str">
            <v>YES</v>
          </cell>
        </row>
        <row r="11654">
          <cell r="A11654" t="str">
            <v>98300411F</v>
          </cell>
          <cell r="B11654" t="str">
            <v>YES</v>
          </cell>
        </row>
        <row r="11655">
          <cell r="A11655" t="str">
            <v>98300421F</v>
          </cell>
          <cell r="B11655" t="str">
            <v>YES</v>
          </cell>
        </row>
        <row r="11656">
          <cell r="A11656" t="str">
            <v>98301172F</v>
          </cell>
          <cell r="B11656" t="str">
            <v>YES</v>
          </cell>
        </row>
        <row r="11657">
          <cell r="A11657" t="str">
            <v>98301668E</v>
          </cell>
          <cell r="B11657" t="str">
            <v>YES</v>
          </cell>
        </row>
        <row r="11658">
          <cell r="A11658" t="str">
            <v>98301854E</v>
          </cell>
          <cell r="B11658" t="str">
            <v>YES</v>
          </cell>
        </row>
        <row r="11659">
          <cell r="A11659" t="str">
            <v>98302439E</v>
          </cell>
          <cell r="B11659" t="str">
            <v>YES</v>
          </cell>
        </row>
        <row r="11660">
          <cell r="A11660" t="str">
            <v>98302803D</v>
          </cell>
          <cell r="B11660" t="str">
            <v>YES</v>
          </cell>
        </row>
        <row r="11661">
          <cell r="A11661" t="str">
            <v>98303087D</v>
          </cell>
          <cell r="B11661" t="str">
            <v>YES</v>
          </cell>
        </row>
        <row r="11662">
          <cell r="A11662" t="str">
            <v>98303569F</v>
          </cell>
          <cell r="B11662" t="str">
            <v>YES</v>
          </cell>
        </row>
        <row r="11663">
          <cell r="A11663" t="str">
            <v>98305388F</v>
          </cell>
          <cell r="B11663" t="str">
            <v>YES</v>
          </cell>
        </row>
        <row r="11664">
          <cell r="A11664" t="str">
            <v>98306250F</v>
          </cell>
          <cell r="B11664" t="str">
            <v>YES</v>
          </cell>
        </row>
        <row r="11665">
          <cell r="A11665" t="str">
            <v>98307014E</v>
          </cell>
          <cell r="B11665" t="str">
            <v>YES</v>
          </cell>
        </row>
        <row r="11666">
          <cell r="A11666" t="str">
            <v>98310094F</v>
          </cell>
          <cell r="B11666" t="str">
            <v>YES</v>
          </cell>
        </row>
        <row r="11667">
          <cell r="A11667" t="str">
            <v>98311199E</v>
          </cell>
          <cell r="B11667" t="str">
            <v>YES</v>
          </cell>
        </row>
        <row r="11668">
          <cell r="A11668" t="str">
            <v>98311334F</v>
          </cell>
          <cell r="B11668" t="str">
            <v>YES</v>
          </cell>
        </row>
        <row r="11669">
          <cell r="A11669" t="str">
            <v>98311433D</v>
          </cell>
          <cell r="B11669" t="str">
            <v>YES</v>
          </cell>
        </row>
        <row r="11670">
          <cell r="A11670" t="str">
            <v>98311819D</v>
          </cell>
          <cell r="B11670" t="str">
            <v>YES</v>
          </cell>
        </row>
        <row r="11671">
          <cell r="A11671" t="str">
            <v>98313510F</v>
          </cell>
          <cell r="B11671" t="str">
            <v>YES</v>
          </cell>
        </row>
        <row r="11672">
          <cell r="A11672" t="str">
            <v>98314928E</v>
          </cell>
          <cell r="B11672" t="str">
            <v>YES</v>
          </cell>
        </row>
        <row r="11673">
          <cell r="A11673" t="str">
            <v>98315660F</v>
          </cell>
          <cell r="B11673" t="str">
            <v>YES</v>
          </cell>
        </row>
        <row r="11674">
          <cell r="A11674" t="str">
            <v>98315784E</v>
          </cell>
          <cell r="B11674" t="str">
            <v>YES</v>
          </cell>
        </row>
        <row r="11675">
          <cell r="A11675" t="str">
            <v>98316678D</v>
          </cell>
          <cell r="B11675" t="str">
            <v>YES</v>
          </cell>
        </row>
        <row r="11676">
          <cell r="A11676" t="str">
            <v>98317038E</v>
          </cell>
          <cell r="B11676" t="str">
            <v>YES</v>
          </cell>
        </row>
        <row r="11677">
          <cell r="A11677" t="str">
            <v>98317271E</v>
          </cell>
          <cell r="B11677" t="str">
            <v>YES</v>
          </cell>
        </row>
        <row r="11678">
          <cell r="A11678" t="str">
            <v>98317421F</v>
          </cell>
          <cell r="B11678" t="str">
            <v>YES</v>
          </cell>
        </row>
        <row r="11679">
          <cell r="A11679" t="str">
            <v>98318722E</v>
          </cell>
          <cell r="B11679" t="str">
            <v>YES</v>
          </cell>
        </row>
        <row r="11680">
          <cell r="A11680" t="str">
            <v>98319627D</v>
          </cell>
          <cell r="B11680" t="str">
            <v>YES</v>
          </cell>
        </row>
        <row r="11681">
          <cell r="A11681" t="str">
            <v>98319673F</v>
          </cell>
          <cell r="B11681" t="str">
            <v>YES</v>
          </cell>
        </row>
        <row r="11682">
          <cell r="A11682" t="str">
            <v>98321060E</v>
          </cell>
          <cell r="B11682" t="str">
            <v>YES</v>
          </cell>
        </row>
        <row r="11683">
          <cell r="A11683" t="str">
            <v>98321136E</v>
          </cell>
          <cell r="B11683" t="str">
            <v>YES</v>
          </cell>
        </row>
        <row r="11684">
          <cell r="A11684" t="str">
            <v>98321940F</v>
          </cell>
          <cell r="B11684" t="str">
            <v>YES</v>
          </cell>
        </row>
        <row r="11685">
          <cell r="A11685" t="str">
            <v>98321953E</v>
          </cell>
          <cell r="B11685" t="str">
            <v>YES</v>
          </cell>
        </row>
        <row r="11686">
          <cell r="A11686" t="str">
            <v>98322517E</v>
          </cell>
          <cell r="B11686" t="str">
            <v>YES</v>
          </cell>
        </row>
        <row r="11687">
          <cell r="A11687" t="str">
            <v>98322876D</v>
          </cell>
          <cell r="B11687" t="str">
            <v>YES</v>
          </cell>
        </row>
        <row r="11688">
          <cell r="A11688" t="str">
            <v>98323055E</v>
          </cell>
          <cell r="B11688" t="str">
            <v>YES</v>
          </cell>
        </row>
        <row r="11689">
          <cell r="A11689" t="str">
            <v>98323301F</v>
          </cell>
          <cell r="B11689" t="str">
            <v>YES</v>
          </cell>
        </row>
        <row r="11690">
          <cell r="A11690" t="str">
            <v>98323977F</v>
          </cell>
          <cell r="B11690" t="str">
            <v>YES</v>
          </cell>
        </row>
        <row r="11691">
          <cell r="A11691" t="str">
            <v>98324133F</v>
          </cell>
          <cell r="B11691" t="str">
            <v>YES</v>
          </cell>
        </row>
        <row r="11692">
          <cell r="A11692" t="str">
            <v>98324184E</v>
          </cell>
          <cell r="B11692" t="str">
            <v>YES</v>
          </cell>
        </row>
        <row r="11693">
          <cell r="A11693" t="str">
            <v>98324820F</v>
          </cell>
          <cell r="B11693" t="str">
            <v>YES</v>
          </cell>
        </row>
        <row r="11694">
          <cell r="A11694" t="str">
            <v>98325515E</v>
          </cell>
          <cell r="B11694" t="str">
            <v>YES</v>
          </cell>
        </row>
        <row r="11695">
          <cell r="A11695" t="str">
            <v>98327064E</v>
          </cell>
          <cell r="B11695" t="str">
            <v>YES</v>
          </cell>
        </row>
        <row r="11696">
          <cell r="A11696" t="str">
            <v>98327158E</v>
          </cell>
          <cell r="B11696" t="str">
            <v>YES</v>
          </cell>
        </row>
        <row r="11697">
          <cell r="A11697" t="str">
            <v>98327206E</v>
          </cell>
          <cell r="B11697" t="str">
            <v>YES</v>
          </cell>
        </row>
        <row r="11698">
          <cell r="A11698" t="str">
            <v>98327900F</v>
          </cell>
          <cell r="B11698" t="str">
            <v>YES</v>
          </cell>
        </row>
        <row r="11699">
          <cell r="A11699" t="str">
            <v>98328059D</v>
          </cell>
          <cell r="B11699" t="str">
            <v>YES</v>
          </cell>
        </row>
        <row r="11700">
          <cell r="A11700" t="str">
            <v>98328500F</v>
          </cell>
          <cell r="B11700" t="str">
            <v>YES</v>
          </cell>
        </row>
        <row r="11701">
          <cell r="A11701" t="str">
            <v>98328775F</v>
          </cell>
          <cell r="B11701" t="str">
            <v>YES</v>
          </cell>
        </row>
        <row r="11702">
          <cell r="A11702" t="str">
            <v>98330654F</v>
          </cell>
          <cell r="B11702" t="str">
            <v>YES</v>
          </cell>
        </row>
        <row r="11703">
          <cell r="A11703" t="str">
            <v>98331012E</v>
          </cell>
          <cell r="B11703" t="str">
            <v>YES</v>
          </cell>
        </row>
        <row r="11704">
          <cell r="A11704" t="str">
            <v>98331958E</v>
          </cell>
          <cell r="B11704" t="str">
            <v>YES</v>
          </cell>
        </row>
        <row r="11705">
          <cell r="A11705" t="str">
            <v>98333302F</v>
          </cell>
          <cell r="B11705" t="str">
            <v>YES</v>
          </cell>
        </row>
        <row r="11706">
          <cell r="A11706" t="str">
            <v>98334614F</v>
          </cell>
          <cell r="B11706" t="str">
            <v>YES</v>
          </cell>
        </row>
        <row r="11707">
          <cell r="A11707" t="str">
            <v>98334798E</v>
          </cell>
          <cell r="B11707" t="str">
            <v>YES</v>
          </cell>
        </row>
        <row r="11708">
          <cell r="A11708" t="str">
            <v>98334836D</v>
          </cell>
          <cell r="B11708" t="str">
            <v>YES</v>
          </cell>
        </row>
        <row r="11709">
          <cell r="A11709" t="str">
            <v>98335263D</v>
          </cell>
          <cell r="B11709" t="str">
            <v>YES</v>
          </cell>
        </row>
        <row r="11710">
          <cell r="A11710" t="str">
            <v>98335528E</v>
          </cell>
          <cell r="B11710" t="str">
            <v>YES</v>
          </cell>
        </row>
        <row r="11711">
          <cell r="A11711" t="str">
            <v>98337166D</v>
          </cell>
          <cell r="B11711" t="str">
            <v>YES</v>
          </cell>
        </row>
        <row r="11712">
          <cell r="A11712" t="str">
            <v>98337308F</v>
          </cell>
          <cell r="B11712" t="str">
            <v>YES</v>
          </cell>
        </row>
        <row r="11713">
          <cell r="A11713" t="str">
            <v>98337472F</v>
          </cell>
          <cell r="B11713" t="str">
            <v>YES</v>
          </cell>
        </row>
        <row r="11714">
          <cell r="A11714" t="str">
            <v>98337861F</v>
          </cell>
          <cell r="B11714" t="str">
            <v>YES</v>
          </cell>
        </row>
        <row r="11715">
          <cell r="A11715" t="str">
            <v>98338386E</v>
          </cell>
          <cell r="B11715" t="str">
            <v>YES</v>
          </cell>
        </row>
        <row r="11716">
          <cell r="A11716" t="str">
            <v>98338688E</v>
          </cell>
          <cell r="B11716" t="str">
            <v>YES</v>
          </cell>
        </row>
        <row r="11717">
          <cell r="A11717" t="str">
            <v>98339273E</v>
          </cell>
          <cell r="B11717" t="str">
            <v>YES</v>
          </cell>
        </row>
        <row r="11718">
          <cell r="A11718" t="str">
            <v>98339524F</v>
          </cell>
          <cell r="B11718" t="str">
            <v>YES</v>
          </cell>
        </row>
        <row r="11719">
          <cell r="A11719" t="str">
            <v>98339686E</v>
          </cell>
          <cell r="B11719" t="str">
            <v>YES</v>
          </cell>
        </row>
        <row r="11720">
          <cell r="A11720" t="str">
            <v>98339903F</v>
          </cell>
          <cell r="B11720" t="str">
            <v>YES</v>
          </cell>
        </row>
        <row r="11721">
          <cell r="A11721" t="str">
            <v>98340062E</v>
          </cell>
          <cell r="B11721" t="str">
            <v>YES</v>
          </cell>
        </row>
        <row r="11722">
          <cell r="A11722" t="str">
            <v>98340539E</v>
          </cell>
          <cell r="B11722" t="str">
            <v>YES</v>
          </cell>
        </row>
        <row r="11723">
          <cell r="A11723" t="str">
            <v>98341630F</v>
          </cell>
          <cell r="B11723" t="str">
            <v>YES</v>
          </cell>
        </row>
        <row r="11724">
          <cell r="A11724" t="str">
            <v>98341662F</v>
          </cell>
          <cell r="B11724" t="str">
            <v>YES</v>
          </cell>
        </row>
        <row r="11725">
          <cell r="A11725" t="str">
            <v>98342517E</v>
          </cell>
          <cell r="B11725" t="str">
            <v>YES</v>
          </cell>
        </row>
        <row r="11726">
          <cell r="A11726" t="str">
            <v>98342663F</v>
          </cell>
          <cell r="B11726" t="str">
            <v>YES</v>
          </cell>
        </row>
        <row r="11727">
          <cell r="A11727" t="str">
            <v>98342984F</v>
          </cell>
          <cell r="B11727" t="str">
            <v>YES</v>
          </cell>
        </row>
        <row r="11728">
          <cell r="A11728" t="str">
            <v>98343609E</v>
          </cell>
          <cell r="B11728" t="str">
            <v>YES</v>
          </cell>
        </row>
        <row r="11729">
          <cell r="A11729" t="str">
            <v>98343764F</v>
          </cell>
          <cell r="B11729" t="str">
            <v>YES</v>
          </cell>
        </row>
        <row r="11730">
          <cell r="A11730" t="str">
            <v>98343848E</v>
          </cell>
          <cell r="B11730" t="str">
            <v>YES</v>
          </cell>
        </row>
        <row r="11731">
          <cell r="A11731" t="str">
            <v>98344655D</v>
          </cell>
          <cell r="B11731" t="str">
            <v>YES</v>
          </cell>
        </row>
        <row r="11732">
          <cell r="A11732" t="str">
            <v>98344992D</v>
          </cell>
          <cell r="B11732" t="str">
            <v>YES</v>
          </cell>
        </row>
        <row r="11733">
          <cell r="A11733" t="str">
            <v>98345036F</v>
          </cell>
          <cell r="B11733" t="str">
            <v>YES</v>
          </cell>
        </row>
        <row r="11734">
          <cell r="A11734" t="str">
            <v>98345290F</v>
          </cell>
          <cell r="B11734" t="str">
            <v>YES</v>
          </cell>
        </row>
        <row r="11735">
          <cell r="A11735" t="str">
            <v>98345821F</v>
          </cell>
          <cell r="B11735" t="str">
            <v>YES</v>
          </cell>
        </row>
        <row r="11736">
          <cell r="A11736" t="str">
            <v>98346080F</v>
          </cell>
          <cell r="B11736" t="str">
            <v>YES</v>
          </cell>
        </row>
        <row r="11737">
          <cell r="A11737" t="str">
            <v>98346341E</v>
          </cell>
          <cell r="B11737" t="str">
            <v>YES</v>
          </cell>
        </row>
        <row r="11738">
          <cell r="A11738" t="str">
            <v>98346808E</v>
          </cell>
          <cell r="B11738" t="str">
            <v>YES</v>
          </cell>
        </row>
        <row r="11739">
          <cell r="A11739" t="str">
            <v>98346909E</v>
          </cell>
          <cell r="B11739" t="str">
            <v>YES</v>
          </cell>
        </row>
        <row r="11740">
          <cell r="A11740" t="str">
            <v>98347117F</v>
          </cell>
          <cell r="B11740" t="str">
            <v>YES</v>
          </cell>
        </row>
        <row r="11741">
          <cell r="A11741" t="str">
            <v>98347470E</v>
          </cell>
          <cell r="B11741" t="str">
            <v>YES</v>
          </cell>
        </row>
        <row r="11742">
          <cell r="A11742" t="str">
            <v>98347809E</v>
          </cell>
          <cell r="B11742" t="str">
            <v>YES</v>
          </cell>
        </row>
        <row r="11743">
          <cell r="A11743" t="str">
            <v>98348017E</v>
          </cell>
          <cell r="B11743" t="str">
            <v>YES</v>
          </cell>
        </row>
        <row r="11744">
          <cell r="A11744" t="str">
            <v>98348612E</v>
          </cell>
          <cell r="B11744" t="str">
            <v>YES</v>
          </cell>
        </row>
        <row r="11745">
          <cell r="A11745" t="str">
            <v>98349303F</v>
          </cell>
          <cell r="B11745" t="str">
            <v>YES</v>
          </cell>
        </row>
        <row r="11746">
          <cell r="A11746" t="str">
            <v>98349710E</v>
          </cell>
          <cell r="B11746" t="str">
            <v>YES</v>
          </cell>
        </row>
        <row r="11747">
          <cell r="A11747" t="str">
            <v>98350131F</v>
          </cell>
          <cell r="B11747" t="str">
            <v>YES</v>
          </cell>
        </row>
        <row r="11748">
          <cell r="A11748" t="str">
            <v>98350366E</v>
          </cell>
          <cell r="B11748" t="str">
            <v>YES</v>
          </cell>
        </row>
        <row r="11749">
          <cell r="A11749" t="str">
            <v>98352304E</v>
          </cell>
          <cell r="B11749" t="str">
            <v>YES</v>
          </cell>
        </row>
        <row r="11750">
          <cell r="A11750" t="str">
            <v>98356671F</v>
          </cell>
          <cell r="B11750" t="str">
            <v>YES</v>
          </cell>
        </row>
        <row r="11751">
          <cell r="A11751" t="str">
            <v>98357189E</v>
          </cell>
          <cell r="B11751" t="str">
            <v>YES</v>
          </cell>
        </row>
        <row r="11752">
          <cell r="A11752" t="str">
            <v>98359288F</v>
          </cell>
          <cell r="B11752" t="str">
            <v>YES</v>
          </cell>
        </row>
        <row r="11753">
          <cell r="A11753" t="str">
            <v>98360095E</v>
          </cell>
          <cell r="B11753" t="str">
            <v>YES</v>
          </cell>
        </row>
        <row r="11754">
          <cell r="A11754" t="str">
            <v>98360440F</v>
          </cell>
          <cell r="B11754" t="str">
            <v>YES</v>
          </cell>
        </row>
        <row r="11755">
          <cell r="A11755" t="str">
            <v>98361011F</v>
          </cell>
          <cell r="B11755" t="str">
            <v>YES</v>
          </cell>
        </row>
        <row r="11756">
          <cell r="A11756" t="str">
            <v>98361729E</v>
          </cell>
          <cell r="B11756" t="str">
            <v>YES</v>
          </cell>
        </row>
        <row r="11757">
          <cell r="A11757" t="str">
            <v>98365070D</v>
          </cell>
          <cell r="B11757" t="str">
            <v>YES</v>
          </cell>
        </row>
        <row r="11758">
          <cell r="A11758" t="str">
            <v>98365821F</v>
          </cell>
          <cell r="B11758" t="str">
            <v>YES</v>
          </cell>
        </row>
        <row r="11759">
          <cell r="A11759" t="str">
            <v>98365886E</v>
          </cell>
          <cell r="B11759" t="str">
            <v>YES</v>
          </cell>
        </row>
        <row r="11760">
          <cell r="A11760" t="str">
            <v>98366047E</v>
          </cell>
          <cell r="B11760" t="str">
            <v>YES</v>
          </cell>
        </row>
        <row r="11761">
          <cell r="A11761" t="str">
            <v>98366889C</v>
          </cell>
          <cell r="B11761" t="str">
            <v>YES</v>
          </cell>
        </row>
        <row r="11762">
          <cell r="A11762" t="str">
            <v>98367416E</v>
          </cell>
          <cell r="B11762" t="str">
            <v>YES</v>
          </cell>
        </row>
        <row r="11763">
          <cell r="A11763" t="str">
            <v>98368635E</v>
          </cell>
          <cell r="B11763" t="str">
            <v>YES</v>
          </cell>
        </row>
        <row r="11764">
          <cell r="A11764" t="str">
            <v>98370649E</v>
          </cell>
          <cell r="B11764" t="str">
            <v>YES</v>
          </cell>
        </row>
        <row r="11765">
          <cell r="A11765" t="str">
            <v>98371531F</v>
          </cell>
          <cell r="B11765" t="str">
            <v>YES</v>
          </cell>
        </row>
        <row r="11766">
          <cell r="A11766" t="str">
            <v>98372439F</v>
          </cell>
          <cell r="B11766" t="str">
            <v>YES</v>
          </cell>
        </row>
        <row r="11767">
          <cell r="A11767" t="str">
            <v>98373409D</v>
          </cell>
          <cell r="B11767" t="str">
            <v>YES</v>
          </cell>
        </row>
        <row r="11768">
          <cell r="A11768" t="str">
            <v>98375390D</v>
          </cell>
          <cell r="B11768" t="str">
            <v>YES</v>
          </cell>
        </row>
        <row r="11769">
          <cell r="A11769" t="str">
            <v>98375450F</v>
          </cell>
          <cell r="B11769" t="str">
            <v>YES</v>
          </cell>
        </row>
        <row r="11770">
          <cell r="A11770" t="str">
            <v>98376693F</v>
          </cell>
          <cell r="B11770" t="str">
            <v>YES</v>
          </cell>
        </row>
        <row r="11771">
          <cell r="A11771" t="str">
            <v>98376741F</v>
          </cell>
          <cell r="B11771" t="str">
            <v>YES</v>
          </cell>
        </row>
        <row r="11772">
          <cell r="A11772" t="str">
            <v>98377137E</v>
          </cell>
          <cell r="B11772" t="str">
            <v>YES</v>
          </cell>
        </row>
        <row r="11773">
          <cell r="A11773" t="str">
            <v>98377498F</v>
          </cell>
          <cell r="B11773" t="str">
            <v>YES</v>
          </cell>
        </row>
        <row r="11774">
          <cell r="A11774" t="str">
            <v>98378140F</v>
          </cell>
          <cell r="B11774" t="str">
            <v>YES</v>
          </cell>
        </row>
        <row r="11775">
          <cell r="A11775" t="str">
            <v>98378654F</v>
          </cell>
          <cell r="B11775" t="str">
            <v>YES</v>
          </cell>
        </row>
        <row r="11776">
          <cell r="A11776" t="str">
            <v>98379996D</v>
          </cell>
          <cell r="B11776" t="str">
            <v>YES</v>
          </cell>
        </row>
        <row r="11777">
          <cell r="A11777" t="str">
            <v>98380672F</v>
          </cell>
          <cell r="B11777" t="str">
            <v>YES</v>
          </cell>
        </row>
        <row r="11778">
          <cell r="A11778" t="str">
            <v>98382119E</v>
          </cell>
          <cell r="B11778" t="str">
            <v>YES</v>
          </cell>
        </row>
        <row r="11779">
          <cell r="A11779" t="str">
            <v>98383070F</v>
          </cell>
          <cell r="B11779" t="str">
            <v>YES</v>
          </cell>
        </row>
        <row r="11780">
          <cell r="A11780" t="str">
            <v>98383439E</v>
          </cell>
          <cell r="B11780" t="str">
            <v>YES</v>
          </cell>
        </row>
        <row r="11781">
          <cell r="A11781" t="str">
            <v>98383664F</v>
          </cell>
          <cell r="B11781" t="str">
            <v>YES</v>
          </cell>
        </row>
        <row r="11782">
          <cell r="A11782" t="str">
            <v>98383987F</v>
          </cell>
          <cell r="B11782" t="str">
            <v>YES</v>
          </cell>
        </row>
        <row r="11783">
          <cell r="A11783" t="str">
            <v>98384066E</v>
          </cell>
          <cell r="B11783" t="str">
            <v>YES</v>
          </cell>
        </row>
        <row r="11784">
          <cell r="A11784" t="str">
            <v>98384134E</v>
          </cell>
          <cell r="B11784" t="str">
            <v>YES</v>
          </cell>
        </row>
        <row r="11785">
          <cell r="A11785" t="str">
            <v>98387053F</v>
          </cell>
          <cell r="B11785" t="str">
            <v>YES</v>
          </cell>
        </row>
        <row r="11786">
          <cell r="A11786" t="str">
            <v>98387185D</v>
          </cell>
          <cell r="B11786" t="str">
            <v>YES</v>
          </cell>
        </row>
        <row r="11787">
          <cell r="A11787" t="str">
            <v>98388345E</v>
          </cell>
          <cell r="B11787" t="str">
            <v>YES</v>
          </cell>
        </row>
        <row r="11788">
          <cell r="A11788" t="str">
            <v>98389101F</v>
          </cell>
          <cell r="B11788" t="str">
            <v>YES</v>
          </cell>
        </row>
        <row r="11789">
          <cell r="A11789" t="str">
            <v>98391216E</v>
          </cell>
          <cell r="B11789" t="str">
            <v>YES</v>
          </cell>
        </row>
        <row r="11790">
          <cell r="A11790" t="str">
            <v>98391382F</v>
          </cell>
          <cell r="B11790" t="str">
            <v>YES</v>
          </cell>
        </row>
        <row r="11791">
          <cell r="A11791" t="str">
            <v>98391399E</v>
          </cell>
          <cell r="B11791" t="str">
            <v>YES</v>
          </cell>
        </row>
        <row r="11792">
          <cell r="A11792" t="str">
            <v>98393581F</v>
          </cell>
          <cell r="B11792" t="str">
            <v>YES</v>
          </cell>
        </row>
        <row r="11793">
          <cell r="A11793" t="str">
            <v>98394689E</v>
          </cell>
          <cell r="B11793" t="str">
            <v>YES</v>
          </cell>
        </row>
        <row r="11794">
          <cell r="A11794" t="str">
            <v>98394949E</v>
          </cell>
          <cell r="B11794" t="str">
            <v>YES</v>
          </cell>
        </row>
        <row r="11795">
          <cell r="A11795" t="str">
            <v>98395808E</v>
          </cell>
          <cell r="B11795" t="str">
            <v>YES</v>
          </cell>
        </row>
        <row r="11796">
          <cell r="A11796" t="str">
            <v>98399770F</v>
          </cell>
          <cell r="B11796" t="str">
            <v>YES</v>
          </cell>
        </row>
        <row r="11797">
          <cell r="A11797" t="str">
            <v>98400703F</v>
          </cell>
          <cell r="B11797" t="str">
            <v>YES</v>
          </cell>
        </row>
        <row r="11798">
          <cell r="A11798" t="str">
            <v>98401748E</v>
          </cell>
          <cell r="B11798" t="str">
            <v>YES</v>
          </cell>
        </row>
        <row r="11799">
          <cell r="A11799" t="str">
            <v>98401942F</v>
          </cell>
          <cell r="B11799" t="str">
            <v>YES</v>
          </cell>
        </row>
        <row r="11800">
          <cell r="A11800" t="str">
            <v>98402117E</v>
          </cell>
          <cell r="B11800" t="str">
            <v>YES</v>
          </cell>
        </row>
        <row r="11801">
          <cell r="A11801" t="str">
            <v>98402719E</v>
          </cell>
          <cell r="B11801" t="str">
            <v>YES</v>
          </cell>
        </row>
        <row r="11802">
          <cell r="A11802" t="str">
            <v>98403481D</v>
          </cell>
          <cell r="B11802" t="str">
            <v>YES</v>
          </cell>
        </row>
        <row r="11803">
          <cell r="A11803" t="str">
            <v>98404349E</v>
          </cell>
          <cell r="B11803" t="str">
            <v>YES</v>
          </cell>
        </row>
        <row r="11804">
          <cell r="A11804" t="str">
            <v>98405598D</v>
          </cell>
          <cell r="B11804" t="str">
            <v>YES</v>
          </cell>
        </row>
        <row r="11805">
          <cell r="A11805" t="str">
            <v>98405697E</v>
          </cell>
          <cell r="B11805" t="str">
            <v>YES</v>
          </cell>
        </row>
        <row r="11806">
          <cell r="A11806" t="str">
            <v>98406829E</v>
          </cell>
          <cell r="B11806" t="str">
            <v>YES</v>
          </cell>
        </row>
        <row r="11807">
          <cell r="A11807" t="str">
            <v>98408368E</v>
          </cell>
          <cell r="B11807" t="str">
            <v>YES</v>
          </cell>
        </row>
        <row r="11808">
          <cell r="A11808" t="str">
            <v>98408726D</v>
          </cell>
          <cell r="B11808" t="str">
            <v>YES</v>
          </cell>
        </row>
        <row r="11809">
          <cell r="A11809" t="str">
            <v>98409655E</v>
          </cell>
          <cell r="B11809" t="str">
            <v>YES</v>
          </cell>
        </row>
        <row r="11810">
          <cell r="A11810" t="str">
            <v>98410291F</v>
          </cell>
          <cell r="B11810" t="str">
            <v>YES</v>
          </cell>
        </row>
        <row r="11811">
          <cell r="A11811" t="str">
            <v>98410507D</v>
          </cell>
          <cell r="B11811" t="str">
            <v>YES</v>
          </cell>
        </row>
        <row r="11812">
          <cell r="A11812" t="str">
            <v>98410634E</v>
          </cell>
          <cell r="B11812" t="str">
            <v>YES</v>
          </cell>
        </row>
        <row r="11813">
          <cell r="A11813" t="str">
            <v>98410894E</v>
          </cell>
          <cell r="B11813" t="str">
            <v>YES</v>
          </cell>
        </row>
        <row r="11814">
          <cell r="A11814" t="str">
            <v>98411187E</v>
          </cell>
          <cell r="B11814" t="str">
            <v>YES</v>
          </cell>
        </row>
        <row r="11815">
          <cell r="A11815" t="str">
            <v>98411318D</v>
          </cell>
          <cell r="B11815" t="str">
            <v>YES</v>
          </cell>
        </row>
        <row r="11816">
          <cell r="A11816" t="str">
            <v>98411520F</v>
          </cell>
          <cell r="B11816" t="str">
            <v>YES</v>
          </cell>
        </row>
        <row r="11817">
          <cell r="A11817" t="str">
            <v>98412483F</v>
          </cell>
          <cell r="B11817" t="str">
            <v>YES</v>
          </cell>
        </row>
        <row r="11818">
          <cell r="A11818" t="str">
            <v>98413379D</v>
          </cell>
          <cell r="B11818" t="str">
            <v>YES</v>
          </cell>
        </row>
        <row r="11819">
          <cell r="A11819" t="str">
            <v>98415702F</v>
          </cell>
          <cell r="B11819" t="str">
            <v>YES</v>
          </cell>
        </row>
        <row r="11820">
          <cell r="A11820" t="str">
            <v>98415843F</v>
          </cell>
          <cell r="B11820" t="str">
            <v>YES</v>
          </cell>
        </row>
        <row r="11821">
          <cell r="A11821" t="str">
            <v>98417342F</v>
          </cell>
          <cell r="B11821" t="str">
            <v>YES</v>
          </cell>
        </row>
        <row r="11822">
          <cell r="A11822" t="str">
            <v>98418687E</v>
          </cell>
          <cell r="B11822" t="str">
            <v>YES</v>
          </cell>
        </row>
        <row r="11823">
          <cell r="A11823" t="str">
            <v>98420362D</v>
          </cell>
          <cell r="B11823" t="str">
            <v>YES</v>
          </cell>
        </row>
        <row r="11824">
          <cell r="A11824" t="str">
            <v>98420515E</v>
          </cell>
          <cell r="B11824" t="str">
            <v>YES</v>
          </cell>
        </row>
        <row r="11825">
          <cell r="A11825" t="str">
            <v>98420552D</v>
          </cell>
          <cell r="B11825" t="str">
            <v>YES</v>
          </cell>
        </row>
        <row r="11826">
          <cell r="A11826" t="str">
            <v>98420687E</v>
          </cell>
          <cell r="B11826" t="str">
            <v>YES</v>
          </cell>
        </row>
        <row r="11827">
          <cell r="A11827" t="str">
            <v>98420921F</v>
          </cell>
          <cell r="B11827" t="str">
            <v>YES</v>
          </cell>
        </row>
        <row r="11828">
          <cell r="A11828" t="str">
            <v>98421242F</v>
          </cell>
          <cell r="B11828" t="str">
            <v>YES</v>
          </cell>
        </row>
        <row r="11829">
          <cell r="A11829" t="str">
            <v>98421420F</v>
          </cell>
          <cell r="B11829" t="str">
            <v>YES</v>
          </cell>
        </row>
        <row r="11830">
          <cell r="A11830" t="str">
            <v>98422977F</v>
          </cell>
          <cell r="B11830" t="str">
            <v>YES</v>
          </cell>
        </row>
        <row r="11831">
          <cell r="A11831" t="str">
            <v>98423037F</v>
          </cell>
          <cell r="B11831" t="str">
            <v>YES</v>
          </cell>
        </row>
        <row r="11832">
          <cell r="A11832" t="str">
            <v>98423581E</v>
          </cell>
          <cell r="B11832" t="str">
            <v>YES</v>
          </cell>
        </row>
        <row r="11833">
          <cell r="A11833" t="str">
            <v>98423953E</v>
          </cell>
          <cell r="B11833" t="str">
            <v>YES</v>
          </cell>
        </row>
        <row r="11834">
          <cell r="A11834" t="str">
            <v>98424042F</v>
          </cell>
          <cell r="B11834" t="str">
            <v>YES</v>
          </cell>
        </row>
        <row r="11835">
          <cell r="A11835" t="str">
            <v>98424133F</v>
          </cell>
          <cell r="B11835" t="str">
            <v>YES</v>
          </cell>
        </row>
        <row r="11836">
          <cell r="A11836" t="str">
            <v>98425333F</v>
          </cell>
          <cell r="B11836" t="str">
            <v>YES</v>
          </cell>
        </row>
        <row r="11837">
          <cell r="A11837" t="str">
            <v>98425511F</v>
          </cell>
          <cell r="B11837" t="str">
            <v>YES</v>
          </cell>
        </row>
        <row r="11838">
          <cell r="A11838" t="str">
            <v>98426851F</v>
          </cell>
          <cell r="B11838" t="str">
            <v>YES</v>
          </cell>
        </row>
        <row r="11839">
          <cell r="A11839" t="str">
            <v>98426954E</v>
          </cell>
          <cell r="B11839" t="str">
            <v>YES</v>
          </cell>
        </row>
        <row r="11840">
          <cell r="A11840" t="str">
            <v>98427900F</v>
          </cell>
          <cell r="B11840" t="str">
            <v>YES</v>
          </cell>
        </row>
        <row r="11841">
          <cell r="A11841" t="str">
            <v>98428577E</v>
          </cell>
          <cell r="B11841" t="str">
            <v>YES</v>
          </cell>
        </row>
        <row r="11842">
          <cell r="A11842" t="str">
            <v>98428579E</v>
          </cell>
          <cell r="B11842" t="str">
            <v>YES</v>
          </cell>
        </row>
        <row r="11843">
          <cell r="A11843" t="str">
            <v>98428603F</v>
          </cell>
          <cell r="B11843" t="str">
            <v>YES</v>
          </cell>
        </row>
        <row r="11844">
          <cell r="A11844" t="str">
            <v>98430914E</v>
          </cell>
          <cell r="B11844" t="str">
            <v>YES</v>
          </cell>
        </row>
        <row r="11845">
          <cell r="A11845" t="str">
            <v>98431022F</v>
          </cell>
          <cell r="B11845" t="str">
            <v>YES</v>
          </cell>
        </row>
        <row r="11846">
          <cell r="A11846" t="str">
            <v>98431112E</v>
          </cell>
          <cell r="B11846" t="str">
            <v>YES</v>
          </cell>
        </row>
        <row r="11847">
          <cell r="A11847" t="str">
            <v>98431745E</v>
          </cell>
          <cell r="B11847" t="str">
            <v>YES</v>
          </cell>
        </row>
        <row r="11848">
          <cell r="A11848" t="str">
            <v>98432120F</v>
          </cell>
          <cell r="B11848" t="str">
            <v>YES</v>
          </cell>
        </row>
        <row r="11849">
          <cell r="A11849" t="str">
            <v>98433668E</v>
          </cell>
          <cell r="B11849" t="str">
            <v>YES</v>
          </cell>
        </row>
        <row r="11850">
          <cell r="A11850" t="str">
            <v>98433673F</v>
          </cell>
          <cell r="B11850" t="str">
            <v>YES</v>
          </cell>
        </row>
        <row r="11851">
          <cell r="A11851" t="str">
            <v>98434217E</v>
          </cell>
          <cell r="B11851" t="str">
            <v>YES</v>
          </cell>
        </row>
        <row r="11852">
          <cell r="A11852" t="str">
            <v>98434739E</v>
          </cell>
          <cell r="B11852" t="str">
            <v>YES</v>
          </cell>
        </row>
        <row r="11853">
          <cell r="A11853" t="str">
            <v>98435706E</v>
          </cell>
          <cell r="B11853" t="str">
            <v>YES</v>
          </cell>
        </row>
        <row r="11854">
          <cell r="A11854" t="str">
            <v>98436123D</v>
          </cell>
          <cell r="B11854" t="str">
            <v>YES</v>
          </cell>
        </row>
        <row r="11855">
          <cell r="A11855" t="str">
            <v>98436762F</v>
          </cell>
          <cell r="B11855" t="str">
            <v>YES</v>
          </cell>
        </row>
        <row r="11856">
          <cell r="A11856" t="str">
            <v>98436775F</v>
          </cell>
          <cell r="B11856" t="str">
            <v>YES</v>
          </cell>
        </row>
        <row r="11857">
          <cell r="A11857" t="str">
            <v>98437052E</v>
          </cell>
          <cell r="B11857" t="str">
            <v>YES</v>
          </cell>
        </row>
        <row r="11858">
          <cell r="A11858" t="str">
            <v>98437256E</v>
          </cell>
          <cell r="B11858" t="str">
            <v>YES</v>
          </cell>
        </row>
        <row r="11859">
          <cell r="A11859" t="str">
            <v>98437480F</v>
          </cell>
          <cell r="B11859" t="str">
            <v>YES</v>
          </cell>
        </row>
        <row r="11860">
          <cell r="A11860" t="str">
            <v>98437572F</v>
          </cell>
          <cell r="B11860" t="str">
            <v>YES</v>
          </cell>
        </row>
        <row r="11861">
          <cell r="A11861" t="str">
            <v>98438921E</v>
          </cell>
          <cell r="B11861" t="str">
            <v>YES</v>
          </cell>
        </row>
        <row r="11862">
          <cell r="A11862" t="str">
            <v>98439148E</v>
          </cell>
          <cell r="B11862" t="str">
            <v>YES</v>
          </cell>
        </row>
        <row r="11863">
          <cell r="A11863" t="str">
            <v>98440357E</v>
          </cell>
          <cell r="B11863" t="str">
            <v>YES</v>
          </cell>
        </row>
        <row r="11864">
          <cell r="A11864" t="str">
            <v>98442283F</v>
          </cell>
          <cell r="B11864" t="str">
            <v>YES</v>
          </cell>
        </row>
        <row r="11865">
          <cell r="A11865" t="str">
            <v>98443042E</v>
          </cell>
          <cell r="B11865" t="str">
            <v>YES</v>
          </cell>
        </row>
        <row r="11866">
          <cell r="A11866" t="str">
            <v>98443651D</v>
          </cell>
          <cell r="B11866" t="str">
            <v>YES</v>
          </cell>
        </row>
        <row r="11867">
          <cell r="A11867" t="str">
            <v>98445384E</v>
          </cell>
          <cell r="B11867" t="str">
            <v>YES</v>
          </cell>
        </row>
        <row r="11868">
          <cell r="A11868" t="str">
            <v>98445732F</v>
          </cell>
          <cell r="B11868" t="str">
            <v>YES</v>
          </cell>
        </row>
        <row r="11869">
          <cell r="A11869" t="str">
            <v>98447089D</v>
          </cell>
          <cell r="B11869" t="str">
            <v>YES</v>
          </cell>
        </row>
        <row r="11870">
          <cell r="A11870" t="str">
            <v>98447150F</v>
          </cell>
          <cell r="B11870" t="str">
            <v>YES</v>
          </cell>
        </row>
        <row r="11871">
          <cell r="A11871" t="str">
            <v>98447589E</v>
          </cell>
          <cell r="B11871" t="str">
            <v>YES</v>
          </cell>
        </row>
        <row r="11872">
          <cell r="A11872" t="str">
            <v>98447879D</v>
          </cell>
          <cell r="B11872" t="str">
            <v>YES</v>
          </cell>
        </row>
        <row r="11873">
          <cell r="A11873" t="str">
            <v>98448109D</v>
          </cell>
          <cell r="B11873" t="str">
            <v>YES</v>
          </cell>
        </row>
        <row r="11874">
          <cell r="A11874" t="str">
            <v>98448322F</v>
          </cell>
          <cell r="B11874" t="str">
            <v>YES</v>
          </cell>
        </row>
        <row r="11875">
          <cell r="A11875" t="str">
            <v>98449616F</v>
          </cell>
          <cell r="B11875" t="str">
            <v>YES</v>
          </cell>
        </row>
        <row r="11876">
          <cell r="A11876" t="str">
            <v>98449669E</v>
          </cell>
          <cell r="B11876" t="str">
            <v>YES</v>
          </cell>
        </row>
        <row r="11877">
          <cell r="A11877" t="str">
            <v>98450508D</v>
          </cell>
          <cell r="B11877" t="str">
            <v>YES</v>
          </cell>
        </row>
        <row r="11878">
          <cell r="A11878" t="str">
            <v>98451269E</v>
          </cell>
          <cell r="B11878" t="str">
            <v>YES</v>
          </cell>
        </row>
        <row r="11879">
          <cell r="A11879" t="str">
            <v>98451662E</v>
          </cell>
          <cell r="B11879" t="str">
            <v>YES</v>
          </cell>
        </row>
        <row r="11880">
          <cell r="A11880" t="str">
            <v>98452185E</v>
          </cell>
          <cell r="B11880" t="str">
            <v>YES</v>
          </cell>
        </row>
        <row r="11881">
          <cell r="A11881" t="str">
            <v>98453248E</v>
          </cell>
          <cell r="B11881" t="str">
            <v>YES</v>
          </cell>
        </row>
        <row r="11882">
          <cell r="A11882" t="str">
            <v>98453404E</v>
          </cell>
          <cell r="B11882" t="str">
            <v>YES</v>
          </cell>
        </row>
        <row r="11883">
          <cell r="A11883" t="str">
            <v>98454079E</v>
          </cell>
          <cell r="B11883" t="str">
            <v>YES</v>
          </cell>
        </row>
        <row r="11884">
          <cell r="A11884" t="str">
            <v>98454489E</v>
          </cell>
          <cell r="B11884" t="str">
            <v>YES</v>
          </cell>
        </row>
        <row r="11885">
          <cell r="A11885" t="str">
            <v>98454794F</v>
          </cell>
          <cell r="B11885" t="str">
            <v>YES</v>
          </cell>
        </row>
        <row r="11886">
          <cell r="A11886" t="str">
            <v>98455430E</v>
          </cell>
          <cell r="B11886" t="str">
            <v>YES</v>
          </cell>
        </row>
        <row r="11887">
          <cell r="A11887" t="str">
            <v>98455653F</v>
          </cell>
          <cell r="B11887" t="str">
            <v>YES</v>
          </cell>
        </row>
        <row r="11888">
          <cell r="A11888" t="str">
            <v>98455919E</v>
          </cell>
          <cell r="B11888" t="str">
            <v>YES</v>
          </cell>
        </row>
        <row r="11889">
          <cell r="A11889" t="str">
            <v>98456071F</v>
          </cell>
          <cell r="B11889" t="str">
            <v>YES</v>
          </cell>
        </row>
        <row r="11890">
          <cell r="A11890" t="str">
            <v>98456432F</v>
          </cell>
          <cell r="B11890" t="str">
            <v>YES</v>
          </cell>
        </row>
        <row r="11891">
          <cell r="A11891" t="str">
            <v>98456500D</v>
          </cell>
          <cell r="B11891" t="str">
            <v>YES</v>
          </cell>
        </row>
        <row r="11892">
          <cell r="A11892" t="str">
            <v>98458292F</v>
          </cell>
          <cell r="B11892" t="str">
            <v>YES</v>
          </cell>
        </row>
        <row r="11893">
          <cell r="A11893" t="str">
            <v>98458880F</v>
          </cell>
          <cell r="B11893" t="str">
            <v>YES</v>
          </cell>
        </row>
        <row r="11894">
          <cell r="A11894" t="str">
            <v>98458903F</v>
          </cell>
          <cell r="B11894" t="str">
            <v>YES</v>
          </cell>
        </row>
        <row r="11895">
          <cell r="A11895" t="str">
            <v>98459033F</v>
          </cell>
          <cell r="B11895" t="str">
            <v>YES</v>
          </cell>
        </row>
        <row r="11896">
          <cell r="A11896" t="str">
            <v>98459183F</v>
          </cell>
          <cell r="B11896" t="str">
            <v>YES</v>
          </cell>
        </row>
        <row r="11897">
          <cell r="A11897" t="str">
            <v>98460386E</v>
          </cell>
          <cell r="B11897" t="str">
            <v>YES</v>
          </cell>
        </row>
        <row r="11898">
          <cell r="A11898" t="str">
            <v>98460827E</v>
          </cell>
          <cell r="B11898" t="str">
            <v>YES</v>
          </cell>
        </row>
        <row r="11899">
          <cell r="A11899" t="str">
            <v>98461549F</v>
          </cell>
          <cell r="B11899" t="str">
            <v>YES</v>
          </cell>
        </row>
        <row r="11900">
          <cell r="A11900" t="str">
            <v>98462148E</v>
          </cell>
          <cell r="B11900" t="str">
            <v>YES</v>
          </cell>
        </row>
        <row r="11901">
          <cell r="A11901" t="str">
            <v>98462198E</v>
          </cell>
          <cell r="B11901" t="str">
            <v>YES</v>
          </cell>
        </row>
        <row r="11902">
          <cell r="A11902" t="str">
            <v>98462640F</v>
          </cell>
          <cell r="B11902" t="str">
            <v>YES</v>
          </cell>
        </row>
        <row r="11903">
          <cell r="A11903" t="str">
            <v>98463968F</v>
          </cell>
          <cell r="B11903" t="str">
            <v>YES</v>
          </cell>
        </row>
        <row r="11904">
          <cell r="A11904" t="str">
            <v>98464548E</v>
          </cell>
          <cell r="B11904" t="str">
            <v>YES</v>
          </cell>
        </row>
        <row r="11905">
          <cell r="A11905" t="str">
            <v>98464602E</v>
          </cell>
          <cell r="B11905" t="str">
            <v>YES</v>
          </cell>
        </row>
        <row r="11906">
          <cell r="A11906" t="str">
            <v>98465107E</v>
          </cell>
          <cell r="B11906" t="str">
            <v>YES</v>
          </cell>
        </row>
        <row r="11907">
          <cell r="A11907" t="str">
            <v>98465421F</v>
          </cell>
          <cell r="B11907" t="str">
            <v>YES</v>
          </cell>
        </row>
        <row r="11908">
          <cell r="A11908" t="str">
            <v>98465470F</v>
          </cell>
          <cell r="B11908" t="str">
            <v>YES</v>
          </cell>
        </row>
        <row r="11909">
          <cell r="A11909" t="str">
            <v>98466957F</v>
          </cell>
          <cell r="B11909" t="str">
            <v>YES</v>
          </cell>
        </row>
        <row r="11910">
          <cell r="A11910" t="str">
            <v>98468177E</v>
          </cell>
          <cell r="B11910" t="str">
            <v>YES</v>
          </cell>
        </row>
        <row r="11911">
          <cell r="A11911" t="str">
            <v>98468521E</v>
          </cell>
          <cell r="B11911" t="str">
            <v>YES</v>
          </cell>
        </row>
        <row r="11912">
          <cell r="A11912" t="str">
            <v>98468841F</v>
          </cell>
          <cell r="B11912" t="str">
            <v>YES</v>
          </cell>
        </row>
        <row r="11913">
          <cell r="A11913" t="str">
            <v>98469099E</v>
          </cell>
          <cell r="B11913" t="str">
            <v>YES</v>
          </cell>
        </row>
        <row r="11914">
          <cell r="A11914" t="str">
            <v>98471432F</v>
          </cell>
          <cell r="B11914" t="str">
            <v>YES</v>
          </cell>
        </row>
        <row r="11915">
          <cell r="A11915" t="str">
            <v>98472029F</v>
          </cell>
          <cell r="B11915" t="str">
            <v>YES</v>
          </cell>
        </row>
        <row r="11916">
          <cell r="A11916" t="str">
            <v>98472092F</v>
          </cell>
          <cell r="B11916" t="str">
            <v>YES</v>
          </cell>
        </row>
        <row r="11917">
          <cell r="A11917" t="str">
            <v>98473633D</v>
          </cell>
          <cell r="B11917" t="str">
            <v>YES</v>
          </cell>
        </row>
        <row r="11918">
          <cell r="A11918" t="str">
            <v>98473636D</v>
          </cell>
          <cell r="B11918" t="str">
            <v>YES</v>
          </cell>
        </row>
        <row r="11919">
          <cell r="A11919" t="str">
            <v>98473948E</v>
          </cell>
          <cell r="B11919" t="str">
            <v>YES</v>
          </cell>
        </row>
        <row r="11920">
          <cell r="A11920" t="str">
            <v>98473963F</v>
          </cell>
          <cell r="B11920" t="str">
            <v>YES</v>
          </cell>
        </row>
        <row r="11921">
          <cell r="A11921" t="str">
            <v>98474863E</v>
          </cell>
          <cell r="B11921" t="str">
            <v>YES</v>
          </cell>
        </row>
        <row r="11922">
          <cell r="A11922" t="str">
            <v>98475651F</v>
          </cell>
          <cell r="B11922" t="str">
            <v>YES</v>
          </cell>
        </row>
        <row r="11923">
          <cell r="A11923" t="str">
            <v>98475977E</v>
          </cell>
          <cell r="B11923" t="str">
            <v>YES</v>
          </cell>
        </row>
        <row r="11924">
          <cell r="A11924" t="str">
            <v>98476158D</v>
          </cell>
          <cell r="B11924" t="str">
            <v>YES</v>
          </cell>
        </row>
        <row r="11925">
          <cell r="A11925" t="str">
            <v>98476332F</v>
          </cell>
          <cell r="B11925" t="str">
            <v>YES</v>
          </cell>
        </row>
        <row r="11926">
          <cell r="A11926" t="str">
            <v>98477500E</v>
          </cell>
          <cell r="B11926" t="str">
            <v>YES</v>
          </cell>
        </row>
        <row r="11927">
          <cell r="A11927" t="str">
            <v>98477736F</v>
          </cell>
          <cell r="B11927" t="str">
            <v>YES</v>
          </cell>
        </row>
        <row r="11928">
          <cell r="A11928" t="str">
            <v>98477973F</v>
          </cell>
          <cell r="B11928" t="str">
            <v>YES</v>
          </cell>
        </row>
        <row r="11929">
          <cell r="A11929" t="str">
            <v>98479052F</v>
          </cell>
          <cell r="B11929" t="str">
            <v>YES</v>
          </cell>
        </row>
        <row r="11930">
          <cell r="A11930" t="str">
            <v>98481000F</v>
          </cell>
          <cell r="B11930" t="str">
            <v>YES</v>
          </cell>
        </row>
        <row r="11931">
          <cell r="A11931" t="str">
            <v>98481060F</v>
          </cell>
          <cell r="B11931" t="str">
            <v>YES</v>
          </cell>
        </row>
        <row r="11932">
          <cell r="A11932" t="str">
            <v>98481417F</v>
          </cell>
          <cell r="B11932" t="str">
            <v>YES</v>
          </cell>
        </row>
        <row r="11933">
          <cell r="A11933" t="str">
            <v>98481938D</v>
          </cell>
          <cell r="B11933" t="str">
            <v>YES</v>
          </cell>
        </row>
        <row r="11934">
          <cell r="A11934" t="str">
            <v>98483487D</v>
          </cell>
          <cell r="B11934" t="str">
            <v>YES</v>
          </cell>
        </row>
        <row r="11935">
          <cell r="A11935" t="str">
            <v>98484856D</v>
          </cell>
          <cell r="B11935" t="str">
            <v>YES</v>
          </cell>
        </row>
        <row r="11936">
          <cell r="A11936" t="str">
            <v>98485412F</v>
          </cell>
          <cell r="B11936" t="str">
            <v>YES</v>
          </cell>
        </row>
        <row r="11937">
          <cell r="A11937" t="str">
            <v>98486922F</v>
          </cell>
          <cell r="B11937" t="str">
            <v>YES</v>
          </cell>
        </row>
        <row r="11938">
          <cell r="A11938" t="str">
            <v>98487082E</v>
          </cell>
          <cell r="B11938" t="str">
            <v>YES</v>
          </cell>
        </row>
        <row r="11939">
          <cell r="A11939" t="str">
            <v>98487344F</v>
          </cell>
          <cell r="B11939" t="str">
            <v>YES</v>
          </cell>
        </row>
        <row r="11940">
          <cell r="A11940" t="str">
            <v>98489474E</v>
          </cell>
          <cell r="B11940" t="str">
            <v>YES</v>
          </cell>
        </row>
        <row r="11941">
          <cell r="A11941" t="str">
            <v>98489770F</v>
          </cell>
          <cell r="B11941" t="str">
            <v>YES</v>
          </cell>
        </row>
        <row r="11942">
          <cell r="A11942" t="str">
            <v>98490017E</v>
          </cell>
          <cell r="B11942" t="str">
            <v>YES</v>
          </cell>
        </row>
        <row r="11943">
          <cell r="A11943" t="str">
            <v>98490090F</v>
          </cell>
          <cell r="B11943" t="str">
            <v>YES</v>
          </cell>
        </row>
        <row r="11944">
          <cell r="A11944" t="str">
            <v>98490282F</v>
          </cell>
          <cell r="B11944" t="str">
            <v>YES</v>
          </cell>
        </row>
        <row r="11945">
          <cell r="A11945" t="str">
            <v>98491452E</v>
          </cell>
          <cell r="B11945" t="str">
            <v>YES</v>
          </cell>
        </row>
        <row r="11946">
          <cell r="A11946" t="str">
            <v>98492521F</v>
          </cell>
          <cell r="B11946" t="str">
            <v>YES</v>
          </cell>
        </row>
        <row r="11947">
          <cell r="A11947" t="str">
            <v>98492820F</v>
          </cell>
          <cell r="B11947" t="str">
            <v>YES</v>
          </cell>
        </row>
        <row r="11948">
          <cell r="A11948" t="str">
            <v>98492850F</v>
          </cell>
          <cell r="B11948" t="str">
            <v>YES</v>
          </cell>
        </row>
        <row r="11949">
          <cell r="A11949" t="str">
            <v>98493347E</v>
          </cell>
          <cell r="B11949" t="str">
            <v>YES</v>
          </cell>
        </row>
        <row r="11950">
          <cell r="A11950" t="str">
            <v>98494412F</v>
          </cell>
          <cell r="B11950" t="str">
            <v>YES</v>
          </cell>
        </row>
        <row r="11951">
          <cell r="A11951" t="str">
            <v>98494503F</v>
          </cell>
          <cell r="B11951" t="str">
            <v>YES</v>
          </cell>
        </row>
        <row r="11952">
          <cell r="A11952" t="str">
            <v>98495314E</v>
          </cell>
          <cell r="B11952" t="str">
            <v>YES</v>
          </cell>
        </row>
        <row r="11953">
          <cell r="A11953" t="str">
            <v>98495818E</v>
          </cell>
          <cell r="B11953" t="str">
            <v>YES</v>
          </cell>
        </row>
        <row r="11954">
          <cell r="A11954" t="str">
            <v>98497129E</v>
          </cell>
          <cell r="B11954" t="str">
            <v>YES</v>
          </cell>
        </row>
        <row r="11955">
          <cell r="A11955" t="str">
            <v>98497140F</v>
          </cell>
          <cell r="B11955" t="str">
            <v>YES</v>
          </cell>
        </row>
        <row r="11956">
          <cell r="A11956" t="str">
            <v>98497673F</v>
          </cell>
          <cell r="B11956" t="str">
            <v>YES</v>
          </cell>
        </row>
        <row r="11957">
          <cell r="A11957" t="str">
            <v>98498356E</v>
          </cell>
          <cell r="B11957" t="str">
            <v>YES</v>
          </cell>
        </row>
        <row r="11958">
          <cell r="A11958" t="str">
            <v>98499301F</v>
          </cell>
          <cell r="B11958" t="str">
            <v>YES</v>
          </cell>
        </row>
        <row r="11959">
          <cell r="A11959" t="str">
            <v>98499859F</v>
          </cell>
          <cell r="B11959" t="str">
            <v>YES</v>
          </cell>
        </row>
        <row r="11960">
          <cell r="A11960" t="str">
            <v>98502541F</v>
          </cell>
          <cell r="B11960" t="str">
            <v>YES</v>
          </cell>
        </row>
        <row r="11961">
          <cell r="A11961" t="str">
            <v>98504041F</v>
          </cell>
          <cell r="B11961" t="str">
            <v>YES</v>
          </cell>
        </row>
        <row r="11962">
          <cell r="A11962" t="str">
            <v>98504210F</v>
          </cell>
          <cell r="B11962" t="str">
            <v>YES</v>
          </cell>
        </row>
        <row r="11963">
          <cell r="A11963" t="str">
            <v>98505082D</v>
          </cell>
          <cell r="B11963" t="str">
            <v>YES</v>
          </cell>
        </row>
        <row r="11964">
          <cell r="A11964" t="str">
            <v>98507957F</v>
          </cell>
          <cell r="B11964" t="str">
            <v>YES</v>
          </cell>
        </row>
        <row r="11965">
          <cell r="A11965" t="str">
            <v>98509192F</v>
          </cell>
          <cell r="B11965" t="str">
            <v>YES</v>
          </cell>
        </row>
        <row r="11966">
          <cell r="A11966" t="str">
            <v>98509478E</v>
          </cell>
          <cell r="B11966" t="str">
            <v>YES</v>
          </cell>
        </row>
        <row r="11967">
          <cell r="A11967" t="str">
            <v>98509862F</v>
          </cell>
          <cell r="B11967" t="str">
            <v>YES</v>
          </cell>
        </row>
        <row r="11968">
          <cell r="A11968" t="str">
            <v>98511780F</v>
          </cell>
          <cell r="B11968" t="str">
            <v>YES</v>
          </cell>
        </row>
        <row r="11969">
          <cell r="A11969" t="str">
            <v>98512571F</v>
          </cell>
          <cell r="B11969" t="str">
            <v>YES</v>
          </cell>
        </row>
        <row r="11970">
          <cell r="A11970" t="str">
            <v>98512796D</v>
          </cell>
          <cell r="B11970" t="str">
            <v>YES</v>
          </cell>
        </row>
        <row r="11971">
          <cell r="A11971" t="str">
            <v>98513171F</v>
          </cell>
          <cell r="B11971" t="str">
            <v>YES</v>
          </cell>
        </row>
        <row r="11972">
          <cell r="A11972" t="str">
            <v>98513518E</v>
          </cell>
          <cell r="B11972" t="str">
            <v>YES</v>
          </cell>
        </row>
        <row r="11973">
          <cell r="A11973" t="str">
            <v>98514758E</v>
          </cell>
          <cell r="B11973" t="str">
            <v>YES</v>
          </cell>
        </row>
        <row r="11974">
          <cell r="A11974" t="str">
            <v>98515495E</v>
          </cell>
          <cell r="B11974" t="str">
            <v>YES</v>
          </cell>
        </row>
        <row r="11975">
          <cell r="A11975" t="str">
            <v xml:space="preserve">98515495E </v>
          </cell>
          <cell r="B11975" t="str">
            <v>YES</v>
          </cell>
        </row>
        <row r="11976">
          <cell r="A11976" t="str">
            <v>98516132F</v>
          </cell>
          <cell r="B11976" t="str">
            <v>YES</v>
          </cell>
        </row>
        <row r="11977">
          <cell r="A11977" t="str">
            <v>98516240F</v>
          </cell>
          <cell r="B11977" t="str">
            <v>YES</v>
          </cell>
        </row>
        <row r="11978">
          <cell r="A11978" t="str">
            <v>98517668E</v>
          </cell>
          <cell r="B11978" t="str">
            <v>YES</v>
          </cell>
        </row>
        <row r="11979">
          <cell r="A11979" t="str">
            <v>98518818F</v>
          </cell>
          <cell r="B11979" t="str">
            <v>YES</v>
          </cell>
        </row>
        <row r="11980">
          <cell r="A11980" t="str">
            <v>98518961F</v>
          </cell>
          <cell r="B11980" t="str">
            <v>YES</v>
          </cell>
        </row>
        <row r="11981">
          <cell r="A11981" t="str">
            <v>98519372F</v>
          </cell>
          <cell r="B11981" t="str">
            <v>YES</v>
          </cell>
        </row>
        <row r="11982">
          <cell r="A11982" t="str">
            <v>98519809D</v>
          </cell>
          <cell r="B11982" t="str">
            <v>YES</v>
          </cell>
        </row>
        <row r="11983">
          <cell r="A11983" t="str">
            <v>98520214F</v>
          </cell>
          <cell r="B11983" t="str">
            <v>YES</v>
          </cell>
        </row>
        <row r="11984">
          <cell r="A11984" t="str">
            <v>98521172E</v>
          </cell>
          <cell r="B11984" t="str">
            <v>YES</v>
          </cell>
        </row>
        <row r="11985">
          <cell r="A11985" t="str">
            <v>98521368D</v>
          </cell>
          <cell r="B11985" t="str">
            <v>YES</v>
          </cell>
        </row>
        <row r="11986">
          <cell r="A11986" t="str">
            <v>98521380F</v>
          </cell>
          <cell r="B11986" t="str">
            <v>YES</v>
          </cell>
        </row>
        <row r="11987">
          <cell r="A11987" t="str">
            <v>98521503F</v>
          </cell>
          <cell r="B11987" t="str">
            <v>YES</v>
          </cell>
        </row>
        <row r="11988">
          <cell r="A11988" t="str">
            <v>98521742E</v>
          </cell>
          <cell r="B11988" t="str">
            <v>YES</v>
          </cell>
        </row>
        <row r="11989">
          <cell r="A11989" t="str">
            <v>98521990F</v>
          </cell>
          <cell r="B11989" t="str">
            <v>YES</v>
          </cell>
        </row>
        <row r="11990">
          <cell r="A11990" t="str">
            <v>98522207D</v>
          </cell>
          <cell r="B11990" t="str">
            <v>YES</v>
          </cell>
        </row>
        <row r="11991">
          <cell r="A11991" t="str">
            <v>98522308E</v>
          </cell>
          <cell r="B11991" t="str">
            <v>YES</v>
          </cell>
        </row>
        <row r="11992">
          <cell r="A11992" t="str">
            <v>98522500F</v>
          </cell>
          <cell r="B11992" t="str">
            <v>YES</v>
          </cell>
        </row>
        <row r="11993">
          <cell r="A11993" t="str">
            <v>98523409E</v>
          </cell>
          <cell r="B11993" t="str">
            <v>YES</v>
          </cell>
        </row>
        <row r="11994">
          <cell r="A11994" t="str">
            <v>98523501F</v>
          </cell>
          <cell r="B11994" t="str">
            <v>YES</v>
          </cell>
        </row>
        <row r="11995">
          <cell r="A11995" t="str">
            <v>98525077E</v>
          </cell>
          <cell r="B11995" t="str">
            <v>YES</v>
          </cell>
        </row>
        <row r="11996">
          <cell r="A11996" t="str">
            <v>98526471F</v>
          </cell>
          <cell r="B11996" t="str">
            <v>YES</v>
          </cell>
        </row>
        <row r="11997">
          <cell r="A11997" t="str">
            <v>98526798D</v>
          </cell>
          <cell r="B11997" t="str">
            <v>YES</v>
          </cell>
        </row>
        <row r="11998">
          <cell r="A11998" t="str">
            <v>98527432F</v>
          </cell>
          <cell r="B11998" t="str">
            <v>YES</v>
          </cell>
        </row>
        <row r="11999">
          <cell r="A11999" t="str">
            <v>98527682F</v>
          </cell>
          <cell r="B11999" t="str">
            <v>YES</v>
          </cell>
        </row>
        <row r="12000">
          <cell r="A12000" t="str">
            <v>98528634F</v>
          </cell>
          <cell r="B12000" t="str">
            <v>YES</v>
          </cell>
        </row>
        <row r="12001">
          <cell r="A12001" t="str">
            <v>98528965E</v>
          </cell>
          <cell r="B12001" t="str">
            <v>YES</v>
          </cell>
        </row>
        <row r="12002">
          <cell r="A12002" t="str">
            <v>98529565E</v>
          </cell>
          <cell r="B12002" t="str">
            <v>YES</v>
          </cell>
        </row>
        <row r="12003">
          <cell r="A12003" t="str">
            <v>98530002F</v>
          </cell>
          <cell r="B12003" t="str">
            <v>YES</v>
          </cell>
        </row>
        <row r="12004">
          <cell r="A12004" t="str">
            <v>98530687E</v>
          </cell>
          <cell r="B12004" t="str">
            <v>YES</v>
          </cell>
        </row>
        <row r="12005">
          <cell r="A12005" t="str">
            <v>98531204F</v>
          </cell>
          <cell r="B12005" t="str">
            <v>YES</v>
          </cell>
        </row>
        <row r="12006">
          <cell r="A12006" t="str">
            <v>98532089F</v>
          </cell>
          <cell r="B12006" t="str">
            <v>YES</v>
          </cell>
        </row>
        <row r="12007">
          <cell r="A12007" t="str">
            <v>98532404F</v>
          </cell>
          <cell r="B12007" t="str">
            <v>YES</v>
          </cell>
        </row>
        <row r="12008">
          <cell r="A12008" t="str">
            <v>98532559F</v>
          </cell>
          <cell r="B12008" t="str">
            <v>YES</v>
          </cell>
        </row>
        <row r="12009">
          <cell r="A12009" t="str">
            <v>98533181F</v>
          </cell>
          <cell r="B12009" t="str">
            <v>YES</v>
          </cell>
        </row>
        <row r="12010">
          <cell r="A12010" t="str">
            <v>98533239E</v>
          </cell>
          <cell r="B12010" t="str">
            <v>YES</v>
          </cell>
        </row>
        <row r="12011">
          <cell r="A12011" t="str">
            <v>98533352E</v>
          </cell>
          <cell r="B12011" t="str">
            <v>YES</v>
          </cell>
        </row>
        <row r="12012">
          <cell r="A12012" t="str">
            <v>98535370F</v>
          </cell>
          <cell r="B12012" t="str">
            <v>YES</v>
          </cell>
        </row>
        <row r="12013">
          <cell r="A12013" t="str">
            <v>98535516E</v>
          </cell>
          <cell r="B12013" t="str">
            <v>YES</v>
          </cell>
        </row>
        <row r="12014">
          <cell r="A12014" t="str">
            <v>98537279E</v>
          </cell>
          <cell r="B12014" t="str">
            <v>YES</v>
          </cell>
        </row>
        <row r="12015">
          <cell r="A12015" t="str">
            <v>98537513E</v>
          </cell>
          <cell r="B12015" t="str">
            <v>YES</v>
          </cell>
        </row>
        <row r="12016">
          <cell r="A12016" t="str">
            <v>98538422F</v>
          </cell>
          <cell r="B12016" t="str">
            <v>YES</v>
          </cell>
        </row>
        <row r="12017">
          <cell r="A12017" t="str">
            <v>98539382F</v>
          </cell>
          <cell r="B12017" t="str">
            <v>YES</v>
          </cell>
        </row>
        <row r="12018">
          <cell r="A12018" t="str">
            <v>98539444F</v>
          </cell>
          <cell r="B12018" t="str">
            <v>YES</v>
          </cell>
        </row>
        <row r="12019">
          <cell r="A12019" t="str">
            <v>98540480F</v>
          </cell>
          <cell r="B12019" t="str">
            <v>YES</v>
          </cell>
        </row>
        <row r="12020">
          <cell r="A12020" t="str">
            <v>98540808F</v>
          </cell>
          <cell r="B12020" t="str">
            <v>YES</v>
          </cell>
        </row>
        <row r="12021">
          <cell r="A12021" t="str">
            <v>98541338F</v>
          </cell>
          <cell r="B12021" t="str">
            <v>YES</v>
          </cell>
        </row>
        <row r="12022">
          <cell r="A12022" t="str">
            <v>98541860F</v>
          </cell>
          <cell r="B12022" t="str">
            <v>YES</v>
          </cell>
        </row>
        <row r="12023">
          <cell r="A12023" t="str">
            <v>98542275E</v>
          </cell>
          <cell r="B12023" t="str">
            <v>YES</v>
          </cell>
        </row>
        <row r="12024">
          <cell r="A12024" t="str">
            <v>98543699E</v>
          </cell>
          <cell r="B12024" t="str">
            <v>YES</v>
          </cell>
        </row>
        <row r="12025">
          <cell r="A12025" t="str">
            <v>98543890F</v>
          </cell>
          <cell r="B12025" t="str">
            <v>YES</v>
          </cell>
        </row>
        <row r="12026">
          <cell r="A12026" t="str">
            <v>98544181F</v>
          </cell>
          <cell r="B12026" t="str">
            <v>YES</v>
          </cell>
        </row>
        <row r="12027">
          <cell r="A12027" t="str">
            <v>98545102F</v>
          </cell>
          <cell r="B12027" t="str">
            <v>YES</v>
          </cell>
        </row>
        <row r="12028">
          <cell r="A12028" t="str">
            <v>98545666F</v>
          </cell>
          <cell r="B12028" t="str">
            <v>YES</v>
          </cell>
        </row>
        <row r="12029">
          <cell r="A12029" t="str">
            <v>98546220F</v>
          </cell>
          <cell r="B12029" t="str">
            <v>YES</v>
          </cell>
        </row>
        <row r="12030">
          <cell r="A12030" t="str">
            <v>98547680E</v>
          </cell>
          <cell r="B12030" t="str">
            <v>YES</v>
          </cell>
        </row>
        <row r="12031">
          <cell r="A12031" t="str">
            <v>98548403E</v>
          </cell>
          <cell r="B12031" t="str">
            <v>YES</v>
          </cell>
        </row>
        <row r="12032">
          <cell r="A12032" t="str">
            <v>98549012F</v>
          </cell>
          <cell r="B12032" t="str">
            <v>YES</v>
          </cell>
        </row>
        <row r="12033">
          <cell r="A12033" t="str">
            <v>98549231F</v>
          </cell>
          <cell r="B12033" t="str">
            <v>YES</v>
          </cell>
        </row>
        <row r="12034">
          <cell r="A12034" t="str">
            <v>98549467E</v>
          </cell>
          <cell r="B12034" t="str">
            <v>YES</v>
          </cell>
        </row>
        <row r="12035">
          <cell r="A12035" t="str">
            <v>98549653E</v>
          </cell>
          <cell r="B12035" t="str">
            <v>YES</v>
          </cell>
        </row>
        <row r="12036">
          <cell r="A12036" t="str">
            <v>98549902F</v>
          </cell>
          <cell r="B12036" t="str">
            <v>YES</v>
          </cell>
        </row>
        <row r="12037">
          <cell r="A12037" t="str">
            <v>98550862F</v>
          </cell>
          <cell r="B12037" t="str">
            <v>YES</v>
          </cell>
        </row>
        <row r="12038">
          <cell r="A12038" t="str">
            <v>98552206F</v>
          </cell>
          <cell r="B12038" t="str">
            <v>YES</v>
          </cell>
        </row>
        <row r="12039">
          <cell r="A12039" t="str">
            <v>98553236E</v>
          </cell>
          <cell r="B12039" t="str">
            <v>YES</v>
          </cell>
        </row>
        <row r="12040">
          <cell r="A12040" t="str">
            <v>98554100E</v>
          </cell>
          <cell r="B12040" t="str">
            <v>YES</v>
          </cell>
        </row>
        <row r="12041">
          <cell r="A12041" t="str">
            <v>98554318E</v>
          </cell>
          <cell r="B12041" t="str">
            <v>YES</v>
          </cell>
        </row>
        <row r="12042">
          <cell r="A12042" t="str">
            <v>98554845F</v>
          </cell>
          <cell r="B12042" t="str">
            <v>YES</v>
          </cell>
        </row>
        <row r="12043">
          <cell r="A12043" t="str">
            <v>98555543D</v>
          </cell>
          <cell r="B12043" t="str">
            <v>YES</v>
          </cell>
        </row>
        <row r="12044">
          <cell r="A12044" t="str">
            <v>98556502D</v>
          </cell>
          <cell r="B12044" t="str">
            <v>YES</v>
          </cell>
        </row>
        <row r="12045">
          <cell r="A12045" t="str">
            <v>98556660F</v>
          </cell>
          <cell r="B12045" t="str">
            <v>YES</v>
          </cell>
        </row>
        <row r="12046">
          <cell r="A12046" t="str">
            <v>98557462F</v>
          </cell>
          <cell r="B12046" t="str">
            <v>YES</v>
          </cell>
        </row>
        <row r="12047">
          <cell r="A12047" t="str">
            <v>98558813F</v>
          </cell>
          <cell r="B12047" t="str">
            <v>YES</v>
          </cell>
        </row>
        <row r="12048">
          <cell r="A12048" t="str">
            <v>98559243F</v>
          </cell>
          <cell r="B12048" t="str">
            <v>YES</v>
          </cell>
        </row>
        <row r="12049">
          <cell r="A12049" t="str">
            <v>98559388E</v>
          </cell>
          <cell r="B12049" t="str">
            <v>YES</v>
          </cell>
        </row>
        <row r="12050">
          <cell r="A12050" t="str">
            <v>98560358F</v>
          </cell>
          <cell r="B12050" t="str">
            <v>YES</v>
          </cell>
        </row>
        <row r="12051">
          <cell r="A12051" t="str">
            <v>98561104F</v>
          </cell>
          <cell r="B12051" t="str">
            <v>YES</v>
          </cell>
        </row>
        <row r="12052">
          <cell r="A12052" t="str">
            <v>98561717E</v>
          </cell>
          <cell r="B12052" t="str">
            <v>YES</v>
          </cell>
        </row>
        <row r="12053">
          <cell r="A12053" t="str">
            <v>98561775E</v>
          </cell>
          <cell r="B12053" t="str">
            <v>YES</v>
          </cell>
        </row>
        <row r="12054">
          <cell r="A12054" t="str">
            <v>98562560F</v>
          </cell>
          <cell r="B12054" t="str">
            <v>YES</v>
          </cell>
        </row>
        <row r="12055">
          <cell r="A12055" t="str">
            <v>98562752F</v>
          </cell>
          <cell r="B12055" t="str">
            <v>YES</v>
          </cell>
        </row>
        <row r="12056">
          <cell r="A12056" t="str">
            <v>98563678F</v>
          </cell>
          <cell r="B12056" t="str">
            <v>YES</v>
          </cell>
        </row>
        <row r="12057">
          <cell r="A12057" t="str">
            <v>98566971F</v>
          </cell>
          <cell r="B12057" t="str">
            <v>YES</v>
          </cell>
        </row>
        <row r="12058">
          <cell r="A12058" t="str">
            <v>98567422E</v>
          </cell>
          <cell r="B12058" t="str">
            <v>YES</v>
          </cell>
        </row>
        <row r="12059">
          <cell r="A12059" t="str">
            <v>98568003F</v>
          </cell>
          <cell r="B12059" t="str">
            <v>YES</v>
          </cell>
        </row>
        <row r="12060">
          <cell r="A12060" t="str">
            <v>98568278E</v>
          </cell>
          <cell r="B12060" t="str">
            <v>YES</v>
          </cell>
        </row>
        <row r="12061">
          <cell r="A12061" t="str">
            <v>98569346E</v>
          </cell>
          <cell r="B12061" t="str">
            <v>YES</v>
          </cell>
        </row>
        <row r="12062">
          <cell r="A12062" t="str">
            <v>98569460F</v>
          </cell>
          <cell r="B12062" t="str">
            <v>YES</v>
          </cell>
        </row>
        <row r="12063">
          <cell r="A12063" t="str">
            <v>98569559D</v>
          </cell>
          <cell r="B12063" t="str">
            <v>YES</v>
          </cell>
        </row>
        <row r="12064">
          <cell r="A12064" t="str">
            <v>98569627D</v>
          </cell>
          <cell r="B12064" t="str">
            <v>YES</v>
          </cell>
        </row>
        <row r="12065">
          <cell r="A12065" t="str">
            <v>98569788E</v>
          </cell>
          <cell r="B12065" t="str">
            <v>YES</v>
          </cell>
        </row>
        <row r="12066">
          <cell r="A12066" t="str">
            <v>98570589E</v>
          </cell>
          <cell r="B12066" t="str">
            <v>YES</v>
          </cell>
        </row>
        <row r="12067">
          <cell r="A12067" t="str">
            <v>98570766F</v>
          </cell>
          <cell r="B12067" t="str">
            <v>YES</v>
          </cell>
        </row>
        <row r="12068">
          <cell r="A12068" t="str">
            <v>98571728D</v>
          </cell>
          <cell r="B12068" t="str">
            <v>YES</v>
          </cell>
        </row>
        <row r="12069">
          <cell r="A12069" t="str">
            <v>98572391D</v>
          </cell>
          <cell r="B12069" t="str">
            <v>YES</v>
          </cell>
        </row>
        <row r="12070">
          <cell r="A12070" t="str">
            <v>98572541E</v>
          </cell>
          <cell r="B12070" t="str">
            <v>YES</v>
          </cell>
        </row>
        <row r="12071">
          <cell r="A12071" t="str">
            <v>98572569D</v>
          </cell>
          <cell r="B12071" t="str">
            <v>YES</v>
          </cell>
        </row>
        <row r="12072">
          <cell r="A12072" t="str">
            <v>98572717E</v>
          </cell>
          <cell r="B12072" t="str">
            <v>YES</v>
          </cell>
        </row>
        <row r="12073">
          <cell r="A12073" t="str">
            <v>98572786E</v>
          </cell>
          <cell r="B12073" t="str">
            <v>YES</v>
          </cell>
        </row>
        <row r="12074">
          <cell r="A12074" t="str">
            <v>98572880F</v>
          </cell>
          <cell r="B12074" t="str">
            <v>YES</v>
          </cell>
        </row>
        <row r="12075">
          <cell r="A12075" t="str">
            <v>98573169E</v>
          </cell>
          <cell r="B12075" t="str">
            <v>YES</v>
          </cell>
        </row>
        <row r="12076">
          <cell r="A12076" t="str">
            <v>98574701F</v>
          </cell>
          <cell r="B12076" t="str">
            <v>YES</v>
          </cell>
        </row>
        <row r="12077">
          <cell r="A12077" t="str">
            <v>98574893F</v>
          </cell>
          <cell r="B12077" t="str">
            <v>YES</v>
          </cell>
        </row>
        <row r="12078">
          <cell r="A12078" t="str">
            <v>98574936E</v>
          </cell>
          <cell r="B12078" t="str">
            <v>YES</v>
          </cell>
        </row>
        <row r="12079">
          <cell r="A12079" t="str">
            <v>98575653E</v>
          </cell>
          <cell r="B12079" t="str">
            <v>YES</v>
          </cell>
        </row>
        <row r="12080">
          <cell r="A12080" t="str">
            <v>98576148E</v>
          </cell>
          <cell r="B12080" t="str">
            <v>YES</v>
          </cell>
        </row>
        <row r="12081">
          <cell r="A12081" t="str">
            <v>98577404F</v>
          </cell>
          <cell r="B12081" t="str">
            <v>YES</v>
          </cell>
        </row>
        <row r="12082">
          <cell r="A12082" t="str">
            <v>98578251F</v>
          </cell>
          <cell r="B12082" t="str">
            <v>YES</v>
          </cell>
        </row>
        <row r="12083">
          <cell r="A12083" t="str">
            <v>98578998E</v>
          </cell>
          <cell r="B12083" t="str">
            <v>YES</v>
          </cell>
        </row>
        <row r="12084">
          <cell r="A12084" t="str">
            <v>98580746E</v>
          </cell>
          <cell r="B12084" t="str">
            <v>YES</v>
          </cell>
        </row>
        <row r="12085">
          <cell r="A12085" t="str">
            <v>98581066E</v>
          </cell>
          <cell r="B12085" t="str">
            <v>YES</v>
          </cell>
        </row>
        <row r="12086">
          <cell r="A12086" t="str">
            <v>98581137E</v>
          </cell>
          <cell r="B12086" t="str">
            <v>YES</v>
          </cell>
        </row>
        <row r="12087">
          <cell r="A12087" t="str">
            <v>98581387E</v>
          </cell>
          <cell r="B12087" t="str">
            <v>YES</v>
          </cell>
        </row>
        <row r="12088">
          <cell r="A12088" t="str">
            <v>98581474F</v>
          </cell>
          <cell r="B12088" t="str">
            <v>YES</v>
          </cell>
        </row>
        <row r="12089">
          <cell r="A12089" t="str">
            <v>98581888E</v>
          </cell>
          <cell r="B12089" t="str">
            <v>YES</v>
          </cell>
        </row>
        <row r="12090">
          <cell r="A12090" t="str">
            <v>98582498F</v>
          </cell>
          <cell r="B12090" t="str">
            <v>YES</v>
          </cell>
        </row>
        <row r="12091">
          <cell r="A12091" t="str">
            <v>98582640F</v>
          </cell>
          <cell r="B12091" t="str">
            <v>YES</v>
          </cell>
        </row>
        <row r="12092">
          <cell r="A12092" t="str">
            <v>98582898E</v>
          </cell>
          <cell r="B12092" t="str">
            <v>YES</v>
          </cell>
        </row>
        <row r="12093">
          <cell r="A12093" t="str">
            <v>98583531F</v>
          </cell>
          <cell r="B12093" t="str">
            <v>YES</v>
          </cell>
        </row>
        <row r="12094">
          <cell r="A12094" t="str">
            <v>98583806E</v>
          </cell>
          <cell r="B12094" t="str">
            <v>YES</v>
          </cell>
        </row>
        <row r="12095">
          <cell r="A12095" t="str">
            <v>98587164F</v>
          </cell>
          <cell r="B12095" t="str">
            <v>YES</v>
          </cell>
        </row>
        <row r="12096">
          <cell r="A12096" t="str">
            <v>98587549E</v>
          </cell>
          <cell r="B12096" t="str">
            <v>YES</v>
          </cell>
        </row>
        <row r="12097">
          <cell r="A12097" t="str">
            <v>98594203E</v>
          </cell>
          <cell r="B12097" t="str">
            <v>YES</v>
          </cell>
        </row>
        <row r="12098">
          <cell r="A12098" t="str">
            <v>98595163D</v>
          </cell>
          <cell r="B12098" t="str">
            <v>YES</v>
          </cell>
        </row>
        <row r="12099">
          <cell r="A12099" t="str">
            <v>98596690F</v>
          </cell>
          <cell r="B12099" t="str">
            <v>YES</v>
          </cell>
        </row>
        <row r="12100">
          <cell r="A12100" t="str">
            <v>98598142F</v>
          </cell>
          <cell r="B12100" t="str">
            <v>YES</v>
          </cell>
        </row>
        <row r="12101">
          <cell r="A12101" t="str">
            <v>98598444E</v>
          </cell>
          <cell r="B12101" t="str">
            <v>YES</v>
          </cell>
        </row>
        <row r="12102">
          <cell r="A12102" t="str">
            <v>98598917F</v>
          </cell>
          <cell r="B12102" t="str">
            <v>YES</v>
          </cell>
        </row>
        <row r="12103">
          <cell r="A12103" t="str">
            <v>98599305E</v>
          </cell>
          <cell r="B12103" t="str">
            <v>YES</v>
          </cell>
        </row>
        <row r="12104">
          <cell r="A12104" t="str">
            <v>98599713E</v>
          </cell>
          <cell r="B12104" t="str">
            <v>YES</v>
          </cell>
        </row>
        <row r="12105">
          <cell r="A12105" t="str">
            <v>98600238D</v>
          </cell>
          <cell r="B12105" t="str">
            <v>YES</v>
          </cell>
        </row>
        <row r="12106">
          <cell r="A12106" t="str">
            <v>98600381F</v>
          </cell>
          <cell r="B12106" t="str">
            <v>YES</v>
          </cell>
        </row>
        <row r="12107">
          <cell r="A12107" t="str">
            <v>98603241F</v>
          </cell>
          <cell r="B12107" t="str">
            <v>YES</v>
          </cell>
        </row>
        <row r="12108">
          <cell r="A12108" t="str">
            <v>98604583F</v>
          </cell>
          <cell r="B12108" t="str">
            <v>YES</v>
          </cell>
        </row>
        <row r="12109">
          <cell r="A12109" t="str">
            <v>98604621F</v>
          </cell>
          <cell r="B12109" t="str">
            <v>YES</v>
          </cell>
        </row>
        <row r="12110">
          <cell r="A12110" t="str">
            <v>98604742E</v>
          </cell>
          <cell r="B12110" t="str">
            <v>YES</v>
          </cell>
        </row>
        <row r="12111">
          <cell r="A12111" t="str">
            <v>98604919D</v>
          </cell>
          <cell r="B12111" t="str">
            <v>YES</v>
          </cell>
        </row>
        <row r="12112">
          <cell r="A12112" t="str">
            <v>98604947E</v>
          </cell>
          <cell r="B12112" t="str">
            <v>YES</v>
          </cell>
        </row>
        <row r="12113">
          <cell r="A12113" t="str">
            <v>98607569E</v>
          </cell>
          <cell r="B12113" t="str">
            <v>YES</v>
          </cell>
        </row>
        <row r="12114">
          <cell r="A12114" t="str">
            <v>98608139E</v>
          </cell>
          <cell r="B12114" t="str">
            <v>YES</v>
          </cell>
        </row>
        <row r="12115">
          <cell r="A12115" t="str">
            <v>98611233E</v>
          </cell>
          <cell r="B12115" t="str">
            <v>YES</v>
          </cell>
        </row>
        <row r="12116">
          <cell r="A12116" t="str">
            <v>98612021F</v>
          </cell>
          <cell r="B12116" t="str">
            <v>YES</v>
          </cell>
        </row>
        <row r="12117">
          <cell r="A12117" t="str">
            <v xml:space="preserve">98612021F </v>
          </cell>
          <cell r="B12117" t="str">
            <v>YES</v>
          </cell>
        </row>
        <row r="12118">
          <cell r="A12118" t="str">
            <v>98612369E</v>
          </cell>
          <cell r="B12118" t="str">
            <v>YES</v>
          </cell>
        </row>
        <row r="12119">
          <cell r="A12119" t="str">
            <v>98612378F</v>
          </cell>
          <cell r="B12119" t="str">
            <v>YES</v>
          </cell>
        </row>
        <row r="12120">
          <cell r="A12120" t="str">
            <v>98612421F</v>
          </cell>
          <cell r="B12120" t="str">
            <v>YES</v>
          </cell>
        </row>
        <row r="12121">
          <cell r="A12121" t="str">
            <v>98612443E</v>
          </cell>
          <cell r="B12121" t="str">
            <v>YES</v>
          </cell>
        </row>
        <row r="12122">
          <cell r="A12122" t="str">
            <v>98613513F</v>
          </cell>
          <cell r="B12122" t="str">
            <v>YES</v>
          </cell>
        </row>
        <row r="12123">
          <cell r="A12123" t="str">
            <v>98613744E</v>
          </cell>
          <cell r="B12123" t="str">
            <v>YES</v>
          </cell>
        </row>
        <row r="12124">
          <cell r="A12124" t="str">
            <v>98613903F</v>
          </cell>
          <cell r="B12124" t="str">
            <v>YES</v>
          </cell>
        </row>
        <row r="12125">
          <cell r="A12125" t="str">
            <v>98614348E</v>
          </cell>
          <cell r="B12125" t="str">
            <v>YES</v>
          </cell>
        </row>
        <row r="12126">
          <cell r="A12126" t="str">
            <v>98614403E</v>
          </cell>
          <cell r="B12126" t="str">
            <v>YES</v>
          </cell>
        </row>
        <row r="12127">
          <cell r="A12127" t="str">
            <v>98614722F</v>
          </cell>
          <cell r="B12127" t="str">
            <v>YES</v>
          </cell>
        </row>
        <row r="12128">
          <cell r="A12128" t="str">
            <v>98615087F</v>
          </cell>
          <cell r="B12128" t="str">
            <v>YES</v>
          </cell>
        </row>
        <row r="12129">
          <cell r="A12129" t="str">
            <v>98615220E</v>
          </cell>
          <cell r="B12129" t="str">
            <v>YES</v>
          </cell>
        </row>
        <row r="12130">
          <cell r="A12130" t="str">
            <v>98615379E</v>
          </cell>
          <cell r="B12130" t="str">
            <v>YES</v>
          </cell>
        </row>
        <row r="12131">
          <cell r="A12131" t="str">
            <v>98616821E</v>
          </cell>
          <cell r="B12131" t="str">
            <v>YES</v>
          </cell>
        </row>
        <row r="12132">
          <cell r="A12132" t="str">
            <v>98617661F</v>
          </cell>
          <cell r="B12132" t="str">
            <v>YES</v>
          </cell>
        </row>
        <row r="12133">
          <cell r="A12133" t="str">
            <v>98620183F</v>
          </cell>
          <cell r="B12133" t="str">
            <v>YES</v>
          </cell>
        </row>
        <row r="12134">
          <cell r="A12134" t="str">
            <v>98621223E</v>
          </cell>
          <cell r="B12134" t="str">
            <v>YES</v>
          </cell>
        </row>
        <row r="12135">
          <cell r="A12135" t="str">
            <v>98621319E</v>
          </cell>
          <cell r="B12135" t="str">
            <v>YES</v>
          </cell>
        </row>
        <row r="12136">
          <cell r="A12136" t="str">
            <v>98621352F</v>
          </cell>
          <cell r="B12136" t="str">
            <v>YES</v>
          </cell>
        </row>
        <row r="12137">
          <cell r="A12137" t="str">
            <v>98621589E</v>
          </cell>
          <cell r="B12137" t="str">
            <v>YES</v>
          </cell>
        </row>
        <row r="12138">
          <cell r="A12138" t="str">
            <v>98623485D</v>
          </cell>
          <cell r="B12138" t="str">
            <v>YES</v>
          </cell>
        </row>
        <row r="12139">
          <cell r="A12139" t="str">
            <v>98623796E</v>
          </cell>
          <cell r="B12139" t="str">
            <v>YES</v>
          </cell>
        </row>
        <row r="12140">
          <cell r="A12140" t="str">
            <v>98625469D</v>
          </cell>
          <cell r="B12140" t="str">
            <v>YES</v>
          </cell>
        </row>
        <row r="12141">
          <cell r="A12141" t="str">
            <v>98625764E</v>
          </cell>
          <cell r="B12141" t="str">
            <v>YES</v>
          </cell>
        </row>
        <row r="12142">
          <cell r="A12142" t="str">
            <v>98628032F</v>
          </cell>
          <cell r="B12142" t="str">
            <v>YES</v>
          </cell>
        </row>
        <row r="12143">
          <cell r="A12143" t="str">
            <v>98628641F</v>
          </cell>
          <cell r="B12143" t="str">
            <v>YES</v>
          </cell>
        </row>
        <row r="12144">
          <cell r="A12144" t="str">
            <v>98628752F</v>
          </cell>
          <cell r="B12144" t="str">
            <v>YES</v>
          </cell>
        </row>
        <row r="12145">
          <cell r="A12145" t="str">
            <v>98630853F</v>
          </cell>
          <cell r="B12145" t="str">
            <v>YES</v>
          </cell>
        </row>
        <row r="12146">
          <cell r="A12146" t="str">
            <v>98632045E</v>
          </cell>
          <cell r="B12146" t="str">
            <v>YES</v>
          </cell>
        </row>
        <row r="12147">
          <cell r="A12147" t="str">
            <v>98632194E</v>
          </cell>
          <cell r="B12147" t="str">
            <v>YES</v>
          </cell>
        </row>
        <row r="12148">
          <cell r="A12148" t="str">
            <v>98633153F</v>
          </cell>
          <cell r="B12148" t="str">
            <v>YES</v>
          </cell>
        </row>
        <row r="12149">
          <cell r="A12149" t="str">
            <v>98634478E</v>
          </cell>
          <cell r="B12149" t="str">
            <v>YES</v>
          </cell>
        </row>
        <row r="12150">
          <cell r="A12150" t="str">
            <v>98635451F</v>
          </cell>
          <cell r="B12150" t="str">
            <v>YES</v>
          </cell>
        </row>
        <row r="12151">
          <cell r="A12151" t="str">
            <v>98636013F</v>
          </cell>
          <cell r="B12151" t="str">
            <v>YES</v>
          </cell>
        </row>
        <row r="12152">
          <cell r="A12152" t="str">
            <v>98636352F</v>
          </cell>
          <cell r="B12152" t="str">
            <v>YES</v>
          </cell>
        </row>
        <row r="12153">
          <cell r="A12153" t="str">
            <v>98637504F</v>
          </cell>
          <cell r="B12153" t="str">
            <v>YES</v>
          </cell>
        </row>
        <row r="12154">
          <cell r="A12154" t="str">
            <v>98638969E</v>
          </cell>
          <cell r="B12154" t="str">
            <v>YES</v>
          </cell>
        </row>
        <row r="12155">
          <cell r="A12155" t="str">
            <v>98639179E</v>
          </cell>
          <cell r="B12155" t="str">
            <v>YES</v>
          </cell>
        </row>
        <row r="12156">
          <cell r="A12156" t="str">
            <v>98640374E</v>
          </cell>
          <cell r="B12156" t="str">
            <v>YES</v>
          </cell>
        </row>
        <row r="12157">
          <cell r="A12157" t="str">
            <v>98640741E</v>
          </cell>
          <cell r="B12157" t="str">
            <v>YES</v>
          </cell>
        </row>
        <row r="12158">
          <cell r="A12158" t="str">
            <v>98641265E</v>
          </cell>
          <cell r="B12158" t="str">
            <v>YES</v>
          </cell>
        </row>
        <row r="12159">
          <cell r="A12159" t="str">
            <v>98643312E</v>
          </cell>
          <cell r="B12159" t="str">
            <v>YES</v>
          </cell>
        </row>
        <row r="12160">
          <cell r="A12160" t="str">
            <v>98643542F</v>
          </cell>
          <cell r="B12160" t="str">
            <v>YES</v>
          </cell>
        </row>
        <row r="12161">
          <cell r="A12161" t="str">
            <v>98644216E</v>
          </cell>
          <cell r="B12161" t="str">
            <v>YES</v>
          </cell>
        </row>
        <row r="12162">
          <cell r="A12162" t="str">
            <v>98644584F</v>
          </cell>
          <cell r="B12162" t="str">
            <v>YES</v>
          </cell>
        </row>
        <row r="12163">
          <cell r="A12163" t="str">
            <v>98646502F</v>
          </cell>
          <cell r="B12163" t="str">
            <v>YES</v>
          </cell>
        </row>
        <row r="12164">
          <cell r="A12164" t="str">
            <v>98646564E</v>
          </cell>
          <cell r="B12164" t="str">
            <v>YES</v>
          </cell>
        </row>
        <row r="12165">
          <cell r="A12165" t="str">
            <v>98648201F</v>
          </cell>
          <cell r="B12165" t="str">
            <v>YES</v>
          </cell>
        </row>
        <row r="12166">
          <cell r="A12166" t="str">
            <v>98648203F</v>
          </cell>
          <cell r="B12166" t="str">
            <v>YES</v>
          </cell>
        </row>
        <row r="12167">
          <cell r="A12167" t="str">
            <v>98648369E</v>
          </cell>
          <cell r="B12167" t="str">
            <v>YES</v>
          </cell>
        </row>
        <row r="12168">
          <cell r="A12168" t="str">
            <v>98648580E</v>
          </cell>
          <cell r="B12168" t="str">
            <v>YES</v>
          </cell>
        </row>
        <row r="12169">
          <cell r="A12169" t="str">
            <v>98648623F</v>
          </cell>
          <cell r="B12169" t="str">
            <v>YES</v>
          </cell>
        </row>
        <row r="12170">
          <cell r="A12170" t="str">
            <v>98648699D</v>
          </cell>
          <cell r="B12170" t="str">
            <v>YES</v>
          </cell>
        </row>
        <row r="12171">
          <cell r="A12171" t="str">
            <v>98648927F</v>
          </cell>
          <cell r="B12171" t="str">
            <v>YES</v>
          </cell>
        </row>
        <row r="12172">
          <cell r="A12172" t="str">
            <v>98651077F</v>
          </cell>
          <cell r="B12172" t="str">
            <v>YES</v>
          </cell>
        </row>
        <row r="12173">
          <cell r="A12173" t="str">
            <v>98651278E</v>
          </cell>
          <cell r="B12173" t="str">
            <v>YES</v>
          </cell>
        </row>
        <row r="12174">
          <cell r="A12174" t="str">
            <v>98651959D</v>
          </cell>
          <cell r="B12174" t="str">
            <v>YES</v>
          </cell>
        </row>
        <row r="12175">
          <cell r="A12175" t="str">
            <v>98653083F</v>
          </cell>
          <cell r="B12175" t="str">
            <v>YES</v>
          </cell>
        </row>
        <row r="12176">
          <cell r="A12176" t="str">
            <v>98653130F</v>
          </cell>
          <cell r="B12176" t="str">
            <v>YES</v>
          </cell>
        </row>
        <row r="12177">
          <cell r="A12177" t="str">
            <v>98653658E</v>
          </cell>
          <cell r="B12177" t="str">
            <v>YES</v>
          </cell>
        </row>
        <row r="12178">
          <cell r="A12178" t="str">
            <v>98654160F</v>
          </cell>
          <cell r="B12178" t="str">
            <v>YES</v>
          </cell>
        </row>
        <row r="12179">
          <cell r="A12179" t="str">
            <v>98654273F</v>
          </cell>
          <cell r="B12179" t="str">
            <v>YES</v>
          </cell>
        </row>
        <row r="12180">
          <cell r="A12180" t="str">
            <v>98655033F</v>
          </cell>
          <cell r="B12180" t="str">
            <v>YES</v>
          </cell>
        </row>
        <row r="12181">
          <cell r="A12181" t="str">
            <v>98655213F</v>
          </cell>
          <cell r="B12181" t="str">
            <v>YES</v>
          </cell>
        </row>
        <row r="12182">
          <cell r="A12182" t="str">
            <v>98656877F</v>
          </cell>
          <cell r="B12182" t="str">
            <v>YES</v>
          </cell>
        </row>
        <row r="12183">
          <cell r="A12183" t="str">
            <v>98657849E</v>
          </cell>
          <cell r="B12183" t="str">
            <v>YES</v>
          </cell>
        </row>
        <row r="12184">
          <cell r="A12184" t="str">
            <v>98658289E</v>
          </cell>
          <cell r="B12184" t="str">
            <v>YES</v>
          </cell>
        </row>
        <row r="12185">
          <cell r="A12185" t="str">
            <v>98659013F</v>
          </cell>
          <cell r="B12185" t="str">
            <v>YES</v>
          </cell>
        </row>
        <row r="12186">
          <cell r="A12186" t="str">
            <v>98659220D</v>
          </cell>
          <cell r="B12186" t="str">
            <v>YES</v>
          </cell>
        </row>
        <row r="12187">
          <cell r="A12187" t="str">
            <v>98659860F</v>
          </cell>
          <cell r="B12187" t="str">
            <v>YES</v>
          </cell>
        </row>
        <row r="12188">
          <cell r="A12188" t="str">
            <v>98661160E</v>
          </cell>
          <cell r="B12188" t="str">
            <v>YES</v>
          </cell>
        </row>
        <row r="12189">
          <cell r="A12189" t="str">
            <v>98663534F</v>
          </cell>
          <cell r="B12189" t="str">
            <v>YES</v>
          </cell>
        </row>
        <row r="12190">
          <cell r="A12190" t="str">
            <v>98663804F</v>
          </cell>
          <cell r="B12190" t="str">
            <v>YES</v>
          </cell>
        </row>
        <row r="12191">
          <cell r="A12191" t="str">
            <v>98664862E</v>
          </cell>
          <cell r="B12191" t="str">
            <v>YES</v>
          </cell>
        </row>
        <row r="12192">
          <cell r="A12192" t="str">
            <v>98665206E</v>
          </cell>
          <cell r="B12192" t="str">
            <v>YES</v>
          </cell>
        </row>
        <row r="12193">
          <cell r="A12193" t="str">
            <v>98665588E</v>
          </cell>
          <cell r="B12193" t="str">
            <v>YES</v>
          </cell>
        </row>
        <row r="12194">
          <cell r="A12194" t="str">
            <v>98665764F</v>
          </cell>
          <cell r="B12194" t="str">
            <v>YES</v>
          </cell>
        </row>
        <row r="12195">
          <cell r="A12195" t="str">
            <v>98667370E</v>
          </cell>
          <cell r="B12195" t="str">
            <v>YES</v>
          </cell>
        </row>
        <row r="12196">
          <cell r="A12196" t="str">
            <v>98668987E</v>
          </cell>
          <cell r="B12196" t="str">
            <v>YES</v>
          </cell>
        </row>
        <row r="12197">
          <cell r="A12197" t="str">
            <v>98669111F</v>
          </cell>
          <cell r="B12197" t="str">
            <v>YES</v>
          </cell>
        </row>
        <row r="12198">
          <cell r="A12198" t="str">
            <v>98669606E</v>
          </cell>
          <cell r="B12198" t="str">
            <v>YES</v>
          </cell>
        </row>
        <row r="12199">
          <cell r="A12199" t="str">
            <v>98670093F</v>
          </cell>
          <cell r="B12199" t="str">
            <v>YES</v>
          </cell>
        </row>
        <row r="12200">
          <cell r="A12200" t="str">
            <v>98670639F</v>
          </cell>
          <cell r="B12200" t="str">
            <v>YES</v>
          </cell>
        </row>
        <row r="12201">
          <cell r="A12201" t="str">
            <v>98670661E</v>
          </cell>
          <cell r="B12201" t="str">
            <v>YES</v>
          </cell>
        </row>
        <row r="12202">
          <cell r="A12202" t="str">
            <v>98671404F</v>
          </cell>
          <cell r="B12202" t="str">
            <v>YES</v>
          </cell>
        </row>
        <row r="12203">
          <cell r="A12203" t="str">
            <v>98671696D</v>
          </cell>
          <cell r="B12203" t="str">
            <v>YES</v>
          </cell>
        </row>
        <row r="12204">
          <cell r="A12204" t="str">
            <v>98673305E</v>
          </cell>
          <cell r="B12204" t="str">
            <v>YES</v>
          </cell>
        </row>
        <row r="12205">
          <cell r="A12205" t="str">
            <v>98674436F</v>
          </cell>
          <cell r="B12205" t="str">
            <v>YES</v>
          </cell>
        </row>
        <row r="12206">
          <cell r="A12206" t="str">
            <v>98674798F</v>
          </cell>
          <cell r="B12206" t="str">
            <v>YES</v>
          </cell>
        </row>
        <row r="12207">
          <cell r="A12207" t="str">
            <v>98675608D</v>
          </cell>
          <cell r="B12207" t="str">
            <v>YES</v>
          </cell>
        </row>
        <row r="12208">
          <cell r="A12208" t="str">
            <v>98676122F</v>
          </cell>
          <cell r="B12208" t="str">
            <v>YES</v>
          </cell>
        </row>
        <row r="12209">
          <cell r="A12209" t="str">
            <v>98676363F</v>
          </cell>
          <cell r="B12209" t="str">
            <v>YES</v>
          </cell>
        </row>
        <row r="12210">
          <cell r="A12210" t="str">
            <v>98676521F</v>
          </cell>
          <cell r="B12210" t="str">
            <v>YES</v>
          </cell>
        </row>
        <row r="12211">
          <cell r="A12211" t="str">
            <v>98676678D</v>
          </cell>
          <cell r="B12211" t="str">
            <v>YES</v>
          </cell>
        </row>
        <row r="12212">
          <cell r="A12212" t="str">
            <v>98676876E</v>
          </cell>
          <cell r="B12212" t="str">
            <v>YES</v>
          </cell>
        </row>
        <row r="12213">
          <cell r="A12213" t="str">
            <v>98676882F</v>
          </cell>
          <cell r="B12213" t="str">
            <v>YES</v>
          </cell>
        </row>
        <row r="12214">
          <cell r="A12214" t="str">
            <v>98678691F</v>
          </cell>
          <cell r="B12214" t="str">
            <v>YES</v>
          </cell>
        </row>
        <row r="12215">
          <cell r="A12215" t="str">
            <v>98678992F</v>
          </cell>
          <cell r="B12215" t="str">
            <v>YES</v>
          </cell>
        </row>
        <row r="12216">
          <cell r="A12216" t="str">
            <v>98679853F</v>
          </cell>
          <cell r="B12216" t="str">
            <v>YES</v>
          </cell>
        </row>
        <row r="12217">
          <cell r="A12217" t="str">
            <v>98680449E</v>
          </cell>
          <cell r="B12217" t="str">
            <v>YES</v>
          </cell>
        </row>
        <row r="12218">
          <cell r="A12218" t="str">
            <v>98682187D</v>
          </cell>
          <cell r="B12218" t="str">
            <v>YES</v>
          </cell>
        </row>
        <row r="12219">
          <cell r="A12219" t="str">
            <v>98682896E</v>
          </cell>
          <cell r="B12219" t="str">
            <v>YES</v>
          </cell>
        </row>
        <row r="12220">
          <cell r="A12220" t="str">
            <v>98685451E</v>
          </cell>
          <cell r="B12220" t="str">
            <v>YES</v>
          </cell>
        </row>
        <row r="12221">
          <cell r="A12221" t="str">
            <v>98685964F</v>
          </cell>
          <cell r="B12221" t="str">
            <v>YES</v>
          </cell>
        </row>
        <row r="12222">
          <cell r="A12222" t="str">
            <v>98687093E</v>
          </cell>
          <cell r="B12222" t="str">
            <v>YES</v>
          </cell>
        </row>
        <row r="12223">
          <cell r="A12223" t="str">
            <v>98689628F</v>
          </cell>
          <cell r="B12223" t="str">
            <v>YES</v>
          </cell>
        </row>
        <row r="12224">
          <cell r="A12224" t="str">
            <v>98692611F</v>
          </cell>
          <cell r="B12224" t="str">
            <v>YES</v>
          </cell>
        </row>
        <row r="12225">
          <cell r="A12225" t="str">
            <v>98693738E</v>
          </cell>
          <cell r="B12225" t="str">
            <v>YES</v>
          </cell>
        </row>
        <row r="12226">
          <cell r="A12226" t="str">
            <v>98695514E</v>
          </cell>
          <cell r="B12226" t="str">
            <v>YES</v>
          </cell>
        </row>
        <row r="12227">
          <cell r="A12227" t="str">
            <v>98696111F</v>
          </cell>
          <cell r="B12227" t="str">
            <v>YES</v>
          </cell>
        </row>
        <row r="12228">
          <cell r="A12228" t="str">
            <v>98697193E</v>
          </cell>
          <cell r="B12228" t="str">
            <v>YES</v>
          </cell>
        </row>
        <row r="12229">
          <cell r="A12229" t="str">
            <v>98697615E</v>
          </cell>
          <cell r="B12229" t="str">
            <v>YES</v>
          </cell>
        </row>
        <row r="12230">
          <cell r="A12230" t="str">
            <v>98698223F</v>
          </cell>
          <cell r="B12230" t="str">
            <v>YES</v>
          </cell>
        </row>
        <row r="12231">
          <cell r="A12231" t="str">
            <v>98699140F</v>
          </cell>
          <cell r="B12231" t="str">
            <v>YES</v>
          </cell>
        </row>
        <row r="12232">
          <cell r="A12232" t="str">
            <v>98699648E</v>
          </cell>
          <cell r="B12232" t="str">
            <v>YES</v>
          </cell>
        </row>
        <row r="12233">
          <cell r="A12233" t="str">
            <v>98699718E</v>
          </cell>
          <cell r="B12233" t="str">
            <v>YES</v>
          </cell>
        </row>
        <row r="12234">
          <cell r="A12234" t="str">
            <v>98703555E</v>
          </cell>
          <cell r="B12234" t="str">
            <v>YES</v>
          </cell>
        </row>
        <row r="12235">
          <cell r="A12235" t="str">
            <v>98704568F</v>
          </cell>
          <cell r="B12235" t="str">
            <v>YES</v>
          </cell>
        </row>
        <row r="12236">
          <cell r="A12236" t="str">
            <v>98704957D</v>
          </cell>
          <cell r="B12236" t="str">
            <v>YES</v>
          </cell>
        </row>
        <row r="12237">
          <cell r="A12237" t="str">
            <v>98705410F</v>
          </cell>
          <cell r="B12237" t="str">
            <v>YES</v>
          </cell>
        </row>
        <row r="12238">
          <cell r="A12238" t="str">
            <v>98705982F</v>
          </cell>
          <cell r="B12238" t="str">
            <v>YES</v>
          </cell>
        </row>
        <row r="12239">
          <cell r="A12239" t="str">
            <v>98706699E</v>
          </cell>
          <cell r="B12239" t="str">
            <v>YES</v>
          </cell>
        </row>
        <row r="12240">
          <cell r="A12240" t="str">
            <v xml:space="preserve">98706699E </v>
          </cell>
          <cell r="B12240" t="str">
            <v>YES</v>
          </cell>
        </row>
        <row r="12241">
          <cell r="A12241" t="str">
            <v>98707345F</v>
          </cell>
          <cell r="B12241" t="str">
            <v>YES</v>
          </cell>
        </row>
        <row r="12242">
          <cell r="A12242" t="str">
            <v>98707562F</v>
          </cell>
          <cell r="B12242" t="str">
            <v>YES</v>
          </cell>
        </row>
        <row r="12243">
          <cell r="A12243" t="str">
            <v>98708388E</v>
          </cell>
          <cell r="B12243" t="str">
            <v>YES</v>
          </cell>
        </row>
        <row r="12244">
          <cell r="A12244" t="str">
            <v>98709463E</v>
          </cell>
          <cell r="B12244" t="str">
            <v>YES</v>
          </cell>
        </row>
        <row r="12245">
          <cell r="A12245" t="str">
            <v>98710122F</v>
          </cell>
          <cell r="B12245" t="str">
            <v>YES</v>
          </cell>
        </row>
        <row r="12246">
          <cell r="A12246" t="str">
            <v>98711140D</v>
          </cell>
          <cell r="B12246" t="str">
            <v>YES</v>
          </cell>
        </row>
        <row r="12247">
          <cell r="A12247" t="str">
            <v>98711218E</v>
          </cell>
          <cell r="B12247" t="str">
            <v>YES</v>
          </cell>
        </row>
        <row r="12248">
          <cell r="A12248" t="str">
            <v>98712396E</v>
          </cell>
          <cell r="B12248" t="str">
            <v>YES</v>
          </cell>
        </row>
        <row r="12249">
          <cell r="A12249" t="str">
            <v>98712503F</v>
          </cell>
          <cell r="B12249" t="str">
            <v>YES</v>
          </cell>
        </row>
        <row r="12250">
          <cell r="A12250" t="str">
            <v>98712888E</v>
          </cell>
          <cell r="B12250" t="str">
            <v>YES</v>
          </cell>
        </row>
        <row r="12251">
          <cell r="A12251" t="str">
            <v>98714539E</v>
          </cell>
          <cell r="B12251" t="str">
            <v>YES</v>
          </cell>
        </row>
        <row r="12252">
          <cell r="A12252" t="str">
            <v>98715229E</v>
          </cell>
          <cell r="B12252" t="str">
            <v>YES</v>
          </cell>
        </row>
        <row r="12253">
          <cell r="A12253" t="str">
            <v>98715810E</v>
          </cell>
          <cell r="B12253" t="str">
            <v>YES</v>
          </cell>
        </row>
        <row r="12254">
          <cell r="A12254" t="str">
            <v>98716713F</v>
          </cell>
          <cell r="B12254" t="str">
            <v>YES</v>
          </cell>
        </row>
        <row r="12255">
          <cell r="A12255" t="str">
            <v>98719852E</v>
          </cell>
          <cell r="B12255" t="str">
            <v>YES</v>
          </cell>
        </row>
        <row r="12256">
          <cell r="A12256" t="str">
            <v>98720223F</v>
          </cell>
          <cell r="B12256" t="str">
            <v>YES</v>
          </cell>
        </row>
        <row r="12257">
          <cell r="A12257" t="str">
            <v>98721551E</v>
          </cell>
          <cell r="B12257" t="str">
            <v>YES</v>
          </cell>
        </row>
        <row r="12258">
          <cell r="A12258" t="str">
            <v>98721757E</v>
          </cell>
          <cell r="B12258" t="str">
            <v>YES</v>
          </cell>
        </row>
        <row r="12259">
          <cell r="A12259" t="str">
            <v>98721847E</v>
          </cell>
          <cell r="B12259" t="str">
            <v>YES</v>
          </cell>
        </row>
        <row r="12260">
          <cell r="A12260" t="str">
            <v>98724437E</v>
          </cell>
          <cell r="B12260" t="str">
            <v>YES</v>
          </cell>
        </row>
        <row r="12261">
          <cell r="A12261" t="str">
            <v>98724698D</v>
          </cell>
          <cell r="B12261" t="str">
            <v>YES</v>
          </cell>
        </row>
        <row r="12262">
          <cell r="A12262" t="str">
            <v>98725319E</v>
          </cell>
          <cell r="B12262" t="str">
            <v>YES</v>
          </cell>
        </row>
        <row r="12263">
          <cell r="A12263" t="str">
            <v>98726419F</v>
          </cell>
          <cell r="B12263" t="str">
            <v>YES</v>
          </cell>
        </row>
        <row r="12264">
          <cell r="A12264" t="str">
            <v>98726632F</v>
          </cell>
          <cell r="B12264" t="str">
            <v>YES</v>
          </cell>
        </row>
        <row r="12265">
          <cell r="A12265" t="str">
            <v>98727267D</v>
          </cell>
          <cell r="B12265" t="str">
            <v>YES</v>
          </cell>
        </row>
        <row r="12266">
          <cell r="A12266" t="str">
            <v>98727473F</v>
          </cell>
          <cell r="B12266" t="str">
            <v>YES</v>
          </cell>
        </row>
        <row r="12267">
          <cell r="A12267" t="str">
            <v>98728590F</v>
          </cell>
          <cell r="B12267" t="str">
            <v>YES</v>
          </cell>
        </row>
        <row r="12268">
          <cell r="A12268" t="str">
            <v>98729800E</v>
          </cell>
          <cell r="B12268" t="str">
            <v>YES</v>
          </cell>
        </row>
        <row r="12269">
          <cell r="A12269" t="str">
            <v>98729870E</v>
          </cell>
          <cell r="B12269" t="str">
            <v>YES</v>
          </cell>
        </row>
        <row r="12270">
          <cell r="A12270" t="str">
            <v>98732274E</v>
          </cell>
          <cell r="B12270" t="str">
            <v>YES</v>
          </cell>
        </row>
        <row r="12271">
          <cell r="A12271" t="str">
            <v>98733195E</v>
          </cell>
          <cell r="B12271" t="str">
            <v>YES</v>
          </cell>
        </row>
        <row r="12272">
          <cell r="A12272" t="str">
            <v>98733566E</v>
          </cell>
          <cell r="B12272" t="str">
            <v>YES</v>
          </cell>
        </row>
        <row r="12273">
          <cell r="A12273" t="str">
            <v>98734398E</v>
          </cell>
          <cell r="B12273" t="str">
            <v>YES</v>
          </cell>
        </row>
        <row r="12274">
          <cell r="A12274" t="str">
            <v>98734451F</v>
          </cell>
          <cell r="B12274" t="str">
            <v>YES</v>
          </cell>
        </row>
        <row r="12275">
          <cell r="A12275" t="str">
            <v>98735297F</v>
          </cell>
          <cell r="B12275" t="str">
            <v>YES</v>
          </cell>
        </row>
        <row r="12276">
          <cell r="A12276" t="str">
            <v>98736142F</v>
          </cell>
          <cell r="B12276" t="str">
            <v>YES</v>
          </cell>
        </row>
        <row r="12277">
          <cell r="A12277" t="str">
            <v>98736153F</v>
          </cell>
          <cell r="B12277" t="str">
            <v>YES</v>
          </cell>
        </row>
        <row r="12278">
          <cell r="A12278" t="str">
            <v>98738300F</v>
          </cell>
          <cell r="B12278" t="str">
            <v>YES</v>
          </cell>
        </row>
        <row r="12279">
          <cell r="A12279" t="str">
            <v>98738949D</v>
          </cell>
          <cell r="B12279" t="str">
            <v>YES</v>
          </cell>
        </row>
        <row r="12280">
          <cell r="A12280" t="str">
            <v>98739501F</v>
          </cell>
          <cell r="B12280" t="str">
            <v>YES</v>
          </cell>
        </row>
        <row r="12281">
          <cell r="A12281" t="str">
            <v>98739902F</v>
          </cell>
          <cell r="B12281" t="str">
            <v>YES</v>
          </cell>
        </row>
        <row r="12282">
          <cell r="A12282" t="str">
            <v>98740442F</v>
          </cell>
          <cell r="B12282" t="str">
            <v>YES</v>
          </cell>
        </row>
        <row r="12283">
          <cell r="A12283" t="str">
            <v>98740894E</v>
          </cell>
          <cell r="B12283" t="str">
            <v>YES</v>
          </cell>
        </row>
        <row r="12284">
          <cell r="A12284" t="str">
            <v>98741086E</v>
          </cell>
          <cell r="B12284" t="str">
            <v>YES</v>
          </cell>
        </row>
        <row r="12285">
          <cell r="A12285" t="str">
            <v>98741539E</v>
          </cell>
          <cell r="B12285" t="str">
            <v>YES</v>
          </cell>
        </row>
        <row r="12286">
          <cell r="A12286" t="str">
            <v>98741613F</v>
          </cell>
          <cell r="B12286" t="str">
            <v>YES</v>
          </cell>
        </row>
        <row r="12287">
          <cell r="A12287" t="str">
            <v>98743501F</v>
          </cell>
          <cell r="B12287" t="str">
            <v>YES</v>
          </cell>
        </row>
        <row r="12288">
          <cell r="A12288" t="str">
            <v>98743655F</v>
          </cell>
          <cell r="B12288" t="str">
            <v>YES</v>
          </cell>
        </row>
        <row r="12289">
          <cell r="A12289" t="str">
            <v>98745164F</v>
          </cell>
          <cell r="B12289" t="str">
            <v>YES</v>
          </cell>
        </row>
        <row r="12290">
          <cell r="A12290" t="str">
            <v>98745175F</v>
          </cell>
          <cell r="B12290" t="str">
            <v>YES</v>
          </cell>
        </row>
        <row r="12291">
          <cell r="A12291" t="str">
            <v>98745587D</v>
          </cell>
          <cell r="B12291" t="str">
            <v>YES</v>
          </cell>
        </row>
        <row r="12292">
          <cell r="A12292" t="str">
            <v>98747803F</v>
          </cell>
          <cell r="B12292" t="str">
            <v>YES</v>
          </cell>
        </row>
        <row r="12293">
          <cell r="A12293" t="str">
            <v>98748807F</v>
          </cell>
          <cell r="B12293" t="str">
            <v>YES</v>
          </cell>
        </row>
        <row r="12294">
          <cell r="A12294" t="str">
            <v>98749089E</v>
          </cell>
          <cell r="B12294" t="str">
            <v>YES</v>
          </cell>
        </row>
        <row r="12295">
          <cell r="A12295" t="str">
            <v>98749519E</v>
          </cell>
          <cell r="B12295" t="str">
            <v>YES</v>
          </cell>
        </row>
        <row r="12296">
          <cell r="A12296" t="str">
            <v>98749745E</v>
          </cell>
          <cell r="B12296" t="str">
            <v>YES</v>
          </cell>
        </row>
        <row r="12297">
          <cell r="A12297" t="str">
            <v>98749961F</v>
          </cell>
          <cell r="B12297" t="str">
            <v>YES</v>
          </cell>
        </row>
        <row r="12298">
          <cell r="A12298" t="str">
            <v>98750896E</v>
          </cell>
          <cell r="B12298" t="str">
            <v>YES</v>
          </cell>
        </row>
        <row r="12299">
          <cell r="A12299" t="str">
            <v>98751443E</v>
          </cell>
          <cell r="B12299" t="str">
            <v>YES</v>
          </cell>
        </row>
        <row r="12300">
          <cell r="A12300" t="str">
            <v>98751551F</v>
          </cell>
          <cell r="B12300" t="str">
            <v>YES</v>
          </cell>
        </row>
        <row r="12301">
          <cell r="A12301" t="str">
            <v>98752324F</v>
          </cell>
          <cell r="B12301" t="str">
            <v>YES</v>
          </cell>
        </row>
        <row r="12302">
          <cell r="A12302" t="str">
            <v>98752650F</v>
          </cell>
          <cell r="B12302" t="str">
            <v>YES</v>
          </cell>
        </row>
        <row r="12303">
          <cell r="A12303" t="str">
            <v>98753403F</v>
          </cell>
          <cell r="B12303" t="str">
            <v>YES</v>
          </cell>
        </row>
        <row r="12304">
          <cell r="A12304" t="str">
            <v>98753448E</v>
          </cell>
          <cell r="B12304" t="str">
            <v>YES</v>
          </cell>
        </row>
        <row r="12305">
          <cell r="A12305" t="str">
            <v>98753643F</v>
          </cell>
          <cell r="B12305" t="str">
            <v>YES</v>
          </cell>
        </row>
        <row r="12306">
          <cell r="A12306" t="str">
            <v>98755260E</v>
          </cell>
          <cell r="B12306" t="str">
            <v>YES</v>
          </cell>
        </row>
        <row r="12307">
          <cell r="A12307" t="str">
            <v>98755952E</v>
          </cell>
          <cell r="B12307" t="str">
            <v>YES</v>
          </cell>
        </row>
        <row r="12308">
          <cell r="A12308" t="str">
            <v>98756449E</v>
          </cell>
          <cell r="B12308" t="str">
            <v>YES</v>
          </cell>
        </row>
        <row r="12309">
          <cell r="A12309" t="str">
            <v>98757778E</v>
          </cell>
          <cell r="B12309" t="str">
            <v>YES</v>
          </cell>
        </row>
        <row r="12310">
          <cell r="A12310" t="str">
            <v>98760581F</v>
          </cell>
          <cell r="B12310" t="str">
            <v>YES</v>
          </cell>
        </row>
        <row r="12311">
          <cell r="A12311" t="str">
            <v>98761183E</v>
          </cell>
          <cell r="B12311" t="str">
            <v>YES</v>
          </cell>
        </row>
        <row r="12312">
          <cell r="A12312" t="str">
            <v>98762670F</v>
          </cell>
          <cell r="B12312" t="str">
            <v>YES</v>
          </cell>
        </row>
        <row r="12313">
          <cell r="A12313" t="str">
            <v>98763220F</v>
          </cell>
          <cell r="B12313" t="str">
            <v>YES</v>
          </cell>
        </row>
        <row r="12314">
          <cell r="A12314" t="str">
            <v>98764200F</v>
          </cell>
          <cell r="B12314" t="str">
            <v>YES</v>
          </cell>
        </row>
        <row r="12315">
          <cell r="A12315" t="str">
            <v>98764441D</v>
          </cell>
          <cell r="B12315" t="str">
            <v>YES</v>
          </cell>
        </row>
        <row r="12316">
          <cell r="A12316" t="str">
            <v>98765036E</v>
          </cell>
          <cell r="B12316" t="str">
            <v>YES</v>
          </cell>
        </row>
        <row r="12317">
          <cell r="A12317" t="str">
            <v>98767383F</v>
          </cell>
          <cell r="B12317" t="str">
            <v>YES</v>
          </cell>
        </row>
        <row r="12318">
          <cell r="A12318" t="str">
            <v>98767422F</v>
          </cell>
          <cell r="B12318" t="str">
            <v>YES</v>
          </cell>
        </row>
        <row r="12319">
          <cell r="A12319" t="str">
            <v>98767559E</v>
          </cell>
          <cell r="B12319" t="str">
            <v>YES</v>
          </cell>
        </row>
        <row r="12320">
          <cell r="A12320" t="str">
            <v>98768112F</v>
          </cell>
          <cell r="B12320" t="str">
            <v>YES</v>
          </cell>
        </row>
        <row r="12321">
          <cell r="A12321" t="str">
            <v>98768862F</v>
          </cell>
          <cell r="B12321" t="str">
            <v>YES</v>
          </cell>
        </row>
        <row r="12322">
          <cell r="A12322" t="str">
            <v>98769161E</v>
          </cell>
          <cell r="B12322" t="str">
            <v>YES</v>
          </cell>
        </row>
        <row r="12323">
          <cell r="A12323" t="str">
            <v>98769348E</v>
          </cell>
          <cell r="B12323" t="str">
            <v>YES</v>
          </cell>
        </row>
        <row r="12324">
          <cell r="A12324" t="str">
            <v>98769533E</v>
          </cell>
          <cell r="B12324" t="str">
            <v>YES</v>
          </cell>
        </row>
        <row r="12325">
          <cell r="A12325" t="str">
            <v>98769874F</v>
          </cell>
          <cell r="B12325" t="str">
            <v>YES</v>
          </cell>
        </row>
        <row r="12326">
          <cell r="A12326" t="str">
            <v>98770061F</v>
          </cell>
          <cell r="B12326" t="str">
            <v>YES</v>
          </cell>
        </row>
        <row r="12327">
          <cell r="A12327" t="str">
            <v>98770240F</v>
          </cell>
          <cell r="B12327" t="str">
            <v>YES</v>
          </cell>
        </row>
        <row r="12328">
          <cell r="A12328" t="str">
            <v>98771145E</v>
          </cell>
          <cell r="B12328" t="str">
            <v>YES</v>
          </cell>
        </row>
        <row r="12329">
          <cell r="A12329" t="str">
            <v>98771648F</v>
          </cell>
          <cell r="B12329" t="str">
            <v>YES</v>
          </cell>
        </row>
        <row r="12330">
          <cell r="A12330" t="str">
            <v>98771737F</v>
          </cell>
          <cell r="B12330" t="str">
            <v>YES</v>
          </cell>
        </row>
        <row r="12331">
          <cell r="A12331" t="str">
            <v>98772193E</v>
          </cell>
          <cell r="B12331" t="str">
            <v>YES</v>
          </cell>
        </row>
        <row r="12332">
          <cell r="A12332" t="str">
            <v>98772560D</v>
          </cell>
          <cell r="B12332" t="str">
            <v>YES</v>
          </cell>
        </row>
        <row r="12333">
          <cell r="A12333" t="str">
            <v>98772634F</v>
          </cell>
          <cell r="B12333" t="str">
            <v>YES</v>
          </cell>
        </row>
        <row r="12334">
          <cell r="A12334" t="str">
            <v>98775137E</v>
          </cell>
          <cell r="B12334" t="str">
            <v>YES</v>
          </cell>
        </row>
        <row r="12335">
          <cell r="A12335" t="str">
            <v>98775439E</v>
          </cell>
          <cell r="B12335" t="str">
            <v>YES</v>
          </cell>
        </row>
        <row r="12336">
          <cell r="A12336" t="str">
            <v>98775508E</v>
          </cell>
          <cell r="B12336" t="str">
            <v>YES</v>
          </cell>
        </row>
        <row r="12337">
          <cell r="A12337" t="str">
            <v>98776470F</v>
          </cell>
          <cell r="B12337" t="str">
            <v>YES</v>
          </cell>
        </row>
        <row r="12338">
          <cell r="A12338" t="str">
            <v>98776598E</v>
          </cell>
          <cell r="B12338" t="str">
            <v>YES</v>
          </cell>
        </row>
        <row r="12339">
          <cell r="A12339" t="str">
            <v>98777586D</v>
          </cell>
          <cell r="B12339" t="str">
            <v>YES</v>
          </cell>
        </row>
        <row r="12340">
          <cell r="A12340" t="str">
            <v>98778646E</v>
          </cell>
          <cell r="B12340" t="str">
            <v>YES</v>
          </cell>
        </row>
        <row r="12341">
          <cell r="A12341" t="str">
            <v>98779355E</v>
          </cell>
          <cell r="B12341" t="str">
            <v>YES</v>
          </cell>
        </row>
        <row r="12342">
          <cell r="A12342" t="str">
            <v>98779570E</v>
          </cell>
          <cell r="B12342" t="str">
            <v>YES</v>
          </cell>
        </row>
        <row r="12343">
          <cell r="A12343" t="str">
            <v>98781492F</v>
          </cell>
          <cell r="B12343" t="str">
            <v>YES</v>
          </cell>
        </row>
        <row r="12344">
          <cell r="A12344" t="str">
            <v>98782044F</v>
          </cell>
          <cell r="B12344" t="str">
            <v>YES</v>
          </cell>
        </row>
        <row r="12345">
          <cell r="A12345" t="str">
            <v>98782399D</v>
          </cell>
          <cell r="B12345" t="str">
            <v>YES</v>
          </cell>
        </row>
        <row r="12346">
          <cell r="A12346" t="str">
            <v>98783330F</v>
          </cell>
          <cell r="B12346" t="str">
            <v>YES</v>
          </cell>
        </row>
        <row r="12347">
          <cell r="A12347" t="str">
            <v>98785198F</v>
          </cell>
          <cell r="B12347" t="str">
            <v>YES</v>
          </cell>
        </row>
        <row r="12348">
          <cell r="A12348" t="str">
            <v>98785206E</v>
          </cell>
          <cell r="B12348" t="str">
            <v>YES</v>
          </cell>
        </row>
        <row r="12349">
          <cell r="A12349" t="str">
            <v>98785322F</v>
          </cell>
          <cell r="B12349" t="str">
            <v>YES</v>
          </cell>
        </row>
        <row r="12350">
          <cell r="A12350" t="str">
            <v>98785958D</v>
          </cell>
          <cell r="B12350" t="str">
            <v>YES</v>
          </cell>
        </row>
        <row r="12351">
          <cell r="A12351" t="str">
            <v>98786070F</v>
          </cell>
          <cell r="B12351" t="str">
            <v>YES</v>
          </cell>
        </row>
        <row r="12352">
          <cell r="A12352" t="str">
            <v>98786368E</v>
          </cell>
          <cell r="B12352" t="str">
            <v>YES</v>
          </cell>
        </row>
        <row r="12353">
          <cell r="A12353" t="str">
            <v>98788969E</v>
          </cell>
          <cell r="B12353" t="str">
            <v>YES</v>
          </cell>
        </row>
        <row r="12354">
          <cell r="A12354" t="str">
            <v>98789282E</v>
          </cell>
          <cell r="B12354" t="str">
            <v>YES</v>
          </cell>
        </row>
        <row r="12355">
          <cell r="A12355" t="str">
            <v>98789374E</v>
          </cell>
          <cell r="B12355" t="str">
            <v>YES</v>
          </cell>
        </row>
        <row r="12356">
          <cell r="A12356" t="str">
            <v>98790498D</v>
          </cell>
          <cell r="B12356" t="str">
            <v>YES</v>
          </cell>
        </row>
        <row r="12357">
          <cell r="A12357" t="str">
            <v>98791416E</v>
          </cell>
          <cell r="B12357" t="str">
            <v>YES</v>
          </cell>
        </row>
        <row r="12358">
          <cell r="A12358" t="str">
            <v>98792163E</v>
          </cell>
          <cell r="B12358" t="str">
            <v>YES</v>
          </cell>
        </row>
        <row r="12359">
          <cell r="A12359" t="str">
            <v>98792575D</v>
          </cell>
          <cell r="B12359" t="str">
            <v>YES</v>
          </cell>
        </row>
        <row r="12360">
          <cell r="A12360" t="str">
            <v>98793304F</v>
          </cell>
          <cell r="B12360" t="str">
            <v>YES</v>
          </cell>
        </row>
        <row r="12361">
          <cell r="A12361" t="str">
            <v>98793429D</v>
          </cell>
          <cell r="B12361" t="str">
            <v>YES</v>
          </cell>
        </row>
        <row r="12362">
          <cell r="A12362" t="str">
            <v>98793552F</v>
          </cell>
          <cell r="B12362" t="str">
            <v>YES</v>
          </cell>
        </row>
        <row r="12363">
          <cell r="A12363" t="str">
            <v>98795189F</v>
          </cell>
          <cell r="B12363" t="str">
            <v>YES</v>
          </cell>
        </row>
        <row r="12364">
          <cell r="A12364" t="str">
            <v>98795392E</v>
          </cell>
          <cell r="B12364" t="str">
            <v>YES</v>
          </cell>
        </row>
        <row r="12365">
          <cell r="A12365" t="str">
            <v>98795869C</v>
          </cell>
          <cell r="B12365" t="str">
            <v>YES</v>
          </cell>
        </row>
        <row r="12366">
          <cell r="A12366" t="str">
            <v>98796168D</v>
          </cell>
          <cell r="B12366" t="str">
            <v>YES</v>
          </cell>
        </row>
        <row r="12367">
          <cell r="A12367" t="str">
            <v>98796461F</v>
          </cell>
          <cell r="B12367" t="str">
            <v>YES</v>
          </cell>
        </row>
        <row r="12368">
          <cell r="A12368" t="str">
            <v>98797013F</v>
          </cell>
          <cell r="B12368" t="str">
            <v>YES</v>
          </cell>
        </row>
        <row r="12369">
          <cell r="A12369" t="str">
            <v>98798051F</v>
          </cell>
          <cell r="B12369" t="str">
            <v>YES</v>
          </cell>
        </row>
        <row r="12370">
          <cell r="A12370" t="str">
            <v>98799124F</v>
          </cell>
          <cell r="B12370" t="str">
            <v>YES</v>
          </cell>
        </row>
        <row r="12371">
          <cell r="A12371" t="str">
            <v>98799320F</v>
          </cell>
          <cell r="B12371" t="str">
            <v>YES</v>
          </cell>
        </row>
        <row r="12372">
          <cell r="A12372" t="str">
            <v>98800509D</v>
          </cell>
          <cell r="B12372" t="str">
            <v>YES</v>
          </cell>
        </row>
        <row r="12373">
          <cell r="A12373" t="str">
            <v>98801047F</v>
          </cell>
          <cell r="B12373" t="str">
            <v>YES</v>
          </cell>
        </row>
        <row r="12374">
          <cell r="A12374" t="str">
            <v>98801481F</v>
          </cell>
          <cell r="B12374" t="str">
            <v>YES</v>
          </cell>
        </row>
        <row r="12375">
          <cell r="A12375" t="str">
            <v>98804117F</v>
          </cell>
          <cell r="B12375" t="str">
            <v>YES</v>
          </cell>
        </row>
        <row r="12376">
          <cell r="A12376" t="str">
            <v>98806382F</v>
          </cell>
          <cell r="B12376" t="str">
            <v>YES</v>
          </cell>
        </row>
        <row r="12377">
          <cell r="A12377" t="str">
            <v>98806576E</v>
          </cell>
          <cell r="B12377" t="str">
            <v>YES</v>
          </cell>
        </row>
        <row r="12378">
          <cell r="A12378" t="str">
            <v>98806800E</v>
          </cell>
          <cell r="B12378" t="str">
            <v>YES</v>
          </cell>
        </row>
        <row r="12379">
          <cell r="A12379" t="str">
            <v>98807242F</v>
          </cell>
          <cell r="B12379" t="str">
            <v>YES</v>
          </cell>
        </row>
        <row r="12380">
          <cell r="A12380" t="str">
            <v>98807252D</v>
          </cell>
          <cell r="B12380" t="str">
            <v>YES</v>
          </cell>
        </row>
        <row r="12381">
          <cell r="A12381" t="str">
            <v>98807484F</v>
          </cell>
          <cell r="B12381" t="str">
            <v>YES</v>
          </cell>
        </row>
        <row r="12382">
          <cell r="A12382" t="str">
            <v>98808276E</v>
          </cell>
          <cell r="B12382" t="str">
            <v>YES</v>
          </cell>
        </row>
        <row r="12383">
          <cell r="A12383" t="str">
            <v>98809463F</v>
          </cell>
          <cell r="B12383" t="str">
            <v>YES</v>
          </cell>
        </row>
        <row r="12384">
          <cell r="A12384" t="str">
            <v>98809540F</v>
          </cell>
          <cell r="B12384" t="str">
            <v>YES</v>
          </cell>
        </row>
        <row r="12385">
          <cell r="A12385" t="str">
            <v>98810147E</v>
          </cell>
          <cell r="B12385" t="str">
            <v>YES</v>
          </cell>
        </row>
        <row r="12386">
          <cell r="A12386" t="str">
            <v>98810187E</v>
          </cell>
          <cell r="B12386" t="str">
            <v>YES</v>
          </cell>
        </row>
        <row r="12387">
          <cell r="A12387" t="str">
            <v>98811273F</v>
          </cell>
          <cell r="B12387" t="str">
            <v>YES</v>
          </cell>
        </row>
        <row r="12388">
          <cell r="A12388" t="str">
            <v>98811528E</v>
          </cell>
          <cell r="B12388" t="str">
            <v>YES</v>
          </cell>
        </row>
        <row r="12389">
          <cell r="A12389" t="str">
            <v>98812123F</v>
          </cell>
          <cell r="B12389" t="str">
            <v>YES</v>
          </cell>
        </row>
        <row r="12390">
          <cell r="A12390" t="str">
            <v>98812218E</v>
          </cell>
          <cell r="B12390" t="str">
            <v>YES</v>
          </cell>
        </row>
        <row r="12391">
          <cell r="A12391" t="str">
            <v>98813323F</v>
          </cell>
          <cell r="B12391" t="str">
            <v>YES</v>
          </cell>
        </row>
        <row r="12392">
          <cell r="A12392" t="str">
            <v>98814578E</v>
          </cell>
          <cell r="B12392" t="str">
            <v>YES</v>
          </cell>
        </row>
        <row r="12393">
          <cell r="A12393" t="str">
            <v>98816403F</v>
          </cell>
          <cell r="B12393" t="str">
            <v>YES</v>
          </cell>
        </row>
        <row r="12394">
          <cell r="A12394" t="str">
            <v>98816493F</v>
          </cell>
          <cell r="B12394" t="str">
            <v>YES</v>
          </cell>
        </row>
        <row r="12395">
          <cell r="A12395" t="str">
            <v>98818113F</v>
          </cell>
          <cell r="B12395" t="str">
            <v>YES</v>
          </cell>
        </row>
        <row r="12396">
          <cell r="A12396" t="str">
            <v>98818198D</v>
          </cell>
          <cell r="B12396" t="str">
            <v>YES</v>
          </cell>
        </row>
        <row r="12397">
          <cell r="A12397" t="str">
            <v>98818535E</v>
          </cell>
          <cell r="B12397" t="str">
            <v>YES</v>
          </cell>
        </row>
        <row r="12398">
          <cell r="A12398" t="str">
            <v>98819012F</v>
          </cell>
          <cell r="B12398" t="str">
            <v>YES</v>
          </cell>
        </row>
        <row r="12399">
          <cell r="A12399" t="str">
            <v>98819423F</v>
          </cell>
          <cell r="B12399" t="str">
            <v>YES</v>
          </cell>
        </row>
        <row r="12400">
          <cell r="A12400" t="str">
            <v>98820874E</v>
          </cell>
          <cell r="B12400" t="str">
            <v>YES</v>
          </cell>
        </row>
        <row r="12401">
          <cell r="A12401" t="str">
            <v>98821543F</v>
          </cell>
          <cell r="B12401" t="str">
            <v>YES</v>
          </cell>
        </row>
        <row r="12402">
          <cell r="A12402" t="str">
            <v>98822453F</v>
          </cell>
          <cell r="B12402" t="str">
            <v>YES</v>
          </cell>
        </row>
        <row r="12403">
          <cell r="A12403" t="str">
            <v>98822690D</v>
          </cell>
          <cell r="B12403" t="str">
            <v>YES</v>
          </cell>
        </row>
        <row r="12404">
          <cell r="A12404" t="str">
            <v>98825679F</v>
          </cell>
          <cell r="B12404" t="str">
            <v>YES</v>
          </cell>
        </row>
        <row r="12405">
          <cell r="A12405" t="str">
            <v>98825969D</v>
          </cell>
          <cell r="B12405" t="str">
            <v>YES</v>
          </cell>
        </row>
        <row r="12406">
          <cell r="A12406" t="str">
            <v>98826010F</v>
          </cell>
          <cell r="B12406" t="str">
            <v>YES</v>
          </cell>
        </row>
        <row r="12407">
          <cell r="A12407" t="str">
            <v>98826356E</v>
          </cell>
          <cell r="B12407" t="str">
            <v>YES</v>
          </cell>
        </row>
        <row r="12408">
          <cell r="A12408" t="str">
            <v>98827332F</v>
          </cell>
          <cell r="B12408" t="str">
            <v>YES</v>
          </cell>
        </row>
        <row r="12409">
          <cell r="A12409" t="str">
            <v>98827904E</v>
          </cell>
          <cell r="B12409" t="str">
            <v>YES</v>
          </cell>
        </row>
        <row r="12410">
          <cell r="A12410" t="str">
            <v>98828244F</v>
          </cell>
          <cell r="B12410" t="str">
            <v>YES</v>
          </cell>
        </row>
        <row r="12411">
          <cell r="A12411" t="str">
            <v>98829568E</v>
          </cell>
          <cell r="B12411" t="str">
            <v>YES</v>
          </cell>
        </row>
        <row r="12412">
          <cell r="A12412" t="str">
            <v>98829863F</v>
          </cell>
          <cell r="B12412" t="str">
            <v>YES</v>
          </cell>
        </row>
        <row r="12413">
          <cell r="A12413" t="str">
            <v>98830709E</v>
          </cell>
          <cell r="B12413" t="str">
            <v>YES</v>
          </cell>
        </row>
        <row r="12414">
          <cell r="A12414" t="str">
            <v>98831869E</v>
          </cell>
          <cell r="B12414" t="str">
            <v>YES</v>
          </cell>
        </row>
        <row r="12415">
          <cell r="A12415" t="str">
            <v>98832434E</v>
          </cell>
          <cell r="B12415" t="str">
            <v>YES</v>
          </cell>
        </row>
        <row r="12416">
          <cell r="A12416" t="str">
            <v>98833565E</v>
          </cell>
          <cell r="B12416" t="str">
            <v>YES</v>
          </cell>
        </row>
        <row r="12417">
          <cell r="A12417" t="str">
            <v>98833726F</v>
          </cell>
          <cell r="B12417" t="str">
            <v>YES</v>
          </cell>
        </row>
        <row r="12418">
          <cell r="A12418" t="str">
            <v>98834636D</v>
          </cell>
          <cell r="B12418" t="str">
            <v>YES</v>
          </cell>
        </row>
        <row r="12419">
          <cell r="A12419" t="str">
            <v>98835140F</v>
          </cell>
          <cell r="B12419" t="str">
            <v>YES</v>
          </cell>
        </row>
        <row r="12420">
          <cell r="A12420" t="str">
            <v>98837378E</v>
          </cell>
          <cell r="B12420" t="str">
            <v>YES</v>
          </cell>
        </row>
        <row r="12421">
          <cell r="A12421" t="str">
            <v>98838286E</v>
          </cell>
          <cell r="B12421" t="str">
            <v>YES</v>
          </cell>
        </row>
        <row r="12422">
          <cell r="A12422" t="str">
            <v>98838457E</v>
          </cell>
          <cell r="B12422" t="str">
            <v>YES</v>
          </cell>
        </row>
        <row r="12423">
          <cell r="A12423" t="str">
            <v>98838925E</v>
          </cell>
          <cell r="B12423" t="str">
            <v>YES</v>
          </cell>
        </row>
        <row r="12424">
          <cell r="A12424" t="str">
            <v>98839892F</v>
          </cell>
          <cell r="B12424" t="str">
            <v>YES</v>
          </cell>
        </row>
        <row r="12425">
          <cell r="A12425" t="str">
            <v>98840228D</v>
          </cell>
          <cell r="B12425" t="str">
            <v>YES</v>
          </cell>
        </row>
        <row r="12426">
          <cell r="A12426" t="str">
            <v>98840543F</v>
          </cell>
          <cell r="B12426" t="str">
            <v>YES</v>
          </cell>
        </row>
        <row r="12427">
          <cell r="A12427" t="str">
            <v>98841592F</v>
          </cell>
          <cell r="B12427" t="str">
            <v>YES</v>
          </cell>
        </row>
        <row r="12428">
          <cell r="A12428" t="str">
            <v>98841735F</v>
          </cell>
          <cell r="B12428" t="str">
            <v>YES</v>
          </cell>
        </row>
        <row r="12429">
          <cell r="A12429" t="str">
            <v>98842703E</v>
          </cell>
          <cell r="B12429" t="str">
            <v>YES</v>
          </cell>
        </row>
        <row r="12430">
          <cell r="A12430" t="str">
            <v>98842704E</v>
          </cell>
          <cell r="B12430" t="str">
            <v>YES</v>
          </cell>
        </row>
        <row r="12431">
          <cell r="A12431" t="str">
            <v>98843244E</v>
          </cell>
          <cell r="B12431" t="str">
            <v>YES</v>
          </cell>
        </row>
        <row r="12432">
          <cell r="A12432" t="str">
            <v>98843502F</v>
          </cell>
          <cell r="B12432" t="str">
            <v>YES</v>
          </cell>
        </row>
        <row r="12433">
          <cell r="A12433" t="str">
            <v>98844288F</v>
          </cell>
          <cell r="B12433" t="str">
            <v>YES</v>
          </cell>
        </row>
        <row r="12434">
          <cell r="A12434" t="str">
            <v>98846359D</v>
          </cell>
          <cell r="B12434" t="str">
            <v>YES</v>
          </cell>
        </row>
        <row r="12435">
          <cell r="A12435" t="str">
            <v>98848427F</v>
          </cell>
          <cell r="B12435" t="str">
            <v>YES</v>
          </cell>
        </row>
        <row r="12436">
          <cell r="A12436" t="str">
            <v>98848798D</v>
          </cell>
          <cell r="B12436" t="str">
            <v>YES</v>
          </cell>
        </row>
        <row r="12437">
          <cell r="A12437" t="str">
            <v>98849062F</v>
          </cell>
          <cell r="B12437" t="str">
            <v>YES</v>
          </cell>
        </row>
        <row r="12438">
          <cell r="A12438" t="str">
            <v>98849879E</v>
          </cell>
          <cell r="B12438" t="str">
            <v>YES</v>
          </cell>
        </row>
        <row r="12439">
          <cell r="A12439" t="str">
            <v>98850432F</v>
          </cell>
          <cell r="B12439" t="str">
            <v>YES</v>
          </cell>
        </row>
        <row r="12440">
          <cell r="A12440" t="str">
            <v>98851258D</v>
          </cell>
          <cell r="B12440" t="str">
            <v>YES</v>
          </cell>
        </row>
        <row r="12441">
          <cell r="A12441" t="str">
            <v>98851293F</v>
          </cell>
          <cell r="B12441" t="str">
            <v>YES</v>
          </cell>
        </row>
        <row r="12442">
          <cell r="A12442" t="str">
            <v>98851871F</v>
          </cell>
          <cell r="B12442" t="str">
            <v>YES</v>
          </cell>
        </row>
        <row r="12443">
          <cell r="A12443" t="str">
            <v>98854500F</v>
          </cell>
          <cell r="B12443" t="str">
            <v>YES</v>
          </cell>
        </row>
        <row r="12444">
          <cell r="A12444" t="str">
            <v>98855550F</v>
          </cell>
          <cell r="B12444" t="str">
            <v>YES</v>
          </cell>
        </row>
        <row r="12445">
          <cell r="A12445" t="str">
            <v>98856257D</v>
          </cell>
          <cell r="B12445" t="str">
            <v>YES</v>
          </cell>
        </row>
        <row r="12446">
          <cell r="A12446" t="str">
            <v>98856600F</v>
          </cell>
          <cell r="B12446" t="str">
            <v>YES</v>
          </cell>
        </row>
        <row r="12447">
          <cell r="A12447" t="str">
            <v>98857147E</v>
          </cell>
          <cell r="B12447" t="str">
            <v>YES</v>
          </cell>
        </row>
        <row r="12448">
          <cell r="A12448" t="str">
            <v>98857199E</v>
          </cell>
          <cell r="B12448" t="str">
            <v>YES</v>
          </cell>
        </row>
        <row r="12449">
          <cell r="A12449" t="str">
            <v>98857323F</v>
          </cell>
          <cell r="B12449" t="str">
            <v>YES</v>
          </cell>
        </row>
        <row r="12450">
          <cell r="A12450" t="str">
            <v>98857449E</v>
          </cell>
          <cell r="B12450" t="str">
            <v>YES</v>
          </cell>
        </row>
        <row r="12451">
          <cell r="A12451" t="str">
            <v>98858610G</v>
          </cell>
          <cell r="B12451" t="str">
            <v>YES</v>
          </cell>
        </row>
        <row r="12452">
          <cell r="A12452" t="str">
            <v>98858983E</v>
          </cell>
          <cell r="B12452" t="str">
            <v>YES</v>
          </cell>
        </row>
        <row r="12453">
          <cell r="A12453" t="str">
            <v>98859360F</v>
          </cell>
          <cell r="B12453" t="str">
            <v>YES</v>
          </cell>
        </row>
        <row r="12454">
          <cell r="A12454" t="str">
            <v>98859410E</v>
          </cell>
          <cell r="B12454" t="str">
            <v>YES</v>
          </cell>
        </row>
        <row r="12455">
          <cell r="A12455" t="str">
            <v>98859557D</v>
          </cell>
          <cell r="B12455" t="str">
            <v>YES</v>
          </cell>
        </row>
        <row r="12456">
          <cell r="A12456" t="str">
            <v>98859855E</v>
          </cell>
          <cell r="B12456" t="str">
            <v>YES</v>
          </cell>
        </row>
        <row r="12457">
          <cell r="A12457" t="str">
            <v>98860496E</v>
          </cell>
          <cell r="B12457" t="str">
            <v>YES</v>
          </cell>
        </row>
        <row r="12458">
          <cell r="A12458" t="str">
            <v>98861283F</v>
          </cell>
          <cell r="B12458" t="str">
            <v>YES</v>
          </cell>
        </row>
        <row r="12459">
          <cell r="A12459" t="str">
            <v>98862412E</v>
          </cell>
          <cell r="B12459" t="str">
            <v>YES</v>
          </cell>
        </row>
        <row r="12460">
          <cell r="A12460" t="str">
            <v>98864394E</v>
          </cell>
          <cell r="B12460" t="str">
            <v>YES</v>
          </cell>
        </row>
        <row r="12461">
          <cell r="A12461" t="str">
            <v>98864431F</v>
          </cell>
          <cell r="B12461" t="str">
            <v>YES</v>
          </cell>
        </row>
        <row r="12462">
          <cell r="A12462" t="str">
            <v>98865635E</v>
          </cell>
          <cell r="B12462" t="str">
            <v>YES</v>
          </cell>
        </row>
        <row r="12463">
          <cell r="A12463" t="str">
            <v>98865937E</v>
          </cell>
          <cell r="B12463" t="str">
            <v>YES</v>
          </cell>
        </row>
        <row r="12464">
          <cell r="A12464" t="str">
            <v>98866287E</v>
          </cell>
          <cell r="B12464" t="str">
            <v>YES</v>
          </cell>
        </row>
        <row r="12465">
          <cell r="A12465" t="str">
            <v>98866478E</v>
          </cell>
          <cell r="B12465" t="str">
            <v>YES</v>
          </cell>
        </row>
        <row r="12466">
          <cell r="A12466" t="str">
            <v>98866509F</v>
          </cell>
          <cell r="B12466" t="str">
            <v>YES</v>
          </cell>
        </row>
        <row r="12467">
          <cell r="A12467" t="str">
            <v>98867037E</v>
          </cell>
          <cell r="B12467" t="str">
            <v>YES</v>
          </cell>
        </row>
        <row r="12468">
          <cell r="A12468" t="str">
            <v>98867500D</v>
          </cell>
          <cell r="B12468" t="str">
            <v>YES</v>
          </cell>
        </row>
        <row r="12469">
          <cell r="A12469" t="str">
            <v>98869649E</v>
          </cell>
          <cell r="B12469" t="str">
            <v>YES</v>
          </cell>
        </row>
        <row r="12470">
          <cell r="A12470" t="str">
            <v>98870984E</v>
          </cell>
          <cell r="B12470" t="str">
            <v>YES</v>
          </cell>
        </row>
        <row r="12471">
          <cell r="A12471" t="str">
            <v>98871141D</v>
          </cell>
          <cell r="B12471" t="str">
            <v>YES</v>
          </cell>
        </row>
        <row r="12472">
          <cell r="A12472" t="str">
            <v>98871437E</v>
          </cell>
          <cell r="B12472" t="str">
            <v>YES</v>
          </cell>
        </row>
        <row r="12473">
          <cell r="A12473" t="str">
            <v>98871471F</v>
          </cell>
          <cell r="B12473" t="str">
            <v>YES</v>
          </cell>
        </row>
        <row r="12474">
          <cell r="A12474" t="str">
            <v>98871948E</v>
          </cell>
          <cell r="B12474" t="str">
            <v>YES</v>
          </cell>
        </row>
        <row r="12475">
          <cell r="A12475" t="str">
            <v>98872403F</v>
          </cell>
          <cell r="B12475" t="str">
            <v>YES</v>
          </cell>
        </row>
        <row r="12476">
          <cell r="A12476" t="str">
            <v>98872963F</v>
          </cell>
          <cell r="B12476" t="str">
            <v>YES</v>
          </cell>
        </row>
        <row r="12477">
          <cell r="A12477" t="str">
            <v>98873826F</v>
          </cell>
          <cell r="B12477" t="str">
            <v>YES</v>
          </cell>
        </row>
        <row r="12478">
          <cell r="A12478" t="str">
            <v>98874142F</v>
          </cell>
          <cell r="B12478" t="str">
            <v>YES</v>
          </cell>
        </row>
        <row r="12479">
          <cell r="A12479" t="str">
            <v>98874355E</v>
          </cell>
          <cell r="B12479" t="str">
            <v>YES</v>
          </cell>
        </row>
        <row r="12480">
          <cell r="A12480" t="str">
            <v>98874604F</v>
          </cell>
          <cell r="B12480" t="str">
            <v>YES</v>
          </cell>
        </row>
        <row r="12481">
          <cell r="A12481" t="str">
            <v>98874698E</v>
          </cell>
          <cell r="B12481" t="str">
            <v>YES</v>
          </cell>
        </row>
        <row r="12482">
          <cell r="A12482" t="str">
            <v>98875970F</v>
          </cell>
          <cell r="B12482" t="str">
            <v>YES</v>
          </cell>
        </row>
        <row r="12483">
          <cell r="A12483" t="str">
            <v>98878672E</v>
          </cell>
          <cell r="B12483" t="str">
            <v>YES</v>
          </cell>
        </row>
        <row r="12484">
          <cell r="A12484" t="str">
            <v>98878946E</v>
          </cell>
          <cell r="B12484" t="str">
            <v>YES</v>
          </cell>
        </row>
        <row r="12485">
          <cell r="A12485" t="str">
            <v>98879912F</v>
          </cell>
          <cell r="B12485" t="str">
            <v>YES</v>
          </cell>
        </row>
        <row r="12486">
          <cell r="A12486" t="str">
            <v>98881540F</v>
          </cell>
          <cell r="B12486" t="str">
            <v>YES</v>
          </cell>
        </row>
        <row r="12487">
          <cell r="A12487" t="str">
            <v>98882121D</v>
          </cell>
          <cell r="B12487" t="str">
            <v>YES</v>
          </cell>
        </row>
        <row r="12488">
          <cell r="A12488" t="str">
            <v>98882387E</v>
          </cell>
          <cell r="B12488" t="str">
            <v>YES</v>
          </cell>
        </row>
        <row r="12489">
          <cell r="A12489" t="str">
            <v>98882398F</v>
          </cell>
          <cell r="B12489" t="str">
            <v>YES</v>
          </cell>
        </row>
        <row r="12490">
          <cell r="A12490" t="str">
            <v>98884184F</v>
          </cell>
          <cell r="B12490" t="str">
            <v>YES</v>
          </cell>
        </row>
        <row r="12491">
          <cell r="A12491" t="str">
            <v>98884250F</v>
          </cell>
          <cell r="B12491" t="str">
            <v>YES</v>
          </cell>
        </row>
        <row r="12492">
          <cell r="A12492" t="str">
            <v>98884487E</v>
          </cell>
          <cell r="B12492" t="str">
            <v>YES</v>
          </cell>
        </row>
        <row r="12493">
          <cell r="A12493" t="str">
            <v>98885261E</v>
          </cell>
          <cell r="B12493" t="str">
            <v>YES</v>
          </cell>
        </row>
        <row r="12494">
          <cell r="A12494" t="str">
            <v>98885581F</v>
          </cell>
          <cell r="B12494" t="str">
            <v>YES</v>
          </cell>
        </row>
        <row r="12495">
          <cell r="A12495" t="str">
            <v>98885949D</v>
          </cell>
          <cell r="B12495" t="str">
            <v>YES</v>
          </cell>
        </row>
        <row r="12496">
          <cell r="A12496" t="str">
            <v>98886145F</v>
          </cell>
          <cell r="B12496" t="str">
            <v>YES</v>
          </cell>
        </row>
        <row r="12497">
          <cell r="A12497" t="str">
            <v>98887116E</v>
          </cell>
          <cell r="B12497" t="str">
            <v>YES</v>
          </cell>
        </row>
        <row r="12498">
          <cell r="A12498" t="str">
            <v>98889230E</v>
          </cell>
          <cell r="B12498" t="str">
            <v>YES</v>
          </cell>
        </row>
        <row r="12499">
          <cell r="A12499" t="str">
            <v>98889919D</v>
          </cell>
          <cell r="B12499" t="str">
            <v>YES</v>
          </cell>
        </row>
        <row r="12500">
          <cell r="A12500" t="str">
            <v>98891510F</v>
          </cell>
          <cell r="B12500" t="str">
            <v>YES</v>
          </cell>
        </row>
        <row r="12501">
          <cell r="A12501" t="str">
            <v>98892016E</v>
          </cell>
          <cell r="B12501" t="str">
            <v>YES</v>
          </cell>
        </row>
        <row r="12502">
          <cell r="A12502" t="str">
            <v>98892921F</v>
          </cell>
          <cell r="B12502" t="str">
            <v>YES</v>
          </cell>
        </row>
        <row r="12503">
          <cell r="A12503" t="str">
            <v>98893919E</v>
          </cell>
          <cell r="B12503" t="str">
            <v>YES</v>
          </cell>
        </row>
        <row r="12504">
          <cell r="A12504" t="str">
            <v>98894482F</v>
          </cell>
          <cell r="B12504" t="str">
            <v>YES</v>
          </cell>
        </row>
        <row r="12505">
          <cell r="A12505" t="str">
            <v>98894491F</v>
          </cell>
          <cell r="B12505" t="str">
            <v>YES</v>
          </cell>
        </row>
        <row r="12506">
          <cell r="A12506" t="str">
            <v>98894668E</v>
          </cell>
          <cell r="B12506" t="str">
            <v>YES</v>
          </cell>
        </row>
        <row r="12507">
          <cell r="A12507" t="str">
            <v>98895409E</v>
          </cell>
          <cell r="B12507" t="str">
            <v>YES</v>
          </cell>
        </row>
        <row r="12508">
          <cell r="A12508" t="str">
            <v>98895517F</v>
          </cell>
          <cell r="B12508" t="str">
            <v>YES</v>
          </cell>
        </row>
        <row r="12509">
          <cell r="A12509" t="str">
            <v>98897107E</v>
          </cell>
          <cell r="B12509" t="str">
            <v>YES</v>
          </cell>
        </row>
        <row r="12510">
          <cell r="A12510" t="str">
            <v>98897581F</v>
          </cell>
          <cell r="B12510" t="str">
            <v>YES</v>
          </cell>
        </row>
        <row r="12511">
          <cell r="A12511" t="str">
            <v>98897982F</v>
          </cell>
          <cell r="B12511" t="str">
            <v>YES</v>
          </cell>
        </row>
        <row r="12512">
          <cell r="A12512" t="str">
            <v>98899067E</v>
          </cell>
          <cell r="B12512" t="str">
            <v>YES</v>
          </cell>
        </row>
        <row r="12513">
          <cell r="A12513" t="str">
            <v>98900316E</v>
          </cell>
          <cell r="B12513" t="str">
            <v>YES</v>
          </cell>
        </row>
        <row r="12514">
          <cell r="A12514" t="str">
            <v>98900814F</v>
          </cell>
          <cell r="B12514" t="str">
            <v>YES</v>
          </cell>
        </row>
        <row r="12515">
          <cell r="A12515" t="str">
            <v>98900984E</v>
          </cell>
          <cell r="B12515" t="str">
            <v>YES</v>
          </cell>
        </row>
        <row r="12516">
          <cell r="A12516" t="str">
            <v>98901832E</v>
          </cell>
          <cell r="B12516" t="str">
            <v>YES</v>
          </cell>
        </row>
        <row r="12517">
          <cell r="A12517" t="str">
            <v>98902719E</v>
          </cell>
          <cell r="B12517" t="str">
            <v>YES</v>
          </cell>
        </row>
        <row r="12518">
          <cell r="A12518" t="str">
            <v>98902948D</v>
          </cell>
          <cell r="B12518" t="str">
            <v>YES</v>
          </cell>
        </row>
        <row r="12519">
          <cell r="A12519" t="str">
            <v>98903728E</v>
          </cell>
          <cell r="B12519" t="str">
            <v>YES</v>
          </cell>
        </row>
        <row r="12520">
          <cell r="A12520" t="str">
            <v>98905090E</v>
          </cell>
          <cell r="B12520" t="str">
            <v>YES</v>
          </cell>
        </row>
        <row r="12521">
          <cell r="A12521" t="str">
            <v>98905410F</v>
          </cell>
          <cell r="B12521" t="str">
            <v>YES</v>
          </cell>
        </row>
        <row r="12522">
          <cell r="A12522" t="str">
            <v>98905711F</v>
          </cell>
          <cell r="B12522" t="str">
            <v>YES</v>
          </cell>
        </row>
        <row r="12523">
          <cell r="A12523" t="str">
            <v>98907247D</v>
          </cell>
          <cell r="B12523" t="str">
            <v>YES</v>
          </cell>
        </row>
        <row r="12524">
          <cell r="A12524" t="str">
            <v>98909449D</v>
          </cell>
          <cell r="B12524" t="str">
            <v>YES</v>
          </cell>
        </row>
        <row r="12525">
          <cell r="A12525" t="str">
            <v xml:space="preserve">98909449D </v>
          </cell>
          <cell r="B12525" t="str">
            <v>YES</v>
          </cell>
        </row>
        <row r="12526">
          <cell r="A12526" t="str">
            <v>98909598E</v>
          </cell>
          <cell r="B12526" t="str">
            <v>YES</v>
          </cell>
        </row>
        <row r="12527">
          <cell r="A12527" t="str">
            <v>98909856E</v>
          </cell>
          <cell r="B12527" t="str">
            <v>YES</v>
          </cell>
        </row>
        <row r="12528">
          <cell r="A12528" t="str">
            <v>98909891F</v>
          </cell>
          <cell r="B12528" t="str">
            <v>YES</v>
          </cell>
        </row>
        <row r="12529">
          <cell r="A12529" t="str">
            <v>98910241F</v>
          </cell>
          <cell r="B12529" t="str">
            <v>YES</v>
          </cell>
        </row>
        <row r="12530">
          <cell r="A12530" t="str">
            <v>98910336F</v>
          </cell>
          <cell r="B12530" t="str">
            <v>YES</v>
          </cell>
        </row>
        <row r="12531">
          <cell r="A12531" t="str">
            <v>98910373D</v>
          </cell>
          <cell r="B12531" t="str">
            <v>YES</v>
          </cell>
        </row>
        <row r="12532">
          <cell r="A12532" t="str">
            <v>98911698E</v>
          </cell>
          <cell r="B12532" t="str">
            <v>YES</v>
          </cell>
        </row>
        <row r="12533">
          <cell r="A12533" t="str">
            <v>98913327E</v>
          </cell>
          <cell r="B12533" t="str">
            <v>YES</v>
          </cell>
        </row>
        <row r="12534">
          <cell r="A12534" t="str">
            <v>98913988E</v>
          </cell>
          <cell r="B12534" t="str">
            <v>YES</v>
          </cell>
        </row>
        <row r="12535">
          <cell r="A12535" t="str">
            <v>98914272E</v>
          </cell>
          <cell r="B12535" t="str">
            <v>YES</v>
          </cell>
        </row>
        <row r="12536">
          <cell r="A12536" t="str">
            <v>98915503F</v>
          </cell>
          <cell r="B12536" t="str">
            <v>YES</v>
          </cell>
        </row>
        <row r="12537">
          <cell r="A12537" t="str">
            <v>98916120E</v>
          </cell>
          <cell r="B12537" t="str">
            <v>YES</v>
          </cell>
        </row>
        <row r="12538">
          <cell r="A12538" t="str">
            <v>98916433E</v>
          </cell>
          <cell r="B12538" t="str">
            <v>YES</v>
          </cell>
        </row>
        <row r="12539">
          <cell r="A12539" t="str">
            <v>98916608E</v>
          </cell>
          <cell r="B12539" t="str">
            <v>YES</v>
          </cell>
        </row>
        <row r="12540">
          <cell r="A12540" t="str">
            <v>98917745E</v>
          </cell>
          <cell r="B12540" t="str">
            <v>YES</v>
          </cell>
        </row>
        <row r="12541">
          <cell r="A12541" t="str">
            <v>98918573D</v>
          </cell>
          <cell r="B12541" t="str">
            <v>YES</v>
          </cell>
        </row>
        <row r="12542">
          <cell r="A12542" t="str">
            <v>98918579E</v>
          </cell>
          <cell r="B12542" t="str">
            <v>YES</v>
          </cell>
        </row>
        <row r="12543">
          <cell r="A12543" t="str">
            <v>98919139D</v>
          </cell>
          <cell r="B12543" t="str">
            <v>YES</v>
          </cell>
        </row>
        <row r="12544">
          <cell r="A12544" t="str">
            <v>98919551F</v>
          </cell>
          <cell r="B12544" t="str">
            <v>YES</v>
          </cell>
        </row>
        <row r="12545">
          <cell r="A12545" t="str">
            <v>98922295E</v>
          </cell>
          <cell r="B12545" t="str">
            <v>YES</v>
          </cell>
        </row>
        <row r="12546">
          <cell r="A12546" t="str">
            <v>98922353F</v>
          </cell>
          <cell r="B12546" t="str">
            <v>YES</v>
          </cell>
        </row>
        <row r="12547">
          <cell r="A12547" t="str">
            <v>98922448E</v>
          </cell>
          <cell r="B12547" t="str">
            <v>YES</v>
          </cell>
        </row>
        <row r="12548">
          <cell r="A12548" t="str">
            <v>98922984E</v>
          </cell>
          <cell r="B12548" t="str">
            <v>YES</v>
          </cell>
        </row>
        <row r="12549">
          <cell r="A12549" t="str">
            <v>98923261E</v>
          </cell>
          <cell r="B12549" t="str">
            <v>YES</v>
          </cell>
        </row>
        <row r="12550">
          <cell r="A12550" t="str">
            <v>98923356F</v>
          </cell>
          <cell r="B12550" t="str">
            <v>YES</v>
          </cell>
        </row>
        <row r="12551">
          <cell r="A12551" t="str">
            <v>98923740F</v>
          </cell>
          <cell r="B12551" t="str">
            <v>YES</v>
          </cell>
        </row>
        <row r="12552">
          <cell r="A12552" t="str">
            <v>98924053F</v>
          </cell>
          <cell r="B12552" t="str">
            <v>YES</v>
          </cell>
        </row>
        <row r="12553">
          <cell r="A12553" t="str">
            <v>98924482F</v>
          </cell>
          <cell r="B12553" t="str">
            <v>YES</v>
          </cell>
        </row>
        <row r="12554">
          <cell r="A12554" t="str">
            <v>98924623F</v>
          </cell>
          <cell r="B12554" t="str">
            <v>YES</v>
          </cell>
        </row>
        <row r="12555">
          <cell r="A12555" t="str">
            <v>98925341F</v>
          </cell>
          <cell r="B12555" t="str">
            <v>YES</v>
          </cell>
        </row>
        <row r="12556">
          <cell r="A12556" t="str">
            <v>98925542E</v>
          </cell>
          <cell r="B12556" t="str">
            <v>YES</v>
          </cell>
        </row>
        <row r="12557">
          <cell r="A12557" t="str">
            <v>98925869E</v>
          </cell>
          <cell r="B12557" t="str">
            <v>YES</v>
          </cell>
        </row>
        <row r="12558">
          <cell r="A12558" t="str">
            <v>98926140F</v>
          </cell>
          <cell r="B12558" t="str">
            <v>YES</v>
          </cell>
        </row>
        <row r="12559">
          <cell r="A12559" t="str">
            <v>98926462E</v>
          </cell>
          <cell r="B12559" t="str">
            <v>YES</v>
          </cell>
        </row>
        <row r="12560">
          <cell r="A12560" t="str">
            <v>98927833F</v>
          </cell>
          <cell r="B12560" t="str">
            <v>YES</v>
          </cell>
        </row>
        <row r="12561">
          <cell r="A12561" t="str">
            <v>98928381F</v>
          </cell>
          <cell r="B12561" t="str">
            <v>YES</v>
          </cell>
        </row>
        <row r="12562">
          <cell r="A12562" t="str">
            <v>98928972F</v>
          </cell>
          <cell r="B12562" t="str">
            <v>YES</v>
          </cell>
        </row>
        <row r="12563">
          <cell r="A12563" t="str">
            <v>98928979D</v>
          </cell>
          <cell r="B12563" t="str">
            <v>YES</v>
          </cell>
        </row>
        <row r="12564">
          <cell r="A12564" t="str">
            <v>98929352F</v>
          </cell>
          <cell r="B12564" t="str">
            <v>YES</v>
          </cell>
        </row>
        <row r="12565">
          <cell r="A12565" t="str">
            <v>98932079F</v>
          </cell>
          <cell r="B12565" t="str">
            <v>YES</v>
          </cell>
        </row>
        <row r="12566">
          <cell r="A12566" t="str">
            <v>98932129F</v>
          </cell>
          <cell r="B12566" t="str">
            <v>YES</v>
          </cell>
        </row>
        <row r="12567">
          <cell r="A12567" t="str">
            <v>98932227F</v>
          </cell>
          <cell r="B12567" t="str">
            <v>YES</v>
          </cell>
        </row>
        <row r="12568">
          <cell r="A12568" t="str">
            <v>98932316E</v>
          </cell>
          <cell r="B12568" t="str">
            <v>YES</v>
          </cell>
        </row>
        <row r="12569">
          <cell r="A12569" t="str">
            <v>98934268E</v>
          </cell>
          <cell r="B12569" t="str">
            <v>YES</v>
          </cell>
        </row>
        <row r="12570">
          <cell r="A12570" t="str">
            <v>98934333F</v>
          </cell>
          <cell r="B12570" t="str">
            <v>YES</v>
          </cell>
        </row>
        <row r="12571">
          <cell r="A12571" t="str">
            <v>98936381F</v>
          </cell>
          <cell r="B12571" t="str">
            <v>YES</v>
          </cell>
        </row>
        <row r="12572">
          <cell r="A12572" t="str">
            <v>98937292F</v>
          </cell>
          <cell r="B12572" t="str">
            <v>YES</v>
          </cell>
        </row>
        <row r="12573">
          <cell r="A12573" t="str">
            <v>98937531F</v>
          </cell>
          <cell r="B12573" t="str">
            <v>YES</v>
          </cell>
        </row>
        <row r="12574">
          <cell r="A12574" t="str">
            <v>98939150F</v>
          </cell>
          <cell r="B12574" t="str">
            <v>YES</v>
          </cell>
        </row>
        <row r="12575">
          <cell r="A12575" t="str">
            <v>98940067E</v>
          </cell>
          <cell r="B12575" t="str">
            <v>YES</v>
          </cell>
        </row>
        <row r="12576">
          <cell r="A12576" t="str">
            <v>98940156E</v>
          </cell>
          <cell r="B12576" t="str">
            <v>YES</v>
          </cell>
        </row>
        <row r="12577">
          <cell r="A12577" t="str">
            <v>98940577E</v>
          </cell>
          <cell r="B12577" t="str">
            <v>YES</v>
          </cell>
        </row>
        <row r="12578">
          <cell r="A12578" t="str">
            <v>98940772F</v>
          </cell>
          <cell r="B12578" t="str">
            <v>YES</v>
          </cell>
        </row>
        <row r="12579">
          <cell r="A12579" t="str">
            <v>98940922F</v>
          </cell>
          <cell r="B12579" t="str">
            <v>YES</v>
          </cell>
        </row>
        <row r="12580">
          <cell r="A12580" t="str">
            <v>98941335F</v>
          </cell>
          <cell r="B12580" t="str">
            <v>YES</v>
          </cell>
        </row>
        <row r="12581">
          <cell r="A12581" t="str">
            <v>98941490F</v>
          </cell>
          <cell r="B12581" t="str">
            <v>YES</v>
          </cell>
        </row>
        <row r="12582">
          <cell r="A12582" t="str">
            <v>98943297E</v>
          </cell>
          <cell r="B12582" t="str">
            <v>YES</v>
          </cell>
        </row>
        <row r="12583">
          <cell r="A12583" t="str">
            <v>98943367D</v>
          </cell>
          <cell r="B12583" t="str">
            <v>YES</v>
          </cell>
        </row>
        <row r="12584">
          <cell r="A12584" t="str">
            <v>98943382E</v>
          </cell>
          <cell r="B12584" t="str">
            <v>YES</v>
          </cell>
        </row>
        <row r="12585">
          <cell r="A12585" t="str">
            <v>98943798D</v>
          </cell>
          <cell r="B12585" t="str">
            <v>YES</v>
          </cell>
        </row>
        <row r="12586">
          <cell r="A12586" t="str">
            <v>98944997E</v>
          </cell>
          <cell r="B12586" t="str">
            <v>YES</v>
          </cell>
        </row>
        <row r="12587">
          <cell r="A12587" t="str">
            <v>98945587D</v>
          </cell>
          <cell r="B12587" t="str">
            <v>YES</v>
          </cell>
        </row>
        <row r="12588">
          <cell r="A12588" t="str">
            <v>98945788D</v>
          </cell>
          <cell r="B12588" t="str">
            <v>YES</v>
          </cell>
        </row>
        <row r="12589">
          <cell r="A12589" t="str">
            <v>98945959E</v>
          </cell>
          <cell r="B12589" t="str">
            <v>YES</v>
          </cell>
        </row>
        <row r="12590">
          <cell r="A12590" t="str">
            <v>98946528D</v>
          </cell>
          <cell r="B12590" t="str">
            <v>YES</v>
          </cell>
        </row>
        <row r="12591">
          <cell r="A12591" t="str">
            <v>98946793E</v>
          </cell>
          <cell r="B12591" t="str">
            <v>YES</v>
          </cell>
        </row>
        <row r="12592">
          <cell r="A12592" t="str">
            <v>98947310F</v>
          </cell>
          <cell r="B12592" t="str">
            <v>YES</v>
          </cell>
        </row>
        <row r="12593">
          <cell r="A12593" t="str">
            <v>98949015E</v>
          </cell>
          <cell r="B12593" t="str">
            <v>YES</v>
          </cell>
        </row>
        <row r="12594">
          <cell r="A12594" t="str">
            <v>98949980F</v>
          </cell>
          <cell r="B12594" t="str">
            <v>YES</v>
          </cell>
        </row>
        <row r="12595">
          <cell r="A12595" t="str">
            <v>98950366E</v>
          </cell>
          <cell r="B12595" t="str">
            <v>YES</v>
          </cell>
        </row>
        <row r="12596">
          <cell r="A12596" t="str">
            <v>98952500F</v>
          </cell>
          <cell r="B12596" t="str">
            <v>YES</v>
          </cell>
        </row>
        <row r="12597">
          <cell r="A12597" t="str">
            <v>98952618E</v>
          </cell>
          <cell r="B12597" t="str">
            <v>YES</v>
          </cell>
        </row>
        <row r="12598">
          <cell r="A12598" t="str">
            <v>98954440F</v>
          </cell>
          <cell r="B12598" t="str">
            <v>YES</v>
          </cell>
        </row>
        <row r="12599">
          <cell r="A12599" t="str">
            <v>98954550F</v>
          </cell>
          <cell r="B12599" t="str">
            <v>YES</v>
          </cell>
        </row>
        <row r="12600">
          <cell r="A12600" t="str">
            <v>98954633F</v>
          </cell>
          <cell r="B12600" t="str">
            <v>YES</v>
          </cell>
        </row>
        <row r="12601">
          <cell r="A12601" t="str">
            <v>98955912F</v>
          </cell>
          <cell r="B12601" t="str">
            <v>YES</v>
          </cell>
        </row>
        <row r="12602">
          <cell r="A12602" t="str">
            <v>98956560F</v>
          </cell>
          <cell r="B12602" t="str">
            <v>YES</v>
          </cell>
        </row>
        <row r="12603">
          <cell r="A12603" t="str">
            <v>98956595E</v>
          </cell>
          <cell r="B12603" t="str">
            <v>YES</v>
          </cell>
        </row>
        <row r="12604">
          <cell r="A12604" t="str">
            <v>98958228E</v>
          </cell>
          <cell r="B12604" t="str">
            <v>YES</v>
          </cell>
        </row>
        <row r="12605">
          <cell r="A12605" t="str">
            <v>98958278D</v>
          </cell>
          <cell r="B12605" t="str">
            <v>YES</v>
          </cell>
        </row>
        <row r="12606">
          <cell r="A12606" t="str">
            <v>98958350E</v>
          </cell>
          <cell r="B12606" t="str">
            <v>YES</v>
          </cell>
        </row>
        <row r="12607">
          <cell r="A12607" t="str">
            <v>98959308E</v>
          </cell>
          <cell r="B12607" t="str">
            <v>YES</v>
          </cell>
        </row>
        <row r="12608">
          <cell r="A12608" t="str">
            <v>98959446E</v>
          </cell>
          <cell r="B12608" t="str">
            <v>YES</v>
          </cell>
        </row>
        <row r="12609">
          <cell r="A12609" t="str">
            <v>98959452F</v>
          </cell>
          <cell r="B12609" t="str">
            <v>YES</v>
          </cell>
        </row>
        <row r="12610">
          <cell r="A12610" t="str">
            <v>98960138D</v>
          </cell>
          <cell r="B12610" t="str">
            <v>YES</v>
          </cell>
        </row>
        <row r="12611">
          <cell r="A12611" t="str">
            <v>98960682E</v>
          </cell>
          <cell r="B12611" t="str">
            <v>YES</v>
          </cell>
        </row>
        <row r="12612">
          <cell r="A12612" t="str">
            <v>98960977E</v>
          </cell>
          <cell r="B12612" t="str">
            <v>YES</v>
          </cell>
        </row>
        <row r="12613">
          <cell r="A12613" t="str">
            <v>98961185E</v>
          </cell>
          <cell r="B12613" t="str">
            <v>YES</v>
          </cell>
        </row>
        <row r="12614">
          <cell r="A12614" t="str">
            <v>98961923F</v>
          </cell>
          <cell r="B12614" t="str">
            <v>YES</v>
          </cell>
        </row>
        <row r="12615">
          <cell r="A12615" t="str">
            <v>98962618D</v>
          </cell>
          <cell r="B12615" t="str">
            <v>YES</v>
          </cell>
        </row>
        <row r="12616">
          <cell r="A12616" t="str">
            <v>98962757E</v>
          </cell>
          <cell r="B12616" t="str">
            <v>YES</v>
          </cell>
        </row>
        <row r="12617">
          <cell r="A12617" t="str">
            <v>98962888E</v>
          </cell>
          <cell r="B12617" t="str">
            <v>YES</v>
          </cell>
        </row>
        <row r="12618">
          <cell r="A12618" t="str">
            <v>98963278E</v>
          </cell>
          <cell r="B12618" t="str">
            <v>YES</v>
          </cell>
        </row>
        <row r="12619">
          <cell r="A12619" t="str">
            <v>98964815D</v>
          </cell>
          <cell r="B12619" t="str">
            <v>YES</v>
          </cell>
        </row>
        <row r="12620">
          <cell r="A12620" t="str">
            <v>98965200E</v>
          </cell>
          <cell r="B12620" t="str">
            <v>YES</v>
          </cell>
        </row>
        <row r="12621">
          <cell r="A12621" t="str">
            <v>98967192F</v>
          </cell>
          <cell r="B12621" t="str">
            <v>YES</v>
          </cell>
        </row>
        <row r="12622">
          <cell r="A12622" t="str">
            <v>98967903F</v>
          </cell>
          <cell r="B12622" t="str">
            <v>YES</v>
          </cell>
        </row>
        <row r="12623">
          <cell r="A12623" t="str">
            <v>98968206E</v>
          </cell>
          <cell r="B12623" t="str">
            <v>YES</v>
          </cell>
        </row>
        <row r="12624">
          <cell r="A12624" t="str">
            <v>98968820G</v>
          </cell>
          <cell r="B12624" t="str">
            <v>YES</v>
          </cell>
        </row>
        <row r="12625">
          <cell r="A12625" t="str">
            <v>98969157E</v>
          </cell>
          <cell r="B12625" t="str">
            <v>YES</v>
          </cell>
        </row>
        <row r="12626">
          <cell r="A12626" t="str">
            <v>98969164F</v>
          </cell>
          <cell r="B12626" t="str">
            <v>YES</v>
          </cell>
        </row>
        <row r="12627">
          <cell r="A12627" t="str">
            <v>98969987D</v>
          </cell>
          <cell r="B12627" t="str">
            <v>YES</v>
          </cell>
        </row>
        <row r="12628">
          <cell r="A12628" t="str">
            <v>98970372E</v>
          </cell>
          <cell r="B12628" t="str">
            <v>YES</v>
          </cell>
        </row>
        <row r="12629">
          <cell r="A12629" t="str">
            <v>98970407D</v>
          </cell>
          <cell r="B12629" t="str">
            <v>YES</v>
          </cell>
        </row>
        <row r="12630">
          <cell r="A12630" t="str">
            <v>98970901F</v>
          </cell>
          <cell r="B12630" t="str">
            <v>YES</v>
          </cell>
        </row>
        <row r="12631">
          <cell r="A12631" t="str">
            <v>98971310E</v>
          </cell>
          <cell r="B12631" t="str">
            <v>YES</v>
          </cell>
        </row>
        <row r="12632">
          <cell r="A12632" t="str">
            <v>98972113F</v>
          </cell>
          <cell r="B12632" t="str">
            <v>YES</v>
          </cell>
        </row>
        <row r="12633">
          <cell r="A12633" t="str">
            <v>98972452E</v>
          </cell>
          <cell r="B12633" t="str">
            <v>YES</v>
          </cell>
        </row>
        <row r="12634">
          <cell r="A12634" t="str">
            <v>98973530F</v>
          </cell>
          <cell r="B12634" t="str">
            <v>YES</v>
          </cell>
        </row>
        <row r="12635">
          <cell r="A12635" t="str">
            <v>98973995E</v>
          </cell>
          <cell r="B12635" t="str">
            <v>YES</v>
          </cell>
        </row>
        <row r="12636">
          <cell r="A12636" t="str">
            <v>98975147F</v>
          </cell>
          <cell r="B12636" t="str">
            <v>YES</v>
          </cell>
        </row>
        <row r="12637">
          <cell r="A12637" t="str">
            <v>98975560F</v>
          </cell>
          <cell r="B12637" t="str">
            <v>YES</v>
          </cell>
        </row>
        <row r="12638">
          <cell r="A12638" t="str">
            <v>98975752F</v>
          </cell>
          <cell r="B12638" t="str">
            <v>YES</v>
          </cell>
        </row>
        <row r="12639">
          <cell r="A12639" t="str">
            <v>98976636E</v>
          </cell>
          <cell r="B12639" t="str">
            <v>YES</v>
          </cell>
        </row>
        <row r="12640">
          <cell r="A12640" t="str">
            <v>98976672F</v>
          </cell>
          <cell r="B12640" t="str">
            <v>YES</v>
          </cell>
        </row>
        <row r="12641">
          <cell r="A12641" t="str">
            <v>98976780F</v>
          </cell>
          <cell r="B12641" t="str">
            <v>YES</v>
          </cell>
        </row>
        <row r="12642">
          <cell r="A12642" t="str">
            <v>98976892F</v>
          </cell>
          <cell r="B12642" t="str">
            <v>YES</v>
          </cell>
        </row>
        <row r="12643">
          <cell r="A12643" t="str">
            <v>98977653F</v>
          </cell>
          <cell r="B12643" t="str">
            <v>YES</v>
          </cell>
        </row>
        <row r="12644">
          <cell r="A12644" t="str">
            <v>98978161E</v>
          </cell>
          <cell r="B12644" t="str">
            <v>YES</v>
          </cell>
        </row>
        <row r="12645">
          <cell r="A12645" t="str">
            <v>98978668D</v>
          </cell>
          <cell r="B12645" t="str">
            <v>YES</v>
          </cell>
        </row>
        <row r="12646">
          <cell r="A12646" t="str">
            <v>98978988E</v>
          </cell>
          <cell r="B12646" t="str">
            <v>YES</v>
          </cell>
        </row>
        <row r="12647">
          <cell r="A12647" t="str">
            <v>98979386E</v>
          </cell>
          <cell r="B12647" t="str">
            <v>YES</v>
          </cell>
        </row>
        <row r="12648">
          <cell r="A12648" t="str">
            <v>98979678E</v>
          </cell>
          <cell r="B12648" t="str">
            <v>YES</v>
          </cell>
        </row>
        <row r="12649">
          <cell r="A12649" t="str">
            <v>98981023F</v>
          </cell>
          <cell r="B12649" t="str">
            <v>YES</v>
          </cell>
        </row>
        <row r="12650">
          <cell r="A12650" t="str">
            <v>98982113E</v>
          </cell>
          <cell r="B12650" t="str">
            <v>YES</v>
          </cell>
        </row>
        <row r="12651">
          <cell r="A12651" t="str">
            <v>98982490F</v>
          </cell>
          <cell r="B12651" t="str">
            <v>YES</v>
          </cell>
        </row>
        <row r="12652">
          <cell r="A12652" t="str">
            <v>98982760F</v>
          </cell>
          <cell r="B12652" t="str">
            <v>YES</v>
          </cell>
        </row>
        <row r="12653">
          <cell r="A12653" t="str">
            <v>98983239E</v>
          </cell>
          <cell r="B12653" t="str">
            <v>YES</v>
          </cell>
        </row>
        <row r="12654">
          <cell r="A12654" t="str">
            <v>98983655D</v>
          </cell>
          <cell r="B12654" t="str">
            <v>YES</v>
          </cell>
        </row>
        <row r="12655">
          <cell r="A12655" t="str">
            <v>98985551F</v>
          </cell>
          <cell r="B12655" t="str">
            <v>YES</v>
          </cell>
        </row>
        <row r="12656">
          <cell r="A12656" t="str">
            <v>98987692F</v>
          </cell>
          <cell r="B12656" t="str">
            <v>YES</v>
          </cell>
        </row>
        <row r="12657">
          <cell r="A12657" t="str">
            <v>98988528E</v>
          </cell>
          <cell r="B12657" t="str">
            <v>YES</v>
          </cell>
        </row>
        <row r="12658">
          <cell r="A12658" t="str">
            <v>98989421E</v>
          </cell>
          <cell r="B12658" t="str">
            <v>YES</v>
          </cell>
        </row>
        <row r="12659">
          <cell r="A12659" t="str">
            <v>98992314E</v>
          </cell>
          <cell r="B12659" t="str">
            <v>YES</v>
          </cell>
        </row>
        <row r="12660">
          <cell r="A12660" t="str">
            <v>98994652F</v>
          </cell>
          <cell r="B12660" t="str">
            <v>YES</v>
          </cell>
        </row>
        <row r="12661">
          <cell r="A12661" t="str">
            <v>98996463F</v>
          </cell>
          <cell r="B12661" t="str">
            <v>YES</v>
          </cell>
        </row>
        <row r="12662">
          <cell r="A12662" t="str">
            <v>98998164E</v>
          </cell>
          <cell r="B12662" t="str">
            <v>YES</v>
          </cell>
        </row>
        <row r="12663">
          <cell r="A12663" t="str">
            <v>98999492F</v>
          </cell>
          <cell r="B12663" t="str">
            <v>YES</v>
          </cell>
        </row>
        <row r="12664">
          <cell r="A12664" t="str">
            <v>98999996E</v>
          </cell>
          <cell r="B12664" t="str">
            <v>YES</v>
          </cell>
        </row>
        <row r="12665">
          <cell r="A12665" t="str">
            <v>99000371F</v>
          </cell>
          <cell r="B12665" t="str">
            <v>YES</v>
          </cell>
        </row>
        <row r="12666">
          <cell r="A12666" t="str">
            <v>99000563F</v>
          </cell>
          <cell r="B12666" t="str">
            <v>YES</v>
          </cell>
        </row>
        <row r="12667">
          <cell r="A12667" t="str">
            <v>99000987E</v>
          </cell>
          <cell r="B12667" t="str">
            <v>YES</v>
          </cell>
        </row>
        <row r="12668">
          <cell r="A12668" t="str">
            <v>99001338E</v>
          </cell>
          <cell r="B12668" t="str">
            <v>YES</v>
          </cell>
        </row>
        <row r="12669">
          <cell r="A12669" t="str">
            <v>99001723E</v>
          </cell>
          <cell r="B12669" t="str">
            <v>YES</v>
          </cell>
        </row>
        <row r="12670">
          <cell r="A12670" t="str">
            <v>99003488E</v>
          </cell>
          <cell r="B12670" t="str">
            <v>YES</v>
          </cell>
        </row>
        <row r="12671">
          <cell r="A12671" t="str">
            <v>99003959F</v>
          </cell>
          <cell r="B12671" t="str">
            <v>YES</v>
          </cell>
        </row>
        <row r="12672">
          <cell r="A12672" t="str">
            <v>99004260E</v>
          </cell>
          <cell r="B12672" t="str">
            <v>YES</v>
          </cell>
        </row>
        <row r="12673">
          <cell r="A12673" t="str">
            <v>99005560F</v>
          </cell>
          <cell r="B12673" t="str">
            <v>YES</v>
          </cell>
        </row>
        <row r="12674">
          <cell r="A12674" t="str">
            <v>99005927E</v>
          </cell>
          <cell r="B12674" t="str">
            <v>YES</v>
          </cell>
        </row>
        <row r="12675">
          <cell r="A12675" t="str">
            <v>99006106F</v>
          </cell>
          <cell r="B12675" t="str">
            <v>YES</v>
          </cell>
        </row>
        <row r="12676">
          <cell r="A12676" t="str">
            <v>99006499E</v>
          </cell>
          <cell r="B12676" t="str">
            <v>YES</v>
          </cell>
        </row>
        <row r="12677">
          <cell r="A12677" t="str">
            <v>99007769D</v>
          </cell>
          <cell r="B12677" t="str">
            <v>YES</v>
          </cell>
        </row>
        <row r="12678">
          <cell r="A12678" t="str">
            <v>99007932F</v>
          </cell>
          <cell r="B12678" t="str">
            <v>YES</v>
          </cell>
        </row>
        <row r="12679">
          <cell r="A12679" t="str">
            <v>99008017E</v>
          </cell>
          <cell r="B12679" t="str">
            <v>YES</v>
          </cell>
        </row>
        <row r="12680">
          <cell r="A12680" t="str">
            <v>99010464F</v>
          </cell>
          <cell r="B12680" t="str">
            <v>YES</v>
          </cell>
        </row>
        <row r="12681">
          <cell r="A12681" t="str">
            <v>99010668E</v>
          </cell>
          <cell r="B12681" t="str">
            <v>YES</v>
          </cell>
        </row>
        <row r="12682">
          <cell r="A12682" t="str">
            <v>99011331D</v>
          </cell>
          <cell r="B12682" t="str">
            <v>YES</v>
          </cell>
        </row>
        <row r="12683">
          <cell r="A12683" t="str">
            <v>99012992D</v>
          </cell>
          <cell r="B12683" t="str">
            <v>YES</v>
          </cell>
        </row>
        <row r="12684">
          <cell r="A12684" t="str">
            <v>99013298E</v>
          </cell>
          <cell r="B12684" t="str">
            <v>YES</v>
          </cell>
        </row>
        <row r="12685">
          <cell r="A12685" t="str">
            <v>99013341F</v>
          </cell>
          <cell r="B12685" t="str">
            <v>YES</v>
          </cell>
        </row>
        <row r="12686">
          <cell r="A12686" t="str">
            <v>99013342F</v>
          </cell>
          <cell r="B12686" t="str">
            <v>YES</v>
          </cell>
        </row>
        <row r="12687">
          <cell r="A12687" t="str">
            <v>99014500F</v>
          </cell>
          <cell r="B12687" t="str">
            <v>YES</v>
          </cell>
        </row>
        <row r="12688">
          <cell r="A12688" t="str">
            <v>99014812F</v>
          </cell>
          <cell r="B12688" t="str">
            <v>YES</v>
          </cell>
        </row>
        <row r="12689">
          <cell r="A12689" t="str">
            <v>99015273F</v>
          </cell>
          <cell r="B12689" t="str">
            <v>YES</v>
          </cell>
        </row>
        <row r="12690">
          <cell r="A12690" t="str">
            <v>99015711F</v>
          </cell>
          <cell r="B12690" t="str">
            <v>YES</v>
          </cell>
        </row>
        <row r="12691">
          <cell r="A12691" t="str">
            <v>99016285E</v>
          </cell>
          <cell r="B12691" t="str">
            <v>YES</v>
          </cell>
        </row>
        <row r="12692">
          <cell r="A12692" t="str">
            <v>99016303F</v>
          </cell>
          <cell r="B12692" t="str">
            <v>YES</v>
          </cell>
        </row>
        <row r="12693">
          <cell r="A12693" t="str">
            <v>99016662F</v>
          </cell>
          <cell r="B12693" t="str">
            <v>YES</v>
          </cell>
        </row>
        <row r="12694">
          <cell r="A12694" t="str">
            <v>99017481D</v>
          </cell>
          <cell r="B12694" t="str">
            <v>YES</v>
          </cell>
        </row>
        <row r="12695">
          <cell r="A12695" t="str">
            <v>99017993E</v>
          </cell>
          <cell r="B12695" t="str">
            <v>YES</v>
          </cell>
        </row>
        <row r="12696">
          <cell r="A12696" t="str">
            <v>99018767D</v>
          </cell>
          <cell r="B12696" t="str">
            <v>YES</v>
          </cell>
        </row>
        <row r="12697">
          <cell r="A12697" t="str">
            <v>99018981F</v>
          </cell>
          <cell r="B12697" t="str">
            <v>YES</v>
          </cell>
        </row>
        <row r="12698">
          <cell r="A12698" t="str">
            <v>99019253D</v>
          </cell>
          <cell r="B12698" t="str">
            <v>YES</v>
          </cell>
        </row>
        <row r="12699">
          <cell r="A12699" t="str">
            <v>99019338E</v>
          </cell>
          <cell r="B12699" t="str">
            <v>YES</v>
          </cell>
        </row>
        <row r="12700">
          <cell r="A12700" t="str">
            <v>99019747D</v>
          </cell>
          <cell r="B12700" t="str">
            <v>YES</v>
          </cell>
        </row>
        <row r="12701">
          <cell r="A12701" t="str">
            <v>99020396E</v>
          </cell>
          <cell r="B12701" t="str">
            <v>YES</v>
          </cell>
        </row>
        <row r="12702">
          <cell r="A12702" t="str">
            <v>99020691F</v>
          </cell>
          <cell r="B12702" t="str">
            <v>YES</v>
          </cell>
        </row>
        <row r="12703">
          <cell r="A12703" t="str">
            <v>99021709F</v>
          </cell>
          <cell r="B12703" t="str">
            <v>YES</v>
          </cell>
        </row>
        <row r="12704">
          <cell r="A12704" t="str">
            <v>99022681F</v>
          </cell>
          <cell r="B12704" t="str">
            <v>YES</v>
          </cell>
        </row>
        <row r="12705">
          <cell r="A12705" t="str">
            <v>99023993F</v>
          </cell>
          <cell r="B12705" t="str">
            <v>YES</v>
          </cell>
        </row>
        <row r="12706">
          <cell r="A12706" t="str">
            <v>99024524F</v>
          </cell>
          <cell r="B12706" t="str">
            <v>YES</v>
          </cell>
        </row>
        <row r="12707">
          <cell r="A12707" t="str">
            <v>99025644F</v>
          </cell>
          <cell r="B12707" t="str">
            <v>YES</v>
          </cell>
        </row>
        <row r="12708">
          <cell r="A12708" t="str">
            <v>99026463D</v>
          </cell>
          <cell r="B12708" t="str">
            <v>YES</v>
          </cell>
        </row>
        <row r="12709">
          <cell r="A12709" t="str">
            <v>99026726E</v>
          </cell>
          <cell r="B12709" t="str">
            <v>YES</v>
          </cell>
        </row>
        <row r="12710">
          <cell r="A12710" t="str">
            <v>99027449E</v>
          </cell>
          <cell r="B12710" t="str">
            <v>YES</v>
          </cell>
        </row>
        <row r="12711">
          <cell r="A12711" t="str">
            <v>99028529E</v>
          </cell>
          <cell r="B12711" t="str">
            <v>YES</v>
          </cell>
        </row>
        <row r="12712">
          <cell r="A12712" t="str">
            <v>99029033F</v>
          </cell>
          <cell r="B12712" t="str">
            <v>YES</v>
          </cell>
        </row>
        <row r="12713">
          <cell r="A12713" t="str">
            <v>99029173F</v>
          </cell>
          <cell r="B12713" t="str">
            <v>YES</v>
          </cell>
        </row>
        <row r="12714">
          <cell r="A12714" t="str">
            <v xml:space="preserve">99029173F </v>
          </cell>
          <cell r="B12714" t="str">
            <v>YES</v>
          </cell>
        </row>
        <row r="12715">
          <cell r="A12715" t="str">
            <v>99029198E</v>
          </cell>
          <cell r="B12715" t="str">
            <v>YES</v>
          </cell>
        </row>
        <row r="12716">
          <cell r="A12716" t="str">
            <v>99030777D</v>
          </cell>
          <cell r="B12716" t="str">
            <v>YES</v>
          </cell>
        </row>
        <row r="12717">
          <cell r="A12717" t="str">
            <v>99031123E</v>
          </cell>
          <cell r="B12717" t="str">
            <v>YES</v>
          </cell>
        </row>
        <row r="12718">
          <cell r="A12718" t="str">
            <v>99031269F</v>
          </cell>
          <cell r="B12718" t="str">
            <v>YES</v>
          </cell>
        </row>
        <row r="12719">
          <cell r="A12719" t="str">
            <v>99031821F</v>
          </cell>
          <cell r="B12719" t="str">
            <v>YES</v>
          </cell>
        </row>
        <row r="12720">
          <cell r="A12720" t="str">
            <v>99031840E</v>
          </cell>
          <cell r="B12720" t="str">
            <v>YES</v>
          </cell>
        </row>
        <row r="12721">
          <cell r="A12721" t="str">
            <v>99031862F</v>
          </cell>
          <cell r="B12721" t="str">
            <v>YES</v>
          </cell>
        </row>
        <row r="12722">
          <cell r="A12722" t="str">
            <v>99032785E</v>
          </cell>
          <cell r="B12722" t="str">
            <v>YES</v>
          </cell>
        </row>
        <row r="12723">
          <cell r="A12723" t="str">
            <v>99033365D</v>
          </cell>
          <cell r="B12723" t="str">
            <v>YES</v>
          </cell>
        </row>
        <row r="12724">
          <cell r="A12724" t="str">
            <v>99033661F</v>
          </cell>
          <cell r="B12724" t="str">
            <v>YES</v>
          </cell>
        </row>
        <row r="12725">
          <cell r="A12725" t="str">
            <v>99033888E</v>
          </cell>
          <cell r="B12725" t="str">
            <v>YES</v>
          </cell>
        </row>
        <row r="12726">
          <cell r="A12726" t="str">
            <v>99033978E</v>
          </cell>
          <cell r="B12726" t="str">
            <v>YES</v>
          </cell>
        </row>
        <row r="12727">
          <cell r="A12727" t="str">
            <v>99034804E</v>
          </cell>
          <cell r="B12727" t="str">
            <v>YES</v>
          </cell>
        </row>
        <row r="12728">
          <cell r="A12728" t="str">
            <v>99035903D</v>
          </cell>
          <cell r="B12728" t="str">
            <v>YES</v>
          </cell>
        </row>
        <row r="12729">
          <cell r="A12729" t="str">
            <v>99037078F</v>
          </cell>
          <cell r="B12729" t="str">
            <v>YES</v>
          </cell>
        </row>
        <row r="12730">
          <cell r="A12730" t="str">
            <v>99037572F</v>
          </cell>
          <cell r="B12730" t="str">
            <v>YES</v>
          </cell>
        </row>
        <row r="12731">
          <cell r="A12731" t="str">
            <v>99039056E</v>
          </cell>
          <cell r="B12731" t="str">
            <v>YES</v>
          </cell>
        </row>
        <row r="12732">
          <cell r="A12732" t="str">
            <v>99040200F</v>
          </cell>
          <cell r="B12732" t="str">
            <v>YES</v>
          </cell>
        </row>
        <row r="12733">
          <cell r="A12733" t="str">
            <v>99040892F</v>
          </cell>
          <cell r="B12733" t="str">
            <v>YES</v>
          </cell>
        </row>
        <row r="12734">
          <cell r="A12734" t="str">
            <v>99041493F</v>
          </cell>
          <cell r="B12734" t="str">
            <v>YES</v>
          </cell>
        </row>
        <row r="12735">
          <cell r="A12735" t="str">
            <v>99041578E</v>
          </cell>
          <cell r="B12735" t="str">
            <v>YES</v>
          </cell>
        </row>
        <row r="12736">
          <cell r="A12736" t="str">
            <v>99042227F</v>
          </cell>
          <cell r="B12736" t="str">
            <v>YES</v>
          </cell>
        </row>
        <row r="12737">
          <cell r="A12737" t="str">
            <v>99042780F</v>
          </cell>
          <cell r="B12737" t="str">
            <v>YES</v>
          </cell>
        </row>
        <row r="12738">
          <cell r="A12738" t="str">
            <v>99046772F</v>
          </cell>
          <cell r="B12738" t="str">
            <v>YES</v>
          </cell>
        </row>
        <row r="12739">
          <cell r="A12739" t="str">
            <v>99046786D</v>
          </cell>
          <cell r="B12739" t="str">
            <v>YES</v>
          </cell>
        </row>
        <row r="12740">
          <cell r="A12740" t="str">
            <v>99047026D</v>
          </cell>
          <cell r="B12740" t="str">
            <v>YES</v>
          </cell>
        </row>
        <row r="12741">
          <cell r="A12741" t="str">
            <v>99047300F</v>
          </cell>
          <cell r="B12741" t="str">
            <v>YES</v>
          </cell>
        </row>
        <row r="12742">
          <cell r="A12742" t="str">
            <v>99047320E</v>
          </cell>
          <cell r="B12742" t="str">
            <v>YES</v>
          </cell>
        </row>
        <row r="12743">
          <cell r="A12743" t="str">
            <v>99047512F</v>
          </cell>
          <cell r="B12743" t="str">
            <v>YES</v>
          </cell>
        </row>
        <row r="12744">
          <cell r="A12744" t="str">
            <v>99047533E</v>
          </cell>
          <cell r="B12744" t="str">
            <v>YES</v>
          </cell>
        </row>
        <row r="12745">
          <cell r="A12745" t="str">
            <v>99047783F</v>
          </cell>
          <cell r="B12745" t="str">
            <v>YES</v>
          </cell>
        </row>
        <row r="12746">
          <cell r="A12746" t="str">
            <v>99048777F</v>
          </cell>
          <cell r="B12746" t="str">
            <v>YES</v>
          </cell>
        </row>
        <row r="12747">
          <cell r="A12747" t="str">
            <v>99049023F</v>
          </cell>
          <cell r="B12747" t="str">
            <v>YES</v>
          </cell>
        </row>
        <row r="12748">
          <cell r="A12748" t="str">
            <v>99049338D</v>
          </cell>
          <cell r="B12748" t="str">
            <v>YES</v>
          </cell>
        </row>
        <row r="12749">
          <cell r="A12749" t="str">
            <v>99050572E</v>
          </cell>
          <cell r="B12749" t="str">
            <v>YES</v>
          </cell>
        </row>
        <row r="12750">
          <cell r="A12750" t="str">
            <v>99050777E</v>
          </cell>
          <cell r="B12750" t="str">
            <v>YES</v>
          </cell>
        </row>
        <row r="12751">
          <cell r="A12751" t="str">
            <v>99051188D</v>
          </cell>
          <cell r="B12751" t="str">
            <v>YES</v>
          </cell>
        </row>
        <row r="12752">
          <cell r="A12752" t="str">
            <v>99051203E</v>
          </cell>
          <cell r="B12752" t="str">
            <v>YES</v>
          </cell>
        </row>
        <row r="12753">
          <cell r="A12753" t="str">
            <v>99051351F</v>
          </cell>
          <cell r="B12753" t="str">
            <v>YES</v>
          </cell>
        </row>
        <row r="12754">
          <cell r="A12754" t="str">
            <v>99052210F</v>
          </cell>
          <cell r="B12754" t="str">
            <v>YES</v>
          </cell>
        </row>
        <row r="12755">
          <cell r="A12755" t="str">
            <v>99052260F</v>
          </cell>
          <cell r="B12755" t="str">
            <v>YES</v>
          </cell>
        </row>
        <row r="12756">
          <cell r="A12756" t="str">
            <v>99052781F</v>
          </cell>
          <cell r="B12756" t="str">
            <v>YES</v>
          </cell>
        </row>
        <row r="12757">
          <cell r="A12757" t="str">
            <v>99053496F</v>
          </cell>
          <cell r="B12757" t="str">
            <v>YES</v>
          </cell>
        </row>
        <row r="12758">
          <cell r="A12758" t="str">
            <v>99054641F</v>
          </cell>
          <cell r="B12758" t="str">
            <v>YES</v>
          </cell>
        </row>
        <row r="12759">
          <cell r="A12759" t="str">
            <v>99054920E</v>
          </cell>
          <cell r="B12759" t="str">
            <v>YES</v>
          </cell>
        </row>
        <row r="12760">
          <cell r="A12760" t="str">
            <v>99055319E</v>
          </cell>
          <cell r="B12760" t="str">
            <v>YES</v>
          </cell>
        </row>
        <row r="12761">
          <cell r="A12761" t="str">
            <v>99055872F</v>
          </cell>
          <cell r="B12761" t="str">
            <v>YES</v>
          </cell>
        </row>
        <row r="12762">
          <cell r="A12762" t="str">
            <v>99057480F</v>
          </cell>
          <cell r="B12762" t="str">
            <v>YES</v>
          </cell>
        </row>
        <row r="12763">
          <cell r="A12763" t="str">
            <v>99058097D</v>
          </cell>
          <cell r="B12763" t="str">
            <v>YES</v>
          </cell>
        </row>
        <row r="12764">
          <cell r="A12764" t="str">
            <v>99058530F</v>
          </cell>
          <cell r="B12764" t="str">
            <v>YES</v>
          </cell>
        </row>
        <row r="12765">
          <cell r="A12765" t="str">
            <v>99059069E</v>
          </cell>
          <cell r="B12765" t="str">
            <v>YES</v>
          </cell>
        </row>
        <row r="12766">
          <cell r="A12766" t="str">
            <v>99059170F</v>
          </cell>
          <cell r="B12766" t="str">
            <v>YES</v>
          </cell>
        </row>
        <row r="12767">
          <cell r="A12767" t="str">
            <v>99060488D</v>
          </cell>
          <cell r="B12767" t="str">
            <v>YES</v>
          </cell>
        </row>
        <row r="12768">
          <cell r="A12768" t="str">
            <v>99061099E</v>
          </cell>
          <cell r="B12768" t="str">
            <v>YES</v>
          </cell>
        </row>
        <row r="12769">
          <cell r="A12769" t="str">
            <v>99061248E</v>
          </cell>
          <cell r="B12769" t="str">
            <v>YES</v>
          </cell>
        </row>
        <row r="12770">
          <cell r="A12770" t="str">
            <v>99061352F</v>
          </cell>
          <cell r="B12770" t="str">
            <v>YES</v>
          </cell>
        </row>
        <row r="12771">
          <cell r="A12771" t="str">
            <v>99061960F</v>
          </cell>
          <cell r="B12771" t="str">
            <v>YES</v>
          </cell>
        </row>
        <row r="12772">
          <cell r="A12772" t="str">
            <v>99063031F</v>
          </cell>
          <cell r="B12772" t="str">
            <v>YES</v>
          </cell>
        </row>
        <row r="12773">
          <cell r="A12773" t="str">
            <v>99063219E</v>
          </cell>
          <cell r="B12773" t="str">
            <v>YES</v>
          </cell>
        </row>
        <row r="12774">
          <cell r="A12774" t="str">
            <v>99063673E</v>
          </cell>
          <cell r="B12774" t="str">
            <v>YES</v>
          </cell>
        </row>
        <row r="12775">
          <cell r="A12775" t="str">
            <v>99064107D</v>
          </cell>
          <cell r="B12775" t="str">
            <v>YES</v>
          </cell>
        </row>
        <row r="12776">
          <cell r="A12776" t="str">
            <v>99064828E</v>
          </cell>
          <cell r="B12776" t="str">
            <v>YES</v>
          </cell>
        </row>
        <row r="12777">
          <cell r="A12777" t="str">
            <v>99065485E</v>
          </cell>
          <cell r="B12777" t="str">
            <v>YES</v>
          </cell>
        </row>
        <row r="12778">
          <cell r="A12778" t="str">
            <v>99067160F</v>
          </cell>
          <cell r="B12778" t="str">
            <v>YES</v>
          </cell>
        </row>
        <row r="12779">
          <cell r="A12779" t="str">
            <v>99067323F</v>
          </cell>
          <cell r="B12779" t="str">
            <v>YES</v>
          </cell>
        </row>
        <row r="12780">
          <cell r="A12780" t="str">
            <v>99068359E</v>
          </cell>
          <cell r="B12780" t="str">
            <v>YES</v>
          </cell>
        </row>
        <row r="12781">
          <cell r="A12781" t="str">
            <v>99069053E</v>
          </cell>
          <cell r="B12781" t="str">
            <v>YES</v>
          </cell>
        </row>
        <row r="12782">
          <cell r="A12782" t="str">
            <v>99069360F</v>
          </cell>
          <cell r="B12782" t="str">
            <v>YES</v>
          </cell>
        </row>
        <row r="12783">
          <cell r="A12783" t="str">
            <v>99070598D</v>
          </cell>
          <cell r="B12783" t="str">
            <v>YES</v>
          </cell>
        </row>
        <row r="12784">
          <cell r="A12784" t="str">
            <v>99071790F</v>
          </cell>
          <cell r="B12784" t="str">
            <v>YES</v>
          </cell>
        </row>
        <row r="12785">
          <cell r="A12785" t="str">
            <v>99074208E</v>
          </cell>
          <cell r="B12785" t="str">
            <v>YES</v>
          </cell>
        </row>
        <row r="12786">
          <cell r="A12786" t="str">
            <v>99075661F</v>
          </cell>
          <cell r="B12786" t="str">
            <v>YES</v>
          </cell>
        </row>
        <row r="12787">
          <cell r="A12787" t="str">
            <v>99075843F</v>
          </cell>
          <cell r="B12787" t="str">
            <v>YES</v>
          </cell>
        </row>
        <row r="12788">
          <cell r="A12788" t="str">
            <v>99076864E</v>
          </cell>
          <cell r="B12788" t="str">
            <v>YES</v>
          </cell>
        </row>
        <row r="12789">
          <cell r="A12789" t="str">
            <v>99077892F</v>
          </cell>
          <cell r="B12789" t="str">
            <v>YES</v>
          </cell>
        </row>
        <row r="12790">
          <cell r="A12790" t="str">
            <v>99077929E</v>
          </cell>
          <cell r="B12790" t="str">
            <v>YES</v>
          </cell>
        </row>
        <row r="12791">
          <cell r="A12791" t="str">
            <v>99078590F</v>
          </cell>
          <cell r="B12791" t="str">
            <v>YES</v>
          </cell>
        </row>
        <row r="12792">
          <cell r="A12792" t="str">
            <v>99079524F</v>
          </cell>
          <cell r="B12792" t="str">
            <v>YES</v>
          </cell>
        </row>
        <row r="12793">
          <cell r="A12793" t="str">
            <v>99080069E</v>
          </cell>
          <cell r="B12793" t="str">
            <v>YES</v>
          </cell>
        </row>
        <row r="12794">
          <cell r="A12794" t="str">
            <v>99080321F</v>
          </cell>
          <cell r="B12794" t="str">
            <v>YES</v>
          </cell>
        </row>
        <row r="12795">
          <cell r="A12795" t="str">
            <v>99080427E</v>
          </cell>
          <cell r="B12795" t="str">
            <v>YES</v>
          </cell>
        </row>
        <row r="12796">
          <cell r="A12796" t="str">
            <v>99081018D</v>
          </cell>
          <cell r="B12796" t="str">
            <v>YES</v>
          </cell>
        </row>
        <row r="12797">
          <cell r="A12797" t="str">
            <v>99081396E</v>
          </cell>
          <cell r="B12797" t="str">
            <v>YES</v>
          </cell>
        </row>
        <row r="12798">
          <cell r="A12798" t="str">
            <v>99081463E</v>
          </cell>
          <cell r="B12798" t="str">
            <v>YES</v>
          </cell>
        </row>
        <row r="12799">
          <cell r="A12799" t="str">
            <v>99082062D</v>
          </cell>
          <cell r="B12799" t="str">
            <v>YES</v>
          </cell>
        </row>
        <row r="12800">
          <cell r="A12800" t="str">
            <v>99082352F</v>
          </cell>
          <cell r="B12800" t="str">
            <v>YES</v>
          </cell>
        </row>
        <row r="12801">
          <cell r="A12801" t="str">
            <v>99083339E</v>
          </cell>
          <cell r="B12801" t="str">
            <v>YES</v>
          </cell>
        </row>
        <row r="12802">
          <cell r="A12802" t="str">
            <v>99083406E</v>
          </cell>
          <cell r="B12802" t="str">
            <v>YES</v>
          </cell>
        </row>
        <row r="12803">
          <cell r="A12803" t="str">
            <v>99086299F</v>
          </cell>
          <cell r="B12803" t="str">
            <v>YES</v>
          </cell>
        </row>
        <row r="12804">
          <cell r="A12804" t="str">
            <v>99087441F</v>
          </cell>
          <cell r="B12804" t="str">
            <v>YES</v>
          </cell>
        </row>
        <row r="12805">
          <cell r="A12805" t="str">
            <v>99087447E</v>
          </cell>
          <cell r="B12805" t="str">
            <v>YES</v>
          </cell>
        </row>
        <row r="12806">
          <cell r="A12806" t="str">
            <v>99088173E</v>
          </cell>
          <cell r="B12806" t="str">
            <v>YES</v>
          </cell>
        </row>
        <row r="12807">
          <cell r="A12807" t="str">
            <v>99089443F</v>
          </cell>
          <cell r="B12807" t="str">
            <v>YES</v>
          </cell>
        </row>
        <row r="12808">
          <cell r="A12808" t="str">
            <v>99090297E</v>
          </cell>
          <cell r="B12808" t="str">
            <v>YES</v>
          </cell>
        </row>
        <row r="12809">
          <cell r="A12809" t="str">
            <v>99090838E</v>
          </cell>
          <cell r="B12809" t="str">
            <v>YES</v>
          </cell>
        </row>
        <row r="12810">
          <cell r="A12810" t="str">
            <v>99091350F</v>
          </cell>
          <cell r="B12810" t="str">
            <v>YES</v>
          </cell>
        </row>
        <row r="12811">
          <cell r="A12811" t="str">
            <v>99093080F</v>
          </cell>
          <cell r="B12811" t="str">
            <v>YES</v>
          </cell>
        </row>
        <row r="12812">
          <cell r="A12812" t="str">
            <v>99093237F</v>
          </cell>
          <cell r="B12812" t="str">
            <v>YES</v>
          </cell>
        </row>
        <row r="12813">
          <cell r="A12813" t="str">
            <v>99094304F</v>
          </cell>
          <cell r="B12813" t="str">
            <v>YES</v>
          </cell>
        </row>
        <row r="12814">
          <cell r="A12814" t="str">
            <v>99094999F</v>
          </cell>
          <cell r="B12814" t="str">
            <v>YES</v>
          </cell>
        </row>
        <row r="12815">
          <cell r="A12815" t="str">
            <v>99095919E</v>
          </cell>
          <cell r="B12815" t="str">
            <v>YES</v>
          </cell>
        </row>
        <row r="12816">
          <cell r="A12816" t="str">
            <v>99096048D</v>
          </cell>
          <cell r="B12816" t="str">
            <v>YES</v>
          </cell>
        </row>
        <row r="12817">
          <cell r="A12817" t="str">
            <v>99096109D</v>
          </cell>
          <cell r="B12817" t="str">
            <v>YES</v>
          </cell>
        </row>
        <row r="12818">
          <cell r="A12818" t="str">
            <v>99096799E</v>
          </cell>
          <cell r="B12818" t="str">
            <v>YES</v>
          </cell>
        </row>
        <row r="12819">
          <cell r="A12819" t="str">
            <v>99098041E</v>
          </cell>
          <cell r="B12819" t="str">
            <v>YES</v>
          </cell>
        </row>
        <row r="12820">
          <cell r="A12820" t="str">
            <v>99098976E</v>
          </cell>
          <cell r="B12820" t="str">
            <v>YES</v>
          </cell>
        </row>
        <row r="12821">
          <cell r="A12821" t="str">
            <v>99099150F</v>
          </cell>
          <cell r="B12821" t="str">
            <v>YES</v>
          </cell>
        </row>
        <row r="12822">
          <cell r="A12822" t="str">
            <v>99099164F</v>
          </cell>
          <cell r="B12822" t="str">
            <v>YES</v>
          </cell>
        </row>
        <row r="12823">
          <cell r="A12823" t="str">
            <v>99100371F</v>
          </cell>
          <cell r="B12823" t="str">
            <v>YES</v>
          </cell>
        </row>
        <row r="12824">
          <cell r="A12824" t="str">
            <v>99100947E</v>
          </cell>
          <cell r="B12824" t="str">
            <v>YES</v>
          </cell>
        </row>
        <row r="12825">
          <cell r="A12825" t="str">
            <v>99101910F</v>
          </cell>
          <cell r="B12825" t="str">
            <v>YES</v>
          </cell>
        </row>
        <row r="12826">
          <cell r="A12826" t="str">
            <v>99101916F</v>
          </cell>
          <cell r="B12826" t="str">
            <v>YES</v>
          </cell>
        </row>
        <row r="12827">
          <cell r="A12827" t="str">
            <v>99102193F</v>
          </cell>
          <cell r="B12827" t="str">
            <v>YES</v>
          </cell>
        </row>
        <row r="12828">
          <cell r="A12828" t="str">
            <v>99102321F</v>
          </cell>
          <cell r="B12828" t="str">
            <v>YES</v>
          </cell>
        </row>
        <row r="12829">
          <cell r="A12829" t="str">
            <v>99102792E</v>
          </cell>
          <cell r="B12829" t="str">
            <v>YES</v>
          </cell>
        </row>
        <row r="12830">
          <cell r="A12830" t="str">
            <v>99103751E</v>
          </cell>
          <cell r="B12830" t="str">
            <v>YES</v>
          </cell>
        </row>
        <row r="12831">
          <cell r="A12831" t="str">
            <v>99104821E</v>
          </cell>
          <cell r="B12831" t="str">
            <v>YES</v>
          </cell>
        </row>
        <row r="12832">
          <cell r="A12832" t="str">
            <v>99105200F</v>
          </cell>
          <cell r="B12832" t="str">
            <v>YES</v>
          </cell>
        </row>
        <row r="12833">
          <cell r="A12833" t="str">
            <v>99106203E</v>
          </cell>
          <cell r="B12833" t="str">
            <v>YES</v>
          </cell>
        </row>
        <row r="12834">
          <cell r="A12834" t="str">
            <v>99107139E</v>
          </cell>
          <cell r="B12834" t="str">
            <v>YES</v>
          </cell>
        </row>
        <row r="12835">
          <cell r="A12835" t="str">
            <v>99107428F</v>
          </cell>
          <cell r="B12835" t="str">
            <v>YES</v>
          </cell>
        </row>
        <row r="12836">
          <cell r="A12836" t="str">
            <v>99108442F</v>
          </cell>
          <cell r="B12836" t="str">
            <v>YES</v>
          </cell>
        </row>
        <row r="12837">
          <cell r="A12837" t="str">
            <v>99108911F</v>
          </cell>
          <cell r="B12837" t="str">
            <v>YES</v>
          </cell>
        </row>
        <row r="12838">
          <cell r="A12838" t="str">
            <v>99109016E</v>
          </cell>
          <cell r="B12838" t="str">
            <v>YES</v>
          </cell>
        </row>
        <row r="12839">
          <cell r="A12839" t="str">
            <v>99109117E</v>
          </cell>
          <cell r="B12839" t="str">
            <v>YES</v>
          </cell>
        </row>
        <row r="12840">
          <cell r="A12840" t="str">
            <v>99109196E</v>
          </cell>
          <cell r="B12840" t="str">
            <v>YES</v>
          </cell>
        </row>
        <row r="12841">
          <cell r="A12841" t="str">
            <v>99109592F</v>
          </cell>
          <cell r="B12841" t="str">
            <v>YES</v>
          </cell>
        </row>
        <row r="12842">
          <cell r="A12842" t="str">
            <v>99110087D</v>
          </cell>
          <cell r="B12842" t="str">
            <v>YES</v>
          </cell>
        </row>
        <row r="12843">
          <cell r="A12843" t="str">
            <v>99110389E</v>
          </cell>
          <cell r="B12843" t="str">
            <v>YES</v>
          </cell>
        </row>
        <row r="12844">
          <cell r="A12844" t="str">
            <v>99110469E</v>
          </cell>
          <cell r="B12844" t="str">
            <v>YES</v>
          </cell>
        </row>
        <row r="12845">
          <cell r="A12845" t="str">
            <v>99113263F</v>
          </cell>
          <cell r="B12845" t="str">
            <v>YES</v>
          </cell>
        </row>
        <row r="12846">
          <cell r="A12846" t="str">
            <v>99114288F</v>
          </cell>
          <cell r="B12846" t="str">
            <v>YES</v>
          </cell>
        </row>
        <row r="12847">
          <cell r="A12847" t="str">
            <v>99114659E</v>
          </cell>
          <cell r="B12847" t="str">
            <v>YES</v>
          </cell>
        </row>
        <row r="12848">
          <cell r="A12848" t="str">
            <v>99115213E</v>
          </cell>
          <cell r="B12848" t="str">
            <v>YES</v>
          </cell>
        </row>
        <row r="12849">
          <cell r="A12849" t="str">
            <v>99116566E</v>
          </cell>
          <cell r="B12849" t="str">
            <v>YES</v>
          </cell>
        </row>
        <row r="12850">
          <cell r="A12850" t="str">
            <v>99116931F</v>
          </cell>
          <cell r="B12850" t="str">
            <v>YES</v>
          </cell>
        </row>
        <row r="12851">
          <cell r="A12851" t="str">
            <v>99117330F</v>
          </cell>
          <cell r="B12851" t="str">
            <v>YES</v>
          </cell>
        </row>
        <row r="12852">
          <cell r="A12852" t="str">
            <v>99118088F</v>
          </cell>
          <cell r="B12852" t="str">
            <v>YES</v>
          </cell>
        </row>
        <row r="12853">
          <cell r="A12853" t="str">
            <v>99118153D</v>
          </cell>
          <cell r="B12853" t="str">
            <v>YES</v>
          </cell>
        </row>
        <row r="12854">
          <cell r="A12854" t="str">
            <v>99118947F</v>
          </cell>
          <cell r="B12854" t="str">
            <v>YES</v>
          </cell>
        </row>
        <row r="12855">
          <cell r="A12855" t="str">
            <v>99119683F</v>
          </cell>
          <cell r="B12855" t="str">
            <v>YES</v>
          </cell>
        </row>
        <row r="12856">
          <cell r="A12856" t="str">
            <v>99120501F</v>
          </cell>
          <cell r="B12856" t="str">
            <v>YES</v>
          </cell>
        </row>
        <row r="12857">
          <cell r="A12857" t="str">
            <v>99120555F</v>
          </cell>
          <cell r="B12857" t="str">
            <v>YES</v>
          </cell>
        </row>
        <row r="12858">
          <cell r="A12858" t="str">
            <v>99120958E</v>
          </cell>
          <cell r="B12858" t="str">
            <v>YES</v>
          </cell>
        </row>
        <row r="12859">
          <cell r="A12859" t="str">
            <v>99121073F</v>
          </cell>
          <cell r="B12859" t="str">
            <v>YES</v>
          </cell>
        </row>
        <row r="12860">
          <cell r="A12860" t="str">
            <v>99121202F</v>
          </cell>
          <cell r="B12860" t="str">
            <v>YES</v>
          </cell>
        </row>
        <row r="12861">
          <cell r="A12861" t="str">
            <v>99121232D</v>
          </cell>
          <cell r="B12861" t="str">
            <v>YES</v>
          </cell>
        </row>
        <row r="12862">
          <cell r="A12862" t="str">
            <v>99121689D</v>
          </cell>
          <cell r="B12862" t="str">
            <v>YES</v>
          </cell>
        </row>
        <row r="12863">
          <cell r="A12863" t="str">
            <v>99124059E</v>
          </cell>
          <cell r="B12863" t="str">
            <v>YES</v>
          </cell>
        </row>
        <row r="12864">
          <cell r="A12864" t="str">
            <v>99124872E</v>
          </cell>
          <cell r="B12864" t="str">
            <v>YES</v>
          </cell>
        </row>
        <row r="12865">
          <cell r="A12865" t="str">
            <v>99124901F</v>
          </cell>
          <cell r="B12865" t="str">
            <v>YES</v>
          </cell>
        </row>
        <row r="12866">
          <cell r="A12866" t="str">
            <v>99125559D</v>
          </cell>
          <cell r="B12866" t="str">
            <v>YES</v>
          </cell>
        </row>
        <row r="12867">
          <cell r="A12867" t="str">
            <v>99125722F</v>
          </cell>
          <cell r="B12867" t="str">
            <v>YES</v>
          </cell>
        </row>
        <row r="12868">
          <cell r="A12868" t="str">
            <v>99126409E</v>
          </cell>
          <cell r="B12868" t="str">
            <v>YES</v>
          </cell>
        </row>
        <row r="12869">
          <cell r="A12869" t="str">
            <v>99128286E</v>
          </cell>
          <cell r="B12869" t="str">
            <v>YES</v>
          </cell>
        </row>
        <row r="12870">
          <cell r="A12870" t="str">
            <v>99128360F</v>
          </cell>
          <cell r="B12870" t="str">
            <v>YES</v>
          </cell>
        </row>
        <row r="12871">
          <cell r="A12871" t="str">
            <v>99128456E</v>
          </cell>
          <cell r="B12871" t="str">
            <v>YES</v>
          </cell>
        </row>
        <row r="12872">
          <cell r="A12872" t="str">
            <v>99128867F</v>
          </cell>
          <cell r="B12872" t="str">
            <v>YES</v>
          </cell>
        </row>
        <row r="12873">
          <cell r="A12873" t="str">
            <v>99129438E</v>
          </cell>
          <cell r="B12873" t="str">
            <v>YES</v>
          </cell>
        </row>
        <row r="12874">
          <cell r="A12874" t="str">
            <v>99130288E</v>
          </cell>
          <cell r="B12874" t="str">
            <v>YES</v>
          </cell>
        </row>
        <row r="12875">
          <cell r="A12875" t="str">
            <v>99132071D</v>
          </cell>
          <cell r="B12875" t="str">
            <v>YES</v>
          </cell>
        </row>
        <row r="12876">
          <cell r="A12876" t="str">
            <v>99133809D</v>
          </cell>
          <cell r="B12876" t="str">
            <v>YES</v>
          </cell>
        </row>
        <row r="12877">
          <cell r="A12877" t="str">
            <v>99134531F</v>
          </cell>
          <cell r="B12877" t="str">
            <v>YES</v>
          </cell>
        </row>
        <row r="12878">
          <cell r="A12878" t="str">
            <v>99134925D</v>
          </cell>
          <cell r="B12878" t="str">
            <v>YES</v>
          </cell>
        </row>
        <row r="12879">
          <cell r="A12879" t="str">
            <v>99135140F</v>
          </cell>
          <cell r="B12879" t="str">
            <v>YES</v>
          </cell>
        </row>
        <row r="12880">
          <cell r="A12880" t="str">
            <v>99135450F</v>
          </cell>
          <cell r="B12880" t="str">
            <v>YES</v>
          </cell>
        </row>
        <row r="12881">
          <cell r="A12881" t="str">
            <v>99135975F</v>
          </cell>
          <cell r="B12881" t="str">
            <v>YES</v>
          </cell>
        </row>
        <row r="12882">
          <cell r="A12882" t="str">
            <v>99136781E</v>
          </cell>
          <cell r="B12882" t="str">
            <v>YES</v>
          </cell>
        </row>
        <row r="12883">
          <cell r="A12883" t="str">
            <v>99138191E</v>
          </cell>
          <cell r="B12883" t="str">
            <v>YES</v>
          </cell>
        </row>
        <row r="12884">
          <cell r="A12884" t="str">
            <v>99138379D</v>
          </cell>
          <cell r="B12884" t="str">
            <v>YES</v>
          </cell>
        </row>
        <row r="12885">
          <cell r="A12885" t="str">
            <v>99138751E</v>
          </cell>
          <cell r="B12885" t="str">
            <v>YES</v>
          </cell>
        </row>
        <row r="12886">
          <cell r="A12886" t="str">
            <v>99139093F</v>
          </cell>
          <cell r="B12886" t="str">
            <v>YES</v>
          </cell>
        </row>
        <row r="12887">
          <cell r="A12887" t="str">
            <v>99139751F</v>
          </cell>
          <cell r="B12887" t="str">
            <v>YES</v>
          </cell>
        </row>
        <row r="12888">
          <cell r="A12888" t="str">
            <v>99140370F</v>
          </cell>
          <cell r="B12888" t="str">
            <v>YES</v>
          </cell>
        </row>
        <row r="12889">
          <cell r="A12889" t="str">
            <v>99140619E</v>
          </cell>
          <cell r="B12889" t="str">
            <v>YES</v>
          </cell>
        </row>
        <row r="12890">
          <cell r="A12890" t="str">
            <v>99141258E</v>
          </cell>
          <cell r="B12890" t="str">
            <v>YES</v>
          </cell>
        </row>
        <row r="12891">
          <cell r="A12891" t="str">
            <v>99141925E</v>
          </cell>
          <cell r="B12891" t="str">
            <v>YES</v>
          </cell>
        </row>
        <row r="12892">
          <cell r="A12892" t="str">
            <v>99142851E</v>
          </cell>
          <cell r="B12892" t="str">
            <v>YES</v>
          </cell>
        </row>
        <row r="12893">
          <cell r="A12893" t="str">
            <v>99144438D</v>
          </cell>
          <cell r="B12893" t="str">
            <v>YES</v>
          </cell>
        </row>
        <row r="12894">
          <cell r="A12894" t="str">
            <v>99144469E</v>
          </cell>
          <cell r="B12894" t="str">
            <v>YES</v>
          </cell>
        </row>
        <row r="12895">
          <cell r="A12895" t="str">
            <v>99144707E</v>
          </cell>
          <cell r="B12895" t="str">
            <v>YES</v>
          </cell>
        </row>
        <row r="12896">
          <cell r="A12896" t="str">
            <v>99146442E</v>
          </cell>
          <cell r="B12896" t="str">
            <v>YES</v>
          </cell>
        </row>
        <row r="12897">
          <cell r="A12897" t="str">
            <v>99147829E</v>
          </cell>
          <cell r="B12897" t="str">
            <v>YES</v>
          </cell>
        </row>
        <row r="12898">
          <cell r="A12898" t="str">
            <v>99147948D</v>
          </cell>
          <cell r="B12898" t="str">
            <v>YES</v>
          </cell>
        </row>
        <row r="12899">
          <cell r="A12899" t="str">
            <v>99148420D</v>
          </cell>
          <cell r="B12899" t="str">
            <v>YES</v>
          </cell>
        </row>
        <row r="12900">
          <cell r="A12900" t="str">
            <v>99149091F</v>
          </cell>
          <cell r="B12900" t="str">
            <v>YES</v>
          </cell>
        </row>
        <row r="12901">
          <cell r="A12901" t="str">
            <v>99149166D</v>
          </cell>
          <cell r="B12901" t="str">
            <v>YES</v>
          </cell>
        </row>
        <row r="12902">
          <cell r="A12902" t="str">
            <v>99149306E</v>
          </cell>
          <cell r="B12902" t="str">
            <v>YES</v>
          </cell>
        </row>
        <row r="12903">
          <cell r="A12903" t="str">
            <v>99150370F</v>
          </cell>
          <cell r="B12903" t="str">
            <v>YES</v>
          </cell>
        </row>
        <row r="12904">
          <cell r="A12904" t="str">
            <v>99151297E</v>
          </cell>
          <cell r="B12904" t="str">
            <v>YES</v>
          </cell>
        </row>
        <row r="12905">
          <cell r="A12905" t="str">
            <v>99151356E</v>
          </cell>
          <cell r="B12905" t="str">
            <v>YES</v>
          </cell>
        </row>
        <row r="12906">
          <cell r="A12906" t="str">
            <v>99151828D</v>
          </cell>
          <cell r="B12906" t="str">
            <v>YES</v>
          </cell>
        </row>
        <row r="12907">
          <cell r="A12907" t="str">
            <v>99152545E</v>
          </cell>
          <cell r="B12907" t="str">
            <v>YES</v>
          </cell>
        </row>
        <row r="12908">
          <cell r="A12908" t="str">
            <v>99152792F</v>
          </cell>
          <cell r="B12908" t="str">
            <v>YES</v>
          </cell>
        </row>
        <row r="12909">
          <cell r="A12909" t="str">
            <v>99154328E</v>
          </cell>
          <cell r="B12909" t="str">
            <v>YES</v>
          </cell>
        </row>
        <row r="12910">
          <cell r="A12910" t="str">
            <v>99154453F</v>
          </cell>
          <cell r="B12910" t="str">
            <v>YES</v>
          </cell>
        </row>
        <row r="12911">
          <cell r="A12911" t="str">
            <v>99155665E</v>
          </cell>
          <cell r="B12911" t="str">
            <v>YES</v>
          </cell>
        </row>
        <row r="12912">
          <cell r="A12912" t="str">
            <v>99157979D</v>
          </cell>
          <cell r="B12912" t="str">
            <v>YES</v>
          </cell>
        </row>
        <row r="12913">
          <cell r="A12913" t="str">
            <v>99158096E</v>
          </cell>
          <cell r="B12913" t="str">
            <v>YES</v>
          </cell>
        </row>
        <row r="12914">
          <cell r="A12914" t="str">
            <v>99162122E</v>
          </cell>
          <cell r="B12914" t="str">
            <v>YES</v>
          </cell>
        </row>
        <row r="12915">
          <cell r="A12915" t="str">
            <v>99163806D</v>
          </cell>
          <cell r="B12915" t="str">
            <v>YES</v>
          </cell>
        </row>
        <row r="12916">
          <cell r="A12916" t="str">
            <v>99165129D</v>
          </cell>
          <cell r="B12916" t="str">
            <v>YES</v>
          </cell>
        </row>
        <row r="12917">
          <cell r="A12917" t="str">
            <v>99165462F</v>
          </cell>
          <cell r="B12917" t="str">
            <v>YES</v>
          </cell>
        </row>
        <row r="12918">
          <cell r="A12918" t="str">
            <v>99166078E</v>
          </cell>
          <cell r="B12918" t="str">
            <v>YES</v>
          </cell>
        </row>
        <row r="12919">
          <cell r="A12919" t="str">
            <v>99166190F</v>
          </cell>
          <cell r="B12919" t="str">
            <v>YES</v>
          </cell>
        </row>
        <row r="12920">
          <cell r="A12920" t="str">
            <v>99166620F</v>
          </cell>
          <cell r="B12920" t="str">
            <v>YES</v>
          </cell>
        </row>
        <row r="12921">
          <cell r="A12921" t="str">
            <v>99166910E</v>
          </cell>
          <cell r="B12921" t="str">
            <v>YES</v>
          </cell>
        </row>
        <row r="12922">
          <cell r="A12922" t="str">
            <v>99167503F</v>
          </cell>
          <cell r="B12922" t="str">
            <v>YES</v>
          </cell>
        </row>
        <row r="12923">
          <cell r="A12923" t="str">
            <v>99167887E</v>
          </cell>
          <cell r="B12923" t="str">
            <v>YES</v>
          </cell>
        </row>
        <row r="12924">
          <cell r="A12924" t="str">
            <v>99167952F</v>
          </cell>
          <cell r="B12924" t="str">
            <v>YES</v>
          </cell>
        </row>
        <row r="12925">
          <cell r="A12925" t="str">
            <v>99168048E</v>
          </cell>
          <cell r="B12925" t="str">
            <v>YES</v>
          </cell>
        </row>
        <row r="12926">
          <cell r="A12926" t="str">
            <v>99170945E</v>
          </cell>
          <cell r="B12926" t="str">
            <v>YES</v>
          </cell>
        </row>
        <row r="12927">
          <cell r="A12927" t="str">
            <v>99172987E</v>
          </cell>
          <cell r="B12927" t="str">
            <v>YES</v>
          </cell>
        </row>
        <row r="12928">
          <cell r="A12928" t="str">
            <v>99173176E</v>
          </cell>
          <cell r="B12928" t="str">
            <v>YES</v>
          </cell>
        </row>
        <row r="12929">
          <cell r="A12929" t="str">
            <v>99173266F</v>
          </cell>
          <cell r="B12929" t="str">
            <v>YES</v>
          </cell>
        </row>
        <row r="12930">
          <cell r="A12930" t="str">
            <v>99173383F</v>
          </cell>
          <cell r="B12930" t="str">
            <v>YES</v>
          </cell>
        </row>
        <row r="12931">
          <cell r="A12931" t="str">
            <v>99176897E</v>
          </cell>
          <cell r="B12931" t="str">
            <v>YES</v>
          </cell>
        </row>
        <row r="12932">
          <cell r="A12932" t="str">
            <v>99177168E</v>
          </cell>
          <cell r="B12932" t="str">
            <v>YES</v>
          </cell>
        </row>
        <row r="12933">
          <cell r="A12933" t="str">
            <v>99179208D</v>
          </cell>
          <cell r="B12933" t="str">
            <v>YES</v>
          </cell>
        </row>
        <row r="12934">
          <cell r="A12934" t="str">
            <v>99179290F</v>
          </cell>
          <cell r="B12934" t="str">
            <v>YES</v>
          </cell>
        </row>
        <row r="12935">
          <cell r="A12935" t="str">
            <v>99180727E</v>
          </cell>
          <cell r="B12935" t="str">
            <v>YES</v>
          </cell>
        </row>
        <row r="12936">
          <cell r="A12936" t="str">
            <v>99182133F</v>
          </cell>
          <cell r="B12936" t="str">
            <v>YES</v>
          </cell>
        </row>
        <row r="12937">
          <cell r="A12937" t="str">
            <v>99182550F</v>
          </cell>
          <cell r="B12937" t="str">
            <v>YES</v>
          </cell>
        </row>
        <row r="12938">
          <cell r="A12938" t="str">
            <v>99182738D</v>
          </cell>
          <cell r="B12938" t="str">
            <v>YES</v>
          </cell>
        </row>
        <row r="12939">
          <cell r="A12939" t="str">
            <v>99182846E</v>
          </cell>
          <cell r="B12939" t="str">
            <v>YES</v>
          </cell>
        </row>
        <row r="12940">
          <cell r="A12940" t="str">
            <v>99183336E</v>
          </cell>
          <cell r="B12940" t="str">
            <v>YES</v>
          </cell>
        </row>
        <row r="12941">
          <cell r="A12941" t="str">
            <v>99184984F</v>
          </cell>
          <cell r="B12941" t="str">
            <v>YES</v>
          </cell>
        </row>
        <row r="12942">
          <cell r="A12942" t="str">
            <v>99185009E</v>
          </cell>
          <cell r="B12942" t="str">
            <v>YES</v>
          </cell>
        </row>
        <row r="12943">
          <cell r="A12943" t="str">
            <v>99185505F</v>
          </cell>
          <cell r="B12943" t="str">
            <v>YES</v>
          </cell>
        </row>
        <row r="12944">
          <cell r="A12944" t="str">
            <v>99185520F</v>
          </cell>
          <cell r="B12944" t="str">
            <v>YES</v>
          </cell>
        </row>
        <row r="12945">
          <cell r="A12945" t="str">
            <v>99186762F</v>
          </cell>
          <cell r="B12945" t="str">
            <v>YES</v>
          </cell>
        </row>
        <row r="12946">
          <cell r="A12946" t="str">
            <v>99186965E</v>
          </cell>
          <cell r="B12946" t="str">
            <v>YES</v>
          </cell>
        </row>
        <row r="12947">
          <cell r="A12947" t="str">
            <v>99186985D</v>
          </cell>
          <cell r="B12947" t="str">
            <v>YES</v>
          </cell>
        </row>
        <row r="12948">
          <cell r="A12948" t="str">
            <v>99187050F</v>
          </cell>
          <cell r="B12948" t="str">
            <v>YES</v>
          </cell>
        </row>
        <row r="12949">
          <cell r="A12949" t="str">
            <v>99187409E</v>
          </cell>
          <cell r="B12949" t="str">
            <v>YES</v>
          </cell>
        </row>
        <row r="12950">
          <cell r="A12950" t="str">
            <v>99187727E</v>
          </cell>
          <cell r="B12950" t="str">
            <v>YES</v>
          </cell>
        </row>
        <row r="12951">
          <cell r="A12951" t="str">
            <v>99188261F</v>
          </cell>
          <cell r="B12951" t="str">
            <v>YES</v>
          </cell>
        </row>
        <row r="12952">
          <cell r="A12952" t="str">
            <v>99190591F</v>
          </cell>
          <cell r="B12952" t="str">
            <v>YES</v>
          </cell>
        </row>
        <row r="12953">
          <cell r="A12953" t="str">
            <v>99191150D</v>
          </cell>
          <cell r="B12953" t="str">
            <v>YES</v>
          </cell>
        </row>
        <row r="12954">
          <cell r="A12954" t="str">
            <v>99192302F</v>
          </cell>
          <cell r="B12954" t="str">
            <v>YES</v>
          </cell>
        </row>
        <row r="12955">
          <cell r="A12955" t="str">
            <v>99193170F</v>
          </cell>
          <cell r="B12955" t="str">
            <v>YES</v>
          </cell>
        </row>
        <row r="12956">
          <cell r="A12956" t="str">
            <v>99194969E</v>
          </cell>
          <cell r="B12956" t="str">
            <v>YES</v>
          </cell>
        </row>
        <row r="12957">
          <cell r="A12957" t="str">
            <v>99195690F</v>
          </cell>
          <cell r="B12957" t="str">
            <v>YES</v>
          </cell>
        </row>
        <row r="12958">
          <cell r="A12958" t="str">
            <v>99196042F</v>
          </cell>
          <cell r="B12958" t="str">
            <v>YES</v>
          </cell>
        </row>
        <row r="12959">
          <cell r="A12959" t="str">
            <v>99197096E</v>
          </cell>
          <cell r="B12959" t="str">
            <v>YES</v>
          </cell>
        </row>
        <row r="12960">
          <cell r="A12960" t="str">
            <v>99198567E</v>
          </cell>
          <cell r="B12960" t="str">
            <v>YES</v>
          </cell>
        </row>
        <row r="12961">
          <cell r="A12961" t="str">
            <v>99200010F</v>
          </cell>
          <cell r="B12961" t="str">
            <v>YES</v>
          </cell>
        </row>
        <row r="12962">
          <cell r="A12962" t="str">
            <v>99200074E</v>
          </cell>
          <cell r="B12962" t="str">
            <v>YES</v>
          </cell>
        </row>
        <row r="12963">
          <cell r="A12963" t="str">
            <v>99201909E</v>
          </cell>
          <cell r="B12963" t="str">
            <v>YES</v>
          </cell>
        </row>
        <row r="12964">
          <cell r="A12964" t="str">
            <v>99202037D</v>
          </cell>
          <cell r="B12964" t="str">
            <v>YES</v>
          </cell>
        </row>
        <row r="12965">
          <cell r="A12965" t="str">
            <v>99202878E</v>
          </cell>
          <cell r="B12965" t="str">
            <v>YES</v>
          </cell>
        </row>
        <row r="12966">
          <cell r="A12966" t="str">
            <v>99203791F</v>
          </cell>
          <cell r="B12966" t="str">
            <v>YES</v>
          </cell>
        </row>
        <row r="12967">
          <cell r="A12967" t="str">
            <v>99204911F</v>
          </cell>
          <cell r="B12967" t="str">
            <v>YES</v>
          </cell>
        </row>
        <row r="12968">
          <cell r="A12968" t="str">
            <v>99205491F</v>
          </cell>
          <cell r="B12968" t="str">
            <v>YES</v>
          </cell>
        </row>
        <row r="12969">
          <cell r="A12969" t="str">
            <v>99208868E</v>
          </cell>
          <cell r="B12969" t="str">
            <v>YES</v>
          </cell>
        </row>
        <row r="12970">
          <cell r="A12970" t="str">
            <v>99209167E</v>
          </cell>
          <cell r="B12970" t="str">
            <v>YES</v>
          </cell>
        </row>
        <row r="12971">
          <cell r="A12971" t="str">
            <v>99209594E</v>
          </cell>
          <cell r="B12971" t="str">
            <v>YES</v>
          </cell>
        </row>
        <row r="12972">
          <cell r="A12972" t="str">
            <v>99210355E</v>
          </cell>
          <cell r="B12972" t="str">
            <v>YES</v>
          </cell>
        </row>
        <row r="12973">
          <cell r="A12973" t="str">
            <v>99211194E</v>
          </cell>
          <cell r="B12973" t="str">
            <v>YES</v>
          </cell>
        </row>
        <row r="12974">
          <cell r="A12974" t="str">
            <v>99211440F</v>
          </cell>
          <cell r="B12974" t="str">
            <v>YES</v>
          </cell>
        </row>
        <row r="12975">
          <cell r="A12975" t="str">
            <v>99211962F</v>
          </cell>
          <cell r="B12975" t="str">
            <v>YES</v>
          </cell>
        </row>
        <row r="12976">
          <cell r="A12976" t="str">
            <v>99212544F</v>
          </cell>
          <cell r="B12976" t="str">
            <v>YES</v>
          </cell>
        </row>
        <row r="12977">
          <cell r="A12977" t="str">
            <v>99213077F</v>
          </cell>
          <cell r="B12977" t="str">
            <v>YES</v>
          </cell>
        </row>
        <row r="12978">
          <cell r="A12978" t="str">
            <v>99214239D</v>
          </cell>
          <cell r="B12978" t="str">
            <v>YES</v>
          </cell>
        </row>
        <row r="12979">
          <cell r="A12979" t="str">
            <v>99214899D</v>
          </cell>
          <cell r="B12979" t="str">
            <v>YES</v>
          </cell>
        </row>
        <row r="12980">
          <cell r="A12980" t="str">
            <v>99215241F</v>
          </cell>
          <cell r="B12980" t="str">
            <v>YES</v>
          </cell>
        </row>
        <row r="12981">
          <cell r="A12981" t="str">
            <v>99215463F</v>
          </cell>
          <cell r="B12981" t="str">
            <v>YES</v>
          </cell>
        </row>
        <row r="12982">
          <cell r="A12982" t="str">
            <v>99216113F</v>
          </cell>
          <cell r="B12982" t="str">
            <v>YES</v>
          </cell>
        </row>
        <row r="12983">
          <cell r="A12983" t="str">
            <v>99216212F</v>
          </cell>
          <cell r="B12983" t="str">
            <v>YES</v>
          </cell>
        </row>
        <row r="12984">
          <cell r="A12984" t="str">
            <v>99216701F</v>
          </cell>
          <cell r="B12984" t="str">
            <v>YES</v>
          </cell>
        </row>
        <row r="12985">
          <cell r="A12985" t="str">
            <v>99218811F</v>
          </cell>
          <cell r="B12985" t="str">
            <v>YES</v>
          </cell>
        </row>
        <row r="12986">
          <cell r="A12986" t="str">
            <v>99219710F</v>
          </cell>
          <cell r="B12986" t="str">
            <v>YES</v>
          </cell>
        </row>
        <row r="12987">
          <cell r="A12987" t="str">
            <v>99219818E</v>
          </cell>
          <cell r="B12987" t="str">
            <v>YES</v>
          </cell>
        </row>
        <row r="12988">
          <cell r="A12988" t="str">
            <v>99219875E</v>
          </cell>
          <cell r="B12988" t="str">
            <v>YES</v>
          </cell>
        </row>
        <row r="12989">
          <cell r="A12989" t="str">
            <v>99220647E</v>
          </cell>
          <cell r="B12989" t="str">
            <v>YES</v>
          </cell>
        </row>
        <row r="12990">
          <cell r="A12990" t="str">
            <v>99220929E</v>
          </cell>
          <cell r="B12990" t="str">
            <v>YES</v>
          </cell>
        </row>
        <row r="12991">
          <cell r="A12991" t="str">
            <v>99221150F</v>
          </cell>
          <cell r="B12991" t="str">
            <v>YES</v>
          </cell>
        </row>
        <row r="12992">
          <cell r="A12992" t="str">
            <v>99222579E</v>
          </cell>
          <cell r="B12992" t="str">
            <v>YES</v>
          </cell>
        </row>
        <row r="12993">
          <cell r="A12993" t="str">
            <v>99223163E</v>
          </cell>
          <cell r="B12993" t="str">
            <v>YES</v>
          </cell>
        </row>
        <row r="12994">
          <cell r="A12994" t="str">
            <v>99227485E</v>
          </cell>
          <cell r="B12994" t="str">
            <v>YES</v>
          </cell>
        </row>
        <row r="12995">
          <cell r="A12995" t="str">
            <v>99227502F</v>
          </cell>
          <cell r="B12995" t="str">
            <v>YES</v>
          </cell>
        </row>
        <row r="12996">
          <cell r="A12996" t="str">
            <v>99228065D</v>
          </cell>
          <cell r="B12996" t="str">
            <v>YES</v>
          </cell>
        </row>
        <row r="12997">
          <cell r="A12997" t="str">
            <v>99228779E</v>
          </cell>
          <cell r="B12997" t="str">
            <v>YES</v>
          </cell>
        </row>
        <row r="12998">
          <cell r="A12998" t="str">
            <v>99228982F</v>
          </cell>
          <cell r="B12998" t="str">
            <v>YES</v>
          </cell>
        </row>
        <row r="12999">
          <cell r="A12999" t="str">
            <v>99229822F</v>
          </cell>
          <cell r="B12999" t="str">
            <v>YES</v>
          </cell>
        </row>
        <row r="13000">
          <cell r="A13000" t="str">
            <v>99230037E</v>
          </cell>
          <cell r="B13000" t="str">
            <v>YES</v>
          </cell>
        </row>
        <row r="13001">
          <cell r="A13001" t="str">
            <v>99230069E</v>
          </cell>
          <cell r="B13001" t="str">
            <v>YES</v>
          </cell>
        </row>
        <row r="13002">
          <cell r="A13002" t="str">
            <v>99230324F</v>
          </cell>
          <cell r="B13002" t="str">
            <v>YES</v>
          </cell>
        </row>
        <row r="13003">
          <cell r="A13003" t="str">
            <v>99231278E</v>
          </cell>
          <cell r="B13003" t="str">
            <v>YES</v>
          </cell>
        </row>
        <row r="13004">
          <cell r="A13004" t="str">
            <v>99231857D</v>
          </cell>
          <cell r="B13004" t="str">
            <v>YES</v>
          </cell>
        </row>
        <row r="13005">
          <cell r="A13005" t="str">
            <v>99233239D</v>
          </cell>
          <cell r="B13005" t="str">
            <v>YES</v>
          </cell>
        </row>
        <row r="13006">
          <cell r="A13006" t="str">
            <v>99233472D</v>
          </cell>
          <cell r="B13006" t="str">
            <v>YES</v>
          </cell>
        </row>
        <row r="13007">
          <cell r="A13007" t="str">
            <v>99234383F</v>
          </cell>
          <cell r="B13007" t="str">
            <v>YES</v>
          </cell>
        </row>
        <row r="13008">
          <cell r="A13008" t="str">
            <v>99234457E</v>
          </cell>
          <cell r="B13008" t="str">
            <v>YES</v>
          </cell>
        </row>
        <row r="13009">
          <cell r="A13009" t="str">
            <v>99237438E</v>
          </cell>
          <cell r="B13009" t="str">
            <v>YES</v>
          </cell>
        </row>
        <row r="13010">
          <cell r="A13010" t="str">
            <v>99237526F</v>
          </cell>
          <cell r="B13010" t="str">
            <v>YES</v>
          </cell>
        </row>
        <row r="13011">
          <cell r="A13011" t="str">
            <v>99238083F</v>
          </cell>
          <cell r="B13011" t="str">
            <v>YES</v>
          </cell>
        </row>
        <row r="13012">
          <cell r="A13012" t="str">
            <v>99238293E</v>
          </cell>
          <cell r="B13012" t="str">
            <v>YES</v>
          </cell>
        </row>
        <row r="13013">
          <cell r="A13013" t="str">
            <v>99238698E</v>
          </cell>
          <cell r="B13013" t="str">
            <v>YES</v>
          </cell>
        </row>
        <row r="13014">
          <cell r="A13014" t="str">
            <v>99239309E</v>
          </cell>
          <cell r="B13014" t="str">
            <v>YES</v>
          </cell>
        </row>
        <row r="13015">
          <cell r="A13015" t="str">
            <v>99240822F</v>
          </cell>
          <cell r="B13015" t="str">
            <v>YES</v>
          </cell>
        </row>
        <row r="13016">
          <cell r="A13016" t="str">
            <v>99241441F</v>
          </cell>
          <cell r="B13016" t="str">
            <v>YES</v>
          </cell>
        </row>
        <row r="13017">
          <cell r="A13017" t="str">
            <v>99242793F</v>
          </cell>
          <cell r="B13017" t="str">
            <v>YES</v>
          </cell>
        </row>
        <row r="13018">
          <cell r="A13018" t="str">
            <v>99243073F</v>
          </cell>
          <cell r="B13018" t="str">
            <v>YES</v>
          </cell>
        </row>
        <row r="13019">
          <cell r="A13019" t="str">
            <v>99245219E</v>
          </cell>
          <cell r="B13019" t="str">
            <v>YES</v>
          </cell>
        </row>
        <row r="13020">
          <cell r="A13020" t="str">
            <v>99245942D</v>
          </cell>
          <cell r="B13020" t="str">
            <v>YES</v>
          </cell>
        </row>
        <row r="13021">
          <cell r="A13021" t="str">
            <v>99246018E</v>
          </cell>
          <cell r="B13021" t="str">
            <v>YES</v>
          </cell>
        </row>
        <row r="13022">
          <cell r="A13022" t="str">
            <v>99247098F</v>
          </cell>
          <cell r="B13022" t="str">
            <v>YES</v>
          </cell>
        </row>
        <row r="13023">
          <cell r="A13023" t="str">
            <v>99248059F</v>
          </cell>
          <cell r="B13023" t="str">
            <v>YES</v>
          </cell>
        </row>
        <row r="13024">
          <cell r="A13024" t="str">
            <v>99248290E</v>
          </cell>
          <cell r="B13024" t="str">
            <v>YES</v>
          </cell>
        </row>
        <row r="13025">
          <cell r="A13025" t="str">
            <v>99248949D</v>
          </cell>
          <cell r="B13025" t="str">
            <v>YES</v>
          </cell>
        </row>
        <row r="13026">
          <cell r="A13026" t="str">
            <v>99248978E</v>
          </cell>
          <cell r="B13026" t="str">
            <v>YES</v>
          </cell>
        </row>
        <row r="13027">
          <cell r="A13027" t="str">
            <v>99249210F</v>
          </cell>
          <cell r="B13027" t="str">
            <v>YES</v>
          </cell>
        </row>
        <row r="13028">
          <cell r="A13028" t="str">
            <v>99251351F</v>
          </cell>
          <cell r="B13028" t="str">
            <v>YES</v>
          </cell>
        </row>
        <row r="13029">
          <cell r="A13029" t="str">
            <v>99252481F</v>
          </cell>
          <cell r="B13029" t="str">
            <v>YES</v>
          </cell>
        </row>
        <row r="13030">
          <cell r="A13030" t="str">
            <v>99253065E</v>
          </cell>
          <cell r="B13030" t="str">
            <v>YES</v>
          </cell>
        </row>
        <row r="13031">
          <cell r="A13031" t="str">
            <v>99254351E</v>
          </cell>
          <cell r="B13031" t="str">
            <v>YES</v>
          </cell>
        </row>
        <row r="13032">
          <cell r="A13032" t="str">
            <v>99255147E</v>
          </cell>
          <cell r="B13032" t="str">
            <v>YES</v>
          </cell>
        </row>
        <row r="13033">
          <cell r="A13033" t="str">
            <v>99257645E</v>
          </cell>
          <cell r="B13033" t="str">
            <v>YES</v>
          </cell>
        </row>
        <row r="13034">
          <cell r="A13034" t="str">
            <v>99257725E</v>
          </cell>
          <cell r="B13034" t="str">
            <v>YES</v>
          </cell>
        </row>
        <row r="13035">
          <cell r="A13035" t="str">
            <v>99258395E</v>
          </cell>
          <cell r="B13035" t="str">
            <v>YES</v>
          </cell>
        </row>
        <row r="13036">
          <cell r="A13036" t="str">
            <v xml:space="preserve">99258395E </v>
          </cell>
          <cell r="B13036" t="str">
            <v>YES</v>
          </cell>
        </row>
        <row r="13037">
          <cell r="A13037" t="str">
            <v>99258712E</v>
          </cell>
          <cell r="B13037" t="str">
            <v>YES</v>
          </cell>
        </row>
        <row r="13038">
          <cell r="A13038" t="str">
            <v>99260056E</v>
          </cell>
          <cell r="B13038" t="str">
            <v>YES</v>
          </cell>
        </row>
        <row r="13039">
          <cell r="A13039" t="str">
            <v>99260377E</v>
          </cell>
          <cell r="B13039" t="str">
            <v>YES</v>
          </cell>
        </row>
        <row r="13040">
          <cell r="A13040" t="str">
            <v>99260619E</v>
          </cell>
          <cell r="B13040" t="str">
            <v>YES</v>
          </cell>
        </row>
        <row r="13041">
          <cell r="A13041" t="str">
            <v>99262253F</v>
          </cell>
          <cell r="B13041" t="str">
            <v>YES</v>
          </cell>
        </row>
        <row r="13042">
          <cell r="A13042" t="str">
            <v>99262278F</v>
          </cell>
          <cell r="B13042" t="str">
            <v>YES</v>
          </cell>
        </row>
        <row r="13043">
          <cell r="A13043" t="str">
            <v>99262909D</v>
          </cell>
          <cell r="B13043" t="str">
            <v>YES</v>
          </cell>
        </row>
        <row r="13044">
          <cell r="A13044" t="str">
            <v>99263279E</v>
          </cell>
          <cell r="B13044" t="str">
            <v>YES</v>
          </cell>
        </row>
        <row r="13045">
          <cell r="A13045" t="str">
            <v>99264361F</v>
          </cell>
          <cell r="B13045" t="str">
            <v>YES</v>
          </cell>
        </row>
        <row r="13046">
          <cell r="A13046" t="str">
            <v>99264461F</v>
          </cell>
          <cell r="B13046" t="str">
            <v>YES</v>
          </cell>
        </row>
        <row r="13047">
          <cell r="A13047" t="str">
            <v>99265459E</v>
          </cell>
          <cell r="B13047" t="str">
            <v>YES</v>
          </cell>
        </row>
        <row r="13048">
          <cell r="A13048" t="str">
            <v>99265872F</v>
          </cell>
          <cell r="B13048" t="str">
            <v>YES</v>
          </cell>
        </row>
        <row r="13049">
          <cell r="A13049" t="str">
            <v>99266245F</v>
          </cell>
          <cell r="B13049" t="str">
            <v>YES</v>
          </cell>
        </row>
        <row r="13050">
          <cell r="A13050" t="str">
            <v>99266642F</v>
          </cell>
          <cell r="B13050" t="str">
            <v>YES</v>
          </cell>
        </row>
        <row r="13051">
          <cell r="A13051" t="str">
            <v>99267142F</v>
          </cell>
          <cell r="B13051" t="str">
            <v>YES</v>
          </cell>
        </row>
        <row r="13052">
          <cell r="A13052" t="str">
            <v>99267271F</v>
          </cell>
          <cell r="B13052" t="str">
            <v>YES</v>
          </cell>
        </row>
        <row r="13053">
          <cell r="A13053" t="str">
            <v>99267768E</v>
          </cell>
          <cell r="B13053" t="str">
            <v>YES</v>
          </cell>
        </row>
        <row r="13054">
          <cell r="A13054" t="str">
            <v>99268304E</v>
          </cell>
          <cell r="B13054" t="str">
            <v>YES</v>
          </cell>
        </row>
        <row r="13055">
          <cell r="A13055" t="str">
            <v>99269082E</v>
          </cell>
          <cell r="B13055" t="str">
            <v>YES</v>
          </cell>
        </row>
        <row r="13056">
          <cell r="A13056" t="str">
            <v>99270567E</v>
          </cell>
          <cell r="B13056" t="str">
            <v>YES</v>
          </cell>
        </row>
        <row r="13057">
          <cell r="A13057" t="str">
            <v>99270983E</v>
          </cell>
          <cell r="B13057" t="str">
            <v>YES</v>
          </cell>
        </row>
        <row r="13058">
          <cell r="A13058" t="str">
            <v>99271317D</v>
          </cell>
          <cell r="B13058" t="str">
            <v>YES</v>
          </cell>
        </row>
        <row r="13059">
          <cell r="A13059" t="str">
            <v>99272732F</v>
          </cell>
          <cell r="B13059" t="str">
            <v>YES</v>
          </cell>
        </row>
        <row r="13060">
          <cell r="A13060" t="str">
            <v>99274277E</v>
          </cell>
          <cell r="B13060" t="str">
            <v>YES</v>
          </cell>
        </row>
        <row r="13061">
          <cell r="A13061" t="str">
            <v>99274502F</v>
          </cell>
          <cell r="B13061" t="str">
            <v>YES</v>
          </cell>
        </row>
        <row r="13062">
          <cell r="A13062" t="str">
            <v>99274813F</v>
          </cell>
          <cell r="B13062" t="str">
            <v>YES</v>
          </cell>
        </row>
        <row r="13063">
          <cell r="A13063" t="str">
            <v>99275398E</v>
          </cell>
          <cell r="B13063" t="str">
            <v>YES</v>
          </cell>
        </row>
        <row r="13064">
          <cell r="A13064" t="str">
            <v>99275562C</v>
          </cell>
          <cell r="B13064" t="str">
            <v>YES</v>
          </cell>
        </row>
        <row r="13065">
          <cell r="A13065" t="str">
            <v>99275829E</v>
          </cell>
          <cell r="B13065" t="str">
            <v>YES</v>
          </cell>
        </row>
        <row r="13066">
          <cell r="A13066" t="str">
            <v>99276827D</v>
          </cell>
          <cell r="B13066" t="str">
            <v>YES</v>
          </cell>
        </row>
        <row r="13067">
          <cell r="A13067" t="str">
            <v>99278109F</v>
          </cell>
          <cell r="B13067" t="str">
            <v>YES</v>
          </cell>
        </row>
        <row r="13068">
          <cell r="A13068" t="str">
            <v>99278466D</v>
          </cell>
          <cell r="B13068" t="str">
            <v>YES</v>
          </cell>
        </row>
        <row r="13069">
          <cell r="A13069" t="str">
            <v>99278657E</v>
          </cell>
          <cell r="B13069" t="str">
            <v>YES</v>
          </cell>
        </row>
        <row r="13070">
          <cell r="A13070" t="str">
            <v>99279203E</v>
          </cell>
          <cell r="B13070" t="str">
            <v>YES</v>
          </cell>
        </row>
        <row r="13071">
          <cell r="A13071" t="str">
            <v>99281287E</v>
          </cell>
          <cell r="B13071" t="str">
            <v>YES</v>
          </cell>
        </row>
        <row r="13072">
          <cell r="A13072" t="str">
            <v>99281473F</v>
          </cell>
          <cell r="B13072" t="str">
            <v>YES</v>
          </cell>
        </row>
        <row r="13073">
          <cell r="A13073" t="str">
            <v>99281719E</v>
          </cell>
          <cell r="B13073" t="str">
            <v>YES</v>
          </cell>
        </row>
        <row r="13074">
          <cell r="A13074" t="str">
            <v>99281800D</v>
          </cell>
          <cell r="B13074" t="str">
            <v>YES</v>
          </cell>
        </row>
        <row r="13075">
          <cell r="A13075" t="str">
            <v>99282149E</v>
          </cell>
          <cell r="B13075" t="str">
            <v>YES</v>
          </cell>
        </row>
        <row r="13076">
          <cell r="A13076" t="str">
            <v>99282380F</v>
          </cell>
          <cell r="B13076" t="str">
            <v>YES</v>
          </cell>
        </row>
        <row r="13077">
          <cell r="A13077" t="str">
            <v>99283485E</v>
          </cell>
          <cell r="B13077" t="str">
            <v>YES</v>
          </cell>
        </row>
        <row r="13078">
          <cell r="A13078" t="str">
            <v>99284361F</v>
          </cell>
          <cell r="B13078" t="str">
            <v>YES</v>
          </cell>
        </row>
        <row r="13079">
          <cell r="A13079" t="str">
            <v>99284375E</v>
          </cell>
          <cell r="B13079" t="str">
            <v>YES</v>
          </cell>
        </row>
        <row r="13080">
          <cell r="A13080" t="str">
            <v>99284459F</v>
          </cell>
          <cell r="B13080" t="str">
            <v>YES</v>
          </cell>
        </row>
        <row r="13081">
          <cell r="A13081" t="str">
            <v>99285593F</v>
          </cell>
          <cell r="B13081" t="str">
            <v>YES</v>
          </cell>
        </row>
        <row r="13082">
          <cell r="A13082" t="str">
            <v>99286483E</v>
          </cell>
          <cell r="B13082" t="str">
            <v>YES</v>
          </cell>
        </row>
        <row r="13083">
          <cell r="A13083" t="str">
            <v>99288284E</v>
          </cell>
          <cell r="B13083" t="str">
            <v>YES</v>
          </cell>
        </row>
        <row r="13084">
          <cell r="A13084" t="str">
            <v>99288887E</v>
          </cell>
          <cell r="B13084" t="str">
            <v>YES</v>
          </cell>
        </row>
        <row r="13085">
          <cell r="A13085" t="str">
            <v>99289753D</v>
          </cell>
          <cell r="B13085" t="str">
            <v>YES</v>
          </cell>
        </row>
        <row r="13086">
          <cell r="A13086" t="str">
            <v>99290342F</v>
          </cell>
          <cell r="B13086" t="str">
            <v>YES</v>
          </cell>
        </row>
        <row r="13087">
          <cell r="A13087" t="str">
            <v>99291036E</v>
          </cell>
          <cell r="B13087" t="str">
            <v>YES</v>
          </cell>
        </row>
        <row r="13088">
          <cell r="A13088" t="str">
            <v>99292948E</v>
          </cell>
          <cell r="B13088" t="str">
            <v>YES</v>
          </cell>
        </row>
        <row r="13089">
          <cell r="A13089" t="str">
            <v>99294091E</v>
          </cell>
          <cell r="B13089" t="str">
            <v>YES</v>
          </cell>
        </row>
        <row r="13090">
          <cell r="A13090" t="str">
            <v>99296472F</v>
          </cell>
          <cell r="B13090" t="str">
            <v>YES</v>
          </cell>
        </row>
        <row r="13091">
          <cell r="A13091" t="str">
            <v>99296663F</v>
          </cell>
          <cell r="B13091" t="str">
            <v>YES</v>
          </cell>
        </row>
        <row r="13092">
          <cell r="A13092" t="str">
            <v>99296887D</v>
          </cell>
          <cell r="B13092" t="str">
            <v>YES</v>
          </cell>
        </row>
        <row r="13093">
          <cell r="A13093" t="str">
            <v>99298587E</v>
          </cell>
          <cell r="B13093" t="str">
            <v>YES</v>
          </cell>
        </row>
        <row r="13094">
          <cell r="A13094" t="str">
            <v>99298692F</v>
          </cell>
          <cell r="B13094" t="str">
            <v>YES</v>
          </cell>
        </row>
        <row r="13095">
          <cell r="A13095" t="str">
            <v>99299464F</v>
          </cell>
          <cell r="B13095" t="str">
            <v>YES</v>
          </cell>
        </row>
        <row r="13096">
          <cell r="A13096" t="str">
            <v>99299480F</v>
          </cell>
          <cell r="B13096" t="str">
            <v>YES</v>
          </cell>
        </row>
        <row r="13097">
          <cell r="A13097" t="str">
            <v>99300371F</v>
          </cell>
          <cell r="B13097" t="str">
            <v>YES</v>
          </cell>
        </row>
        <row r="13098">
          <cell r="A13098" t="str">
            <v>99301148D</v>
          </cell>
          <cell r="B13098" t="str">
            <v>YES</v>
          </cell>
        </row>
        <row r="13099">
          <cell r="A13099" t="str">
            <v>99301187E</v>
          </cell>
          <cell r="B13099" t="str">
            <v>YES</v>
          </cell>
        </row>
        <row r="13100">
          <cell r="A13100" t="str">
            <v>99301365D</v>
          </cell>
          <cell r="B13100" t="str">
            <v>YES</v>
          </cell>
        </row>
        <row r="13101">
          <cell r="A13101" t="str">
            <v>99302665D</v>
          </cell>
          <cell r="B13101" t="str">
            <v>YES</v>
          </cell>
        </row>
        <row r="13102">
          <cell r="A13102" t="str">
            <v xml:space="preserve">99302665D </v>
          </cell>
          <cell r="B13102" t="str">
            <v>YES</v>
          </cell>
        </row>
        <row r="13103">
          <cell r="A13103" t="str">
            <v>99303108E</v>
          </cell>
          <cell r="B13103" t="str">
            <v>YES</v>
          </cell>
        </row>
        <row r="13104">
          <cell r="A13104" t="str">
            <v>99303813F</v>
          </cell>
          <cell r="B13104" t="str">
            <v>YES</v>
          </cell>
        </row>
        <row r="13105">
          <cell r="A13105" t="str">
            <v>99304947D</v>
          </cell>
          <cell r="B13105" t="str">
            <v>YES</v>
          </cell>
        </row>
        <row r="13106">
          <cell r="A13106" t="str">
            <v>99305715E</v>
          </cell>
          <cell r="B13106" t="str">
            <v>YES</v>
          </cell>
        </row>
        <row r="13107">
          <cell r="A13107" t="str">
            <v>99307906E</v>
          </cell>
          <cell r="B13107" t="str">
            <v>YES</v>
          </cell>
        </row>
        <row r="13108">
          <cell r="A13108" t="str">
            <v>99307953F</v>
          </cell>
          <cell r="B13108" t="str">
            <v>YES</v>
          </cell>
        </row>
        <row r="13109">
          <cell r="A13109" t="str">
            <v>99308409E</v>
          </cell>
          <cell r="B13109" t="str">
            <v>YES</v>
          </cell>
        </row>
        <row r="13110">
          <cell r="A13110" t="str">
            <v>99308620F</v>
          </cell>
          <cell r="B13110" t="str">
            <v>YES</v>
          </cell>
        </row>
        <row r="13111">
          <cell r="A13111" t="str">
            <v>99308803F</v>
          </cell>
          <cell r="B13111" t="str">
            <v>YES</v>
          </cell>
        </row>
        <row r="13112">
          <cell r="A13112" t="str">
            <v>99310047F</v>
          </cell>
          <cell r="B13112" t="str">
            <v>YES</v>
          </cell>
        </row>
        <row r="13113">
          <cell r="A13113" t="str">
            <v>99310223E</v>
          </cell>
          <cell r="B13113" t="str">
            <v>YES</v>
          </cell>
        </row>
        <row r="13114">
          <cell r="A13114" t="str">
            <v>99312294E</v>
          </cell>
          <cell r="B13114" t="str">
            <v>YES</v>
          </cell>
        </row>
        <row r="13115">
          <cell r="A13115" t="str">
            <v>99313776E</v>
          </cell>
          <cell r="B13115" t="str">
            <v>YES</v>
          </cell>
        </row>
        <row r="13116">
          <cell r="A13116" t="str">
            <v>99313950F</v>
          </cell>
          <cell r="B13116" t="str">
            <v>YES</v>
          </cell>
        </row>
        <row r="13117">
          <cell r="A13117" t="str">
            <v>99314467E</v>
          </cell>
          <cell r="B13117" t="str">
            <v>YES</v>
          </cell>
        </row>
        <row r="13118">
          <cell r="A13118" t="str">
            <v>99314747E</v>
          </cell>
          <cell r="B13118" t="str">
            <v>YES</v>
          </cell>
        </row>
        <row r="13119">
          <cell r="A13119" t="str">
            <v>99315680E</v>
          </cell>
          <cell r="B13119" t="str">
            <v>YES</v>
          </cell>
        </row>
        <row r="13120">
          <cell r="A13120" t="str">
            <v>99316563E</v>
          </cell>
          <cell r="B13120" t="str">
            <v>YES</v>
          </cell>
        </row>
        <row r="13121">
          <cell r="A13121" t="str">
            <v>99318137E</v>
          </cell>
          <cell r="B13121" t="str">
            <v>YES</v>
          </cell>
        </row>
        <row r="13122">
          <cell r="A13122" t="str">
            <v>99318659D</v>
          </cell>
          <cell r="B13122" t="str">
            <v>YES</v>
          </cell>
        </row>
        <row r="13123">
          <cell r="A13123" t="str">
            <v>99319166E</v>
          </cell>
          <cell r="B13123" t="str">
            <v>YES</v>
          </cell>
        </row>
        <row r="13124">
          <cell r="A13124" t="str">
            <v>99320008D</v>
          </cell>
          <cell r="B13124" t="str">
            <v>YES</v>
          </cell>
        </row>
        <row r="13125">
          <cell r="A13125" t="str">
            <v>99320206E</v>
          </cell>
          <cell r="B13125" t="str">
            <v>YES</v>
          </cell>
        </row>
        <row r="13126">
          <cell r="A13126" t="str">
            <v>99320997D</v>
          </cell>
          <cell r="B13126" t="str">
            <v>YES</v>
          </cell>
        </row>
        <row r="13127">
          <cell r="A13127" t="str">
            <v>99321459E</v>
          </cell>
          <cell r="B13127" t="str">
            <v>YES</v>
          </cell>
        </row>
        <row r="13128">
          <cell r="A13128" t="str">
            <v>99321831F</v>
          </cell>
          <cell r="B13128" t="str">
            <v>YES</v>
          </cell>
        </row>
        <row r="13129">
          <cell r="A13129" t="str">
            <v>99323713F</v>
          </cell>
          <cell r="B13129" t="str">
            <v>YES</v>
          </cell>
        </row>
        <row r="13130">
          <cell r="A13130" t="str">
            <v>99328251F</v>
          </cell>
          <cell r="B13130" t="str">
            <v>YES</v>
          </cell>
        </row>
        <row r="13131">
          <cell r="A13131" t="str">
            <v>99328301F</v>
          </cell>
          <cell r="B13131" t="str">
            <v>YES</v>
          </cell>
        </row>
        <row r="13132">
          <cell r="A13132" t="str">
            <v>99328333E</v>
          </cell>
          <cell r="B13132" t="str">
            <v>YES</v>
          </cell>
        </row>
        <row r="13133">
          <cell r="A13133" t="str">
            <v>99328846F</v>
          </cell>
          <cell r="B13133" t="str">
            <v>YES</v>
          </cell>
        </row>
        <row r="13134">
          <cell r="A13134" t="str">
            <v>99328856E</v>
          </cell>
          <cell r="B13134" t="str">
            <v>YES</v>
          </cell>
        </row>
        <row r="13135">
          <cell r="A13135" t="str">
            <v>99329060F</v>
          </cell>
          <cell r="B13135" t="str">
            <v>YES</v>
          </cell>
        </row>
        <row r="13136">
          <cell r="A13136" t="str">
            <v>99329127D</v>
          </cell>
          <cell r="B13136" t="str">
            <v>YES</v>
          </cell>
        </row>
        <row r="13137">
          <cell r="A13137" t="str">
            <v>99329952F</v>
          </cell>
          <cell r="B13137" t="str">
            <v>YES</v>
          </cell>
        </row>
        <row r="13138">
          <cell r="A13138" t="str">
            <v>99330808E</v>
          </cell>
          <cell r="B13138" t="str">
            <v>YES</v>
          </cell>
        </row>
        <row r="13139">
          <cell r="A13139" t="str">
            <v>99332773F</v>
          </cell>
          <cell r="B13139" t="str">
            <v>YES</v>
          </cell>
        </row>
        <row r="13140">
          <cell r="A13140" t="str">
            <v>99334146E</v>
          </cell>
          <cell r="B13140" t="str">
            <v>YES</v>
          </cell>
        </row>
        <row r="13141">
          <cell r="A13141" t="str">
            <v>99334701D</v>
          </cell>
          <cell r="B13141" t="str">
            <v>YES</v>
          </cell>
        </row>
        <row r="13142">
          <cell r="A13142" t="str">
            <v>99334725D</v>
          </cell>
          <cell r="B13142" t="str">
            <v>YES</v>
          </cell>
        </row>
        <row r="13143">
          <cell r="A13143" t="str">
            <v>99335259F</v>
          </cell>
          <cell r="B13143" t="str">
            <v>YES</v>
          </cell>
        </row>
        <row r="13144">
          <cell r="A13144" t="str">
            <v>99335322F</v>
          </cell>
          <cell r="B13144" t="str">
            <v>YES</v>
          </cell>
        </row>
        <row r="13145">
          <cell r="A13145" t="str">
            <v>99335956F</v>
          </cell>
          <cell r="B13145" t="str">
            <v>YES</v>
          </cell>
        </row>
        <row r="13146">
          <cell r="A13146" t="str">
            <v>99336243F</v>
          </cell>
          <cell r="B13146" t="str">
            <v>YES</v>
          </cell>
        </row>
        <row r="13147">
          <cell r="A13147" t="str">
            <v>99336852F</v>
          </cell>
          <cell r="B13147" t="str">
            <v>YES</v>
          </cell>
        </row>
        <row r="13148">
          <cell r="A13148" t="str">
            <v>99338013F</v>
          </cell>
          <cell r="B13148" t="str">
            <v>YES</v>
          </cell>
        </row>
        <row r="13149">
          <cell r="A13149" t="str">
            <v>99338673F</v>
          </cell>
          <cell r="B13149" t="str">
            <v>YES</v>
          </cell>
        </row>
        <row r="13150">
          <cell r="A13150" t="str">
            <v>99339068E</v>
          </cell>
          <cell r="B13150" t="str">
            <v>YES</v>
          </cell>
        </row>
        <row r="13151">
          <cell r="A13151" t="str">
            <v>99339140F</v>
          </cell>
          <cell r="B13151" t="str">
            <v>YES</v>
          </cell>
        </row>
        <row r="13152">
          <cell r="A13152" t="str">
            <v>99339217E</v>
          </cell>
          <cell r="B13152" t="str">
            <v>YES</v>
          </cell>
        </row>
        <row r="13153">
          <cell r="A13153" t="str">
            <v>99339247E</v>
          </cell>
          <cell r="B13153" t="str">
            <v>YES</v>
          </cell>
        </row>
        <row r="13154">
          <cell r="A13154" t="str">
            <v>99339561E</v>
          </cell>
          <cell r="B13154" t="str">
            <v>YES</v>
          </cell>
        </row>
        <row r="13155">
          <cell r="A13155" t="str">
            <v>99339636D</v>
          </cell>
          <cell r="B13155" t="str">
            <v>YES</v>
          </cell>
        </row>
        <row r="13156">
          <cell r="A13156" t="str">
            <v>99341051F</v>
          </cell>
          <cell r="B13156" t="str">
            <v>YES</v>
          </cell>
        </row>
        <row r="13157">
          <cell r="A13157" t="str">
            <v>99341727E</v>
          </cell>
          <cell r="B13157" t="str">
            <v>YES</v>
          </cell>
        </row>
        <row r="13158">
          <cell r="A13158" t="str">
            <v>99342419E</v>
          </cell>
          <cell r="B13158" t="str">
            <v>YES</v>
          </cell>
        </row>
        <row r="13159">
          <cell r="A13159" t="str">
            <v>99343007F</v>
          </cell>
          <cell r="B13159" t="str">
            <v>YES</v>
          </cell>
        </row>
        <row r="13160">
          <cell r="A13160" t="str">
            <v>99344223F</v>
          </cell>
          <cell r="B13160" t="str">
            <v>YES</v>
          </cell>
        </row>
        <row r="13161">
          <cell r="A13161" t="str">
            <v>99345036F</v>
          </cell>
          <cell r="B13161" t="str">
            <v>YES</v>
          </cell>
        </row>
        <row r="13162">
          <cell r="A13162" t="str">
            <v>99345234F</v>
          </cell>
          <cell r="B13162" t="str">
            <v>YES</v>
          </cell>
        </row>
        <row r="13163">
          <cell r="A13163" t="str">
            <v>99346038E</v>
          </cell>
          <cell r="B13163" t="str">
            <v>YES</v>
          </cell>
        </row>
        <row r="13164">
          <cell r="A13164" t="str">
            <v>99348382E</v>
          </cell>
          <cell r="B13164" t="str">
            <v>YES</v>
          </cell>
        </row>
        <row r="13165">
          <cell r="A13165" t="str">
            <v>99348468D</v>
          </cell>
          <cell r="B13165" t="str">
            <v>YES</v>
          </cell>
        </row>
        <row r="13166">
          <cell r="A13166" t="str">
            <v>99348477D</v>
          </cell>
          <cell r="B13166" t="str">
            <v>YES</v>
          </cell>
        </row>
        <row r="13167">
          <cell r="A13167" t="str">
            <v>99348912F</v>
          </cell>
          <cell r="B13167" t="str">
            <v>YES</v>
          </cell>
        </row>
        <row r="13168">
          <cell r="A13168" t="str">
            <v>99349657E</v>
          </cell>
          <cell r="B13168" t="str">
            <v>YES</v>
          </cell>
        </row>
        <row r="13169">
          <cell r="A13169" t="str">
            <v>99350300F</v>
          </cell>
          <cell r="B13169" t="str">
            <v>YES</v>
          </cell>
        </row>
        <row r="13170">
          <cell r="A13170" t="str">
            <v>99350540F</v>
          </cell>
          <cell r="B13170" t="str">
            <v>YES</v>
          </cell>
        </row>
        <row r="13171">
          <cell r="A13171" t="str">
            <v>99351486E</v>
          </cell>
          <cell r="B13171" t="str">
            <v>YES</v>
          </cell>
        </row>
        <row r="13172">
          <cell r="A13172" t="str">
            <v>99351521F</v>
          </cell>
          <cell r="B13172" t="str">
            <v>YES</v>
          </cell>
        </row>
        <row r="13173">
          <cell r="A13173" t="str">
            <v>99352528E</v>
          </cell>
          <cell r="B13173" t="str">
            <v>YES</v>
          </cell>
        </row>
        <row r="13174">
          <cell r="A13174" t="str">
            <v>99352564E</v>
          </cell>
          <cell r="B13174" t="str">
            <v>YES</v>
          </cell>
        </row>
        <row r="13175">
          <cell r="A13175" t="str">
            <v>99352924E</v>
          </cell>
          <cell r="B13175" t="str">
            <v>YES</v>
          </cell>
        </row>
        <row r="13176">
          <cell r="A13176" t="str">
            <v>99353966E</v>
          </cell>
          <cell r="B13176" t="str">
            <v>YES</v>
          </cell>
        </row>
        <row r="13177">
          <cell r="A13177" t="str">
            <v>99354411F</v>
          </cell>
          <cell r="B13177" t="str">
            <v>YES</v>
          </cell>
        </row>
        <row r="13178">
          <cell r="A13178" t="str">
            <v>99354829E</v>
          </cell>
          <cell r="B13178" t="str">
            <v>YES</v>
          </cell>
        </row>
        <row r="13179">
          <cell r="A13179" t="str">
            <v>99355259D</v>
          </cell>
          <cell r="B13179" t="str">
            <v>YES</v>
          </cell>
        </row>
        <row r="13180">
          <cell r="A13180" t="str">
            <v>99357094E</v>
          </cell>
          <cell r="B13180" t="str">
            <v>YES</v>
          </cell>
        </row>
        <row r="13181">
          <cell r="A13181" t="str">
            <v>99357114F</v>
          </cell>
          <cell r="B13181" t="str">
            <v>YES</v>
          </cell>
        </row>
        <row r="13182">
          <cell r="A13182" t="str">
            <v>99357189E</v>
          </cell>
          <cell r="B13182" t="str">
            <v>YES</v>
          </cell>
        </row>
        <row r="13183">
          <cell r="A13183" t="str">
            <v>99358741F</v>
          </cell>
          <cell r="B13183" t="str">
            <v>YES</v>
          </cell>
        </row>
        <row r="13184">
          <cell r="A13184" t="str">
            <v>99359188E</v>
          </cell>
          <cell r="B13184" t="str">
            <v>YES</v>
          </cell>
        </row>
        <row r="13185">
          <cell r="A13185" t="str">
            <v>99359243F</v>
          </cell>
          <cell r="B13185" t="str">
            <v>YES</v>
          </cell>
        </row>
        <row r="13186">
          <cell r="A13186" t="str">
            <v>99359698E</v>
          </cell>
          <cell r="B13186" t="str">
            <v>YES</v>
          </cell>
        </row>
        <row r="13187">
          <cell r="A13187" t="str">
            <v>99360671F</v>
          </cell>
          <cell r="B13187" t="str">
            <v>YES</v>
          </cell>
        </row>
        <row r="13188">
          <cell r="A13188" t="str">
            <v>99360938E</v>
          </cell>
          <cell r="B13188" t="str">
            <v>YES</v>
          </cell>
        </row>
        <row r="13189">
          <cell r="A13189" t="str">
            <v>99361156E</v>
          </cell>
          <cell r="B13189" t="str">
            <v>YES</v>
          </cell>
        </row>
        <row r="13190">
          <cell r="A13190" t="str">
            <v>99363068E</v>
          </cell>
          <cell r="B13190" t="str">
            <v>YES</v>
          </cell>
        </row>
        <row r="13191">
          <cell r="A13191" t="str">
            <v xml:space="preserve">99363068E </v>
          </cell>
          <cell r="B13191" t="str">
            <v>YES</v>
          </cell>
        </row>
        <row r="13192">
          <cell r="A13192" t="str">
            <v>99363139D</v>
          </cell>
          <cell r="B13192" t="str">
            <v>YES</v>
          </cell>
        </row>
        <row r="13193">
          <cell r="A13193" t="str">
            <v>99363434E</v>
          </cell>
          <cell r="B13193" t="str">
            <v>YES</v>
          </cell>
        </row>
        <row r="13194">
          <cell r="A13194" t="str">
            <v>99364690F</v>
          </cell>
          <cell r="B13194" t="str">
            <v>YES</v>
          </cell>
        </row>
        <row r="13195">
          <cell r="A13195" t="str">
            <v>99365568E</v>
          </cell>
          <cell r="B13195" t="str">
            <v>YES</v>
          </cell>
        </row>
        <row r="13196">
          <cell r="A13196" t="str">
            <v>99366004E</v>
          </cell>
          <cell r="B13196" t="str">
            <v>YES</v>
          </cell>
        </row>
        <row r="13197">
          <cell r="A13197" t="str">
            <v>99366537E</v>
          </cell>
          <cell r="B13197" t="str">
            <v>YES</v>
          </cell>
        </row>
        <row r="13198">
          <cell r="A13198" t="str">
            <v>99366783F</v>
          </cell>
          <cell r="B13198" t="str">
            <v>YES</v>
          </cell>
        </row>
        <row r="13199">
          <cell r="A13199" t="str">
            <v>99366847D</v>
          </cell>
          <cell r="B13199" t="str">
            <v>YES</v>
          </cell>
        </row>
        <row r="13200">
          <cell r="A13200" t="str">
            <v>99367143D</v>
          </cell>
          <cell r="B13200" t="str">
            <v>YES</v>
          </cell>
        </row>
        <row r="13201">
          <cell r="A13201" t="str">
            <v>99367671E</v>
          </cell>
          <cell r="B13201" t="str">
            <v>YES</v>
          </cell>
        </row>
        <row r="13202">
          <cell r="A13202" t="str">
            <v>99368317E</v>
          </cell>
          <cell r="B13202" t="str">
            <v>YES</v>
          </cell>
        </row>
        <row r="13203">
          <cell r="A13203" t="str">
            <v>99369124F</v>
          </cell>
          <cell r="B13203" t="str">
            <v>YES</v>
          </cell>
        </row>
        <row r="13204">
          <cell r="A13204" t="str">
            <v>99370110F</v>
          </cell>
          <cell r="B13204" t="str">
            <v>YES</v>
          </cell>
        </row>
        <row r="13205">
          <cell r="A13205" t="str">
            <v>99370999C</v>
          </cell>
          <cell r="B13205" t="str">
            <v>YES</v>
          </cell>
        </row>
        <row r="13206">
          <cell r="A13206" t="str">
            <v>99371284E</v>
          </cell>
          <cell r="B13206" t="str">
            <v>YES</v>
          </cell>
        </row>
        <row r="13207">
          <cell r="A13207" t="str">
            <v>99372116E</v>
          </cell>
          <cell r="B13207" t="str">
            <v>YES</v>
          </cell>
        </row>
        <row r="13208">
          <cell r="A13208" t="str">
            <v>99372421E</v>
          </cell>
          <cell r="B13208" t="str">
            <v>YES</v>
          </cell>
        </row>
        <row r="13209">
          <cell r="A13209" t="str">
            <v>99372870E</v>
          </cell>
          <cell r="B13209" t="str">
            <v>YES</v>
          </cell>
        </row>
        <row r="13210">
          <cell r="A13210" t="str">
            <v>99373067E</v>
          </cell>
          <cell r="B13210" t="str">
            <v>YES</v>
          </cell>
        </row>
        <row r="13211">
          <cell r="A13211" t="str">
            <v>99373782F</v>
          </cell>
          <cell r="B13211" t="str">
            <v>YES</v>
          </cell>
        </row>
        <row r="13212">
          <cell r="A13212" t="str">
            <v>99373877E</v>
          </cell>
          <cell r="B13212" t="str">
            <v>YES</v>
          </cell>
        </row>
        <row r="13213">
          <cell r="A13213" t="str">
            <v>99374613F</v>
          </cell>
          <cell r="B13213" t="str">
            <v>YES</v>
          </cell>
        </row>
        <row r="13214">
          <cell r="A13214" t="str">
            <v>99375146F</v>
          </cell>
          <cell r="B13214" t="str">
            <v>YES</v>
          </cell>
        </row>
        <row r="13215">
          <cell r="A13215" t="str">
            <v>99375477F</v>
          </cell>
          <cell r="B13215" t="str">
            <v>YES</v>
          </cell>
        </row>
        <row r="13216">
          <cell r="A13216" t="str">
            <v>99375573E</v>
          </cell>
          <cell r="B13216" t="str">
            <v>YES</v>
          </cell>
        </row>
        <row r="13217">
          <cell r="A13217" t="str">
            <v>99375672F</v>
          </cell>
          <cell r="B13217" t="str">
            <v>YES</v>
          </cell>
        </row>
        <row r="13218">
          <cell r="A13218" t="str">
            <v>99378001F</v>
          </cell>
          <cell r="B13218" t="str">
            <v>YES</v>
          </cell>
        </row>
        <row r="13219">
          <cell r="A13219" t="str">
            <v>99378099E</v>
          </cell>
          <cell r="B13219" t="str">
            <v>YES</v>
          </cell>
        </row>
        <row r="13220">
          <cell r="A13220" t="str">
            <v>99379269E</v>
          </cell>
          <cell r="B13220" t="str">
            <v>YES</v>
          </cell>
        </row>
        <row r="13221">
          <cell r="A13221" t="str">
            <v>99379334F</v>
          </cell>
          <cell r="B13221" t="str">
            <v>YES</v>
          </cell>
        </row>
        <row r="13222">
          <cell r="A13222" t="str">
            <v>99379470D</v>
          </cell>
          <cell r="B13222" t="str">
            <v>YES</v>
          </cell>
        </row>
        <row r="13223">
          <cell r="A13223" t="str">
            <v>99379789D</v>
          </cell>
          <cell r="B13223" t="str">
            <v>YES</v>
          </cell>
        </row>
        <row r="13224">
          <cell r="A13224" t="str">
            <v>99380381D</v>
          </cell>
          <cell r="B13224" t="str">
            <v>YES</v>
          </cell>
        </row>
        <row r="13225">
          <cell r="A13225" t="str">
            <v>99381470F</v>
          </cell>
          <cell r="B13225" t="str">
            <v>YES</v>
          </cell>
        </row>
        <row r="13226">
          <cell r="A13226" t="str">
            <v>99382128D</v>
          </cell>
          <cell r="B13226" t="str">
            <v>YES</v>
          </cell>
        </row>
        <row r="13227">
          <cell r="A13227" t="str">
            <v>99382152F</v>
          </cell>
          <cell r="B13227" t="str">
            <v>YES</v>
          </cell>
        </row>
        <row r="13228">
          <cell r="A13228" t="str">
            <v>99382315D</v>
          </cell>
          <cell r="B13228" t="str">
            <v>YES</v>
          </cell>
        </row>
        <row r="13229">
          <cell r="A13229" t="str">
            <v>99382395E</v>
          </cell>
          <cell r="B13229" t="str">
            <v>YES</v>
          </cell>
        </row>
        <row r="13230">
          <cell r="A13230" t="str">
            <v>99382675E</v>
          </cell>
          <cell r="B13230" t="str">
            <v>YES</v>
          </cell>
        </row>
        <row r="13231">
          <cell r="A13231" t="str">
            <v>99383039D</v>
          </cell>
          <cell r="B13231" t="str">
            <v>YES</v>
          </cell>
        </row>
        <row r="13232">
          <cell r="A13232" t="str">
            <v>99383622E</v>
          </cell>
          <cell r="B13232" t="str">
            <v>YES</v>
          </cell>
        </row>
        <row r="13233">
          <cell r="A13233" t="str">
            <v>99385029E</v>
          </cell>
          <cell r="B13233" t="str">
            <v>YES</v>
          </cell>
        </row>
        <row r="13234">
          <cell r="A13234" t="str">
            <v>99386488E</v>
          </cell>
          <cell r="B13234" t="str">
            <v>YES</v>
          </cell>
        </row>
        <row r="13235">
          <cell r="A13235" t="str">
            <v>99387695E</v>
          </cell>
          <cell r="B13235" t="str">
            <v>YES</v>
          </cell>
        </row>
        <row r="13236">
          <cell r="A13236" t="str">
            <v>99389822F</v>
          </cell>
          <cell r="B13236" t="str">
            <v>YES</v>
          </cell>
        </row>
        <row r="13237">
          <cell r="A13237" t="str">
            <v>99391111E</v>
          </cell>
          <cell r="B13237" t="str">
            <v>YES</v>
          </cell>
        </row>
        <row r="13238">
          <cell r="A13238" t="str">
            <v>99391248E</v>
          </cell>
          <cell r="B13238" t="str">
            <v>YES</v>
          </cell>
        </row>
        <row r="13239">
          <cell r="A13239" t="str">
            <v>99391857E</v>
          </cell>
          <cell r="B13239" t="str">
            <v>YES</v>
          </cell>
        </row>
        <row r="13240">
          <cell r="A13240" t="str">
            <v>99392340F</v>
          </cell>
          <cell r="B13240" t="str">
            <v>YES</v>
          </cell>
        </row>
        <row r="13241">
          <cell r="A13241" t="str">
            <v>99392361F</v>
          </cell>
          <cell r="B13241" t="str">
            <v>YES</v>
          </cell>
        </row>
        <row r="13242">
          <cell r="A13242" t="str">
            <v>99393199E</v>
          </cell>
          <cell r="B13242" t="str">
            <v>YES</v>
          </cell>
        </row>
        <row r="13243">
          <cell r="A13243" t="str">
            <v>99393560F</v>
          </cell>
          <cell r="B13243" t="str">
            <v>YES</v>
          </cell>
        </row>
        <row r="13244">
          <cell r="A13244" t="str">
            <v>99396646E</v>
          </cell>
          <cell r="B13244" t="str">
            <v>YES</v>
          </cell>
        </row>
        <row r="13245">
          <cell r="A13245" t="str">
            <v>99397231E</v>
          </cell>
          <cell r="B13245" t="str">
            <v>YES</v>
          </cell>
        </row>
        <row r="13246">
          <cell r="A13246" t="str">
            <v>99398564F</v>
          </cell>
          <cell r="B13246" t="str">
            <v>YES</v>
          </cell>
        </row>
        <row r="13247">
          <cell r="A13247" t="str">
            <v>99399067F</v>
          </cell>
          <cell r="B13247" t="str">
            <v>YES</v>
          </cell>
        </row>
        <row r="13248">
          <cell r="A13248" t="str">
            <v>99399770F</v>
          </cell>
          <cell r="B13248" t="str">
            <v>YES</v>
          </cell>
        </row>
        <row r="13249">
          <cell r="A13249" t="str">
            <v>99400440E</v>
          </cell>
          <cell r="B13249" t="str">
            <v>YES</v>
          </cell>
        </row>
        <row r="13250">
          <cell r="A13250" t="str">
            <v>99401026E</v>
          </cell>
          <cell r="B13250" t="str">
            <v>YES</v>
          </cell>
        </row>
        <row r="13251">
          <cell r="A13251" t="str">
            <v>99401142F</v>
          </cell>
          <cell r="B13251" t="str">
            <v>YES</v>
          </cell>
        </row>
        <row r="13252">
          <cell r="A13252" t="str">
            <v>99401295E</v>
          </cell>
          <cell r="B13252" t="str">
            <v>YES</v>
          </cell>
        </row>
        <row r="13253">
          <cell r="A13253" t="str">
            <v>99401601F</v>
          </cell>
          <cell r="B13253" t="str">
            <v>YES</v>
          </cell>
        </row>
        <row r="13254">
          <cell r="A13254" t="str">
            <v>99402098E</v>
          </cell>
          <cell r="B13254" t="str">
            <v>YES</v>
          </cell>
        </row>
        <row r="13255">
          <cell r="A13255" t="str">
            <v>99402696E</v>
          </cell>
          <cell r="B13255" t="str">
            <v>YES</v>
          </cell>
        </row>
        <row r="13256">
          <cell r="A13256" t="str">
            <v>99405308D</v>
          </cell>
          <cell r="B13256" t="str">
            <v>YES</v>
          </cell>
        </row>
        <row r="13257">
          <cell r="A13257" t="str">
            <v>99405310F</v>
          </cell>
          <cell r="B13257" t="str">
            <v>YES</v>
          </cell>
        </row>
        <row r="13258">
          <cell r="A13258" t="str">
            <v>99405740F</v>
          </cell>
          <cell r="B13258" t="str">
            <v>YES</v>
          </cell>
        </row>
        <row r="13259">
          <cell r="A13259" t="str">
            <v>99406072F</v>
          </cell>
          <cell r="B13259" t="str">
            <v>YES</v>
          </cell>
        </row>
        <row r="13260">
          <cell r="A13260" t="str">
            <v>99406919D</v>
          </cell>
          <cell r="B13260" t="str">
            <v>YES</v>
          </cell>
        </row>
        <row r="13261">
          <cell r="A13261" t="str">
            <v>99407104F</v>
          </cell>
          <cell r="B13261" t="str">
            <v>YES</v>
          </cell>
        </row>
        <row r="13262">
          <cell r="A13262" t="str">
            <v>99407282F</v>
          </cell>
          <cell r="B13262" t="str">
            <v>YES</v>
          </cell>
        </row>
        <row r="13263">
          <cell r="A13263" t="str">
            <v>99408031E</v>
          </cell>
          <cell r="B13263" t="str">
            <v>YES</v>
          </cell>
        </row>
        <row r="13264">
          <cell r="A13264" t="str">
            <v>99408811F</v>
          </cell>
          <cell r="B13264" t="str">
            <v>YES</v>
          </cell>
        </row>
        <row r="13265">
          <cell r="A13265" t="str">
            <v>99409182E</v>
          </cell>
          <cell r="B13265" t="str">
            <v>YES</v>
          </cell>
        </row>
        <row r="13266">
          <cell r="A13266" t="str">
            <v>99409211F</v>
          </cell>
          <cell r="B13266" t="str">
            <v>YES</v>
          </cell>
        </row>
        <row r="13267">
          <cell r="A13267" t="str">
            <v>99409347E</v>
          </cell>
          <cell r="B13267" t="str">
            <v>YES</v>
          </cell>
        </row>
        <row r="13268">
          <cell r="A13268" t="str">
            <v>99409402F</v>
          </cell>
          <cell r="B13268" t="str">
            <v>YES</v>
          </cell>
        </row>
        <row r="13269">
          <cell r="A13269" t="str">
            <v>99409894E</v>
          </cell>
          <cell r="B13269" t="str">
            <v>YES</v>
          </cell>
        </row>
        <row r="13270">
          <cell r="A13270" t="str">
            <v>99412187F</v>
          </cell>
          <cell r="B13270" t="str">
            <v>YES</v>
          </cell>
        </row>
        <row r="13271">
          <cell r="A13271" t="str">
            <v>99412568F</v>
          </cell>
          <cell r="B13271" t="str">
            <v>YES</v>
          </cell>
        </row>
        <row r="13272">
          <cell r="A13272" t="str">
            <v>99413612F</v>
          </cell>
          <cell r="B13272" t="str">
            <v>YES</v>
          </cell>
        </row>
        <row r="13273">
          <cell r="A13273" t="str">
            <v>99413835E</v>
          </cell>
          <cell r="B13273" t="str">
            <v>YES</v>
          </cell>
        </row>
        <row r="13274">
          <cell r="A13274" t="str">
            <v>99414550F</v>
          </cell>
          <cell r="B13274" t="str">
            <v>YES</v>
          </cell>
        </row>
        <row r="13275">
          <cell r="A13275" t="str">
            <v>99414697E</v>
          </cell>
          <cell r="B13275" t="str">
            <v>YES</v>
          </cell>
        </row>
        <row r="13276">
          <cell r="A13276" t="str">
            <v>99414908E</v>
          </cell>
          <cell r="B13276" t="str">
            <v>YES</v>
          </cell>
        </row>
        <row r="13277">
          <cell r="A13277" t="str">
            <v>99415377F</v>
          </cell>
          <cell r="B13277" t="str">
            <v>YES</v>
          </cell>
        </row>
        <row r="13278">
          <cell r="A13278" t="str">
            <v>99415870F</v>
          </cell>
          <cell r="B13278" t="str">
            <v>YES</v>
          </cell>
        </row>
        <row r="13279">
          <cell r="A13279" t="str">
            <v>99416057E</v>
          </cell>
          <cell r="B13279" t="str">
            <v>YES</v>
          </cell>
        </row>
        <row r="13280">
          <cell r="A13280" t="str">
            <v>99416604F</v>
          </cell>
          <cell r="B13280" t="str">
            <v>YES</v>
          </cell>
        </row>
        <row r="13281">
          <cell r="A13281" t="str">
            <v>99417103E</v>
          </cell>
          <cell r="B13281" t="str">
            <v>YES</v>
          </cell>
        </row>
        <row r="13282">
          <cell r="A13282" t="str">
            <v>99418371F</v>
          </cell>
          <cell r="B13282" t="str">
            <v>YES</v>
          </cell>
        </row>
        <row r="13283">
          <cell r="A13283" t="str">
            <v>99418392F</v>
          </cell>
          <cell r="B13283" t="str">
            <v>YES</v>
          </cell>
        </row>
        <row r="13284">
          <cell r="A13284" t="str">
            <v>99418661F</v>
          </cell>
          <cell r="B13284" t="str">
            <v>YES</v>
          </cell>
        </row>
        <row r="13285">
          <cell r="A13285" t="str">
            <v>99419647E</v>
          </cell>
          <cell r="B13285" t="str">
            <v>YES</v>
          </cell>
        </row>
        <row r="13286">
          <cell r="A13286" t="str">
            <v>99421876E</v>
          </cell>
          <cell r="B13286" t="str">
            <v>YES</v>
          </cell>
        </row>
        <row r="13287">
          <cell r="A13287" t="str">
            <v>99421983F</v>
          </cell>
          <cell r="B13287" t="str">
            <v>YES</v>
          </cell>
        </row>
        <row r="13288">
          <cell r="A13288" t="str">
            <v>99422228E</v>
          </cell>
          <cell r="B13288" t="str">
            <v>YES</v>
          </cell>
        </row>
        <row r="13289">
          <cell r="A13289" t="str">
            <v>99422259D</v>
          </cell>
          <cell r="B13289" t="str">
            <v>YES</v>
          </cell>
        </row>
        <row r="13290">
          <cell r="A13290" t="str">
            <v>99422924F</v>
          </cell>
          <cell r="B13290" t="str">
            <v>YES</v>
          </cell>
        </row>
        <row r="13291">
          <cell r="A13291" t="str">
            <v>99422978E</v>
          </cell>
          <cell r="B13291" t="str">
            <v>YES</v>
          </cell>
        </row>
        <row r="13292">
          <cell r="A13292" t="str">
            <v>99423359E</v>
          </cell>
          <cell r="B13292" t="str">
            <v>YES</v>
          </cell>
        </row>
        <row r="13293">
          <cell r="A13293" t="str">
            <v>99423792F</v>
          </cell>
          <cell r="B13293" t="str">
            <v>YES</v>
          </cell>
        </row>
        <row r="13294">
          <cell r="A13294" t="str">
            <v>99423919D</v>
          </cell>
          <cell r="B13294" t="str">
            <v>YES</v>
          </cell>
        </row>
        <row r="13295">
          <cell r="A13295" t="str">
            <v>99424118E</v>
          </cell>
          <cell r="B13295" t="str">
            <v>YES</v>
          </cell>
        </row>
        <row r="13296">
          <cell r="A13296" t="str">
            <v>99424263E</v>
          </cell>
          <cell r="B13296" t="str">
            <v>YES</v>
          </cell>
        </row>
        <row r="13297">
          <cell r="A13297" t="str">
            <v>99424349F</v>
          </cell>
          <cell r="B13297" t="str">
            <v>YES</v>
          </cell>
        </row>
        <row r="13298">
          <cell r="A13298" t="str">
            <v>99424753E</v>
          </cell>
          <cell r="B13298" t="str">
            <v>YES</v>
          </cell>
        </row>
        <row r="13299">
          <cell r="A13299" t="str">
            <v>99425403F</v>
          </cell>
          <cell r="B13299" t="str">
            <v>YES</v>
          </cell>
        </row>
        <row r="13300">
          <cell r="A13300" t="str">
            <v>99425567E</v>
          </cell>
          <cell r="B13300" t="str">
            <v>YES</v>
          </cell>
        </row>
        <row r="13301">
          <cell r="A13301" t="str">
            <v>99426247E</v>
          </cell>
          <cell r="B13301" t="str">
            <v>YES</v>
          </cell>
        </row>
        <row r="13302">
          <cell r="A13302" t="str">
            <v>99426552F</v>
          </cell>
          <cell r="B13302" t="str">
            <v>YES</v>
          </cell>
        </row>
        <row r="13303">
          <cell r="A13303" t="str">
            <v>99427120E</v>
          </cell>
          <cell r="B13303" t="str">
            <v>YES</v>
          </cell>
        </row>
        <row r="13304">
          <cell r="A13304" t="str">
            <v>99427257F</v>
          </cell>
          <cell r="B13304" t="str">
            <v>YES</v>
          </cell>
        </row>
        <row r="13305">
          <cell r="A13305" t="str">
            <v>99427583F</v>
          </cell>
          <cell r="B13305" t="str">
            <v>YES</v>
          </cell>
        </row>
        <row r="13306">
          <cell r="A13306" t="str">
            <v>99427634F</v>
          </cell>
          <cell r="B13306" t="str">
            <v>YES</v>
          </cell>
        </row>
        <row r="13307">
          <cell r="A13307" t="str">
            <v>99427900F</v>
          </cell>
          <cell r="B13307" t="str">
            <v>YES</v>
          </cell>
        </row>
        <row r="13308">
          <cell r="A13308" t="str">
            <v>99428757E</v>
          </cell>
          <cell r="B13308" t="str">
            <v>YES</v>
          </cell>
        </row>
        <row r="13309">
          <cell r="A13309" t="str">
            <v>99429098F</v>
          </cell>
          <cell r="B13309" t="str">
            <v>YES</v>
          </cell>
        </row>
        <row r="13310">
          <cell r="A13310" t="str">
            <v>99429349D</v>
          </cell>
          <cell r="B13310" t="str">
            <v>YES</v>
          </cell>
        </row>
        <row r="13311">
          <cell r="A13311" t="str">
            <v>99430950F</v>
          </cell>
          <cell r="B13311" t="str">
            <v>YES</v>
          </cell>
        </row>
        <row r="13312">
          <cell r="A13312" t="str">
            <v>99431283E</v>
          </cell>
          <cell r="B13312" t="str">
            <v>YES</v>
          </cell>
        </row>
        <row r="13313">
          <cell r="A13313" t="str">
            <v>99432733F</v>
          </cell>
          <cell r="B13313" t="str">
            <v>YES</v>
          </cell>
        </row>
        <row r="13314">
          <cell r="A13314" t="str">
            <v>99434372F</v>
          </cell>
          <cell r="B13314" t="str">
            <v>YES</v>
          </cell>
        </row>
        <row r="13315">
          <cell r="A13315" t="str">
            <v>99435558F</v>
          </cell>
          <cell r="B13315" t="str">
            <v>YES</v>
          </cell>
        </row>
        <row r="13316">
          <cell r="A13316" t="str">
            <v>99435815E</v>
          </cell>
          <cell r="B13316" t="str">
            <v>YES</v>
          </cell>
        </row>
        <row r="13317">
          <cell r="A13317" t="str">
            <v>99436339F</v>
          </cell>
          <cell r="B13317" t="str">
            <v>YES</v>
          </cell>
        </row>
        <row r="13318">
          <cell r="A13318" t="str">
            <v>99437644E</v>
          </cell>
          <cell r="B13318" t="str">
            <v>YES</v>
          </cell>
        </row>
        <row r="13319">
          <cell r="A13319" t="str">
            <v>99437835E</v>
          </cell>
          <cell r="B13319" t="str">
            <v>YES</v>
          </cell>
        </row>
        <row r="13320">
          <cell r="A13320" t="str">
            <v>99438216E</v>
          </cell>
          <cell r="B13320" t="str">
            <v>YES</v>
          </cell>
        </row>
        <row r="13321">
          <cell r="A13321" t="str">
            <v>99438280F</v>
          </cell>
          <cell r="B13321" t="str">
            <v>YES</v>
          </cell>
        </row>
        <row r="13322">
          <cell r="A13322" t="str">
            <v>99438491F</v>
          </cell>
          <cell r="B13322" t="str">
            <v>YES</v>
          </cell>
        </row>
        <row r="13323">
          <cell r="A13323" t="str">
            <v>99438653F</v>
          </cell>
          <cell r="B13323" t="str">
            <v>YES</v>
          </cell>
        </row>
        <row r="13324">
          <cell r="A13324" t="str">
            <v>99438847D</v>
          </cell>
          <cell r="B13324" t="str">
            <v>YES</v>
          </cell>
        </row>
        <row r="13325">
          <cell r="A13325" t="str">
            <v>99439128D</v>
          </cell>
          <cell r="B13325" t="str">
            <v>YES</v>
          </cell>
        </row>
        <row r="13326">
          <cell r="A13326" t="str">
            <v>99439572F</v>
          </cell>
          <cell r="B13326" t="str">
            <v>YES</v>
          </cell>
        </row>
        <row r="13327">
          <cell r="A13327" t="str">
            <v>99440182F</v>
          </cell>
          <cell r="B13327" t="str">
            <v>YES</v>
          </cell>
        </row>
        <row r="13328">
          <cell r="A13328" t="str">
            <v>99440464E</v>
          </cell>
          <cell r="B13328" t="str">
            <v>YES</v>
          </cell>
        </row>
        <row r="13329">
          <cell r="A13329" t="str">
            <v>99441710F</v>
          </cell>
          <cell r="B13329" t="str">
            <v>YES</v>
          </cell>
        </row>
        <row r="13330">
          <cell r="A13330" t="str">
            <v>99442097D</v>
          </cell>
          <cell r="B13330" t="str">
            <v>YES</v>
          </cell>
        </row>
        <row r="13331">
          <cell r="A13331" t="str">
            <v>99442879E</v>
          </cell>
          <cell r="B13331" t="str">
            <v>YES</v>
          </cell>
        </row>
        <row r="13332">
          <cell r="A13332" t="str">
            <v>99443439E</v>
          </cell>
          <cell r="B13332" t="str">
            <v>YES</v>
          </cell>
        </row>
        <row r="13333">
          <cell r="A13333" t="str">
            <v>99444190F</v>
          </cell>
          <cell r="B13333" t="str">
            <v>YES</v>
          </cell>
        </row>
        <row r="13334">
          <cell r="A13334" t="str">
            <v>99444383E</v>
          </cell>
          <cell r="B13334" t="str">
            <v>YES</v>
          </cell>
        </row>
        <row r="13335">
          <cell r="A13335" t="str">
            <v>99445564E</v>
          </cell>
          <cell r="B13335" t="str">
            <v>YES</v>
          </cell>
        </row>
        <row r="13336">
          <cell r="A13336" t="str">
            <v>99446113F</v>
          </cell>
          <cell r="B13336" t="str">
            <v>YES</v>
          </cell>
        </row>
        <row r="13337">
          <cell r="A13337" t="str">
            <v>99446460F</v>
          </cell>
          <cell r="B13337" t="str">
            <v>YES</v>
          </cell>
        </row>
        <row r="13338">
          <cell r="A13338" t="str">
            <v>99446560F</v>
          </cell>
          <cell r="B13338" t="str">
            <v>YES</v>
          </cell>
        </row>
        <row r="13339">
          <cell r="A13339" t="str">
            <v>99447326E</v>
          </cell>
          <cell r="B13339" t="str">
            <v>YES</v>
          </cell>
        </row>
        <row r="13340">
          <cell r="A13340" t="str">
            <v>99447608F</v>
          </cell>
          <cell r="B13340" t="str">
            <v>YES</v>
          </cell>
        </row>
        <row r="13341">
          <cell r="A13341" t="str">
            <v>99447850E</v>
          </cell>
          <cell r="B13341" t="str">
            <v>YES</v>
          </cell>
        </row>
        <row r="13342">
          <cell r="A13342" t="str">
            <v>99448579F</v>
          </cell>
          <cell r="B13342" t="str">
            <v>YES</v>
          </cell>
        </row>
        <row r="13343">
          <cell r="A13343" t="str">
            <v>99448917E</v>
          </cell>
          <cell r="B13343" t="str">
            <v>YES</v>
          </cell>
        </row>
        <row r="13344">
          <cell r="A13344" t="str">
            <v>99450948E</v>
          </cell>
          <cell r="B13344" t="str">
            <v>YES</v>
          </cell>
        </row>
        <row r="13345">
          <cell r="A13345" t="str">
            <v>99451011F</v>
          </cell>
          <cell r="B13345" t="str">
            <v>YES</v>
          </cell>
        </row>
        <row r="13346">
          <cell r="A13346" t="str">
            <v>99451621F</v>
          </cell>
          <cell r="B13346" t="str">
            <v>YES</v>
          </cell>
        </row>
        <row r="13347">
          <cell r="A13347" t="str">
            <v>99451661F</v>
          </cell>
          <cell r="B13347" t="str">
            <v>YES</v>
          </cell>
        </row>
        <row r="13348">
          <cell r="A13348" t="str">
            <v>99452048D</v>
          </cell>
          <cell r="B13348" t="str">
            <v>YES</v>
          </cell>
        </row>
        <row r="13349">
          <cell r="A13349" t="str">
            <v>99452192E</v>
          </cell>
          <cell r="B13349" t="str">
            <v>YES</v>
          </cell>
        </row>
        <row r="13350">
          <cell r="A13350" t="str">
            <v>99452651F</v>
          </cell>
          <cell r="B13350" t="str">
            <v>YES</v>
          </cell>
        </row>
        <row r="13351">
          <cell r="A13351" t="str">
            <v>99452780E</v>
          </cell>
          <cell r="B13351" t="str">
            <v>YES</v>
          </cell>
        </row>
        <row r="13352">
          <cell r="A13352" t="str">
            <v>99453209E</v>
          </cell>
          <cell r="B13352" t="str">
            <v>YES</v>
          </cell>
        </row>
        <row r="13353">
          <cell r="A13353" t="str">
            <v>99453415E</v>
          </cell>
          <cell r="B13353" t="str">
            <v>YES</v>
          </cell>
        </row>
        <row r="13354">
          <cell r="A13354" t="str">
            <v>99453438E</v>
          </cell>
          <cell r="B13354" t="str">
            <v>YES</v>
          </cell>
        </row>
        <row r="13355">
          <cell r="A13355" t="str">
            <v>99454069E</v>
          </cell>
          <cell r="B13355" t="str">
            <v>YES</v>
          </cell>
        </row>
        <row r="13356">
          <cell r="A13356" t="str">
            <v>99454341E</v>
          </cell>
          <cell r="B13356" t="str">
            <v>YES</v>
          </cell>
        </row>
        <row r="13357">
          <cell r="A13357" t="str">
            <v>99455386E</v>
          </cell>
          <cell r="B13357" t="str">
            <v>YES</v>
          </cell>
        </row>
        <row r="13358">
          <cell r="A13358" t="str">
            <v>99455999E</v>
          </cell>
          <cell r="B13358" t="str">
            <v>YES</v>
          </cell>
        </row>
        <row r="13359">
          <cell r="A13359" t="str">
            <v>99456099E</v>
          </cell>
          <cell r="B13359" t="str">
            <v>YES</v>
          </cell>
        </row>
        <row r="13360">
          <cell r="A13360" t="str">
            <v>99457131F</v>
          </cell>
          <cell r="B13360" t="str">
            <v>YES</v>
          </cell>
        </row>
        <row r="13361">
          <cell r="A13361" t="str">
            <v>99457601F</v>
          </cell>
          <cell r="B13361" t="str">
            <v>YES</v>
          </cell>
        </row>
        <row r="13362">
          <cell r="A13362" t="str">
            <v>99460228E</v>
          </cell>
          <cell r="B13362" t="str">
            <v>YES</v>
          </cell>
        </row>
        <row r="13363">
          <cell r="A13363" t="str">
            <v>99462358E</v>
          </cell>
          <cell r="B13363" t="str">
            <v>YES</v>
          </cell>
        </row>
        <row r="13364">
          <cell r="A13364" t="str">
            <v>99462973F</v>
          </cell>
          <cell r="B13364" t="str">
            <v>YES</v>
          </cell>
        </row>
        <row r="13365">
          <cell r="A13365" t="str">
            <v>99463204F</v>
          </cell>
          <cell r="B13365" t="str">
            <v>YES</v>
          </cell>
        </row>
        <row r="13366">
          <cell r="A13366" t="str">
            <v>99463380F</v>
          </cell>
          <cell r="B13366" t="str">
            <v>YES</v>
          </cell>
        </row>
        <row r="13367">
          <cell r="A13367" t="str">
            <v>99463870F</v>
          </cell>
          <cell r="B13367" t="str">
            <v>YES</v>
          </cell>
        </row>
        <row r="13368">
          <cell r="A13368" t="str">
            <v>99464429E</v>
          </cell>
          <cell r="B13368" t="str">
            <v>YES</v>
          </cell>
        </row>
        <row r="13369">
          <cell r="A13369" t="str">
            <v>99464948E</v>
          </cell>
          <cell r="B13369" t="str">
            <v>YES</v>
          </cell>
        </row>
        <row r="13370">
          <cell r="A13370" t="str">
            <v>99465040F</v>
          </cell>
          <cell r="B13370" t="str">
            <v>YES</v>
          </cell>
        </row>
        <row r="13371">
          <cell r="A13371" t="str">
            <v>99469673F</v>
          </cell>
          <cell r="B13371" t="str">
            <v>YES</v>
          </cell>
        </row>
        <row r="13372">
          <cell r="A13372" t="str">
            <v>99470885E</v>
          </cell>
          <cell r="B13372" t="str">
            <v>YES</v>
          </cell>
        </row>
        <row r="13373">
          <cell r="A13373" t="str">
            <v>99471042F</v>
          </cell>
          <cell r="B13373" t="str">
            <v>YES</v>
          </cell>
        </row>
        <row r="13374">
          <cell r="A13374" t="str">
            <v>99471498E</v>
          </cell>
          <cell r="B13374" t="str">
            <v>YES</v>
          </cell>
        </row>
        <row r="13375">
          <cell r="A13375" t="str">
            <v>99471799E</v>
          </cell>
          <cell r="B13375" t="str">
            <v>YES</v>
          </cell>
        </row>
        <row r="13376">
          <cell r="A13376" t="str">
            <v>99472059F</v>
          </cell>
          <cell r="B13376" t="str">
            <v>YES</v>
          </cell>
        </row>
        <row r="13377">
          <cell r="A13377" t="str">
            <v>99473708F</v>
          </cell>
          <cell r="B13377" t="str">
            <v>YES</v>
          </cell>
        </row>
        <row r="13378">
          <cell r="A13378" t="str">
            <v>99473845E</v>
          </cell>
          <cell r="B13378" t="str">
            <v>YES</v>
          </cell>
        </row>
        <row r="13379">
          <cell r="A13379" t="str">
            <v>99475513F</v>
          </cell>
          <cell r="B13379" t="str">
            <v>YES</v>
          </cell>
        </row>
        <row r="13380">
          <cell r="A13380" t="str">
            <v>99476610G</v>
          </cell>
          <cell r="B13380" t="str">
            <v>YES</v>
          </cell>
        </row>
        <row r="13381">
          <cell r="A13381" t="str">
            <v>99477862F</v>
          </cell>
          <cell r="B13381" t="str">
            <v>YES</v>
          </cell>
        </row>
        <row r="13382">
          <cell r="A13382" t="str">
            <v>99477939E</v>
          </cell>
          <cell r="B13382" t="str">
            <v>YES</v>
          </cell>
        </row>
        <row r="13383">
          <cell r="A13383" t="str">
            <v>99479322D</v>
          </cell>
          <cell r="B13383" t="str">
            <v>YES</v>
          </cell>
        </row>
        <row r="13384">
          <cell r="A13384" t="str">
            <v>99479362F</v>
          </cell>
          <cell r="B13384" t="str">
            <v>YES</v>
          </cell>
        </row>
        <row r="13385">
          <cell r="A13385" t="str">
            <v>99480501F</v>
          </cell>
          <cell r="B13385" t="str">
            <v>YES</v>
          </cell>
        </row>
        <row r="13386">
          <cell r="A13386" t="str">
            <v>99481030F</v>
          </cell>
          <cell r="B13386" t="str">
            <v>YES</v>
          </cell>
        </row>
        <row r="13387">
          <cell r="A13387" t="str">
            <v>99482507E</v>
          </cell>
          <cell r="B13387" t="str">
            <v>YES</v>
          </cell>
        </row>
        <row r="13388">
          <cell r="A13388" t="str">
            <v>99483311F</v>
          </cell>
          <cell r="B13388" t="str">
            <v>YES</v>
          </cell>
        </row>
        <row r="13389">
          <cell r="A13389" t="str">
            <v>99485457E</v>
          </cell>
          <cell r="B13389" t="str">
            <v>YES</v>
          </cell>
        </row>
        <row r="13390">
          <cell r="A13390" t="str">
            <v>99486296F</v>
          </cell>
          <cell r="B13390" t="str">
            <v>YES</v>
          </cell>
        </row>
        <row r="13391">
          <cell r="A13391" t="str">
            <v>99486919D</v>
          </cell>
          <cell r="B13391" t="str">
            <v>YES</v>
          </cell>
        </row>
        <row r="13392">
          <cell r="A13392" t="str">
            <v>99489247E</v>
          </cell>
          <cell r="B13392" t="str">
            <v>YES</v>
          </cell>
        </row>
        <row r="13393">
          <cell r="A13393" t="str">
            <v>99489398D</v>
          </cell>
          <cell r="B13393" t="str">
            <v>YES</v>
          </cell>
        </row>
        <row r="13394">
          <cell r="A13394" t="str">
            <v>99489530E</v>
          </cell>
          <cell r="B13394" t="str">
            <v>YES</v>
          </cell>
        </row>
        <row r="13395">
          <cell r="A13395" t="str">
            <v>99489996D</v>
          </cell>
          <cell r="B13395" t="str">
            <v>YES</v>
          </cell>
        </row>
        <row r="13396">
          <cell r="A13396" t="str">
            <v>99490796E</v>
          </cell>
          <cell r="B13396" t="str">
            <v>YES</v>
          </cell>
        </row>
        <row r="13397">
          <cell r="A13397" t="str">
            <v>99491126E</v>
          </cell>
          <cell r="B13397" t="str">
            <v>YES</v>
          </cell>
        </row>
        <row r="13398">
          <cell r="A13398" t="str">
            <v>99492107F</v>
          </cell>
          <cell r="B13398" t="str">
            <v>YES</v>
          </cell>
        </row>
        <row r="13399">
          <cell r="A13399" t="str">
            <v>99492636F</v>
          </cell>
          <cell r="B13399" t="str">
            <v>YES</v>
          </cell>
        </row>
        <row r="13400">
          <cell r="A13400" t="str">
            <v>99494428E</v>
          </cell>
          <cell r="B13400" t="str">
            <v>YES</v>
          </cell>
        </row>
        <row r="13401">
          <cell r="A13401" t="str">
            <v>99494635E</v>
          </cell>
          <cell r="B13401" t="str">
            <v>YES</v>
          </cell>
        </row>
        <row r="13402">
          <cell r="A13402" t="str">
            <v>99494764E</v>
          </cell>
          <cell r="B13402" t="str">
            <v>YES</v>
          </cell>
        </row>
        <row r="13403">
          <cell r="A13403" t="str">
            <v>99495143F</v>
          </cell>
          <cell r="B13403" t="str">
            <v>YES</v>
          </cell>
        </row>
        <row r="13404">
          <cell r="A13404" t="str">
            <v>99495661F</v>
          </cell>
          <cell r="B13404" t="str">
            <v>YES</v>
          </cell>
        </row>
        <row r="13405">
          <cell r="A13405" t="str">
            <v>99496454F</v>
          </cell>
          <cell r="B13405" t="str">
            <v>YES</v>
          </cell>
        </row>
        <row r="13406">
          <cell r="A13406" t="str">
            <v>99496758E</v>
          </cell>
          <cell r="B13406" t="str">
            <v>YES</v>
          </cell>
        </row>
        <row r="13407">
          <cell r="A13407" t="str">
            <v>99498832E</v>
          </cell>
          <cell r="B13407" t="str">
            <v>YES</v>
          </cell>
        </row>
        <row r="13408">
          <cell r="A13408" t="str">
            <v>99499199E</v>
          </cell>
          <cell r="B13408" t="str">
            <v>YES</v>
          </cell>
        </row>
        <row r="13409">
          <cell r="A13409" t="str">
            <v>99499217E</v>
          </cell>
          <cell r="B13409" t="str">
            <v>YES</v>
          </cell>
        </row>
        <row r="13410">
          <cell r="A13410" t="str">
            <v>99499491F</v>
          </cell>
          <cell r="B13410" t="str">
            <v>YES</v>
          </cell>
        </row>
        <row r="13411">
          <cell r="A13411" t="str">
            <v>99499879E</v>
          </cell>
          <cell r="B13411" t="str">
            <v>YES</v>
          </cell>
        </row>
        <row r="13412">
          <cell r="A13412" t="str">
            <v>99500934F</v>
          </cell>
          <cell r="B13412" t="str">
            <v>YES</v>
          </cell>
        </row>
        <row r="13413">
          <cell r="A13413" t="str">
            <v>99501035E</v>
          </cell>
          <cell r="B13413" t="str">
            <v>YES</v>
          </cell>
        </row>
        <row r="13414">
          <cell r="A13414" t="str">
            <v>99501211F</v>
          </cell>
          <cell r="B13414" t="str">
            <v>YES</v>
          </cell>
        </row>
        <row r="13415">
          <cell r="A13415" t="str">
            <v>99501792F</v>
          </cell>
          <cell r="B13415" t="str">
            <v>YES</v>
          </cell>
        </row>
        <row r="13416">
          <cell r="A13416" t="str">
            <v>99502210E</v>
          </cell>
          <cell r="B13416" t="str">
            <v>YES</v>
          </cell>
        </row>
        <row r="13417">
          <cell r="A13417" t="str">
            <v>99502976E</v>
          </cell>
          <cell r="B13417" t="str">
            <v>YES</v>
          </cell>
        </row>
        <row r="13418">
          <cell r="A13418" t="str">
            <v>99504202F</v>
          </cell>
          <cell r="B13418" t="str">
            <v>YES</v>
          </cell>
        </row>
        <row r="13419">
          <cell r="A13419" t="str">
            <v>99504602E</v>
          </cell>
          <cell r="B13419" t="str">
            <v>YES</v>
          </cell>
        </row>
        <row r="13420">
          <cell r="A13420" t="str">
            <v>99505972E</v>
          </cell>
          <cell r="B13420" t="str">
            <v>YES</v>
          </cell>
        </row>
        <row r="13421">
          <cell r="A13421" t="str">
            <v>99506783F</v>
          </cell>
          <cell r="B13421" t="str">
            <v>YES</v>
          </cell>
        </row>
        <row r="13422">
          <cell r="A13422" t="str">
            <v>99507988F</v>
          </cell>
          <cell r="B13422" t="str">
            <v>YES</v>
          </cell>
        </row>
        <row r="13423">
          <cell r="A13423" t="str">
            <v>99509139E</v>
          </cell>
          <cell r="B13423" t="str">
            <v>YES</v>
          </cell>
        </row>
        <row r="13424">
          <cell r="A13424" t="str">
            <v>99510129E</v>
          </cell>
          <cell r="B13424" t="str">
            <v>YES</v>
          </cell>
        </row>
        <row r="13425">
          <cell r="A13425" t="str">
            <v>99511965E</v>
          </cell>
          <cell r="B13425" t="str">
            <v>YES</v>
          </cell>
        </row>
        <row r="13426">
          <cell r="A13426" t="str">
            <v>99512124F</v>
          </cell>
          <cell r="B13426" t="str">
            <v>YES</v>
          </cell>
        </row>
        <row r="13427">
          <cell r="A13427" t="str">
            <v>99512212D</v>
          </cell>
          <cell r="B13427" t="str">
            <v>YES</v>
          </cell>
        </row>
        <row r="13428">
          <cell r="A13428" t="str">
            <v>99512767E</v>
          </cell>
          <cell r="B13428" t="str">
            <v>YES</v>
          </cell>
        </row>
        <row r="13429">
          <cell r="A13429" t="str">
            <v>99512865D</v>
          </cell>
          <cell r="B13429" t="str">
            <v>YES</v>
          </cell>
        </row>
        <row r="13430">
          <cell r="A13430" t="str">
            <v>99512918E</v>
          </cell>
          <cell r="B13430" t="str">
            <v>YES</v>
          </cell>
        </row>
        <row r="13431">
          <cell r="A13431" t="str">
            <v>99514850F</v>
          </cell>
          <cell r="B13431" t="str">
            <v>YES</v>
          </cell>
        </row>
        <row r="13432">
          <cell r="A13432" t="str">
            <v>99514889F</v>
          </cell>
          <cell r="B13432" t="str">
            <v>YES</v>
          </cell>
        </row>
        <row r="13433">
          <cell r="A13433" t="str">
            <v>99515738E</v>
          </cell>
          <cell r="B13433" t="str">
            <v>YES</v>
          </cell>
        </row>
        <row r="13434">
          <cell r="A13434" t="str">
            <v>99516658E</v>
          </cell>
          <cell r="B13434" t="str">
            <v>YES</v>
          </cell>
        </row>
        <row r="13435">
          <cell r="A13435" t="str">
            <v>99517822E</v>
          </cell>
          <cell r="B13435" t="str">
            <v>YES</v>
          </cell>
        </row>
        <row r="13436">
          <cell r="A13436" t="str">
            <v>99518085E</v>
          </cell>
          <cell r="B13436" t="str">
            <v>YES</v>
          </cell>
        </row>
        <row r="13437">
          <cell r="A13437" t="str">
            <v>99518735E</v>
          </cell>
          <cell r="B13437" t="str">
            <v>YES</v>
          </cell>
        </row>
        <row r="13438">
          <cell r="A13438" t="str">
            <v>99519793F</v>
          </cell>
          <cell r="B13438" t="str">
            <v>YES</v>
          </cell>
        </row>
        <row r="13439">
          <cell r="A13439" t="str">
            <v>99521787F</v>
          </cell>
          <cell r="B13439" t="str">
            <v>YES</v>
          </cell>
        </row>
        <row r="13440">
          <cell r="A13440" t="str">
            <v>99521792E</v>
          </cell>
          <cell r="B13440" t="str">
            <v>YES</v>
          </cell>
        </row>
        <row r="13441">
          <cell r="A13441" t="str">
            <v>99524089F</v>
          </cell>
          <cell r="B13441" t="str">
            <v>YES</v>
          </cell>
        </row>
        <row r="13442">
          <cell r="A13442" t="str">
            <v>99524156E</v>
          </cell>
          <cell r="B13442" t="str">
            <v>YES</v>
          </cell>
        </row>
        <row r="13443">
          <cell r="A13443" t="str">
            <v>99526421F</v>
          </cell>
          <cell r="B13443" t="str">
            <v>YES</v>
          </cell>
        </row>
        <row r="13444">
          <cell r="A13444" t="str">
            <v>99526775E</v>
          </cell>
          <cell r="B13444" t="str">
            <v>YES</v>
          </cell>
        </row>
        <row r="13445">
          <cell r="A13445" t="str">
            <v>99526933F</v>
          </cell>
          <cell r="B13445" t="str">
            <v>YES</v>
          </cell>
        </row>
        <row r="13446">
          <cell r="A13446" t="str">
            <v>99527241F</v>
          </cell>
          <cell r="B13446" t="str">
            <v>YES</v>
          </cell>
        </row>
        <row r="13447">
          <cell r="A13447" t="str">
            <v>99527629E</v>
          </cell>
          <cell r="B13447" t="str">
            <v>YES</v>
          </cell>
        </row>
        <row r="13448">
          <cell r="A13448" t="str">
            <v>99528013F</v>
          </cell>
          <cell r="B13448" t="str">
            <v>YES</v>
          </cell>
        </row>
        <row r="13449">
          <cell r="A13449" t="str">
            <v>99528479E</v>
          </cell>
          <cell r="B13449" t="str">
            <v>YES</v>
          </cell>
        </row>
        <row r="13450">
          <cell r="A13450" t="str">
            <v>99528739D</v>
          </cell>
          <cell r="B13450" t="str">
            <v>YES</v>
          </cell>
        </row>
        <row r="13451">
          <cell r="A13451" t="str">
            <v>99528927E</v>
          </cell>
          <cell r="B13451" t="str">
            <v>YES</v>
          </cell>
        </row>
        <row r="13452">
          <cell r="A13452" t="str">
            <v>99529240F</v>
          </cell>
          <cell r="B13452" t="str">
            <v>YES</v>
          </cell>
        </row>
        <row r="13453">
          <cell r="A13453" t="str">
            <v>99529461F</v>
          </cell>
          <cell r="B13453" t="str">
            <v>YES</v>
          </cell>
        </row>
        <row r="13454">
          <cell r="A13454" t="str">
            <v>99529529E</v>
          </cell>
          <cell r="B13454" t="str">
            <v>YES</v>
          </cell>
        </row>
        <row r="13455">
          <cell r="A13455" t="str">
            <v>99530466E</v>
          </cell>
          <cell r="B13455" t="str">
            <v>YES</v>
          </cell>
        </row>
        <row r="13456">
          <cell r="A13456" t="str">
            <v>99530748E</v>
          </cell>
          <cell r="B13456" t="str">
            <v>YES</v>
          </cell>
        </row>
        <row r="13457">
          <cell r="A13457" t="str">
            <v>99531128E</v>
          </cell>
          <cell r="B13457" t="str">
            <v>YES</v>
          </cell>
        </row>
        <row r="13458">
          <cell r="A13458" t="str">
            <v>99531185E</v>
          </cell>
          <cell r="B13458" t="str">
            <v>YES</v>
          </cell>
        </row>
        <row r="13459">
          <cell r="A13459" t="str">
            <v>99531364E</v>
          </cell>
          <cell r="B13459" t="str">
            <v>YES</v>
          </cell>
        </row>
        <row r="13460">
          <cell r="A13460" t="str">
            <v>99532900D</v>
          </cell>
          <cell r="B13460" t="str">
            <v>YES</v>
          </cell>
        </row>
        <row r="13461">
          <cell r="A13461" t="str">
            <v>99532921F</v>
          </cell>
          <cell r="B13461" t="str">
            <v>YES</v>
          </cell>
        </row>
        <row r="13462">
          <cell r="A13462" t="str">
            <v>99533071F</v>
          </cell>
          <cell r="B13462" t="str">
            <v>YES</v>
          </cell>
        </row>
        <row r="13463">
          <cell r="A13463" t="str">
            <v>99533207E</v>
          </cell>
          <cell r="B13463" t="str">
            <v>YES</v>
          </cell>
        </row>
        <row r="13464">
          <cell r="A13464" t="str">
            <v>99533331F</v>
          </cell>
          <cell r="B13464" t="str">
            <v>YES</v>
          </cell>
        </row>
        <row r="13465">
          <cell r="A13465" t="str">
            <v>99533646F</v>
          </cell>
          <cell r="B13465" t="str">
            <v>YES</v>
          </cell>
        </row>
        <row r="13466">
          <cell r="A13466" t="str">
            <v>99534348D</v>
          </cell>
          <cell r="B13466" t="str">
            <v>YES</v>
          </cell>
        </row>
        <row r="13467">
          <cell r="A13467" t="str">
            <v>99534668E</v>
          </cell>
          <cell r="B13467" t="str">
            <v>YES</v>
          </cell>
        </row>
        <row r="13468">
          <cell r="A13468" t="str">
            <v>99534844F</v>
          </cell>
          <cell r="B13468" t="str">
            <v>YES</v>
          </cell>
        </row>
        <row r="13469">
          <cell r="A13469" t="str">
            <v>99536444E</v>
          </cell>
          <cell r="B13469" t="str">
            <v>YES</v>
          </cell>
        </row>
        <row r="13470">
          <cell r="A13470" t="str">
            <v>99536599E</v>
          </cell>
          <cell r="B13470" t="str">
            <v>YES</v>
          </cell>
        </row>
        <row r="13471">
          <cell r="A13471" t="str">
            <v>99536668F</v>
          </cell>
          <cell r="B13471" t="str">
            <v>YES</v>
          </cell>
        </row>
        <row r="13472">
          <cell r="A13472" t="str">
            <v>99537109E</v>
          </cell>
          <cell r="B13472" t="str">
            <v>YES</v>
          </cell>
        </row>
        <row r="13473">
          <cell r="A13473" t="str">
            <v>99537504E</v>
          </cell>
          <cell r="B13473" t="str">
            <v>YES</v>
          </cell>
        </row>
        <row r="13474">
          <cell r="A13474" t="str">
            <v>99538270F</v>
          </cell>
          <cell r="B13474" t="str">
            <v>YES</v>
          </cell>
        </row>
        <row r="13475">
          <cell r="A13475" t="str">
            <v>99539808E</v>
          </cell>
          <cell r="B13475" t="str">
            <v>YES</v>
          </cell>
        </row>
        <row r="13476">
          <cell r="A13476" t="str">
            <v>99539938D</v>
          </cell>
          <cell r="B13476" t="str">
            <v>YES</v>
          </cell>
        </row>
        <row r="13477">
          <cell r="A13477" t="str">
            <v>99540093F</v>
          </cell>
          <cell r="B13477" t="str">
            <v>YES</v>
          </cell>
        </row>
        <row r="13478">
          <cell r="A13478" t="str">
            <v>99540359E</v>
          </cell>
          <cell r="B13478" t="str">
            <v>YES</v>
          </cell>
        </row>
        <row r="13479">
          <cell r="A13479" t="str">
            <v>99541082F</v>
          </cell>
          <cell r="B13479" t="str">
            <v>YES</v>
          </cell>
        </row>
        <row r="13480">
          <cell r="A13480" t="str">
            <v>99541509E</v>
          </cell>
          <cell r="B13480" t="str">
            <v>YES</v>
          </cell>
        </row>
        <row r="13481">
          <cell r="A13481" t="str">
            <v>99543110F</v>
          </cell>
          <cell r="B13481" t="str">
            <v>YES</v>
          </cell>
        </row>
        <row r="13482">
          <cell r="A13482" t="str">
            <v>99543908E</v>
          </cell>
          <cell r="B13482" t="str">
            <v>YES</v>
          </cell>
        </row>
        <row r="13483">
          <cell r="A13483" t="str">
            <v>99545031F</v>
          </cell>
          <cell r="B13483" t="str">
            <v>YES</v>
          </cell>
        </row>
        <row r="13484">
          <cell r="A13484" t="str">
            <v>99546181E</v>
          </cell>
          <cell r="B13484" t="str">
            <v>YES</v>
          </cell>
        </row>
        <row r="13485">
          <cell r="A13485" t="str">
            <v>99547967D</v>
          </cell>
          <cell r="B13485" t="str">
            <v>YES</v>
          </cell>
        </row>
        <row r="13486">
          <cell r="A13486" t="str">
            <v>99548780F</v>
          </cell>
          <cell r="B13486" t="str">
            <v>YES</v>
          </cell>
        </row>
        <row r="13487">
          <cell r="A13487" t="str">
            <v>99548956E</v>
          </cell>
          <cell r="B13487" t="str">
            <v>YES</v>
          </cell>
        </row>
        <row r="13488">
          <cell r="A13488" t="str">
            <v>99549440F</v>
          </cell>
          <cell r="B13488" t="str">
            <v>YES</v>
          </cell>
        </row>
        <row r="13489">
          <cell r="A13489" t="str">
            <v>99551401F</v>
          </cell>
          <cell r="B13489" t="str">
            <v>YES</v>
          </cell>
        </row>
        <row r="13490">
          <cell r="A13490" t="str">
            <v>99551573F</v>
          </cell>
          <cell r="B13490" t="str">
            <v>YES</v>
          </cell>
        </row>
        <row r="13491">
          <cell r="A13491" t="str">
            <v>99552148E</v>
          </cell>
          <cell r="B13491" t="str">
            <v>YES</v>
          </cell>
        </row>
        <row r="13492">
          <cell r="A13492" t="str">
            <v>99552343F</v>
          </cell>
          <cell r="B13492" t="str">
            <v>YES</v>
          </cell>
        </row>
        <row r="13493">
          <cell r="A13493" t="str">
            <v>99552722D</v>
          </cell>
          <cell r="B13493" t="str">
            <v>YES</v>
          </cell>
        </row>
        <row r="13494">
          <cell r="A13494" t="str">
            <v>99553663F</v>
          </cell>
          <cell r="B13494" t="str">
            <v>YES</v>
          </cell>
        </row>
        <row r="13495">
          <cell r="A13495" t="str">
            <v>99554373F</v>
          </cell>
          <cell r="B13495" t="str">
            <v>YES</v>
          </cell>
        </row>
        <row r="13496">
          <cell r="A13496" t="str">
            <v>99555684F</v>
          </cell>
          <cell r="B13496" t="str">
            <v>YES</v>
          </cell>
        </row>
        <row r="13497">
          <cell r="A13497" t="str">
            <v>99558919E</v>
          </cell>
          <cell r="B13497" t="str">
            <v>YES</v>
          </cell>
        </row>
        <row r="13498">
          <cell r="A13498" t="str">
            <v>99561759E</v>
          </cell>
          <cell r="B13498" t="str">
            <v>YES</v>
          </cell>
        </row>
        <row r="13499">
          <cell r="A13499" t="str">
            <v>99561808F</v>
          </cell>
          <cell r="B13499" t="str">
            <v>YES</v>
          </cell>
        </row>
        <row r="13500">
          <cell r="A13500" t="str">
            <v>99561925D</v>
          </cell>
          <cell r="B13500" t="str">
            <v>YES</v>
          </cell>
        </row>
        <row r="13501">
          <cell r="A13501" t="str">
            <v>99562247E</v>
          </cell>
          <cell r="B13501" t="str">
            <v>YES</v>
          </cell>
        </row>
        <row r="13502">
          <cell r="A13502" t="str">
            <v>99563761E</v>
          </cell>
          <cell r="B13502" t="str">
            <v>YES</v>
          </cell>
        </row>
        <row r="13503">
          <cell r="A13503" t="str">
            <v>99563785D</v>
          </cell>
          <cell r="B13503" t="str">
            <v>YES</v>
          </cell>
        </row>
        <row r="13504">
          <cell r="A13504" t="str">
            <v>99564079E</v>
          </cell>
          <cell r="B13504" t="str">
            <v>YES</v>
          </cell>
        </row>
        <row r="13505">
          <cell r="A13505" t="str">
            <v>99564556D</v>
          </cell>
          <cell r="B13505" t="str">
            <v>YES</v>
          </cell>
        </row>
        <row r="13506">
          <cell r="A13506" t="str">
            <v>99565837E</v>
          </cell>
          <cell r="B13506" t="str">
            <v>YES</v>
          </cell>
        </row>
        <row r="13507">
          <cell r="A13507" t="str">
            <v>99566424F</v>
          </cell>
          <cell r="B13507" t="str">
            <v>YES</v>
          </cell>
        </row>
        <row r="13508">
          <cell r="A13508" t="str">
            <v>99566489E</v>
          </cell>
          <cell r="B13508" t="str">
            <v>YES</v>
          </cell>
        </row>
        <row r="13509">
          <cell r="A13509" t="str">
            <v>99566683F</v>
          </cell>
          <cell r="B13509" t="str">
            <v>YES</v>
          </cell>
        </row>
        <row r="13510">
          <cell r="A13510" t="str">
            <v>99567029E</v>
          </cell>
          <cell r="B13510" t="str">
            <v>YES</v>
          </cell>
        </row>
        <row r="13511">
          <cell r="A13511" t="str">
            <v>99567726E</v>
          </cell>
          <cell r="B13511" t="str">
            <v>YES</v>
          </cell>
        </row>
        <row r="13512">
          <cell r="A13512" t="str">
            <v>99568149D</v>
          </cell>
          <cell r="B13512" t="str">
            <v>YES</v>
          </cell>
        </row>
        <row r="13513">
          <cell r="A13513" t="str">
            <v>99568280F</v>
          </cell>
          <cell r="B13513" t="str">
            <v>YES</v>
          </cell>
        </row>
        <row r="13514">
          <cell r="A13514" t="str">
            <v>99569741F</v>
          </cell>
          <cell r="B13514" t="str">
            <v>YES</v>
          </cell>
        </row>
        <row r="13515">
          <cell r="A13515" t="str">
            <v>99570153F</v>
          </cell>
          <cell r="B13515" t="str">
            <v>YES</v>
          </cell>
        </row>
        <row r="13516">
          <cell r="A13516" t="str">
            <v>99570249E</v>
          </cell>
          <cell r="B13516" t="str">
            <v>YES</v>
          </cell>
        </row>
        <row r="13517">
          <cell r="A13517" t="str">
            <v>99571007E</v>
          </cell>
          <cell r="B13517" t="str">
            <v>YES</v>
          </cell>
        </row>
        <row r="13518">
          <cell r="A13518" t="str">
            <v>99571180F</v>
          </cell>
          <cell r="B13518" t="str">
            <v>YES</v>
          </cell>
        </row>
        <row r="13519">
          <cell r="A13519" t="str">
            <v>99571469D</v>
          </cell>
          <cell r="B13519" t="str">
            <v>YES</v>
          </cell>
        </row>
        <row r="13520">
          <cell r="A13520" t="str">
            <v>99572125F</v>
          </cell>
          <cell r="B13520" t="str">
            <v>YES</v>
          </cell>
        </row>
        <row r="13521">
          <cell r="A13521" t="str">
            <v>99572260F</v>
          </cell>
          <cell r="B13521" t="str">
            <v>YES</v>
          </cell>
        </row>
        <row r="13522">
          <cell r="A13522" t="str">
            <v>99572667F</v>
          </cell>
          <cell r="B13522" t="str">
            <v>YES</v>
          </cell>
        </row>
        <row r="13523">
          <cell r="A13523" t="str">
            <v>99572749E</v>
          </cell>
          <cell r="B13523" t="str">
            <v>YES</v>
          </cell>
        </row>
        <row r="13524">
          <cell r="A13524" t="str">
            <v>99573897E</v>
          </cell>
          <cell r="B13524" t="str">
            <v>YES</v>
          </cell>
        </row>
        <row r="13525">
          <cell r="A13525" t="str">
            <v>99574288F</v>
          </cell>
          <cell r="B13525" t="str">
            <v>YES</v>
          </cell>
        </row>
        <row r="13526">
          <cell r="A13526" t="str">
            <v>99574356E</v>
          </cell>
          <cell r="B13526" t="str">
            <v>YES</v>
          </cell>
        </row>
        <row r="13527">
          <cell r="A13527" t="str">
            <v>99574612F</v>
          </cell>
          <cell r="B13527" t="str">
            <v>YES</v>
          </cell>
        </row>
        <row r="13528">
          <cell r="A13528" t="str">
            <v>99575168E</v>
          </cell>
          <cell r="B13528" t="str">
            <v>YES</v>
          </cell>
        </row>
        <row r="13529">
          <cell r="A13529" t="str">
            <v>99575899E</v>
          </cell>
          <cell r="B13529" t="str">
            <v>YES</v>
          </cell>
        </row>
        <row r="13530">
          <cell r="A13530" t="str">
            <v>99575978E</v>
          </cell>
          <cell r="B13530" t="str">
            <v>YES</v>
          </cell>
        </row>
        <row r="13531">
          <cell r="A13531" t="str">
            <v>99576807D</v>
          </cell>
          <cell r="B13531" t="str">
            <v>YES</v>
          </cell>
        </row>
        <row r="13532">
          <cell r="A13532" t="str">
            <v>99577369E</v>
          </cell>
          <cell r="B13532" t="str">
            <v>YES</v>
          </cell>
        </row>
        <row r="13533">
          <cell r="A13533" t="str">
            <v>99578643F</v>
          </cell>
          <cell r="B13533" t="str">
            <v>YES</v>
          </cell>
        </row>
        <row r="13534">
          <cell r="A13534" t="str">
            <v>99579090F</v>
          </cell>
          <cell r="B13534" t="str">
            <v>YES</v>
          </cell>
        </row>
        <row r="13535">
          <cell r="A13535" t="str">
            <v>99579273D</v>
          </cell>
          <cell r="B13535" t="str">
            <v>YES</v>
          </cell>
        </row>
        <row r="13536">
          <cell r="A13536" t="str">
            <v>99581223F</v>
          </cell>
          <cell r="B13536" t="str">
            <v>YES</v>
          </cell>
        </row>
        <row r="13537">
          <cell r="A13537" t="str">
            <v>99581787E</v>
          </cell>
          <cell r="B13537" t="str">
            <v>YES</v>
          </cell>
        </row>
        <row r="13538">
          <cell r="A13538" t="str">
            <v>99581861E</v>
          </cell>
          <cell r="B13538" t="str">
            <v>YES</v>
          </cell>
        </row>
        <row r="13539">
          <cell r="A13539" t="str">
            <v>99583319E</v>
          </cell>
          <cell r="B13539" t="str">
            <v>YES</v>
          </cell>
        </row>
        <row r="13540">
          <cell r="A13540" t="str">
            <v>99584442F</v>
          </cell>
          <cell r="B13540" t="str">
            <v>YES</v>
          </cell>
        </row>
        <row r="13541">
          <cell r="A13541" t="str">
            <v>99584493F</v>
          </cell>
          <cell r="B13541" t="str">
            <v>YES</v>
          </cell>
        </row>
        <row r="13542">
          <cell r="A13542" t="str">
            <v>99584967D</v>
          </cell>
          <cell r="B13542" t="str">
            <v>YES</v>
          </cell>
        </row>
        <row r="13543">
          <cell r="A13543" t="str">
            <v>99585448F</v>
          </cell>
          <cell r="B13543" t="str">
            <v>YES</v>
          </cell>
        </row>
        <row r="13544">
          <cell r="A13544" t="str">
            <v>99585767E</v>
          </cell>
          <cell r="B13544" t="str">
            <v>YES</v>
          </cell>
        </row>
        <row r="13545">
          <cell r="A13545" t="str">
            <v>99586086E</v>
          </cell>
          <cell r="B13545" t="str">
            <v>YES</v>
          </cell>
        </row>
        <row r="13546">
          <cell r="A13546" t="str">
            <v>99587218E</v>
          </cell>
          <cell r="B13546" t="str">
            <v>YES</v>
          </cell>
        </row>
        <row r="13547">
          <cell r="A13547" t="str">
            <v>99588715E</v>
          </cell>
          <cell r="B13547" t="str">
            <v>YES</v>
          </cell>
        </row>
        <row r="13548">
          <cell r="A13548" t="str">
            <v>99588728E</v>
          </cell>
          <cell r="B13548" t="str">
            <v>YES</v>
          </cell>
        </row>
        <row r="13549">
          <cell r="A13549" t="str">
            <v>99589764F</v>
          </cell>
          <cell r="B13549" t="str">
            <v>YES</v>
          </cell>
        </row>
        <row r="13550">
          <cell r="A13550" t="str">
            <v>99591089D</v>
          </cell>
          <cell r="B13550" t="str">
            <v>YES</v>
          </cell>
        </row>
        <row r="13551">
          <cell r="A13551" t="str">
            <v>99591509D</v>
          </cell>
          <cell r="B13551" t="str">
            <v>YES</v>
          </cell>
        </row>
        <row r="13552">
          <cell r="A13552" t="str">
            <v>99593162F</v>
          </cell>
          <cell r="B13552" t="str">
            <v>YES</v>
          </cell>
        </row>
        <row r="13553">
          <cell r="A13553" t="str">
            <v>99593347E</v>
          </cell>
          <cell r="B13553" t="str">
            <v>YES</v>
          </cell>
        </row>
        <row r="13554">
          <cell r="A13554" t="str">
            <v>99594568D</v>
          </cell>
          <cell r="B13554" t="str">
            <v>YES</v>
          </cell>
        </row>
        <row r="13555">
          <cell r="A13555" t="str">
            <v>99596129E</v>
          </cell>
          <cell r="B13555" t="str">
            <v>YES</v>
          </cell>
        </row>
        <row r="13556">
          <cell r="A13556" t="str">
            <v>99596210F</v>
          </cell>
          <cell r="B13556" t="str">
            <v>YES</v>
          </cell>
        </row>
        <row r="13557">
          <cell r="A13557" t="str">
            <v>99596886D</v>
          </cell>
          <cell r="B13557" t="str">
            <v>YES</v>
          </cell>
        </row>
        <row r="13558">
          <cell r="A13558" t="str">
            <v>99598093E</v>
          </cell>
          <cell r="B13558" t="str">
            <v>YES</v>
          </cell>
        </row>
        <row r="13559">
          <cell r="A13559" t="str">
            <v>99601428E</v>
          </cell>
          <cell r="B13559" t="str">
            <v>YES</v>
          </cell>
        </row>
        <row r="13560">
          <cell r="A13560" t="str">
            <v>99602899E</v>
          </cell>
          <cell r="B13560" t="str">
            <v>YES</v>
          </cell>
        </row>
        <row r="13561">
          <cell r="A13561" t="str">
            <v>99603092F</v>
          </cell>
          <cell r="B13561" t="str">
            <v>YES</v>
          </cell>
        </row>
        <row r="13562">
          <cell r="A13562" t="str">
            <v>99603130E</v>
          </cell>
          <cell r="B13562" t="str">
            <v>YES</v>
          </cell>
        </row>
        <row r="13563">
          <cell r="A13563" t="str">
            <v>99603260F</v>
          </cell>
          <cell r="B13563" t="str">
            <v>YES</v>
          </cell>
        </row>
        <row r="13564">
          <cell r="A13564" t="str">
            <v>99603702F</v>
          </cell>
          <cell r="B13564" t="str">
            <v>YES</v>
          </cell>
        </row>
        <row r="13565">
          <cell r="A13565" t="str">
            <v>99603983F</v>
          </cell>
          <cell r="B13565" t="str">
            <v>YES</v>
          </cell>
        </row>
        <row r="13566">
          <cell r="A13566" t="str">
            <v>99604100F</v>
          </cell>
          <cell r="B13566" t="str">
            <v>YES</v>
          </cell>
        </row>
        <row r="13567">
          <cell r="A13567" t="str">
            <v>99604181E</v>
          </cell>
          <cell r="B13567" t="str">
            <v>YES</v>
          </cell>
        </row>
        <row r="13568">
          <cell r="A13568" t="str">
            <v>99604608D</v>
          </cell>
          <cell r="B13568" t="str">
            <v>YES</v>
          </cell>
        </row>
        <row r="13569">
          <cell r="A13569" t="str">
            <v>99605854F</v>
          </cell>
          <cell r="B13569" t="str">
            <v>YES</v>
          </cell>
        </row>
        <row r="13570">
          <cell r="A13570" t="str">
            <v>99608332F</v>
          </cell>
          <cell r="B13570" t="str">
            <v>YES</v>
          </cell>
        </row>
        <row r="13571">
          <cell r="A13571" t="str">
            <v>99608572E</v>
          </cell>
          <cell r="B13571" t="str">
            <v>YES</v>
          </cell>
        </row>
        <row r="13572">
          <cell r="A13572" t="str">
            <v>99608770E</v>
          </cell>
          <cell r="B13572" t="str">
            <v>YES</v>
          </cell>
        </row>
        <row r="13573">
          <cell r="A13573" t="str">
            <v>99609174F</v>
          </cell>
          <cell r="B13573" t="str">
            <v>YES</v>
          </cell>
        </row>
        <row r="13574">
          <cell r="A13574" t="str">
            <v>99609200G</v>
          </cell>
          <cell r="B13574" t="str">
            <v>YES</v>
          </cell>
        </row>
        <row r="13575">
          <cell r="A13575" t="str">
            <v>99609677E</v>
          </cell>
          <cell r="B13575" t="str">
            <v>YES</v>
          </cell>
        </row>
        <row r="13576">
          <cell r="A13576" t="str">
            <v>99612484E</v>
          </cell>
          <cell r="B13576" t="str">
            <v>YES</v>
          </cell>
        </row>
        <row r="13577">
          <cell r="A13577" t="str">
            <v>99613301F</v>
          </cell>
          <cell r="B13577" t="str">
            <v>YES</v>
          </cell>
        </row>
        <row r="13578">
          <cell r="A13578" t="str">
            <v>99614362F</v>
          </cell>
          <cell r="B13578" t="str">
            <v>YES</v>
          </cell>
        </row>
        <row r="13579">
          <cell r="A13579" t="str">
            <v>99614716D</v>
          </cell>
          <cell r="B13579" t="str">
            <v>YES</v>
          </cell>
        </row>
        <row r="13580">
          <cell r="A13580" t="str">
            <v>99615807D</v>
          </cell>
          <cell r="B13580" t="str">
            <v>YES</v>
          </cell>
        </row>
        <row r="13581">
          <cell r="A13581" t="str">
            <v>99618600F</v>
          </cell>
          <cell r="B13581" t="str">
            <v>YES</v>
          </cell>
        </row>
        <row r="13582">
          <cell r="A13582" t="str">
            <v>99620023D</v>
          </cell>
          <cell r="B13582" t="str">
            <v>YES</v>
          </cell>
        </row>
        <row r="13583">
          <cell r="A13583" t="str">
            <v>99622541F</v>
          </cell>
          <cell r="B13583" t="str">
            <v>YES</v>
          </cell>
        </row>
        <row r="13584">
          <cell r="A13584" t="str">
            <v>99623566E</v>
          </cell>
          <cell r="B13584" t="str">
            <v>YES</v>
          </cell>
        </row>
        <row r="13585">
          <cell r="A13585" t="str">
            <v>99624758E</v>
          </cell>
          <cell r="B13585" t="str">
            <v>YES</v>
          </cell>
        </row>
        <row r="13586">
          <cell r="A13586" t="str">
            <v>99625006E</v>
          </cell>
          <cell r="B13586" t="str">
            <v>YES</v>
          </cell>
        </row>
        <row r="13587">
          <cell r="A13587" t="str">
            <v>99625019E</v>
          </cell>
          <cell r="B13587" t="str">
            <v>YES</v>
          </cell>
        </row>
        <row r="13588">
          <cell r="A13588" t="str">
            <v>99626975E</v>
          </cell>
          <cell r="B13588" t="str">
            <v>YES</v>
          </cell>
        </row>
        <row r="13589">
          <cell r="A13589" t="str">
            <v>99628648E</v>
          </cell>
          <cell r="B13589" t="str">
            <v>YES</v>
          </cell>
        </row>
        <row r="13590">
          <cell r="A13590" t="str">
            <v>99628689E</v>
          </cell>
          <cell r="B13590" t="str">
            <v>YES</v>
          </cell>
        </row>
        <row r="13591">
          <cell r="A13591" t="str">
            <v xml:space="preserve">99628689E </v>
          </cell>
          <cell r="B13591" t="str">
            <v>YES</v>
          </cell>
        </row>
        <row r="13592">
          <cell r="A13592" t="str">
            <v>99629038E</v>
          </cell>
          <cell r="B13592" t="str">
            <v>YES</v>
          </cell>
        </row>
        <row r="13593">
          <cell r="A13593" t="str">
            <v>99629070D</v>
          </cell>
          <cell r="B13593" t="str">
            <v>YES</v>
          </cell>
        </row>
        <row r="13594">
          <cell r="A13594" t="str">
            <v>99629637F</v>
          </cell>
          <cell r="B13594" t="str">
            <v>YES</v>
          </cell>
        </row>
        <row r="13595">
          <cell r="A13595" t="str">
            <v>99633017F</v>
          </cell>
          <cell r="B13595" t="str">
            <v>YES</v>
          </cell>
        </row>
        <row r="13596">
          <cell r="A13596" t="str">
            <v>99633102F</v>
          </cell>
          <cell r="B13596" t="str">
            <v>YES</v>
          </cell>
        </row>
        <row r="13597">
          <cell r="A13597" t="str">
            <v>99633220F</v>
          </cell>
          <cell r="B13597" t="str">
            <v>YES</v>
          </cell>
        </row>
        <row r="13598">
          <cell r="A13598" t="str">
            <v>99633458E</v>
          </cell>
          <cell r="B13598" t="str">
            <v>YES</v>
          </cell>
        </row>
        <row r="13599">
          <cell r="A13599" t="str">
            <v>99634183F</v>
          </cell>
          <cell r="B13599" t="str">
            <v>YES</v>
          </cell>
        </row>
        <row r="13600">
          <cell r="A13600" t="str">
            <v>99635575E</v>
          </cell>
          <cell r="B13600" t="str">
            <v>YES</v>
          </cell>
        </row>
        <row r="13601">
          <cell r="A13601" t="str">
            <v>99635776F</v>
          </cell>
          <cell r="B13601" t="str">
            <v>YES</v>
          </cell>
        </row>
        <row r="13602">
          <cell r="A13602" t="str">
            <v>99637189F</v>
          </cell>
          <cell r="B13602" t="str">
            <v>YES</v>
          </cell>
        </row>
        <row r="13603">
          <cell r="A13603" t="str">
            <v>99637967E</v>
          </cell>
          <cell r="B13603" t="str">
            <v>YES</v>
          </cell>
        </row>
        <row r="13604">
          <cell r="A13604" t="str">
            <v>99638107F</v>
          </cell>
          <cell r="B13604" t="str">
            <v>YES</v>
          </cell>
        </row>
        <row r="13605">
          <cell r="A13605" t="str">
            <v>99639121F</v>
          </cell>
          <cell r="B13605" t="str">
            <v>YES</v>
          </cell>
        </row>
        <row r="13606">
          <cell r="A13606" t="str">
            <v>99641191F</v>
          </cell>
          <cell r="B13606" t="str">
            <v>YES</v>
          </cell>
        </row>
        <row r="13607">
          <cell r="A13607" t="str">
            <v>99642500F</v>
          </cell>
          <cell r="B13607" t="str">
            <v>YES</v>
          </cell>
        </row>
        <row r="13608">
          <cell r="A13608" t="str">
            <v>99644223F</v>
          </cell>
          <cell r="B13608" t="str">
            <v>YES</v>
          </cell>
        </row>
        <row r="13609">
          <cell r="A13609" t="str">
            <v>99644629E</v>
          </cell>
          <cell r="B13609" t="str">
            <v>YES</v>
          </cell>
        </row>
        <row r="13610">
          <cell r="A13610" t="str">
            <v>99645955E</v>
          </cell>
          <cell r="B13610" t="str">
            <v>YES</v>
          </cell>
        </row>
        <row r="13611">
          <cell r="A13611" t="str">
            <v>99646202F</v>
          </cell>
          <cell r="B13611" t="str">
            <v>YES</v>
          </cell>
        </row>
        <row r="13612">
          <cell r="A13612" t="str">
            <v>99646586E</v>
          </cell>
          <cell r="B13612" t="str">
            <v>YES</v>
          </cell>
        </row>
        <row r="13613">
          <cell r="A13613" t="str">
            <v>99647520F</v>
          </cell>
          <cell r="B13613" t="str">
            <v>YES</v>
          </cell>
        </row>
        <row r="13614">
          <cell r="A13614" t="str">
            <v>99649720F</v>
          </cell>
          <cell r="B13614" t="str">
            <v>YES</v>
          </cell>
        </row>
        <row r="13615">
          <cell r="A13615" t="str">
            <v>99650769E</v>
          </cell>
          <cell r="B13615" t="str">
            <v>YES</v>
          </cell>
        </row>
        <row r="13616">
          <cell r="A13616" t="str">
            <v>99651033E</v>
          </cell>
          <cell r="B13616" t="str">
            <v>YES</v>
          </cell>
        </row>
        <row r="13617">
          <cell r="A13617" t="str">
            <v>99652581D</v>
          </cell>
          <cell r="B13617" t="str">
            <v>YES</v>
          </cell>
        </row>
        <row r="13618">
          <cell r="A13618" t="str">
            <v>99652592D</v>
          </cell>
          <cell r="B13618" t="str">
            <v>YES</v>
          </cell>
        </row>
        <row r="13619">
          <cell r="A13619" t="str">
            <v>99653132F</v>
          </cell>
          <cell r="B13619" t="str">
            <v>YES</v>
          </cell>
        </row>
        <row r="13620">
          <cell r="A13620" t="str">
            <v>99653239E</v>
          </cell>
          <cell r="B13620" t="str">
            <v>YES</v>
          </cell>
        </row>
        <row r="13621">
          <cell r="A13621" t="str">
            <v>99655163F</v>
          </cell>
          <cell r="B13621" t="str">
            <v>YES</v>
          </cell>
        </row>
        <row r="13622">
          <cell r="A13622" t="str">
            <v>99656285E</v>
          </cell>
          <cell r="B13622" t="str">
            <v>YES</v>
          </cell>
        </row>
        <row r="13623">
          <cell r="A13623" t="str">
            <v>99657685F</v>
          </cell>
          <cell r="B13623" t="str">
            <v>YES</v>
          </cell>
        </row>
        <row r="13624">
          <cell r="A13624" t="str">
            <v>99657839E</v>
          </cell>
          <cell r="B13624" t="str">
            <v>YES</v>
          </cell>
        </row>
        <row r="13625">
          <cell r="A13625" t="str">
            <v>99659552E</v>
          </cell>
          <cell r="B13625" t="str">
            <v>YES</v>
          </cell>
        </row>
        <row r="13626">
          <cell r="A13626" t="str">
            <v>99662992F</v>
          </cell>
          <cell r="B13626" t="str">
            <v>YES</v>
          </cell>
        </row>
        <row r="13627">
          <cell r="A13627" t="str">
            <v>99663542F</v>
          </cell>
          <cell r="B13627" t="str">
            <v>YES</v>
          </cell>
        </row>
        <row r="13628">
          <cell r="A13628" t="str">
            <v>99663821F</v>
          </cell>
          <cell r="B13628" t="str">
            <v>YES</v>
          </cell>
        </row>
        <row r="13629">
          <cell r="A13629" t="str">
            <v>99664075D</v>
          </cell>
          <cell r="B13629" t="str">
            <v>YES</v>
          </cell>
        </row>
        <row r="13630">
          <cell r="A13630" t="str">
            <v>99664385E</v>
          </cell>
          <cell r="B13630" t="str">
            <v>YES</v>
          </cell>
        </row>
        <row r="13631">
          <cell r="A13631" t="str">
            <v>99664553E</v>
          </cell>
          <cell r="B13631" t="str">
            <v>YES</v>
          </cell>
        </row>
        <row r="13632">
          <cell r="A13632" t="str">
            <v>99666446E</v>
          </cell>
          <cell r="B13632" t="str">
            <v>YES</v>
          </cell>
        </row>
        <row r="13633">
          <cell r="A13633" t="str">
            <v>99666692F</v>
          </cell>
          <cell r="B13633" t="str">
            <v>YES</v>
          </cell>
        </row>
        <row r="13634">
          <cell r="A13634" t="str">
            <v>99668139F</v>
          </cell>
          <cell r="B13634" t="str">
            <v>YES</v>
          </cell>
        </row>
        <row r="13635">
          <cell r="A13635" t="str">
            <v>99669971E</v>
          </cell>
          <cell r="B13635" t="str">
            <v>YES</v>
          </cell>
        </row>
        <row r="13636">
          <cell r="A13636" t="str">
            <v>99670109E</v>
          </cell>
          <cell r="B13636" t="str">
            <v>YES</v>
          </cell>
        </row>
        <row r="13637">
          <cell r="A13637" t="str">
            <v>99670372E</v>
          </cell>
          <cell r="B13637" t="str">
            <v>YES</v>
          </cell>
        </row>
        <row r="13638">
          <cell r="A13638" t="str">
            <v>99670529E</v>
          </cell>
          <cell r="B13638" t="str">
            <v>YES</v>
          </cell>
        </row>
        <row r="13639">
          <cell r="A13639" t="str">
            <v>99672287E</v>
          </cell>
          <cell r="B13639" t="str">
            <v>YES</v>
          </cell>
        </row>
        <row r="13640">
          <cell r="A13640" t="str">
            <v>99672422F</v>
          </cell>
          <cell r="B13640" t="str">
            <v>YES</v>
          </cell>
        </row>
        <row r="13641">
          <cell r="A13641" t="str">
            <v>99673049E</v>
          </cell>
          <cell r="B13641" t="str">
            <v>YES</v>
          </cell>
        </row>
        <row r="13642">
          <cell r="A13642" t="str">
            <v>99673925D</v>
          </cell>
          <cell r="B13642" t="str">
            <v>YES</v>
          </cell>
        </row>
        <row r="13643">
          <cell r="A13643" t="str">
            <v>99674002D</v>
          </cell>
          <cell r="B13643" t="str">
            <v>YES</v>
          </cell>
        </row>
        <row r="13644">
          <cell r="A13644" t="str">
            <v>99674053F</v>
          </cell>
          <cell r="B13644" t="str">
            <v>YES</v>
          </cell>
        </row>
        <row r="13645">
          <cell r="A13645" t="str">
            <v>99674926F</v>
          </cell>
          <cell r="B13645" t="str">
            <v>YES</v>
          </cell>
        </row>
        <row r="13646">
          <cell r="A13646" t="str">
            <v>99675378D</v>
          </cell>
          <cell r="B13646" t="str">
            <v>YES</v>
          </cell>
        </row>
        <row r="13647">
          <cell r="A13647" t="str">
            <v>99677656E</v>
          </cell>
          <cell r="B13647" t="str">
            <v>YES</v>
          </cell>
        </row>
        <row r="13648">
          <cell r="A13648" t="str">
            <v>99677826E</v>
          </cell>
          <cell r="B13648" t="str">
            <v>YES</v>
          </cell>
        </row>
        <row r="13649">
          <cell r="A13649" t="str">
            <v>99677901F</v>
          </cell>
          <cell r="B13649" t="str">
            <v>YES</v>
          </cell>
        </row>
        <row r="13650">
          <cell r="A13650" t="str">
            <v>99678479E</v>
          </cell>
          <cell r="B13650" t="str">
            <v>YES</v>
          </cell>
        </row>
        <row r="13651">
          <cell r="A13651" t="str">
            <v>99678766E</v>
          </cell>
          <cell r="B13651" t="str">
            <v>YES</v>
          </cell>
        </row>
        <row r="13652">
          <cell r="A13652" t="str">
            <v>99679707E</v>
          </cell>
          <cell r="B13652" t="str">
            <v>YES</v>
          </cell>
        </row>
        <row r="13653">
          <cell r="A13653" t="str">
            <v>99680480F</v>
          </cell>
          <cell r="B13653" t="str">
            <v>YES</v>
          </cell>
        </row>
        <row r="13654">
          <cell r="A13654" t="str">
            <v>99680598F</v>
          </cell>
          <cell r="B13654" t="str">
            <v>YES</v>
          </cell>
        </row>
        <row r="13655">
          <cell r="A13655" t="str">
            <v>99681240F</v>
          </cell>
          <cell r="B13655" t="str">
            <v>YES</v>
          </cell>
        </row>
        <row r="13656">
          <cell r="A13656" t="str">
            <v>99681440F</v>
          </cell>
          <cell r="B13656" t="str">
            <v>YES</v>
          </cell>
        </row>
        <row r="13657">
          <cell r="A13657" t="str">
            <v>99681902F</v>
          </cell>
          <cell r="B13657" t="str">
            <v>YES</v>
          </cell>
        </row>
        <row r="13658">
          <cell r="A13658" t="str">
            <v>99682289E</v>
          </cell>
          <cell r="B13658" t="str">
            <v>YES</v>
          </cell>
        </row>
        <row r="13659">
          <cell r="A13659" t="str">
            <v>99682827E</v>
          </cell>
          <cell r="B13659" t="str">
            <v>YES</v>
          </cell>
        </row>
        <row r="13660">
          <cell r="A13660" t="str">
            <v>99685875E</v>
          </cell>
          <cell r="B13660" t="str">
            <v>YES</v>
          </cell>
        </row>
        <row r="13661">
          <cell r="A13661" t="str">
            <v>99686833F</v>
          </cell>
          <cell r="B13661" t="str">
            <v>YES</v>
          </cell>
        </row>
        <row r="13662">
          <cell r="A13662" t="str">
            <v>99690789E</v>
          </cell>
          <cell r="B13662" t="str">
            <v>YES</v>
          </cell>
        </row>
        <row r="13663">
          <cell r="A13663" t="str">
            <v>99690940D</v>
          </cell>
          <cell r="B13663" t="str">
            <v>YES</v>
          </cell>
        </row>
        <row r="13664">
          <cell r="A13664" t="str">
            <v>99691764E</v>
          </cell>
          <cell r="B13664" t="str">
            <v>YES</v>
          </cell>
        </row>
        <row r="13665">
          <cell r="A13665" t="str">
            <v>99693049E</v>
          </cell>
          <cell r="B13665" t="str">
            <v>YES</v>
          </cell>
        </row>
        <row r="13666">
          <cell r="A13666" t="str">
            <v>99694680D</v>
          </cell>
          <cell r="B13666" t="str">
            <v>YES</v>
          </cell>
        </row>
        <row r="13667">
          <cell r="A13667" t="str">
            <v>99694942D</v>
          </cell>
          <cell r="B13667" t="str">
            <v>YES</v>
          </cell>
        </row>
        <row r="13668">
          <cell r="A13668" t="str">
            <v>99694976E</v>
          </cell>
          <cell r="B13668" t="str">
            <v>YES</v>
          </cell>
        </row>
        <row r="13669">
          <cell r="A13669" t="str">
            <v>99695260F</v>
          </cell>
          <cell r="B13669" t="str">
            <v>YES</v>
          </cell>
        </row>
        <row r="13670">
          <cell r="A13670" t="str">
            <v>99695504F</v>
          </cell>
          <cell r="B13670" t="str">
            <v>YES</v>
          </cell>
        </row>
        <row r="13671">
          <cell r="A13671" t="str">
            <v>99696331F</v>
          </cell>
          <cell r="B13671" t="str">
            <v>YES</v>
          </cell>
        </row>
        <row r="13672">
          <cell r="A13672" t="str">
            <v>99697007E</v>
          </cell>
          <cell r="B13672" t="str">
            <v>YES</v>
          </cell>
        </row>
        <row r="13673">
          <cell r="A13673" t="str">
            <v>99700566D</v>
          </cell>
          <cell r="B13673" t="str">
            <v>YES</v>
          </cell>
        </row>
        <row r="13674">
          <cell r="A13674" t="str">
            <v>99700928E</v>
          </cell>
          <cell r="B13674" t="str">
            <v>YES</v>
          </cell>
        </row>
        <row r="13675">
          <cell r="A13675" t="str">
            <v>99701280F</v>
          </cell>
          <cell r="B13675" t="str">
            <v>YES</v>
          </cell>
        </row>
        <row r="13676">
          <cell r="A13676" t="str">
            <v>99702308E</v>
          </cell>
          <cell r="B13676" t="str">
            <v>YES</v>
          </cell>
        </row>
        <row r="13677">
          <cell r="A13677" t="str">
            <v>99702541F</v>
          </cell>
          <cell r="B13677" t="str">
            <v>YES</v>
          </cell>
        </row>
        <row r="13678">
          <cell r="A13678" t="str">
            <v>99702586F</v>
          </cell>
          <cell r="B13678" t="str">
            <v>YES</v>
          </cell>
        </row>
        <row r="13679">
          <cell r="A13679" t="str">
            <v>99703064F</v>
          </cell>
          <cell r="B13679" t="str">
            <v>YES</v>
          </cell>
        </row>
        <row r="13680">
          <cell r="A13680" t="str">
            <v>99703872F</v>
          </cell>
          <cell r="B13680" t="str">
            <v>YES</v>
          </cell>
        </row>
        <row r="13681">
          <cell r="A13681" t="str">
            <v>99704850D</v>
          </cell>
          <cell r="B13681" t="str">
            <v>YES</v>
          </cell>
        </row>
        <row r="13682">
          <cell r="A13682" t="str">
            <v>99706260F</v>
          </cell>
          <cell r="B13682" t="str">
            <v>YES</v>
          </cell>
        </row>
        <row r="13683">
          <cell r="A13683" t="str">
            <v>99706481E</v>
          </cell>
          <cell r="B13683" t="str">
            <v>YES</v>
          </cell>
        </row>
        <row r="13684">
          <cell r="A13684" t="str">
            <v>99706584E</v>
          </cell>
          <cell r="B13684" t="str">
            <v>YES</v>
          </cell>
        </row>
        <row r="13685">
          <cell r="A13685" t="str">
            <v>99707439D</v>
          </cell>
          <cell r="B13685" t="str">
            <v>YES</v>
          </cell>
        </row>
        <row r="13686">
          <cell r="A13686" t="str">
            <v>99707658E</v>
          </cell>
          <cell r="B13686" t="str">
            <v>YES</v>
          </cell>
        </row>
        <row r="13687">
          <cell r="A13687" t="str">
            <v>99708429E</v>
          </cell>
          <cell r="B13687" t="str">
            <v>YES</v>
          </cell>
        </row>
        <row r="13688">
          <cell r="A13688" t="str">
            <v>99709041E</v>
          </cell>
          <cell r="B13688" t="str">
            <v>YES</v>
          </cell>
        </row>
        <row r="13689">
          <cell r="A13689" t="str">
            <v>99712899E</v>
          </cell>
          <cell r="B13689" t="str">
            <v>YES</v>
          </cell>
        </row>
        <row r="13690">
          <cell r="A13690" t="str">
            <v>99713453F</v>
          </cell>
          <cell r="B13690" t="str">
            <v>YES</v>
          </cell>
        </row>
        <row r="13691">
          <cell r="A13691" t="str">
            <v>99713835D</v>
          </cell>
          <cell r="B13691" t="str">
            <v>YES</v>
          </cell>
        </row>
        <row r="13692">
          <cell r="A13692" t="str">
            <v>99715290F</v>
          </cell>
          <cell r="B13692" t="str">
            <v>YES</v>
          </cell>
        </row>
        <row r="13693">
          <cell r="A13693" t="str">
            <v>99716332F</v>
          </cell>
          <cell r="B13693" t="str">
            <v>YES</v>
          </cell>
        </row>
        <row r="13694">
          <cell r="A13694" t="str">
            <v>99716632E</v>
          </cell>
          <cell r="B13694" t="str">
            <v>YES</v>
          </cell>
        </row>
        <row r="13695">
          <cell r="A13695" t="str">
            <v>99716719D</v>
          </cell>
          <cell r="B13695" t="str">
            <v>YES</v>
          </cell>
        </row>
        <row r="13696">
          <cell r="A13696" t="str">
            <v>99716784F</v>
          </cell>
          <cell r="B13696" t="str">
            <v>YES</v>
          </cell>
        </row>
        <row r="13697">
          <cell r="A13697" t="str">
            <v>99717868D</v>
          </cell>
          <cell r="B13697" t="str">
            <v>YES</v>
          </cell>
        </row>
        <row r="13698">
          <cell r="A13698" t="str">
            <v>99718144F</v>
          </cell>
          <cell r="B13698" t="str">
            <v>YES</v>
          </cell>
        </row>
        <row r="13699">
          <cell r="A13699" t="str">
            <v>99719148E</v>
          </cell>
          <cell r="B13699" t="str">
            <v>YES</v>
          </cell>
        </row>
        <row r="13700">
          <cell r="A13700" t="str">
            <v>99719193F</v>
          </cell>
          <cell r="B13700" t="str">
            <v>YES</v>
          </cell>
        </row>
        <row r="13701">
          <cell r="A13701" t="str">
            <v>99720080F</v>
          </cell>
          <cell r="B13701" t="str">
            <v>YES</v>
          </cell>
        </row>
        <row r="13702">
          <cell r="A13702" t="str">
            <v>99720098E</v>
          </cell>
          <cell r="B13702" t="str">
            <v>YES</v>
          </cell>
        </row>
        <row r="13703">
          <cell r="A13703" t="str">
            <v>99720267E</v>
          </cell>
          <cell r="B13703" t="str">
            <v>YES</v>
          </cell>
        </row>
        <row r="13704">
          <cell r="A13704" t="str">
            <v>99720734F</v>
          </cell>
          <cell r="B13704" t="str">
            <v>YES</v>
          </cell>
        </row>
        <row r="13705">
          <cell r="A13705" t="str">
            <v>99721043F</v>
          </cell>
          <cell r="B13705" t="str">
            <v>YES</v>
          </cell>
        </row>
        <row r="13706">
          <cell r="A13706" t="str">
            <v>99721208E</v>
          </cell>
          <cell r="B13706" t="str">
            <v>YES</v>
          </cell>
        </row>
        <row r="13707">
          <cell r="A13707" t="str">
            <v>99721680F</v>
          </cell>
          <cell r="B13707" t="str">
            <v>YES</v>
          </cell>
        </row>
        <row r="13708">
          <cell r="A13708" t="str">
            <v>99721977D</v>
          </cell>
          <cell r="B13708" t="str">
            <v>YES</v>
          </cell>
        </row>
        <row r="13709">
          <cell r="A13709" t="str">
            <v>99722123F</v>
          </cell>
          <cell r="B13709" t="str">
            <v>YES</v>
          </cell>
        </row>
        <row r="13710">
          <cell r="A13710" t="str">
            <v>99724081F</v>
          </cell>
          <cell r="B13710" t="str">
            <v>YES</v>
          </cell>
        </row>
        <row r="13711">
          <cell r="A13711" t="str">
            <v>99724193F</v>
          </cell>
          <cell r="B13711" t="str">
            <v>YES</v>
          </cell>
        </row>
        <row r="13712">
          <cell r="A13712" t="str">
            <v>99725577E</v>
          </cell>
          <cell r="B13712" t="str">
            <v>YES</v>
          </cell>
        </row>
        <row r="13713">
          <cell r="A13713" t="str">
            <v>99726780F</v>
          </cell>
          <cell r="B13713" t="str">
            <v>YES</v>
          </cell>
        </row>
        <row r="13714">
          <cell r="A13714" t="str">
            <v>99729552E</v>
          </cell>
          <cell r="B13714" t="str">
            <v>YES</v>
          </cell>
        </row>
        <row r="13715">
          <cell r="A13715" t="str">
            <v>99729858D</v>
          </cell>
          <cell r="B13715" t="str">
            <v>YES</v>
          </cell>
        </row>
        <row r="13716">
          <cell r="A13716" t="str">
            <v>99731630F</v>
          </cell>
          <cell r="B13716" t="str">
            <v>YES</v>
          </cell>
        </row>
        <row r="13717">
          <cell r="A13717" t="str">
            <v>99735133D</v>
          </cell>
          <cell r="B13717" t="str">
            <v>YES</v>
          </cell>
        </row>
        <row r="13718">
          <cell r="A13718" t="str">
            <v>99735711F</v>
          </cell>
          <cell r="B13718" t="str">
            <v>YES</v>
          </cell>
        </row>
        <row r="13719">
          <cell r="A13719" t="str">
            <v>99735995E</v>
          </cell>
          <cell r="B13719" t="str">
            <v>YES</v>
          </cell>
        </row>
        <row r="13720">
          <cell r="A13720" t="str">
            <v>99736829E</v>
          </cell>
          <cell r="B13720" t="str">
            <v>YES</v>
          </cell>
        </row>
        <row r="13721">
          <cell r="A13721" t="str">
            <v>99738492F</v>
          </cell>
          <cell r="B13721" t="str">
            <v>YES</v>
          </cell>
        </row>
        <row r="13722">
          <cell r="A13722" t="str">
            <v>99739121F</v>
          </cell>
          <cell r="B13722" t="str">
            <v>YES</v>
          </cell>
        </row>
        <row r="13723">
          <cell r="A13723" t="str">
            <v>99740404F</v>
          </cell>
          <cell r="B13723" t="str">
            <v>YES</v>
          </cell>
        </row>
        <row r="13724">
          <cell r="A13724" t="str">
            <v>99742663F</v>
          </cell>
          <cell r="B13724" t="str">
            <v>YES</v>
          </cell>
        </row>
        <row r="13725">
          <cell r="A13725" t="str">
            <v>99743088E</v>
          </cell>
          <cell r="B13725" t="str">
            <v>YES</v>
          </cell>
        </row>
        <row r="13726">
          <cell r="A13726" t="str">
            <v>99743197E</v>
          </cell>
          <cell r="B13726" t="str">
            <v>YES</v>
          </cell>
        </row>
        <row r="13727">
          <cell r="A13727" t="str">
            <v>99743211F</v>
          </cell>
          <cell r="B13727" t="str">
            <v>YES</v>
          </cell>
        </row>
        <row r="13728">
          <cell r="A13728" t="str">
            <v>99743906E</v>
          </cell>
          <cell r="B13728" t="str">
            <v>YES</v>
          </cell>
        </row>
        <row r="13729">
          <cell r="A13729" t="str">
            <v>9974573E</v>
          </cell>
          <cell r="B13729" t="str">
            <v>YES</v>
          </cell>
        </row>
        <row r="13730">
          <cell r="A13730" t="str">
            <v>99746132F</v>
          </cell>
          <cell r="B13730" t="str">
            <v>YES</v>
          </cell>
        </row>
        <row r="13731">
          <cell r="A13731" t="str">
            <v>99746503F</v>
          </cell>
          <cell r="B13731" t="str">
            <v>YES</v>
          </cell>
        </row>
        <row r="13732">
          <cell r="A13732" t="str">
            <v>99747578E</v>
          </cell>
          <cell r="B13732" t="str">
            <v>YES</v>
          </cell>
        </row>
        <row r="13733">
          <cell r="A13733" t="str">
            <v>99748210F</v>
          </cell>
          <cell r="B13733" t="str">
            <v>YES</v>
          </cell>
        </row>
        <row r="13734">
          <cell r="A13734" t="str">
            <v>99751610F</v>
          </cell>
          <cell r="B13734" t="str">
            <v>YES</v>
          </cell>
        </row>
        <row r="13735">
          <cell r="A13735" t="str">
            <v>99752028E</v>
          </cell>
          <cell r="B13735" t="str">
            <v>YES</v>
          </cell>
        </row>
        <row r="13736">
          <cell r="A13736" t="str">
            <v>99752747E</v>
          </cell>
          <cell r="B13736" t="str">
            <v>YES</v>
          </cell>
        </row>
        <row r="13737">
          <cell r="A13737" t="str">
            <v>99752763F</v>
          </cell>
          <cell r="B13737" t="str">
            <v>YES</v>
          </cell>
        </row>
        <row r="13738">
          <cell r="A13738" t="str">
            <v>99753047E</v>
          </cell>
          <cell r="B13738" t="str">
            <v>YES</v>
          </cell>
        </row>
        <row r="13739">
          <cell r="A13739" t="str">
            <v>99753807E</v>
          </cell>
          <cell r="B13739" t="str">
            <v>YES</v>
          </cell>
        </row>
        <row r="13740">
          <cell r="A13740" t="str">
            <v>99753995D</v>
          </cell>
          <cell r="B13740" t="str">
            <v>YES</v>
          </cell>
        </row>
        <row r="13741">
          <cell r="A13741" t="str">
            <v>99755731F</v>
          </cell>
          <cell r="B13741" t="str">
            <v>YES</v>
          </cell>
        </row>
        <row r="13742">
          <cell r="A13742" t="str">
            <v>99755815E</v>
          </cell>
          <cell r="B13742" t="str">
            <v>YES</v>
          </cell>
        </row>
        <row r="13743">
          <cell r="A13743" t="str">
            <v>99756162D</v>
          </cell>
          <cell r="B13743" t="str">
            <v>YES</v>
          </cell>
        </row>
        <row r="13744">
          <cell r="A13744" t="str">
            <v>99757246E</v>
          </cell>
          <cell r="B13744" t="str">
            <v>YES</v>
          </cell>
        </row>
        <row r="13745">
          <cell r="A13745" t="str">
            <v>99758143F</v>
          </cell>
          <cell r="B13745" t="str">
            <v>YES</v>
          </cell>
        </row>
        <row r="13746">
          <cell r="A13746" t="str">
            <v>99758478E</v>
          </cell>
          <cell r="B13746" t="str">
            <v>YES</v>
          </cell>
        </row>
        <row r="13747">
          <cell r="A13747" t="str">
            <v>99758821F</v>
          </cell>
          <cell r="B13747" t="str">
            <v>YES</v>
          </cell>
        </row>
        <row r="13748">
          <cell r="A13748" t="str">
            <v>99760072F</v>
          </cell>
          <cell r="B13748" t="str">
            <v>YES</v>
          </cell>
        </row>
        <row r="13749">
          <cell r="A13749" t="str">
            <v xml:space="preserve">99760072F </v>
          </cell>
          <cell r="B13749" t="str">
            <v>YES</v>
          </cell>
        </row>
        <row r="13750">
          <cell r="A13750" t="str">
            <v>99760114F</v>
          </cell>
          <cell r="B13750" t="str">
            <v>YES</v>
          </cell>
        </row>
        <row r="13751">
          <cell r="A13751" t="str">
            <v>99760214F</v>
          </cell>
          <cell r="B13751" t="str">
            <v>YES</v>
          </cell>
        </row>
        <row r="13752">
          <cell r="A13752" t="str">
            <v>99760682D</v>
          </cell>
          <cell r="B13752" t="str">
            <v>YES</v>
          </cell>
        </row>
        <row r="13753">
          <cell r="A13753" t="str">
            <v>99762786D</v>
          </cell>
          <cell r="B13753" t="str">
            <v>YES</v>
          </cell>
        </row>
        <row r="13754">
          <cell r="A13754" t="str">
            <v>99763534F</v>
          </cell>
          <cell r="B13754" t="str">
            <v>YES</v>
          </cell>
        </row>
        <row r="13755">
          <cell r="A13755" t="str">
            <v>99763809F</v>
          </cell>
          <cell r="B13755" t="str">
            <v>YES</v>
          </cell>
        </row>
        <row r="13756">
          <cell r="A13756" t="str">
            <v>99765031F</v>
          </cell>
          <cell r="B13756" t="str">
            <v>YES</v>
          </cell>
        </row>
        <row r="13757">
          <cell r="A13757" t="str">
            <v>99765612E</v>
          </cell>
          <cell r="B13757" t="str">
            <v>YES</v>
          </cell>
        </row>
        <row r="13758">
          <cell r="A13758" t="str">
            <v>99766161F</v>
          </cell>
          <cell r="B13758" t="str">
            <v>YES</v>
          </cell>
        </row>
        <row r="13759">
          <cell r="A13759" t="str">
            <v>99766473F</v>
          </cell>
          <cell r="B13759" t="str">
            <v>YES</v>
          </cell>
        </row>
        <row r="13760">
          <cell r="A13760" t="str">
            <v>99769706D</v>
          </cell>
          <cell r="B13760" t="str">
            <v>YES</v>
          </cell>
        </row>
        <row r="13761">
          <cell r="A13761" t="str">
            <v>99769980D</v>
          </cell>
          <cell r="B13761" t="str">
            <v>YES</v>
          </cell>
        </row>
        <row r="13762">
          <cell r="A13762" t="str">
            <v>99770836E</v>
          </cell>
          <cell r="B13762" t="str">
            <v>YES</v>
          </cell>
        </row>
        <row r="13763">
          <cell r="A13763" t="str">
            <v>99771321E</v>
          </cell>
          <cell r="B13763" t="str">
            <v>YES</v>
          </cell>
        </row>
        <row r="13764">
          <cell r="A13764" t="str">
            <v>99771441E</v>
          </cell>
          <cell r="B13764" t="str">
            <v>YES</v>
          </cell>
        </row>
        <row r="13765">
          <cell r="A13765" t="str">
            <v>99772731F</v>
          </cell>
          <cell r="B13765" t="str">
            <v>YES</v>
          </cell>
        </row>
        <row r="13766">
          <cell r="A13766" t="str">
            <v>99772879E</v>
          </cell>
          <cell r="B13766" t="str">
            <v>YES</v>
          </cell>
        </row>
        <row r="13767">
          <cell r="A13767" t="str">
            <v>99772891F</v>
          </cell>
          <cell r="B13767" t="str">
            <v>YES</v>
          </cell>
        </row>
        <row r="13768">
          <cell r="A13768" t="str">
            <v>99773755E</v>
          </cell>
          <cell r="B13768" t="str">
            <v>YES</v>
          </cell>
        </row>
        <row r="13769">
          <cell r="A13769" t="str">
            <v>99775537E</v>
          </cell>
          <cell r="B13769" t="str">
            <v>YES</v>
          </cell>
        </row>
        <row r="13770">
          <cell r="A13770" t="str">
            <v>99775712D</v>
          </cell>
          <cell r="B13770" t="str">
            <v>YES</v>
          </cell>
        </row>
        <row r="13771">
          <cell r="A13771" t="str">
            <v>99776247F</v>
          </cell>
          <cell r="B13771" t="str">
            <v>YES</v>
          </cell>
        </row>
        <row r="13772">
          <cell r="A13772" t="str">
            <v>99776961F</v>
          </cell>
          <cell r="B13772" t="str">
            <v>YES</v>
          </cell>
        </row>
        <row r="13773">
          <cell r="A13773" t="str">
            <v>99777031F</v>
          </cell>
          <cell r="B13773" t="str">
            <v>YES</v>
          </cell>
        </row>
        <row r="13774">
          <cell r="A13774" t="str">
            <v>99777115F</v>
          </cell>
          <cell r="B13774" t="str">
            <v>YES</v>
          </cell>
        </row>
        <row r="13775">
          <cell r="A13775" t="str">
            <v>99777732F</v>
          </cell>
          <cell r="B13775" t="str">
            <v>YES</v>
          </cell>
        </row>
        <row r="13776">
          <cell r="A13776" t="str">
            <v>99778096E</v>
          </cell>
          <cell r="B13776" t="str">
            <v>YES</v>
          </cell>
        </row>
        <row r="13777">
          <cell r="A13777" t="str">
            <v>99778303D</v>
          </cell>
          <cell r="B13777" t="str">
            <v>YES</v>
          </cell>
        </row>
        <row r="13778">
          <cell r="A13778" t="str">
            <v>99779001F</v>
          </cell>
          <cell r="B13778" t="str">
            <v>YES</v>
          </cell>
        </row>
        <row r="13779">
          <cell r="A13779" t="str">
            <v>99780158E</v>
          </cell>
          <cell r="B13779" t="str">
            <v>YES</v>
          </cell>
        </row>
        <row r="13780">
          <cell r="A13780" t="str">
            <v>99780162F</v>
          </cell>
          <cell r="B13780" t="str">
            <v>YES</v>
          </cell>
        </row>
        <row r="13781">
          <cell r="A13781" t="str">
            <v>99781082F</v>
          </cell>
          <cell r="B13781" t="str">
            <v>YES</v>
          </cell>
        </row>
        <row r="13782">
          <cell r="A13782" t="str">
            <v>99781940F</v>
          </cell>
          <cell r="B13782" t="str">
            <v>YES</v>
          </cell>
        </row>
        <row r="13783">
          <cell r="A13783" t="str">
            <v>99783938E</v>
          </cell>
          <cell r="B13783" t="str">
            <v>YES</v>
          </cell>
        </row>
        <row r="13784">
          <cell r="A13784" t="str">
            <v>99785063D</v>
          </cell>
          <cell r="B13784" t="str">
            <v>YES</v>
          </cell>
        </row>
        <row r="13785">
          <cell r="A13785" t="str">
            <v>99785314E</v>
          </cell>
          <cell r="B13785" t="str">
            <v>YES</v>
          </cell>
        </row>
        <row r="13786">
          <cell r="A13786" t="str">
            <v>99785824E</v>
          </cell>
          <cell r="B13786" t="str">
            <v>YES</v>
          </cell>
        </row>
        <row r="13787">
          <cell r="A13787" t="str">
            <v>99786450F</v>
          </cell>
          <cell r="B13787" t="str">
            <v>YES</v>
          </cell>
        </row>
        <row r="13788">
          <cell r="A13788" t="str">
            <v>99787908D</v>
          </cell>
          <cell r="B13788" t="str">
            <v>YES</v>
          </cell>
        </row>
        <row r="13789">
          <cell r="A13789" t="str">
            <v>99788450F</v>
          </cell>
          <cell r="B13789" t="str">
            <v>YES</v>
          </cell>
        </row>
        <row r="13790">
          <cell r="A13790" t="str">
            <v>99788981E</v>
          </cell>
          <cell r="B13790" t="str">
            <v>YES</v>
          </cell>
        </row>
        <row r="13791">
          <cell r="A13791" t="str">
            <v>99789217D</v>
          </cell>
          <cell r="B13791" t="str">
            <v>YES</v>
          </cell>
        </row>
        <row r="13792">
          <cell r="A13792" t="str">
            <v>99791857E</v>
          </cell>
          <cell r="B13792" t="str">
            <v>YES</v>
          </cell>
        </row>
        <row r="13793">
          <cell r="A13793" t="str">
            <v>99793486E</v>
          </cell>
          <cell r="B13793" t="str">
            <v>YES</v>
          </cell>
        </row>
        <row r="13794">
          <cell r="A13794" t="str">
            <v>99795351F</v>
          </cell>
          <cell r="B13794" t="str">
            <v>YES</v>
          </cell>
        </row>
        <row r="13795">
          <cell r="A13795" t="str">
            <v>99795497E</v>
          </cell>
          <cell r="B13795" t="str">
            <v>YES</v>
          </cell>
        </row>
        <row r="13796">
          <cell r="A13796" t="str">
            <v>99796406D</v>
          </cell>
          <cell r="B13796" t="str">
            <v>YES</v>
          </cell>
        </row>
        <row r="13797">
          <cell r="A13797" t="str">
            <v>99798139E</v>
          </cell>
          <cell r="B13797" t="str">
            <v>YES</v>
          </cell>
        </row>
        <row r="13798">
          <cell r="A13798" t="str">
            <v>99798381F</v>
          </cell>
          <cell r="B13798" t="str">
            <v>YES</v>
          </cell>
        </row>
        <row r="13799">
          <cell r="A13799" t="str">
            <v>99798804F</v>
          </cell>
          <cell r="B13799" t="str">
            <v>YES</v>
          </cell>
        </row>
        <row r="13800">
          <cell r="A13800" t="str">
            <v>99799185E</v>
          </cell>
          <cell r="B13800" t="str">
            <v>YES</v>
          </cell>
        </row>
        <row r="13801">
          <cell r="A13801" t="str">
            <v>99801314F</v>
          </cell>
          <cell r="B13801" t="str">
            <v>YES</v>
          </cell>
        </row>
        <row r="13802">
          <cell r="A13802" t="str">
            <v>99801370F</v>
          </cell>
          <cell r="B13802" t="str">
            <v>YES</v>
          </cell>
        </row>
        <row r="13803">
          <cell r="A13803" t="str">
            <v>99801654E</v>
          </cell>
          <cell r="B13803" t="str">
            <v>YES</v>
          </cell>
        </row>
        <row r="13804">
          <cell r="A13804" t="str">
            <v>99805426E</v>
          </cell>
          <cell r="B13804" t="str">
            <v>YES</v>
          </cell>
        </row>
        <row r="13805">
          <cell r="A13805" t="str">
            <v>99806610F</v>
          </cell>
          <cell r="B13805" t="str">
            <v>YES</v>
          </cell>
        </row>
        <row r="13806">
          <cell r="A13806" t="str">
            <v>99807322F</v>
          </cell>
          <cell r="B13806" t="str">
            <v>YES</v>
          </cell>
        </row>
        <row r="13807">
          <cell r="A13807" t="str">
            <v>99807345F</v>
          </cell>
          <cell r="B13807" t="str">
            <v>YES</v>
          </cell>
        </row>
        <row r="13808">
          <cell r="A13808" t="str">
            <v>99807357E</v>
          </cell>
          <cell r="B13808" t="str">
            <v>YES</v>
          </cell>
        </row>
        <row r="13809">
          <cell r="A13809" t="str">
            <v>99808156E</v>
          </cell>
          <cell r="B13809" t="str">
            <v>YES</v>
          </cell>
        </row>
        <row r="13810">
          <cell r="A13810" t="str">
            <v>99809013F</v>
          </cell>
          <cell r="B13810" t="str">
            <v>YES</v>
          </cell>
        </row>
        <row r="13811">
          <cell r="A13811" t="str">
            <v>99810257D</v>
          </cell>
          <cell r="B13811" t="str">
            <v>YES</v>
          </cell>
        </row>
        <row r="13812">
          <cell r="A13812" t="str">
            <v>99810909E</v>
          </cell>
          <cell r="B13812" t="str">
            <v>YES</v>
          </cell>
        </row>
        <row r="13813">
          <cell r="A13813" t="str">
            <v>99811268E</v>
          </cell>
          <cell r="B13813" t="str">
            <v>YES</v>
          </cell>
        </row>
        <row r="13814">
          <cell r="A13814" t="str">
            <v>99811282F</v>
          </cell>
          <cell r="B13814" t="str">
            <v>YES</v>
          </cell>
        </row>
        <row r="13815">
          <cell r="A13815" t="str">
            <v>99812362E</v>
          </cell>
          <cell r="B13815" t="str">
            <v>YES</v>
          </cell>
        </row>
        <row r="13816">
          <cell r="A13816" t="str">
            <v>99813082F</v>
          </cell>
          <cell r="B13816" t="str">
            <v>YES</v>
          </cell>
        </row>
        <row r="13817">
          <cell r="A13817" t="str">
            <v>99813903E</v>
          </cell>
          <cell r="B13817" t="str">
            <v>YES</v>
          </cell>
        </row>
        <row r="13818">
          <cell r="A13818" t="str">
            <v>99815666E</v>
          </cell>
          <cell r="B13818" t="str">
            <v>YES</v>
          </cell>
        </row>
        <row r="13819">
          <cell r="A13819" t="str">
            <v>99815915D</v>
          </cell>
          <cell r="B13819" t="str">
            <v>YES</v>
          </cell>
        </row>
        <row r="13820">
          <cell r="A13820" t="str">
            <v>99816013F</v>
          </cell>
          <cell r="B13820" t="str">
            <v>YES</v>
          </cell>
        </row>
        <row r="13821">
          <cell r="A13821" t="str">
            <v>99818129E</v>
          </cell>
          <cell r="B13821" t="str">
            <v>YES</v>
          </cell>
        </row>
        <row r="13822">
          <cell r="A13822" t="str">
            <v>99818912E</v>
          </cell>
          <cell r="B13822" t="str">
            <v>YES</v>
          </cell>
        </row>
        <row r="13823">
          <cell r="A13823" t="str">
            <v>99821772F</v>
          </cell>
          <cell r="B13823" t="str">
            <v>YES</v>
          </cell>
        </row>
        <row r="13824">
          <cell r="A13824" t="str">
            <v>99821957F</v>
          </cell>
          <cell r="B13824" t="str">
            <v>YES</v>
          </cell>
        </row>
        <row r="13825">
          <cell r="A13825" t="str">
            <v>99822475E</v>
          </cell>
          <cell r="B13825" t="str">
            <v>YES</v>
          </cell>
        </row>
        <row r="13826">
          <cell r="A13826" t="str">
            <v>99822501F</v>
          </cell>
          <cell r="B13826" t="str">
            <v>YES</v>
          </cell>
        </row>
        <row r="13827">
          <cell r="A13827" t="str">
            <v>99822812F</v>
          </cell>
          <cell r="B13827" t="str">
            <v>YES</v>
          </cell>
        </row>
        <row r="13828">
          <cell r="A13828" t="str">
            <v>99823013D</v>
          </cell>
          <cell r="B13828" t="str">
            <v>YES</v>
          </cell>
        </row>
        <row r="13829">
          <cell r="A13829" t="str">
            <v>99823427D</v>
          </cell>
          <cell r="B13829" t="str">
            <v>YES</v>
          </cell>
        </row>
        <row r="13830">
          <cell r="A13830" t="str">
            <v>99823611F</v>
          </cell>
          <cell r="B13830" t="str">
            <v>YES</v>
          </cell>
        </row>
        <row r="13831">
          <cell r="A13831" t="str">
            <v>99823901E</v>
          </cell>
          <cell r="B13831" t="str">
            <v>YES</v>
          </cell>
        </row>
        <row r="13832">
          <cell r="A13832" t="str">
            <v>99823997E</v>
          </cell>
          <cell r="B13832" t="str">
            <v>YES</v>
          </cell>
        </row>
        <row r="13833">
          <cell r="A13833" t="str">
            <v>99824490F</v>
          </cell>
          <cell r="B13833" t="str">
            <v>YES</v>
          </cell>
        </row>
        <row r="13834">
          <cell r="A13834" t="str">
            <v>99825261E</v>
          </cell>
          <cell r="B13834" t="str">
            <v>YES</v>
          </cell>
        </row>
        <row r="13835">
          <cell r="A13835" t="str">
            <v>99825977F</v>
          </cell>
          <cell r="B13835" t="str">
            <v>YES</v>
          </cell>
        </row>
        <row r="13836">
          <cell r="A13836" t="str">
            <v>99826206E</v>
          </cell>
          <cell r="B13836" t="str">
            <v>YES</v>
          </cell>
        </row>
        <row r="13837">
          <cell r="A13837" t="str">
            <v>99827888E</v>
          </cell>
          <cell r="B13837" t="str">
            <v>YES</v>
          </cell>
        </row>
        <row r="13838">
          <cell r="A13838" t="str">
            <v>99828057F</v>
          </cell>
          <cell r="B13838" t="str">
            <v>YES</v>
          </cell>
        </row>
        <row r="13839">
          <cell r="A13839" t="str">
            <v>99829042F</v>
          </cell>
          <cell r="B13839" t="str">
            <v>YES</v>
          </cell>
        </row>
        <row r="13840">
          <cell r="A13840" t="str">
            <v>99830678E</v>
          </cell>
          <cell r="B13840" t="str">
            <v>YES</v>
          </cell>
        </row>
        <row r="13841">
          <cell r="A13841" t="str">
            <v>99830845E</v>
          </cell>
          <cell r="B13841" t="str">
            <v>YES</v>
          </cell>
        </row>
        <row r="13842">
          <cell r="A13842" t="str">
            <v>99831919E</v>
          </cell>
          <cell r="B13842" t="str">
            <v>YES</v>
          </cell>
        </row>
        <row r="13843">
          <cell r="A13843" t="str">
            <v>99832954F</v>
          </cell>
          <cell r="B13843" t="str">
            <v>YES</v>
          </cell>
        </row>
        <row r="13844">
          <cell r="A13844" t="str">
            <v>99833381F</v>
          </cell>
          <cell r="B13844" t="str">
            <v>YES</v>
          </cell>
        </row>
        <row r="13845">
          <cell r="A13845" t="str">
            <v>99834257E</v>
          </cell>
          <cell r="B13845" t="str">
            <v>YES</v>
          </cell>
        </row>
        <row r="13846">
          <cell r="A13846" t="str">
            <v>99834761F</v>
          </cell>
          <cell r="B13846" t="str">
            <v>YES</v>
          </cell>
        </row>
        <row r="13847">
          <cell r="A13847" t="str">
            <v>99835754E</v>
          </cell>
          <cell r="B13847" t="str">
            <v>YES</v>
          </cell>
        </row>
        <row r="13848">
          <cell r="A13848" t="str">
            <v>99836296E</v>
          </cell>
          <cell r="B13848" t="str">
            <v>YES</v>
          </cell>
        </row>
        <row r="13849">
          <cell r="A13849" t="str">
            <v>99836400F</v>
          </cell>
          <cell r="B13849" t="str">
            <v>YES</v>
          </cell>
        </row>
        <row r="13850">
          <cell r="A13850" t="str">
            <v xml:space="preserve">99836400F </v>
          </cell>
          <cell r="B13850" t="str">
            <v>YES</v>
          </cell>
        </row>
        <row r="13851">
          <cell r="A13851" t="str">
            <v>99836734E</v>
          </cell>
          <cell r="B13851" t="str">
            <v>YES</v>
          </cell>
        </row>
        <row r="13852">
          <cell r="A13852" t="str">
            <v>99836927E</v>
          </cell>
          <cell r="B13852" t="str">
            <v>YES</v>
          </cell>
        </row>
        <row r="13853">
          <cell r="A13853" t="str">
            <v>99837229E</v>
          </cell>
          <cell r="B13853" t="str">
            <v>YES</v>
          </cell>
        </row>
        <row r="13854">
          <cell r="A13854" t="str">
            <v>99837548E</v>
          </cell>
          <cell r="B13854" t="str">
            <v>YES</v>
          </cell>
        </row>
        <row r="13855">
          <cell r="A13855" t="str">
            <v>99839412F</v>
          </cell>
          <cell r="B13855" t="str">
            <v>YES</v>
          </cell>
        </row>
        <row r="13856">
          <cell r="A13856" t="str">
            <v>99839906E</v>
          </cell>
          <cell r="B13856" t="str">
            <v>YES</v>
          </cell>
        </row>
        <row r="13857">
          <cell r="A13857" t="str">
            <v>99840007E</v>
          </cell>
          <cell r="B13857" t="str">
            <v>YES</v>
          </cell>
        </row>
        <row r="13858">
          <cell r="A13858" t="str">
            <v>99840928E</v>
          </cell>
          <cell r="B13858" t="str">
            <v>YES</v>
          </cell>
        </row>
        <row r="13859">
          <cell r="A13859" t="str">
            <v>99842631F</v>
          </cell>
          <cell r="B13859" t="str">
            <v>YES</v>
          </cell>
        </row>
        <row r="13860">
          <cell r="A13860" t="str">
            <v>99843086E</v>
          </cell>
          <cell r="B13860" t="str">
            <v>YES</v>
          </cell>
        </row>
        <row r="13861">
          <cell r="A13861" t="str">
            <v>99843255D</v>
          </cell>
          <cell r="B13861" t="str">
            <v>YES</v>
          </cell>
        </row>
        <row r="13862">
          <cell r="A13862" t="str">
            <v>99843811F</v>
          </cell>
          <cell r="B13862" t="str">
            <v>YES</v>
          </cell>
        </row>
        <row r="13863">
          <cell r="A13863" t="str">
            <v>99844999E</v>
          </cell>
          <cell r="B13863" t="str">
            <v>YES</v>
          </cell>
        </row>
        <row r="13864">
          <cell r="A13864" t="str">
            <v>99848509E</v>
          </cell>
          <cell r="B13864" t="str">
            <v>YES</v>
          </cell>
        </row>
        <row r="13865">
          <cell r="A13865" t="str">
            <v>99850698E</v>
          </cell>
          <cell r="B13865" t="str">
            <v>YES</v>
          </cell>
        </row>
        <row r="13866">
          <cell r="A13866" t="str">
            <v>99850982F</v>
          </cell>
          <cell r="B13866" t="str">
            <v>YES</v>
          </cell>
        </row>
        <row r="13867">
          <cell r="A13867" t="str">
            <v>99851983F</v>
          </cell>
          <cell r="B13867" t="str">
            <v>YES</v>
          </cell>
        </row>
        <row r="13868">
          <cell r="A13868" t="str">
            <v>99852390F</v>
          </cell>
          <cell r="B13868" t="str">
            <v>YES</v>
          </cell>
        </row>
        <row r="13869">
          <cell r="A13869" t="str">
            <v>99854432F</v>
          </cell>
          <cell r="B13869" t="str">
            <v>YES</v>
          </cell>
        </row>
        <row r="13870">
          <cell r="A13870" t="str">
            <v>99854852F</v>
          </cell>
          <cell r="B13870" t="str">
            <v>YES</v>
          </cell>
        </row>
        <row r="13871">
          <cell r="A13871" t="str">
            <v>99854900F</v>
          </cell>
          <cell r="B13871" t="str">
            <v>YES</v>
          </cell>
        </row>
        <row r="13872">
          <cell r="A13872" t="str">
            <v>99857363F</v>
          </cell>
          <cell r="B13872" t="str">
            <v>YES</v>
          </cell>
        </row>
        <row r="13873">
          <cell r="A13873" t="str">
            <v>99859968E</v>
          </cell>
          <cell r="B13873" t="str">
            <v>YES</v>
          </cell>
        </row>
        <row r="13874">
          <cell r="A13874" t="str">
            <v>99859972D</v>
          </cell>
          <cell r="B13874" t="str">
            <v>YES</v>
          </cell>
        </row>
        <row r="13875">
          <cell r="A13875" t="str">
            <v>99860111F</v>
          </cell>
          <cell r="B13875" t="str">
            <v>YES</v>
          </cell>
        </row>
        <row r="13876">
          <cell r="A13876" t="str">
            <v>99860899E</v>
          </cell>
          <cell r="B13876" t="str">
            <v>YES</v>
          </cell>
        </row>
        <row r="13877">
          <cell r="A13877" t="str">
            <v>99861493E</v>
          </cell>
          <cell r="B13877" t="str">
            <v>YES</v>
          </cell>
        </row>
        <row r="13878">
          <cell r="A13878" t="str">
            <v>99861819D</v>
          </cell>
          <cell r="B13878" t="str">
            <v>YES</v>
          </cell>
        </row>
        <row r="13879">
          <cell r="A13879" t="str">
            <v>99861958E</v>
          </cell>
          <cell r="B13879" t="str">
            <v>YES</v>
          </cell>
        </row>
        <row r="13880">
          <cell r="A13880" t="str">
            <v>99862390F</v>
          </cell>
          <cell r="B13880" t="str">
            <v>YES</v>
          </cell>
        </row>
        <row r="13881">
          <cell r="A13881" t="str">
            <v>99862648E</v>
          </cell>
          <cell r="B13881" t="str">
            <v>YES</v>
          </cell>
        </row>
        <row r="13882">
          <cell r="A13882" t="str">
            <v>99863349E</v>
          </cell>
          <cell r="B13882" t="str">
            <v>YES</v>
          </cell>
        </row>
        <row r="13883">
          <cell r="A13883" t="str">
            <v>99863582F</v>
          </cell>
          <cell r="B13883" t="str">
            <v>YES</v>
          </cell>
        </row>
        <row r="13884">
          <cell r="A13884" t="str">
            <v>99863850E</v>
          </cell>
          <cell r="B13884" t="str">
            <v>YES</v>
          </cell>
        </row>
        <row r="13885">
          <cell r="A13885" t="str">
            <v>99864461F</v>
          </cell>
          <cell r="B13885" t="str">
            <v>YES</v>
          </cell>
        </row>
        <row r="13886">
          <cell r="A13886" t="str">
            <v>99865005F</v>
          </cell>
          <cell r="B13886" t="str">
            <v>YES</v>
          </cell>
        </row>
        <row r="13887">
          <cell r="A13887" t="str">
            <v>99865258E</v>
          </cell>
          <cell r="B13887" t="str">
            <v>YES</v>
          </cell>
        </row>
        <row r="13888">
          <cell r="A13888" t="str">
            <v>99865761F</v>
          </cell>
          <cell r="B13888" t="str">
            <v>YES</v>
          </cell>
        </row>
        <row r="13889">
          <cell r="A13889" t="str">
            <v>99871120G</v>
          </cell>
          <cell r="B13889" t="str">
            <v>YES</v>
          </cell>
        </row>
        <row r="13890">
          <cell r="A13890" t="str">
            <v>99871302F</v>
          </cell>
          <cell r="B13890" t="str">
            <v>YES</v>
          </cell>
        </row>
        <row r="13891">
          <cell r="A13891" t="str">
            <v>99872536E</v>
          </cell>
          <cell r="B13891" t="str">
            <v>YES</v>
          </cell>
        </row>
        <row r="13892">
          <cell r="A13892" t="str">
            <v>99873677E</v>
          </cell>
          <cell r="B13892" t="str">
            <v>YES</v>
          </cell>
        </row>
        <row r="13893">
          <cell r="A13893" t="str">
            <v>99875101F</v>
          </cell>
          <cell r="B13893" t="str">
            <v>YES</v>
          </cell>
        </row>
        <row r="13894">
          <cell r="A13894" t="str">
            <v>99876077E</v>
          </cell>
          <cell r="B13894" t="str">
            <v>YES</v>
          </cell>
        </row>
        <row r="13895">
          <cell r="A13895" t="str">
            <v>99877521F</v>
          </cell>
          <cell r="B13895" t="str">
            <v>YES</v>
          </cell>
        </row>
        <row r="13896">
          <cell r="A13896" t="str">
            <v>99878855E</v>
          </cell>
          <cell r="B13896" t="str">
            <v>YES</v>
          </cell>
        </row>
        <row r="13897">
          <cell r="A13897" t="str">
            <v>99878945E</v>
          </cell>
          <cell r="B13897" t="str">
            <v>YES</v>
          </cell>
        </row>
        <row r="13898">
          <cell r="A13898" t="str">
            <v>99879872F</v>
          </cell>
          <cell r="B13898" t="str">
            <v>YES</v>
          </cell>
        </row>
        <row r="13899">
          <cell r="A13899" t="str">
            <v>99880775E</v>
          </cell>
          <cell r="B13899" t="str">
            <v>YES</v>
          </cell>
        </row>
        <row r="13900">
          <cell r="A13900" t="str">
            <v>99882113F</v>
          </cell>
          <cell r="B13900" t="str">
            <v>YES</v>
          </cell>
        </row>
        <row r="13901">
          <cell r="A13901" t="str">
            <v>99883164F</v>
          </cell>
          <cell r="B13901" t="str">
            <v>YES</v>
          </cell>
        </row>
        <row r="13902">
          <cell r="A13902" t="str">
            <v>99884061E</v>
          </cell>
          <cell r="B13902" t="str">
            <v>YES</v>
          </cell>
        </row>
        <row r="13903">
          <cell r="A13903" t="str">
            <v>99884343F</v>
          </cell>
          <cell r="B13903" t="str">
            <v>YES</v>
          </cell>
        </row>
        <row r="13904">
          <cell r="A13904" t="str">
            <v>99884409E</v>
          </cell>
          <cell r="B13904" t="str">
            <v>YES</v>
          </cell>
        </row>
        <row r="13905">
          <cell r="A13905" t="str">
            <v>99886203F</v>
          </cell>
          <cell r="B13905" t="str">
            <v>YES</v>
          </cell>
        </row>
        <row r="13906">
          <cell r="A13906" t="str">
            <v>99886303E</v>
          </cell>
          <cell r="B13906" t="str">
            <v>YES</v>
          </cell>
        </row>
        <row r="13907">
          <cell r="A13907" t="str">
            <v>99886352F</v>
          </cell>
          <cell r="B13907" t="str">
            <v>YES</v>
          </cell>
        </row>
        <row r="13908">
          <cell r="A13908" t="str">
            <v>99886410F</v>
          </cell>
          <cell r="B13908" t="str">
            <v>YES</v>
          </cell>
        </row>
        <row r="13909">
          <cell r="A13909" t="str">
            <v>99887551F</v>
          </cell>
          <cell r="B13909" t="str">
            <v>YES</v>
          </cell>
        </row>
        <row r="13910">
          <cell r="A13910" t="str">
            <v>99887573E</v>
          </cell>
          <cell r="B13910" t="str">
            <v>YES</v>
          </cell>
        </row>
        <row r="13911">
          <cell r="A13911" t="str">
            <v>99887767E</v>
          </cell>
          <cell r="B13911" t="str">
            <v>YES</v>
          </cell>
        </row>
        <row r="13912">
          <cell r="A13912" t="str">
            <v>99888562E</v>
          </cell>
          <cell r="B13912" t="str">
            <v>YES</v>
          </cell>
        </row>
        <row r="13913">
          <cell r="A13913" t="str">
            <v>99889779E</v>
          </cell>
          <cell r="B13913" t="str">
            <v>YES</v>
          </cell>
        </row>
        <row r="13914">
          <cell r="A13914" t="str">
            <v>99890220F</v>
          </cell>
          <cell r="B13914" t="str">
            <v>YES</v>
          </cell>
        </row>
        <row r="13915">
          <cell r="A13915" t="str">
            <v>99891578E</v>
          </cell>
          <cell r="B13915" t="str">
            <v>YES</v>
          </cell>
        </row>
        <row r="13916">
          <cell r="A13916" t="str">
            <v>99892376E</v>
          </cell>
          <cell r="B13916" t="str">
            <v>YES</v>
          </cell>
        </row>
        <row r="13917">
          <cell r="A13917" t="str">
            <v>99893297E</v>
          </cell>
          <cell r="B13917" t="str">
            <v>YES</v>
          </cell>
        </row>
        <row r="13918">
          <cell r="A13918" t="str">
            <v>99894453F</v>
          </cell>
          <cell r="B13918" t="str">
            <v>YES</v>
          </cell>
        </row>
        <row r="13919">
          <cell r="A13919" t="str">
            <v>99894790F</v>
          </cell>
          <cell r="B13919" t="str">
            <v>YES</v>
          </cell>
        </row>
        <row r="13920">
          <cell r="A13920" t="str">
            <v>99895674F</v>
          </cell>
          <cell r="B13920" t="str">
            <v>YES</v>
          </cell>
        </row>
        <row r="13921">
          <cell r="A13921" t="str">
            <v>99896280F</v>
          </cell>
          <cell r="B13921" t="str">
            <v>YES</v>
          </cell>
        </row>
        <row r="13922">
          <cell r="A13922" t="str">
            <v>99897932E</v>
          </cell>
          <cell r="B13922" t="str">
            <v>YES</v>
          </cell>
        </row>
        <row r="13923">
          <cell r="A13923" t="str">
            <v>99899403F</v>
          </cell>
          <cell r="B13923" t="str">
            <v>YES</v>
          </cell>
        </row>
        <row r="13924">
          <cell r="A13924" t="str">
            <v>99900007F</v>
          </cell>
          <cell r="B13924" t="str">
            <v>YES</v>
          </cell>
        </row>
        <row r="13925">
          <cell r="A13925" t="str">
            <v>99901833E</v>
          </cell>
          <cell r="B13925" t="str">
            <v>YES</v>
          </cell>
        </row>
        <row r="13926">
          <cell r="A13926" t="str">
            <v>99902005E</v>
          </cell>
          <cell r="B13926" t="str">
            <v>YES</v>
          </cell>
        </row>
        <row r="13927">
          <cell r="A13927" t="str">
            <v>99902664E</v>
          </cell>
          <cell r="B13927" t="str">
            <v>YES</v>
          </cell>
        </row>
        <row r="13928">
          <cell r="A13928" t="str">
            <v>99904061E</v>
          </cell>
          <cell r="B13928" t="str">
            <v>YES</v>
          </cell>
        </row>
        <row r="13929">
          <cell r="A13929" t="str">
            <v>99904973F</v>
          </cell>
          <cell r="B13929" t="str">
            <v>YES</v>
          </cell>
        </row>
        <row r="13930">
          <cell r="A13930" t="str">
            <v>99906427E</v>
          </cell>
          <cell r="B13930" t="str">
            <v>YES</v>
          </cell>
        </row>
        <row r="13931">
          <cell r="A13931" t="str">
            <v>99906921F</v>
          </cell>
          <cell r="B13931" t="str">
            <v>YES</v>
          </cell>
        </row>
        <row r="13932">
          <cell r="A13932" t="str">
            <v>99907089E</v>
          </cell>
          <cell r="B13932" t="str">
            <v>YES</v>
          </cell>
        </row>
        <row r="13933">
          <cell r="A13933" t="str">
            <v>99908007D</v>
          </cell>
          <cell r="B13933" t="str">
            <v>YES</v>
          </cell>
        </row>
        <row r="13934">
          <cell r="A13934" t="str">
            <v>99908557E</v>
          </cell>
          <cell r="B13934" t="str">
            <v>YES</v>
          </cell>
        </row>
        <row r="13935">
          <cell r="A13935" t="str">
            <v>99908892F</v>
          </cell>
          <cell r="B13935" t="str">
            <v>YES</v>
          </cell>
        </row>
        <row r="13936">
          <cell r="A13936" t="str">
            <v>99910526F</v>
          </cell>
          <cell r="B13936" t="str">
            <v>YES</v>
          </cell>
        </row>
        <row r="13937">
          <cell r="A13937" t="str">
            <v>99910832E</v>
          </cell>
          <cell r="B13937" t="str">
            <v>YES</v>
          </cell>
        </row>
        <row r="13938">
          <cell r="A13938" t="str">
            <v>99911087F</v>
          </cell>
          <cell r="B13938" t="str">
            <v>YES</v>
          </cell>
        </row>
        <row r="13939">
          <cell r="A13939" t="str">
            <v>99911155F</v>
          </cell>
          <cell r="B13939" t="str">
            <v>YES</v>
          </cell>
        </row>
        <row r="13940">
          <cell r="A13940" t="str">
            <v>99911745E</v>
          </cell>
          <cell r="B13940" t="str">
            <v>YES</v>
          </cell>
        </row>
        <row r="13941">
          <cell r="A13941" t="str">
            <v>99911883E</v>
          </cell>
          <cell r="B13941" t="str">
            <v>YES</v>
          </cell>
        </row>
        <row r="13942">
          <cell r="A13942" t="str">
            <v>99912024E</v>
          </cell>
          <cell r="B13942" t="str">
            <v>YES</v>
          </cell>
        </row>
        <row r="13943">
          <cell r="A13943" t="str">
            <v>99912888E</v>
          </cell>
          <cell r="B13943" t="str">
            <v>YES</v>
          </cell>
        </row>
        <row r="13944">
          <cell r="A13944" t="str">
            <v>99913752E</v>
          </cell>
          <cell r="B13944" t="str">
            <v>YES</v>
          </cell>
        </row>
        <row r="13945">
          <cell r="A13945" t="str">
            <v>99914096E</v>
          </cell>
          <cell r="B13945" t="str">
            <v>YES</v>
          </cell>
        </row>
        <row r="13946">
          <cell r="A13946" t="str">
            <v>99914258F</v>
          </cell>
          <cell r="B13946" t="str">
            <v>YES</v>
          </cell>
        </row>
        <row r="13947">
          <cell r="A13947" t="str">
            <v>99915397E</v>
          </cell>
          <cell r="B13947" t="str">
            <v>YES</v>
          </cell>
        </row>
        <row r="13948">
          <cell r="A13948" t="str">
            <v>99915896E</v>
          </cell>
          <cell r="B13948" t="str">
            <v>YES</v>
          </cell>
        </row>
        <row r="13949">
          <cell r="A13949" t="str">
            <v>99916443E</v>
          </cell>
          <cell r="B13949" t="str">
            <v>YES</v>
          </cell>
        </row>
        <row r="13950">
          <cell r="A13950" t="str">
            <v>99916637E</v>
          </cell>
          <cell r="B13950" t="str">
            <v>YES</v>
          </cell>
        </row>
        <row r="13951">
          <cell r="A13951" t="str">
            <v>99916982E</v>
          </cell>
          <cell r="B13951" t="str">
            <v>YES</v>
          </cell>
        </row>
        <row r="13952">
          <cell r="A13952" t="str">
            <v>99917745E</v>
          </cell>
          <cell r="B13952" t="str">
            <v>YES</v>
          </cell>
        </row>
        <row r="13953">
          <cell r="A13953" t="str">
            <v>99918444F</v>
          </cell>
          <cell r="B13953" t="str">
            <v>YES</v>
          </cell>
        </row>
        <row r="13954">
          <cell r="A13954" t="str">
            <v>99919674F</v>
          </cell>
          <cell r="B13954" t="str">
            <v>YES</v>
          </cell>
        </row>
        <row r="13955">
          <cell r="A13955" t="str">
            <v>99919746E</v>
          </cell>
          <cell r="B13955" t="str">
            <v>YES</v>
          </cell>
        </row>
        <row r="13956">
          <cell r="A13956" t="str">
            <v>99919943E</v>
          </cell>
          <cell r="B13956" t="str">
            <v>YES</v>
          </cell>
        </row>
        <row r="13957">
          <cell r="A13957" t="str">
            <v>99920932F</v>
          </cell>
          <cell r="B13957" t="str">
            <v>YES</v>
          </cell>
        </row>
        <row r="13958">
          <cell r="A13958" t="str">
            <v>99922113F</v>
          </cell>
          <cell r="B13958" t="str">
            <v>YES</v>
          </cell>
        </row>
        <row r="13959">
          <cell r="A13959" t="str">
            <v>99926889E</v>
          </cell>
          <cell r="B13959" t="str">
            <v>YES</v>
          </cell>
        </row>
        <row r="13960">
          <cell r="A13960" t="str">
            <v>99927459E</v>
          </cell>
          <cell r="B13960" t="str">
            <v>YES</v>
          </cell>
        </row>
        <row r="13961">
          <cell r="A13961" t="str">
            <v>99927493F</v>
          </cell>
          <cell r="B13961" t="str">
            <v>YES</v>
          </cell>
        </row>
        <row r="13962">
          <cell r="A13962" t="str">
            <v>99927848E</v>
          </cell>
          <cell r="B13962" t="str">
            <v>YES</v>
          </cell>
        </row>
        <row r="13963">
          <cell r="A13963" t="str">
            <v>99929937E</v>
          </cell>
          <cell r="B13963" t="str">
            <v>YES</v>
          </cell>
        </row>
        <row r="13964">
          <cell r="A13964" t="str">
            <v>99930112F</v>
          </cell>
          <cell r="B13964" t="str">
            <v>YES</v>
          </cell>
        </row>
        <row r="13965">
          <cell r="A13965" t="str">
            <v>99930667E</v>
          </cell>
          <cell r="B13965" t="str">
            <v>YES</v>
          </cell>
        </row>
        <row r="13966">
          <cell r="A13966" t="str">
            <v>99931479E</v>
          </cell>
          <cell r="B13966" t="str">
            <v>YES</v>
          </cell>
        </row>
        <row r="13967">
          <cell r="A13967" t="str">
            <v>99931764E</v>
          </cell>
          <cell r="B13967" t="str">
            <v>YES</v>
          </cell>
        </row>
        <row r="13968">
          <cell r="A13968" t="str">
            <v>99932784E</v>
          </cell>
          <cell r="B13968" t="str">
            <v>YES</v>
          </cell>
        </row>
        <row r="13969">
          <cell r="A13969" t="str">
            <v>99933691F</v>
          </cell>
          <cell r="B13969" t="str">
            <v>YES</v>
          </cell>
        </row>
        <row r="13970">
          <cell r="A13970" t="str">
            <v>99934337E</v>
          </cell>
          <cell r="B13970" t="str">
            <v>YES</v>
          </cell>
        </row>
        <row r="13971">
          <cell r="A13971" t="str">
            <v>99935344E</v>
          </cell>
          <cell r="B13971" t="str">
            <v>YES</v>
          </cell>
        </row>
        <row r="13972">
          <cell r="A13972" t="str">
            <v>99935382F</v>
          </cell>
          <cell r="B13972" t="str">
            <v>YES</v>
          </cell>
        </row>
        <row r="13973">
          <cell r="A13973" t="str">
            <v>99936278E</v>
          </cell>
          <cell r="B13973" t="str">
            <v>YES</v>
          </cell>
        </row>
        <row r="13974">
          <cell r="A13974" t="str">
            <v>99936765D</v>
          </cell>
          <cell r="B13974" t="str">
            <v>YES</v>
          </cell>
        </row>
        <row r="13975">
          <cell r="A13975" t="str">
            <v>99937427E</v>
          </cell>
          <cell r="B13975" t="str">
            <v>YES</v>
          </cell>
        </row>
        <row r="13976">
          <cell r="A13976" t="str">
            <v>99937684E</v>
          </cell>
          <cell r="B13976" t="str">
            <v>YES</v>
          </cell>
        </row>
        <row r="13977">
          <cell r="A13977" t="str">
            <v>99937983F</v>
          </cell>
          <cell r="B13977" t="str">
            <v>YES</v>
          </cell>
        </row>
        <row r="13978">
          <cell r="A13978" t="str">
            <v>99938728E</v>
          </cell>
          <cell r="B13978" t="str">
            <v>YES</v>
          </cell>
        </row>
        <row r="13979">
          <cell r="A13979" t="str">
            <v>99938730E</v>
          </cell>
          <cell r="B13979" t="str">
            <v>YES</v>
          </cell>
        </row>
        <row r="13980">
          <cell r="A13980" t="str">
            <v>99940630F</v>
          </cell>
          <cell r="B13980" t="str">
            <v>YES</v>
          </cell>
        </row>
        <row r="13981">
          <cell r="A13981" t="str">
            <v>99941164F</v>
          </cell>
          <cell r="B13981" t="str">
            <v>YES</v>
          </cell>
        </row>
        <row r="13982">
          <cell r="A13982" t="str">
            <v>99941541F</v>
          </cell>
          <cell r="B13982" t="str">
            <v>YES</v>
          </cell>
        </row>
        <row r="13983">
          <cell r="A13983" t="str">
            <v>99943367D</v>
          </cell>
          <cell r="B13983" t="str">
            <v>YES</v>
          </cell>
        </row>
        <row r="13984">
          <cell r="A13984" t="str">
            <v>99943433D</v>
          </cell>
          <cell r="B13984" t="str">
            <v>YES</v>
          </cell>
        </row>
        <row r="13985">
          <cell r="A13985" t="str">
            <v>99943476E</v>
          </cell>
          <cell r="B13985" t="str">
            <v>YES</v>
          </cell>
        </row>
        <row r="13986">
          <cell r="A13986" t="str">
            <v>99944290F</v>
          </cell>
          <cell r="B13986" t="str">
            <v>YES</v>
          </cell>
        </row>
        <row r="13987">
          <cell r="A13987" t="str">
            <v>99945114E</v>
          </cell>
          <cell r="B13987" t="str">
            <v>YES</v>
          </cell>
        </row>
        <row r="13988">
          <cell r="A13988" t="str">
            <v>99945806E</v>
          </cell>
          <cell r="B13988" t="str">
            <v>YES</v>
          </cell>
        </row>
        <row r="13989">
          <cell r="A13989" t="str">
            <v>99947668E</v>
          </cell>
          <cell r="B13989" t="str">
            <v>YES</v>
          </cell>
        </row>
        <row r="13990">
          <cell r="A13990" t="str">
            <v>99947714F</v>
          </cell>
          <cell r="B13990" t="str">
            <v>YES</v>
          </cell>
        </row>
        <row r="13991">
          <cell r="A13991" t="str">
            <v>99948374E</v>
          </cell>
          <cell r="B13991" t="str">
            <v>YES</v>
          </cell>
        </row>
        <row r="13992">
          <cell r="A13992" t="str">
            <v>99948582F</v>
          </cell>
          <cell r="B13992" t="str">
            <v>YES</v>
          </cell>
        </row>
        <row r="13993">
          <cell r="A13993" t="str">
            <v>99949571F</v>
          </cell>
          <cell r="B13993" t="str">
            <v>YES</v>
          </cell>
        </row>
        <row r="13994">
          <cell r="A13994" t="str">
            <v>99950399E</v>
          </cell>
          <cell r="B13994" t="str">
            <v>YES</v>
          </cell>
        </row>
        <row r="13995">
          <cell r="A13995" t="str">
            <v>99950965E</v>
          </cell>
          <cell r="B13995" t="str">
            <v>YES</v>
          </cell>
        </row>
        <row r="13996">
          <cell r="A13996" t="str">
            <v>99951083F</v>
          </cell>
          <cell r="B13996" t="str">
            <v>YES</v>
          </cell>
        </row>
        <row r="13997">
          <cell r="A13997" t="str">
            <v>99951183F</v>
          </cell>
          <cell r="B13997" t="str">
            <v>YES</v>
          </cell>
        </row>
        <row r="13998">
          <cell r="A13998" t="str">
            <v>99951847E</v>
          </cell>
          <cell r="B13998" t="str">
            <v>YES</v>
          </cell>
        </row>
        <row r="13999">
          <cell r="A13999" t="str">
            <v>99951933F</v>
          </cell>
          <cell r="B13999" t="str">
            <v>YES</v>
          </cell>
        </row>
        <row r="14000">
          <cell r="A14000" t="str">
            <v>99952364E</v>
          </cell>
          <cell r="B14000" t="str">
            <v>YES</v>
          </cell>
        </row>
        <row r="14001">
          <cell r="A14001" t="str">
            <v>99953230G</v>
          </cell>
          <cell r="B14001" t="str">
            <v>YES</v>
          </cell>
        </row>
        <row r="14002">
          <cell r="A14002" t="str">
            <v>99953473F</v>
          </cell>
          <cell r="B14002" t="str">
            <v>YES</v>
          </cell>
        </row>
        <row r="14003">
          <cell r="A14003" t="str">
            <v>99953543D</v>
          </cell>
          <cell r="B14003" t="str">
            <v>YES</v>
          </cell>
        </row>
        <row r="14004">
          <cell r="A14004" t="str">
            <v>99955063E</v>
          </cell>
          <cell r="B14004" t="str">
            <v>YES</v>
          </cell>
        </row>
        <row r="14005">
          <cell r="A14005" t="str">
            <v>99955108E</v>
          </cell>
          <cell r="B14005" t="str">
            <v>YES</v>
          </cell>
        </row>
        <row r="14006">
          <cell r="A14006" t="str">
            <v>99955302F</v>
          </cell>
          <cell r="B14006" t="str">
            <v>YES</v>
          </cell>
        </row>
        <row r="14007">
          <cell r="A14007" t="str">
            <v>99956453F</v>
          </cell>
          <cell r="B14007" t="str">
            <v>YES</v>
          </cell>
        </row>
        <row r="14008">
          <cell r="A14008" t="str">
            <v>99956601F</v>
          </cell>
          <cell r="B14008" t="str">
            <v>YES</v>
          </cell>
        </row>
        <row r="14009">
          <cell r="A14009" t="str">
            <v>99957508E</v>
          </cell>
          <cell r="B14009" t="str">
            <v>YES</v>
          </cell>
        </row>
        <row r="14010">
          <cell r="A14010" t="str">
            <v>99958152F</v>
          </cell>
          <cell r="B14010" t="str">
            <v>YES</v>
          </cell>
        </row>
        <row r="14011">
          <cell r="A14011" t="str">
            <v>99958976E</v>
          </cell>
          <cell r="B14011" t="str">
            <v>YES</v>
          </cell>
        </row>
        <row r="14012">
          <cell r="A14012" t="str">
            <v>99960261F</v>
          </cell>
          <cell r="B14012" t="str">
            <v>YES</v>
          </cell>
        </row>
        <row r="14013">
          <cell r="A14013" t="str">
            <v>99960510E</v>
          </cell>
          <cell r="B14013" t="str">
            <v>YES</v>
          </cell>
        </row>
        <row r="14014">
          <cell r="A14014" t="str">
            <v>99960571F</v>
          </cell>
          <cell r="B14014" t="str">
            <v>YES</v>
          </cell>
        </row>
        <row r="14015">
          <cell r="A14015" t="str">
            <v>99961549F</v>
          </cell>
          <cell r="B14015" t="str">
            <v>YES</v>
          </cell>
        </row>
        <row r="14016">
          <cell r="A14016" t="str">
            <v>99962370F</v>
          </cell>
          <cell r="B14016" t="str">
            <v>YES</v>
          </cell>
        </row>
        <row r="14017">
          <cell r="A14017" t="str">
            <v>99962563E</v>
          </cell>
          <cell r="B14017" t="str">
            <v>YES</v>
          </cell>
        </row>
        <row r="14018">
          <cell r="A14018" t="str">
            <v>99963624F</v>
          </cell>
          <cell r="B14018" t="str">
            <v>YES</v>
          </cell>
        </row>
        <row r="14019">
          <cell r="A14019" t="str">
            <v>99964489E</v>
          </cell>
          <cell r="B14019" t="str">
            <v>YES</v>
          </cell>
        </row>
        <row r="14020">
          <cell r="A14020" t="str">
            <v>99964729E</v>
          </cell>
          <cell r="B14020" t="str">
            <v>YES</v>
          </cell>
        </row>
        <row r="14021">
          <cell r="A14021" t="str">
            <v>99965188F</v>
          </cell>
          <cell r="B14021" t="str">
            <v>YES</v>
          </cell>
        </row>
        <row r="14022">
          <cell r="A14022" t="str">
            <v>99965343F</v>
          </cell>
          <cell r="B14022" t="str">
            <v>YES</v>
          </cell>
        </row>
        <row r="14023">
          <cell r="A14023" t="str">
            <v>99967257D</v>
          </cell>
          <cell r="B14023" t="str">
            <v>YES</v>
          </cell>
        </row>
        <row r="14024">
          <cell r="A14024" t="str">
            <v>99968914F</v>
          </cell>
          <cell r="B14024" t="str">
            <v>YES</v>
          </cell>
        </row>
        <row r="14025">
          <cell r="A14025" t="str">
            <v>99969023F</v>
          </cell>
          <cell r="B14025" t="str">
            <v>YES</v>
          </cell>
        </row>
        <row r="14026">
          <cell r="A14026" t="str">
            <v>99969232F</v>
          </cell>
          <cell r="B14026" t="str">
            <v>YES</v>
          </cell>
        </row>
        <row r="14027">
          <cell r="A14027" t="str">
            <v>99970790F</v>
          </cell>
          <cell r="B14027" t="str">
            <v>YES</v>
          </cell>
        </row>
        <row r="14028">
          <cell r="A14028" t="str">
            <v>99971719E</v>
          </cell>
          <cell r="B14028" t="str">
            <v>YES</v>
          </cell>
        </row>
        <row r="14029">
          <cell r="A14029" t="str">
            <v>99972245E</v>
          </cell>
          <cell r="B14029" t="str">
            <v>YES</v>
          </cell>
        </row>
        <row r="14030">
          <cell r="A14030" t="str">
            <v>99973365E</v>
          </cell>
          <cell r="B14030" t="str">
            <v>YES</v>
          </cell>
        </row>
        <row r="14031">
          <cell r="A14031" t="str">
            <v>99974006F</v>
          </cell>
          <cell r="B14031" t="str">
            <v>YES</v>
          </cell>
        </row>
        <row r="14032">
          <cell r="A14032" t="str">
            <v>99974481F</v>
          </cell>
          <cell r="B14032" t="str">
            <v>YES</v>
          </cell>
        </row>
        <row r="14033">
          <cell r="A14033" t="str">
            <v>99975401E</v>
          </cell>
          <cell r="B14033" t="str">
            <v>YES</v>
          </cell>
        </row>
        <row r="14034">
          <cell r="A14034" t="str">
            <v>99976182F</v>
          </cell>
          <cell r="B14034" t="str">
            <v>YES</v>
          </cell>
        </row>
        <row r="14035">
          <cell r="A14035" t="str">
            <v>99977849D</v>
          </cell>
          <cell r="B14035" t="str">
            <v>YES</v>
          </cell>
        </row>
        <row r="14036">
          <cell r="A14036" t="str">
            <v>99979337E</v>
          </cell>
          <cell r="B14036" t="str">
            <v>YES</v>
          </cell>
        </row>
        <row r="14037">
          <cell r="A14037" t="str">
            <v>99981329F</v>
          </cell>
          <cell r="B14037" t="str">
            <v>YES</v>
          </cell>
        </row>
        <row r="14038">
          <cell r="A14038" t="str">
            <v>99981824E</v>
          </cell>
          <cell r="B14038" t="str">
            <v>YES</v>
          </cell>
        </row>
        <row r="14039">
          <cell r="A14039" t="str">
            <v>99983500F</v>
          </cell>
          <cell r="B14039" t="str">
            <v>YES</v>
          </cell>
        </row>
        <row r="14040">
          <cell r="A14040" t="str">
            <v>99983755D</v>
          </cell>
          <cell r="B14040" t="str">
            <v>YES</v>
          </cell>
        </row>
        <row r="14041">
          <cell r="A14041" t="str">
            <v>99985118E</v>
          </cell>
          <cell r="B14041" t="str">
            <v>YES</v>
          </cell>
        </row>
        <row r="14042">
          <cell r="A14042" t="str">
            <v>99985271F</v>
          </cell>
          <cell r="B14042" t="str">
            <v>YES</v>
          </cell>
        </row>
        <row r="14043">
          <cell r="A14043" t="str">
            <v>99987058E</v>
          </cell>
          <cell r="B14043" t="str">
            <v>YES</v>
          </cell>
        </row>
        <row r="14044">
          <cell r="A14044" t="str">
            <v>99987227E</v>
          </cell>
          <cell r="B14044" t="str">
            <v>YES</v>
          </cell>
        </row>
        <row r="14045">
          <cell r="A14045" t="str">
            <v>99988669E</v>
          </cell>
          <cell r="B14045" t="str">
            <v>YES</v>
          </cell>
        </row>
        <row r="14046">
          <cell r="A14046" t="str">
            <v>99991402F</v>
          </cell>
          <cell r="B14046" t="str">
            <v>YES</v>
          </cell>
        </row>
        <row r="14047">
          <cell r="A14047" t="str">
            <v>99993790F</v>
          </cell>
          <cell r="B14047" t="str">
            <v>YES</v>
          </cell>
        </row>
        <row r="14048">
          <cell r="A14048" t="str">
            <v>99994037E</v>
          </cell>
          <cell r="B14048" t="str">
            <v>YES</v>
          </cell>
        </row>
        <row r="14049">
          <cell r="A14049" t="str">
            <v>99994353E</v>
          </cell>
          <cell r="B14049" t="str">
            <v>YES</v>
          </cell>
        </row>
        <row r="14050">
          <cell r="A14050" t="str">
            <v>99994479E</v>
          </cell>
          <cell r="B14050" t="str">
            <v>YES</v>
          </cell>
        </row>
        <row r="14051">
          <cell r="A14051" t="str">
            <v>99994496E</v>
          </cell>
          <cell r="B14051" t="str">
            <v>YES</v>
          </cell>
        </row>
        <row r="14052">
          <cell r="A14052" t="str">
            <v>99998203F</v>
          </cell>
          <cell r="B14052" t="str">
            <v>YES</v>
          </cell>
        </row>
        <row r="14053">
          <cell r="A14053" t="str">
            <v>99999399E</v>
          </cell>
          <cell r="B14053" t="str">
            <v>YES</v>
          </cell>
        </row>
        <row r="14054">
          <cell r="A14054" t="str">
            <v xml:space="preserve">99999399E </v>
          </cell>
          <cell r="B14054" t="str">
            <v>YES</v>
          </cell>
        </row>
        <row r="14055">
          <cell r="A14055" t="str">
            <v>93995624F</v>
          </cell>
          <cell r="B14055" t="str">
            <v>YES</v>
          </cell>
        </row>
        <row r="14056">
          <cell r="A14056" t="str">
            <v>97146430G</v>
          </cell>
          <cell r="B14056" t="str">
            <v>YES</v>
          </cell>
        </row>
        <row r="14057">
          <cell r="A14057" t="str">
            <v>95302189F</v>
          </cell>
          <cell r="B14057" t="str">
            <v>YES</v>
          </cell>
        </row>
        <row r="14058">
          <cell r="A14058" t="str">
            <v>96137330G</v>
          </cell>
          <cell r="B14058" t="str">
            <v>YES</v>
          </cell>
        </row>
        <row r="14059">
          <cell r="A14059" t="str">
            <v>91837220F</v>
          </cell>
          <cell r="B14059" t="str">
            <v>YES</v>
          </cell>
        </row>
        <row r="14060">
          <cell r="A14060" t="str">
            <v>94160912F</v>
          </cell>
          <cell r="B14060" t="str">
            <v>YES</v>
          </cell>
        </row>
        <row r="14061">
          <cell r="A14061" t="str">
            <v>97175144F</v>
          </cell>
          <cell r="B14061" t="str">
            <v>YES</v>
          </cell>
        </row>
        <row r="14062">
          <cell r="A14062" t="str">
            <v>98132647F</v>
          </cell>
          <cell r="B14062" t="str">
            <v>YES</v>
          </cell>
        </row>
        <row r="14063">
          <cell r="A14063" t="str">
            <v>98285182D</v>
          </cell>
          <cell r="B14063" t="str">
            <v>YES</v>
          </cell>
        </row>
        <row r="14064">
          <cell r="A14064" t="str">
            <v>99380890F</v>
          </cell>
          <cell r="B14064" t="str">
            <v>YES</v>
          </cell>
        </row>
        <row r="14065">
          <cell r="A14065" t="str">
            <v>94966204F</v>
          </cell>
          <cell r="B14065" t="str">
            <v>YES</v>
          </cell>
        </row>
        <row r="14066">
          <cell r="A14066" t="str">
            <v>92118291F</v>
          </cell>
          <cell r="B14066" t="str">
            <v>YES</v>
          </cell>
        </row>
        <row r="14067">
          <cell r="A14067" t="str">
            <v>93391242F</v>
          </cell>
          <cell r="B14067" t="str">
            <v>YES</v>
          </cell>
        </row>
        <row r="14068">
          <cell r="A14068" t="str">
            <v>93542000G</v>
          </cell>
          <cell r="B14068" t="str">
            <v>YES</v>
          </cell>
        </row>
        <row r="14069">
          <cell r="A14069" t="str">
            <v>90548485E</v>
          </cell>
          <cell r="B14069" t="str">
            <v>YES</v>
          </cell>
        </row>
        <row r="14070">
          <cell r="A14070" t="str">
            <v>91354825F</v>
          </cell>
          <cell r="B14070" t="str">
            <v>YES</v>
          </cell>
        </row>
        <row r="14071">
          <cell r="A14071" t="str">
            <v>97296470F</v>
          </cell>
          <cell r="B14071" t="str">
            <v>YES</v>
          </cell>
        </row>
        <row r="14072">
          <cell r="A14072" t="str">
            <v>90111342F</v>
          </cell>
          <cell r="B14072" t="str">
            <v>YES</v>
          </cell>
        </row>
        <row r="14073">
          <cell r="A14073" t="str">
            <v>90486858E</v>
          </cell>
          <cell r="B14073" t="str">
            <v>YES</v>
          </cell>
        </row>
        <row r="14074">
          <cell r="A14074" t="str">
            <v>90852780D</v>
          </cell>
          <cell r="B14074" t="str">
            <v>YES</v>
          </cell>
        </row>
        <row r="14075">
          <cell r="A14075" t="str">
            <v>91067115F</v>
          </cell>
          <cell r="B14075" t="str">
            <v>YES</v>
          </cell>
        </row>
        <row r="14076">
          <cell r="A14076" t="str">
            <v>91249577D</v>
          </cell>
          <cell r="B14076" t="str">
            <v>YES</v>
          </cell>
        </row>
        <row r="14077">
          <cell r="A14077" t="str">
            <v>91292572F</v>
          </cell>
          <cell r="B14077" t="str">
            <v>YES</v>
          </cell>
        </row>
        <row r="14078">
          <cell r="A14078" t="str">
            <v>91707174F</v>
          </cell>
          <cell r="B14078" t="str">
            <v>YES</v>
          </cell>
        </row>
        <row r="14079">
          <cell r="A14079" t="str">
            <v>92013040F</v>
          </cell>
          <cell r="B14079" t="str">
            <v>YES</v>
          </cell>
        </row>
        <row r="14080">
          <cell r="A14080" t="str">
            <v>93035829E</v>
          </cell>
          <cell r="B14080" t="str">
            <v>YES</v>
          </cell>
        </row>
        <row r="14081">
          <cell r="A14081" t="str">
            <v>93271623F</v>
          </cell>
          <cell r="B14081" t="str">
            <v>YES</v>
          </cell>
        </row>
        <row r="14082">
          <cell r="A14082" t="str">
            <v>93290260F</v>
          </cell>
          <cell r="B14082" t="str">
            <v>YES</v>
          </cell>
        </row>
        <row r="14083">
          <cell r="A14083" t="str">
            <v>93302932F</v>
          </cell>
          <cell r="B14083" t="str">
            <v>YES</v>
          </cell>
        </row>
        <row r="14084">
          <cell r="A14084" t="str">
            <v>95004332F</v>
          </cell>
          <cell r="B14084" t="str">
            <v>YES</v>
          </cell>
        </row>
        <row r="14085">
          <cell r="A14085" t="str">
            <v>95109869E</v>
          </cell>
          <cell r="B14085" t="str">
            <v>YES</v>
          </cell>
        </row>
        <row r="14086">
          <cell r="A14086" t="str">
            <v>95370669E</v>
          </cell>
          <cell r="B14086" t="str">
            <v>YES</v>
          </cell>
        </row>
        <row r="14087">
          <cell r="A14087" t="str">
            <v>96815782F</v>
          </cell>
          <cell r="B14087" t="str">
            <v>YES</v>
          </cell>
        </row>
        <row r="14088">
          <cell r="A14088" t="str">
            <v>97429547D</v>
          </cell>
          <cell r="B14088" t="str">
            <v>YES</v>
          </cell>
        </row>
        <row r="14089">
          <cell r="A14089" t="str">
            <v>98937154F</v>
          </cell>
          <cell r="B14089" t="str">
            <v>YES</v>
          </cell>
        </row>
        <row r="14090">
          <cell r="A14090" t="str">
            <v>92270538D</v>
          </cell>
          <cell r="B14090" t="str">
            <v>YES</v>
          </cell>
        </row>
        <row r="14091">
          <cell r="A14091" t="str">
            <v>93282927E</v>
          </cell>
          <cell r="B14091" t="str">
            <v>YES</v>
          </cell>
        </row>
        <row r="14092">
          <cell r="A14092" t="str">
            <v>94234713E</v>
          </cell>
          <cell r="B14092" t="str">
            <v>YES</v>
          </cell>
        </row>
        <row r="14093">
          <cell r="A14093" t="str">
            <v>96247734E</v>
          </cell>
          <cell r="B14093" t="str">
            <v>YES</v>
          </cell>
        </row>
        <row r="14094">
          <cell r="A14094" t="str">
            <v>98034741F</v>
          </cell>
          <cell r="B14094" t="str">
            <v>YES</v>
          </cell>
        </row>
        <row r="14095">
          <cell r="A14095" t="str">
            <v>97106550F</v>
          </cell>
          <cell r="B14095" t="str">
            <v>YES</v>
          </cell>
        </row>
        <row r="14096">
          <cell r="A14096" t="str">
            <v>98565189D</v>
          </cell>
          <cell r="B14096" t="str">
            <v>YES</v>
          </cell>
        </row>
        <row r="14097">
          <cell r="A14097" t="str">
            <v>90312126F</v>
          </cell>
          <cell r="B14097" t="str">
            <v>YES</v>
          </cell>
        </row>
        <row r="14098">
          <cell r="A14098" t="str">
            <v>91688235E</v>
          </cell>
          <cell r="B14098" t="str">
            <v>YES</v>
          </cell>
        </row>
        <row r="14099">
          <cell r="A14099" t="str">
            <v>93934495E</v>
          </cell>
          <cell r="B14099" t="str">
            <v>YES</v>
          </cell>
        </row>
        <row r="14100">
          <cell r="A14100" t="str">
            <v>94436298D</v>
          </cell>
          <cell r="B14100" t="str">
            <v>YES</v>
          </cell>
        </row>
        <row r="14101">
          <cell r="A14101" t="str">
            <v>95410120G</v>
          </cell>
          <cell r="B14101" t="str">
            <v>YES</v>
          </cell>
        </row>
        <row r="14102">
          <cell r="A14102" t="str">
            <v>96350034F</v>
          </cell>
          <cell r="B14102" t="str">
            <v>YES</v>
          </cell>
        </row>
        <row r="14103">
          <cell r="A14103" t="str">
            <v>97921165F</v>
          </cell>
          <cell r="B14103" t="str">
            <v>YES</v>
          </cell>
        </row>
        <row r="14104">
          <cell r="A14104" t="str">
            <v>99033595E</v>
          </cell>
          <cell r="B14104" t="str">
            <v>YES</v>
          </cell>
        </row>
        <row r="14105">
          <cell r="A14105" t="str">
            <v>95340631E</v>
          </cell>
          <cell r="B14105" t="str">
            <v>YES</v>
          </cell>
        </row>
        <row r="14106">
          <cell r="A14106" t="str">
            <v>99224361F</v>
          </cell>
          <cell r="B14106" t="str">
            <v>YES</v>
          </cell>
        </row>
        <row r="14107">
          <cell r="A14107" t="str">
            <v>91141140G</v>
          </cell>
          <cell r="B14107" t="str">
            <v>YES</v>
          </cell>
        </row>
        <row r="14108">
          <cell r="A14108" t="str">
            <v>95680431F</v>
          </cell>
          <cell r="B14108" t="str">
            <v>YES</v>
          </cell>
        </row>
        <row r="14109">
          <cell r="A14109" t="str">
            <v>97257114F</v>
          </cell>
          <cell r="B14109" t="str">
            <v>YES</v>
          </cell>
        </row>
        <row r="14110">
          <cell r="A14110" t="str">
            <v>98768898F</v>
          </cell>
          <cell r="B14110" t="str">
            <v>YES</v>
          </cell>
        </row>
        <row r="14111">
          <cell r="A14111" t="str">
            <v>91138048E</v>
          </cell>
          <cell r="B14111" t="str">
            <v>YES</v>
          </cell>
        </row>
        <row r="14112">
          <cell r="A14112" t="str">
            <v>97700139F</v>
          </cell>
          <cell r="B14112" t="str">
            <v>YES</v>
          </cell>
        </row>
        <row r="14113">
          <cell r="A14113" t="str">
            <v>91453610G</v>
          </cell>
          <cell r="B14113" t="str">
            <v>YES</v>
          </cell>
        </row>
        <row r="14114">
          <cell r="A14114" t="str">
            <v>92081109E</v>
          </cell>
          <cell r="B14114" t="str">
            <v>YES</v>
          </cell>
        </row>
        <row r="14115">
          <cell r="A14115" t="str">
            <v>94705595F</v>
          </cell>
          <cell r="B14115" t="str">
            <v>YES</v>
          </cell>
        </row>
        <row r="14116">
          <cell r="A14116" t="str">
            <v>95167429E</v>
          </cell>
          <cell r="B14116" t="str">
            <v>YES</v>
          </cell>
        </row>
        <row r="14117">
          <cell r="A14117" t="str">
            <v>95247457E</v>
          </cell>
          <cell r="B14117" t="str">
            <v>YES</v>
          </cell>
        </row>
        <row r="14118">
          <cell r="A14118" t="str">
            <v>95299325F</v>
          </cell>
          <cell r="B14118" t="str">
            <v>YES</v>
          </cell>
        </row>
        <row r="14119">
          <cell r="A14119" t="str">
            <v>96206262F</v>
          </cell>
          <cell r="B14119" t="str">
            <v>YES</v>
          </cell>
        </row>
        <row r="14120">
          <cell r="A14120" t="str">
            <v>96520754F</v>
          </cell>
          <cell r="B14120" t="str">
            <v>YES</v>
          </cell>
        </row>
        <row r="14121">
          <cell r="A14121" t="str">
            <v>96802991F</v>
          </cell>
          <cell r="B14121" t="str">
            <v>YES</v>
          </cell>
        </row>
        <row r="14122">
          <cell r="A14122" t="str">
            <v>97317940G</v>
          </cell>
          <cell r="B14122" t="str">
            <v>YES</v>
          </cell>
        </row>
        <row r="14123">
          <cell r="A14123" t="str">
            <v>97436540G</v>
          </cell>
          <cell r="B14123" t="str">
            <v>YES</v>
          </cell>
        </row>
        <row r="14124">
          <cell r="A14124" t="str">
            <v>99249472F</v>
          </cell>
          <cell r="B14124" t="str">
            <v>YES</v>
          </cell>
        </row>
        <row r="14125">
          <cell r="A14125" t="str">
            <v>99638170F</v>
          </cell>
          <cell r="B14125" t="str">
            <v>YES</v>
          </cell>
        </row>
        <row r="14126">
          <cell r="A14126" t="str">
            <v>99688780F</v>
          </cell>
          <cell r="B14126" t="str">
            <v>YES</v>
          </cell>
        </row>
        <row r="14127">
          <cell r="A14127" t="str">
            <v>99781093F</v>
          </cell>
          <cell r="B14127" t="str">
            <v>YES</v>
          </cell>
        </row>
        <row r="14128">
          <cell r="A14128" t="str">
            <v>98218460G</v>
          </cell>
          <cell r="B14128" t="str">
            <v>YES</v>
          </cell>
        </row>
        <row r="14129">
          <cell r="A14129" t="str">
            <v>94348970G</v>
          </cell>
          <cell r="B14129" t="str">
            <v>YES</v>
          </cell>
        </row>
        <row r="14130">
          <cell r="A14130" t="str">
            <v>93531213F</v>
          </cell>
          <cell r="B14130" t="str">
            <v>YES</v>
          </cell>
        </row>
        <row r="14131">
          <cell r="A14131" t="str">
            <v>96376600G</v>
          </cell>
          <cell r="B14131" t="str">
            <v>YES</v>
          </cell>
        </row>
        <row r="14132">
          <cell r="A14132" t="str">
            <v>99112834F</v>
          </cell>
          <cell r="B14132" t="str">
            <v>YES</v>
          </cell>
        </row>
        <row r="14133">
          <cell r="A14133" t="str">
            <v>97087886F</v>
          </cell>
          <cell r="B14133" t="str">
            <v>YES</v>
          </cell>
        </row>
        <row r="14134">
          <cell r="A14134" t="str">
            <v>99506320F</v>
          </cell>
          <cell r="B14134" t="str">
            <v>YES</v>
          </cell>
        </row>
        <row r="14135">
          <cell r="A14135" t="str">
            <v>94125260G</v>
          </cell>
          <cell r="B14135" t="str">
            <v>YES</v>
          </cell>
        </row>
        <row r="14136">
          <cell r="A14136" t="str">
            <v>92334514F</v>
          </cell>
          <cell r="B14136" t="str">
            <v>YES</v>
          </cell>
        </row>
        <row r="14137">
          <cell r="A14137" t="str">
            <v>90087592E</v>
          </cell>
          <cell r="B14137" t="str">
            <v>YES</v>
          </cell>
        </row>
        <row r="14138">
          <cell r="A14138" t="str">
            <v>95143914F</v>
          </cell>
          <cell r="B14138" t="str">
            <v>YES</v>
          </cell>
        </row>
        <row r="14139">
          <cell r="A14139" t="str">
            <v>91376945F</v>
          </cell>
          <cell r="B14139" t="str">
            <v>YES</v>
          </cell>
        </row>
        <row r="14140">
          <cell r="A14140" t="str">
            <v>98856686D</v>
          </cell>
          <cell r="B14140" t="str">
            <v>YES</v>
          </cell>
        </row>
        <row r="14141">
          <cell r="A14141" t="str">
            <v>93594424F</v>
          </cell>
          <cell r="B14141" t="str">
            <v>YES</v>
          </cell>
        </row>
        <row r="14142">
          <cell r="A14142" t="str">
            <v>90841931E</v>
          </cell>
          <cell r="B14142" t="str">
            <v>YES</v>
          </cell>
        </row>
        <row r="14143">
          <cell r="A14143" t="str">
            <v>99153251E</v>
          </cell>
          <cell r="B14143" t="str">
            <v>YES</v>
          </cell>
        </row>
        <row r="14144">
          <cell r="A14144" t="str">
            <v>90765027D</v>
          </cell>
          <cell r="B14144" t="str">
            <v>YES</v>
          </cell>
        </row>
        <row r="14145">
          <cell r="A14145" t="str">
            <v>94703859E</v>
          </cell>
          <cell r="B14145" t="str">
            <v>YES</v>
          </cell>
        </row>
        <row r="14146">
          <cell r="A14146" t="str">
            <v>95436907E</v>
          </cell>
          <cell r="B14146" t="str">
            <v>YES</v>
          </cell>
        </row>
        <row r="14147">
          <cell r="A14147" t="str">
            <v>98309073F</v>
          </cell>
          <cell r="B14147" t="str">
            <v>YES</v>
          </cell>
        </row>
        <row r="14148">
          <cell r="A14148" t="str">
            <v>98567363F</v>
          </cell>
          <cell r="B14148" t="str">
            <v>YES</v>
          </cell>
        </row>
        <row r="14149">
          <cell r="A14149" t="str">
            <v>96336403F</v>
          </cell>
          <cell r="B14149" t="str">
            <v>YES</v>
          </cell>
        </row>
        <row r="14150">
          <cell r="A14150" t="str">
            <v>97725304F</v>
          </cell>
          <cell r="B14150" t="str">
            <v>YES</v>
          </cell>
        </row>
        <row r="14151">
          <cell r="A14151" t="str">
            <v>99782365E</v>
          </cell>
          <cell r="B14151" t="str">
            <v>YES</v>
          </cell>
        </row>
        <row r="14152">
          <cell r="A14152" t="str">
            <v>91397481F</v>
          </cell>
          <cell r="B14152" t="str">
            <v>YES</v>
          </cell>
        </row>
      </sheetData>
      <sheetData sheetId="29">
        <row r="1">
          <cell r="A1" t="str">
            <v>CIN</v>
          </cell>
          <cell r="B1" t="str">
            <v>Flag 1</v>
          </cell>
          <cell r="C1" t="str">
            <v>Flag 2</v>
          </cell>
          <cell r="Q1" t="str">
            <v>98893919E</v>
          </cell>
          <cell r="R1" t="str">
            <v>NIT</v>
          </cell>
        </row>
        <row r="2">
          <cell r="A2">
            <v>99960451</v>
          </cell>
          <cell r="B2" t="str">
            <v>YES</v>
          </cell>
          <cell r="C2" t="str">
            <v>Yes</v>
          </cell>
          <cell r="Q2" t="str">
            <v>95702265E</v>
          </cell>
          <cell r="R2" t="str">
            <v>NIT</v>
          </cell>
        </row>
        <row r="3">
          <cell r="A3" t="str">
            <v>90001932F</v>
          </cell>
          <cell r="B3" t="str">
            <v>YES</v>
          </cell>
          <cell r="C3" t="str">
            <v>Yes</v>
          </cell>
          <cell r="Q3" t="str">
            <v>97694695E</v>
          </cell>
          <cell r="R3" t="str">
            <v>NIT</v>
          </cell>
        </row>
        <row r="4">
          <cell r="A4" t="str">
            <v>90002707F</v>
          </cell>
          <cell r="B4" t="str">
            <v>YES</v>
          </cell>
          <cell r="C4" t="str">
            <v>NIT</v>
          </cell>
          <cell r="Q4" t="str">
            <v>91779626E</v>
          </cell>
          <cell r="R4" t="str">
            <v>NIT</v>
          </cell>
        </row>
        <row r="5">
          <cell r="A5" t="str">
            <v>90003321F</v>
          </cell>
          <cell r="B5" t="str">
            <v>YES</v>
          </cell>
          <cell r="C5" t="str">
            <v>Yes</v>
          </cell>
          <cell r="Q5" t="str">
            <v>98240983F</v>
          </cell>
          <cell r="R5" t="str">
            <v>NIT</v>
          </cell>
        </row>
        <row r="6">
          <cell r="A6" t="str">
            <v>90003479E</v>
          </cell>
          <cell r="B6" t="str">
            <v>YES</v>
          </cell>
          <cell r="C6" t="str">
            <v>Yes</v>
          </cell>
          <cell r="Q6" t="str">
            <v>92103635F</v>
          </cell>
          <cell r="R6" t="str">
            <v>NIT</v>
          </cell>
        </row>
        <row r="7">
          <cell r="A7" t="str">
            <v>90005309E</v>
          </cell>
          <cell r="B7" t="str">
            <v>YES</v>
          </cell>
          <cell r="C7" t="str">
            <v>Yes</v>
          </cell>
          <cell r="Q7" t="str">
            <v>97933661F</v>
          </cell>
          <cell r="R7" t="str">
            <v>NIT</v>
          </cell>
        </row>
        <row r="8">
          <cell r="A8" t="str">
            <v>90008082F</v>
          </cell>
          <cell r="B8" t="str">
            <v>YES</v>
          </cell>
          <cell r="C8" t="str">
            <v>Yes</v>
          </cell>
          <cell r="Q8" t="str">
            <v>90251013F</v>
          </cell>
          <cell r="R8" t="str">
            <v>NIT</v>
          </cell>
        </row>
        <row r="9">
          <cell r="A9" t="str">
            <v>90008139F</v>
          </cell>
          <cell r="B9" t="str">
            <v>YES</v>
          </cell>
          <cell r="C9" t="str">
            <v>Yes</v>
          </cell>
          <cell r="Q9" t="str">
            <v>92344745E</v>
          </cell>
          <cell r="R9" t="str">
            <v>NIT</v>
          </cell>
        </row>
        <row r="10">
          <cell r="A10" t="str">
            <v>90009632F</v>
          </cell>
          <cell r="B10" t="str">
            <v>YES</v>
          </cell>
          <cell r="C10" t="str">
            <v>Yes</v>
          </cell>
          <cell r="Q10" t="str">
            <v>93276503F</v>
          </cell>
          <cell r="R10" t="str">
            <v>NIT</v>
          </cell>
        </row>
        <row r="11">
          <cell r="A11" t="str">
            <v>90010043F</v>
          </cell>
          <cell r="B11" t="str">
            <v>YES</v>
          </cell>
          <cell r="C11" t="str">
            <v>Yes</v>
          </cell>
          <cell r="Q11" t="str">
            <v>94585670E</v>
          </cell>
          <cell r="R11" t="str">
            <v>NIT</v>
          </cell>
        </row>
        <row r="12">
          <cell r="A12" t="str">
            <v>90010356F</v>
          </cell>
          <cell r="B12" t="str">
            <v>YES</v>
          </cell>
          <cell r="C12" t="str">
            <v>NIT</v>
          </cell>
          <cell r="Q12" t="str">
            <v>96478562F</v>
          </cell>
          <cell r="R12" t="str">
            <v>NIT</v>
          </cell>
        </row>
        <row r="13">
          <cell r="A13" t="str">
            <v>90010630F</v>
          </cell>
          <cell r="B13" t="str">
            <v>YES</v>
          </cell>
          <cell r="C13" t="str">
            <v>Yes</v>
          </cell>
          <cell r="Q13" t="str">
            <v>99453415E</v>
          </cell>
          <cell r="R13" t="str">
            <v>NIT</v>
          </cell>
        </row>
        <row r="14">
          <cell r="A14" t="str">
            <v>90010845E</v>
          </cell>
          <cell r="B14" t="str">
            <v>YES</v>
          </cell>
          <cell r="C14" t="str">
            <v>Yes</v>
          </cell>
          <cell r="Q14" t="str">
            <v>92853317E</v>
          </cell>
          <cell r="R14" t="str">
            <v>NIT</v>
          </cell>
        </row>
        <row r="15">
          <cell r="A15" t="str">
            <v>90012783E</v>
          </cell>
          <cell r="B15" t="str">
            <v>YES</v>
          </cell>
          <cell r="C15" t="str">
            <v>Yes</v>
          </cell>
          <cell r="Q15" t="str">
            <v>93463213F</v>
          </cell>
          <cell r="R15" t="str">
            <v>NIT</v>
          </cell>
        </row>
        <row r="16">
          <cell r="A16" t="str">
            <v>90013261F</v>
          </cell>
          <cell r="B16" t="str">
            <v>YES</v>
          </cell>
          <cell r="C16" t="str">
            <v>Yes</v>
          </cell>
          <cell r="Q16" t="str">
            <v>97819872F</v>
          </cell>
          <cell r="R16" t="str">
            <v>NIT</v>
          </cell>
        </row>
        <row r="17">
          <cell r="A17" t="str">
            <v>90014040F</v>
          </cell>
          <cell r="B17" t="str">
            <v>YES</v>
          </cell>
          <cell r="C17" t="str">
            <v>Yes</v>
          </cell>
          <cell r="Q17" t="str">
            <v>90010356F</v>
          </cell>
          <cell r="R17" t="str">
            <v>NIT</v>
          </cell>
        </row>
        <row r="18">
          <cell r="A18" t="str">
            <v>90014192E</v>
          </cell>
          <cell r="B18" t="str">
            <v>YES</v>
          </cell>
          <cell r="C18" t="str">
            <v>Yes</v>
          </cell>
          <cell r="Q18" t="str">
            <v>98654160F</v>
          </cell>
          <cell r="R18" t="str">
            <v>NIT</v>
          </cell>
        </row>
        <row r="19">
          <cell r="A19" t="str">
            <v>90015002D</v>
          </cell>
          <cell r="B19" t="str">
            <v>YES</v>
          </cell>
          <cell r="C19" t="str">
            <v>Yes</v>
          </cell>
          <cell r="Q19" t="str">
            <v>92995750F</v>
          </cell>
          <cell r="R19" t="str">
            <v>NIT</v>
          </cell>
        </row>
        <row r="20">
          <cell r="A20" t="str">
            <v>90015379E</v>
          </cell>
          <cell r="B20" t="str">
            <v>YES</v>
          </cell>
          <cell r="C20" t="str">
            <v>Yes</v>
          </cell>
          <cell r="Q20" t="str">
            <v>91268590F</v>
          </cell>
          <cell r="R20" t="str">
            <v>NIT</v>
          </cell>
        </row>
        <row r="21">
          <cell r="A21" t="str">
            <v>90015562E</v>
          </cell>
          <cell r="B21" t="str">
            <v>YES</v>
          </cell>
          <cell r="C21" t="str">
            <v>Yes</v>
          </cell>
          <cell r="Q21" t="str">
            <v>90482099E</v>
          </cell>
          <cell r="R21" t="str">
            <v>NIT</v>
          </cell>
        </row>
        <row r="22">
          <cell r="A22" t="str">
            <v>90015802F</v>
          </cell>
          <cell r="B22" t="str">
            <v>YES</v>
          </cell>
          <cell r="C22" t="str">
            <v>Yes</v>
          </cell>
          <cell r="Q22" t="str">
            <v>99807322F</v>
          </cell>
          <cell r="R22" t="str">
            <v>NIT</v>
          </cell>
        </row>
        <row r="23">
          <cell r="A23" t="str">
            <v>90016062F</v>
          </cell>
          <cell r="B23" t="str">
            <v>YES</v>
          </cell>
          <cell r="C23" t="str">
            <v>Yes</v>
          </cell>
          <cell r="Q23" t="str">
            <v>92351932F</v>
          </cell>
          <cell r="R23" t="str">
            <v>NIT</v>
          </cell>
        </row>
        <row r="24">
          <cell r="A24" t="str">
            <v>90016670F</v>
          </cell>
          <cell r="B24" t="str">
            <v>YES</v>
          </cell>
          <cell r="C24" t="str">
            <v>Yes</v>
          </cell>
          <cell r="Q24" t="str">
            <v>95713384F</v>
          </cell>
          <cell r="R24" t="str">
            <v>NIT</v>
          </cell>
        </row>
        <row r="25">
          <cell r="A25" t="str">
            <v>90017496F</v>
          </cell>
          <cell r="B25" t="str">
            <v>YES</v>
          </cell>
          <cell r="C25" t="str">
            <v>Yes</v>
          </cell>
          <cell r="Q25" t="str">
            <v>95260022D</v>
          </cell>
          <cell r="R25" t="str">
            <v>NIT</v>
          </cell>
        </row>
        <row r="26">
          <cell r="A26" t="str">
            <v>90020376E</v>
          </cell>
          <cell r="B26" t="str">
            <v>YES</v>
          </cell>
          <cell r="C26" t="str">
            <v>Yes</v>
          </cell>
          <cell r="Q26" t="str">
            <v>99214239D</v>
          </cell>
          <cell r="R26" t="str">
            <v>NIT</v>
          </cell>
        </row>
        <row r="27">
          <cell r="A27" t="str">
            <v>90021790F</v>
          </cell>
          <cell r="B27" t="str">
            <v>YES</v>
          </cell>
          <cell r="C27" t="str">
            <v>Yes</v>
          </cell>
          <cell r="Q27" t="str">
            <v>97038401E</v>
          </cell>
          <cell r="R27" t="str">
            <v>NIT</v>
          </cell>
        </row>
        <row r="28">
          <cell r="A28" t="str">
            <v>90022176D</v>
          </cell>
          <cell r="B28" t="str">
            <v>YES</v>
          </cell>
          <cell r="C28" t="str">
            <v>Yes</v>
          </cell>
          <cell r="Q28" t="str">
            <v>92255081E</v>
          </cell>
          <cell r="R28" t="str">
            <v>NIT</v>
          </cell>
        </row>
        <row r="29">
          <cell r="A29" t="str">
            <v>90022479E</v>
          </cell>
          <cell r="B29" t="str">
            <v>YES</v>
          </cell>
          <cell r="C29" t="str">
            <v>Yes</v>
          </cell>
          <cell r="Q29" t="str">
            <v>98108206E</v>
          </cell>
          <cell r="R29" t="str">
            <v>NIT</v>
          </cell>
        </row>
        <row r="30">
          <cell r="A30" t="str">
            <v>90022841D</v>
          </cell>
          <cell r="B30" t="str">
            <v>YES</v>
          </cell>
          <cell r="C30" t="str">
            <v>Yes</v>
          </cell>
          <cell r="Q30" t="str">
            <v>97344234E</v>
          </cell>
          <cell r="R30" t="str">
            <v>NIT</v>
          </cell>
        </row>
        <row r="31">
          <cell r="A31" t="str">
            <v>90025250D</v>
          </cell>
          <cell r="B31" t="str">
            <v>YES</v>
          </cell>
          <cell r="C31" t="str">
            <v>Yes</v>
          </cell>
          <cell r="Q31" t="str">
            <v>97108206E</v>
          </cell>
          <cell r="R31" t="str">
            <v>NIT</v>
          </cell>
        </row>
        <row r="32">
          <cell r="A32" t="str">
            <v>90025379E</v>
          </cell>
          <cell r="B32" t="str">
            <v>YES</v>
          </cell>
          <cell r="C32" t="str">
            <v>Yes</v>
          </cell>
          <cell r="Q32" t="str">
            <v>95732052F</v>
          </cell>
          <cell r="R32" t="str">
            <v>NIT</v>
          </cell>
        </row>
        <row r="33">
          <cell r="A33" t="str">
            <v>90025469D</v>
          </cell>
          <cell r="B33" t="str">
            <v>YES</v>
          </cell>
          <cell r="C33" t="str">
            <v>Yes</v>
          </cell>
          <cell r="Q33" t="str">
            <v>95146764E</v>
          </cell>
          <cell r="R33" t="str">
            <v>NIT</v>
          </cell>
        </row>
        <row r="34">
          <cell r="A34" t="str">
            <v>90028233F</v>
          </cell>
          <cell r="B34" t="str">
            <v>YES</v>
          </cell>
          <cell r="C34" t="str">
            <v>Yes</v>
          </cell>
          <cell r="Q34" t="str">
            <v>98127552F</v>
          </cell>
          <cell r="R34" t="str">
            <v>NIT</v>
          </cell>
        </row>
        <row r="35">
          <cell r="A35" t="str">
            <v>90028813E</v>
          </cell>
          <cell r="B35" t="str">
            <v>YES</v>
          </cell>
          <cell r="C35" t="str">
            <v>NIT</v>
          </cell>
          <cell r="Q35" t="str">
            <v>98648201F</v>
          </cell>
          <cell r="R35" t="str">
            <v>NIT</v>
          </cell>
        </row>
        <row r="36">
          <cell r="A36" t="str">
            <v>90030967E</v>
          </cell>
          <cell r="B36" t="str">
            <v>YES</v>
          </cell>
          <cell r="C36" t="str">
            <v>NIT</v>
          </cell>
          <cell r="Q36" t="str">
            <v>92404317E</v>
          </cell>
          <cell r="R36" t="str">
            <v>NIT</v>
          </cell>
        </row>
        <row r="37">
          <cell r="A37" t="str">
            <v>90031012F</v>
          </cell>
          <cell r="B37" t="str">
            <v>YES</v>
          </cell>
          <cell r="C37" t="str">
            <v>Yes</v>
          </cell>
          <cell r="Q37" t="str">
            <v>91725547E</v>
          </cell>
          <cell r="R37" t="str">
            <v>NIT</v>
          </cell>
        </row>
        <row r="38">
          <cell r="A38" t="str">
            <v>90031608E</v>
          </cell>
          <cell r="B38" t="str">
            <v>YES</v>
          </cell>
          <cell r="C38" t="str">
            <v>NIT</v>
          </cell>
          <cell r="Q38" t="str">
            <v>94378259E</v>
          </cell>
          <cell r="R38" t="str">
            <v>NIT</v>
          </cell>
        </row>
        <row r="39">
          <cell r="A39" t="str">
            <v>90031686E</v>
          </cell>
          <cell r="B39" t="str">
            <v>YES</v>
          </cell>
          <cell r="C39" t="str">
            <v>Yes</v>
          </cell>
          <cell r="Q39" t="str">
            <v>91366902F</v>
          </cell>
          <cell r="R39" t="str">
            <v>NIT</v>
          </cell>
        </row>
        <row r="40">
          <cell r="A40" t="str">
            <v>90032129E</v>
          </cell>
          <cell r="B40" t="str">
            <v>YES</v>
          </cell>
          <cell r="C40" t="str">
            <v>Yes</v>
          </cell>
          <cell r="Q40" t="str">
            <v>97170644F</v>
          </cell>
          <cell r="R40" t="str">
            <v>NIT</v>
          </cell>
        </row>
        <row r="41">
          <cell r="A41" t="str">
            <v>90034570F</v>
          </cell>
          <cell r="B41" t="str">
            <v>YES</v>
          </cell>
          <cell r="C41" t="str">
            <v>Yes</v>
          </cell>
          <cell r="Q41" t="str">
            <v>99772731F</v>
          </cell>
          <cell r="R41" t="str">
            <v>NIT</v>
          </cell>
        </row>
        <row r="42">
          <cell r="A42" t="str">
            <v>90034820F</v>
          </cell>
          <cell r="B42" t="str">
            <v>YES</v>
          </cell>
          <cell r="C42" t="str">
            <v>Yes</v>
          </cell>
          <cell r="Q42" t="str">
            <v>92400342F</v>
          </cell>
          <cell r="R42" t="str">
            <v>NIT</v>
          </cell>
        </row>
        <row r="43">
          <cell r="A43" t="str">
            <v>90035140F</v>
          </cell>
          <cell r="B43" t="str">
            <v>YES</v>
          </cell>
          <cell r="C43" t="str">
            <v>Yes</v>
          </cell>
          <cell r="Q43" t="str">
            <v>95967561F</v>
          </cell>
          <cell r="R43" t="str">
            <v>NIT</v>
          </cell>
        </row>
        <row r="44">
          <cell r="A44" t="str">
            <v>90035550G</v>
          </cell>
          <cell r="B44" t="str">
            <v>YES</v>
          </cell>
          <cell r="C44" t="str">
            <v>Yes</v>
          </cell>
          <cell r="Q44" t="str">
            <v>95543662F</v>
          </cell>
          <cell r="R44" t="str">
            <v>NIT</v>
          </cell>
        </row>
        <row r="45">
          <cell r="A45" t="str">
            <v>90035702E</v>
          </cell>
          <cell r="B45" t="str">
            <v>YES</v>
          </cell>
          <cell r="C45" t="str">
            <v>NIT</v>
          </cell>
          <cell r="Q45" t="str">
            <v>93357277F</v>
          </cell>
          <cell r="R45" t="str">
            <v>NIT</v>
          </cell>
        </row>
        <row r="46">
          <cell r="A46" t="str">
            <v>90037601F</v>
          </cell>
          <cell r="B46" t="str">
            <v>YES</v>
          </cell>
          <cell r="C46" t="str">
            <v>Yes</v>
          </cell>
          <cell r="Q46" t="str">
            <v>93286411E</v>
          </cell>
          <cell r="R46" t="str">
            <v>NIT</v>
          </cell>
        </row>
        <row r="47">
          <cell r="A47" t="str">
            <v>90037703D</v>
          </cell>
          <cell r="B47" t="str">
            <v>YES</v>
          </cell>
          <cell r="C47" t="str">
            <v>Yes</v>
          </cell>
          <cell r="Q47" t="str">
            <v>90663762F</v>
          </cell>
          <cell r="R47" t="str">
            <v>NIT</v>
          </cell>
        </row>
        <row r="48">
          <cell r="A48" t="str">
            <v>90037930E</v>
          </cell>
          <cell r="B48" t="str">
            <v>YES</v>
          </cell>
          <cell r="C48" t="str">
            <v>Yes</v>
          </cell>
          <cell r="Q48" t="str">
            <v>91282803F</v>
          </cell>
          <cell r="R48" t="str">
            <v>NIT</v>
          </cell>
        </row>
        <row r="49">
          <cell r="A49" t="str">
            <v>90038270E</v>
          </cell>
          <cell r="B49" t="str">
            <v>YES</v>
          </cell>
          <cell r="C49" t="str">
            <v>Yes</v>
          </cell>
          <cell r="Q49" t="str">
            <v>94741142F</v>
          </cell>
          <cell r="R49" t="str">
            <v>NIT</v>
          </cell>
        </row>
        <row r="50">
          <cell r="A50" t="str">
            <v>90038277E</v>
          </cell>
          <cell r="B50" t="str">
            <v>YES</v>
          </cell>
          <cell r="C50" t="str">
            <v>Yes</v>
          </cell>
          <cell r="Q50" t="str">
            <v>90453357F</v>
          </cell>
          <cell r="R50" t="str">
            <v>NIT</v>
          </cell>
        </row>
        <row r="51">
          <cell r="A51" t="str">
            <v>90038357E</v>
          </cell>
          <cell r="B51" t="str">
            <v>YES</v>
          </cell>
          <cell r="C51" t="str">
            <v>NIT</v>
          </cell>
          <cell r="Q51" t="str">
            <v>93823056F</v>
          </cell>
          <cell r="R51" t="str">
            <v>NIT</v>
          </cell>
        </row>
        <row r="52">
          <cell r="A52" t="str">
            <v>90038649E</v>
          </cell>
          <cell r="B52" t="str">
            <v>YES</v>
          </cell>
          <cell r="C52" t="str">
            <v>Yes</v>
          </cell>
          <cell r="Q52" t="str">
            <v>95221030E</v>
          </cell>
          <cell r="R52" t="str">
            <v>NIT</v>
          </cell>
        </row>
        <row r="53">
          <cell r="A53" t="str">
            <v>90039482F</v>
          </cell>
          <cell r="B53" t="str">
            <v>YES</v>
          </cell>
          <cell r="C53" t="str">
            <v>Yes</v>
          </cell>
          <cell r="Q53" t="str">
            <v>99823901E</v>
          </cell>
          <cell r="R53" t="str">
            <v>NIT</v>
          </cell>
        </row>
        <row r="54">
          <cell r="A54" t="str">
            <v>90039521F</v>
          </cell>
          <cell r="B54" t="str">
            <v>YES</v>
          </cell>
          <cell r="C54" t="str">
            <v>Yes</v>
          </cell>
          <cell r="Q54" t="str">
            <v>93939143F</v>
          </cell>
          <cell r="R54" t="str">
            <v>NIT</v>
          </cell>
        </row>
        <row r="55">
          <cell r="A55" t="str">
            <v>90040286E</v>
          </cell>
          <cell r="B55" t="str">
            <v>YES</v>
          </cell>
          <cell r="C55" t="str">
            <v>Yes</v>
          </cell>
          <cell r="Q55" t="str">
            <v>97251242E</v>
          </cell>
          <cell r="R55" t="str">
            <v>NIT</v>
          </cell>
        </row>
        <row r="56">
          <cell r="A56" t="str">
            <v>90040495E</v>
          </cell>
          <cell r="B56" t="str">
            <v>YES</v>
          </cell>
          <cell r="C56" t="str">
            <v>Yes</v>
          </cell>
          <cell r="Q56" t="str">
            <v>94253221E</v>
          </cell>
          <cell r="R56" t="str">
            <v>NIT</v>
          </cell>
        </row>
        <row r="57">
          <cell r="A57" t="str">
            <v>90040713E</v>
          </cell>
          <cell r="B57" t="str">
            <v>YES</v>
          </cell>
          <cell r="C57" t="str">
            <v>Yes</v>
          </cell>
          <cell r="Q57" t="str">
            <v>90527644F</v>
          </cell>
          <cell r="R57" t="str">
            <v>NIT</v>
          </cell>
        </row>
        <row r="58">
          <cell r="A58" t="str">
            <v>90040834F</v>
          </cell>
          <cell r="B58" t="str">
            <v>YES</v>
          </cell>
          <cell r="C58" t="str">
            <v>Yes</v>
          </cell>
          <cell r="Q58" t="str">
            <v>99664553E</v>
          </cell>
          <cell r="R58" t="str">
            <v>NIT</v>
          </cell>
        </row>
        <row r="59">
          <cell r="A59" t="str">
            <v>90040954E</v>
          </cell>
          <cell r="B59" t="str">
            <v>YES</v>
          </cell>
          <cell r="C59" t="str">
            <v>Yes</v>
          </cell>
          <cell r="Q59" t="str">
            <v>96445913E</v>
          </cell>
          <cell r="R59" t="str">
            <v>NIT</v>
          </cell>
        </row>
        <row r="60">
          <cell r="A60" t="str">
            <v>90042341D</v>
          </cell>
          <cell r="B60" t="str">
            <v>YES</v>
          </cell>
          <cell r="C60" t="str">
            <v>Yes</v>
          </cell>
          <cell r="Q60" t="str">
            <v>93503514E</v>
          </cell>
          <cell r="R60" t="str">
            <v>NIT</v>
          </cell>
        </row>
        <row r="61">
          <cell r="A61" t="str">
            <v>90042910F</v>
          </cell>
          <cell r="B61" t="str">
            <v>YES</v>
          </cell>
          <cell r="C61" t="str">
            <v>Yes</v>
          </cell>
          <cell r="Q61" t="str">
            <v>96192243F</v>
          </cell>
          <cell r="R61" t="str">
            <v>NIT</v>
          </cell>
        </row>
        <row r="62">
          <cell r="A62" t="str">
            <v>90044498D</v>
          </cell>
          <cell r="B62" t="str">
            <v>YES</v>
          </cell>
          <cell r="C62" t="str">
            <v>Yes</v>
          </cell>
          <cell r="Q62" t="str">
            <v>98415702F</v>
          </cell>
          <cell r="R62" t="str">
            <v>NIT</v>
          </cell>
        </row>
        <row r="63">
          <cell r="A63" t="str">
            <v>90046013F</v>
          </cell>
          <cell r="B63" t="str">
            <v>YES</v>
          </cell>
          <cell r="C63" t="str">
            <v>Yes</v>
          </cell>
          <cell r="Q63" t="str">
            <v>94269849E</v>
          </cell>
          <cell r="R63" t="str">
            <v>NIT</v>
          </cell>
        </row>
        <row r="64">
          <cell r="A64" t="str">
            <v>90046678D</v>
          </cell>
          <cell r="B64" t="str">
            <v>YES</v>
          </cell>
          <cell r="C64" t="str">
            <v>Yes</v>
          </cell>
          <cell r="Q64" t="str">
            <v>98317421F</v>
          </cell>
          <cell r="R64" t="str">
            <v>NIT</v>
          </cell>
        </row>
        <row r="65">
          <cell r="A65" t="str">
            <v>90047326F</v>
          </cell>
          <cell r="B65" t="str">
            <v>YES</v>
          </cell>
          <cell r="C65" t="str">
            <v>Yes</v>
          </cell>
          <cell r="Q65" t="str">
            <v>93901910F</v>
          </cell>
          <cell r="R65" t="str">
            <v>NIT</v>
          </cell>
        </row>
        <row r="66">
          <cell r="A66" t="str">
            <v>90047676D</v>
          </cell>
          <cell r="B66" t="str">
            <v>YES</v>
          </cell>
          <cell r="C66" t="str">
            <v>Yes</v>
          </cell>
          <cell r="Q66" t="str">
            <v>99528013F</v>
          </cell>
          <cell r="R66" t="str">
            <v>NIT</v>
          </cell>
        </row>
        <row r="67">
          <cell r="A67" t="str">
            <v>90047704F</v>
          </cell>
          <cell r="B67" t="str">
            <v>YES</v>
          </cell>
          <cell r="C67" t="str">
            <v>Yes</v>
          </cell>
          <cell r="Q67" t="str">
            <v>99533646F</v>
          </cell>
          <cell r="R67" t="str">
            <v>NIT</v>
          </cell>
        </row>
        <row r="68">
          <cell r="A68" t="str">
            <v>90048740F</v>
          </cell>
          <cell r="B68" t="str">
            <v>YES</v>
          </cell>
          <cell r="C68" t="str">
            <v>Yes</v>
          </cell>
          <cell r="Q68" t="str">
            <v>96372579E</v>
          </cell>
          <cell r="R68" t="str">
            <v>NIT</v>
          </cell>
        </row>
        <row r="69">
          <cell r="A69" t="str">
            <v>90049839D</v>
          </cell>
          <cell r="B69" t="str">
            <v>YES</v>
          </cell>
          <cell r="C69" t="str">
            <v>Yes</v>
          </cell>
          <cell r="Q69" t="str">
            <v>96001274F</v>
          </cell>
          <cell r="R69" t="str">
            <v>NIT</v>
          </cell>
        </row>
        <row r="70">
          <cell r="A70" t="str">
            <v>90049853E</v>
          </cell>
          <cell r="B70" t="str">
            <v>YES</v>
          </cell>
          <cell r="C70" t="str">
            <v>Yes</v>
          </cell>
          <cell r="Q70" t="str">
            <v>95142179E</v>
          </cell>
          <cell r="R70" t="str">
            <v>NIT</v>
          </cell>
        </row>
        <row r="71">
          <cell r="A71" t="str">
            <v>90051024E</v>
          </cell>
          <cell r="B71" t="str">
            <v>YES</v>
          </cell>
          <cell r="C71" t="str">
            <v>NIT</v>
          </cell>
          <cell r="Q71" t="str">
            <v>93620799E</v>
          </cell>
          <cell r="R71" t="str">
            <v>NIT</v>
          </cell>
        </row>
        <row r="72">
          <cell r="A72" t="str">
            <v>90051306E</v>
          </cell>
          <cell r="B72" t="str">
            <v>YES</v>
          </cell>
          <cell r="C72" t="str">
            <v>Yes</v>
          </cell>
          <cell r="Q72" t="str">
            <v>93171099E</v>
          </cell>
          <cell r="R72" t="str">
            <v>NIT</v>
          </cell>
        </row>
        <row r="73">
          <cell r="A73" t="str">
            <v>90052259D</v>
          </cell>
          <cell r="B73" t="str">
            <v>YES</v>
          </cell>
          <cell r="C73" t="str">
            <v>Yes</v>
          </cell>
          <cell r="Q73" t="str">
            <v>91407232F</v>
          </cell>
          <cell r="R73" t="str">
            <v>NIT</v>
          </cell>
        </row>
        <row r="74">
          <cell r="A74" t="str">
            <v>90052579E</v>
          </cell>
          <cell r="B74" t="str">
            <v>YES</v>
          </cell>
          <cell r="C74" t="str">
            <v>Yes</v>
          </cell>
          <cell r="Q74" t="str">
            <v>91469844F</v>
          </cell>
          <cell r="R74" t="str">
            <v>NIT</v>
          </cell>
        </row>
        <row r="75">
          <cell r="A75" t="str">
            <v>90053493F</v>
          </cell>
          <cell r="B75" t="str">
            <v>YES</v>
          </cell>
          <cell r="C75" t="str">
            <v>Yes</v>
          </cell>
          <cell r="Q75" t="str">
            <v>97139277F</v>
          </cell>
          <cell r="R75" t="str">
            <v>NIT</v>
          </cell>
        </row>
        <row r="76">
          <cell r="A76" t="str">
            <v>90055247E</v>
          </cell>
          <cell r="B76" t="str">
            <v>YES</v>
          </cell>
          <cell r="C76" t="str">
            <v>Yes</v>
          </cell>
          <cell r="Q76" t="str">
            <v>96583664F</v>
          </cell>
          <cell r="R76" t="str">
            <v>NIT</v>
          </cell>
        </row>
        <row r="77">
          <cell r="A77" t="str">
            <v>90056332F</v>
          </cell>
          <cell r="B77" t="str">
            <v>YES</v>
          </cell>
          <cell r="C77" t="str">
            <v>Yes</v>
          </cell>
          <cell r="Q77" t="str">
            <v>95333440F</v>
          </cell>
          <cell r="R77" t="str">
            <v>NIT</v>
          </cell>
        </row>
        <row r="78">
          <cell r="A78" t="str">
            <v>90057219D</v>
          </cell>
          <cell r="B78" t="str">
            <v>YES</v>
          </cell>
          <cell r="C78" t="str">
            <v>Yes</v>
          </cell>
          <cell r="Q78" t="str">
            <v>93685450F</v>
          </cell>
          <cell r="R78" t="str">
            <v>NIT</v>
          </cell>
        </row>
        <row r="79">
          <cell r="A79" t="str">
            <v>90057398E</v>
          </cell>
          <cell r="B79" t="str">
            <v>YES</v>
          </cell>
          <cell r="C79" t="str">
            <v>Yes</v>
          </cell>
          <cell r="Q79" t="str">
            <v>93297600F</v>
          </cell>
          <cell r="R79" t="str">
            <v>NIT</v>
          </cell>
        </row>
        <row r="80">
          <cell r="A80" t="str">
            <v>90058098E</v>
          </cell>
          <cell r="B80" t="str">
            <v>YES</v>
          </cell>
          <cell r="C80" t="str">
            <v>Yes</v>
          </cell>
          <cell r="Q80" t="str">
            <v>93166301F</v>
          </cell>
          <cell r="R80" t="str">
            <v>NIT</v>
          </cell>
        </row>
        <row r="81">
          <cell r="A81" t="str">
            <v>90058141F</v>
          </cell>
          <cell r="B81" t="str">
            <v>YES</v>
          </cell>
          <cell r="C81" t="str">
            <v>Yes</v>
          </cell>
          <cell r="Q81" t="str">
            <v>90473260F</v>
          </cell>
          <cell r="R81" t="str">
            <v>NIT</v>
          </cell>
        </row>
        <row r="82">
          <cell r="A82" t="str">
            <v>90058203F</v>
          </cell>
          <cell r="B82" t="str">
            <v>YES</v>
          </cell>
          <cell r="C82" t="str">
            <v>Yes</v>
          </cell>
          <cell r="Q82" t="str">
            <v>90117510F</v>
          </cell>
          <cell r="R82" t="str">
            <v>NIT</v>
          </cell>
        </row>
        <row r="83">
          <cell r="A83" t="str">
            <v>90058215D</v>
          </cell>
          <cell r="B83" t="str">
            <v>YES</v>
          </cell>
          <cell r="C83" t="str">
            <v>Yes</v>
          </cell>
          <cell r="Q83" t="str">
            <v>99500934F</v>
          </cell>
          <cell r="R83" t="str">
            <v>NIT</v>
          </cell>
        </row>
        <row r="84">
          <cell r="A84" t="str">
            <v>90058926D</v>
          </cell>
          <cell r="B84" t="str">
            <v>YES</v>
          </cell>
          <cell r="C84" t="str">
            <v>Yes</v>
          </cell>
          <cell r="Q84" t="str">
            <v>98466957F</v>
          </cell>
          <cell r="R84" t="str">
            <v>NIT</v>
          </cell>
        </row>
        <row r="85">
          <cell r="A85" t="str">
            <v>90059257E</v>
          </cell>
          <cell r="B85" t="str">
            <v>YES</v>
          </cell>
          <cell r="C85" t="str">
            <v>Yes</v>
          </cell>
          <cell r="Q85" t="str">
            <v>97700742F</v>
          </cell>
          <cell r="R85" t="str">
            <v>NIT</v>
          </cell>
        </row>
        <row r="86">
          <cell r="A86" t="str">
            <v>90060261F</v>
          </cell>
          <cell r="B86" t="str">
            <v>YES</v>
          </cell>
          <cell r="C86" t="str">
            <v>Yes</v>
          </cell>
          <cell r="Q86" t="str">
            <v>97227692F</v>
          </cell>
          <cell r="R86" t="str">
            <v>NIT</v>
          </cell>
        </row>
        <row r="87">
          <cell r="A87" t="str">
            <v>90060958D</v>
          </cell>
          <cell r="B87" t="str">
            <v>YES</v>
          </cell>
          <cell r="C87" t="str">
            <v>Yes</v>
          </cell>
          <cell r="Q87" t="str">
            <v>94243742F</v>
          </cell>
          <cell r="R87" t="str">
            <v>NIT</v>
          </cell>
        </row>
        <row r="88">
          <cell r="A88" t="str">
            <v>90061302F</v>
          </cell>
          <cell r="B88" t="str">
            <v>YES</v>
          </cell>
          <cell r="C88" t="str">
            <v>Yes</v>
          </cell>
          <cell r="Q88" t="str">
            <v>92891841F</v>
          </cell>
          <cell r="R88" t="str">
            <v>NIT</v>
          </cell>
        </row>
        <row r="89">
          <cell r="A89" t="str">
            <v>90061637E</v>
          </cell>
          <cell r="B89" t="str">
            <v>YES</v>
          </cell>
          <cell r="C89" t="str">
            <v>Yes</v>
          </cell>
          <cell r="Q89" t="str">
            <v>96995257D</v>
          </cell>
          <cell r="R89" t="str">
            <v>NIT</v>
          </cell>
        </row>
        <row r="90">
          <cell r="A90" t="str">
            <v>90062190F</v>
          </cell>
          <cell r="B90" t="str">
            <v>YES</v>
          </cell>
          <cell r="C90" t="str">
            <v>Yes</v>
          </cell>
          <cell r="Q90" t="str">
            <v>90546992F</v>
          </cell>
          <cell r="R90" t="str">
            <v>NIT</v>
          </cell>
        </row>
        <row r="91">
          <cell r="A91" t="str">
            <v>90063071F</v>
          </cell>
          <cell r="B91" t="str">
            <v>YES</v>
          </cell>
          <cell r="C91" t="str">
            <v>Yes</v>
          </cell>
          <cell r="Q91" t="str">
            <v>93840145E</v>
          </cell>
          <cell r="R91" t="str">
            <v>NIT</v>
          </cell>
        </row>
        <row r="92">
          <cell r="A92" t="str">
            <v>90064179D</v>
          </cell>
          <cell r="B92" t="str">
            <v>YES</v>
          </cell>
          <cell r="C92" t="str">
            <v>Yes</v>
          </cell>
          <cell r="Q92" t="str">
            <v>90474274E</v>
          </cell>
          <cell r="R92" t="str">
            <v>NIT</v>
          </cell>
        </row>
        <row r="93">
          <cell r="A93" t="str">
            <v>90065245F</v>
          </cell>
          <cell r="B93" t="str">
            <v>YES</v>
          </cell>
          <cell r="C93" t="str">
            <v>Yes</v>
          </cell>
          <cell r="Q93" t="str">
            <v>91907307E</v>
          </cell>
          <cell r="R93" t="str">
            <v>NIT</v>
          </cell>
        </row>
        <row r="94">
          <cell r="A94" t="str">
            <v>90065892F</v>
          </cell>
          <cell r="B94" t="str">
            <v>YES</v>
          </cell>
          <cell r="C94" t="str">
            <v>Yes</v>
          </cell>
          <cell r="Q94" t="str">
            <v>98926462E</v>
          </cell>
          <cell r="R94" t="str">
            <v>NIT</v>
          </cell>
        </row>
        <row r="95">
          <cell r="A95" t="str">
            <v>90067080F</v>
          </cell>
          <cell r="B95" t="str">
            <v>YES</v>
          </cell>
          <cell r="C95" t="str">
            <v>Yes</v>
          </cell>
          <cell r="Q95" t="str">
            <v>97870817E</v>
          </cell>
          <cell r="R95" t="str">
            <v>NIT</v>
          </cell>
        </row>
        <row r="96">
          <cell r="A96" t="str">
            <v>90067617E</v>
          </cell>
          <cell r="B96" t="str">
            <v>YES</v>
          </cell>
          <cell r="C96" t="str">
            <v>Yes</v>
          </cell>
          <cell r="Q96" t="str">
            <v>95407902E</v>
          </cell>
          <cell r="R96" t="str">
            <v>NIT</v>
          </cell>
        </row>
        <row r="97">
          <cell r="A97" t="str">
            <v>90068876E</v>
          </cell>
          <cell r="B97" t="str">
            <v>YES</v>
          </cell>
          <cell r="C97" t="str">
            <v>Yes</v>
          </cell>
          <cell r="Q97" t="str">
            <v>98860496E</v>
          </cell>
          <cell r="R97" t="str">
            <v>NIT</v>
          </cell>
        </row>
        <row r="98">
          <cell r="A98" t="str">
            <v>90068891F</v>
          </cell>
          <cell r="B98" t="str">
            <v>YES</v>
          </cell>
          <cell r="C98" t="str">
            <v>Yes</v>
          </cell>
          <cell r="Q98" t="str">
            <v>94615775E</v>
          </cell>
          <cell r="R98" t="str">
            <v>NIT</v>
          </cell>
        </row>
        <row r="99">
          <cell r="A99" t="str">
            <v>90069572F</v>
          </cell>
          <cell r="B99" t="str">
            <v>YES</v>
          </cell>
          <cell r="C99" t="str">
            <v>Yes</v>
          </cell>
          <cell r="Q99" t="str">
            <v>96073718E</v>
          </cell>
          <cell r="R99" t="str">
            <v>NIT</v>
          </cell>
        </row>
        <row r="100">
          <cell r="A100" t="str">
            <v>90069593F</v>
          </cell>
          <cell r="B100" t="str">
            <v>YES</v>
          </cell>
          <cell r="C100" t="str">
            <v>Yes</v>
          </cell>
          <cell r="Q100" t="str">
            <v>96056337E</v>
          </cell>
          <cell r="R100" t="str">
            <v>NIT</v>
          </cell>
        </row>
        <row r="101">
          <cell r="A101" t="str">
            <v>90071282E</v>
          </cell>
          <cell r="B101" t="str">
            <v>YES</v>
          </cell>
          <cell r="C101" t="str">
            <v>Yes</v>
          </cell>
          <cell r="Q101" t="str">
            <v>95655146E</v>
          </cell>
          <cell r="R101" t="str">
            <v>NIT</v>
          </cell>
        </row>
        <row r="102">
          <cell r="A102" t="str">
            <v>90073563F</v>
          </cell>
          <cell r="B102" t="str">
            <v>YES</v>
          </cell>
          <cell r="C102" t="str">
            <v>Yes</v>
          </cell>
          <cell r="Q102" t="str">
            <v>91848704F</v>
          </cell>
          <cell r="R102" t="str">
            <v>NIT</v>
          </cell>
        </row>
        <row r="103">
          <cell r="A103" t="str">
            <v>90073873F</v>
          </cell>
          <cell r="B103" t="str">
            <v>YES</v>
          </cell>
          <cell r="C103" t="str">
            <v>Yes</v>
          </cell>
          <cell r="Q103" t="str">
            <v>96661550F</v>
          </cell>
          <cell r="R103" t="str">
            <v>NIT</v>
          </cell>
        </row>
        <row r="104">
          <cell r="A104" t="str">
            <v>90074476E</v>
          </cell>
          <cell r="B104" t="str">
            <v>YES</v>
          </cell>
          <cell r="C104" t="str">
            <v>Yes</v>
          </cell>
          <cell r="Q104" t="str">
            <v>95088946F</v>
          </cell>
          <cell r="R104" t="str">
            <v>NIT</v>
          </cell>
        </row>
        <row r="105">
          <cell r="A105" t="str">
            <v>90076562E</v>
          </cell>
          <cell r="B105" t="str">
            <v>YES</v>
          </cell>
          <cell r="C105" t="str">
            <v>Yes</v>
          </cell>
          <cell r="Q105" t="str">
            <v>92521290F</v>
          </cell>
          <cell r="R105" t="str">
            <v>NIT</v>
          </cell>
        </row>
        <row r="106">
          <cell r="A106" t="str">
            <v>90078160F</v>
          </cell>
          <cell r="B106" t="str">
            <v>YES</v>
          </cell>
          <cell r="C106" t="str">
            <v>NIT</v>
          </cell>
          <cell r="Q106" t="str">
            <v>92307248E</v>
          </cell>
          <cell r="R106" t="str">
            <v>NIT</v>
          </cell>
        </row>
        <row r="107">
          <cell r="A107" t="str">
            <v>90080005F</v>
          </cell>
          <cell r="B107" t="str">
            <v>YES</v>
          </cell>
          <cell r="C107" t="str">
            <v>Yes</v>
          </cell>
          <cell r="Q107" t="str">
            <v>94643167F</v>
          </cell>
          <cell r="R107" t="str">
            <v>NIT</v>
          </cell>
        </row>
        <row r="108">
          <cell r="A108" t="str">
            <v>90080621F</v>
          </cell>
          <cell r="B108" t="str">
            <v>YES</v>
          </cell>
          <cell r="C108" t="str">
            <v>Yes</v>
          </cell>
          <cell r="Q108" t="str">
            <v>94791380F</v>
          </cell>
          <cell r="R108" t="str">
            <v>NIT</v>
          </cell>
        </row>
        <row r="109">
          <cell r="A109" t="str">
            <v>90080954E</v>
          </cell>
          <cell r="B109" t="str">
            <v>YES</v>
          </cell>
          <cell r="C109" t="str">
            <v>Yes</v>
          </cell>
          <cell r="Q109" t="str">
            <v>94078680F</v>
          </cell>
          <cell r="R109" t="str">
            <v>NIT</v>
          </cell>
        </row>
        <row r="110">
          <cell r="A110" t="str">
            <v>90081637F</v>
          </cell>
          <cell r="B110" t="str">
            <v>YES</v>
          </cell>
          <cell r="C110" t="str">
            <v>Yes</v>
          </cell>
          <cell r="Q110" t="str">
            <v>92332780F</v>
          </cell>
          <cell r="R110" t="str">
            <v>NIT</v>
          </cell>
        </row>
        <row r="111">
          <cell r="A111" t="str">
            <v>90082170E</v>
          </cell>
          <cell r="B111" t="str">
            <v>YES</v>
          </cell>
          <cell r="C111" t="str">
            <v>Yes</v>
          </cell>
          <cell r="Q111" t="str">
            <v>91967690F</v>
          </cell>
          <cell r="R111" t="str">
            <v>NIT</v>
          </cell>
        </row>
        <row r="112">
          <cell r="A112" t="str">
            <v>90082853E</v>
          </cell>
          <cell r="B112" t="str">
            <v>YES</v>
          </cell>
          <cell r="C112" t="str">
            <v>Yes</v>
          </cell>
          <cell r="Q112" t="str">
            <v>91642321F</v>
          </cell>
          <cell r="R112" t="str">
            <v>NIT</v>
          </cell>
        </row>
        <row r="113">
          <cell r="A113" t="str">
            <v>90082980F</v>
          </cell>
          <cell r="B113" t="str">
            <v>YES</v>
          </cell>
          <cell r="C113" t="str">
            <v>Yes</v>
          </cell>
          <cell r="Q113" t="str">
            <v>90002707F</v>
          </cell>
          <cell r="R113" t="str">
            <v>NIT</v>
          </cell>
        </row>
        <row r="114">
          <cell r="A114" t="str">
            <v>90087513E</v>
          </cell>
          <cell r="B114" t="str">
            <v>YES</v>
          </cell>
          <cell r="C114" t="str">
            <v>Yes</v>
          </cell>
          <cell r="Q114" t="str">
            <v>93985491F</v>
          </cell>
          <cell r="R114" t="str">
            <v>NIT</v>
          </cell>
        </row>
        <row r="115">
          <cell r="A115" t="str">
            <v>90088229D</v>
          </cell>
          <cell r="B115" t="str">
            <v>YES</v>
          </cell>
          <cell r="C115" t="str">
            <v>Yes</v>
          </cell>
          <cell r="Q115" t="str">
            <v>93899641F</v>
          </cell>
          <cell r="R115" t="str">
            <v>NIT</v>
          </cell>
        </row>
        <row r="116">
          <cell r="A116" t="str">
            <v>90089668E</v>
          </cell>
          <cell r="B116" t="str">
            <v>YES</v>
          </cell>
          <cell r="C116" t="str">
            <v>Yes</v>
          </cell>
          <cell r="Q116" t="str">
            <v>95060488E</v>
          </cell>
          <cell r="R116" t="str">
            <v>NIT</v>
          </cell>
        </row>
        <row r="117">
          <cell r="A117" t="str">
            <v>90090661F</v>
          </cell>
          <cell r="B117" t="str">
            <v>YES</v>
          </cell>
          <cell r="C117" t="str">
            <v>Yes</v>
          </cell>
          <cell r="Q117" t="str">
            <v>94914239D</v>
          </cell>
          <cell r="R117" t="str">
            <v>NIT</v>
          </cell>
        </row>
        <row r="118">
          <cell r="A118" t="str">
            <v>90091160E</v>
          </cell>
          <cell r="B118" t="str">
            <v>YES</v>
          </cell>
          <cell r="C118" t="str">
            <v>Yes</v>
          </cell>
          <cell r="Q118" t="str">
            <v>94879327E</v>
          </cell>
          <cell r="R118" t="str">
            <v>NIT</v>
          </cell>
        </row>
        <row r="119">
          <cell r="A119" t="str">
            <v>90091613E</v>
          </cell>
          <cell r="B119" t="str">
            <v>YES</v>
          </cell>
          <cell r="C119" t="str">
            <v>Yes</v>
          </cell>
          <cell r="Q119" t="str">
            <v>93459303E</v>
          </cell>
          <cell r="R119" t="str">
            <v>NIT</v>
          </cell>
        </row>
        <row r="120">
          <cell r="A120" t="str">
            <v>90094099F</v>
          </cell>
          <cell r="B120" t="str">
            <v>YES</v>
          </cell>
          <cell r="C120" t="str">
            <v>Yes</v>
          </cell>
          <cell r="Q120" t="str">
            <v>92619524F</v>
          </cell>
          <cell r="R120" t="str">
            <v>NIT</v>
          </cell>
        </row>
        <row r="121">
          <cell r="A121" t="str">
            <v>90094931F</v>
          </cell>
          <cell r="B121" t="str">
            <v>YES</v>
          </cell>
          <cell r="C121" t="str">
            <v>Yes</v>
          </cell>
          <cell r="Q121" t="str">
            <v>97427162F</v>
          </cell>
          <cell r="R121" t="str">
            <v>NIT</v>
          </cell>
        </row>
        <row r="122">
          <cell r="A122" t="str">
            <v>90095021E</v>
          </cell>
          <cell r="B122" t="str">
            <v>YES</v>
          </cell>
          <cell r="C122" t="str">
            <v>Yes</v>
          </cell>
          <cell r="Q122" t="str">
            <v>92505543F</v>
          </cell>
          <cell r="R122" t="str">
            <v>NIT</v>
          </cell>
        </row>
        <row r="123">
          <cell r="A123" t="str">
            <v>90095398E</v>
          </cell>
          <cell r="B123" t="str">
            <v>YES</v>
          </cell>
          <cell r="C123" t="str">
            <v>Yes</v>
          </cell>
          <cell r="Q123" t="str">
            <v>99586086E</v>
          </cell>
          <cell r="R123" t="str">
            <v>NIT</v>
          </cell>
        </row>
        <row r="124">
          <cell r="A124" t="str">
            <v>90096977E</v>
          </cell>
          <cell r="B124" t="str">
            <v>YES</v>
          </cell>
          <cell r="C124" t="str">
            <v>NIT</v>
          </cell>
          <cell r="Q124" t="str">
            <v>94508260F</v>
          </cell>
          <cell r="R124" t="str">
            <v>NIT</v>
          </cell>
        </row>
        <row r="125">
          <cell r="A125" t="str">
            <v>90097606D</v>
          </cell>
          <cell r="B125" t="str">
            <v>YES</v>
          </cell>
          <cell r="C125" t="str">
            <v>Yes</v>
          </cell>
          <cell r="Q125" t="str">
            <v>93184607E</v>
          </cell>
          <cell r="R125" t="str">
            <v>NIT</v>
          </cell>
        </row>
        <row r="126">
          <cell r="A126" t="str">
            <v>90098031E</v>
          </cell>
          <cell r="B126" t="str">
            <v>YES</v>
          </cell>
          <cell r="C126" t="str">
            <v>Yes</v>
          </cell>
          <cell r="Q126" t="str">
            <v>91553756E</v>
          </cell>
          <cell r="R126" t="str">
            <v>NIT</v>
          </cell>
        </row>
        <row r="127">
          <cell r="A127" t="str">
            <v>90098089E</v>
          </cell>
          <cell r="B127" t="str">
            <v>YES</v>
          </cell>
          <cell r="C127" t="str">
            <v>Yes</v>
          </cell>
          <cell r="Q127" t="str">
            <v>95452018E</v>
          </cell>
          <cell r="R127" t="str">
            <v>NIT</v>
          </cell>
        </row>
        <row r="128">
          <cell r="A128" t="str">
            <v>90098115D</v>
          </cell>
          <cell r="B128" t="str">
            <v>YES</v>
          </cell>
          <cell r="C128" t="str">
            <v>Yes</v>
          </cell>
          <cell r="Q128" t="str">
            <v>93602728E</v>
          </cell>
          <cell r="R128" t="str">
            <v>NIT</v>
          </cell>
        </row>
        <row r="129">
          <cell r="A129" t="str">
            <v>90098690F</v>
          </cell>
          <cell r="B129" t="str">
            <v>YES</v>
          </cell>
          <cell r="C129" t="str">
            <v>Yes</v>
          </cell>
          <cell r="Q129" t="str">
            <v>92682818E</v>
          </cell>
          <cell r="R129" t="str">
            <v>NIT</v>
          </cell>
        </row>
        <row r="130">
          <cell r="A130" t="str">
            <v>90100521F</v>
          </cell>
          <cell r="B130" t="str">
            <v>YES</v>
          </cell>
          <cell r="C130" t="str">
            <v>NIT</v>
          </cell>
          <cell r="Q130" t="str">
            <v>99988669E</v>
          </cell>
          <cell r="R130" t="str">
            <v>NIT</v>
          </cell>
        </row>
        <row r="131">
          <cell r="A131" t="str">
            <v>90100551F</v>
          </cell>
          <cell r="B131" t="str">
            <v>YES</v>
          </cell>
          <cell r="C131" t="str">
            <v>Yes</v>
          </cell>
          <cell r="Q131" t="str">
            <v>96077610F</v>
          </cell>
          <cell r="R131" t="str">
            <v>NIT</v>
          </cell>
        </row>
        <row r="132">
          <cell r="A132" t="str">
            <v>90101467F</v>
          </cell>
          <cell r="B132" t="str">
            <v>YES</v>
          </cell>
          <cell r="C132" t="str">
            <v>Yes</v>
          </cell>
          <cell r="Q132" t="str">
            <v>94991399E</v>
          </cell>
          <cell r="R132" t="str">
            <v>NIT</v>
          </cell>
        </row>
        <row r="133">
          <cell r="A133" t="str">
            <v>90101884F</v>
          </cell>
          <cell r="B133" t="str">
            <v>YES</v>
          </cell>
          <cell r="C133" t="str">
            <v>Yes</v>
          </cell>
          <cell r="Q133" t="str">
            <v>94109109E</v>
          </cell>
          <cell r="R133" t="str">
            <v>NIT</v>
          </cell>
        </row>
        <row r="134">
          <cell r="A134" t="str">
            <v>90103072F</v>
          </cell>
          <cell r="B134" t="str">
            <v>YES</v>
          </cell>
          <cell r="C134" t="str">
            <v>Yes</v>
          </cell>
          <cell r="Q134" t="str">
            <v>93581639E</v>
          </cell>
          <cell r="R134" t="str">
            <v>NIT</v>
          </cell>
        </row>
        <row r="135">
          <cell r="A135" t="str">
            <v>90104918D</v>
          </cell>
          <cell r="B135" t="str">
            <v>YES</v>
          </cell>
          <cell r="C135" t="str">
            <v>Yes</v>
          </cell>
          <cell r="Q135" t="str">
            <v>90233589E</v>
          </cell>
          <cell r="R135" t="str">
            <v>NIT</v>
          </cell>
        </row>
        <row r="136">
          <cell r="A136" t="str">
            <v>90105306E</v>
          </cell>
          <cell r="B136" t="str">
            <v>YES</v>
          </cell>
          <cell r="C136" t="str">
            <v>NIT</v>
          </cell>
          <cell r="Q136" t="str">
            <v>98653130F</v>
          </cell>
          <cell r="R136" t="str">
            <v>NIT</v>
          </cell>
        </row>
        <row r="137">
          <cell r="A137" t="str">
            <v>90105993F</v>
          </cell>
          <cell r="B137" t="str">
            <v>YES</v>
          </cell>
          <cell r="C137" t="str">
            <v>Yes</v>
          </cell>
          <cell r="Q137" t="str">
            <v>91311923F</v>
          </cell>
          <cell r="R137" t="str">
            <v>NIT</v>
          </cell>
        </row>
        <row r="138">
          <cell r="A138" t="str">
            <v>90106250F</v>
          </cell>
          <cell r="B138" t="str">
            <v>YES</v>
          </cell>
          <cell r="C138" t="str">
            <v>Yes</v>
          </cell>
          <cell r="Q138" t="str">
            <v>90475523F</v>
          </cell>
          <cell r="R138" t="str">
            <v>NIT</v>
          </cell>
        </row>
        <row r="139">
          <cell r="A139" t="str">
            <v>90106623E</v>
          </cell>
          <cell r="B139" t="str">
            <v>YES</v>
          </cell>
          <cell r="C139" t="str">
            <v>Yes</v>
          </cell>
          <cell r="Q139" t="str">
            <v>99336852F</v>
          </cell>
          <cell r="R139" t="str">
            <v>NIT</v>
          </cell>
        </row>
        <row r="140">
          <cell r="A140" t="str">
            <v>90108208E</v>
          </cell>
          <cell r="B140" t="str">
            <v>YES</v>
          </cell>
          <cell r="C140" t="str">
            <v>Yes</v>
          </cell>
          <cell r="Q140" t="str">
            <v>96885351F</v>
          </cell>
          <cell r="R140" t="str">
            <v>NIT</v>
          </cell>
        </row>
        <row r="141">
          <cell r="A141" t="str">
            <v>90108243F</v>
          </cell>
          <cell r="B141" t="str">
            <v>YES</v>
          </cell>
          <cell r="C141" t="str">
            <v>Yes</v>
          </cell>
          <cell r="Q141" t="str">
            <v>95185442F</v>
          </cell>
          <cell r="R141" t="str">
            <v>NIT</v>
          </cell>
        </row>
        <row r="142">
          <cell r="A142" t="str">
            <v>90108355E</v>
          </cell>
          <cell r="B142" t="str">
            <v>YES</v>
          </cell>
          <cell r="C142" t="str">
            <v>Yes</v>
          </cell>
          <cell r="Q142" t="str">
            <v>93655212F</v>
          </cell>
          <cell r="R142" t="str">
            <v>NIT</v>
          </cell>
        </row>
        <row r="143">
          <cell r="A143" t="str">
            <v>90108716F</v>
          </cell>
          <cell r="B143" t="str">
            <v>YES</v>
          </cell>
          <cell r="C143" t="str">
            <v>Yes</v>
          </cell>
          <cell r="Q143" t="str">
            <v>93183726F</v>
          </cell>
          <cell r="R143" t="str">
            <v>NIT</v>
          </cell>
        </row>
        <row r="144">
          <cell r="A144" t="str">
            <v>90110482F</v>
          </cell>
          <cell r="B144" t="str">
            <v>YES</v>
          </cell>
          <cell r="C144" t="str">
            <v>Yes</v>
          </cell>
          <cell r="Q144" t="str">
            <v>92875661F</v>
          </cell>
          <cell r="R144" t="str">
            <v>NIT</v>
          </cell>
        </row>
        <row r="145">
          <cell r="A145" t="str">
            <v>90110847F</v>
          </cell>
          <cell r="B145" t="str">
            <v>YES</v>
          </cell>
          <cell r="C145" t="str">
            <v>NIT</v>
          </cell>
          <cell r="Q145" t="str">
            <v>91844198E</v>
          </cell>
          <cell r="R145" t="str">
            <v>NIT</v>
          </cell>
        </row>
        <row r="146">
          <cell r="A146" t="str">
            <v>90111239E</v>
          </cell>
          <cell r="B146" t="str">
            <v>YES</v>
          </cell>
          <cell r="C146" t="str">
            <v>Yes</v>
          </cell>
          <cell r="Q146" t="str">
            <v>98307014E</v>
          </cell>
          <cell r="R146" t="str">
            <v>NIT</v>
          </cell>
        </row>
        <row r="147">
          <cell r="A147" t="str">
            <v>90112533D</v>
          </cell>
          <cell r="B147" t="str">
            <v>YES</v>
          </cell>
          <cell r="C147" t="str">
            <v>Yes</v>
          </cell>
          <cell r="Q147" t="str">
            <v>94639058E</v>
          </cell>
          <cell r="R147" t="str">
            <v>NIT</v>
          </cell>
        </row>
        <row r="148">
          <cell r="A148" t="str">
            <v>90112961F</v>
          </cell>
          <cell r="B148" t="str">
            <v>YES</v>
          </cell>
          <cell r="C148" t="str">
            <v>Yes</v>
          </cell>
          <cell r="Q148" t="str">
            <v>92485343D</v>
          </cell>
          <cell r="R148" t="str">
            <v>NIT</v>
          </cell>
        </row>
        <row r="149">
          <cell r="A149" t="str">
            <v>90113748E</v>
          </cell>
          <cell r="B149" t="str">
            <v>YES</v>
          </cell>
          <cell r="C149" t="str">
            <v>Yes</v>
          </cell>
          <cell r="Q149" t="str">
            <v>99983755D</v>
          </cell>
          <cell r="R149" t="str">
            <v>NIT</v>
          </cell>
        </row>
        <row r="150">
          <cell r="A150" t="str">
            <v>90114223E</v>
          </cell>
          <cell r="B150" t="str">
            <v>YES</v>
          </cell>
          <cell r="C150" t="str">
            <v>Yes</v>
          </cell>
          <cell r="Q150" t="str">
            <v>98418687E</v>
          </cell>
          <cell r="R150" t="str">
            <v>NIT</v>
          </cell>
        </row>
        <row r="151">
          <cell r="A151" t="str">
            <v>90114719E</v>
          </cell>
          <cell r="B151" t="str">
            <v>YES</v>
          </cell>
          <cell r="C151" t="str">
            <v>Yes</v>
          </cell>
          <cell r="Q151" t="str">
            <v>95289610E</v>
          </cell>
          <cell r="R151" t="str">
            <v>NIT</v>
          </cell>
        </row>
        <row r="152">
          <cell r="A152" t="str">
            <v>90115058F</v>
          </cell>
          <cell r="B152" t="str">
            <v>YES</v>
          </cell>
          <cell r="C152" t="str">
            <v>Yes</v>
          </cell>
          <cell r="Q152" t="str">
            <v>90329104E</v>
          </cell>
          <cell r="R152" t="str">
            <v>NIT</v>
          </cell>
        </row>
        <row r="153">
          <cell r="A153" t="str">
            <v>90115580F</v>
          </cell>
          <cell r="B153" t="str">
            <v>YES</v>
          </cell>
          <cell r="C153" t="str">
            <v>Yes</v>
          </cell>
          <cell r="Q153" t="str">
            <v>99534844F</v>
          </cell>
          <cell r="R153" t="str">
            <v>NIT</v>
          </cell>
        </row>
        <row r="154">
          <cell r="A154" t="str">
            <v>90115869E</v>
          </cell>
          <cell r="B154" t="str">
            <v>YES</v>
          </cell>
          <cell r="C154" t="str">
            <v>Yes</v>
          </cell>
          <cell r="Q154" t="str">
            <v>93581852E</v>
          </cell>
          <cell r="R154" t="str">
            <v>NIT</v>
          </cell>
        </row>
        <row r="155">
          <cell r="A155" t="str">
            <v>90116328E</v>
          </cell>
          <cell r="B155" t="str">
            <v>YES</v>
          </cell>
          <cell r="C155" t="str">
            <v>Yes</v>
          </cell>
          <cell r="Q155" t="str">
            <v>92056730E</v>
          </cell>
          <cell r="R155" t="str">
            <v>NIT</v>
          </cell>
        </row>
        <row r="156">
          <cell r="A156" t="str">
            <v>90117510F</v>
          </cell>
          <cell r="B156" t="str">
            <v>YES</v>
          </cell>
          <cell r="C156" t="str">
            <v>NIT</v>
          </cell>
          <cell r="Q156" t="str">
            <v>94170474F</v>
          </cell>
          <cell r="R156" t="str">
            <v>NIT</v>
          </cell>
        </row>
        <row r="157">
          <cell r="A157" t="str">
            <v>90118343D</v>
          </cell>
          <cell r="B157" t="str">
            <v>YES</v>
          </cell>
          <cell r="C157" t="str">
            <v>Yes</v>
          </cell>
          <cell r="Q157" t="str">
            <v>99679707E</v>
          </cell>
          <cell r="R157" t="str">
            <v>NIT</v>
          </cell>
        </row>
        <row r="158">
          <cell r="A158" t="str">
            <v>90119741F</v>
          </cell>
          <cell r="B158" t="str">
            <v>YES</v>
          </cell>
          <cell r="C158" t="str">
            <v>Yes</v>
          </cell>
          <cell r="Q158" t="str">
            <v>99076864E</v>
          </cell>
          <cell r="R158" t="str">
            <v>NIT</v>
          </cell>
        </row>
        <row r="159">
          <cell r="A159" t="str">
            <v>90119753F</v>
          </cell>
          <cell r="B159" t="str">
            <v>YES</v>
          </cell>
          <cell r="C159" t="str">
            <v>Yes</v>
          </cell>
          <cell r="Q159" t="str">
            <v>98426954E</v>
          </cell>
          <cell r="R159" t="str">
            <v>NIT</v>
          </cell>
        </row>
        <row r="160">
          <cell r="A160" t="str">
            <v>90120041E</v>
          </cell>
          <cell r="B160" t="str">
            <v>YES</v>
          </cell>
          <cell r="C160" t="str">
            <v>Yes</v>
          </cell>
          <cell r="Q160" t="str">
            <v>93419946E</v>
          </cell>
          <cell r="R160" t="str">
            <v>NIT</v>
          </cell>
        </row>
        <row r="161">
          <cell r="A161" t="str">
            <v>90121213F</v>
          </cell>
          <cell r="B161" t="str">
            <v>YES</v>
          </cell>
          <cell r="C161" t="str">
            <v>Yes</v>
          </cell>
          <cell r="Q161" t="str">
            <v>96430623F</v>
          </cell>
          <cell r="R161" t="str">
            <v>NIT</v>
          </cell>
        </row>
        <row r="162">
          <cell r="A162" t="str">
            <v>90123249E</v>
          </cell>
          <cell r="B162" t="str">
            <v>YES</v>
          </cell>
          <cell r="C162" t="str">
            <v>Yes</v>
          </cell>
          <cell r="Q162" t="str">
            <v>99722123F</v>
          </cell>
          <cell r="R162" t="str">
            <v>NIT</v>
          </cell>
        </row>
        <row r="163">
          <cell r="A163" t="str">
            <v>90124088E</v>
          </cell>
          <cell r="B163" t="str">
            <v>YES</v>
          </cell>
          <cell r="C163" t="str">
            <v>Yes</v>
          </cell>
          <cell r="Q163" t="str">
            <v>99031862F</v>
          </cell>
          <cell r="R163" t="str">
            <v>NIT</v>
          </cell>
        </row>
        <row r="164">
          <cell r="A164" t="str">
            <v>90124167E</v>
          </cell>
          <cell r="B164" t="str">
            <v>YES</v>
          </cell>
          <cell r="C164" t="str">
            <v>Yes</v>
          </cell>
          <cell r="Q164" t="str">
            <v>92936276E</v>
          </cell>
          <cell r="R164" t="str">
            <v>NIT</v>
          </cell>
        </row>
        <row r="165">
          <cell r="A165" t="str">
            <v>90124870F</v>
          </cell>
          <cell r="B165" t="str">
            <v>YES</v>
          </cell>
          <cell r="C165" t="str">
            <v>Yes</v>
          </cell>
          <cell r="Q165" t="str">
            <v>97371946E</v>
          </cell>
          <cell r="R165" t="str">
            <v>NIT</v>
          </cell>
        </row>
        <row r="166">
          <cell r="A166" t="str">
            <v>90125391F</v>
          </cell>
          <cell r="B166" t="str">
            <v>YES</v>
          </cell>
          <cell r="C166" t="str">
            <v>NIT</v>
          </cell>
          <cell r="Q166" t="str">
            <v>93375190F</v>
          </cell>
          <cell r="R166" t="str">
            <v>NIT</v>
          </cell>
        </row>
        <row r="167">
          <cell r="A167" t="str">
            <v>90125518D</v>
          </cell>
          <cell r="B167" t="str">
            <v>YES</v>
          </cell>
          <cell r="C167" t="str">
            <v>Yes</v>
          </cell>
          <cell r="Q167" t="str">
            <v>91299487E</v>
          </cell>
          <cell r="R167" t="str">
            <v>NIT</v>
          </cell>
        </row>
        <row r="168">
          <cell r="A168" t="str">
            <v>90126039E</v>
          </cell>
          <cell r="B168" t="str">
            <v>YES</v>
          </cell>
          <cell r="C168" t="str">
            <v>Yes</v>
          </cell>
          <cell r="Q168" t="str">
            <v>94251703F</v>
          </cell>
          <cell r="R168" t="str">
            <v>NIT</v>
          </cell>
        </row>
        <row r="169">
          <cell r="A169" t="str">
            <v>90126770F</v>
          </cell>
          <cell r="B169" t="str">
            <v>YES</v>
          </cell>
          <cell r="C169" t="str">
            <v>Yes</v>
          </cell>
          <cell r="Q169" t="str">
            <v>90310132F</v>
          </cell>
          <cell r="R169" t="str">
            <v>NIT</v>
          </cell>
        </row>
        <row r="170">
          <cell r="A170" t="str">
            <v>90127659D</v>
          </cell>
          <cell r="B170" t="str">
            <v>YES</v>
          </cell>
          <cell r="C170" t="str">
            <v>Yes</v>
          </cell>
          <cell r="Q170" t="str">
            <v>92702672F</v>
          </cell>
          <cell r="R170" t="str">
            <v>NIT</v>
          </cell>
        </row>
        <row r="171">
          <cell r="A171" t="str">
            <v>90129019D</v>
          </cell>
          <cell r="B171" t="str">
            <v>YES</v>
          </cell>
          <cell r="C171" t="str">
            <v>Yes</v>
          </cell>
          <cell r="Q171" t="str">
            <v>92294441F</v>
          </cell>
          <cell r="R171" t="str">
            <v>NIT</v>
          </cell>
        </row>
        <row r="172">
          <cell r="A172" t="str">
            <v>90129071E</v>
          </cell>
          <cell r="B172" t="str">
            <v>YES</v>
          </cell>
          <cell r="C172" t="str">
            <v>Yes</v>
          </cell>
          <cell r="Q172" t="str">
            <v>90810928E</v>
          </cell>
          <cell r="R172" t="str">
            <v>NIT</v>
          </cell>
        </row>
        <row r="173">
          <cell r="A173" t="str">
            <v>90129072D</v>
          </cell>
          <cell r="B173" t="str">
            <v>YES</v>
          </cell>
          <cell r="C173" t="str">
            <v>Yes</v>
          </cell>
          <cell r="Q173" t="str">
            <v>97825950F</v>
          </cell>
          <cell r="R173" t="str">
            <v>NIT</v>
          </cell>
        </row>
        <row r="174">
          <cell r="A174" t="str">
            <v>90129394F</v>
          </cell>
          <cell r="B174" t="str">
            <v>YES</v>
          </cell>
          <cell r="C174" t="str">
            <v>Yes</v>
          </cell>
          <cell r="Q174" t="str">
            <v>97228700F</v>
          </cell>
          <cell r="R174" t="str">
            <v>NIT</v>
          </cell>
        </row>
        <row r="175">
          <cell r="A175" t="str">
            <v>90129622F</v>
          </cell>
          <cell r="B175" t="str">
            <v>YES</v>
          </cell>
          <cell r="C175" t="str">
            <v>Yes</v>
          </cell>
          <cell r="Q175" t="str">
            <v>96514599E</v>
          </cell>
          <cell r="R175" t="str">
            <v>NIT</v>
          </cell>
        </row>
        <row r="176">
          <cell r="A176" t="str">
            <v>90129861F</v>
          </cell>
          <cell r="B176" t="str">
            <v>YES</v>
          </cell>
          <cell r="C176" t="str">
            <v>Yes</v>
          </cell>
          <cell r="Q176" t="str">
            <v>96275879E</v>
          </cell>
          <cell r="R176" t="str">
            <v>NIT</v>
          </cell>
        </row>
        <row r="177">
          <cell r="A177" t="str">
            <v>90129976D</v>
          </cell>
          <cell r="B177" t="str">
            <v>YES</v>
          </cell>
          <cell r="C177" t="str">
            <v>Yes</v>
          </cell>
          <cell r="Q177" t="str">
            <v>91559691F</v>
          </cell>
          <cell r="R177" t="str">
            <v>NIT</v>
          </cell>
        </row>
        <row r="178">
          <cell r="A178" t="str">
            <v>90132296F</v>
          </cell>
          <cell r="B178" t="str">
            <v>YES</v>
          </cell>
          <cell r="C178" t="str">
            <v>Yes</v>
          </cell>
          <cell r="Q178" t="str">
            <v>90275500F</v>
          </cell>
          <cell r="R178" t="str">
            <v>NIT</v>
          </cell>
        </row>
        <row r="179">
          <cell r="A179" t="str">
            <v>90132696E</v>
          </cell>
          <cell r="B179" t="str">
            <v>YES</v>
          </cell>
          <cell r="C179" t="str">
            <v>Yes</v>
          </cell>
          <cell r="Q179" t="str">
            <v>97061750F</v>
          </cell>
          <cell r="R179" t="str">
            <v>NIT</v>
          </cell>
        </row>
        <row r="180">
          <cell r="A180" t="str">
            <v>90132921D</v>
          </cell>
          <cell r="B180" t="str">
            <v>YES</v>
          </cell>
          <cell r="C180" t="str">
            <v>Yes</v>
          </cell>
          <cell r="Q180" t="str">
            <v>94435411F</v>
          </cell>
          <cell r="R180" t="str">
            <v>NIT</v>
          </cell>
        </row>
        <row r="181">
          <cell r="A181" t="str">
            <v>90134030F</v>
          </cell>
          <cell r="B181" t="str">
            <v>YES</v>
          </cell>
          <cell r="C181" t="str">
            <v>Yes</v>
          </cell>
          <cell r="Q181" t="str">
            <v>91793480F</v>
          </cell>
          <cell r="R181" t="str">
            <v>NIT</v>
          </cell>
        </row>
        <row r="182">
          <cell r="A182" t="str">
            <v>90135601F</v>
          </cell>
          <cell r="B182" t="str">
            <v>YES</v>
          </cell>
          <cell r="C182" t="str">
            <v>Yes</v>
          </cell>
          <cell r="Q182" t="str">
            <v>92124182F</v>
          </cell>
          <cell r="R182" t="str">
            <v>NIT</v>
          </cell>
        </row>
        <row r="183">
          <cell r="A183" t="str">
            <v>90137720E</v>
          </cell>
          <cell r="B183" t="str">
            <v>YES</v>
          </cell>
          <cell r="C183" t="str">
            <v>Yes</v>
          </cell>
          <cell r="Q183" t="str">
            <v>97313842F</v>
          </cell>
          <cell r="R183" t="str">
            <v>NIT</v>
          </cell>
        </row>
        <row r="184">
          <cell r="A184" t="str">
            <v>90138665E</v>
          </cell>
          <cell r="B184" t="str">
            <v>YES</v>
          </cell>
          <cell r="C184" t="str">
            <v>Yes</v>
          </cell>
          <cell r="Q184" t="str">
            <v>94270462F</v>
          </cell>
          <cell r="R184" t="str">
            <v>NIT</v>
          </cell>
        </row>
        <row r="185">
          <cell r="A185" t="str">
            <v>90138672E</v>
          </cell>
          <cell r="B185" t="str">
            <v>YES</v>
          </cell>
          <cell r="C185" t="str">
            <v>Yes</v>
          </cell>
          <cell r="Q185" t="str">
            <v>93589211D</v>
          </cell>
          <cell r="R185" t="str">
            <v>NIT</v>
          </cell>
        </row>
        <row r="186">
          <cell r="A186" t="str">
            <v>90139751F</v>
          </cell>
          <cell r="B186" t="str">
            <v>YES</v>
          </cell>
          <cell r="C186" t="str">
            <v>Yes</v>
          </cell>
          <cell r="Q186" t="str">
            <v>92414839D</v>
          </cell>
          <cell r="R186" t="str">
            <v>NIT</v>
          </cell>
        </row>
        <row r="187">
          <cell r="A187" t="str">
            <v>90140088E</v>
          </cell>
          <cell r="B187" t="str">
            <v>YES</v>
          </cell>
          <cell r="C187" t="str">
            <v>Yes</v>
          </cell>
          <cell r="Q187" t="str">
            <v>99447850E</v>
          </cell>
          <cell r="R187" t="str">
            <v>NIT</v>
          </cell>
        </row>
        <row r="188">
          <cell r="A188" t="str">
            <v>90140556E</v>
          </cell>
          <cell r="B188" t="str">
            <v>YES</v>
          </cell>
          <cell r="C188" t="str">
            <v>Yes</v>
          </cell>
          <cell r="Q188" t="str">
            <v>98599305E</v>
          </cell>
          <cell r="R188" t="str">
            <v>NIT</v>
          </cell>
        </row>
        <row r="189">
          <cell r="A189" t="str">
            <v>90142641F</v>
          </cell>
          <cell r="B189" t="str">
            <v>YES</v>
          </cell>
          <cell r="C189" t="str">
            <v>Yes</v>
          </cell>
          <cell r="Q189" t="str">
            <v>90330996D</v>
          </cell>
          <cell r="R189" t="str">
            <v>NIT</v>
          </cell>
        </row>
        <row r="190">
          <cell r="A190" t="str">
            <v>90143388D</v>
          </cell>
          <cell r="B190" t="str">
            <v>YES</v>
          </cell>
          <cell r="C190" t="str">
            <v>Yes</v>
          </cell>
          <cell r="Q190" t="str">
            <v>98195256D</v>
          </cell>
          <cell r="R190" t="str">
            <v>NIT</v>
          </cell>
        </row>
        <row r="191">
          <cell r="A191" t="str">
            <v>90144234F</v>
          </cell>
          <cell r="B191" t="str">
            <v>YES</v>
          </cell>
          <cell r="C191" t="str">
            <v>Yes</v>
          </cell>
          <cell r="Q191" t="str">
            <v>94688446D</v>
          </cell>
          <cell r="R191" t="str">
            <v>NIT</v>
          </cell>
        </row>
        <row r="192">
          <cell r="A192" t="str">
            <v>90144664E</v>
          </cell>
          <cell r="B192" t="str">
            <v>YES</v>
          </cell>
          <cell r="C192" t="str">
            <v>Yes</v>
          </cell>
          <cell r="Q192" t="str">
            <v>94169080E</v>
          </cell>
          <cell r="R192" t="str">
            <v>NIT</v>
          </cell>
        </row>
        <row r="193">
          <cell r="A193" t="str">
            <v>90144664F</v>
          </cell>
          <cell r="B193" t="str">
            <v>YES</v>
          </cell>
          <cell r="C193" t="str">
            <v>Yes</v>
          </cell>
          <cell r="Q193" t="str">
            <v>91522296D</v>
          </cell>
          <cell r="R193" t="str">
            <v>NIT</v>
          </cell>
        </row>
        <row r="194">
          <cell r="A194" t="str">
            <v>90144782F</v>
          </cell>
          <cell r="B194" t="str">
            <v>YES</v>
          </cell>
          <cell r="C194" t="str">
            <v>Yes</v>
          </cell>
          <cell r="Q194" t="str">
            <v>95053709D</v>
          </cell>
          <cell r="R194" t="str">
            <v>NIT</v>
          </cell>
        </row>
        <row r="195">
          <cell r="A195" t="str">
            <v>90145024F</v>
          </cell>
          <cell r="B195" t="str">
            <v>YES</v>
          </cell>
          <cell r="C195" t="str">
            <v>Yes</v>
          </cell>
          <cell r="Q195" t="str">
            <v>97920521E</v>
          </cell>
          <cell r="R195" t="str">
            <v>NIT</v>
          </cell>
        </row>
        <row r="196">
          <cell r="A196" t="str">
            <v>90145142F</v>
          </cell>
          <cell r="B196" t="str">
            <v>YES</v>
          </cell>
          <cell r="C196" t="str">
            <v>Yes</v>
          </cell>
          <cell r="Q196" t="str">
            <v>93217883F</v>
          </cell>
          <cell r="R196" t="str">
            <v>NIT</v>
          </cell>
        </row>
        <row r="197">
          <cell r="A197" t="str">
            <v>90145538E</v>
          </cell>
          <cell r="B197" t="str">
            <v>YES</v>
          </cell>
          <cell r="C197" t="str">
            <v>Yes</v>
          </cell>
          <cell r="Q197" t="str">
            <v>94132023E</v>
          </cell>
          <cell r="R197" t="str">
            <v>NIT</v>
          </cell>
        </row>
        <row r="198">
          <cell r="A198" t="str">
            <v>90145633E</v>
          </cell>
          <cell r="B198" t="str">
            <v>YES</v>
          </cell>
          <cell r="C198" t="str">
            <v>Yes</v>
          </cell>
          <cell r="Q198" t="str">
            <v>99686833F</v>
          </cell>
          <cell r="R198" t="str">
            <v>NIT</v>
          </cell>
        </row>
        <row r="199">
          <cell r="A199" t="str">
            <v>90146828D</v>
          </cell>
          <cell r="B199" t="str">
            <v>YES</v>
          </cell>
          <cell r="C199" t="str">
            <v>Yes</v>
          </cell>
          <cell r="Q199" t="str">
            <v>98897982F</v>
          </cell>
          <cell r="R199" t="str">
            <v>NIT</v>
          </cell>
        </row>
        <row r="200">
          <cell r="A200" t="str">
            <v>90147998E</v>
          </cell>
          <cell r="B200" t="str">
            <v>YES</v>
          </cell>
          <cell r="C200" t="str">
            <v>Yes</v>
          </cell>
          <cell r="Q200" t="str">
            <v>94333843E</v>
          </cell>
          <cell r="R200" t="str">
            <v>NIT</v>
          </cell>
        </row>
        <row r="201">
          <cell r="A201" t="str">
            <v>90148435F</v>
          </cell>
          <cell r="B201" t="str">
            <v>YES</v>
          </cell>
          <cell r="C201" t="str">
            <v>Yes</v>
          </cell>
          <cell r="Q201" t="str">
            <v>93894006F</v>
          </cell>
          <cell r="R201" t="str">
            <v>NIT</v>
          </cell>
        </row>
        <row r="202">
          <cell r="A202" t="str">
            <v>90148678E</v>
          </cell>
          <cell r="B202" t="str">
            <v>YES</v>
          </cell>
          <cell r="C202" t="str">
            <v>Yes</v>
          </cell>
          <cell r="Q202" t="str">
            <v>92541109E</v>
          </cell>
          <cell r="R202" t="str">
            <v>NIT</v>
          </cell>
        </row>
        <row r="203">
          <cell r="A203" t="str">
            <v>90148798D</v>
          </cell>
          <cell r="B203" t="str">
            <v>YES</v>
          </cell>
          <cell r="C203" t="str">
            <v>Yes</v>
          </cell>
          <cell r="Q203" t="str">
            <v>96377423F</v>
          </cell>
          <cell r="R203" t="str">
            <v>NIT</v>
          </cell>
        </row>
        <row r="204">
          <cell r="A204" t="str">
            <v>90149924E</v>
          </cell>
          <cell r="B204" t="str">
            <v>YES</v>
          </cell>
          <cell r="C204" t="str">
            <v>Yes</v>
          </cell>
          <cell r="Q204" t="str">
            <v>99635575E</v>
          </cell>
          <cell r="R204" t="str">
            <v>NIT</v>
          </cell>
        </row>
        <row r="205">
          <cell r="A205" t="str">
            <v>90150833F</v>
          </cell>
          <cell r="B205" t="str">
            <v>YES</v>
          </cell>
          <cell r="C205" t="str">
            <v>NIT</v>
          </cell>
          <cell r="Q205" t="str">
            <v>96759140F</v>
          </cell>
          <cell r="R205" t="str">
            <v>NIT</v>
          </cell>
        </row>
        <row r="206">
          <cell r="A206" t="str">
            <v>90151112F</v>
          </cell>
          <cell r="B206" t="str">
            <v>YES</v>
          </cell>
          <cell r="C206" t="str">
            <v>Yes</v>
          </cell>
          <cell r="Q206" t="str">
            <v>96277135E</v>
          </cell>
          <cell r="R206" t="str">
            <v>NIT</v>
          </cell>
        </row>
        <row r="207">
          <cell r="A207" t="str">
            <v>90151530F</v>
          </cell>
          <cell r="B207" t="str">
            <v>YES</v>
          </cell>
          <cell r="C207" t="str">
            <v>Yes</v>
          </cell>
          <cell r="Q207" t="str">
            <v>99793486E</v>
          </cell>
          <cell r="R207" t="str">
            <v>NIT</v>
          </cell>
        </row>
        <row r="208">
          <cell r="A208" t="str">
            <v>90151607E</v>
          </cell>
          <cell r="B208" t="str">
            <v>YES</v>
          </cell>
          <cell r="C208" t="str">
            <v>Yes</v>
          </cell>
          <cell r="Q208" t="str">
            <v>98071607E</v>
          </cell>
          <cell r="R208" t="str">
            <v>NIT</v>
          </cell>
        </row>
        <row r="209">
          <cell r="A209" t="str">
            <v>90151699E</v>
          </cell>
          <cell r="B209" t="str">
            <v>YES</v>
          </cell>
          <cell r="C209" t="str">
            <v>Yes</v>
          </cell>
          <cell r="Q209" t="str">
            <v>95732557E</v>
          </cell>
          <cell r="R209" t="str">
            <v>NIT</v>
          </cell>
        </row>
        <row r="210">
          <cell r="A210" t="str">
            <v>90153386F</v>
          </cell>
          <cell r="B210" t="str">
            <v>YES</v>
          </cell>
          <cell r="C210" t="str">
            <v>Yes</v>
          </cell>
          <cell r="Q210" t="str">
            <v>95653237E</v>
          </cell>
          <cell r="R210" t="str">
            <v>NIT</v>
          </cell>
        </row>
        <row r="211">
          <cell r="A211" t="str">
            <v>90153548E</v>
          </cell>
          <cell r="B211" t="str">
            <v>YES</v>
          </cell>
          <cell r="C211" t="str">
            <v>Yes</v>
          </cell>
          <cell r="Q211" t="str">
            <v>98934333F</v>
          </cell>
          <cell r="R211" t="str">
            <v>NIT</v>
          </cell>
        </row>
        <row r="212">
          <cell r="A212" t="str">
            <v>90154776E</v>
          </cell>
          <cell r="B212" t="str">
            <v>YES</v>
          </cell>
          <cell r="C212" t="str">
            <v>Yes</v>
          </cell>
          <cell r="Q212" t="str">
            <v>94817746E</v>
          </cell>
          <cell r="R212" t="str">
            <v>NIT</v>
          </cell>
        </row>
        <row r="213">
          <cell r="A213" t="str">
            <v>90154784E</v>
          </cell>
          <cell r="B213" t="str">
            <v>YES</v>
          </cell>
          <cell r="C213" t="str">
            <v>Yes</v>
          </cell>
          <cell r="Q213" t="str">
            <v>93370186E</v>
          </cell>
          <cell r="R213" t="str">
            <v>NIT</v>
          </cell>
        </row>
        <row r="214">
          <cell r="A214" t="str">
            <v>90156338E</v>
          </cell>
          <cell r="B214" t="str">
            <v>YES</v>
          </cell>
          <cell r="C214" t="str">
            <v>Yes</v>
          </cell>
          <cell r="Q214" t="str">
            <v>91094266E</v>
          </cell>
          <cell r="R214" t="str">
            <v>NIT</v>
          </cell>
        </row>
        <row r="215">
          <cell r="A215" t="str">
            <v>90156859E</v>
          </cell>
          <cell r="B215" t="str">
            <v>YES</v>
          </cell>
          <cell r="C215" t="str">
            <v>Yes</v>
          </cell>
          <cell r="Q215" t="str">
            <v>99827888E</v>
          </cell>
          <cell r="R215" t="str">
            <v>NIT</v>
          </cell>
        </row>
        <row r="216">
          <cell r="A216" t="str">
            <v>90156946D</v>
          </cell>
          <cell r="B216" t="str">
            <v>YES</v>
          </cell>
          <cell r="C216" t="str">
            <v>Yes</v>
          </cell>
          <cell r="Q216" t="str">
            <v>99531128E</v>
          </cell>
          <cell r="R216" t="str">
            <v>NIT</v>
          </cell>
        </row>
        <row r="217">
          <cell r="A217" t="str">
            <v>90157087F</v>
          </cell>
          <cell r="B217" t="str">
            <v>YES</v>
          </cell>
          <cell r="C217" t="str">
            <v>Yes</v>
          </cell>
          <cell r="Q217" t="str">
            <v>98383987F</v>
          </cell>
          <cell r="R217" t="str">
            <v>NIT</v>
          </cell>
        </row>
        <row r="218">
          <cell r="A218" t="str">
            <v>90157186E</v>
          </cell>
          <cell r="B218" t="str">
            <v>YES</v>
          </cell>
          <cell r="C218" t="str">
            <v>Yes</v>
          </cell>
          <cell r="Q218" t="str">
            <v>97758042F</v>
          </cell>
          <cell r="R218" t="str">
            <v>NIT</v>
          </cell>
        </row>
        <row r="219">
          <cell r="A219" t="str">
            <v>90158171F</v>
          </cell>
          <cell r="B219" t="str">
            <v>YES</v>
          </cell>
          <cell r="C219" t="str">
            <v>Yes</v>
          </cell>
          <cell r="Q219" t="str">
            <v>97068409E</v>
          </cell>
          <cell r="R219" t="str">
            <v>NIT</v>
          </cell>
        </row>
        <row r="220">
          <cell r="A220" t="str">
            <v>90160199E</v>
          </cell>
          <cell r="B220" t="str">
            <v>YES</v>
          </cell>
          <cell r="C220" t="str">
            <v>Yes</v>
          </cell>
          <cell r="Q220" t="str">
            <v>96863368E</v>
          </cell>
          <cell r="R220" t="str">
            <v>NIT</v>
          </cell>
        </row>
        <row r="221">
          <cell r="A221" t="str">
            <v>90160692F</v>
          </cell>
          <cell r="B221" t="str">
            <v>YES</v>
          </cell>
          <cell r="C221" t="str">
            <v>Yes</v>
          </cell>
          <cell r="Q221" t="str">
            <v>96485878E</v>
          </cell>
          <cell r="R221" t="str">
            <v>NIT</v>
          </cell>
        </row>
        <row r="222">
          <cell r="A222" t="str">
            <v>90161239F</v>
          </cell>
          <cell r="B222" t="str">
            <v>YES</v>
          </cell>
          <cell r="C222" t="str">
            <v>Yes</v>
          </cell>
          <cell r="Q222" t="str">
            <v>96141878E</v>
          </cell>
          <cell r="R222" t="str">
            <v>NIT</v>
          </cell>
        </row>
        <row r="223">
          <cell r="A223" t="str">
            <v>90161690E</v>
          </cell>
          <cell r="B223" t="str">
            <v>YES</v>
          </cell>
          <cell r="C223" t="str">
            <v>Yes</v>
          </cell>
          <cell r="Q223" t="str">
            <v>95596648E</v>
          </cell>
          <cell r="R223" t="str">
            <v>NIT</v>
          </cell>
        </row>
        <row r="224">
          <cell r="A224" t="str">
            <v>90162488E</v>
          </cell>
          <cell r="B224" t="str">
            <v>YES</v>
          </cell>
          <cell r="C224" t="str">
            <v>Yes</v>
          </cell>
          <cell r="Q224" t="str">
            <v>95512998E</v>
          </cell>
          <cell r="R224" t="str">
            <v>NIT</v>
          </cell>
        </row>
        <row r="225">
          <cell r="A225" t="str">
            <v>90164563D</v>
          </cell>
          <cell r="B225" t="str">
            <v>YES</v>
          </cell>
          <cell r="C225" t="str">
            <v>Yes</v>
          </cell>
          <cell r="Q225" t="str">
            <v>92817908E</v>
          </cell>
          <cell r="R225" t="str">
            <v>NIT</v>
          </cell>
        </row>
        <row r="226">
          <cell r="A226" t="str">
            <v>90167302F</v>
          </cell>
          <cell r="B226" t="str">
            <v>YES</v>
          </cell>
          <cell r="C226" t="str">
            <v>Yes</v>
          </cell>
          <cell r="Q226" t="str">
            <v>91769028E</v>
          </cell>
          <cell r="R226" t="str">
            <v>NIT</v>
          </cell>
        </row>
        <row r="227">
          <cell r="A227" t="str">
            <v>90167452E</v>
          </cell>
          <cell r="B227" t="str">
            <v>YES</v>
          </cell>
          <cell r="C227" t="str">
            <v>NIT</v>
          </cell>
          <cell r="Q227" t="str">
            <v>91083589E</v>
          </cell>
          <cell r="R227" t="str">
            <v>NIT</v>
          </cell>
        </row>
        <row r="228">
          <cell r="A228" t="str">
            <v>90168468F</v>
          </cell>
          <cell r="B228" t="str">
            <v>YES</v>
          </cell>
          <cell r="C228" t="str">
            <v>Yes</v>
          </cell>
          <cell r="Q228" t="str">
            <v>90504989E</v>
          </cell>
          <cell r="R228" t="str">
            <v>NIT</v>
          </cell>
        </row>
        <row r="229">
          <cell r="A229" t="str">
            <v>90169429F</v>
          </cell>
          <cell r="B229" t="str">
            <v>YES</v>
          </cell>
          <cell r="C229" t="str">
            <v>Yes</v>
          </cell>
          <cell r="Q229" t="str">
            <v>98923356F</v>
          </cell>
          <cell r="R229" t="str">
            <v>NIT</v>
          </cell>
        </row>
        <row r="230">
          <cell r="A230" t="str">
            <v>90170081F</v>
          </cell>
          <cell r="B230" t="str">
            <v>YES</v>
          </cell>
          <cell r="C230" t="str">
            <v>Yes</v>
          </cell>
          <cell r="Q230" t="str">
            <v>98022107F</v>
          </cell>
          <cell r="R230" t="str">
            <v>NIT</v>
          </cell>
        </row>
        <row r="231">
          <cell r="A231" t="str">
            <v>90170290F</v>
          </cell>
          <cell r="B231" t="str">
            <v>YES</v>
          </cell>
          <cell r="C231" t="str">
            <v>Yes</v>
          </cell>
          <cell r="Q231" t="str">
            <v>95378259E</v>
          </cell>
          <cell r="R231" t="str">
            <v>NIT</v>
          </cell>
        </row>
        <row r="232">
          <cell r="A232" t="str">
            <v>90171189E</v>
          </cell>
          <cell r="B232" t="str">
            <v>YES</v>
          </cell>
          <cell r="C232" t="str">
            <v>Yes</v>
          </cell>
          <cell r="Q232" t="str">
            <v>92679970F</v>
          </cell>
          <cell r="R232" t="str">
            <v>NIT</v>
          </cell>
        </row>
        <row r="233">
          <cell r="A233" t="str">
            <v>90171521F</v>
          </cell>
          <cell r="B233" t="str">
            <v>YES</v>
          </cell>
          <cell r="C233" t="str">
            <v>Yes</v>
          </cell>
          <cell r="Q233" t="str">
            <v>98801481F</v>
          </cell>
          <cell r="R233" t="str">
            <v>NIT</v>
          </cell>
        </row>
        <row r="234">
          <cell r="A234" t="str">
            <v>90171909E</v>
          </cell>
          <cell r="B234" t="str">
            <v>YES</v>
          </cell>
          <cell r="C234" t="str">
            <v>Yes</v>
          </cell>
          <cell r="Q234" t="str">
            <v>96852042F</v>
          </cell>
          <cell r="R234" t="str">
            <v>NIT</v>
          </cell>
        </row>
        <row r="235">
          <cell r="A235" t="str">
            <v>90172319E</v>
          </cell>
          <cell r="B235" t="str">
            <v>YES</v>
          </cell>
          <cell r="C235" t="str">
            <v>Yes</v>
          </cell>
          <cell r="Q235" t="str">
            <v>96690531F</v>
          </cell>
          <cell r="R235" t="str">
            <v>NIT</v>
          </cell>
        </row>
        <row r="236">
          <cell r="A236" t="str">
            <v>90172436E</v>
          </cell>
          <cell r="B236" t="str">
            <v>YES</v>
          </cell>
          <cell r="C236" t="str">
            <v>Yes</v>
          </cell>
          <cell r="Q236" t="str">
            <v>95887693F</v>
          </cell>
          <cell r="R236" t="str">
            <v>NIT</v>
          </cell>
        </row>
        <row r="237">
          <cell r="A237" t="str">
            <v>90173035E</v>
          </cell>
          <cell r="B237" t="str">
            <v>YES</v>
          </cell>
          <cell r="C237" t="str">
            <v>Yes</v>
          </cell>
          <cell r="Q237" t="str">
            <v>91788092F</v>
          </cell>
          <cell r="R237" t="str">
            <v>NIT</v>
          </cell>
        </row>
        <row r="238">
          <cell r="A238" t="str">
            <v>90173489E</v>
          </cell>
          <cell r="B238" t="str">
            <v>YES</v>
          </cell>
          <cell r="C238" t="str">
            <v>Yes</v>
          </cell>
          <cell r="Q238" t="str">
            <v>93326856F</v>
          </cell>
          <cell r="R238" t="str">
            <v>NIT</v>
          </cell>
        </row>
        <row r="239">
          <cell r="A239" t="str">
            <v>90174631E</v>
          </cell>
          <cell r="B239" t="str">
            <v>YES</v>
          </cell>
          <cell r="C239" t="str">
            <v>Yes</v>
          </cell>
          <cell r="Q239" t="str">
            <v>91105744F</v>
          </cell>
          <cell r="R239" t="str">
            <v>NIT</v>
          </cell>
        </row>
        <row r="240">
          <cell r="A240" t="str">
            <v>90175290F</v>
          </cell>
          <cell r="B240" t="str">
            <v>YES</v>
          </cell>
          <cell r="C240" t="str">
            <v>NIT</v>
          </cell>
          <cell r="Q240" t="str">
            <v>90100521F</v>
          </cell>
          <cell r="R240" t="str">
            <v>NIT</v>
          </cell>
        </row>
        <row r="241">
          <cell r="A241" t="str">
            <v>90175757E</v>
          </cell>
          <cell r="B241" t="str">
            <v>YES</v>
          </cell>
          <cell r="C241" t="str">
            <v>Yes</v>
          </cell>
          <cell r="Q241" t="str">
            <v>92272212F</v>
          </cell>
          <cell r="R241" t="str">
            <v>NIT</v>
          </cell>
        </row>
        <row r="242">
          <cell r="A242" t="str">
            <v>90178335E</v>
          </cell>
          <cell r="B242" t="str">
            <v>YES</v>
          </cell>
          <cell r="C242" t="str">
            <v>Yes</v>
          </cell>
          <cell r="Q242" t="str">
            <v>98041788F</v>
          </cell>
          <cell r="R242" t="str">
            <v>NIT</v>
          </cell>
        </row>
        <row r="243">
          <cell r="A243" t="str">
            <v>90179124F</v>
          </cell>
          <cell r="B243" t="str">
            <v>YES</v>
          </cell>
          <cell r="C243" t="str">
            <v>Yes</v>
          </cell>
          <cell r="Q243" t="str">
            <v>97722872F</v>
          </cell>
          <cell r="R243" t="str">
            <v>NIT</v>
          </cell>
        </row>
        <row r="244">
          <cell r="A244" t="str">
            <v>90179143D</v>
          </cell>
          <cell r="B244" t="str">
            <v>YES</v>
          </cell>
          <cell r="C244" t="str">
            <v>Yes</v>
          </cell>
          <cell r="Q244" t="str">
            <v>96287932F</v>
          </cell>
          <cell r="R244" t="str">
            <v>NIT</v>
          </cell>
        </row>
        <row r="245">
          <cell r="A245" t="str">
            <v>90179260F</v>
          </cell>
          <cell r="B245" t="str">
            <v>YES</v>
          </cell>
          <cell r="C245" t="str">
            <v>Yes</v>
          </cell>
          <cell r="Q245" t="str">
            <v>96862859D</v>
          </cell>
          <cell r="R245" t="str">
            <v>NIT</v>
          </cell>
        </row>
        <row r="246">
          <cell r="A246" t="str">
            <v>90181184E</v>
          </cell>
          <cell r="B246" t="str">
            <v>YES</v>
          </cell>
          <cell r="C246" t="str">
            <v>Yes</v>
          </cell>
          <cell r="Q246" t="str">
            <v>96095933D</v>
          </cell>
          <cell r="R246" t="str">
            <v>NIT</v>
          </cell>
        </row>
        <row r="247">
          <cell r="A247" t="str">
            <v>90181806F</v>
          </cell>
          <cell r="B247" t="str">
            <v>YES</v>
          </cell>
          <cell r="C247" t="str">
            <v>Yes</v>
          </cell>
          <cell r="Q247" t="str">
            <v>90966852E</v>
          </cell>
          <cell r="R247" t="str">
            <v>NIT</v>
          </cell>
        </row>
        <row r="248">
          <cell r="A248" t="str">
            <v>90183624F</v>
          </cell>
          <cell r="B248" t="str">
            <v>YES</v>
          </cell>
          <cell r="C248" t="str">
            <v>Yes</v>
          </cell>
          <cell r="Q248" t="str">
            <v>90792587E</v>
          </cell>
          <cell r="R248" t="str">
            <v>NIT</v>
          </cell>
        </row>
        <row r="249">
          <cell r="A249" t="str">
            <v>90183880F</v>
          </cell>
          <cell r="B249" t="str">
            <v>YES</v>
          </cell>
          <cell r="C249" t="str">
            <v>Yes</v>
          </cell>
          <cell r="Q249" t="str">
            <v>95090290E</v>
          </cell>
          <cell r="R249" t="str">
            <v>NIT</v>
          </cell>
        </row>
        <row r="250">
          <cell r="A250" t="str">
            <v>90183950F</v>
          </cell>
          <cell r="B250" t="str">
            <v>YES</v>
          </cell>
          <cell r="C250" t="str">
            <v>Yes</v>
          </cell>
          <cell r="Q250" t="str">
            <v>92670290E</v>
          </cell>
          <cell r="R250" t="str">
            <v>NIT</v>
          </cell>
        </row>
        <row r="251">
          <cell r="A251" t="str">
            <v>90185791F</v>
          </cell>
          <cell r="B251" t="str">
            <v>YES</v>
          </cell>
          <cell r="C251" t="str">
            <v>Yes</v>
          </cell>
          <cell r="Q251" t="str">
            <v>92706685D</v>
          </cell>
          <cell r="R251" t="str">
            <v>NIT</v>
          </cell>
        </row>
        <row r="252">
          <cell r="A252" t="str">
            <v>90186127E</v>
          </cell>
          <cell r="B252" t="str">
            <v>YES</v>
          </cell>
          <cell r="C252" t="str">
            <v>Yes</v>
          </cell>
          <cell r="Q252" t="str">
            <v>95998338D</v>
          </cell>
          <cell r="R252" t="str">
            <v>NIT</v>
          </cell>
        </row>
        <row r="253">
          <cell r="A253" t="str">
            <v>90186291F</v>
          </cell>
          <cell r="B253" t="str">
            <v>YES</v>
          </cell>
          <cell r="C253" t="str">
            <v>Yes</v>
          </cell>
          <cell r="Q253" t="str">
            <v>92573318D</v>
          </cell>
          <cell r="R253" t="str">
            <v>NIT</v>
          </cell>
        </row>
        <row r="254">
          <cell r="A254" t="str">
            <v>90186826D</v>
          </cell>
          <cell r="B254" t="str">
            <v>YES</v>
          </cell>
          <cell r="C254" t="str">
            <v>Yes</v>
          </cell>
          <cell r="Q254" t="str">
            <v>90815740E</v>
          </cell>
          <cell r="R254" t="str">
            <v>NIT</v>
          </cell>
        </row>
        <row r="255">
          <cell r="A255" t="str">
            <v>90187383F</v>
          </cell>
          <cell r="B255" t="str">
            <v>YES</v>
          </cell>
          <cell r="C255" t="str">
            <v>Yes</v>
          </cell>
          <cell r="Q255" t="str">
            <v>90285377D</v>
          </cell>
          <cell r="R255" t="str">
            <v>NIT</v>
          </cell>
        </row>
        <row r="256">
          <cell r="A256" t="str">
            <v>90187806D</v>
          </cell>
          <cell r="B256" t="str">
            <v>YES</v>
          </cell>
          <cell r="C256" t="str">
            <v>Yes</v>
          </cell>
          <cell r="Q256" t="str">
            <v>97751398E</v>
          </cell>
          <cell r="R256" t="str">
            <v>NIT</v>
          </cell>
        </row>
        <row r="257">
          <cell r="A257" t="str">
            <v>90188472E</v>
          </cell>
          <cell r="B257" t="str">
            <v>YES</v>
          </cell>
          <cell r="C257" t="str">
            <v>Yes</v>
          </cell>
          <cell r="Q257" t="str">
            <v>96339071E</v>
          </cell>
          <cell r="R257" t="str">
            <v>NIT</v>
          </cell>
        </row>
        <row r="258">
          <cell r="A258" t="str">
            <v>90188673E</v>
          </cell>
          <cell r="B258" t="str">
            <v>YES</v>
          </cell>
          <cell r="C258" t="str">
            <v>Yes</v>
          </cell>
          <cell r="Q258" t="str">
            <v>92665806E</v>
          </cell>
          <cell r="R258" t="str">
            <v>NIT</v>
          </cell>
        </row>
        <row r="259">
          <cell r="A259" t="str">
            <v>90188774E</v>
          </cell>
          <cell r="B259" t="str">
            <v>YES</v>
          </cell>
          <cell r="C259" t="str">
            <v>Yes</v>
          </cell>
          <cell r="Q259" t="str">
            <v>93718280E</v>
          </cell>
          <cell r="R259" t="str">
            <v>NIT</v>
          </cell>
        </row>
        <row r="260">
          <cell r="A260" t="str">
            <v>90188891F</v>
          </cell>
          <cell r="B260" t="str">
            <v>YES</v>
          </cell>
          <cell r="C260" t="str">
            <v>Yes</v>
          </cell>
          <cell r="Q260" t="str">
            <v>98263082E</v>
          </cell>
          <cell r="R260" t="str">
            <v>NIT</v>
          </cell>
        </row>
        <row r="261">
          <cell r="A261" t="str">
            <v>90191123F</v>
          </cell>
          <cell r="B261" t="str">
            <v>YES</v>
          </cell>
          <cell r="C261" t="str">
            <v>Yes</v>
          </cell>
          <cell r="Q261" t="str">
            <v>95992544E</v>
          </cell>
          <cell r="R261" t="str">
            <v>NIT</v>
          </cell>
        </row>
        <row r="262">
          <cell r="A262" t="str">
            <v>90191449E</v>
          </cell>
          <cell r="B262" t="str">
            <v>YES</v>
          </cell>
          <cell r="C262" t="str">
            <v>Yes</v>
          </cell>
          <cell r="Q262" t="str">
            <v>93101860F</v>
          </cell>
          <cell r="R262" t="str">
            <v>NIT</v>
          </cell>
        </row>
        <row r="263">
          <cell r="A263" t="str">
            <v>90192323F</v>
          </cell>
          <cell r="B263" t="str">
            <v>YES</v>
          </cell>
          <cell r="C263" t="str">
            <v>Yes</v>
          </cell>
          <cell r="Q263" t="str">
            <v>99211194E</v>
          </cell>
          <cell r="R263" t="str">
            <v>NIT</v>
          </cell>
        </row>
        <row r="264">
          <cell r="A264" t="str">
            <v>90192707F</v>
          </cell>
          <cell r="B264" t="str">
            <v>YES</v>
          </cell>
          <cell r="C264" t="str">
            <v>Yes</v>
          </cell>
          <cell r="Q264" t="str">
            <v>91839943E</v>
          </cell>
          <cell r="R264" t="str">
            <v>NIT</v>
          </cell>
        </row>
        <row r="265">
          <cell r="A265" t="str">
            <v>90194454F</v>
          </cell>
          <cell r="B265" t="str">
            <v>YES</v>
          </cell>
          <cell r="C265" t="str">
            <v>Yes</v>
          </cell>
          <cell r="Q265" t="str">
            <v>91268875E</v>
          </cell>
          <cell r="R265" t="str">
            <v>NIT</v>
          </cell>
        </row>
        <row r="266">
          <cell r="A266" t="str">
            <v>90194666E</v>
          </cell>
          <cell r="B266" t="str">
            <v>YES</v>
          </cell>
          <cell r="C266" t="str">
            <v>Yes</v>
          </cell>
          <cell r="Q266" t="str">
            <v>90839943E</v>
          </cell>
          <cell r="R266" t="str">
            <v>NIT</v>
          </cell>
        </row>
        <row r="267">
          <cell r="A267" t="str">
            <v>90195050F</v>
          </cell>
          <cell r="B267" t="str">
            <v>YES</v>
          </cell>
          <cell r="C267" t="str">
            <v>Yes</v>
          </cell>
          <cell r="Q267" t="str">
            <v>97322506E</v>
          </cell>
          <cell r="R267" t="str">
            <v>NIT</v>
          </cell>
        </row>
        <row r="268">
          <cell r="A268" t="str">
            <v>90195123E</v>
          </cell>
          <cell r="B268" t="str">
            <v>YES</v>
          </cell>
          <cell r="C268" t="str">
            <v>Yes</v>
          </cell>
          <cell r="Q268" t="str">
            <v>94060725E</v>
          </cell>
          <cell r="R268" t="str">
            <v>NIT</v>
          </cell>
        </row>
        <row r="269">
          <cell r="A269" t="str">
            <v>90195531F</v>
          </cell>
          <cell r="B269" t="str">
            <v>YES</v>
          </cell>
          <cell r="C269" t="str">
            <v>Yes</v>
          </cell>
          <cell r="Q269" t="str">
            <v>99274277E</v>
          </cell>
          <cell r="R269" t="str">
            <v>NIT</v>
          </cell>
        </row>
        <row r="270">
          <cell r="A270" t="str">
            <v>90196932F</v>
          </cell>
          <cell r="B270" t="str">
            <v>YES</v>
          </cell>
          <cell r="C270" t="str">
            <v>Yes</v>
          </cell>
          <cell r="Q270" t="str">
            <v>99228779E</v>
          </cell>
          <cell r="R270" t="str">
            <v>NIT</v>
          </cell>
        </row>
        <row r="271">
          <cell r="A271" t="str">
            <v>90197192E</v>
          </cell>
          <cell r="B271" t="str">
            <v>YES</v>
          </cell>
          <cell r="C271" t="str">
            <v>Yes</v>
          </cell>
          <cell r="Q271" t="str">
            <v>98682896E</v>
          </cell>
          <cell r="R271" t="str">
            <v>NIT</v>
          </cell>
        </row>
        <row r="272">
          <cell r="A272" t="str">
            <v>90197681F</v>
          </cell>
          <cell r="B272" t="str">
            <v>YES</v>
          </cell>
          <cell r="C272" t="str">
            <v>Yes</v>
          </cell>
          <cell r="Q272" t="str">
            <v>97064151F</v>
          </cell>
          <cell r="R272" t="str">
            <v>NIT</v>
          </cell>
        </row>
        <row r="273">
          <cell r="A273" t="str">
            <v>90198136E</v>
          </cell>
          <cell r="B273" t="str">
            <v>YES</v>
          </cell>
          <cell r="C273" t="str">
            <v>Yes</v>
          </cell>
          <cell r="Q273" t="str">
            <v>95623147E</v>
          </cell>
          <cell r="R273" t="str">
            <v>NIT</v>
          </cell>
        </row>
        <row r="274">
          <cell r="A274" t="str">
            <v>90198537E</v>
          </cell>
          <cell r="B274" t="str">
            <v>YES</v>
          </cell>
          <cell r="C274" t="str">
            <v>Yes</v>
          </cell>
          <cell r="Q274" t="str">
            <v>95362767F</v>
          </cell>
          <cell r="R274" t="str">
            <v>NIT</v>
          </cell>
        </row>
        <row r="275">
          <cell r="A275" t="str">
            <v>90198659D</v>
          </cell>
          <cell r="B275" t="str">
            <v>YES</v>
          </cell>
          <cell r="C275" t="str">
            <v>Yes</v>
          </cell>
          <cell r="Q275" t="str">
            <v>94068032F</v>
          </cell>
          <cell r="R275" t="str">
            <v>NIT</v>
          </cell>
        </row>
        <row r="276">
          <cell r="A276" t="str">
            <v>90200030E</v>
          </cell>
          <cell r="B276" t="str">
            <v>YES</v>
          </cell>
          <cell r="C276" t="str">
            <v>Yes</v>
          </cell>
          <cell r="Q276" t="str">
            <v>99308803F</v>
          </cell>
          <cell r="R276" t="str">
            <v>NIT</v>
          </cell>
        </row>
        <row r="277">
          <cell r="A277" t="str">
            <v>90201669D</v>
          </cell>
          <cell r="B277" t="str">
            <v>YES</v>
          </cell>
          <cell r="C277" t="str">
            <v>Yes</v>
          </cell>
          <cell r="Q277" t="str">
            <v>99422924F</v>
          </cell>
          <cell r="R277" t="str">
            <v>NIT</v>
          </cell>
        </row>
        <row r="278">
          <cell r="A278" t="str">
            <v>90201877D</v>
          </cell>
          <cell r="B278" t="str">
            <v>YES</v>
          </cell>
          <cell r="C278" t="str">
            <v>Yes</v>
          </cell>
          <cell r="Q278" t="str">
            <v>91001812F</v>
          </cell>
          <cell r="R278" t="str">
            <v>NIT</v>
          </cell>
        </row>
        <row r="279">
          <cell r="A279" t="str">
            <v>90202251F</v>
          </cell>
          <cell r="B279" t="str">
            <v>YES</v>
          </cell>
          <cell r="C279" t="str">
            <v>Yes</v>
          </cell>
          <cell r="Q279" t="str">
            <v>90031608E</v>
          </cell>
          <cell r="R279" t="str">
            <v>NIT</v>
          </cell>
        </row>
        <row r="280">
          <cell r="A280" t="str">
            <v>90203059E</v>
          </cell>
          <cell r="B280" t="str">
            <v>YES</v>
          </cell>
          <cell r="C280" t="str">
            <v>Yes</v>
          </cell>
          <cell r="Q280" t="str">
            <v>99907089E</v>
          </cell>
          <cell r="R280" t="str">
            <v>NIT</v>
          </cell>
        </row>
        <row r="281">
          <cell r="A281" t="str">
            <v>90203217E</v>
          </cell>
          <cell r="B281" t="str">
            <v>YES</v>
          </cell>
          <cell r="C281" t="str">
            <v>Yes</v>
          </cell>
          <cell r="Q281" t="str">
            <v>99211440F</v>
          </cell>
          <cell r="R281" t="str">
            <v>NIT</v>
          </cell>
        </row>
        <row r="282">
          <cell r="A282" t="str">
            <v>90203779E</v>
          </cell>
          <cell r="B282" t="str">
            <v>YES</v>
          </cell>
          <cell r="C282" t="str">
            <v>Yes</v>
          </cell>
          <cell r="Q282" t="str">
            <v>96763599E</v>
          </cell>
          <cell r="R282" t="str">
            <v>NIT</v>
          </cell>
        </row>
        <row r="283">
          <cell r="A283" t="str">
            <v>90205194E</v>
          </cell>
          <cell r="B283" t="str">
            <v>YES</v>
          </cell>
          <cell r="C283" t="str">
            <v>Yes</v>
          </cell>
          <cell r="Q283" t="str">
            <v>96021979E</v>
          </cell>
          <cell r="R283" t="str">
            <v>NIT</v>
          </cell>
        </row>
        <row r="284">
          <cell r="A284" t="str">
            <v>90205677D</v>
          </cell>
          <cell r="B284" t="str">
            <v>YES</v>
          </cell>
          <cell r="C284" t="str">
            <v>Yes</v>
          </cell>
          <cell r="Q284" t="str">
            <v>94554884F</v>
          </cell>
          <cell r="R284" t="str">
            <v>NIT</v>
          </cell>
        </row>
        <row r="285">
          <cell r="A285" t="str">
            <v>90206267D</v>
          </cell>
          <cell r="B285" t="str">
            <v>YES</v>
          </cell>
          <cell r="C285" t="str">
            <v>Yes</v>
          </cell>
          <cell r="Q285" t="str">
            <v>94405379E</v>
          </cell>
          <cell r="R285" t="str">
            <v>NIT</v>
          </cell>
        </row>
        <row r="286">
          <cell r="A286" t="str">
            <v>90206521F</v>
          </cell>
          <cell r="B286" t="str">
            <v>YES</v>
          </cell>
          <cell r="C286" t="str">
            <v>Yes</v>
          </cell>
          <cell r="Q286" t="str">
            <v>92263020F</v>
          </cell>
          <cell r="R286" t="str">
            <v>NIT</v>
          </cell>
        </row>
        <row r="287">
          <cell r="A287" t="str">
            <v>90206891F</v>
          </cell>
          <cell r="B287" t="str">
            <v>YES</v>
          </cell>
          <cell r="C287" t="str">
            <v>Yes</v>
          </cell>
          <cell r="Q287" t="str">
            <v>92128124F</v>
          </cell>
          <cell r="R287" t="str">
            <v>NIT</v>
          </cell>
        </row>
        <row r="288">
          <cell r="A288" t="str">
            <v>90207954F</v>
          </cell>
          <cell r="B288" t="str">
            <v>YES</v>
          </cell>
          <cell r="C288" t="str">
            <v>Yes</v>
          </cell>
          <cell r="Q288" t="str">
            <v>90419824F</v>
          </cell>
          <cell r="R288" t="str">
            <v>NIT</v>
          </cell>
        </row>
        <row r="289">
          <cell r="A289" t="str">
            <v>90209006E</v>
          </cell>
          <cell r="B289" t="str">
            <v>YES</v>
          </cell>
          <cell r="C289" t="str">
            <v>Yes</v>
          </cell>
          <cell r="Q289" t="str">
            <v>99447608F</v>
          </cell>
          <cell r="R289" t="str">
            <v>NIT</v>
          </cell>
        </row>
        <row r="290">
          <cell r="A290" t="str">
            <v>90209179E</v>
          </cell>
          <cell r="B290" t="str">
            <v>YES</v>
          </cell>
          <cell r="C290" t="str">
            <v>Yes</v>
          </cell>
          <cell r="Q290" t="str">
            <v>99048777F</v>
          </cell>
          <cell r="R290" t="str">
            <v>NIT</v>
          </cell>
        </row>
        <row r="291">
          <cell r="A291" t="str">
            <v>90211681E</v>
          </cell>
          <cell r="B291" t="str">
            <v>YES</v>
          </cell>
          <cell r="C291" t="str">
            <v>Yes</v>
          </cell>
          <cell r="Q291" t="str">
            <v>97684371F</v>
          </cell>
          <cell r="R291" t="str">
            <v>NIT</v>
          </cell>
        </row>
        <row r="292">
          <cell r="A292" t="str">
            <v>90212628E</v>
          </cell>
          <cell r="B292" t="str">
            <v>YES</v>
          </cell>
          <cell r="C292" t="str">
            <v>Yes</v>
          </cell>
          <cell r="Q292" t="str">
            <v>97323977F</v>
          </cell>
          <cell r="R292" t="str">
            <v>NIT</v>
          </cell>
        </row>
        <row r="293">
          <cell r="A293" t="str">
            <v>90213195F</v>
          </cell>
          <cell r="B293" t="str">
            <v>YES</v>
          </cell>
          <cell r="C293" t="str">
            <v>Yes</v>
          </cell>
          <cell r="Q293" t="str">
            <v>97066611F</v>
          </cell>
          <cell r="R293" t="str">
            <v>NIT</v>
          </cell>
        </row>
        <row r="294">
          <cell r="A294" t="str">
            <v>90213426E</v>
          </cell>
          <cell r="B294" t="str">
            <v>YES</v>
          </cell>
          <cell r="C294" t="str">
            <v>Yes</v>
          </cell>
          <cell r="Q294" t="str">
            <v>96356460F</v>
          </cell>
          <cell r="R294" t="str">
            <v>NIT</v>
          </cell>
        </row>
        <row r="295">
          <cell r="A295" t="str">
            <v>90213597E</v>
          </cell>
          <cell r="B295" t="str">
            <v>YES</v>
          </cell>
          <cell r="C295" t="str">
            <v>Yes</v>
          </cell>
          <cell r="Q295" t="str">
            <v>99434372F</v>
          </cell>
          <cell r="R295" t="str">
            <v>NIT</v>
          </cell>
        </row>
        <row r="296">
          <cell r="A296" t="str">
            <v>90215658E</v>
          </cell>
          <cell r="B296" t="str">
            <v>YES</v>
          </cell>
          <cell r="C296" t="str">
            <v>Yes</v>
          </cell>
          <cell r="Q296" t="str">
            <v>99016303F</v>
          </cell>
          <cell r="R296" t="str">
            <v>NIT</v>
          </cell>
        </row>
        <row r="297">
          <cell r="A297" t="str">
            <v>90216455F</v>
          </cell>
          <cell r="B297" t="str">
            <v>YES</v>
          </cell>
          <cell r="C297" t="str">
            <v>Yes</v>
          </cell>
          <cell r="Q297" t="str">
            <v>96507132F</v>
          </cell>
          <cell r="R297" t="str">
            <v>NIT</v>
          </cell>
        </row>
        <row r="298">
          <cell r="A298" t="str">
            <v>90216920F</v>
          </cell>
          <cell r="B298" t="str">
            <v>YES</v>
          </cell>
          <cell r="C298" t="str">
            <v>Yes</v>
          </cell>
          <cell r="Q298" t="str">
            <v>95810696F</v>
          </cell>
          <cell r="R298" t="str">
            <v>NIT</v>
          </cell>
        </row>
        <row r="299">
          <cell r="A299" t="str">
            <v>90217106E</v>
          </cell>
          <cell r="B299" t="str">
            <v>YES</v>
          </cell>
          <cell r="C299" t="str">
            <v>Yes</v>
          </cell>
          <cell r="Q299" t="str">
            <v>95755022F</v>
          </cell>
          <cell r="R299" t="str">
            <v>NIT</v>
          </cell>
        </row>
        <row r="300">
          <cell r="A300" t="str">
            <v>90218007E</v>
          </cell>
          <cell r="B300" t="str">
            <v>YES</v>
          </cell>
          <cell r="C300" t="str">
            <v>Yes</v>
          </cell>
          <cell r="Q300" t="str">
            <v>99191150D</v>
          </cell>
          <cell r="R300" t="str">
            <v>NIT</v>
          </cell>
        </row>
        <row r="301">
          <cell r="A301" t="str">
            <v>90218490F</v>
          </cell>
          <cell r="B301" t="str">
            <v>YES</v>
          </cell>
          <cell r="C301" t="str">
            <v>Yes</v>
          </cell>
          <cell r="Q301" t="str">
            <v>99134925D</v>
          </cell>
          <cell r="R301" t="str">
            <v>NIT</v>
          </cell>
        </row>
        <row r="302">
          <cell r="A302" t="str">
            <v>90219874F</v>
          </cell>
          <cell r="B302" t="str">
            <v>YES</v>
          </cell>
          <cell r="C302" t="str">
            <v>Yes</v>
          </cell>
          <cell r="Q302" t="str">
            <v>91326471D</v>
          </cell>
          <cell r="R302" t="str">
            <v>NIT</v>
          </cell>
        </row>
        <row r="303">
          <cell r="A303" t="str">
            <v>90220767F</v>
          </cell>
          <cell r="B303" t="str">
            <v>YES</v>
          </cell>
          <cell r="C303" t="str">
            <v>Yes</v>
          </cell>
          <cell r="Q303" t="str">
            <v>95476958D</v>
          </cell>
          <cell r="R303" t="str">
            <v>NIT</v>
          </cell>
        </row>
        <row r="304">
          <cell r="A304" t="str">
            <v>90220885F</v>
          </cell>
          <cell r="B304" t="str">
            <v>YES</v>
          </cell>
          <cell r="C304" t="str">
            <v>NIT</v>
          </cell>
          <cell r="Q304" t="str">
            <v>93073139D</v>
          </cell>
          <cell r="R304" t="str">
            <v>NIT</v>
          </cell>
        </row>
        <row r="305">
          <cell r="A305" t="str">
            <v>90222598F</v>
          </cell>
          <cell r="B305" t="str">
            <v>YES</v>
          </cell>
          <cell r="C305" t="str">
            <v>Yes</v>
          </cell>
          <cell r="Q305" t="str">
            <v>95239702E</v>
          </cell>
          <cell r="R305" t="str">
            <v>NIT</v>
          </cell>
        </row>
        <row r="306">
          <cell r="A306" t="str">
            <v>90222839E</v>
          </cell>
          <cell r="B306" t="str">
            <v>YES</v>
          </cell>
          <cell r="C306" t="str">
            <v>Yes</v>
          </cell>
          <cell r="Q306" t="str">
            <v>91258067D</v>
          </cell>
          <cell r="R306" t="str">
            <v>NIT</v>
          </cell>
        </row>
        <row r="307">
          <cell r="A307" t="str">
            <v>90223017E</v>
          </cell>
          <cell r="B307" t="str">
            <v>YES</v>
          </cell>
          <cell r="C307" t="str">
            <v>Yes</v>
          </cell>
          <cell r="Q307" t="str">
            <v>91102173D</v>
          </cell>
          <cell r="R307" t="str">
            <v>NIT</v>
          </cell>
        </row>
        <row r="308">
          <cell r="A308" t="str">
            <v>90223572F</v>
          </cell>
          <cell r="B308" t="str">
            <v>YES</v>
          </cell>
          <cell r="C308" t="str">
            <v>Yes</v>
          </cell>
          <cell r="Q308" t="str">
            <v>98834636D</v>
          </cell>
          <cell r="R308" t="str">
            <v>NIT</v>
          </cell>
        </row>
        <row r="309">
          <cell r="A309" t="str">
            <v>90223769E</v>
          </cell>
          <cell r="B309" t="str">
            <v>YES</v>
          </cell>
          <cell r="C309" t="str">
            <v>Yes</v>
          </cell>
          <cell r="Q309" t="str">
            <v>97240838D</v>
          </cell>
          <cell r="R309" t="str">
            <v>NIT</v>
          </cell>
        </row>
        <row r="310">
          <cell r="A310" t="str">
            <v>90224007E</v>
          </cell>
          <cell r="B310" t="str">
            <v>YES</v>
          </cell>
          <cell r="C310" t="str">
            <v>Yes</v>
          </cell>
          <cell r="Q310" t="str">
            <v>95204342E</v>
          </cell>
          <cell r="R310" t="str">
            <v>NIT</v>
          </cell>
        </row>
        <row r="311">
          <cell r="A311" t="str">
            <v>90224228E</v>
          </cell>
          <cell r="B311" t="str">
            <v>YES</v>
          </cell>
          <cell r="C311" t="str">
            <v>Yes</v>
          </cell>
          <cell r="Q311" t="str">
            <v>90269530E</v>
          </cell>
          <cell r="R311" t="str">
            <v>NIT</v>
          </cell>
        </row>
        <row r="312">
          <cell r="A312" t="str">
            <v>90224650F</v>
          </cell>
          <cell r="B312" t="str">
            <v>YES</v>
          </cell>
          <cell r="C312" t="str">
            <v>Yes</v>
          </cell>
          <cell r="Q312" t="str">
            <v>99902664E</v>
          </cell>
          <cell r="R312" t="str">
            <v>NIT</v>
          </cell>
        </row>
        <row r="313">
          <cell r="A313" t="str">
            <v>90225238E</v>
          </cell>
          <cell r="B313" t="str">
            <v>YES</v>
          </cell>
          <cell r="C313" t="str">
            <v>Yes</v>
          </cell>
          <cell r="Q313" t="str">
            <v>97629923F</v>
          </cell>
          <cell r="R313" t="str">
            <v>NIT</v>
          </cell>
        </row>
        <row r="314">
          <cell r="A314" t="str">
            <v>90227455E</v>
          </cell>
          <cell r="B314" t="str">
            <v>YES</v>
          </cell>
          <cell r="C314" t="str">
            <v>Yes</v>
          </cell>
          <cell r="Q314" t="str">
            <v>96410836E</v>
          </cell>
          <cell r="R314" t="str">
            <v>NIT</v>
          </cell>
        </row>
        <row r="315">
          <cell r="A315" t="str">
            <v>90227962F</v>
          </cell>
          <cell r="B315" t="str">
            <v>YES</v>
          </cell>
          <cell r="C315" t="str">
            <v>Yes</v>
          </cell>
          <cell r="Q315" t="str">
            <v>95990596D</v>
          </cell>
          <cell r="R315" t="str">
            <v>NIT</v>
          </cell>
        </row>
        <row r="316">
          <cell r="A316" t="str">
            <v>90228610F</v>
          </cell>
          <cell r="B316" t="str">
            <v>YES</v>
          </cell>
          <cell r="C316" t="str">
            <v>Yes</v>
          </cell>
          <cell r="Q316" t="str">
            <v>95941858E</v>
          </cell>
          <cell r="R316" t="str">
            <v>NIT</v>
          </cell>
        </row>
        <row r="317">
          <cell r="A317" t="str">
            <v>90229278E</v>
          </cell>
          <cell r="B317" t="str">
            <v>YES</v>
          </cell>
          <cell r="C317" t="str">
            <v>Yes</v>
          </cell>
          <cell r="Q317" t="str">
            <v>92835317D</v>
          </cell>
          <cell r="R317" t="str">
            <v>NIT</v>
          </cell>
        </row>
        <row r="318">
          <cell r="A318" t="str">
            <v>90229553E</v>
          </cell>
          <cell r="B318" t="str">
            <v>YES</v>
          </cell>
          <cell r="C318" t="str">
            <v>Yes</v>
          </cell>
          <cell r="Q318" t="str">
            <v>92334967D</v>
          </cell>
          <cell r="R318" t="str">
            <v>NIT</v>
          </cell>
        </row>
        <row r="319">
          <cell r="A319" t="str">
            <v>90231822F</v>
          </cell>
          <cell r="B319" t="str">
            <v>YES</v>
          </cell>
          <cell r="C319" t="str">
            <v>Yes</v>
          </cell>
          <cell r="Q319" t="str">
            <v>90600566D</v>
          </cell>
          <cell r="R319" t="str">
            <v>NIT</v>
          </cell>
        </row>
        <row r="320">
          <cell r="A320" t="str">
            <v>90232419E</v>
          </cell>
          <cell r="B320" t="str">
            <v>YES</v>
          </cell>
          <cell r="C320" t="str">
            <v>Yes</v>
          </cell>
          <cell r="Q320" t="str">
            <v>97526497E</v>
          </cell>
          <cell r="R320" t="str">
            <v>NIT</v>
          </cell>
        </row>
        <row r="321">
          <cell r="A321" t="str">
            <v>90233107E</v>
          </cell>
          <cell r="B321" t="str">
            <v>YES</v>
          </cell>
          <cell r="C321" t="str">
            <v>Yes</v>
          </cell>
          <cell r="Q321" t="str">
            <v>97358368D</v>
          </cell>
          <cell r="R321" t="str">
            <v>NIT</v>
          </cell>
        </row>
        <row r="322">
          <cell r="A322" t="str">
            <v>90233589E</v>
          </cell>
          <cell r="B322" t="str">
            <v>YES</v>
          </cell>
          <cell r="C322" t="str">
            <v>NIT</v>
          </cell>
          <cell r="Q322" t="str">
            <v>94582448D</v>
          </cell>
          <cell r="R322" t="str">
            <v>NIT</v>
          </cell>
        </row>
        <row r="323">
          <cell r="A323" t="str">
            <v>90233971F</v>
          </cell>
          <cell r="B323" t="str">
            <v>YES</v>
          </cell>
          <cell r="C323" t="str">
            <v>Yes</v>
          </cell>
          <cell r="Q323" t="str">
            <v>91949953F</v>
          </cell>
          <cell r="R323" t="str">
            <v>NIT</v>
          </cell>
        </row>
        <row r="324">
          <cell r="A324" t="str">
            <v>90234158D</v>
          </cell>
          <cell r="B324" t="str">
            <v>YES</v>
          </cell>
          <cell r="C324" t="str">
            <v>Yes</v>
          </cell>
          <cell r="Q324" t="str">
            <v>93824774E</v>
          </cell>
          <cell r="R324" t="str">
            <v>NIT</v>
          </cell>
        </row>
        <row r="325">
          <cell r="A325" t="str">
            <v>90234274E</v>
          </cell>
          <cell r="B325" t="str">
            <v>YES</v>
          </cell>
          <cell r="C325" t="str">
            <v>Yes</v>
          </cell>
          <cell r="Q325" t="str">
            <v>92241427E</v>
          </cell>
          <cell r="R325" t="str">
            <v>NIT</v>
          </cell>
        </row>
        <row r="326">
          <cell r="A326" t="str">
            <v>90234892F</v>
          </cell>
          <cell r="B326" t="str">
            <v>YES</v>
          </cell>
          <cell r="C326" t="str">
            <v>Yes</v>
          </cell>
          <cell r="Q326" t="str">
            <v>91634968D</v>
          </cell>
          <cell r="R326" t="str">
            <v>NIT</v>
          </cell>
        </row>
        <row r="327">
          <cell r="A327" t="str">
            <v>90236629E</v>
          </cell>
          <cell r="B327" t="str">
            <v>YES</v>
          </cell>
          <cell r="C327" t="str">
            <v>NIT</v>
          </cell>
          <cell r="Q327" t="str">
            <v>90919393E</v>
          </cell>
          <cell r="R327" t="str">
            <v>NIT</v>
          </cell>
        </row>
        <row r="328">
          <cell r="A328" t="str">
            <v>90236974E</v>
          </cell>
          <cell r="B328" t="str">
            <v>YES</v>
          </cell>
          <cell r="C328" t="str">
            <v>Yes</v>
          </cell>
          <cell r="Q328" t="str">
            <v>99007769D</v>
          </cell>
          <cell r="R328" t="str">
            <v>NIT</v>
          </cell>
        </row>
        <row r="329">
          <cell r="A329" t="str">
            <v>90237761E</v>
          </cell>
          <cell r="B329" t="str">
            <v>YES</v>
          </cell>
          <cell r="C329" t="str">
            <v>Yes</v>
          </cell>
          <cell r="Q329" t="str">
            <v>98168222E</v>
          </cell>
          <cell r="R329" t="str">
            <v>NIT</v>
          </cell>
        </row>
        <row r="330">
          <cell r="A330" t="str">
            <v>90238343F</v>
          </cell>
          <cell r="B330" t="str">
            <v>YES</v>
          </cell>
          <cell r="C330" t="str">
            <v>Yes</v>
          </cell>
          <cell r="Q330" t="str">
            <v>94834163E</v>
          </cell>
          <cell r="R330" t="str">
            <v>NIT</v>
          </cell>
        </row>
        <row r="331">
          <cell r="A331" t="str">
            <v>90238417E</v>
          </cell>
          <cell r="B331" t="str">
            <v>YES</v>
          </cell>
          <cell r="C331" t="str">
            <v>Yes</v>
          </cell>
          <cell r="Q331" t="str">
            <v>94250296E</v>
          </cell>
          <cell r="R331" t="str">
            <v>NIT</v>
          </cell>
        </row>
        <row r="332">
          <cell r="A332" t="str">
            <v>90239269E</v>
          </cell>
          <cell r="B332" t="str">
            <v>YES</v>
          </cell>
          <cell r="C332" t="str">
            <v>NIT</v>
          </cell>
          <cell r="Q332" t="str">
            <v>92791353F</v>
          </cell>
          <cell r="R332" t="str">
            <v>NIT</v>
          </cell>
        </row>
        <row r="333">
          <cell r="A333" t="str">
            <v>90239794E</v>
          </cell>
          <cell r="B333" t="str">
            <v>YES</v>
          </cell>
          <cell r="C333" t="str">
            <v>Yes</v>
          </cell>
          <cell r="Q333" t="str">
            <v>92821189D</v>
          </cell>
          <cell r="R333" t="str">
            <v>NIT</v>
          </cell>
        </row>
        <row r="334">
          <cell r="A334" t="str">
            <v>90239836D</v>
          </cell>
          <cell r="B334" t="str">
            <v>YES</v>
          </cell>
          <cell r="C334" t="str">
            <v>Yes</v>
          </cell>
          <cell r="Q334" t="str">
            <v>98887116E</v>
          </cell>
          <cell r="R334" t="str">
            <v>NIT</v>
          </cell>
        </row>
        <row r="335">
          <cell r="A335" t="str">
            <v>90239839E</v>
          </cell>
          <cell r="B335" t="str">
            <v>YES</v>
          </cell>
          <cell r="C335" t="str">
            <v>Yes</v>
          </cell>
          <cell r="Q335" t="str">
            <v>97240531E</v>
          </cell>
          <cell r="R335" t="str">
            <v>NIT</v>
          </cell>
        </row>
        <row r="336">
          <cell r="A336" t="str">
            <v>90240457E</v>
          </cell>
          <cell r="B336" t="str">
            <v>YES</v>
          </cell>
          <cell r="C336" t="str">
            <v>Yes</v>
          </cell>
          <cell r="Q336" t="str">
            <v>93233533F</v>
          </cell>
          <cell r="R336" t="str">
            <v>NIT</v>
          </cell>
        </row>
        <row r="337">
          <cell r="A337" t="str">
            <v>90241753F</v>
          </cell>
          <cell r="B337" t="str">
            <v>YES</v>
          </cell>
          <cell r="C337" t="str">
            <v>Yes</v>
          </cell>
          <cell r="Q337" t="str">
            <v>94854734E</v>
          </cell>
          <cell r="R337" t="str">
            <v>NIT</v>
          </cell>
        </row>
        <row r="338">
          <cell r="A338" t="str">
            <v>90243177E</v>
          </cell>
          <cell r="B338" t="str">
            <v>YES</v>
          </cell>
          <cell r="C338" t="str">
            <v>Yes</v>
          </cell>
          <cell r="Q338" t="str">
            <v>94672076E</v>
          </cell>
          <cell r="R338" t="str">
            <v>NIT</v>
          </cell>
        </row>
        <row r="339">
          <cell r="A339" t="str">
            <v>90243621F</v>
          </cell>
          <cell r="B339" t="str">
            <v>YES</v>
          </cell>
          <cell r="C339" t="str">
            <v>Yes</v>
          </cell>
          <cell r="Q339" t="str">
            <v>92657770E</v>
          </cell>
          <cell r="R339" t="str">
            <v>NIT</v>
          </cell>
        </row>
        <row r="340">
          <cell r="A340" t="str">
            <v>90243999E</v>
          </cell>
          <cell r="B340" t="str">
            <v>YES</v>
          </cell>
          <cell r="C340" t="str">
            <v>Yes</v>
          </cell>
          <cell r="Q340" t="str">
            <v>92184715E</v>
          </cell>
          <cell r="R340" t="str">
            <v>NIT</v>
          </cell>
        </row>
        <row r="341">
          <cell r="A341" t="str">
            <v>90244606E</v>
          </cell>
          <cell r="B341" t="str">
            <v>YES</v>
          </cell>
          <cell r="C341" t="str">
            <v>Yes</v>
          </cell>
          <cell r="Q341" t="str">
            <v>92153560E</v>
          </cell>
          <cell r="R341" t="str">
            <v>NIT</v>
          </cell>
        </row>
        <row r="342">
          <cell r="A342" t="str">
            <v>90244847D</v>
          </cell>
          <cell r="B342" t="str">
            <v>YES</v>
          </cell>
          <cell r="C342" t="str">
            <v>Yes</v>
          </cell>
          <cell r="Q342" t="str">
            <v>91508061E</v>
          </cell>
          <cell r="R342" t="str">
            <v>NIT</v>
          </cell>
        </row>
        <row r="343">
          <cell r="A343" t="str">
            <v>90245196E</v>
          </cell>
          <cell r="B343" t="str">
            <v>YES</v>
          </cell>
          <cell r="C343" t="str">
            <v>Yes</v>
          </cell>
          <cell r="Q343" t="str">
            <v>91371351E</v>
          </cell>
          <cell r="R343" t="str">
            <v>NIT</v>
          </cell>
        </row>
        <row r="344">
          <cell r="A344" t="str">
            <v>90245334E</v>
          </cell>
          <cell r="B344" t="str">
            <v>YES</v>
          </cell>
          <cell r="C344" t="str">
            <v>Yes</v>
          </cell>
          <cell r="Q344" t="str">
            <v>91153560E</v>
          </cell>
          <cell r="R344" t="str">
            <v>NIT</v>
          </cell>
        </row>
        <row r="345">
          <cell r="A345" t="str">
            <v>90247025F</v>
          </cell>
          <cell r="B345" t="str">
            <v>YES</v>
          </cell>
          <cell r="C345" t="str">
            <v>Yes</v>
          </cell>
          <cell r="Q345" t="str">
            <v>99865258E</v>
          </cell>
          <cell r="R345" t="str">
            <v>NIT</v>
          </cell>
        </row>
        <row r="346">
          <cell r="A346" t="str">
            <v>90247640E</v>
          </cell>
          <cell r="B346" t="str">
            <v>YES</v>
          </cell>
          <cell r="C346" t="str">
            <v>Yes</v>
          </cell>
          <cell r="Q346" t="str">
            <v>99765612E</v>
          </cell>
          <cell r="R346" t="str">
            <v>NIT</v>
          </cell>
        </row>
        <row r="347">
          <cell r="A347" t="str">
            <v>90248251E</v>
          </cell>
          <cell r="B347" t="str">
            <v>YES</v>
          </cell>
          <cell r="C347" t="str">
            <v>Yes</v>
          </cell>
          <cell r="Q347" t="str">
            <v>93995344F</v>
          </cell>
          <cell r="R347" t="str">
            <v>NIT</v>
          </cell>
        </row>
        <row r="348">
          <cell r="A348" t="str">
            <v>90248640F</v>
          </cell>
          <cell r="B348" t="str">
            <v>YES</v>
          </cell>
          <cell r="C348" t="str">
            <v>Yes</v>
          </cell>
          <cell r="Q348" t="str">
            <v>96199392E</v>
          </cell>
          <cell r="R348" t="str">
            <v>NIT</v>
          </cell>
        </row>
        <row r="349">
          <cell r="A349" t="str">
            <v>90248720F</v>
          </cell>
          <cell r="B349" t="str">
            <v>YES</v>
          </cell>
          <cell r="C349" t="str">
            <v>Yes</v>
          </cell>
          <cell r="Q349" t="str">
            <v>95730827E</v>
          </cell>
          <cell r="R349" t="str">
            <v>NIT</v>
          </cell>
        </row>
        <row r="350">
          <cell r="A350" t="str">
            <v>90249325D</v>
          </cell>
          <cell r="B350" t="str">
            <v>YES</v>
          </cell>
          <cell r="C350" t="str">
            <v>Yes</v>
          </cell>
          <cell r="Q350" t="str">
            <v>95672013E</v>
          </cell>
          <cell r="R350" t="str">
            <v>NIT</v>
          </cell>
        </row>
        <row r="351">
          <cell r="A351" t="str">
            <v>90250121F</v>
          </cell>
          <cell r="B351" t="str">
            <v>YES</v>
          </cell>
          <cell r="C351" t="str">
            <v>Yes</v>
          </cell>
          <cell r="Q351" t="str">
            <v>94516923F</v>
          </cell>
          <cell r="R351" t="str">
            <v>NIT</v>
          </cell>
        </row>
        <row r="352">
          <cell r="A352" t="str">
            <v>90250399D</v>
          </cell>
          <cell r="B352" t="str">
            <v>YES</v>
          </cell>
          <cell r="C352" t="str">
            <v>Yes</v>
          </cell>
          <cell r="Q352" t="str">
            <v>93782447E</v>
          </cell>
          <cell r="R352" t="str">
            <v>NIT</v>
          </cell>
        </row>
        <row r="353">
          <cell r="A353" t="str">
            <v>90250610F</v>
          </cell>
          <cell r="B353" t="str">
            <v>YES</v>
          </cell>
          <cell r="C353" t="str">
            <v>Yes</v>
          </cell>
          <cell r="Q353" t="str">
            <v>93349837E</v>
          </cell>
          <cell r="R353" t="str">
            <v>NIT</v>
          </cell>
        </row>
        <row r="354">
          <cell r="A354" t="str">
            <v>90251013F</v>
          </cell>
          <cell r="B354" t="str">
            <v>YES</v>
          </cell>
          <cell r="C354" t="str">
            <v>NIT</v>
          </cell>
          <cell r="Q354" t="str">
            <v>93151451F</v>
          </cell>
          <cell r="R354" t="str">
            <v>NIT</v>
          </cell>
        </row>
        <row r="355">
          <cell r="A355" t="str">
            <v>90254565E</v>
          </cell>
          <cell r="B355" t="str">
            <v>YES</v>
          </cell>
          <cell r="C355" t="str">
            <v>Yes</v>
          </cell>
          <cell r="Q355" t="str">
            <v>90167452E</v>
          </cell>
          <cell r="R355" t="str">
            <v>NIT</v>
          </cell>
        </row>
        <row r="356">
          <cell r="A356" t="str">
            <v>90255079E</v>
          </cell>
          <cell r="B356" t="str">
            <v>YES</v>
          </cell>
          <cell r="C356" t="str">
            <v>Yes</v>
          </cell>
          <cell r="Q356" t="str">
            <v>90028813E</v>
          </cell>
          <cell r="R356" t="str">
            <v>NIT</v>
          </cell>
        </row>
        <row r="357">
          <cell r="A357" t="str">
            <v>90255585E</v>
          </cell>
          <cell r="B357" t="str">
            <v>YES</v>
          </cell>
          <cell r="C357" t="str">
            <v>Yes</v>
          </cell>
          <cell r="Q357" t="str">
            <v>98578998E</v>
          </cell>
          <cell r="R357" t="str">
            <v>NIT</v>
          </cell>
        </row>
        <row r="358">
          <cell r="A358" t="str">
            <v>90257078D</v>
          </cell>
          <cell r="B358" t="str">
            <v>YES</v>
          </cell>
          <cell r="C358" t="str">
            <v>Yes</v>
          </cell>
          <cell r="Q358" t="str">
            <v>98139931F</v>
          </cell>
          <cell r="R358" t="str">
            <v>NIT</v>
          </cell>
        </row>
        <row r="359">
          <cell r="A359" t="str">
            <v>90260019E</v>
          </cell>
          <cell r="B359" t="str">
            <v>YES</v>
          </cell>
          <cell r="C359" t="str">
            <v>Yes</v>
          </cell>
          <cell r="Q359" t="str">
            <v>95607543F</v>
          </cell>
          <cell r="R359" t="str">
            <v>NIT</v>
          </cell>
        </row>
        <row r="360">
          <cell r="A360" t="str">
            <v>90260089E</v>
          </cell>
          <cell r="B360" t="str">
            <v>YES</v>
          </cell>
          <cell r="C360" t="str">
            <v>Yes</v>
          </cell>
          <cell r="Q360" t="str">
            <v>95481571F</v>
          </cell>
          <cell r="R360" t="str">
            <v>NIT</v>
          </cell>
        </row>
        <row r="361">
          <cell r="A361" t="str">
            <v>90260935D</v>
          </cell>
          <cell r="B361" t="str">
            <v>YES</v>
          </cell>
          <cell r="C361" t="str">
            <v>Yes</v>
          </cell>
          <cell r="Q361" t="str">
            <v>95332829E</v>
          </cell>
          <cell r="R361" t="str">
            <v>NIT</v>
          </cell>
        </row>
        <row r="362">
          <cell r="A362" t="str">
            <v>90262799E</v>
          </cell>
          <cell r="B362" t="str">
            <v>YES</v>
          </cell>
          <cell r="C362" t="str">
            <v>Yes</v>
          </cell>
          <cell r="Q362" t="str">
            <v>93828674E</v>
          </cell>
          <cell r="R362" t="str">
            <v>NIT</v>
          </cell>
        </row>
        <row r="363">
          <cell r="A363" t="str">
            <v>90262849E</v>
          </cell>
          <cell r="B363" t="str">
            <v>YES</v>
          </cell>
          <cell r="C363" t="str">
            <v>Yes</v>
          </cell>
          <cell r="Q363" t="str">
            <v>92998504E</v>
          </cell>
          <cell r="R363" t="str">
            <v>NIT</v>
          </cell>
        </row>
        <row r="364">
          <cell r="A364" t="str">
            <v>90262972F</v>
          </cell>
          <cell r="B364" t="str">
            <v>YES</v>
          </cell>
          <cell r="C364" t="str">
            <v>Yes</v>
          </cell>
          <cell r="Q364" t="str">
            <v>92284122F</v>
          </cell>
          <cell r="R364" t="str">
            <v>NIT</v>
          </cell>
        </row>
        <row r="365">
          <cell r="A365" t="str">
            <v>90263939E</v>
          </cell>
          <cell r="B365" t="str">
            <v>YES</v>
          </cell>
          <cell r="C365" t="str">
            <v>Yes</v>
          </cell>
          <cell r="Q365" t="str">
            <v>91808215E</v>
          </cell>
          <cell r="R365" t="str">
            <v>NIT</v>
          </cell>
        </row>
        <row r="366">
          <cell r="A366" t="str">
            <v>90264932F</v>
          </cell>
          <cell r="B366" t="str">
            <v>YES</v>
          </cell>
          <cell r="C366" t="str">
            <v>Yes</v>
          </cell>
          <cell r="Q366" t="str">
            <v>91466954E</v>
          </cell>
          <cell r="R366" t="str">
            <v>NIT</v>
          </cell>
        </row>
        <row r="367">
          <cell r="A367" t="str">
            <v>90268698F</v>
          </cell>
          <cell r="B367" t="str">
            <v>YES</v>
          </cell>
          <cell r="C367" t="str">
            <v>Yes</v>
          </cell>
          <cell r="Q367" t="str">
            <v>91308604E</v>
          </cell>
          <cell r="R367" t="str">
            <v>NIT</v>
          </cell>
        </row>
        <row r="368">
          <cell r="A368" t="str">
            <v>90268998F</v>
          </cell>
          <cell r="B368" t="str">
            <v>YES</v>
          </cell>
          <cell r="C368" t="str">
            <v>Yes</v>
          </cell>
          <cell r="Q368" t="str">
            <v>91265614F</v>
          </cell>
          <cell r="R368" t="str">
            <v>NIT</v>
          </cell>
        </row>
        <row r="369">
          <cell r="A369" t="str">
            <v>90269530E</v>
          </cell>
          <cell r="B369" t="str">
            <v>YES</v>
          </cell>
          <cell r="C369" t="str">
            <v>NIT</v>
          </cell>
          <cell r="Q369" t="str">
            <v>99524156E</v>
          </cell>
          <cell r="R369" t="str">
            <v>NIT</v>
          </cell>
        </row>
        <row r="370">
          <cell r="A370" t="str">
            <v>90269909D</v>
          </cell>
          <cell r="B370" t="str">
            <v>YES</v>
          </cell>
          <cell r="C370" t="str">
            <v>Yes</v>
          </cell>
          <cell r="Q370" t="str">
            <v>99032785E</v>
          </cell>
          <cell r="R370" t="str">
            <v>NIT</v>
          </cell>
        </row>
        <row r="371">
          <cell r="A371" t="str">
            <v>90270308E</v>
          </cell>
          <cell r="B371" t="str">
            <v>YES</v>
          </cell>
          <cell r="C371" t="str">
            <v>Yes</v>
          </cell>
          <cell r="Q371" t="str">
            <v>96576543F</v>
          </cell>
          <cell r="R371" t="str">
            <v>NIT</v>
          </cell>
        </row>
        <row r="372">
          <cell r="A372" t="str">
            <v>90270853F</v>
          </cell>
          <cell r="B372" t="str">
            <v>YES</v>
          </cell>
          <cell r="C372" t="str">
            <v>Yes</v>
          </cell>
          <cell r="Q372" t="str">
            <v>98293780F</v>
          </cell>
          <cell r="R372" t="str">
            <v>NIT</v>
          </cell>
        </row>
        <row r="373">
          <cell r="A373" t="str">
            <v>90271084E</v>
          </cell>
          <cell r="B373" t="str">
            <v>YES</v>
          </cell>
          <cell r="C373" t="str">
            <v>Yes</v>
          </cell>
          <cell r="Q373" t="str">
            <v>98249822F</v>
          </cell>
          <cell r="R373" t="str">
            <v>NIT</v>
          </cell>
        </row>
        <row r="374">
          <cell r="A374" t="str">
            <v>90271994E</v>
          </cell>
          <cell r="B374" t="str">
            <v>YES</v>
          </cell>
          <cell r="C374" t="str">
            <v>Yes</v>
          </cell>
          <cell r="Q374" t="str">
            <v>98106455E</v>
          </cell>
          <cell r="R374" t="str">
            <v>NIT</v>
          </cell>
        </row>
        <row r="375">
          <cell r="A375" t="str">
            <v>90272820E</v>
          </cell>
          <cell r="B375" t="str">
            <v>YES</v>
          </cell>
          <cell r="C375" t="str">
            <v>Yes</v>
          </cell>
          <cell r="Q375" t="str">
            <v>96976817F</v>
          </cell>
          <cell r="R375" t="str">
            <v>NIT</v>
          </cell>
        </row>
        <row r="376">
          <cell r="A376" t="str">
            <v>90273311E</v>
          </cell>
          <cell r="B376" t="str">
            <v>YES</v>
          </cell>
          <cell r="C376" t="str">
            <v>Yes</v>
          </cell>
          <cell r="Q376" t="str">
            <v>97506156E</v>
          </cell>
          <cell r="R376" t="str">
            <v>NIT</v>
          </cell>
        </row>
        <row r="377">
          <cell r="A377" t="str">
            <v>90273535D</v>
          </cell>
          <cell r="B377" t="str">
            <v>YES</v>
          </cell>
          <cell r="C377" t="str">
            <v>Yes</v>
          </cell>
          <cell r="Q377" t="str">
            <v>97479532F</v>
          </cell>
          <cell r="R377" t="str">
            <v>NIT</v>
          </cell>
        </row>
        <row r="378">
          <cell r="A378" t="str">
            <v>90273613F</v>
          </cell>
          <cell r="B378" t="str">
            <v>YES</v>
          </cell>
          <cell r="C378" t="str">
            <v>Yes</v>
          </cell>
          <cell r="Q378" t="str">
            <v>97189755E</v>
          </cell>
          <cell r="R378" t="str">
            <v>NIT</v>
          </cell>
        </row>
        <row r="379">
          <cell r="A379" t="str">
            <v>90273726E</v>
          </cell>
          <cell r="B379" t="str">
            <v>YES</v>
          </cell>
          <cell r="C379" t="str">
            <v>Yes</v>
          </cell>
          <cell r="Q379" t="str">
            <v>96980656E</v>
          </cell>
          <cell r="R379" t="str">
            <v>NIT</v>
          </cell>
        </row>
        <row r="380">
          <cell r="A380" t="str">
            <v>90274806F</v>
          </cell>
          <cell r="B380" t="str">
            <v>YES</v>
          </cell>
          <cell r="C380" t="str">
            <v>Yes</v>
          </cell>
          <cell r="Q380" t="str">
            <v>96863956E</v>
          </cell>
          <cell r="R380" t="str">
            <v>NIT</v>
          </cell>
        </row>
        <row r="381">
          <cell r="A381" t="str">
            <v>90274951D</v>
          </cell>
          <cell r="B381" t="str">
            <v>YES</v>
          </cell>
          <cell r="C381" t="str">
            <v>Yes</v>
          </cell>
          <cell r="Q381" t="str">
            <v>96525089E</v>
          </cell>
          <cell r="R381" t="str">
            <v>NIT</v>
          </cell>
        </row>
        <row r="382">
          <cell r="A382" t="str">
            <v>90275147E</v>
          </cell>
          <cell r="B382" t="str">
            <v>YES</v>
          </cell>
          <cell r="C382" t="str">
            <v>Yes</v>
          </cell>
          <cell r="Q382" t="str">
            <v>96137335E</v>
          </cell>
          <cell r="R382" t="str">
            <v>NIT</v>
          </cell>
        </row>
        <row r="383">
          <cell r="A383" t="str">
            <v>90275167F</v>
          </cell>
          <cell r="B383" t="str">
            <v>YES</v>
          </cell>
          <cell r="C383" t="str">
            <v>Yes</v>
          </cell>
          <cell r="Q383" t="str">
            <v>94849785E</v>
          </cell>
          <cell r="R383" t="str">
            <v>NIT</v>
          </cell>
        </row>
        <row r="384">
          <cell r="A384" t="str">
            <v>90275500F</v>
          </cell>
          <cell r="B384" t="str">
            <v>YES</v>
          </cell>
          <cell r="C384" t="str">
            <v>NIT</v>
          </cell>
          <cell r="Q384" t="str">
            <v>93453556E</v>
          </cell>
          <cell r="R384" t="str">
            <v>NIT</v>
          </cell>
        </row>
        <row r="385">
          <cell r="A385" t="str">
            <v>90276462D</v>
          </cell>
          <cell r="B385" t="str">
            <v>YES</v>
          </cell>
          <cell r="C385" t="str">
            <v>Yes</v>
          </cell>
          <cell r="Q385" t="str">
            <v>93131085E</v>
          </cell>
          <cell r="R385" t="str">
            <v>NIT</v>
          </cell>
        </row>
        <row r="386">
          <cell r="A386" t="str">
            <v>90277006E</v>
          </cell>
          <cell r="B386" t="str">
            <v>YES</v>
          </cell>
          <cell r="C386" t="str">
            <v>Yes</v>
          </cell>
          <cell r="Q386" t="str">
            <v>92863565E</v>
          </cell>
          <cell r="R386" t="str">
            <v>NIT</v>
          </cell>
        </row>
        <row r="387">
          <cell r="A387" t="str">
            <v>90277490F</v>
          </cell>
          <cell r="B387" t="str">
            <v>YES</v>
          </cell>
          <cell r="C387" t="str">
            <v>Yes</v>
          </cell>
          <cell r="Q387" t="str">
            <v>92502240F</v>
          </cell>
          <cell r="R387" t="str">
            <v>NIT</v>
          </cell>
        </row>
        <row r="388">
          <cell r="A388" t="str">
            <v>90278171F</v>
          </cell>
          <cell r="B388" t="str">
            <v>YES</v>
          </cell>
          <cell r="C388" t="str">
            <v>Yes</v>
          </cell>
          <cell r="Q388" t="str">
            <v>91092126E</v>
          </cell>
          <cell r="R388" t="str">
            <v>NIT</v>
          </cell>
        </row>
        <row r="389">
          <cell r="A389" t="str">
            <v>90279902F</v>
          </cell>
          <cell r="B389" t="str">
            <v>YES</v>
          </cell>
          <cell r="C389" t="str">
            <v>Yes</v>
          </cell>
          <cell r="Q389" t="str">
            <v>91085098E</v>
          </cell>
          <cell r="R389" t="str">
            <v>NIT</v>
          </cell>
        </row>
        <row r="390">
          <cell r="A390" t="str">
            <v>90280013F</v>
          </cell>
          <cell r="B390" t="str">
            <v>YES</v>
          </cell>
          <cell r="C390" t="str">
            <v>Yes</v>
          </cell>
          <cell r="Q390" t="str">
            <v>91027985E</v>
          </cell>
          <cell r="R390" t="str">
            <v>NIT</v>
          </cell>
        </row>
        <row r="391">
          <cell r="A391" t="str">
            <v>90280167E</v>
          </cell>
          <cell r="B391" t="str">
            <v>YES</v>
          </cell>
          <cell r="C391" t="str">
            <v>Yes</v>
          </cell>
          <cell r="Q391" t="str">
            <v>97988223F</v>
          </cell>
          <cell r="R391" t="str">
            <v>NIT</v>
          </cell>
        </row>
        <row r="392">
          <cell r="A392" t="str">
            <v>90280717F</v>
          </cell>
          <cell r="B392" t="str">
            <v>YES</v>
          </cell>
          <cell r="C392" t="str">
            <v>Yes</v>
          </cell>
          <cell r="Q392" t="str">
            <v>98937154F</v>
          </cell>
          <cell r="R392" t="str">
            <v>NIT</v>
          </cell>
        </row>
        <row r="393">
          <cell r="A393" t="str">
            <v>90280868E</v>
          </cell>
          <cell r="B393" t="str">
            <v>YES</v>
          </cell>
          <cell r="C393" t="str">
            <v>Yes</v>
          </cell>
          <cell r="Q393" t="str">
            <v>98897107E</v>
          </cell>
          <cell r="R393" t="str">
            <v>NIT</v>
          </cell>
        </row>
        <row r="394">
          <cell r="A394" t="str">
            <v>90281356E</v>
          </cell>
          <cell r="B394" t="str">
            <v>YES</v>
          </cell>
          <cell r="C394" t="str">
            <v>Yes</v>
          </cell>
          <cell r="Q394" t="str">
            <v>98753643F</v>
          </cell>
          <cell r="R394" t="str">
            <v>NIT</v>
          </cell>
        </row>
        <row r="395">
          <cell r="A395" t="str">
            <v>90282019D</v>
          </cell>
          <cell r="B395" t="str">
            <v>YES</v>
          </cell>
          <cell r="C395" t="str">
            <v>Yes</v>
          </cell>
          <cell r="Q395" t="str">
            <v>93872849E</v>
          </cell>
          <cell r="R395" t="str">
            <v>NIT</v>
          </cell>
        </row>
        <row r="396">
          <cell r="A396" t="str">
            <v>90282567E</v>
          </cell>
          <cell r="B396" t="str">
            <v>YES</v>
          </cell>
          <cell r="C396" t="str">
            <v>Yes</v>
          </cell>
          <cell r="Q396" t="str">
            <v>93260057E</v>
          </cell>
          <cell r="R396" t="str">
            <v>NIT</v>
          </cell>
        </row>
        <row r="397">
          <cell r="A397" t="str">
            <v>90283479E</v>
          </cell>
          <cell r="B397" t="str">
            <v>YES</v>
          </cell>
          <cell r="C397" t="str">
            <v>Yes</v>
          </cell>
          <cell r="Q397" t="str">
            <v>90789787E</v>
          </cell>
          <cell r="R397" t="str">
            <v>NIT</v>
          </cell>
        </row>
        <row r="398">
          <cell r="A398" t="str">
            <v>90283718E</v>
          </cell>
          <cell r="B398" t="str">
            <v>YES</v>
          </cell>
          <cell r="C398" t="str">
            <v>Yes</v>
          </cell>
          <cell r="Q398" t="str">
            <v>98711218E</v>
          </cell>
          <cell r="R398" t="str">
            <v>NIT</v>
          </cell>
        </row>
        <row r="399">
          <cell r="A399" t="str">
            <v>90285377D</v>
          </cell>
          <cell r="B399" t="str">
            <v>YES</v>
          </cell>
          <cell r="C399" t="str">
            <v>NIT</v>
          </cell>
          <cell r="Q399" t="str">
            <v>98204148E</v>
          </cell>
          <cell r="R399" t="str">
            <v>NIT</v>
          </cell>
        </row>
        <row r="400">
          <cell r="A400" t="str">
            <v>90286276D</v>
          </cell>
          <cell r="B400" t="str">
            <v>YES</v>
          </cell>
          <cell r="C400" t="str">
            <v>Yes</v>
          </cell>
          <cell r="Q400" t="str">
            <v>98186922F</v>
          </cell>
          <cell r="R400" t="str">
            <v>NIT</v>
          </cell>
        </row>
        <row r="401">
          <cell r="A401" t="str">
            <v>90286678E</v>
          </cell>
          <cell r="B401" t="str">
            <v>YES</v>
          </cell>
          <cell r="C401" t="str">
            <v>Yes</v>
          </cell>
          <cell r="Q401" t="str">
            <v>98050048E</v>
          </cell>
          <cell r="R401" t="str">
            <v>NIT</v>
          </cell>
        </row>
        <row r="402">
          <cell r="A402" t="str">
            <v>90287101F</v>
          </cell>
          <cell r="B402" t="str">
            <v>YES</v>
          </cell>
          <cell r="C402" t="str">
            <v>Yes</v>
          </cell>
          <cell r="Q402" t="str">
            <v>97337608E</v>
          </cell>
          <cell r="R402" t="str">
            <v>NIT</v>
          </cell>
        </row>
        <row r="403">
          <cell r="A403" t="str">
            <v>90288311E</v>
          </cell>
          <cell r="B403" t="str">
            <v>YES</v>
          </cell>
          <cell r="C403" t="str">
            <v>Yes</v>
          </cell>
          <cell r="Q403" t="str">
            <v>96993652F</v>
          </cell>
          <cell r="R403" t="str">
            <v>NIT</v>
          </cell>
        </row>
        <row r="404">
          <cell r="A404" t="str">
            <v>90289979E</v>
          </cell>
          <cell r="B404" t="str">
            <v>YES</v>
          </cell>
          <cell r="C404" t="str">
            <v>Yes</v>
          </cell>
          <cell r="Q404" t="str">
            <v>96894119E</v>
          </cell>
          <cell r="R404" t="str">
            <v>NIT</v>
          </cell>
        </row>
        <row r="405">
          <cell r="A405" t="str">
            <v>90291036E</v>
          </cell>
          <cell r="B405" t="str">
            <v>YES</v>
          </cell>
          <cell r="C405" t="str">
            <v>Yes</v>
          </cell>
          <cell r="Q405" t="str">
            <v>95477818E</v>
          </cell>
          <cell r="R405" t="str">
            <v>NIT</v>
          </cell>
        </row>
        <row r="406">
          <cell r="A406" t="str">
            <v>90291098D</v>
          </cell>
          <cell r="B406" t="str">
            <v>YES</v>
          </cell>
          <cell r="C406" t="str">
            <v>Yes</v>
          </cell>
          <cell r="Q406" t="str">
            <v>94933909E</v>
          </cell>
          <cell r="R406" t="str">
            <v>NIT</v>
          </cell>
        </row>
        <row r="407">
          <cell r="A407" t="str">
            <v>90291189F</v>
          </cell>
          <cell r="B407" t="str">
            <v>YES</v>
          </cell>
          <cell r="C407" t="str">
            <v>Yes</v>
          </cell>
          <cell r="Q407" t="str">
            <v>94217888E</v>
          </cell>
          <cell r="R407" t="str">
            <v>NIT</v>
          </cell>
        </row>
        <row r="408">
          <cell r="A408" t="str">
            <v>90291196E</v>
          </cell>
          <cell r="B408" t="str">
            <v>YES</v>
          </cell>
          <cell r="C408" t="str">
            <v>Yes</v>
          </cell>
          <cell r="Q408" t="str">
            <v>93685529E</v>
          </cell>
          <cell r="R408" t="str">
            <v>NIT</v>
          </cell>
        </row>
        <row r="409">
          <cell r="A409" t="str">
            <v>90291502D</v>
          </cell>
          <cell r="B409" t="str">
            <v>YES</v>
          </cell>
          <cell r="C409" t="str">
            <v>Yes</v>
          </cell>
          <cell r="Q409" t="str">
            <v>93083788E</v>
          </cell>
          <cell r="R409" t="str">
            <v>NIT</v>
          </cell>
        </row>
        <row r="410">
          <cell r="A410" t="str">
            <v>90291575E</v>
          </cell>
          <cell r="B410" t="str">
            <v>YES</v>
          </cell>
          <cell r="C410" t="str">
            <v>Yes</v>
          </cell>
          <cell r="Q410" t="str">
            <v>93040058E</v>
          </cell>
          <cell r="R410" t="str">
            <v>NIT</v>
          </cell>
        </row>
        <row r="411">
          <cell r="A411" t="str">
            <v>90291959E</v>
          </cell>
          <cell r="B411" t="str">
            <v>YES</v>
          </cell>
          <cell r="C411" t="str">
            <v>Yes</v>
          </cell>
          <cell r="Q411" t="str">
            <v>90346242F</v>
          </cell>
          <cell r="R411" t="str">
            <v>NIT</v>
          </cell>
        </row>
        <row r="412">
          <cell r="A412" t="str">
            <v>90292656E</v>
          </cell>
          <cell r="B412" t="str">
            <v>YES</v>
          </cell>
          <cell r="C412" t="str">
            <v>Yes</v>
          </cell>
          <cell r="Q412" t="str">
            <v>92385468E</v>
          </cell>
          <cell r="R412" t="str">
            <v>NIT</v>
          </cell>
        </row>
        <row r="413">
          <cell r="A413" t="str">
            <v>90293507E</v>
          </cell>
          <cell r="B413" t="str">
            <v>YES</v>
          </cell>
          <cell r="C413" t="str">
            <v>Yes</v>
          </cell>
          <cell r="Q413" t="str">
            <v>92141328E</v>
          </cell>
          <cell r="R413" t="str">
            <v>NIT</v>
          </cell>
        </row>
        <row r="414">
          <cell r="A414" t="str">
            <v>90293943F</v>
          </cell>
          <cell r="B414" t="str">
            <v>YES</v>
          </cell>
          <cell r="C414" t="str">
            <v>Yes</v>
          </cell>
          <cell r="Q414" t="str">
            <v>91582498E</v>
          </cell>
          <cell r="R414" t="str">
            <v>NIT</v>
          </cell>
        </row>
        <row r="415">
          <cell r="A415" t="str">
            <v>90294145D</v>
          </cell>
          <cell r="B415" t="str">
            <v>YES</v>
          </cell>
          <cell r="C415" t="str">
            <v>Yes</v>
          </cell>
          <cell r="Q415" t="str">
            <v>91513968E</v>
          </cell>
          <cell r="R415" t="str">
            <v>NIT</v>
          </cell>
        </row>
        <row r="416">
          <cell r="A416" t="str">
            <v>90294181F</v>
          </cell>
          <cell r="B416" t="str">
            <v>YES</v>
          </cell>
          <cell r="C416" t="str">
            <v>Yes</v>
          </cell>
          <cell r="Q416" t="str">
            <v>91393229E</v>
          </cell>
          <cell r="R416" t="str">
            <v>NIT</v>
          </cell>
        </row>
        <row r="417">
          <cell r="A417" t="str">
            <v>90294468E</v>
          </cell>
          <cell r="B417" t="str">
            <v>YES</v>
          </cell>
          <cell r="C417" t="str">
            <v>Yes</v>
          </cell>
          <cell r="Q417" t="str">
            <v>91091524F</v>
          </cell>
          <cell r="R417" t="str">
            <v>NIT</v>
          </cell>
        </row>
        <row r="418">
          <cell r="A418" t="str">
            <v>90294681F</v>
          </cell>
          <cell r="B418" t="str">
            <v>YES</v>
          </cell>
          <cell r="C418" t="str">
            <v>Yes</v>
          </cell>
          <cell r="Q418" t="str">
            <v>90905509E</v>
          </cell>
          <cell r="R418" t="str">
            <v>NIT</v>
          </cell>
        </row>
        <row r="419">
          <cell r="A419" t="str">
            <v>90294971E</v>
          </cell>
          <cell r="B419" t="str">
            <v>YES</v>
          </cell>
          <cell r="C419" t="str">
            <v>Yes</v>
          </cell>
          <cell r="Q419" t="str">
            <v>90334108E</v>
          </cell>
          <cell r="R419" t="str">
            <v>NIT</v>
          </cell>
        </row>
        <row r="420">
          <cell r="A420" t="str">
            <v>90295421F</v>
          </cell>
          <cell r="B420" t="str">
            <v>YES</v>
          </cell>
          <cell r="C420" t="str">
            <v>Yes</v>
          </cell>
          <cell r="Q420" t="str">
            <v>90175290F</v>
          </cell>
          <cell r="R420" t="str">
            <v>NIT</v>
          </cell>
        </row>
        <row r="421">
          <cell r="A421" t="str">
            <v>90296651F</v>
          </cell>
          <cell r="B421" t="str">
            <v>YES</v>
          </cell>
          <cell r="C421" t="str">
            <v>Yes</v>
          </cell>
          <cell r="Q421" t="str">
            <v>90556953F</v>
          </cell>
          <cell r="R421" t="str">
            <v>NIT</v>
          </cell>
        </row>
        <row r="422">
          <cell r="A422" t="str">
            <v>90298432E</v>
          </cell>
          <cell r="B422" t="str">
            <v>YES</v>
          </cell>
          <cell r="C422" t="str">
            <v>Yes</v>
          </cell>
          <cell r="Q422" t="str">
            <v>99886410F</v>
          </cell>
          <cell r="R422" t="str">
            <v>NIT</v>
          </cell>
        </row>
        <row r="423">
          <cell r="A423" t="str">
            <v>90298707E</v>
          </cell>
          <cell r="B423" t="str">
            <v>YES</v>
          </cell>
          <cell r="C423" t="str">
            <v>Yes</v>
          </cell>
          <cell r="Q423" t="str">
            <v>99186762F</v>
          </cell>
          <cell r="R423" t="str">
            <v>NIT</v>
          </cell>
        </row>
        <row r="424">
          <cell r="A424" t="str">
            <v>90299270F</v>
          </cell>
          <cell r="B424" t="str">
            <v>YES</v>
          </cell>
          <cell r="C424" t="str">
            <v>Yes</v>
          </cell>
          <cell r="Q424" t="str">
            <v>90636372F</v>
          </cell>
          <cell r="R424" t="str">
            <v>NIT</v>
          </cell>
        </row>
        <row r="425">
          <cell r="A425" t="str">
            <v>90303170F</v>
          </cell>
          <cell r="B425" t="str">
            <v>YES</v>
          </cell>
          <cell r="C425" t="str">
            <v>Yes</v>
          </cell>
          <cell r="Q425" t="str">
            <v>98654273F</v>
          </cell>
          <cell r="R425" t="str">
            <v>NIT</v>
          </cell>
        </row>
        <row r="426">
          <cell r="A426" t="str">
            <v>90304315E</v>
          </cell>
          <cell r="B426" t="str">
            <v>YES</v>
          </cell>
          <cell r="C426" t="str">
            <v>Yes</v>
          </cell>
          <cell r="Q426" t="str">
            <v>98572880F</v>
          </cell>
          <cell r="R426" t="str">
            <v>NIT</v>
          </cell>
        </row>
        <row r="427">
          <cell r="A427" t="str">
            <v>90304379D</v>
          </cell>
          <cell r="B427" t="str">
            <v>YES</v>
          </cell>
          <cell r="C427" t="str">
            <v>Yes</v>
          </cell>
          <cell r="Q427" t="str">
            <v>98135469E</v>
          </cell>
          <cell r="R427" t="str">
            <v>NIT</v>
          </cell>
        </row>
        <row r="428">
          <cell r="A428" t="str">
            <v>90305249D</v>
          </cell>
          <cell r="B428" t="str">
            <v>YES</v>
          </cell>
          <cell r="C428" t="str">
            <v>Yes</v>
          </cell>
          <cell r="Q428" t="str">
            <v>97227340F</v>
          </cell>
          <cell r="R428" t="str">
            <v>NIT</v>
          </cell>
        </row>
        <row r="429">
          <cell r="A429" t="str">
            <v>90305715E</v>
          </cell>
          <cell r="B429" t="str">
            <v>YES</v>
          </cell>
          <cell r="C429" t="str">
            <v>Yes</v>
          </cell>
          <cell r="Q429" t="str">
            <v>90799513F</v>
          </cell>
          <cell r="R429" t="str">
            <v>NIT</v>
          </cell>
        </row>
        <row r="430">
          <cell r="A430" t="str">
            <v>90306028E</v>
          </cell>
          <cell r="B430" t="str">
            <v>YES</v>
          </cell>
          <cell r="C430" t="str">
            <v>NIT</v>
          </cell>
          <cell r="Q430" t="str">
            <v>95812750F</v>
          </cell>
          <cell r="R430" t="str">
            <v>NIT</v>
          </cell>
        </row>
        <row r="431">
          <cell r="A431" t="str">
            <v>90306281F</v>
          </cell>
          <cell r="B431" t="str">
            <v>YES</v>
          </cell>
          <cell r="C431" t="str">
            <v>Yes</v>
          </cell>
          <cell r="Q431" t="str">
            <v>94633120F</v>
          </cell>
          <cell r="R431" t="str">
            <v>NIT</v>
          </cell>
        </row>
        <row r="432">
          <cell r="A432" t="str">
            <v>90306293F</v>
          </cell>
          <cell r="B432" t="str">
            <v>YES</v>
          </cell>
          <cell r="C432" t="str">
            <v>Yes</v>
          </cell>
          <cell r="Q432" t="str">
            <v>92335610F</v>
          </cell>
          <cell r="R432" t="str">
            <v>NIT</v>
          </cell>
        </row>
        <row r="433">
          <cell r="A433" t="str">
            <v>90306396E</v>
          </cell>
          <cell r="B433" t="str">
            <v>YES</v>
          </cell>
          <cell r="C433" t="str">
            <v>Yes</v>
          </cell>
          <cell r="Q433" t="str">
            <v>92043260F</v>
          </cell>
          <cell r="R433" t="str">
            <v>NIT</v>
          </cell>
        </row>
        <row r="434">
          <cell r="A434" t="str">
            <v>90306460F</v>
          </cell>
          <cell r="B434" t="str">
            <v>YES</v>
          </cell>
          <cell r="C434" t="str">
            <v>NIT</v>
          </cell>
          <cell r="Q434" t="str">
            <v>92013040F</v>
          </cell>
          <cell r="R434" t="str">
            <v>NIT</v>
          </cell>
        </row>
        <row r="435">
          <cell r="A435" t="str">
            <v>90306745E</v>
          </cell>
          <cell r="B435" t="str">
            <v>YES</v>
          </cell>
          <cell r="C435" t="str">
            <v>Yes</v>
          </cell>
          <cell r="Q435" t="str">
            <v>91903564F</v>
          </cell>
          <cell r="R435" t="str">
            <v>NIT</v>
          </cell>
        </row>
        <row r="436">
          <cell r="A436" t="str">
            <v>90308364E</v>
          </cell>
          <cell r="B436" t="str">
            <v>YES</v>
          </cell>
          <cell r="C436" t="str">
            <v>Yes</v>
          </cell>
          <cell r="Q436" t="str">
            <v>91750110F</v>
          </cell>
          <cell r="R436" t="str">
            <v>NIT</v>
          </cell>
        </row>
        <row r="437">
          <cell r="A437" t="str">
            <v>90309141F</v>
          </cell>
          <cell r="B437" t="str">
            <v>YES</v>
          </cell>
          <cell r="C437" t="str">
            <v>Yes</v>
          </cell>
          <cell r="Q437" t="str">
            <v>91473459E</v>
          </cell>
          <cell r="R437" t="str">
            <v>NIT</v>
          </cell>
        </row>
        <row r="438">
          <cell r="A438" t="str">
            <v>90310132F</v>
          </cell>
          <cell r="B438" t="str">
            <v>YES</v>
          </cell>
          <cell r="C438" t="str">
            <v>NIT</v>
          </cell>
          <cell r="Q438" t="str">
            <v>91453989E</v>
          </cell>
          <cell r="R438" t="str">
            <v>NIT</v>
          </cell>
        </row>
        <row r="439">
          <cell r="A439" t="str">
            <v>90310430E</v>
          </cell>
          <cell r="B439" t="str">
            <v>YES</v>
          </cell>
          <cell r="C439" t="str">
            <v>Yes</v>
          </cell>
          <cell r="Q439" t="str">
            <v>91478512F</v>
          </cell>
          <cell r="R439" t="str">
            <v>NIT</v>
          </cell>
        </row>
        <row r="440">
          <cell r="A440" t="str">
            <v>90310695D</v>
          </cell>
          <cell r="B440" t="str">
            <v>YES</v>
          </cell>
          <cell r="C440" t="str">
            <v>Yes</v>
          </cell>
          <cell r="Q440" t="str">
            <v>99218811F</v>
          </cell>
          <cell r="R440" t="str">
            <v>NIT</v>
          </cell>
        </row>
        <row r="441">
          <cell r="A441" t="str">
            <v>90312038E</v>
          </cell>
          <cell r="B441" t="str">
            <v>YES</v>
          </cell>
          <cell r="C441" t="str">
            <v>Yes</v>
          </cell>
          <cell r="Q441" t="str">
            <v>99059170F</v>
          </cell>
          <cell r="R441" t="str">
            <v>NIT</v>
          </cell>
        </row>
        <row r="442">
          <cell r="A442" t="str">
            <v>90313129E</v>
          </cell>
          <cell r="B442" t="str">
            <v>YES</v>
          </cell>
          <cell r="C442" t="str">
            <v>Yes</v>
          </cell>
          <cell r="Q442" t="str">
            <v>98692611F</v>
          </cell>
          <cell r="R442" t="str">
            <v>NIT</v>
          </cell>
        </row>
        <row r="443">
          <cell r="A443" t="str">
            <v>90313822E</v>
          </cell>
          <cell r="B443" t="str">
            <v>YES</v>
          </cell>
          <cell r="C443" t="str">
            <v>Yes</v>
          </cell>
          <cell r="Q443" t="str">
            <v>98420921F</v>
          </cell>
          <cell r="R443" t="str">
            <v>NIT</v>
          </cell>
        </row>
        <row r="444">
          <cell r="A444" t="str">
            <v>90314250F</v>
          </cell>
          <cell r="B444" t="str">
            <v>YES</v>
          </cell>
          <cell r="C444" t="str">
            <v>Yes</v>
          </cell>
          <cell r="Q444" t="str">
            <v>98114570F</v>
          </cell>
          <cell r="R444" t="str">
            <v>NIT</v>
          </cell>
        </row>
        <row r="445">
          <cell r="A445" t="str">
            <v>90314440E</v>
          </cell>
          <cell r="B445" t="str">
            <v>YES</v>
          </cell>
          <cell r="C445" t="str">
            <v>Yes</v>
          </cell>
          <cell r="Q445" t="str">
            <v>97435182F</v>
          </cell>
          <cell r="R445" t="str">
            <v>NIT</v>
          </cell>
        </row>
        <row r="446">
          <cell r="A446" t="str">
            <v>90315852F</v>
          </cell>
          <cell r="B446" t="str">
            <v>YES</v>
          </cell>
          <cell r="C446" t="str">
            <v>Yes</v>
          </cell>
          <cell r="Q446" t="str">
            <v>96852013F</v>
          </cell>
          <cell r="R446" t="str">
            <v>NIT</v>
          </cell>
        </row>
        <row r="447">
          <cell r="A447" t="str">
            <v>90316147E</v>
          </cell>
          <cell r="B447" t="str">
            <v>YES</v>
          </cell>
          <cell r="C447" t="str">
            <v>Yes</v>
          </cell>
          <cell r="Q447" t="str">
            <v>94606381F</v>
          </cell>
          <cell r="R447" t="str">
            <v>NIT</v>
          </cell>
        </row>
        <row r="448">
          <cell r="A448" t="str">
            <v>90317146E</v>
          </cell>
          <cell r="B448" t="str">
            <v>YES</v>
          </cell>
          <cell r="C448" t="str">
            <v>Yes</v>
          </cell>
          <cell r="Q448" t="str">
            <v>94376590F</v>
          </cell>
          <cell r="R448" t="str">
            <v>NIT</v>
          </cell>
        </row>
        <row r="449">
          <cell r="A449" t="str">
            <v>90318671F</v>
          </cell>
          <cell r="B449" t="str">
            <v>YES</v>
          </cell>
          <cell r="C449" t="str">
            <v>Yes</v>
          </cell>
          <cell r="Q449" t="str">
            <v>91932662F</v>
          </cell>
          <cell r="R449" t="str">
            <v>NIT</v>
          </cell>
        </row>
        <row r="450">
          <cell r="A450" t="str">
            <v>90318913F</v>
          </cell>
          <cell r="B450" t="str">
            <v>YES</v>
          </cell>
          <cell r="C450" t="str">
            <v>Yes</v>
          </cell>
          <cell r="Q450" t="str">
            <v>93359844F</v>
          </cell>
          <cell r="R450" t="str">
            <v>NIT</v>
          </cell>
        </row>
        <row r="451">
          <cell r="A451" t="str">
            <v>90320172F</v>
          </cell>
          <cell r="B451" t="str">
            <v>YES</v>
          </cell>
          <cell r="C451" t="str">
            <v>Yes</v>
          </cell>
          <cell r="Q451" t="str">
            <v>92595428F</v>
          </cell>
          <cell r="R451" t="str">
            <v>NIT</v>
          </cell>
        </row>
        <row r="452">
          <cell r="A452" t="str">
            <v>90320173D</v>
          </cell>
          <cell r="B452" t="str">
            <v>YES</v>
          </cell>
          <cell r="C452" t="str">
            <v>Yes</v>
          </cell>
          <cell r="Q452" t="str">
            <v>92045103F</v>
          </cell>
          <cell r="R452" t="str">
            <v>NIT</v>
          </cell>
        </row>
        <row r="453">
          <cell r="A453" t="str">
            <v>90321490E</v>
          </cell>
          <cell r="B453" t="str">
            <v>YES</v>
          </cell>
          <cell r="C453" t="str">
            <v>Yes</v>
          </cell>
          <cell r="Q453" t="str">
            <v>92531261F</v>
          </cell>
          <cell r="R453" t="str">
            <v>NIT</v>
          </cell>
        </row>
        <row r="454">
          <cell r="A454" t="str">
            <v>90321824E</v>
          </cell>
          <cell r="B454" t="str">
            <v>YES</v>
          </cell>
          <cell r="C454" t="str">
            <v>Yes</v>
          </cell>
          <cell r="Q454" t="str">
            <v>91931411F</v>
          </cell>
          <cell r="R454" t="str">
            <v>NIT</v>
          </cell>
        </row>
        <row r="455">
          <cell r="A455" t="str">
            <v>90322212F</v>
          </cell>
          <cell r="B455" t="str">
            <v>YES</v>
          </cell>
          <cell r="C455" t="str">
            <v>Yes</v>
          </cell>
          <cell r="Q455" t="str">
            <v>91274074F</v>
          </cell>
          <cell r="R455" t="str">
            <v>NIT</v>
          </cell>
        </row>
        <row r="456">
          <cell r="A456" t="str">
            <v>90324753E</v>
          </cell>
          <cell r="B456" t="str">
            <v>YES</v>
          </cell>
          <cell r="C456" t="str">
            <v>Yes</v>
          </cell>
          <cell r="Q456" t="str">
            <v>91049171F</v>
          </cell>
          <cell r="R456" t="str">
            <v>NIT</v>
          </cell>
        </row>
        <row r="457">
          <cell r="A457" t="str">
            <v>90324962E</v>
          </cell>
          <cell r="B457" t="str">
            <v>YES</v>
          </cell>
          <cell r="C457" t="str">
            <v>Yes</v>
          </cell>
          <cell r="Q457" t="str">
            <v>90369031F</v>
          </cell>
          <cell r="R457" t="str">
            <v>NIT</v>
          </cell>
        </row>
        <row r="458">
          <cell r="A458" t="str">
            <v>90325152F</v>
          </cell>
          <cell r="B458" t="str">
            <v>YES</v>
          </cell>
          <cell r="C458" t="str">
            <v>Yes</v>
          </cell>
          <cell r="Q458" t="str">
            <v>90220885F</v>
          </cell>
          <cell r="R458" t="str">
            <v>NIT</v>
          </cell>
        </row>
        <row r="459">
          <cell r="A459" t="str">
            <v>90325223F</v>
          </cell>
          <cell r="B459" t="str">
            <v>YES</v>
          </cell>
          <cell r="C459" t="str">
            <v>Yes</v>
          </cell>
          <cell r="Q459" t="str">
            <v>90125391F</v>
          </cell>
          <cell r="R459" t="str">
            <v>NIT</v>
          </cell>
        </row>
        <row r="460">
          <cell r="A460" t="str">
            <v>90326002F</v>
          </cell>
          <cell r="B460" t="str">
            <v>YES</v>
          </cell>
          <cell r="C460" t="str">
            <v>Yes</v>
          </cell>
          <cell r="Q460" t="str">
            <v>92190713F</v>
          </cell>
          <cell r="R460" t="str">
            <v>NIT</v>
          </cell>
        </row>
        <row r="461">
          <cell r="A461" t="str">
            <v>90326231D</v>
          </cell>
          <cell r="B461" t="str">
            <v>YES</v>
          </cell>
          <cell r="C461" t="str">
            <v>Yes</v>
          </cell>
          <cell r="Q461" t="str">
            <v>92264052F</v>
          </cell>
          <cell r="R461" t="str">
            <v>NIT</v>
          </cell>
        </row>
        <row r="462">
          <cell r="A462" t="str">
            <v>90326635E</v>
          </cell>
          <cell r="B462" t="str">
            <v>YES</v>
          </cell>
          <cell r="C462" t="str">
            <v>Yes</v>
          </cell>
          <cell r="Q462" t="str">
            <v>99240822F</v>
          </cell>
          <cell r="R462" t="str">
            <v>NIT</v>
          </cell>
        </row>
        <row r="463">
          <cell r="A463" t="str">
            <v>90329104E</v>
          </cell>
          <cell r="B463" t="str">
            <v>YES</v>
          </cell>
          <cell r="C463" t="str">
            <v>NIT</v>
          </cell>
          <cell r="Q463" t="str">
            <v>98969164F</v>
          </cell>
          <cell r="R463" t="str">
            <v>NIT</v>
          </cell>
        </row>
        <row r="464">
          <cell r="A464" t="str">
            <v>90329590E</v>
          </cell>
          <cell r="B464" t="str">
            <v>YES</v>
          </cell>
          <cell r="C464" t="str">
            <v>Yes</v>
          </cell>
          <cell r="Q464" t="str">
            <v>92355542F</v>
          </cell>
          <cell r="R464" t="str">
            <v>NIT</v>
          </cell>
        </row>
        <row r="465">
          <cell r="A465" t="str">
            <v>90329759E</v>
          </cell>
          <cell r="B465" t="str">
            <v>YES</v>
          </cell>
          <cell r="C465" t="str">
            <v>NIT</v>
          </cell>
          <cell r="Q465" t="str">
            <v>97754273F</v>
          </cell>
          <cell r="R465" t="str">
            <v>NIT</v>
          </cell>
        </row>
        <row r="466">
          <cell r="A466" t="str">
            <v>90330080E</v>
          </cell>
          <cell r="B466" t="str">
            <v>YES</v>
          </cell>
          <cell r="C466" t="str">
            <v>Yes</v>
          </cell>
          <cell r="Q466" t="str">
            <v>97706762F</v>
          </cell>
          <cell r="R466" t="str">
            <v>NIT</v>
          </cell>
        </row>
        <row r="467">
          <cell r="A467" t="str">
            <v>90330087D</v>
          </cell>
          <cell r="B467" t="str">
            <v>YES</v>
          </cell>
          <cell r="C467" t="str">
            <v>Yes</v>
          </cell>
          <cell r="Q467" t="str">
            <v>97565012F</v>
          </cell>
          <cell r="R467" t="str">
            <v>NIT</v>
          </cell>
        </row>
        <row r="468">
          <cell r="A468" t="str">
            <v>90330324F</v>
          </cell>
          <cell r="B468" t="str">
            <v>YES</v>
          </cell>
          <cell r="C468" t="str">
            <v>Yes</v>
          </cell>
          <cell r="Q468" t="str">
            <v>97322502F</v>
          </cell>
          <cell r="R468" t="str">
            <v>NIT</v>
          </cell>
        </row>
        <row r="469">
          <cell r="A469" t="str">
            <v>90330996D</v>
          </cell>
          <cell r="B469" t="str">
            <v>YES</v>
          </cell>
          <cell r="C469" t="str">
            <v>NIT</v>
          </cell>
          <cell r="Q469" t="str">
            <v>97170935F</v>
          </cell>
          <cell r="R469" t="str">
            <v>NIT</v>
          </cell>
        </row>
        <row r="470">
          <cell r="A470" t="str">
            <v>90331457E</v>
          </cell>
          <cell r="B470" t="str">
            <v>YES</v>
          </cell>
          <cell r="C470" t="str">
            <v>Yes</v>
          </cell>
          <cell r="Q470" t="str">
            <v>96449872F</v>
          </cell>
          <cell r="R470" t="str">
            <v>NIT</v>
          </cell>
        </row>
        <row r="471">
          <cell r="A471" t="str">
            <v>90334108E</v>
          </cell>
          <cell r="B471" t="str">
            <v>YES</v>
          </cell>
          <cell r="C471" t="str">
            <v>NIT</v>
          </cell>
          <cell r="Q471" t="str">
            <v>94668992F</v>
          </cell>
          <cell r="R471" t="str">
            <v>NIT</v>
          </cell>
        </row>
        <row r="472">
          <cell r="A472" t="str">
            <v>90334651F</v>
          </cell>
          <cell r="B472" t="str">
            <v>YES</v>
          </cell>
          <cell r="C472" t="str">
            <v>Yes</v>
          </cell>
          <cell r="Q472" t="str">
            <v>93961172F</v>
          </cell>
          <cell r="R472" t="str">
            <v>NIT</v>
          </cell>
        </row>
        <row r="473">
          <cell r="A473" t="str">
            <v>90336015E</v>
          </cell>
          <cell r="B473" t="str">
            <v>YES</v>
          </cell>
          <cell r="C473" t="str">
            <v>Yes</v>
          </cell>
          <cell r="Q473" t="str">
            <v>93814503F</v>
          </cell>
          <cell r="R473" t="str">
            <v>NIT</v>
          </cell>
        </row>
        <row r="474">
          <cell r="A474" t="str">
            <v>90336599E</v>
          </cell>
          <cell r="B474" t="str">
            <v>YES</v>
          </cell>
          <cell r="C474" t="str">
            <v>Yes</v>
          </cell>
          <cell r="Q474" t="str">
            <v>93665962F</v>
          </cell>
          <cell r="R474" t="str">
            <v>NIT</v>
          </cell>
        </row>
        <row r="475">
          <cell r="A475" t="str">
            <v>90337831F</v>
          </cell>
          <cell r="B475" t="str">
            <v>YES</v>
          </cell>
          <cell r="C475" t="str">
            <v>Yes</v>
          </cell>
          <cell r="Q475" t="str">
            <v>93115042F</v>
          </cell>
          <cell r="R475" t="str">
            <v>NIT</v>
          </cell>
        </row>
        <row r="476">
          <cell r="A476" t="str">
            <v>90337874E</v>
          </cell>
          <cell r="B476" t="str">
            <v>YES</v>
          </cell>
          <cell r="C476" t="str">
            <v>Yes</v>
          </cell>
          <cell r="Q476" t="str">
            <v>93008292F</v>
          </cell>
          <cell r="R476" t="str">
            <v>NIT</v>
          </cell>
        </row>
        <row r="477">
          <cell r="A477" t="str">
            <v>90339358E</v>
          </cell>
          <cell r="B477" t="str">
            <v>YES</v>
          </cell>
          <cell r="C477" t="str">
            <v>Yes</v>
          </cell>
          <cell r="Q477" t="str">
            <v>92768243E</v>
          </cell>
          <cell r="R477" t="str">
            <v>NIT</v>
          </cell>
        </row>
        <row r="478">
          <cell r="A478" t="str">
            <v>90339519E</v>
          </cell>
          <cell r="B478" t="str">
            <v>YES</v>
          </cell>
          <cell r="C478" t="str">
            <v>Yes</v>
          </cell>
          <cell r="Q478" t="str">
            <v>98403481D</v>
          </cell>
          <cell r="R478" t="str">
            <v>NIT</v>
          </cell>
        </row>
        <row r="479">
          <cell r="A479" t="str">
            <v>90340827E</v>
          </cell>
          <cell r="B479" t="str">
            <v>YES</v>
          </cell>
          <cell r="C479" t="str">
            <v>Yes</v>
          </cell>
          <cell r="Q479" t="str">
            <v>92607843D</v>
          </cell>
          <cell r="R479" t="str">
            <v>NIT</v>
          </cell>
        </row>
        <row r="480">
          <cell r="A480" t="str">
            <v>90341712F</v>
          </cell>
          <cell r="B480" t="str">
            <v>YES</v>
          </cell>
          <cell r="C480" t="str">
            <v>Yes</v>
          </cell>
          <cell r="Q480" t="str">
            <v>96544523F</v>
          </cell>
          <cell r="R480" t="str">
            <v>NIT</v>
          </cell>
        </row>
        <row r="481">
          <cell r="A481" t="str">
            <v>90342261F</v>
          </cell>
          <cell r="B481" t="str">
            <v>YES</v>
          </cell>
          <cell r="C481" t="str">
            <v>Yes</v>
          </cell>
          <cell r="Q481" t="str">
            <v>91605569D</v>
          </cell>
          <cell r="R481" t="str">
            <v>NIT</v>
          </cell>
        </row>
        <row r="482">
          <cell r="A482" t="str">
            <v>90342390F</v>
          </cell>
          <cell r="B482" t="str">
            <v>YES</v>
          </cell>
          <cell r="C482" t="str">
            <v>Yes</v>
          </cell>
          <cell r="Q482" t="str">
            <v>98335263D</v>
          </cell>
          <cell r="R482" t="str">
            <v>NIT</v>
          </cell>
        </row>
        <row r="483">
          <cell r="A483" t="str">
            <v>90344411F</v>
          </cell>
          <cell r="B483" t="str">
            <v>YES</v>
          </cell>
          <cell r="C483" t="str">
            <v>Yes</v>
          </cell>
          <cell r="Q483" t="str">
            <v>97335263D</v>
          </cell>
          <cell r="R483" t="str">
            <v>NIT</v>
          </cell>
        </row>
        <row r="484">
          <cell r="A484" t="str">
            <v>90346242F</v>
          </cell>
          <cell r="B484" t="str">
            <v>YES</v>
          </cell>
          <cell r="C484" t="str">
            <v>NIT</v>
          </cell>
          <cell r="Q484" t="str">
            <v>94536068D</v>
          </cell>
          <cell r="R484" t="str">
            <v>NIT</v>
          </cell>
        </row>
        <row r="485">
          <cell r="A485" t="str">
            <v>90348176E</v>
          </cell>
          <cell r="B485" t="str">
            <v>YES</v>
          </cell>
          <cell r="C485" t="str">
            <v>Yes</v>
          </cell>
          <cell r="Q485" t="str">
            <v>95742718E</v>
          </cell>
          <cell r="R485" t="str">
            <v>NIT</v>
          </cell>
        </row>
        <row r="486">
          <cell r="A486" t="str">
            <v>90348754E</v>
          </cell>
          <cell r="B486" t="str">
            <v>YES</v>
          </cell>
          <cell r="C486" t="str">
            <v>Yes</v>
          </cell>
          <cell r="Q486" t="str">
            <v>91779929D</v>
          </cell>
          <cell r="R486" t="str">
            <v>NIT</v>
          </cell>
        </row>
        <row r="487">
          <cell r="A487" t="str">
            <v>90349327E</v>
          </cell>
          <cell r="B487" t="str">
            <v>YES</v>
          </cell>
          <cell r="C487" t="str">
            <v>Yes</v>
          </cell>
          <cell r="Q487" t="str">
            <v>96073176E</v>
          </cell>
          <cell r="R487" t="str">
            <v>NIT</v>
          </cell>
        </row>
        <row r="488">
          <cell r="A488" t="str">
            <v>90349936F</v>
          </cell>
          <cell r="B488" t="str">
            <v>YES</v>
          </cell>
          <cell r="C488" t="str">
            <v>NIT</v>
          </cell>
          <cell r="Q488" t="str">
            <v>90051024E</v>
          </cell>
          <cell r="R488" t="str">
            <v>NIT</v>
          </cell>
        </row>
        <row r="489">
          <cell r="A489" t="str">
            <v>90350587E</v>
          </cell>
          <cell r="B489" t="str">
            <v>YES</v>
          </cell>
          <cell r="C489" t="str">
            <v>Yes</v>
          </cell>
          <cell r="Q489" t="str">
            <v>93850949D</v>
          </cell>
          <cell r="R489" t="str">
            <v>NIT</v>
          </cell>
        </row>
        <row r="490">
          <cell r="A490" t="str">
            <v>90351131F</v>
          </cell>
          <cell r="B490" t="str">
            <v>YES</v>
          </cell>
          <cell r="C490" t="str">
            <v>Yes</v>
          </cell>
          <cell r="Q490" t="str">
            <v>99825261E</v>
          </cell>
          <cell r="R490" t="str">
            <v>NIT</v>
          </cell>
        </row>
        <row r="491">
          <cell r="A491" t="str">
            <v>90351594E</v>
          </cell>
          <cell r="B491" t="str">
            <v>YES</v>
          </cell>
          <cell r="C491" t="str">
            <v>Yes</v>
          </cell>
          <cell r="Q491" t="str">
            <v>99603130E</v>
          </cell>
          <cell r="R491" t="str">
            <v>NIT</v>
          </cell>
        </row>
        <row r="492">
          <cell r="A492" t="str">
            <v>90351853F</v>
          </cell>
          <cell r="B492" t="str">
            <v>YES</v>
          </cell>
          <cell r="C492" t="str">
            <v>Yes</v>
          </cell>
          <cell r="Q492" t="str">
            <v>98958350E</v>
          </cell>
          <cell r="R492" t="str">
            <v>NIT</v>
          </cell>
        </row>
        <row r="493">
          <cell r="A493" t="str">
            <v>90352415D</v>
          </cell>
          <cell r="B493" t="str">
            <v>YES</v>
          </cell>
          <cell r="C493" t="str">
            <v>Yes</v>
          </cell>
          <cell r="Q493" t="str">
            <v>94531024E</v>
          </cell>
          <cell r="R493" t="str">
            <v>NIT</v>
          </cell>
        </row>
        <row r="494">
          <cell r="A494" t="str">
            <v>90352471F</v>
          </cell>
          <cell r="B494" t="str">
            <v>YES</v>
          </cell>
          <cell r="C494" t="str">
            <v>Yes</v>
          </cell>
          <cell r="Q494" t="str">
            <v>93656119E</v>
          </cell>
          <cell r="R494" t="str">
            <v>NIT</v>
          </cell>
        </row>
        <row r="495">
          <cell r="A495" t="str">
            <v>90354039E</v>
          </cell>
          <cell r="B495" t="str">
            <v>YES</v>
          </cell>
          <cell r="C495" t="str">
            <v>Yes</v>
          </cell>
          <cell r="Q495" t="str">
            <v>91842718E</v>
          </cell>
          <cell r="R495" t="str">
            <v>NIT</v>
          </cell>
        </row>
        <row r="496">
          <cell r="A496" t="str">
            <v>90354292E</v>
          </cell>
          <cell r="B496" t="str">
            <v>YES</v>
          </cell>
          <cell r="C496" t="str">
            <v>Yes</v>
          </cell>
          <cell r="Q496" t="str">
            <v>91558217E</v>
          </cell>
          <cell r="R496" t="str">
            <v>NIT</v>
          </cell>
        </row>
        <row r="497">
          <cell r="A497" t="str">
            <v>90355451F</v>
          </cell>
          <cell r="B497" t="str">
            <v>YES</v>
          </cell>
          <cell r="C497" t="str">
            <v>Yes</v>
          </cell>
          <cell r="Q497" t="str">
            <v>90849040E</v>
          </cell>
          <cell r="R497" t="str">
            <v>NIT</v>
          </cell>
        </row>
        <row r="498">
          <cell r="A498" t="str">
            <v>90355649E</v>
          </cell>
          <cell r="B498" t="str">
            <v>YES</v>
          </cell>
          <cell r="C498" t="str">
            <v>Yes</v>
          </cell>
          <cell r="Q498" t="str">
            <v>98916433E</v>
          </cell>
          <cell r="R498" t="str">
            <v>NIT</v>
          </cell>
        </row>
        <row r="499">
          <cell r="A499" t="str">
            <v>90356863F</v>
          </cell>
          <cell r="B499" t="str">
            <v>YES</v>
          </cell>
          <cell r="C499" t="str">
            <v>Yes</v>
          </cell>
          <cell r="Q499" t="str">
            <v>97658217E</v>
          </cell>
          <cell r="R499" t="str">
            <v>NIT</v>
          </cell>
        </row>
        <row r="500">
          <cell r="A500" t="str">
            <v>90356976E</v>
          </cell>
          <cell r="B500" t="str">
            <v>YES</v>
          </cell>
          <cell r="C500" t="str">
            <v>Yes</v>
          </cell>
          <cell r="Q500" t="str">
            <v>94259263E</v>
          </cell>
          <cell r="R500" t="str">
            <v>NIT</v>
          </cell>
        </row>
        <row r="501">
          <cell r="A501" t="str">
            <v>90357010F</v>
          </cell>
          <cell r="B501" t="str">
            <v>YES</v>
          </cell>
          <cell r="C501" t="str">
            <v>Yes</v>
          </cell>
          <cell r="Q501" t="str">
            <v>91501657E</v>
          </cell>
          <cell r="R501" t="str">
            <v>NIT</v>
          </cell>
        </row>
        <row r="502">
          <cell r="A502" t="str">
            <v>90359935E</v>
          </cell>
          <cell r="B502" t="str">
            <v>YES</v>
          </cell>
          <cell r="C502" t="str">
            <v>Yes</v>
          </cell>
          <cell r="Q502" t="str">
            <v>90931558E</v>
          </cell>
          <cell r="R502" t="str">
            <v>NIT</v>
          </cell>
        </row>
        <row r="503">
          <cell r="A503" t="str">
            <v>90360232F</v>
          </cell>
          <cell r="B503" t="str">
            <v>YES</v>
          </cell>
          <cell r="C503" t="str">
            <v>Yes</v>
          </cell>
          <cell r="Q503" t="str">
            <v>90832362F</v>
          </cell>
          <cell r="R503" t="str">
            <v>NIT</v>
          </cell>
        </row>
        <row r="504">
          <cell r="A504" t="str">
            <v>90360723F</v>
          </cell>
          <cell r="B504" t="str">
            <v>YES</v>
          </cell>
          <cell r="C504" t="str">
            <v>Yes</v>
          </cell>
          <cell r="Q504" t="str">
            <v>96367344E</v>
          </cell>
          <cell r="R504" t="str">
            <v>NIT</v>
          </cell>
        </row>
        <row r="505">
          <cell r="A505" t="str">
            <v>90360859E</v>
          </cell>
          <cell r="B505" t="str">
            <v>YES</v>
          </cell>
          <cell r="C505" t="str">
            <v>Yes</v>
          </cell>
          <cell r="Q505" t="str">
            <v>95242489E</v>
          </cell>
          <cell r="R505" t="str">
            <v>NIT</v>
          </cell>
        </row>
        <row r="506">
          <cell r="A506" t="str">
            <v>90360901F</v>
          </cell>
          <cell r="B506" t="str">
            <v>YES</v>
          </cell>
          <cell r="C506" t="str">
            <v>Yes</v>
          </cell>
          <cell r="Q506" t="str">
            <v>95021983E</v>
          </cell>
          <cell r="R506" t="str">
            <v>NIT</v>
          </cell>
        </row>
        <row r="507">
          <cell r="A507" t="str">
            <v>90361128D</v>
          </cell>
          <cell r="B507" t="str">
            <v>YES</v>
          </cell>
          <cell r="C507" t="str">
            <v>Yes</v>
          </cell>
          <cell r="Q507" t="str">
            <v>94358407E</v>
          </cell>
          <cell r="R507" t="str">
            <v>NIT</v>
          </cell>
        </row>
        <row r="508">
          <cell r="A508" t="str">
            <v>90363426E</v>
          </cell>
          <cell r="B508" t="str">
            <v>YES</v>
          </cell>
          <cell r="C508" t="str">
            <v>Yes</v>
          </cell>
          <cell r="Q508" t="str">
            <v>90150833F</v>
          </cell>
          <cell r="R508" t="str">
            <v>NIT</v>
          </cell>
        </row>
        <row r="509">
          <cell r="A509" t="str">
            <v>90363694E</v>
          </cell>
          <cell r="B509" t="str">
            <v>YES</v>
          </cell>
          <cell r="C509" t="str">
            <v>Yes</v>
          </cell>
          <cell r="Q509" t="str">
            <v>99370110F</v>
          </cell>
          <cell r="R509" t="str">
            <v>NIT</v>
          </cell>
        </row>
        <row r="510">
          <cell r="A510" t="str">
            <v>90363788F</v>
          </cell>
          <cell r="B510" t="str">
            <v>YES</v>
          </cell>
          <cell r="C510" t="str">
            <v>Yes</v>
          </cell>
          <cell r="Q510" t="str">
            <v>97860676E</v>
          </cell>
          <cell r="R510" t="str">
            <v>NIT</v>
          </cell>
        </row>
        <row r="511">
          <cell r="A511" t="str">
            <v>90363850E</v>
          </cell>
          <cell r="B511" t="str">
            <v>YES</v>
          </cell>
          <cell r="C511" t="str">
            <v>Yes</v>
          </cell>
          <cell r="Q511" t="str">
            <v>96106985E</v>
          </cell>
          <cell r="R511" t="str">
            <v>NIT</v>
          </cell>
        </row>
        <row r="512">
          <cell r="A512" t="str">
            <v>90365277E</v>
          </cell>
          <cell r="B512" t="str">
            <v>YES</v>
          </cell>
          <cell r="C512" t="str">
            <v>Yes</v>
          </cell>
          <cell r="Q512" t="str">
            <v>95959165E</v>
          </cell>
          <cell r="R512" t="str">
            <v>NIT</v>
          </cell>
        </row>
        <row r="513">
          <cell r="A513" t="str">
            <v>90365521F</v>
          </cell>
          <cell r="B513" t="str">
            <v>YES</v>
          </cell>
          <cell r="C513" t="str">
            <v>Yes</v>
          </cell>
          <cell r="Q513" t="str">
            <v>95290085E</v>
          </cell>
          <cell r="R513" t="str">
            <v>NIT</v>
          </cell>
        </row>
        <row r="514">
          <cell r="A514" t="str">
            <v>90366577E</v>
          </cell>
          <cell r="B514" t="str">
            <v>YES</v>
          </cell>
          <cell r="C514" t="str">
            <v>Yes</v>
          </cell>
          <cell r="Q514" t="str">
            <v>91901875E</v>
          </cell>
          <cell r="R514" t="str">
            <v>NIT</v>
          </cell>
        </row>
        <row r="515">
          <cell r="A515" t="str">
            <v>90369031F</v>
          </cell>
          <cell r="B515" t="str">
            <v>YES</v>
          </cell>
          <cell r="C515" t="str">
            <v>NIT</v>
          </cell>
          <cell r="Q515" t="str">
            <v>99823611F</v>
          </cell>
          <cell r="R515" t="str">
            <v>NIT</v>
          </cell>
        </row>
        <row r="516">
          <cell r="A516" t="str">
            <v>90369176E</v>
          </cell>
          <cell r="B516" t="str">
            <v>YES</v>
          </cell>
          <cell r="C516" t="str">
            <v>Yes</v>
          </cell>
          <cell r="Q516" t="str">
            <v>97899007E</v>
          </cell>
          <cell r="R516" t="str">
            <v>NIT</v>
          </cell>
        </row>
        <row r="517">
          <cell r="A517" t="str">
            <v>90371342F</v>
          </cell>
          <cell r="B517" t="str">
            <v>YES</v>
          </cell>
          <cell r="C517" t="str">
            <v>Yes</v>
          </cell>
          <cell r="Q517" t="str">
            <v>96387067E</v>
          </cell>
          <cell r="R517" t="str">
            <v>NIT</v>
          </cell>
        </row>
        <row r="518">
          <cell r="A518" t="str">
            <v>90372562E</v>
          </cell>
          <cell r="B518" t="str">
            <v>YES</v>
          </cell>
          <cell r="C518" t="str">
            <v>Yes</v>
          </cell>
          <cell r="Q518" t="str">
            <v>93892507E</v>
          </cell>
          <cell r="R518" t="str">
            <v>NIT</v>
          </cell>
        </row>
        <row r="519">
          <cell r="A519" t="str">
            <v>90373136D</v>
          </cell>
          <cell r="B519" t="str">
            <v>YES</v>
          </cell>
          <cell r="C519" t="str">
            <v>Yes</v>
          </cell>
          <cell r="Q519" t="str">
            <v>99429098F</v>
          </cell>
          <cell r="R519" t="str">
            <v>NIT</v>
          </cell>
        </row>
        <row r="520">
          <cell r="A520" t="str">
            <v>90373661F</v>
          </cell>
          <cell r="B520" t="str">
            <v>YES</v>
          </cell>
          <cell r="C520" t="str">
            <v>Yes</v>
          </cell>
          <cell r="Q520" t="str">
            <v>99927848E</v>
          </cell>
          <cell r="R520" t="str">
            <v>NIT</v>
          </cell>
        </row>
        <row r="521">
          <cell r="A521" t="str">
            <v>90373800F</v>
          </cell>
          <cell r="B521" t="str">
            <v>YES</v>
          </cell>
          <cell r="C521" t="str">
            <v>Yes</v>
          </cell>
          <cell r="Q521" t="str">
            <v>99481030F</v>
          </cell>
          <cell r="R521" t="str">
            <v>NIT</v>
          </cell>
        </row>
        <row r="522">
          <cell r="A522" t="str">
            <v>90374771F</v>
          </cell>
          <cell r="B522" t="str">
            <v>YES</v>
          </cell>
          <cell r="C522" t="str">
            <v>Yes</v>
          </cell>
          <cell r="Q522" t="str">
            <v>98879912F</v>
          </cell>
          <cell r="R522" t="str">
            <v>NIT</v>
          </cell>
        </row>
        <row r="523">
          <cell r="A523" t="str">
            <v>90375520F</v>
          </cell>
          <cell r="B523" t="str">
            <v>YES</v>
          </cell>
          <cell r="C523" t="str">
            <v>Yes</v>
          </cell>
          <cell r="Q523" t="str">
            <v>96725098E</v>
          </cell>
          <cell r="R523" t="str">
            <v>NIT</v>
          </cell>
        </row>
        <row r="524">
          <cell r="A524" t="str">
            <v>90376562F</v>
          </cell>
          <cell r="B524" t="str">
            <v>YES</v>
          </cell>
          <cell r="C524" t="str">
            <v>Yes</v>
          </cell>
          <cell r="Q524" t="str">
            <v>96424309E</v>
          </cell>
          <cell r="R524" t="str">
            <v>NIT</v>
          </cell>
        </row>
        <row r="525">
          <cell r="A525" t="str">
            <v>90376701F</v>
          </cell>
          <cell r="B525" t="str">
            <v>YES</v>
          </cell>
          <cell r="C525" t="str">
            <v>Yes</v>
          </cell>
          <cell r="Q525" t="str">
            <v>95568438E</v>
          </cell>
          <cell r="R525" t="str">
            <v>NIT</v>
          </cell>
        </row>
        <row r="526">
          <cell r="A526" t="str">
            <v>90377086E</v>
          </cell>
          <cell r="B526" t="str">
            <v>YES</v>
          </cell>
          <cell r="C526" t="str">
            <v>NIT</v>
          </cell>
          <cell r="Q526" t="str">
            <v>91571078F</v>
          </cell>
          <cell r="R526" t="str">
            <v>NIT</v>
          </cell>
        </row>
        <row r="527">
          <cell r="A527" t="str">
            <v>90377385E</v>
          </cell>
          <cell r="B527" t="str">
            <v>YES</v>
          </cell>
          <cell r="C527" t="str">
            <v>Yes</v>
          </cell>
          <cell r="Q527" t="str">
            <v>91094309E</v>
          </cell>
          <cell r="R527" t="str">
            <v>NIT</v>
          </cell>
        </row>
        <row r="528">
          <cell r="A528" t="str">
            <v>90377478E</v>
          </cell>
          <cell r="B528" t="str">
            <v>YES</v>
          </cell>
          <cell r="C528" t="str">
            <v>Yes</v>
          </cell>
          <cell r="Q528" t="str">
            <v>91085972F</v>
          </cell>
          <cell r="R528" t="str">
            <v>NIT</v>
          </cell>
        </row>
        <row r="529">
          <cell r="A529" t="str">
            <v>90378871F</v>
          </cell>
          <cell r="B529" t="str">
            <v>YES</v>
          </cell>
          <cell r="C529" t="str">
            <v>Yes</v>
          </cell>
          <cell r="Q529" t="str">
            <v>90507232F</v>
          </cell>
          <cell r="R529" t="str">
            <v>NIT</v>
          </cell>
        </row>
        <row r="530">
          <cell r="A530" t="str">
            <v>90378914E</v>
          </cell>
          <cell r="B530" t="str">
            <v>YES</v>
          </cell>
          <cell r="C530" t="str">
            <v>Yes</v>
          </cell>
          <cell r="Q530" t="str">
            <v>90765024F</v>
          </cell>
          <cell r="R530" t="str">
            <v>NIT</v>
          </cell>
        </row>
        <row r="531">
          <cell r="A531" t="str">
            <v>90379062F</v>
          </cell>
          <cell r="B531" t="str">
            <v>YES</v>
          </cell>
          <cell r="C531" t="str">
            <v>Yes</v>
          </cell>
          <cell r="Q531" t="str">
            <v>90690709E</v>
          </cell>
          <cell r="R531" t="str">
            <v>NIT</v>
          </cell>
        </row>
        <row r="532">
          <cell r="A532" t="str">
            <v>90381060F</v>
          </cell>
          <cell r="B532" t="str">
            <v>YES</v>
          </cell>
          <cell r="C532" t="str">
            <v>Yes</v>
          </cell>
          <cell r="Q532" t="str">
            <v>99063031F</v>
          </cell>
          <cell r="R532" t="str">
            <v>NIT</v>
          </cell>
        </row>
        <row r="533">
          <cell r="A533" t="str">
            <v>90381630F</v>
          </cell>
          <cell r="B533" t="str">
            <v>YES</v>
          </cell>
          <cell r="C533" t="str">
            <v>Yes</v>
          </cell>
          <cell r="Q533" t="str">
            <v>97820800F</v>
          </cell>
          <cell r="R533" t="str">
            <v>NIT</v>
          </cell>
        </row>
        <row r="534">
          <cell r="A534" t="str">
            <v>90381685E</v>
          </cell>
          <cell r="B534" t="str">
            <v>YES</v>
          </cell>
          <cell r="C534" t="str">
            <v>Yes</v>
          </cell>
          <cell r="Q534" t="str">
            <v>97784510F</v>
          </cell>
          <cell r="R534" t="str">
            <v>NIT</v>
          </cell>
        </row>
        <row r="535">
          <cell r="A535" t="str">
            <v>90382772F</v>
          </cell>
          <cell r="B535" t="str">
            <v>YES</v>
          </cell>
          <cell r="C535" t="str">
            <v>Yes</v>
          </cell>
          <cell r="Q535" t="str">
            <v>96045600F</v>
          </cell>
          <cell r="R535" t="str">
            <v>NIT</v>
          </cell>
        </row>
        <row r="536">
          <cell r="A536" t="str">
            <v>90386422F</v>
          </cell>
          <cell r="B536" t="str">
            <v>YES</v>
          </cell>
          <cell r="C536" t="str">
            <v>Yes</v>
          </cell>
          <cell r="Q536" t="str">
            <v>94319524F</v>
          </cell>
          <cell r="R536" t="str">
            <v>NIT</v>
          </cell>
        </row>
        <row r="537">
          <cell r="A537" t="str">
            <v>90387708E</v>
          </cell>
          <cell r="B537" t="str">
            <v>YES</v>
          </cell>
          <cell r="C537" t="str">
            <v>Yes</v>
          </cell>
          <cell r="Q537" t="str">
            <v>91024398F</v>
          </cell>
          <cell r="R537" t="str">
            <v>NIT</v>
          </cell>
        </row>
        <row r="538">
          <cell r="A538" t="str">
            <v>90388419E</v>
          </cell>
          <cell r="B538" t="str">
            <v>YES</v>
          </cell>
          <cell r="C538" t="str">
            <v>Yes</v>
          </cell>
          <cell r="Q538" t="str">
            <v>93864704F</v>
          </cell>
          <cell r="R538" t="str">
            <v>NIT</v>
          </cell>
        </row>
        <row r="539">
          <cell r="A539" t="str">
            <v>90389223F</v>
          </cell>
          <cell r="B539" t="str">
            <v>YES</v>
          </cell>
          <cell r="C539" t="str">
            <v>Yes</v>
          </cell>
          <cell r="Q539" t="str">
            <v>93555721F</v>
          </cell>
          <cell r="R539" t="str">
            <v>NIT</v>
          </cell>
        </row>
        <row r="540">
          <cell r="A540" t="str">
            <v>90390230E</v>
          </cell>
          <cell r="B540" t="str">
            <v>YES</v>
          </cell>
          <cell r="C540" t="str">
            <v>Yes</v>
          </cell>
          <cell r="Q540" t="str">
            <v>93061899E</v>
          </cell>
          <cell r="R540" t="str">
            <v>NIT</v>
          </cell>
        </row>
        <row r="541">
          <cell r="A541" t="str">
            <v>90390517E</v>
          </cell>
          <cell r="B541" t="str">
            <v>YES</v>
          </cell>
          <cell r="C541" t="str">
            <v>Yes</v>
          </cell>
          <cell r="Q541" t="str">
            <v>90329759E</v>
          </cell>
          <cell r="R541" t="str">
            <v>NIT</v>
          </cell>
        </row>
        <row r="542">
          <cell r="A542" t="str">
            <v>90391559D</v>
          </cell>
          <cell r="B542" t="str">
            <v>YES</v>
          </cell>
          <cell r="C542" t="str">
            <v>Yes</v>
          </cell>
          <cell r="Q542" t="str">
            <v>90078160F</v>
          </cell>
          <cell r="R542" t="str">
            <v>NIT</v>
          </cell>
        </row>
        <row r="543">
          <cell r="A543" t="str">
            <v>90394547E</v>
          </cell>
          <cell r="B543" t="str">
            <v>YES</v>
          </cell>
          <cell r="C543" t="str">
            <v>Yes</v>
          </cell>
          <cell r="Q543" t="str">
            <v>98955912F</v>
          </cell>
          <cell r="R543" t="str">
            <v>NIT</v>
          </cell>
        </row>
        <row r="544">
          <cell r="A544" t="str">
            <v>90396330F</v>
          </cell>
          <cell r="B544" t="str">
            <v>YES</v>
          </cell>
          <cell r="C544" t="str">
            <v>Yes</v>
          </cell>
          <cell r="Q544" t="str">
            <v>97025784F</v>
          </cell>
          <cell r="R544" t="str">
            <v>NIT</v>
          </cell>
        </row>
        <row r="545">
          <cell r="A545" t="str">
            <v>90396536E</v>
          </cell>
          <cell r="B545" t="str">
            <v>YES</v>
          </cell>
          <cell r="C545" t="str">
            <v>Yes</v>
          </cell>
          <cell r="Q545" t="str">
            <v>96867781F</v>
          </cell>
          <cell r="R545" t="str">
            <v>NIT</v>
          </cell>
        </row>
        <row r="546">
          <cell r="A546" t="str">
            <v>90396939D</v>
          </cell>
          <cell r="B546" t="str">
            <v>YES</v>
          </cell>
          <cell r="C546" t="str">
            <v>Yes</v>
          </cell>
          <cell r="Q546" t="str">
            <v>94999451F</v>
          </cell>
          <cell r="R546" t="str">
            <v>NIT</v>
          </cell>
        </row>
        <row r="547">
          <cell r="A547" t="str">
            <v>90397599E</v>
          </cell>
          <cell r="B547" t="str">
            <v>YES</v>
          </cell>
          <cell r="C547" t="str">
            <v>Yes</v>
          </cell>
          <cell r="Q547" t="str">
            <v>94945741F</v>
          </cell>
          <cell r="R547" t="str">
            <v>NIT</v>
          </cell>
        </row>
        <row r="548">
          <cell r="A548" t="str">
            <v>90398041E</v>
          </cell>
          <cell r="B548" t="str">
            <v>YES</v>
          </cell>
          <cell r="C548" t="str">
            <v>Yes</v>
          </cell>
          <cell r="Q548" t="str">
            <v>93356761F</v>
          </cell>
          <cell r="R548" t="str">
            <v>NIT</v>
          </cell>
        </row>
        <row r="549">
          <cell r="A549" t="str">
            <v>90398810E</v>
          </cell>
          <cell r="B549" t="str">
            <v>YES</v>
          </cell>
          <cell r="C549" t="str">
            <v>Yes</v>
          </cell>
          <cell r="Q549" t="str">
            <v>93048428F</v>
          </cell>
          <cell r="R549" t="str">
            <v>NIT</v>
          </cell>
        </row>
        <row r="550">
          <cell r="A550" t="str">
            <v>90399372F</v>
          </cell>
          <cell r="B550" t="str">
            <v>YES</v>
          </cell>
          <cell r="C550" t="str">
            <v>Yes</v>
          </cell>
          <cell r="Q550" t="str">
            <v>92048133F</v>
          </cell>
          <cell r="R550" t="str">
            <v>NIT</v>
          </cell>
        </row>
        <row r="551">
          <cell r="A551" t="str">
            <v>90399863D</v>
          </cell>
          <cell r="B551" t="str">
            <v>YES</v>
          </cell>
          <cell r="C551" t="str">
            <v>Yes</v>
          </cell>
          <cell r="Q551" t="str">
            <v>91838967F</v>
          </cell>
          <cell r="R551" t="str">
            <v>NIT</v>
          </cell>
        </row>
        <row r="552">
          <cell r="A552" t="str">
            <v>90399995F</v>
          </cell>
          <cell r="B552" t="str">
            <v>YES</v>
          </cell>
          <cell r="C552" t="str">
            <v>Yes</v>
          </cell>
          <cell r="Q552" t="str">
            <v>92140622F</v>
          </cell>
          <cell r="R552" t="str">
            <v>NIT</v>
          </cell>
        </row>
        <row r="553">
          <cell r="A553" t="str">
            <v>90401908E</v>
          </cell>
          <cell r="B553" t="str">
            <v>YES</v>
          </cell>
          <cell r="C553" t="str">
            <v>Yes</v>
          </cell>
          <cell r="Q553" t="str">
            <v>90856621F</v>
          </cell>
          <cell r="R553" t="str">
            <v>NIT</v>
          </cell>
        </row>
        <row r="554">
          <cell r="A554" t="str">
            <v>90402020E</v>
          </cell>
          <cell r="B554" t="str">
            <v>YES</v>
          </cell>
          <cell r="C554" t="str">
            <v>Yes</v>
          </cell>
          <cell r="Q554" t="str">
            <v>98745164F</v>
          </cell>
          <cell r="R554" t="str">
            <v>NIT</v>
          </cell>
        </row>
        <row r="555">
          <cell r="A555" t="str">
            <v>90402535E</v>
          </cell>
          <cell r="B555" t="str">
            <v>YES</v>
          </cell>
          <cell r="C555" t="str">
            <v>Yes</v>
          </cell>
          <cell r="Q555" t="str">
            <v>97281012F</v>
          </cell>
          <cell r="R555" t="str">
            <v>NIT</v>
          </cell>
        </row>
        <row r="556">
          <cell r="A556" t="str">
            <v>90402568E</v>
          </cell>
          <cell r="B556" t="str">
            <v>YES</v>
          </cell>
          <cell r="C556" t="str">
            <v>Yes</v>
          </cell>
          <cell r="Q556" t="str">
            <v>96739903F</v>
          </cell>
          <cell r="R556" t="str">
            <v>NIT</v>
          </cell>
        </row>
        <row r="557">
          <cell r="A557" t="str">
            <v>90403251F</v>
          </cell>
          <cell r="B557" t="str">
            <v>YES</v>
          </cell>
          <cell r="C557" t="str">
            <v>Yes</v>
          </cell>
          <cell r="Q557" t="str">
            <v>96348313F</v>
          </cell>
          <cell r="R557" t="str">
            <v>NIT</v>
          </cell>
        </row>
        <row r="558">
          <cell r="A558" t="str">
            <v>90403601F</v>
          </cell>
          <cell r="B558" t="str">
            <v>YES</v>
          </cell>
          <cell r="C558" t="str">
            <v>Yes</v>
          </cell>
          <cell r="Q558" t="str">
            <v>95682722F</v>
          </cell>
          <cell r="R558" t="str">
            <v>NIT</v>
          </cell>
        </row>
        <row r="559">
          <cell r="A559" t="str">
            <v>90404079E</v>
          </cell>
          <cell r="B559" t="str">
            <v>YES</v>
          </cell>
          <cell r="C559" t="str">
            <v>Yes</v>
          </cell>
          <cell r="Q559" t="str">
            <v>94989223F</v>
          </cell>
          <cell r="R559" t="str">
            <v>NIT</v>
          </cell>
        </row>
        <row r="560">
          <cell r="A560" t="str">
            <v>90405042F</v>
          </cell>
          <cell r="B560" t="str">
            <v>YES</v>
          </cell>
          <cell r="C560" t="str">
            <v>Yes</v>
          </cell>
          <cell r="Q560" t="str">
            <v>94964922F</v>
          </cell>
          <cell r="R560" t="str">
            <v>NIT</v>
          </cell>
        </row>
        <row r="561">
          <cell r="A561" t="str">
            <v>90405058E</v>
          </cell>
          <cell r="B561" t="str">
            <v>YES</v>
          </cell>
          <cell r="C561" t="str">
            <v>Yes</v>
          </cell>
          <cell r="Q561" t="str">
            <v>93338442F</v>
          </cell>
          <cell r="R561" t="str">
            <v>NIT</v>
          </cell>
        </row>
        <row r="562">
          <cell r="A562" t="str">
            <v>90405181F</v>
          </cell>
          <cell r="B562" t="str">
            <v>YES</v>
          </cell>
          <cell r="C562" t="str">
            <v>Yes</v>
          </cell>
          <cell r="Q562" t="str">
            <v>94901972E</v>
          </cell>
          <cell r="R562" t="str">
            <v>NIT</v>
          </cell>
        </row>
        <row r="563">
          <cell r="A563" t="str">
            <v>90405357E</v>
          </cell>
          <cell r="B563" t="str">
            <v>YES</v>
          </cell>
          <cell r="C563" t="str">
            <v>Yes</v>
          </cell>
          <cell r="Q563" t="str">
            <v>91191392E</v>
          </cell>
          <cell r="R563" t="str">
            <v>NIT</v>
          </cell>
        </row>
        <row r="564">
          <cell r="A564" t="str">
            <v>90406465E</v>
          </cell>
          <cell r="B564" t="str">
            <v>YES</v>
          </cell>
          <cell r="C564" t="str">
            <v>Yes</v>
          </cell>
          <cell r="Q564" t="str">
            <v>94829455D</v>
          </cell>
          <cell r="R564" t="str">
            <v>NIT</v>
          </cell>
        </row>
        <row r="565">
          <cell r="A565" t="str">
            <v>90407118E</v>
          </cell>
          <cell r="B565" t="str">
            <v>YES</v>
          </cell>
          <cell r="C565" t="str">
            <v>Yes</v>
          </cell>
          <cell r="Q565" t="str">
            <v>95189063D</v>
          </cell>
          <cell r="R565" t="str">
            <v>NIT</v>
          </cell>
        </row>
        <row r="566">
          <cell r="A566" t="str">
            <v>90407996D</v>
          </cell>
          <cell r="B566" t="str">
            <v>YES</v>
          </cell>
          <cell r="C566" t="str">
            <v>Yes</v>
          </cell>
          <cell r="Q566" t="str">
            <v>90523387F</v>
          </cell>
          <cell r="R566" t="str">
            <v>NIT</v>
          </cell>
        </row>
        <row r="567">
          <cell r="A567" t="str">
            <v>90408671E</v>
          </cell>
          <cell r="B567" t="str">
            <v>YES</v>
          </cell>
          <cell r="C567" t="str">
            <v>Yes</v>
          </cell>
          <cell r="Q567" t="str">
            <v>90723064F</v>
          </cell>
          <cell r="R567" t="str">
            <v>NIT</v>
          </cell>
        </row>
        <row r="568">
          <cell r="A568" t="str">
            <v>90409456F</v>
          </cell>
          <cell r="B568" t="str">
            <v>YES</v>
          </cell>
          <cell r="C568" t="str">
            <v>Yes</v>
          </cell>
          <cell r="Q568" t="str">
            <v>90954243F</v>
          </cell>
          <cell r="R568" t="str">
            <v>NIT</v>
          </cell>
        </row>
        <row r="569">
          <cell r="A569" t="str">
            <v>90410020F</v>
          </cell>
          <cell r="B569" t="str">
            <v>YES</v>
          </cell>
          <cell r="C569" t="str">
            <v>Yes</v>
          </cell>
          <cell r="Q569" t="str">
            <v>99051188D</v>
          </cell>
          <cell r="R569" t="str">
            <v>NIT</v>
          </cell>
        </row>
        <row r="570">
          <cell r="A570" t="str">
            <v>90410202F</v>
          </cell>
          <cell r="B570" t="str">
            <v>YES</v>
          </cell>
          <cell r="C570" t="str">
            <v>Yes</v>
          </cell>
          <cell r="Q570" t="str">
            <v>96786754F</v>
          </cell>
          <cell r="R570" t="str">
            <v>NIT</v>
          </cell>
        </row>
        <row r="571">
          <cell r="A571" t="str">
            <v>90411685E</v>
          </cell>
          <cell r="B571" t="str">
            <v>YES</v>
          </cell>
          <cell r="C571" t="str">
            <v>Yes</v>
          </cell>
          <cell r="Q571" t="str">
            <v>95257508D</v>
          </cell>
          <cell r="R571" t="str">
            <v>NIT</v>
          </cell>
        </row>
        <row r="572">
          <cell r="A572" t="str">
            <v>90411988D</v>
          </cell>
          <cell r="B572" t="str">
            <v>YES</v>
          </cell>
          <cell r="C572" t="str">
            <v>Yes</v>
          </cell>
          <cell r="Q572" t="str">
            <v>98902948D</v>
          </cell>
          <cell r="R572" t="str">
            <v>NIT</v>
          </cell>
        </row>
        <row r="573">
          <cell r="A573" t="str">
            <v>90412036D</v>
          </cell>
          <cell r="B573" t="str">
            <v>YES</v>
          </cell>
          <cell r="C573" t="str">
            <v>Yes</v>
          </cell>
          <cell r="Q573" t="str">
            <v>94142757F</v>
          </cell>
          <cell r="R573" t="str">
            <v>NIT</v>
          </cell>
        </row>
        <row r="574">
          <cell r="A574" t="str">
            <v>90412081E</v>
          </cell>
          <cell r="B574" t="str">
            <v>YES</v>
          </cell>
          <cell r="C574" t="str">
            <v>Yes</v>
          </cell>
          <cell r="Q574" t="str">
            <v>99371284E</v>
          </cell>
          <cell r="R574" t="str">
            <v>NIT</v>
          </cell>
        </row>
        <row r="575">
          <cell r="A575" t="str">
            <v>90412993E</v>
          </cell>
          <cell r="B575" t="str">
            <v>YES</v>
          </cell>
          <cell r="C575" t="str">
            <v>Yes</v>
          </cell>
          <cell r="Q575" t="str">
            <v>92267763F</v>
          </cell>
          <cell r="R575" t="str">
            <v>NIT</v>
          </cell>
        </row>
        <row r="576">
          <cell r="A576" t="str">
            <v>90413037E</v>
          </cell>
          <cell r="B576" t="str">
            <v>YES</v>
          </cell>
          <cell r="C576" t="str">
            <v>Yes</v>
          </cell>
          <cell r="Q576" t="str">
            <v>96527919D</v>
          </cell>
          <cell r="R576" t="str">
            <v>NIT</v>
          </cell>
        </row>
        <row r="577">
          <cell r="A577" t="str">
            <v>90413950F</v>
          </cell>
          <cell r="B577" t="str">
            <v>YES</v>
          </cell>
          <cell r="C577" t="str">
            <v>Yes</v>
          </cell>
          <cell r="Q577" t="str">
            <v>92845743F</v>
          </cell>
          <cell r="R577" t="str">
            <v>NIT</v>
          </cell>
        </row>
        <row r="578">
          <cell r="A578" t="str">
            <v>90414241F</v>
          </cell>
          <cell r="B578" t="str">
            <v>YES</v>
          </cell>
          <cell r="C578" t="str">
            <v>Yes</v>
          </cell>
          <cell r="Q578" t="str">
            <v>93045253F</v>
          </cell>
          <cell r="R578" t="str">
            <v>NIT</v>
          </cell>
        </row>
        <row r="579">
          <cell r="A579" t="str">
            <v xml:space="preserve">90414241F </v>
          </cell>
          <cell r="B579" t="str">
            <v>YES</v>
          </cell>
          <cell r="C579" t="str">
            <v>Yes</v>
          </cell>
          <cell r="Q579" t="str">
            <v>96945642E</v>
          </cell>
          <cell r="R579" t="str">
            <v>NIT</v>
          </cell>
        </row>
        <row r="580">
          <cell r="A580" t="str">
            <v>90414600F</v>
          </cell>
          <cell r="B580" t="str">
            <v>YES</v>
          </cell>
          <cell r="C580" t="str">
            <v>Yes</v>
          </cell>
          <cell r="Q580" t="str">
            <v>95954790E</v>
          </cell>
          <cell r="R580" t="str">
            <v>NIT</v>
          </cell>
        </row>
        <row r="581">
          <cell r="A581" t="str">
            <v>90414635E</v>
          </cell>
          <cell r="B581" t="str">
            <v>YES</v>
          </cell>
          <cell r="C581" t="str">
            <v>Yes</v>
          </cell>
          <cell r="Q581" t="str">
            <v>91310955E</v>
          </cell>
          <cell r="R581" t="str">
            <v>NIT</v>
          </cell>
        </row>
        <row r="582">
          <cell r="A582" t="str">
            <v>90415121E</v>
          </cell>
          <cell r="B582" t="str">
            <v>YES</v>
          </cell>
          <cell r="C582" t="str">
            <v>Yes</v>
          </cell>
          <cell r="Q582" t="str">
            <v>90891496E</v>
          </cell>
          <cell r="R582" t="str">
            <v>NIT</v>
          </cell>
        </row>
        <row r="583">
          <cell r="A583" t="str">
            <v xml:space="preserve">90415121E </v>
          </cell>
          <cell r="B583" t="str">
            <v>YES</v>
          </cell>
          <cell r="C583" t="str">
            <v>Yes</v>
          </cell>
          <cell r="Q583" t="str">
            <v>98792163E</v>
          </cell>
          <cell r="R583" t="str">
            <v>NIT</v>
          </cell>
        </row>
        <row r="584">
          <cell r="A584" t="str">
            <v>90415683E</v>
          </cell>
          <cell r="B584" t="str">
            <v>YES</v>
          </cell>
          <cell r="C584" t="str">
            <v>Yes</v>
          </cell>
          <cell r="Q584" t="str">
            <v>97053682E</v>
          </cell>
          <cell r="R584" t="str">
            <v>NIT</v>
          </cell>
        </row>
        <row r="585">
          <cell r="A585" t="str">
            <v>90416958E</v>
          </cell>
          <cell r="B585" t="str">
            <v>YES</v>
          </cell>
          <cell r="C585" t="str">
            <v>Yes</v>
          </cell>
          <cell r="Q585" t="str">
            <v>95973998E</v>
          </cell>
          <cell r="R585" t="str">
            <v>NIT</v>
          </cell>
        </row>
        <row r="586">
          <cell r="A586" t="str">
            <v>90419080D</v>
          </cell>
          <cell r="B586" t="str">
            <v>YES</v>
          </cell>
          <cell r="C586" t="str">
            <v>Yes</v>
          </cell>
          <cell r="Q586" t="str">
            <v>92091510F</v>
          </cell>
          <cell r="R586" t="str">
            <v>NIT</v>
          </cell>
        </row>
        <row r="587">
          <cell r="A587" t="str">
            <v>90419824F</v>
          </cell>
          <cell r="B587" t="str">
            <v>YES</v>
          </cell>
          <cell r="C587" t="str">
            <v>NIT</v>
          </cell>
          <cell r="Q587" t="str">
            <v>90105306E</v>
          </cell>
          <cell r="R587" t="str">
            <v>NIT</v>
          </cell>
        </row>
        <row r="588">
          <cell r="A588" t="str">
            <v>90420000E</v>
          </cell>
          <cell r="B588" t="str">
            <v>YES</v>
          </cell>
          <cell r="C588" t="str">
            <v>Yes</v>
          </cell>
          <cell r="Q588" t="str">
            <v>95574794E</v>
          </cell>
          <cell r="R588" t="str">
            <v>NIT</v>
          </cell>
        </row>
        <row r="589">
          <cell r="A589" t="str">
            <v>90420267E</v>
          </cell>
          <cell r="B589" t="str">
            <v>YES</v>
          </cell>
          <cell r="C589" t="str">
            <v>Yes</v>
          </cell>
          <cell r="Q589" t="str">
            <v>93550868E</v>
          </cell>
          <cell r="R589" t="str">
            <v>NIT</v>
          </cell>
        </row>
        <row r="590">
          <cell r="A590" t="str">
            <v>90421288D</v>
          </cell>
          <cell r="B590" t="str">
            <v>YES</v>
          </cell>
          <cell r="C590" t="str">
            <v>Yes</v>
          </cell>
          <cell r="Q590" t="str">
            <v>91351645E</v>
          </cell>
          <cell r="R590" t="str">
            <v>NIT</v>
          </cell>
        </row>
        <row r="591">
          <cell r="A591" t="str">
            <v>90421987E</v>
          </cell>
          <cell r="B591" t="str">
            <v>YES</v>
          </cell>
          <cell r="C591" t="str">
            <v>Yes</v>
          </cell>
          <cell r="Q591" t="str">
            <v>98234116E</v>
          </cell>
          <cell r="R591" t="str">
            <v>NIT</v>
          </cell>
        </row>
        <row r="592">
          <cell r="A592" t="str">
            <v>90422025D</v>
          </cell>
          <cell r="B592" t="str">
            <v>YES</v>
          </cell>
          <cell r="C592" t="str">
            <v>Yes</v>
          </cell>
          <cell r="Q592" t="str">
            <v>94764306E</v>
          </cell>
          <cell r="R592" t="str">
            <v>NIT</v>
          </cell>
        </row>
        <row r="593">
          <cell r="A593" t="str">
            <v>90422049E</v>
          </cell>
          <cell r="B593" t="str">
            <v>YES</v>
          </cell>
          <cell r="C593" t="str">
            <v>Yes</v>
          </cell>
          <cell r="Q593" t="str">
            <v>94041316E</v>
          </cell>
          <cell r="R593" t="str">
            <v>NIT</v>
          </cell>
        </row>
        <row r="594">
          <cell r="A594" t="str">
            <v>90422344F</v>
          </cell>
          <cell r="B594" t="str">
            <v>YES</v>
          </cell>
          <cell r="C594" t="str">
            <v>Yes</v>
          </cell>
          <cell r="Q594" t="str">
            <v>92595266E</v>
          </cell>
          <cell r="R594" t="str">
            <v>NIT</v>
          </cell>
        </row>
        <row r="595">
          <cell r="A595" t="str">
            <v>90423108E</v>
          </cell>
          <cell r="B595" t="str">
            <v>YES</v>
          </cell>
          <cell r="C595" t="str">
            <v>Yes</v>
          </cell>
          <cell r="Q595" t="str">
            <v>97909173F</v>
          </cell>
          <cell r="R595" t="str">
            <v>NIT</v>
          </cell>
        </row>
        <row r="596">
          <cell r="A596" t="str">
            <v xml:space="preserve">90423108E </v>
          </cell>
          <cell r="B596" t="str">
            <v>YES</v>
          </cell>
          <cell r="C596" t="str">
            <v>Yes</v>
          </cell>
          <cell r="Q596" t="str">
            <v>97676247E</v>
          </cell>
          <cell r="R596" t="str">
            <v>NIT</v>
          </cell>
        </row>
        <row r="597">
          <cell r="A597" t="str">
            <v>90423380F</v>
          </cell>
          <cell r="B597" t="str">
            <v>YES</v>
          </cell>
          <cell r="C597" t="str">
            <v>Yes</v>
          </cell>
          <cell r="Q597" t="str">
            <v>92136347E</v>
          </cell>
          <cell r="R597" t="str">
            <v>NIT</v>
          </cell>
        </row>
        <row r="598">
          <cell r="A598" t="str">
            <v>90423442F</v>
          </cell>
          <cell r="B598" t="str">
            <v>YES</v>
          </cell>
          <cell r="C598" t="str">
            <v>Yes</v>
          </cell>
          <cell r="Q598" t="str">
            <v>91273977E</v>
          </cell>
          <cell r="R598" t="str">
            <v>NIT</v>
          </cell>
        </row>
        <row r="599">
          <cell r="A599" t="str">
            <v>90423870F</v>
          </cell>
          <cell r="B599" t="str">
            <v>YES</v>
          </cell>
          <cell r="C599" t="str">
            <v>Yes</v>
          </cell>
          <cell r="Q599" t="str">
            <v>90096977E</v>
          </cell>
          <cell r="R599" t="str">
            <v>NIT</v>
          </cell>
        </row>
        <row r="600">
          <cell r="A600" t="str">
            <v>90425080E</v>
          </cell>
          <cell r="B600" t="str">
            <v>YES</v>
          </cell>
          <cell r="C600" t="str">
            <v>Yes</v>
          </cell>
          <cell r="Q600" t="str">
            <v>99033888E</v>
          </cell>
          <cell r="R600" t="str">
            <v>NIT</v>
          </cell>
        </row>
        <row r="601">
          <cell r="A601" t="str">
            <v>90426150F</v>
          </cell>
          <cell r="B601" t="str">
            <v>YES</v>
          </cell>
          <cell r="C601" t="str">
            <v>Yes</v>
          </cell>
          <cell r="Q601" t="str">
            <v>97863238E</v>
          </cell>
          <cell r="R601" t="str">
            <v>NIT</v>
          </cell>
        </row>
        <row r="602">
          <cell r="A602" t="str">
            <v>90426158D</v>
          </cell>
          <cell r="B602" t="str">
            <v>YES</v>
          </cell>
          <cell r="C602" t="str">
            <v>Yes</v>
          </cell>
          <cell r="Q602" t="str">
            <v>94728248E</v>
          </cell>
          <cell r="R602" t="str">
            <v>NIT</v>
          </cell>
        </row>
        <row r="603">
          <cell r="A603" t="str">
            <v>90426268E</v>
          </cell>
          <cell r="B603" t="str">
            <v>YES</v>
          </cell>
          <cell r="C603" t="str">
            <v>Yes</v>
          </cell>
          <cell r="Q603" t="str">
            <v>93893019E</v>
          </cell>
          <cell r="R603" t="str">
            <v>NIT</v>
          </cell>
        </row>
        <row r="604">
          <cell r="A604" t="str">
            <v>90426311F</v>
          </cell>
          <cell r="B604" t="str">
            <v>YES</v>
          </cell>
          <cell r="C604" t="str">
            <v>Yes</v>
          </cell>
          <cell r="Q604" t="str">
            <v>93881948E</v>
          </cell>
          <cell r="R604" t="str">
            <v>NIT</v>
          </cell>
        </row>
        <row r="605">
          <cell r="A605" t="str">
            <v xml:space="preserve">90426311F </v>
          </cell>
          <cell r="B605" t="str">
            <v>YES</v>
          </cell>
          <cell r="C605" t="str">
            <v>Yes</v>
          </cell>
          <cell r="Q605" t="str">
            <v>93457608F</v>
          </cell>
          <cell r="R605" t="str">
            <v>NIT</v>
          </cell>
        </row>
        <row r="606">
          <cell r="A606" t="str">
            <v>90427152F</v>
          </cell>
          <cell r="B606" t="str">
            <v>YES</v>
          </cell>
          <cell r="C606" t="str">
            <v>Yes</v>
          </cell>
          <cell r="Q606" t="str">
            <v>93317698E</v>
          </cell>
          <cell r="R606" t="str">
            <v>NIT</v>
          </cell>
        </row>
        <row r="607">
          <cell r="A607" t="str">
            <v>90428782F</v>
          </cell>
          <cell r="B607" t="str">
            <v>YES</v>
          </cell>
          <cell r="C607" t="str">
            <v>Yes</v>
          </cell>
          <cell r="Q607" t="str">
            <v>92001438E</v>
          </cell>
          <cell r="R607" t="str">
            <v>NIT</v>
          </cell>
        </row>
        <row r="608">
          <cell r="A608" t="str">
            <v>90428923D</v>
          </cell>
          <cell r="B608" t="str">
            <v>YES</v>
          </cell>
          <cell r="C608" t="str">
            <v>Yes</v>
          </cell>
          <cell r="Q608" t="str">
            <v>99781940F</v>
          </cell>
          <cell r="R608" t="str">
            <v>NIT</v>
          </cell>
        </row>
        <row r="609">
          <cell r="A609" t="str">
            <v>90429925E</v>
          </cell>
          <cell r="B609" t="str">
            <v>YES</v>
          </cell>
          <cell r="C609" t="str">
            <v>Yes</v>
          </cell>
          <cell r="Q609" t="str">
            <v>99114659E</v>
          </cell>
          <cell r="R609" t="str">
            <v>NIT</v>
          </cell>
        </row>
        <row r="610">
          <cell r="A610" t="str">
            <v>90431614E</v>
          </cell>
          <cell r="B610" t="str">
            <v>YES</v>
          </cell>
          <cell r="C610" t="str">
            <v>Yes</v>
          </cell>
          <cell r="Q610" t="str">
            <v>98337308F</v>
          </cell>
          <cell r="R610" t="str">
            <v>NIT</v>
          </cell>
        </row>
        <row r="611">
          <cell r="A611" t="str">
            <v>90431766E</v>
          </cell>
          <cell r="B611" t="str">
            <v>YES</v>
          </cell>
          <cell r="C611" t="str">
            <v>Yes</v>
          </cell>
          <cell r="Q611" t="str">
            <v>97008124F</v>
          </cell>
          <cell r="R611" t="str">
            <v>NIT</v>
          </cell>
        </row>
        <row r="612">
          <cell r="A612" t="str">
            <v>90431897E</v>
          </cell>
          <cell r="B612" t="str">
            <v>YES</v>
          </cell>
          <cell r="C612" t="str">
            <v>Yes</v>
          </cell>
          <cell r="Q612" t="str">
            <v>96620680F</v>
          </cell>
          <cell r="R612" t="str">
            <v>NIT</v>
          </cell>
        </row>
        <row r="613">
          <cell r="A613" t="str">
            <v>90432775E</v>
          </cell>
          <cell r="B613" t="str">
            <v>YES</v>
          </cell>
          <cell r="C613" t="str">
            <v>Yes</v>
          </cell>
          <cell r="Q613" t="str">
            <v>96161804F</v>
          </cell>
          <cell r="R613" t="str">
            <v>NIT</v>
          </cell>
        </row>
        <row r="614">
          <cell r="A614" t="str">
            <v>90433937E</v>
          </cell>
          <cell r="B614" t="str">
            <v>YES</v>
          </cell>
          <cell r="C614" t="str">
            <v>Yes</v>
          </cell>
          <cell r="Q614" t="str">
            <v>96094780F</v>
          </cell>
          <cell r="R614" t="str">
            <v>NIT</v>
          </cell>
        </row>
        <row r="615">
          <cell r="A615" t="str">
            <v>90434039E</v>
          </cell>
          <cell r="B615" t="str">
            <v>YES</v>
          </cell>
          <cell r="C615" t="str">
            <v>Yes</v>
          </cell>
          <cell r="Q615" t="str">
            <v>95786433F</v>
          </cell>
          <cell r="R615" t="str">
            <v>NIT</v>
          </cell>
        </row>
        <row r="616">
          <cell r="A616" t="str">
            <v>90435759F</v>
          </cell>
          <cell r="B616" t="str">
            <v>YES</v>
          </cell>
          <cell r="C616" t="str">
            <v>Yes</v>
          </cell>
          <cell r="Q616" t="str">
            <v>95415598F</v>
          </cell>
          <cell r="R616" t="str">
            <v>NIT</v>
          </cell>
        </row>
        <row r="617">
          <cell r="A617" t="str">
            <v>90437548E</v>
          </cell>
          <cell r="B617" t="str">
            <v>YES</v>
          </cell>
          <cell r="C617" t="str">
            <v>Yes</v>
          </cell>
          <cell r="Q617" t="str">
            <v>93730263F</v>
          </cell>
          <cell r="R617" t="str">
            <v>NIT</v>
          </cell>
        </row>
        <row r="618">
          <cell r="A618" t="str">
            <v>90438131F</v>
          </cell>
          <cell r="B618" t="str">
            <v>YES</v>
          </cell>
          <cell r="C618" t="str">
            <v>Yes</v>
          </cell>
          <cell r="Q618" t="str">
            <v>93440967F</v>
          </cell>
          <cell r="R618" t="str">
            <v>NIT</v>
          </cell>
        </row>
        <row r="619">
          <cell r="A619" t="str">
            <v>90439771E</v>
          </cell>
          <cell r="B619" t="str">
            <v>YES</v>
          </cell>
          <cell r="C619" t="str">
            <v>Yes</v>
          </cell>
          <cell r="Q619" t="str">
            <v>91065220F</v>
          </cell>
          <cell r="R619" t="str">
            <v>NIT</v>
          </cell>
        </row>
        <row r="620">
          <cell r="A620" t="str">
            <v>90440233F</v>
          </cell>
          <cell r="B620" t="str">
            <v>YES</v>
          </cell>
          <cell r="C620" t="str">
            <v>Yes</v>
          </cell>
          <cell r="Q620" t="str">
            <v>91490512F</v>
          </cell>
          <cell r="R620" t="str">
            <v>NIT</v>
          </cell>
        </row>
        <row r="621">
          <cell r="A621" t="str">
            <v>90440642F</v>
          </cell>
          <cell r="B621" t="str">
            <v>YES</v>
          </cell>
          <cell r="C621" t="str">
            <v>Yes</v>
          </cell>
          <cell r="Q621" t="str">
            <v>91526522F</v>
          </cell>
          <cell r="R621" t="str">
            <v>NIT</v>
          </cell>
        </row>
        <row r="622">
          <cell r="A622" t="str">
            <v>90440838E</v>
          </cell>
          <cell r="B622" t="str">
            <v>YES</v>
          </cell>
          <cell r="C622" t="str">
            <v>Yes</v>
          </cell>
          <cell r="Q622" t="str">
            <v>98523501F</v>
          </cell>
          <cell r="R622" t="str">
            <v>NIT</v>
          </cell>
        </row>
        <row r="623">
          <cell r="A623" t="str">
            <v>90441879F</v>
          </cell>
          <cell r="B623" t="str">
            <v>YES</v>
          </cell>
          <cell r="C623" t="str">
            <v>Yes</v>
          </cell>
          <cell r="Q623" t="str">
            <v>97819612F</v>
          </cell>
          <cell r="R623" t="str">
            <v>NIT</v>
          </cell>
        </row>
        <row r="624">
          <cell r="A624" t="str">
            <v>90441880F</v>
          </cell>
          <cell r="B624" t="str">
            <v>YES</v>
          </cell>
          <cell r="C624" t="str">
            <v>Yes</v>
          </cell>
          <cell r="Q624" t="str">
            <v>91608882F</v>
          </cell>
          <cell r="R624" t="str">
            <v>NIT</v>
          </cell>
        </row>
        <row r="625">
          <cell r="A625" t="str">
            <v>90442309E</v>
          </cell>
          <cell r="B625" t="str">
            <v>YES</v>
          </cell>
          <cell r="C625" t="str">
            <v>Yes</v>
          </cell>
          <cell r="Q625" t="str">
            <v>96014041F</v>
          </cell>
          <cell r="R625" t="str">
            <v>NIT</v>
          </cell>
        </row>
        <row r="626">
          <cell r="A626" t="str">
            <v>90443447E</v>
          </cell>
          <cell r="B626" t="str">
            <v>YES</v>
          </cell>
          <cell r="C626" t="str">
            <v>Yes</v>
          </cell>
          <cell r="Q626" t="str">
            <v>95893021F</v>
          </cell>
          <cell r="R626" t="str">
            <v>NIT</v>
          </cell>
        </row>
        <row r="627">
          <cell r="A627" t="str">
            <v>90443856E</v>
          </cell>
          <cell r="B627" t="str">
            <v>YES</v>
          </cell>
          <cell r="C627" t="str">
            <v>Yes</v>
          </cell>
          <cell r="Q627" t="str">
            <v>95391931F</v>
          </cell>
          <cell r="R627" t="str">
            <v>NIT</v>
          </cell>
        </row>
        <row r="628">
          <cell r="A628" t="str">
            <v>90444499E</v>
          </cell>
          <cell r="B628" t="str">
            <v>YES</v>
          </cell>
          <cell r="C628" t="str">
            <v>NIT</v>
          </cell>
          <cell r="Q628" t="str">
            <v>91959081F</v>
          </cell>
          <cell r="R628" t="str">
            <v>NIT</v>
          </cell>
        </row>
        <row r="629">
          <cell r="A629" t="str">
            <v>90445134F</v>
          </cell>
          <cell r="B629" t="str">
            <v>YES</v>
          </cell>
          <cell r="C629" t="str">
            <v>Yes</v>
          </cell>
          <cell r="Q629" t="str">
            <v>91790171F</v>
          </cell>
          <cell r="R629" t="str">
            <v>NIT</v>
          </cell>
        </row>
        <row r="630">
          <cell r="A630" t="str">
            <v>90445773F</v>
          </cell>
          <cell r="B630" t="str">
            <v>YES</v>
          </cell>
          <cell r="C630" t="str">
            <v>Yes</v>
          </cell>
          <cell r="Q630" t="str">
            <v>91623471F</v>
          </cell>
          <cell r="R630" t="str">
            <v>NIT</v>
          </cell>
        </row>
        <row r="631">
          <cell r="A631" t="str">
            <v>90445817E</v>
          </cell>
          <cell r="B631" t="str">
            <v>YES</v>
          </cell>
          <cell r="C631" t="str">
            <v>Yes</v>
          </cell>
          <cell r="Q631" t="str">
            <v>90590802F</v>
          </cell>
          <cell r="R631" t="str">
            <v>NIT</v>
          </cell>
        </row>
        <row r="632">
          <cell r="A632" t="str">
            <v>90447731F</v>
          </cell>
          <cell r="B632" t="str">
            <v>YES</v>
          </cell>
          <cell r="C632" t="str">
            <v>Yes</v>
          </cell>
          <cell r="Q632" t="str">
            <v>96873792F</v>
          </cell>
          <cell r="R632" t="str">
            <v>NIT</v>
          </cell>
        </row>
        <row r="633">
          <cell r="A633" t="str">
            <v>90449144F</v>
          </cell>
          <cell r="B633" t="str">
            <v>YES</v>
          </cell>
          <cell r="C633" t="str">
            <v>Yes</v>
          </cell>
          <cell r="Q633" t="str">
            <v>93712542F</v>
          </cell>
          <cell r="R633" t="str">
            <v>NIT</v>
          </cell>
        </row>
        <row r="634">
          <cell r="A634" t="str">
            <v>90449151E</v>
          </cell>
          <cell r="B634" t="str">
            <v>YES</v>
          </cell>
          <cell r="C634" t="str">
            <v>Yes</v>
          </cell>
          <cell r="Q634" t="str">
            <v>93284223F</v>
          </cell>
          <cell r="R634" t="str">
            <v>NIT</v>
          </cell>
        </row>
        <row r="635">
          <cell r="A635" t="str">
            <v>90449270F</v>
          </cell>
          <cell r="B635" t="str">
            <v>YES</v>
          </cell>
          <cell r="C635" t="str">
            <v>Yes</v>
          </cell>
          <cell r="Q635" t="str">
            <v>99666692F</v>
          </cell>
          <cell r="R635" t="str">
            <v>NIT</v>
          </cell>
        </row>
        <row r="636">
          <cell r="A636" t="str">
            <v>90451782F</v>
          </cell>
          <cell r="B636" t="str">
            <v>YES</v>
          </cell>
          <cell r="C636" t="str">
            <v>Yes</v>
          </cell>
          <cell r="Q636" t="str">
            <v>94853281E</v>
          </cell>
          <cell r="R636" t="str">
            <v>NIT</v>
          </cell>
        </row>
        <row r="637">
          <cell r="A637" t="str">
            <v>90452167E</v>
          </cell>
          <cell r="B637" t="str">
            <v>YES</v>
          </cell>
          <cell r="C637" t="str">
            <v>Yes</v>
          </cell>
          <cell r="Q637" t="str">
            <v>92466628D</v>
          </cell>
          <cell r="R637" t="str">
            <v>NIT</v>
          </cell>
        </row>
        <row r="638">
          <cell r="A638" t="str">
            <v>90452598E</v>
          </cell>
          <cell r="B638" t="str">
            <v>YES</v>
          </cell>
          <cell r="C638" t="str">
            <v>Yes</v>
          </cell>
          <cell r="Q638" t="str">
            <v>92184466E</v>
          </cell>
          <cell r="R638" t="str">
            <v>NIT</v>
          </cell>
        </row>
        <row r="639">
          <cell r="A639" t="str">
            <v>90453357F</v>
          </cell>
          <cell r="B639" t="str">
            <v>YES</v>
          </cell>
          <cell r="C639" t="str">
            <v>NIT</v>
          </cell>
          <cell r="Q639" t="str">
            <v>91116028E</v>
          </cell>
          <cell r="R639" t="str">
            <v>NIT</v>
          </cell>
        </row>
        <row r="640">
          <cell r="A640" t="str">
            <v>90453729E</v>
          </cell>
          <cell r="B640" t="str">
            <v>YES</v>
          </cell>
          <cell r="C640" t="str">
            <v>Yes</v>
          </cell>
          <cell r="Q640" t="str">
            <v>98572569D</v>
          </cell>
          <cell r="R640" t="str">
            <v>NIT</v>
          </cell>
        </row>
        <row r="641">
          <cell r="A641" t="str">
            <v>90453850F</v>
          </cell>
          <cell r="B641" t="str">
            <v>YES</v>
          </cell>
          <cell r="C641" t="str">
            <v>Yes</v>
          </cell>
          <cell r="Q641" t="str">
            <v>97878910E</v>
          </cell>
          <cell r="R641" t="str">
            <v>NIT</v>
          </cell>
        </row>
        <row r="642">
          <cell r="A642" t="str">
            <v>90454461F</v>
          </cell>
          <cell r="B642" t="str">
            <v>YES</v>
          </cell>
          <cell r="C642" t="str">
            <v>Yes</v>
          </cell>
          <cell r="Q642" t="str">
            <v>97446240E</v>
          </cell>
          <cell r="R642" t="str">
            <v>NIT</v>
          </cell>
        </row>
        <row r="643">
          <cell r="A643" t="str">
            <v>90454477E</v>
          </cell>
          <cell r="B643" t="str">
            <v>YES</v>
          </cell>
          <cell r="C643" t="str">
            <v>Yes</v>
          </cell>
          <cell r="Q643" t="str">
            <v>90030967E</v>
          </cell>
          <cell r="R643" t="str">
            <v>NIT</v>
          </cell>
        </row>
        <row r="644">
          <cell r="A644" t="str">
            <v>90454960E</v>
          </cell>
          <cell r="B644" t="str">
            <v>YES</v>
          </cell>
          <cell r="C644" t="str">
            <v>Yes</v>
          </cell>
          <cell r="Q644" t="str">
            <v>95216673E</v>
          </cell>
          <cell r="R644" t="str">
            <v>NIT</v>
          </cell>
        </row>
        <row r="645">
          <cell r="A645" t="str">
            <v>90455177F</v>
          </cell>
          <cell r="B645" t="str">
            <v>YES</v>
          </cell>
          <cell r="C645" t="str">
            <v>Yes</v>
          </cell>
          <cell r="Q645" t="str">
            <v>95137561E</v>
          </cell>
          <cell r="R645" t="str">
            <v>NIT</v>
          </cell>
        </row>
        <row r="646">
          <cell r="A646" t="str">
            <v>90455713F</v>
          </cell>
          <cell r="B646" t="str">
            <v>YES</v>
          </cell>
          <cell r="C646" t="str">
            <v>Yes</v>
          </cell>
          <cell r="Q646" t="str">
            <v>92229946E</v>
          </cell>
          <cell r="R646" t="str">
            <v>NIT</v>
          </cell>
        </row>
        <row r="647">
          <cell r="A647" t="str">
            <v>90456208E</v>
          </cell>
          <cell r="B647" t="str">
            <v>YES</v>
          </cell>
          <cell r="C647" t="str">
            <v>Yes</v>
          </cell>
          <cell r="Q647" t="str">
            <v>99187409E</v>
          </cell>
          <cell r="R647" t="str">
            <v>NIT</v>
          </cell>
        </row>
        <row r="648">
          <cell r="A648" t="str">
            <v>90456686E</v>
          </cell>
          <cell r="B648" t="str">
            <v>YES</v>
          </cell>
          <cell r="C648" t="str">
            <v>Yes</v>
          </cell>
          <cell r="Q648" t="str">
            <v>98874355E</v>
          </cell>
          <cell r="R648" t="str">
            <v>NIT</v>
          </cell>
        </row>
        <row r="649">
          <cell r="A649" t="str">
            <v>90457851F</v>
          </cell>
          <cell r="B649" t="str">
            <v>YES</v>
          </cell>
          <cell r="C649" t="str">
            <v>Yes</v>
          </cell>
          <cell r="Q649" t="str">
            <v>98687093E</v>
          </cell>
          <cell r="R649" t="str">
            <v>NIT</v>
          </cell>
        </row>
        <row r="650">
          <cell r="A650" t="str">
            <v>90459701E</v>
          </cell>
          <cell r="B650" t="str">
            <v>YES</v>
          </cell>
          <cell r="C650" t="str">
            <v>Yes</v>
          </cell>
          <cell r="Q650" t="str">
            <v>94705257E</v>
          </cell>
          <cell r="R650" t="str">
            <v>NIT</v>
          </cell>
        </row>
        <row r="651">
          <cell r="A651" t="str">
            <v>90459923F</v>
          </cell>
          <cell r="B651" t="str">
            <v>YES</v>
          </cell>
          <cell r="C651" t="str">
            <v>Yes</v>
          </cell>
          <cell r="Q651" t="str">
            <v>93974713E</v>
          </cell>
          <cell r="R651" t="str">
            <v>NIT</v>
          </cell>
        </row>
        <row r="652">
          <cell r="A652" t="str">
            <v>90460692F</v>
          </cell>
          <cell r="B652" t="str">
            <v>YES</v>
          </cell>
          <cell r="C652" t="str">
            <v>Yes</v>
          </cell>
          <cell r="Q652" t="str">
            <v>95042853F</v>
          </cell>
          <cell r="R652" t="str">
            <v>NIT</v>
          </cell>
        </row>
        <row r="653">
          <cell r="A653" t="str">
            <v>90463207E</v>
          </cell>
          <cell r="B653" t="str">
            <v>YES</v>
          </cell>
          <cell r="C653" t="str">
            <v>Yes</v>
          </cell>
          <cell r="Q653" t="str">
            <v>99588715E</v>
          </cell>
          <cell r="R653" t="str">
            <v>NIT</v>
          </cell>
        </row>
        <row r="654">
          <cell r="A654" t="str">
            <v>90463592F</v>
          </cell>
          <cell r="B654" t="str">
            <v>YES</v>
          </cell>
          <cell r="C654" t="str">
            <v>Yes</v>
          </cell>
          <cell r="Q654" t="str">
            <v>98598444E</v>
          </cell>
          <cell r="R654" t="str">
            <v>NIT</v>
          </cell>
        </row>
        <row r="655">
          <cell r="A655" t="str">
            <v>90464072F</v>
          </cell>
          <cell r="B655" t="str">
            <v>YES</v>
          </cell>
          <cell r="C655" t="str">
            <v>Yes</v>
          </cell>
          <cell r="Q655" t="str">
            <v>98130714E</v>
          </cell>
          <cell r="R655" t="str">
            <v>NIT</v>
          </cell>
        </row>
        <row r="656">
          <cell r="A656" t="str">
            <v>90464222E</v>
          </cell>
          <cell r="B656" t="str">
            <v>YES</v>
          </cell>
          <cell r="C656" t="str">
            <v>Yes</v>
          </cell>
          <cell r="Q656" t="str">
            <v>97147247E</v>
          </cell>
          <cell r="R656" t="str">
            <v>NIT</v>
          </cell>
        </row>
        <row r="657">
          <cell r="A657" t="str">
            <v>90464347D</v>
          </cell>
          <cell r="B657" t="str">
            <v>YES</v>
          </cell>
          <cell r="C657" t="str">
            <v>Yes</v>
          </cell>
          <cell r="Q657" t="str">
            <v>97323704F</v>
          </cell>
          <cell r="R657" t="str">
            <v>NIT</v>
          </cell>
        </row>
        <row r="658">
          <cell r="A658" t="str">
            <v>90466847D</v>
          </cell>
          <cell r="B658" t="str">
            <v>YES</v>
          </cell>
          <cell r="C658" t="str">
            <v>NIT</v>
          </cell>
          <cell r="Q658" t="str">
            <v>94481514F</v>
          </cell>
          <cell r="R658" t="str">
            <v>NIT</v>
          </cell>
        </row>
        <row r="659">
          <cell r="A659" t="str">
            <v>90467980E</v>
          </cell>
          <cell r="B659" t="str">
            <v>YES</v>
          </cell>
          <cell r="C659" t="str">
            <v>Yes</v>
          </cell>
          <cell r="Q659" t="str">
            <v>92698536E</v>
          </cell>
          <cell r="R659" t="str">
            <v>NIT</v>
          </cell>
        </row>
        <row r="660">
          <cell r="A660" t="str">
            <v>90468361F</v>
          </cell>
          <cell r="B660" t="str">
            <v>YES</v>
          </cell>
          <cell r="C660" t="str">
            <v>Yes</v>
          </cell>
          <cell r="Q660" t="str">
            <v>90377086E</v>
          </cell>
          <cell r="R660" t="str">
            <v>NIT</v>
          </cell>
        </row>
        <row r="661">
          <cell r="A661" t="str">
            <v>90468842F</v>
          </cell>
          <cell r="B661" t="str">
            <v>YES</v>
          </cell>
          <cell r="C661" t="str">
            <v>Yes</v>
          </cell>
          <cell r="Q661" t="str">
            <v>96938787E</v>
          </cell>
          <cell r="R661" t="str">
            <v>NIT</v>
          </cell>
        </row>
        <row r="662">
          <cell r="A662" t="str">
            <v>90470182F</v>
          </cell>
          <cell r="B662" t="str">
            <v>YES</v>
          </cell>
          <cell r="C662" t="str">
            <v>Yes</v>
          </cell>
          <cell r="Q662" t="str">
            <v>96779307E</v>
          </cell>
          <cell r="R662" t="str">
            <v>NIT</v>
          </cell>
        </row>
        <row r="663">
          <cell r="A663" t="str">
            <v>90470800E</v>
          </cell>
          <cell r="B663" t="str">
            <v>YES</v>
          </cell>
          <cell r="C663" t="str">
            <v>Yes</v>
          </cell>
          <cell r="Q663" t="str">
            <v>95934889E</v>
          </cell>
          <cell r="R663" t="str">
            <v>NIT</v>
          </cell>
        </row>
        <row r="664">
          <cell r="A664" t="str">
            <v>90470805E</v>
          </cell>
          <cell r="B664" t="str">
            <v>YES</v>
          </cell>
          <cell r="C664" t="str">
            <v>Yes</v>
          </cell>
          <cell r="Q664" t="str">
            <v>93537777E</v>
          </cell>
          <cell r="R664" t="str">
            <v>NIT</v>
          </cell>
        </row>
        <row r="665">
          <cell r="A665" t="str">
            <v>90471903F</v>
          </cell>
          <cell r="B665" t="str">
            <v>YES</v>
          </cell>
          <cell r="C665" t="str">
            <v>Yes</v>
          </cell>
          <cell r="Q665" t="str">
            <v>92256644F</v>
          </cell>
          <cell r="R665" t="str">
            <v>NIT</v>
          </cell>
        </row>
        <row r="666">
          <cell r="A666" t="str">
            <v>90473217E</v>
          </cell>
          <cell r="B666" t="str">
            <v>YES</v>
          </cell>
          <cell r="C666" t="str">
            <v>Yes</v>
          </cell>
          <cell r="Q666" t="str">
            <v>90566608E</v>
          </cell>
          <cell r="R666" t="str">
            <v>NIT</v>
          </cell>
        </row>
        <row r="667">
          <cell r="A667" t="str">
            <v>90473260F</v>
          </cell>
          <cell r="B667" t="str">
            <v>YES</v>
          </cell>
          <cell r="C667" t="str">
            <v>NIT</v>
          </cell>
          <cell r="Q667" t="str">
            <v>99402098E</v>
          </cell>
          <cell r="R667" t="str">
            <v>NIT</v>
          </cell>
        </row>
        <row r="668">
          <cell r="A668" t="str">
            <v>90474122F</v>
          </cell>
          <cell r="B668" t="str">
            <v>YES</v>
          </cell>
          <cell r="C668" t="str">
            <v>Yes</v>
          </cell>
          <cell r="Q668" t="str">
            <v>90110847F</v>
          </cell>
          <cell r="R668" t="str">
            <v>NIT</v>
          </cell>
        </row>
        <row r="669">
          <cell r="A669" t="str">
            <v>90474274E</v>
          </cell>
          <cell r="B669" t="str">
            <v>YES</v>
          </cell>
          <cell r="C669" t="str">
            <v>NIT</v>
          </cell>
          <cell r="Q669" t="str">
            <v>91609658E</v>
          </cell>
          <cell r="R669" t="str">
            <v>NIT</v>
          </cell>
        </row>
        <row r="670">
          <cell r="A670" t="str">
            <v>90474963E</v>
          </cell>
          <cell r="B670" t="str">
            <v>YES</v>
          </cell>
          <cell r="C670" t="str">
            <v>Yes</v>
          </cell>
          <cell r="Q670" t="str">
            <v>91499852F</v>
          </cell>
          <cell r="R670" t="str">
            <v>NIT</v>
          </cell>
        </row>
        <row r="671">
          <cell r="A671" t="str">
            <v>90475523F</v>
          </cell>
          <cell r="B671" t="str">
            <v>YES</v>
          </cell>
          <cell r="C671" t="str">
            <v>NIT</v>
          </cell>
          <cell r="Q671" t="str">
            <v>90985213F</v>
          </cell>
          <cell r="R671" t="str">
            <v>NIT</v>
          </cell>
        </row>
        <row r="672">
          <cell r="A672" t="str">
            <v>90475711F</v>
          </cell>
          <cell r="B672" t="str">
            <v>YES</v>
          </cell>
          <cell r="C672" t="str">
            <v>Yes</v>
          </cell>
          <cell r="Q672" t="str">
            <v>99113263F</v>
          </cell>
          <cell r="R672" t="str">
            <v>NIT</v>
          </cell>
        </row>
        <row r="673">
          <cell r="A673" t="str">
            <v>90475835D</v>
          </cell>
          <cell r="B673" t="str">
            <v>YES</v>
          </cell>
          <cell r="C673" t="str">
            <v>Yes</v>
          </cell>
          <cell r="Q673" t="str">
            <v>98187600F</v>
          </cell>
          <cell r="R673" t="str">
            <v>NIT</v>
          </cell>
        </row>
        <row r="674">
          <cell r="A674" t="str">
            <v>90477297E</v>
          </cell>
          <cell r="B674" t="str">
            <v>YES</v>
          </cell>
          <cell r="C674" t="str">
            <v>Yes</v>
          </cell>
          <cell r="Q674" t="str">
            <v>90745762F</v>
          </cell>
          <cell r="R674" t="str">
            <v>NIT</v>
          </cell>
        </row>
        <row r="675">
          <cell r="A675" t="str">
            <v>90477943F</v>
          </cell>
          <cell r="B675" t="str">
            <v>YES</v>
          </cell>
          <cell r="C675" t="str">
            <v>Yes</v>
          </cell>
          <cell r="Q675" t="str">
            <v>95418700F</v>
          </cell>
          <cell r="R675" t="str">
            <v>NIT</v>
          </cell>
        </row>
        <row r="676">
          <cell r="A676" t="str">
            <v>90478646F</v>
          </cell>
          <cell r="B676" t="str">
            <v>YES</v>
          </cell>
          <cell r="C676" t="str">
            <v>Yes</v>
          </cell>
          <cell r="Q676" t="str">
            <v>93971689E</v>
          </cell>
          <cell r="R676" t="str">
            <v>NIT</v>
          </cell>
        </row>
        <row r="677">
          <cell r="A677" t="str">
            <v>90479012F</v>
          </cell>
          <cell r="B677" t="str">
            <v>YES</v>
          </cell>
          <cell r="C677" t="str">
            <v>NIT</v>
          </cell>
          <cell r="Q677" t="str">
            <v>93467579E</v>
          </cell>
          <cell r="R677" t="str">
            <v>NIT</v>
          </cell>
        </row>
        <row r="678">
          <cell r="A678" t="str">
            <v>90479072F</v>
          </cell>
          <cell r="B678" t="str">
            <v>YES</v>
          </cell>
          <cell r="C678" t="str">
            <v>Yes</v>
          </cell>
          <cell r="Q678" t="str">
            <v>93114943F</v>
          </cell>
          <cell r="R678" t="str">
            <v>NIT</v>
          </cell>
        </row>
        <row r="679">
          <cell r="A679" t="str">
            <v>90479120E</v>
          </cell>
          <cell r="B679" t="str">
            <v>YES</v>
          </cell>
          <cell r="C679" t="str">
            <v>Yes</v>
          </cell>
          <cell r="Q679" t="str">
            <v>92620299E</v>
          </cell>
          <cell r="R679" t="str">
            <v>NIT</v>
          </cell>
        </row>
        <row r="680">
          <cell r="A680" t="str">
            <v>90479123F</v>
          </cell>
          <cell r="B680" t="str">
            <v>YES</v>
          </cell>
          <cell r="C680" t="str">
            <v>Yes</v>
          </cell>
          <cell r="Q680" t="str">
            <v>91361863F</v>
          </cell>
          <cell r="R680" t="str">
            <v>NIT</v>
          </cell>
        </row>
        <row r="681">
          <cell r="A681" t="str">
            <v>90479188F</v>
          </cell>
          <cell r="B681" t="str">
            <v>YES</v>
          </cell>
          <cell r="C681" t="str">
            <v>Yes</v>
          </cell>
          <cell r="Q681" t="str">
            <v>91361743F</v>
          </cell>
          <cell r="R681" t="str">
            <v>NIT</v>
          </cell>
        </row>
        <row r="682">
          <cell r="A682" t="str">
            <v>90482083E</v>
          </cell>
          <cell r="B682" t="str">
            <v>YES</v>
          </cell>
          <cell r="C682" t="str">
            <v>Yes</v>
          </cell>
          <cell r="Q682" t="str">
            <v>99457131F</v>
          </cell>
          <cell r="R682" t="str">
            <v>NIT</v>
          </cell>
        </row>
        <row r="683">
          <cell r="A683" t="str">
            <v>90482099E</v>
          </cell>
          <cell r="B683" t="str">
            <v>YES</v>
          </cell>
          <cell r="C683" t="str">
            <v>NIT</v>
          </cell>
          <cell r="Q683" t="str">
            <v>99212544F</v>
          </cell>
          <cell r="R683" t="str">
            <v>NIT</v>
          </cell>
        </row>
        <row r="684">
          <cell r="A684" t="str">
            <v>90483754F</v>
          </cell>
          <cell r="B684" t="str">
            <v>YES</v>
          </cell>
          <cell r="C684" t="str">
            <v>Yes</v>
          </cell>
          <cell r="Q684" t="str">
            <v>91686993F</v>
          </cell>
          <cell r="R684" t="str">
            <v>NIT</v>
          </cell>
        </row>
        <row r="685">
          <cell r="A685" t="str">
            <v>90483814F</v>
          </cell>
          <cell r="B685" t="str">
            <v>YES</v>
          </cell>
          <cell r="C685" t="str">
            <v>Yes</v>
          </cell>
          <cell r="Q685" t="str">
            <v>96684091F</v>
          </cell>
          <cell r="R685" t="str">
            <v>NIT</v>
          </cell>
        </row>
        <row r="686">
          <cell r="A686" t="str">
            <v>90484810F</v>
          </cell>
          <cell r="B686" t="str">
            <v>YES</v>
          </cell>
          <cell r="C686" t="str">
            <v>Yes</v>
          </cell>
          <cell r="Q686" t="str">
            <v>91751833F</v>
          </cell>
          <cell r="R686" t="str">
            <v>NIT</v>
          </cell>
        </row>
        <row r="687">
          <cell r="A687" t="str">
            <v>90485117F</v>
          </cell>
          <cell r="B687" t="str">
            <v>YES</v>
          </cell>
          <cell r="C687" t="str">
            <v>Yes</v>
          </cell>
          <cell r="Q687" t="str">
            <v>95038381F</v>
          </cell>
          <cell r="R687" t="str">
            <v>NIT</v>
          </cell>
        </row>
        <row r="688">
          <cell r="A688" t="str">
            <v>90485630F</v>
          </cell>
          <cell r="B688" t="str">
            <v>YES</v>
          </cell>
          <cell r="C688" t="str">
            <v>Yes</v>
          </cell>
          <cell r="Q688" t="str">
            <v>94789457F</v>
          </cell>
          <cell r="R688" t="str">
            <v>NIT</v>
          </cell>
        </row>
        <row r="689">
          <cell r="A689" t="str">
            <v>90485964F</v>
          </cell>
          <cell r="B689" t="str">
            <v>YES</v>
          </cell>
          <cell r="C689" t="str">
            <v>Yes</v>
          </cell>
          <cell r="Q689" t="str">
            <v>94076421F</v>
          </cell>
          <cell r="R689" t="str">
            <v>NIT</v>
          </cell>
        </row>
        <row r="690">
          <cell r="A690" t="str">
            <v>90486077E</v>
          </cell>
          <cell r="B690" t="str">
            <v>YES</v>
          </cell>
          <cell r="C690" t="str">
            <v>Yes</v>
          </cell>
          <cell r="Q690" t="str">
            <v>91637693F</v>
          </cell>
          <cell r="R690" t="str">
            <v>NIT</v>
          </cell>
        </row>
        <row r="691">
          <cell r="A691" t="str">
            <v>90486138D</v>
          </cell>
          <cell r="B691" t="str">
            <v>YES</v>
          </cell>
          <cell r="C691" t="str">
            <v>Yes</v>
          </cell>
          <cell r="Q691" t="str">
            <v>91388990F</v>
          </cell>
          <cell r="R691" t="str">
            <v>NIT</v>
          </cell>
        </row>
        <row r="692">
          <cell r="A692" t="str">
            <v>90486258E</v>
          </cell>
          <cell r="B692" t="str">
            <v>YES</v>
          </cell>
          <cell r="C692" t="str">
            <v>Yes</v>
          </cell>
          <cell r="Q692" t="str">
            <v>92245643F</v>
          </cell>
          <cell r="R692" t="str">
            <v>NIT</v>
          </cell>
        </row>
        <row r="693">
          <cell r="A693" t="str">
            <v>90486980F</v>
          </cell>
          <cell r="B693" t="str">
            <v>YES</v>
          </cell>
          <cell r="C693" t="str">
            <v>Yes</v>
          </cell>
          <cell r="Q693" t="str">
            <v>97087643F</v>
          </cell>
          <cell r="R693" t="str">
            <v>NIT</v>
          </cell>
        </row>
        <row r="694">
          <cell r="A694" t="str">
            <v>90487132E</v>
          </cell>
          <cell r="B694" t="str">
            <v>YES</v>
          </cell>
          <cell r="C694" t="str">
            <v>Yes</v>
          </cell>
          <cell r="Q694" t="str">
            <v>96910523F</v>
          </cell>
          <cell r="R694" t="str">
            <v>NIT</v>
          </cell>
        </row>
        <row r="695">
          <cell r="A695" t="str">
            <v>90487194F</v>
          </cell>
          <cell r="B695" t="str">
            <v>YES</v>
          </cell>
          <cell r="C695" t="str">
            <v>Yes</v>
          </cell>
          <cell r="Q695" t="str">
            <v>95438732F</v>
          </cell>
          <cell r="R695" t="str">
            <v>NIT</v>
          </cell>
        </row>
        <row r="696">
          <cell r="A696" t="str">
            <v>90487707D</v>
          </cell>
          <cell r="B696" t="str">
            <v>YES</v>
          </cell>
          <cell r="C696" t="str">
            <v>Yes</v>
          </cell>
          <cell r="Q696" t="str">
            <v>93585164F</v>
          </cell>
          <cell r="R696" t="str">
            <v>NIT</v>
          </cell>
        </row>
        <row r="697">
          <cell r="A697" t="str">
            <v>90488485E</v>
          </cell>
          <cell r="B697" t="str">
            <v>YES</v>
          </cell>
          <cell r="C697" t="str">
            <v>Yes</v>
          </cell>
          <cell r="Q697" t="str">
            <v>93549043F</v>
          </cell>
          <cell r="R697" t="str">
            <v>NIT</v>
          </cell>
        </row>
        <row r="698">
          <cell r="A698" t="str">
            <v>90489423F</v>
          </cell>
          <cell r="B698" t="str">
            <v>YES</v>
          </cell>
          <cell r="C698" t="str">
            <v>Yes</v>
          </cell>
          <cell r="Q698" t="str">
            <v>92729523F</v>
          </cell>
          <cell r="R698" t="str">
            <v>NIT</v>
          </cell>
        </row>
        <row r="699">
          <cell r="A699" t="str">
            <v>90489601F</v>
          </cell>
          <cell r="B699" t="str">
            <v>YES</v>
          </cell>
          <cell r="C699" t="str">
            <v>Yes</v>
          </cell>
          <cell r="Q699" t="str">
            <v>98366889C</v>
          </cell>
          <cell r="R699" t="str">
            <v>NIT</v>
          </cell>
        </row>
        <row r="700">
          <cell r="A700" t="str">
            <v>90490748F</v>
          </cell>
          <cell r="B700" t="str">
            <v>YES</v>
          </cell>
          <cell r="C700" t="str">
            <v>Yes</v>
          </cell>
          <cell r="Q700" t="str">
            <v>94833181D</v>
          </cell>
          <cell r="R700" t="str">
            <v>NIT</v>
          </cell>
        </row>
        <row r="701">
          <cell r="A701" t="str">
            <v>90492280F</v>
          </cell>
          <cell r="B701" t="str">
            <v>YES</v>
          </cell>
          <cell r="C701" t="str">
            <v>Yes</v>
          </cell>
          <cell r="Q701" t="str">
            <v>91642213D</v>
          </cell>
          <cell r="R701" t="str">
            <v>NIT</v>
          </cell>
        </row>
        <row r="702">
          <cell r="A702" t="str">
            <v>90496040F</v>
          </cell>
          <cell r="B702" t="str">
            <v>YES</v>
          </cell>
          <cell r="C702" t="str">
            <v>Yes</v>
          </cell>
          <cell r="Q702" t="str">
            <v>98322876D</v>
          </cell>
          <cell r="R702" t="str">
            <v>NIT</v>
          </cell>
        </row>
        <row r="703">
          <cell r="A703" t="str">
            <v>90496753F</v>
          </cell>
          <cell r="B703" t="str">
            <v>YES</v>
          </cell>
          <cell r="C703" t="str">
            <v>Yes</v>
          </cell>
          <cell r="Q703" t="str">
            <v>97380191E</v>
          </cell>
          <cell r="R703" t="str">
            <v>NIT</v>
          </cell>
        </row>
        <row r="704">
          <cell r="A704" t="str">
            <v>90496989E</v>
          </cell>
          <cell r="B704" t="str">
            <v>YES</v>
          </cell>
          <cell r="C704" t="str">
            <v>Yes</v>
          </cell>
          <cell r="Q704" t="str">
            <v>90661214F</v>
          </cell>
          <cell r="R704" t="str">
            <v>NIT</v>
          </cell>
        </row>
        <row r="705">
          <cell r="A705" t="str">
            <v>90497340F</v>
          </cell>
          <cell r="B705" t="str">
            <v>YES</v>
          </cell>
          <cell r="C705" t="str">
            <v>Yes</v>
          </cell>
          <cell r="Q705" t="str">
            <v>99366847D</v>
          </cell>
          <cell r="R705" t="str">
            <v>NIT</v>
          </cell>
        </row>
        <row r="706">
          <cell r="A706" t="str">
            <v>90498672E</v>
          </cell>
          <cell r="B706" t="str">
            <v>YES</v>
          </cell>
          <cell r="C706" t="str">
            <v>Yes</v>
          </cell>
          <cell r="Q706" t="str">
            <v>90466847D</v>
          </cell>
          <cell r="R706" t="str">
            <v>NIT</v>
          </cell>
        </row>
        <row r="707">
          <cell r="A707" t="str">
            <v>90500842F</v>
          </cell>
          <cell r="B707" t="str">
            <v>YES</v>
          </cell>
          <cell r="C707" t="str">
            <v>Yes</v>
          </cell>
          <cell r="Q707" t="str">
            <v>98604919D</v>
          </cell>
          <cell r="R707" t="str">
            <v>NIT</v>
          </cell>
        </row>
        <row r="708">
          <cell r="A708" t="str">
            <v>90503591F</v>
          </cell>
          <cell r="B708" t="str">
            <v>YES</v>
          </cell>
          <cell r="C708" t="str">
            <v>Yes</v>
          </cell>
          <cell r="Q708" t="str">
            <v>96196878D</v>
          </cell>
          <cell r="R708" t="str">
            <v>NIT</v>
          </cell>
        </row>
        <row r="709">
          <cell r="A709" t="str">
            <v>90503869E</v>
          </cell>
          <cell r="B709" t="str">
            <v>YES</v>
          </cell>
          <cell r="C709" t="str">
            <v>Yes</v>
          </cell>
          <cell r="Q709" t="str">
            <v>94501783E</v>
          </cell>
          <cell r="R709" t="str">
            <v>NIT</v>
          </cell>
        </row>
        <row r="710">
          <cell r="A710" t="str">
            <v>90504529D</v>
          </cell>
          <cell r="B710" t="str">
            <v>YES</v>
          </cell>
          <cell r="C710" t="str">
            <v>Yes</v>
          </cell>
          <cell r="Q710" t="str">
            <v>95269400E</v>
          </cell>
          <cell r="R710" t="str">
            <v>NIT</v>
          </cell>
        </row>
        <row r="711">
          <cell r="A711" t="str">
            <v>90504989E</v>
          </cell>
          <cell r="B711" t="str">
            <v>YES</v>
          </cell>
          <cell r="C711" t="str">
            <v>NIT</v>
          </cell>
          <cell r="Q711" t="str">
            <v>95835123E</v>
          </cell>
          <cell r="R711" t="str">
            <v>NIT</v>
          </cell>
        </row>
        <row r="712">
          <cell r="A712" t="str">
            <v>90505734E</v>
          </cell>
          <cell r="B712" t="str">
            <v>YES</v>
          </cell>
          <cell r="C712" t="str">
            <v>Yes</v>
          </cell>
          <cell r="Q712" t="str">
            <v>95705257E</v>
          </cell>
          <cell r="R712" t="str">
            <v>NIT</v>
          </cell>
        </row>
        <row r="713">
          <cell r="A713" t="str">
            <v>90505911F</v>
          </cell>
          <cell r="B713" t="str">
            <v>YES</v>
          </cell>
          <cell r="C713" t="str">
            <v>Yes</v>
          </cell>
          <cell r="Q713" t="str">
            <v>95698768E</v>
          </cell>
          <cell r="R713" t="str">
            <v>NIT</v>
          </cell>
        </row>
        <row r="714">
          <cell r="A714" t="str">
            <v>90507232F</v>
          </cell>
          <cell r="B714" t="str">
            <v>YES</v>
          </cell>
          <cell r="C714" t="str">
            <v>NIT</v>
          </cell>
          <cell r="Q714" t="str">
            <v>94508246E</v>
          </cell>
          <cell r="R714" t="str">
            <v>NIT</v>
          </cell>
        </row>
        <row r="715">
          <cell r="A715" t="str">
            <v>90508098D</v>
          </cell>
          <cell r="B715" t="str">
            <v>YES</v>
          </cell>
          <cell r="C715" t="str">
            <v>Yes</v>
          </cell>
          <cell r="Q715" t="str">
            <v>95072073F</v>
          </cell>
          <cell r="R715" t="str">
            <v>NIT</v>
          </cell>
        </row>
        <row r="716">
          <cell r="A716" t="str">
            <v>90509570F</v>
          </cell>
          <cell r="B716" t="str">
            <v>YES</v>
          </cell>
          <cell r="C716" t="str">
            <v>Yes</v>
          </cell>
          <cell r="Q716" t="str">
            <v>98516132F</v>
          </cell>
          <cell r="R716" t="str">
            <v>NIT</v>
          </cell>
        </row>
        <row r="717">
          <cell r="A717" t="str">
            <v>90509786D</v>
          </cell>
          <cell r="B717" t="str">
            <v>YES</v>
          </cell>
          <cell r="C717" t="str">
            <v>Yes</v>
          </cell>
          <cell r="Q717" t="str">
            <v>93297250F</v>
          </cell>
          <cell r="R717" t="str">
            <v>NIT</v>
          </cell>
        </row>
        <row r="718">
          <cell r="A718" t="str">
            <v>90510586E</v>
          </cell>
          <cell r="B718" t="str">
            <v>YES</v>
          </cell>
          <cell r="C718" t="str">
            <v>Yes</v>
          </cell>
          <cell r="Q718" t="str">
            <v>91332924F</v>
          </cell>
          <cell r="R718" t="str">
            <v>NIT</v>
          </cell>
        </row>
        <row r="719">
          <cell r="A719" t="str">
            <v>90510641F</v>
          </cell>
          <cell r="B719" t="str">
            <v>YES</v>
          </cell>
          <cell r="C719" t="str">
            <v>Yes</v>
          </cell>
          <cell r="Q719" t="str">
            <v>96905173F</v>
          </cell>
          <cell r="R719" t="str">
            <v>NIT</v>
          </cell>
        </row>
        <row r="720">
          <cell r="A720" t="str">
            <v>90511342F</v>
          </cell>
          <cell r="B720" t="str">
            <v>YES</v>
          </cell>
          <cell r="C720" t="str">
            <v>Yes</v>
          </cell>
          <cell r="Q720" t="str">
            <v>96668515F</v>
          </cell>
          <cell r="R720" t="str">
            <v>NIT</v>
          </cell>
        </row>
        <row r="721">
          <cell r="A721" t="str">
            <v>90512156E</v>
          </cell>
          <cell r="B721" t="str">
            <v>YES</v>
          </cell>
          <cell r="C721" t="str">
            <v>Yes</v>
          </cell>
          <cell r="Q721" t="str">
            <v>96428386E</v>
          </cell>
          <cell r="R721" t="str">
            <v>NIT</v>
          </cell>
        </row>
        <row r="722">
          <cell r="A722" t="str">
            <v>90513381F</v>
          </cell>
          <cell r="B722" t="str">
            <v>YES</v>
          </cell>
          <cell r="C722" t="str">
            <v>Yes</v>
          </cell>
          <cell r="Q722" t="str">
            <v>94426506E</v>
          </cell>
          <cell r="R722" t="str">
            <v>NIT</v>
          </cell>
        </row>
        <row r="723">
          <cell r="A723" t="str">
            <v>90513534E</v>
          </cell>
          <cell r="B723" t="str">
            <v>YES</v>
          </cell>
          <cell r="C723" t="str">
            <v>Yes</v>
          </cell>
          <cell r="Q723" t="str">
            <v>93440886E</v>
          </cell>
          <cell r="R723" t="str">
            <v>NIT</v>
          </cell>
        </row>
        <row r="724">
          <cell r="A724" t="str">
            <v>90513812F</v>
          </cell>
          <cell r="B724" t="str">
            <v>YES</v>
          </cell>
          <cell r="C724" t="str">
            <v>Yes</v>
          </cell>
          <cell r="Q724" t="str">
            <v>99634183F</v>
          </cell>
          <cell r="R724" t="str">
            <v>NIT</v>
          </cell>
        </row>
        <row r="725">
          <cell r="A725" t="str">
            <v>90514292F</v>
          </cell>
          <cell r="B725" t="str">
            <v>YES</v>
          </cell>
          <cell r="C725" t="str">
            <v>Yes</v>
          </cell>
          <cell r="Q725" t="str">
            <v>99452651F</v>
          </cell>
          <cell r="R725" t="str">
            <v>NIT</v>
          </cell>
        </row>
        <row r="726">
          <cell r="A726" t="str">
            <v>90514629E</v>
          </cell>
          <cell r="B726" t="str">
            <v>YES</v>
          </cell>
          <cell r="C726" t="str">
            <v>Yes</v>
          </cell>
          <cell r="Q726" t="str">
            <v>97997485F</v>
          </cell>
          <cell r="R726" t="str">
            <v>NIT</v>
          </cell>
        </row>
        <row r="727">
          <cell r="A727" t="str">
            <v>90514945E</v>
          </cell>
          <cell r="B727" t="str">
            <v>YES</v>
          </cell>
          <cell r="C727" t="str">
            <v>Yes</v>
          </cell>
          <cell r="Q727" t="str">
            <v>95876797E</v>
          </cell>
          <cell r="R727" t="str">
            <v>NIT</v>
          </cell>
        </row>
        <row r="728">
          <cell r="A728" t="str">
            <v>90515995E</v>
          </cell>
          <cell r="B728" t="str">
            <v>YES</v>
          </cell>
          <cell r="C728" t="str">
            <v>Yes</v>
          </cell>
          <cell r="Q728" t="str">
            <v>95691727F</v>
          </cell>
          <cell r="R728" t="str">
            <v>NIT</v>
          </cell>
        </row>
        <row r="729">
          <cell r="A729" t="str">
            <v>90518050F</v>
          </cell>
          <cell r="B729" t="str">
            <v>YES</v>
          </cell>
          <cell r="C729" t="str">
            <v>Yes</v>
          </cell>
          <cell r="Q729" t="str">
            <v>98767383F</v>
          </cell>
          <cell r="R729" t="str">
            <v>NIT</v>
          </cell>
        </row>
        <row r="730">
          <cell r="A730" t="str">
            <v>90518604E</v>
          </cell>
          <cell r="B730" t="str">
            <v>YES</v>
          </cell>
          <cell r="C730" t="str">
            <v>Yes</v>
          </cell>
          <cell r="Q730" t="str">
            <v>91674232F</v>
          </cell>
          <cell r="R730" t="str">
            <v>NIT</v>
          </cell>
        </row>
        <row r="731">
          <cell r="A731" t="str">
            <v>90519196E</v>
          </cell>
          <cell r="B731" t="str">
            <v>YES</v>
          </cell>
          <cell r="C731" t="str">
            <v>Yes</v>
          </cell>
          <cell r="Q731" t="str">
            <v>98433668E</v>
          </cell>
          <cell r="R731" t="str">
            <v>NIT</v>
          </cell>
        </row>
        <row r="732">
          <cell r="A732" t="str">
            <v>90520003F</v>
          </cell>
          <cell r="B732" t="str">
            <v>YES</v>
          </cell>
          <cell r="C732" t="str">
            <v>Yes</v>
          </cell>
          <cell r="Q732" t="str">
            <v>95425079E</v>
          </cell>
          <cell r="R732" t="str">
            <v>NIT</v>
          </cell>
        </row>
        <row r="733">
          <cell r="A733" t="str">
            <v>90520423F</v>
          </cell>
          <cell r="B733" t="str">
            <v>YES</v>
          </cell>
          <cell r="C733" t="str">
            <v>Yes</v>
          </cell>
          <cell r="Q733" t="str">
            <v>95206600F</v>
          </cell>
          <cell r="R733" t="str">
            <v>NIT</v>
          </cell>
        </row>
        <row r="734">
          <cell r="A734" t="str">
            <v>90520439E</v>
          </cell>
          <cell r="B734" t="str">
            <v>YES</v>
          </cell>
          <cell r="C734" t="str">
            <v>Yes</v>
          </cell>
          <cell r="Q734" t="str">
            <v>94605168E</v>
          </cell>
          <cell r="R734" t="str">
            <v>NIT</v>
          </cell>
        </row>
        <row r="735">
          <cell r="A735" t="str">
            <v>90521953F</v>
          </cell>
          <cell r="B735" t="str">
            <v>YES</v>
          </cell>
          <cell r="C735" t="str">
            <v>Yes</v>
          </cell>
          <cell r="Q735" t="str">
            <v>94042509E</v>
          </cell>
          <cell r="R735" t="str">
            <v>NIT</v>
          </cell>
        </row>
        <row r="736">
          <cell r="A736" t="str">
            <v>90522933F</v>
          </cell>
          <cell r="B736" t="str">
            <v>YES</v>
          </cell>
          <cell r="C736" t="str">
            <v>Yes</v>
          </cell>
          <cell r="Q736" t="str">
            <v>93073203F</v>
          </cell>
          <cell r="R736" t="str">
            <v>NIT</v>
          </cell>
        </row>
        <row r="737">
          <cell r="A737" t="str">
            <v>90523333F</v>
          </cell>
          <cell r="B737" t="str">
            <v>YES</v>
          </cell>
          <cell r="C737" t="str">
            <v>Yes</v>
          </cell>
          <cell r="Q737" t="str">
            <v>90349936F</v>
          </cell>
          <cell r="R737" t="str">
            <v>NIT</v>
          </cell>
        </row>
        <row r="738">
          <cell r="A738" t="str">
            <v>90523387F</v>
          </cell>
          <cell r="B738" t="str">
            <v>YES</v>
          </cell>
          <cell r="C738" t="str">
            <v>NIT</v>
          </cell>
          <cell r="Q738" t="str">
            <v>91258349E</v>
          </cell>
          <cell r="R738" t="str">
            <v>NIT</v>
          </cell>
        </row>
        <row r="739">
          <cell r="A739" t="str">
            <v>90523793F</v>
          </cell>
          <cell r="B739" t="str">
            <v>YES</v>
          </cell>
          <cell r="C739" t="str">
            <v>Yes</v>
          </cell>
          <cell r="Q739" t="str">
            <v>90479012F</v>
          </cell>
          <cell r="R739" t="str">
            <v>NIT</v>
          </cell>
        </row>
        <row r="740">
          <cell r="A740" t="str">
            <v>90523921E</v>
          </cell>
          <cell r="B740" t="str">
            <v>YES</v>
          </cell>
          <cell r="C740" t="str">
            <v>Yes</v>
          </cell>
          <cell r="Q740" t="str">
            <v>90236629E</v>
          </cell>
          <cell r="R740" t="str">
            <v>NIT</v>
          </cell>
        </row>
        <row r="741">
          <cell r="A741" t="str">
            <v>90524148E</v>
          </cell>
          <cell r="B741" t="str">
            <v>YES</v>
          </cell>
          <cell r="C741" t="str">
            <v>Yes</v>
          </cell>
          <cell r="Q741" t="str">
            <v>98126899E</v>
          </cell>
          <cell r="R741" t="str">
            <v>NIT</v>
          </cell>
        </row>
        <row r="742">
          <cell r="A742" t="str">
            <v>90524960F</v>
          </cell>
          <cell r="B742" t="str">
            <v>YES</v>
          </cell>
          <cell r="C742" t="str">
            <v>Yes</v>
          </cell>
          <cell r="Q742" t="str">
            <v>97405292F</v>
          </cell>
          <cell r="R742" t="str">
            <v>NIT</v>
          </cell>
        </row>
        <row r="743">
          <cell r="A743" t="str">
            <v>90525105E</v>
          </cell>
          <cell r="B743" t="str">
            <v>YES</v>
          </cell>
          <cell r="C743" t="str">
            <v>Yes</v>
          </cell>
          <cell r="Q743" t="str">
            <v>90835552F</v>
          </cell>
          <cell r="R743" t="str">
            <v>NIT</v>
          </cell>
        </row>
        <row r="744">
          <cell r="A744" t="str">
            <v>90525338E</v>
          </cell>
          <cell r="B744" t="str">
            <v>YES</v>
          </cell>
          <cell r="C744" t="str">
            <v>Yes</v>
          </cell>
          <cell r="Q744" t="str">
            <v>95716080F</v>
          </cell>
          <cell r="R744" t="str">
            <v>NIT</v>
          </cell>
        </row>
        <row r="745">
          <cell r="A745" t="str">
            <v>90527227E</v>
          </cell>
          <cell r="B745" t="str">
            <v>YES</v>
          </cell>
          <cell r="C745" t="str">
            <v>Yes</v>
          </cell>
          <cell r="Q745" t="str">
            <v>94534980F</v>
          </cell>
          <cell r="R745" t="str">
            <v>NIT</v>
          </cell>
        </row>
        <row r="746">
          <cell r="A746" t="str">
            <v>90527644F</v>
          </cell>
          <cell r="B746" t="str">
            <v>YES</v>
          </cell>
          <cell r="C746" t="str">
            <v>NIT</v>
          </cell>
          <cell r="Q746" t="str">
            <v>93303010F</v>
          </cell>
          <cell r="R746" t="str">
            <v>NIT</v>
          </cell>
        </row>
        <row r="747">
          <cell r="A747" t="str">
            <v>90527696E</v>
          </cell>
          <cell r="B747" t="str">
            <v>YES</v>
          </cell>
          <cell r="C747" t="str">
            <v>Yes</v>
          </cell>
          <cell r="Q747" t="str">
            <v>92408962F</v>
          </cell>
          <cell r="R747" t="str">
            <v>NIT</v>
          </cell>
        </row>
        <row r="748">
          <cell r="A748" t="str">
            <v>90527900F</v>
          </cell>
          <cell r="B748" t="str">
            <v>YES</v>
          </cell>
          <cell r="C748" t="str">
            <v>Yes</v>
          </cell>
          <cell r="Q748" t="str">
            <v>91878070F</v>
          </cell>
          <cell r="R748" t="str">
            <v>NIT</v>
          </cell>
        </row>
        <row r="749">
          <cell r="A749" t="str">
            <v>90528410G</v>
          </cell>
          <cell r="B749" t="str">
            <v>YES</v>
          </cell>
          <cell r="C749" t="str">
            <v>Yes</v>
          </cell>
          <cell r="Q749" t="str">
            <v>99755731F</v>
          </cell>
          <cell r="R749" t="str">
            <v>NIT</v>
          </cell>
        </row>
        <row r="750">
          <cell r="A750" t="str">
            <v>90528778E</v>
          </cell>
          <cell r="B750" t="str">
            <v>YES</v>
          </cell>
          <cell r="C750" t="str">
            <v>Yes</v>
          </cell>
          <cell r="Q750" t="str">
            <v>91672253F</v>
          </cell>
          <cell r="R750" t="str">
            <v>NIT</v>
          </cell>
        </row>
        <row r="751">
          <cell r="A751" t="str">
            <v>90528920F</v>
          </cell>
          <cell r="B751" t="str">
            <v>YES</v>
          </cell>
          <cell r="C751" t="str">
            <v>Yes</v>
          </cell>
          <cell r="Q751" t="str">
            <v>95823851F</v>
          </cell>
          <cell r="R751" t="str">
            <v>NIT</v>
          </cell>
        </row>
        <row r="752">
          <cell r="A752" t="str">
            <v>90529390E</v>
          </cell>
          <cell r="B752" t="str">
            <v>YES</v>
          </cell>
          <cell r="C752" t="str">
            <v>Yes</v>
          </cell>
          <cell r="Q752" t="str">
            <v>91910303F</v>
          </cell>
          <cell r="R752" t="str">
            <v>NIT</v>
          </cell>
        </row>
        <row r="753">
          <cell r="A753" t="str">
            <v>90529567F</v>
          </cell>
          <cell r="B753" t="str">
            <v>YES</v>
          </cell>
          <cell r="C753" t="str">
            <v>Yes</v>
          </cell>
          <cell r="Q753" t="str">
            <v>93554721F</v>
          </cell>
          <cell r="R753" t="str">
            <v>NIT</v>
          </cell>
        </row>
        <row r="754">
          <cell r="A754" t="str">
            <v>90530013F</v>
          </cell>
          <cell r="B754" t="str">
            <v>YES</v>
          </cell>
          <cell r="C754" t="str">
            <v>Yes</v>
          </cell>
          <cell r="Q754" t="str">
            <v>93484302F</v>
          </cell>
          <cell r="R754" t="str">
            <v>NIT</v>
          </cell>
        </row>
        <row r="755">
          <cell r="A755" t="str">
            <v>90533801F</v>
          </cell>
          <cell r="B755" t="str">
            <v>YES</v>
          </cell>
          <cell r="C755" t="str">
            <v>Yes</v>
          </cell>
          <cell r="Q755" t="str">
            <v>93131761F</v>
          </cell>
          <cell r="R755" t="str">
            <v>NIT</v>
          </cell>
        </row>
        <row r="756">
          <cell r="A756" t="str">
            <v>90535634F</v>
          </cell>
          <cell r="B756" t="str">
            <v>YES</v>
          </cell>
          <cell r="C756" t="str">
            <v>Yes</v>
          </cell>
          <cell r="Q756" t="str">
            <v>99216113F</v>
          </cell>
          <cell r="R756" t="str">
            <v>NIT</v>
          </cell>
        </row>
        <row r="757">
          <cell r="A757" t="str">
            <v>90535799E</v>
          </cell>
          <cell r="B757" t="str">
            <v>YES</v>
          </cell>
          <cell r="C757" t="str">
            <v>Yes</v>
          </cell>
          <cell r="Q757" t="str">
            <v>99182133F</v>
          </cell>
          <cell r="R757" t="str">
            <v>NIT</v>
          </cell>
        </row>
        <row r="758">
          <cell r="A758" t="str">
            <v>90537085E</v>
          </cell>
          <cell r="B758" t="str">
            <v>YES</v>
          </cell>
          <cell r="C758" t="str">
            <v>Yes</v>
          </cell>
          <cell r="Q758" t="str">
            <v>98539382F</v>
          </cell>
          <cell r="R758" t="str">
            <v>NIT</v>
          </cell>
        </row>
        <row r="759">
          <cell r="A759" t="str">
            <v>90538158E</v>
          </cell>
          <cell r="B759" t="str">
            <v>YES</v>
          </cell>
          <cell r="C759" t="str">
            <v>Yes</v>
          </cell>
          <cell r="Q759" t="str">
            <v>98225192F</v>
          </cell>
          <cell r="R759" t="str">
            <v>NIT</v>
          </cell>
        </row>
        <row r="760">
          <cell r="A760" t="str">
            <v>90538649E</v>
          </cell>
          <cell r="B760" t="str">
            <v>YES</v>
          </cell>
          <cell r="C760" t="str">
            <v>Yes</v>
          </cell>
          <cell r="Q760" t="str">
            <v>97761343F</v>
          </cell>
          <cell r="R760" t="str">
            <v>NIT</v>
          </cell>
        </row>
        <row r="761">
          <cell r="A761" t="str">
            <v>90538659E</v>
          </cell>
          <cell r="B761" t="str">
            <v>YES</v>
          </cell>
          <cell r="C761" t="str">
            <v>Yes</v>
          </cell>
          <cell r="Q761" t="str">
            <v>97386933F</v>
          </cell>
          <cell r="R761" t="str">
            <v>NIT</v>
          </cell>
        </row>
        <row r="762">
          <cell r="A762" t="str">
            <v>90538717E</v>
          </cell>
          <cell r="B762" t="str">
            <v>YES</v>
          </cell>
          <cell r="C762" t="str">
            <v>Yes</v>
          </cell>
          <cell r="Q762" t="str">
            <v>96936792F</v>
          </cell>
          <cell r="R762" t="str">
            <v>NIT</v>
          </cell>
        </row>
        <row r="763">
          <cell r="A763" t="str">
            <v>90540109E</v>
          </cell>
          <cell r="B763" t="str">
            <v>YES</v>
          </cell>
          <cell r="C763" t="str">
            <v>Yes</v>
          </cell>
          <cell r="Q763" t="str">
            <v>92516113F</v>
          </cell>
          <cell r="R763" t="str">
            <v>NIT</v>
          </cell>
        </row>
        <row r="764">
          <cell r="A764" t="str">
            <v>90540579E</v>
          </cell>
          <cell r="B764" t="str">
            <v>YES</v>
          </cell>
          <cell r="C764" t="str">
            <v>Yes</v>
          </cell>
          <cell r="Q764" t="str">
            <v>96107653F</v>
          </cell>
          <cell r="R764" t="str">
            <v>NIT</v>
          </cell>
        </row>
        <row r="765">
          <cell r="A765" t="str">
            <v>90542203E</v>
          </cell>
          <cell r="B765" t="str">
            <v>YES</v>
          </cell>
          <cell r="C765" t="str">
            <v>Yes</v>
          </cell>
          <cell r="Q765" t="str">
            <v>95408433F</v>
          </cell>
          <cell r="R765" t="str">
            <v>NIT</v>
          </cell>
        </row>
        <row r="766">
          <cell r="A766" t="str">
            <v>90542303D</v>
          </cell>
          <cell r="B766" t="str">
            <v>YES</v>
          </cell>
          <cell r="C766" t="str">
            <v>Yes</v>
          </cell>
          <cell r="Q766" t="str">
            <v>94855592F</v>
          </cell>
          <cell r="R766" t="str">
            <v>NIT</v>
          </cell>
        </row>
        <row r="767">
          <cell r="A767" t="str">
            <v>90544889E</v>
          </cell>
          <cell r="B767" t="str">
            <v>YES</v>
          </cell>
          <cell r="C767" t="str">
            <v>Yes</v>
          </cell>
          <cell r="Q767" t="str">
            <v>93887503F</v>
          </cell>
          <cell r="R767" t="str">
            <v>NIT</v>
          </cell>
        </row>
        <row r="768">
          <cell r="A768" t="str">
            <v>90545737D</v>
          </cell>
          <cell r="B768" t="str">
            <v>YES</v>
          </cell>
          <cell r="C768" t="str">
            <v>Yes</v>
          </cell>
          <cell r="Q768" t="str">
            <v>92890309F</v>
          </cell>
          <cell r="R768" t="str">
            <v>NIT</v>
          </cell>
        </row>
        <row r="769">
          <cell r="A769" t="str">
            <v>90546097D</v>
          </cell>
          <cell r="B769" t="str">
            <v>YES</v>
          </cell>
          <cell r="C769" t="str">
            <v>Yes</v>
          </cell>
          <cell r="Q769" t="str">
            <v>95981271D</v>
          </cell>
          <cell r="R769" t="str">
            <v>NIT</v>
          </cell>
        </row>
        <row r="770">
          <cell r="A770" t="str">
            <v>90546415E</v>
          </cell>
          <cell r="B770" t="str">
            <v>YES</v>
          </cell>
          <cell r="C770" t="str">
            <v>Yes</v>
          </cell>
          <cell r="Q770" t="str">
            <v>99530466E</v>
          </cell>
          <cell r="R770" t="str">
            <v>NIT</v>
          </cell>
        </row>
        <row r="771">
          <cell r="A771" t="str">
            <v>90546992F</v>
          </cell>
          <cell r="B771" t="str">
            <v>YES</v>
          </cell>
          <cell r="C771" t="str">
            <v>NIT</v>
          </cell>
          <cell r="Q771" t="str">
            <v>94540953F</v>
          </cell>
          <cell r="R771" t="str">
            <v>NIT</v>
          </cell>
        </row>
        <row r="772">
          <cell r="A772" t="str">
            <v>90550014E</v>
          </cell>
          <cell r="B772" t="str">
            <v>YES</v>
          </cell>
          <cell r="C772" t="str">
            <v>Yes</v>
          </cell>
          <cell r="Q772" t="str">
            <v>93148392E</v>
          </cell>
          <cell r="R772" t="str">
            <v>NIT</v>
          </cell>
        </row>
        <row r="773">
          <cell r="A773" t="str">
            <v>90552298F</v>
          </cell>
          <cell r="B773" t="str">
            <v>YES</v>
          </cell>
          <cell r="C773" t="str">
            <v>Yes</v>
          </cell>
          <cell r="Q773" t="str">
            <v>90579854E</v>
          </cell>
          <cell r="R773" t="str">
            <v>NIT</v>
          </cell>
        </row>
        <row r="774">
          <cell r="A774" t="str">
            <v>90553076E</v>
          </cell>
          <cell r="B774" t="str">
            <v>YES</v>
          </cell>
          <cell r="C774" t="str">
            <v>Yes</v>
          </cell>
          <cell r="Q774" t="str">
            <v>91282416E</v>
          </cell>
          <cell r="R774" t="str">
            <v>NIT</v>
          </cell>
        </row>
        <row r="775">
          <cell r="A775" t="str">
            <v>90553619F</v>
          </cell>
          <cell r="B775" t="str">
            <v>YES</v>
          </cell>
          <cell r="C775" t="str">
            <v>Yes</v>
          </cell>
          <cell r="Q775" t="str">
            <v>92287346E</v>
          </cell>
          <cell r="R775" t="str">
            <v>NIT</v>
          </cell>
        </row>
        <row r="776">
          <cell r="A776" t="str">
            <v>90554207E</v>
          </cell>
          <cell r="B776" t="str">
            <v>YES</v>
          </cell>
          <cell r="C776" t="str">
            <v>Yes</v>
          </cell>
          <cell r="Q776" t="str">
            <v>97906800E</v>
          </cell>
          <cell r="R776" t="str">
            <v>NIT</v>
          </cell>
        </row>
        <row r="777">
          <cell r="A777" t="str">
            <v>90554498E</v>
          </cell>
          <cell r="B777" t="str">
            <v>YES</v>
          </cell>
          <cell r="C777" t="str">
            <v>Yes</v>
          </cell>
          <cell r="Q777" t="str">
            <v>92780473F</v>
          </cell>
          <cell r="R777" t="str">
            <v>NIT</v>
          </cell>
        </row>
        <row r="778">
          <cell r="A778" t="str">
            <v>90555244E</v>
          </cell>
          <cell r="B778" t="str">
            <v>YES</v>
          </cell>
          <cell r="C778" t="str">
            <v>Yes</v>
          </cell>
          <cell r="Q778" t="str">
            <v>92217050E</v>
          </cell>
          <cell r="R778" t="str">
            <v>NIT</v>
          </cell>
        </row>
        <row r="779">
          <cell r="A779" t="str">
            <v>90555247E</v>
          </cell>
          <cell r="B779" t="str">
            <v>YES</v>
          </cell>
          <cell r="C779" t="str">
            <v>Yes</v>
          </cell>
          <cell r="Q779" t="str">
            <v>98922448E</v>
          </cell>
          <cell r="R779" t="str">
            <v>NIT</v>
          </cell>
        </row>
        <row r="780">
          <cell r="A780" t="str">
            <v>90556697D</v>
          </cell>
          <cell r="B780" t="str">
            <v>YES</v>
          </cell>
          <cell r="C780" t="str">
            <v>Yes</v>
          </cell>
          <cell r="Q780" t="str">
            <v>94306332F</v>
          </cell>
          <cell r="R780" t="str">
            <v>NIT</v>
          </cell>
        </row>
        <row r="781">
          <cell r="A781" t="str">
            <v>90556953F</v>
          </cell>
          <cell r="B781" t="str">
            <v>YES</v>
          </cell>
          <cell r="C781" t="str">
            <v>NIT</v>
          </cell>
          <cell r="Q781" t="str">
            <v>92216901E</v>
          </cell>
          <cell r="R781" t="str">
            <v>NIT</v>
          </cell>
        </row>
        <row r="782">
          <cell r="A782" t="str">
            <v>90557031F</v>
          </cell>
          <cell r="B782" t="str">
            <v>YES</v>
          </cell>
          <cell r="C782" t="str">
            <v>Yes</v>
          </cell>
          <cell r="Q782" t="str">
            <v>92157392F</v>
          </cell>
          <cell r="R782" t="str">
            <v>NIT</v>
          </cell>
        </row>
        <row r="783">
          <cell r="A783" t="str">
            <v>90557075E</v>
          </cell>
          <cell r="B783" t="str">
            <v>YES</v>
          </cell>
          <cell r="C783" t="str">
            <v>Yes</v>
          </cell>
          <cell r="Q783" t="str">
            <v>92493743E</v>
          </cell>
          <cell r="R783" t="str">
            <v>NIT</v>
          </cell>
        </row>
        <row r="784">
          <cell r="A784" t="str">
            <v>90558597D</v>
          </cell>
          <cell r="B784" t="str">
            <v>YES</v>
          </cell>
          <cell r="C784" t="str">
            <v>Yes</v>
          </cell>
          <cell r="Q784" t="str">
            <v>99836734E</v>
          </cell>
          <cell r="R784" t="str">
            <v>NIT</v>
          </cell>
        </row>
        <row r="785">
          <cell r="A785" t="str">
            <v>90559839E</v>
          </cell>
          <cell r="B785" t="str">
            <v>YES</v>
          </cell>
          <cell r="C785" t="str">
            <v>Yes</v>
          </cell>
          <cell r="Q785" t="str">
            <v>98323055E</v>
          </cell>
          <cell r="R785" t="str">
            <v>NIT</v>
          </cell>
        </row>
        <row r="786">
          <cell r="A786" t="str">
            <v>90559863E</v>
          </cell>
          <cell r="B786" t="str">
            <v>YES</v>
          </cell>
          <cell r="C786" t="str">
            <v>Yes</v>
          </cell>
          <cell r="Q786" t="str">
            <v>94017985E</v>
          </cell>
          <cell r="R786" t="str">
            <v>NIT</v>
          </cell>
        </row>
        <row r="787">
          <cell r="A787" t="str">
            <v>90561210F</v>
          </cell>
          <cell r="B787" t="str">
            <v>YES</v>
          </cell>
          <cell r="C787" t="str">
            <v>Yes</v>
          </cell>
          <cell r="Q787" t="str">
            <v>97958436E</v>
          </cell>
          <cell r="R787" t="str">
            <v>NIT</v>
          </cell>
        </row>
        <row r="788">
          <cell r="A788" t="str">
            <v>90561873E</v>
          </cell>
          <cell r="B788" t="str">
            <v>YES</v>
          </cell>
          <cell r="C788" t="str">
            <v>Yes</v>
          </cell>
          <cell r="Q788" t="str">
            <v>96272717E</v>
          </cell>
          <cell r="R788" t="str">
            <v>NIT</v>
          </cell>
        </row>
        <row r="789">
          <cell r="A789" t="str">
            <v>90562101D</v>
          </cell>
          <cell r="B789" t="str">
            <v>YES</v>
          </cell>
          <cell r="C789" t="str">
            <v>Yes</v>
          </cell>
          <cell r="Q789" t="str">
            <v>95701342F</v>
          </cell>
          <cell r="R789" t="str">
            <v>NIT</v>
          </cell>
        </row>
        <row r="790">
          <cell r="A790" t="str">
            <v>90563982E</v>
          </cell>
          <cell r="B790" t="str">
            <v>YES</v>
          </cell>
          <cell r="C790" t="str">
            <v>Yes</v>
          </cell>
          <cell r="Q790" t="str">
            <v>95437086E</v>
          </cell>
          <cell r="R790" t="str">
            <v>NIT</v>
          </cell>
        </row>
        <row r="791">
          <cell r="A791" t="str">
            <v>90564040E</v>
          </cell>
          <cell r="B791" t="str">
            <v>YES</v>
          </cell>
          <cell r="C791" t="str">
            <v>Yes</v>
          </cell>
          <cell r="Q791" t="str">
            <v>96850437E</v>
          </cell>
          <cell r="R791" t="str">
            <v>NIT</v>
          </cell>
        </row>
        <row r="792">
          <cell r="A792" t="str">
            <v>90564171F</v>
          </cell>
          <cell r="B792" t="str">
            <v>YES</v>
          </cell>
          <cell r="C792" t="str">
            <v>Yes</v>
          </cell>
          <cell r="Q792" t="str">
            <v>96007667E</v>
          </cell>
          <cell r="R792" t="str">
            <v>NIT</v>
          </cell>
        </row>
        <row r="793">
          <cell r="A793" t="str">
            <v>90566392E</v>
          </cell>
          <cell r="B793" t="str">
            <v>YES</v>
          </cell>
          <cell r="C793" t="str">
            <v>Yes</v>
          </cell>
          <cell r="Q793" t="str">
            <v>94726248E</v>
          </cell>
          <cell r="R793" t="str">
            <v>NIT</v>
          </cell>
        </row>
        <row r="794">
          <cell r="A794" t="str">
            <v>90566608E</v>
          </cell>
          <cell r="B794" t="str">
            <v>YES</v>
          </cell>
          <cell r="C794" t="str">
            <v>NIT</v>
          </cell>
          <cell r="Q794" t="str">
            <v>94652847F</v>
          </cell>
          <cell r="R794" t="str">
            <v>NIT</v>
          </cell>
        </row>
        <row r="795">
          <cell r="A795" t="str">
            <v>90566697E</v>
          </cell>
          <cell r="B795" t="str">
            <v>YES</v>
          </cell>
          <cell r="C795" t="str">
            <v>Yes</v>
          </cell>
          <cell r="Q795" t="str">
            <v>93734858E</v>
          </cell>
          <cell r="R795" t="str">
            <v>NIT</v>
          </cell>
        </row>
        <row r="796">
          <cell r="A796" t="str">
            <v>90567493F</v>
          </cell>
          <cell r="B796" t="str">
            <v>YES</v>
          </cell>
          <cell r="C796" t="str">
            <v>Yes</v>
          </cell>
          <cell r="Q796" t="str">
            <v>93665998E</v>
          </cell>
          <cell r="R796" t="str">
            <v>NIT</v>
          </cell>
        </row>
        <row r="797">
          <cell r="A797" t="str">
            <v>90567846E</v>
          </cell>
          <cell r="B797" t="str">
            <v>YES</v>
          </cell>
          <cell r="C797" t="str">
            <v>Yes</v>
          </cell>
          <cell r="Q797" t="str">
            <v>99173266F</v>
          </cell>
          <cell r="R797" t="str">
            <v>NIT</v>
          </cell>
        </row>
        <row r="798">
          <cell r="A798" t="str">
            <v>90570022E</v>
          </cell>
          <cell r="B798" t="str">
            <v>YES</v>
          </cell>
          <cell r="C798" t="str">
            <v>Yes</v>
          </cell>
          <cell r="Q798" t="str">
            <v>98928381F</v>
          </cell>
          <cell r="R798" t="str">
            <v>NIT</v>
          </cell>
        </row>
        <row r="799">
          <cell r="A799" t="str">
            <v>90570629D</v>
          </cell>
          <cell r="B799" t="str">
            <v>YES</v>
          </cell>
          <cell r="C799" t="str">
            <v>Yes</v>
          </cell>
          <cell r="Q799" t="str">
            <v>98849879E</v>
          </cell>
          <cell r="R799" t="str">
            <v>NIT</v>
          </cell>
        </row>
        <row r="800">
          <cell r="A800" t="str">
            <v>90571092D</v>
          </cell>
          <cell r="B800" t="str">
            <v>YES</v>
          </cell>
          <cell r="C800" t="str">
            <v>Yes</v>
          </cell>
          <cell r="Q800" t="str">
            <v>97699078E</v>
          </cell>
          <cell r="R800" t="str">
            <v>NIT</v>
          </cell>
        </row>
        <row r="801">
          <cell r="A801" t="str">
            <v>90571100F</v>
          </cell>
          <cell r="B801" t="str">
            <v>YES</v>
          </cell>
          <cell r="C801" t="str">
            <v>Yes</v>
          </cell>
          <cell r="Q801" t="str">
            <v>96415179E</v>
          </cell>
          <cell r="R801" t="str">
            <v>NIT</v>
          </cell>
        </row>
        <row r="802">
          <cell r="A802" t="str">
            <v>90571479E</v>
          </cell>
          <cell r="B802" t="str">
            <v>YES</v>
          </cell>
          <cell r="C802" t="str">
            <v>Yes</v>
          </cell>
          <cell r="Q802" t="str">
            <v>95437032F</v>
          </cell>
          <cell r="R802" t="str">
            <v>NIT</v>
          </cell>
        </row>
        <row r="803">
          <cell r="A803" t="str">
            <v>90571503F</v>
          </cell>
          <cell r="B803" t="str">
            <v>YES</v>
          </cell>
          <cell r="C803" t="str">
            <v>Yes</v>
          </cell>
          <cell r="Q803" t="str">
            <v>95288779E</v>
          </cell>
          <cell r="R803" t="str">
            <v>NIT</v>
          </cell>
        </row>
        <row r="804">
          <cell r="A804" t="str">
            <v>90571890F</v>
          </cell>
          <cell r="B804" t="str">
            <v>YES</v>
          </cell>
          <cell r="C804" t="str">
            <v>Yes</v>
          </cell>
          <cell r="Q804" t="str">
            <v>94966319E</v>
          </cell>
          <cell r="R804" t="str">
            <v>NIT</v>
          </cell>
        </row>
        <row r="805">
          <cell r="A805" t="str">
            <v>90571947F</v>
          </cell>
          <cell r="B805" t="str">
            <v>YES</v>
          </cell>
          <cell r="C805" t="str">
            <v>Yes</v>
          </cell>
          <cell r="Q805" t="str">
            <v>94018503F</v>
          </cell>
          <cell r="R805" t="str">
            <v>NIT</v>
          </cell>
        </row>
        <row r="806">
          <cell r="A806" t="str">
            <v>90572202F</v>
          </cell>
          <cell r="B806" t="str">
            <v>YES</v>
          </cell>
          <cell r="C806" t="str">
            <v>Yes</v>
          </cell>
          <cell r="Q806" t="str">
            <v>93280559E</v>
          </cell>
          <cell r="R806" t="str">
            <v>NIT</v>
          </cell>
        </row>
        <row r="807">
          <cell r="A807" t="str">
            <v>90572990F</v>
          </cell>
          <cell r="B807" t="str">
            <v>YES</v>
          </cell>
          <cell r="C807" t="str">
            <v>Yes</v>
          </cell>
          <cell r="Q807" t="str">
            <v>92748019E</v>
          </cell>
          <cell r="R807" t="str">
            <v>NIT</v>
          </cell>
        </row>
        <row r="808">
          <cell r="A808" t="str">
            <v>90573168E</v>
          </cell>
          <cell r="B808" t="str">
            <v>YES</v>
          </cell>
          <cell r="C808" t="str">
            <v>Yes</v>
          </cell>
          <cell r="Q808" t="str">
            <v>91663879E</v>
          </cell>
          <cell r="R808" t="str">
            <v>NIT</v>
          </cell>
        </row>
        <row r="809">
          <cell r="A809" t="str">
            <v>90573247E</v>
          </cell>
          <cell r="B809" t="str">
            <v>YES</v>
          </cell>
          <cell r="C809" t="str">
            <v>Yes</v>
          </cell>
          <cell r="Q809" t="str">
            <v>99501211F</v>
          </cell>
          <cell r="R809" t="str">
            <v>NIT</v>
          </cell>
        </row>
        <row r="810">
          <cell r="A810" t="str">
            <v>90573948E</v>
          </cell>
          <cell r="B810" t="str">
            <v>YES</v>
          </cell>
          <cell r="C810" t="str">
            <v>Yes</v>
          </cell>
          <cell r="Q810" t="str">
            <v>99480501F</v>
          </cell>
          <cell r="R810" t="str">
            <v>NIT</v>
          </cell>
        </row>
        <row r="811">
          <cell r="A811" t="str">
            <v>90573967E</v>
          </cell>
          <cell r="B811" t="str">
            <v>YES</v>
          </cell>
          <cell r="C811" t="str">
            <v>Yes</v>
          </cell>
          <cell r="Q811" t="str">
            <v>99399067F</v>
          </cell>
          <cell r="R811" t="str">
            <v>NIT</v>
          </cell>
        </row>
        <row r="812">
          <cell r="A812" t="str">
            <v>90574777E</v>
          </cell>
          <cell r="B812" t="str">
            <v>YES</v>
          </cell>
          <cell r="C812" t="str">
            <v>Yes</v>
          </cell>
          <cell r="Q812" t="str">
            <v>98941335F</v>
          </cell>
          <cell r="R812" t="str">
            <v>NIT</v>
          </cell>
        </row>
        <row r="813">
          <cell r="A813" t="str">
            <v>90575048D</v>
          </cell>
          <cell r="B813" t="str">
            <v>YES</v>
          </cell>
          <cell r="C813" t="str">
            <v>Yes</v>
          </cell>
          <cell r="Q813" t="str">
            <v>96504552F</v>
          </cell>
          <cell r="R813" t="str">
            <v>NIT</v>
          </cell>
        </row>
        <row r="814">
          <cell r="A814" t="str">
            <v>90575390F</v>
          </cell>
          <cell r="B814" t="str">
            <v>YES</v>
          </cell>
          <cell r="C814" t="str">
            <v>Yes</v>
          </cell>
          <cell r="Q814" t="str">
            <v>94176662F</v>
          </cell>
          <cell r="R814" t="str">
            <v>NIT</v>
          </cell>
        </row>
        <row r="815">
          <cell r="A815" t="str">
            <v>90576011F</v>
          </cell>
          <cell r="B815" t="str">
            <v>YES</v>
          </cell>
          <cell r="C815" t="str">
            <v>Yes</v>
          </cell>
          <cell r="Q815" t="str">
            <v>92079070F</v>
          </cell>
          <cell r="R815" t="str">
            <v>NIT</v>
          </cell>
        </row>
        <row r="816">
          <cell r="A816" t="str">
            <v>90576199D</v>
          </cell>
          <cell r="B816" t="str">
            <v>YES</v>
          </cell>
          <cell r="C816" t="str">
            <v>Yes</v>
          </cell>
          <cell r="Q816" t="str">
            <v>91776899E</v>
          </cell>
          <cell r="R816" t="str">
            <v>NIT</v>
          </cell>
        </row>
        <row r="817">
          <cell r="A817" t="str">
            <v>90576225F</v>
          </cell>
          <cell r="B817" t="str">
            <v>YES</v>
          </cell>
          <cell r="C817" t="str">
            <v>Yes</v>
          </cell>
          <cell r="Q817" t="str">
            <v>90306460F</v>
          </cell>
          <cell r="R817" t="str">
            <v>NIT</v>
          </cell>
        </row>
        <row r="818">
          <cell r="A818" t="str">
            <v>90576376D</v>
          </cell>
          <cell r="B818" t="str">
            <v>YES</v>
          </cell>
          <cell r="C818" t="str">
            <v>Yes</v>
          </cell>
          <cell r="Q818" t="str">
            <v>99321831F</v>
          </cell>
          <cell r="R818" t="str">
            <v>NIT</v>
          </cell>
        </row>
        <row r="819">
          <cell r="A819" t="str">
            <v>90576967E</v>
          </cell>
          <cell r="B819" t="str">
            <v>YES</v>
          </cell>
          <cell r="C819" t="str">
            <v>Yes</v>
          </cell>
          <cell r="Q819" t="str">
            <v>98445732F</v>
          </cell>
          <cell r="R819" t="str">
            <v>NIT</v>
          </cell>
        </row>
        <row r="820">
          <cell r="A820" t="str">
            <v>90577536E</v>
          </cell>
          <cell r="B820" t="str">
            <v>YES</v>
          </cell>
          <cell r="C820" t="str">
            <v>Yes</v>
          </cell>
          <cell r="Q820" t="str">
            <v>98337861F</v>
          </cell>
          <cell r="R820" t="str">
            <v>NIT</v>
          </cell>
        </row>
        <row r="821">
          <cell r="A821" t="str">
            <v>90577949E</v>
          </cell>
          <cell r="B821" t="str">
            <v>YES</v>
          </cell>
          <cell r="C821" t="str">
            <v>Yes</v>
          </cell>
          <cell r="Q821" t="str">
            <v>97252432F</v>
          </cell>
          <cell r="R821" t="str">
            <v>NIT</v>
          </cell>
        </row>
        <row r="822">
          <cell r="A822" t="str">
            <v>90577951F</v>
          </cell>
          <cell r="B822" t="str">
            <v>YES</v>
          </cell>
          <cell r="C822" t="str">
            <v>Yes</v>
          </cell>
          <cell r="Q822" t="str">
            <v>96682044F</v>
          </cell>
          <cell r="R822" t="str">
            <v>NIT</v>
          </cell>
        </row>
        <row r="823">
          <cell r="A823" t="str">
            <v>90579713F</v>
          </cell>
          <cell r="B823" t="str">
            <v>YES</v>
          </cell>
          <cell r="C823" t="str">
            <v>Yes</v>
          </cell>
          <cell r="Q823" t="str">
            <v>96304651F</v>
          </cell>
          <cell r="R823" t="str">
            <v>NIT</v>
          </cell>
        </row>
        <row r="824">
          <cell r="A824" t="str">
            <v>90579854E</v>
          </cell>
          <cell r="B824" t="str">
            <v>YES</v>
          </cell>
          <cell r="C824" t="str">
            <v>NIT</v>
          </cell>
          <cell r="Q824" t="str">
            <v>94159631F</v>
          </cell>
          <cell r="R824" t="str">
            <v>NIT</v>
          </cell>
        </row>
        <row r="825">
          <cell r="A825" t="str">
            <v>90580400F</v>
          </cell>
          <cell r="B825" t="str">
            <v>YES</v>
          </cell>
          <cell r="C825" t="str">
            <v>Yes</v>
          </cell>
          <cell r="Q825" t="str">
            <v>92982832F</v>
          </cell>
          <cell r="R825" t="str">
            <v>NIT</v>
          </cell>
        </row>
        <row r="826">
          <cell r="A826" t="str">
            <v>90580534E</v>
          </cell>
          <cell r="B826" t="str">
            <v>YES</v>
          </cell>
          <cell r="C826" t="str">
            <v>Yes</v>
          </cell>
          <cell r="Q826" t="str">
            <v>91317416F</v>
          </cell>
          <cell r="R826" t="str">
            <v>NIT</v>
          </cell>
        </row>
        <row r="827">
          <cell r="A827" t="str">
            <v>90580679E</v>
          </cell>
          <cell r="B827" t="str">
            <v>YES</v>
          </cell>
          <cell r="C827" t="str">
            <v>Yes</v>
          </cell>
          <cell r="Q827" t="str">
            <v>97238753F</v>
          </cell>
          <cell r="R827" t="str">
            <v>NIT</v>
          </cell>
        </row>
        <row r="828">
          <cell r="A828" t="str">
            <v>90580957E</v>
          </cell>
          <cell r="B828" t="str">
            <v>YES</v>
          </cell>
          <cell r="C828" t="str">
            <v>Yes</v>
          </cell>
          <cell r="Q828" t="str">
            <v>96334452F</v>
          </cell>
          <cell r="R828" t="str">
            <v>NIT</v>
          </cell>
        </row>
        <row r="829">
          <cell r="A829" t="str">
            <v>90581194F</v>
          </cell>
          <cell r="B829" t="str">
            <v>YES</v>
          </cell>
          <cell r="C829" t="str">
            <v>Yes</v>
          </cell>
          <cell r="Q829" t="str">
            <v>94786323F</v>
          </cell>
          <cell r="R829" t="str">
            <v>NIT</v>
          </cell>
        </row>
        <row r="830">
          <cell r="A830" t="str">
            <v>90581354F</v>
          </cell>
          <cell r="B830" t="str">
            <v>YES</v>
          </cell>
          <cell r="C830" t="str">
            <v>Yes</v>
          </cell>
          <cell r="Q830" t="str">
            <v>90730727E</v>
          </cell>
          <cell r="R830" t="str">
            <v>NIT</v>
          </cell>
        </row>
        <row r="831">
          <cell r="A831" t="str">
            <v>90581379E</v>
          </cell>
          <cell r="B831" t="str">
            <v>YES</v>
          </cell>
          <cell r="C831" t="str">
            <v>Yes</v>
          </cell>
          <cell r="Q831" t="str">
            <v>91403698D</v>
          </cell>
          <cell r="R831" t="str">
            <v>NIT</v>
          </cell>
        </row>
        <row r="832">
          <cell r="A832" t="str">
            <v>90581526F</v>
          </cell>
          <cell r="B832" t="str">
            <v>YES</v>
          </cell>
          <cell r="C832" t="str">
            <v>Yes</v>
          </cell>
          <cell r="Q832" t="str">
            <v>90685893F</v>
          </cell>
          <cell r="R832" t="str">
            <v>NIT</v>
          </cell>
        </row>
        <row r="833">
          <cell r="A833" t="str">
            <v>90582982F</v>
          </cell>
          <cell r="B833" t="str">
            <v>YES</v>
          </cell>
          <cell r="C833" t="str">
            <v>Yes</v>
          </cell>
          <cell r="Q833" t="str">
            <v>92255344E</v>
          </cell>
          <cell r="R833" t="str">
            <v>NIT</v>
          </cell>
        </row>
        <row r="834">
          <cell r="A834" t="str">
            <v>90585459D</v>
          </cell>
          <cell r="B834" t="str">
            <v>YES</v>
          </cell>
          <cell r="C834" t="str">
            <v>Yes</v>
          </cell>
          <cell r="Q834" t="str">
            <v>97811971E</v>
          </cell>
          <cell r="R834" t="str">
            <v>NIT</v>
          </cell>
        </row>
        <row r="835">
          <cell r="A835" t="str">
            <v>90586146D</v>
          </cell>
          <cell r="B835" t="str">
            <v>YES</v>
          </cell>
          <cell r="C835" t="str">
            <v>Yes</v>
          </cell>
          <cell r="Q835" t="str">
            <v>97055139D</v>
          </cell>
          <cell r="R835" t="str">
            <v>NIT</v>
          </cell>
        </row>
        <row r="836">
          <cell r="A836" t="str">
            <v>90586375E</v>
          </cell>
          <cell r="B836" t="str">
            <v>YES</v>
          </cell>
          <cell r="C836" t="str">
            <v>Yes</v>
          </cell>
          <cell r="Q836" t="str">
            <v>92532136E</v>
          </cell>
          <cell r="R836" t="str">
            <v>NIT</v>
          </cell>
        </row>
        <row r="837">
          <cell r="A837" t="str">
            <v>90586473F</v>
          </cell>
          <cell r="B837" t="str">
            <v>YES</v>
          </cell>
          <cell r="C837" t="str">
            <v>Yes</v>
          </cell>
          <cell r="Q837" t="str">
            <v>91438783F</v>
          </cell>
          <cell r="R837" t="str">
            <v>NIT</v>
          </cell>
        </row>
        <row r="838">
          <cell r="A838" t="str">
            <v>90586928E</v>
          </cell>
          <cell r="B838" t="str">
            <v>YES</v>
          </cell>
          <cell r="C838" t="str">
            <v>Yes</v>
          </cell>
          <cell r="Q838" t="str">
            <v>94996567E</v>
          </cell>
          <cell r="R838" t="str">
            <v>NIT</v>
          </cell>
        </row>
        <row r="839">
          <cell r="A839" t="str">
            <v>90587157E</v>
          </cell>
          <cell r="B839" t="str">
            <v>YES</v>
          </cell>
          <cell r="C839" t="str">
            <v>Yes</v>
          </cell>
          <cell r="Q839" t="str">
            <v>92400416E</v>
          </cell>
          <cell r="R839" t="str">
            <v>NIT</v>
          </cell>
        </row>
        <row r="840">
          <cell r="A840" t="str">
            <v>90587287D</v>
          </cell>
          <cell r="B840" t="str">
            <v>YES</v>
          </cell>
          <cell r="C840" t="str">
            <v>Yes</v>
          </cell>
          <cell r="Q840" t="str">
            <v>91769639F</v>
          </cell>
          <cell r="R840" t="str">
            <v>NIT</v>
          </cell>
        </row>
        <row r="841">
          <cell r="A841" t="str">
            <v>90588918E</v>
          </cell>
          <cell r="B841" t="str">
            <v>YES</v>
          </cell>
          <cell r="C841" t="str">
            <v>Yes</v>
          </cell>
          <cell r="Q841" t="str">
            <v>90035702E</v>
          </cell>
          <cell r="R841" t="str">
            <v>NIT</v>
          </cell>
        </row>
        <row r="842">
          <cell r="A842" t="str">
            <v>90590802F</v>
          </cell>
          <cell r="B842" t="str">
            <v>YES</v>
          </cell>
          <cell r="C842" t="str">
            <v>NIT</v>
          </cell>
          <cell r="Q842" t="str">
            <v>97428657E</v>
          </cell>
          <cell r="R842" t="str">
            <v>NIT</v>
          </cell>
        </row>
        <row r="843">
          <cell r="A843" t="str">
            <v>90590872F</v>
          </cell>
          <cell r="B843" t="str">
            <v>YES</v>
          </cell>
          <cell r="C843" t="str">
            <v>Yes</v>
          </cell>
          <cell r="Q843" t="str">
            <v>97421337E</v>
          </cell>
          <cell r="R843" t="str">
            <v>NIT</v>
          </cell>
        </row>
        <row r="844">
          <cell r="A844" t="str">
            <v>90591663F</v>
          </cell>
          <cell r="B844" t="str">
            <v>YES</v>
          </cell>
          <cell r="C844" t="str">
            <v>Yes</v>
          </cell>
          <cell r="Q844" t="str">
            <v>98697193E</v>
          </cell>
          <cell r="R844" t="str">
            <v>NIT</v>
          </cell>
        </row>
        <row r="845">
          <cell r="A845" t="str">
            <v>90592455D</v>
          </cell>
          <cell r="B845" t="str">
            <v>YES</v>
          </cell>
          <cell r="C845" t="str">
            <v>Yes</v>
          </cell>
          <cell r="Q845" t="str">
            <v>97920153E</v>
          </cell>
          <cell r="R845" t="str">
            <v>NIT</v>
          </cell>
        </row>
        <row r="846">
          <cell r="A846" t="str">
            <v>90592670F</v>
          </cell>
          <cell r="B846" t="str">
            <v>YES</v>
          </cell>
          <cell r="C846" t="str">
            <v>Yes</v>
          </cell>
          <cell r="Q846" t="str">
            <v>96926083E</v>
          </cell>
          <cell r="R846" t="str">
            <v>NIT</v>
          </cell>
        </row>
        <row r="847">
          <cell r="A847" t="str">
            <v>90593007F</v>
          </cell>
          <cell r="B847" t="str">
            <v>YES</v>
          </cell>
          <cell r="C847" t="str">
            <v>Yes</v>
          </cell>
          <cell r="Q847" t="str">
            <v>96875097E</v>
          </cell>
          <cell r="R847" t="str">
            <v>NIT</v>
          </cell>
        </row>
        <row r="848">
          <cell r="A848" t="str">
            <v>90594096D</v>
          </cell>
          <cell r="B848" t="str">
            <v>YES</v>
          </cell>
          <cell r="C848" t="str">
            <v>Yes</v>
          </cell>
          <cell r="Q848" t="str">
            <v>93601973E</v>
          </cell>
          <cell r="R848" t="str">
            <v>NIT</v>
          </cell>
        </row>
        <row r="849">
          <cell r="A849" t="str">
            <v>90594526E</v>
          </cell>
          <cell r="B849" t="str">
            <v>YES</v>
          </cell>
          <cell r="C849" t="str">
            <v>Yes</v>
          </cell>
          <cell r="Q849" t="str">
            <v>94669574F</v>
          </cell>
          <cell r="R849" t="str">
            <v>NIT</v>
          </cell>
        </row>
        <row r="850">
          <cell r="A850" t="str">
            <v>90594872F</v>
          </cell>
          <cell r="B850" t="str">
            <v>YES</v>
          </cell>
          <cell r="C850" t="str">
            <v>Yes</v>
          </cell>
          <cell r="Q850" t="str">
            <v>92808134E</v>
          </cell>
          <cell r="R850" t="str">
            <v>NIT</v>
          </cell>
        </row>
        <row r="851">
          <cell r="A851" t="str">
            <v>90595190F</v>
          </cell>
          <cell r="B851" t="str">
            <v>YES</v>
          </cell>
          <cell r="C851" t="str">
            <v>Yes</v>
          </cell>
          <cell r="Q851" t="str">
            <v>90942063E</v>
          </cell>
          <cell r="R851" t="str">
            <v>NIT</v>
          </cell>
        </row>
        <row r="852">
          <cell r="A852" t="str">
            <v>90596651F</v>
          </cell>
          <cell r="B852" t="str">
            <v>YES</v>
          </cell>
          <cell r="C852" t="str">
            <v>Yes</v>
          </cell>
          <cell r="Q852" t="str">
            <v>99183336E</v>
          </cell>
          <cell r="R852" t="str">
            <v>NIT</v>
          </cell>
        </row>
        <row r="853">
          <cell r="A853" t="str">
            <v>90597431E</v>
          </cell>
          <cell r="B853" t="str">
            <v>YES</v>
          </cell>
          <cell r="C853" t="str">
            <v>Yes</v>
          </cell>
          <cell r="Q853" t="str">
            <v>98452185E</v>
          </cell>
          <cell r="R853" t="str">
            <v>NIT</v>
          </cell>
        </row>
        <row r="854">
          <cell r="A854" t="str">
            <v>90599462F</v>
          </cell>
          <cell r="B854" t="str">
            <v>YES</v>
          </cell>
          <cell r="C854" t="str">
            <v>Yes</v>
          </cell>
          <cell r="Q854" t="str">
            <v>97400247E</v>
          </cell>
          <cell r="R854" t="str">
            <v>NIT</v>
          </cell>
        </row>
        <row r="855">
          <cell r="A855" t="str">
            <v>90599841E</v>
          </cell>
          <cell r="B855" t="str">
            <v>YES</v>
          </cell>
          <cell r="C855" t="str">
            <v>Yes</v>
          </cell>
          <cell r="Q855" t="str">
            <v>96893475E</v>
          </cell>
          <cell r="R855" t="str">
            <v>NIT</v>
          </cell>
        </row>
        <row r="856">
          <cell r="A856" t="str">
            <v>90600566D</v>
          </cell>
          <cell r="B856" t="str">
            <v>YES</v>
          </cell>
          <cell r="C856" t="str">
            <v>NIT</v>
          </cell>
          <cell r="Q856" t="str">
            <v>95622204F</v>
          </cell>
          <cell r="R856" t="str">
            <v>NIT</v>
          </cell>
        </row>
        <row r="857">
          <cell r="A857" t="str">
            <v>90601181F</v>
          </cell>
          <cell r="B857" t="str">
            <v>YES</v>
          </cell>
          <cell r="C857" t="str">
            <v>Yes</v>
          </cell>
          <cell r="Q857" t="str">
            <v>95665977E</v>
          </cell>
          <cell r="R857" t="str">
            <v>NIT</v>
          </cell>
        </row>
        <row r="858">
          <cell r="A858" t="str">
            <v>90601611F</v>
          </cell>
          <cell r="B858" t="str">
            <v>YES</v>
          </cell>
          <cell r="C858" t="str">
            <v>Yes</v>
          </cell>
          <cell r="Q858" t="str">
            <v>95478184E</v>
          </cell>
          <cell r="R858" t="str">
            <v>NIT</v>
          </cell>
        </row>
        <row r="859">
          <cell r="A859" t="str">
            <v>90602912E</v>
          </cell>
          <cell r="B859" t="str">
            <v>YES</v>
          </cell>
          <cell r="C859" t="str">
            <v>Yes</v>
          </cell>
          <cell r="Q859" t="str">
            <v>91853365E</v>
          </cell>
          <cell r="R859" t="str">
            <v>NIT</v>
          </cell>
        </row>
        <row r="860">
          <cell r="A860" t="str">
            <v>90603105E</v>
          </cell>
          <cell r="B860" t="str">
            <v>YES</v>
          </cell>
          <cell r="C860" t="str">
            <v>Yes</v>
          </cell>
          <cell r="Q860" t="str">
            <v>91000655E</v>
          </cell>
          <cell r="R860" t="str">
            <v>NIT</v>
          </cell>
        </row>
        <row r="861">
          <cell r="A861" t="str">
            <v>90604951E</v>
          </cell>
          <cell r="B861" t="str">
            <v>YES</v>
          </cell>
          <cell r="C861" t="str">
            <v>Yes</v>
          </cell>
          <cell r="Q861" t="str">
            <v>97446283F</v>
          </cell>
          <cell r="R861" t="str">
            <v>NIT</v>
          </cell>
        </row>
        <row r="862">
          <cell r="A862" t="str">
            <v>90608387E</v>
          </cell>
          <cell r="B862" t="str">
            <v>YES</v>
          </cell>
          <cell r="C862" t="str">
            <v>Yes</v>
          </cell>
          <cell r="Q862" t="str">
            <v>93170956E</v>
          </cell>
          <cell r="R862" t="str">
            <v>NIT</v>
          </cell>
        </row>
        <row r="863">
          <cell r="A863" t="str">
            <v>90608618E</v>
          </cell>
          <cell r="B863" t="str">
            <v>YES</v>
          </cell>
          <cell r="C863" t="str">
            <v>Yes</v>
          </cell>
          <cell r="Q863" t="str">
            <v>92898396E</v>
          </cell>
          <cell r="R863" t="str">
            <v>NIT</v>
          </cell>
        </row>
        <row r="864">
          <cell r="A864" t="str">
            <v>90609752E</v>
          </cell>
          <cell r="B864" t="str">
            <v>YES</v>
          </cell>
          <cell r="C864" t="str">
            <v>Yes</v>
          </cell>
          <cell r="Q864" t="str">
            <v>91269996E</v>
          </cell>
          <cell r="R864" t="str">
            <v>NIT</v>
          </cell>
        </row>
        <row r="865">
          <cell r="A865" t="str">
            <v>90611209E</v>
          </cell>
          <cell r="B865" t="str">
            <v>YES</v>
          </cell>
          <cell r="C865" t="str">
            <v>Yes</v>
          </cell>
          <cell r="Q865" t="str">
            <v>99593347E</v>
          </cell>
          <cell r="R865" t="str">
            <v>NIT</v>
          </cell>
        </row>
        <row r="866">
          <cell r="A866" t="str">
            <v>90612287E</v>
          </cell>
          <cell r="B866" t="str">
            <v>YES</v>
          </cell>
          <cell r="C866" t="str">
            <v>Yes</v>
          </cell>
          <cell r="Q866" t="str">
            <v>99418371F</v>
          </cell>
          <cell r="R866" t="str">
            <v>NIT</v>
          </cell>
        </row>
        <row r="867">
          <cell r="A867" t="str">
            <v>90612397F</v>
          </cell>
          <cell r="B867" t="str">
            <v>YES</v>
          </cell>
          <cell r="C867" t="str">
            <v>Yes</v>
          </cell>
          <cell r="Q867" t="str">
            <v>99386488E</v>
          </cell>
          <cell r="R867" t="str">
            <v>NIT</v>
          </cell>
        </row>
        <row r="868">
          <cell r="A868" t="str">
            <v>90612726E</v>
          </cell>
          <cell r="B868" t="str">
            <v>YES</v>
          </cell>
          <cell r="C868" t="str">
            <v>Yes</v>
          </cell>
          <cell r="Q868" t="str">
            <v>97555278E</v>
          </cell>
          <cell r="R868" t="str">
            <v>NIT</v>
          </cell>
        </row>
        <row r="869">
          <cell r="A869" t="str">
            <v>90613847F</v>
          </cell>
          <cell r="B869" t="str">
            <v>YES</v>
          </cell>
          <cell r="C869" t="str">
            <v>Yes</v>
          </cell>
          <cell r="Q869" t="str">
            <v>95364467E</v>
          </cell>
          <cell r="R869" t="str">
            <v>NIT</v>
          </cell>
        </row>
        <row r="870">
          <cell r="A870" t="str">
            <v>90613932F</v>
          </cell>
          <cell r="B870" t="str">
            <v>YES</v>
          </cell>
          <cell r="C870" t="str">
            <v>Yes</v>
          </cell>
          <cell r="Q870" t="str">
            <v>90306028E</v>
          </cell>
          <cell r="R870" t="str">
            <v>NIT</v>
          </cell>
        </row>
        <row r="871">
          <cell r="A871" t="str">
            <v>90614300F</v>
          </cell>
          <cell r="B871" t="str">
            <v>YES</v>
          </cell>
          <cell r="C871" t="str">
            <v>Yes</v>
          </cell>
          <cell r="Q871" t="str">
            <v>90038357E</v>
          </cell>
          <cell r="R871" t="str">
            <v>NIT</v>
          </cell>
        </row>
        <row r="872">
          <cell r="A872" t="str">
            <v>90614628D</v>
          </cell>
          <cell r="B872" t="str">
            <v>YES</v>
          </cell>
          <cell r="C872" t="str">
            <v>Yes</v>
          </cell>
          <cell r="Q872" t="str">
            <v>99716332F</v>
          </cell>
          <cell r="R872" t="str">
            <v>NIT</v>
          </cell>
        </row>
        <row r="873">
          <cell r="A873" t="str">
            <v>90615972E</v>
          </cell>
          <cell r="B873" t="str">
            <v>YES</v>
          </cell>
          <cell r="C873" t="str">
            <v>Yes</v>
          </cell>
          <cell r="Q873" t="str">
            <v>98710122F</v>
          </cell>
          <cell r="R873" t="str">
            <v>NIT</v>
          </cell>
        </row>
        <row r="874">
          <cell r="A874" t="str">
            <v>90616981F</v>
          </cell>
          <cell r="B874" t="str">
            <v>YES</v>
          </cell>
          <cell r="C874" t="str">
            <v>Yes</v>
          </cell>
          <cell r="Q874" t="str">
            <v>98140399E</v>
          </cell>
          <cell r="R874" t="str">
            <v>NIT</v>
          </cell>
        </row>
        <row r="875">
          <cell r="A875" t="str">
            <v>90617202F</v>
          </cell>
          <cell r="B875" t="str">
            <v>YES</v>
          </cell>
          <cell r="C875" t="str">
            <v>Yes</v>
          </cell>
          <cell r="Q875" t="str">
            <v>97500188E</v>
          </cell>
          <cell r="R875" t="str">
            <v>NIT</v>
          </cell>
        </row>
        <row r="876">
          <cell r="A876" t="str">
            <v>90618514F</v>
          </cell>
          <cell r="B876" t="str">
            <v>YES</v>
          </cell>
          <cell r="C876" t="str">
            <v>Yes</v>
          </cell>
          <cell r="Q876" t="str">
            <v>96016089E</v>
          </cell>
          <cell r="R876" t="str">
            <v>NIT</v>
          </cell>
        </row>
        <row r="877">
          <cell r="A877" t="str">
            <v>90620852F</v>
          </cell>
          <cell r="B877" t="str">
            <v>YES</v>
          </cell>
          <cell r="C877" t="str">
            <v>Yes</v>
          </cell>
          <cell r="Q877" t="str">
            <v>95538298F</v>
          </cell>
          <cell r="R877" t="str">
            <v>NIT</v>
          </cell>
        </row>
        <row r="878">
          <cell r="A878" t="str">
            <v>90621123D</v>
          </cell>
          <cell r="B878" t="str">
            <v>YES</v>
          </cell>
          <cell r="C878" t="str">
            <v>Yes</v>
          </cell>
          <cell r="Q878" t="str">
            <v>95491469E</v>
          </cell>
          <cell r="R878" t="str">
            <v>NIT</v>
          </cell>
        </row>
        <row r="879">
          <cell r="A879" t="str">
            <v>90621773E</v>
          </cell>
          <cell r="B879" t="str">
            <v>YES</v>
          </cell>
          <cell r="C879" t="str">
            <v>Yes</v>
          </cell>
          <cell r="Q879" t="str">
            <v>95366789E</v>
          </cell>
          <cell r="R879" t="str">
            <v>NIT</v>
          </cell>
        </row>
        <row r="880">
          <cell r="A880" t="str">
            <v>90621988F</v>
          </cell>
          <cell r="B880" t="str">
            <v>YES</v>
          </cell>
          <cell r="C880" t="str">
            <v>Yes</v>
          </cell>
          <cell r="Q880" t="str">
            <v>95323639E</v>
          </cell>
          <cell r="R880" t="str">
            <v>NIT</v>
          </cell>
        </row>
        <row r="881">
          <cell r="A881" t="str">
            <v>90623070F</v>
          </cell>
          <cell r="B881" t="str">
            <v>YES</v>
          </cell>
          <cell r="C881" t="str">
            <v>Yes</v>
          </cell>
          <cell r="Q881" t="str">
            <v>93778499E</v>
          </cell>
          <cell r="R881" t="str">
            <v>NIT</v>
          </cell>
        </row>
        <row r="882">
          <cell r="A882" t="str">
            <v>90624156E</v>
          </cell>
          <cell r="B882" t="str">
            <v>YES</v>
          </cell>
          <cell r="C882" t="str">
            <v>Yes</v>
          </cell>
          <cell r="Q882" t="str">
            <v>93351919E</v>
          </cell>
          <cell r="R882" t="str">
            <v>NIT</v>
          </cell>
        </row>
        <row r="883">
          <cell r="A883" t="str">
            <v>90624340F</v>
          </cell>
          <cell r="B883" t="str">
            <v>YES</v>
          </cell>
          <cell r="C883" t="str">
            <v>Yes</v>
          </cell>
          <cell r="Q883" t="str">
            <v>93086782F</v>
          </cell>
          <cell r="R883" t="str">
            <v>NIT</v>
          </cell>
        </row>
        <row r="884">
          <cell r="A884" t="str">
            <v>90624633F</v>
          </cell>
          <cell r="B884" t="str">
            <v>YES</v>
          </cell>
          <cell r="C884" t="str">
            <v>Yes</v>
          </cell>
          <cell r="Q884" t="str">
            <v>92445411F</v>
          </cell>
          <cell r="R884" t="str">
            <v>NIT</v>
          </cell>
        </row>
        <row r="885">
          <cell r="A885" t="str">
            <v>90625820F</v>
          </cell>
          <cell r="B885" t="str">
            <v>YES</v>
          </cell>
          <cell r="C885" t="str">
            <v>Yes</v>
          </cell>
          <cell r="Q885" t="str">
            <v>92244190F</v>
          </cell>
          <cell r="R885" t="str">
            <v>NIT</v>
          </cell>
        </row>
        <row r="886">
          <cell r="A886" t="str">
            <v>90626493E</v>
          </cell>
          <cell r="B886" t="str">
            <v>YES</v>
          </cell>
          <cell r="C886" t="str">
            <v>Yes</v>
          </cell>
          <cell r="Q886" t="str">
            <v>92167059E</v>
          </cell>
          <cell r="R886" t="str">
            <v>NIT</v>
          </cell>
        </row>
        <row r="887">
          <cell r="A887" t="str">
            <v>90626622F</v>
          </cell>
          <cell r="B887" t="str">
            <v>YES</v>
          </cell>
          <cell r="C887" t="str">
            <v>Yes</v>
          </cell>
          <cell r="Q887" t="str">
            <v>91408389E</v>
          </cell>
          <cell r="R887" t="str">
            <v>NIT</v>
          </cell>
        </row>
        <row r="888">
          <cell r="A888" t="str">
            <v>90626809E</v>
          </cell>
          <cell r="B888" t="str">
            <v>YES</v>
          </cell>
          <cell r="C888" t="str">
            <v>Yes</v>
          </cell>
          <cell r="Q888" t="str">
            <v>90906062F</v>
          </cell>
          <cell r="R888" t="str">
            <v>NIT</v>
          </cell>
        </row>
        <row r="889">
          <cell r="A889" t="str">
            <v>90627155E</v>
          </cell>
          <cell r="B889" t="str">
            <v>YES</v>
          </cell>
          <cell r="C889" t="str">
            <v>Yes</v>
          </cell>
          <cell r="Q889" t="str">
            <v>90444499E</v>
          </cell>
          <cell r="R889" t="str">
            <v>NIT</v>
          </cell>
        </row>
        <row r="890">
          <cell r="A890" t="str">
            <v>90627251F</v>
          </cell>
          <cell r="B890" t="str">
            <v>YES</v>
          </cell>
          <cell r="C890" t="str">
            <v>Yes</v>
          </cell>
          <cell r="Q890" t="str">
            <v>90239269E</v>
          </cell>
          <cell r="R890" t="str">
            <v>NIT</v>
          </cell>
        </row>
        <row r="891">
          <cell r="A891" t="str">
            <v>90627477D</v>
          </cell>
          <cell r="B891" t="str">
            <v>YES</v>
          </cell>
          <cell r="C891" t="str">
            <v>Yes</v>
          </cell>
          <cell r="Q891" t="str">
            <v>99549440F</v>
          </cell>
          <cell r="R891" t="str">
            <v>NIT</v>
          </cell>
        </row>
        <row r="892">
          <cell r="A892" t="str">
            <v>90627802F</v>
          </cell>
          <cell r="B892" t="str">
            <v>YES</v>
          </cell>
          <cell r="C892" t="str">
            <v>Yes</v>
          </cell>
          <cell r="Q892" t="str">
            <v>99093080F</v>
          </cell>
          <cell r="R892" t="str">
            <v>NIT</v>
          </cell>
        </row>
        <row r="893">
          <cell r="A893" t="str">
            <v>90627913F</v>
          </cell>
          <cell r="B893" t="str">
            <v>YES</v>
          </cell>
          <cell r="C893" t="str">
            <v>Yes</v>
          </cell>
          <cell r="Q893" t="str">
            <v>90704288F</v>
          </cell>
          <cell r="R893" t="str">
            <v>NIT</v>
          </cell>
        </row>
        <row r="894">
          <cell r="A894" t="str">
            <v>90628478E</v>
          </cell>
          <cell r="B894" t="str">
            <v>YES</v>
          </cell>
          <cell r="C894" t="str">
            <v>Yes</v>
          </cell>
          <cell r="Q894" t="str">
            <v>98005120F</v>
          </cell>
          <cell r="R894" t="str">
            <v>NIT</v>
          </cell>
        </row>
        <row r="895">
          <cell r="A895" t="str">
            <v>90629265E</v>
          </cell>
          <cell r="B895" t="str">
            <v>YES</v>
          </cell>
          <cell r="C895" t="str">
            <v>Yes</v>
          </cell>
          <cell r="Q895" t="str">
            <v>95889750F</v>
          </cell>
          <cell r="R895" t="str">
            <v>NIT</v>
          </cell>
        </row>
        <row r="896">
          <cell r="A896" t="str">
            <v>90632192F</v>
          </cell>
          <cell r="B896" t="str">
            <v>YES</v>
          </cell>
          <cell r="C896" t="str">
            <v>Yes</v>
          </cell>
          <cell r="Q896" t="str">
            <v>94079870F</v>
          </cell>
          <cell r="R896" t="str">
            <v>NIT</v>
          </cell>
        </row>
        <row r="897">
          <cell r="A897" t="str">
            <v>90633739E</v>
          </cell>
          <cell r="B897" t="str">
            <v>YES</v>
          </cell>
          <cell r="C897" t="str">
            <v>Yes</v>
          </cell>
          <cell r="Q897" t="str">
            <v>92941947F</v>
          </cell>
          <cell r="R897" t="str">
            <v>NIT</v>
          </cell>
        </row>
        <row r="898">
          <cell r="A898" t="str">
            <v>90635634F</v>
          </cell>
          <cell r="B898" t="str">
            <v>YES</v>
          </cell>
          <cell r="C898" t="str">
            <v>Yes</v>
          </cell>
          <cell r="Q898" t="str">
            <v>92385411F</v>
          </cell>
          <cell r="R898" t="str">
            <v>NIT</v>
          </cell>
        </row>
        <row r="899">
          <cell r="A899" t="str">
            <v>90635660F</v>
          </cell>
          <cell r="B899" t="str">
            <v>YES</v>
          </cell>
          <cell r="C899" t="str">
            <v>Yes</v>
          </cell>
          <cell r="Q899" t="str">
            <v>91535221F</v>
          </cell>
          <cell r="R899" t="str">
            <v>NIT</v>
          </cell>
        </row>
        <row r="900">
          <cell r="A900" t="str">
            <v>90635982E</v>
          </cell>
          <cell r="B900" t="str">
            <v>YES</v>
          </cell>
          <cell r="C900" t="str">
            <v>Yes</v>
          </cell>
          <cell r="Q900" t="str">
            <v>97754141F</v>
          </cell>
          <cell r="R900" t="str">
            <v>NIT</v>
          </cell>
        </row>
        <row r="901">
          <cell r="A901" t="str">
            <v>90636372F</v>
          </cell>
          <cell r="B901" t="str">
            <v>YES</v>
          </cell>
          <cell r="C901" t="str">
            <v>NIT</v>
          </cell>
          <cell r="Q901" t="str">
            <v>97732942F</v>
          </cell>
          <cell r="R901" t="str">
            <v>NIT</v>
          </cell>
        </row>
        <row r="902">
          <cell r="A902" t="str">
            <v>90638328E</v>
          </cell>
          <cell r="B902" t="str">
            <v>YES</v>
          </cell>
          <cell r="C902" t="str">
            <v>Yes</v>
          </cell>
          <cell r="Q902" t="str">
            <v>97456364F</v>
          </cell>
          <cell r="R902" t="str">
            <v>NIT</v>
          </cell>
        </row>
        <row r="903">
          <cell r="A903" t="str">
            <v>90638522D</v>
          </cell>
          <cell r="B903" t="str">
            <v>YES</v>
          </cell>
          <cell r="C903" t="str">
            <v>Yes</v>
          </cell>
          <cell r="Q903" t="str">
            <v>95209442F</v>
          </cell>
          <cell r="R903" t="str">
            <v>NIT</v>
          </cell>
        </row>
        <row r="904">
          <cell r="A904" t="str">
            <v>90639049D</v>
          </cell>
          <cell r="B904" t="str">
            <v>YES</v>
          </cell>
          <cell r="C904" t="str">
            <v>Yes</v>
          </cell>
          <cell r="Q904" t="str">
            <v>94057391F</v>
          </cell>
          <cell r="R904" t="str">
            <v>NIT</v>
          </cell>
        </row>
        <row r="905">
          <cell r="A905" t="str">
            <v>90639711F</v>
          </cell>
          <cell r="B905" t="str">
            <v>YES</v>
          </cell>
          <cell r="C905" t="str">
            <v>Yes</v>
          </cell>
          <cell r="Q905" t="str">
            <v>93989722F</v>
          </cell>
          <cell r="R905" t="str">
            <v>NIT</v>
          </cell>
        </row>
        <row r="906">
          <cell r="A906" t="str">
            <v>90639845D</v>
          </cell>
          <cell r="B906" t="str">
            <v>YES</v>
          </cell>
          <cell r="C906" t="str">
            <v>Yes</v>
          </cell>
          <cell r="Q906" t="str">
            <v>93685839F</v>
          </cell>
          <cell r="R906" t="str">
            <v>NIT</v>
          </cell>
        </row>
        <row r="907">
          <cell r="A907" t="str">
            <v>90640448F</v>
          </cell>
          <cell r="B907" t="str">
            <v>YES</v>
          </cell>
          <cell r="C907" t="str">
            <v>Yes</v>
          </cell>
          <cell r="Q907" t="str">
            <v>93632991F</v>
          </cell>
          <cell r="R907" t="str">
            <v>NIT</v>
          </cell>
        </row>
        <row r="908">
          <cell r="A908" t="str">
            <v>90641009E</v>
          </cell>
          <cell r="B908" t="str">
            <v>YES</v>
          </cell>
          <cell r="C908" t="str">
            <v>Yes</v>
          </cell>
          <cell r="Q908" t="str">
            <v>93100583F</v>
          </cell>
          <cell r="R908" t="str">
            <v>NIT</v>
          </cell>
        </row>
        <row r="909">
          <cell r="A909" t="str">
            <v>90641990F</v>
          </cell>
          <cell r="B909" t="str">
            <v>YES</v>
          </cell>
          <cell r="C909" t="str">
            <v>Yes</v>
          </cell>
          <cell r="Q909" t="str">
            <v>92031151F</v>
          </cell>
          <cell r="R909" t="str">
            <v>NIT</v>
          </cell>
        </row>
        <row r="910">
          <cell r="A910" t="str">
            <v>90642873F</v>
          </cell>
          <cell r="B910" t="str">
            <v>YES</v>
          </cell>
          <cell r="C910" t="str">
            <v>Yes</v>
          </cell>
          <cell r="Q910" t="str">
            <v>99512124F</v>
          </cell>
          <cell r="R910" t="str">
            <v>NIT</v>
          </cell>
        </row>
        <row r="911">
          <cell r="A911" t="str">
            <v>90643308E</v>
          </cell>
          <cell r="B911" t="str">
            <v>YES</v>
          </cell>
          <cell r="C911" t="str">
            <v>Yes</v>
          </cell>
          <cell r="Q911" t="str">
            <v>98981023F</v>
          </cell>
          <cell r="R911" t="str">
            <v>NIT</v>
          </cell>
        </row>
        <row r="912">
          <cell r="A912" t="str">
            <v>90645613F</v>
          </cell>
          <cell r="B912" t="str">
            <v>YES</v>
          </cell>
          <cell r="C912" t="str">
            <v>Yes</v>
          </cell>
          <cell r="Q912" t="str">
            <v>98954633F</v>
          </cell>
          <cell r="R912" t="str">
            <v>NIT</v>
          </cell>
        </row>
        <row r="913">
          <cell r="A913" t="str">
            <v>90646092F</v>
          </cell>
          <cell r="B913" t="str">
            <v>YES</v>
          </cell>
          <cell r="C913" t="str">
            <v>Yes</v>
          </cell>
          <cell r="Q913" t="str">
            <v>98752324F</v>
          </cell>
          <cell r="R913" t="str">
            <v>NIT</v>
          </cell>
        </row>
        <row r="914">
          <cell r="A914" t="str">
            <v>90646170F</v>
          </cell>
          <cell r="B914" t="str">
            <v>YES</v>
          </cell>
          <cell r="C914" t="str">
            <v>Yes</v>
          </cell>
          <cell r="Q914" t="str">
            <v>98324133F</v>
          </cell>
          <cell r="R914" t="str">
            <v>NIT</v>
          </cell>
        </row>
        <row r="915">
          <cell r="A915" t="str">
            <v>90646595E</v>
          </cell>
          <cell r="B915" t="str">
            <v>YES</v>
          </cell>
          <cell r="C915" t="str">
            <v>Yes</v>
          </cell>
          <cell r="Q915" t="str">
            <v>97994873F</v>
          </cell>
          <cell r="R915" t="str">
            <v>NIT</v>
          </cell>
        </row>
        <row r="916">
          <cell r="A916" t="str">
            <v>90646699D</v>
          </cell>
          <cell r="B916" t="str">
            <v>YES</v>
          </cell>
          <cell r="C916" t="str">
            <v>Yes</v>
          </cell>
          <cell r="Q916" t="str">
            <v>97969743F</v>
          </cell>
          <cell r="R916" t="str">
            <v>NIT</v>
          </cell>
        </row>
        <row r="917">
          <cell r="A917" t="str">
            <v>90649837D</v>
          </cell>
          <cell r="B917" t="str">
            <v>YES</v>
          </cell>
          <cell r="C917" t="str">
            <v>Yes</v>
          </cell>
          <cell r="Q917" t="str">
            <v>97660578F</v>
          </cell>
          <cell r="R917" t="str">
            <v>NIT</v>
          </cell>
        </row>
        <row r="918">
          <cell r="A918" t="str">
            <v>90650417E</v>
          </cell>
          <cell r="B918" t="str">
            <v>YES</v>
          </cell>
          <cell r="C918" t="str">
            <v>Yes</v>
          </cell>
          <cell r="Q918" t="str">
            <v>92460813F</v>
          </cell>
          <cell r="R918" t="str">
            <v>NIT</v>
          </cell>
        </row>
        <row r="919">
          <cell r="A919" t="str">
            <v>90651209D</v>
          </cell>
          <cell r="B919" t="str">
            <v>YES</v>
          </cell>
          <cell r="C919" t="str">
            <v>Yes</v>
          </cell>
          <cell r="Q919" t="str">
            <v>96378462F</v>
          </cell>
          <cell r="R919" t="str">
            <v>NIT</v>
          </cell>
        </row>
        <row r="920">
          <cell r="A920" t="str">
            <v>90651700F</v>
          </cell>
          <cell r="B920" t="str">
            <v>YES</v>
          </cell>
          <cell r="C920" t="str">
            <v>Yes</v>
          </cell>
          <cell r="Q920" t="str">
            <v>94933633F</v>
          </cell>
          <cell r="R920" t="str">
            <v>NIT</v>
          </cell>
        </row>
        <row r="921">
          <cell r="A921" t="str">
            <v>90652127E</v>
          </cell>
          <cell r="B921" t="str">
            <v>YES</v>
          </cell>
          <cell r="C921" t="str">
            <v>Yes</v>
          </cell>
          <cell r="Q921" t="str">
            <v>92833323F</v>
          </cell>
          <cell r="R921" t="str">
            <v>NIT</v>
          </cell>
        </row>
        <row r="922">
          <cell r="A922" t="str">
            <v>90652292F</v>
          </cell>
          <cell r="B922" t="str">
            <v>YES</v>
          </cell>
          <cell r="C922" t="str">
            <v>Yes</v>
          </cell>
        </row>
        <row r="923">
          <cell r="A923" t="str">
            <v>90653283F</v>
          </cell>
          <cell r="B923" t="str">
            <v>YES</v>
          </cell>
          <cell r="C923" t="str">
            <v>Yes</v>
          </cell>
        </row>
        <row r="924">
          <cell r="A924" t="str">
            <v>90654976E</v>
          </cell>
          <cell r="B924" t="str">
            <v>YES</v>
          </cell>
          <cell r="C924" t="str">
            <v>Yes</v>
          </cell>
        </row>
        <row r="925">
          <cell r="A925" t="str">
            <v>90656656E</v>
          </cell>
          <cell r="B925" t="str">
            <v>YES</v>
          </cell>
          <cell r="C925" t="str">
            <v>Yes</v>
          </cell>
        </row>
        <row r="926">
          <cell r="A926" t="str">
            <v>90657108E</v>
          </cell>
          <cell r="B926" t="str">
            <v>YES</v>
          </cell>
          <cell r="C926" t="str">
            <v>Yes</v>
          </cell>
        </row>
        <row r="927">
          <cell r="A927" t="str">
            <v>90657567E</v>
          </cell>
          <cell r="B927" t="str">
            <v>YES</v>
          </cell>
          <cell r="C927" t="str">
            <v>Yes</v>
          </cell>
        </row>
        <row r="928">
          <cell r="A928" t="str">
            <v>90657739E</v>
          </cell>
          <cell r="B928" t="str">
            <v>YES</v>
          </cell>
          <cell r="C928" t="str">
            <v>Yes</v>
          </cell>
        </row>
        <row r="929">
          <cell r="A929" t="str">
            <v>90658658E</v>
          </cell>
          <cell r="B929" t="str">
            <v>YES</v>
          </cell>
          <cell r="C929" t="str">
            <v>Yes</v>
          </cell>
        </row>
        <row r="930">
          <cell r="A930" t="str">
            <v>90658799E</v>
          </cell>
          <cell r="B930" t="str">
            <v>YES</v>
          </cell>
          <cell r="C930" t="str">
            <v>Yes</v>
          </cell>
        </row>
        <row r="931">
          <cell r="A931" t="str">
            <v>90658918D</v>
          </cell>
          <cell r="B931" t="str">
            <v>YES</v>
          </cell>
          <cell r="C931" t="str">
            <v>Yes</v>
          </cell>
        </row>
        <row r="932">
          <cell r="A932" t="str">
            <v>90659161F</v>
          </cell>
          <cell r="B932" t="str">
            <v>YES</v>
          </cell>
          <cell r="C932" t="str">
            <v>Yes</v>
          </cell>
        </row>
        <row r="933">
          <cell r="A933" t="str">
            <v>90659340F</v>
          </cell>
          <cell r="B933" t="str">
            <v>YES</v>
          </cell>
          <cell r="C933" t="str">
            <v>Yes</v>
          </cell>
        </row>
        <row r="934">
          <cell r="A934" t="str">
            <v>90659429E</v>
          </cell>
          <cell r="B934" t="str">
            <v>YES</v>
          </cell>
          <cell r="C934" t="str">
            <v>Yes</v>
          </cell>
        </row>
        <row r="935">
          <cell r="A935" t="str">
            <v>90660945E</v>
          </cell>
          <cell r="B935" t="str">
            <v>YES</v>
          </cell>
          <cell r="C935" t="str">
            <v>Yes</v>
          </cell>
        </row>
        <row r="936">
          <cell r="A936" t="str">
            <v>90661062F</v>
          </cell>
          <cell r="B936" t="str">
            <v>YES</v>
          </cell>
          <cell r="C936" t="str">
            <v>Yes</v>
          </cell>
        </row>
        <row r="937">
          <cell r="A937" t="str">
            <v>90661214F</v>
          </cell>
          <cell r="B937" t="str">
            <v>YES</v>
          </cell>
          <cell r="C937" t="str">
            <v>NIT</v>
          </cell>
        </row>
        <row r="938">
          <cell r="A938" t="str">
            <v>90661289F</v>
          </cell>
          <cell r="B938" t="str">
            <v>YES</v>
          </cell>
          <cell r="C938" t="str">
            <v>Yes</v>
          </cell>
        </row>
        <row r="939">
          <cell r="A939" t="str">
            <v>90662560F</v>
          </cell>
          <cell r="B939" t="str">
            <v>YES</v>
          </cell>
          <cell r="C939" t="str">
            <v>Yes</v>
          </cell>
        </row>
        <row r="940">
          <cell r="A940" t="str">
            <v>90662622F</v>
          </cell>
          <cell r="B940" t="str">
            <v>YES</v>
          </cell>
          <cell r="C940" t="str">
            <v>Yes</v>
          </cell>
        </row>
        <row r="941">
          <cell r="A941" t="str">
            <v>90662725F</v>
          </cell>
          <cell r="B941" t="str">
            <v>YES</v>
          </cell>
          <cell r="C941" t="str">
            <v>Yes</v>
          </cell>
        </row>
        <row r="942">
          <cell r="A942" t="str">
            <v>90663533F</v>
          </cell>
          <cell r="B942" t="str">
            <v>YES</v>
          </cell>
          <cell r="C942" t="str">
            <v>Yes</v>
          </cell>
        </row>
        <row r="943">
          <cell r="A943" t="str">
            <v>90663762F</v>
          </cell>
          <cell r="B943" t="str">
            <v>YES</v>
          </cell>
          <cell r="C943" t="str">
            <v>NIT</v>
          </cell>
        </row>
        <row r="944">
          <cell r="A944" t="str">
            <v>90663813F</v>
          </cell>
          <cell r="B944" t="str">
            <v>YES</v>
          </cell>
          <cell r="C944" t="str">
            <v>Yes</v>
          </cell>
        </row>
        <row r="945">
          <cell r="A945" t="str">
            <v>90663994E</v>
          </cell>
          <cell r="B945" t="str">
            <v>YES</v>
          </cell>
          <cell r="C945" t="str">
            <v>Yes</v>
          </cell>
        </row>
        <row r="946">
          <cell r="A946" t="str">
            <v>90664220F</v>
          </cell>
          <cell r="B946" t="str">
            <v>YES</v>
          </cell>
          <cell r="C946" t="str">
            <v>Yes</v>
          </cell>
        </row>
        <row r="947">
          <cell r="A947" t="str">
            <v>90665447E</v>
          </cell>
          <cell r="B947" t="str">
            <v>YES</v>
          </cell>
          <cell r="C947" t="str">
            <v>Yes</v>
          </cell>
        </row>
        <row r="948">
          <cell r="A948" t="str">
            <v>90666197F</v>
          </cell>
          <cell r="B948" t="str">
            <v>YES</v>
          </cell>
          <cell r="C948" t="str">
            <v>Yes</v>
          </cell>
        </row>
        <row r="949">
          <cell r="A949" t="str">
            <v>90668068E</v>
          </cell>
          <cell r="B949" t="str">
            <v>YES</v>
          </cell>
          <cell r="C949" t="str">
            <v>Yes</v>
          </cell>
        </row>
        <row r="950">
          <cell r="A950" t="str">
            <v>90668166F</v>
          </cell>
          <cell r="B950" t="str">
            <v>YES</v>
          </cell>
          <cell r="C950" t="str">
            <v>Yes</v>
          </cell>
        </row>
        <row r="951">
          <cell r="A951" t="str">
            <v>90669868E</v>
          </cell>
          <cell r="B951" t="str">
            <v>YES</v>
          </cell>
          <cell r="C951" t="str">
            <v>Yes</v>
          </cell>
        </row>
        <row r="952">
          <cell r="A952" t="str">
            <v>90670456E</v>
          </cell>
          <cell r="B952" t="str">
            <v>YES</v>
          </cell>
          <cell r="C952" t="str">
            <v>Yes</v>
          </cell>
        </row>
        <row r="953">
          <cell r="A953" t="str">
            <v>90672040F</v>
          </cell>
          <cell r="B953" t="str">
            <v>YES</v>
          </cell>
          <cell r="C953" t="str">
            <v>Yes</v>
          </cell>
        </row>
        <row r="954">
          <cell r="A954" t="str">
            <v>90672928E</v>
          </cell>
          <cell r="B954" t="str">
            <v>YES</v>
          </cell>
          <cell r="C954" t="str">
            <v>Yes</v>
          </cell>
        </row>
        <row r="955">
          <cell r="A955" t="str">
            <v>90675710E</v>
          </cell>
          <cell r="B955" t="str">
            <v>YES</v>
          </cell>
          <cell r="C955" t="str">
            <v>Yes</v>
          </cell>
        </row>
        <row r="956">
          <cell r="A956" t="str">
            <v>90676044F</v>
          </cell>
          <cell r="B956" t="str">
            <v>YES</v>
          </cell>
          <cell r="C956" t="str">
            <v>Yes</v>
          </cell>
        </row>
        <row r="957">
          <cell r="A957" t="str">
            <v>90676229E</v>
          </cell>
          <cell r="B957" t="str">
            <v>YES</v>
          </cell>
          <cell r="C957" t="str">
            <v>Yes</v>
          </cell>
        </row>
        <row r="958">
          <cell r="A958" t="str">
            <v>90677104E</v>
          </cell>
          <cell r="B958" t="str">
            <v>YES</v>
          </cell>
          <cell r="C958" t="str">
            <v>Yes</v>
          </cell>
        </row>
        <row r="959">
          <cell r="A959" t="str">
            <v>90677298E</v>
          </cell>
          <cell r="B959" t="str">
            <v>YES</v>
          </cell>
          <cell r="C959" t="str">
            <v>Yes</v>
          </cell>
        </row>
        <row r="960">
          <cell r="A960" t="str">
            <v>90678557E</v>
          </cell>
          <cell r="B960" t="str">
            <v>YES</v>
          </cell>
          <cell r="C960" t="str">
            <v>Yes</v>
          </cell>
        </row>
        <row r="961">
          <cell r="A961" t="str">
            <v>90679051F</v>
          </cell>
          <cell r="B961" t="str">
            <v>YES</v>
          </cell>
          <cell r="C961" t="str">
            <v>Yes</v>
          </cell>
        </row>
        <row r="962">
          <cell r="A962" t="str">
            <v>90679130E</v>
          </cell>
          <cell r="B962" t="str">
            <v>YES</v>
          </cell>
          <cell r="C962" t="str">
            <v>Yes</v>
          </cell>
        </row>
        <row r="963">
          <cell r="A963" t="str">
            <v>90680897D</v>
          </cell>
          <cell r="B963" t="str">
            <v>YES</v>
          </cell>
          <cell r="C963" t="str">
            <v>Yes</v>
          </cell>
        </row>
        <row r="964">
          <cell r="A964" t="str">
            <v>90681661F</v>
          </cell>
          <cell r="B964" t="str">
            <v>YES</v>
          </cell>
          <cell r="C964" t="str">
            <v>Yes</v>
          </cell>
        </row>
        <row r="965">
          <cell r="A965" t="str">
            <v>90682763D</v>
          </cell>
          <cell r="B965" t="str">
            <v>YES</v>
          </cell>
          <cell r="C965" t="str">
            <v>Yes</v>
          </cell>
        </row>
        <row r="966">
          <cell r="A966" t="str">
            <v>90682819F</v>
          </cell>
          <cell r="B966" t="str">
            <v>YES</v>
          </cell>
          <cell r="C966" t="str">
            <v>Yes</v>
          </cell>
        </row>
        <row r="967">
          <cell r="A967" t="str">
            <v>90684795E</v>
          </cell>
          <cell r="B967" t="str">
            <v>YES</v>
          </cell>
          <cell r="C967" t="str">
            <v>Yes</v>
          </cell>
        </row>
        <row r="968">
          <cell r="A968" t="str">
            <v>90685893F</v>
          </cell>
          <cell r="B968" t="str">
            <v>YES</v>
          </cell>
          <cell r="C968" t="str">
            <v>NIT</v>
          </cell>
        </row>
        <row r="969">
          <cell r="A969" t="str">
            <v>90686818E</v>
          </cell>
          <cell r="B969" t="str">
            <v>YES</v>
          </cell>
          <cell r="C969" t="str">
            <v>Yes</v>
          </cell>
        </row>
        <row r="970">
          <cell r="A970" t="str">
            <v>90688063E</v>
          </cell>
          <cell r="B970" t="str">
            <v>YES</v>
          </cell>
          <cell r="C970" t="str">
            <v>Yes</v>
          </cell>
        </row>
        <row r="971">
          <cell r="A971" t="str">
            <v>90688467E</v>
          </cell>
          <cell r="B971" t="str">
            <v>YES</v>
          </cell>
          <cell r="C971" t="str">
            <v>Yes</v>
          </cell>
        </row>
        <row r="972">
          <cell r="A972" t="str">
            <v>90689649E</v>
          </cell>
          <cell r="B972" t="str">
            <v>YES</v>
          </cell>
          <cell r="C972" t="str">
            <v>Yes</v>
          </cell>
        </row>
        <row r="973">
          <cell r="A973" t="str">
            <v>90690656E</v>
          </cell>
          <cell r="B973" t="str">
            <v>YES</v>
          </cell>
          <cell r="C973" t="str">
            <v>Yes</v>
          </cell>
        </row>
        <row r="974">
          <cell r="A974" t="str">
            <v>90690709E</v>
          </cell>
          <cell r="B974" t="str">
            <v>YES</v>
          </cell>
          <cell r="C974" t="str">
            <v>NIT</v>
          </cell>
        </row>
        <row r="975">
          <cell r="A975" t="str">
            <v>90690994E</v>
          </cell>
          <cell r="B975" t="str">
            <v>YES</v>
          </cell>
          <cell r="C975" t="str">
            <v>Yes</v>
          </cell>
        </row>
        <row r="976">
          <cell r="A976" t="str">
            <v>90691808E</v>
          </cell>
          <cell r="B976" t="str">
            <v>YES</v>
          </cell>
          <cell r="C976" t="str">
            <v>Yes</v>
          </cell>
        </row>
        <row r="977">
          <cell r="A977" t="str">
            <v>90692210F</v>
          </cell>
          <cell r="B977" t="str">
            <v>YES</v>
          </cell>
          <cell r="C977" t="str">
            <v>Yes</v>
          </cell>
        </row>
        <row r="978">
          <cell r="A978" t="str">
            <v>90694498E</v>
          </cell>
          <cell r="B978" t="str">
            <v>YES</v>
          </cell>
          <cell r="C978" t="str">
            <v>Yes</v>
          </cell>
        </row>
        <row r="979">
          <cell r="A979" t="str">
            <v>90695256F</v>
          </cell>
          <cell r="B979" t="str">
            <v>YES</v>
          </cell>
          <cell r="C979" t="str">
            <v>Yes</v>
          </cell>
        </row>
        <row r="980">
          <cell r="A980" t="str">
            <v>90696523E</v>
          </cell>
          <cell r="B980" t="str">
            <v>YES</v>
          </cell>
          <cell r="C980" t="str">
            <v>Yes</v>
          </cell>
        </row>
        <row r="981">
          <cell r="A981" t="str">
            <v>90697303F</v>
          </cell>
          <cell r="B981" t="str">
            <v>YES</v>
          </cell>
          <cell r="C981" t="str">
            <v>Yes</v>
          </cell>
        </row>
        <row r="982">
          <cell r="A982" t="str">
            <v>90697738E</v>
          </cell>
          <cell r="B982" t="str">
            <v>YES</v>
          </cell>
          <cell r="C982" t="str">
            <v>Yes</v>
          </cell>
        </row>
        <row r="983">
          <cell r="A983" t="str">
            <v>90697811D</v>
          </cell>
          <cell r="B983" t="str">
            <v>YES</v>
          </cell>
          <cell r="C983" t="str">
            <v>Yes</v>
          </cell>
        </row>
        <row r="984">
          <cell r="A984" t="str">
            <v>90697966D</v>
          </cell>
          <cell r="B984" t="str">
            <v>YES</v>
          </cell>
          <cell r="C984" t="str">
            <v>Yes</v>
          </cell>
        </row>
        <row r="985">
          <cell r="A985" t="str">
            <v>90698160F</v>
          </cell>
          <cell r="B985" t="str">
            <v>YES</v>
          </cell>
          <cell r="C985" t="str">
            <v>Yes</v>
          </cell>
        </row>
        <row r="986">
          <cell r="A986" t="str">
            <v>90698681F</v>
          </cell>
          <cell r="B986" t="str">
            <v>YES</v>
          </cell>
          <cell r="C986" t="str">
            <v>Yes</v>
          </cell>
        </row>
        <row r="987">
          <cell r="A987" t="str">
            <v>90699337E</v>
          </cell>
          <cell r="B987" t="str">
            <v>YES</v>
          </cell>
          <cell r="C987" t="str">
            <v>Yes</v>
          </cell>
        </row>
        <row r="988">
          <cell r="A988" t="str">
            <v>90699781F</v>
          </cell>
          <cell r="B988" t="str">
            <v>YES</v>
          </cell>
          <cell r="C988" t="str">
            <v>Yes</v>
          </cell>
        </row>
        <row r="989">
          <cell r="A989" t="str">
            <v>90701247D</v>
          </cell>
          <cell r="B989" t="str">
            <v>YES</v>
          </cell>
          <cell r="C989" t="str">
            <v>Yes</v>
          </cell>
        </row>
        <row r="990">
          <cell r="A990" t="str">
            <v>90701908F</v>
          </cell>
          <cell r="B990" t="str">
            <v>YES</v>
          </cell>
          <cell r="C990" t="str">
            <v>Yes</v>
          </cell>
        </row>
        <row r="991">
          <cell r="A991" t="str">
            <v>90702902F</v>
          </cell>
          <cell r="B991" t="str">
            <v>YES</v>
          </cell>
          <cell r="C991" t="str">
            <v>Yes</v>
          </cell>
        </row>
        <row r="992">
          <cell r="A992" t="str">
            <v>90704288F</v>
          </cell>
          <cell r="B992" t="str">
            <v>YES</v>
          </cell>
          <cell r="C992" t="str">
            <v>NIT</v>
          </cell>
        </row>
        <row r="993">
          <cell r="A993" t="str">
            <v>90705273E</v>
          </cell>
          <cell r="B993" t="str">
            <v>YES</v>
          </cell>
          <cell r="C993" t="str">
            <v>Yes</v>
          </cell>
        </row>
        <row r="994">
          <cell r="A994" t="str">
            <v>90705459D</v>
          </cell>
          <cell r="B994" t="str">
            <v>YES</v>
          </cell>
          <cell r="C994" t="str">
            <v>Yes</v>
          </cell>
        </row>
        <row r="995">
          <cell r="A995" t="str">
            <v>90705497E</v>
          </cell>
          <cell r="B995" t="str">
            <v>YES</v>
          </cell>
          <cell r="C995" t="str">
            <v>Yes</v>
          </cell>
        </row>
        <row r="996">
          <cell r="A996" t="str">
            <v>90705722F</v>
          </cell>
          <cell r="B996" t="str">
            <v>YES</v>
          </cell>
          <cell r="C996" t="str">
            <v>Yes</v>
          </cell>
        </row>
        <row r="997">
          <cell r="A997" t="str">
            <v>90706309E</v>
          </cell>
          <cell r="B997" t="str">
            <v>YES</v>
          </cell>
          <cell r="C997" t="str">
            <v>Yes</v>
          </cell>
        </row>
        <row r="998">
          <cell r="A998" t="str">
            <v>90707793F</v>
          </cell>
          <cell r="B998" t="str">
            <v>YES</v>
          </cell>
          <cell r="C998" t="str">
            <v>Yes</v>
          </cell>
        </row>
        <row r="999">
          <cell r="A999" t="str">
            <v>90708010E</v>
          </cell>
          <cell r="B999" t="str">
            <v>YES</v>
          </cell>
          <cell r="C999" t="str">
            <v>Yes</v>
          </cell>
        </row>
        <row r="1000">
          <cell r="A1000" t="str">
            <v>90708416E</v>
          </cell>
          <cell r="B1000" t="str">
            <v>YES</v>
          </cell>
          <cell r="C1000" t="str">
            <v>Yes</v>
          </cell>
        </row>
        <row r="1001">
          <cell r="A1001" t="str">
            <v>90708820F</v>
          </cell>
          <cell r="B1001" t="str">
            <v>YES</v>
          </cell>
          <cell r="C1001" t="str">
            <v>Yes</v>
          </cell>
        </row>
        <row r="1002">
          <cell r="A1002" t="str">
            <v>90709250E</v>
          </cell>
          <cell r="B1002" t="str">
            <v>YES</v>
          </cell>
          <cell r="C1002" t="str">
            <v>Yes</v>
          </cell>
        </row>
        <row r="1003">
          <cell r="A1003" t="str">
            <v>90710451F</v>
          </cell>
          <cell r="B1003" t="str">
            <v>YES</v>
          </cell>
          <cell r="C1003" t="str">
            <v>Yes</v>
          </cell>
        </row>
        <row r="1004">
          <cell r="A1004" t="str">
            <v>90710496E</v>
          </cell>
          <cell r="B1004" t="str">
            <v>YES</v>
          </cell>
          <cell r="C1004" t="str">
            <v>Yes</v>
          </cell>
        </row>
        <row r="1005">
          <cell r="A1005" t="str">
            <v>90710648D</v>
          </cell>
          <cell r="B1005" t="str">
            <v>YES</v>
          </cell>
          <cell r="C1005" t="str">
            <v>Yes</v>
          </cell>
        </row>
        <row r="1006">
          <cell r="A1006" t="str">
            <v>90711822D</v>
          </cell>
          <cell r="B1006" t="str">
            <v>YES</v>
          </cell>
          <cell r="C1006" t="str">
            <v>Yes</v>
          </cell>
        </row>
        <row r="1007">
          <cell r="A1007" t="str">
            <v>90712223F</v>
          </cell>
          <cell r="B1007" t="str">
            <v>YES</v>
          </cell>
          <cell r="C1007" t="str">
            <v>Yes</v>
          </cell>
        </row>
        <row r="1008">
          <cell r="A1008" t="str">
            <v>90712701F</v>
          </cell>
          <cell r="B1008" t="str">
            <v>YES</v>
          </cell>
          <cell r="C1008" t="str">
            <v>Yes</v>
          </cell>
        </row>
        <row r="1009">
          <cell r="A1009" t="str">
            <v>90714429E</v>
          </cell>
          <cell r="B1009" t="str">
            <v>YES</v>
          </cell>
          <cell r="C1009" t="str">
            <v>Yes</v>
          </cell>
        </row>
        <row r="1010">
          <cell r="A1010" t="str">
            <v>90715791F</v>
          </cell>
          <cell r="B1010" t="str">
            <v>YES</v>
          </cell>
          <cell r="C1010" t="str">
            <v>Yes</v>
          </cell>
        </row>
        <row r="1011">
          <cell r="A1011" t="str">
            <v>90717549E</v>
          </cell>
          <cell r="B1011" t="str">
            <v>YES</v>
          </cell>
          <cell r="C1011" t="str">
            <v>Yes</v>
          </cell>
        </row>
        <row r="1012">
          <cell r="A1012" t="str">
            <v>90719588E</v>
          </cell>
          <cell r="B1012" t="str">
            <v>YES</v>
          </cell>
          <cell r="C1012" t="str">
            <v>Yes</v>
          </cell>
        </row>
        <row r="1013">
          <cell r="A1013" t="str">
            <v>90719773E</v>
          </cell>
          <cell r="B1013" t="str">
            <v>YES</v>
          </cell>
          <cell r="C1013" t="str">
            <v>Yes</v>
          </cell>
        </row>
        <row r="1014">
          <cell r="A1014" t="str">
            <v>90719969E</v>
          </cell>
          <cell r="B1014" t="str">
            <v>YES</v>
          </cell>
          <cell r="C1014" t="str">
            <v>Yes</v>
          </cell>
        </row>
        <row r="1015">
          <cell r="A1015" t="str">
            <v>90720393E</v>
          </cell>
          <cell r="B1015" t="str">
            <v>YES</v>
          </cell>
          <cell r="C1015" t="str">
            <v>Yes</v>
          </cell>
        </row>
        <row r="1016">
          <cell r="A1016" t="str">
            <v>90722470F</v>
          </cell>
          <cell r="B1016" t="str">
            <v>YES</v>
          </cell>
          <cell r="C1016" t="str">
            <v>Yes</v>
          </cell>
        </row>
        <row r="1017">
          <cell r="A1017" t="str">
            <v>90723064F</v>
          </cell>
          <cell r="B1017" t="str">
            <v>YES</v>
          </cell>
          <cell r="C1017" t="str">
            <v>NIT</v>
          </cell>
        </row>
        <row r="1018">
          <cell r="A1018" t="str">
            <v>90723536E</v>
          </cell>
          <cell r="B1018" t="str">
            <v>YES</v>
          </cell>
          <cell r="C1018" t="str">
            <v>Yes</v>
          </cell>
        </row>
        <row r="1019">
          <cell r="A1019" t="str">
            <v>90723925D</v>
          </cell>
          <cell r="B1019" t="str">
            <v>YES</v>
          </cell>
          <cell r="C1019" t="str">
            <v>Yes</v>
          </cell>
        </row>
        <row r="1020">
          <cell r="A1020" t="str">
            <v>90723987E</v>
          </cell>
          <cell r="B1020" t="str">
            <v>YES</v>
          </cell>
          <cell r="C1020" t="str">
            <v>Yes</v>
          </cell>
        </row>
        <row r="1021">
          <cell r="A1021" t="str">
            <v>90724091F</v>
          </cell>
          <cell r="B1021" t="str">
            <v>YES</v>
          </cell>
          <cell r="C1021" t="str">
            <v>Yes</v>
          </cell>
        </row>
        <row r="1022">
          <cell r="A1022" t="str">
            <v>90724432D</v>
          </cell>
          <cell r="B1022" t="str">
            <v>YES</v>
          </cell>
          <cell r="C1022" t="str">
            <v>Yes</v>
          </cell>
        </row>
        <row r="1023">
          <cell r="A1023" t="str">
            <v>90724908E</v>
          </cell>
          <cell r="B1023" t="str">
            <v>YES</v>
          </cell>
          <cell r="C1023" t="str">
            <v>Yes</v>
          </cell>
        </row>
        <row r="1024">
          <cell r="A1024" t="str">
            <v>90725530F</v>
          </cell>
          <cell r="B1024" t="str">
            <v>YES</v>
          </cell>
          <cell r="C1024" t="str">
            <v>Yes</v>
          </cell>
        </row>
        <row r="1025">
          <cell r="A1025" t="str">
            <v>90726286E</v>
          </cell>
          <cell r="B1025" t="str">
            <v>YES</v>
          </cell>
          <cell r="C1025" t="str">
            <v>Yes</v>
          </cell>
        </row>
        <row r="1026">
          <cell r="A1026" t="str">
            <v>90726471F</v>
          </cell>
          <cell r="B1026" t="str">
            <v>YES</v>
          </cell>
          <cell r="C1026" t="str">
            <v>Yes</v>
          </cell>
        </row>
        <row r="1027">
          <cell r="A1027" t="str">
            <v>90727667D</v>
          </cell>
          <cell r="B1027" t="str">
            <v>YES</v>
          </cell>
          <cell r="C1027" t="str">
            <v>Yes</v>
          </cell>
        </row>
        <row r="1028">
          <cell r="A1028" t="str">
            <v>90728334F</v>
          </cell>
          <cell r="B1028" t="str">
            <v>YES</v>
          </cell>
          <cell r="C1028" t="str">
            <v>Yes</v>
          </cell>
        </row>
        <row r="1029">
          <cell r="A1029" t="str">
            <v>90729211F</v>
          </cell>
          <cell r="B1029" t="str">
            <v>YES</v>
          </cell>
          <cell r="C1029" t="str">
            <v>Yes</v>
          </cell>
        </row>
        <row r="1030">
          <cell r="A1030" t="str">
            <v>90729881E</v>
          </cell>
          <cell r="B1030" t="str">
            <v>YES</v>
          </cell>
          <cell r="C1030" t="str">
            <v>Yes</v>
          </cell>
        </row>
        <row r="1031">
          <cell r="A1031" t="str">
            <v>90730320F</v>
          </cell>
          <cell r="B1031" t="str">
            <v>YES</v>
          </cell>
          <cell r="C1031" t="str">
            <v>Yes</v>
          </cell>
        </row>
        <row r="1032">
          <cell r="A1032" t="str">
            <v>90730727E</v>
          </cell>
          <cell r="B1032" t="str">
            <v>YES</v>
          </cell>
          <cell r="C1032" t="str">
            <v>NIT</v>
          </cell>
        </row>
        <row r="1033">
          <cell r="A1033" t="str">
            <v>90731717E</v>
          </cell>
          <cell r="B1033" t="str">
            <v>YES</v>
          </cell>
          <cell r="C1033" t="str">
            <v>Yes</v>
          </cell>
        </row>
        <row r="1034">
          <cell r="A1034" t="str">
            <v>90732097E</v>
          </cell>
          <cell r="B1034" t="str">
            <v>YES</v>
          </cell>
          <cell r="C1034" t="str">
            <v>Yes</v>
          </cell>
        </row>
        <row r="1035">
          <cell r="A1035" t="str">
            <v>90732372F</v>
          </cell>
          <cell r="B1035" t="str">
            <v>YES</v>
          </cell>
          <cell r="C1035" t="str">
            <v>Yes</v>
          </cell>
        </row>
        <row r="1036">
          <cell r="A1036" t="str">
            <v>90733599D</v>
          </cell>
          <cell r="B1036" t="str">
            <v>YES</v>
          </cell>
          <cell r="C1036" t="str">
            <v>Yes</v>
          </cell>
        </row>
        <row r="1037">
          <cell r="A1037" t="str">
            <v>90734291F</v>
          </cell>
          <cell r="B1037" t="str">
            <v>YES</v>
          </cell>
          <cell r="C1037" t="str">
            <v>Yes</v>
          </cell>
        </row>
        <row r="1038">
          <cell r="A1038" t="str">
            <v>90734927D</v>
          </cell>
          <cell r="B1038" t="str">
            <v>YES</v>
          </cell>
          <cell r="C1038" t="str">
            <v>Yes</v>
          </cell>
        </row>
        <row r="1039">
          <cell r="A1039" t="str">
            <v>90736069E</v>
          </cell>
          <cell r="B1039" t="str">
            <v>YES</v>
          </cell>
          <cell r="C1039" t="str">
            <v>Yes</v>
          </cell>
        </row>
        <row r="1040">
          <cell r="A1040" t="str">
            <v>90736163E</v>
          </cell>
          <cell r="B1040" t="str">
            <v>YES</v>
          </cell>
          <cell r="C1040" t="str">
            <v>Yes</v>
          </cell>
        </row>
        <row r="1041">
          <cell r="A1041" t="str">
            <v>90736469E</v>
          </cell>
          <cell r="B1041" t="str">
            <v>YES</v>
          </cell>
          <cell r="C1041" t="str">
            <v>Yes</v>
          </cell>
        </row>
        <row r="1042">
          <cell r="A1042" t="str">
            <v>90737242F</v>
          </cell>
          <cell r="B1042" t="str">
            <v>YES</v>
          </cell>
          <cell r="C1042" t="str">
            <v>Yes</v>
          </cell>
        </row>
        <row r="1043">
          <cell r="A1043" t="str">
            <v>90737261F</v>
          </cell>
          <cell r="B1043" t="str">
            <v>YES</v>
          </cell>
          <cell r="C1043" t="str">
            <v>Yes</v>
          </cell>
        </row>
        <row r="1044">
          <cell r="A1044" t="str">
            <v>90737404F</v>
          </cell>
          <cell r="B1044" t="str">
            <v>YES</v>
          </cell>
          <cell r="C1044" t="str">
            <v>Yes</v>
          </cell>
        </row>
        <row r="1045">
          <cell r="A1045" t="str">
            <v>90737599E</v>
          </cell>
          <cell r="B1045" t="str">
            <v>YES</v>
          </cell>
          <cell r="C1045" t="str">
            <v>Yes</v>
          </cell>
        </row>
        <row r="1046">
          <cell r="A1046" t="str">
            <v>90737968D</v>
          </cell>
          <cell r="B1046" t="str">
            <v>YES</v>
          </cell>
          <cell r="C1046" t="str">
            <v>Yes</v>
          </cell>
        </row>
        <row r="1047">
          <cell r="A1047" t="str">
            <v>90739060F</v>
          </cell>
          <cell r="B1047" t="str">
            <v>YES</v>
          </cell>
          <cell r="C1047" t="str">
            <v>Yes</v>
          </cell>
        </row>
        <row r="1048">
          <cell r="A1048" t="str">
            <v>90739331F</v>
          </cell>
          <cell r="B1048" t="str">
            <v>YES</v>
          </cell>
          <cell r="C1048" t="str">
            <v>Yes</v>
          </cell>
        </row>
        <row r="1049">
          <cell r="A1049" t="str">
            <v>90739502E</v>
          </cell>
          <cell r="B1049" t="str">
            <v>YES</v>
          </cell>
          <cell r="C1049" t="str">
            <v>Yes</v>
          </cell>
        </row>
        <row r="1050">
          <cell r="A1050" t="str">
            <v>90741412F</v>
          </cell>
          <cell r="B1050" t="str">
            <v>YES</v>
          </cell>
          <cell r="C1050" t="str">
            <v>Yes</v>
          </cell>
        </row>
        <row r="1051">
          <cell r="A1051" t="str">
            <v>90741708E</v>
          </cell>
          <cell r="B1051" t="str">
            <v>YES</v>
          </cell>
          <cell r="C1051" t="str">
            <v>Yes</v>
          </cell>
        </row>
        <row r="1052">
          <cell r="A1052" t="str">
            <v>90742163F</v>
          </cell>
          <cell r="B1052" t="str">
            <v>YES</v>
          </cell>
          <cell r="C1052" t="str">
            <v>Yes</v>
          </cell>
        </row>
        <row r="1053">
          <cell r="A1053" t="str">
            <v>90742182F</v>
          </cell>
          <cell r="B1053" t="str">
            <v>YES</v>
          </cell>
          <cell r="C1053" t="str">
            <v>Yes</v>
          </cell>
        </row>
        <row r="1054">
          <cell r="A1054" t="str">
            <v>90742231F</v>
          </cell>
          <cell r="B1054" t="str">
            <v>YES</v>
          </cell>
          <cell r="C1054" t="str">
            <v>Yes</v>
          </cell>
        </row>
        <row r="1055">
          <cell r="A1055" t="str">
            <v>90742386E</v>
          </cell>
          <cell r="B1055" t="str">
            <v>YES</v>
          </cell>
          <cell r="C1055" t="str">
            <v>Yes</v>
          </cell>
        </row>
        <row r="1056">
          <cell r="A1056" t="str">
            <v>90742813D</v>
          </cell>
          <cell r="B1056" t="str">
            <v>YES</v>
          </cell>
          <cell r="C1056" t="str">
            <v>Yes</v>
          </cell>
        </row>
        <row r="1057">
          <cell r="A1057" t="str">
            <v>90743309E</v>
          </cell>
          <cell r="B1057" t="str">
            <v>YES</v>
          </cell>
          <cell r="C1057" t="str">
            <v>Yes</v>
          </cell>
        </row>
        <row r="1058">
          <cell r="A1058" t="str">
            <v>90743785E</v>
          </cell>
          <cell r="B1058" t="str">
            <v>YES</v>
          </cell>
          <cell r="C1058" t="str">
            <v>Yes</v>
          </cell>
        </row>
        <row r="1059">
          <cell r="A1059" t="str">
            <v>90744998E</v>
          </cell>
          <cell r="B1059" t="str">
            <v>YES</v>
          </cell>
          <cell r="C1059" t="str">
            <v>Yes</v>
          </cell>
        </row>
        <row r="1060">
          <cell r="A1060" t="str">
            <v>90745762F</v>
          </cell>
          <cell r="B1060" t="str">
            <v>YES</v>
          </cell>
          <cell r="C1060" t="str">
            <v>NIT</v>
          </cell>
        </row>
        <row r="1061">
          <cell r="A1061" t="str">
            <v>90746452F</v>
          </cell>
          <cell r="B1061" t="str">
            <v>YES</v>
          </cell>
          <cell r="C1061" t="str">
            <v>Yes</v>
          </cell>
        </row>
        <row r="1062">
          <cell r="A1062" t="str">
            <v>90747799E</v>
          </cell>
          <cell r="B1062" t="str">
            <v>YES</v>
          </cell>
          <cell r="C1062" t="str">
            <v>Yes</v>
          </cell>
        </row>
        <row r="1063">
          <cell r="A1063" t="str">
            <v>90748273E</v>
          </cell>
          <cell r="B1063" t="str">
            <v>YES</v>
          </cell>
          <cell r="C1063" t="str">
            <v>Yes</v>
          </cell>
        </row>
        <row r="1064">
          <cell r="A1064" t="str">
            <v>90748643F</v>
          </cell>
          <cell r="B1064" t="str">
            <v>YES</v>
          </cell>
          <cell r="C1064" t="str">
            <v>Yes</v>
          </cell>
        </row>
        <row r="1065">
          <cell r="A1065" t="str">
            <v>90749472F</v>
          </cell>
          <cell r="B1065" t="str">
            <v>YES</v>
          </cell>
          <cell r="C1065" t="str">
            <v>Yes</v>
          </cell>
        </row>
        <row r="1066">
          <cell r="A1066" t="str">
            <v>90750249D</v>
          </cell>
          <cell r="B1066" t="str">
            <v>YES</v>
          </cell>
          <cell r="C1066" t="str">
            <v>Yes</v>
          </cell>
        </row>
        <row r="1067">
          <cell r="A1067" t="str">
            <v>90752599D</v>
          </cell>
          <cell r="B1067" t="str">
            <v>YES</v>
          </cell>
          <cell r="C1067" t="str">
            <v>Yes</v>
          </cell>
        </row>
        <row r="1068">
          <cell r="A1068" t="str">
            <v>90754514E</v>
          </cell>
          <cell r="B1068" t="str">
            <v>YES</v>
          </cell>
          <cell r="C1068" t="str">
            <v>Yes</v>
          </cell>
        </row>
        <row r="1069">
          <cell r="A1069" t="str">
            <v>90756260F</v>
          </cell>
          <cell r="B1069" t="str">
            <v>YES</v>
          </cell>
          <cell r="C1069" t="str">
            <v>Yes</v>
          </cell>
        </row>
        <row r="1070">
          <cell r="A1070" t="str">
            <v>90757104E</v>
          </cell>
          <cell r="B1070" t="str">
            <v>YES</v>
          </cell>
          <cell r="C1070" t="str">
            <v>Yes</v>
          </cell>
        </row>
        <row r="1071">
          <cell r="A1071" t="str">
            <v>90757741D</v>
          </cell>
          <cell r="B1071" t="str">
            <v>YES</v>
          </cell>
          <cell r="C1071" t="str">
            <v>Yes</v>
          </cell>
        </row>
        <row r="1072">
          <cell r="A1072" t="str">
            <v>90758643F</v>
          </cell>
          <cell r="B1072" t="str">
            <v>YES</v>
          </cell>
          <cell r="C1072" t="str">
            <v>Yes</v>
          </cell>
        </row>
        <row r="1073">
          <cell r="A1073" t="str">
            <v>90758758E</v>
          </cell>
          <cell r="B1073" t="str">
            <v>YES</v>
          </cell>
          <cell r="C1073" t="str">
            <v>Yes</v>
          </cell>
        </row>
        <row r="1074">
          <cell r="A1074" t="str">
            <v>90759563E</v>
          </cell>
          <cell r="B1074" t="str">
            <v>YES</v>
          </cell>
          <cell r="C1074" t="str">
            <v>Yes</v>
          </cell>
        </row>
        <row r="1075">
          <cell r="A1075" t="str">
            <v>90759586E</v>
          </cell>
          <cell r="B1075" t="str">
            <v>YES</v>
          </cell>
          <cell r="C1075" t="str">
            <v>Yes</v>
          </cell>
        </row>
        <row r="1076">
          <cell r="A1076" t="str">
            <v>90761561F</v>
          </cell>
          <cell r="B1076" t="str">
            <v>YES</v>
          </cell>
          <cell r="C1076" t="str">
            <v>Yes</v>
          </cell>
        </row>
        <row r="1077">
          <cell r="A1077" t="str">
            <v>90761927F</v>
          </cell>
          <cell r="B1077" t="str">
            <v>YES</v>
          </cell>
          <cell r="C1077" t="str">
            <v>Yes</v>
          </cell>
        </row>
        <row r="1078">
          <cell r="A1078" t="str">
            <v>90762188E</v>
          </cell>
          <cell r="B1078" t="str">
            <v>YES</v>
          </cell>
          <cell r="C1078" t="str">
            <v>Yes</v>
          </cell>
        </row>
        <row r="1079">
          <cell r="A1079" t="str">
            <v>90763687F</v>
          </cell>
          <cell r="B1079" t="str">
            <v>YES</v>
          </cell>
          <cell r="C1079" t="str">
            <v>Yes</v>
          </cell>
        </row>
        <row r="1080">
          <cell r="A1080" t="str">
            <v>90763809E</v>
          </cell>
          <cell r="B1080" t="str">
            <v>YES</v>
          </cell>
          <cell r="C1080" t="str">
            <v>Yes</v>
          </cell>
        </row>
        <row r="1081">
          <cell r="A1081" t="str">
            <v>90763872D</v>
          </cell>
          <cell r="B1081" t="str">
            <v>YES</v>
          </cell>
          <cell r="C1081" t="str">
            <v>Yes</v>
          </cell>
        </row>
        <row r="1082">
          <cell r="A1082" t="str">
            <v>90764862D</v>
          </cell>
          <cell r="B1082" t="str">
            <v>YES</v>
          </cell>
          <cell r="C1082" t="str">
            <v>Yes</v>
          </cell>
        </row>
        <row r="1083">
          <cell r="A1083" t="str">
            <v>90765024F</v>
          </cell>
          <cell r="B1083" t="str">
            <v>YES</v>
          </cell>
          <cell r="C1083" t="str">
            <v>NIT</v>
          </cell>
        </row>
        <row r="1084">
          <cell r="A1084" t="str">
            <v>90767429E</v>
          </cell>
          <cell r="B1084" t="str">
            <v>YES</v>
          </cell>
          <cell r="C1084" t="str">
            <v>Yes</v>
          </cell>
        </row>
        <row r="1085">
          <cell r="A1085" t="str">
            <v>90768884E</v>
          </cell>
          <cell r="B1085" t="str">
            <v>YES</v>
          </cell>
          <cell r="C1085" t="str">
            <v>Yes</v>
          </cell>
        </row>
        <row r="1086">
          <cell r="A1086" t="str">
            <v>90768939F</v>
          </cell>
          <cell r="B1086" t="str">
            <v>YES</v>
          </cell>
          <cell r="C1086" t="str">
            <v>Yes</v>
          </cell>
        </row>
        <row r="1087">
          <cell r="A1087" t="str">
            <v>90769140F</v>
          </cell>
          <cell r="B1087" t="str">
            <v>YES</v>
          </cell>
          <cell r="C1087" t="str">
            <v>Yes</v>
          </cell>
        </row>
        <row r="1088">
          <cell r="A1088" t="str">
            <v>90771027E</v>
          </cell>
          <cell r="B1088" t="str">
            <v>YES</v>
          </cell>
          <cell r="C1088" t="str">
            <v>Yes</v>
          </cell>
        </row>
        <row r="1089">
          <cell r="A1089" t="str">
            <v>90771768E</v>
          </cell>
          <cell r="B1089" t="str">
            <v>YES</v>
          </cell>
          <cell r="C1089" t="str">
            <v>Yes</v>
          </cell>
        </row>
        <row r="1090">
          <cell r="A1090" t="str">
            <v>90773318F</v>
          </cell>
          <cell r="B1090" t="str">
            <v>YES</v>
          </cell>
          <cell r="C1090" t="str">
            <v>Yes</v>
          </cell>
        </row>
        <row r="1091">
          <cell r="A1091" t="str">
            <v>90773447E</v>
          </cell>
          <cell r="B1091" t="str">
            <v>YES</v>
          </cell>
          <cell r="C1091" t="str">
            <v>Yes</v>
          </cell>
        </row>
        <row r="1092">
          <cell r="A1092" t="str">
            <v>90774899E</v>
          </cell>
          <cell r="B1092" t="str">
            <v>YES</v>
          </cell>
          <cell r="C1092" t="str">
            <v>Yes</v>
          </cell>
        </row>
        <row r="1093">
          <cell r="A1093" t="str">
            <v xml:space="preserve">90774899E </v>
          </cell>
          <cell r="B1093" t="str">
            <v>YES</v>
          </cell>
          <cell r="C1093" t="str">
            <v>Yes</v>
          </cell>
        </row>
        <row r="1094">
          <cell r="A1094" t="str">
            <v>90775392F</v>
          </cell>
          <cell r="B1094" t="str">
            <v>YES</v>
          </cell>
          <cell r="C1094" t="str">
            <v>Yes</v>
          </cell>
        </row>
        <row r="1095">
          <cell r="A1095" t="str">
            <v>90776492F</v>
          </cell>
          <cell r="B1095" t="str">
            <v>YES</v>
          </cell>
          <cell r="C1095" t="str">
            <v>Yes</v>
          </cell>
        </row>
        <row r="1096">
          <cell r="A1096" t="str">
            <v>90776919D</v>
          </cell>
          <cell r="B1096" t="str">
            <v>YES</v>
          </cell>
          <cell r="C1096" t="str">
            <v>Yes</v>
          </cell>
        </row>
        <row r="1097">
          <cell r="A1097" t="str">
            <v>90777241F</v>
          </cell>
          <cell r="B1097" t="str">
            <v>YES</v>
          </cell>
          <cell r="C1097" t="str">
            <v>Yes</v>
          </cell>
        </row>
        <row r="1098">
          <cell r="A1098" t="str">
            <v>90779528E</v>
          </cell>
          <cell r="B1098" t="str">
            <v>YES</v>
          </cell>
          <cell r="C1098" t="str">
            <v>Yes</v>
          </cell>
        </row>
        <row r="1099">
          <cell r="A1099" t="str">
            <v>90779787D</v>
          </cell>
          <cell r="B1099" t="str">
            <v>YES</v>
          </cell>
          <cell r="C1099" t="str">
            <v>Yes</v>
          </cell>
        </row>
        <row r="1100">
          <cell r="A1100" t="str">
            <v>90781860F</v>
          </cell>
          <cell r="B1100" t="str">
            <v>YES</v>
          </cell>
          <cell r="C1100" t="str">
            <v>Yes</v>
          </cell>
        </row>
        <row r="1101">
          <cell r="A1101" t="str">
            <v>90782288E</v>
          </cell>
          <cell r="B1101" t="str">
            <v>YES</v>
          </cell>
          <cell r="C1101" t="str">
            <v>Yes</v>
          </cell>
        </row>
        <row r="1102">
          <cell r="A1102" t="str">
            <v>90782719E</v>
          </cell>
          <cell r="B1102" t="str">
            <v>YES</v>
          </cell>
          <cell r="C1102" t="str">
            <v>Yes</v>
          </cell>
        </row>
        <row r="1103">
          <cell r="A1103" t="str">
            <v>90783342F</v>
          </cell>
          <cell r="B1103" t="str">
            <v>YES</v>
          </cell>
          <cell r="C1103" t="str">
            <v>Yes</v>
          </cell>
        </row>
        <row r="1104">
          <cell r="A1104" t="str">
            <v>90783375D</v>
          </cell>
          <cell r="B1104" t="str">
            <v>YES</v>
          </cell>
          <cell r="C1104" t="str">
            <v>Yes</v>
          </cell>
        </row>
        <row r="1105">
          <cell r="A1105" t="str">
            <v>90784663F</v>
          </cell>
          <cell r="B1105" t="str">
            <v>YES</v>
          </cell>
          <cell r="C1105" t="str">
            <v>Yes</v>
          </cell>
        </row>
        <row r="1106">
          <cell r="A1106" t="str">
            <v>90784844E</v>
          </cell>
          <cell r="B1106" t="str">
            <v>YES</v>
          </cell>
          <cell r="C1106" t="str">
            <v>Yes</v>
          </cell>
        </row>
        <row r="1107">
          <cell r="A1107" t="str">
            <v>90785422F</v>
          </cell>
          <cell r="B1107" t="str">
            <v>YES</v>
          </cell>
          <cell r="C1107" t="str">
            <v>Yes</v>
          </cell>
        </row>
        <row r="1108">
          <cell r="A1108" t="str">
            <v>90785777E</v>
          </cell>
          <cell r="B1108" t="str">
            <v>YES</v>
          </cell>
          <cell r="C1108" t="str">
            <v>Yes</v>
          </cell>
        </row>
        <row r="1109">
          <cell r="A1109" t="str">
            <v>90786033E</v>
          </cell>
          <cell r="B1109" t="str">
            <v>YES</v>
          </cell>
          <cell r="C1109" t="str">
            <v>Yes</v>
          </cell>
        </row>
        <row r="1110">
          <cell r="A1110" t="str">
            <v>90786309E</v>
          </cell>
          <cell r="B1110" t="str">
            <v>YES</v>
          </cell>
          <cell r="C1110" t="str">
            <v>Yes</v>
          </cell>
        </row>
        <row r="1111">
          <cell r="A1111" t="str">
            <v>90786439E</v>
          </cell>
          <cell r="B1111" t="str">
            <v>YES</v>
          </cell>
          <cell r="C1111" t="str">
            <v>Yes</v>
          </cell>
        </row>
        <row r="1112">
          <cell r="A1112" t="str">
            <v>90788110F</v>
          </cell>
          <cell r="B1112" t="str">
            <v>YES</v>
          </cell>
          <cell r="C1112" t="str">
            <v>Yes</v>
          </cell>
        </row>
        <row r="1113">
          <cell r="A1113" t="str">
            <v>90788634F</v>
          </cell>
          <cell r="B1113" t="str">
            <v>YES</v>
          </cell>
          <cell r="C1113" t="str">
            <v>Yes</v>
          </cell>
        </row>
        <row r="1114">
          <cell r="A1114" t="str">
            <v>90788894E</v>
          </cell>
          <cell r="B1114" t="str">
            <v>YES</v>
          </cell>
          <cell r="C1114" t="str">
            <v>Yes</v>
          </cell>
        </row>
        <row r="1115">
          <cell r="A1115" t="str">
            <v>90789129D</v>
          </cell>
          <cell r="B1115" t="str">
            <v>YES</v>
          </cell>
          <cell r="C1115" t="str">
            <v>Yes</v>
          </cell>
        </row>
        <row r="1116">
          <cell r="A1116" t="str">
            <v>90789787E</v>
          </cell>
          <cell r="B1116" t="str">
            <v>YES</v>
          </cell>
          <cell r="C1116" t="str">
            <v>NIT</v>
          </cell>
        </row>
        <row r="1117">
          <cell r="A1117" t="str">
            <v>90790102F</v>
          </cell>
          <cell r="B1117" t="str">
            <v>YES</v>
          </cell>
          <cell r="C1117" t="str">
            <v>Yes</v>
          </cell>
        </row>
        <row r="1118">
          <cell r="A1118" t="str">
            <v>90790277F</v>
          </cell>
          <cell r="B1118" t="str">
            <v>YES</v>
          </cell>
          <cell r="C1118" t="str">
            <v>Yes</v>
          </cell>
        </row>
        <row r="1119">
          <cell r="A1119" t="str">
            <v>90792587E</v>
          </cell>
          <cell r="B1119" t="str">
            <v>YES</v>
          </cell>
          <cell r="C1119" t="str">
            <v>NIT</v>
          </cell>
        </row>
        <row r="1120">
          <cell r="A1120" t="str">
            <v>90793301F</v>
          </cell>
          <cell r="B1120" t="str">
            <v>YES</v>
          </cell>
          <cell r="C1120" t="str">
            <v>Yes</v>
          </cell>
        </row>
        <row r="1121">
          <cell r="A1121" t="str">
            <v>90793319E</v>
          </cell>
          <cell r="B1121" t="str">
            <v>YES</v>
          </cell>
          <cell r="C1121" t="str">
            <v>Yes</v>
          </cell>
        </row>
        <row r="1122">
          <cell r="A1122" t="str">
            <v>90795066E</v>
          </cell>
          <cell r="B1122" t="str">
            <v>YES</v>
          </cell>
          <cell r="C1122" t="str">
            <v>Yes</v>
          </cell>
        </row>
        <row r="1123">
          <cell r="A1123" t="str">
            <v>90795635E</v>
          </cell>
          <cell r="B1123" t="str">
            <v>YES</v>
          </cell>
          <cell r="C1123" t="str">
            <v>Yes</v>
          </cell>
        </row>
        <row r="1124">
          <cell r="A1124" t="str">
            <v>90795709E</v>
          </cell>
          <cell r="B1124" t="str">
            <v>YES</v>
          </cell>
          <cell r="C1124" t="str">
            <v>Yes</v>
          </cell>
        </row>
        <row r="1125">
          <cell r="A1125" t="str">
            <v>90798027D</v>
          </cell>
          <cell r="B1125" t="str">
            <v>YES</v>
          </cell>
          <cell r="C1125" t="str">
            <v>Yes</v>
          </cell>
        </row>
        <row r="1126">
          <cell r="A1126" t="str">
            <v>90798111F</v>
          </cell>
          <cell r="B1126" t="str">
            <v>YES</v>
          </cell>
          <cell r="C1126" t="str">
            <v>Yes</v>
          </cell>
        </row>
        <row r="1127">
          <cell r="A1127" t="str">
            <v>90798459E</v>
          </cell>
          <cell r="B1127" t="str">
            <v>YES</v>
          </cell>
          <cell r="C1127" t="str">
            <v>Yes</v>
          </cell>
        </row>
        <row r="1128">
          <cell r="A1128" t="str">
            <v>90798634E</v>
          </cell>
          <cell r="B1128" t="str">
            <v>YES</v>
          </cell>
          <cell r="C1128" t="str">
            <v>Yes</v>
          </cell>
        </row>
        <row r="1129">
          <cell r="A1129" t="str">
            <v>90799513F</v>
          </cell>
          <cell r="B1129" t="str">
            <v>YES</v>
          </cell>
          <cell r="C1129" t="str">
            <v>NIT</v>
          </cell>
        </row>
        <row r="1130">
          <cell r="A1130" t="str">
            <v>90799762E</v>
          </cell>
          <cell r="B1130" t="str">
            <v>YES</v>
          </cell>
          <cell r="C1130" t="str">
            <v>Yes</v>
          </cell>
        </row>
        <row r="1131">
          <cell r="A1131" t="str">
            <v>90800761F</v>
          </cell>
          <cell r="B1131" t="str">
            <v>YES</v>
          </cell>
          <cell r="C1131" t="str">
            <v>Yes</v>
          </cell>
        </row>
        <row r="1132">
          <cell r="A1132" t="str">
            <v>90802256E</v>
          </cell>
          <cell r="B1132" t="str">
            <v>YES</v>
          </cell>
          <cell r="C1132" t="str">
            <v>Yes</v>
          </cell>
        </row>
        <row r="1133">
          <cell r="A1133" t="str">
            <v>90802264E</v>
          </cell>
          <cell r="B1133" t="str">
            <v>YES</v>
          </cell>
          <cell r="C1133" t="str">
            <v>Yes</v>
          </cell>
        </row>
        <row r="1134">
          <cell r="A1134" t="str">
            <v>90803023F</v>
          </cell>
          <cell r="B1134" t="str">
            <v>YES</v>
          </cell>
          <cell r="C1134" t="str">
            <v>Yes</v>
          </cell>
        </row>
        <row r="1135">
          <cell r="A1135" t="str">
            <v>90804467E</v>
          </cell>
          <cell r="B1135" t="str">
            <v>YES</v>
          </cell>
          <cell r="C1135" t="str">
            <v>Yes</v>
          </cell>
        </row>
        <row r="1136">
          <cell r="A1136" t="str">
            <v>90804957D</v>
          </cell>
          <cell r="B1136" t="str">
            <v>YES</v>
          </cell>
          <cell r="C1136" t="str">
            <v>Yes</v>
          </cell>
        </row>
        <row r="1137">
          <cell r="A1137" t="str">
            <v>90805657D</v>
          </cell>
          <cell r="B1137" t="str">
            <v>YES</v>
          </cell>
          <cell r="C1137" t="str">
            <v>Yes</v>
          </cell>
        </row>
        <row r="1138">
          <cell r="A1138" t="str">
            <v>90805762F</v>
          </cell>
          <cell r="B1138" t="str">
            <v>YES</v>
          </cell>
          <cell r="C1138" t="str">
            <v>Yes</v>
          </cell>
        </row>
        <row r="1139">
          <cell r="A1139" t="str">
            <v>90806282F</v>
          </cell>
          <cell r="B1139" t="str">
            <v>YES</v>
          </cell>
          <cell r="C1139" t="str">
            <v>Yes</v>
          </cell>
        </row>
        <row r="1140">
          <cell r="A1140" t="str">
            <v>90806530E</v>
          </cell>
          <cell r="B1140" t="str">
            <v>YES</v>
          </cell>
          <cell r="C1140" t="str">
            <v>Yes</v>
          </cell>
        </row>
        <row r="1141">
          <cell r="A1141" t="str">
            <v>90806902F</v>
          </cell>
          <cell r="B1141" t="str">
            <v>YES</v>
          </cell>
          <cell r="C1141" t="str">
            <v>Yes</v>
          </cell>
        </row>
        <row r="1142">
          <cell r="A1142" t="str">
            <v>90809238E</v>
          </cell>
          <cell r="B1142" t="str">
            <v>YES</v>
          </cell>
          <cell r="C1142" t="str">
            <v>Yes</v>
          </cell>
        </row>
        <row r="1143">
          <cell r="A1143" t="str">
            <v>90809584E</v>
          </cell>
          <cell r="B1143" t="str">
            <v>YES</v>
          </cell>
          <cell r="C1143" t="str">
            <v>Yes</v>
          </cell>
        </row>
        <row r="1144">
          <cell r="A1144" t="str">
            <v>90810446E</v>
          </cell>
          <cell r="B1144" t="str">
            <v>YES</v>
          </cell>
          <cell r="C1144" t="str">
            <v>Yes</v>
          </cell>
        </row>
        <row r="1145">
          <cell r="A1145" t="str">
            <v>90810722D</v>
          </cell>
          <cell r="B1145" t="str">
            <v>YES</v>
          </cell>
          <cell r="C1145" t="str">
            <v>Yes</v>
          </cell>
        </row>
        <row r="1146">
          <cell r="A1146" t="str">
            <v>90810928E</v>
          </cell>
          <cell r="B1146" t="str">
            <v>YES</v>
          </cell>
          <cell r="C1146" t="str">
            <v>NIT</v>
          </cell>
        </row>
        <row r="1147">
          <cell r="A1147" t="str">
            <v>90811558E</v>
          </cell>
          <cell r="B1147" t="str">
            <v>YES</v>
          </cell>
          <cell r="C1147" t="str">
            <v>Yes</v>
          </cell>
        </row>
        <row r="1148">
          <cell r="A1148" t="str">
            <v>90811567E</v>
          </cell>
          <cell r="B1148" t="str">
            <v>YES</v>
          </cell>
          <cell r="C1148" t="str">
            <v>Yes</v>
          </cell>
        </row>
        <row r="1149">
          <cell r="A1149" t="str">
            <v>90814297F</v>
          </cell>
          <cell r="B1149" t="str">
            <v>YES</v>
          </cell>
          <cell r="C1149" t="str">
            <v>Yes</v>
          </cell>
        </row>
        <row r="1150">
          <cell r="A1150" t="str">
            <v>90814449E</v>
          </cell>
          <cell r="B1150" t="str">
            <v>YES</v>
          </cell>
          <cell r="C1150" t="str">
            <v>Yes</v>
          </cell>
        </row>
        <row r="1151">
          <cell r="A1151" t="str">
            <v>90815068E</v>
          </cell>
          <cell r="B1151" t="str">
            <v>YES</v>
          </cell>
          <cell r="C1151" t="str">
            <v>Yes</v>
          </cell>
        </row>
        <row r="1152">
          <cell r="A1152" t="str">
            <v>90815740E</v>
          </cell>
          <cell r="B1152" t="str">
            <v>YES</v>
          </cell>
          <cell r="C1152" t="str">
            <v>NIT</v>
          </cell>
        </row>
        <row r="1153">
          <cell r="A1153" t="str">
            <v>90817663F</v>
          </cell>
          <cell r="B1153" t="str">
            <v>YES</v>
          </cell>
          <cell r="C1153" t="str">
            <v>Yes</v>
          </cell>
        </row>
        <row r="1154">
          <cell r="A1154" t="str">
            <v>90817666F</v>
          </cell>
          <cell r="B1154" t="str">
            <v>YES</v>
          </cell>
          <cell r="C1154" t="str">
            <v>Yes</v>
          </cell>
        </row>
        <row r="1155">
          <cell r="A1155" t="str">
            <v>90818033E</v>
          </cell>
          <cell r="B1155" t="str">
            <v>YES</v>
          </cell>
          <cell r="C1155" t="str">
            <v>Yes</v>
          </cell>
        </row>
        <row r="1156">
          <cell r="A1156" t="str">
            <v>90819719E</v>
          </cell>
          <cell r="B1156" t="str">
            <v>YES</v>
          </cell>
          <cell r="C1156" t="str">
            <v>Yes</v>
          </cell>
        </row>
        <row r="1157">
          <cell r="A1157" t="str">
            <v>90820679E</v>
          </cell>
          <cell r="B1157" t="str">
            <v>YES</v>
          </cell>
          <cell r="C1157" t="str">
            <v>Yes</v>
          </cell>
        </row>
        <row r="1158">
          <cell r="A1158" t="str">
            <v>90821557E</v>
          </cell>
          <cell r="B1158" t="str">
            <v>YES</v>
          </cell>
          <cell r="C1158" t="str">
            <v>Yes</v>
          </cell>
        </row>
        <row r="1159">
          <cell r="A1159" t="str">
            <v>90821722E</v>
          </cell>
          <cell r="B1159" t="str">
            <v>YES</v>
          </cell>
          <cell r="C1159" t="str">
            <v>Yes</v>
          </cell>
        </row>
        <row r="1160">
          <cell r="A1160" t="str">
            <v>90823849F</v>
          </cell>
          <cell r="B1160" t="str">
            <v>YES</v>
          </cell>
          <cell r="C1160" t="str">
            <v>Yes</v>
          </cell>
        </row>
        <row r="1161">
          <cell r="A1161" t="str">
            <v>90826023F</v>
          </cell>
          <cell r="B1161" t="str">
            <v>YES</v>
          </cell>
          <cell r="C1161" t="str">
            <v>Yes</v>
          </cell>
        </row>
        <row r="1162">
          <cell r="A1162" t="str">
            <v>90826463F</v>
          </cell>
          <cell r="B1162" t="str">
            <v>YES</v>
          </cell>
          <cell r="C1162" t="str">
            <v>Yes</v>
          </cell>
        </row>
        <row r="1163">
          <cell r="A1163" t="str">
            <v>90828209D</v>
          </cell>
          <cell r="B1163" t="str">
            <v>YES</v>
          </cell>
          <cell r="C1163" t="str">
            <v>Yes</v>
          </cell>
        </row>
        <row r="1164">
          <cell r="A1164" t="str">
            <v>90829754F</v>
          </cell>
          <cell r="B1164" t="str">
            <v>YES</v>
          </cell>
          <cell r="C1164" t="str">
            <v>Yes</v>
          </cell>
        </row>
        <row r="1165">
          <cell r="A1165" t="str">
            <v>90830680F</v>
          </cell>
          <cell r="B1165" t="str">
            <v>YES</v>
          </cell>
          <cell r="C1165" t="str">
            <v>Yes</v>
          </cell>
        </row>
        <row r="1166">
          <cell r="A1166" t="str">
            <v>90832362F</v>
          </cell>
          <cell r="B1166" t="str">
            <v>YES</v>
          </cell>
          <cell r="C1166" t="str">
            <v>NIT</v>
          </cell>
        </row>
        <row r="1167">
          <cell r="A1167" t="str">
            <v>90832554E</v>
          </cell>
          <cell r="B1167" t="str">
            <v>YES</v>
          </cell>
          <cell r="C1167" t="str">
            <v>Yes</v>
          </cell>
        </row>
        <row r="1168">
          <cell r="A1168" t="str">
            <v>90834029F</v>
          </cell>
          <cell r="B1168" t="str">
            <v>YES</v>
          </cell>
          <cell r="C1168" t="str">
            <v>Yes</v>
          </cell>
        </row>
        <row r="1169">
          <cell r="A1169" t="str">
            <v>90834555D</v>
          </cell>
          <cell r="B1169" t="str">
            <v>YES</v>
          </cell>
          <cell r="C1169" t="str">
            <v>Yes</v>
          </cell>
        </row>
        <row r="1170">
          <cell r="A1170" t="str">
            <v>90835552F</v>
          </cell>
          <cell r="B1170" t="str">
            <v>YES</v>
          </cell>
          <cell r="C1170" t="str">
            <v>NIT</v>
          </cell>
        </row>
        <row r="1171">
          <cell r="A1171" t="str">
            <v>90838659E</v>
          </cell>
          <cell r="B1171" t="str">
            <v>YES</v>
          </cell>
          <cell r="C1171" t="str">
            <v>Yes</v>
          </cell>
        </row>
        <row r="1172">
          <cell r="A1172" t="str">
            <v>90839030F</v>
          </cell>
          <cell r="B1172" t="str">
            <v>YES</v>
          </cell>
          <cell r="C1172" t="str">
            <v>Yes</v>
          </cell>
        </row>
        <row r="1173">
          <cell r="A1173" t="str">
            <v>90839053F</v>
          </cell>
          <cell r="B1173" t="str">
            <v>YES</v>
          </cell>
          <cell r="C1173" t="str">
            <v>Yes</v>
          </cell>
        </row>
        <row r="1174">
          <cell r="A1174" t="str">
            <v>90839444F</v>
          </cell>
          <cell r="B1174" t="str">
            <v>YES</v>
          </cell>
          <cell r="C1174" t="str">
            <v>Yes</v>
          </cell>
        </row>
        <row r="1175">
          <cell r="A1175" t="str">
            <v>90839563F</v>
          </cell>
          <cell r="B1175" t="str">
            <v>YES</v>
          </cell>
          <cell r="C1175" t="str">
            <v>Yes</v>
          </cell>
        </row>
        <row r="1176">
          <cell r="A1176" t="str">
            <v>90839723F</v>
          </cell>
          <cell r="B1176" t="str">
            <v>YES</v>
          </cell>
          <cell r="C1176" t="str">
            <v>Yes</v>
          </cell>
        </row>
        <row r="1177">
          <cell r="A1177" t="str">
            <v>90839943E</v>
          </cell>
          <cell r="B1177" t="str">
            <v>YES</v>
          </cell>
          <cell r="C1177" t="str">
            <v>NIT</v>
          </cell>
        </row>
        <row r="1178">
          <cell r="A1178" t="str">
            <v>90841395E</v>
          </cell>
          <cell r="B1178" t="str">
            <v>YES</v>
          </cell>
          <cell r="C1178" t="str">
            <v>Yes</v>
          </cell>
        </row>
        <row r="1179">
          <cell r="A1179" t="str">
            <v>90841859D</v>
          </cell>
          <cell r="B1179" t="str">
            <v>YES</v>
          </cell>
          <cell r="C1179" t="str">
            <v>Yes</v>
          </cell>
        </row>
        <row r="1180">
          <cell r="A1180" t="str">
            <v>90842847E</v>
          </cell>
          <cell r="B1180" t="str">
            <v>YES</v>
          </cell>
          <cell r="C1180" t="str">
            <v>Yes</v>
          </cell>
        </row>
        <row r="1181">
          <cell r="A1181" t="str">
            <v>90843290F</v>
          </cell>
          <cell r="B1181" t="str">
            <v>YES</v>
          </cell>
          <cell r="C1181" t="str">
            <v>Yes</v>
          </cell>
        </row>
        <row r="1182">
          <cell r="A1182" t="str">
            <v>90844423D</v>
          </cell>
          <cell r="B1182" t="str">
            <v>YES</v>
          </cell>
          <cell r="C1182" t="str">
            <v>Yes</v>
          </cell>
        </row>
        <row r="1183">
          <cell r="A1183" t="str">
            <v>90845028D</v>
          </cell>
          <cell r="B1183" t="str">
            <v>YES</v>
          </cell>
          <cell r="C1183" t="str">
            <v>Yes</v>
          </cell>
        </row>
        <row r="1184">
          <cell r="A1184" t="str">
            <v>90847101D</v>
          </cell>
          <cell r="B1184" t="str">
            <v>YES</v>
          </cell>
          <cell r="C1184" t="str">
            <v>Yes</v>
          </cell>
        </row>
        <row r="1185">
          <cell r="A1185" t="str">
            <v>90847301F</v>
          </cell>
          <cell r="B1185" t="str">
            <v>YES</v>
          </cell>
          <cell r="C1185" t="str">
            <v>Yes</v>
          </cell>
        </row>
        <row r="1186">
          <cell r="A1186" t="str">
            <v>90847712E</v>
          </cell>
          <cell r="B1186" t="str">
            <v>YES</v>
          </cell>
          <cell r="C1186" t="str">
            <v>Yes</v>
          </cell>
        </row>
        <row r="1187">
          <cell r="A1187" t="str">
            <v>90848269E</v>
          </cell>
          <cell r="B1187" t="str">
            <v>YES</v>
          </cell>
          <cell r="C1187" t="str">
            <v>Yes</v>
          </cell>
        </row>
        <row r="1188">
          <cell r="A1188" t="str">
            <v>90848568F</v>
          </cell>
          <cell r="B1188" t="str">
            <v>YES</v>
          </cell>
          <cell r="C1188" t="str">
            <v>Yes</v>
          </cell>
        </row>
        <row r="1189">
          <cell r="A1189" t="str">
            <v>90848605F</v>
          </cell>
          <cell r="B1189" t="str">
            <v>YES</v>
          </cell>
          <cell r="C1189" t="str">
            <v>Yes</v>
          </cell>
        </row>
        <row r="1190">
          <cell r="A1190" t="str">
            <v>90849040E</v>
          </cell>
          <cell r="B1190" t="str">
            <v>YES</v>
          </cell>
          <cell r="C1190" t="str">
            <v>NIT</v>
          </cell>
        </row>
        <row r="1191">
          <cell r="A1191" t="str">
            <v>90849861F</v>
          </cell>
          <cell r="B1191" t="str">
            <v>YES</v>
          </cell>
          <cell r="C1191" t="str">
            <v>Yes</v>
          </cell>
        </row>
        <row r="1192">
          <cell r="A1192" t="str">
            <v>90850571F</v>
          </cell>
          <cell r="B1192" t="str">
            <v>YES</v>
          </cell>
          <cell r="C1192" t="str">
            <v>Yes</v>
          </cell>
        </row>
        <row r="1193">
          <cell r="A1193" t="str">
            <v>90851073F</v>
          </cell>
          <cell r="B1193" t="str">
            <v>YES</v>
          </cell>
          <cell r="C1193" t="str">
            <v>Yes</v>
          </cell>
        </row>
        <row r="1194">
          <cell r="A1194" t="str">
            <v xml:space="preserve">90851073F </v>
          </cell>
          <cell r="B1194" t="str">
            <v>YES</v>
          </cell>
          <cell r="C1194" t="str">
            <v>Yes</v>
          </cell>
        </row>
        <row r="1195">
          <cell r="A1195" t="str">
            <v>90851172F</v>
          </cell>
          <cell r="B1195" t="str">
            <v>YES</v>
          </cell>
          <cell r="C1195" t="str">
            <v>Yes</v>
          </cell>
        </row>
        <row r="1196">
          <cell r="A1196" t="str">
            <v>90851918E</v>
          </cell>
          <cell r="B1196" t="str">
            <v>YES</v>
          </cell>
          <cell r="C1196" t="str">
            <v>Yes</v>
          </cell>
        </row>
        <row r="1197">
          <cell r="A1197" t="str">
            <v>90852966E</v>
          </cell>
          <cell r="B1197" t="str">
            <v>YES</v>
          </cell>
          <cell r="C1197" t="str">
            <v>Yes</v>
          </cell>
        </row>
        <row r="1198">
          <cell r="A1198" t="str">
            <v>90853191F</v>
          </cell>
          <cell r="B1198" t="str">
            <v>YES</v>
          </cell>
          <cell r="C1198" t="str">
            <v>Yes</v>
          </cell>
        </row>
        <row r="1199">
          <cell r="A1199" t="str">
            <v>90856226D</v>
          </cell>
          <cell r="B1199" t="str">
            <v>YES</v>
          </cell>
          <cell r="C1199" t="str">
            <v>Yes</v>
          </cell>
        </row>
        <row r="1200">
          <cell r="A1200" t="str">
            <v>90856431F</v>
          </cell>
          <cell r="B1200" t="str">
            <v>YES</v>
          </cell>
          <cell r="C1200" t="str">
            <v>Yes</v>
          </cell>
        </row>
        <row r="1201">
          <cell r="A1201" t="str">
            <v>90856538E</v>
          </cell>
          <cell r="B1201" t="str">
            <v>YES</v>
          </cell>
          <cell r="C1201" t="str">
            <v>Yes</v>
          </cell>
        </row>
        <row r="1202">
          <cell r="A1202" t="str">
            <v>90856621F</v>
          </cell>
          <cell r="B1202" t="str">
            <v>YES</v>
          </cell>
          <cell r="C1202" t="str">
            <v>NIT</v>
          </cell>
        </row>
        <row r="1203">
          <cell r="A1203" t="str">
            <v>90856783E</v>
          </cell>
          <cell r="B1203" t="str">
            <v>YES</v>
          </cell>
          <cell r="C1203" t="str">
            <v>Yes</v>
          </cell>
        </row>
        <row r="1204">
          <cell r="A1204" t="str">
            <v>90857377E</v>
          </cell>
          <cell r="B1204" t="str">
            <v>YES</v>
          </cell>
          <cell r="C1204" t="str">
            <v>Yes</v>
          </cell>
        </row>
        <row r="1205">
          <cell r="A1205" t="str">
            <v>90857759D</v>
          </cell>
          <cell r="B1205" t="str">
            <v>YES</v>
          </cell>
          <cell r="C1205" t="str">
            <v>Yes</v>
          </cell>
        </row>
        <row r="1206">
          <cell r="A1206" t="str">
            <v>90858626E</v>
          </cell>
          <cell r="B1206" t="str">
            <v>YES</v>
          </cell>
          <cell r="C1206" t="str">
            <v>Yes</v>
          </cell>
        </row>
        <row r="1207">
          <cell r="A1207" t="str">
            <v>90859121F</v>
          </cell>
          <cell r="B1207" t="str">
            <v>YES</v>
          </cell>
          <cell r="C1207" t="str">
            <v>Yes</v>
          </cell>
        </row>
        <row r="1208">
          <cell r="A1208" t="str">
            <v>90859201F</v>
          </cell>
          <cell r="B1208" t="str">
            <v>YES</v>
          </cell>
          <cell r="C1208" t="str">
            <v>Yes</v>
          </cell>
        </row>
        <row r="1209">
          <cell r="A1209" t="str">
            <v>90859599E</v>
          </cell>
          <cell r="B1209" t="str">
            <v>YES</v>
          </cell>
          <cell r="C1209" t="str">
            <v>Yes</v>
          </cell>
        </row>
        <row r="1210">
          <cell r="A1210" t="str">
            <v>90859656E</v>
          </cell>
          <cell r="B1210" t="str">
            <v>YES</v>
          </cell>
          <cell r="C1210" t="str">
            <v>Yes</v>
          </cell>
        </row>
        <row r="1211">
          <cell r="A1211" t="str">
            <v>90859822F</v>
          </cell>
          <cell r="B1211" t="str">
            <v>YES</v>
          </cell>
          <cell r="C1211" t="str">
            <v>Yes</v>
          </cell>
        </row>
        <row r="1212">
          <cell r="A1212" t="str">
            <v>90861664E</v>
          </cell>
          <cell r="B1212" t="str">
            <v>YES</v>
          </cell>
          <cell r="C1212" t="str">
            <v>Yes</v>
          </cell>
        </row>
        <row r="1213">
          <cell r="A1213" t="str">
            <v>90863219E</v>
          </cell>
          <cell r="B1213" t="str">
            <v>YES</v>
          </cell>
          <cell r="C1213" t="str">
            <v>Yes</v>
          </cell>
        </row>
        <row r="1214">
          <cell r="A1214" t="str">
            <v>90864544F</v>
          </cell>
          <cell r="B1214" t="str">
            <v>YES</v>
          </cell>
          <cell r="C1214" t="str">
            <v>Yes</v>
          </cell>
        </row>
        <row r="1215">
          <cell r="A1215" t="str">
            <v>90866687E</v>
          </cell>
          <cell r="B1215" t="str">
            <v>YES</v>
          </cell>
          <cell r="C1215" t="str">
            <v>Yes</v>
          </cell>
        </row>
        <row r="1216">
          <cell r="A1216" t="str">
            <v>90867721F</v>
          </cell>
          <cell r="B1216" t="str">
            <v>YES</v>
          </cell>
          <cell r="C1216" t="str">
            <v>Yes</v>
          </cell>
        </row>
        <row r="1217">
          <cell r="A1217" t="str">
            <v>90868307E</v>
          </cell>
          <cell r="B1217" t="str">
            <v>YES</v>
          </cell>
          <cell r="C1217" t="str">
            <v>Yes</v>
          </cell>
        </row>
        <row r="1218">
          <cell r="A1218" t="str">
            <v>90868314E</v>
          </cell>
          <cell r="B1218" t="str">
            <v>YES</v>
          </cell>
          <cell r="C1218" t="str">
            <v>Yes</v>
          </cell>
        </row>
        <row r="1219">
          <cell r="A1219" t="str">
            <v>90870319F</v>
          </cell>
          <cell r="B1219" t="str">
            <v>YES</v>
          </cell>
          <cell r="C1219" t="str">
            <v>Yes</v>
          </cell>
        </row>
        <row r="1220">
          <cell r="A1220" t="str">
            <v>90872280D</v>
          </cell>
          <cell r="B1220" t="str">
            <v>YES</v>
          </cell>
          <cell r="C1220" t="str">
            <v>Yes</v>
          </cell>
        </row>
        <row r="1221">
          <cell r="A1221" t="str">
            <v>90873998E</v>
          </cell>
          <cell r="B1221" t="str">
            <v>YES</v>
          </cell>
          <cell r="C1221" t="str">
            <v>Yes</v>
          </cell>
        </row>
        <row r="1222">
          <cell r="A1222" t="str">
            <v>90875183F</v>
          </cell>
          <cell r="B1222" t="str">
            <v>YES</v>
          </cell>
          <cell r="C1222" t="str">
            <v>Yes</v>
          </cell>
        </row>
        <row r="1223">
          <cell r="A1223" t="str">
            <v>90875621F</v>
          </cell>
          <cell r="B1223" t="str">
            <v>YES</v>
          </cell>
          <cell r="C1223" t="str">
            <v>Yes</v>
          </cell>
        </row>
        <row r="1224">
          <cell r="A1224" t="str">
            <v>90875730F</v>
          </cell>
          <cell r="B1224" t="str">
            <v>YES</v>
          </cell>
          <cell r="C1224" t="str">
            <v>Yes</v>
          </cell>
        </row>
        <row r="1225">
          <cell r="A1225" t="str">
            <v>90876221F</v>
          </cell>
          <cell r="B1225" t="str">
            <v>YES</v>
          </cell>
          <cell r="C1225" t="str">
            <v>Yes</v>
          </cell>
        </row>
        <row r="1226">
          <cell r="A1226" t="str">
            <v>90877389E</v>
          </cell>
          <cell r="B1226" t="str">
            <v>YES</v>
          </cell>
          <cell r="C1226" t="str">
            <v>Yes</v>
          </cell>
        </row>
        <row r="1227">
          <cell r="A1227" t="str">
            <v>90877908E</v>
          </cell>
          <cell r="B1227" t="str">
            <v>YES</v>
          </cell>
          <cell r="C1227" t="str">
            <v>Yes</v>
          </cell>
        </row>
        <row r="1228">
          <cell r="A1228" t="str">
            <v>90878726D</v>
          </cell>
          <cell r="B1228" t="str">
            <v>YES</v>
          </cell>
          <cell r="C1228" t="str">
            <v>Yes</v>
          </cell>
        </row>
        <row r="1229">
          <cell r="A1229" t="str">
            <v>90878895E</v>
          </cell>
          <cell r="B1229" t="str">
            <v>YES</v>
          </cell>
          <cell r="C1229" t="str">
            <v>Yes</v>
          </cell>
        </row>
        <row r="1230">
          <cell r="A1230" t="str">
            <v>90879602F</v>
          </cell>
          <cell r="B1230" t="str">
            <v>YES</v>
          </cell>
          <cell r="C1230" t="str">
            <v>Yes</v>
          </cell>
        </row>
        <row r="1231">
          <cell r="A1231" t="str">
            <v>90879737E</v>
          </cell>
          <cell r="B1231" t="str">
            <v>YES</v>
          </cell>
          <cell r="C1231" t="str">
            <v>Yes</v>
          </cell>
        </row>
        <row r="1232">
          <cell r="A1232" t="str">
            <v>90879763F</v>
          </cell>
          <cell r="B1232" t="str">
            <v>YES</v>
          </cell>
          <cell r="C1232" t="str">
            <v>Yes</v>
          </cell>
        </row>
        <row r="1233">
          <cell r="A1233" t="str">
            <v>90880461D</v>
          </cell>
          <cell r="B1233" t="str">
            <v>YES</v>
          </cell>
          <cell r="C1233" t="str">
            <v>Yes</v>
          </cell>
        </row>
        <row r="1234">
          <cell r="A1234" t="str">
            <v>90880695F</v>
          </cell>
          <cell r="B1234" t="str">
            <v>YES</v>
          </cell>
          <cell r="C1234" t="str">
            <v>Yes</v>
          </cell>
        </row>
        <row r="1235">
          <cell r="A1235" t="str">
            <v>90881858D</v>
          </cell>
          <cell r="B1235" t="str">
            <v>YES</v>
          </cell>
          <cell r="C1235" t="str">
            <v>Yes</v>
          </cell>
        </row>
        <row r="1236">
          <cell r="A1236" t="str">
            <v>90882168E</v>
          </cell>
          <cell r="B1236" t="str">
            <v>YES</v>
          </cell>
          <cell r="C1236" t="str">
            <v>Yes</v>
          </cell>
        </row>
        <row r="1237">
          <cell r="A1237" t="str">
            <v>90882459E</v>
          </cell>
          <cell r="B1237" t="str">
            <v>YES</v>
          </cell>
          <cell r="C1237" t="str">
            <v>Yes</v>
          </cell>
        </row>
        <row r="1238">
          <cell r="A1238" t="str">
            <v>90884192E</v>
          </cell>
          <cell r="B1238" t="str">
            <v>YES</v>
          </cell>
          <cell r="C1238" t="str">
            <v>Yes</v>
          </cell>
        </row>
        <row r="1239">
          <cell r="A1239" t="str">
            <v>90884385F</v>
          </cell>
          <cell r="B1239" t="str">
            <v>YES</v>
          </cell>
          <cell r="C1239" t="str">
            <v>Yes</v>
          </cell>
        </row>
        <row r="1240">
          <cell r="A1240" t="str">
            <v>90886186F</v>
          </cell>
          <cell r="B1240" t="str">
            <v>YES</v>
          </cell>
          <cell r="C1240" t="str">
            <v>Yes</v>
          </cell>
        </row>
        <row r="1241">
          <cell r="A1241" t="str">
            <v>90886678E</v>
          </cell>
          <cell r="B1241" t="str">
            <v>YES</v>
          </cell>
          <cell r="C1241" t="str">
            <v>Yes</v>
          </cell>
        </row>
        <row r="1242">
          <cell r="A1242" t="str">
            <v>90888567D</v>
          </cell>
          <cell r="B1242" t="str">
            <v>YES</v>
          </cell>
          <cell r="C1242" t="str">
            <v>Yes</v>
          </cell>
        </row>
        <row r="1243">
          <cell r="A1243" t="str">
            <v>90888572D</v>
          </cell>
          <cell r="B1243" t="str">
            <v>YES</v>
          </cell>
          <cell r="C1243" t="str">
            <v>Yes</v>
          </cell>
        </row>
        <row r="1244">
          <cell r="A1244" t="str">
            <v>90888584E</v>
          </cell>
          <cell r="B1244" t="str">
            <v>YES</v>
          </cell>
          <cell r="C1244" t="str">
            <v>Yes</v>
          </cell>
        </row>
        <row r="1245">
          <cell r="A1245" t="str">
            <v>90888805E</v>
          </cell>
          <cell r="B1245" t="str">
            <v>YES</v>
          </cell>
          <cell r="C1245" t="str">
            <v>Yes</v>
          </cell>
        </row>
        <row r="1246">
          <cell r="A1246" t="str">
            <v>90890921F</v>
          </cell>
          <cell r="B1246" t="str">
            <v>YES</v>
          </cell>
          <cell r="C1246" t="str">
            <v>Yes</v>
          </cell>
        </row>
        <row r="1247">
          <cell r="A1247" t="str">
            <v>90891101F</v>
          </cell>
          <cell r="B1247" t="str">
            <v>YES</v>
          </cell>
          <cell r="C1247" t="str">
            <v>Yes</v>
          </cell>
        </row>
        <row r="1248">
          <cell r="A1248" t="str">
            <v>90891496E</v>
          </cell>
          <cell r="B1248" t="str">
            <v>YES</v>
          </cell>
          <cell r="C1248" t="str">
            <v>NIT</v>
          </cell>
        </row>
        <row r="1249">
          <cell r="A1249" t="str">
            <v>90892010F</v>
          </cell>
          <cell r="B1249" t="str">
            <v>YES</v>
          </cell>
          <cell r="C1249" t="str">
            <v>Yes</v>
          </cell>
        </row>
        <row r="1250">
          <cell r="A1250" t="str">
            <v>90893148E</v>
          </cell>
          <cell r="B1250" t="str">
            <v>YES</v>
          </cell>
          <cell r="C1250" t="str">
            <v>Yes</v>
          </cell>
        </row>
        <row r="1251">
          <cell r="A1251" t="str">
            <v>90893919E</v>
          </cell>
          <cell r="B1251" t="str">
            <v>YES</v>
          </cell>
          <cell r="C1251" t="str">
            <v>Yes</v>
          </cell>
        </row>
        <row r="1252">
          <cell r="A1252" t="str">
            <v>90894550F</v>
          </cell>
          <cell r="B1252" t="str">
            <v>YES</v>
          </cell>
          <cell r="C1252" t="str">
            <v>Yes</v>
          </cell>
        </row>
        <row r="1253">
          <cell r="A1253" t="str">
            <v>90894630F</v>
          </cell>
          <cell r="B1253" t="str">
            <v>YES</v>
          </cell>
          <cell r="C1253" t="str">
            <v>Yes</v>
          </cell>
        </row>
        <row r="1254">
          <cell r="A1254" t="str">
            <v>90895693F</v>
          </cell>
          <cell r="B1254" t="str">
            <v>YES</v>
          </cell>
          <cell r="C1254" t="str">
            <v>Yes</v>
          </cell>
        </row>
        <row r="1255">
          <cell r="A1255" t="str">
            <v>90895721F</v>
          </cell>
          <cell r="B1255" t="str">
            <v>YES</v>
          </cell>
          <cell r="C1255" t="str">
            <v>Yes</v>
          </cell>
        </row>
        <row r="1256">
          <cell r="A1256" t="str">
            <v>90896951F</v>
          </cell>
          <cell r="B1256" t="str">
            <v>YES</v>
          </cell>
          <cell r="C1256" t="str">
            <v>Yes</v>
          </cell>
        </row>
        <row r="1257">
          <cell r="A1257" t="str">
            <v>90897912E</v>
          </cell>
          <cell r="B1257" t="str">
            <v>YES</v>
          </cell>
          <cell r="C1257" t="str">
            <v>Yes</v>
          </cell>
        </row>
        <row r="1258">
          <cell r="A1258" t="str">
            <v>90897957E</v>
          </cell>
          <cell r="B1258" t="str">
            <v>YES</v>
          </cell>
          <cell r="C1258" t="str">
            <v>Yes</v>
          </cell>
        </row>
        <row r="1259">
          <cell r="A1259" t="str">
            <v>90898553E</v>
          </cell>
          <cell r="B1259" t="str">
            <v>YES</v>
          </cell>
          <cell r="C1259" t="str">
            <v>Yes</v>
          </cell>
        </row>
        <row r="1260">
          <cell r="A1260" t="str">
            <v>90898555F</v>
          </cell>
          <cell r="B1260" t="str">
            <v>YES</v>
          </cell>
          <cell r="C1260" t="str">
            <v>Yes</v>
          </cell>
        </row>
        <row r="1261">
          <cell r="A1261" t="str">
            <v>90899061E</v>
          </cell>
          <cell r="B1261" t="str">
            <v>YES</v>
          </cell>
          <cell r="C1261" t="str">
            <v>Yes</v>
          </cell>
        </row>
        <row r="1262">
          <cell r="A1262" t="str">
            <v>90899268D</v>
          </cell>
          <cell r="B1262" t="str">
            <v>YES</v>
          </cell>
          <cell r="C1262" t="str">
            <v>Yes</v>
          </cell>
        </row>
        <row r="1263">
          <cell r="A1263" t="str">
            <v>90901128E</v>
          </cell>
          <cell r="B1263" t="str">
            <v>YES</v>
          </cell>
          <cell r="C1263" t="str">
            <v>Yes</v>
          </cell>
        </row>
        <row r="1264">
          <cell r="A1264" t="str">
            <v>90901180E</v>
          </cell>
          <cell r="B1264" t="str">
            <v>YES</v>
          </cell>
          <cell r="C1264" t="str">
            <v>Yes</v>
          </cell>
        </row>
        <row r="1265">
          <cell r="A1265" t="str">
            <v>90901199E</v>
          </cell>
          <cell r="B1265" t="str">
            <v>YES</v>
          </cell>
          <cell r="C1265" t="str">
            <v>Yes</v>
          </cell>
        </row>
        <row r="1266">
          <cell r="A1266" t="str">
            <v>90902103F</v>
          </cell>
          <cell r="B1266" t="str">
            <v>YES</v>
          </cell>
          <cell r="C1266" t="str">
            <v>Yes</v>
          </cell>
        </row>
        <row r="1267">
          <cell r="A1267" t="str">
            <v>90902187F</v>
          </cell>
          <cell r="B1267" t="str">
            <v>YES</v>
          </cell>
          <cell r="C1267" t="str">
            <v>Yes</v>
          </cell>
        </row>
        <row r="1268">
          <cell r="A1268" t="str">
            <v>90902719E</v>
          </cell>
          <cell r="B1268" t="str">
            <v>YES</v>
          </cell>
          <cell r="C1268" t="str">
            <v>Yes</v>
          </cell>
        </row>
        <row r="1269">
          <cell r="A1269" t="str">
            <v>90902975D</v>
          </cell>
          <cell r="B1269" t="str">
            <v>YES</v>
          </cell>
          <cell r="C1269" t="str">
            <v>Yes</v>
          </cell>
        </row>
        <row r="1270">
          <cell r="A1270" t="str">
            <v>90903812F</v>
          </cell>
          <cell r="B1270" t="str">
            <v>YES</v>
          </cell>
          <cell r="C1270" t="str">
            <v>Yes</v>
          </cell>
        </row>
        <row r="1271">
          <cell r="A1271" t="str">
            <v>90904362F</v>
          </cell>
          <cell r="B1271" t="str">
            <v>YES</v>
          </cell>
          <cell r="C1271" t="str">
            <v>Yes</v>
          </cell>
        </row>
        <row r="1272">
          <cell r="A1272" t="str">
            <v>90905509E</v>
          </cell>
          <cell r="B1272" t="str">
            <v>YES</v>
          </cell>
          <cell r="C1272" t="str">
            <v>NIT</v>
          </cell>
        </row>
        <row r="1273">
          <cell r="A1273" t="str">
            <v>90906062F</v>
          </cell>
          <cell r="B1273" t="str">
            <v>YES</v>
          </cell>
          <cell r="C1273" t="str">
            <v>NIT</v>
          </cell>
        </row>
        <row r="1274">
          <cell r="A1274" t="str">
            <v>90907626E</v>
          </cell>
          <cell r="B1274" t="str">
            <v>YES</v>
          </cell>
          <cell r="C1274" t="str">
            <v>Yes</v>
          </cell>
        </row>
        <row r="1275">
          <cell r="A1275" t="str">
            <v>90908996F</v>
          </cell>
          <cell r="B1275" t="str">
            <v>YES</v>
          </cell>
          <cell r="C1275" t="str">
            <v>Yes</v>
          </cell>
        </row>
        <row r="1276">
          <cell r="A1276" t="str">
            <v>90910048E</v>
          </cell>
          <cell r="B1276" t="str">
            <v>YES</v>
          </cell>
          <cell r="C1276" t="str">
            <v>Yes</v>
          </cell>
        </row>
        <row r="1277">
          <cell r="A1277" t="str">
            <v>90910216F</v>
          </cell>
          <cell r="B1277" t="str">
            <v>YES</v>
          </cell>
          <cell r="C1277" t="str">
            <v>Yes</v>
          </cell>
        </row>
        <row r="1278">
          <cell r="A1278" t="str">
            <v>90911495E</v>
          </cell>
          <cell r="B1278" t="str">
            <v>YES</v>
          </cell>
          <cell r="C1278" t="str">
            <v>Yes</v>
          </cell>
        </row>
        <row r="1279">
          <cell r="A1279" t="str">
            <v>90912076E</v>
          </cell>
          <cell r="B1279" t="str">
            <v>YES</v>
          </cell>
          <cell r="C1279" t="str">
            <v>Yes</v>
          </cell>
        </row>
        <row r="1280">
          <cell r="A1280" t="str">
            <v>90913112E</v>
          </cell>
          <cell r="B1280" t="str">
            <v>YES</v>
          </cell>
          <cell r="C1280" t="str">
            <v>Yes</v>
          </cell>
        </row>
        <row r="1281">
          <cell r="A1281" t="str">
            <v>90914534F</v>
          </cell>
          <cell r="B1281" t="str">
            <v>YES</v>
          </cell>
          <cell r="C1281" t="str">
            <v>Yes</v>
          </cell>
        </row>
        <row r="1282">
          <cell r="A1282" t="str">
            <v>90915632F</v>
          </cell>
          <cell r="B1282" t="str">
            <v>YES</v>
          </cell>
          <cell r="C1282" t="str">
            <v>Yes</v>
          </cell>
        </row>
        <row r="1283">
          <cell r="A1283" t="str">
            <v>90915814F</v>
          </cell>
          <cell r="B1283" t="str">
            <v>YES</v>
          </cell>
          <cell r="C1283" t="str">
            <v>Yes</v>
          </cell>
        </row>
        <row r="1284">
          <cell r="A1284" t="str">
            <v>90916508E</v>
          </cell>
          <cell r="B1284" t="str">
            <v>YES</v>
          </cell>
          <cell r="C1284" t="str">
            <v>Yes</v>
          </cell>
        </row>
        <row r="1285">
          <cell r="A1285" t="str">
            <v>90916976D</v>
          </cell>
          <cell r="B1285" t="str">
            <v>YES</v>
          </cell>
          <cell r="C1285" t="str">
            <v>Yes</v>
          </cell>
        </row>
        <row r="1286">
          <cell r="A1286" t="str">
            <v>90918103F</v>
          </cell>
          <cell r="B1286" t="str">
            <v>YES</v>
          </cell>
          <cell r="C1286" t="str">
            <v>Yes</v>
          </cell>
        </row>
        <row r="1287">
          <cell r="A1287" t="str">
            <v>90918251F</v>
          </cell>
          <cell r="B1287" t="str">
            <v>YES</v>
          </cell>
          <cell r="C1287" t="str">
            <v>Yes</v>
          </cell>
        </row>
        <row r="1288">
          <cell r="A1288" t="str">
            <v>90918390F</v>
          </cell>
          <cell r="B1288" t="str">
            <v>YES</v>
          </cell>
          <cell r="C1288" t="str">
            <v>Yes</v>
          </cell>
        </row>
        <row r="1289">
          <cell r="A1289" t="str">
            <v>90919393E</v>
          </cell>
          <cell r="B1289" t="str">
            <v>YES</v>
          </cell>
          <cell r="C1289" t="str">
            <v>NIT</v>
          </cell>
        </row>
        <row r="1290">
          <cell r="A1290" t="str">
            <v>90919594E</v>
          </cell>
          <cell r="B1290" t="str">
            <v>YES</v>
          </cell>
          <cell r="C1290" t="str">
            <v>Yes</v>
          </cell>
        </row>
        <row r="1291">
          <cell r="A1291" t="str">
            <v>90921268E</v>
          </cell>
          <cell r="B1291" t="str">
            <v>YES</v>
          </cell>
          <cell r="C1291" t="str">
            <v>Yes</v>
          </cell>
        </row>
        <row r="1292">
          <cell r="A1292" t="str">
            <v>90922309F</v>
          </cell>
          <cell r="B1292" t="str">
            <v>YES</v>
          </cell>
          <cell r="C1292" t="str">
            <v>Yes</v>
          </cell>
        </row>
        <row r="1293">
          <cell r="A1293" t="str">
            <v>90923407D</v>
          </cell>
          <cell r="B1293" t="str">
            <v>YES</v>
          </cell>
          <cell r="C1293" t="str">
            <v>Yes</v>
          </cell>
        </row>
        <row r="1294">
          <cell r="A1294" t="str">
            <v>90923830F</v>
          </cell>
          <cell r="B1294" t="str">
            <v>YES</v>
          </cell>
          <cell r="C1294" t="str">
            <v>Yes</v>
          </cell>
        </row>
        <row r="1295">
          <cell r="A1295" t="str">
            <v>90923997E</v>
          </cell>
          <cell r="B1295" t="str">
            <v>YES</v>
          </cell>
          <cell r="C1295" t="str">
            <v>Yes</v>
          </cell>
        </row>
        <row r="1296">
          <cell r="A1296" t="str">
            <v>90924950E</v>
          </cell>
          <cell r="B1296" t="str">
            <v>YES</v>
          </cell>
          <cell r="C1296" t="str">
            <v>Yes</v>
          </cell>
        </row>
        <row r="1297">
          <cell r="A1297" t="str">
            <v>90925109F</v>
          </cell>
          <cell r="B1297" t="str">
            <v>YES</v>
          </cell>
          <cell r="C1297" t="str">
            <v>Yes</v>
          </cell>
        </row>
        <row r="1298">
          <cell r="A1298" t="str">
            <v>90928104F</v>
          </cell>
          <cell r="B1298" t="str">
            <v>YES</v>
          </cell>
          <cell r="C1298" t="str">
            <v>Yes</v>
          </cell>
        </row>
        <row r="1299">
          <cell r="A1299" t="str">
            <v>90928972F</v>
          </cell>
          <cell r="B1299" t="str">
            <v>YES</v>
          </cell>
          <cell r="C1299" t="str">
            <v>Yes</v>
          </cell>
        </row>
        <row r="1300">
          <cell r="A1300" t="str">
            <v>90929078E</v>
          </cell>
          <cell r="B1300" t="str">
            <v>YES</v>
          </cell>
          <cell r="C1300" t="str">
            <v>Yes</v>
          </cell>
        </row>
        <row r="1301">
          <cell r="A1301" t="str">
            <v>90931558E</v>
          </cell>
          <cell r="B1301" t="str">
            <v>YES</v>
          </cell>
          <cell r="C1301" t="str">
            <v>NIT</v>
          </cell>
        </row>
        <row r="1302">
          <cell r="A1302" t="str">
            <v>90932419E</v>
          </cell>
          <cell r="B1302" t="str">
            <v>YES</v>
          </cell>
          <cell r="C1302" t="str">
            <v>Yes</v>
          </cell>
        </row>
        <row r="1303">
          <cell r="A1303" t="str">
            <v>90933452E</v>
          </cell>
          <cell r="B1303" t="str">
            <v>YES</v>
          </cell>
          <cell r="C1303" t="str">
            <v>Yes</v>
          </cell>
        </row>
        <row r="1304">
          <cell r="A1304" t="str">
            <v>90934190F</v>
          </cell>
          <cell r="B1304" t="str">
            <v>YES</v>
          </cell>
          <cell r="C1304" t="str">
            <v>Yes</v>
          </cell>
        </row>
        <row r="1305">
          <cell r="A1305" t="str">
            <v>90934689E</v>
          </cell>
          <cell r="B1305" t="str">
            <v>YES</v>
          </cell>
          <cell r="C1305" t="str">
            <v>Yes</v>
          </cell>
        </row>
        <row r="1306">
          <cell r="A1306" t="str">
            <v>90938076E</v>
          </cell>
          <cell r="B1306" t="str">
            <v>YES</v>
          </cell>
          <cell r="C1306" t="str">
            <v>Yes</v>
          </cell>
        </row>
        <row r="1307">
          <cell r="A1307" t="str">
            <v>90938598E</v>
          </cell>
          <cell r="B1307" t="str">
            <v>YES</v>
          </cell>
          <cell r="C1307" t="str">
            <v>Yes</v>
          </cell>
        </row>
        <row r="1308">
          <cell r="A1308" t="str">
            <v>90939325E</v>
          </cell>
          <cell r="B1308" t="str">
            <v>YES</v>
          </cell>
          <cell r="C1308" t="str">
            <v>Yes</v>
          </cell>
        </row>
        <row r="1309">
          <cell r="A1309" t="str">
            <v>90939720F</v>
          </cell>
          <cell r="B1309" t="str">
            <v>YES</v>
          </cell>
          <cell r="C1309" t="str">
            <v>Yes</v>
          </cell>
        </row>
        <row r="1310">
          <cell r="A1310" t="str">
            <v>90940105E</v>
          </cell>
          <cell r="B1310" t="str">
            <v>YES</v>
          </cell>
          <cell r="C1310" t="str">
            <v>Yes</v>
          </cell>
        </row>
        <row r="1311">
          <cell r="A1311" t="str">
            <v>90941261E</v>
          </cell>
          <cell r="B1311" t="str">
            <v>YES</v>
          </cell>
          <cell r="C1311" t="str">
            <v>Yes</v>
          </cell>
        </row>
        <row r="1312">
          <cell r="A1312" t="str">
            <v>90942063E</v>
          </cell>
          <cell r="B1312" t="str">
            <v>YES</v>
          </cell>
          <cell r="C1312" t="str">
            <v>NIT</v>
          </cell>
        </row>
        <row r="1313">
          <cell r="A1313" t="str">
            <v>90944033D</v>
          </cell>
          <cell r="B1313" t="str">
            <v>YES</v>
          </cell>
          <cell r="C1313" t="str">
            <v>Yes</v>
          </cell>
        </row>
        <row r="1314">
          <cell r="A1314" t="str">
            <v>90944544F</v>
          </cell>
          <cell r="B1314" t="str">
            <v>YES</v>
          </cell>
          <cell r="C1314" t="str">
            <v>Yes</v>
          </cell>
        </row>
        <row r="1315">
          <cell r="A1315" t="str">
            <v>90945129E</v>
          </cell>
          <cell r="B1315" t="str">
            <v>YES</v>
          </cell>
          <cell r="C1315" t="str">
            <v>Yes</v>
          </cell>
        </row>
        <row r="1316">
          <cell r="A1316" t="str">
            <v>90946613F</v>
          </cell>
          <cell r="B1316" t="str">
            <v>YES</v>
          </cell>
          <cell r="C1316" t="str">
            <v>Yes</v>
          </cell>
        </row>
        <row r="1317">
          <cell r="A1317" t="str">
            <v>90946791F</v>
          </cell>
          <cell r="B1317" t="str">
            <v>YES</v>
          </cell>
          <cell r="C1317" t="str">
            <v>Yes</v>
          </cell>
        </row>
        <row r="1318">
          <cell r="A1318" t="str">
            <v>90946817E</v>
          </cell>
          <cell r="B1318" t="str">
            <v>YES</v>
          </cell>
          <cell r="C1318" t="str">
            <v>Yes</v>
          </cell>
        </row>
        <row r="1319">
          <cell r="A1319" t="str">
            <v>90947449E</v>
          </cell>
          <cell r="B1319" t="str">
            <v>YES</v>
          </cell>
          <cell r="C1319" t="str">
            <v>Yes</v>
          </cell>
        </row>
        <row r="1320">
          <cell r="A1320" t="str">
            <v>90948302F</v>
          </cell>
          <cell r="B1320" t="str">
            <v>YES</v>
          </cell>
          <cell r="C1320" t="str">
            <v>Yes</v>
          </cell>
        </row>
        <row r="1321">
          <cell r="A1321" t="str">
            <v>90949408E</v>
          </cell>
          <cell r="B1321" t="str">
            <v>YES</v>
          </cell>
          <cell r="C1321" t="str">
            <v>Yes</v>
          </cell>
        </row>
        <row r="1322">
          <cell r="A1322" t="str">
            <v>90950909E</v>
          </cell>
          <cell r="B1322" t="str">
            <v>YES</v>
          </cell>
          <cell r="C1322" t="str">
            <v>Yes</v>
          </cell>
        </row>
        <row r="1323">
          <cell r="A1323" t="str">
            <v>90951296F</v>
          </cell>
          <cell r="B1323" t="str">
            <v>YES</v>
          </cell>
          <cell r="C1323" t="str">
            <v>Yes</v>
          </cell>
        </row>
        <row r="1324">
          <cell r="A1324" t="str">
            <v>90951967E</v>
          </cell>
          <cell r="B1324" t="str">
            <v>YES</v>
          </cell>
          <cell r="C1324" t="str">
            <v>Yes</v>
          </cell>
        </row>
        <row r="1325">
          <cell r="A1325" t="str">
            <v>90951997F</v>
          </cell>
          <cell r="B1325" t="str">
            <v>YES</v>
          </cell>
          <cell r="C1325" t="str">
            <v>Yes</v>
          </cell>
        </row>
        <row r="1326">
          <cell r="A1326" t="str">
            <v>90952295D</v>
          </cell>
          <cell r="B1326" t="str">
            <v>YES</v>
          </cell>
          <cell r="C1326" t="str">
            <v>Yes</v>
          </cell>
        </row>
        <row r="1327">
          <cell r="A1327" t="str">
            <v>90952381F</v>
          </cell>
          <cell r="B1327" t="str">
            <v>YES</v>
          </cell>
          <cell r="C1327" t="str">
            <v>Yes</v>
          </cell>
        </row>
        <row r="1328">
          <cell r="A1328" t="str">
            <v>90954243F</v>
          </cell>
          <cell r="B1328" t="str">
            <v>YES</v>
          </cell>
          <cell r="C1328" t="str">
            <v>NIT</v>
          </cell>
        </row>
        <row r="1329">
          <cell r="A1329" t="str">
            <v>90954557D</v>
          </cell>
          <cell r="B1329" t="str">
            <v>YES</v>
          </cell>
          <cell r="C1329" t="str">
            <v>Yes</v>
          </cell>
        </row>
        <row r="1330">
          <cell r="A1330" t="str">
            <v>90954801F</v>
          </cell>
          <cell r="B1330" t="str">
            <v>YES</v>
          </cell>
          <cell r="C1330" t="str">
            <v>Yes</v>
          </cell>
        </row>
        <row r="1331">
          <cell r="A1331" t="str">
            <v>90954988D</v>
          </cell>
          <cell r="B1331" t="str">
            <v>YES</v>
          </cell>
          <cell r="C1331" t="str">
            <v>Yes</v>
          </cell>
        </row>
        <row r="1332">
          <cell r="A1332" t="str">
            <v>90955233F</v>
          </cell>
          <cell r="B1332" t="str">
            <v>YES</v>
          </cell>
          <cell r="C1332" t="str">
            <v>Yes</v>
          </cell>
        </row>
        <row r="1333">
          <cell r="A1333" t="str">
            <v>90956716E</v>
          </cell>
          <cell r="B1333" t="str">
            <v>YES</v>
          </cell>
          <cell r="C1333" t="str">
            <v>Yes</v>
          </cell>
        </row>
        <row r="1334">
          <cell r="A1334" t="str">
            <v>90958505F</v>
          </cell>
          <cell r="B1334" t="str">
            <v>YES</v>
          </cell>
          <cell r="C1334" t="str">
            <v>Yes</v>
          </cell>
        </row>
        <row r="1335">
          <cell r="A1335" t="str">
            <v>90960996E</v>
          </cell>
          <cell r="B1335" t="str">
            <v>YES</v>
          </cell>
          <cell r="C1335" t="str">
            <v>Yes</v>
          </cell>
        </row>
        <row r="1336">
          <cell r="A1336" t="str">
            <v>90961215E</v>
          </cell>
          <cell r="B1336" t="str">
            <v>YES</v>
          </cell>
          <cell r="C1336" t="str">
            <v>Yes</v>
          </cell>
        </row>
        <row r="1337">
          <cell r="A1337" t="str">
            <v>90961601F</v>
          </cell>
          <cell r="B1337" t="str">
            <v>YES</v>
          </cell>
          <cell r="C1337" t="str">
            <v>Yes</v>
          </cell>
        </row>
        <row r="1338">
          <cell r="A1338" t="str">
            <v>90962014F</v>
          </cell>
          <cell r="B1338" t="str">
            <v>YES</v>
          </cell>
          <cell r="C1338" t="str">
            <v>Yes</v>
          </cell>
        </row>
        <row r="1339">
          <cell r="A1339" t="str">
            <v>90962278E</v>
          </cell>
          <cell r="B1339" t="str">
            <v>YES</v>
          </cell>
          <cell r="C1339" t="str">
            <v>Yes</v>
          </cell>
        </row>
        <row r="1340">
          <cell r="A1340" t="str">
            <v>90962386D</v>
          </cell>
          <cell r="B1340" t="str">
            <v>YES</v>
          </cell>
          <cell r="C1340" t="str">
            <v>Yes</v>
          </cell>
        </row>
        <row r="1341">
          <cell r="A1341" t="str">
            <v>90962668F</v>
          </cell>
          <cell r="B1341" t="str">
            <v>YES</v>
          </cell>
          <cell r="C1341" t="str">
            <v>Yes</v>
          </cell>
        </row>
        <row r="1342">
          <cell r="A1342" t="str">
            <v>90963391E</v>
          </cell>
          <cell r="B1342" t="str">
            <v>YES</v>
          </cell>
          <cell r="C1342" t="str">
            <v>Yes</v>
          </cell>
        </row>
        <row r="1343">
          <cell r="A1343" t="str">
            <v>90965832D</v>
          </cell>
          <cell r="B1343" t="str">
            <v>YES</v>
          </cell>
          <cell r="C1343" t="str">
            <v>Yes</v>
          </cell>
        </row>
        <row r="1344">
          <cell r="A1344" t="str">
            <v>90966852E</v>
          </cell>
          <cell r="B1344" t="str">
            <v>YES</v>
          </cell>
          <cell r="C1344" t="str">
            <v>NIT</v>
          </cell>
        </row>
        <row r="1345">
          <cell r="A1345" t="str">
            <v>90966962F</v>
          </cell>
          <cell r="B1345" t="str">
            <v>YES</v>
          </cell>
          <cell r="C1345" t="str">
            <v>Yes</v>
          </cell>
        </row>
        <row r="1346">
          <cell r="A1346" t="str">
            <v>90967803F</v>
          </cell>
          <cell r="B1346" t="str">
            <v>YES</v>
          </cell>
          <cell r="C1346" t="str">
            <v>Yes</v>
          </cell>
        </row>
        <row r="1347">
          <cell r="A1347" t="str">
            <v>90968112F</v>
          </cell>
          <cell r="B1347" t="str">
            <v>YES</v>
          </cell>
          <cell r="C1347" t="str">
            <v>Yes</v>
          </cell>
        </row>
        <row r="1348">
          <cell r="A1348" t="str">
            <v>90968280F</v>
          </cell>
          <cell r="B1348" t="str">
            <v>YES</v>
          </cell>
          <cell r="C1348" t="str">
            <v>Yes</v>
          </cell>
        </row>
        <row r="1349">
          <cell r="A1349" t="str">
            <v>90969173D</v>
          </cell>
          <cell r="B1349" t="str">
            <v>YES</v>
          </cell>
          <cell r="C1349" t="str">
            <v>Yes</v>
          </cell>
        </row>
        <row r="1350">
          <cell r="A1350" t="str">
            <v>90971432F</v>
          </cell>
          <cell r="B1350" t="str">
            <v>YES</v>
          </cell>
          <cell r="C1350" t="str">
            <v>Yes</v>
          </cell>
        </row>
        <row r="1351">
          <cell r="A1351" t="str">
            <v>90971889E</v>
          </cell>
          <cell r="B1351" t="str">
            <v>YES</v>
          </cell>
          <cell r="C1351" t="str">
            <v>Yes</v>
          </cell>
        </row>
        <row r="1352">
          <cell r="A1352" t="str">
            <v>90972229E</v>
          </cell>
          <cell r="B1352" t="str">
            <v>YES</v>
          </cell>
          <cell r="C1352" t="str">
            <v>Yes</v>
          </cell>
        </row>
        <row r="1353">
          <cell r="A1353" t="str">
            <v>90972732F</v>
          </cell>
          <cell r="B1353" t="str">
            <v>YES</v>
          </cell>
          <cell r="C1353" t="str">
            <v>Yes</v>
          </cell>
        </row>
        <row r="1354">
          <cell r="A1354" t="str">
            <v>90973100E</v>
          </cell>
          <cell r="B1354" t="str">
            <v>YES</v>
          </cell>
          <cell r="C1354" t="str">
            <v>Yes</v>
          </cell>
        </row>
        <row r="1355">
          <cell r="A1355" t="str">
            <v>90973842F</v>
          </cell>
          <cell r="B1355" t="str">
            <v>YES</v>
          </cell>
          <cell r="C1355" t="str">
            <v>Yes</v>
          </cell>
        </row>
        <row r="1356">
          <cell r="A1356" t="str">
            <v>90973882F</v>
          </cell>
          <cell r="B1356" t="str">
            <v>YES</v>
          </cell>
          <cell r="C1356" t="str">
            <v>Yes</v>
          </cell>
        </row>
        <row r="1357">
          <cell r="A1357" t="str">
            <v>90973918E</v>
          </cell>
          <cell r="B1357" t="str">
            <v>YES</v>
          </cell>
          <cell r="C1357" t="str">
            <v>Yes</v>
          </cell>
        </row>
        <row r="1358">
          <cell r="A1358" t="str">
            <v>90974419D</v>
          </cell>
          <cell r="B1358" t="str">
            <v>YES</v>
          </cell>
          <cell r="C1358" t="str">
            <v>Yes</v>
          </cell>
        </row>
        <row r="1359">
          <cell r="A1359" t="str">
            <v>90974806E</v>
          </cell>
          <cell r="B1359" t="str">
            <v>YES</v>
          </cell>
          <cell r="C1359" t="str">
            <v>Yes</v>
          </cell>
        </row>
        <row r="1360">
          <cell r="A1360" t="str">
            <v>90976666D</v>
          </cell>
          <cell r="B1360" t="str">
            <v>YES</v>
          </cell>
          <cell r="C1360" t="str">
            <v>Yes</v>
          </cell>
        </row>
        <row r="1361">
          <cell r="A1361" t="str">
            <v>90976924E</v>
          </cell>
          <cell r="B1361" t="str">
            <v>YES</v>
          </cell>
          <cell r="C1361" t="str">
            <v>Yes</v>
          </cell>
        </row>
        <row r="1362">
          <cell r="A1362" t="str">
            <v>90979119E</v>
          </cell>
          <cell r="B1362" t="str">
            <v>YES</v>
          </cell>
          <cell r="C1362" t="str">
            <v>Yes</v>
          </cell>
        </row>
        <row r="1363">
          <cell r="A1363" t="str">
            <v>90980464E</v>
          </cell>
          <cell r="B1363" t="str">
            <v>YES</v>
          </cell>
          <cell r="C1363" t="str">
            <v>Yes</v>
          </cell>
        </row>
        <row r="1364">
          <cell r="A1364" t="str">
            <v>90982023D</v>
          </cell>
          <cell r="B1364" t="str">
            <v>YES</v>
          </cell>
          <cell r="C1364" t="str">
            <v>Yes</v>
          </cell>
        </row>
        <row r="1365">
          <cell r="A1365" t="str">
            <v>90983119E</v>
          </cell>
          <cell r="B1365" t="str">
            <v>YES</v>
          </cell>
          <cell r="C1365" t="str">
            <v>Yes</v>
          </cell>
        </row>
        <row r="1366">
          <cell r="A1366" t="str">
            <v>90983218E</v>
          </cell>
          <cell r="B1366" t="str">
            <v>YES</v>
          </cell>
          <cell r="C1366" t="str">
            <v>Yes</v>
          </cell>
        </row>
        <row r="1367">
          <cell r="A1367" t="str">
            <v>90984632E</v>
          </cell>
          <cell r="B1367" t="str">
            <v>YES</v>
          </cell>
          <cell r="C1367" t="str">
            <v>Yes</v>
          </cell>
        </row>
        <row r="1368">
          <cell r="A1368" t="str">
            <v>90984950F</v>
          </cell>
          <cell r="B1368" t="str">
            <v>YES</v>
          </cell>
          <cell r="C1368" t="str">
            <v>Yes</v>
          </cell>
        </row>
        <row r="1369">
          <cell r="A1369" t="str">
            <v>90985080E</v>
          </cell>
          <cell r="B1369" t="str">
            <v>YES</v>
          </cell>
          <cell r="C1369" t="str">
            <v>Yes</v>
          </cell>
        </row>
        <row r="1370">
          <cell r="A1370" t="str">
            <v>90985213F</v>
          </cell>
          <cell r="B1370" t="str">
            <v>YES</v>
          </cell>
          <cell r="C1370" t="str">
            <v>NIT</v>
          </cell>
        </row>
        <row r="1371">
          <cell r="A1371" t="str">
            <v>90985412F</v>
          </cell>
          <cell r="B1371" t="str">
            <v>YES</v>
          </cell>
          <cell r="C1371" t="str">
            <v>Yes</v>
          </cell>
        </row>
        <row r="1372">
          <cell r="A1372" t="str">
            <v>90986848D</v>
          </cell>
          <cell r="B1372" t="str">
            <v>YES</v>
          </cell>
          <cell r="C1372" t="str">
            <v>Yes</v>
          </cell>
        </row>
        <row r="1373">
          <cell r="A1373" t="str">
            <v>90987043F</v>
          </cell>
          <cell r="B1373" t="str">
            <v>YES</v>
          </cell>
          <cell r="C1373" t="str">
            <v>Yes</v>
          </cell>
        </row>
        <row r="1374">
          <cell r="A1374" t="str">
            <v>90987719E</v>
          </cell>
          <cell r="B1374" t="str">
            <v>YES</v>
          </cell>
          <cell r="C1374" t="str">
            <v>Yes</v>
          </cell>
        </row>
        <row r="1375">
          <cell r="A1375" t="str">
            <v>90989602E</v>
          </cell>
          <cell r="B1375" t="str">
            <v>YES</v>
          </cell>
          <cell r="C1375" t="str">
            <v>Yes</v>
          </cell>
        </row>
        <row r="1376">
          <cell r="A1376" t="str">
            <v>90989940F</v>
          </cell>
          <cell r="B1376" t="str">
            <v>YES</v>
          </cell>
          <cell r="C1376" t="str">
            <v>Yes</v>
          </cell>
        </row>
        <row r="1377">
          <cell r="A1377" t="str">
            <v>90990202F</v>
          </cell>
          <cell r="B1377" t="str">
            <v>YES</v>
          </cell>
          <cell r="C1377" t="str">
            <v>Yes</v>
          </cell>
        </row>
        <row r="1378">
          <cell r="A1378" t="str">
            <v>90990507E</v>
          </cell>
          <cell r="B1378" t="str">
            <v>YES</v>
          </cell>
          <cell r="C1378" t="str">
            <v>Yes</v>
          </cell>
        </row>
        <row r="1379">
          <cell r="A1379" t="str">
            <v>90994491F</v>
          </cell>
          <cell r="B1379" t="str">
            <v>YES</v>
          </cell>
          <cell r="C1379" t="str">
            <v>Yes</v>
          </cell>
        </row>
        <row r="1380">
          <cell r="A1380" t="str">
            <v>90994993E</v>
          </cell>
          <cell r="B1380" t="str">
            <v>YES</v>
          </cell>
          <cell r="C1380" t="str">
            <v>Yes</v>
          </cell>
        </row>
        <row r="1381">
          <cell r="A1381" t="str">
            <v>90995693F</v>
          </cell>
          <cell r="B1381" t="str">
            <v>YES</v>
          </cell>
          <cell r="C1381" t="str">
            <v>Yes</v>
          </cell>
        </row>
        <row r="1382">
          <cell r="A1382" t="str">
            <v>90995879E</v>
          </cell>
          <cell r="B1382" t="str">
            <v>YES</v>
          </cell>
          <cell r="C1382" t="str">
            <v>Yes</v>
          </cell>
        </row>
        <row r="1383">
          <cell r="A1383" t="str">
            <v>90995959E</v>
          </cell>
          <cell r="B1383" t="str">
            <v>YES</v>
          </cell>
          <cell r="C1383" t="str">
            <v>Yes</v>
          </cell>
        </row>
        <row r="1384">
          <cell r="A1384" t="str">
            <v>90997679D</v>
          </cell>
          <cell r="B1384" t="str">
            <v>YES</v>
          </cell>
          <cell r="C1384" t="str">
            <v>Yes</v>
          </cell>
        </row>
        <row r="1385">
          <cell r="A1385" t="str">
            <v>90998550E</v>
          </cell>
          <cell r="B1385" t="str">
            <v>YES</v>
          </cell>
          <cell r="C1385" t="str">
            <v>Yes</v>
          </cell>
        </row>
        <row r="1386">
          <cell r="A1386" t="str">
            <v>90998876E</v>
          </cell>
          <cell r="B1386" t="str">
            <v>YES</v>
          </cell>
          <cell r="C1386" t="str">
            <v>Yes</v>
          </cell>
        </row>
        <row r="1387">
          <cell r="A1387" t="str">
            <v>90999008E</v>
          </cell>
          <cell r="B1387" t="str">
            <v>YES</v>
          </cell>
          <cell r="C1387" t="str">
            <v>Yes</v>
          </cell>
        </row>
        <row r="1388">
          <cell r="A1388" t="str">
            <v>90999379D</v>
          </cell>
          <cell r="B1388" t="str">
            <v>YES</v>
          </cell>
          <cell r="C1388" t="str">
            <v>Yes</v>
          </cell>
        </row>
        <row r="1389">
          <cell r="A1389" t="str">
            <v>91000107E</v>
          </cell>
          <cell r="B1389" t="str">
            <v>YES</v>
          </cell>
          <cell r="C1389" t="str">
            <v>Yes</v>
          </cell>
        </row>
        <row r="1390">
          <cell r="A1390" t="str">
            <v>91000590F</v>
          </cell>
          <cell r="B1390" t="str">
            <v>YES</v>
          </cell>
          <cell r="C1390" t="str">
            <v>Yes</v>
          </cell>
        </row>
        <row r="1391">
          <cell r="A1391" t="str">
            <v>91000655E</v>
          </cell>
          <cell r="B1391" t="str">
            <v>YES</v>
          </cell>
          <cell r="C1391" t="str">
            <v>NIT</v>
          </cell>
        </row>
        <row r="1392">
          <cell r="A1392" t="str">
            <v>91001812F</v>
          </cell>
          <cell r="B1392" t="str">
            <v>YES</v>
          </cell>
          <cell r="C1392" t="str">
            <v>NIT</v>
          </cell>
        </row>
        <row r="1393">
          <cell r="A1393" t="str">
            <v>91001849F</v>
          </cell>
          <cell r="B1393" t="str">
            <v>YES</v>
          </cell>
          <cell r="C1393" t="str">
            <v>Yes</v>
          </cell>
        </row>
        <row r="1394">
          <cell r="A1394" t="str">
            <v>91002964F</v>
          </cell>
          <cell r="B1394" t="str">
            <v>YES</v>
          </cell>
          <cell r="C1394" t="str">
            <v>Yes</v>
          </cell>
        </row>
        <row r="1395">
          <cell r="A1395" t="str">
            <v>91003487F</v>
          </cell>
          <cell r="B1395" t="str">
            <v>YES</v>
          </cell>
          <cell r="C1395" t="str">
            <v>Yes</v>
          </cell>
        </row>
        <row r="1396">
          <cell r="A1396" t="str">
            <v>91004603E</v>
          </cell>
          <cell r="B1396" t="str">
            <v>YES</v>
          </cell>
          <cell r="C1396" t="str">
            <v>Yes</v>
          </cell>
        </row>
        <row r="1397">
          <cell r="A1397" t="str">
            <v>91004812F</v>
          </cell>
          <cell r="B1397" t="str">
            <v>YES</v>
          </cell>
          <cell r="C1397" t="str">
            <v>Yes</v>
          </cell>
        </row>
        <row r="1398">
          <cell r="A1398" t="str">
            <v>91006201F</v>
          </cell>
          <cell r="B1398" t="str">
            <v>YES</v>
          </cell>
          <cell r="C1398" t="str">
            <v>Yes</v>
          </cell>
        </row>
        <row r="1399">
          <cell r="A1399" t="str">
            <v>91007500G</v>
          </cell>
          <cell r="B1399" t="str">
            <v>YES</v>
          </cell>
          <cell r="C1399" t="str">
            <v>Yes</v>
          </cell>
        </row>
        <row r="1400">
          <cell r="A1400" t="str">
            <v>91009676E</v>
          </cell>
          <cell r="B1400" t="str">
            <v>YES</v>
          </cell>
          <cell r="C1400" t="str">
            <v>Yes</v>
          </cell>
        </row>
        <row r="1401">
          <cell r="A1401" t="str">
            <v>91010491F</v>
          </cell>
          <cell r="B1401" t="str">
            <v>YES</v>
          </cell>
          <cell r="C1401" t="str">
            <v>Yes</v>
          </cell>
        </row>
        <row r="1402">
          <cell r="A1402" t="str">
            <v>91011773F</v>
          </cell>
          <cell r="B1402" t="str">
            <v>YES</v>
          </cell>
          <cell r="C1402" t="str">
            <v>Yes</v>
          </cell>
        </row>
        <row r="1403">
          <cell r="A1403" t="str">
            <v>91012708E</v>
          </cell>
          <cell r="B1403" t="str">
            <v>YES</v>
          </cell>
          <cell r="C1403" t="str">
            <v>Yes</v>
          </cell>
        </row>
        <row r="1404">
          <cell r="A1404" t="str">
            <v>91014403F</v>
          </cell>
          <cell r="B1404" t="str">
            <v>YES</v>
          </cell>
          <cell r="C1404" t="str">
            <v>Yes</v>
          </cell>
        </row>
        <row r="1405">
          <cell r="A1405" t="str">
            <v>91015161F</v>
          </cell>
          <cell r="B1405" t="str">
            <v>YES</v>
          </cell>
          <cell r="C1405" t="str">
            <v>Yes</v>
          </cell>
        </row>
        <row r="1406">
          <cell r="A1406" t="str">
            <v>91017444E</v>
          </cell>
          <cell r="B1406" t="str">
            <v>YES</v>
          </cell>
          <cell r="C1406" t="str">
            <v>Yes</v>
          </cell>
        </row>
        <row r="1407">
          <cell r="A1407" t="str">
            <v>91019159D</v>
          </cell>
          <cell r="B1407" t="str">
            <v>YES</v>
          </cell>
          <cell r="C1407" t="str">
            <v>Yes</v>
          </cell>
        </row>
        <row r="1408">
          <cell r="A1408" t="str">
            <v>91019862F</v>
          </cell>
          <cell r="B1408" t="str">
            <v>YES</v>
          </cell>
          <cell r="C1408" t="str">
            <v>Yes</v>
          </cell>
        </row>
        <row r="1409">
          <cell r="A1409" t="str">
            <v>91020188E</v>
          </cell>
          <cell r="B1409" t="str">
            <v>YES</v>
          </cell>
          <cell r="C1409" t="str">
            <v>Yes</v>
          </cell>
        </row>
        <row r="1410">
          <cell r="A1410" t="str">
            <v>91020692F</v>
          </cell>
          <cell r="B1410" t="str">
            <v>YES</v>
          </cell>
          <cell r="C1410" t="str">
            <v>Yes</v>
          </cell>
        </row>
        <row r="1411">
          <cell r="A1411" t="str">
            <v>91021000F</v>
          </cell>
          <cell r="B1411" t="str">
            <v>YES</v>
          </cell>
          <cell r="C1411" t="str">
            <v>Yes</v>
          </cell>
        </row>
        <row r="1412">
          <cell r="A1412" t="str">
            <v>91021221F</v>
          </cell>
          <cell r="B1412" t="str">
            <v>YES</v>
          </cell>
          <cell r="C1412" t="str">
            <v>Yes</v>
          </cell>
        </row>
        <row r="1413">
          <cell r="A1413" t="str">
            <v>91022108E</v>
          </cell>
          <cell r="B1413" t="str">
            <v>YES</v>
          </cell>
          <cell r="C1413" t="str">
            <v>Yes</v>
          </cell>
        </row>
        <row r="1414">
          <cell r="A1414" t="str">
            <v>91022721F</v>
          </cell>
          <cell r="B1414" t="str">
            <v>YES</v>
          </cell>
          <cell r="C1414" t="str">
            <v>Yes</v>
          </cell>
        </row>
        <row r="1415">
          <cell r="A1415" t="str">
            <v>91022849D</v>
          </cell>
          <cell r="B1415" t="str">
            <v>YES</v>
          </cell>
          <cell r="C1415" t="str">
            <v>Yes</v>
          </cell>
        </row>
        <row r="1416">
          <cell r="A1416" t="str">
            <v>91022910E</v>
          </cell>
          <cell r="B1416" t="str">
            <v>YES</v>
          </cell>
          <cell r="C1416" t="str">
            <v>Yes</v>
          </cell>
        </row>
        <row r="1417">
          <cell r="A1417" t="str">
            <v>91024212F</v>
          </cell>
          <cell r="B1417" t="str">
            <v>YES</v>
          </cell>
          <cell r="C1417" t="str">
            <v>Yes</v>
          </cell>
        </row>
        <row r="1418">
          <cell r="A1418" t="str">
            <v>91024398F</v>
          </cell>
          <cell r="B1418" t="str">
            <v>YES</v>
          </cell>
          <cell r="C1418" t="str">
            <v>NIT</v>
          </cell>
        </row>
        <row r="1419">
          <cell r="A1419" t="str">
            <v>91026019E</v>
          </cell>
          <cell r="B1419" t="str">
            <v>YES</v>
          </cell>
          <cell r="C1419" t="str">
            <v>Yes</v>
          </cell>
        </row>
        <row r="1420">
          <cell r="A1420" t="str">
            <v>91026521E</v>
          </cell>
          <cell r="B1420" t="str">
            <v>YES</v>
          </cell>
          <cell r="C1420" t="str">
            <v>Yes</v>
          </cell>
        </row>
        <row r="1421">
          <cell r="A1421" t="str">
            <v>91027985E</v>
          </cell>
          <cell r="B1421" t="str">
            <v>YES</v>
          </cell>
          <cell r="C1421" t="str">
            <v>NIT</v>
          </cell>
        </row>
        <row r="1422">
          <cell r="A1422" t="str">
            <v>91028073F</v>
          </cell>
          <cell r="B1422" t="str">
            <v>YES</v>
          </cell>
          <cell r="C1422" t="str">
            <v>Yes</v>
          </cell>
        </row>
        <row r="1423">
          <cell r="A1423" t="str">
            <v>91028113F</v>
          </cell>
          <cell r="B1423" t="str">
            <v>YES</v>
          </cell>
          <cell r="C1423" t="str">
            <v>Yes</v>
          </cell>
        </row>
        <row r="1424">
          <cell r="A1424" t="str">
            <v>91028425E</v>
          </cell>
          <cell r="B1424" t="str">
            <v>YES</v>
          </cell>
          <cell r="C1424" t="str">
            <v>Yes</v>
          </cell>
        </row>
        <row r="1425">
          <cell r="A1425" t="str">
            <v>91029463E</v>
          </cell>
          <cell r="B1425" t="str">
            <v>YES</v>
          </cell>
          <cell r="C1425" t="str">
            <v>Yes</v>
          </cell>
        </row>
        <row r="1426">
          <cell r="A1426" t="str">
            <v>91030275E</v>
          </cell>
          <cell r="B1426" t="str">
            <v>YES</v>
          </cell>
          <cell r="C1426" t="str">
            <v>Yes</v>
          </cell>
        </row>
        <row r="1427">
          <cell r="A1427" t="str">
            <v>91030399E</v>
          </cell>
          <cell r="B1427" t="str">
            <v>YES</v>
          </cell>
          <cell r="C1427" t="str">
            <v>Yes</v>
          </cell>
        </row>
        <row r="1428">
          <cell r="A1428" t="str">
            <v>91030578E</v>
          </cell>
          <cell r="B1428" t="str">
            <v>YES</v>
          </cell>
          <cell r="C1428" t="str">
            <v>Yes</v>
          </cell>
        </row>
        <row r="1429">
          <cell r="A1429" t="str">
            <v>91031122D</v>
          </cell>
          <cell r="B1429" t="str">
            <v>YES</v>
          </cell>
          <cell r="C1429" t="str">
            <v>Yes</v>
          </cell>
        </row>
        <row r="1430">
          <cell r="A1430" t="str">
            <v>91032375E</v>
          </cell>
          <cell r="B1430" t="str">
            <v>YES</v>
          </cell>
          <cell r="C1430" t="str">
            <v>Yes</v>
          </cell>
        </row>
        <row r="1431">
          <cell r="A1431" t="str">
            <v>91032464F</v>
          </cell>
          <cell r="B1431" t="str">
            <v>YES</v>
          </cell>
          <cell r="C1431" t="str">
            <v>Yes</v>
          </cell>
        </row>
        <row r="1432">
          <cell r="A1432" t="str">
            <v>91032606E</v>
          </cell>
          <cell r="B1432" t="str">
            <v>YES</v>
          </cell>
          <cell r="C1432" t="str">
            <v>Yes</v>
          </cell>
        </row>
        <row r="1433">
          <cell r="A1433" t="str">
            <v>91032700F</v>
          </cell>
          <cell r="B1433" t="str">
            <v>YES</v>
          </cell>
          <cell r="C1433" t="str">
            <v>Yes</v>
          </cell>
        </row>
        <row r="1434">
          <cell r="A1434" t="str">
            <v>91032759E</v>
          </cell>
          <cell r="B1434" t="str">
            <v>YES</v>
          </cell>
          <cell r="C1434" t="str">
            <v>Yes</v>
          </cell>
        </row>
        <row r="1435">
          <cell r="A1435" t="str">
            <v>91034020F</v>
          </cell>
          <cell r="B1435" t="str">
            <v>YES</v>
          </cell>
          <cell r="C1435" t="str">
            <v>Yes</v>
          </cell>
        </row>
        <row r="1436">
          <cell r="A1436" t="str">
            <v>91035670E</v>
          </cell>
          <cell r="B1436" t="str">
            <v>YES</v>
          </cell>
          <cell r="C1436" t="str">
            <v>Yes</v>
          </cell>
        </row>
        <row r="1437">
          <cell r="A1437" t="str">
            <v>91037600E</v>
          </cell>
          <cell r="B1437" t="str">
            <v>YES</v>
          </cell>
          <cell r="C1437" t="str">
            <v>Yes</v>
          </cell>
        </row>
        <row r="1438">
          <cell r="A1438" t="str">
            <v>91038037E</v>
          </cell>
          <cell r="B1438" t="str">
            <v>YES</v>
          </cell>
          <cell r="C1438" t="str">
            <v>Yes</v>
          </cell>
        </row>
        <row r="1439">
          <cell r="A1439" t="str">
            <v>91039047E</v>
          </cell>
          <cell r="B1439" t="str">
            <v>YES</v>
          </cell>
          <cell r="C1439" t="str">
            <v>Yes</v>
          </cell>
        </row>
        <row r="1440">
          <cell r="A1440" t="str">
            <v>91039192F</v>
          </cell>
          <cell r="B1440" t="str">
            <v>YES</v>
          </cell>
          <cell r="C1440" t="str">
            <v>Yes</v>
          </cell>
        </row>
        <row r="1441">
          <cell r="A1441" t="str">
            <v>91039357E</v>
          </cell>
          <cell r="B1441" t="str">
            <v>YES</v>
          </cell>
          <cell r="C1441" t="str">
            <v>Yes</v>
          </cell>
        </row>
        <row r="1442">
          <cell r="A1442" t="str">
            <v>91041008E</v>
          </cell>
          <cell r="B1442" t="str">
            <v>YES</v>
          </cell>
          <cell r="C1442" t="str">
            <v>Yes</v>
          </cell>
        </row>
        <row r="1443">
          <cell r="A1443" t="str">
            <v>91042057F</v>
          </cell>
          <cell r="B1443" t="str">
            <v>YES</v>
          </cell>
          <cell r="C1443" t="str">
            <v>Yes</v>
          </cell>
        </row>
        <row r="1444">
          <cell r="A1444" t="str">
            <v>91042086E</v>
          </cell>
          <cell r="B1444" t="str">
            <v>YES</v>
          </cell>
          <cell r="C1444" t="str">
            <v>Yes</v>
          </cell>
        </row>
        <row r="1445">
          <cell r="A1445" t="str">
            <v>91043194F</v>
          </cell>
          <cell r="B1445" t="str">
            <v>YES</v>
          </cell>
          <cell r="C1445" t="str">
            <v>Yes</v>
          </cell>
        </row>
        <row r="1446">
          <cell r="A1446" t="str">
            <v>91044180F</v>
          </cell>
          <cell r="B1446" t="str">
            <v>YES</v>
          </cell>
          <cell r="C1446" t="str">
            <v>Yes</v>
          </cell>
        </row>
        <row r="1447">
          <cell r="A1447" t="str">
            <v>91044436E</v>
          </cell>
          <cell r="B1447" t="str">
            <v>YES</v>
          </cell>
          <cell r="C1447" t="str">
            <v>Yes</v>
          </cell>
        </row>
        <row r="1448">
          <cell r="A1448" t="str">
            <v>91045064E</v>
          </cell>
          <cell r="B1448" t="str">
            <v>YES</v>
          </cell>
          <cell r="C1448" t="str">
            <v>Yes</v>
          </cell>
        </row>
        <row r="1449">
          <cell r="A1449" t="str">
            <v>91045781E</v>
          </cell>
          <cell r="B1449" t="str">
            <v>YES</v>
          </cell>
          <cell r="C1449" t="str">
            <v>Yes</v>
          </cell>
        </row>
        <row r="1450">
          <cell r="A1450" t="str">
            <v>91045815E</v>
          </cell>
          <cell r="B1450" t="str">
            <v>YES</v>
          </cell>
          <cell r="C1450" t="str">
            <v>Yes</v>
          </cell>
        </row>
        <row r="1451">
          <cell r="A1451" t="str">
            <v>91046893F</v>
          </cell>
          <cell r="B1451" t="str">
            <v>YES</v>
          </cell>
          <cell r="C1451" t="str">
            <v>Yes</v>
          </cell>
        </row>
        <row r="1452">
          <cell r="A1452" t="str">
            <v>91048129E</v>
          </cell>
          <cell r="B1452" t="str">
            <v>YES</v>
          </cell>
          <cell r="C1452" t="str">
            <v>Yes</v>
          </cell>
        </row>
        <row r="1453">
          <cell r="A1453" t="str">
            <v>91048690D</v>
          </cell>
          <cell r="B1453" t="str">
            <v>YES</v>
          </cell>
          <cell r="C1453" t="str">
            <v>Yes</v>
          </cell>
        </row>
        <row r="1454">
          <cell r="A1454" t="str">
            <v>91048921F</v>
          </cell>
          <cell r="B1454" t="str">
            <v>YES</v>
          </cell>
          <cell r="C1454" t="str">
            <v>Yes</v>
          </cell>
        </row>
        <row r="1455">
          <cell r="A1455" t="str">
            <v>91049171F</v>
          </cell>
          <cell r="B1455" t="str">
            <v>YES</v>
          </cell>
          <cell r="C1455" t="str">
            <v>NIT</v>
          </cell>
        </row>
        <row r="1456">
          <cell r="A1456" t="str">
            <v>91049520F</v>
          </cell>
          <cell r="B1456" t="str">
            <v>YES</v>
          </cell>
          <cell r="C1456" t="str">
            <v>Yes</v>
          </cell>
        </row>
        <row r="1457">
          <cell r="A1457" t="str">
            <v>91050612F</v>
          </cell>
          <cell r="B1457" t="str">
            <v>YES</v>
          </cell>
          <cell r="C1457" t="str">
            <v>Yes</v>
          </cell>
        </row>
        <row r="1458">
          <cell r="A1458" t="str">
            <v>91051106F</v>
          </cell>
          <cell r="B1458" t="str">
            <v>YES</v>
          </cell>
          <cell r="C1458" t="str">
            <v>Yes</v>
          </cell>
        </row>
        <row r="1459">
          <cell r="A1459" t="str">
            <v>91051220F</v>
          </cell>
          <cell r="B1459" t="str">
            <v>YES</v>
          </cell>
          <cell r="C1459" t="str">
            <v>Yes</v>
          </cell>
        </row>
        <row r="1460">
          <cell r="A1460" t="str">
            <v>91052590F</v>
          </cell>
          <cell r="B1460" t="str">
            <v>YES</v>
          </cell>
          <cell r="C1460" t="str">
            <v>Yes</v>
          </cell>
        </row>
        <row r="1461">
          <cell r="A1461" t="str">
            <v>91054226E</v>
          </cell>
          <cell r="B1461" t="str">
            <v>YES</v>
          </cell>
          <cell r="C1461" t="str">
            <v>Yes</v>
          </cell>
        </row>
        <row r="1462">
          <cell r="A1462" t="str">
            <v>91054439E</v>
          </cell>
          <cell r="B1462" t="str">
            <v>YES</v>
          </cell>
          <cell r="C1462" t="str">
            <v>Yes</v>
          </cell>
        </row>
        <row r="1463">
          <cell r="A1463" t="str">
            <v>91054869D</v>
          </cell>
          <cell r="B1463" t="str">
            <v>YES</v>
          </cell>
          <cell r="C1463" t="str">
            <v>Yes</v>
          </cell>
        </row>
        <row r="1464">
          <cell r="A1464" t="str">
            <v>91055876E</v>
          </cell>
          <cell r="B1464" t="str">
            <v>YES</v>
          </cell>
          <cell r="C1464" t="str">
            <v>Yes</v>
          </cell>
        </row>
        <row r="1465">
          <cell r="A1465" t="str">
            <v>91056702F</v>
          </cell>
          <cell r="B1465" t="str">
            <v>YES</v>
          </cell>
          <cell r="C1465" t="str">
            <v>Yes</v>
          </cell>
        </row>
        <row r="1466">
          <cell r="A1466" t="str">
            <v>91057740E</v>
          </cell>
          <cell r="B1466" t="str">
            <v>YES</v>
          </cell>
          <cell r="C1466" t="str">
            <v>Yes</v>
          </cell>
        </row>
        <row r="1467">
          <cell r="A1467" t="str">
            <v>91058480F</v>
          </cell>
          <cell r="B1467" t="str">
            <v>YES</v>
          </cell>
          <cell r="C1467" t="str">
            <v>Yes</v>
          </cell>
        </row>
        <row r="1468">
          <cell r="A1468" t="str">
            <v>91060531D</v>
          </cell>
          <cell r="B1468" t="str">
            <v>YES</v>
          </cell>
          <cell r="C1468" t="str">
            <v>Yes</v>
          </cell>
        </row>
        <row r="1469">
          <cell r="A1469" t="str">
            <v>91060634E</v>
          </cell>
          <cell r="B1469" t="str">
            <v>YES</v>
          </cell>
          <cell r="C1469" t="str">
            <v>Yes</v>
          </cell>
        </row>
        <row r="1470">
          <cell r="A1470" t="str">
            <v>91062586E</v>
          </cell>
          <cell r="B1470" t="str">
            <v>YES</v>
          </cell>
          <cell r="C1470" t="str">
            <v>Yes</v>
          </cell>
        </row>
        <row r="1471">
          <cell r="A1471" t="str">
            <v>91063227D</v>
          </cell>
          <cell r="B1471" t="str">
            <v>YES</v>
          </cell>
          <cell r="C1471" t="str">
            <v>Yes</v>
          </cell>
        </row>
        <row r="1472">
          <cell r="A1472" t="str">
            <v>91064530F</v>
          </cell>
          <cell r="B1472" t="str">
            <v>YES</v>
          </cell>
          <cell r="C1472" t="str">
            <v>Yes</v>
          </cell>
        </row>
        <row r="1473">
          <cell r="A1473" t="str">
            <v>91064898F</v>
          </cell>
          <cell r="B1473" t="str">
            <v>YES</v>
          </cell>
          <cell r="C1473" t="str">
            <v>Yes</v>
          </cell>
        </row>
        <row r="1474">
          <cell r="A1474" t="str">
            <v>91065220F</v>
          </cell>
          <cell r="B1474" t="str">
            <v>YES</v>
          </cell>
          <cell r="C1474" t="str">
            <v>NIT</v>
          </cell>
        </row>
        <row r="1475">
          <cell r="A1475" t="str">
            <v>91067204F</v>
          </cell>
          <cell r="B1475" t="str">
            <v>YES</v>
          </cell>
          <cell r="C1475" t="str">
            <v>Yes</v>
          </cell>
        </row>
        <row r="1476">
          <cell r="A1476" t="str">
            <v>91067661D</v>
          </cell>
          <cell r="B1476" t="str">
            <v>YES</v>
          </cell>
          <cell r="C1476" t="str">
            <v>Yes</v>
          </cell>
        </row>
        <row r="1477">
          <cell r="A1477" t="str">
            <v>91068359E</v>
          </cell>
          <cell r="B1477" t="str">
            <v>YES</v>
          </cell>
          <cell r="C1477" t="str">
            <v>Yes</v>
          </cell>
        </row>
        <row r="1478">
          <cell r="A1478" t="str">
            <v>91069199E</v>
          </cell>
          <cell r="B1478" t="str">
            <v>YES</v>
          </cell>
          <cell r="C1478" t="str">
            <v>Yes</v>
          </cell>
        </row>
        <row r="1479">
          <cell r="A1479" t="str">
            <v>91072824E</v>
          </cell>
          <cell r="B1479" t="str">
            <v>YES</v>
          </cell>
          <cell r="C1479" t="str">
            <v>Yes</v>
          </cell>
        </row>
        <row r="1480">
          <cell r="A1480" t="str">
            <v>91073076E</v>
          </cell>
          <cell r="B1480" t="str">
            <v>YES</v>
          </cell>
          <cell r="C1480" t="str">
            <v>Yes</v>
          </cell>
        </row>
        <row r="1481">
          <cell r="A1481" t="str">
            <v>91073216E</v>
          </cell>
          <cell r="B1481" t="str">
            <v>YES</v>
          </cell>
          <cell r="C1481" t="str">
            <v>Yes</v>
          </cell>
        </row>
        <row r="1482">
          <cell r="A1482" t="str">
            <v>91073437D</v>
          </cell>
          <cell r="B1482" t="str">
            <v>YES</v>
          </cell>
          <cell r="C1482" t="str">
            <v>Yes</v>
          </cell>
        </row>
        <row r="1483">
          <cell r="A1483" t="str">
            <v>91075489E</v>
          </cell>
          <cell r="B1483" t="str">
            <v>YES</v>
          </cell>
          <cell r="C1483" t="str">
            <v>Yes</v>
          </cell>
        </row>
        <row r="1484">
          <cell r="A1484" t="str">
            <v>91075630E</v>
          </cell>
          <cell r="B1484" t="str">
            <v>YES</v>
          </cell>
          <cell r="C1484" t="str">
            <v>Yes</v>
          </cell>
        </row>
        <row r="1485">
          <cell r="A1485" t="str">
            <v>91077366E</v>
          </cell>
          <cell r="B1485" t="str">
            <v>YES</v>
          </cell>
          <cell r="C1485" t="str">
            <v>Yes</v>
          </cell>
        </row>
        <row r="1486">
          <cell r="A1486" t="str">
            <v>91077903F</v>
          </cell>
          <cell r="B1486" t="str">
            <v>YES</v>
          </cell>
          <cell r="C1486" t="str">
            <v>Yes</v>
          </cell>
        </row>
        <row r="1487">
          <cell r="A1487" t="str">
            <v>91079022E</v>
          </cell>
          <cell r="B1487" t="str">
            <v>YES</v>
          </cell>
          <cell r="C1487" t="str">
            <v>Yes</v>
          </cell>
        </row>
        <row r="1488">
          <cell r="A1488" t="str">
            <v>91080190F</v>
          </cell>
          <cell r="B1488" t="str">
            <v>YES</v>
          </cell>
          <cell r="C1488" t="str">
            <v>Yes</v>
          </cell>
        </row>
        <row r="1489">
          <cell r="A1489" t="str">
            <v>91081428E</v>
          </cell>
          <cell r="B1489" t="str">
            <v>YES</v>
          </cell>
          <cell r="C1489" t="str">
            <v>Yes</v>
          </cell>
        </row>
        <row r="1490">
          <cell r="A1490" t="str">
            <v>91082220D</v>
          </cell>
          <cell r="B1490" t="str">
            <v>YES</v>
          </cell>
          <cell r="C1490" t="str">
            <v>Yes</v>
          </cell>
        </row>
        <row r="1491">
          <cell r="A1491" t="str">
            <v>91082282E</v>
          </cell>
          <cell r="B1491" t="str">
            <v>YES</v>
          </cell>
          <cell r="C1491" t="str">
            <v>Yes</v>
          </cell>
        </row>
        <row r="1492">
          <cell r="A1492" t="str">
            <v>91082326E</v>
          </cell>
          <cell r="B1492" t="str">
            <v>YES</v>
          </cell>
          <cell r="C1492" t="str">
            <v>Yes</v>
          </cell>
        </row>
        <row r="1493">
          <cell r="A1493" t="str">
            <v>91083589E</v>
          </cell>
          <cell r="B1493" t="str">
            <v>YES</v>
          </cell>
          <cell r="C1493" t="str">
            <v>NIT</v>
          </cell>
        </row>
        <row r="1494">
          <cell r="A1494" t="str">
            <v>91083816E</v>
          </cell>
          <cell r="B1494" t="str">
            <v>YES</v>
          </cell>
          <cell r="C1494" t="str">
            <v>Yes</v>
          </cell>
        </row>
        <row r="1495">
          <cell r="A1495" t="str">
            <v>91083966D</v>
          </cell>
          <cell r="B1495" t="str">
            <v>YES</v>
          </cell>
          <cell r="C1495" t="str">
            <v>Yes</v>
          </cell>
        </row>
        <row r="1496">
          <cell r="A1496" t="str">
            <v>91085098E</v>
          </cell>
          <cell r="B1496" t="str">
            <v>YES</v>
          </cell>
          <cell r="C1496" t="str">
            <v>NIT</v>
          </cell>
        </row>
        <row r="1497">
          <cell r="A1497" t="str">
            <v>91085972F</v>
          </cell>
          <cell r="B1497" t="str">
            <v>YES</v>
          </cell>
          <cell r="C1497" t="str">
            <v>NIT</v>
          </cell>
        </row>
        <row r="1498">
          <cell r="A1498" t="str">
            <v>91086151F</v>
          </cell>
          <cell r="B1498" t="str">
            <v>YES</v>
          </cell>
          <cell r="C1498" t="str">
            <v>Yes</v>
          </cell>
        </row>
        <row r="1499">
          <cell r="A1499" t="str">
            <v>91086681D</v>
          </cell>
          <cell r="B1499" t="str">
            <v>YES</v>
          </cell>
          <cell r="C1499" t="str">
            <v>Yes</v>
          </cell>
        </row>
        <row r="1500">
          <cell r="A1500" t="str">
            <v>91087288D</v>
          </cell>
          <cell r="B1500" t="str">
            <v>YES</v>
          </cell>
          <cell r="C1500" t="str">
            <v>Yes</v>
          </cell>
        </row>
        <row r="1501">
          <cell r="A1501" t="str">
            <v>91088943D</v>
          </cell>
          <cell r="B1501" t="str">
            <v>YES</v>
          </cell>
          <cell r="C1501" t="str">
            <v>Yes</v>
          </cell>
        </row>
        <row r="1502">
          <cell r="A1502" t="str">
            <v>91089090F</v>
          </cell>
          <cell r="B1502" t="str">
            <v>YES</v>
          </cell>
          <cell r="C1502" t="str">
            <v>Yes</v>
          </cell>
        </row>
        <row r="1503">
          <cell r="A1503" t="str">
            <v>91089328E</v>
          </cell>
          <cell r="B1503" t="str">
            <v>YES</v>
          </cell>
          <cell r="C1503" t="str">
            <v>Yes</v>
          </cell>
        </row>
        <row r="1504">
          <cell r="A1504" t="str">
            <v>91090201F</v>
          </cell>
          <cell r="B1504" t="str">
            <v>YES</v>
          </cell>
          <cell r="C1504" t="str">
            <v>Yes</v>
          </cell>
        </row>
        <row r="1505">
          <cell r="A1505" t="str">
            <v>91091524F</v>
          </cell>
          <cell r="B1505" t="str">
            <v>YES</v>
          </cell>
          <cell r="C1505" t="str">
            <v>NIT</v>
          </cell>
        </row>
        <row r="1506">
          <cell r="A1506" t="str">
            <v>91092126E</v>
          </cell>
          <cell r="B1506" t="str">
            <v>YES</v>
          </cell>
          <cell r="C1506" t="str">
            <v>NIT</v>
          </cell>
        </row>
        <row r="1507">
          <cell r="A1507" t="str">
            <v>91092201F</v>
          </cell>
          <cell r="B1507" t="str">
            <v>YES</v>
          </cell>
          <cell r="C1507" t="str">
            <v>Yes</v>
          </cell>
        </row>
        <row r="1508">
          <cell r="A1508" t="str">
            <v>91092214E</v>
          </cell>
          <cell r="B1508" t="str">
            <v>YES</v>
          </cell>
          <cell r="C1508" t="str">
            <v>Yes</v>
          </cell>
        </row>
        <row r="1509">
          <cell r="A1509" t="str">
            <v>91093176E</v>
          </cell>
          <cell r="B1509" t="str">
            <v>YES</v>
          </cell>
          <cell r="C1509" t="str">
            <v>Yes</v>
          </cell>
        </row>
        <row r="1510">
          <cell r="A1510" t="str">
            <v>91093988E</v>
          </cell>
          <cell r="B1510" t="str">
            <v>YES</v>
          </cell>
          <cell r="C1510" t="str">
            <v>Yes</v>
          </cell>
        </row>
        <row r="1511">
          <cell r="A1511" t="str">
            <v>91094266E</v>
          </cell>
          <cell r="B1511" t="str">
            <v>YES</v>
          </cell>
          <cell r="C1511" t="str">
            <v>NIT</v>
          </cell>
        </row>
        <row r="1512">
          <cell r="A1512" t="str">
            <v>91094309E</v>
          </cell>
          <cell r="B1512" t="str">
            <v>YES</v>
          </cell>
          <cell r="C1512" t="str">
            <v>NIT</v>
          </cell>
        </row>
        <row r="1513">
          <cell r="A1513" t="str">
            <v>91094607D</v>
          </cell>
          <cell r="B1513" t="str">
            <v>YES</v>
          </cell>
          <cell r="C1513" t="str">
            <v>Yes</v>
          </cell>
        </row>
        <row r="1514">
          <cell r="A1514" t="str">
            <v>91095446E</v>
          </cell>
          <cell r="B1514" t="str">
            <v>YES</v>
          </cell>
          <cell r="C1514" t="str">
            <v>Yes</v>
          </cell>
        </row>
        <row r="1515">
          <cell r="A1515" t="str">
            <v>91095756D</v>
          </cell>
          <cell r="B1515" t="str">
            <v>YES</v>
          </cell>
          <cell r="C1515" t="str">
            <v>Yes</v>
          </cell>
        </row>
        <row r="1516">
          <cell r="A1516" t="str">
            <v>91096932E</v>
          </cell>
          <cell r="B1516" t="str">
            <v>YES</v>
          </cell>
          <cell r="C1516" t="str">
            <v>Yes</v>
          </cell>
        </row>
        <row r="1517">
          <cell r="A1517" t="str">
            <v>91097490F</v>
          </cell>
          <cell r="B1517" t="str">
            <v>YES</v>
          </cell>
          <cell r="C1517" t="str">
            <v>Yes</v>
          </cell>
        </row>
        <row r="1518">
          <cell r="A1518" t="str">
            <v>91099665F</v>
          </cell>
          <cell r="B1518" t="str">
            <v>YES</v>
          </cell>
          <cell r="C1518" t="str">
            <v>Yes</v>
          </cell>
        </row>
        <row r="1519">
          <cell r="A1519" t="str">
            <v>91102173D</v>
          </cell>
          <cell r="B1519" t="str">
            <v>YES</v>
          </cell>
          <cell r="C1519" t="str">
            <v>NIT</v>
          </cell>
        </row>
        <row r="1520">
          <cell r="A1520" t="str">
            <v>91104317F</v>
          </cell>
          <cell r="B1520" t="str">
            <v>YES</v>
          </cell>
          <cell r="C1520" t="str">
            <v>Yes</v>
          </cell>
        </row>
        <row r="1521">
          <cell r="A1521" t="str">
            <v>91105744F</v>
          </cell>
          <cell r="B1521" t="str">
            <v>YES</v>
          </cell>
          <cell r="C1521" t="str">
            <v>NIT</v>
          </cell>
        </row>
        <row r="1522">
          <cell r="A1522" t="str">
            <v>91106519E</v>
          </cell>
          <cell r="B1522" t="str">
            <v>YES</v>
          </cell>
          <cell r="C1522" t="str">
            <v>Yes</v>
          </cell>
        </row>
        <row r="1523">
          <cell r="A1523" t="str">
            <v>91107296D</v>
          </cell>
          <cell r="B1523" t="str">
            <v>YES</v>
          </cell>
          <cell r="C1523" t="str">
            <v>Yes</v>
          </cell>
        </row>
        <row r="1524">
          <cell r="A1524" t="str">
            <v>91107609E</v>
          </cell>
          <cell r="B1524" t="str">
            <v>YES</v>
          </cell>
          <cell r="C1524" t="str">
            <v>Yes</v>
          </cell>
        </row>
        <row r="1525">
          <cell r="A1525" t="str">
            <v>91107650F</v>
          </cell>
          <cell r="B1525" t="str">
            <v>YES</v>
          </cell>
          <cell r="C1525" t="str">
            <v>Yes</v>
          </cell>
        </row>
        <row r="1526">
          <cell r="A1526" t="str">
            <v>91108613F</v>
          </cell>
          <cell r="B1526" t="str">
            <v>YES</v>
          </cell>
          <cell r="C1526" t="str">
            <v>Yes</v>
          </cell>
        </row>
        <row r="1527">
          <cell r="A1527" t="str">
            <v>91109381F</v>
          </cell>
          <cell r="B1527" t="str">
            <v>YES</v>
          </cell>
          <cell r="C1527" t="str">
            <v>Yes</v>
          </cell>
        </row>
        <row r="1528">
          <cell r="A1528" t="str">
            <v>91109414F</v>
          </cell>
          <cell r="B1528" t="str">
            <v>YES</v>
          </cell>
          <cell r="C1528" t="str">
            <v>Yes</v>
          </cell>
        </row>
        <row r="1529">
          <cell r="A1529" t="str">
            <v>91109617D</v>
          </cell>
          <cell r="B1529" t="str">
            <v>YES</v>
          </cell>
          <cell r="C1529" t="str">
            <v>Yes</v>
          </cell>
        </row>
        <row r="1530">
          <cell r="A1530" t="str">
            <v>91109767D</v>
          </cell>
          <cell r="B1530" t="str">
            <v>YES</v>
          </cell>
          <cell r="C1530" t="str">
            <v>Yes</v>
          </cell>
        </row>
        <row r="1531">
          <cell r="A1531" t="str">
            <v>91110482F</v>
          </cell>
          <cell r="B1531" t="str">
            <v>YES</v>
          </cell>
          <cell r="C1531" t="str">
            <v>Yes</v>
          </cell>
        </row>
        <row r="1532">
          <cell r="A1532" t="str">
            <v>91110538E</v>
          </cell>
          <cell r="B1532" t="str">
            <v>YES</v>
          </cell>
          <cell r="C1532" t="str">
            <v>Yes</v>
          </cell>
        </row>
        <row r="1533">
          <cell r="A1533" t="str">
            <v>91110696E</v>
          </cell>
          <cell r="B1533" t="str">
            <v>YES</v>
          </cell>
          <cell r="C1533" t="str">
            <v>Yes</v>
          </cell>
        </row>
        <row r="1534">
          <cell r="A1534" t="str">
            <v>91110827E</v>
          </cell>
          <cell r="B1534" t="str">
            <v>YES</v>
          </cell>
          <cell r="C1534" t="str">
            <v>Yes</v>
          </cell>
        </row>
        <row r="1535">
          <cell r="A1535" t="str">
            <v>91112733F</v>
          </cell>
          <cell r="B1535" t="str">
            <v>YES</v>
          </cell>
          <cell r="C1535" t="str">
            <v>Yes</v>
          </cell>
        </row>
        <row r="1536">
          <cell r="A1536" t="str">
            <v>91112829E</v>
          </cell>
          <cell r="B1536" t="str">
            <v>YES</v>
          </cell>
          <cell r="C1536" t="str">
            <v>Yes</v>
          </cell>
        </row>
        <row r="1537">
          <cell r="A1537" t="str">
            <v>91113564E</v>
          </cell>
          <cell r="B1537" t="str">
            <v>YES</v>
          </cell>
          <cell r="C1537" t="str">
            <v>Yes</v>
          </cell>
        </row>
        <row r="1538">
          <cell r="A1538" t="str">
            <v>91114377E</v>
          </cell>
          <cell r="B1538" t="str">
            <v>YES</v>
          </cell>
          <cell r="C1538" t="str">
            <v>Yes</v>
          </cell>
        </row>
        <row r="1539">
          <cell r="A1539" t="str">
            <v>91114619F</v>
          </cell>
          <cell r="B1539" t="str">
            <v>YES</v>
          </cell>
          <cell r="C1539" t="str">
            <v>Yes</v>
          </cell>
        </row>
        <row r="1540">
          <cell r="A1540" t="str">
            <v>91114920F</v>
          </cell>
          <cell r="B1540" t="str">
            <v>YES</v>
          </cell>
          <cell r="C1540" t="str">
            <v>Yes</v>
          </cell>
        </row>
        <row r="1541">
          <cell r="A1541" t="str">
            <v>91115328E</v>
          </cell>
          <cell r="B1541" t="str">
            <v>YES</v>
          </cell>
          <cell r="C1541" t="str">
            <v>Yes</v>
          </cell>
        </row>
        <row r="1542">
          <cell r="A1542" t="str">
            <v>91115695E</v>
          </cell>
          <cell r="B1542" t="str">
            <v>YES</v>
          </cell>
          <cell r="C1542" t="str">
            <v>Yes</v>
          </cell>
        </row>
        <row r="1543">
          <cell r="A1543" t="str">
            <v>91115746E</v>
          </cell>
          <cell r="B1543" t="str">
            <v>YES</v>
          </cell>
          <cell r="C1543" t="str">
            <v>Yes</v>
          </cell>
        </row>
        <row r="1544">
          <cell r="A1544" t="str">
            <v>91116028E</v>
          </cell>
          <cell r="B1544" t="str">
            <v>YES</v>
          </cell>
          <cell r="C1544" t="str">
            <v>NIT</v>
          </cell>
        </row>
        <row r="1545">
          <cell r="A1545" t="str">
            <v>91117312E</v>
          </cell>
          <cell r="B1545" t="str">
            <v>YES</v>
          </cell>
          <cell r="C1545" t="str">
            <v>Yes</v>
          </cell>
        </row>
        <row r="1546">
          <cell r="A1546" t="str">
            <v>91118265E</v>
          </cell>
          <cell r="B1546" t="str">
            <v>YES</v>
          </cell>
          <cell r="C1546" t="str">
            <v>Yes</v>
          </cell>
        </row>
        <row r="1547">
          <cell r="A1547" t="str">
            <v>91118531F</v>
          </cell>
          <cell r="B1547" t="str">
            <v>YES</v>
          </cell>
          <cell r="C1547" t="str">
            <v>Yes</v>
          </cell>
        </row>
        <row r="1548">
          <cell r="A1548" t="str">
            <v>91118842D</v>
          </cell>
          <cell r="B1548" t="str">
            <v>YES</v>
          </cell>
          <cell r="C1548" t="str">
            <v>Yes</v>
          </cell>
        </row>
        <row r="1549">
          <cell r="A1549" t="str">
            <v>91119118D</v>
          </cell>
          <cell r="B1549" t="str">
            <v>YES</v>
          </cell>
          <cell r="C1549" t="str">
            <v>Yes</v>
          </cell>
        </row>
        <row r="1550">
          <cell r="A1550" t="str">
            <v>91119577E</v>
          </cell>
          <cell r="B1550" t="str">
            <v>YES</v>
          </cell>
          <cell r="C1550" t="str">
            <v>Yes</v>
          </cell>
        </row>
        <row r="1551">
          <cell r="A1551" t="str">
            <v>91119907E</v>
          </cell>
          <cell r="B1551" t="str">
            <v>YES</v>
          </cell>
          <cell r="C1551" t="str">
            <v>Yes</v>
          </cell>
        </row>
        <row r="1552">
          <cell r="A1552" t="str">
            <v>91119990F</v>
          </cell>
          <cell r="B1552" t="str">
            <v>YES</v>
          </cell>
          <cell r="C1552" t="str">
            <v>Yes</v>
          </cell>
        </row>
        <row r="1553">
          <cell r="A1553" t="str">
            <v>91120195D</v>
          </cell>
          <cell r="B1553" t="str">
            <v>YES</v>
          </cell>
          <cell r="C1553" t="str">
            <v>Yes</v>
          </cell>
        </row>
        <row r="1554">
          <cell r="A1554" t="str">
            <v>91120735D</v>
          </cell>
          <cell r="B1554" t="str">
            <v>YES</v>
          </cell>
          <cell r="C1554" t="str">
            <v>Yes</v>
          </cell>
        </row>
        <row r="1555">
          <cell r="A1555" t="str">
            <v>91121797F</v>
          </cell>
          <cell r="B1555" t="str">
            <v>YES</v>
          </cell>
          <cell r="C1555" t="str">
            <v>Yes</v>
          </cell>
        </row>
        <row r="1556">
          <cell r="A1556" t="str">
            <v>91121842F</v>
          </cell>
          <cell r="B1556" t="str">
            <v>YES</v>
          </cell>
          <cell r="C1556" t="str">
            <v>Yes</v>
          </cell>
        </row>
        <row r="1557">
          <cell r="A1557" t="str">
            <v>91121853F</v>
          </cell>
          <cell r="B1557" t="str">
            <v>YES</v>
          </cell>
          <cell r="C1557" t="str">
            <v>Yes</v>
          </cell>
        </row>
        <row r="1558">
          <cell r="A1558" t="str">
            <v>91122077D</v>
          </cell>
          <cell r="B1558" t="str">
            <v>YES</v>
          </cell>
          <cell r="C1558" t="str">
            <v>Yes</v>
          </cell>
        </row>
        <row r="1559">
          <cell r="A1559" t="str">
            <v>91122740F</v>
          </cell>
          <cell r="B1559" t="str">
            <v>YES</v>
          </cell>
          <cell r="C1559" t="str">
            <v>Yes</v>
          </cell>
        </row>
        <row r="1560">
          <cell r="A1560" t="str">
            <v>91122977E</v>
          </cell>
          <cell r="B1560" t="str">
            <v>YES</v>
          </cell>
          <cell r="C1560" t="str">
            <v>Yes</v>
          </cell>
        </row>
        <row r="1561">
          <cell r="A1561" t="str">
            <v>91123062F</v>
          </cell>
          <cell r="B1561" t="str">
            <v>YES</v>
          </cell>
          <cell r="C1561" t="str">
            <v>Yes</v>
          </cell>
        </row>
        <row r="1562">
          <cell r="A1562" t="str">
            <v>91123226E</v>
          </cell>
          <cell r="B1562" t="str">
            <v>YES</v>
          </cell>
          <cell r="C1562" t="str">
            <v>Yes</v>
          </cell>
        </row>
        <row r="1563">
          <cell r="A1563" t="str">
            <v>91124849D</v>
          </cell>
          <cell r="B1563" t="str">
            <v>YES</v>
          </cell>
          <cell r="C1563" t="str">
            <v>Yes</v>
          </cell>
        </row>
        <row r="1564">
          <cell r="A1564" t="str">
            <v>91125530F</v>
          </cell>
          <cell r="B1564" t="str">
            <v>YES</v>
          </cell>
          <cell r="C1564" t="str">
            <v>Yes</v>
          </cell>
        </row>
        <row r="1565">
          <cell r="A1565" t="str">
            <v>91125954E</v>
          </cell>
          <cell r="B1565" t="str">
            <v>YES</v>
          </cell>
          <cell r="C1565" t="str">
            <v>Yes</v>
          </cell>
        </row>
        <row r="1566">
          <cell r="A1566" t="str">
            <v>91126419D</v>
          </cell>
          <cell r="B1566" t="str">
            <v>YES</v>
          </cell>
          <cell r="C1566" t="str">
            <v>Yes</v>
          </cell>
        </row>
        <row r="1567">
          <cell r="A1567" t="str">
            <v>91126429E</v>
          </cell>
          <cell r="B1567" t="str">
            <v>YES</v>
          </cell>
          <cell r="C1567" t="str">
            <v>Yes</v>
          </cell>
        </row>
        <row r="1568">
          <cell r="A1568" t="str">
            <v>91126660E</v>
          </cell>
          <cell r="B1568" t="str">
            <v>YES</v>
          </cell>
          <cell r="C1568" t="str">
            <v>Yes</v>
          </cell>
        </row>
        <row r="1569">
          <cell r="A1569" t="str">
            <v>91127755D</v>
          </cell>
          <cell r="B1569" t="str">
            <v>YES</v>
          </cell>
          <cell r="C1569" t="str">
            <v>Yes</v>
          </cell>
        </row>
        <row r="1570">
          <cell r="A1570" t="str">
            <v>91127988E</v>
          </cell>
          <cell r="B1570" t="str">
            <v>YES</v>
          </cell>
          <cell r="C1570" t="str">
            <v>Yes</v>
          </cell>
        </row>
        <row r="1571">
          <cell r="A1571" t="str">
            <v>91128731D</v>
          </cell>
          <cell r="B1571" t="str">
            <v>YES</v>
          </cell>
          <cell r="C1571" t="str">
            <v>Yes</v>
          </cell>
        </row>
        <row r="1572">
          <cell r="A1572" t="str">
            <v>91128921F</v>
          </cell>
          <cell r="B1572" t="str">
            <v>YES</v>
          </cell>
          <cell r="C1572" t="str">
            <v>Yes</v>
          </cell>
        </row>
        <row r="1573">
          <cell r="A1573" t="str">
            <v>91130796E</v>
          </cell>
          <cell r="B1573" t="str">
            <v>YES</v>
          </cell>
          <cell r="C1573" t="str">
            <v>Yes</v>
          </cell>
        </row>
        <row r="1574">
          <cell r="A1574" t="str">
            <v>91131289E</v>
          </cell>
          <cell r="B1574" t="str">
            <v>YES</v>
          </cell>
          <cell r="C1574" t="str">
            <v>Yes</v>
          </cell>
        </row>
        <row r="1575">
          <cell r="A1575" t="str">
            <v>91134390E</v>
          </cell>
          <cell r="B1575" t="str">
            <v>YES</v>
          </cell>
          <cell r="C1575" t="str">
            <v>Yes</v>
          </cell>
        </row>
        <row r="1576">
          <cell r="A1576" t="str">
            <v>91135011F</v>
          </cell>
          <cell r="B1576" t="str">
            <v>YES</v>
          </cell>
          <cell r="C1576" t="str">
            <v>Yes</v>
          </cell>
        </row>
        <row r="1577">
          <cell r="A1577" t="str">
            <v>91135202F</v>
          </cell>
          <cell r="B1577" t="str">
            <v>YES</v>
          </cell>
          <cell r="C1577" t="str">
            <v>Yes</v>
          </cell>
        </row>
        <row r="1578">
          <cell r="A1578" t="str">
            <v xml:space="preserve">91135202F </v>
          </cell>
          <cell r="B1578" t="str">
            <v>YES</v>
          </cell>
          <cell r="C1578" t="str">
            <v>Yes</v>
          </cell>
        </row>
        <row r="1579">
          <cell r="A1579" t="str">
            <v>91137954E</v>
          </cell>
          <cell r="B1579" t="str">
            <v>YES</v>
          </cell>
          <cell r="C1579" t="str">
            <v>Yes</v>
          </cell>
        </row>
        <row r="1580">
          <cell r="A1580" t="str">
            <v>91138232F</v>
          </cell>
          <cell r="B1580" t="str">
            <v>YES</v>
          </cell>
          <cell r="C1580" t="str">
            <v>Yes</v>
          </cell>
        </row>
        <row r="1581">
          <cell r="A1581" t="str">
            <v>91140765E</v>
          </cell>
          <cell r="B1581" t="str">
            <v>YES</v>
          </cell>
          <cell r="C1581" t="str">
            <v>Yes</v>
          </cell>
        </row>
        <row r="1582">
          <cell r="A1582" t="str">
            <v>91141006E</v>
          </cell>
          <cell r="B1582" t="str">
            <v>YES</v>
          </cell>
          <cell r="C1582" t="str">
            <v>Yes</v>
          </cell>
        </row>
        <row r="1583">
          <cell r="A1583" t="str">
            <v>91141516E</v>
          </cell>
          <cell r="B1583" t="str">
            <v>YES</v>
          </cell>
          <cell r="C1583" t="str">
            <v>Yes</v>
          </cell>
        </row>
        <row r="1584">
          <cell r="A1584" t="str">
            <v>91142240E</v>
          </cell>
          <cell r="B1584" t="str">
            <v>YES</v>
          </cell>
          <cell r="C1584" t="str">
            <v>Yes</v>
          </cell>
        </row>
        <row r="1585">
          <cell r="A1585" t="str">
            <v>91144412F</v>
          </cell>
          <cell r="B1585" t="str">
            <v>YES</v>
          </cell>
          <cell r="C1585" t="str">
            <v>Yes</v>
          </cell>
        </row>
        <row r="1586">
          <cell r="A1586" t="str">
            <v>91144697E</v>
          </cell>
          <cell r="B1586" t="str">
            <v>YES</v>
          </cell>
          <cell r="C1586" t="str">
            <v>Yes</v>
          </cell>
        </row>
        <row r="1587">
          <cell r="A1587" t="str">
            <v>91145142F</v>
          </cell>
          <cell r="B1587" t="str">
            <v>YES</v>
          </cell>
          <cell r="C1587" t="str">
            <v>Yes</v>
          </cell>
        </row>
        <row r="1588">
          <cell r="A1588" t="str">
            <v>91145517E</v>
          </cell>
          <cell r="B1588" t="str">
            <v>YES</v>
          </cell>
          <cell r="C1588" t="str">
            <v>Yes</v>
          </cell>
        </row>
        <row r="1589">
          <cell r="A1589" t="str">
            <v>91147845E</v>
          </cell>
          <cell r="B1589" t="str">
            <v>YES</v>
          </cell>
          <cell r="C1589" t="str">
            <v>Yes</v>
          </cell>
        </row>
        <row r="1590">
          <cell r="A1590" t="str">
            <v>91147946F</v>
          </cell>
          <cell r="B1590" t="str">
            <v>YES</v>
          </cell>
          <cell r="C1590" t="str">
            <v>Yes</v>
          </cell>
        </row>
        <row r="1591">
          <cell r="A1591" t="str">
            <v>91148455E</v>
          </cell>
          <cell r="B1591" t="str">
            <v>YES</v>
          </cell>
          <cell r="C1591" t="str">
            <v>Yes</v>
          </cell>
        </row>
        <row r="1592">
          <cell r="A1592" t="str">
            <v>91148612E</v>
          </cell>
          <cell r="B1592" t="str">
            <v>YES</v>
          </cell>
          <cell r="C1592" t="str">
            <v>Yes</v>
          </cell>
        </row>
        <row r="1593">
          <cell r="A1593" t="str">
            <v>91149118E</v>
          </cell>
          <cell r="B1593" t="str">
            <v>YES</v>
          </cell>
          <cell r="C1593" t="str">
            <v>Yes</v>
          </cell>
        </row>
        <row r="1594">
          <cell r="A1594" t="str">
            <v>91149556D</v>
          </cell>
          <cell r="B1594" t="str">
            <v>YES</v>
          </cell>
          <cell r="C1594" t="str">
            <v>Yes</v>
          </cell>
        </row>
        <row r="1595">
          <cell r="A1595" t="str">
            <v>91149782F</v>
          </cell>
          <cell r="B1595" t="str">
            <v>YES</v>
          </cell>
          <cell r="C1595" t="str">
            <v>Yes</v>
          </cell>
        </row>
        <row r="1596">
          <cell r="A1596" t="str">
            <v>91149788E</v>
          </cell>
          <cell r="B1596" t="str">
            <v>YES</v>
          </cell>
          <cell r="C1596" t="str">
            <v>Yes</v>
          </cell>
        </row>
        <row r="1597">
          <cell r="A1597" t="str">
            <v>91150057E</v>
          </cell>
          <cell r="B1597" t="str">
            <v>YES</v>
          </cell>
          <cell r="C1597" t="str">
            <v>Yes</v>
          </cell>
        </row>
        <row r="1598">
          <cell r="A1598" t="str">
            <v>91150532F</v>
          </cell>
          <cell r="B1598" t="str">
            <v>YES</v>
          </cell>
          <cell r="C1598" t="str">
            <v>Yes</v>
          </cell>
        </row>
        <row r="1599">
          <cell r="A1599" t="str">
            <v>91150967E</v>
          </cell>
          <cell r="B1599" t="str">
            <v>YES</v>
          </cell>
          <cell r="C1599" t="str">
            <v>Yes</v>
          </cell>
        </row>
        <row r="1600">
          <cell r="A1600" t="str">
            <v>91151572E</v>
          </cell>
          <cell r="B1600" t="str">
            <v>YES</v>
          </cell>
          <cell r="C1600" t="str">
            <v>Yes</v>
          </cell>
        </row>
        <row r="1601">
          <cell r="A1601" t="str">
            <v>91152400E</v>
          </cell>
          <cell r="B1601" t="str">
            <v>YES</v>
          </cell>
          <cell r="C1601" t="str">
            <v>Yes</v>
          </cell>
        </row>
        <row r="1602">
          <cell r="A1602" t="str">
            <v>91153392F</v>
          </cell>
          <cell r="B1602" t="str">
            <v>YES</v>
          </cell>
          <cell r="C1602" t="str">
            <v>Yes</v>
          </cell>
        </row>
        <row r="1603">
          <cell r="A1603" t="str">
            <v>91153551F</v>
          </cell>
          <cell r="B1603" t="str">
            <v>YES</v>
          </cell>
          <cell r="C1603" t="str">
            <v>Yes</v>
          </cell>
        </row>
        <row r="1604">
          <cell r="A1604" t="str">
            <v>91153560E</v>
          </cell>
          <cell r="B1604" t="str">
            <v>YES</v>
          </cell>
          <cell r="C1604" t="str">
            <v>NIT</v>
          </cell>
        </row>
        <row r="1605">
          <cell r="A1605" t="str">
            <v>91154308E</v>
          </cell>
          <cell r="B1605" t="str">
            <v>YES</v>
          </cell>
          <cell r="C1605" t="str">
            <v>Yes</v>
          </cell>
        </row>
        <row r="1606">
          <cell r="A1606" t="str">
            <v>91154492D</v>
          </cell>
          <cell r="B1606" t="str">
            <v>YES</v>
          </cell>
          <cell r="C1606" t="str">
            <v>Yes</v>
          </cell>
        </row>
        <row r="1607">
          <cell r="A1607" t="str">
            <v>91154631F</v>
          </cell>
          <cell r="B1607" t="str">
            <v>YES</v>
          </cell>
          <cell r="C1607" t="str">
            <v>Yes</v>
          </cell>
        </row>
        <row r="1608">
          <cell r="A1608" t="str">
            <v>91155548F</v>
          </cell>
          <cell r="B1608" t="str">
            <v>YES</v>
          </cell>
          <cell r="C1608" t="str">
            <v>Yes</v>
          </cell>
        </row>
        <row r="1609">
          <cell r="A1609" t="str">
            <v>91156687E</v>
          </cell>
          <cell r="B1609" t="str">
            <v>YES</v>
          </cell>
          <cell r="C1609" t="str">
            <v>Yes</v>
          </cell>
        </row>
        <row r="1610">
          <cell r="A1610" t="str">
            <v>91157604F</v>
          </cell>
          <cell r="B1610" t="str">
            <v>YES</v>
          </cell>
          <cell r="C1610" t="str">
            <v>Yes</v>
          </cell>
        </row>
        <row r="1611">
          <cell r="A1611" t="str">
            <v>91158550F</v>
          </cell>
          <cell r="B1611" t="str">
            <v>YES</v>
          </cell>
          <cell r="C1611" t="str">
            <v>Yes</v>
          </cell>
        </row>
        <row r="1612">
          <cell r="A1612" t="str">
            <v>91159089D</v>
          </cell>
          <cell r="B1612" t="str">
            <v>YES</v>
          </cell>
          <cell r="C1612" t="str">
            <v>Yes</v>
          </cell>
        </row>
        <row r="1613">
          <cell r="A1613" t="str">
            <v>91159636E</v>
          </cell>
          <cell r="B1613" t="str">
            <v>YES</v>
          </cell>
          <cell r="C1613" t="str">
            <v>Yes</v>
          </cell>
        </row>
        <row r="1614">
          <cell r="A1614" t="str">
            <v>91160692D</v>
          </cell>
          <cell r="B1614" t="str">
            <v>YES</v>
          </cell>
          <cell r="C1614" t="str">
            <v>Yes</v>
          </cell>
        </row>
        <row r="1615">
          <cell r="A1615" t="str">
            <v>91161568E</v>
          </cell>
          <cell r="B1615" t="str">
            <v>YES</v>
          </cell>
          <cell r="C1615" t="str">
            <v>Yes</v>
          </cell>
        </row>
        <row r="1616">
          <cell r="A1616" t="str">
            <v>91162519E</v>
          </cell>
          <cell r="B1616" t="str">
            <v>YES</v>
          </cell>
          <cell r="C1616" t="str">
            <v>Yes</v>
          </cell>
        </row>
        <row r="1617">
          <cell r="A1617" t="str">
            <v>91162797F</v>
          </cell>
          <cell r="B1617" t="str">
            <v>YES</v>
          </cell>
          <cell r="C1617" t="str">
            <v>Yes</v>
          </cell>
        </row>
        <row r="1618">
          <cell r="A1618" t="str">
            <v>91163759D</v>
          </cell>
          <cell r="B1618" t="str">
            <v>YES</v>
          </cell>
          <cell r="C1618" t="str">
            <v>Yes</v>
          </cell>
        </row>
        <row r="1619">
          <cell r="A1619" t="str">
            <v>91164974E</v>
          </cell>
          <cell r="B1619" t="str">
            <v>YES</v>
          </cell>
          <cell r="C1619" t="str">
            <v>Yes</v>
          </cell>
        </row>
        <row r="1620">
          <cell r="A1620" t="str">
            <v>91165090E</v>
          </cell>
          <cell r="B1620" t="str">
            <v>YES</v>
          </cell>
          <cell r="C1620" t="str">
            <v>Yes</v>
          </cell>
        </row>
        <row r="1621">
          <cell r="A1621" t="str">
            <v>91165433E</v>
          </cell>
          <cell r="B1621" t="str">
            <v>YES</v>
          </cell>
          <cell r="C1621" t="str">
            <v>Yes</v>
          </cell>
        </row>
        <row r="1622">
          <cell r="A1622" t="str">
            <v>91165481D</v>
          </cell>
          <cell r="B1622" t="str">
            <v>YES</v>
          </cell>
          <cell r="C1622" t="str">
            <v>Yes</v>
          </cell>
        </row>
        <row r="1623">
          <cell r="A1623" t="str">
            <v>91165703E</v>
          </cell>
          <cell r="B1623" t="str">
            <v>YES</v>
          </cell>
          <cell r="C1623" t="str">
            <v>Yes</v>
          </cell>
        </row>
        <row r="1624">
          <cell r="A1624" t="str">
            <v>91167579E</v>
          </cell>
          <cell r="B1624" t="str">
            <v>YES</v>
          </cell>
          <cell r="C1624" t="str">
            <v>Yes</v>
          </cell>
        </row>
        <row r="1625">
          <cell r="A1625" t="str">
            <v>91168527E</v>
          </cell>
          <cell r="B1625" t="str">
            <v>YES</v>
          </cell>
          <cell r="C1625" t="str">
            <v>Yes</v>
          </cell>
        </row>
        <row r="1626">
          <cell r="A1626" t="str">
            <v>91169790F</v>
          </cell>
          <cell r="B1626" t="str">
            <v>YES</v>
          </cell>
          <cell r="C1626" t="str">
            <v>Yes</v>
          </cell>
        </row>
        <row r="1627">
          <cell r="A1627" t="str">
            <v>91170182F</v>
          </cell>
          <cell r="B1627" t="str">
            <v>YES</v>
          </cell>
          <cell r="C1627" t="str">
            <v>Yes</v>
          </cell>
        </row>
        <row r="1628">
          <cell r="A1628" t="str">
            <v>91170386E</v>
          </cell>
          <cell r="B1628" t="str">
            <v>YES</v>
          </cell>
          <cell r="C1628" t="str">
            <v>Yes</v>
          </cell>
        </row>
        <row r="1629">
          <cell r="A1629" t="str">
            <v>91170393F</v>
          </cell>
          <cell r="B1629" t="str">
            <v>YES</v>
          </cell>
          <cell r="C1629" t="str">
            <v>Yes</v>
          </cell>
        </row>
        <row r="1630">
          <cell r="A1630" t="str">
            <v>91173992F</v>
          </cell>
          <cell r="B1630" t="str">
            <v>YES</v>
          </cell>
          <cell r="C1630" t="str">
            <v>Yes</v>
          </cell>
        </row>
        <row r="1631">
          <cell r="A1631" t="str">
            <v>91175784E</v>
          </cell>
          <cell r="B1631" t="str">
            <v>YES</v>
          </cell>
          <cell r="C1631" t="str">
            <v>Yes</v>
          </cell>
        </row>
        <row r="1632">
          <cell r="A1632" t="str">
            <v>91175951F</v>
          </cell>
          <cell r="B1632" t="str">
            <v>YES</v>
          </cell>
          <cell r="C1632" t="str">
            <v>Yes</v>
          </cell>
        </row>
        <row r="1633">
          <cell r="A1633" t="str">
            <v>91178221E</v>
          </cell>
          <cell r="B1633" t="str">
            <v>YES</v>
          </cell>
          <cell r="C1633" t="str">
            <v>Yes</v>
          </cell>
        </row>
        <row r="1634">
          <cell r="A1634" t="str">
            <v>91178488F</v>
          </cell>
          <cell r="B1634" t="str">
            <v>YES</v>
          </cell>
          <cell r="C1634" t="str">
            <v>Yes</v>
          </cell>
        </row>
        <row r="1635">
          <cell r="A1635" t="str">
            <v>91179250E</v>
          </cell>
          <cell r="B1635" t="str">
            <v>YES</v>
          </cell>
          <cell r="C1635" t="str">
            <v>Yes</v>
          </cell>
        </row>
        <row r="1636">
          <cell r="A1636" t="str">
            <v>91179673F</v>
          </cell>
          <cell r="B1636" t="str">
            <v>YES</v>
          </cell>
          <cell r="C1636" t="str">
            <v>Yes</v>
          </cell>
        </row>
        <row r="1637">
          <cell r="A1637" t="str">
            <v>91179935E</v>
          </cell>
          <cell r="B1637" t="str">
            <v>YES</v>
          </cell>
          <cell r="C1637" t="str">
            <v>Yes</v>
          </cell>
        </row>
        <row r="1638">
          <cell r="A1638" t="str">
            <v>91180052D</v>
          </cell>
          <cell r="B1638" t="str">
            <v>YES</v>
          </cell>
          <cell r="C1638" t="str">
            <v>Yes</v>
          </cell>
        </row>
        <row r="1639">
          <cell r="A1639" t="str">
            <v>91180819D</v>
          </cell>
          <cell r="B1639" t="str">
            <v>YES</v>
          </cell>
          <cell r="C1639" t="str">
            <v>Yes</v>
          </cell>
        </row>
        <row r="1640">
          <cell r="A1640" t="str">
            <v>91183627D</v>
          </cell>
          <cell r="B1640" t="str">
            <v>YES</v>
          </cell>
          <cell r="C1640" t="str">
            <v>Yes</v>
          </cell>
        </row>
        <row r="1641">
          <cell r="A1641" t="str">
            <v>91184773F</v>
          </cell>
          <cell r="B1641" t="str">
            <v>YES</v>
          </cell>
          <cell r="C1641" t="str">
            <v>Yes</v>
          </cell>
        </row>
        <row r="1642">
          <cell r="A1642" t="str">
            <v>91185165E</v>
          </cell>
          <cell r="B1642" t="str">
            <v>YES</v>
          </cell>
          <cell r="C1642" t="str">
            <v>Yes</v>
          </cell>
        </row>
        <row r="1643">
          <cell r="A1643" t="str">
            <v>91185441F</v>
          </cell>
          <cell r="B1643" t="str">
            <v>YES</v>
          </cell>
          <cell r="C1643" t="str">
            <v>Yes</v>
          </cell>
        </row>
        <row r="1644">
          <cell r="A1644" t="str">
            <v>91185459D</v>
          </cell>
          <cell r="B1644" t="str">
            <v>YES</v>
          </cell>
          <cell r="C1644" t="str">
            <v>Yes</v>
          </cell>
        </row>
        <row r="1645">
          <cell r="A1645" t="str">
            <v>91185749F</v>
          </cell>
          <cell r="B1645" t="str">
            <v>YES</v>
          </cell>
          <cell r="C1645" t="str">
            <v>Yes</v>
          </cell>
        </row>
        <row r="1646">
          <cell r="A1646" t="str">
            <v>91186091E</v>
          </cell>
          <cell r="B1646" t="str">
            <v>YES</v>
          </cell>
          <cell r="C1646" t="str">
            <v>Yes</v>
          </cell>
        </row>
        <row r="1647">
          <cell r="A1647" t="str">
            <v>91186480F</v>
          </cell>
          <cell r="B1647" t="str">
            <v>YES</v>
          </cell>
          <cell r="C1647" t="str">
            <v>Yes</v>
          </cell>
        </row>
        <row r="1648">
          <cell r="A1648" t="str">
            <v>91189452F</v>
          </cell>
          <cell r="B1648" t="str">
            <v>YES</v>
          </cell>
          <cell r="C1648" t="str">
            <v>Yes</v>
          </cell>
        </row>
        <row r="1649">
          <cell r="A1649" t="str">
            <v>91189736D</v>
          </cell>
          <cell r="B1649" t="str">
            <v>YES</v>
          </cell>
          <cell r="C1649" t="str">
            <v>Yes</v>
          </cell>
        </row>
        <row r="1650">
          <cell r="A1650" t="str">
            <v>91190005F</v>
          </cell>
          <cell r="B1650" t="str">
            <v>YES</v>
          </cell>
          <cell r="C1650" t="str">
            <v>Yes</v>
          </cell>
        </row>
        <row r="1651">
          <cell r="A1651" t="str">
            <v>91191392E</v>
          </cell>
          <cell r="B1651" t="str">
            <v>YES</v>
          </cell>
          <cell r="C1651" t="str">
            <v>NIT</v>
          </cell>
        </row>
        <row r="1652">
          <cell r="A1652" t="str">
            <v>91192359E</v>
          </cell>
          <cell r="B1652" t="str">
            <v>YES</v>
          </cell>
          <cell r="C1652" t="str">
            <v>Yes</v>
          </cell>
        </row>
        <row r="1653">
          <cell r="A1653" t="str">
            <v>91192745F</v>
          </cell>
          <cell r="B1653" t="str">
            <v>YES</v>
          </cell>
          <cell r="C1653" t="str">
            <v>Yes</v>
          </cell>
        </row>
        <row r="1654">
          <cell r="A1654" t="str">
            <v>91193670E</v>
          </cell>
          <cell r="B1654" t="str">
            <v>YES</v>
          </cell>
          <cell r="C1654" t="str">
            <v>Yes</v>
          </cell>
        </row>
        <row r="1655">
          <cell r="A1655" t="str">
            <v>91194658E</v>
          </cell>
          <cell r="B1655" t="str">
            <v>YES</v>
          </cell>
          <cell r="C1655" t="str">
            <v>Yes</v>
          </cell>
        </row>
        <row r="1656">
          <cell r="A1656" t="str">
            <v>91196559E</v>
          </cell>
          <cell r="B1656" t="str">
            <v>YES</v>
          </cell>
          <cell r="C1656" t="str">
            <v>Yes</v>
          </cell>
        </row>
        <row r="1657">
          <cell r="A1657" t="str">
            <v>91197142F</v>
          </cell>
          <cell r="B1657" t="str">
            <v>YES</v>
          </cell>
          <cell r="C1657" t="str">
            <v>Yes</v>
          </cell>
        </row>
        <row r="1658">
          <cell r="A1658" t="str">
            <v>91198251F</v>
          </cell>
          <cell r="B1658" t="str">
            <v>YES</v>
          </cell>
          <cell r="C1658" t="str">
            <v>Yes</v>
          </cell>
        </row>
        <row r="1659">
          <cell r="A1659" t="str">
            <v>91199409E</v>
          </cell>
          <cell r="B1659" t="str">
            <v>YES</v>
          </cell>
          <cell r="C1659" t="str">
            <v>Yes</v>
          </cell>
        </row>
        <row r="1660">
          <cell r="A1660" t="str">
            <v>91199550F</v>
          </cell>
          <cell r="B1660" t="str">
            <v>YES</v>
          </cell>
          <cell r="C1660" t="str">
            <v>Yes</v>
          </cell>
        </row>
        <row r="1661">
          <cell r="A1661" t="str">
            <v>91200479E</v>
          </cell>
          <cell r="B1661" t="str">
            <v>YES</v>
          </cell>
          <cell r="C1661" t="str">
            <v>Yes</v>
          </cell>
        </row>
        <row r="1662">
          <cell r="A1662" t="str">
            <v>91200857F</v>
          </cell>
          <cell r="B1662" t="str">
            <v>YES</v>
          </cell>
          <cell r="C1662" t="str">
            <v>Yes</v>
          </cell>
        </row>
        <row r="1663">
          <cell r="A1663" t="str">
            <v>91201003F</v>
          </cell>
          <cell r="B1663" t="str">
            <v>YES</v>
          </cell>
          <cell r="C1663" t="str">
            <v>Yes</v>
          </cell>
        </row>
        <row r="1664">
          <cell r="A1664" t="str">
            <v>91202438E</v>
          </cell>
          <cell r="B1664" t="str">
            <v>YES</v>
          </cell>
          <cell r="C1664" t="str">
            <v>Yes</v>
          </cell>
        </row>
        <row r="1665">
          <cell r="A1665" t="str">
            <v>91203066E</v>
          </cell>
          <cell r="B1665" t="str">
            <v>YES</v>
          </cell>
          <cell r="C1665" t="str">
            <v>Yes</v>
          </cell>
        </row>
        <row r="1666">
          <cell r="A1666" t="str">
            <v>91203978E</v>
          </cell>
          <cell r="B1666" t="str">
            <v>YES</v>
          </cell>
          <cell r="C1666" t="str">
            <v>Yes</v>
          </cell>
        </row>
        <row r="1667">
          <cell r="A1667" t="str">
            <v>91204039E</v>
          </cell>
          <cell r="B1667" t="str">
            <v>YES</v>
          </cell>
          <cell r="C1667" t="str">
            <v>Yes</v>
          </cell>
        </row>
        <row r="1668">
          <cell r="A1668" t="str">
            <v>91204162E</v>
          </cell>
          <cell r="B1668" t="str">
            <v>YES</v>
          </cell>
          <cell r="C1668" t="str">
            <v>Yes</v>
          </cell>
        </row>
        <row r="1669">
          <cell r="A1669" t="str">
            <v>91204199D</v>
          </cell>
          <cell r="B1669" t="str">
            <v>YES</v>
          </cell>
          <cell r="C1669" t="str">
            <v>Yes</v>
          </cell>
        </row>
        <row r="1670">
          <cell r="A1670" t="str">
            <v>91206075E</v>
          </cell>
          <cell r="B1670" t="str">
            <v>YES</v>
          </cell>
          <cell r="C1670" t="str">
            <v>Yes</v>
          </cell>
        </row>
        <row r="1671">
          <cell r="A1671" t="str">
            <v>91207932F</v>
          </cell>
          <cell r="B1671" t="str">
            <v>YES</v>
          </cell>
          <cell r="C1671" t="str">
            <v>Yes</v>
          </cell>
        </row>
        <row r="1672">
          <cell r="A1672" t="str">
            <v>91207986E</v>
          </cell>
          <cell r="B1672" t="str">
            <v>YES</v>
          </cell>
          <cell r="C1672" t="str">
            <v>Yes</v>
          </cell>
        </row>
        <row r="1673">
          <cell r="A1673" t="str">
            <v>91209135E</v>
          </cell>
          <cell r="B1673" t="str">
            <v>YES</v>
          </cell>
          <cell r="C1673" t="str">
            <v>Yes</v>
          </cell>
        </row>
        <row r="1674">
          <cell r="A1674" t="str">
            <v>91210431F</v>
          </cell>
          <cell r="B1674" t="str">
            <v>YES</v>
          </cell>
          <cell r="C1674" t="str">
            <v>Yes</v>
          </cell>
        </row>
        <row r="1675">
          <cell r="A1675" t="str">
            <v>91211664F</v>
          </cell>
          <cell r="B1675" t="str">
            <v>YES</v>
          </cell>
          <cell r="C1675" t="str">
            <v>Yes</v>
          </cell>
        </row>
        <row r="1676">
          <cell r="A1676" t="str">
            <v>91211772F</v>
          </cell>
          <cell r="B1676" t="str">
            <v>YES</v>
          </cell>
          <cell r="C1676" t="str">
            <v>Yes</v>
          </cell>
        </row>
        <row r="1677">
          <cell r="A1677" t="str">
            <v>91212586E</v>
          </cell>
          <cell r="B1677" t="str">
            <v>YES</v>
          </cell>
          <cell r="C1677" t="str">
            <v>Yes</v>
          </cell>
        </row>
        <row r="1678">
          <cell r="A1678" t="str">
            <v>91212830F</v>
          </cell>
          <cell r="B1678" t="str">
            <v>YES</v>
          </cell>
          <cell r="C1678" t="str">
            <v>Yes</v>
          </cell>
        </row>
        <row r="1679">
          <cell r="A1679" t="str">
            <v>91213490F</v>
          </cell>
          <cell r="B1679" t="str">
            <v>YES</v>
          </cell>
          <cell r="C1679" t="str">
            <v>Yes</v>
          </cell>
        </row>
        <row r="1680">
          <cell r="A1680" t="str">
            <v>91213617E</v>
          </cell>
          <cell r="B1680" t="str">
            <v>YES</v>
          </cell>
          <cell r="C1680" t="str">
            <v>Yes</v>
          </cell>
        </row>
        <row r="1681">
          <cell r="A1681" t="str">
            <v>91213632F</v>
          </cell>
          <cell r="B1681" t="str">
            <v>YES</v>
          </cell>
          <cell r="C1681" t="str">
            <v>Yes</v>
          </cell>
        </row>
        <row r="1682">
          <cell r="A1682" t="str">
            <v>91213751E</v>
          </cell>
          <cell r="B1682" t="str">
            <v>YES</v>
          </cell>
          <cell r="C1682" t="str">
            <v>Yes</v>
          </cell>
        </row>
        <row r="1683">
          <cell r="A1683" t="str">
            <v>91216738E</v>
          </cell>
          <cell r="B1683" t="str">
            <v>YES</v>
          </cell>
          <cell r="C1683" t="str">
            <v>Yes</v>
          </cell>
        </row>
        <row r="1684">
          <cell r="A1684" t="str">
            <v>91217616E</v>
          </cell>
          <cell r="B1684" t="str">
            <v>YES</v>
          </cell>
          <cell r="C1684" t="str">
            <v>Yes</v>
          </cell>
        </row>
        <row r="1685">
          <cell r="A1685" t="str">
            <v>91218461E</v>
          </cell>
          <cell r="B1685" t="str">
            <v>YES</v>
          </cell>
          <cell r="C1685" t="str">
            <v>Yes</v>
          </cell>
        </row>
        <row r="1686">
          <cell r="A1686" t="str">
            <v>91218554F</v>
          </cell>
          <cell r="B1686" t="str">
            <v>YES</v>
          </cell>
          <cell r="C1686" t="str">
            <v>Yes</v>
          </cell>
        </row>
        <row r="1687">
          <cell r="A1687" t="str">
            <v>91219563F</v>
          </cell>
          <cell r="B1687" t="str">
            <v>YES</v>
          </cell>
          <cell r="C1687" t="str">
            <v>Yes</v>
          </cell>
        </row>
        <row r="1688">
          <cell r="A1688" t="str">
            <v>91220507F</v>
          </cell>
          <cell r="B1688" t="str">
            <v>YES</v>
          </cell>
          <cell r="C1688" t="str">
            <v>Yes</v>
          </cell>
        </row>
        <row r="1689">
          <cell r="A1689" t="str">
            <v>91220788E</v>
          </cell>
          <cell r="B1689" t="str">
            <v>YES</v>
          </cell>
          <cell r="C1689" t="str">
            <v>Yes</v>
          </cell>
        </row>
        <row r="1690">
          <cell r="A1690" t="str">
            <v>91221844F</v>
          </cell>
          <cell r="B1690" t="str">
            <v>YES</v>
          </cell>
          <cell r="C1690" t="str">
            <v>Yes</v>
          </cell>
        </row>
        <row r="1691">
          <cell r="A1691" t="str">
            <v>91222367E</v>
          </cell>
          <cell r="B1691" t="str">
            <v>YES</v>
          </cell>
          <cell r="C1691" t="str">
            <v>Yes</v>
          </cell>
        </row>
        <row r="1692">
          <cell r="A1692" t="str">
            <v>91223281F</v>
          </cell>
          <cell r="B1692" t="str">
            <v>YES</v>
          </cell>
          <cell r="C1692" t="str">
            <v>Yes</v>
          </cell>
        </row>
        <row r="1693">
          <cell r="A1693" t="str">
            <v>91224092F</v>
          </cell>
          <cell r="B1693" t="str">
            <v>YES</v>
          </cell>
          <cell r="C1693" t="str">
            <v>Yes</v>
          </cell>
        </row>
        <row r="1694">
          <cell r="A1694" t="str">
            <v>91224235E</v>
          </cell>
          <cell r="B1694" t="str">
            <v>YES</v>
          </cell>
          <cell r="C1694" t="str">
            <v>Yes</v>
          </cell>
        </row>
        <row r="1695">
          <cell r="A1695" t="str">
            <v>91224780F</v>
          </cell>
          <cell r="B1695" t="str">
            <v>YES</v>
          </cell>
          <cell r="C1695" t="str">
            <v>Yes</v>
          </cell>
        </row>
        <row r="1696">
          <cell r="A1696" t="str">
            <v>91225116E</v>
          </cell>
          <cell r="B1696" t="str">
            <v>YES</v>
          </cell>
          <cell r="C1696" t="str">
            <v>Yes</v>
          </cell>
        </row>
        <row r="1697">
          <cell r="A1697" t="str">
            <v>91225842D</v>
          </cell>
          <cell r="B1697" t="str">
            <v>YES</v>
          </cell>
          <cell r="C1697" t="str">
            <v>Yes</v>
          </cell>
        </row>
        <row r="1698">
          <cell r="A1698" t="str">
            <v>91225938E</v>
          </cell>
          <cell r="B1698" t="str">
            <v>YES</v>
          </cell>
          <cell r="C1698" t="str">
            <v>Yes</v>
          </cell>
        </row>
        <row r="1699">
          <cell r="A1699" t="str">
            <v>91226968E</v>
          </cell>
          <cell r="B1699" t="str">
            <v>YES</v>
          </cell>
          <cell r="C1699" t="str">
            <v>Yes</v>
          </cell>
        </row>
        <row r="1700">
          <cell r="A1700" t="str">
            <v>91227352F</v>
          </cell>
          <cell r="B1700" t="str">
            <v>YES</v>
          </cell>
          <cell r="C1700" t="str">
            <v>Yes</v>
          </cell>
        </row>
        <row r="1701">
          <cell r="A1701" t="str">
            <v>91228539E</v>
          </cell>
          <cell r="B1701" t="str">
            <v>YES</v>
          </cell>
          <cell r="C1701" t="str">
            <v>Yes</v>
          </cell>
        </row>
        <row r="1702">
          <cell r="A1702" t="str">
            <v>91229136E</v>
          </cell>
          <cell r="B1702" t="str">
            <v>YES</v>
          </cell>
          <cell r="C1702" t="str">
            <v>Yes</v>
          </cell>
        </row>
        <row r="1703">
          <cell r="A1703" t="str">
            <v>91229680F</v>
          </cell>
          <cell r="B1703" t="str">
            <v>YES</v>
          </cell>
          <cell r="C1703" t="str">
            <v>Yes</v>
          </cell>
        </row>
        <row r="1704">
          <cell r="A1704" t="str">
            <v>91230214F</v>
          </cell>
          <cell r="B1704" t="str">
            <v>YES</v>
          </cell>
          <cell r="C1704" t="str">
            <v>Yes</v>
          </cell>
        </row>
        <row r="1705">
          <cell r="A1705" t="str">
            <v>91230890F</v>
          </cell>
          <cell r="B1705" t="str">
            <v>YES</v>
          </cell>
          <cell r="C1705" t="str">
            <v>Yes</v>
          </cell>
        </row>
        <row r="1706">
          <cell r="A1706" t="str">
            <v>91232714F</v>
          </cell>
          <cell r="B1706" t="str">
            <v>YES</v>
          </cell>
          <cell r="C1706" t="str">
            <v>Yes</v>
          </cell>
        </row>
        <row r="1707">
          <cell r="A1707" t="str">
            <v>91232962F</v>
          </cell>
          <cell r="B1707" t="str">
            <v>YES</v>
          </cell>
          <cell r="C1707" t="str">
            <v>Yes</v>
          </cell>
        </row>
        <row r="1708">
          <cell r="A1708" t="str">
            <v>91233103F</v>
          </cell>
          <cell r="B1708" t="str">
            <v>YES</v>
          </cell>
          <cell r="C1708" t="str">
            <v>Yes</v>
          </cell>
        </row>
        <row r="1709">
          <cell r="A1709" t="str">
            <v>91234133E</v>
          </cell>
          <cell r="B1709" t="str">
            <v>YES</v>
          </cell>
          <cell r="C1709" t="str">
            <v>Yes</v>
          </cell>
        </row>
        <row r="1710">
          <cell r="A1710" t="str">
            <v>91234183E</v>
          </cell>
          <cell r="B1710" t="str">
            <v>YES</v>
          </cell>
          <cell r="C1710" t="str">
            <v>Yes</v>
          </cell>
        </row>
        <row r="1711">
          <cell r="A1711" t="str">
            <v>91234362F</v>
          </cell>
          <cell r="B1711" t="str">
            <v>YES</v>
          </cell>
          <cell r="C1711" t="str">
            <v>Yes</v>
          </cell>
        </row>
        <row r="1712">
          <cell r="A1712" t="str">
            <v>91234744F</v>
          </cell>
          <cell r="B1712" t="str">
            <v>YES</v>
          </cell>
          <cell r="C1712" t="str">
            <v>Yes</v>
          </cell>
        </row>
        <row r="1713">
          <cell r="A1713" t="str">
            <v>91235148D</v>
          </cell>
          <cell r="B1713" t="str">
            <v>YES</v>
          </cell>
          <cell r="C1713" t="str">
            <v>Yes</v>
          </cell>
        </row>
        <row r="1714">
          <cell r="A1714" t="str">
            <v>91235628E</v>
          </cell>
          <cell r="B1714" t="str">
            <v>YES</v>
          </cell>
          <cell r="C1714" t="str">
            <v>Yes</v>
          </cell>
        </row>
        <row r="1715">
          <cell r="A1715" t="str">
            <v>91235843E</v>
          </cell>
          <cell r="B1715" t="str">
            <v>YES</v>
          </cell>
          <cell r="C1715" t="str">
            <v>Yes</v>
          </cell>
        </row>
        <row r="1716">
          <cell r="A1716" t="str">
            <v>91236610E</v>
          </cell>
          <cell r="B1716" t="str">
            <v>YES</v>
          </cell>
          <cell r="C1716" t="str">
            <v>Yes</v>
          </cell>
        </row>
        <row r="1717">
          <cell r="A1717" t="str">
            <v>91239165E</v>
          </cell>
          <cell r="B1717" t="str">
            <v>YES</v>
          </cell>
          <cell r="C1717" t="str">
            <v>Yes</v>
          </cell>
        </row>
        <row r="1718">
          <cell r="A1718" t="str">
            <v>91239617E</v>
          </cell>
          <cell r="B1718" t="str">
            <v>YES</v>
          </cell>
          <cell r="C1718" t="str">
            <v>Yes</v>
          </cell>
        </row>
        <row r="1719">
          <cell r="A1719" t="str">
            <v>91239841F</v>
          </cell>
          <cell r="B1719" t="str">
            <v>YES</v>
          </cell>
          <cell r="C1719" t="str">
            <v>Yes</v>
          </cell>
        </row>
        <row r="1720">
          <cell r="A1720" t="str">
            <v>91240366E</v>
          </cell>
          <cell r="B1720" t="str">
            <v>YES</v>
          </cell>
          <cell r="C1720" t="str">
            <v>Yes</v>
          </cell>
        </row>
        <row r="1721">
          <cell r="A1721" t="str">
            <v>91241259E</v>
          </cell>
          <cell r="B1721" t="str">
            <v>YES</v>
          </cell>
          <cell r="C1721" t="str">
            <v>Yes</v>
          </cell>
        </row>
        <row r="1722">
          <cell r="A1722" t="str">
            <v>91242420F</v>
          </cell>
          <cell r="B1722" t="str">
            <v>YES</v>
          </cell>
          <cell r="C1722" t="str">
            <v>Yes</v>
          </cell>
        </row>
        <row r="1723">
          <cell r="A1723" t="str">
            <v>91242431F</v>
          </cell>
          <cell r="B1723" t="str">
            <v>YES</v>
          </cell>
          <cell r="C1723" t="str">
            <v>Yes</v>
          </cell>
        </row>
        <row r="1724">
          <cell r="A1724" t="str">
            <v>91242609E</v>
          </cell>
          <cell r="B1724" t="str">
            <v>YES</v>
          </cell>
          <cell r="C1724" t="str">
            <v>Yes</v>
          </cell>
        </row>
        <row r="1725">
          <cell r="A1725" t="str">
            <v>91242614E</v>
          </cell>
          <cell r="B1725" t="str">
            <v>YES</v>
          </cell>
          <cell r="C1725" t="str">
            <v>Yes</v>
          </cell>
        </row>
        <row r="1726">
          <cell r="A1726" t="str">
            <v>91243014E</v>
          </cell>
          <cell r="B1726" t="str">
            <v>YES</v>
          </cell>
          <cell r="C1726" t="str">
            <v>Yes</v>
          </cell>
        </row>
        <row r="1727">
          <cell r="A1727" t="str">
            <v>91243920F</v>
          </cell>
          <cell r="B1727" t="str">
            <v>YES</v>
          </cell>
          <cell r="C1727" t="str">
            <v>Yes</v>
          </cell>
        </row>
        <row r="1728">
          <cell r="A1728" t="str">
            <v>91244037E</v>
          </cell>
          <cell r="B1728" t="str">
            <v>YES</v>
          </cell>
          <cell r="C1728" t="str">
            <v>Yes</v>
          </cell>
        </row>
        <row r="1729">
          <cell r="A1729" t="str">
            <v>91244819E</v>
          </cell>
          <cell r="B1729" t="str">
            <v>YES</v>
          </cell>
          <cell r="C1729" t="str">
            <v>Yes</v>
          </cell>
        </row>
        <row r="1730">
          <cell r="A1730" t="str">
            <v>91245142F</v>
          </cell>
          <cell r="B1730" t="str">
            <v>YES</v>
          </cell>
          <cell r="C1730" t="str">
            <v>Yes</v>
          </cell>
        </row>
        <row r="1731">
          <cell r="A1731" t="str">
            <v>91245351F</v>
          </cell>
          <cell r="B1731" t="str">
            <v>YES</v>
          </cell>
          <cell r="C1731" t="str">
            <v>Yes</v>
          </cell>
        </row>
        <row r="1732">
          <cell r="A1732" t="str">
            <v>91246705E</v>
          </cell>
          <cell r="B1732" t="str">
            <v>YES</v>
          </cell>
          <cell r="C1732" t="str">
            <v>Yes</v>
          </cell>
        </row>
        <row r="1733">
          <cell r="A1733" t="str">
            <v>91247055E</v>
          </cell>
          <cell r="B1733" t="str">
            <v>YES</v>
          </cell>
          <cell r="C1733" t="str">
            <v>Yes</v>
          </cell>
        </row>
        <row r="1734">
          <cell r="A1734" t="str">
            <v>91247670E</v>
          </cell>
          <cell r="B1734" t="str">
            <v>YES</v>
          </cell>
          <cell r="C1734" t="str">
            <v>Yes</v>
          </cell>
        </row>
        <row r="1735">
          <cell r="A1735" t="str">
            <v>91249263E</v>
          </cell>
          <cell r="B1735" t="str">
            <v>YES</v>
          </cell>
          <cell r="C1735" t="str">
            <v>Yes</v>
          </cell>
        </row>
        <row r="1736">
          <cell r="A1736" t="str">
            <v>91249268E</v>
          </cell>
          <cell r="B1736" t="str">
            <v>YES</v>
          </cell>
          <cell r="C1736" t="str">
            <v>Yes</v>
          </cell>
        </row>
        <row r="1737">
          <cell r="A1737" t="str">
            <v>91250201F</v>
          </cell>
          <cell r="B1737" t="str">
            <v>YES</v>
          </cell>
          <cell r="C1737" t="str">
            <v>Yes</v>
          </cell>
        </row>
        <row r="1738">
          <cell r="A1738" t="str">
            <v>91250276E</v>
          </cell>
          <cell r="B1738" t="str">
            <v>YES</v>
          </cell>
          <cell r="C1738" t="str">
            <v>Yes</v>
          </cell>
        </row>
        <row r="1739">
          <cell r="A1739" t="str">
            <v>91251901F</v>
          </cell>
          <cell r="B1739" t="str">
            <v>YES</v>
          </cell>
          <cell r="C1739" t="str">
            <v>Yes</v>
          </cell>
        </row>
        <row r="1740">
          <cell r="A1740" t="str">
            <v>91252556E</v>
          </cell>
          <cell r="B1740" t="str">
            <v>YES</v>
          </cell>
          <cell r="C1740" t="str">
            <v>Yes</v>
          </cell>
        </row>
        <row r="1741">
          <cell r="A1741" t="str">
            <v>91252958D</v>
          </cell>
          <cell r="B1741" t="str">
            <v>YES</v>
          </cell>
          <cell r="C1741" t="str">
            <v>Yes</v>
          </cell>
        </row>
        <row r="1742">
          <cell r="A1742" t="str">
            <v>91254358D</v>
          </cell>
          <cell r="B1742" t="str">
            <v>YES</v>
          </cell>
          <cell r="C1742" t="str">
            <v>Yes</v>
          </cell>
        </row>
        <row r="1743">
          <cell r="A1743" t="str">
            <v>91255972E</v>
          </cell>
          <cell r="B1743" t="str">
            <v>YES</v>
          </cell>
          <cell r="C1743" t="str">
            <v>Yes</v>
          </cell>
        </row>
        <row r="1744">
          <cell r="A1744" t="str">
            <v>91256724F</v>
          </cell>
          <cell r="B1744" t="str">
            <v>YES</v>
          </cell>
          <cell r="C1744" t="str">
            <v>Yes</v>
          </cell>
        </row>
        <row r="1745">
          <cell r="A1745" t="str">
            <v>91258067D</v>
          </cell>
          <cell r="B1745" t="str">
            <v>YES</v>
          </cell>
          <cell r="C1745" t="str">
            <v>NIT</v>
          </cell>
        </row>
        <row r="1746">
          <cell r="A1746" t="str">
            <v>91258349E</v>
          </cell>
          <cell r="B1746" t="str">
            <v>YES</v>
          </cell>
          <cell r="C1746" t="str">
            <v>NIT</v>
          </cell>
        </row>
        <row r="1747">
          <cell r="A1747" t="str">
            <v>91258630F</v>
          </cell>
          <cell r="B1747" t="str">
            <v>YES</v>
          </cell>
          <cell r="C1747" t="str">
            <v>Yes</v>
          </cell>
        </row>
        <row r="1748">
          <cell r="A1748" t="str">
            <v>91258675E</v>
          </cell>
          <cell r="B1748" t="str">
            <v>YES</v>
          </cell>
          <cell r="C1748" t="str">
            <v>Yes</v>
          </cell>
        </row>
        <row r="1749">
          <cell r="A1749" t="str">
            <v>91259176E</v>
          </cell>
          <cell r="B1749" t="str">
            <v>YES</v>
          </cell>
          <cell r="C1749" t="str">
            <v>Yes</v>
          </cell>
        </row>
        <row r="1750">
          <cell r="A1750" t="str">
            <v>91260076E</v>
          </cell>
          <cell r="B1750" t="str">
            <v>YES</v>
          </cell>
          <cell r="C1750" t="str">
            <v>Yes</v>
          </cell>
        </row>
        <row r="1751">
          <cell r="A1751" t="str">
            <v>91260240F</v>
          </cell>
          <cell r="B1751" t="str">
            <v>YES</v>
          </cell>
          <cell r="C1751" t="str">
            <v>Yes</v>
          </cell>
        </row>
        <row r="1752">
          <cell r="A1752" t="str">
            <v>91260729E</v>
          </cell>
          <cell r="B1752" t="str">
            <v>YES</v>
          </cell>
          <cell r="C1752" t="str">
            <v>Yes</v>
          </cell>
        </row>
        <row r="1753">
          <cell r="A1753" t="str">
            <v>91261332F</v>
          </cell>
          <cell r="B1753" t="str">
            <v>YES</v>
          </cell>
          <cell r="C1753" t="str">
            <v>Yes</v>
          </cell>
        </row>
        <row r="1754">
          <cell r="A1754" t="str">
            <v>91262082F</v>
          </cell>
          <cell r="B1754" t="str">
            <v>YES</v>
          </cell>
          <cell r="C1754" t="str">
            <v>Yes</v>
          </cell>
        </row>
        <row r="1755">
          <cell r="A1755" t="str">
            <v>91262086E</v>
          </cell>
          <cell r="B1755" t="str">
            <v>YES</v>
          </cell>
          <cell r="C1755" t="str">
            <v>Yes</v>
          </cell>
        </row>
        <row r="1756">
          <cell r="A1756" t="str">
            <v>91262919E</v>
          </cell>
          <cell r="B1756" t="str">
            <v>YES</v>
          </cell>
          <cell r="C1756" t="str">
            <v>Yes</v>
          </cell>
        </row>
        <row r="1757">
          <cell r="A1757" t="str">
            <v>91265334E</v>
          </cell>
          <cell r="B1757" t="str">
            <v>YES</v>
          </cell>
          <cell r="C1757" t="str">
            <v>Yes</v>
          </cell>
        </row>
        <row r="1758">
          <cell r="A1758" t="str">
            <v>91265614F</v>
          </cell>
          <cell r="B1758" t="str">
            <v>YES</v>
          </cell>
          <cell r="C1758" t="str">
            <v>NIT</v>
          </cell>
        </row>
        <row r="1759">
          <cell r="A1759" t="str">
            <v>91266059E</v>
          </cell>
          <cell r="B1759" t="str">
            <v>YES</v>
          </cell>
          <cell r="C1759" t="str">
            <v>Yes</v>
          </cell>
        </row>
        <row r="1760">
          <cell r="A1760" t="str">
            <v>91266827E</v>
          </cell>
          <cell r="B1760" t="str">
            <v>YES</v>
          </cell>
          <cell r="C1760" t="str">
            <v>Yes</v>
          </cell>
        </row>
        <row r="1761">
          <cell r="A1761" t="str">
            <v>91267671F</v>
          </cell>
          <cell r="B1761" t="str">
            <v>YES</v>
          </cell>
          <cell r="C1761" t="str">
            <v>Yes</v>
          </cell>
        </row>
        <row r="1762">
          <cell r="A1762" t="str">
            <v>91268590F</v>
          </cell>
          <cell r="B1762" t="str">
            <v>YES</v>
          </cell>
          <cell r="C1762" t="str">
            <v>NIT</v>
          </cell>
        </row>
        <row r="1763">
          <cell r="A1763" t="str">
            <v>91268875E</v>
          </cell>
          <cell r="B1763" t="str">
            <v>YES</v>
          </cell>
          <cell r="C1763" t="str">
            <v>NIT</v>
          </cell>
        </row>
        <row r="1764">
          <cell r="A1764" t="str">
            <v>91268949E</v>
          </cell>
          <cell r="B1764" t="str">
            <v>YES</v>
          </cell>
          <cell r="C1764" t="str">
            <v>Yes</v>
          </cell>
        </row>
        <row r="1765">
          <cell r="A1765" t="str">
            <v>91269356E</v>
          </cell>
          <cell r="B1765" t="str">
            <v>YES</v>
          </cell>
          <cell r="C1765" t="str">
            <v>Yes</v>
          </cell>
        </row>
        <row r="1766">
          <cell r="A1766" t="str">
            <v>91269996E</v>
          </cell>
          <cell r="B1766" t="str">
            <v>YES</v>
          </cell>
          <cell r="C1766" t="str">
            <v>NIT</v>
          </cell>
        </row>
        <row r="1767">
          <cell r="A1767" t="str">
            <v>91270472F</v>
          </cell>
          <cell r="B1767" t="str">
            <v>YES</v>
          </cell>
          <cell r="C1767" t="str">
            <v>Yes</v>
          </cell>
        </row>
        <row r="1768">
          <cell r="A1768" t="str">
            <v>91271079D</v>
          </cell>
          <cell r="B1768" t="str">
            <v>YES</v>
          </cell>
          <cell r="C1768" t="str">
            <v>Yes</v>
          </cell>
        </row>
        <row r="1769">
          <cell r="A1769" t="str">
            <v>91272586E</v>
          </cell>
          <cell r="B1769" t="str">
            <v>YES</v>
          </cell>
          <cell r="C1769" t="str">
            <v>Yes</v>
          </cell>
        </row>
        <row r="1770">
          <cell r="A1770" t="str">
            <v>91273600F</v>
          </cell>
          <cell r="B1770" t="str">
            <v>YES</v>
          </cell>
          <cell r="C1770" t="str">
            <v>Yes</v>
          </cell>
        </row>
        <row r="1771">
          <cell r="A1771" t="str">
            <v>91273977E</v>
          </cell>
          <cell r="B1771" t="str">
            <v>YES</v>
          </cell>
          <cell r="C1771" t="str">
            <v>NIT</v>
          </cell>
        </row>
        <row r="1772">
          <cell r="A1772" t="str">
            <v>91274074F</v>
          </cell>
          <cell r="B1772" t="str">
            <v>YES</v>
          </cell>
          <cell r="C1772" t="str">
            <v>NIT</v>
          </cell>
        </row>
        <row r="1773">
          <cell r="A1773" t="str">
            <v>91275644E</v>
          </cell>
          <cell r="B1773" t="str">
            <v>YES</v>
          </cell>
          <cell r="C1773" t="str">
            <v>Yes</v>
          </cell>
        </row>
        <row r="1774">
          <cell r="A1774" t="str">
            <v>91276137E</v>
          </cell>
          <cell r="B1774" t="str">
            <v>YES</v>
          </cell>
          <cell r="C1774" t="str">
            <v>Yes</v>
          </cell>
        </row>
        <row r="1775">
          <cell r="A1775" t="str">
            <v>91277194E</v>
          </cell>
          <cell r="B1775" t="str">
            <v>YES</v>
          </cell>
          <cell r="C1775" t="str">
            <v>Yes</v>
          </cell>
        </row>
        <row r="1776">
          <cell r="A1776" t="str">
            <v>91277679F</v>
          </cell>
          <cell r="B1776" t="str">
            <v>YES</v>
          </cell>
          <cell r="C1776" t="str">
            <v>Yes</v>
          </cell>
        </row>
        <row r="1777">
          <cell r="A1777" t="str">
            <v>91278163F</v>
          </cell>
          <cell r="B1777" t="str">
            <v>YES</v>
          </cell>
          <cell r="C1777" t="str">
            <v>Yes</v>
          </cell>
        </row>
        <row r="1778">
          <cell r="A1778" t="str">
            <v>91279907E</v>
          </cell>
          <cell r="B1778" t="str">
            <v>YES</v>
          </cell>
          <cell r="C1778" t="str">
            <v>Yes</v>
          </cell>
        </row>
        <row r="1779">
          <cell r="A1779" t="str">
            <v>91280003F</v>
          </cell>
          <cell r="B1779" t="str">
            <v>YES</v>
          </cell>
          <cell r="C1779" t="str">
            <v>Yes</v>
          </cell>
        </row>
        <row r="1780">
          <cell r="A1780" t="str">
            <v>91281700D</v>
          </cell>
          <cell r="B1780" t="str">
            <v>YES</v>
          </cell>
          <cell r="C1780" t="str">
            <v>Yes</v>
          </cell>
        </row>
        <row r="1781">
          <cell r="A1781" t="str">
            <v>91282316E</v>
          </cell>
          <cell r="B1781" t="str">
            <v>YES</v>
          </cell>
          <cell r="C1781" t="str">
            <v>Yes</v>
          </cell>
        </row>
        <row r="1782">
          <cell r="A1782" t="str">
            <v>91282416E</v>
          </cell>
          <cell r="B1782" t="str">
            <v>YES</v>
          </cell>
          <cell r="C1782" t="str">
            <v>NIT</v>
          </cell>
        </row>
        <row r="1783">
          <cell r="A1783" t="str">
            <v>91282803F</v>
          </cell>
          <cell r="B1783" t="str">
            <v>YES</v>
          </cell>
          <cell r="C1783" t="str">
            <v>NIT</v>
          </cell>
        </row>
        <row r="1784">
          <cell r="A1784" t="str">
            <v>91284263D</v>
          </cell>
          <cell r="B1784" t="str">
            <v>YES</v>
          </cell>
          <cell r="C1784" t="str">
            <v>Yes</v>
          </cell>
        </row>
        <row r="1785">
          <cell r="A1785" t="str">
            <v>91284270F</v>
          </cell>
          <cell r="B1785" t="str">
            <v>YES</v>
          </cell>
          <cell r="C1785" t="str">
            <v>Yes</v>
          </cell>
        </row>
        <row r="1786">
          <cell r="A1786" t="str">
            <v>91284330G</v>
          </cell>
          <cell r="B1786" t="str">
            <v>YES</v>
          </cell>
          <cell r="C1786" t="str">
            <v>Yes</v>
          </cell>
        </row>
        <row r="1787">
          <cell r="A1787" t="str">
            <v>91285962F</v>
          </cell>
          <cell r="B1787" t="str">
            <v>YES</v>
          </cell>
          <cell r="C1787" t="str">
            <v>Yes</v>
          </cell>
        </row>
        <row r="1788">
          <cell r="A1788" t="str">
            <v>91286044E</v>
          </cell>
          <cell r="B1788" t="str">
            <v>YES</v>
          </cell>
          <cell r="C1788" t="str">
            <v>Yes</v>
          </cell>
        </row>
        <row r="1789">
          <cell r="A1789" t="str">
            <v>91286279E</v>
          </cell>
          <cell r="B1789" t="str">
            <v>YES</v>
          </cell>
          <cell r="C1789" t="str">
            <v>Yes</v>
          </cell>
        </row>
        <row r="1790">
          <cell r="A1790" t="str">
            <v>91286972F</v>
          </cell>
          <cell r="B1790" t="str">
            <v>YES</v>
          </cell>
          <cell r="C1790" t="str">
            <v>Yes</v>
          </cell>
        </row>
        <row r="1791">
          <cell r="A1791" t="str">
            <v>91287460F</v>
          </cell>
          <cell r="B1791" t="str">
            <v>YES</v>
          </cell>
          <cell r="C1791" t="str">
            <v>Yes</v>
          </cell>
        </row>
        <row r="1792">
          <cell r="A1792" t="str">
            <v>91289001F</v>
          </cell>
          <cell r="B1792" t="str">
            <v>YES</v>
          </cell>
          <cell r="C1792" t="str">
            <v>Yes</v>
          </cell>
        </row>
        <row r="1793">
          <cell r="A1793" t="str">
            <v>91289080F</v>
          </cell>
          <cell r="B1793" t="str">
            <v>YES</v>
          </cell>
          <cell r="C1793" t="str">
            <v>Yes</v>
          </cell>
        </row>
        <row r="1794">
          <cell r="A1794" t="str">
            <v>91289251F</v>
          </cell>
          <cell r="B1794" t="str">
            <v>YES</v>
          </cell>
          <cell r="C1794" t="str">
            <v>Yes</v>
          </cell>
        </row>
        <row r="1795">
          <cell r="A1795" t="str">
            <v>91289750E</v>
          </cell>
          <cell r="B1795" t="str">
            <v>YES</v>
          </cell>
          <cell r="C1795" t="str">
            <v>Yes</v>
          </cell>
        </row>
        <row r="1796">
          <cell r="A1796" t="str">
            <v>91290345E</v>
          </cell>
          <cell r="B1796" t="str">
            <v>YES</v>
          </cell>
          <cell r="C1796" t="str">
            <v>Yes</v>
          </cell>
        </row>
        <row r="1797">
          <cell r="A1797" t="str">
            <v>91292619E</v>
          </cell>
          <cell r="B1797" t="str">
            <v>YES</v>
          </cell>
          <cell r="C1797" t="str">
            <v>Yes</v>
          </cell>
        </row>
        <row r="1798">
          <cell r="A1798" t="str">
            <v>91292844E</v>
          </cell>
          <cell r="B1798" t="str">
            <v>YES</v>
          </cell>
          <cell r="C1798" t="str">
            <v>Yes</v>
          </cell>
        </row>
        <row r="1799">
          <cell r="A1799" t="str">
            <v>91293107E</v>
          </cell>
          <cell r="B1799" t="str">
            <v>YES</v>
          </cell>
          <cell r="C1799" t="str">
            <v>Yes</v>
          </cell>
        </row>
        <row r="1800">
          <cell r="A1800" t="str">
            <v>91293384E</v>
          </cell>
          <cell r="B1800" t="str">
            <v>YES</v>
          </cell>
          <cell r="C1800" t="str">
            <v>Yes</v>
          </cell>
        </row>
        <row r="1801">
          <cell r="A1801" t="str">
            <v>91293932F</v>
          </cell>
          <cell r="B1801" t="str">
            <v>YES</v>
          </cell>
          <cell r="C1801" t="str">
            <v>Yes</v>
          </cell>
        </row>
        <row r="1802">
          <cell r="A1802" t="str">
            <v>91298832F</v>
          </cell>
          <cell r="B1802" t="str">
            <v>YES</v>
          </cell>
          <cell r="C1802" t="str">
            <v>Yes</v>
          </cell>
        </row>
        <row r="1803">
          <cell r="A1803" t="str">
            <v>91299325D</v>
          </cell>
          <cell r="B1803" t="str">
            <v>YES</v>
          </cell>
          <cell r="C1803" t="str">
            <v>Yes</v>
          </cell>
        </row>
        <row r="1804">
          <cell r="A1804" t="str">
            <v>91299414E</v>
          </cell>
          <cell r="B1804" t="str">
            <v>YES</v>
          </cell>
          <cell r="C1804" t="str">
            <v>Yes</v>
          </cell>
        </row>
        <row r="1805">
          <cell r="A1805" t="str">
            <v>91299487E</v>
          </cell>
          <cell r="B1805" t="str">
            <v>YES</v>
          </cell>
          <cell r="C1805" t="str">
            <v>NIT</v>
          </cell>
        </row>
        <row r="1806">
          <cell r="A1806" t="str">
            <v>91299952F</v>
          </cell>
          <cell r="B1806" t="str">
            <v>YES</v>
          </cell>
          <cell r="C1806" t="str">
            <v>Yes</v>
          </cell>
        </row>
        <row r="1807">
          <cell r="A1807" t="str">
            <v>91300209E</v>
          </cell>
          <cell r="B1807" t="str">
            <v>YES</v>
          </cell>
          <cell r="C1807" t="str">
            <v>Yes</v>
          </cell>
        </row>
        <row r="1808">
          <cell r="A1808" t="str">
            <v>91300958E</v>
          </cell>
          <cell r="B1808" t="str">
            <v>YES</v>
          </cell>
          <cell r="C1808" t="str">
            <v>Yes</v>
          </cell>
        </row>
        <row r="1809">
          <cell r="A1809" t="str">
            <v>91301192F</v>
          </cell>
          <cell r="B1809" t="str">
            <v>YES</v>
          </cell>
          <cell r="C1809" t="str">
            <v>Yes</v>
          </cell>
        </row>
        <row r="1810">
          <cell r="A1810" t="str">
            <v>91301733E</v>
          </cell>
          <cell r="B1810" t="str">
            <v>YES</v>
          </cell>
          <cell r="C1810" t="str">
            <v>Yes</v>
          </cell>
        </row>
        <row r="1811">
          <cell r="A1811" t="str">
            <v>91302774E</v>
          </cell>
          <cell r="B1811" t="str">
            <v>YES</v>
          </cell>
          <cell r="C1811" t="str">
            <v>Yes</v>
          </cell>
        </row>
        <row r="1812">
          <cell r="A1812" t="str">
            <v>91303042F</v>
          </cell>
          <cell r="B1812" t="str">
            <v>YES</v>
          </cell>
          <cell r="C1812" t="str">
            <v>Yes</v>
          </cell>
        </row>
        <row r="1813">
          <cell r="A1813" t="str">
            <v xml:space="preserve">91303042F </v>
          </cell>
          <cell r="B1813" t="str">
            <v>YES</v>
          </cell>
          <cell r="C1813" t="str">
            <v>Yes</v>
          </cell>
        </row>
        <row r="1814">
          <cell r="A1814" t="str">
            <v>91303943F</v>
          </cell>
          <cell r="B1814" t="str">
            <v>YES</v>
          </cell>
          <cell r="C1814" t="str">
            <v>Yes</v>
          </cell>
        </row>
        <row r="1815">
          <cell r="A1815" t="str">
            <v>91304873E</v>
          </cell>
          <cell r="B1815" t="str">
            <v>YES</v>
          </cell>
          <cell r="C1815" t="str">
            <v>Yes</v>
          </cell>
        </row>
        <row r="1816">
          <cell r="A1816" t="str">
            <v>91305177F</v>
          </cell>
          <cell r="B1816" t="str">
            <v>YES</v>
          </cell>
          <cell r="C1816" t="str">
            <v>Yes</v>
          </cell>
        </row>
        <row r="1817">
          <cell r="A1817" t="str">
            <v>91306299E</v>
          </cell>
          <cell r="B1817" t="str">
            <v>YES</v>
          </cell>
          <cell r="C1817" t="str">
            <v>Yes</v>
          </cell>
        </row>
        <row r="1818">
          <cell r="A1818" t="str">
            <v>91307072F</v>
          </cell>
          <cell r="B1818" t="str">
            <v>YES</v>
          </cell>
          <cell r="C1818" t="str">
            <v>Yes</v>
          </cell>
        </row>
        <row r="1819">
          <cell r="A1819" t="str">
            <v>91308307E</v>
          </cell>
          <cell r="B1819" t="str">
            <v>YES</v>
          </cell>
          <cell r="C1819" t="str">
            <v>Yes</v>
          </cell>
        </row>
        <row r="1820">
          <cell r="A1820" t="str">
            <v>91308364E</v>
          </cell>
          <cell r="B1820" t="str">
            <v>YES</v>
          </cell>
          <cell r="C1820" t="str">
            <v>Yes</v>
          </cell>
        </row>
        <row r="1821">
          <cell r="A1821" t="str">
            <v>91308604E</v>
          </cell>
          <cell r="B1821" t="str">
            <v>YES</v>
          </cell>
          <cell r="C1821" t="str">
            <v>NIT</v>
          </cell>
        </row>
        <row r="1822">
          <cell r="A1822" t="str">
            <v>91308698F</v>
          </cell>
          <cell r="B1822" t="str">
            <v>YES</v>
          </cell>
          <cell r="C1822" t="str">
            <v>Yes</v>
          </cell>
        </row>
        <row r="1823">
          <cell r="A1823" t="str">
            <v>91309230F</v>
          </cell>
          <cell r="B1823" t="str">
            <v>YES</v>
          </cell>
          <cell r="C1823" t="str">
            <v>Yes</v>
          </cell>
        </row>
        <row r="1824">
          <cell r="A1824" t="str">
            <v>91310955E</v>
          </cell>
          <cell r="B1824" t="str">
            <v>YES</v>
          </cell>
          <cell r="C1824" t="str">
            <v>NIT</v>
          </cell>
        </row>
        <row r="1825">
          <cell r="A1825" t="str">
            <v>91311019E</v>
          </cell>
          <cell r="B1825" t="str">
            <v>YES</v>
          </cell>
          <cell r="C1825" t="str">
            <v>Yes</v>
          </cell>
        </row>
        <row r="1826">
          <cell r="A1826" t="str">
            <v>91311923F</v>
          </cell>
          <cell r="B1826" t="str">
            <v>YES</v>
          </cell>
          <cell r="C1826" t="str">
            <v>NIT</v>
          </cell>
        </row>
        <row r="1827">
          <cell r="A1827" t="str">
            <v>91312500F</v>
          </cell>
          <cell r="B1827" t="str">
            <v>YES</v>
          </cell>
          <cell r="C1827" t="str">
            <v>Yes</v>
          </cell>
        </row>
        <row r="1828">
          <cell r="A1828" t="str">
            <v>91313383F</v>
          </cell>
          <cell r="B1828" t="str">
            <v>YES</v>
          </cell>
          <cell r="C1828" t="str">
            <v>Yes</v>
          </cell>
        </row>
        <row r="1829">
          <cell r="A1829" t="str">
            <v>91313625E</v>
          </cell>
          <cell r="B1829" t="str">
            <v>YES</v>
          </cell>
          <cell r="C1829" t="str">
            <v>Yes</v>
          </cell>
        </row>
        <row r="1830">
          <cell r="A1830" t="str">
            <v>91314134E</v>
          </cell>
          <cell r="B1830" t="str">
            <v>YES</v>
          </cell>
          <cell r="C1830" t="str">
            <v>Yes</v>
          </cell>
        </row>
        <row r="1831">
          <cell r="A1831" t="str">
            <v>91314272F</v>
          </cell>
          <cell r="B1831" t="str">
            <v>YES</v>
          </cell>
          <cell r="C1831" t="str">
            <v>Yes</v>
          </cell>
        </row>
        <row r="1832">
          <cell r="A1832" t="str">
            <v>91315678E</v>
          </cell>
          <cell r="B1832" t="str">
            <v>YES</v>
          </cell>
          <cell r="C1832" t="str">
            <v>Yes</v>
          </cell>
        </row>
        <row r="1833">
          <cell r="A1833" t="str">
            <v>91315961F</v>
          </cell>
          <cell r="B1833" t="str">
            <v>YES</v>
          </cell>
          <cell r="C1833" t="str">
            <v>Yes</v>
          </cell>
        </row>
        <row r="1834">
          <cell r="A1834" t="str">
            <v>91317083F</v>
          </cell>
          <cell r="B1834" t="str">
            <v>YES</v>
          </cell>
          <cell r="C1834" t="str">
            <v>Yes</v>
          </cell>
        </row>
        <row r="1835">
          <cell r="A1835" t="str">
            <v>91317416F</v>
          </cell>
          <cell r="B1835" t="str">
            <v>YES</v>
          </cell>
          <cell r="C1835" t="str">
            <v>NIT</v>
          </cell>
        </row>
        <row r="1836">
          <cell r="A1836" t="str">
            <v>91317599E</v>
          </cell>
          <cell r="B1836" t="str">
            <v>YES</v>
          </cell>
          <cell r="C1836" t="str">
            <v>Yes</v>
          </cell>
        </row>
        <row r="1837">
          <cell r="A1837" t="str">
            <v>91319500F</v>
          </cell>
          <cell r="B1837" t="str">
            <v>YES</v>
          </cell>
          <cell r="C1837" t="str">
            <v>Yes</v>
          </cell>
        </row>
        <row r="1838">
          <cell r="A1838" t="str">
            <v>91320517E</v>
          </cell>
          <cell r="B1838" t="str">
            <v>YES</v>
          </cell>
          <cell r="C1838" t="str">
            <v>Yes</v>
          </cell>
        </row>
        <row r="1839">
          <cell r="A1839" t="str">
            <v>91320687E</v>
          </cell>
          <cell r="B1839" t="str">
            <v>YES</v>
          </cell>
          <cell r="C1839" t="str">
            <v>Yes</v>
          </cell>
        </row>
        <row r="1840">
          <cell r="A1840" t="str">
            <v>91321018E</v>
          </cell>
          <cell r="B1840" t="str">
            <v>YES</v>
          </cell>
          <cell r="C1840" t="str">
            <v>Yes</v>
          </cell>
        </row>
        <row r="1841">
          <cell r="A1841" t="str">
            <v>91321163E</v>
          </cell>
          <cell r="B1841" t="str">
            <v>YES</v>
          </cell>
          <cell r="C1841" t="str">
            <v>Yes</v>
          </cell>
        </row>
        <row r="1842">
          <cell r="A1842" t="str">
            <v>91321855E</v>
          </cell>
          <cell r="B1842" t="str">
            <v>YES</v>
          </cell>
          <cell r="C1842" t="str">
            <v>Yes</v>
          </cell>
        </row>
        <row r="1843">
          <cell r="A1843" t="str">
            <v>91322447E</v>
          </cell>
          <cell r="B1843" t="str">
            <v>YES</v>
          </cell>
          <cell r="C1843" t="str">
            <v>Yes</v>
          </cell>
        </row>
        <row r="1844">
          <cell r="A1844" t="str">
            <v>91323627F</v>
          </cell>
          <cell r="B1844" t="str">
            <v>YES</v>
          </cell>
          <cell r="C1844" t="str">
            <v>Yes</v>
          </cell>
        </row>
        <row r="1845">
          <cell r="A1845" t="str">
            <v>91324534E</v>
          </cell>
          <cell r="B1845" t="str">
            <v>YES</v>
          </cell>
          <cell r="C1845" t="str">
            <v>Yes</v>
          </cell>
        </row>
        <row r="1846">
          <cell r="A1846" t="str">
            <v>91324792E</v>
          </cell>
          <cell r="B1846" t="str">
            <v>YES</v>
          </cell>
          <cell r="C1846" t="str">
            <v>Yes</v>
          </cell>
        </row>
        <row r="1847">
          <cell r="A1847" t="str">
            <v>91325837E</v>
          </cell>
          <cell r="B1847" t="str">
            <v>YES</v>
          </cell>
          <cell r="C1847" t="str">
            <v>Yes</v>
          </cell>
        </row>
        <row r="1848">
          <cell r="A1848" t="str">
            <v>91325906E</v>
          </cell>
          <cell r="B1848" t="str">
            <v>YES</v>
          </cell>
          <cell r="C1848" t="str">
            <v>Yes</v>
          </cell>
        </row>
        <row r="1849">
          <cell r="A1849" t="str">
            <v>91326095E</v>
          </cell>
          <cell r="B1849" t="str">
            <v>YES</v>
          </cell>
          <cell r="C1849" t="str">
            <v>Yes</v>
          </cell>
        </row>
        <row r="1850">
          <cell r="A1850" t="str">
            <v>91326471D</v>
          </cell>
          <cell r="B1850" t="str">
            <v>YES</v>
          </cell>
          <cell r="C1850" t="str">
            <v>NIT</v>
          </cell>
        </row>
        <row r="1851">
          <cell r="A1851" t="str">
            <v>91326679E</v>
          </cell>
          <cell r="B1851" t="str">
            <v>YES</v>
          </cell>
          <cell r="C1851" t="str">
            <v>Yes</v>
          </cell>
        </row>
        <row r="1852">
          <cell r="A1852" t="str">
            <v>91327683E</v>
          </cell>
          <cell r="B1852" t="str">
            <v>YES</v>
          </cell>
          <cell r="C1852" t="str">
            <v>Yes</v>
          </cell>
        </row>
        <row r="1853">
          <cell r="A1853" t="str">
            <v>91327816E</v>
          </cell>
          <cell r="B1853" t="str">
            <v>YES</v>
          </cell>
          <cell r="C1853" t="str">
            <v>Yes</v>
          </cell>
        </row>
        <row r="1854">
          <cell r="A1854" t="str">
            <v>91328077E</v>
          </cell>
          <cell r="B1854" t="str">
            <v>YES</v>
          </cell>
          <cell r="C1854" t="str">
            <v>Yes</v>
          </cell>
        </row>
        <row r="1855">
          <cell r="A1855" t="str">
            <v>91328414E</v>
          </cell>
          <cell r="B1855" t="str">
            <v>YES</v>
          </cell>
          <cell r="C1855" t="str">
            <v>Yes</v>
          </cell>
        </row>
        <row r="1856">
          <cell r="A1856" t="str">
            <v>91330178E</v>
          </cell>
          <cell r="B1856" t="str">
            <v>YES</v>
          </cell>
          <cell r="C1856" t="str">
            <v>Yes</v>
          </cell>
        </row>
        <row r="1857">
          <cell r="A1857" t="str">
            <v>91330289E</v>
          </cell>
          <cell r="B1857" t="str">
            <v>YES</v>
          </cell>
          <cell r="C1857" t="str">
            <v>Yes</v>
          </cell>
        </row>
        <row r="1858">
          <cell r="A1858" t="str">
            <v>91330366F</v>
          </cell>
          <cell r="B1858" t="str">
            <v>YES</v>
          </cell>
          <cell r="C1858" t="str">
            <v>Yes</v>
          </cell>
        </row>
        <row r="1859">
          <cell r="A1859" t="str">
            <v>91332843E</v>
          </cell>
          <cell r="B1859" t="str">
            <v>YES</v>
          </cell>
          <cell r="C1859" t="str">
            <v>Yes</v>
          </cell>
        </row>
        <row r="1860">
          <cell r="A1860" t="str">
            <v>91332924F</v>
          </cell>
          <cell r="B1860" t="str">
            <v>YES</v>
          </cell>
          <cell r="C1860" t="str">
            <v>NIT</v>
          </cell>
        </row>
        <row r="1861">
          <cell r="A1861" t="str">
            <v>91333140F</v>
          </cell>
          <cell r="B1861" t="str">
            <v>YES</v>
          </cell>
          <cell r="C1861" t="str">
            <v>Yes</v>
          </cell>
        </row>
        <row r="1862">
          <cell r="A1862" t="str">
            <v>91333576E</v>
          </cell>
          <cell r="B1862" t="str">
            <v>YES</v>
          </cell>
          <cell r="C1862" t="str">
            <v>Yes</v>
          </cell>
        </row>
        <row r="1863">
          <cell r="A1863" t="str">
            <v>91333592F</v>
          </cell>
          <cell r="B1863" t="str">
            <v>YES</v>
          </cell>
          <cell r="C1863" t="str">
            <v>Yes</v>
          </cell>
        </row>
        <row r="1864">
          <cell r="A1864" t="str">
            <v>91334019E</v>
          </cell>
          <cell r="B1864" t="str">
            <v>YES</v>
          </cell>
          <cell r="C1864" t="str">
            <v>Yes</v>
          </cell>
        </row>
        <row r="1865">
          <cell r="A1865" t="str">
            <v>91334572E</v>
          </cell>
          <cell r="B1865" t="str">
            <v>YES</v>
          </cell>
          <cell r="C1865" t="str">
            <v>Yes</v>
          </cell>
        </row>
        <row r="1866">
          <cell r="A1866" t="str">
            <v>91334702F</v>
          </cell>
          <cell r="B1866" t="str">
            <v>YES</v>
          </cell>
          <cell r="C1866" t="str">
            <v>Yes</v>
          </cell>
        </row>
        <row r="1867">
          <cell r="A1867" t="str">
            <v>91336266E</v>
          </cell>
          <cell r="B1867" t="str">
            <v>YES</v>
          </cell>
          <cell r="C1867" t="str">
            <v>Yes</v>
          </cell>
        </row>
        <row r="1868">
          <cell r="A1868" t="str">
            <v>91337346F</v>
          </cell>
          <cell r="B1868" t="str">
            <v>YES</v>
          </cell>
          <cell r="C1868" t="str">
            <v>Yes</v>
          </cell>
        </row>
        <row r="1869">
          <cell r="A1869" t="str">
            <v>91338842F</v>
          </cell>
          <cell r="B1869" t="str">
            <v>YES</v>
          </cell>
          <cell r="C1869" t="str">
            <v>Yes</v>
          </cell>
        </row>
        <row r="1870">
          <cell r="A1870" t="str">
            <v>91340093E</v>
          </cell>
          <cell r="B1870" t="str">
            <v>YES</v>
          </cell>
          <cell r="C1870" t="str">
            <v>Yes</v>
          </cell>
        </row>
        <row r="1871">
          <cell r="A1871" t="str">
            <v>91340311F</v>
          </cell>
          <cell r="B1871" t="str">
            <v>YES</v>
          </cell>
          <cell r="C1871" t="str">
            <v>Yes</v>
          </cell>
        </row>
        <row r="1872">
          <cell r="A1872" t="str">
            <v>91340856E</v>
          </cell>
          <cell r="B1872" t="str">
            <v>YES</v>
          </cell>
          <cell r="C1872" t="str">
            <v>Yes</v>
          </cell>
        </row>
        <row r="1873">
          <cell r="A1873" t="str">
            <v>91341580F</v>
          </cell>
          <cell r="B1873" t="str">
            <v>YES</v>
          </cell>
          <cell r="C1873" t="str">
            <v>Yes</v>
          </cell>
        </row>
        <row r="1874">
          <cell r="A1874" t="str">
            <v>91343431F</v>
          </cell>
          <cell r="B1874" t="str">
            <v>YES</v>
          </cell>
          <cell r="C1874" t="str">
            <v>Yes</v>
          </cell>
        </row>
        <row r="1875">
          <cell r="A1875" t="str">
            <v>91344351E</v>
          </cell>
          <cell r="B1875" t="str">
            <v>YES</v>
          </cell>
          <cell r="C1875" t="str">
            <v>Yes</v>
          </cell>
        </row>
        <row r="1876">
          <cell r="A1876" t="str">
            <v>91344918D</v>
          </cell>
          <cell r="B1876" t="str">
            <v>YES</v>
          </cell>
          <cell r="C1876" t="str">
            <v>Yes</v>
          </cell>
        </row>
        <row r="1877">
          <cell r="A1877" t="str">
            <v>91345564E</v>
          </cell>
          <cell r="B1877" t="str">
            <v>YES</v>
          </cell>
          <cell r="C1877" t="str">
            <v>Yes</v>
          </cell>
        </row>
        <row r="1878">
          <cell r="A1878" t="str">
            <v>91348890F</v>
          </cell>
          <cell r="B1878" t="str">
            <v>YES</v>
          </cell>
          <cell r="C1878" t="str">
            <v>Yes</v>
          </cell>
        </row>
        <row r="1879">
          <cell r="A1879" t="str">
            <v>91351645E</v>
          </cell>
          <cell r="B1879" t="str">
            <v>YES</v>
          </cell>
          <cell r="C1879" t="str">
            <v>NIT</v>
          </cell>
        </row>
        <row r="1880">
          <cell r="A1880" t="str">
            <v>91351882E</v>
          </cell>
          <cell r="B1880" t="str">
            <v>YES</v>
          </cell>
          <cell r="C1880" t="str">
            <v>Yes</v>
          </cell>
        </row>
        <row r="1881">
          <cell r="A1881" t="str">
            <v>91352052F</v>
          </cell>
          <cell r="B1881" t="str">
            <v>YES</v>
          </cell>
          <cell r="C1881" t="str">
            <v>Yes</v>
          </cell>
        </row>
        <row r="1882">
          <cell r="A1882" t="str">
            <v>91352735E</v>
          </cell>
          <cell r="B1882" t="str">
            <v>YES</v>
          </cell>
          <cell r="C1882" t="str">
            <v>Yes</v>
          </cell>
        </row>
        <row r="1883">
          <cell r="A1883" t="str">
            <v>91353004F</v>
          </cell>
          <cell r="B1883" t="str">
            <v>YES</v>
          </cell>
          <cell r="C1883" t="str">
            <v>Yes</v>
          </cell>
        </row>
        <row r="1884">
          <cell r="A1884" t="str">
            <v>91353086E</v>
          </cell>
          <cell r="B1884" t="str">
            <v>YES</v>
          </cell>
          <cell r="C1884" t="str">
            <v>Yes</v>
          </cell>
        </row>
        <row r="1885">
          <cell r="A1885" t="str">
            <v>91356357E</v>
          </cell>
          <cell r="B1885" t="str">
            <v>YES</v>
          </cell>
          <cell r="C1885" t="str">
            <v>Yes</v>
          </cell>
        </row>
        <row r="1886">
          <cell r="A1886" t="str">
            <v>91357154F</v>
          </cell>
          <cell r="B1886" t="str">
            <v>YES</v>
          </cell>
          <cell r="C1886" t="str">
            <v>Yes</v>
          </cell>
        </row>
        <row r="1887">
          <cell r="A1887" t="str">
            <v>91357203E</v>
          </cell>
          <cell r="B1887" t="str">
            <v>YES</v>
          </cell>
          <cell r="C1887" t="str">
            <v>Yes</v>
          </cell>
        </row>
        <row r="1888">
          <cell r="A1888" t="str">
            <v>91358356E</v>
          </cell>
          <cell r="B1888" t="str">
            <v>YES</v>
          </cell>
          <cell r="C1888" t="str">
            <v>Yes</v>
          </cell>
        </row>
        <row r="1889">
          <cell r="A1889" t="str">
            <v>91359582F</v>
          </cell>
          <cell r="B1889" t="str">
            <v>YES</v>
          </cell>
          <cell r="C1889" t="str">
            <v>Yes</v>
          </cell>
        </row>
        <row r="1890">
          <cell r="A1890" t="str">
            <v>91360358F</v>
          </cell>
          <cell r="B1890" t="str">
            <v>YES</v>
          </cell>
          <cell r="C1890" t="str">
            <v>Yes</v>
          </cell>
        </row>
        <row r="1891">
          <cell r="A1891" t="str">
            <v>91361743F</v>
          </cell>
          <cell r="B1891" t="str">
            <v>YES</v>
          </cell>
          <cell r="C1891" t="str">
            <v>NIT</v>
          </cell>
        </row>
        <row r="1892">
          <cell r="A1892" t="str">
            <v>91361863F</v>
          </cell>
          <cell r="B1892" t="str">
            <v>YES</v>
          </cell>
          <cell r="C1892" t="str">
            <v>NIT</v>
          </cell>
        </row>
        <row r="1893">
          <cell r="A1893" t="str">
            <v>91361934F</v>
          </cell>
          <cell r="B1893" t="str">
            <v>YES</v>
          </cell>
          <cell r="C1893" t="str">
            <v>Yes</v>
          </cell>
        </row>
        <row r="1894">
          <cell r="A1894" t="str">
            <v>91362220F</v>
          </cell>
          <cell r="B1894" t="str">
            <v>YES</v>
          </cell>
          <cell r="C1894" t="str">
            <v>Yes</v>
          </cell>
        </row>
        <row r="1895">
          <cell r="A1895" t="str">
            <v>91363501F</v>
          </cell>
          <cell r="B1895" t="str">
            <v>YES</v>
          </cell>
          <cell r="C1895" t="str">
            <v>Yes</v>
          </cell>
        </row>
        <row r="1896">
          <cell r="A1896" t="str">
            <v>91365228E</v>
          </cell>
          <cell r="B1896" t="str">
            <v>YES</v>
          </cell>
          <cell r="C1896" t="str">
            <v>Yes</v>
          </cell>
        </row>
        <row r="1897">
          <cell r="A1897" t="str">
            <v>91366902F</v>
          </cell>
          <cell r="B1897" t="str">
            <v>YES</v>
          </cell>
          <cell r="C1897" t="str">
            <v>NIT</v>
          </cell>
        </row>
        <row r="1898">
          <cell r="A1898" t="str">
            <v>91370375E</v>
          </cell>
          <cell r="B1898" t="str">
            <v>YES</v>
          </cell>
          <cell r="C1898" t="str">
            <v>Yes</v>
          </cell>
        </row>
        <row r="1899">
          <cell r="A1899" t="str">
            <v>91370489E</v>
          </cell>
          <cell r="B1899" t="str">
            <v>YES</v>
          </cell>
          <cell r="C1899" t="str">
            <v>Yes</v>
          </cell>
        </row>
        <row r="1900">
          <cell r="A1900" t="str">
            <v>91371208E</v>
          </cell>
          <cell r="B1900" t="str">
            <v>YES</v>
          </cell>
          <cell r="C1900" t="str">
            <v>Yes</v>
          </cell>
        </row>
        <row r="1901">
          <cell r="A1901" t="str">
            <v>91371351E</v>
          </cell>
          <cell r="B1901" t="str">
            <v>YES</v>
          </cell>
          <cell r="C1901" t="str">
            <v>NIT</v>
          </cell>
        </row>
        <row r="1902">
          <cell r="A1902" t="str">
            <v>91371473E</v>
          </cell>
          <cell r="B1902" t="str">
            <v>YES</v>
          </cell>
          <cell r="C1902" t="str">
            <v>Yes</v>
          </cell>
        </row>
        <row r="1903">
          <cell r="A1903" t="str">
            <v>91372862E</v>
          </cell>
          <cell r="B1903" t="str">
            <v>YES</v>
          </cell>
          <cell r="C1903" t="str">
            <v>Yes</v>
          </cell>
        </row>
        <row r="1904">
          <cell r="A1904" t="str">
            <v>91372890F</v>
          </cell>
          <cell r="B1904" t="str">
            <v>YES</v>
          </cell>
          <cell r="C1904" t="str">
            <v>Yes</v>
          </cell>
        </row>
        <row r="1905">
          <cell r="A1905" t="str">
            <v>91372900F</v>
          </cell>
          <cell r="B1905" t="str">
            <v>YES</v>
          </cell>
          <cell r="C1905" t="str">
            <v>Yes</v>
          </cell>
        </row>
        <row r="1906">
          <cell r="A1906" t="str">
            <v>91372981D</v>
          </cell>
          <cell r="B1906" t="str">
            <v>YES</v>
          </cell>
          <cell r="C1906" t="str">
            <v>Yes</v>
          </cell>
        </row>
        <row r="1907">
          <cell r="A1907" t="str">
            <v>91373518E</v>
          </cell>
          <cell r="B1907" t="str">
            <v>YES</v>
          </cell>
          <cell r="C1907" t="str">
            <v>Yes</v>
          </cell>
        </row>
        <row r="1908">
          <cell r="A1908" t="str">
            <v>91373949E</v>
          </cell>
          <cell r="B1908" t="str">
            <v>YES</v>
          </cell>
          <cell r="C1908" t="str">
            <v>Yes</v>
          </cell>
        </row>
        <row r="1909">
          <cell r="A1909" t="str">
            <v>91375082E</v>
          </cell>
          <cell r="B1909" t="str">
            <v>YES</v>
          </cell>
          <cell r="C1909" t="str">
            <v>Yes</v>
          </cell>
        </row>
        <row r="1910">
          <cell r="A1910" t="str">
            <v>91377166D</v>
          </cell>
          <cell r="B1910" t="str">
            <v>YES</v>
          </cell>
          <cell r="C1910" t="str">
            <v>Yes</v>
          </cell>
        </row>
        <row r="1911">
          <cell r="A1911" t="str">
            <v>91377739F</v>
          </cell>
          <cell r="B1911" t="str">
            <v>YES</v>
          </cell>
          <cell r="C1911" t="str">
            <v>Yes</v>
          </cell>
        </row>
        <row r="1912">
          <cell r="A1912" t="str">
            <v>91380457E</v>
          </cell>
          <cell r="B1912" t="str">
            <v>YES</v>
          </cell>
          <cell r="C1912" t="str">
            <v>Yes</v>
          </cell>
        </row>
        <row r="1913">
          <cell r="A1913" t="str">
            <v>91381794E</v>
          </cell>
          <cell r="B1913" t="str">
            <v>YES</v>
          </cell>
          <cell r="C1913" t="str">
            <v>Yes</v>
          </cell>
        </row>
        <row r="1914">
          <cell r="A1914" t="str">
            <v>91382047E</v>
          </cell>
          <cell r="B1914" t="str">
            <v>YES</v>
          </cell>
          <cell r="C1914" t="str">
            <v>Yes</v>
          </cell>
        </row>
        <row r="1915">
          <cell r="A1915" t="str">
            <v>91383258E</v>
          </cell>
          <cell r="B1915" t="str">
            <v>YES</v>
          </cell>
          <cell r="C1915" t="str">
            <v>Yes</v>
          </cell>
        </row>
        <row r="1916">
          <cell r="A1916" t="str">
            <v>91383956D</v>
          </cell>
          <cell r="B1916" t="str">
            <v>YES</v>
          </cell>
          <cell r="C1916" t="str">
            <v>Yes</v>
          </cell>
        </row>
        <row r="1917">
          <cell r="A1917" t="str">
            <v>91384001F</v>
          </cell>
          <cell r="B1917" t="str">
            <v>YES</v>
          </cell>
          <cell r="C1917" t="str">
            <v>Yes</v>
          </cell>
        </row>
        <row r="1918">
          <cell r="A1918" t="str">
            <v>91384421F</v>
          </cell>
          <cell r="B1918" t="str">
            <v>YES</v>
          </cell>
          <cell r="C1918" t="str">
            <v>Yes</v>
          </cell>
        </row>
        <row r="1919">
          <cell r="A1919" t="str">
            <v>91385630F</v>
          </cell>
          <cell r="B1919" t="str">
            <v>YES</v>
          </cell>
          <cell r="C1919" t="str">
            <v>Yes</v>
          </cell>
        </row>
        <row r="1920">
          <cell r="A1920" t="str">
            <v>91386216E</v>
          </cell>
          <cell r="B1920" t="str">
            <v>YES</v>
          </cell>
          <cell r="C1920" t="str">
            <v>Yes</v>
          </cell>
        </row>
        <row r="1921">
          <cell r="A1921" t="str">
            <v>91386810F</v>
          </cell>
          <cell r="B1921" t="str">
            <v>YES</v>
          </cell>
          <cell r="C1921" t="str">
            <v>Yes</v>
          </cell>
        </row>
        <row r="1922">
          <cell r="A1922" t="str">
            <v>91387200F</v>
          </cell>
          <cell r="B1922" t="str">
            <v>YES</v>
          </cell>
          <cell r="C1922" t="str">
            <v>Yes</v>
          </cell>
        </row>
        <row r="1923">
          <cell r="A1923" t="str">
            <v>91387960A</v>
          </cell>
          <cell r="B1923" t="str">
            <v>YES</v>
          </cell>
          <cell r="C1923" t="str">
            <v>Yes</v>
          </cell>
        </row>
        <row r="1924">
          <cell r="A1924" t="str">
            <v>91388016E</v>
          </cell>
          <cell r="B1924" t="str">
            <v>YES</v>
          </cell>
          <cell r="C1924" t="str">
            <v>Yes</v>
          </cell>
        </row>
        <row r="1925">
          <cell r="A1925" t="str">
            <v>91388990F</v>
          </cell>
          <cell r="B1925" t="str">
            <v>YES</v>
          </cell>
          <cell r="C1925" t="str">
            <v>NIT</v>
          </cell>
        </row>
        <row r="1926">
          <cell r="A1926" t="str">
            <v>91390884E</v>
          </cell>
          <cell r="B1926" t="str">
            <v>YES</v>
          </cell>
          <cell r="C1926" t="str">
            <v>Yes</v>
          </cell>
        </row>
        <row r="1927">
          <cell r="A1927" t="str">
            <v>91391617F</v>
          </cell>
          <cell r="B1927" t="str">
            <v>YES</v>
          </cell>
          <cell r="C1927" t="str">
            <v>Yes</v>
          </cell>
        </row>
        <row r="1928">
          <cell r="A1928" t="str">
            <v>91392188E</v>
          </cell>
          <cell r="B1928" t="str">
            <v>YES</v>
          </cell>
          <cell r="C1928" t="str">
            <v>Yes</v>
          </cell>
        </row>
        <row r="1929">
          <cell r="A1929" t="str">
            <v>91392539E</v>
          </cell>
          <cell r="B1929" t="str">
            <v>YES</v>
          </cell>
          <cell r="C1929" t="str">
            <v>Yes</v>
          </cell>
        </row>
        <row r="1930">
          <cell r="A1930" t="str">
            <v>91393229E</v>
          </cell>
          <cell r="B1930" t="str">
            <v>YES</v>
          </cell>
          <cell r="C1930" t="str">
            <v>NIT</v>
          </cell>
        </row>
        <row r="1931">
          <cell r="A1931" t="str">
            <v>91394243E</v>
          </cell>
          <cell r="B1931" t="str">
            <v>YES</v>
          </cell>
          <cell r="C1931" t="str">
            <v>Yes</v>
          </cell>
        </row>
        <row r="1932">
          <cell r="A1932" t="str">
            <v>91396597E</v>
          </cell>
          <cell r="B1932" t="str">
            <v>YES</v>
          </cell>
          <cell r="C1932" t="str">
            <v>Yes</v>
          </cell>
        </row>
        <row r="1933">
          <cell r="A1933" t="str">
            <v>91396844E</v>
          </cell>
          <cell r="B1933" t="str">
            <v>YES</v>
          </cell>
          <cell r="C1933" t="str">
            <v>Yes</v>
          </cell>
        </row>
        <row r="1934">
          <cell r="A1934" t="str">
            <v>91397576D</v>
          </cell>
          <cell r="B1934" t="str">
            <v>YES</v>
          </cell>
          <cell r="C1934" t="str">
            <v>Yes</v>
          </cell>
        </row>
        <row r="1935">
          <cell r="A1935" t="str">
            <v>91397619E</v>
          </cell>
          <cell r="B1935" t="str">
            <v>YES</v>
          </cell>
          <cell r="C1935" t="str">
            <v>Yes</v>
          </cell>
        </row>
        <row r="1936">
          <cell r="A1936" t="str">
            <v>91397909E</v>
          </cell>
          <cell r="B1936" t="str">
            <v>YES</v>
          </cell>
          <cell r="C1936" t="str">
            <v>Yes</v>
          </cell>
        </row>
        <row r="1937">
          <cell r="A1937" t="str">
            <v>91398271F</v>
          </cell>
          <cell r="B1937" t="str">
            <v>YES</v>
          </cell>
          <cell r="C1937" t="str">
            <v>Yes</v>
          </cell>
        </row>
        <row r="1938">
          <cell r="A1938" t="str">
            <v>91400157E</v>
          </cell>
          <cell r="B1938" t="str">
            <v>YES</v>
          </cell>
          <cell r="C1938" t="str">
            <v>Yes</v>
          </cell>
        </row>
        <row r="1939">
          <cell r="A1939" t="str">
            <v>91400552F</v>
          </cell>
          <cell r="B1939" t="str">
            <v>YES</v>
          </cell>
          <cell r="C1939" t="str">
            <v>Yes</v>
          </cell>
        </row>
        <row r="1940">
          <cell r="A1940" t="str">
            <v>91400682F</v>
          </cell>
          <cell r="B1940" t="str">
            <v>YES</v>
          </cell>
          <cell r="C1940" t="str">
            <v>Yes</v>
          </cell>
        </row>
        <row r="1941">
          <cell r="A1941" t="str">
            <v>91401551F</v>
          </cell>
          <cell r="B1941" t="str">
            <v>YES</v>
          </cell>
          <cell r="C1941" t="str">
            <v>Yes</v>
          </cell>
        </row>
        <row r="1942">
          <cell r="A1942" t="str">
            <v>91403199F</v>
          </cell>
          <cell r="B1942" t="str">
            <v>YES</v>
          </cell>
          <cell r="C1942" t="str">
            <v>Yes</v>
          </cell>
        </row>
        <row r="1943">
          <cell r="A1943" t="str">
            <v>91403698D</v>
          </cell>
          <cell r="B1943" t="str">
            <v>YES</v>
          </cell>
          <cell r="C1943" t="str">
            <v>NIT</v>
          </cell>
        </row>
        <row r="1944">
          <cell r="A1944" t="str">
            <v>91403901F</v>
          </cell>
          <cell r="B1944" t="str">
            <v>YES</v>
          </cell>
          <cell r="C1944" t="str">
            <v>Yes</v>
          </cell>
        </row>
        <row r="1945">
          <cell r="A1945" t="str">
            <v>91404563E</v>
          </cell>
          <cell r="B1945" t="str">
            <v>YES</v>
          </cell>
          <cell r="C1945" t="str">
            <v>Yes</v>
          </cell>
        </row>
        <row r="1946">
          <cell r="A1946" t="str">
            <v>91405167E</v>
          </cell>
          <cell r="B1946" t="str">
            <v>YES</v>
          </cell>
          <cell r="C1946" t="str">
            <v>Yes</v>
          </cell>
        </row>
        <row r="1947">
          <cell r="A1947" t="str">
            <v>91405446E</v>
          </cell>
          <cell r="B1947" t="str">
            <v>YES</v>
          </cell>
          <cell r="C1947" t="str">
            <v>Yes</v>
          </cell>
        </row>
        <row r="1948">
          <cell r="A1948" t="str">
            <v>91406266E</v>
          </cell>
          <cell r="B1948" t="str">
            <v>YES</v>
          </cell>
          <cell r="C1948" t="str">
            <v>Yes</v>
          </cell>
        </row>
        <row r="1949">
          <cell r="A1949" t="str">
            <v>91407232F</v>
          </cell>
          <cell r="B1949" t="str">
            <v>YES</v>
          </cell>
          <cell r="C1949" t="str">
            <v>NIT</v>
          </cell>
        </row>
        <row r="1950">
          <cell r="A1950" t="str">
            <v>91408274F</v>
          </cell>
          <cell r="B1950" t="str">
            <v>YES</v>
          </cell>
          <cell r="C1950" t="str">
            <v>Yes</v>
          </cell>
        </row>
        <row r="1951">
          <cell r="A1951" t="str">
            <v>91408389E</v>
          </cell>
          <cell r="B1951" t="str">
            <v>YES</v>
          </cell>
          <cell r="C1951" t="str">
            <v>NIT</v>
          </cell>
        </row>
        <row r="1952">
          <cell r="A1952" t="str">
            <v>91408831F</v>
          </cell>
          <cell r="B1952" t="str">
            <v>YES</v>
          </cell>
          <cell r="C1952" t="str">
            <v>Yes</v>
          </cell>
        </row>
        <row r="1953">
          <cell r="A1953" t="str">
            <v>91409997D</v>
          </cell>
          <cell r="B1953" t="str">
            <v>YES</v>
          </cell>
          <cell r="C1953" t="str">
            <v>Yes</v>
          </cell>
        </row>
        <row r="1954">
          <cell r="A1954" t="str">
            <v>91410019E</v>
          </cell>
          <cell r="B1954" t="str">
            <v>YES</v>
          </cell>
          <cell r="C1954" t="str">
            <v>Yes</v>
          </cell>
        </row>
        <row r="1955">
          <cell r="A1955" t="str">
            <v>91410832F</v>
          </cell>
          <cell r="B1955" t="str">
            <v>YES</v>
          </cell>
          <cell r="C1955" t="str">
            <v>Yes</v>
          </cell>
        </row>
        <row r="1956">
          <cell r="A1956" t="str">
            <v>91410874E</v>
          </cell>
          <cell r="B1956" t="str">
            <v>YES</v>
          </cell>
          <cell r="C1956" t="str">
            <v>Yes</v>
          </cell>
        </row>
        <row r="1957">
          <cell r="A1957" t="str">
            <v>91411796E</v>
          </cell>
          <cell r="B1957" t="str">
            <v>YES</v>
          </cell>
          <cell r="C1957" t="str">
            <v>Yes</v>
          </cell>
        </row>
        <row r="1958">
          <cell r="A1958" t="str">
            <v>91413706E</v>
          </cell>
          <cell r="B1958" t="str">
            <v>YES</v>
          </cell>
          <cell r="C1958" t="str">
            <v>Yes</v>
          </cell>
        </row>
        <row r="1959">
          <cell r="A1959" t="str">
            <v>91415090E</v>
          </cell>
          <cell r="B1959" t="str">
            <v>YES</v>
          </cell>
          <cell r="C1959" t="str">
            <v>Yes</v>
          </cell>
        </row>
        <row r="1960">
          <cell r="A1960" t="str">
            <v>91415709E</v>
          </cell>
          <cell r="B1960" t="str">
            <v>YES</v>
          </cell>
          <cell r="C1960" t="str">
            <v>Yes</v>
          </cell>
        </row>
        <row r="1961">
          <cell r="A1961" t="str">
            <v>91416432F</v>
          </cell>
          <cell r="B1961" t="str">
            <v>YES</v>
          </cell>
          <cell r="C1961" t="str">
            <v>Yes</v>
          </cell>
        </row>
        <row r="1962">
          <cell r="A1962" t="str">
            <v>91418828E</v>
          </cell>
          <cell r="B1962" t="str">
            <v>YES</v>
          </cell>
          <cell r="C1962" t="str">
            <v>Yes</v>
          </cell>
        </row>
        <row r="1963">
          <cell r="A1963" t="str">
            <v>91419316E</v>
          </cell>
          <cell r="B1963" t="str">
            <v>YES</v>
          </cell>
          <cell r="C1963" t="str">
            <v>Yes</v>
          </cell>
        </row>
        <row r="1964">
          <cell r="A1964" t="str">
            <v>91419659E</v>
          </cell>
          <cell r="B1964" t="str">
            <v>YES</v>
          </cell>
          <cell r="C1964" t="str">
            <v>Yes</v>
          </cell>
        </row>
        <row r="1965">
          <cell r="A1965" t="str">
            <v>91420020F</v>
          </cell>
          <cell r="B1965" t="str">
            <v>YES</v>
          </cell>
          <cell r="C1965" t="str">
            <v>Yes</v>
          </cell>
        </row>
        <row r="1966">
          <cell r="A1966" t="str">
            <v>91421053F</v>
          </cell>
          <cell r="B1966" t="str">
            <v>YES</v>
          </cell>
          <cell r="C1966" t="str">
            <v>Yes</v>
          </cell>
        </row>
        <row r="1967">
          <cell r="A1967" t="str">
            <v>91421516D</v>
          </cell>
          <cell r="B1967" t="str">
            <v>YES</v>
          </cell>
          <cell r="C1967" t="str">
            <v>Yes</v>
          </cell>
        </row>
        <row r="1968">
          <cell r="A1968" t="str">
            <v>91421983F</v>
          </cell>
          <cell r="B1968" t="str">
            <v>YES</v>
          </cell>
          <cell r="C1968" t="str">
            <v>Yes</v>
          </cell>
        </row>
        <row r="1969">
          <cell r="A1969" t="str">
            <v>91422511F</v>
          </cell>
          <cell r="B1969" t="str">
            <v>YES</v>
          </cell>
          <cell r="C1969" t="str">
            <v>Yes</v>
          </cell>
        </row>
        <row r="1970">
          <cell r="A1970" t="str">
            <v>91422577E</v>
          </cell>
          <cell r="B1970" t="str">
            <v>YES</v>
          </cell>
          <cell r="C1970" t="str">
            <v>Yes</v>
          </cell>
        </row>
        <row r="1971">
          <cell r="A1971" t="str">
            <v>91424456F</v>
          </cell>
          <cell r="B1971" t="str">
            <v>YES</v>
          </cell>
          <cell r="C1971" t="str">
            <v>Yes</v>
          </cell>
        </row>
        <row r="1972">
          <cell r="A1972" t="str">
            <v>91424476F</v>
          </cell>
          <cell r="B1972" t="str">
            <v>YES</v>
          </cell>
          <cell r="C1972" t="str">
            <v>Yes</v>
          </cell>
        </row>
        <row r="1973">
          <cell r="A1973" t="str">
            <v>91426136E</v>
          </cell>
          <cell r="B1973" t="str">
            <v>YES</v>
          </cell>
          <cell r="C1973" t="str">
            <v>Yes</v>
          </cell>
        </row>
        <row r="1974">
          <cell r="A1974" t="str">
            <v>91426432E</v>
          </cell>
          <cell r="B1974" t="str">
            <v>YES</v>
          </cell>
          <cell r="C1974" t="str">
            <v>Yes</v>
          </cell>
        </row>
        <row r="1975">
          <cell r="A1975" t="str">
            <v>91427266E</v>
          </cell>
          <cell r="B1975" t="str">
            <v>YES</v>
          </cell>
          <cell r="C1975" t="str">
            <v>Yes</v>
          </cell>
        </row>
        <row r="1976">
          <cell r="A1976" t="str">
            <v>91427600F</v>
          </cell>
          <cell r="B1976" t="str">
            <v>YES</v>
          </cell>
          <cell r="C1976" t="str">
            <v>Yes</v>
          </cell>
        </row>
        <row r="1977">
          <cell r="A1977" t="str">
            <v>91427978E</v>
          </cell>
          <cell r="B1977" t="str">
            <v>YES</v>
          </cell>
          <cell r="C1977" t="str">
            <v>Yes</v>
          </cell>
        </row>
        <row r="1978">
          <cell r="A1978" t="str">
            <v>91430399E</v>
          </cell>
          <cell r="B1978" t="str">
            <v>YES</v>
          </cell>
          <cell r="C1978" t="str">
            <v>Yes</v>
          </cell>
        </row>
        <row r="1979">
          <cell r="A1979" t="str">
            <v>91430653F</v>
          </cell>
          <cell r="B1979" t="str">
            <v>YES</v>
          </cell>
          <cell r="C1979" t="str">
            <v>Yes</v>
          </cell>
        </row>
        <row r="1980">
          <cell r="A1980" t="str">
            <v>91431636E</v>
          </cell>
          <cell r="B1980" t="str">
            <v>YES</v>
          </cell>
          <cell r="C1980" t="str">
            <v>Yes</v>
          </cell>
        </row>
        <row r="1981">
          <cell r="A1981" t="str">
            <v>91434429E</v>
          </cell>
          <cell r="B1981" t="str">
            <v>YES</v>
          </cell>
          <cell r="C1981" t="str">
            <v>Yes</v>
          </cell>
        </row>
        <row r="1982">
          <cell r="A1982" t="str">
            <v>91434511F</v>
          </cell>
          <cell r="B1982" t="str">
            <v>YES</v>
          </cell>
          <cell r="C1982" t="str">
            <v>Yes</v>
          </cell>
        </row>
        <row r="1983">
          <cell r="A1983" t="str">
            <v>91435177F</v>
          </cell>
          <cell r="B1983" t="str">
            <v>YES</v>
          </cell>
          <cell r="C1983" t="str">
            <v>Yes</v>
          </cell>
        </row>
        <row r="1984">
          <cell r="A1984" t="str">
            <v>91436534E</v>
          </cell>
          <cell r="B1984" t="str">
            <v>YES</v>
          </cell>
          <cell r="C1984" t="str">
            <v>Yes</v>
          </cell>
        </row>
        <row r="1985">
          <cell r="A1985" t="str">
            <v>91437131F</v>
          </cell>
          <cell r="B1985" t="str">
            <v>YES</v>
          </cell>
          <cell r="C1985" t="str">
            <v>Yes</v>
          </cell>
        </row>
        <row r="1986">
          <cell r="A1986" t="str">
            <v>91437304F</v>
          </cell>
          <cell r="B1986" t="str">
            <v>YES</v>
          </cell>
          <cell r="C1986" t="str">
            <v>Yes</v>
          </cell>
        </row>
        <row r="1987">
          <cell r="A1987" t="str">
            <v>91438783F</v>
          </cell>
          <cell r="B1987" t="str">
            <v>YES</v>
          </cell>
          <cell r="C1987" t="str">
            <v>NIT</v>
          </cell>
        </row>
        <row r="1988">
          <cell r="A1988" t="str">
            <v>91439539E</v>
          </cell>
          <cell r="B1988" t="str">
            <v>YES</v>
          </cell>
          <cell r="C1988" t="str">
            <v>Yes</v>
          </cell>
        </row>
        <row r="1989">
          <cell r="A1989" t="str">
            <v>91439554E</v>
          </cell>
          <cell r="B1989" t="str">
            <v>YES</v>
          </cell>
          <cell r="C1989" t="str">
            <v>Yes</v>
          </cell>
        </row>
        <row r="1990">
          <cell r="A1990" t="str">
            <v>91441631F</v>
          </cell>
          <cell r="B1990" t="str">
            <v>YES</v>
          </cell>
          <cell r="C1990" t="str">
            <v>Yes</v>
          </cell>
        </row>
        <row r="1991">
          <cell r="A1991" t="str">
            <v>91446508E</v>
          </cell>
          <cell r="B1991" t="str">
            <v>YES</v>
          </cell>
          <cell r="C1991" t="str">
            <v>Yes</v>
          </cell>
        </row>
        <row r="1992">
          <cell r="A1992" t="str">
            <v>91446873E</v>
          </cell>
          <cell r="B1992" t="str">
            <v>YES</v>
          </cell>
          <cell r="C1992" t="str">
            <v>Yes</v>
          </cell>
        </row>
        <row r="1993">
          <cell r="A1993" t="str">
            <v>91448459F</v>
          </cell>
          <cell r="B1993" t="str">
            <v>YES</v>
          </cell>
          <cell r="C1993" t="str">
            <v>Yes</v>
          </cell>
        </row>
        <row r="1994">
          <cell r="A1994" t="str">
            <v>91449594E</v>
          </cell>
          <cell r="B1994" t="str">
            <v>YES</v>
          </cell>
          <cell r="C1994" t="str">
            <v>Yes</v>
          </cell>
        </row>
        <row r="1995">
          <cell r="A1995" t="str">
            <v>91450777E</v>
          </cell>
          <cell r="B1995" t="str">
            <v>YES</v>
          </cell>
          <cell r="C1995" t="str">
            <v>Yes</v>
          </cell>
        </row>
        <row r="1996">
          <cell r="A1996" t="str">
            <v>91450993F</v>
          </cell>
          <cell r="B1996" t="str">
            <v>YES</v>
          </cell>
          <cell r="C1996" t="str">
            <v>Yes</v>
          </cell>
        </row>
        <row r="1997">
          <cell r="A1997" t="str">
            <v>91452161F</v>
          </cell>
          <cell r="B1997" t="str">
            <v>YES</v>
          </cell>
          <cell r="C1997" t="str">
            <v>Yes</v>
          </cell>
        </row>
        <row r="1998">
          <cell r="A1998" t="str">
            <v>91452996E</v>
          </cell>
          <cell r="B1998" t="str">
            <v>YES</v>
          </cell>
          <cell r="C1998" t="str">
            <v>Yes</v>
          </cell>
        </row>
        <row r="1999">
          <cell r="A1999" t="str">
            <v>91453339E</v>
          </cell>
          <cell r="B1999" t="str">
            <v>YES</v>
          </cell>
          <cell r="C1999" t="str">
            <v>Yes</v>
          </cell>
        </row>
        <row r="2000">
          <cell r="A2000" t="str">
            <v>91453452E</v>
          </cell>
          <cell r="B2000" t="str">
            <v>YES</v>
          </cell>
          <cell r="C2000" t="str">
            <v>Yes</v>
          </cell>
        </row>
        <row r="2001">
          <cell r="A2001" t="str">
            <v>91453884E</v>
          </cell>
          <cell r="B2001" t="str">
            <v>YES</v>
          </cell>
          <cell r="C2001" t="str">
            <v>Yes</v>
          </cell>
        </row>
        <row r="2002">
          <cell r="A2002" t="str">
            <v>91453989E</v>
          </cell>
          <cell r="B2002" t="str">
            <v>YES</v>
          </cell>
          <cell r="C2002" t="str">
            <v>NIT</v>
          </cell>
        </row>
        <row r="2003">
          <cell r="A2003" t="str">
            <v>91454188F</v>
          </cell>
          <cell r="B2003" t="str">
            <v>YES</v>
          </cell>
          <cell r="C2003" t="str">
            <v>Yes</v>
          </cell>
        </row>
        <row r="2004">
          <cell r="A2004" t="str">
            <v>91454970D</v>
          </cell>
          <cell r="B2004" t="str">
            <v>YES</v>
          </cell>
          <cell r="C2004" t="str">
            <v>Yes</v>
          </cell>
        </row>
        <row r="2005">
          <cell r="A2005" t="str">
            <v>91456688E</v>
          </cell>
          <cell r="B2005" t="str">
            <v>YES</v>
          </cell>
          <cell r="C2005" t="str">
            <v>Yes</v>
          </cell>
        </row>
        <row r="2006">
          <cell r="A2006" t="str">
            <v>91456835E</v>
          </cell>
          <cell r="B2006" t="str">
            <v>YES</v>
          </cell>
          <cell r="C2006" t="str">
            <v>Yes</v>
          </cell>
        </row>
        <row r="2007">
          <cell r="A2007" t="str">
            <v>91456879E</v>
          </cell>
          <cell r="B2007" t="str">
            <v>YES</v>
          </cell>
          <cell r="C2007" t="str">
            <v>Yes</v>
          </cell>
        </row>
        <row r="2008">
          <cell r="A2008" t="str">
            <v>91457291F</v>
          </cell>
          <cell r="B2008" t="str">
            <v>YES</v>
          </cell>
          <cell r="C2008" t="str">
            <v>Yes</v>
          </cell>
        </row>
        <row r="2009">
          <cell r="A2009" t="str">
            <v>91457623F</v>
          </cell>
          <cell r="B2009" t="str">
            <v>YES</v>
          </cell>
          <cell r="C2009" t="str">
            <v>Yes</v>
          </cell>
        </row>
        <row r="2010">
          <cell r="A2010" t="str">
            <v>91457697E</v>
          </cell>
          <cell r="B2010" t="str">
            <v>YES</v>
          </cell>
          <cell r="C2010" t="str">
            <v>Yes</v>
          </cell>
        </row>
        <row r="2011">
          <cell r="A2011" t="str">
            <v>91459652D</v>
          </cell>
          <cell r="B2011" t="str">
            <v>YES</v>
          </cell>
          <cell r="C2011" t="str">
            <v>Yes</v>
          </cell>
        </row>
        <row r="2012">
          <cell r="A2012" t="str">
            <v>91460824F</v>
          </cell>
          <cell r="B2012" t="str">
            <v>YES</v>
          </cell>
          <cell r="C2012" t="str">
            <v>Yes</v>
          </cell>
        </row>
        <row r="2013">
          <cell r="A2013" t="str">
            <v>91462075E</v>
          </cell>
          <cell r="B2013" t="str">
            <v>YES</v>
          </cell>
          <cell r="C2013" t="str">
            <v>Yes</v>
          </cell>
        </row>
        <row r="2014">
          <cell r="A2014" t="str">
            <v>91463533F</v>
          </cell>
          <cell r="B2014" t="str">
            <v>YES</v>
          </cell>
          <cell r="C2014" t="str">
            <v>Yes</v>
          </cell>
        </row>
        <row r="2015">
          <cell r="A2015" t="str">
            <v>91463928E</v>
          </cell>
          <cell r="B2015" t="str">
            <v>YES</v>
          </cell>
          <cell r="C2015" t="str">
            <v>Yes</v>
          </cell>
        </row>
        <row r="2016">
          <cell r="A2016" t="str">
            <v>91465259D</v>
          </cell>
          <cell r="B2016" t="str">
            <v>YES</v>
          </cell>
          <cell r="C2016" t="str">
            <v>Yes</v>
          </cell>
        </row>
        <row r="2017">
          <cell r="A2017" t="str">
            <v>91466954E</v>
          </cell>
          <cell r="B2017" t="str">
            <v>YES</v>
          </cell>
          <cell r="C2017" t="str">
            <v>NIT</v>
          </cell>
        </row>
        <row r="2018">
          <cell r="A2018" t="str">
            <v>91467633F</v>
          </cell>
          <cell r="B2018" t="str">
            <v>YES</v>
          </cell>
          <cell r="C2018" t="str">
            <v>Yes</v>
          </cell>
        </row>
        <row r="2019">
          <cell r="A2019" t="str">
            <v>91468559D</v>
          </cell>
          <cell r="B2019" t="str">
            <v>YES</v>
          </cell>
          <cell r="C2019" t="str">
            <v>Yes</v>
          </cell>
        </row>
        <row r="2020">
          <cell r="A2020" t="str">
            <v>91468872F</v>
          </cell>
          <cell r="B2020" t="str">
            <v>YES</v>
          </cell>
          <cell r="C2020" t="str">
            <v>Yes</v>
          </cell>
        </row>
        <row r="2021">
          <cell r="A2021" t="str">
            <v>91468911F</v>
          </cell>
          <cell r="B2021" t="str">
            <v>YES</v>
          </cell>
          <cell r="C2021" t="str">
            <v>Yes</v>
          </cell>
        </row>
        <row r="2022">
          <cell r="A2022" t="str">
            <v>91469138E</v>
          </cell>
          <cell r="B2022" t="str">
            <v>YES</v>
          </cell>
          <cell r="C2022" t="str">
            <v>Yes</v>
          </cell>
        </row>
        <row r="2023">
          <cell r="A2023" t="str">
            <v>91469844F</v>
          </cell>
          <cell r="B2023" t="str">
            <v>YES</v>
          </cell>
          <cell r="C2023" t="str">
            <v>NIT</v>
          </cell>
        </row>
        <row r="2024">
          <cell r="A2024" t="str">
            <v>91470842E</v>
          </cell>
          <cell r="B2024" t="str">
            <v>YES</v>
          </cell>
          <cell r="C2024" t="str">
            <v>Yes</v>
          </cell>
        </row>
        <row r="2025">
          <cell r="A2025" t="str">
            <v>91472777F</v>
          </cell>
          <cell r="B2025" t="str">
            <v>YES</v>
          </cell>
          <cell r="C2025" t="str">
            <v>Yes</v>
          </cell>
        </row>
        <row r="2026">
          <cell r="A2026" t="str">
            <v>91473459E</v>
          </cell>
          <cell r="B2026" t="str">
            <v>YES</v>
          </cell>
          <cell r="C2026" t="str">
            <v>NIT</v>
          </cell>
        </row>
        <row r="2027">
          <cell r="A2027" t="str">
            <v>91475833F</v>
          </cell>
          <cell r="B2027" t="str">
            <v>YES</v>
          </cell>
          <cell r="C2027" t="str">
            <v>Yes</v>
          </cell>
        </row>
        <row r="2028">
          <cell r="A2028" t="str">
            <v>91476882F</v>
          </cell>
          <cell r="B2028" t="str">
            <v>YES</v>
          </cell>
          <cell r="C2028" t="str">
            <v>Yes</v>
          </cell>
        </row>
        <row r="2029">
          <cell r="A2029" t="str">
            <v>91476939E</v>
          </cell>
          <cell r="B2029" t="str">
            <v>YES</v>
          </cell>
          <cell r="C2029" t="str">
            <v>Yes</v>
          </cell>
        </row>
        <row r="2030">
          <cell r="A2030" t="str">
            <v>91477502F</v>
          </cell>
          <cell r="B2030" t="str">
            <v>YES</v>
          </cell>
          <cell r="C2030" t="str">
            <v>Yes</v>
          </cell>
        </row>
        <row r="2031">
          <cell r="A2031" t="str">
            <v>91477745E</v>
          </cell>
          <cell r="B2031" t="str">
            <v>YES</v>
          </cell>
          <cell r="C2031" t="str">
            <v>Yes</v>
          </cell>
        </row>
        <row r="2032">
          <cell r="A2032" t="str">
            <v>91478512F</v>
          </cell>
          <cell r="B2032" t="str">
            <v>YES</v>
          </cell>
          <cell r="C2032" t="str">
            <v>NIT</v>
          </cell>
        </row>
        <row r="2033">
          <cell r="A2033" t="str">
            <v>91479231F</v>
          </cell>
          <cell r="B2033" t="str">
            <v>YES</v>
          </cell>
          <cell r="C2033" t="str">
            <v>Yes</v>
          </cell>
        </row>
        <row r="2034">
          <cell r="A2034" t="str">
            <v>91479483E</v>
          </cell>
          <cell r="B2034" t="str">
            <v>YES</v>
          </cell>
          <cell r="C2034" t="str">
            <v>Yes</v>
          </cell>
        </row>
        <row r="2035">
          <cell r="A2035" t="str">
            <v>91480071F</v>
          </cell>
          <cell r="B2035" t="str">
            <v>YES</v>
          </cell>
          <cell r="C2035" t="str">
            <v>Yes</v>
          </cell>
        </row>
        <row r="2036">
          <cell r="A2036" t="str">
            <v>91480691F</v>
          </cell>
          <cell r="B2036" t="str">
            <v>YES</v>
          </cell>
          <cell r="C2036" t="str">
            <v>Yes</v>
          </cell>
        </row>
        <row r="2037">
          <cell r="A2037" t="str">
            <v>91481910E</v>
          </cell>
          <cell r="B2037" t="str">
            <v>YES</v>
          </cell>
          <cell r="C2037" t="str">
            <v>Yes</v>
          </cell>
        </row>
        <row r="2038">
          <cell r="A2038" t="str">
            <v>91482151F</v>
          </cell>
          <cell r="B2038" t="str">
            <v>YES</v>
          </cell>
          <cell r="C2038" t="str">
            <v>Yes</v>
          </cell>
        </row>
        <row r="2039">
          <cell r="A2039" t="str">
            <v>91482262F</v>
          </cell>
          <cell r="B2039" t="str">
            <v>YES</v>
          </cell>
          <cell r="C2039" t="str">
            <v>Yes</v>
          </cell>
        </row>
        <row r="2040">
          <cell r="A2040" t="str">
            <v>91482514F</v>
          </cell>
          <cell r="B2040" t="str">
            <v>YES</v>
          </cell>
          <cell r="C2040" t="str">
            <v>Yes</v>
          </cell>
        </row>
        <row r="2041">
          <cell r="A2041" t="str">
            <v>91485742F</v>
          </cell>
          <cell r="B2041" t="str">
            <v>YES</v>
          </cell>
          <cell r="C2041" t="str">
            <v>Yes</v>
          </cell>
        </row>
        <row r="2042">
          <cell r="A2042" t="str">
            <v>91486721F</v>
          </cell>
          <cell r="B2042" t="str">
            <v>YES</v>
          </cell>
          <cell r="C2042" t="str">
            <v>Yes</v>
          </cell>
        </row>
        <row r="2043">
          <cell r="A2043" t="str">
            <v>91487340F</v>
          </cell>
          <cell r="B2043" t="str">
            <v>YES</v>
          </cell>
          <cell r="C2043" t="str">
            <v>Yes</v>
          </cell>
        </row>
        <row r="2044">
          <cell r="A2044" t="str">
            <v>91487364F</v>
          </cell>
          <cell r="B2044" t="str">
            <v>YES</v>
          </cell>
          <cell r="C2044" t="str">
            <v>Yes</v>
          </cell>
        </row>
        <row r="2045">
          <cell r="A2045" t="str">
            <v>91488050F</v>
          </cell>
          <cell r="B2045" t="str">
            <v>YES</v>
          </cell>
          <cell r="C2045" t="str">
            <v>Yes</v>
          </cell>
        </row>
        <row r="2046">
          <cell r="A2046" t="str">
            <v>91488822F</v>
          </cell>
          <cell r="B2046" t="str">
            <v>YES</v>
          </cell>
          <cell r="C2046" t="str">
            <v>Yes</v>
          </cell>
        </row>
        <row r="2047">
          <cell r="A2047" t="str">
            <v>91490170F</v>
          </cell>
          <cell r="B2047" t="str">
            <v>YES</v>
          </cell>
          <cell r="C2047" t="str">
            <v>Yes</v>
          </cell>
        </row>
        <row r="2048">
          <cell r="A2048" t="str">
            <v>91490445D</v>
          </cell>
          <cell r="B2048" t="str">
            <v>YES</v>
          </cell>
          <cell r="C2048" t="str">
            <v>Yes</v>
          </cell>
        </row>
        <row r="2049">
          <cell r="A2049" t="str">
            <v>91490512F</v>
          </cell>
          <cell r="B2049" t="str">
            <v>YES</v>
          </cell>
          <cell r="C2049" t="str">
            <v>NIT</v>
          </cell>
        </row>
        <row r="2050">
          <cell r="A2050" t="str">
            <v>91490889E</v>
          </cell>
          <cell r="B2050" t="str">
            <v>YES</v>
          </cell>
          <cell r="C2050" t="str">
            <v>Yes</v>
          </cell>
        </row>
        <row r="2051">
          <cell r="A2051" t="str">
            <v>91491091F</v>
          </cell>
          <cell r="B2051" t="str">
            <v>YES</v>
          </cell>
          <cell r="C2051" t="str">
            <v>Yes</v>
          </cell>
        </row>
        <row r="2052">
          <cell r="A2052" t="str">
            <v>91491847E</v>
          </cell>
          <cell r="B2052" t="str">
            <v>YES</v>
          </cell>
          <cell r="C2052" t="str">
            <v>Yes</v>
          </cell>
        </row>
        <row r="2053">
          <cell r="A2053" t="str">
            <v>91492249E</v>
          </cell>
          <cell r="B2053" t="str">
            <v>YES</v>
          </cell>
          <cell r="C2053" t="str">
            <v>Yes</v>
          </cell>
        </row>
        <row r="2054">
          <cell r="A2054" t="str">
            <v>91494847E</v>
          </cell>
          <cell r="B2054" t="str">
            <v>YES</v>
          </cell>
          <cell r="C2054" t="str">
            <v>Yes</v>
          </cell>
        </row>
        <row r="2055">
          <cell r="A2055" t="str">
            <v>91495197F</v>
          </cell>
          <cell r="B2055" t="str">
            <v>YES</v>
          </cell>
          <cell r="C2055" t="str">
            <v>Yes</v>
          </cell>
        </row>
        <row r="2056">
          <cell r="A2056" t="str">
            <v>91496001F</v>
          </cell>
          <cell r="B2056" t="str">
            <v>YES</v>
          </cell>
          <cell r="C2056" t="str">
            <v>Yes</v>
          </cell>
        </row>
        <row r="2057">
          <cell r="A2057" t="str">
            <v>91496353F</v>
          </cell>
          <cell r="B2057" t="str">
            <v>YES</v>
          </cell>
          <cell r="C2057" t="str">
            <v>Yes</v>
          </cell>
        </row>
        <row r="2058">
          <cell r="A2058" t="str">
            <v>91496672F</v>
          </cell>
          <cell r="B2058" t="str">
            <v>YES</v>
          </cell>
          <cell r="C2058" t="str">
            <v>Yes</v>
          </cell>
        </row>
        <row r="2059">
          <cell r="A2059" t="str">
            <v>91498830F</v>
          </cell>
          <cell r="B2059" t="str">
            <v>YES</v>
          </cell>
          <cell r="C2059" t="str">
            <v>Yes</v>
          </cell>
        </row>
        <row r="2060">
          <cell r="A2060" t="str">
            <v>91499229E</v>
          </cell>
          <cell r="B2060" t="str">
            <v>YES</v>
          </cell>
          <cell r="C2060" t="str">
            <v>Yes</v>
          </cell>
        </row>
        <row r="2061">
          <cell r="A2061" t="str">
            <v>91499852F</v>
          </cell>
          <cell r="B2061" t="str">
            <v>YES</v>
          </cell>
          <cell r="C2061" t="str">
            <v>NIT</v>
          </cell>
        </row>
        <row r="2062">
          <cell r="A2062" t="str">
            <v>91500528E</v>
          </cell>
          <cell r="B2062" t="str">
            <v>YES</v>
          </cell>
          <cell r="C2062" t="str">
            <v>Yes</v>
          </cell>
        </row>
        <row r="2063">
          <cell r="A2063" t="str">
            <v>91501657E</v>
          </cell>
          <cell r="B2063" t="str">
            <v>YES</v>
          </cell>
          <cell r="C2063" t="str">
            <v>NIT</v>
          </cell>
        </row>
        <row r="2064">
          <cell r="A2064" t="str">
            <v>91501678E</v>
          </cell>
          <cell r="B2064" t="str">
            <v>YES</v>
          </cell>
          <cell r="C2064" t="str">
            <v>Yes</v>
          </cell>
        </row>
        <row r="2065">
          <cell r="A2065" t="str">
            <v>91501961E</v>
          </cell>
          <cell r="B2065" t="str">
            <v>YES</v>
          </cell>
          <cell r="C2065" t="str">
            <v>Yes</v>
          </cell>
        </row>
        <row r="2066">
          <cell r="A2066" t="str">
            <v>91504358D</v>
          </cell>
          <cell r="B2066" t="str">
            <v>YES</v>
          </cell>
          <cell r="C2066" t="str">
            <v>Yes</v>
          </cell>
        </row>
        <row r="2067">
          <cell r="A2067" t="str">
            <v>91505461F</v>
          </cell>
          <cell r="B2067" t="str">
            <v>YES</v>
          </cell>
          <cell r="C2067" t="str">
            <v>Yes</v>
          </cell>
        </row>
        <row r="2068">
          <cell r="A2068" t="str">
            <v>91507771F</v>
          </cell>
          <cell r="B2068" t="str">
            <v>YES</v>
          </cell>
          <cell r="C2068" t="str">
            <v>Yes</v>
          </cell>
        </row>
        <row r="2069">
          <cell r="A2069" t="str">
            <v>91508061E</v>
          </cell>
          <cell r="B2069" t="str">
            <v>YES</v>
          </cell>
          <cell r="C2069" t="str">
            <v>NIT</v>
          </cell>
        </row>
        <row r="2070">
          <cell r="A2070" t="str">
            <v>91508240F</v>
          </cell>
          <cell r="B2070" t="str">
            <v>YES</v>
          </cell>
          <cell r="C2070" t="str">
            <v>Yes</v>
          </cell>
        </row>
        <row r="2071">
          <cell r="A2071" t="str">
            <v>91510002F</v>
          </cell>
          <cell r="B2071" t="str">
            <v>YES</v>
          </cell>
          <cell r="C2071" t="str">
            <v>Yes</v>
          </cell>
        </row>
        <row r="2072">
          <cell r="A2072" t="str">
            <v>91510717D</v>
          </cell>
          <cell r="B2072" t="str">
            <v>YES</v>
          </cell>
          <cell r="C2072" t="str">
            <v>Yes</v>
          </cell>
        </row>
        <row r="2073">
          <cell r="A2073" t="str">
            <v>91510951F</v>
          </cell>
          <cell r="B2073" t="str">
            <v>YES</v>
          </cell>
          <cell r="C2073" t="str">
            <v>Yes</v>
          </cell>
        </row>
        <row r="2074">
          <cell r="A2074" t="str">
            <v>91511943F</v>
          </cell>
          <cell r="B2074" t="str">
            <v>YES</v>
          </cell>
          <cell r="C2074" t="str">
            <v>Yes</v>
          </cell>
        </row>
        <row r="2075">
          <cell r="A2075" t="str">
            <v>91513323F</v>
          </cell>
          <cell r="B2075" t="str">
            <v>YES</v>
          </cell>
          <cell r="C2075" t="str">
            <v>Yes</v>
          </cell>
        </row>
        <row r="2076">
          <cell r="A2076" t="str">
            <v>91513421F</v>
          </cell>
          <cell r="B2076" t="str">
            <v>YES</v>
          </cell>
          <cell r="C2076" t="str">
            <v>Yes</v>
          </cell>
        </row>
        <row r="2077">
          <cell r="A2077" t="str">
            <v>91513968E</v>
          </cell>
          <cell r="B2077" t="str">
            <v>YES</v>
          </cell>
          <cell r="C2077" t="str">
            <v>NIT</v>
          </cell>
        </row>
        <row r="2078">
          <cell r="A2078" t="str">
            <v>91514391F</v>
          </cell>
          <cell r="B2078" t="str">
            <v>YES</v>
          </cell>
          <cell r="C2078" t="str">
            <v>Yes</v>
          </cell>
        </row>
        <row r="2079">
          <cell r="A2079" t="str">
            <v>91515440F</v>
          </cell>
          <cell r="B2079" t="str">
            <v>YES</v>
          </cell>
          <cell r="C2079" t="str">
            <v>Yes</v>
          </cell>
        </row>
        <row r="2080">
          <cell r="A2080" t="str">
            <v>91515562F</v>
          </cell>
          <cell r="B2080" t="str">
            <v>YES</v>
          </cell>
          <cell r="C2080" t="str">
            <v>Yes</v>
          </cell>
        </row>
        <row r="2081">
          <cell r="A2081" t="str">
            <v>91516596E</v>
          </cell>
          <cell r="B2081" t="str">
            <v>YES</v>
          </cell>
          <cell r="C2081" t="str">
            <v>Yes</v>
          </cell>
        </row>
        <row r="2082">
          <cell r="A2082" t="str">
            <v>91517007E</v>
          </cell>
          <cell r="B2082" t="str">
            <v>YES</v>
          </cell>
          <cell r="C2082" t="str">
            <v>Yes</v>
          </cell>
        </row>
        <row r="2083">
          <cell r="A2083" t="str">
            <v>91518695D</v>
          </cell>
          <cell r="B2083" t="str">
            <v>YES</v>
          </cell>
          <cell r="C2083" t="str">
            <v>Yes</v>
          </cell>
        </row>
        <row r="2084">
          <cell r="A2084" t="str">
            <v>91519420F</v>
          </cell>
          <cell r="B2084" t="str">
            <v>YES</v>
          </cell>
          <cell r="C2084" t="str">
            <v>Yes</v>
          </cell>
        </row>
        <row r="2085">
          <cell r="A2085" t="str">
            <v>91520488F</v>
          </cell>
          <cell r="B2085" t="str">
            <v>YES</v>
          </cell>
          <cell r="C2085" t="str">
            <v>Yes</v>
          </cell>
        </row>
        <row r="2086">
          <cell r="A2086" t="str">
            <v>91520508E</v>
          </cell>
          <cell r="B2086" t="str">
            <v>YES</v>
          </cell>
          <cell r="C2086" t="str">
            <v>Yes</v>
          </cell>
        </row>
        <row r="2087">
          <cell r="A2087" t="str">
            <v>91520576E</v>
          </cell>
          <cell r="B2087" t="str">
            <v>YES</v>
          </cell>
          <cell r="C2087" t="str">
            <v>Yes</v>
          </cell>
        </row>
        <row r="2088">
          <cell r="A2088" t="str">
            <v>91521134F</v>
          </cell>
          <cell r="B2088" t="str">
            <v>YES</v>
          </cell>
          <cell r="C2088" t="str">
            <v>Yes</v>
          </cell>
        </row>
        <row r="2089">
          <cell r="A2089" t="str">
            <v>91522296D</v>
          </cell>
          <cell r="B2089" t="str">
            <v>YES</v>
          </cell>
          <cell r="C2089" t="str">
            <v>NIT</v>
          </cell>
        </row>
        <row r="2090">
          <cell r="A2090" t="str">
            <v>91522393F</v>
          </cell>
          <cell r="B2090" t="str">
            <v>YES</v>
          </cell>
          <cell r="C2090" t="str">
            <v>Yes</v>
          </cell>
        </row>
        <row r="2091">
          <cell r="A2091" t="str">
            <v>91522744E</v>
          </cell>
          <cell r="B2091" t="str">
            <v>YES</v>
          </cell>
          <cell r="C2091" t="str">
            <v>Yes</v>
          </cell>
        </row>
        <row r="2092">
          <cell r="A2092" t="str">
            <v>91523366E</v>
          </cell>
          <cell r="B2092" t="str">
            <v>YES</v>
          </cell>
          <cell r="C2092" t="str">
            <v>Yes</v>
          </cell>
        </row>
        <row r="2093">
          <cell r="A2093" t="str">
            <v>91524462F</v>
          </cell>
          <cell r="B2093" t="str">
            <v>YES</v>
          </cell>
          <cell r="C2093" t="str">
            <v>Yes</v>
          </cell>
        </row>
        <row r="2094">
          <cell r="A2094" t="str">
            <v>91525073F</v>
          </cell>
          <cell r="B2094" t="str">
            <v>YES</v>
          </cell>
          <cell r="C2094" t="str">
            <v>Yes</v>
          </cell>
        </row>
        <row r="2095">
          <cell r="A2095" t="str">
            <v>91525536D</v>
          </cell>
          <cell r="B2095" t="str">
            <v>YES</v>
          </cell>
          <cell r="C2095" t="str">
            <v>Yes</v>
          </cell>
        </row>
        <row r="2096">
          <cell r="A2096" t="str">
            <v>91525773F</v>
          </cell>
          <cell r="B2096" t="str">
            <v>YES</v>
          </cell>
          <cell r="C2096" t="str">
            <v>Yes</v>
          </cell>
        </row>
        <row r="2097">
          <cell r="A2097" t="str">
            <v>91526522F</v>
          </cell>
          <cell r="B2097" t="str">
            <v>YES</v>
          </cell>
          <cell r="C2097" t="str">
            <v>NIT</v>
          </cell>
        </row>
        <row r="2098">
          <cell r="A2098" t="str">
            <v>91526891F</v>
          </cell>
          <cell r="B2098" t="str">
            <v>YES</v>
          </cell>
          <cell r="C2098" t="str">
            <v>Yes</v>
          </cell>
        </row>
        <row r="2099">
          <cell r="A2099" t="str">
            <v>91528000F</v>
          </cell>
          <cell r="B2099" t="str">
            <v>YES</v>
          </cell>
          <cell r="C2099" t="str">
            <v>Yes</v>
          </cell>
        </row>
        <row r="2100">
          <cell r="A2100" t="str">
            <v>91528142F</v>
          </cell>
          <cell r="B2100" t="str">
            <v>YES</v>
          </cell>
          <cell r="C2100" t="str">
            <v>Yes</v>
          </cell>
        </row>
        <row r="2101">
          <cell r="A2101" t="str">
            <v>91528426D</v>
          </cell>
          <cell r="B2101" t="str">
            <v>YES</v>
          </cell>
          <cell r="C2101" t="str">
            <v>Yes</v>
          </cell>
        </row>
        <row r="2102">
          <cell r="A2102" t="str">
            <v>91528703F</v>
          </cell>
          <cell r="B2102" t="str">
            <v>YES</v>
          </cell>
          <cell r="C2102" t="str">
            <v>Yes</v>
          </cell>
        </row>
        <row r="2103">
          <cell r="A2103" t="str">
            <v>91528930E</v>
          </cell>
          <cell r="B2103" t="str">
            <v>YES</v>
          </cell>
          <cell r="C2103" t="str">
            <v>Yes</v>
          </cell>
        </row>
        <row r="2104">
          <cell r="A2104" t="str">
            <v>91528982F</v>
          </cell>
          <cell r="B2104" t="str">
            <v>YES</v>
          </cell>
          <cell r="C2104" t="str">
            <v>Yes</v>
          </cell>
        </row>
        <row r="2105">
          <cell r="A2105" t="str">
            <v>91530941E</v>
          </cell>
          <cell r="B2105" t="str">
            <v>YES</v>
          </cell>
          <cell r="C2105" t="str">
            <v>Yes</v>
          </cell>
        </row>
        <row r="2106">
          <cell r="A2106" t="str">
            <v>91531527F</v>
          </cell>
          <cell r="B2106" t="str">
            <v>YES</v>
          </cell>
          <cell r="C2106" t="str">
            <v>Yes</v>
          </cell>
        </row>
        <row r="2107">
          <cell r="A2107" t="str">
            <v>91532841F</v>
          </cell>
          <cell r="B2107" t="str">
            <v>YES</v>
          </cell>
          <cell r="C2107" t="str">
            <v>Yes</v>
          </cell>
        </row>
        <row r="2108">
          <cell r="A2108" t="str">
            <v>91535221F</v>
          </cell>
          <cell r="B2108" t="str">
            <v>YES</v>
          </cell>
          <cell r="C2108" t="str">
            <v>NIT</v>
          </cell>
        </row>
        <row r="2109">
          <cell r="A2109" t="str">
            <v>91535252F</v>
          </cell>
          <cell r="B2109" t="str">
            <v>YES</v>
          </cell>
          <cell r="C2109" t="str">
            <v>Yes</v>
          </cell>
        </row>
        <row r="2110">
          <cell r="A2110" t="str">
            <v>91535389E</v>
          </cell>
          <cell r="B2110" t="str">
            <v>YES</v>
          </cell>
          <cell r="C2110" t="str">
            <v>Yes</v>
          </cell>
        </row>
        <row r="2111">
          <cell r="A2111" t="str">
            <v>91535821F</v>
          </cell>
          <cell r="B2111" t="str">
            <v>YES</v>
          </cell>
          <cell r="C2111" t="str">
            <v>Yes</v>
          </cell>
        </row>
        <row r="2112">
          <cell r="A2112" t="str">
            <v>91536280F</v>
          </cell>
          <cell r="B2112" t="str">
            <v>YES</v>
          </cell>
          <cell r="C2112" t="str">
            <v>Yes</v>
          </cell>
        </row>
        <row r="2113">
          <cell r="A2113" t="str">
            <v>91536793E</v>
          </cell>
          <cell r="B2113" t="str">
            <v>YES</v>
          </cell>
          <cell r="C2113" t="str">
            <v>Yes</v>
          </cell>
        </row>
        <row r="2114">
          <cell r="A2114" t="str">
            <v>91537254F</v>
          </cell>
          <cell r="B2114" t="str">
            <v>YES</v>
          </cell>
          <cell r="C2114" t="str">
            <v>Yes</v>
          </cell>
        </row>
        <row r="2115">
          <cell r="A2115" t="str">
            <v>91537269E</v>
          </cell>
          <cell r="B2115" t="str">
            <v>YES</v>
          </cell>
          <cell r="C2115" t="str">
            <v>Yes</v>
          </cell>
        </row>
        <row r="2116">
          <cell r="A2116" t="str">
            <v>91537417E</v>
          </cell>
          <cell r="B2116" t="str">
            <v>YES</v>
          </cell>
          <cell r="C2116" t="str">
            <v>Yes</v>
          </cell>
        </row>
        <row r="2117">
          <cell r="A2117" t="str">
            <v>91538600E</v>
          </cell>
          <cell r="B2117" t="str">
            <v>YES</v>
          </cell>
          <cell r="C2117" t="str">
            <v>Yes</v>
          </cell>
        </row>
        <row r="2118">
          <cell r="A2118" t="str">
            <v>91538810E</v>
          </cell>
          <cell r="B2118" t="str">
            <v>YES</v>
          </cell>
          <cell r="C2118" t="str">
            <v>Yes</v>
          </cell>
        </row>
        <row r="2119">
          <cell r="A2119" t="str">
            <v>91539778F</v>
          </cell>
          <cell r="B2119" t="str">
            <v>YES</v>
          </cell>
          <cell r="C2119" t="str">
            <v>Yes</v>
          </cell>
        </row>
        <row r="2120">
          <cell r="A2120" t="str">
            <v>91539849F</v>
          </cell>
          <cell r="B2120" t="str">
            <v>YES</v>
          </cell>
          <cell r="C2120" t="str">
            <v>Yes</v>
          </cell>
        </row>
        <row r="2121">
          <cell r="A2121" t="str">
            <v>91541093F</v>
          </cell>
          <cell r="B2121" t="str">
            <v>YES</v>
          </cell>
          <cell r="C2121" t="str">
            <v>Yes</v>
          </cell>
        </row>
        <row r="2122">
          <cell r="A2122" t="str">
            <v>91541633F</v>
          </cell>
          <cell r="B2122" t="str">
            <v>YES</v>
          </cell>
          <cell r="C2122" t="str">
            <v>Yes</v>
          </cell>
        </row>
        <row r="2123">
          <cell r="A2123" t="str">
            <v>91543573F</v>
          </cell>
          <cell r="B2123" t="str">
            <v>YES</v>
          </cell>
          <cell r="C2123" t="str">
            <v>Yes</v>
          </cell>
        </row>
        <row r="2124">
          <cell r="A2124" t="str">
            <v>91543742E</v>
          </cell>
          <cell r="B2124" t="str">
            <v>YES</v>
          </cell>
          <cell r="C2124" t="str">
            <v>Yes</v>
          </cell>
        </row>
        <row r="2125">
          <cell r="A2125" t="str">
            <v>91543872F</v>
          </cell>
          <cell r="B2125" t="str">
            <v>YES</v>
          </cell>
          <cell r="C2125" t="str">
            <v>Yes</v>
          </cell>
        </row>
        <row r="2126">
          <cell r="A2126" t="str">
            <v>91544874F</v>
          </cell>
          <cell r="B2126" t="str">
            <v>YES</v>
          </cell>
          <cell r="C2126" t="str">
            <v>Yes</v>
          </cell>
        </row>
        <row r="2127">
          <cell r="A2127" t="str">
            <v>91545526E</v>
          </cell>
          <cell r="B2127" t="str">
            <v>YES</v>
          </cell>
          <cell r="C2127" t="str">
            <v>Yes</v>
          </cell>
        </row>
        <row r="2128">
          <cell r="A2128" t="str">
            <v>91545638E</v>
          </cell>
          <cell r="B2128" t="str">
            <v>YES</v>
          </cell>
          <cell r="C2128" t="str">
            <v>Yes</v>
          </cell>
        </row>
        <row r="2129">
          <cell r="A2129" t="str">
            <v>91545656E</v>
          </cell>
          <cell r="B2129" t="str">
            <v>YES</v>
          </cell>
          <cell r="C2129" t="str">
            <v>Yes</v>
          </cell>
        </row>
        <row r="2130">
          <cell r="A2130" t="str">
            <v>91545941F</v>
          </cell>
          <cell r="B2130" t="str">
            <v>YES</v>
          </cell>
          <cell r="C2130" t="str">
            <v>Yes</v>
          </cell>
        </row>
        <row r="2131">
          <cell r="A2131" t="str">
            <v>91547298E</v>
          </cell>
          <cell r="B2131" t="str">
            <v>YES</v>
          </cell>
          <cell r="C2131" t="str">
            <v>Yes</v>
          </cell>
        </row>
        <row r="2132">
          <cell r="A2132" t="str">
            <v>91547308D</v>
          </cell>
          <cell r="B2132" t="str">
            <v>YES</v>
          </cell>
          <cell r="C2132" t="str">
            <v>Yes</v>
          </cell>
        </row>
        <row r="2133">
          <cell r="A2133" t="str">
            <v>91547786E</v>
          </cell>
          <cell r="B2133" t="str">
            <v>YES</v>
          </cell>
          <cell r="C2133" t="str">
            <v>Yes</v>
          </cell>
        </row>
        <row r="2134">
          <cell r="A2134" t="str">
            <v>91548040F</v>
          </cell>
          <cell r="B2134" t="str">
            <v>YES</v>
          </cell>
          <cell r="C2134" t="str">
            <v>Yes</v>
          </cell>
        </row>
        <row r="2135">
          <cell r="A2135" t="str">
            <v>91549337E</v>
          </cell>
          <cell r="B2135" t="str">
            <v>YES</v>
          </cell>
          <cell r="C2135" t="str">
            <v>Yes</v>
          </cell>
        </row>
        <row r="2136">
          <cell r="A2136" t="str">
            <v>91549564E</v>
          </cell>
          <cell r="B2136" t="str">
            <v>YES</v>
          </cell>
          <cell r="C2136" t="str">
            <v>Yes</v>
          </cell>
        </row>
        <row r="2137">
          <cell r="A2137" t="str">
            <v>91550667F</v>
          </cell>
          <cell r="B2137" t="str">
            <v>YES</v>
          </cell>
          <cell r="C2137" t="str">
            <v>Yes</v>
          </cell>
        </row>
        <row r="2138">
          <cell r="A2138" t="str">
            <v>91551436E</v>
          </cell>
          <cell r="B2138" t="str">
            <v>YES</v>
          </cell>
          <cell r="C2138" t="str">
            <v>Yes</v>
          </cell>
        </row>
        <row r="2139">
          <cell r="A2139" t="str">
            <v>91553215E</v>
          </cell>
          <cell r="B2139" t="str">
            <v>YES</v>
          </cell>
          <cell r="C2139" t="str">
            <v>Yes</v>
          </cell>
        </row>
        <row r="2140">
          <cell r="A2140" t="str">
            <v>91553756E</v>
          </cell>
          <cell r="B2140" t="str">
            <v>YES</v>
          </cell>
          <cell r="C2140" t="str">
            <v>NIT</v>
          </cell>
        </row>
        <row r="2141">
          <cell r="A2141" t="str">
            <v>91554029E</v>
          </cell>
          <cell r="B2141" t="str">
            <v>YES</v>
          </cell>
          <cell r="C2141" t="str">
            <v>Yes</v>
          </cell>
        </row>
        <row r="2142">
          <cell r="A2142" t="str">
            <v>91554294F</v>
          </cell>
          <cell r="B2142" t="str">
            <v>YES</v>
          </cell>
          <cell r="C2142" t="str">
            <v>Yes</v>
          </cell>
        </row>
        <row r="2143">
          <cell r="A2143" t="str">
            <v>91554910F</v>
          </cell>
          <cell r="B2143" t="str">
            <v>YES</v>
          </cell>
          <cell r="C2143" t="str">
            <v>Yes</v>
          </cell>
        </row>
        <row r="2144">
          <cell r="A2144" t="str">
            <v>91555542F</v>
          </cell>
          <cell r="B2144" t="str">
            <v>YES</v>
          </cell>
          <cell r="C2144" t="str">
            <v>Yes</v>
          </cell>
        </row>
        <row r="2145">
          <cell r="A2145" t="str">
            <v>91556449E</v>
          </cell>
          <cell r="B2145" t="str">
            <v>YES</v>
          </cell>
          <cell r="C2145" t="str">
            <v>Yes</v>
          </cell>
        </row>
        <row r="2146">
          <cell r="A2146" t="str">
            <v>91558217E</v>
          </cell>
          <cell r="B2146" t="str">
            <v>YES</v>
          </cell>
          <cell r="C2146" t="str">
            <v>NIT</v>
          </cell>
        </row>
        <row r="2147">
          <cell r="A2147" t="str">
            <v>91558811F</v>
          </cell>
          <cell r="B2147" t="str">
            <v>YES</v>
          </cell>
          <cell r="C2147" t="str">
            <v>Yes</v>
          </cell>
        </row>
        <row r="2148">
          <cell r="A2148" t="str">
            <v>91558858E</v>
          </cell>
          <cell r="B2148" t="str">
            <v>YES</v>
          </cell>
          <cell r="C2148" t="str">
            <v>Yes</v>
          </cell>
        </row>
        <row r="2149">
          <cell r="A2149" t="str">
            <v>91559152E</v>
          </cell>
          <cell r="B2149" t="str">
            <v>YES</v>
          </cell>
          <cell r="C2149" t="str">
            <v>Yes</v>
          </cell>
        </row>
        <row r="2150">
          <cell r="A2150" t="str">
            <v>91559344E</v>
          </cell>
          <cell r="B2150" t="str">
            <v>YES</v>
          </cell>
          <cell r="C2150" t="str">
            <v>Yes</v>
          </cell>
        </row>
        <row r="2151">
          <cell r="A2151" t="str">
            <v>91559352F</v>
          </cell>
          <cell r="B2151" t="str">
            <v>YES</v>
          </cell>
          <cell r="C2151" t="str">
            <v>Yes</v>
          </cell>
        </row>
        <row r="2152">
          <cell r="A2152" t="str">
            <v>91559691F</v>
          </cell>
          <cell r="B2152" t="str">
            <v>YES</v>
          </cell>
          <cell r="C2152" t="str">
            <v>NIT</v>
          </cell>
        </row>
        <row r="2153">
          <cell r="A2153" t="str">
            <v>91560013F</v>
          </cell>
          <cell r="B2153" t="str">
            <v>YES</v>
          </cell>
          <cell r="C2153" t="str">
            <v>Yes</v>
          </cell>
        </row>
        <row r="2154">
          <cell r="A2154" t="str">
            <v>91560453E</v>
          </cell>
          <cell r="B2154" t="str">
            <v>YES</v>
          </cell>
          <cell r="C2154" t="str">
            <v>Yes</v>
          </cell>
        </row>
        <row r="2155">
          <cell r="A2155" t="str">
            <v>91560602F</v>
          </cell>
          <cell r="B2155" t="str">
            <v>YES</v>
          </cell>
          <cell r="C2155" t="str">
            <v>Yes</v>
          </cell>
        </row>
        <row r="2156">
          <cell r="A2156" t="str">
            <v>91561403F</v>
          </cell>
          <cell r="B2156" t="str">
            <v>YES</v>
          </cell>
          <cell r="C2156" t="str">
            <v>Yes</v>
          </cell>
        </row>
        <row r="2157">
          <cell r="A2157" t="str">
            <v>91562777F</v>
          </cell>
          <cell r="B2157" t="str">
            <v>YES</v>
          </cell>
          <cell r="C2157" t="str">
            <v>Yes</v>
          </cell>
        </row>
        <row r="2158">
          <cell r="A2158" t="str">
            <v>91562848E</v>
          </cell>
          <cell r="B2158" t="str">
            <v>YES</v>
          </cell>
          <cell r="C2158" t="str">
            <v>Yes</v>
          </cell>
        </row>
        <row r="2159">
          <cell r="A2159" t="str">
            <v>91563922E</v>
          </cell>
          <cell r="B2159" t="str">
            <v>YES</v>
          </cell>
          <cell r="C2159" t="str">
            <v>Yes</v>
          </cell>
        </row>
        <row r="2160">
          <cell r="A2160" t="str">
            <v>91564476E</v>
          </cell>
          <cell r="B2160" t="str">
            <v>YES</v>
          </cell>
          <cell r="C2160" t="str">
            <v>Yes</v>
          </cell>
        </row>
        <row r="2161">
          <cell r="A2161" t="str">
            <v>91565844E</v>
          </cell>
          <cell r="B2161" t="str">
            <v>YES</v>
          </cell>
          <cell r="C2161" t="str">
            <v>Yes</v>
          </cell>
        </row>
        <row r="2162">
          <cell r="A2162" t="str">
            <v>91566031F</v>
          </cell>
          <cell r="B2162" t="str">
            <v>YES</v>
          </cell>
          <cell r="C2162" t="str">
            <v>Yes</v>
          </cell>
        </row>
        <row r="2163">
          <cell r="A2163" t="str">
            <v>91566459E</v>
          </cell>
          <cell r="B2163" t="str">
            <v>YES</v>
          </cell>
          <cell r="C2163" t="str">
            <v>Yes</v>
          </cell>
        </row>
        <row r="2164">
          <cell r="A2164" t="str">
            <v>91566933D</v>
          </cell>
          <cell r="B2164" t="str">
            <v>YES</v>
          </cell>
          <cell r="C2164" t="str">
            <v>Yes</v>
          </cell>
        </row>
        <row r="2165">
          <cell r="A2165" t="str">
            <v>91568643F</v>
          </cell>
          <cell r="B2165" t="str">
            <v>YES</v>
          </cell>
          <cell r="C2165" t="str">
            <v>Yes</v>
          </cell>
        </row>
        <row r="2166">
          <cell r="A2166" t="str">
            <v>91568812F</v>
          </cell>
          <cell r="B2166" t="str">
            <v>YES</v>
          </cell>
          <cell r="C2166" t="str">
            <v>Yes</v>
          </cell>
        </row>
        <row r="2167">
          <cell r="A2167" t="str">
            <v>91569009E</v>
          </cell>
          <cell r="B2167" t="str">
            <v>YES</v>
          </cell>
          <cell r="C2167" t="str">
            <v>Yes</v>
          </cell>
        </row>
        <row r="2168">
          <cell r="A2168" t="str">
            <v>91569411E</v>
          </cell>
          <cell r="B2168" t="str">
            <v>YES</v>
          </cell>
          <cell r="C2168" t="str">
            <v>Yes</v>
          </cell>
        </row>
        <row r="2169">
          <cell r="A2169" t="str">
            <v>91570943E</v>
          </cell>
          <cell r="B2169" t="str">
            <v>YES</v>
          </cell>
          <cell r="C2169" t="str">
            <v>Yes</v>
          </cell>
        </row>
        <row r="2170">
          <cell r="A2170" t="str">
            <v>91571078F</v>
          </cell>
          <cell r="B2170" t="str">
            <v>YES</v>
          </cell>
          <cell r="C2170" t="str">
            <v>NIT</v>
          </cell>
        </row>
        <row r="2171">
          <cell r="A2171" t="str">
            <v>91571849F</v>
          </cell>
          <cell r="B2171" t="str">
            <v>YES</v>
          </cell>
          <cell r="C2171" t="str">
            <v>Yes</v>
          </cell>
        </row>
        <row r="2172">
          <cell r="A2172" t="str">
            <v>91571985E</v>
          </cell>
          <cell r="B2172" t="str">
            <v>YES</v>
          </cell>
          <cell r="C2172" t="str">
            <v>Yes</v>
          </cell>
        </row>
        <row r="2173">
          <cell r="A2173" t="str">
            <v>91572600F</v>
          </cell>
          <cell r="B2173" t="str">
            <v>YES</v>
          </cell>
          <cell r="C2173" t="str">
            <v>Yes</v>
          </cell>
        </row>
        <row r="2174">
          <cell r="A2174" t="str">
            <v>91573204E</v>
          </cell>
          <cell r="B2174" t="str">
            <v>YES</v>
          </cell>
          <cell r="C2174" t="str">
            <v>Yes</v>
          </cell>
        </row>
        <row r="2175">
          <cell r="A2175" t="str">
            <v>91573369F</v>
          </cell>
          <cell r="B2175" t="str">
            <v>YES</v>
          </cell>
          <cell r="C2175" t="str">
            <v>Yes</v>
          </cell>
        </row>
        <row r="2176">
          <cell r="A2176" t="str">
            <v>91574701F</v>
          </cell>
          <cell r="B2176" t="str">
            <v>YES</v>
          </cell>
          <cell r="C2176" t="str">
            <v>Yes</v>
          </cell>
        </row>
        <row r="2177">
          <cell r="A2177" t="str">
            <v>91574840F</v>
          </cell>
          <cell r="B2177" t="str">
            <v>YES</v>
          </cell>
          <cell r="C2177" t="str">
            <v>Yes</v>
          </cell>
        </row>
        <row r="2178">
          <cell r="A2178" t="str">
            <v>91575223F</v>
          </cell>
          <cell r="B2178" t="str">
            <v>YES</v>
          </cell>
          <cell r="C2178" t="str">
            <v>Yes</v>
          </cell>
        </row>
        <row r="2179">
          <cell r="A2179" t="str">
            <v>91575469E</v>
          </cell>
          <cell r="B2179" t="str">
            <v>YES</v>
          </cell>
          <cell r="C2179" t="str">
            <v>Yes</v>
          </cell>
        </row>
        <row r="2180">
          <cell r="A2180" t="str">
            <v>91575628D</v>
          </cell>
          <cell r="B2180" t="str">
            <v>YES</v>
          </cell>
          <cell r="C2180" t="str">
            <v>Yes</v>
          </cell>
        </row>
        <row r="2181">
          <cell r="A2181" t="str">
            <v>91575937E</v>
          </cell>
          <cell r="B2181" t="str">
            <v>YES</v>
          </cell>
          <cell r="C2181" t="str">
            <v>Yes</v>
          </cell>
        </row>
        <row r="2182">
          <cell r="A2182" t="str">
            <v>91577769E</v>
          </cell>
          <cell r="B2182" t="str">
            <v>YES</v>
          </cell>
          <cell r="C2182" t="str">
            <v>Yes</v>
          </cell>
        </row>
        <row r="2183">
          <cell r="A2183" t="str">
            <v>91577999E</v>
          </cell>
          <cell r="B2183" t="str">
            <v>YES</v>
          </cell>
          <cell r="C2183" t="str">
            <v>Yes</v>
          </cell>
        </row>
        <row r="2184">
          <cell r="A2184" t="str">
            <v>91580011E</v>
          </cell>
          <cell r="B2184" t="str">
            <v>YES</v>
          </cell>
          <cell r="C2184" t="str">
            <v>Yes</v>
          </cell>
        </row>
        <row r="2185">
          <cell r="A2185" t="str">
            <v>91580931E</v>
          </cell>
          <cell r="B2185" t="str">
            <v>YES</v>
          </cell>
          <cell r="C2185" t="str">
            <v>Yes</v>
          </cell>
        </row>
        <row r="2186">
          <cell r="A2186" t="str">
            <v>91582498E</v>
          </cell>
          <cell r="B2186" t="str">
            <v>YES</v>
          </cell>
          <cell r="C2186" t="str">
            <v>NIT</v>
          </cell>
        </row>
        <row r="2187">
          <cell r="A2187" t="str">
            <v>91583330F</v>
          </cell>
          <cell r="B2187" t="str">
            <v>YES</v>
          </cell>
          <cell r="C2187" t="str">
            <v>Yes</v>
          </cell>
        </row>
        <row r="2188">
          <cell r="A2188" t="str">
            <v>91584539E</v>
          </cell>
          <cell r="B2188" t="str">
            <v>YES</v>
          </cell>
          <cell r="C2188" t="str">
            <v>Yes</v>
          </cell>
        </row>
        <row r="2189">
          <cell r="A2189" t="str">
            <v>91585678E</v>
          </cell>
          <cell r="B2189" t="str">
            <v>YES</v>
          </cell>
          <cell r="C2189" t="str">
            <v>Yes</v>
          </cell>
        </row>
        <row r="2190">
          <cell r="A2190" t="str">
            <v>91589052F</v>
          </cell>
          <cell r="B2190" t="str">
            <v>YES</v>
          </cell>
          <cell r="C2190" t="str">
            <v>Yes</v>
          </cell>
        </row>
        <row r="2191">
          <cell r="A2191" t="str">
            <v>91589428E</v>
          </cell>
          <cell r="B2191" t="str">
            <v>YES</v>
          </cell>
          <cell r="C2191" t="str">
            <v>Yes</v>
          </cell>
        </row>
        <row r="2192">
          <cell r="A2192" t="str">
            <v>91589513F</v>
          </cell>
          <cell r="B2192" t="str">
            <v>YES</v>
          </cell>
          <cell r="C2192" t="str">
            <v>Yes</v>
          </cell>
        </row>
        <row r="2193">
          <cell r="A2193" t="str">
            <v>91591180D</v>
          </cell>
          <cell r="B2193" t="str">
            <v>YES</v>
          </cell>
          <cell r="C2193" t="str">
            <v>Yes</v>
          </cell>
        </row>
        <row r="2194">
          <cell r="A2194" t="str">
            <v>91591353E</v>
          </cell>
          <cell r="B2194" t="str">
            <v>YES</v>
          </cell>
          <cell r="C2194" t="str">
            <v>Yes</v>
          </cell>
        </row>
        <row r="2195">
          <cell r="A2195" t="str">
            <v>91591883F</v>
          </cell>
          <cell r="B2195" t="str">
            <v>YES</v>
          </cell>
          <cell r="C2195" t="str">
            <v>Yes</v>
          </cell>
        </row>
        <row r="2196">
          <cell r="A2196" t="str">
            <v>91594032F</v>
          </cell>
          <cell r="B2196" t="str">
            <v>YES</v>
          </cell>
          <cell r="C2196" t="str">
            <v>Yes</v>
          </cell>
        </row>
        <row r="2197">
          <cell r="A2197" t="str">
            <v>91594042F</v>
          </cell>
          <cell r="B2197" t="str">
            <v>YES</v>
          </cell>
          <cell r="C2197" t="str">
            <v>Yes</v>
          </cell>
        </row>
        <row r="2198">
          <cell r="A2198" t="str">
            <v>91594088E</v>
          </cell>
          <cell r="B2198" t="str">
            <v>YES</v>
          </cell>
          <cell r="C2198" t="str">
            <v>Yes</v>
          </cell>
        </row>
        <row r="2199">
          <cell r="A2199" t="str">
            <v>91594876E</v>
          </cell>
          <cell r="B2199" t="str">
            <v>YES</v>
          </cell>
          <cell r="C2199" t="str">
            <v>Yes</v>
          </cell>
        </row>
        <row r="2200">
          <cell r="A2200" t="str">
            <v>91595600F</v>
          </cell>
          <cell r="B2200" t="str">
            <v>YES</v>
          </cell>
          <cell r="C2200" t="str">
            <v>Yes</v>
          </cell>
        </row>
        <row r="2201">
          <cell r="A2201" t="str">
            <v>91595684F</v>
          </cell>
          <cell r="B2201" t="str">
            <v>YES</v>
          </cell>
          <cell r="C2201" t="str">
            <v>Yes</v>
          </cell>
        </row>
        <row r="2202">
          <cell r="A2202" t="str">
            <v>91595933F</v>
          </cell>
          <cell r="B2202" t="str">
            <v>YES</v>
          </cell>
          <cell r="C2202" t="str">
            <v>Yes</v>
          </cell>
        </row>
        <row r="2203">
          <cell r="A2203" t="str">
            <v>91598353F</v>
          </cell>
          <cell r="B2203" t="str">
            <v>YES</v>
          </cell>
          <cell r="C2203" t="str">
            <v>Yes</v>
          </cell>
        </row>
        <row r="2204">
          <cell r="A2204" t="str">
            <v>91598447E</v>
          </cell>
          <cell r="B2204" t="str">
            <v>YES</v>
          </cell>
          <cell r="C2204" t="str">
            <v>Yes</v>
          </cell>
        </row>
        <row r="2205">
          <cell r="A2205" t="str">
            <v>91599008E</v>
          </cell>
          <cell r="B2205" t="str">
            <v>YES</v>
          </cell>
          <cell r="C2205" t="str">
            <v>Yes</v>
          </cell>
        </row>
        <row r="2206">
          <cell r="A2206" t="str">
            <v>91601629F</v>
          </cell>
          <cell r="B2206" t="str">
            <v>YES</v>
          </cell>
          <cell r="C2206" t="str">
            <v>Yes</v>
          </cell>
        </row>
        <row r="2207">
          <cell r="A2207" t="str">
            <v>91601839E</v>
          </cell>
          <cell r="B2207" t="str">
            <v>YES</v>
          </cell>
          <cell r="C2207" t="str">
            <v>Yes</v>
          </cell>
        </row>
        <row r="2208">
          <cell r="A2208" t="str">
            <v>91602233F</v>
          </cell>
          <cell r="B2208" t="str">
            <v>YES</v>
          </cell>
          <cell r="C2208" t="str">
            <v>Yes</v>
          </cell>
        </row>
        <row r="2209">
          <cell r="A2209" t="str">
            <v>91602674E</v>
          </cell>
          <cell r="B2209" t="str">
            <v>YES</v>
          </cell>
          <cell r="C2209" t="str">
            <v>Yes</v>
          </cell>
        </row>
        <row r="2210">
          <cell r="A2210" t="str">
            <v>91603975E</v>
          </cell>
          <cell r="B2210" t="str">
            <v>YES</v>
          </cell>
          <cell r="C2210" t="str">
            <v>Yes</v>
          </cell>
        </row>
        <row r="2211">
          <cell r="A2211" t="str">
            <v>91604654E</v>
          </cell>
          <cell r="B2211" t="str">
            <v>YES</v>
          </cell>
          <cell r="C2211" t="str">
            <v>Yes</v>
          </cell>
        </row>
        <row r="2212">
          <cell r="A2212" t="str">
            <v>91604749E</v>
          </cell>
          <cell r="B2212" t="str">
            <v>YES</v>
          </cell>
          <cell r="C2212" t="str">
            <v>Yes</v>
          </cell>
        </row>
        <row r="2213">
          <cell r="A2213" t="str">
            <v>91605240E</v>
          </cell>
          <cell r="B2213" t="str">
            <v>YES</v>
          </cell>
          <cell r="C2213" t="str">
            <v>Yes</v>
          </cell>
        </row>
        <row r="2214">
          <cell r="A2214" t="str">
            <v>91605569D</v>
          </cell>
          <cell r="B2214" t="str">
            <v>YES</v>
          </cell>
          <cell r="C2214" t="str">
            <v>NIT</v>
          </cell>
        </row>
        <row r="2215">
          <cell r="A2215" t="str">
            <v>91605580F</v>
          </cell>
          <cell r="B2215" t="str">
            <v>YES</v>
          </cell>
          <cell r="C2215" t="str">
            <v>Yes</v>
          </cell>
        </row>
        <row r="2216">
          <cell r="A2216" t="str">
            <v>91605989D</v>
          </cell>
          <cell r="B2216" t="str">
            <v>YES</v>
          </cell>
          <cell r="C2216" t="str">
            <v>Yes</v>
          </cell>
        </row>
        <row r="2217">
          <cell r="A2217" t="str">
            <v>91606103F</v>
          </cell>
          <cell r="B2217" t="str">
            <v>YES</v>
          </cell>
          <cell r="C2217" t="str">
            <v>Yes</v>
          </cell>
        </row>
        <row r="2218">
          <cell r="A2218" t="str">
            <v>91606210F</v>
          </cell>
          <cell r="B2218" t="str">
            <v>YES</v>
          </cell>
          <cell r="C2218" t="str">
            <v>Yes</v>
          </cell>
        </row>
        <row r="2219">
          <cell r="A2219" t="str">
            <v>91607522F</v>
          </cell>
          <cell r="B2219" t="str">
            <v>YES</v>
          </cell>
          <cell r="C2219" t="str">
            <v>Yes</v>
          </cell>
        </row>
        <row r="2220">
          <cell r="A2220" t="str">
            <v>91607860E</v>
          </cell>
          <cell r="B2220" t="str">
            <v>YES</v>
          </cell>
          <cell r="C2220" t="str">
            <v>Yes</v>
          </cell>
        </row>
        <row r="2221">
          <cell r="A2221" t="str">
            <v>91607903F</v>
          </cell>
          <cell r="B2221" t="str">
            <v>YES</v>
          </cell>
          <cell r="C2221" t="str">
            <v>Yes</v>
          </cell>
        </row>
        <row r="2222">
          <cell r="A2222" t="str">
            <v>91608539E</v>
          </cell>
          <cell r="B2222" t="str">
            <v>YES</v>
          </cell>
          <cell r="C2222" t="str">
            <v>Yes</v>
          </cell>
        </row>
        <row r="2223">
          <cell r="A2223" t="str">
            <v>91608882F</v>
          </cell>
          <cell r="B2223" t="str">
            <v>YES</v>
          </cell>
          <cell r="C2223" t="str">
            <v>NIT</v>
          </cell>
        </row>
        <row r="2224">
          <cell r="A2224" t="str">
            <v>91609658E</v>
          </cell>
          <cell r="B2224" t="str">
            <v>YES</v>
          </cell>
          <cell r="C2224" t="str">
            <v>NIT</v>
          </cell>
        </row>
        <row r="2225">
          <cell r="A2225" t="str">
            <v>91609718F</v>
          </cell>
          <cell r="B2225" t="str">
            <v>YES</v>
          </cell>
          <cell r="C2225" t="str">
            <v>Yes</v>
          </cell>
        </row>
        <row r="2226">
          <cell r="A2226" t="str">
            <v>91609848E</v>
          </cell>
          <cell r="B2226" t="str">
            <v>YES</v>
          </cell>
          <cell r="C2226" t="str">
            <v>Yes</v>
          </cell>
        </row>
        <row r="2227">
          <cell r="A2227" t="str">
            <v>91612178E</v>
          </cell>
          <cell r="B2227" t="str">
            <v>YES</v>
          </cell>
          <cell r="C2227" t="str">
            <v>Yes</v>
          </cell>
        </row>
        <row r="2228">
          <cell r="A2228" t="str">
            <v>91612375E</v>
          </cell>
          <cell r="B2228" t="str">
            <v>YES</v>
          </cell>
          <cell r="C2228" t="str">
            <v>Yes</v>
          </cell>
        </row>
        <row r="2229">
          <cell r="A2229" t="str">
            <v>91612512F</v>
          </cell>
          <cell r="B2229" t="str">
            <v>YES</v>
          </cell>
          <cell r="C2229" t="str">
            <v>Yes</v>
          </cell>
        </row>
        <row r="2230">
          <cell r="A2230" t="str">
            <v>91613502F</v>
          </cell>
          <cell r="B2230" t="str">
            <v>YES</v>
          </cell>
          <cell r="C2230" t="str">
            <v>Yes</v>
          </cell>
        </row>
        <row r="2231">
          <cell r="A2231" t="str">
            <v>91614374E</v>
          </cell>
          <cell r="B2231" t="str">
            <v>YES</v>
          </cell>
          <cell r="C2231" t="str">
            <v>Yes</v>
          </cell>
        </row>
        <row r="2232">
          <cell r="A2232" t="str">
            <v>91615004F</v>
          </cell>
          <cell r="B2232" t="str">
            <v>YES</v>
          </cell>
          <cell r="C2232" t="str">
            <v>Yes</v>
          </cell>
        </row>
        <row r="2233">
          <cell r="A2233" t="str">
            <v>91615129E</v>
          </cell>
          <cell r="B2233" t="str">
            <v>YES</v>
          </cell>
          <cell r="C2233" t="str">
            <v>Yes</v>
          </cell>
        </row>
        <row r="2234">
          <cell r="A2234" t="str">
            <v>91616389F</v>
          </cell>
          <cell r="B2234" t="str">
            <v>YES</v>
          </cell>
          <cell r="C2234" t="str">
            <v>Yes</v>
          </cell>
        </row>
        <row r="2235">
          <cell r="A2235" t="str">
            <v>91618058E</v>
          </cell>
          <cell r="B2235" t="str">
            <v>YES</v>
          </cell>
          <cell r="C2235" t="str">
            <v>Yes</v>
          </cell>
        </row>
        <row r="2236">
          <cell r="A2236" t="str">
            <v>91618105F</v>
          </cell>
          <cell r="B2236" t="str">
            <v>YES</v>
          </cell>
          <cell r="C2236" t="str">
            <v>Yes</v>
          </cell>
        </row>
        <row r="2237">
          <cell r="A2237" t="str">
            <v>91618203F</v>
          </cell>
          <cell r="B2237" t="str">
            <v>YES</v>
          </cell>
          <cell r="C2237" t="str">
            <v>Yes</v>
          </cell>
        </row>
        <row r="2238">
          <cell r="A2238" t="str">
            <v>91619690D</v>
          </cell>
          <cell r="B2238" t="str">
            <v>YES</v>
          </cell>
          <cell r="C2238" t="str">
            <v>Yes</v>
          </cell>
        </row>
        <row r="2239">
          <cell r="A2239" t="str">
            <v>91620923D</v>
          </cell>
          <cell r="B2239" t="str">
            <v>YES</v>
          </cell>
          <cell r="C2239" t="str">
            <v>Yes</v>
          </cell>
        </row>
        <row r="2240">
          <cell r="A2240" t="str">
            <v>91621180F</v>
          </cell>
          <cell r="B2240" t="str">
            <v>YES</v>
          </cell>
          <cell r="C2240" t="str">
            <v>Yes</v>
          </cell>
        </row>
        <row r="2241">
          <cell r="A2241" t="str">
            <v>91621397E</v>
          </cell>
          <cell r="B2241" t="str">
            <v>YES</v>
          </cell>
          <cell r="C2241" t="str">
            <v>Yes</v>
          </cell>
        </row>
        <row r="2242">
          <cell r="A2242" t="str">
            <v>91621885E</v>
          </cell>
          <cell r="B2242" t="str">
            <v>YES</v>
          </cell>
          <cell r="C2242" t="str">
            <v>Yes</v>
          </cell>
        </row>
        <row r="2243">
          <cell r="A2243" t="str">
            <v>91622289E</v>
          </cell>
          <cell r="B2243" t="str">
            <v>YES</v>
          </cell>
          <cell r="C2243" t="str">
            <v>Yes</v>
          </cell>
        </row>
        <row r="2244">
          <cell r="A2244" t="str">
            <v>91622682F</v>
          </cell>
          <cell r="B2244" t="str">
            <v>YES</v>
          </cell>
          <cell r="C2244" t="str">
            <v>Yes</v>
          </cell>
        </row>
        <row r="2245">
          <cell r="A2245" t="str">
            <v>91623033E</v>
          </cell>
          <cell r="B2245" t="str">
            <v>YES</v>
          </cell>
          <cell r="C2245" t="str">
            <v>Yes</v>
          </cell>
        </row>
        <row r="2246">
          <cell r="A2246" t="str">
            <v>91623471F</v>
          </cell>
          <cell r="B2246" t="str">
            <v>YES</v>
          </cell>
          <cell r="C2246" t="str">
            <v>NIT</v>
          </cell>
        </row>
        <row r="2247">
          <cell r="A2247" t="str">
            <v>91623877F</v>
          </cell>
          <cell r="B2247" t="str">
            <v>YES</v>
          </cell>
          <cell r="C2247" t="str">
            <v>Yes</v>
          </cell>
        </row>
        <row r="2248">
          <cell r="A2248" t="str">
            <v>91624133F</v>
          </cell>
          <cell r="B2248" t="str">
            <v>YES</v>
          </cell>
          <cell r="C2248" t="str">
            <v>Yes</v>
          </cell>
        </row>
        <row r="2249">
          <cell r="A2249" t="str">
            <v>91624503E</v>
          </cell>
          <cell r="B2249" t="str">
            <v>YES</v>
          </cell>
          <cell r="C2249" t="str">
            <v>Yes</v>
          </cell>
        </row>
        <row r="2250">
          <cell r="A2250" t="str">
            <v>91624792F</v>
          </cell>
          <cell r="B2250" t="str">
            <v>YES</v>
          </cell>
          <cell r="C2250" t="str">
            <v>Yes</v>
          </cell>
        </row>
        <row r="2251">
          <cell r="A2251" t="str">
            <v>91626260F</v>
          </cell>
          <cell r="B2251" t="str">
            <v>YES</v>
          </cell>
          <cell r="C2251" t="str">
            <v>Yes</v>
          </cell>
        </row>
        <row r="2252">
          <cell r="A2252" t="str">
            <v>91626745E</v>
          </cell>
          <cell r="B2252" t="str">
            <v>YES</v>
          </cell>
          <cell r="C2252" t="str">
            <v>Yes</v>
          </cell>
        </row>
        <row r="2253">
          <cell r="A2253" t="str">
            <v>91629897E</v>
          </cell>
          <cell r="B2253" t="str">
            <v>YES</v>
          </cell>
          <cell r="C2253" t="str">
            <v>Yes</v>
          </cell>
        </row>
        <row r="2254">
          <cell r="A2254" t="str">
            <v>91630440E</v>
          </cell>
          <cell r="B2254" t="str">
            <v>YES</v>
          </cell>
          <cell r="C2254" t="str">
            <v>Yes</v>
          </cell>
        </row>
        <row r="2255">
          <cell r="A2255" t="str">
            <v>91630527F</v>
          </cell>
          <cell r="B2255" t="str">
            <v>YES</v>
          </cell>
          <cell r="C2255" t="str">
            <v>Yes</v>
          </cell>
        </row>
        <row r="2256">
          <cell r="A2256" t="str">
            <v>91631004F</v>
          </cell>
          <cell r="B2256" t="str">
            <v>YES</v>
          </cell>
          <cell r="C2256" t="str">
            <v>Yes</v>
          </cell>
        </row>
        <row r="2257">
          <cell r="A2257" t="str">
            <v>91631090F</v>
          </cell>
          <cell r="B2257" t="str">
            <v>YES</v>
          </cell>
          <cell r="C2257" t="str">
            <v>Yes</v>
          </cell>
        </row>
        <row r="2258">
          <cell r="A2258" t="str">
            <v>91632317D</v>
          </cell>
          <cell r="B2258" t="str">
            <v>YES</v>
          </cell>
          <cell r="C2258" t="str">
            <v>Yes</v>
          </cell>
        </row>
        <row r="2259">
          <cell r="A2259" t="str">
            <v>91633351F</v>
          </cell>
          <cell r="B2259" t="str">
            <v>YES</v>
          </cell>
          <cell r="C2259" t="str">
            <v>Yes</v>
          </cell>
        </row>
        <row r="2260">
          <cell r="A2260" t="str">
            <v>91633569E</v>
          </cell>
          <cell r="B2260" t="str">
            <v>YES</v>
          </cell>
          <cell r="C2260" t="str">
            <v>Yes</v>
          </cell>
        </row>
        <row r="2261">
          <cell r="A2261" t="str">
            <v>91634441F</v>
          </cell>
          <cell r="B2261" t="str">
            <v>YES</v>
          </cell>
          <cell r="C2261" t="str">
            <v>Yes</v>
          </cell>
        </row>
        <row r="2262">
          <cell r="A2262" t="str">
            <v>91634492E</v>
          </cell>
          <cell r="B2262" t="str">
            <v>YES</v>
          </cell>
          <cell r="C2262" t="str">
            <v>Yes</v>
          </cell>
        </row>
        <row r="2263">
          <cell r="A2263" t="str">
            <v>91634968D</v>
          </cell>
          <cell r="B2263" t="str">
            <v>YES</v>
          </cell>
          <cell r="C2263" t="str">
            <v>NIT</v>
          </cell>
        </row>
        <row r="2264">
          <cell r="A2264" t="str">
            <v>91634980D</v>
          </cell>
          <cell r="B2264" t="str">
            <v>YES</v>
          </cell>
          <cell r="C2264" t="str">
            <v>Yes</v>
          </cell>
        </row>
        <row r="2265">
          <cell r="A2265" t="str">
            <v>91637693F</v>
          </cell>
          <cell r="B2265" t="str">
            <v>YES</v>
          </cell>
          <cell r="C2265" t="str">
            <v>NIT</v>
          </cell>
        </row>
        <row r="2266">
          <cell r="A2266" t="str">
            <v>91637989E</v>
          </cell>
          <cell r="B2266" t="str">
            <v>YES</v>
          </cell>
          <cell r="C2266" t="str">
            <v>Yes</v>
          </cell>
        </row>
        <row r="2267">
          <cell r="A2267" t="str">
            <v>91638083E</v>
          </cell>
          <cell r="B2267" t="str">
            <v>YES</v>
          </cell>
          <cell r="C2267" t="str">
            <v>Yes</v>
          </cell>
        </row>
        <row r="2268">
          <cell r="A2268" t="str">
            <v>91640859E</v>
          </cell>
          <cell r="B2268" t="str">
            <v>YES</v>
          </cell>
          <cell r="C2268" t="str">
            <v>Yes</v>
          </cell>
        </row>
        <row r="2269">
          <cell r="A2269" t="str">
            <v>91641029F</v>
          </cell>
          <cell r="B2269" t="str">
            <v>YES</v>
          </cell>
          <cell r="C2269" t="str">
            <v>Yes</v>
          </cell>
        </row>
        <row r="2270">
          <cell r="A2270" t="str">
            <v>91641157D</v>
          </cell>
          <cell r="B2270" t="str">
            <v>YES</v>
          </cell>
          <cell r="C2270" t="str">
            <v>Yes</v>
          </cell>
        </row>
        <row r="2271">
          <cell r="A2271" t="str">
            <v>91641313E</v>
          </cell>
          <cell r="B2271" t="str">
            <v>YES</v>
          </cell>
          <cell r="C2271" t="str">
            <v>Yes</v>
          </cell>
        </row>
        <row r="2272">
          <cell r="A2272" t="str">
            <v>91641647E</v>
          </cell>
          <cell r="B2272" t="str">
            <v>YES</v>
          </cell>
          <cell r="C2272" t="str">
            <v>Yes</v>
          </cell>
        </row>
        <row r="2273">
          <cell r="A2273" t="str">
            <v>91642213D</v>
          </cell>
          <cell r="B2273" t="str">
            <v>YES</v>
          </cell>
          <cell r="C2273" t="str">
            <v>NIT</v>
          </cell>
        </row>
        <row r="2274">
          <cell r="A2274" t="str">
            <v>91642321F</v>
          </cell>
          <cell r="B2274" t="str">
            <v>YES</v>
          </cell>
          <cell r="C2274" t="str">
            <v>NIT</v>
          </cell>
        </row>
        <row r="2275">
          <cell r="A2275" t="str">
            <v>91642858E</v>
          </cell>
          <cell r="B2275" t="str">
            <v>YES</v>
          </cell>
          <cell r="C2275" t="str">
            <v>Yes</v>
          </cell>
        </row>
        <row r="2276">
          <cell r="A2276" t="str">
            <v>91642901F</v>
          </cell>
          <cell r="B2276" t="str">
            <v>YES</v>
          </cell>
          <cell r="C2276" t="str">
            <v>Yes</v>
          </cell>
        </row>
        <row r="2277">
          <cell r="A2277" t="str">
            <v>91643464E</v>
          </cell>
          <cell r="B2277" t="str">
            <v>YES</v>
          </cell>
          <cell r="C2277" t="str">
            <v>Yes</v>
          </cell>
        </row>
        <row r="2278">
          <cell r="A2278" t="str">
            <v>91644468E</v>
          </cell>
          <cell r="B2278" t="str">
            <v>YES</v>
          </cell>
          <cell r="C2278" t="str">
            <v>Yes</v>
          </cell>
        </row>
        <row r="2279">
          <cell r="A2279" t="str">
            <v>91644839E</v>
          </cell>
          <cell r="B2279" t="str">
            <v>YES</v>
          </cell>
          <cell r="C2279" t="str">
            <v>Yes</v>
          </cell>
        </row>
        <row r="2280">
          <cell r="A2280" t="str">
            <v>91645676E</v>
          </cell>
          <cell r="B2280" t="str">
            <v>YES</v>
          </cell>
          <cell r="C2280" t="str">
            <v>Yes</v>
          </cell>
        </row>
        <row r="2281">
          <cell r="A2281" t="str">
            <v>91646162D</v>
          </cell>
          <cell r="B2281" t="str">
            <v>YES</v>
          </cell>
          <cell r="C2281" t="str">
            <v>Yes</v>
          </cell>
        </row>
        <row r="2282">
          <cell r="A2282" t="str">
            <v>91647530E</v>
          </cell>
          <cell r="B2282" t="str">
            <v>YES</v>
          </cell>
          <cell r="C2282" t="str">
            <v>Yes</v>
          </cell>
        </row>
        <row r="2283">
          <cell r="A2283" t="str">
            <v>91648408F</v>
          </cell>
          <cell r="B2283" t="str">
            <v>YES</v>
          </cell>
          <cell r="C2283" t="str">
            <v>Yes</v>
          </cell>
        </row>
        <row r="2284">
          <cell r="A2284" t="str">
            <v>91648507E</v>
          </cell>
          <cell r="B2284" t="str">
            <v>YES</v>
          </cell>
          <cell r="C2284" t="str">
            <v>Yes</v>
          </cell>
        </row>
        <row r="2285">
          <cell r="A2285" t="str">
            <v>91648882F</v>
          </cell>
          <cell r="B2285" t="str">
            <v>YES</v>
          </cell>
          <cell r="C2285" t="str">
            <v>Yes</v>
          </cell>
        </row>
        <row r="2286">
          <cell r="A2286" t="str">
            <v>91649303E</v>
          </cell>
          <cell r="B2286" t="str">
            <v>YES</v>
          </cell>
          <cell r="C2286" t="str">
            <v>Yes</v>
          </cell>
        </row>
        <row r="2287">
          <cell r="A2287" t="str">
            <v>91651379E</v>
          </cell>
          <cell r="B2287" t="str">
            <v>YES</v>
          </cell>
          <cell r="C2287" t="str">
            <v>Yes</v>
          </cell>
        </row>
        <row r="2288">
          <cell r="A2288" t="str">
            <v>91652104F</v>
          </cell>
          <cell r="B2288" t="str">
            <v>YES</v>
          </cell>
          <cell r="C2288" t="str">
            <v>Yes</v>
          </cell>
        </row>
        <row r="2289">
          <cell r="A2289" t="str">
            <v>91652538E</v>
          </cell>
          <cell r="B2289" t="str">
            <v>YES</v>
          </cell>
          <cell r="C2289" t="str">
            <v>Yes</v>
          </cell>
        </row>
        <row r="2290">
          <cell r="A2290" t="str">
            <v>91653432E</v>
          </cell>
          <cell r="B2290" t="str">
            <v>YES</v>
          </cell>
          <cell r="C2290" t="str">
            <v>Yes</v>
          </cell>
        </row>
        <row r="2291">
          <cell r="A2291" t="str">
            <v>91653882F</v>
          </cell>
          <cell r="B2291" t="str">
            <v>YES</v>
          </cell>
          <cell r="C2291" t="str">
            <v>Yes</v>
          </cell>
        </row>
        <row r="2292">
          <cell r="A2292" t="str">
            <v>91654105F</v>
          </cell>
          <cell r="B2292" t="str">
            <v>YES</v>
          </cell>
          <cell r="C2292" t="str">
            <v>Yes</v>
          </cell>
        </row>
        <row r="2293">
          <cell r="A2293" t="str">
            <v>91654166E</v>
          </cell>
          <cell r="B2293" t="str">
            <v>YES</v>
          </cell>
          <cell r="C2293" t="str">
            <v>Yes</v>
          </cell>
        </row>
        <row r="2294">
          <cell r="A2294" t="str">
            <v>91654367D</v>
          </cell>
          <cell r="B2294" t="str">
            <v>YES</v>
          </cell>
          <cell r="C2294" t="str">
            <v>Yes</v>
          </cell>
        </row>
        <row r="2295">
          <cell r="A2295" t="str">
            <v>91655229E</v>
          </cell>
          <cell r="B2295" t="str">
            <v>YES</v>
          </cell>
          <cell r="C2295" t="str">
            <v>Yes</v>
          </cell>
        </row>
        <row r="2296">
          <cell r="A2296" t="str">
            <v>91655291F</v>
          </cell>
          <cell r="B2296" t="str">
            <v>YES</v>
          </cell>
          <cell r="C2296" t="str">
            <v>Yes</v>
          </cell>
        </row>
        <row r="2297">
          <cell r="A2297" t="str">
            <v>91656229E</v>
          </cell>
          <cell r="B2297" t="str">
            <v>YES</v>
          </cell>
          <cell r="C2297" t="str">
            <v>Yes</v>
          </cell>
        </row>
        <row r="2298">
          <cell r="A2298" t="str">
            <v>91658386E</v>
          </cell>
          <cell r="B2298" t="str">
            <v>YES</v>
          </cell>
          <cell r="C2298" t="str">
            <v>Yes</v>
          </cell>
        </row>
        <row r="2299">
          <cell r="A2299" t="str">
            <v>91659187F</v>
          </cell>
          <cell r="B2299" t="str">
            <v>YES</v>
          </cell>
          <cell r="C2299" t="str">
            <v>Yes</v>
          </cell>
        </row>
        <row r="2300">
          <cell r="A2300" t="str">
            <v>91659983E</v>
          </cell>
          <cell r="B2300" t="str">
            <v>YES</v>
          </cell>
          <cell r="C2300" t="str">
            <v>Yes</v>
          </cell>
        </row>
        <row r="2301">
          <cell r="A2301" t="str">
            <v>91660170E</v>
          </cell>
          <cell r="B2301" t="str">
            <v>YES</v>
          </cell>
          <cell r="C2301" t="str">
            <v>Yes</v>
          </cell>
        </row>
        <row r="2302">
          <cell r="A2302" t="str">
            <v>91662170F</v>
          </cell>
          <cell r="B2302" t="str">
            <v>YES</v>
          </cell>
          <cell r="C2302" t="str">
            <v>Yes</v>
          </cell>
        </row>
        <row r="2303">
          <cell r="A2303" t="str">
            <v>91662342F</v>
          </cell>
          <cell r="B2303" t="str">
            <v>YES</v>
          </cell>
          <cell r="C2303" t="str">
            <v>Yes</v>
          </cell>
        </row>
        <row r="2304">
          <cell r="A2304" t="str">
            <v>91663879E</v>
          </cell>
          <cell r="B2304" t="str">
            <v>YES</v>
          </cell>
          <cell r="C2304" t="str">
            <v>NIT</v>
          </cell>
        </row>
        <row r="2305">
          <cell r="A2305" t="str">
            <v>91664302F</v>
          </cell>
          <cell r="B2305" t="str">
            <v>YES</v>
          </cell>
          <cell r="C2305" t="str">
            <v>Yes</v>
          </cell>
        </row>
        <row r="2306">
          <cell r="A2306" t="str">
            <v>91665118E</v>
          </cell>
          <cell r="B2306" t="str">
            <v>YES</v>
          </cell>
          <cell r="C2306" t="str">
            <v>Yes</v>
          </cell>
        </row>
        <row r="2307">
          <cell r="A2307" t="str">
            <v>91666103F</v>
          </cell>
          <cell r="B2307" t="str">
            <v>YES</v>
          </cell>
          <cell r="C2307" t="str">
            <v>Yes</v>
          </cell>
        </row>
        <row r="2308">
          <cell r="A2308" t="str">
            <v>91666434E</v>
          </cell>
          <cell r="B2308" t="str">
            <v>YES</v>
          </cell>
          <cell r="C2308" t="str">
            <v>Yes</v>
          </cell>
        </row>
        <row r="2309">
          <cell r="A2309" t="str">
            <v>91667055E</v>
          </cell>
          <cell r="B2309" t="str">
            <v>YES</v>
          </cell>
          <cell r="C2309" t="str">
            <v>Yes</v>
          </cell>
        </row>
        <row r="2310">
          <cell r="A2310" t="str">
            <v>91667431F</v>
          </cell>
          <cell r="B2310" t="str">
            <v>YES</v>
          </cell>
          <cell r="C2310" t="str">
            <v>Yes</v>
          </cell>
        </row>
        <row r="2311">
          <cell r="A2311" t="str">
            <v>91668209D</v>
          </cell>
          <cell r="B2311" t="str">
            <v>YES</v>
          </cell>
          <cell r="C2311" t="str">
            <v>Yes</v>
          </cell>
        </row>
        <row r="2312">
          <cell r="A2312" t="str">
            <v>91669078E</v>
          </cell>
          <cell r="B2312" t="str">
            <v>YES</v>
          </cell>
          <cell r="C2312" t="str">
            <v>Yes</v>
          </cell>
        </row>
        <row r="2313">
          <cell r="A2313" t="str">
            <v>91670115E</v>
          </cell>
          <cell r="B2313" t="str">
            <v>YES</v>
          </cell>
          <cell r="C2313" t="str">
            <v>Yes</v>
          </cell>
        </row>
        <row r="2314">
          <cell r="A2314" t="str">
            <v>91670551F</v>
          </cell>
          <cell r="B2314" t="str">
            <v>YES</v>
          </cell>
          <cell r="C2314" t="str">
            <v>Yes</v>
          </cell>
        </row>
        <row r="2315">
          <cell r="A2315" t="str">
            <v>91670781E</v>
          </cell>
          <cell r="B2315" t="str">
            <v>YES</v>
          </cell>
          <cell r="C2315" t="str">
            <v>Yes</v>
          </cell>
        </row>
        <row r="2316">
          <cell r="A2316" t="str">
            <v>91671200F</v>
          </cell>
          <cell r="B2316" t="str">
            <v>YES</v>
          </cell>
          <cell r="C2316" t="str">
            <v>Yes</v>
          </cell>
        </row>
        <row r="2317">
          <cell r="A2317" t="str">
            <v>91671512F</v>
          </cell>
          <cell r="B2317" t="str">
            <v>YES</v>
          </cell>
          <cell r="C2317" t="str">
            <v>Yes</v>
          </cell>
        </row>
        <row r="2318">
          <cell r="A2318" t="str">
            <v>91672253F</v>
          </cell>
          <cell r="B2318" t="str">
            <v>YES</v>
          </cell>
          <cell r="C2318" t="str">
            <v>NIT</v>
          </cell>
        </row>
        <row r="2319">
          <cell r="A2319" t="str">
            <v>91672708E</v>
          </cell>
          <cell r="B2319" t="str">
            <v>YES</v>
          </cell>
          <cell r="C2319" t="str">
            <v>Yes</v>
          </cell>
        </row>
        <row r="2320">
          <cell r="A2320" t="str">
            <v>91674232F</v>
          </cell>
          <cell r="B2320" t="str">
            <v>YES</v>
          </cell>
          <cell r="C2320" t="str">
            <v>NIT</v>
          </cell>
        </row>
        <row r="2321">
          <cell r="A2321" t="str">
            <v>91675139E</v>
          </cell>
          <cell r="B2321" t="str">
            <v>YES</v>
          </cell>
          <cell r="C2321" t="str">
            <v>Yes</v>
          </cell>
        </row>
        <row r="2322">
          <cell r="A2322" t="str">
            <v>91678328F</v>
          </cell>
          <cell r="B2322" t="str">
            <v>YES</v>
          </cell>
          <cell r="C2322" t="str">
            <v>Yes</v>
          </cell>
        </row>
        <row r="2323">
          <cell r="A2323" t="str">
            <v>91678371F</v>
          </cell>
          <cell r="B2323" t="str">
            <v>YES</v>
          </cell>
          <cell r="C2323" t="str">
            <v>Yes</v>
          </cell>
        </row>
        <row r="2324">
          <cell r="A2324" t="str">
            <v>91679088D</v>
          </cell>
          <cell r="B2324" t="str">
            <v>YES</v>
          </cell>
          <cell r="C2324" t="str">
            <v>Yes</v>
          </cell>
        </row>
        <row r="2325">
          <cell r="A2325" t="str">
            <v>91680496E</v>
          </cell>
          <cell r="B2325" t="str">
            <v>YES</v>
          </cell>
          <cell r="C2325" t="str">
            <v>Yes</v>
          </cell>
        </row>
        <row r="2326">
          <cell r="A2326" t="str">
            <v>91684460F</v>
          </cell>
          <cell r="B2326" t="str">
            <v>YES</v>
          </cell>
          <cell r="C2326" t="str">
            <v>Yes</v>
          </cell>
        </row>
        <row r="2327">
          <cell r="A2327" t="str">
            <v>91685968E</v>
          </cell>
          <cell r="B2327" t="str">
            <v>YES</v>
          </cell>
          <cell r="C2327" t="str">
            <v>Yes</v>
          </cell>
        </row>
        <row r="2328">
          <cell r="A2328" t="str">
            <v>91686282F</v>
          </cell>
          <cell r="B2328" t="str">
            <v>YES</v>
          </cell>
          <cell r="C2328" t="str">
            <v>Yes</v>
          </cell>
        </row>
        <row r="2329">
          <cell r="A2329" t="str">
            <v>91686993F</v>
          </cell>
          <cell r="B2329" t="str">
            <v>YES</v>
          </cell>
          <cell r="C2329" t="str">
            <v>NIT</v>
          </cell>
        </row>
        <row r="2330">
          <cell r="A2330" t="str">
            <v>91689148D</v>
          </cell>
          <cell r="B2330" t="str">
            <v>YES</v>
          </cell>
          <cell r="C2330" t="str">
            <v>Yes</v>
          </cell>
        </row>
        <row r="2331">
          <cell r="A2331" t="str">
            <v>91690326D</v>
          </cell>
          <cell r="B2331" t="str">
            <v>YES</v>
          </cell>
          <cell r="C2331" t="str">
            <v>Yes</v>
          </cell>
        </row>
        <row r="2332">
          <cell r="A2332" t="str">
            <v>91690668D</v>
          </cell>
          <cell r="B2332" t="str">
            <v>YES</v>
          </cell>
          <cell r="C2332" t="str">
            <v>Yes</v>
          </cell>
        </row>
        <row r="2333">
          <cell r="A2333" t="str">
            <v>91692031F</v>
          </cell>
          <cell r="B2333" t="str">
            <v>YES</v>
          </cell>
          <cell r="C2333" t="str">
            <v>Yes</v>
          </cell>
        </row>
        <row r="2334">
          <cell r="A2334" t="str">
            <v>91692269E</v>
          </cell>
          <cell r="B2334" t="str">
            <v>YES</v>
          </cell>
          <cell r="C2334" t="str">
            <v>Yes</v>
          </cell>
        </row>
        <row r="2335">
          <cell r="A2335" t="str">
            <v>91695093E</v>
          </cell>
          <cell r="B2335" t="str">
            <v>YES</v>
          </cell>
          <cell r="C2335" t="str">
            <v>Yes</v>
          </cell>
        </row>
        <row r="2336">
          <cell r="A2336" t="str">
            <v>91695291F</v>
          </cell>
          <cell r="B2336" t="str">
            <v>YES</v>
          </cell>
          <cell r="C2336" t="str">
            <v>Yes</v>
          </cell>
        </row>
        <row r="2337">
          <cell r="A2337" t="str">
            <v>91695542F</v>
          </cell>
          <cell r="B2337" t="str">
            <v>YES</v>
          </cell>
          <cell r="C2337" t="str">
            <v>Yes</v>
          </cell>
        </row>
        <row r="2338">
          <cell r="A2338" t="str">
            <v>91695841F</v>
          </cell>
          <cell r="B2338" t="str">
            <v>YES</v>
          </cell>
          <cell r="C2338" t="str">
            <v>Yes</v>
          </cell>
        </row>
        <row r="2339">
          <cell r="A2339" t="str">
            <v>91696896E</v>
          </cell>
          <cell r="B2339" t="str">
            <v>YES</v>
          </cell>
          <cell r="C2339" t="str">
            <v>Yes</v>
          </cell>
        </row>
        <row r="2340">
          <cell r="A2340" t="str">
            <v>91697097E</v>
          </cell>
          <cell r="B2340" t="str">
            <v>YES</v>
          </cell>
          <cell r="C2340" t="str">
            <v>Yes</v>
          </cell>
        </row>
        <row r="2341">
          <cell r="A2341" t="str">
            <v>91697325F</v>
          </cell>
          <cell r="B2341" t="str">
            <v>YES</v>
          </cell>
          <cell r="C2341" t="str">
            <v>Yes</v>
          </cell>
        </row>
        <row r="2342">
          <cell r="A2342" t="str">
            <v>91698970F</v>
          </cell>
          <cell r="B2342" t="str">
            <v>YES</v>
          </cell>
          <cell r="C2342" t="str">
            <v>Yes</v>
          </cell>
        </row>
        <row r="2343">
          <cell r="A2343" t="str">
            <v>91699739F</v>
          </cell>
          <cell r="B2343" t="str">
            <v>YES</v>
          </cell>
          <cell r="C2343" t="str">
            <v>Yes</v>
          </cell>
        </row>
        <row r="2344">
          <cell r="A2344" t="str">
            <v>91700193F</v>
          </cell>
          <cell r="B2344" t="str">
            <v>YES</v>
          </cell>
          <cell r="C2344" t="str">
            <v>Yes</v>
          </cell>
        </row>
        <row r="2345">
          <cell r="A2345" t="str">
            <v>91700349E</v>
          </cell>
          <cell r="B2345" t="str">
            <v>YES</v>
          </cell>
          <cell r="C2345" t="str">
            <v>Yes</v>
          </cell>
        </row>
        <row r="2346">
          <cell r="A2346" t="str">
            <v>91700900F</v>
          </cell>
          <cell r="B2346" t="str">
            <v>YES</v>
          </cell>
          <cell r="C2346" t="str">
            <v>Yes</v>
          </cell>
        </row>
        <row r="2347">
          <cell r="A2347" t="str">
            <v>91701484E</v>
          </cell>
          <cell r="B2347" t="str">
            <v>YES</v>
          </cell>
          <cell r="C2347" t="str">
            <v>Yes</v>
          </cell>
        </row>
        <row r="2348">
          <cell r="A2348" t="str">
            <v>91706860F</v>
          </cell>
          <cell r="B2348" t="str">
            <v>YES</v>
          </cell>
          <cell r="C2348" t="str">
            <v>Yes</v>
          </cell>
        </row>
        <row r="2349">
          <cell r="A2349" t="str">
            <v>91706870F</v>
          </cell>
          <cell r="B2349" t="str">
            <v>YES</v>
          </cell>
          <cell r="C2349" t="str">
            <v>Yes</v>
          </cell>
        </row>
        <row r="2350">
          <cell r="A2350" t="str">
            <v>91707292F</v>
          </cell>
          <cell r="B2350" t="str">
            <v>YES</v>
          </cell>
          <cell r="C2350" t="str">
            <v>Yes</v>
          </cell>
        </row>
        <row r="2351">
          <cell r="A2351" t="str">
            <v>91707556E</v>
          </cell>
          <cell r="B2351" t="str">
            <v>YES</v>
          </cell>
          <cell r="C2351" t="str">
            <v>Yes</v>
          </cell>
        </row>
        <row r="2352">
          <cell r="A2352" t="str">
            <v>91708721E</v>
          </cell>
          <cell r="B2352" t="str">
            <v>YES</v>
          </cell>
          <cell r="C2352" t="str">
            <v>Yes</v>
          </cell>
        </row>
        <row r="2353">
          <cell r="A2353" t="str">
            <v>91709545E</v>
          </cell>
          <cell r="B2353" t="str">
            <v>YES</v>
          </cell>
          <cell r="C2353" t="str">
            <v>Yes</v>
          </cell>
        </row>
        <row r="2354">
          <cell r="A2354" t="str">
            <v>91709584E</v>
          </cell>
          <cell r="B2354" t="str">
            <v>YES</v>
          </cell>
          <cell r="C2354" t="str">
            <v>Yes</v>
          </cell>
        </row>
        <row r="2355">
          <cell r="A2355" t="str">
            <v>91710040F</v>
          </cell>
          <cell r="B2355" t="str">
            <v>YES</v>
          </cell>
          <cell r="C2355" t="str">
            <v>Yes</v>
          </cell>
        </row>
        <row r="2356">
          <cell r="A2356" t="str">
            <v>91710077F</v>
          </cell>
          <cell r="B2356" t="str">
            <v>YES</v>
          </cell>
          <cell r="C2356" t="str">
            <v>Yes</v>
          </cell>
        </row>
        <row r="2357">
          <cell r="A2357" t="str">
            <v>91710209F</v>
          </cell>
          <cell r="B2357" t="str">
            <v>YES</v>
          </cell>
          <cell r="C2357" t="str">
            <v>Yes</v>
          </cell>
        </row>
        <row r="2358">
          <cell r="A2358" t="str">
            <v>91710855F</v>
          </cell>
          <cell r="B2358" t="str">
            <v>YES</v>
          </cell>
          <cell r="C2358" t="str">
            <v>Yes</v>
          </cell>
        </row>
        <row r="2359">
          <cell r="A2359" t="str">
            <v>91712389E</v>
          </cell>
          <cell r="B2359" t="str">
            <v>YES</v>
          </cell>
          <cell r="C2359" t="str">
            <v>Yes</v>
          </cell>
        </row>
        <row r="2360">
          <cell r="A2360" t="str">
            <v>91712462F</v>
          </cell>
          <cell r="B2360" t="str">
            <v>YES</v>
          </cell>
          <cell r="C2360" t="str">
            <v>Yes</v>
          </cell>
        </row>
        <row r="2361">
          <cell r="A2361" t="str">
            <v>91712982D</v>
          </cell>
          <cell r="B2361" t="str">
            <v>YES</v>
          </cell>
          <cell r="C2361" t="str">
            <v>Yes</v>
          </cell>
        </row>
        <row r="2362">
          <cell r="A2362" t="str">
            <v>91713045E</v>
          </cell>
          <cell r="B2362" t="str">
            <v>YES</v>
          </cell>
          <cell r="C2362" t="str">
            <v>Yes</v>
          </cell>
        </row>
        <row r="2363">
          <cell r="A2363" t="str">
            <v>91713213F</v>
          </cell>
          <cell r="B2363" t="str">
            <v>YES</v>
          </cell>
          <cell r="C2363" t="str">
            <v>Yes</v>
          </cell>
        </row>
        <row r="2364">
          <cell r="A2364" t="str">
            <v>91713683F</v>
          </cell>
          <cell r="B2364" t="str">
            <v>YES</v>
          </cell>
          <cell r="C2364" t="str">
            <v>Yes</v>
          </cell>
        </row>
        <row r="2365">
          <cell r="A2365" t="str">
            <v>91713959D</v>
          </cell>
          <cell r="B2365" t="str">
            <v>YES</v>
          </cell>
          <cell r="C2365" t="str">
            <v>Yes</v>
          </cell>
        </row>
        <row r="2366">
          <cell r="A2366" t="str">
            <v>91715096E</v>
          </cell>
          <cell r="B2366" t="str">
            <v>YES</v>
          </cell>
          <cell r="C2366" t="str">
            <v>Yes</v>
          </cell>
        </row>
        <row r="2367">
          <cell r="A2367" t="str">
            <v>91715632E</v>
          </cell>
          <cell r="B2367" t="str">
            <v>YES</v>
          </cell>
          <cell r="C2367" t="str">
            <v>Yes</v>
          </cell>
        </row>
        <row r="2368">
          <cell r="A2368" t="str">
            <v>91716034E</v>
          </cell>
          <cell r="B2368" t="str">
            <v>YES</v>
          </cell>
          <cell r="C2368" t="str">
            <v>Yes</v>
          </cell>
        </row>
        <row r="2369">
          <cell r="A2369" t="str">
            <v>91716397E</v>
          </cell>
          <cell r="B2369" t="str">
            <v>YES</v>
          </cell>
          <cell r="C2369" t="str">
            <v>Yes</v>
          </cell>
        </row>
        <row r="2370">
          <cell r="A2370" t="str">
            <v>91717998E</v>
          </cell>
          <cell r="B2370" t="str">
            <v>YES</v>
          </cell>
          <cell r="C2370" t="str">
            <v>Yes</v>
          </cell>
        </row>
        <row r="2371">
          <cell r="A2371" t="str">
            <v>91718009D</v>
          </cell>
          <cell r="B2371" t="str">
            <v>YES</v>
          </cell>
          <cell r="C2371" t="str">
            <v>Yes</v>
          </cell>
        </row>
        <row r="2372">
          <cell r="A2372" t="str">
            <v>91720001F</v>
          </cell>
          <cell r="B2372" t="str">
            <v>YES</v>
          </cell>
          <cell r="C2372" t="str">
            <v>Yes</v>
          </cell>
        </row>
        <row r="2373">
          <cell r="A2373" t="str">
            <v>91721482E</v>
          </cell>
          <cell r="B2373" t="str">
            <v>YES</v>
          </cell>
          <cell r="C2373" t="str">
            <v>Yes</v>
          </cell>
        </row>
        <row r="2374">
          <cell r="A2374" t="str">
            <v>91721876E</v>
          </cell>
          <cell r="B2374" t="str">
            <v>YES</v>
          </cell>
          <cell r="C2374" t="str">
            <v>Yes</v>
          </cell>
        </row>
        <row r="2375">
          <cell r="A2375" t="str">
            <v>91724432D</v>
          </cell>
          <cell r="B2375" t="str">
            <v>YES</v>
          </cell>
          <cell r="C2375" t="str">
            <v>Yes</v>
          </cell>
        </row>
        <row r="2376">
          <cell r="A2376" t="str">
            <v>91725170F</v>
          </cell>
          <cell r="B2376" t="str">
            <v>YES</v>
          </cell>
          <cell r="C2376" t="str">
            <v>Yes</v>
          </cell>
        </row>
        <row r="2377">
          <cell r="A2377" t="str">
            <v>91725361F</v>
          </cell>
          <cell r="B2377" t="str">
            <v>YES</v>
          </cell>
          <cell r="C2377" t="str">
            <v>Yes</v>
          </cell>
        </row>
        <row r="2378">
          <cell r="A2378" t="str">
            <v>91725477F</v>
          </cell>
          <cell r="B2378" t="str">
            <v>YES</v>
          </cell>
          <cell r="C2378" t="str">
            <v>Yes</v>
          </cell>
        </row>
        <row r="2379">
          <cell r="A2379" t="str">
            <v>91725547E</v>
          </cell>
          <cell r="B2379" t="str">
            <v>YES</v>
          </cell>
          <cell r="C2379" t="str">
            <v>NIT</v>
          </cell>
        </row>
        <row r="2380">
          <cell r="A2380" t="str">
            <v>91725767E</v>
          </cell>
          <cell r="B2380" t="str">
            <v>YES</v>
          </cell>
          <cell r="C2380" t="str">
            <v>Yes</v>
          </cell>
        </row>
        <row r="2381">
          <cell r="A2381" t="str">
            <v>91727399D</v>
          </cell>
          <cell r="B2381" t="str">
            <v>YES</v>
          </cell>
          <cell r="C2381" t="str">
            <v>Yes</v>
          </cell>
        </row>
        <row r="2382">
          <cell r="A2382" t="str">
            <v>91727972F</v>
          </cell>
          <cell r="B2382" t="str">
            <v>YES</v>
          </cell>
          <cell r="C2382" t="str">
            <v>Yes</v>
          </cell>
        </row>
        <row r="2383">
          <cell r="A2383" t="str">
            <v>91729841F</v>
          </cell>
          <cell r="B2383" t="str">
            <v>YES</v>
          </cell>
          <cell r="C2383" t="str">
            <v>Yes</v>
          </cell>
        </row>
        <row r="2384">
          <cell r="A2384" t="str">
            <v>91730933D</v>
          </cell>
          <cell r="B2384" t="str">
            <v>YES</v>
          </cell>
          <cell r="C2384" t="str">
            <v>Yes</v>
          </cell>
        </row>
        <row r="2385">
          <cell r="A2385" t="str">
            <v>91731457F</v>
          </cell>
          <cell r="B2385" t="str">
            <v>YES</v>
          </cell>
          <cell r="C2385" t="str">
            <v>Yes</v>
          </cell>
        </row>
        <row r="2386">
          <cell r="A2386" t="str">
            <v>91731639D</v>
          </cell>
          <cell r="B2386" t="str">
            <v>YES</v>
          </cell>
          <cell r="C2386" t="str">
            <v>Yes</v>
          </cell>
        </row>
        <row r="2387">
          <cell r="A2387" t="str">
            <v>91733060F</v>
          </cell>
          <cell r="B2387" t="str">
            <v>YES</v>
          </cell>
          <cell r="C2387" t="str">
            <v>Yes</v>
          </cell>
        </row>
        <row r="2388">
          <cell r="A2388" t="str">
            <v>91733302D</v>
          </cell>
          <cell r="B2388" t="str">
            <v>YES</v>
          </cell>
          <cell r="C2388" t="str">
            <v>Yes</v>
          </cell>
        </row>
        <row r="2389">
          <cell r="A2389" t="str">
            <v>91733733E</v>
          </cell>
          <cell r="B2389" t="str">
            <v>YES</v>
          </cell>
          <cell r="C2389" t="str">
            <v>Yes</v>
          </cell>
        </row>
        <row r="2390">
          <cell r="A2390" t="str">
            <v>91733798E</v>
          </cell>
          <cell r="B2390" t="str">
            <v>YES</v>
          </cell>
          <cell r="C2390" t="str">
            <v>Yes</v>
          </cell>
        </row>
        <row r="2391">
          <cell r="A2391" t="str">
            <v>91733992F</v>
          </cell>
          <cell r="B2391" t="str">
            <v>YES</v>
          </cell>
          <cell r="C2391" t="str">
            <v>Yes</v>
          </cell>
        </row>
        <row r="2392">
          <cell r="A2392" t="str">
            <v>91734411F</v>
          </cell>
          <cell r="B2392" t="str">
            <v>YES</v>
          </cell>
          <cell r="C2392" t="str">
            <v>Yes</v>
          </cell>
        </row>
        <row r="2393">
          <cell r="A2393" t="str">
            <v>91736175E</v>
          </cell>
          <cell r="B2393" t="str">
            <v>YES</v>
          </cell>
          <cell r="C2393" t="str">
            <v>Yes</v>
          </cell>
        </row>
        <row r="2394">
          <cell r="A2394" t="str">
            <v>91736585D</v>
          </cell>
          <cell r="B2394" t="str">
            <v>YES</v>
          </cell>
          <cell r="C2394" t="str">
            <v>Yes</v>
          </cell>
        </row>
        <row r="2395">
          <cell r="A2395" t="str">
            <v>91737854F</v>
          </cell>
          <cell r="B2395" t="str">
            <v>YES</v>
          </cell>
          <cell r="C2395" t="str">
            <v>Yes</v>
          </cell>
        </row>
        <row r="2396">
          <cell r="A2396" t="str">
            <v>91740022F</v>
          </cell>
          <cell r="B2396" t="str">
            <v>YES</v>
          </cell>
          <cell r="C2396" t="str">
            <v>Yes</v>
          </cell>
        </row>
        <row r="2397">
          <cell r="A2397" t="str">
            <v>91741626E</v>
          </cell>
          <cell r="B2397" t="str">
            <v>YES</v>
          </cell>
          <cell r="C2397" t="str">
            <v>Yes</v>
          </cell>
        </row>
        <row r="2398">
          <cell r="A2398" t="str">
            <v>91741927E</v>
          </cell>
          <cell r="B2398" t="str">
            <v>YES</v>
          </cell>
          <cell r="C2398" t="str">
            <v>Yes</v>
          </cell>
        </row>
        <row r="2399">
          <cell r="A2399" t="str">
            <v>91742816E</v>
          </cell>
          <cell r="B2399" t="str">
            <v>YES</v>
          </cell>
          <cell r="C2399" t="str">
            <v>Yes</v>
          </cell>
        </row>
        <row r="2400">
          <cell r="A2400" t="str">
            <v>91743089E</v>
          </cell>
          <cell r="B2400" t="str">
            <v>YES</v>
          </cell>
          <cell r="C2400" t="str">
            <v>Yes</v>
          </cell>
        </row>
        <row r="2401">
          <cell r="A2401" t="str">
            <v>91744181F</v>
          </cell>
          <cell r="B2401" t="str">
            <v>YES</v>
          </cell>
          <cell r="C2401" t="str">
            <v>Yes</v>
          </cell>
        </row>
        <row r="2402">
          <cell r="A2402" t="str">
            <v>91744209E</v>
          </cell>
          <cell r="B2402" t="str">
            <v>YES</v>
          </cell>
          <cell r="C2402" t="str">
            <v>Yes</v>
          </cell>
        </row>
        <row r="2403">
          <cell r="A2403" t="str">
            <v>91744960F</v>
          </cell>
          <cell r="B2403" t="str">
            <v>YES</v>
          </cell>
          <cell r="C2403" t="str">
            <v>Yes</v>
          </cell>
        </row>
        <row r="2404">
          <cell r="A2404" t="str">
            <v>91745891F</v>
          </cell>
          <cell r="B2404" t="str">
            <v>YES</v>
          </cell>
          <cell r="C2404" t="str">
            <v>Yes</v>
          </cell>
        </row>
        <row r="2405">
          <cell r="A2405" t="str">
            <v>91746025D</v>
          </cell>
          <cell r="B2405" t="str">
            <v>YES</v>
          </cell>
          <cell r="C2405" t="str">
            <v>Yes</v>
          </cell>
        </row>
        <row r="2406">
          <cell r="A2406" t="str">
            <v>91747379E</v>
          </cell>
          <cell r="B2406" t="str">
            <v>YES</v>
          </cell>
          <cell r="C2406" t="str">
            <v>Yes</v>
          </cell>
        </row>
        <row r="2407">
          <cell r="A2407" t="str">
            <v>91747457E</v>
          </cell>
          <cell r="B2407" t="str">
            <v>YES</v>
          </cell>
          <cell r="C2407" t="str">
            <v>Yes</v>
          </cell>
        </row>
        <row r="2408">
          <cell r="A2408" t="str">
            <v>91748010F</v>
          </cell>
          <cell r="B2408" t="str">
            <v>YES</v>
          </cell>
          <cell r="C2408" t="str">
            <v>Yes</v>
          </cell>
        </row>
        <row r="2409">
          <cell r="A2409" t="str">
            <v>91748623F</v>
          </cell>
          <cell r="B2409" t="str">
            <v>YES</v>
          </cell>
          <cell r="C2409" t="str">
            <v>Yes</v>
          </cell>
        </row>
        <row r="2410">
          <cell r="A2410" t="str">
            <v>91749041F</v>
          </cell>
          <cell r="B2410" t="str">
            <v>YES</v>
          </cell>
          <cell r="C2410" t="str">
            <v>Yes</v>
          </cell>
        </row>
        <row r="2411">
          <cell r="A2411" t="str">
            <v>91749526E</v>
          </cell>
          <cell r="B2411" t="str">
            <v>YES</v>
          </cell>
          <cell r="C2411" t="str">
            <v>Yes</v>
          </cell>
        </row>
        <row r="2412">
          <cell r="A2412" t="str">
            <v>91749566E</v>
          </cell>
          <cell r="B2412" t="str">
            <v>YES</v>
          </cell>
          <cell r="C2412" t="str">
            <v>Yes</v>
          </cell>
        </row>
        <row r="2413">
          <cell r="A2413" t="str">
            <v>91750110F</v>
          </cell>
          <cell r="B2413" t="str">
            <v>YES</v>
          </cell>
          <cell r="C2413" t="str">
            <v>NIT</v>
          </cell>
        </row>
        <row r="2414">
          <cell r="A2414" t="str">
            <v>91750317E</v>
          </cell>
          <cell r="B2414" t="str">
            <v>YES</v>
          </cell>
          <cell r="C2414" t="str">
            <v>Yes</v>
          </cell>
        </row>
        <row r="2415">
          <cell r="A2415" t="str">
            <v>91751833F</v>
          </cell>
          <cell r="B2415" t="str">
            <v>YES</v>
          </cell>
          <cell r="C2415" t="str">
            <v>NIT</v>
          </cell>
        </row>
        <row r="2416">
          <cell r="A2416" t="str">
            <v>91752060E</v>
          </cell>
          <cell r="B2416" t="str">
            <v>YES</v>
          </cell>
          <cell r="C2416" t="str">
            <v>Yes</v>
          </cell>
        </row>
        <row r="2417">
          <cell r="A2417" t="str">
            <v>91752541F</v>
          </cell>
          <cell r="B2417" t="str">
            <v>YES</v>
          </cell>
          <cell r="C2417" t="str">
            <v>Yes</v>
          </cell>
        </row>
        <row r="2418">
          <cell r="A2418" t="str">
            <v>91753792F</v>
          </cell>
          <cell r="B2418" t="str">
            <v>YES</v>
          </cell>
          <cell r="C2418" t="str">
            <v>Yes</v>
          </cell>
        </row>
        <row r="2419">
          <cell r="A2419" t="str">
            <v>91753882E</v>
          </cell>
          <cell r="B2419" t="str">
            <v>YES</v>
          </cell>
          <cell r="C2419" t="str">
            <v>Yes</v>
          </cell>
        </row>
        <row r="2420">
          <cell r="A2420" t="str">
            <v>91754282F</v>
          </cell>
          <cell r="B2420" t="str">
            <v>YES</v>
          </cell>
          <cell r="C2420" t="str">
            <v>Yes</v>
          </cell>
        </row>
        <row r="2421">
          <cell r="A2421" t="str">
            <v>91755204F</v>
          </cell>
          <cell r="B2421" t="str">
            <v>YES</v>
          </cell>
          <cell r="C2421" t="str">
            <v>Yes</v>
          </cell>
        </row>
        <row r="2422">
          <cell r="A2422" t="str">
            <v>91755206E</v>
          </cell>
          <cell r="B2422" t="str">
            <v>YES</v>
          </cell>
          <cell r="C2422" t="str">
            <v>Yes</v>
          </cell>
        </row>
        <row r="2423">
          <cell r="A2423" t="str">
            <v>91757196E</v>
          </cell>
          <cell r="B2423" t="str">
            <v>YES</v>
          </cell>
          <cell r="C2423" t="str">
            <v>Yes</v>
          </cell>
        </row>
        <row r="2424">
          <cell r="A2424" t="str">
            <v>91758192F</v>
          </cell>
          <cell r="B2424" t="str">
            <v>YES</v>
          </cell>
          <cell r="C2424" t="str">
            <v>Yes</v>
          </cell>
        </row>
        <row r="2425">
          <cell r="A2425" t="str">
            <v>91758271E</v>
          </cell>
          <cell r="B2425" t="str">
            <v>YES</v>
          </cell>
          <cell r="C2425" t="str">
            <v>Yes</v>
          </cell>
        </row>
        <row r="2426">
          <cell r="A2426" t="str">
            <v>91758817F</v>
          </cell>
          <cell r="B2426" t="str">
            <v>YES</v>
          </cell>
          <cell r="C2426" t="str">
            <v>Yes</v>
          </cell>
        </row>
        <row r="2427">
          <cell r="A2427" t="str">
            <v>91759929E</v>
          </cell>
          <cell r="B2427" t="str">
            <v>YES</v>
          </cell>
          <cell r="C2427" t="str">
            <v>Yes</v>
          </cell>
        </row>
        <row r="2428">
          <cell r="A2428" t="str">
            <v>91760000G</v>
          </cell>
          <cell r="B2428" t="str">
            <v>YES</v>
          </cell>
          <cell r="C2428" t="str">
            <v>Yes</v>
          </cell>
        </row>
        <row r="2429">
          <cell r="A2429" t="str">
            <v>91760448E</v>
          </cell>
          <cell r="B2429" t="str">
            <v>YES</v>
          </cell>
          <cell r="C2429" t="str">
            <v>Yes</v>
          </cell>
        </row>
        <row r="2430">
          <cell r="A2430" t="str">
            <v>91760741F</v>
          </cell>
          <cell r="B2430" t="str">
            <v>YES</v>
          </cell>
          <cell r="C2430" t="str">
            <v>Yes</v>
          </cell>
        </row>
        <row r="2431">
          <cell r="A2431" t="str">
            <v>91760817F</v>
          </cell>
          <cell r="B2431" t="str">
            <v>YES</v>
          </cell>
          <cell r="C2431" t="str">
            <v>Yes</v>
          </cell>
        </row>
        <row r="2432">
          <cell r="A2432" t="str">
            <v>91762094F</v>
          </cell>
          <cell r="B2432" t="str">
            <v>YES</v>
          </cell>
          <cell r="C2432" t="str">
            <v>Yes</v>
          </cell>
        </row>
        <row r="2433">
          <cell r="A2433" t="str">
            <v>91762148E</v>
          </cell>
          <cell r="B2433" t="str">
            <v>YES</v>
          </cell>
          <cell r="C2433" t="str">
            <v>Yes</v>
          </cell>
        </row>
        <row r="2434">
          <cell r="A2434" t="str">
            <v>91762832F</v>
          </cell>
          <cell r="B2434" t="str">
            <v>YES</v>
          </cell>
          <cell r="C2434" t="str">
            <v>Yes</v>
          </cell>
        </row>
        <row r="2435">
          <cell r="A2435" t="str">
            <v>91763028E</v>
          </cell>
          <cell r="B2435" t="str">
            <v>YES</v>
          </cell>
          <cell r="C2435" t="str">
            <v>Yes</v>
          </cell>
        </row>
        <row r="2436">
          <cell r="A2436" t="str">
            <v>91763127E</v>
          </cell>
          <cell r="B2436" t="str">
            <v>YES</v>
          </cell>
          <cell r="C2436" t="str">
            <v>Yes</v>
          </cell>
        </row>
        <row r="2437">
          <cell r="A2437" t="str">
            <v>91764640F</v>
          </cell>
          <cell r="B2437" t="str">
            <v>YES</v>
          </cell>
          <cell r="C2437" t="str">
            <v>Yes</v>
          </cell>
        </row>
        <row r="2438">
          <cell r="A2438" t="str">
            <v>91764801E</v>
          </cell>
          <cell r="B2438" t="str">
            <v>YES</v>
          </cell>
          <cell r="C2438" t="str">
            <v>Yes</v>
          </cell>
        </row>
        <row r="2439">
          <cell r="A2439" t="str">
            <v>91765351E</v>
          </cell>
          <cell r="B2439" t="str">
            <v>YES</v>
          </cell>
          <cell r="C2439" t="str">
            <v>Yes</v>
          </cell>
        </row>
        <row r="2440">
          <cell r="A2440" t="str">
            <v>91769028E</v>
          </cell>
          <cell r="B2440" t="str">
            <v>YES</v>
          </cell>
          <cell r="C2440" t="str">
            <v>NIT</v>
          </cell>
        </row>
        <row r="2441">
          <cell r="A2441" t="str">
            <v>91769639F</v>
          </cell>
          <cell r="B2441" t="str">
            <v>YES</v>
          </cell>
          <cell r="C2441" t="str">
            <v>NIT</v>
          </cell>
        </row>
        <row r="2442">
          <cell r="A2442" t="str">
            <v>91770260F</v>
          </cell>
          <cell r="B2442" t="str">
            <v>YES</v>
          </cell>
          <cell r="C2442" t="str">
            <v>Yes</v>
          </cell>
        </row>
        <row r="2443">
          <cell r="A2443" t="str">
            <v>91770896E</v>
          </cell>
          <cell r="B2443" t="str">
            <v>YES</v>
          </cell>
          <cell r="C2443" t="str">
            <v>Yes</v>
          </cell>
        </row>
        <row r="2444">
          <cell r="A2444" t="str">
            <v>91771910F</v>
          </cell>
          <cell r="B2444" t="str">
            <v>YES</v>
          </cell>
          <cell r="C2444" t="str">
            <v>Yes</v>
          </cell>
        </row>
        <row r="2445">
          <cell r="A2445" t="str">
            <v>91772481F</v>
          </cell>
          <cell r="B2445" t="str">
            <v>YES</v>
          </cell>
          <cell r="C2445" t="str">
            <v>Yes</v>
          </cell>
        </row>
        <row r="2446">
          <cell r="A2446" t="str">
            <v>91773263E</v>
          </cell>
          <cell r="B2446" t="str">
            <v>YES</v>
          </cell>
          <cell r="C2446" t="str">
            <v>Yes</v>
          </cell>
        </row>
        <row r="2447">
          <cell r="A2447" t="str">
            <v>91773677E</v>
          </cell>
          <cell r="B2447" t="str">
            <v>YES</v>
          </cell>
          <cell r="C2447" t="str">
            <v>Yes</v>
          </cell>
        </row>
        <row r="2448">
          <cell r="A2448" t="str">
            <v>91775539E</v>
          </cell>
          <cell r="B2448" t="str">
            <v>YES</v>
          </cell>
          <cell r="C2448" t="str">
            <v>Yes</v>
          </cell>
        </row>
        <row r="2449">
          <cell r="A2449" t="str">
            <v>91775765E</v>
          </cell>
          <cell r="B2449" t="str">
            <v>YES</v>
          </cell>
          <cell r="C2449" t="str">
            <v>Yes</v>
          </cell>
        </row>
        <row r="2450">
          <cell r="A2450" t="str">
            <v>91776899E</v>
          </cell>
          <cell r="B2450" t="str">
            <v>YES</v>
          </cell>
          <cell r="C2450" t="str">
            <v>NIT</v>
          </cell>
        </row>
        <row r="2451">
          <cell r="A2451" t="str">
            <v>91777301F</v>
          </cell>
          <cell r="B2451" t="str">
            <v>YES</v>
          </cell>
          <cell r="C2451" t="str">
            <v>Yes</v>
          </cell>
        </row>
        <row r="2452">
          <cell r="A2452" t="str">
            <v>91778191E</v>
          </cell>
          <cell r="B2452" t="str">
            <v>YES</v>
          </cell>
          <cell r="C2452" t="str">
            <v>Yes</v>
          </cell>
        </row>
        <row r="2453">
          <cell r="A2453" t="str">
            <v>91779626E</v>
          </cell>
          <cell r="B2453" t="str">
            <v>YES</v>
          </cell>
          <cell r="C2453" t="str">
            <v>NIT</v>
          </cell>
        </row>
        <row r="2454">
          <cell r="A2454" t="str">
            <v>91779929D</v>
          </cell>
          <cell r="B2454" t="str">
            <v>YES</v>
          </cell>
          <cell r="C2454" t="str">
            <v>NIT</v>
          </cell>
        </row>
        <row r="2455">
          <cell r="A2455" t="str">
            <v>91779951F</v>
          </cell>
          <cell r="B2455" t="str">
            <v>YES</v>
          </cell>
          <cell r="C2455" t="str">
            <v>Yes</v>
          </cell>
        </row>
        <row r="2456">
          <cell r="A2456" t="str">
            <v>91780589E</v>
          </cell>
          <cell r="B2456" t="str">
            <v>YES</v>
          </cell>
          <cell r="C2456" t="str">
            <v>Yes</v>
          </cell>
        </row>
        <row r="2457">
          <cell r="A2457" t="str">
            <v>91780632F</v>
          </cell>
          <cell r="B2457" t="str">
            <v>YES</v>
          </cell>
          <cell r="C2457" t="str">
            <v>Yes</v>
          </cell>
        </row>
        <row r="2458">
          <cell r="A2458" t="str">
            <v>91780878F</v>
          </cell>
          <cell r="B2458" t="str">
            <v>YES</v>
          </cell>
          <cell r="C2458" t="str">
            <v>Yes</v>
          </cell>
        </row>
        <row r="2459">
          <cell r="A2459" t="str">
            <v>91782476E</v>
          </cell>
          <cell r="B2459" t="str">
            <v>YES</v>
          </cell>
          <cell r="C2459" t="str">
            <v>Yes</v>
          </cell>
        </row>
        <row r="2460">
          <cell r="A2460" t="str">
            <v>91783587E</v>
          </cell>
          <cell r="B2460" t="str">
            <v>YES</v>
          </cell>
          <cell r="C2460" t="str">
            <v>Yes</v>
          </cell>
        </row>
        <row r="2461">
          <cell r="A2461" t="str">
            <v>91783962F</v>
          </cell>
          <cell r="B2461" t="str">
            <v>YES</v>
          </cell>
          <cell r="C2461" t="str">
            <v>Yes</v>
          </cell>
        </row>
        <row r="2462">
          <cell r="A2462" t="str">
            <v>91784152E</v>
          </cell>
          <cell r="B2462" t="str">
            <v>YES</v>
          </cell>
          <cell r="C2462" t="str">
            <v>Yes</v>
          </cell>
        </row>
        <row r="2463">
          <cell r="A2463" t="str">
            <v>91784178E</v>
          </cell>
          <cell r="B2463" t="str">
            <v>YES</v>
          </cell>
          <cell r="C2463" t="str">
            <v>Yes</v>
          </cell>
        </row>
        <row r="2464">
          <cell r="A2464" t="str">
            <v>91784506E</v>
          </cell>
          <cell r="B2464" t="str">
            <v>YES</v>
          </cell>
          <cell r="C2464" t="str">
            <v>Yes</v>
          </cell>
        </row>
        <row r="2465">
          <cell r="A2465" t="str">
            <v>91786259E</v>
          </cell>
          <cell r="B2465" t="str">
            <v>YES</v>
          </cell>
          <cell r="C2465" t="str">
            <v>Yes</v>
          </cell>
        </row>
        <row r="2466">
          <cell r="A2466" t="str">
            <v>91786376E</v>
          </cell>
          <cell r="B2466" t="str">
            <v>YES</v>
          </cell>
          <cell r="C2466" t="str">
            <v>Yes</v>
          </cell>
        </row>
        <row r="2467">
          <cell r="A2467" t="str">
            <v>91786517E</v>
          </cell>
          <cell r="B2467" t="str">
            <v>YES</v>
          </cell>
          <cell r="C2467" t="str">
            <v>Yes</v>
          </cell>
        </row>
        <row r="2468">
          <cell r="A2468" t="str">
            <v>91787186E</v>
          </cell>
          <cell r="B2468" t="str">
            <v>YES</v>
          </cell>
          <cell r="C2468" t="str">
            <v>Yes</v>
          </cell>
        </row>
        <row r="2469">
          <cell r="A2469" t="str">
            <v>91787226E</v>
          </cell>
          <cell r="B2469" t="str">
            <v>YES</v>
          </cell>
          <cell r="C2469" t="str">
            <v>Yes</v>
          </cell>
        </row>
        <row r="2470">
          <cell r="A2470" t="str">
            <v>91787871D</v>
          </cell>
          <cell r="B2470" t="str">
            <v>YES</v>
          </cell>
          <cell r="C2470" t="str">
            <v>Yes</v>
          </cell>
        </row>
        <row r="2471">
          <cell r="A2471" t="str">
            <v>91788092F</v>
          </cell>
          <cell r="B2471" t="str">
            <v>YES</v>
          </cell>
          <cell r="C2471" t="str">
            <v>NIT</v>
          </cell>
        </row>
        <row r="2472">
          <cell r="A2472" t="str">
            <v>91788323F</v>
          </cell>
          <cell r="B2472" t="str">
            <v>YES</v>
          </cell>
          <cell r="C2472" t="str">
            <v>Yes</v>
          </cell>
        </row>
        <row r="2473">
          <cell r="A2473" t="str">
            <v>91788598E</v>
          </cell>
          <cell r="B2473" t="str">
            <v>YES</v>
          </cell>
          <cell r="C2473" t="str">
            <v>Yes</v>
          </cell>
        </row>
        <row r="2474">
          <cell r="A2474" t="str">
            <v>91788969E</v>
          </cell>
          <cell r="B2474" t="str">
            <v>YES</v>
          </cell>
          <cell r="C2474" t="str">
            <v>Yes</v>
          </cell>
        </row>
        <row r="2475">
          <cell r="A2475" t="str">
            <v>91789848E</v>
          </cell>
          <cell r="B2475" t="str">
            <v>YES</v>
          </cell>
          <cell r="C2475" t="str">
            <v>Yes</v>
          </cell>
        </row>
        <row r="2476">
          <cell r="A2476" t="str">
            <v>91790171F</v>
          </cell>
          <cell r="B2476" t="str">
            <v>YES</v>
          </cell>
          <cell r="C2476" t="str">
            <v>NIT</v>
          </cell>
        </row>
        <row r="2477">
          <cell r="A2477" t="str">
            <v>91790350F</v>
          </cell>
          <cell r="B2477" t="str">
            <v>YES</v>
          </cell>
          <cell r="C2477" t="str">
            <v>Yes</v>
          </cell>
        </row>
        <row r="2478">
          <cell r="A2478" t="str">
            <v>91790543F</v>
          </cell>
          <cell r="B2478" t="str">
            <v>YES</v>
          </cell>
          <cell r="C2478" t="str">
            <v>Yes</v>
          </cell>
        </row>
        <row r="2479">
          <cell r="A2479" t="str">
            <v>91791620E</v>
          </cell>
          <cell r="B2479" t="str">
            <v>YES</v>
          </cell>
          <cell r="C2479" t="str">
            <v>Yes</v>
          </cell>
        </row>
        <row r="2480">
          <cell r="A2480" t="str">
            <v>91792258E</v>
          </cell>
          <cell r="B2480" t="str">
            <v>YES</v>
          </cell>
          <cell r="C2480" t="str">
            <v>Yes</v>
          </cell>
        </row>
        <row r="2481">
          <cell r="A2481" t="str">
            <v>91792292F</v>
          </cell>
          <cell r="B2481" t="str">
            <v>YES</v>
          </cell>
          <cell r="C2481" t="str">
            <v>Yes</v>
          </cell>
        </row>
        <row r="2482">
          <cell r="A2482" t="str">
            <v>91792585E</v>
          </cell>
          <cell r="B2482" t="str">
            <v>YES</v>
          </cell>
          <cell r="C2482" t="str">
            <v>Yes</v>
          </cell>
        </row>
        <row r="2483">
          <cell r="A2483" t="str">
            <v>91792866E</v>
          </cell>
          <cell r="B2483" t="str">
            <v>YES</v>
          </cell>
          <cell r="C2483" t="str">
            <v>Yes</v>
          </cell>
        </row>
        <row r="2484">
          <cell r="A2484" t="str">
            <v>91793147E</v>
          </cell>
          <cell r="B2484" t="str">
            <v>YES</v>
          </cell>
          <cell r="C2484" t="str">
            <v>Yes</v>
          </cell>
        </row>
        <row r="2485">
          <cell r="A2485" t="str">
            <v>91793245E</v>
          </cell>
          <cell r="B2485" t="str">
            <v>YES</v>
          </cell>
          <cell r="C2485" t="str">
            <v>Yes</v>
          </cell>
        </row>
        <row r="2486">
          <cell r="A2486" t="str">
            <v>91793480F</v>
          </cell>
          <cell r="B2486" t="str">
            <v>YES</v>
          </cell>
          <cell r="C2486" t="str">
            <v>NIT</v>
          </cell>
        </row>
        <row r="2487">
          <cell r="A2487" t="str">
            <v>91797553F</v>
          </cell>
          <cell r="B2487" t="str">
            <v>YES</v>
          </cell>
          <cell r="C2487" t="str">
            <v>Yes</v>
          </cell>
        </row>
        <row r="2488">
          <cell r="A2488" t="str">
            <v>91798727E</v>
          </cell>
          <cell r="B2488" t="str">
            <v>YES</v>
          </cell>
          <cell r="C2488" t="str">
            <v>Yes</v>
          </cell>
        </row>
        <row r="2489">
          <cell r="A2489" t="str">
            <v>91799240F</v>
          </cell>
          <cell r="B2489" t="str">
            <v>YES</v>
          </cell>
          <cell r="C2489" t="str">
            <v>Yes</v>
          </cell>
        </row>
        <row r="2490">
          <cell r="A2490" t="str">
            <v>91799536D</v>
          </cell>
          <cell r="B2490" t="str">
            <v>YES</v>
          </cell>
          <cell r="C2490" t="str">
            <v>Yes</v>
          </cell>
        </row>
        <row r="2491">
          <cell r="A2491" t="str">
            <v>91800469D</v>
          </cell>
          <cell r="B2491" t="str">
            <v>YES</v>
          </cell>
          <cell r="C2491" t="str">
            <v>Yes</v>
          </cell>
        </row>
        <row r="2492">
          <cell r="A2492" t="str">
            <v>91801067E</v>
          </cell>
          <cell r="B2492" t="str">
            <v>YES</v>
          </cell>
          <cell r="C2492" t="str">
            <v>Yes</v>
          </cell>
        </row>
        <row r="2493">
          <cell r="A2493" t="str">
            <v>91801418E</v>
          </cell>
          <cell r="B2493" t="str">
            <v>YES</v>
          </cell>
          <cell r="C2493" t="str">
            <v>Yes</v>
          </cell>
        </row>
        <row r="2494">
          <cell r="A2494" t="str">
            <v>91801625E</v>
          </cell>
          <cell r="B2494" t="str">
            <v>YES</v>
          </cell>
          <cell r="C2494" t="str">
            <v>Yes</v>
          </cell>
        </row>
        <row r="2495">
          <cell r="A2495" t="str">
            <v>91802522E</v>
          </cell>
          <cell r="B2495" t="str">
            <v>YES</v>
          </cell>
          <cell r="C2495" t="str">
            <v>Yes</v>
          </cell>
        </row>
        <row r="2496">
          <cell r="A2496" t="str">
            <v>91803132F</v>
          </cell>
          <cell r="B2496" t="str">
            <v>YES</v>
          </cell>
          <cell r="C2496" t="str">
            <v>Yes</v>
          </cell>
        </row>
        <row r="2497">
          <cell r="A2497" t="str">
            <v>91803662E</v>
          </cell>
          <cell r="B2497" t="str">
            <v>YES</v>
          </cell>
          <cell r="C2497" t="str">
            <v>Yes</v>
          </cell>
        </row>
        <row r="2498">
          <cell r="A2498" t="str">
            <v>91805329E</v>
          </cell>
          <cell r="B2498" t="str">
            <v>YES</v>
          </cell>
          <cell r="C2498" t="str">
            <v>Yes</v>
          </cell>
        </row>
        <row r="2499">
          <cell r="A2499" t="str">
            <v>91805343F</v>
          </cell>
          <cell r="B2499" t="str">
            <v>YES</v>
          </cell>
          <cell r="C2499" t="str">
            <v>Yes</v>
          </cell>
        </row>
        <row r="2500">
          <cell r="A2500" t="str">
            <v>91805813F</v>
          </cell>
          <cell r="B2500" t="str">
            <v>YES</v>
          </cell>
          <cell r="C2500" t="str">
            <v>Yes</v>
          </cell>
        </row>
        <row r="2501">
          <cell r="A2501" t="str">
            <v>91806872F</v>
          </cell>
          <cell r="B2501" t="str">
            <v>YES</v>
          </cell>
          <cell r="C2501" t="str">
            <v>Yes</v>
          </cell>
        </row>
        <row r="2502">
          <cell r="A2502" t="str">
            <v>91808215E</v>
          </cell>
          <cell r="B2502" t="str">
            <v>YES</v>
          </cell>
          <cell r="C2502" t="str">
            <v>NIT</v>
          </cell>
        </row>
        <row r="2503">
          <cell r="A2503" t="str">
            <v>91809855E</v>
          </cell>
          <cell r="B2503" t="str">
            <v>YES</v>
          </cell>
          <cell r="C2503" t="str">
            <v>Yes</v>
          </cell>
        </row>
        <row r="2504">
          <cell r="A2504" t="str">
            <v>91809881E</v>
          </cell>
          <cell r="B2504" t="str">
            <v>YES</v>
          </cell>
          <cell r="C2504" t="str">
            <v>Yes</v>
          </cell>
        </row>
        <row r="2505">
          <cell r="A2505" t="str">
            <v>91810154D</v>
          </cell>
          <cell r="B2505" t="str">
            <v>YES</v>
          </cell>
          <cell r="C2505" t="str">
            <v>Yes</v>
          </cell>
        </row>
        <row r="2506">
          <cell r="A2506" t="str">
            <v>91810351F</v>
          </cell>
          <cell r="B2506" t="str">
            <v>YES</v>
          </cell>
          <cell r="C2506" t="str">
            <v>Yes</v>
          </cell>
        </row>
        <row r="2507">
          <cell r="A2507" t="str">
            <v>91810704F</v>
          </cell>
          <cell r="B2507" t="str">
            <v>YES</v>
          </cell>
          <cell r="C2507" t="str">
            <v>Yes</v>
          </cell>
        </row>
        <row r="2508">
          <cell r="A2508" t="str">
            <v>91810791F</v>
          </cell>
          <cell r="B2508" t="str">
            <v>YES</v>
          </cell>
          <cell r="C2508" t="str">
            <v>Yes</v>
          </cell>
        </row>
        <row r="2509">
          <cell r="A2509" t="str">
            <v>91812089E</v>
          </cell>
          <cell r="B2509" t="str">
            <v>YES</v>
          </cell>
          <cell r="C2509" t="str">
            <v>Yes</v>
          </cell>
        </row>
        <row r="2510">
          <cell r="A2510" t="str">
            <v>91813502F</v>
          </cell>
          <cell r="B2510" t="str">
            <v>YES</v>
          </cell>
          <cell r="C2510" t="str">
            <v>Yes</v>
          </cell>
        </row>
        <row r="2511">
          <cell r="A2511" t="str">
            <v>91814147D</v>
          </cell>
          <cell r="B2511" t="str">
            <v>YES</v>
          </cell>
          <cell r="C2511" t="str">
            <v>Yes</v>
          </cell>
        </row>
        <row r="2512">
          <cell r="A2512" t="str">
            <v>91814362F</v>
          </cell>
          <cell r="B2512" t="str">
            <v>YES</v>
          </cell>
          <cell r="C2512" t="str">
            <v>Yes</v>
          </cell>
        </row>
        <row r="2513">
          <cell r="A2513" t="str">
            <v>91814371F</v>
          </cell>
          <cell r="B2513" t="str">
            <v>YES</v>
          </cell>
          <cell r="C2513" t="str">
            <v>Yes</v>
          </cell>
        </row>
        <row r="2514">
          <cell r="A2514" t="str">
            <v>91814479E</v>
          </cell>
          <cell r="B2514" t="str">
            <v>YES</v>
          </cell>
          <cell r="C2514" t="str">
            <v>Yes</v>
          </cell>
        </row>
        <row r="2515">
          <cell r="A2515" t="str">
            <v>91814623E</v>
          </cell>
          <cell r="B2515" t="str">
            <v>YES</v>
          </cell>
          <cell r="C2515" t="str">
            <v>Yes</v>
          </cell>
        </row>
        <row r="2516">
          <cell r="A2516" t="str">
            <v>91816403D</v>
          </cell>
          <cell r="B2516" t="str">
            <v>YES</v>
          </cell>
          <cell r="C2516" t="str">
            <v>Yes</v>
          </cell>
        </row>
        <row r="2517">
          <cell r="A2517" t="str">
            <v>91816847F</v>
          </cell>
          <cell r="B2517" t="str">
            <v>YES</v>
          </cell>
          <cell r="C2517" t="str">
            <v>Yes</v>
          </cell>
        </row>
        <row r="2518">
          <cell r="A2518" t="str">
            <v>91819177E</v>
          </cell>
          <cell r="B2518" t="str">
            <v>YES</v>
          </cell>
          <cell r="C2518" t="str">
            <v>Yes</v>
          </cell>
        </row>
        <row r="2519">
          <cell r="A2519" t="str">
            <v>91819267E</v>
          </cell>
          <cell r="B2519" t="str">
            <v>YES</v>
          </cell>
          <cell r="C2519" t="str">
            <v>Yes</v>
          </cell>
        </row>
        <row r="2520">
          <cell r="A2520" t="str">
            <v>91820532E</v>
          </cell>
          <cell r="B2520" t="str">
            <v>YES</v>
          </cell>
          <cell r="C2520" t="str">
            <v>Yes</v>
          </cell>
        </row>
        <row r="2521">
          <cell r="A2521" t="str">
            <v>91820862E</v>
          </cell>
          <cell r="B2521" t="str">
            <v>YES</v>
          </cell>
          <cell r="C2521" t="str">
            <v>Yes</v>
          </cell>
        </row>
        <row r="2522">
          <cell r="A2522" t="str">
            <v>91822963E</v>
          </cell>
          <cell r="B2522" t="str">
            <v>YES</v>
          </cell>
          <cell r="C2522" t="str">
            <v>Yes</v>
          </cell>
        </row>
        <row r="2523">
          <cell r="A2523" t="str">
            <v>91823338E</v>
          </cell>
          <cell r="B2523" t="str">
            <v>YES</v>
          </cell>
          <cell r="C2523" t="str">
            <v>Yes</v>
          </cell>
        </row>
        <row r="2524">
          <cell r="A2524" t="str">
            <v>91824120F</v>
          </cell>
          <cell r="B2524" t="str">
            <v>YES</v>
          </cell>
          <cell r="C2524" t="str">
            <v>Yes</v>
          </cell>
        </row>
        <row r="2525">
          <cell r="A2525" t="str">
            <v>91824543E</v>
          </cell>
          <cell r="B2525" t="str">
            <v>YES</v>
          </cell>
          <cell r="C2525" t="str">
            <v>Yes</v>
          </cell>
        </row>
        <row r="2526">
          <cell r="A2526" t="str">
            <v>91824950F</v>
          </cell>
          <cell r="B2526" t="str">
            <v>YES</v>
          </cell>
          <cell r="C2526" t="str">
            <v>Yes</v>
          </cell>
        </row>
        <row r="2527">
          <cell r="A2527" t="str">
            <v>91825965E</v>
          </cell>
          <cell r="B2527" t="str">
            <v>YES</v>
          </cell>
          <cell r="C2527" t="str">
            <v>Yes</v>
          </cell>
        </row>
        <row r="2528">
          <cell r="A2528" t="str">
            <v>91826226F</v>
          </cell>
          <cell r="B2528" t="str">
            <v>YES</v>
          </cell>
          <cell r="C2528" t="str">
            <v>Yes</v>
          </cell>
        </row>
        <row r="2529">
          <cell r="A2529" t="str">
            <v>91826799E</v>
          </cell>
          <cell r="B2529" t="str">
            <v>YES</v>
          </cell>
          <cell r="C2529" t="str">
            <v>Yes</v>
          </cell>
        </row>
        <row r="2530">
          <cell r="A2530" t="str">
            <v>91828527E</v>
          </cell>
          <cell r="B2530" t="str">
            <v>YES</v>
          </cell>
          <cell r="C2530" t="str">
            <v>Yes</v>
          </cell>
        </row>
        <row r="2531">
          <cell r="A2531" t="str">
            <v>91828813E</v>
          </cell>
          <cell r="B2531" t="str">
            <v>YES</v>
          </cell>
          <cell r="C2531" t="str">
            <v>Yes</v>
          </cell>
        </row>
        <row r="2532">
          <cell r="A2532" t="str">
            <v>91833006D</v>
          </cell>
          <cell r="B2532" t="str">
            <v>YES</v>
          </cell>
          <cell r="C2532" t="str">
            <v>Yes</v>
          </cell>
        </row>
        <row r="2533">
          <cell r="A2533" t="str">
            <v>91833223D</v>
          </cell>
          <cell r="B2533" t="str">
            <v>YES</v>
          </cell>
          <cell r="C2533" t="str">
            <v>Yes</v>
          </cell>
        </row>
        <row r="2534">
          <cell r="A2534" t="str">
            <v>91833908D</v>
          </cell>
          <cell r="B2534" t="str">
            <v>YES</v>
          </cell>
          <cell r="C2534" t="str">
            <v>Yes</v>
          </cell>
        </row>
        <row r="2535">
          <cell r="A2535" t="str">
            <v>91833930F</v>
          </cell>
          <cell r="B2535" t="str">
            <v>YES</v>
          </cell>
          <cell r="C2535" t="str">
            <v>Yes</v>
          </cell>
        </row>
        <row r="2536">
          <cell r="A2536" t="str">
            <v>91834180F</v>
          </cell>
          <cell r="B2536" t="str">
            <v>YES</v>
          </cell>
          <cell r="C2536" t="str">
            <v>Yes</v>
          </cell>
        </row>
        <row r="2537">
          <cell r="A2537" t="str">
            <v>91834752F</v>
          </cell>
          <cell r="B2537" t="str">
            <v>YES</v>
          </cell>
          <cell r="C2537" t="str">
            <v>Yes</v>
          </cell>
        </row>
        <row r="2538">
          <cell r="A2538" t="str">
            <v>91836704E</v>
          </cell>
          <cell r="B2538" t="str">
            <v>YES</v>
          </cell>
          <cell r="C2538" t="str">
            <v>Yes</v>
          </cell>
        </row>
        <row r="2539">
          <cell r="A2539" t="str">
            <v>91836768E</v>
          </cell>
          <cell r="B2539" t="str">
            <v>YES</v>
          </cell>
          <cell r="C2539" t="str">
            <v>Yes</v>
          </cell>
        </row>
        <row r="2540">
          <cell r="A2540" t="str">
            <v>91837599E</v>
          </cell>
          <cell r="B2540" t="str">
            <v>YES</v>
          </cell>
          <cell r="C2540" t="str">
            <v>Yes</v>
          </cell>
        </row>
        <row r="2541">
          <cell r="A2541" t="str">
            <v>91837851F</v>
          </cell>
          <cell r="B2541" t="str">
            <v>YES</v>
          </cell>
          <cell r="C2541" t="str">
            <v>Yes</v>
          </cell>
        </row>
        <row r="2542">
          <cell r="A2542" t="str">
            <v>91838431F</v>
          </cell>
          <cell r="B2542" t="str">
            <v>YES</v>
          </cell>
          <cell r="C2542" t="str">
            <v>Yes</v>
          </cell>
        </row>
        <row r="2543">
          <cell r="A2543" t="str">
            <v>91838967F</v>
          </cell>
          <cell r="B2543" t="str">
            <v>YES</v>
          </cell>
          <cell r="C2543" t="str">
            <v>NIT</v>
          </cell>
        </row>
        <row r="2544">
          <cell r="A2544" t="str">
            <v>91839130E</v>
          </cell>
          <cell r="B2544" t="str">
            <v>YES</v>
          </cell>
          <cell r="C2544" t="str">
            <v>Yes</v>
          </cell>
        </row>
        <row r="2545">
          <cell r="A2545" t="str">
            <v>91839380E</v>
          </cell>
          <cell r="B2545" t="str">
            <v>YES</v>
          </cell>
          <cell r="C2545" t="str">
            <v>Yes</v>
          </cell>
        </row>
        <row r="2546">
          <cell r="A2546" t="str">
            <v>91839824E</v>
          </cell>
          <cell r="B2546" t="str">
            <v>YES</v>
          </cell>
          <cell r="C2546" t="str">
            <v>Yes</v>
          </cell>
        </row>
        <row r="2547">
          <cell r="A2547" t="str">
            <v>91839943E</v>
          </cell>
          <cell r="B2547" t="str">
            <v>YES</v>
          </cell>
          <cell r="C2547" t="str">
            <v>NIT</v>
          </cell>
        </row>
        <row r="2548">
          <cell r="A2548" t="str">
            <v>91839960F</v>
          </cell>
          <cell r="B2548" t="str">
            <v>YES</v>
          </cell>
          <cell r="C2548" t="str">
            <v>Yes</v>
          </cell>
        </row>
        <row r="2549">
          <cell r="A2549" t="str">
            <v>91840057D</v>
          </cell>
          <cell r="B2549" t="str">
            <v>YES</v>
          </cell>
          <cell r="C2549" t="str">
            <v>Yes</v>
          </cell>
        </row>
        <row r="2550">
          <cell r="A2550" t="str">
            <v>91840796E</v>
          </cell>
          <cell r="B2550" t="str">
            <v>YES</v>
          </cell>
          <cell r="C2550" t="str">
            <v>Yes</v>
          </cell>
        </row>
        <row r="2551">
          <cell r="A2551" t="str">
            <v>91842442F</v>
          </cell>
          <cell r="B2551" t="str">
            <v>YES</v>
          </cell>
          <cell r="C2551" t="str">
            <v>Yes</v>
          </cell>
        </row>
        <row r="2552">
          <cell r="A2552" t="str">
            <v>91842718E</v>
          </cell>
          <cell r="B2552" t="str">
            <v>YES</v>
          </cell>
          <cell r="C2552" t="str">
            <v>NIT</v>
          </cell>
        </row>
        <row r="2553">
          <cell r="A2553" t="str">
            <v>91844198E</v>
          </cell>
          <cell r="B2553" t="str">
            <v>YES</v>
          </cell>
          <cell r="C2553" t="str">
            <v>NIT</v>
          </cell>
        </row>
        <row r="2554">
          <cell r="A2554" t="str">
            <v>91846577E</v>
          </cell>
          <cell r="B2554" t="str">
            <v>YES</v>
          </cell>
          <cell r="C2554" t="str">
            <v>Yes</v>
          </cell>
        </row>
        <row r="2555">
          <cell r="A2555" t="str">
            <v>91848704F</v>
          </cell>
          <cell r="B2555" t="str">
            <v>YES</v>
          </cell>
          <cell r="C2555" t="str">
            <v>NIT</v>
          </cell>
        </row>
        <row r="2556">
          <cell r="A2556" t="str">
            <v>91848911F</v>
          </cell>
          <cell r="B2556" t="str">
            <v>YES</v>
          </cell>
          <cell r="C2556" t="str">
            <v>Yes</v>
          </cell>
        </row>
        <row r="2557">
          <cell r="A2557" t="str">
            <v>91851350D</v>
          </cell>
          <cell r="B2557" t="str">
            <v>YES</v>
          </cell>
          <cell r="C2557" t="str">
            <v>Yes</v>
          </cell>
        </row>
        <row r="2558">
          <cell r="A2558" t="str">
            <v>91851636E</v>
          </cell>
          <cell r="B2558" t="str">
            <v>YES</v>
          </cell>
          <cell r="C2558" t="str">
            <v>Yes</v>
          </cell>
        </row>
        <row r="2559">
          <cell r="A2559" t="str">
            <v>91852169E</v>
          </cell>
          <cell r="B2559" t="str">
            <v>YES</v>
          </cell>
          <cell r="C2559" t="str">
            <v>Yes</v>
          </cell>
        </row>
        <row r="2560">
          <cell r="A2560" t="str">
            <v>91852974E</v>
          </cell>
          <cell r="B2560" t="str">
            <v>YES</v>
          </cell>
          <cell r="C2560" t="str">
            <v>Yes</v>
          </cell>
        </row>
        <row r="2561">
          <cell r="A2561" t="str">
            <v>91853209D</v>
          </cell>
          <cell r="B2561" t="str">
            <v>YES</v>
          </cell>
          <cell r="C2561" t="str">
            <v>Yes</v>
          </cell>
        </row>
        <row r="2562">
          <cell r="A2562" t="str">
            <v>91853329D</v>
          </cell>
          <cell r="B2562" t="str">
            <v>YES</v>
          </cell>
          <cell r="C2562" t="str">
            <v>Yes</v>
          </cell>
        </row>
        <row r="2563">
          <cell r="A2563" t="str">
            <v>91853365E</v>
          </cell>
          <cell r="B2563" t="str">
            <v>YES</v>
          </cell>
          <cell r="C2563" t="str">
            <v>NIT</v>
          </cell>
        </row>
        <row r="2564">
          <cell r="A2564" t="str">
            <v>91853635D</v>
          </cell>
          <cell r="B2564" t="str">
            <v>YES</v>
          </cell>
          <cell r="C2564" t="str">
            <v>Yes</v>
          </cell>
        </row>
        <row r="2565">
          <cell r="A2565" t="str">
            <v>91853642F</v>
          </cell>
          <cell r="B2565" t="str">
            <v>YES</v>
          </cell>
          <cell r="C2565" t="str">
            <v>Yes</v>
          </cell>
        </row>
        <row r="2566">
          <cell r="A2566" t="str">
            <v>91853803F</v>
          </cell>
          <cell r="B2566" t="str">
            <v>YES</v>
          </cell>
          <cell r="C2566" t="str">
            <v>Yes</v>
          </cell>
        </row>
        <row r="2567">
          <cell r="A2567" t="str">
            <v>91853903F</v>
          </cell>
          <cell r="B2567" t="str">
            <v>YES</v>
          </cell>
          <cell r="C2567" t="str">
            <v>Yes</v>
          </cell>
        </row>
        <row r="2568">
          <cell r="A2568" t="str">
            <v>91854340F</v>
          </cell>
          <cell r="B2568" t="str">
            <v>YES</v>
          </cell>
          <cell r="C2568" t="str">
            <v>Yes</v>
          </cell>
        </row>
        <row r="2569">
          <cell r="A2569" t="str">
            <v>91854690E</v>
          </cell>
          <cell r="B2569" t="str">
            <v>YES</v>
          </cell>
          <cell r="C2569" t="str">
            <v>Yes</v>
          </cell>
        </row>
        <row r="2570">
          <cell r="A2570" t="str">
            <v>91855103F</v>
          </cell>
          <cell r="B2570" t="str">
            <v>YES</v>
          </cell>
          <cell r="C2570" t="str">
            <v>Yes</v>
          </cell>
        </row>
        <row r="2571">
          <cell r="A2571" t="str">
            <v>91855131E</v>
          </cell>
          <cell r="B2571" t="str">
            <v>YES</v>
          </cell>
          <cell r="C2571" t="str">
            <v>Yes</v>
          </cell>
        </row>
        <row r="2572">
          <cell r="A2572" t="str">
            <v>91855746E</v>
          </cell>
          <cell r="B2572" t="str">
            <v>YES</v>
          </cell>
          <cell r="C2572" t="str">
            <v>Yes</v>
          </cell>
        </row>
        <row r="2573">
          <cell r="A2573" t="str">
            <v>91855749E</v>
          </cell>
          <cell r="B2573" t="str">
            <v>YES</v>
          </cell>
          <cell r="C2573" t="str">
            <v>Yes</v>
          </cell>
        </row>
        <row r="2574">
          <cell r="A2574" t="str">
            <v>91859029D</v>
          </cell>
          <cell r="B2574" t="str">
            <v>YES</v>
          </cell>
          <cell r="C2574" t="str">
            <v>Yes</v>
          </cell>
        </row>
        <row r="2575">
          <cell r="A2575" t="str">
            <v>91859310F</v>
          </cell>
          <cell r="B2575" t="str">
            <v>YES</v>
          </cell>
          <cell r="C2575" t="str">
            <v>Yes</v>
          </cell>
        </row>
        <row r="2576">
          <cell r="A2576" t="str">
            <v>91859339E</v>
          </cell>
          <cell r="B2576" t="str">
            <v>YES</v>
          </cell>
          <cell r="C2576" t="str">
            <v>Yes</v>
          </cell>
        </row>
        <row r="2577">
          <cell r="A2577" t="str">
            <v>91860377E</v>
          </cell>
          <cell r="B2577" t="str">
            <v>YES</v>
          </cell>
          <cell r="C2577" t="str">
            <v>Yes</v>
          </cell>
        </row>
        <row r="2578">
          <cell r="A2578" t="str">
            <v>91861929E</v>
          </cell>
          <cell r="B2578" t="str">
            <v>YES</v>
          </cell>
          <cell r="C2578" t="str">
            <v>Yes</v>
          </cell>
        </row>
        <row r="2579">
          <cell r="A2579" t="str">
            <v>91862014F</v>
          </cell>
          <cell r="B2579" t="str">
            <v>YES</v>
          </cell>
          <cell r="C2579" t="str">
            <v>Yes</v>
          </cell>
        </row>
        <row r="2580">
          <cell r="A2580" t="str">
            <v>91862055F</v>
          </cell>
          <cell r="B2580" t="str">
            <v>YES</v>
          </cell>
          <cell r="C2580" t="str">
            <v>Yes</v>
          </cell>
        </row>
        <row r="2581">
          <cell r="A2581" t="str">
            <v>91863030F</v>
          </cell>
          <cell r="B2581" t="str">
            <v>YES</v>
          </cell>
          <cell r="C2581" t="str">
            <v>Yes</v>
          </cell>
        </row>
        <row r="2582">
          <cell r="A2582" t="str">
            <v>91863130F</v>
          </cell>
          <cell r="B2582" t="str">
            <v>YES</v>
          </cell>
          <cell r="C2582" t="str">
            <v>Yes</v>
          </cell>
        </row>
        <row r="2583">
          <cell r="A2583" t="str">
            <v>91866129F</v>
          </cell>
          <cell r="B2583" t="str">
            <v>YES</v>
          </cell>
          <cell r="C2583" t="str">
            <v>Yes</v>
          </cell>
        </row>
        <row r="2584">
          <cell r="A2584" t="str">
            <v>91866541F</v>
          </cell>
          <cell r="B2584" t="str">
            <v>YES</v>
          </cell>
          <cell r="C2584" t="str">
            <v>Yes</v>
          </cell>
        </row>
        <row r="2585">
          <cell r="A2585" t="str">
            <v>91868608F</v>
          </cell>
          <cell r="B2585" t="str">
            <v>YES</v>
          </cell>
          <cell r="C2585" t="str">
            <v>Yes</v>
          </cell>
        </row>
        <row r="2586">
          <cell r="A2586" t="str">
            <v>91869078E</v>
          </cell>
          <cell r="B2586" t="str">
            <v>YES</v>
          </cell>
          <cell r="C2586" t="str">
            <v>Yes</v>
          </cell>
        </row>
        <row r="2587">
          <cell r="A2587" t="str">
            <v>91869293F</v>
          </cell>
          <cell r="B2587" t="str">
            <v>YES</v>
          </cell>
          <cell r="C2587" t="str">
            <v>Yes</v>
          </cell>
        </row>
        <row r="2588">
          <cell r="A2588" t="str">
            <v>91869528E</v>
          </cell>
          <cell r="B2588" t="str">
            <v>YES</v>
          </cell>
          <cell r="C2588" t="str">
            <v>Yes</v>
          </cell>
        </row>
        <row r="2589">
          <cell r="A2589" t="str">
            <v>91870682F</v>
          </cell>
          <cell r="B2589" t="str">
            <v>YES</v>
          </cell>
          <cell r="C2589" t="str">
            <v>Yes</v>
          </cell>
        </row>
        <row r="2590">
          <cell r="A2590" t="str">
            <v>91871514E</v>
          </cell>
          <cell r="B2590" t="str">
            <v>YES</v>
          </cell>
          <cell r="C2590" t="str">
            <v>Yes</v>
          </cell>
        </row>
        <row r="2591">
          <cell r="A2591" t="str">
            <v>91872488E</v>
          </cell>
          <cell r="B2591" t="str">
            <v>YES</v>
          </cell>
          <cell r="C2591" t="str">
            <v>Yes</v>
          </cell>
        </row>
        <row r="2592">
          <cell r="A2592" t="str">
            <v>91872593F</v>
          </cell>
          <cell r="B2592" t="str">
            <v>YES</v>
          </cell>
          <cell r="C2592" t="str">
            <v>Yes</v>
          </cell>
        </row>
        <row r="2593">
          <cell r="A2593" t="str">
            <v>91876301E</v>
          </cell>
          <cell r="B2593" t="str">
            <v>YES</v>
          </cell>
          <cell r="C2593" t="str">
            <v>Yes</v>
          </cell>
        </row>
        <row r="2594">
          <cell r="A2594" t="str">
            <v>91876427F</v>
          </cell>
          <cell r="B2594" t="str">
            <v>YES</v>
          </cell>
          <cell r="C2594" t="str">
            <v>Yes</v>
          </cell>
        </row>
        <row r="2595">
          <cell r="A2595" t="str">
            <v>91876472F</v>
          </cell>
          <cell r="B2595" t="str">
            <v>YES</v>
          </cell>
          <cell r="C2595" t="str">
            <v>Yes</v>
          </cell>
        </row>
        <row r="2596">
          <cell r="A2596" t="str">
            <v>91878070F</v>
          </cell>
          <cell r="B2596" t="str">
            <v>YES</v>
          </cell>
          <cell r="C2596" t="str">
            <v>NIT</v>
          </cell>
        </row>
        <row r="2597">
          <cell r="A2597" t="str">
            <v>91878092F</v>
          </cell>
          <cell r="B2597" t="str">
            <v>YES</v>
          </cell>
          <cell r="C2597" t="str">
            <v>Yes</v>
          </cell>
        </row>
        <row r="2598">
          <cell r="A2598" t="str">
            <v>91879897E</v>
          </cell>
          <cell r="B2598" t="str">
            <v>YES</v>
          </cell>
          <cell r="C2598" t="str">
            <v>Yes</v>
          </cell>
        </row>
        <row r="2599">
          <cell r="A2599" t="str">
            <v>91879958E</v>
          </cell>
          <cell r="B2599" t="str">
            <v>YES</v>
          </cell>
          <cell r="C2599" t="str">
            <v>Yes</v>
          </cell>
        </row>
        <row r="2600">
          <cell r="A2600" t="str">
            <v>91880069E</v>
          </cell>
          <cell r="B2600" t="str">
            <v>YES</v>
          </cell>
          <cell r="C2600" t="str">
            <v>Yes</v>
          </cell>
        </row>
        <row r="2601">
          <cell r="A2601" t="str">
            <v>91881091F</v>
          </cell>
          <cell r="B2601" t="str">
            <v>YES</v>
          </cell>
          <cell r="C2601" t="str">
            <v>Yes</v>
          </cell>
        </row>
        <row r="2602">
          <cell r="A2602" t="str">
            <v>91881123E</v>
          </cell>
          <cell r="B2602" t="str">
            <v>YES</v>
          </cell>
          <cell r="C2602" t="str">
            <v>Yes</v>
          </cell>
        </row>
        <row r="2603">
          <cell r="A2603" t="str">
            <v>91882282E</v>
          </cell>
          <cell r="B2603" t="str">
            <v>YES</v>
          </cell>
          <cell r="C2603" t="str">
            <v>Yes</v>
          </cell>
        </row>
        <row r="2604">
          <cell r="A2604" t="str">
            <v>91882340F</v>
          </cell>
          <cell r="B2604" t="str">
            <v>YES</v>
          </cell>
          <cell r="C2604" t="str">
            <v>Yes</v>
          </cell>
        </row>
        <row r="2605">
          <cell r="A2605" t="str">
            <v>91884539E</v>
          </cell>
          <cell r="B2605" t="str">
            <v>YES</v>
          </cell>
          <cell r="C2605" t="str">
            <v>Yes</v>
          </cell>
        </row>
        <row r="2606">
          <cell r="A2606" t="str">
            <v>91884967E</v>
          </cell>
          <cell r="B2606" t="str">
            <v>YES</v>
          </cell>
          <cell r="C2606" t="str">
            <v>Yes</v>
          </cell>
        </row>
        <row r="2607">
          <cell r="A2607" t="str">
            <v>91885362E</v>
          </cell>
          <cell r="B2607" t="str">
            <v>YES</v>
          </cell>
          <cell r="C2607" t="str">
            <v>Yes</v>
          </cell>
        </row>
        <row r="2608">
          <cell r="A2608" t="str">
            <v>91885802E</v>
          </cell>
          <cell r="B2608" t="str">
            <v>YES</v>
          </cell>
          <cell r="C2608" t="str">
            <v>Yes</v>
          </cell>
        </row>
        <row r="2609">
          <cell r="A2609" t="str">
            <v>91885854F</v>
          </cell>
          <cell r="B2609" t="str">
            <v>YES</v>
          </cell>
          <cell r="C2609" t="str">
            <v>Yes</v>
          </cell>
        </row>
        <row r="2610">
          <cell r="A2610" t="str">
            <v>91885948E</v>
          </cell>
          <cell r="B2610" t="str">
            <v>YES</v>
          </cell>
          <cell r="C2610" t="str">
            <v>Yes</v>
          </cell>
        </row>
        <row r="2611">
          <cell r="A2611" t="str">
            <v>91886352F</v>
          </cell>
          <cell r="B2611" t="str">
            <v>YES</v>
          </cell>
          <cell r="C2611" t="str">
            <v>Yes</v>
          </cell>
        </row>
        <row r="2612">
          <cell r="A2612" t="str">
            <v>91886900F</v>
          </cell>
          <cell r="B2612" t="str">
            <v>YES</v>
          </cell>
          <cell r="C2612" t="str">
            <v>Yes</v>
          </cell>
        </row>
        <row r="2613">
          <cell r="A2613" t="str">
            <v>91887766E</v>
          </cell>
          <cell r="B2613" t="str">
            <v>YES</v>
          </cell>
          <cell r="C2613" t="str">
            <v>Yes</v>
          </cell>
        </row>
        <row r="2614">
          <cell r="A2614" t="str">
            <v>91887853F</v>
          </cell>
          <cell r="B2614" t="str">
            <v>YES</v>
          </cell>
          <cell r="C2614" t="str">
            <v>Yes</v>
          </cell>
        </row>
        <row r="2615">
          <cell r="A2615" t="str">
            <v>91889481E</v>
          </cell>
          <cell r="B2615" t="str">
            <v>YES</v>
          </cell>
          <cell r="C2615" t="str">
            <v>Yes</v>
          </cell>
        </row>
        <row r="2616">
          <cell r="A2616" t="str">
            <v>91892219E</v>
          </cell>
          <cell r="B2616" t="str">
            <v>YES</v>
          </cell>
          <cell r="C2616" t="str">
            <v>Yes</v>
          </cell>
        </row>
        <row r="2617">
          <cell r="A2617" t="str">
            <v>91893460E</v>
          </cell>
          <cell r="B2617" t="str">
            <v>YES</v>
          </cell>
          <cell r="C2617" t="str">
            <v>Yes</v>
          </cell>
        </row>
        <row r="2618">
          <cell r="A2618" t="str">
            <v>91893956E</v>
          </cell>
          <cell r="B2618" t="str">
            <v>YES</v>
          </cell>
          <cell r="C2618" t="str">
            <v>Yes</v>
          </cell>
        </row>
        <row r="2619">
          <cell r="A2619" t="str">
            <v>91894904F</v>
          </cell>
          <cell r="B2619" t="str">
            <v>YES</v>
          </cell>
          <cell r="C2619" t="str">
            <v>Yes</v>
          </cell>
        </row>
        <row r="2620">
          <cell r="A2620" t="str">
            <v>91895913F</v>
          </cell>
          <cell r="B2620" t="str">
            <v>YES</v>
          </cell>
          <cell r="C2620" t="str">
            <v>Yes</v>
          </cell>
        </row>
        <row r="2621">
          <cell r="A2621" t="str">
            <v>91896500E</v>
          </cell>
          <cell r="B2621" t="str">
            <v>YES</v>
          </cell>
          <cell r="C2621" t="str">
            <v>Yes</v>
          </cell>
        </row>
        <row r="2622">
          <cell r="A2622" t="str">
            <v>91900083F</v>
          </cell>
          <cell r="B2622" t="str">
            <v>YES</v>
          </cell>
          <cell r="C2622" t="str">
            <v>Yes</v>
          </cell>
        </row>
        <row r="2623">
          <cell r="A2623" t="str">
            <v>91901785E</v>
          </cell>
          <cell r="B2623" t="str">
            <v>YES</v>
          </cell>
          <cell r="C2623" t="str">
            <v>Yes</v>
          </cell>
        </row>
        <row r="2624">
          <cell r="A2624" t="str">
            <v>91901875E</v>
          </cell>
          <cell r="B2624" t="str">
            <v>YES</v>
          </cell>
          <cell r="C2624" t="str">
            <v>NIT</v>
          </cell>
        </row>
        <row r="2625">
          <cell r="A2625" t="str">
            <v>91902948E</v>
          </cell>
          <cell r="B2625" t="str">
            <v>YES</v>
          </cell>
          <cell r="C2625" t="str">
            <v>Yes</v>
          </cell>
        </row>
        <row r="2626">
          <cell r="A2626" t="str">
            <v>91903447E</v>
          </cell>
          <cell r="B2626" t="str">
            <v>YES</v>
          </cell>
          <cell r="C2626" t="str">
            <v>Yes</v>
          </cell>
        </row>
        <row r="2627">
          <cell r="A2627" t="str">
            <v>91903564F</v>
          </cell>
          <cell r="B2627" t="str">
            <v>YES</v>
          </cell>
          <cell r="C2627" t="str">
            <v>NIT</v>
          </cell>
        </row>
        <row r="2628">
          <cell r="A2628" t="str">
            <v>91903870E</v>
          </cell>
          <cell r="B2628" t="str">
            <v>YES</v>
          </cell>
          <cell r="C2628" t="str">
            <v>Yes</v>
          </cell>
        </row>
        <row r="2629">
          <cell r="A2629" t="str">
            <v>91904327D</v>
          </cell>
          <cell r="B2629" t="str">
            <v>YES</v>
          </cell>
          <cell r="C2629" t="str">
            <v>Yes</v>
          </cell>
        </row>
        <row r="2630">
          <cell r="A2630" t="str">
            <v>91905481F</v>
          </cell>
          <cell r="B2630" t="str">
            <v>YES</v>
          </cell>
          <cell r="C2630" t="str">
            <v>Yes</v>
          </cell>
        </row>
        <row r="2631">
          <cell r="A2631" t="str">
            <v>91907262F</v>
          </cell>
          <cell r="B2631" t="str">
            <v>YES</v>
          </cell>
          <cell r="C2631" t="str">
            <v>Yes</v>
          </cell>
        </row>
        <row r="2632">
          <cell r="A2632" t="str">
            <v>91907307E</v>
          </cell>
          <cell r="B2632" t="str">
            <v>YES</v>
          </cell>
          <cell r="C2632" t="str">
            <v>NIT</v>
          </cell>
        </row>
        <row r="2633">
          <cell r="A2633" t="str">
            <v>91907916E</v>
          </cell>
          <cell r="B2633" t="str">
            <v>YES</v>
          </cell>
          <cell r="C2633" t="str">
            <v>Yes</v>
          </cell>
        </row>
        <row r="2634">
          <cell r="A2634" t="str">
            <v>91908302F</v>
          </cell>
          <cell r="B2634" t="str">
            <v>YES</v>
          </cell>
          <cell r="C2634" t="str">
            <v>Yes</v>
          </cell>
        </row>
        <row r="2635">
          <cell r="A2635" t="str">
            <v>91910303F</v>
          </cell>
          <cell r="B2635" t="str">
            <v>YES</v>
          </cell>
          <cell r="C2635" t="str">
            <v>NIT</v>
          </cell>
        </row>
        <row r="2636">
          <cell r="A2636" t="str">
            <v>91911206E</v>
          </cell>
          <cell r="B2636" t="str">
            <v>YES</v>
          </cell>
          <cell r="C2636" t="str">
            <v>Yes</v>
          </cell>
        </row>
        <row r="2637">
          <cell r="A2637" t="str">
            <v>91911526E</v>
          </cell>
          <cell r="B2637" t="str">
            <v>YES</v>
          </cell>
          <cell r="C2637" t="str">
            <v>Yes</v>
          </cell>
        </row>
        <row r="2638">
          <cell r="A2638" t="str">
            <v>91911643F</v>
          </cell>
          <cell r="B2638" t="str">
            <v>YES</v>
          </cell>
          <cell r="C2638" t="str">
            <v>Yes</v>
          </cell>
        </row>
        <row r="2639">
          <cell r="A2639" t="str">
            <v>91912797D</v>
          </cell>
          <cell r="B2639" t="str">
            <v>YES</v>
          </cell>
          <cell r="C2639" t="str">
            <v>Yes</v>
          </cell>
        </row>
        <row r="2640">
          <cell r="A2640" t="str">
            <v>91913187E</v>
          </cell>
          <cell r="B2640" t="str">
            <v>YES</v>
          </cell>
          <cell r="C2640" t="str">
            <v>Yes</v>
          </cell>
        </row>
        <row r="2641">
          <cell r="A2641" t="str">
            <v>91913568F</v>
          </cell>
          <cell r="B2641" t="str">
            <v>YES</v>
          </cell>
          <cell r="C2641" t="str">
            <v>Yes</v>
          </cell>
        </row>
        <row r="2642">
          <cell r="A2642" t="str">
            <v>91913950F</v>
          </cell>
          <cell r="B2642" t="str">
            <v>YES</v>
          </cell>
          <cell r="C2642" t="str">
            <v>Yes</v>
          </cell>
        </row>
        <row r="2643">
          <cell r="A2643" t="str">
            <v>91914666E</v>
          </cell>
          <cell r="B2643" t="str">
            <v>YES</v>
          </cell>
          <cell r="C2643" t="str">
            <v>Yes</v>
          </cell>
        </row>
        <row r="2644">
          <cell r="A2644" t="str">
            <v>91916000F</v>
          </cell>
          <cell r="B2644" t="str">
            <v>YES</v>
          </cell>
          <cell r="C2644" t="str">
            <v>Yes</v>
          </cell>
        </row>
        <row r="2645">
          <cell r="A2645" t="str">
            <v>91918802F</v>
          </cell>
          <cell r="B2645" t="str">
            <v>YES</v>
          </cell>
          <cell r="C2645" t="str">
            <v>Yes</v>
          </cell>
        </row>
        <row r="2646">
          <cell r="A2646" t="str">
            <v xml:space="preserve">91918802F </v>
          </cell>
          <cell r="B2646" t="str">
            <v>YES</v>
          </cell>
          <cell r="C2646" t="str">
            <v>Yes</v>
          </cell>
        </row>
        <row r="2647">
          <cell r="A2647" t="str">
            <v>91919084F</v>
          </cell>
          <cell r="B2647" t="str">
            <v>YES</v>
          </cell>
          <cell r="C2647" t="str">
            <v>Yes</v>
          </cell>
        </row>
        <row r="2648">
          <cell r="A2648" t="str">
            <v>91919249D</v>
          </cell>
          <cell r="B2648" t="str">
            <v>YES</v>
          </cell>
          <cell r="C2648" t="str">
            <v>Yes</v>
          </cell>
        </row>
        <row r="2649">
          <cell r="A2649" t="str">
            <v>91920104F</v>
          </cell>
          <cell r="B2649" t="str">
            <v>YES</v>
          </cell>
          <cell r="C2649" t="str">
            <v>Yes</v>
          </cell>
        </row>
        <row r="2650">
          <cell r="A2650" t="str">
            <v>91920532E</v>
          </cell>
          <cell r="B2650" t="str">
            <v>YES</v>
          </cell>
          <cell r="C2650" t="str">
            <v>Yes</v>
          </cell>
        </row>
        <row r="2651">
          <cell r="A2651" t="str">
            <v>91921438E</v>
          </cell>
          <cell r="B2651" t="str">
            <v>YES</v>
          </cell>
          <cell r="C2651" t="str">
            <v>Yes</v>
          </cell>
        </row>
        <row r="2652">
          <cell r="A2652" t="str">
            <v>91923023F</v>
          </cell>
          <cell r="B2652" t="str">
            <v>YES</v>
          </cell>
          <cell r="C2652" t="str">
            <v>Yes</v>
          </cell>
        </row>
        <row r="2653">
          <cell r="A2653" t="str">
            <v>91923048D</v>
          </cell>
          <cell r="B2653" t="str">
            <v>YES</v>
          </cell>
          <cell r="C2653" t="str">
            <v>Yes</v>
          </cell>
        </row>
        <row r="2654">
          <cell r="A2654" t="str">
            <v>91923058E</v>
          </cell>
          <cell r="B2654" t="str">
            <v>YES</v>
          </cell>
          <cell r="C2654" t="str">
            <v>Yes</v>
          </cell>
        </row>
        <row r="2655">
          <cell r="A2655" t="str">
            <v>91923191F</v>
          </cell>
          <cell r="B2655" t="str">
            <v>YES</v>
          </cell>
          <cell r="C2655" t="str">
            <v>Yes</v>
          </cell>
        </row>
        <row r="2656">
          <cell r="A2656" t="str">
            <v>91923498F</v>
          </cell>
          <cell r="B2656" t="str">
            <v>YES</v>
          </cell>
          <cell r="C2656" t="str">
            <v>Yes</v>
          </cell>
        </row>
        <row r="2657">
          <cell r="A2657" t="str">
            <v>91924705F</v>
          </cell>
          <cell r="B2657" t="str">
            <v>YES</v>
          </cell>
          <cell r="C2657" t="str">
            <v>Yes</v>
          </cell>
        </row>
        <row r="2658">
          <cell r="A2658" t="str">
            <v>91924750F</v>
          </cell>
          <cell r="B2658" t="str">
            <v>YES</v>
          </cell>
          <cell r="C2658" t="str">
            <v>Yes</v>
          </cell>
        </row>
        <row r="2659">
          <cell r="A2659" t="str">
            <v>91925030F</v>
          </cell>
          <cell r="B2659" t="str">
            <v>YES</v>
          </cell>
          <cell r="C2659" t="str">
            <v>Yes</v>
          </cell>
        </row>
        <row r="2660">
          <cell r="A2660" t="str">
            <v>91928787E</v>
          </cell>
          <cell r="B2660" t="str">
            <v>YES</v>
          </cell>
          <cell r="C2660" t="str">
            <v>Yes</v>
          </cell>
        </row>
        <row r="2661">
          <cell r="A2661" t="str">
            <v>91929691E</v>
          </cell>
          <cell r="B2661" t="str">
            <v>YES</v>
          </cell>
          <cell r="C2661" t="str">
            <v>Yes</v>
          </cell>
        </row>
        <row r="2662">
          <cell r="A2662" t="str">
            <v>91930997D</v>
          </cell>
          <cell r="B2662" t="str">
            <v>YES</v>
          </cell>
          <cell r="C2662" t="str">
            <v>Yes</v>
          </cell>
        </row>
        <row r="2663">
          <cell r="A2663" t="str">
            <v>91931018E</v>
          </cell>
          <cell r="B2663" t="str">
            <v>YES</v>
          </cell>
          <cell r="C2663" t="str">
            <v>Yes</v>
          </cell>
        </row>
        <row r="2664">
          <cell r="A2664" t="str">
            <v>91931411F</v>
          </cell>
          <cell r="B2664" t="str">
            <v>YES</v>
          </cell>
          <cell r="C2664" t="str">
            <v>NIT</v>
          </cell>
        </row>
        <row r="2665">
          <cell r="A2665" t="str">
            <v>91931766D</v>
          </cell>
          <cell r="B2665" t="str">
            <v>YES</v>
          </cell>
          <cell r="C2665" t="str">
            <v>Yes</v>
          </cell>
        </row>
        <row r="2666">
          <cell r="A2666" t="str">
            <v>91932662F</v>
          </cell>
          <cell r="B2666" t="str">
            <v>YES</v>
          </cell>
          <cell r="C2666" t="str">
            <v>NIT</v>
          </cell>
        </row>
        <row r="2667">
          <cell r="A2667" t="str">
            <v>91935221F</v>
          </cell>
          <cell r="B2667" t="str">
            <v>YES</v>
          </cell>
          <cell r="C2667" t="str">
            <v>Yes</v>
          </cell>
        </row>
        <row r="2668">
          <cell r="A2668" t="str">
            <v>91937270E</v>
          </cell>
          <cell r="B2668" t="str">
            <v>YES</v>
          </cell>
          <cell r="C2668" t="str">
            <v>Yes</v>
          </cell>
        </row>
        <row r="2669">
          <cell r="A2669" t="str">
            <v>91940640E</v>
          </cell>
          <cell r="B2669" t="str">
            <v>YES</v>
          </cell>
          <cell r="C2669" t="str">
            <v>Yes</v>
          </cell>
        </row>
        <row r="2670">
          <cell r="A2670" t="str">
            <v>91941071F</v>
          </cell>
          <cell r="B2670" t="str">
            <v>YES</v>
          </cell>
          <cell r="C2670" t="str">
            <v>Yes</v>
          </cell>
        </row>
        <row r="2671">
          <cell r="A2671" t="str">
            <v>91941760F</v>
          </cell>
          <cell r="B2671" t="str">
            <v>YES</v>
          </cell>
          <cell r="C2671" t="str">
            <v>Yes</v>
          </cell>
        </row>
        <row r="2672">
          <cell r="A2672" t="str">
            <v>91942139D</v>
          </cell>
          <cell r="B2672" t="str">
            <v>YES</v>
          </cell>
          <cell r="C2672" t="str">
            <v>Yes</v>
          </cell>
        </row>
        <row r="2673">
          <cell r="A2673" t="str">
            <v>91942393F</v>
          </cell>
          <cell r="B2673" t="str">
            <v>YES</v>
          </cell>
          <cell r="C2673" t="str">
            <v>Yes</v>
          </cell>
        </row>
        <row r="2674">
          <cell r="A2674" t="str">
            <v>91943705F</v>
          </cell>
          <cell r="B2674" t="str">
            <v>YES</v>
          </cell>
          <cell r="C2674" t="str">
            <v>Yes</v>
          </cell>
        </row>
        <row r="2675">
          <cell r="A2675" t="str">
            <v>91943790E</v>
          </cell>
          <cell r="B2675" t="str">
            <v>YES</v>
          </cell>
          <cell r="C2675" t="str">
            <v>Yes</v>
          </cell>
        </row>
        <row r="2676">
          <cell r="A2676" t="str">
            <v>91945172E</v>
          </cell>
          <cell r="B2676" t="str">
            <v>YES</v>
          </cell>
          <cell r="C2676" t="str">
            <v>Yes</v>
          </cell>
        </row>
        <row r="2677">
          <cell r="A2677" t="str">
            <v>91945585F</v>
          </cell>
          <cell r="B2677" t="str">
            <v>YES</v>
          </cell>
          <cell r="C2677" t="str">
            <v>Yes</v>
          </cell>
        </row>
        <row r="2678">
          <cell r="A2678" t="str">
            <v>91945588E</v>
          </cell>
          <cell r="B2678" t="str">
            <v>YES</v>
          </cell>
          <cell r="C2678" t="str">
            <v>Yes</v>
          </cell>
        </row>
        <row r="2679">
          <cell r="A2679" t="str">
            <v>91945789F</v>
          </cell>
          <cell r="B2679" t="str">
            <v>YES</v>
          </cell>
          <cell r="C2679" t="str">
            <v>Yes</v>
          </cell>
        </row>
        <row r="2680">
          <cell r="A2680" t="str">
            <v>91947757D</v>
          </cell>
          <cell r="B2680" t="str">
            <v>YES</v>
          </cell>
          <cell r="C2680" t="str">
            <v>Yes</v>
          </cell>
        </row>
        <row r="2681">
          <cell r="A2681" t="str">
            <v>91948748E</v>
          </cell>
          <cell r="B2681" t="str">
            <v>YES</v>
          </cell>
          <cell r="C2681" t="str">
            <v>Yes</v>
          </cell>
        </row>
        <row r="2682">
          <cell r="A2682" t="str">
            <v>91949183F</v>
          </cell>
          <cell r="B2682" t="str">
            <v>YES</v>
          </cell>
          <cell r="C2682" t="str">
            <v>Yes</v>
          </cell>
        </row>
        <row r="2683">
          <cell r="A2683" t="str">
            <v>91949420F</v>
          </cell>
          <cell r="B2683" t="str">
            <v>YES</v>
          </cell>
          <cell r="C2683" t="str">
            <v>Yes</v>
          </cell>
        </row>
        <row r="2684">
          <cell r="A2684" t="str">
            <v>91949953F</v>
          </cell>
          <cell r="B2684" t="str">
            <v>YES</v>
          </cell>
          <cell r="C2684" t="str">
            <v>NIT</v>
          </cell>
        </row>
        <row r="2685">
          <cell r="A2685" t="str">
            <v>91950237E</v>
          </cell>
          <cell r="B2685" t="str">
            <v>YES</v>
          </cell>
          <cell r="C2685" t="str">
            <v>Yes</v>
          </cell>
        </row>
        <row r="2686">
          <cell r="A2686" t="str">
            <v>91950541D</v>
          </cell>
          <cell r="B2686" t="str">
            <v>YES</v>
          </cell>
          <cell r="C2686" t="str">
            <v>Yes</v>
          </cell>
        </row>
        <row r="2687">
          <cell r="A2687" t="str">
            <v>91950705F</v>
          </cell>
          <cell r="B2687" t="str">
            <v>YES</v>
          </cell>
          <cell r="C2687" t="str">
            <v>Yes</v>
          </cell>
        </row>
        <row r="2688">
          <cell r="A2688" t="str">
            <v>91952399E</v>
          </cell>
          <cell r="B2688" t="str">
            <v>YES</v>
          </cell>
          <cell r="C2688" t="str">
            <v>Yes</v>
          </cell>
        </row>
        <row r="2689">
          <cell r="A2689" t="str">
            <v>91953568F</v>
          </cell>
          <cell r="B2689" t="str">
            <v>YES</v>
          </cell>
          <cell r="C2689" t="str">
            <v>Yes</v>
          </cell>
        </row>
        <row r="2690">
          <cell r="A2690" t="str">
            <v>91954299D</v>
          </cell>
          <cell r="B2690" t="str">
            <v>YES</v>
          </cell>
          <cell r="C2690" t="str">
            <v>Yes</v>
          </cell>
        </row>
        <row r="2691">
          <cell r="A2691" t="str">
            <v>91954848E</v>
          </cell>
          <cell r="B2691" t="str">
            <v>YES</v>
          </cell>
          <cell r="C2691" t="str">
            <v>Yes</v>
          </cell>
        </row>
        <row r="2692">
          <cell r="A2692" t="str">
            <v>91956475E</v>
          </cell>
          <cell r="B2692" t="str">
            <v>YES</v>
          </cell>
          <cell r="C2692" t="str">
            <v>Yes</v>
          </cell>
        </row>
        <row r="2693">
          <cell r="A2693" t="str">
            <v>91956672E</v>
          </cell>
          <cell r="B2693" t="str">
            <v>YES</v>
          </cell>
          <cell r="C2693" t="str">
            <v>Yes</v>
          </cell>
        </row>
        <row r="2694">
          <cell r="A2694" t="str">
            <v>91957057F</v>
          </cell>
          <cell r="B2694" t="str">
            <v>YES</v>
          </cell>
          <cell r="C2694" t="str">
            <v>Yes</v>
          </cell>
        </row>
        <row r="2695">
          <cell r="A2695" t="str">
            <v>91957590F</v>
          </cell>
          <cell r="B2695" t="str">
            <v>YES</v>
          </cell>
          <cell r="C2695" t="str">
            <v>Yes</v>
          </cell>
        </row>
        <row r="2696">
          <cell r="A2696" t="str">
            <v>91957650F</v>
          </cell>
          <cell r="B2696" t="str">
            <v>YES</v>
          </cell>
          <cell r="C2696" t="str">
            <v>Yes</v>
          </cell>
        </row>
        <row r="2697">
          <cell r="A2697" t="str">
            <v>91959081F</v>
          </cell>
          <cell r="B2697" t="str">
            <v>YES</v>
          </cell>
          <cell r="C2697" t="str">
            <v>NIT</v>
          </cell>
        </row>
        <row r="2698">
          <cell r="A2698" t="str">
            <v>91960921E</v>
          </cell>
          <cell r="B2698" t="str">
            <v>YES</v>
          </cell>
          <cell r="C2698" t="str">
            <v>Yes</v>
          </cell>
        </row>
        <row r="2699">
          <cell r="A2699" t="str">
            <v>91961454F</v>
          </cell>
          <cell r="B2699" t="str">
            <v>YES</v>
          </cell>
          <cell r="C2699" t="str">
            <v>Yes</v>
          </cell>
        </row>
        <row r="2700">
          <cell r="A2700" t="str">
            <v>91961900D</v>
          </cell>
          <cell r="B2700" t="str">
            <v>YES</v>
          </cell>
          <cell r="C2700" t="str">
            <v>Yes</v>
          </cell>
        </row>
        <row r="2701">
          <cell r="A2701" t="str">
            <v>91962007E</v>
          </cell>
          <cell r="B2701" t="str">
            <v>YES</v>
          </cell>
          <cell r="C2701" t="str">
            <v>Yes</v>
          </cell>
        </row>
        <row r="2702">
          <cell r="A2702" t="str">
            <v>91963213F</v>
          </cell>
          <cell r="B2702" t="str">
            <v>YES</v>
          </cell>
          <cell r="C2702" t="str">
            <v>Yes</v>
          </cell>
        </row>
        <row r="2703">
          <cell r="A2703" t="str">
            <v>91963339D</v>
          </cell>
          <cell r="B2703" t="str">
            <v>YES</v>
          </cell>
          <cell r="C2703" t="str">
            <v>Yes</v>
          </cell>
        </row>
        <row r="2704">
          <cell r="A2704" t="str">
            <v>91963709E</v>
          </cell>
          <cell r="B2704" t="str">
            <v>YES</v>
          </cell>
          <cell r="C2704" t="str">
            <v>Yes</v>
          </cell>
        </row>
        <row r="2705">
          <cell r="A2705" t="str">
            <v>91963714E</v>
          </cell>
          <cell r="B2705" t="str">
            <v>YES</v>
          </cell>
          <cell r="C2705" t="str">
            <v>Yes</v>
          </cell>
        </row>
        <row r="2706">
          <cell r="A2706" t="str">
            <v>91964082F</v>
          </cell>
          <cell r="B2706" t="str">
            <v>YES</v>
          </cell>
          <cell r="C2706" t="str">
            <v>Yes</v>
          </cell>
        </row>
        <row r="2707">
          <cell r="A2707" t="str">
            <v>91964739F</v>
          </cell>
          <cell r="B2707" t="str">
            <v>YES</v>
          </cell>
          <cell r="C2707" t="str">
            <v>Yes</v>
          </cell>
        </row>
        <row r="2708">
          <cell r="A2708" t="str">
            <v>91964959D</v>
          </cell>
          <cell r="B2708" t="str">
            <v>YES</v>
          </cell>
          <cell r="C2708" t="str">
            <v>Yes</v>
          </cell>
        </row>
        <row r="2709">
          <cell r="A2709" t="str">
            <v>91965545E</v>
          </cell>
          <cell r="B2709" t="str">
            <v>YES</v>
          </cell>
          <cell r="C2709" t="str">
            <v>Yes</v>
          </cell>
        </row>
        <row r="2710">
          <cell r="A2710" t="str">
            <v>91965899D</v>
          </cell>
          <cell r="B2710" t="str">
            <v>YES</v>
          </cell>
          <cell r="C2710" t="str">
            <v>Yes</v>
          </cell>
        </row>
        <row r="2711">
          <cell r="A2711" t="str">
            <v>91967690F</v>
          </cell>
          <cell r="B2711" t="str">
            <v>YES</v>
          </cell>
          <cell r="C2711" t="str">
            <v>NIT</v>
          </cell>
        </row>
        <row r="2712">
          <cell r="A2712" t="str">
            <v>91967797E</v>
          </cell>
          <cell r="B2712" t="str">
            <v>YES</v>
          </cell>
          <cell r="C2712" t="str">
            <v>Yes</v>
          </cell>
        </row>
        <row r="2713">
          <cell r="A2713" t="str">
            <v>91969428D</v>
          </cell>
          <cell r="B2713" t="str">
            <v>YES</v>
          </cell>
          <cell r="C2713" t="str">
            <v>Yes</v>
          </cell>
        </row>
        <row r="2714">
          <cell r="A2714" t="str">
            <v>91969657E</v>
          </cell>
          <cell r="B2714" t="str">
            <v>YES</v>
          </cell>
          <cell r="C2714" t="str">
            <v>Yes</v>
          </cell>
        </row>
        <row r="2715">
          <cell r="A2715" t="str">
            <v>91971302F</v>
          </cell>
          <cell r="B2715" t="str">
            <v>YES</v>
          </cell>
          <cell r="C2715" t="str">
            <v>Yes</v>
          </cell>
        </row>
        <row r="2716">
          <cell r="A2716" t="str">
            <v>91971588E</v>
          </cell>
          <cell r="B2716" t="str">
            <v>YES</v>
          </cell>
          <cell r="C2716" t="str">
            <v>Yes</v>
          </cell>
        </row>
        <row r="2717">
          <cell r="A2717" t="str">
            <v>91971708E</v>
          </cell>
          <cell r="B2717" t="str">
            <v>YES</v>
          </cell>
          <cell r="C2717" t="str">
            <v>Yes</v>
          </cell>
        </row>
        <row r="2718">
          <cell r="A2718" t="str">
            <v>91971739E</v>
          </cell>
          <cell r="B2718" t="str">
            <v>YES</v>
          </cell>
          <cell r="C2718" t="str">
            <v>Yes</v>
          </cell>
        </row>
        <row r="2719">
          <cell r="A2719" t="str">
            <v>91971947E</v>
          </cell>
          <cell r="B2719" t="str">
            <v>YES</v>
          </cell>
          <cell r="C2719" t="str">
            <v>Yes</v>
          </cell>
        </row>
        <row r="2720">
          <cell r="A2720" t="str">
            <v>91972629E</v>
          </cell>
          <cell r="B2720" t="str">
            <v>YES</v>
          </cell>
          <cell r="C2720" t="str">
            <v>Yes</v>
          </cell>
        </row>
        <row r="2721">
          <cell r="A2721" t="str">
            <v>91973431F</v>
          </cell>
          <cell r="B2721" t="str">
            <v>YES</v>
          </cell>
          <cell r="C2721" t="str">
            <v>Yes</v>
          </cell>
        </row>
        <row r="2722">
          <cell r="A2722" t="str">
            <v>91974133F</v>
          </cell>
          <cell r="B2722" t="str">
            <v>YES</v>
          </cell>
          <cell r="C2722" t="str">
            <v>Yes</v>
          </cell>
        </row>
        <row r="2723">
          <cell r="A2723" t="str">
            <v>91975941F</v>
          </cell>
          <cell r="B2723" t="str">
            <v>YES</v>
          </cell>
          <cell r="C2723" t="str">
            <v>Yes</v>
          </cell>
        </row>
        <row r="2724">
          <cell r="A2724" t="str">
            <v>91977823F</v>
          </cell>
          <cell r="B2724" t="str">
            <v>YES</v>
          </cell>
          <cell r="C2724" t="str">
            <v>Yes</v>
          </cell>
        </row>
        <row r="2725">
          <cell r="A2725" t="str">
            <v>91978022F</v>
          </cell>
          <cell r="B2725" t="str">
            <v>YES</v>
          </cell>
          <cell r="C2725" t="str">
            <v>Yes</v>
          </cell>
        </row>
        <row r="2726">
          <cell r="A2726" t="str">
            <v>91978492F</v>
          </cell>
          <cell r="B2726" t="str">
            <v>YES</v>
          </cell>
          <cell r="C2726" t="str">
            <v>Yes</v>
          </cell>
        </row>
        <row r="2727">
          <cell r="A2727" t="str">
            <v>91978782F</v>
          </cell>
          <cell r="B2727" t="str">
            <v>YES</v>
          </cell>
          <cell r="C2727" t="str">
            <v>Yes</v>
          </cell>
        </row>
        <row r="2728">
          <cell r="A2728" t="str">
            <v>91979881F</v>
          </cell>
          <cell r="B2728" t="str">
            <v>YES</v>
          </cell>
          <cell r="C2728" t="str">
            <v>Yes</v>
          </cell>
        </row>
        <row r="2729">
          <cell r="A2729" t="str">
            <v>91982144E</v>
          </cell>
          <cell r="B2729" t="str">
            <v>YES</v>
          </cell>
          <cell r="C2729" t="str">
            <v>Yes</v>
          </cell>
        </row>
        <row r="2730">
          <cell r="A2730" t="str">
            <v>91982452E</v>
          </cell>
          <cell r="B2730" t="str">
            <v>YES</v>
          </cell>
          <cell r="C2730" t="str">
            <v>Yes</v>
          </cell>
        </row>
        <row r="2731">
          <cell r="A2731" t="str">
            <v>91983281E</v>
          </cell>
          <cell r="B2731" t="str">
            <v>YES</v>
          </cell>
          <cell r="C2731" t="str">
            <v>Yes</v>
          </cell>
        </row>
        <row r="2732">
          <cell r="A2732" t="str">
            <v>91983311F</v>
          </cell>
          <cell r="B2732" t="str">
            <v>YES</v>
          </cell>
          <cell r="C2732" t="str">
            <v>Yes</v>
          </cell>
        </row>
        <row r="2733">
          <cell r="A2733" t="str">
            <v>91985130G</v>
          </cell>
          <cell r="B2733" t="str">
            <v>YES</v>
          </cell>
          <cell r="C2733" t="str">
            <v>Yes</v>
          </cell>
        </row>
        <row r="2734">
          <cell r="A2734" t="str">
            <v>91985805E</v>
          </cell>
          <cell r="B2734" t="str">
            <v>YES</v>
          </cell>
          <cell r="C2734" t="str">
            <v>Yes</v>
          </cell>
        </row>
        <row r="2735">
          <cell r="A2735" t="str">
            <v>91985875E</v>
          </cell>
          <cell r="B2735" t="str">
            <v>YES</v>
          </cell>
          <cell r="C2735" t="str">
            <v>Yes</v>
          </cell>
        </row>
        <row r="2736">
          <cell r="A2736" t="str">
            <v>91985881F</v>
          </cell>
          <cell r="B2736" t="str">
            <v>YES</v>
          </cell>
          <cell r="C2736" t="str">
            <v>Yes</v>
          </cell>
        </row>
        <row r="2737">
          <cell r="A2737" t="str">
            <v>91987043F</v>
          </cell>
          <cell r="B2737" t="str">
            <v>YES</v>
          </cell>
          <cell r="C2737" t="str">
            <v>Yes</v>
          </cell>
        </row>
        <row r="2738">
          <cell r="A2738" t="str">
            <v>91987288E</v>
          </cell>
          <cell r="B2738" t="str">
            <v>YES</v>
          </cell>
          <cell r="C2738" t="str">
            <v>Yes</v>
          </cell>
        </row>
        <row r="2739">
          <cell r="A2739" t="str">
            <v>91987374E</v>
          </cell>
          <cell r="B2739" t="str">
            <v>YES</v>
          </cell>
          <cell r="C2739" t="str">
            <v>Yes</v>
          </cell>
        </row>
        <row r="2740">
          <cell r="A2740" t="str">
            <v>91988836E</v>
          </cell>
          <cell r="B2740" t="str">
            <v>YES</v>
          </cell>
          <cell r="C2740" t="str">
            <v>Yes</v>
          </cell>
        </row>
        <row r="2741">
          <cell r="A2741" t="str">
            <v>91989577F</v>
          </cell>
          <cell r="B2741" t="str">
            <v>YES</v>
          </cell>
          <cell r="C2741" t="str">
            <v>Yes</v>
          </cell>
        </row>
        <row r="2742">
          <cell r="A2742" t="str">
            <v>91990272F</v>
          </cell>
          <cell r="B2742" t="str">
            <v>YES</v>
          </cell>
          <cell r="C2742" t="str">
            <v>Yes</v>
          </cell>
        </row>
        <row r="2743">
          <cell r="A2743" t="str">
            <v>91991251D</v>
          </cell>
          <cell r="B2743" t="str">
            <v>YES</v>
          </cell>
          <cell r="C2743" t="str">
            <v>Yes</v>
          </cell>
        </row>
        <row r="2744">
          <cell r="A2744" t="str">
            <v>91991929D</v>
          </cell>
          <cell r="B2744" t="str">
            <v>YES</v>
          </cell>
          <cell r="C2744" t="str">
            <v>Yes</v>
          </cell>
        </row>
        <row r="2745">
          <cell r="A2745" t="str">
            <v>91992897E</v>
          </cell>
          <cell r="B2745" t="str">
            <v>YES</v>
          </cell>
          <cell r="C2745" t="str">
            <v>Yes</v>
          </cell>
        </row>
        <row r="2746">
          <cell r="A2746" t="str">
            <v>91994290F</v>
          </cell>
          <cell r="B2746" t="str">
            <v>YES</v>
          </cell>
          <cell r="C2746" t="str">
            <v>Yes</v>
          </cell>
        </row>
        <row r="2747">
          <cell r="A2747" t="str">
            <v>91994991F</v>
          </cell>
          <cell r="B2747" t="str">
            <v>YES</v>
          </cell>
          <cell r="C2747" t="str">
            <v>Yes</v>
          </cell>
        </row>
        <row r="2748">
          <cell r="A2748" t="str">
            <v>91995264F</v>
          </cell>
          <cell r="B2748" t="str">
            <v>YES</v>
          </cell>
          <cell r="C2748" t="str">
            <v>Yes</v>
          </cell>
        </row>
        <row r="2749">
          <cell r="A2749" t="str">
            <v>91995281F</v>
          </cell>
          <cell r="B2749" t="str">
            <v>YES</v>
          </cell>
          <cell r="C2749" t="str">
            <v>Yes</v>
          </cell>
        </row>
        <row r="2750">
          <cell r="A2750" t="str">
            <v>91997525E</v>
          </cell>
          <cell r="B2750" t="str">
            <v>YES</v>
          </cell>
          <cell r="C2750" t="str">
            <v>Yes</v>
          </cell>
        </row>
        <row r="2751">
          <cell r="A2751" t="str">
            <v>91997565E</v>
          </cell>
          <cell r="B2751" t="str">
            <v>YES</v>
          </cell>
          <cell r="C2751" t="str">
            <v>Yes</v>
          </cell>
        </row>
        <row r="2752">
          <cell r="A2752" t="str">
            <v>91997677D</v>
          </cell>
          <cell r="B2752" t="str">
            <v>YES</v>
          </cell>
          <cell r="C2752" t="str">
            <v>Yes</v>
          </cell>
        </row>
        <row r="2753">
          <cell r="A2753" t="str">
            <v>91999222F</v>
          </cell>
          <cell r="B2753" t="str">
            <v>YES</v>
          </cell>
          <cell r="C2753" t="str">
            <v>Yes</v>
          </cell>
        </row>
        <row r="2754">
          <cell r="A2754" t="str">
            <v>91999238E</v>
          </cell>
          <cell r="B2754" t="str">
            <v>YES</v>
          </cell>
          <cell r="C2754" t="str">
            <v>Yes</v>
          </cell>
        </row>
        <row r="2755">
          <cell r="A2755" t="str">
            <v>91999261F</v>
          </cell>
          <cell r="B2755" t="str">
            <v>YES</v>
          </cell>
          <cell r="C2755" t="str">
            <v>Yes</v>
          </cell>
        </row>
        <row r="2756">
          <cell r="A2756" t="str">
            <v>91999355E</v>
          </cell>
          <cell r="B2756" t="str">
            <v>YES</v>
          </cell>
          <cell r="C2756" t="str">
            <v>Yes</v>
          </cell>
        </row>
        <row r="2757">
          <cell r="A2757" t="str">
            <v>92000953E</v>
          </cell>
          <cell r="B2757" t="str">
            <v>YES</v>
          </cell>
          <cell r="C2757" t="str">
            <v>Yes</v>
          </cell>
        </row>
        <row r="2758">
          <cell r="A2758" t="str">
            <v>92001204E</v>
          </cell>
          <cell r="B2758" t="str">
            <v>YES</v>
          </cell>
          <cell r="C2758" t="str">
            <v>Yes</v>
          </cell>
        </row>
        <row r="2759">
          <cell r="A2759" t="str">
            <v>92001438E</v>
          </cell>
          <cell r="B2759" t="str">
            <v>YES</v>
          </cell>
          <cell r="C2759" t="str">
            <v>NIT</v>
          </cell>
        </row>
        <row r="2760">
          <cell r="A2760" t="str">
            <v>92001812F</v>
          </cell>
          <cell r="B2760" t="str">
            <v>YES</v>
          </cell>
          <cell r="C2760" t="str">
            <v>Yes</v>
          </cell>
        </row>
        <row r="2761">
          <cell r="A2761" t="str">
            <v>92001912F</v>
          </cell>
          <cell r="B2761" t="str">
            <v>YES</v>
          </cell>
          <cell r="C2761" t="str">
            <v>Yes</v>
          </cell>
        </row>
        <row r="2762">
          <cell r="A2762" t="str">
            <v>92001969E</v>
          </cell>
          <cell r="B2762" t="str">
            <v>YES</v>
          </cell>
          <cell r="C2762" t="str">
            <v>Yes</v>
          </cell>
        </row>
        <row r="2763">
          <cell r="A2763" t="str">
            <v>92002908E</v>
          </cell>
          <cell r="B2763" t="str">
            <v>YES</v>
          </cell>
          <cell r="C2763" t="str">
            <v>Yes</v>
          </cell>
        </row>
        <row r="2764">
          <cell r="A2764" t="str">
            <v>92003293E</v>
          </cell>
          <cell r="B2764" t="str">
            <v>YES</v>
          </cell>
          <cell r="C2764" t="str">
            <v>Yes</v>
          </cell>
        </row>
        <row r="2765">
          <cell r="A2765" t="str">
            <v>92004192D</v>
          </cell>
          <cell r="B2765" t="str">
            <v>YES</v>
          </cell>
          <cell r="C2765" t="str">
            <v>Yes</v>
          </cell>
        </row>
        <row r="2766">
          <cell r="A2766" t="str">
            <v>92005719E</v>
          </cell>
          <cell r="B2766" t="str">
            <v>YES</v>
          </cell>
          <cell r="C2766" t="str">
            <v>Yes</v>
          </cell>
        </row>
        <row r="2767">
          <cell r="A2767" t="str">
            <v>92005744F</v>
          </cell>
          <cell r="B2767" t="str">
            <v>YES</v>
          </cell>
          <cell r="C2767" t="str">
            <v>Yes</v>
          </cell>
        </row>
        <row r="2768">
          <cell r="A2768" t="str">
            <v>92005969E</v>
          </cell>
          <cell r="B2768" t="str">
            <v>YES</v>
          </cell>
          <cell r="C2768" t="str">
            <v>Yes</v>
          </cell>
        </row>
        <row r="2769">
          <cell r="A2769" t="str">
            <v>92007465E</v>
          </cell>
          <cell r="B2769" t="str">
            <v>YES</v>
          </cell>
          <cell r="C2769" t="str">
            <v>Yes</v>
          </cell>
        </row>
        <row r="2770">
          <cell r="A2770" t="str">
            <v>92007514F</v>
          </cell>
          <cell r="B2770" t="str">
            <v>YES</v>
          </cell>
          <cell r="C2770" t="str">
            <v>Yes</v>
          </cell>
        </row>
        <row r="2771">
          <cell r="A2771" t="str">
            <v>92007554F</v>
          </cell>
          <cell r="B2771" t="str">
            <v>YES</v>
          </cell>
          <cell r="C2771" t="str">
            <v>Yes</v>
          </cell>
        </row>
        <row r="2772">
          <cell r="A2772" t="str">
            <v>92008400F</v>
          </cell>
          <cell r="B2772" t="str">
            <v>YES</v>
          </cell>
          <cell r="C2772" t="str">
            <v>Yes</v>
          </cell>
        </row>
        <row r="2773">
          <cell r="A2773" t="str">
            <v>92009140F</v>
          </cell>
          <cell r="B2773" t="str">
            <v>YES</v>
          </cell>
          <cell r="C2773" t="str">
            <v>Yes</v>
          </cell>
        </row>
        <row r="2774">
          <cell r="A2774" t="str">
            <v>92009756E</v>
          </cell>
          <cell r="B2774" t="str">
            <v>YES</v>
          </cell>
          <cell r="C2774" t="str">
            <v>Yes</v>
          </cell>
        </row>
        <row r="2775">
          <cell r="A2775" t="str">
            <v>92010088E</v>
          </cell>
          <cell r="B2775" t="str">
            <v>YES</v>
          </cell>
          <cell r="C2775" t="str">
            <v>Yes</v>
          </cell>
        </row>
        <row r="2776">
          <cell r="A2776" t="str">
            <v>92010499E</v>
          </cell>
          <cell r="B2776" t="str">
            <v>YES</v>
          </cell>
          <cell r="C2776" t="str">
            <v>Yes</v>
          </cell>
        </row>
        <row r="2777">
          <cell r="A2777" t="str">
            <v xml:space="preserve">92010499E </v>
          </cell>
          <cell r="B2777" t="str">
            <v>YES</v>
          </cell>
          <cell r="C2777" t="str">
            <v>Yes</v>
          </cell>
        </row>
        <row r="2778">
          <cell r="A2778" t="str">
            <v>92011261F</v>
          </cell>
          <cell r="B2778" t="str">
            <v>YES</v>
          </cell>
          <cell r="C2778" t="str">
            <v>Yes</v>
          </cell>
        </row>
        <row r="2779">
          <cell r="A2779" t="str">
            <v>92011991F</v>
          </cell>
          <cell r="B2779" t="str">
            <v>YES</v>
          </cell>
          <cell r="C2779" t="str">
            <v>Yes</v>
          </cell>
        </row>
        <row r="2780">
          <cell r="A2780" t="str">
            <v>92012343F</v>
          </cell>
          <cell r="B2780" t="str">
            <v>YES</v>
          </cell>
          <cell r="C2780" t="str">
            <v>Yes</v>
          </cell>
        </row>
        <row r="2781">
          <cell r="A2781" t="str">
            <v>92012444E</v>
          </cell>
          <cell r="B2781" t="str">
            <v>YES</v>
          </cell>
          <cell r="C2781" t="str">
            <v>Yes</v>
          </cell>
        </row>
        <row r="2782">
          <cell r="A2782" t="str">
            <v>92013471F</v>
          </cell>
          <cell r="B2782" t="str">
            <v>YES</v>
          </cell>
          <cell r="C2782" t="str">
            <v>Yes</v>
          </cell>
        </row>
        <row r="2783">
          <cell r="A2783" t="str">
            <v>92014850F</v>
          </cell>
          <cell r="B2783" t="str">
            <v>YES</v>
          </cell>
          <cell r="C2783" t="str">
            <v>Yes</v>
          </cell>
        </row>
        <row r="2784">
          <cell r="A2784" t="str">
            <v>92015147E</v>
          </cell>
          <cell r="B2784" t="str">
            <v>YES</v>
          </cell>
          <cell r="C2784" t="str">
            <v>Yes</v>
          </cell>
        </row>
        <row r="2785">
          <cell r="A2785" t="str">
            <v>92015784F</v>
          </cell>
          <cell r="B2785" t="str">
            <v>YES</v>
          </cell>
          <cell r="C2785" t="str">
            <v>Yes</v>
          </cell>
        </row>
        <row r="2786">
          <cell r="A2786" t="str">
            <v>92015858E</v>
          </cell>
          <cell r="B2786" t="str">
            <v>YES</v>
          </cell>
          <cell r="C2786" t="str">
            <v>Yes</v>
          </cell>
        </row>
        <row r="2787">
          <cell r="A2787" t="str">
            <v>92016310D</v>
          </cell>
          <cell r="B2787" t="str">
            <v>YES</v>
          </cell>
          <cell r="C2787" t="str">
            <v>Yes</v>
          </cell>
        </row>
        <row r="2788">
          <cell r="A2788" t="str">
            <v>92017500F</v>
          </cell>
          <cell r="B2788" t="str">
            <v>YES</v>
          </cell>
          <cell r="C2788" t="str">
            <v>Yes</v>
          </cell>
        </row>
        <row r="2789">
          <cell r="A2789" t="str">
            <v>92017610F</v>
          </cell>
          <cell r="B2789" t="str">
            <v>YES</v>
          </cell>
          <cell r="C2789" t="str">
            <v>Yes</v>
          </cell>
        </row>
        <row r="2790">
          <cell r="A2790" t="str">
            <v>92018337F</v>
          </cell>
          <cell r="B2790" t="str">
            <v>YES</v>
          </cell>
          <cell r="C2790" t="str">
            <v>Yes</v>
          </cell>
        </row>
        <row r="2791">
          <cell r="A2791" t="str">
            <v>92018350F</v>
          </cell>
          <cell r="B2791" t="str">
            <v>YES</v>
          </cell>
          <cell r="C2791" t="str">
            <v>Yes</v>
          </cell>
        </row>
        <row r="2792">
          <cell r="A2792" t="str">
            <v>92018637E</v>
          </cell>
          <cell r="B2792" t="str">
            <v>YES</v>
          </cell>
          <cell r="C2792" t="str">
            <v>Yes</v>
          </cell>
        </row>
        <row r="2793">
          <cell r="A2793" t="str">
            <v>92019500F</v>
          </cell>
          <cell r="B2793" t="str">
            <v>YES</v>
          </cell>
          <cell r="C2793" t="str">
            <v>Yes</v>
          </cell>
        </row>
        <row r="2794">
          <cell r="A2794" t="str">
            <v>92019760E</v>
          </cell>
          <cell r="B2794" t="str">
            <v>YES</v>
          </cell>
          <cell r="C2794" t="str">
            <v>Yes</v>
          </cell>
        </row>
        <row r="2795">
          <cell r="A2795" t="str">
            <v>92019868E</v>
          </cell>
          <cell r="B2795" t="str">
            <v>YES</v>
          </cell>
          <cell r="C2795" t="str">
            <v>Yes</v>
          </cell>
        </row>
        <row r="2796">
          <cell r="A2796" t="str">
            <v>92021548E</v>
          </cell>
          <cell r="B2796" t="str">
            <v>YES</v>
          </cell>
          <cell r="C2796" t="str">
            <v>Yes</v>
          </cell>
        </row>
        <row r="2797">
          <cell r="A2797" t="str">
            <v>92022162F</v>
          </cell>
          <cell r="B2797" t="str">
            <v>YES</v>
          </cell>
          <cell r="C2797" t="str">
            <v>Yes</v>
          </cell>
        </row>
        <row r="2798">
          <cell r="A2798" t="str">
            <v>92023696D</v>
          </cell>
          <cell r="B2798" t="str">
            <v>YES</v>
          </cell>
          <cell r="C2798" t="str">
            <v>Yes</v>
          </cell>
        </row>
        <row r="2799">
          <cell r="A2799" t="str">
            <v>92024055E</v>
          </cell>
          <cell r="B2799" t="str">
            <v>YES</v>
          </cell>
          <cell r="C2799" t="str">
            <v>Yes</v>
          </cell>
        </row>
        <row r="2800">
          <cell r="A2800" t="str">
            <v>92024080F</v>
          </cell>
          <cell r="B2800" t="str">
            <v>YES</v>
          </cell>
          <cell r="C2800" t="str">
            <v>Yes</v>
          </cell>
        </row>
        <row r="2801">
          <cell r="A2801" t="str">
            <v>92025057E</v>
          </cell>
          <cell r="B2801" t="str">
            <v>YES</v>
          </cell>
          <cell r="C2801" t="str">
            <v>Yes</v>
          </cell>
        </row>
        <row r="2802">
          <cell r="A2802" t="str">
            <v>92025523E</v>
          </cell>
          <cell r="B2802" t="str">
            <v>YES</v>
          </cell>
          <cell r="C2802" t="str">
            <v>Yes</v>
          </cell>
        </row>
        <row r="2803">
          <cell r="A2803" t="str">
            <v>92026462E</v>
          </cell>
          <cell r="B2803" t="str">
            <v>YES</v>
          </cell>
          <cell r="C2803" t="str">
            <v>Yes</v>
          </cell>
        </row>
        <row r="2804">
          <cell r="A2804" t="str">
            <v>92026588E</v>
          </cell>
          <cell r="B2804" t="str">
            <v>YES</v>
          </cell>
          <cell r="C2804" t="str">
            <v>Yes</v>
          </cell>
        </row>
        <row r="2805">
          <cell r="A2805" t="str">
            <v>92027110F</v>
          </cell>
          <cell r="B2805" t="str">
            <v>YES</v>
          </cell>
          <cell r="C2805" t="str">
            <v>Yes</v>
          </cell>
        </row>
        <row r="2806">
          <cell r="A2806" t="str">
            <v>92027989E</v>
          </cell>
          <cell r="B2806" t="str">
            <v>YES</v>
          </cell>
          <cell r="C2806" t="str">
            <v>Yes</v>
          </cell>
        </row>
        <row r="2807">
          <cell r="A2807" t="str">
            <v>92028007F</v>
          </cell>
          <cell r="B2807" t="str">
            <v>YES</v>
          </cell>
          <cell r="C2807" t="str">
            <v>Yes</v>
          </cell>
        </row>
        <row r="2808">
          <cell r="A2808" t="str">
            <v>92028213F</v>
          </cell>
          <cell r="B2808" t="str">
            <v>YES</v>
          </cell>
          <cell r="C2808" t="str">
            <v>Yes</v>
          </cell>
        </row>
        <row r="2809">
          <cell r="A2809" t="str">
            <v>92028354F</v>
          </cell>
          <cell r="B2809" t="str">
            <v>YES</v>
          </cell>
          <cell r="C2809" t="str">
            <v>Yes</v>
          </cell>
        </row>
        <row r="2810">
          <cell r="A2810" t="str">
            <v>92029277E</v>
          </cell>
          <cell r="B2810" t="str">
            <v>YES</v>
          </cell>
          <cell r="C2810" t="str">
            <v>Yes</v>
          </cell>
        </row>
        <row r="2811">
          <cell r="A2811" t="str">
            <v>92029464F</v>
          </cell>
          <cell r="B2811" t="str">
            <v>YES</v>
          </cell>
          <cell r="C2811" t="str">
            <v>Yes</v>
          </cell>
        </row>
        <row r="2812">
          <cell r="A2812" t="str">
            <v>92030006F</v>
          </cell>
          <cell r="B2812" t="str">
            <v>YES</v>
          </cell>
          <cell r="C2812" t="str">
            <v>Yes</v>
          </cell>
        </row>
        <row r="2813">
          <cell r="A2813" t="str">
            <v>92030438E</v>
          </cell>
          <cell r="B2813" t="str">
            <v>YES</v>
          </cell>
          <cell r="C2813" t="str">
            <v>Yes</v>
          </cell>
        </row>
        <row r="2814">
          <cell r="A2814" t="str">
            <v>92031151F</v>
          </cell>
          <cell r="B2814" t="str">
            <v>YES</v>
          </cell>
          <cell r="C2814" t="str">
            <v>NIT</v>
          </cell>
        </row>
        <row r="2815">
          <cell r="A2815" t="str">
            <v>92031972F</v>
          </cell>
          <cell r="B2815" t="str">
            <v>YES</v>
          </cell>
          <cell r="C2815" t="str">
            <v>Yes</v>
          </cell>
        </row>
        <row r="2816">
          <cell r="A2816" t="str">
            <v>92032240F</v>
          </cell>
          <cell r="B2816" t="str">
            <v>YES</v>
          </cell>
          <cell r="C2816" t="str">
            <v>Yes</v>
          </cell>
        </row>
        <row r="2817">
          <cell r="A2817" t="str">
            <v>92035729F</v>
          </cell>
          <cell r="B2817" t="str">
            <v>YES</v>
          </cell>
          <cell r="C2817" t="str">
            <v>Yes</v>
          </cell>
        </row>
        <row r="2818">
          <cell r="A2818" t="str">
            <v>92037223E</v>
          </cell>
          <cell r="B2818" t="str">
            <v>YES</v>
          </cell>
          <cell r="C2818" t="str">
            <v>Yes</v>
          </cell>
        </row>
        <row r="2819">
          <cell r="A2819" t="str">
            <v>92038120F</v>
          </cell>
          <cell r="B2819" t="str">
            <v>YES</v>
          </cell>
          <cell r="C2819" t="str">
            <v>Yes</v>
          </cell>
        </row>
        <row r="2820">
          <cell r="A2820" t="str">
            <v>92038402D</v>
          </cell>
          <cell r="B2820" t="str">
            <v>YES</v>
          </cell>
          <cell r="C2820" t="str">
            <v>Yes</v>
          </cell>
        </row>
        <row r="2821">
          <cell r="A2821" t="str">
            <v>92038759E</v>
          </cell>
          <cell r="B2821" t="str">
            <v>YES</v>
          </cell>
          <cell r="C2821" t="str">
            <v>Yes</v>
          </cell>
        </row>
        <row r="2822">
          <cell r="A2822" t="str">
            <v>92040512F</v>
          </cell>
          <cell r="B2822" t="str">
            <v>YES</v>
          </cell>
          <cell r="C2822" t="str">
            <v>Yes</v>
          </cell>
        </row>
        <row r="2823">
          <cell r="A2823" t="str">
            <v>92041702F</v>
          </cell>
          <cell r="B2823" t="str">
            <v>YES</v>
          </cell>
          <cell r="C2823" t="str">
            <v>Yes</v>
          </cell>
        </row>
        <row r="2824">
          <cell r="A2824" t="str">
            <v>92042712F</v>
          </cell>
          <cell r="B2824" t="str">
            <v>YES</v>
          </cell>
          <cell r="C2824" t="str">
            <v>Yes</v>
          </cell>
        </row>
        <row r="2825">
          <cell r="A2825" t="str">
            <v>92042802E</v>
          </cell>
          <cell r="B2825" t="str">
            <v>YES</v>
          </cell>
          <cell r="C2825" t="str">
            <v>Yes</v>
          </cell>
        </row>
        <row r="2826">
          <cell r="A2826" t="str">
            <v>92043177E</v>
          </cell>
          <cell r="B2826" t="str">
            <v>YES</v>
          </cell>
          <cell r="C2826" t="str">
            <v>Yes</v>
          </cell>
        </row>
        <row r="2827">
          <cell r="A2827" t="str">
            <v>92043260F</v>
          </cell>
          <cell r="B2827" t="str">
            <v>YES</v>
          </cell>
          <cell r="C2827" t="str">
            <v>NIT</v>
          </cell>
        </row>
        <row r="2828">
          <cell r="A2828" t="str">
            <v>92043267E</v>
          </cell>
          <cell r="B2828" t="str">
            <v>YES</v>
          </cell>
          <cell r="C2828" t="str">
            <v>Yes</v>
          </cell>
        </row>
        <row r="2829">
          <cell r="A2829" t="str">
            <v>92044338E</v>
          </cell>
          <cell r="B2829" t="str">
            <v>YES</v>
          </cell>
          <cell r="C2829" t="str">
            <v>Yes</v>
          </cell>
        </row>
        <row r="2830">
          <cell r="A2830" t="str">
            <v>92044775E</v>
          </cell>
          <cell r="B2830" t="str">
            <v>YES</v>
          </cell>
          <cell r="C2830" t="str">
            <v>Yes</v>
          </cell>
        </row>
        <row r="2831">
          <cell r="A2831" t="str">
            <v>92045103F</v>
          </cell>
          <cell r="B2831" t="str">
            <v>YES</v>
          </cell>
          <cell r="C2831" t="str">
            <v>NIT</v>
          </cell>
        </row>
        <row r="2832">
          <cell r="A2832" t="str">
            <v>92045166E</v>
          </cell>
          <cell r="B2832" t="str">
            <v>YES</v>
          </cell>
          <cell r="C2832" t="str">
            <v>Yes</v>
          </cell>
        </row>
        <row r="2833">
          <cell r="A2833" t="str">
            <v>92045438F</v>
          </cell>
          <cell r="B2833" t="str">
            <v>YES</v>
          </cell>
          <cell r="C2833" t="str">
            <v>Yes</v>
          </cell>
        </row>
        <row r="2834">
          <cell r="A2834" t="str">
            <v>92045830F</v>
          </cell>
          <cell r="B2834" t="str">
            <v>YES</v>
          </cell>
          <cell r="C2834" t="str">
            <v>Yes</v>
          </cell>
        </row>
        <row r="2835">
          <cell r="A2835" t="str">
            <v xml:space="preserve">92045830F </v>
          </cell>
          <cell r="B2835" t="str">
            <v>YES</v>
          </cell>
          <cell r="C2835" t="str">
            <v>Yes</v>
          </cell>
        </row>
        <row r="2836">
          <cell r="A2836" t="str">
            <v>92046696E</v>
          </cell>
          <cell r="B2836" t="str">
            <v>YES</v>
          </cell>
          <cell r="C2836" t="str">
            <v>Yes</v>
          </cell>
        </row>
        <row r="2837">
          <cell r="A2837" t="str">
            <v>92046791F</v>
          </cell>
          <cell r="B2837" t="str">
            <v>YES</v>
          </cell>
          <cell r="C2837" t="str">
            <v>Yes</v>
          </cell>
        </row>
        <row r="2838">
          <cell r="A2838" t="str">
            <v>92046859E</v>
          </cell>
          <cell r="B2838" t="str">
            <v>YES</v>
          </cell>
          <cell r="C2838" t="str">
            <v>Yes</v>
          </cell>
        </row>
        <row r="2839">
          <cell r="A2839" t="str">
            <v>92047098E</v>
          </cell>
          <cell r="B2839" t="str">
            <v>YES</v>
          </cell>
          <cell r="C2839" t="str">
            <v>Yes</v>
          </cell>
        </row>
        <row r="2840">
          <cell r="A2840" t="str">
            <v>92047876E</v>
          </cell>
          <cell r="B2840" t="str">
            <v>YES</v>
          </cell>
          <cell r="C2840" t="str">
            <v>Yes</v>
          </cell>
        </row>
        <row r="2841">
          <cell r="A2841" t="str">
            <v>92047951F</v>
          </cell>
          <cell r="B2841" t="str">
            <v>YES</v>
          </cell>
          <cell r="C2841" t="str">
            <v>Yes</v>
          </cell>
        </row>
        <row r="2842">
          <cell r="A2842" t="str">
            <v>92048133F</v>
          </cell>
          <cell r="B2842" t="str">
            <v>YES</v>
          </cell>
          <cell r="C2842" t="str">
            <v>NIT</v>
          </cell>
        </row>
        <row r="2843">
          <cell r="A2843" t="str">
            <v>92048823D</v>
          </cell>
          <cell r="B2843" t="str">
            <v>YES</v>
          </cell>
          <cell r="C2843" t="str">
            <v>Yes</v>
          </cell>
        </row>
        <row r="2844">
          <cell r="A2844" t="str">
            <v>92049677E</v>
          </cell>
          <cell r="B2844" t="str">
            <v>YES</v>
          </cell>
          <cell r="C2844" t="str">
            <v>Yes</v>
          </cell>
        </row>
        <row r="2845">
          <cell r="A2845" t="str">
            <v>92050068E</v>
          </cell>
          <cell r="B2845" t="str">
            <v>YES</v>
          </cell>
          <cell r="C2845" t="str">
            <v>Yes</v>
          </cell>
        </row>
        <row r="2846">
          <cell r="A2846" t="str">
            <v>92051197E</v>
          </cell>
          <cell r="B2846" t="str">
            <v>YES</v>
          </cell>
          <cell r="C2846" t="str">
            <v>Yes</v>
          </cell>
        </row>
        <row r="2847">
          <cell r="A2847" t="str">
            <v>92052013F</v>
          </cell>
          <cell r="B2847" t="str">
            <v>YES</v>
          </cell>
          <cell r="C2847" t="str">
            <v>Yes</v>
          </cell>
        </row>
        <row r="2848">
          <cell r="A2848" t="str">
            <v>92055183E</v>
          </cell>
          <cell r="B2848" t="str">
            <v>YES</v>
          </cell>
          <cell r="C2848" t="str">
            <v>Yes</v>
          </cell>
        </row>
        <row r="2849">
          <cell r="A2849" t="str">
            <v>92055458E</v>
          </cell>
          <cell r="B2849" t="str">
            <v>YES</v>
          </cell>
          <cell r="C2849" t="str">
            <v>Yes</v>
          </cell>
        </row>
        <row r="2850">
          <cell r="A2850" t="str">
            <v>92056730E</v>
          </cell>
          <cell r="B2850" t="str">
            <v>YES</v>
          </cell>
          <cell r="C2850" t="str">
            <v>NIT</v>
          </cell>
        </row>
        <row r="2851">
          <cell r="A2851" t="str">
            <v>92057276E</v>
          </cell>
          <cell r="B2851" t="str">
            <v>YES</v>
          </cell>
          <cell r="C2851" t="str">
            <v>Yes</v>
          </cell>
        </row>
        <row r="2852">
          <cell r="A2852" t="str">
            <v>92057501F</v>
          </cell>
          <cell r="B2852" t="str">
            <v>YES</v>
          </cell>
          <cell r="C2852" t="str">
            <v>Yes</v>
          </cell>
        </row>
        <row r="2853">
          <cell r="A2853" t="str">
            <v>92060865E</v>
          </cell>
          <cell r="B2853" t="str">
            <v>YES</v>
          </cell>
          <cell r="C2853" t="str">
            <v>Yes</v>
          </cell>
        </row>
        <row r="2854">
          <cell r="A2854" t="str">
            <v>92062757E</v>
          </cell>
          <cell r="B2854" t="str">
            <v>YES</v>
          </cell>
          <cell r="C2854" t="str">
            <v>Yes</v>
          </cell>
        </row>
        <row r="2855">
          <cell r="A2855" t="str">
            <v>92063936E</v>
          </cell>
          <cell r="B2855" t="str">
            <v>YES</v>
          </cell>
          <cell r="C2855" t="str">
            <v>Yes</v>
          </cell>
        </row>
        <row r="2856">
          <cell r="A2856" t="str">
            <v>92064760E</v>
          </cell>
          <cell r="B2856" t="str">
            <v>YES</v>
          </cell>
          <cell r="C2856" t="str">
            <v>Yes</v>
          </cell>
        </row>
        <row r="2857">
          <cell r="A2857" t="str">
            <v>92064932F</v>
          </cell>
          <cell r="B2857" t="str">
            <v>YES</v>
          </cell>
          <cell r="C2857" t="str">
            <v>Yes</v>
          </cell>
        </row>
        <row r="2858">
          <cell r="A2858" t="str">
            <v>92066072E</v>
          </cell>
          <cell r="B2858" t="str">
            <v>YES</v>
          </cell>
          <cell r="C2858" t="str">
            <v>Yes</v>
          </cell>
        </row>
        <row r="2859">
          <cell r="A2859" t="str">
            <v>92066270F</v>
          </cell>
          <cell r="B2859" t="str">
            <v>YES</v>
          </cell>
          <cell r="C2859" t="str">
            <v>Yes</v>
          </cell>
        </row>
        <row r="2860">
          <cell r="A2860" t="str">
            <v>92067151E</v>
          </cell>
          <cell r="B2860" t="str">
            <v>YES</v>
          </cell>
          <cell r="C2860" t="str">
            <v>Yes</v>
          </cell>
        </row>
        <row r="2861">
          <cell r="A2861" t="str">
            <v>92067757E</v>
          </cell>
          <cell r="B2861" t="str">
            <v>YES</v>
          </cell>
          <cell r="C2861" t="str">
            <v>Yes</v>
          </cell>
        </row>
        <row r="2862">
          <cell r="A2862" t="str">
            <v>92067866E</v>
          </cell>
          <cell r="B2862" t="str">
            <v>YES</v>
          </cell>
          <cell r="C2862" t="str">
            <v>Yes</v>
          </cell>
        </row>
        <row r="2863">
          <cell r="A2863" t="str">
            <v>92068425E</v>
          </cell>
          <cell r="B2863" t="str">
            <v>YES</v>
          </cell>
          <cell r="C2863" t="str">
            <v>Yes</v>
          </cell>
        </row>
        <row r="2864">
          <cell r="A2864" t="str">
            <v>92069451F</v>
          </cell>
          <cell r="B2864" t="str">
            <v>YES</v>
          </cell>
          <cell r="C2864" t="str">
            <v>Yes</v>
          </cell>
        </row>
        <row r="2865">
          <cell r="A2865" t="str">
            <v>92069628E</v>
          </cell>
          <cell r="B2865" t="str">
            <v>YES</v>
          </cell>
          <cell r="C2865" t="str">
            <v>Yes</v>
          </cell>
        </row>
        <row r="2866">
          <cell r="A2866" t="str">
            <v>92069793F</v>
          </cell>
          <cell r="B2866" t="str">
            <v>YES</v>
          </cell>
          <cell r="C2866" t="str">
            <v>Yes</v>
          </cell>
        </row>
        <row r="2867">
          <cell r="A2867" t="str">
            <v>92070193F</v>
          </cell>
          <cell r="B2867" t="str">
            <v>YES</v>
          </cell>
          <cell r="C2867" t="str">
            <v>Yes</v>
          </cell>
        </row>
        <row r="2868">
          <cell r="A2868" t="str">
            <v>92070489E</v>
          </cell>
          <cell r="B2868" t="str">
            <v>YES</v>
          </cell>
          <cell r="C2868" t="str">
            <v>Yes</v>
          </cell>
        </row>
        <row r="2869">
          <cell r="A2869" t="str">
            <v>92070630E</v>
          </cell>
          <cell r="B2869" t="str">
            <v>YES</v>
          </cell>
          <cell r="C2869" t="str">
            <v>Yes</v>
          </cell>
        </row>
        <row r="2870">
          <cell r="A2870" t="str">
            <v>92070690F</v>
          </cell>
          <cell r="B2870" t="str">
            <v>YES</v>
          </cell>
          <cell r="C2870" t="str">
            <v>Yes</v>
          </cell>
        </row>
        <row r="2871">
          <cell r="A2871" t="str">
            <v xml:space="preserve">92070690F </v>
          </cell>
          <cell r="B2871" t="str">
            <v>YES</v>
          </cell>
          <cell r="C2871" t="str">
            <v>Yes</v>
          </cell>
        </row>
        <row r="2872">
          <cell r="A2872" t="str">
            <v>92071062F</v>
          </cell>
          <cell r="B2872" t="str">
            <v>YES</v>
          </cell>
          <cell r="C2872" t="str">
            <v>Yes</v>
          </cell>
        </row>
        <row r="2873">
          <cell r="A2873" t="str">
            <v>92072014F</v>
          </cell>
          <cell r="B2873" t="str">
            <v>YES</v>
          </cell>
          <cell r="C2873" t="str">
            <v>Yes</v>
          </cell>
        </row>
        <row r="2874">
          <cell r="A2874" t="str">
            <v>92072038E</v>
          </cell>
          <cell r="B2874" t="str">
            <v>YES</v>
          </cell>
          <cell r="C2874" t="str">
            <v>Yes</v>
          </cell>
        </row>
        <row r="2875">
          <cell r="A2875" t="str">
            <v>92072537F</v>
          </cell>
          <cell r="B2875" t="str">
            <v>YES</v>
          </cell>
          <cell r="C2875" t="str">
            <v>Yes</v>
          </cell>
        </row>
        <row r="2876">
          <cell r="A2876" t="str">
            <v>92073456E</v>
          </cell>
          <cell r="B2876" t="str">
            <v>YES</v>
          </cell>
          <cell r="C2876" t="str">
            <v>Yes</v>
          </cell>
        </row>
        <row r="2877">
          <cell r="A2877" t="str">
            <v>92075114F</v>
          </cell>
          <cell r="B2877" t="str">
            <v>YES</v>
          </cell>
          <cell r="C2877" t="str">
            <v>Yes</v>
          </cell>
        </row>
        <row r="2878">
          <cell r="A2878" t="str">
            <v>92075259E</v>
          </cell>
          <cell r="B2878" t="str">
            <v>YES</v>
          </cell>
          <cell r="C2878" t="str">
            <v>Yes</v>
          </cell>
        </row>
        <row r="2879">
          <cell r="A2879" t="str">
            <v>92076111F</v>
          </cell>
          <cell r="B2879" t="str">
            <v>YES</v>
          </cell>
          <cell r="C2879" t="str">
            <v>Yes</v>
          </cell>
        </row>
        <row r="2880">
          <cell r="A2880" t="str">
            <v>92076982F</v>
          </cell>
          <cell r="B2880" t="str">
            <v>YES</v>
          </cell>
          <cell r="C2880" t="str">
            <v>Yes</v>
          </cell>
        </row>
        <row r="2881">
          <cell r="A2881" t="str">
            <v>92079070F</v>
          </cell>
          <cell r="B2881" t="str">
            <v>YES</v>
          </cell>
          <cell r="C2881" t="str">
            <v>NIT</v>
          </cell>
        </row>
        <row r="2882">
          <cell r="A2882" t="str">
            <v>92079392D</v>
          </cell>
          <cell r="B2882" t="str">
            <v>YES</v>
          </cell>
          <cell r="C2882" t="str">
            <v>Yes</v>
          </cell>
        </row>
        <row r="2883">
          <cell r="A2883" t="str">
            <v>92080104E</v>
          </cell>
          <cell r="B2883" t="str">
            <v>YES</v>
          </cell>
          <cell r="C2883" t="str">
            <v>Yes</v>
          </cell>
        </row>
        <row r="2884">
          <cell r="A2884" t="str">
            <v>92080991F</v>
          </cell>
          <cell r="B2884" t="str">
            <v>YES</v>
          </cell>
          <cell r="C2884" t="str">
            <v>Yes</v>
          </cell>
        </row>
        <row r="2885">
          <cell r="A2885" t="str">
            <v>92082373E</v>
          </cell>
          <cell r="B2885" t="str">
            <v>YES</v>
          </cell>
          <cell r="C2885" t="str">
            <v>Yes</v>
          </cell>
        </row>
        <row r="2886">
          <cell r="A2886" t="str">
            <v>92084569D</v>
          </cell>
          <cell r="B2886" t="str">
            <v>YES</v>
          </cell>
          <cell r="C2886" t="str">
            <v>Yes</v>
          </cell>
        </row>
        <row r="2887">
          <cell r="A2887" t="str">
            <v>92085208D</v>
          </cell>
          <cell r="B2887" t="str">
            <v>YES</v>
          </cell>
          <cell r="C2887" t="str">
            <v>Yes</v>
          </cell>
        </row>
        <row r="2888">
          <cell r="A2888" t="str">
            <v>92086425E</v>
          </cell>
          <cell r="B2888" t="str">
            <v>YES</v>
          </cell>
          <cell r="C2888" t="str">
            <v>Yes</v>
          </cell>
        </row>
        <row r="2889">
          <cell r="A2889" t="str">
            <v>92086489E</v>
          </cell>
          <cell r="B2889" t="str">
            <v>YES</v>
          </cell>
          <cell r="C2889" t="str">
            <v>Yes</v>
          </cell>
        </row>
        <row r="2890">
          <cell r="A2890" t="str">
            <v>92088383F</v>
          </cell>
          <cell r="B2890" t="str">
            <v>YES</v>
          </cell>
          <cell r="C2890" t="str">
            <v>Yes</v>
          </cell>
        </row>
        <row r="2891">
          <cell r="A2891" t="str">
            <v>92088421F</v>
          </cell>
          <cell r="B2891" t="str">
            <v>YES</v>
          </cell>
          <cell r="C2891" t="str">
            <v>Yes</v>
          </cell>
        </row>
        <row r="2892">
          <cell r="A2892" t="str">
            <v>92090714F</v>
          </cell>
          <cell r="B2892" t="str">
            <v>YES</v>
          </cell>
          <cell r="C2892" t="str">
            <v>Yes</v>
          </cell>
        </row>
        <row r="2893">
          <cell r="A2893" t="str">
            <v>92091510F</v>
          </cell>
          <cell r="B2893" t="str">
            <v>YES</v>
          </cell>
          <cell r="C2893" t="str">
            <v>NIT</v>
          </cell>
        </row>
        <row r="2894">
          <cell r="A2894" t="str">
            <v>92092068E</v>
          </cell>
          <cell r="B2894" t="str">
            <v>YES</v>
          </cell>
          <cell r="C2894" t="str">
            <v>Yes</v>
          </cell>
        </row>
        <row r="2895">
          <cell r="A2895" t="str">
            <v>92092447E</v>
          </cell>
          <cell r="B2895" t="str">
            <v>YES</v>
          </cell>
          <cell r="C2895" t="str">
            <v>Yes</v>
          </cell>
        </row>
        <row r="2896">
          <cell r="A2896" t="str">
            <v>92094896D</v>
          </cell>
          <cell r="B2896" t="str">
            <v>YES</v>
          </cell>
          <cell r="C2896" t="str">
            <v>Yes</v>
          </cell>
        </row>
        <row r="2897">
          <cell r="A2897" t="str">
            <v>92097530F</v>
          </cell>
          <cell r="B2897" t="str">
            <v>YES</v>
          </cell>
          <cell r="C2897" t="str">
            <v>Yes</v>
          </cell>
        </row>
        <row r="2898">
          <cell r="A2898" t="str">
            <v>92098022F</v>
          </cell>
          <cell r="B2898" t="str">
            <v>YES</v>
          </cell>
          <cell r="C2898" t="str">
            <v>Yes</v>
          </cell>
        </row>
        <row r="2899">
          <cell r="A2899" t="str">
            <v>92098326E</v>
          </cell>
          <cell r="B2899" t="str">
            <v>YES</v>
          </cell>
          <cell r="C2899" t="str">
            <v>Yes</v>
          </cell>
        </row>
        <row r="2900">
          <cell r="A2900" t="str">
            <v>92099185E</v>
          </cell>
          <cell r="B2900" t="str">
            <v>YES</v>
          </cell>
          <cell r="C2900" t="str">
            <v>Yes</v>
          </cell>
        </row>
        <row r="2901">
          <cell r="A2901" t="str">
            <v>92100291F</v>
          </cell>
          <cell r="B2901" t="str">
            <v>YES</v>
          </cell>
          <cell r="C2901" t="str">
            <v>Yes</v>
          </cell>
        </row>
        <row r="2902">
          <cell r="A2902" t="str">
            <v>92101138E</v>
          </cell>
          <cell r="B2902" t="str">
            <v>YES</v>
          </cell>
          <cell r="C2902" t="str">
            <v>Yes</v>
          </cell>
        </row>
        <row r="2903">
          <cell r="A2903" t="str">
            <v>92101653F</v>
          </cell>
          <cell r="B2903" t="str">
            <v>YES</v>
          </cell>
          <cell r="C2903" t="str">
            <v>Yes</v>
          </cell>
        </row>
        <row r="2904">
          <cell r="A2904" t="str">
            <v>92101822F</v>
          </cell>
          <cell r="B2904" t="str">
            <v>YES</v>
          </cell>
          <cell r="C2904" t="str">
            <v>Yes</v>
          </cell>
        </row>
        <row r="2905">
          <cell r="A2905" t="str">
            <v>92102061E</v>
          </cell>
          <cell r="B2905" t="str">
            <v>YES</v>
          </cell>
          <cell r="C2905" t="str">
            <v>Yes</v>
          </cell>
        </row>
        <row r="2906">
          <cell r="A2906" t="str">
            <v>92102707E</v>
          </cell>
          <cell r="B2906" t="str">
            <v>YES</v>
          </cell>
          <cell r="C2906" t="str">
            <v>Yes</v>
          </cell>
        </row>
        <row r="2907">
          <cell r="A2907" t="str">
            <v>92103621F</v>
          </cell>
          <cell r="B2907" t="str">
            <v>YES</v>
          </cell>
          <cell r="C2907" t="str">
            <v>Yes</v>
          </cell>
        </row>
        <row r="2908">
          <cell r="A2908" t="str">
            <v>92103635F</v>
          </cell>
          <cell r="B2908" t="str">
            <v>YES</v>
          </cell>
          <cell r="C2908" t="str">
            <v>NIT</v>
          </cell>
        </row>
        <row r="2909">
          <cell r="A2909" t="str">
            <v>92105287E</v>
          </cell>
          <cell r="B2909" t="str">
            <v>YES</v>
          </cell>
          <cell r="C2909" t="str">
            <v>Yes</v>
          </cell>
        </row>
        <row r="2910">
          <cell r="A2910" t="str">
            <v>92105995E</v>
          </cell>
          <cell r="B2910" t="str">
            <v>YES</v>
          </cell>
          <cell r="C2910" t="str">
            <v>Yes</v>
          </cell>
        </row>
        <row r="2911">
          <cell r="A2911" t="str">
            <v>92106988E</v>
          </cell>
          <cell r="B2911" t="str">
            <v>YES</v>
          </cell>
          <cell r="C2911" t="str">
            <v>Yes</v>
          </cell>
        </row>
        <row r="2912">
          <cell r="A2912" t="str">
            <v>92107248E</v>
          </cell>
          <cell r="B2912" t="str">
            <v>YES</v>
          </cell>
          <cell r="C2912" t="str">
            <v>Yes</v>
          </cell>
        </row>
        <row r="2913">
          <cell r="A2913" t="str">
            <v>92108328F</v>
          </cell>
          <cell r="B2913" t="str">
            <v>YES</v>
          </cell>
          <cell r="C2913" t="str">
            <v>Yes</v>
          </cell>
        </row>
        <row r="2914">
          <cell r="A2914" t="str">
            <v>92108921F</v>
          </cell>
          <cell r="B2914" t="str">
            <v>YES</v>
          </cell>
          <cell r="C2914" t="str">
            <v>Yes</v>
          </cell>
        </row>
        <row r="2915">
          <cell r="A2915" t="str">
            <v>92110003F</v>
          </cell>
          <cell r="B2915" t="str">
            <v>YES</v>
          </cell>
          <cell r="C2915" t="str">
            <v>Yes</v>
          </cell>
        </row>
        <row r="2916">
          <cell r="A2916" t="str">
            <v>92110247E</v>
          </cell>
          <cell r="B2916" t="str">
            <v>YES</v>
          </cell>
          <cell r="C2916" t="str">
            <v>Yes</v>
          </cell>
        </row>
        <row r="2917">
          <cell r="A2917" t="str">
            <v>92110640F</v>
          </cell>
          <cell r="B2917" t="str">
            <v>YES</v>
          </cell>
          <cell r="C2917" t="str">
            <v>Yes</v>
          </cell>
        </row>
        <row r="2918">
          <cell r="A2918" t="str">
            <v>92112432F</v>
          </cell>
          <cell r="B2918" t="str">
            <v>YES</v>
          </cell>
          <cell r="C2918" t="str">
            <v>Yes</v>
          </cell>
        </row>
        <row r="2919">
          <cell r="A2919" t="str">
            <v>92113810E</v>
          </cell>
          <cell r="B2919" t="str">
            <v>YES</v>
          </cell>
          <cell r="C2919" t="str">
            <v>Yes</v>
          </cell>
        </row>
        <row r="2920">
          <cell r="A2920" t="str">
            <v>92116096E</v>
          </cell>
          <cell r="B2920" t="str">
            <v>YES</v>
          </cell>
          <cell r="C2920" t="str">
            <v>Yes</v>
          </cell>
        </row>
        <row r="2921">
          <cell r="A2921" t="str">
            <v>92116310F</v>
          </cell>
          <cell r="B2921" t="str">
            <v>YES</v>
          </cell>
          <cell r="C2921" t="str">
            <v>Yes</v>
          </cell>
        </row>
        <row r="2922">
          <cell r="A2922" t="str">
            <v>92116599E</v>
          </cell>
          <cell r="B2922" t="str">
            <v>YES</v>
          </cell>
          <cell r="C2922" t="str">
            <v>Yes</v>
          </cell>
        </row>
        <row r="2923">
          <cell r="A2923" t="str">
            <v>92116769E</v>
          </cell>
          <cell r="B2923" t="str">
            <v>YES</v>
          </cell>
          <cell r="C2923" t="str">
            <v>Yes</v>
          </cell>
        </row>
        <row r="2924">
          <cell r="A2924" t="str">
            <v>92118350E</v>
          </cell>
          <cell r="B2924" t="str">
            <v>YES</v>
          </cell>
          <cell r="C2924" t="str">
            <v>Yes</v>
          </cell>
        </row>
        <row r="2925">
          <cell r="A2925" t="str">
            <v>92120277E</v>
          </cell>
          <cell r="B2925" t="str">
            <v>YES</v>
          </cell>
          <cell r="C2925" t="str">
            <v>Yes</v>
          </cell>
        </row>
        <row r="2926">
          <cell r="A2926" t="str">
            <v>92120599D</v>
          </cell>
          <cell r="B2926" t="str">
            <v>YES</v>
          </cell>
          <cell r="C2926" t="str">
            <v>Yes</v>
          </cell>
        </row>
        <row r="2927">
          <cell r="A2927" t="str">
            <v>92120676E</v>
          </cell>
          <cell r="B2927" t="str">
            <v>YES</v>
          </cell>
          <cell r="C2927" t="str">
            <v>Yes</v>
          </cell>
        </row>
        <row r="2928">
          <cell r="A2928" t="str">
            <v>92122232F</v>
          </cell>
          <cell r="B2928" t="str">
            <v>YES</v>
          </cell>
          <cell r="C2928" t="str">
            <v>Yes</v>
          </cell>
        </row>
        <row r="2929">
          <cell r="A2929" t="str">
            <v>92122249E</v>
          </cell>
          <cell r="B2929" t="str">
            <v>YES</v>
          </cell>
          <cell r="C2929" t="str">
            <v>Yes</v>
          </cell>
        </row>
        <row r="2930">
          <cell r="A2930" t="str">
            <v>92123028E</v>
          </cell>
          <cell r="B2930" t="str">
            <v>YES</v>
          </cell>
          <cell r="C2930" t="str">
            <v>Yes</v>
          </cell>
        </row>
        <row r="2931">
          <cell r="A2931" t="str">
            <v>92123827F</v>
          </cell>
          <cell r="B2931" t="str">
            <v>YES</v>
          </cell>
          <cell r="C2931" t="str">
            <v>Yes</v>
          </cell>
        </row>
        <row r="2932">
          <cell r="A2932" t="str">
            <v>92124182F</v>
          </cell>
          <cell r="B2932" t="str">
            <v>YES</v>
          </cell>
          <cell r="C2932" t="str">
            <v>NIT</v>
          </cell>
        </row>
        <row r="2933">
          <cell r="A2933" t="str">
            <v>92124449F</v>
          </cell>
          <cell r="B2933" t="str">
            <v>YES</v>
          </cell>
          <cell r="C2933" t="str">
            <v>Yes</v>
          </cell>
        </row>
        <row r="2934">
          <cell r="A2934" t="str">
            <v>92124457E</v>
          </cell>
          <cell r="B2934" t="str">
            <v>YES</v>
          </cell>
          <cell r="C2934" t="str">
            <v>Yes</v>
          </cell>
        </row>
        <row r="2935">
          <cell r="A2935" t="str">
            <v>92127143F</v>
          </cell>
          <cell r="B2935" t="str">
            <v>YES</v>
          </cell>
          <cell r="C2935" t="str">
            <v>Yes</v>
          </cell>
        </row>
        <row r="2936">
          <cell r="A2936" t="str">
            <v>92127399D</v>
          </cell>
          <cell r="B2936" t="str">
            <v>YES</v>
          </cell>
          <cell r="C2936" t="str">
            <v>Yes</v>
          </cell>
        </row>
        <row r="2937">
          <cell r="A2937" t="str">
            <v>92127501F</v>
          </cell>
          <cell r="B2937" t="str">
            <v>YES</v>
          </cell>
          <cell r="C2937" t="str">
            <v>Yes</v>
          </cell>
        </row>
        <row r="2938">
          <cell r="A2938" t="str">
            <v>92127858E</v>
          </cell>
          <cell r="B2938" t="str">
            <v>YES</v>
          </cell>
          <cell r="C2938" t="str">
            <v>Yes</v>
          </cell>
        </row>
        <row r="2939">
          <cell r="A2939" t="str">
            <v>92128124F</v>
          </cell>
          <cell r="B2939" t="str">
            <v>YES</v>
          </cell>
          <cell r="C2939" t="str">
            <v>NIT</v>
          </cell>
        </row>
        <row r="2940">
          <cell r="A2940" t="str">
            <v>92128704E</v>
          </cell>
          <cell r="B2940" t="str">
            <v>YES</v>
          </cell>
          <cell r="C2940" t="str">
            <v>Yes</v>
          </cell>
        </row>
        <row r="2941">
          <cell r="A2941" t="str">
            <v>92128921F</v>
          </cell>
          <cell r="B2941" t="str">
            <v>YES</v>
          </cell>
          <cell r="C2941" t="str">
            <v>Yes</v>
          </cell>
        </row>
        <row r="2942">
          <cell r="A2942" t="str">
            <v>92128923F</v>
          </cell>
          <cell r="B2942" t="str">
            <v>YES</v>
          </cell>
          <cell r="C2942" t="str">
            <v>Yes</v>
          </cell>
        </row>
        <row r="2943">
          <cell r="A2943" t="str">
            <v>92129247E</v>
          </cell>
          <cell r="B2943" t="str">
            <v>YES</v>
          </cell>
          <cell r="C2943" t="str">
            <v>Yes</v>
          </cell>
        </row>
        <row r="2944">
          <cell r="A2944" t="str">
            <v>92129472E</v>
          </cell>
          <cell r="B2944" t="str">
            <v>YES</v>
          </cell>
          <cell r="C2944" t="str">
            <v>Yes</v>
          </cell>
        </row>
        <row r="2945">
          <cell r="A2945" t="str">
            <v xml:space="preserve">92129472E </v>
          </cell>
          <cell r="B2945" t="str">
            <v>YES</v>
          </cell>
          <cell r="C2945" t="str">
            <v>Yes</v>
          </cell>
        </row>
        <row r="2946">
          <cell r="A2946" t="str">
            <v>92131516E</v>
          </cell>
          <cell r="B2946" t="str">
            <v>YES</v>
          </cell>
          <cell r="C2946" t="str">
            <v>Yes</v>
          </cell>
        </row>
        <row r="2947">
          <cell r="A2947" t="str">
            <v>92131905E</v>
          </cell>
          <cell r="B2947" t="str">
            <v>YES</v>
          </cell>
          <cell r="C2947" t="str">
            <v>Yes</v>
          </cell>
        </row>
        <row r="2948">
          <cell r="A2948" t="str">
            <v>92134295E</v>
          </cell>
          <cell r="B2948" t="str">
            <v>YES</v>
          </cell>
          <cell r="C2948" t="str">
            <v>Yes</v>
          </cell>
        </row>
        <row r="2949">
          <cell r="A2949" t="str">
            <v>92134822D</v>
          </cell>
          <cell r="B2949" t="str">
            <v>YES</v>
          </cell>
          <cell r="C2949" t="str">
            <v>Yes</v>
          </cell>
        </row>
        <row r="2950">
          <cell r="A2950" t="str">
            <v>92136258E</v>
          </cell>
          <cell r="B2950" t="str">
            <v>YES</v>
          </cell>
          <cell r="C2950" t="str">
            <v>Yes</v>
          </cell>
        </row>
        <row r="2951">
          <cell r="A2951" t="str">
            <v>92136347E</v>
          </cell>
          <cell r="B2951" t="str">
            <v>YES</v>
          </cell>
          <cell r="C2951" t="str">
            <v>NIT</v>
          </cell>
        </row>
        <row r="2952">
          <cell r="A2952" t="str">
            <v>92136371F</v>
          </cell>
          <cell r="B2952" t="str">
            <v>YES</v>
          </cell>
          <cell r="C2952" t="str">
            <v>Yes</v>
          </cell>
        </row>
        <row r="2953">
          <cell r="A2953" t="str">
            <v>92136471F</v>
          </cell>
          <cell r="B2953" t="str">
            <v>YES</v>
          </cell>
          <cell r="C2953" t="str">
            <v>Yes</v>
          </cell>
        </row>
        <row r="2954">
          <cell r="A2954" t="str">
            <v>92136699F</v>
          </cell>
          <cell r="B2954" t="str">
            <v>YES</v>
          </cell>
          <cell r="C2954" t="str">
            <v>Yes</v>
          </cell>
        </row>
        <row r="2955">
          <cell r="A2955" t="str">
            <v>92137043F</v>
          </cell>
          <cell r="B2955" t="str">
            <v>YES</v>
          </cell>
          <cell r="C2955" t="str">
            <v>Yes</v>
          </cell>
        </row>
        <row r="2956">
          <cell r="A2956" t="str">
            <v>92137319E</v>
          </cell>
          <cell r="B2956" t="str">
            <v>YES</v>
          </cell>
          <cell r="C2956" t="str">
            <v>Yes</v>
          </cell>
        </row>
        <row r="2957">
          <cell r="A2957" t="str">
            <v>92137509F</v>
          </cell>
          <cell r="B2957" t="str">
            <v>YES</v>
          </cell>
          <cell r="C2957" t="str">
            <v>Yes</v>
          </cell>
        </row>
        <row r="2958">
          <cell r="A2958" t="str">
            <v>92137566F</v>
          </cell>
          <cell r="B2958" t="str">
            <v>YES</v>
          </cell>
          <cell r="C2958" t="str">
            <v>Yes</v>
          </cell>
        </row>
        <row r="2959">
          <cell r="A2959" t="str">
            <v>92138426E</v>
          </cell>
          <cell r="B2959" t="str">
            <v>YES</v>
          </cell>
          <cell r="C2959" t="str">
            <v>Yes</v>
          </cell>
        </row>
        <row r="2960">
          <cell r="A2960" t="str">
            <v>92138593F</v>
          </cell>
          <cell r="B2960" t="str">
            <v>YES</v>
          </cell>
          <cell r="C2960" t="str">
            <v>Yes</v>
          </cell>
        </row>
        <row r="2961">
          <cell r="A2961" t="str">
            <v>92140204F</v>
          </cell>
          <cell r="B2961" t="str">
            <v>YES</v>
          </cell>
          <cell r="C2961" t="str">
            <v>Yes</v>
          </cell>
        </row>
        <row r="2962">
          <cell r="A2962" t="str">
            <v>92140433F</v>
          </cell>
          <cell r="B2962" t="str">
            <v>YES</v>
          </cell>
          <cell r="C2962" t="str">
            <v>Yes</v>
          </cell>
        </row>
        <row r="2963">
          <cell r="A2963" t="str">
            <v>92140456F</v>
          </cell>
          <cell r="B2963" t="str">
            <v>YES</v>
          </cell>
          <cell r="C2963" t="str">
            <v>Yes</v>
          </cell>
        </row>
        <row r="2964">
          <cell r="A2964" t="str">
            <v>92140622F</v>
          </cell>
          <cell r="B2964" t="str">
            <v>YES</v>
          </cell>
          <cell r="C2964" t="str">
            <v>NIT</v>
          </cell>
        </row>
        <row r="2965">
          <cell r="A2965" t="str">
            <v>92141200F</v>
          </cell>
          <cell r="B2965" t="str">
            <v>YES</v>
          </cell>
          <cell r="C2965" t="str">
            <v>Yes</v>
          </cell>
        </row>
        <row r="2966">
          <cell r="A2966" t="str">
            <v>92141328E</v>
          </cell>
          <cell r="B2966" t="str">
            <v>YES</v>
          </cell>
          <cell r="C2966" t="str">
            <v>NIT</v>
          </cell>
        </row>
        <row r="2967">
          <cell r="A2967" t="str">
            <v>92141788D</v>
          </cell>
          <cell r="B2967" t="str">
            <v>YES</v>
          </cell>
          <cell r="C2967" t="str">
            <v>Yes</v>
          </cell>
        </row>
        <row r="2968">
          <cell r="A2968" t="str">
            <v>92141979E</v>
          </cell>
          <cell r="B2968" t="str">
            <v>YES</v>
          </cell>
          <cell r="C2968" t="str">
            <v>Yes</v>
          </cell>
        </row>
        <row r="2969">
          <cell r="A2969" t="str">
            <v>92142493F</v>
          </cell>
          <cell r="B2969" t="str">
            <v>YES</v>
          </cell>
          <cell r="C2969" t="str">
            <v>Yes</v>
          </cell>
        </row>
        <row r="2970">
          <cell r="A2970" t="str">
            <v>92143881F</v>
          </cell>
          <cell r="B2970" t="str">
            <v>YES</v>
          </cell>
          <cell r="C2970" t="str">
            <v>Yes</v>
          </cell>
        </row>
        <row r="2971">
          <cell r="A2971" t="str">
            <v>92144018E</v>
          </cell>
          <cell r="B2971" t="str">
            <v>YES</v>
          </cell>
          <cell r="C2971" t="str">
            <v>Yes</v>
          </cell>
        </row>
        <row r="2972">
          <cell r="A2972" t="str">
            <v>92144069E</v>
          </cell>
          <cell r="B2972" t="str">
            <v>YES</v>
          </cell>
          <cell r="C2972" t="str">
            <v>Yes</v>
          </cell>
        </row>
        <row r="2973">
          <cell r="A2973" t="str">
            <v>92144421F</v>
          </cell>
          <cell r="B2973" t="str">
            <v>YES</v>
          </cell>
          <cell r="C2973" t="str">
            <v>Yes</v>
          </cell>
        </row>
        <row r="2974">
          <cell r="A2974" t="str">
            <v>92144850F</v>
          </cell>
          <cell r="B2974" t="str">
            <v>YES</v>
          </cell>
          <cell r="C2974" t="str">
            <v>Yes</v>
          </cell>
        </row>
        <row r="2975">
          <cell r="A2975" t="str">
            <v>92146311E</v>
          </cell>
          <cell r="B2975" t="str">
            <v>YES</v>
          </cell>
          <cell r="C2975" t="str">
            <v>Yes</v>
          </cell>
        </row>
        <row r="2976">
          <cell r="A2976" t="str">
            <v>92147411F</v>
          </cell>
          <cell r="B2976" t="str">
            <v>YES</v>
          </cell>
          <cell r="C2976" t="str">
            <v>Yes</v>
          </cell>
        </row>
        <row r="2977">
          <cell r="A2977" t="str">
            <v>92147663F</v>
          </cell>
          <cell r="B2977" t="str">
            <v>YES</v>
          </cell>
          <cell r="C2977" t="str">
            <v>Yes</v>
          </cell>
        </row>
        <row r="2978">
          <cell r="A2978" t="str">
            <v>92149203D</v>
          </cell>
          <cell r="B2978" t="str">
            <v>YES</v>
          </cell>
          <cell r="C2978" t="str">
            <v>Yes</v>
          </cell>
        </row>
        <row r="2979">
          <cell r="A2979" t="str">
            <v>92149446D</v>
          </cell>
          <cell r="B2979" t="str">
            <v>YES</v>
          </cell>
          <cell r="C2979" t="str">
            <v>Yes</v>
          </cell>
        </row>
        <row r="2980">
          <cell r="A2980" t="str">
            <v>92150780F</v>
          </cell>
          <cell r="B2980" t="str">
            <v>YES</v>
          </cell>
          <cell r="C2980" t="str">
            <v>Yes</v>
          </cell>
        </row>
        <row r="2981">
          <cell r="A2981" t="str">
            <v>92152041F</v>
          </cell>
          <cell r="B2981" t="str">
            <v>YES</v>
          </cell>
          <cell r="C2981" t="str">
            <v>Yes</v>
          </cell>
        </row>
        <row r="2982">
          <cell r="A2982" t="str">
            <v>92152420F</v>
          </cell>
          <cell r="B2982" t="str">
            <v>YES</v>
          </cell>
          <cell r="C2982" t="str">
            <v>Yes</v>
          </cell>
        </row>
        <row r="2983">
          <cell r="A2983" t="str">
            <v>92152659E</v>
          </cell>
          <cell r="B2983" t="str">
            <v>YES</v>
          </cell>
          <cell r="C2983" t="str">
            <v>Yes</v>
          </cell>
        </row>
        <row r="2984">
          <cell r="A2984" t="str">
            <v>92153560E</v>
          </cell>
          <cell r="B2984" t="str">
            <v>YES</v>
          </cell>
          <cell r="C2984" t="str">
            <v>NIT</v>
          </cell>
        </row>
        <row r="2985">
          <cell r="A2985" t="str">
            <v>92153840F</v>
          </cell>
          <cell r="B2985" t="str">
            <v>YES</v>
          </cell>
          <cell r="C2985" t="str">
            <v>Yes</v>
          </cell>
        </row>
        <row r="2986">
          <cell r="A2986" t="str">
            <v>92154189F</v>
          </cell>
          <cell r="B2986" t="str">
            <v>YES</v>
          </cell>
          <cell r="C2986" t="str">
            <v>Yes</v>
          </cell>
        </row>
        <row r="2987">
          <cell r="A2987" t="str">
            <v>92154403E</v>
          </cell>
          <cell r="B2987" t="str">
            <v>YES</v>
          </cell>
          <cell r="C2987" t="str">
            <v>Yes</v>
          </cell>
        </row>
        <row r="2988">
          <cell r="A2988" t="str">
            <v>92155798E</v>
          </cell>
          <cell r="B2988" t="str">
            <v>YES</v>
          </cell>
          <cell r="C2988" t="str">
            <v>Yes</v>
          </cell>
        </row>
        <row r="2989">
          <cell r="A2989" t="str">
            <v>92156712F</v>
          </cell>
          <cell r="B2989" t="str">
            <v>YES</v>
          </cell>
          <cell r="C2989" t="str">
            <v>Yes</v>
          </cell>
        </row>
        <row r="2990">
          <cell r="A2990" t="str">
            <v>92157148E</v>
          </cell>
          <cell r="B2990" t="str">
            <v>YES</v>
          </cell>
          <cell r="C2990" t="str">
            <v>Yes</v>
          </cell>
        </row>
        <row r="2991">
          <cell r="A2991" t="str">
            <v>92157250E</v>
          </cell>
          <cell r="B2991" t="str">
            <v>YES</v>
          </cell>
          <cell r="C2991" t="str">
            <v>Yes</v>
          </cell>
        </row>
        <row r="2992">
          <cell r="A2992" t="str">
            <v>92157392F</v>
          </cell>
          <cell r="B2992" t="str">
            <v>YES</v>
          </cell>
          <cell r="C2992" t="str">
            <v>NIT</v>
          </cell>
        </row>
        <row r="2993">
          <cell r="A2993" t="str">
            <v>92158481E</v>
          </cell>
          <cell r="B2993" t="str">
            <v>YES</v>
          </cell>
          <cell r="C2993" t="str">
            <v>Yes</v>
          </cell>
        </row>
        <row r="2994">
          <cell r="A2994" t="str">
            <v>92159078F</v>
          </cell>
          <cell r="B2994" t="str">
            <v>YES</v>
          </cell>
          <cell r="C2994" t="str">
            <v>Yes</v>
          </cell>
        </row>
        <row r="2995">
          <cell r="A2995" t="str">
            <v>92159537E</v>
          </cell>
          <cell r="B2995" t="str">
            <v>YES</v>
          </cell>
          <cell r="C2995" t="str">
            <v>Yes</v>
          </cell>
        </row>
        <row r="2996">
          <cell r="A2996" t="str">
            <v>92159587E</v>
          </cell>
          <cell r="B2996" t="str">
            <v>YES</v>
          </cell>
          <cell r="C2996" t="str">
            <v>Yes</v>
          </cell>
        </row>
        <row r="2997">
          <cell r="A2997" t="str">
            <v>92161049D</v>
          </cell>
          <cell r="B2997" t="str">
            <v>YES</v>
          </cell>
          <cell r="C2997" t="str">
            <v>Yes</v>
          </cell>
        </row>
        <row r="2998">
          <cell r="A2998" t="str">
            <v>92161550E</v>
          </cell>
          <cell r="B2998" t="str">
            <v>YES</v>
          </cell>
          <cell r="C2998" t="str">
            <v>Yes</v>
          </cell>
        </row>
        <row r="2999">
          <cell r="A2999" t="str">
            <v>92161687E</v>
          </cell>
          <cell r="B2999" t="str">
            <v>YES</v>
          </cell>
          <cell r="C2999" t="str">
            <v>Yes</v>
          </cell>
        </row>
        <row r="3000">
          <cell r="A3000" t="str">
            <v>92162881F</v>
          </cell>
          <cell r="B3000" t="str">
            <v>YES</v>
          </cell>
          <cell r="C3000" t="str">
            <v>Yes</v>
          </cell>
        </row>
        <row r="3001">
          <cell r="A3001" t="str">
            <v>92163186E</v>
          </cell>
          <cell r="B3001" t="str">
            <v>YES</v>
          </cell>
          <cell r="C3001" t="str">
            <v>Yes</v>
          </cell>
        </row>
        <row r="3002">
          <cell r="A3002" t="str">
            <v>92163787E</v>
          </cell>
          <cell r="B3002" t="str">
            <v>YES</v>
          </cell>
          <cell r="C3002" t="str">
            <v>Yes</v>
          </cell>
        </row>
        <row r="3003">
          <cell r="A3003" t="str">
            <v>92164740F</v>
          </cell>
          <cell r="B3003" t="str">
            <v>YES</v>
          </cell>
          <cell r="C3003" t="str">
            <v>Yes</v>
          </cell>
        </row>
        <row r="3004">
          <cell r="A3004" t="str">
            <v>92167059E</v>
          </cell>
          <cell r="B3004" t="str">
            <v>YES</v>
          </cell>
          <cell r="C3004" t="str">
            <v>NIT</v>
          </cell>
        </row>
        <row r="3005">
          <cell r="A3005" t="str">
            <v>92167949E</v>
          </cell>
          <cell r="B3005" t="str">
            <v>YES</v>
          </cell>
          <cell r="C3005" t="str">
            <v>Yes</v>
          </cell>
        </row>
        <row r="3006">
          <cell r="A3006" t="str">
            <v>92168527E</v>
          </cell>
          <cell r="B3006" t="str">
            <v>YES</v>
          </cell>
          <cell r="C3006" t="str">
            <v>Yes</v>
          </cell>
        </row>
        <row r="3007">
          <cell r="A3007" t="str">
            <v>92168934F</v>
          </cell>
          <cell r="B3007" t="str">
            <v>YES</v>
          </cell>
          <cell r="C3007" t="str">
            <v>Yes</v>
          </cell>
        </row>
        <row r="3008">
          <cell r="A3008" t="str">
            <v>92170182F</v>
          </cell>
          <cell r="B3008" t="str">
            <v>YES</v>
          </cell>
          <cell r="C3008" t="str">
            <v>Yes</v>
          </cell>
        </row>
        <row r="3009">
          <cell r="A3009" t="str">
            <v>92170475E</v>
          </cell>
          <cell r="B3009" t="str">
            <v>YES</v>
          </cell>
          <cell r="C3009" t="str">
            <v>Yes</v>
          </cell>
        </row>
        <row r="3010">
          <cell r="A3010" t="str">
            <v>92170526F</v>
          </cell>
          <cell r="B3010" t="str">
            <v>YES</v>
          </cell>
          <cell r="C3010" t="str">
            <v>Yes</v>
          </cell>
        </row>
        <row r="3011">
          <cell r="A3011" t="str">
            <v>92172200F</v>
          </cell>
          <cell r="B3011" t="str">
            <v>YES</v>
          </cell>
          <cell r="C3011" t="str">
            <v>Yes</v>
          </cell>
        </row>
        <row r="3012">
          <cell r="A3012" t="str">
            <v>92172290F</v>
          </cell>
          <cell r="B3012" t="str">
            <v>YES</v>
          </cell>
          <cell r="C3012" t="str">
            <v>Yes</v>
          </cell>
        </row>
        <row r="3013">
          <cell r="A3013" t="str">
            <v>92172315E</v>
          </cell>
          <cell r="B3013" t="str">
            <v>YES</v>
          </cell>
          <cell r="C3013" t="str">
            <v>Yes</v>
          </cell>
        </row>
        <row r="3014">
          <cell r="A3014" t="str">
            <v>92172392F</v>
          </cell>
          <cell r="B3014" t="str">
            <v>YES</v>
          </cell>
          <cell r="C3014" t="str">
            <v>Yes</v>
          </cell>
        </row>
        <row r="3015">
          <cell r="A3015" t="str">
            <v>92172455E</v>
          </cell>
          <cell r="B3015" t="str">
            <v>YES</v>
          </cell>
          <cell r="C3015" t="str">
            <v>Yes</v>
          </cell>
        </row>
        <row r="3016">
          <cell r="A3016" t="str">
            <v>92172469E</v>
          </cell>
          <cell r="B3016" t="str">
            <v>YES</v>
          </cell>
          <cell r="C3016" t="str">
            <v>Yes</v>
          </cell>
        </row>
        <row r="3017">
          <cell r="A3017" t="str">
            <v>92172535E</v>
          </cell>
          <cell r="B3017" t="str">
            <v>YES</v>
          </cell>
          <cell r="C3017" t="str">
            <v>Yes</v>
          </cell>
        </row>
        <row r="3018">
          <cell r="A3018" t="str">
            <v>92173083F</v>
          </cell>
          <cell r="B3018" t="str">
            <v>YES</v>
          </cell>
          <cell r="C3018" t="str">
            <v>Yes</v>
          </cell>
        </row>
        <row r="3019">
          <cell r="A3019" t="str">
            <v>92174403E</v>
          </cell>
          <cell r="B3019" t="str">
            <v>YES</v>
          </cell>
          <cell r="C3019" t="str">
            <v>Yes</v>
          </cell>
        </row>
        <row r="3020">
          <cell r="A3020" t="str">
            <v>92174634E</v>
          </cell>
          <cell r="B3020" t="str">
            <v>YES</v>
          </cell>
          <cell r="C3020" t="str">
            <v>Yes</v>
          </cell>
        </row>
        <row r="3021">
          <cell r="A3021" t="str">
            <v>92175237E</v>
          </cell>
          <cell r="B3021" t="str">
            <v>YES</v>
          </cell>
          <cell r="C3021" t="str">
            <v>Yes</v>
          </cell>
        </row>
        <row r="3022">
          <cell r="A3022" t="str">
            <v>92175288F</v>
          </cell>
          <cell r="B3022" t="str">
            <v>YES</v>
          </cell>
          <cell r="C3022" t="str">
            <v>Yes</v>
          </cell>
        </row>
        <row r="3023">
          <cell r="A3023" t="str">
            <v>92175767D</v>
          </cell>
          <cell r="B3023" t="str">
            <v>YES</v>
          </cell>
          <cell r="C3023" t="str">
            <v>Yes</v>
          </cell>
        </row>
        <row r="3024">
          <cell r="A3024" t="str">
            <v>92176163E</v>
          </cell>
          <cell r="B3024" t="str">
            <v>YES</v>
          </cell>
          <cell r="C3024" t="str">
            <v>Yes</v>
          </cell>
        </row>
        <row r="3025">
          <cell r="A3025" t="str">
            <v>92176422F</v>
          </cell>
          <cell r="B3025" t="str">
            <v>YES</v>
          </cell>
          <cell r="C3025" t="str">
            <v>Yes</v>
          </cell>
        </row>
        <row r="3026">
          <cell r="A3026" t="str">
            <v>92178788E</v>
          </cell>
          <cell r="B3026" t="str">
            <v>YES</v>
          </cell>
          <cell r="C3026" t="str">
            <v>Yes</v>
          </cell>
        </row>
        <row r="3027">
          <cell r="A3027" t="str">
            <v>92179589E</v>
          </cell>
          <cell r="B3027" t="str">
            <v>YES</v>
          </cell>
          <cell r="C3027" t="str">
            <v>Yes</v>
          </cell>
        </row>
        <row r="3028">
          <cell r="A3028" t="str">
            <v>92179993F</v>
          </cell>
          <cell r="B3028" t="str">
            <v>YES</v>
          </cell>
          <cell r="C3028" t="str">
            <v>Yes</v>
          </cell>
        </row>
        <row r="3029">
          <cell r="A3029" t="str">
            <v>92180672F</v>
          </cell>
          <cell r="B3029" t="str">
            <v>YES</v>
          </cell>
          <cell r="C3029" t="str">
            <v>Yes</v>
          </cell>
        </row>
        <row r="3030">
          <cell r="A3030" t="str">
            <v>92181062E</v>
          </cell>
          <cell r="B3030" t="str">
            <v>YES</v>
          </cell>
          <cell r="C3030" t="str">
            <v>Yes</v>
          </cell>
        </row>
        <row r="3031">
          <cell r="A3031" t="str">
            <v>92181564E</v>
          </cell>
          <cell r="B3031" t="str">
            <v>YES</v>
          </cell>
          <cell r="C3031" t="str">
            <v>Yes</v>
          </cell>
        </row>
        <row r="3032">
          <cell r="A3032" t="str">
            <v>92181817E</v>
          </cell>
          <cell r="B3032" t="str">
            <v>YES</v>
          </cell>
          <cell r="C3032" t="str">
            <v>Yes</v>
          </cell>
        </row>
        <row r="3033">
          <cell r="A3033" t="str">
            <v>92182083E</v>
          </cell>
          <cell r="B3033" t="str">
            <v>YES</v>
          </cell>
          <cell r="C3033" t="str">
            <v>Yes</v>
          </cell>
        </row>
        <row r="3034">
          <cell r="A3034" t="str">
            <v>92183509E</v>
          </cell>
          <cell r="B3034" t="str">
            <v>YES</v>
          </cell>
          <cell r="C3034" t="str">
            <v>Yes</v>
          </cell>
        </row>
        <row r="3035">
          <cell r="A3035" t="str">
            <v>92184290F</v>
          </cell>
          <cell r="B3035" t="str">
            <v>YES</v>
          </cell>
          <cell r="C3035" t="str">
            <v>Yes</v>
          </cell>
        </row>
        <row r="3036">
          <cell r="A3036" t="str">
            <v>92184466E</v>
          </cell>
          <cell r="B3036" t="str">
            <v>YES</v>
          </cell>
          <cell r="C3036" t="str">
            <v>NIT</v>
          </cell>
        </row>
        <row r="3037">
          <cell r="A3037" t="str">
            <v>92184715E</v>
          </cell>
          <cell r="B3037" t="str">
            <v>YES</v>
          </cell>
          <cell r="C3037" t="str">
            <v>NIT</v>
          </cell>
        </row>
        <row r="3038">
          <cell r="A3038" t="str">
            <v>92185079E</v>
          </cell>
          <cell r="B3038" t="str">
            <v>YES</v>
          </cell>
          <cell r="C3038" t="str">
            <v>Yes</v>
          </cell>
        </row>
        <row r="3039">
          <cell r="A3039" t="str">
            <v>92185299D</v>
          </cell>
          <cell r="B3039" t="str">
            <v>YES</v>
          </cell>
          <cell r="C3039" t="str">
            <v>Yes</v>
          </cell>
        </row>
        <row r="3040">
          <cell r="A3040" t="str">
            <v>92186200F</v>
          </cell>
          <cell r="B3040" t="str">
            <v>YES</v>
          </cell>
          <cell r="C3040" t="str">
            <v>Yes</v>
          </cell>
        </row>
        <row r="3041">
          <cell r="A3041" t="str">
            <v>92186419D</v>
          </cell>
          <cell r="B3041" t="str">
            <v>YES</v>
          </cell>
          <cell r="C3041" t="str">
            <v>Yes</v>
          </cell>
        </row>
        <row r="3042">
          <cell r="A3042" t="str">
            <v>92186732F</v>
          </cell>
          <cell r="B3042" t="str">
            <v>YES</v>
          </cell>
          <cell r="C3042" t="str">
            <v>Yes</v>
          </cell>
        </row>
        <row r="3043">
          <cell r="A3043" t="str">
            <v>92187416F</v>
          </cell>
          <cell r="B3043" t="str">
            <v>YES</v>
          </cell>
          <cell r="C3043" t="str">
            <v>Yes</v>
          </cell>
        </row>
        <row r="3044">
          <cell r="A3044" t="str">
            <v>92188121F</v>
          </cell>
          <cell r="B3044" t="str">
            <v>YES</v>
          </cell>
          <cell r="C3044" t="str">
            <v>Yes</v>
          </cell>
        </row>
        <row r="3045">
          <cell r="A3045" t="str">
            <v>92190713F</v>
          </cell>
          <cell r="B3045" t="str">
            <v>YES</v>
          </cell>
          <cell r="C3045" t="str">
            <v>NIT</v>
          </cell>
        </row>
        <row r="3046">
          <cell r="A3046" t="str">
            <v>92193859E</v>
          </cell>
          <cell r="B3046" t="str">
            <v>YES</v>
          </cell>
          <cell r="C3046" t="str">
            <v>Yes</v>
          </cell>
        </row>
        <row r="3047">
          <cell r="A3047" t="str">
            <v>92193919E</v>
          </cell>
          <cell r="B3047" t="str">
            <v>YES</v>
          </cell>
          <cell r="C3047" t="str">
            <v>Yes</v>
          </cell>
        </row>
        <row r="3048">
          <cell r="A3048" t="str">
            <v>92195801F</v>
          </cell>
          <cell r="B3048" t="str">
            <v>YES</v>
          </cell>
          <cell r="C3048" t="str">
            <v>Yes</v>
          </cell>
        </row>
        <row r="3049">
          <cell r="A3049" t="str">
            <v>92196464E</v>
          </cell>
          <cell r="B3049" t="str">
            <v>YES</v>
          </cell>
          <cell r="C3049" t="str">
            <v>Yes</v>
          </cell>
        </row>
        <row r="3050">
          <cell r="A3050" t="str">
            <v>92196694E</v>
          </cell>
          <cell r="B3050" t="str">
            <v>YES</v>
          </cell>
          <cell r="C3050" t="str">
            <v>Yes</v>
          </cell>
        </row>
        <row r="3051">
          <cell r="A3051" t="str">
            <v>92196733F</v>
          </cell>
          <cell r="B3051" t="str">
            <v>YES</v>
          </cell>
          <cell r="C3051" t="str">
            <v>Yes</v>
          </cell>
        </row>
        <row r="3052">
          <cell r="A3052" t="str">
            <v>92197714F</v>
          </cell>
          <cell r="B3052" t="str">
            <v>YES</v>
          </cell>
          <cell r="C3052" t="str">
            <v>Yes</v>
          </cell>
        </row>
        <row r="3053">
          <cell r="A3053" t="str">
            <v>92199302D</v>
          </cell>
          <cell r="B3053" t="str">
            <v>YES</v>
          </cell>
          <cell r="C3053" t="str">
            <v>Yes</v>
          </cell>
        </row>
        <row r="3054">
          <cell r="A3054" t="str">
            <v>92199827E</v>
          </cell>
          <cell r="B3054" t="str">
            <v>YES</v>
          </cell>
          <cell r="C3054" t="str">
            <v>Yes</v>
          </cell>
        </row>
        <row r="3055">
          <cell r="A3055" t="str">
            <v>92201148F</v>
          </cell>
          <cell r="B3055" t="str">
            <v>YES</v>
          </cell>
          <cell r="C3055" t="str">
            <v>Yes</v>
          </cell>
        </row>
        <row r="3056">
          <cell r="A3056" t="str">
            <v>92202403F</v>
          </cell>
          <cell r="B3056" t="str">
            <v>YES</v>
          </cell>
          <cell r="C3056" t="str">
            <v>Yes</v>
          </cell>
        </row>
        <row r="3057">
          <cell r="A3057" t="str">
            <v>92202954E</v>
          </cell>
          <cell r="B3057" t="str">
            <v>YES</v>
          </cell>
          <cell r="C3057" t="str">
            <v>Yes</v>
          </cell>
        </row>
        <row r="3058">
          <cell r="A3058" t="str">
            <v>92203382E</v>
          </cell>
          <cell r="B3058" t="str">
            <v>YES</v>
          </cell>
          <cell r="C3058" t="str">
            <v>Yes</v>
          </cell>
        </row>
        <row r="3059">
          <cell r="A3059" t="str">
            <v>92203685E</v>
          </cell>
          <cell r="B3059" t="str">
            <v>YES</v>
          </cell>
          <cell r="C3059" t="str">
            <v>Yes</v>
          </cell>
        </row>
        <row r="3060">
          <cell r="A3060" t="str">
            <v>92203782F</v>
          </cell>
          <cell r="B3060" t="str">
            <v>YES</v>
          </cell>
          <cell r="C3060" t="str">
            <v>Yes</v>
          </cell>
        </row>
        <row r="3061">
          <cell r="A3061" t="str">
            <v>92203880F</v>
          </cell>
          <cell r="B3061" t="str">
            <v>YES</v>
          </cell>
          <cell r="C3061" t="str">
            <v>Yes</v>
          </cell>
        </row>
        <row r="3062">
          <cell r="A3062" t="str">
            <v>92203960E</v>
          </cell>
          <cell r="B3062" t="str">
            <v>YES</v>
          </cell>
          <cell r="C3062" t="str">
            <v>Yes</v>
          </cell>
        </row>
        <row r="3063">
          <cell r="A3063" t="str">
            <v>92205314F</v>
          </cell>
          <cell r="B3063" t="str">
            <v>YES</v>
          </cell>
          <cell r="C3063" t="str">
            <v>Yes</v>
          </cell>
        </row>
        <row r="3064">
          <cell r="A3064" t="str">
            <v>92206499D</v>
          </cell>
          <cell r="B3064" t="str">
            <v>YES</v>
          </cell>
          <cell r="C3064" t="str">
            <v>Yes</v>
          </cell>
        </row>
        <row r="3065">
          <cell r="A3065" t="str">
            <v>92206942F</v>
          </cell>
          <cell r="B3065" t="str">
            <v>YES</v>
          </cell>
          <cell r="C3065" t="str">
            <v>Yes</v>
          </cell>
        </row>
        <row r="3066">
          <cell r="A3066" t="str">
            <v>92207656E</v>
          </cell>
          <cell r="B3066" t="str">
            <v>YES</v>
          </cell>
          <cell r="C3066" t="str">
            <v>Yes</v>
          </cell>
        </row>
        <row r="3067">
          <cell r="A3067" t="str">
            <v>92209374E</v>
          </cell>
          <cell r="B3067" t="str">
            <v>YES</v>
          </cell>
          <cell r="C3067" t="str">
            <v>Yes</v>
          </cell>
        </row>
        <row r="3068">
          <cell r="A3068" t="str">
            <v>92212839D</v>
          </cell>
          <cell r="B3068" t="str">
            <v>YES</v>
          </cell>
          <cell r="C3068" t="str">
            <v>Yes</v>
          </cell>
        </row>
        <row r="3069">
          <cell r="A3069" t="str">
            <v>92214583E</v>
          </cell>
          <cell r="B3069" t="str">
            <v>YES</v>
          </cell>
          <cell r="C3069" t="str">
            <v>Yes</v>
          </cell>
        </row>
        <row r="3070">
          <cell r="A3070" t="str">
            <v>92215173F</v>
          </cell>
          <cell r="B3070" t="str">
            <v>YES</v>
          </cell>
          <cell r="C3070" t="str">
            <v>Yes</v>
          </cell>
        </row>
        <row r="3071">
          <cell r="A3071" t="str">
            <v>92215285E</v>
          </cell>
          <cell r="B3071" t="str">
            <v>YES</v>
          </cell>
          <cell r="C3071" t="str">
            <v>Yes</v>
          </cell>
        </row>
        <row r="3072">
          <cell r="A3072" t="str">
            <v>92216519E</v>
          </cell>
          <cell r="B3072" t="str">
            <v>YES</v>
          </cell>
          <cell r="C3072" t="str">
            <v>Yes</v>
          </cell>
        </row>
        <row r="3073">
          <cell r="A3073" t="str">
            <v>92216901E</v>
          </cell>
          <cell r="B3073" t="str">
            <v>YES</v>
          </cell>
          <cell r="C3073" t="str">
            <v>NIT</v>
          </cell>
        </row>
        <row r="3074">
          <cell r="A3074" t="str">
            <v>92217050E</v>
          </cell>
          <cell r="B3074" t="str">
            <v>YES</v>
          </cell>
          <cell r="C3074" t="str">
            <v>NIT</v>
          </cell>
        </row>
        <row r="3075">
          <cell r="A3075" t="str">
            <v>92219172F</v>
          </cell>
          <cell r="B3075" t="str">
            <v>YES</v>
          </cell>
          <cell r="C3075" t="str">
            <v>Yes</v>
          </cell>
        </row>
        <row r="3076">
          <cell r="A3076" t="str">
            <v>92221270E</v>
          </cell>
          <cell r="B3076" t="str">
            <v>YES</v>
          </cell>
          <cell r="C3076" t="str">
            <v>Yes</v>
          </cell>
        </row>
        <row r="3077">
          <cell r="A3077" t="str">
            <v>92223373E</v>
          </cell>
          <cell r="B3077" t="str">
            <v>YES</v>
          </cell>
          <cell r="C3077" t="str">
            <v>Yes</v>
          </cell>
        </row>
        <row r="3078">
          <cell r="A3078" t="str">
            <v>92223459E</v>
          </cell>
          <cell r="B3078" t="str">
            <v>YES</v>
          </cell>
          <cell r="C3078" t="str">
            <v>Yes</v>
          </cell>
        </row>
        <row r="3079">
          <cell r="A3079" t="str">
            <v>92224510F</v>
          </cell>
          <cell r="B3079" t="str">
            <v>YES</v>
          </cell>
          <cell r="C3079" t="str">
            <v>Yes</v>
          </cell>
        </row>
        <row r="3080">
          <cell r="A3080" t="str">
            <v>92224980D</v>
          </cell>
          <cell r="B3080" t="str">
            <v>YES</v>
          </cell>
          <cell r="C3080" t="str">
            <v>Yes</v>
          </cell>
        </row>
        <row r="3081">
          <cell r="A3081" t="str">
            <v>92225701F</v>
          </cell>
          <cell r="B3081" t="str">
            <v>YES</v>
          </cell>
          <cell r="C3081" t="str">
            <v>Yes</v>
          </cell>
        </row>
        <row r="3082">
          <cell r="A3082" t="str">
            <v>92226260F</v>
          </cell>
          <cell r="B3082" t="str">
            <v>YES</v>
          </cell>
          <cell r="C3082" t="str">
            <v>Yes</v>
          </cell>
        </row>
        <row r="3083">
          <cell r="A3083" t="str">
            <v>92227822E</v>
          </cell>
          <cell r="B3083" t="str">
            <v>YES</v>
          </cell>
          <cell r="C3083" t="str">
            <v>Yes</v>
          </cell>
        </row>
        <row r="3084">
          <cell r="A3084" t="str">
            <v>92227822F</v>
          </cell>
          <cell r="B3084" t="str">
            <v>YES</v>
          </cell>
          <cell r="C3084" t="str">
            <v>Yes</v>
          </cell>
        </row>
        <row r="3085">
          <cell r="A3085" t="str">
            <v>92229946E</v>
          </cell>
          <cell r="B3085" t="str">
            <v>YES</v>
          </cell>
          <cell r="C3085" t="str">
            <v>NIT</v>
          </cell>
        </row>
        <row r="3086">
          <cell r="A3086" t="str">
            <v>92230122F</v>
          </cell>
          <cell r="B3086" t="str">
            <v>YES</v>
          </cell>
          <cell r="C3086" t="str">
            <v>Yes</v>
          </cell>
        </row>
        <row r="3087">
          <cell r="A3087" t="str">
            <v>92232049E</v>
          </cell>
          <cell r="B3087" t="str">
            <v>YES</v>
          </cell>
          <cell r="C3087" t="str">
            <v>Yes</v>
          </cell>
        </row>
        <row r="3088">
          <cell r="A3088" t="str">
            <v>92232997E</v>
          </cell>
          <cell r="B3088" t="str">
            <v>YES</v>
          </cell>
          <cell r="C3088" t="str">
            <v>Yes</v>
          </cell>
        </row>
        <row r="3089">
          <cell r="A3089" t="str">
            <v>92233233E</v>
          </cell>
          <cell r="B3089" t="str">
            <v>YES</v>
          </cell>
          <cell r="C3089" t="str">
            <v>Yes</v>
          </cell>
        </row>
        <row r="3090">
          <cell r="A3090" t="str">
            <v>92234841F</v>
          </cell>
          <cell r="B3090" t="str">
            <v>YES</v>
          </cell>
          <cell r="C3090" t="str">
            <v>Yes</v>
          </cell>
        </row>
        <row r="3091">
          <cell r="A3091" t="str">
            <v>92235232F</v>
          </cell>
          <cell r="B3091" t="str">
            <v>YES</v>
          </cell>
          <cell r="C3091" t="str">
            <v>Yes</v>
          </cell>
        </row>
        <row r="3092">
          <cell r="A3092" t="str">
            <v>92236432F</v>
          </cell>
          <cell r="B3092" t="str">
            <v>YES</v>
          </cell>
          <cell r="C3092" t="str">
            <v>Yes</v>
          </cell>
        </row>
        <row r="3093">
          <cell r="A3093" t="str">
            <v>92237267F</v>
          </cell>
          <cell r="B3093" t="str">
            <v>YES</v>
          </cell>
          <cell r="C3093" t="str">
            <v>Yes</v>
          </cell>
        </row>
        <row r="3094">
          <cell r="A3094" t="str">
            <v>92239401F</v>
          </cell>
          <cell r="B3094" t="str">
            <v>YES</v>
          </cell>
          <cell r="C3094" t="str">
            <v>Yes</v>
          </cell>
        </row>
        <row r="3095">
          <cell r="A3095" t="str">
            <v>92239521F</v>
          </cell>
          <cell r="B3095" t="str">
            <v>YES</v>
          </cell>
          <cell r="C3095" t="str">
            <v>Yes</v>
          </cell>
        </row>
        <row r="3096">
          <cell r="A3096" t="str">
            <v>92239761F</v>
          </cell>
          <cell r="B3096" t="str">
            <v>YES</v>
          </cell>
          <cell r="C3096" t="str">
            <v>Yes</v>
          </cell>
        </row>
        <row r="3097">
          <cell r="A3097" t="str">
            <v>92239841F</v>
          </cell>
          <cell r="B3097" t="str">
            <v>YES</v>
          </cell>
          <cell r="C3097" t="str">
            <v>Yes</v>
          </cell>
        </row>
        <row r="3098">
          <cell r="A3098" t="str">
            <v>92240198E</v>
          </cell>
          <cell r="B3098" t="str">
            <v>YES</v>
          </cell>
          <cell r="C3098" t="str">
            <v>Yes</v>
          </cell>
        </row>
        <row r="3099">
          <cell r="A3099" t="str">
            <v>92240754E</v>
          </cell>
          <cell r="B3099" t="str">
            <v>YES</v>
          </cell>
          <cell r="C3099" t="str">
            <v>Yes</v>
          </cell>
        </row>
        <row r="3100">
          <cell r="A3100" t="str">
            <v>92240760F</v>
          </cell>
          <cell r="B3100" t="str">
            <v>YES</v>
          </cell>
          <cell r="C3100" t="str">
            <v>Yes</v>
          </cell>
        </row>
        <row r="3101">
          <cell r="A3101" t="str">
            <v>92241162F</v>
          </cell>
          <cell r="B3101" t="str">
            <v>YES</v>
          </cell>
          <cell r="C3101" t="str">
            <v>Yes</v>
          </cell>
        </row>
        <row r="3102">
          <cell r="A3102" t="str">
            <v>92241427E</v>
          </cell>
          <cell r="B3102" t="str">
            <v>YES</v>
          </cell>
          <cell r="C3102" t="str">
            <v>NIT</v>
          </cell>
        </row>
        <row r="3103">
          <cell r="A3103" t="str">
            <v>92242007D</v>
          </cell>
          <cell r="B3103" t="str">
            <v>YES</v>
          </cell>
          <cell r="C3103" t="str">
            <v>Yes</v>
          </cell>
        </row>
        <row r="3104">
          <cell r="A3104" t="str">
            <v>92242335E</v>
          </cell>
          <cell r="B3104" t="str">
            <v>YES</v>
          </cell>
          <cell r="C3104" t="str">
            <v>Yes</v>
          </cell>
        </row>
        <row r="3105">
          <cell r="A3105" t="str">
            <v>92243092F</v>
          </cell>
          <cell r="B3105" t="str">
            <v>YES</v>
          </cell>
          <cell r="C3105" t="str">
            <v>Yes</v>
          </cell>
        </row>
        <row r="3106">
          <cell r="A3106" t="str">
            <v>92243247D</v>
          </cell>
          <cell r="B3106" t="str">
            <v>YES</v>
          </cell>
          <cell r="C3106" t="str">
            <v>Yes</v>
          </cell>
        </row>
        <row r="3107">
          <cell r="A3107" t="str">
            <v>92243928E</v>
          </cell>
          <cell r="B3107" t="str">
            <v>YES</v>
          </cell>
          <cell r="C3107" t="str">
            <v>Yes</v>
          </cell>
        </row>
        <row r="3108">
          <cell r="A3108" t="str">
            <v>92244190F</v>
          </cell>
          <cell r="B3108" t="str">
            <v>YES</v>
          </cell>
          <cell r="C3108" t="str">
            <v>NIT</v>
          </cell>
        </row>
        <row r="3109">
          <cell r="A3109" t="str">
            <v>92245643F</v>
          </cell>
          <cell r="B3109" t="str">
            <v>YES</v>
          </cell>
          <cell r="C3109" t="str">
            <v>NIT</v>
          </cell>
        </row>
        <row r="3110">
          <cell r="A3110" t="str">
            <v>92245727E</v>
          </cell>
          <cell r="B3110" t="str">
            <v>YES</v>
          </cell>
          <cell r="C3110" t="str">
            <v>Yes</v>
          </cell>
        </row>
        <row r="3111">
          <cell r="A3111" t="str">
            <v>92246043F</v>
          </cell>
          <cell r="B3111" t="str">
            <v>YES</v>
          </cell>
          <cell r="C3111" t="str">
            <v>Yes</v>
          </cell>
        </row>
        <row r="3112">
          <cell r="A3112" t="str">
            <v>92246495E</v>
          </cell>
          <cell r="B3112" t="str">
            <v>YES</v>
          </cell>
          <cell r="C3112" t="str">
            <v>Yes</v>
          </cell>
        </row>
        <row r="3113">
          <cell r="A3113" t="str">
            <v>92246953F</v>
          </cell>
          <cell r="B3113" t="str">
            <v>YES</v>
          </cell>
          <cell r="C3113" t="str">
            <v>Yes</v>
          </cell>
        </row>
        <row r="3114">
          <cell r="A3114" t="str">
            <v>92247593F</v>
          </cell>
          <cell r="B3114" t="str">
            <v>YES</v>
          </cell>
          <cell r="C3114" t="str">
            <v>Yes</v>
          </cell>
        </row>
        <row r="3115">
          <cell r="A3115" t="str">
            <v>92248658D</v>
          </cell>
          <cell r="B3115" t="str">
            <v>YES</v>
          </cell>
          <cell r="C3115" t="str">
            <v>Yes</v>
          </cell>
        </row>
        <row r="3116">
          <cell r="A3116" t="str">
            <v>92249129E</v>
          </cell>
          <cell r="B3116" t="str">
            <v>YES</v>
          </cell>
          <cell r="C3116" t="str">
            <v>Yes</v>
          </cell>
        </row>
        <row r="3117">
          <cell r="A3117" t="str">
            <v>92249173F</v>
          </cell>
          <cell r="B3117" t="str">
            <v>YES</v>
          </cell>
          <cell r="C3117" t="str">
            <v>Yes</v>
          </cell>
        </row>
        <row r="3118">
          <cell r="A3118" t="str">
            <v>92249396E</v>
          </cell>
          <cell r="B3118" t="str">
            <v>YES</v>
          </cell>
          <cell r="C3118" t="str">
            <v>Yes</v>
          </cell>
        </row>
        <row r="3119">
          <cell r="A3119" t="str">
            <v>92249660E</v>
          </cell>
          <cell r="B3119" t="str">
            <v>YES</v>
          </cell>
          <cell r="C3119" t="str">
            <v>Yes</v>
          </cell>
        </row>
        <row r="3120">
          <cell r="A3120" t="str">
            <v>92250525D</v>
          </cell>
          <cell r="B3120" t="str">
            <v>YES</v>
          </cell>
          <cell r="C3120" t="str">
            <v>Yes</v>
          </cell>
        </row>
        <row r="3121">
          <cell r="A3121" t="str">
            <v>92250836D</v>
          </cell>
          <cell r="B3121" t="str">
            <v>YES</v>
          </cell>
          <cell r="C3121" t="str">
            <v>Yes</v>
          </cell>
        </row>
        <row r="3122">
          <cell r="A3122" t="str">
            <v>92251492E</v>
          </cell>
          <cell r="B3122" t="str">
            <v>YES</v>
          </cell>
          <cell r="C3122" t="str">
            <v>Yes</v>
          </cell>
        </row>
        <row r="3123">
          <cell r="A3123" t="str">
            <v>92251762F</v>
          </cell>
          <cell r="B3123" t="str">
            <v>YES</v>
          </cell>
          <cell r="C3123" t="str">
            <v>Yes</v>
          </cell>
        </row>
        <row r="3124">
          <cell r="A3124" t="str">
            <v>92252996D</v>
          </cell>
          <cell r="B3124" t="str">
            <v>YES</v>
          </cell>
          <cell r="C3124" t="str">
            <v>Yes</v>
          </cell>
        </row>
        <row r="3125">
          <cell r="A3125" t="str">
            <v>92253013F</v>
          </cell>
          <cell r="B3125" t="str">
            <v>YES</v>
          </cell>
          <cell r="C3125" t="str">
            <v>Yes</v>
          </cell>
        </row>
        <row r="3126">
          <cell r="A3126" t="str">
            <v>92253410F</v>
          </cell>
          <cell r="B3126" t="str">
            <v>YES</v>
          </cell>
          <cell r="C3126" t="str">
            <v>Yes</v>
          </cell>
        </row>
        <row r="3127">
          <cell r="A3127" t="str">
            <v>92253697E</v>
          </cell>
          <cell r="B3127" t="str">
            <v>YES</v>
          </cell>
          <cell r="C3127" t="str">
            <v>Yes</v>
          </cell>
        </row>
        <row r="3128">
          <cell r="A3128" t="str">
            <v>92254793F</v>
          </cell>
          <cell r="B3128" t="str">
            <v>YES</v>
          </cell>
          <cell r="C3128" t="str">
            <v>Yes</v>
          </cell>
        </row>
        <row r="3129">
          <cell r="A3129" t="str">
            <v>92255081E</v>
          </cell>
          <cell r="B3129" t="str">
            <v>YES</v>
          </cell>
          <cell r="C3129" t="str">
            <v>NIT</v>
          </cell>
        </row>
        <row r="3130">
          <cell r="A3130" t="str">
            <v>92255344E</v>
          </cell>
          <cell r="B3130" t="str">
            <v>YES</v>
          </cell>
          <cell r="C3130" t="str">
            <v>NIT</v>
          </cell>
        </row>
        <row r="3131">
          <cell r="A3131" t="str">
            <v>92255716E</v>
          </cell>
          <cell r="B3131" t="str">
            <v>YES</v>
          </cell>
          <cell r="C3131" t="str">
            <v>Yes</v>
          </cell>
        </row>
        <row r="3132">
          <cell r="A3132" t="str">
            <v>92256043F</v>
          </cell>
          <cell r="B3132" t="str">
            <v>YES</v>
          </cell>
          <cell r="C3132" t="str">
            <v>Yes</v>
          </cell>
        </row>
        <row r="3133">
          <cell r="A3133" t="str">
            <v>92256644F</v>
          </cell>
          <cell r="B3133" t="str">
            <v>YES</v>
          </cell>
          <cell r="C3133" t="str">
            <v>NIT</v>
          </cell>
        </row>
        <row r="3134">
          <cell r="A3134" t="str">
            <v>92257709D</v>
          </cell>
          <cell r="B3134" t="str">
            <v>YES</v>
          </cell>
          <cell r="C3134" t="str">
            <v>Yes</v>
          </cell>
        </row>
        <row r="3135">
          <cell r="A3135" t="str">
            <v>92258133E</v>
          </cell>
          <cell r="B3135" t="str">
            <v>YES</v>
          </cell>
          <cell r="C3135" t="str">
            <v>Yes</v>
          </cell>
        </row>
        <row r="3136">
          <cell r="A3136" t="str">
            <v>92258972E</v>
          </cell>
          <cell r="B3136" t="str">
            <v>YES</v>
          </cell>
          <cell r="C3136" t="str">
            <v>Yes</v>
          </cell>
        </row>
        <row r="3137">
          <cell r="A3137" t="str">
            <v>92259273F</v>
          </cell>
          <cell r="B3137" t="str">
            <v>YES</v>
          </cell>
          <cell r="C3137" t="str">
            <v>Yes</v>
          </cell>
        </row>
        <row r="3138">
          <cell r="A3138" t="str">
            <v>92259370F</v>
          </cell>
          <cell r="B3138" t="str">
            <v>YES</v>
          </cell>
          <cell r="C3138" t="str">
            <v>Yes</v>
          </cell>
        </row>
        <row r="3139">
          <cell r="A3139" t="str">
            <v>92259827D</v>
          </cell>
          <cell r="B3139" t="str">
            <v>YES</v>
          </cell>
          <cell r="C3139" t="str">
            <v>Yes</v>
          </cell>
        </row>
        <row r="3140">
          <cell r="A3140" t="str">
            <v>92260720E</v>
          </cell>
          <cell r="B3140" t="str">
            <v>YES</v>
          </cell>
          <cell r="C3140" t="str">
            <v>Yes</v>
          </cell>
        </row>
        <row r="3141">
          <cell r="A3141" t="str">
            <v>92261101F</v>
          </cell>
          <cell r="B3141" t="str">
            <v>YES</v>
          </cell>
          <cell r="C3141" t="str">
            <v>Yes</v>
          </cell>
        </row>
        <row r="3142">
          <cell r="A3142" t="str">
            <v>92261130F</v>
          </cell>
          <cell r="B3142" t="str">
            <v>YES</v>
          </cell>
          <cell r="C3142" t="str">
            <v>Yes</v>
          </cell>
        </row>
        <row r="3143">
          <cell r="A3143" t="str">
            <v>92261443F</v>
          </cell>
          <cell r="B3143" t="str">
            <v>YES</v>
          </cell>
          <cell r="C3143" t="str">
            <v>Yes</v>
          </cell>
        </row>
        <row r="3144">
          <cell r="A3144" t="str">
            <v>92263020F</v>
          </cell>
          <cell r="B3144" t="str">
            <v>YES</v>
          </cell>
          <cell r="C3144" t="str">
            <v>NIT</v>
          </cell>
        </row>
        <row r="3145">
          <cell r="A3145" t="str">
            <v>92263434F</v>
          </cell>
          <cell r="B3145" t="str">
            <v>YES</v>
          </cell>
          <cell r="C3145" t="str">
            <v>Yes</v>
          </cell>
        </row>
        <row r="3146">
          <cell r="A3146" t="str">
            <v>92264028E</v>
          </cell>
          <cell r="B3146" t="str">
            <v>YES</v>
          </cell>
          <cell r="C3146" t="str">
            <v>Yes</v>
          </cell>
        </row>
        <row r="3147">
          <cell r="A3147" t="str">
            <v>92264052F</v>
          </cell>
          <cell r="B3147" t="str">
            <v>YES</v>
          </cell>
          <cell r="C3147" t="str">
            <v>NIT</v>
          </cell>
        </row>
        <row r="3148">
          <cell r="A3148" t="str">
            <v>92264860F</v>
          </cell>
          <cell r="B3148" t="str">
            <v>YES</v>
          </cell>
          <cell r="C3148" t="str">
            <v>Yes</v>
          </cell>
        </row>
        <row r="3149">
          <cell r="A3149" t="str">
            <v>92264897E</v>
          </cell>
          <cell r="B3149" t="str">
            <v>YES</v>
          </cell>
          <cell r="C3149" t="str">
            <v>Yes</v>
          </cell>
        </row>
        <row r="3150">
          <cell r="A3150" t="str">
            <v>92265805E</v>
          </cell>
          <cell r="B3150" t="str">
            <v>YES</v>
          </cell>
          <cell r="C3150" t="str">
            <v>Yes</v>
          </cell>
        </row>
        <row r="3151">
          <cell r="A3151" t="str">
            <v>92266111F</v>
          </cell>
          <cell r="B3151" t="str">
            <v>YES</v>
          </cell>
          <cell r="C3151" t="str">
            <v>Yes</v>
          </cell>
        </row>
        <row r="3152">
          <cell r="A3152" t="str">
            <v>92267763F</v>
          </cell>
          <cell r="B3152" t="str">
            <v>YES</v>
          </cell>
          <cell r="C3152" t="str">
            <v>NIT</v>
          </cell>
        </row>
        <row r="3153">
          <cell r="A3153" t="str">
            <v>92270100F</v>
          </cell>
          <cell r="B3153" t="str">
            <v>YES</v>
          </cell>
          <cell r="C3153" t="str">
            <v>Yes</v>
          </cell>
        </row>
        <row r="3154">
          <cell r="A3154" t="str">
            <v>92270301F</v>
          </cell>
          <cell r="B3154" t="str">
            <v>YES</v>
          </cell>
          <cell r="C3154" t="str">
            <v>Yes</v>
          </cell>
        </row>
        <row r="3155">
          <cell r="A3155" t="str">
            <v>92270715E</v>
          </cell>
          <cell r="B3155" t="str">
            <v>YES</v>
          </cell>
          <cell r="C3155" t="str">
            <v>Yes</v>
          </cell>
        </row>
        <row r="3156">
          <cell r="A3156" t="str">
            <v>92271149F</v>
          </cell>
          <cell r="B3156" t="str">
            <v>YES</v>
          </cell>
          <cell r="C3156" t="str">
            <v>Yes</v>
          </cell>
        </row>
        <row r="3157">
          <cell r="A3157" t="str">
            <v>92272212F</v>
          </cell>
          <cell r="B3157" t="str">
            <v>YES</v>
          </cell>
          <cell r="C3157" t="str">
            <v>NIT</v>
          </cell>
        </row>
        <row r="3158">
          <cell r="A3158" t="str">
            <v>92274156E</v>
          </cell>
          <cell r="B3158" t="str">
            <v>YES</v>
          </cell>
          <cell r="C3158" t="str">
            <v>Yes</v>
          </cell>
        </row>
        <row r="3159">
          <cell r="A3159" t="str">
            <v>92274611F</v>
          </cell>
          <cell r="B3159" t="str">
            <v>YES</v>
          </cell>
          <cell r="C3159" t="str">
            <v>Yes</v>
          </cell>
        </row>
        <row r="3160">
          <cell r="A3160" t="str">
            <v xml:space="preserve">92274611F </v>
          </cell>
          <cell r="B3160" t="str">
            <v>YES</v>
          </cell>
          <cell r="C3160" t="str">
            <v>Yes</v>
          </cell>
        </row>
        <row r="3161">
          <cell r="A3161" t="str">
            <v>92275180F</v>
          </cell>
          <cell r="B3161" t="str">
            <v>YES</v>
          </cell>
          <cell r="C3161" t="str">
            <v>Yes</v>
          </cell>
        </row>
        <row r="3162">
          <cell r="A3162" t="str">
            <v>92275288E</v>
          </cell>
          <cell r="B3162" t="str">
            <v>YES</v>
          </cell>
          <cell r="C3162" t="str">
            <v>Yes</v>
          </cell>
        </row>
        <row r="3163">
          <cell r="A3163" t="str">
            <v>92275789E</v>
          </cell>
          <cell r="B3163" t="str">
            <v>YES</v>
          </cell>
          <cell r="C3163" t="str">
            <v>Yes</v>
          </cell>
        </row>
        <row r="3164">
          <cell r="A3164" t="str">
            <v>92276348F</v>
          </cell>
          <cell r="B3164" t="str">
            <v>YES</v>
          </cell>
          <cell r="C3164" t="str">
            <v>Yes</v>
          </cell>
        </row>
        <row r="3165">
          <cell r="A3165" t="str">
            <v>92277319E</v>
          </cell>
          <cell r="B3165" t="str">
            <v>YES</v>
          </cell>
          <cell r="C3165" t="str">
            <v>Yes</v>
          </cell>
        </row>
        <row r="3166">
          <cell r="A3166" t="str">
            <v>92277494E</v>
          </cell>
          <cell r="B3166" t="str">
            <v>YES</v>
          </cell>
          <cell r="C3166" t="str">
            <v>Yes</v>
          </cell>
        </row>
        <row r="3167">
          <cell r="A3167" t="str">
            <v>92277847E</v>
          </cell>
          <cell r="B3167" t="str">
            <v>YES</v>
          </cell>
          <cell r="C3167" t="str">
            <v>Yes</v>
          </cell>
        </row>
        <row r="3168">
          <cell r="A3168" t="str">
            <v>92278304F</v>
          </cell>
          <cell r="B3168" t="str">
            <v>YES</v>
          </cell>
          <cell r="C3168" t="str">
            <v>Yes</v>
          </cell>
        </row>
        <row r="3169">
          <cell r="A3169" t="str">
            <v>92279507E</v>
          </cell>
          <cell r="B3169" t="str">
            <v>YES</v>
          </cell>
          <cell r="C3169" t="str">
            <v>Yes</v>
          </cell>
        </row>
        <row r="3170">
          <cell r="A3170" t="str">
            <v>92280268E</v>
          </cell>
          <cell r="B3170" t="str">
            <v>YES</v>
          </cell>
          <cell r="C3170" t="str">
            <v>Yes</v>
          </cell>
        </row>
        <row r="3171">
          <cell r="A3171" t="str">
            <v>92281693F</v>
          </cell>
          <cell r="B3171" t="str">
            <v>YES</v>
          </cell>
          <cell r="C3171" t="str">
            <v>Yes</v>
          </cell>
        </row>
        <row r="3172">
          <cell r="A3172" t="str">
            <v>92282365D</v>
          </cell>
          <cell r="B3172" t="str">
            <v>YES</v>
          </cell>
          <cell r="C3172" t="str">
            <v>Yes</v>
          </cell>
        </row>
        <row r="3173">
          <cell r="A3173" t="str">
            <v>92282543F</v>
          </cell>
          <cell r="B3173" t="str">
            <v>YES</v>
          </cell>
          <cell r="C3173" t="str">
            <v>Yes</v>
          </cell>
        </row>
        <row r="3174">
          <cell r="A3174" t="str">
            <v>92283375E</v>
          </cell>
          <cell r="B3174" t="str">
            <v>YES</v>
          </cell>
          <cell r="C3174" t="str">
            <v>Yes</v>
          </cell>
        </row>
        <row r="3175">
          <cell r="A3175" t="str">
            <v>92283434E</v>
          </cell>
          <cell r="B3175" t="str">
            <v>YES</v>
          </cell>
          <cell r="C3175" t="str">
            <v>Yes</v>
          </cell>
        </row>
        <row r="3176">
          <cell r="A3176" t="str">
            <v>92283827E</v>
          </cell>
          <cell r="B3176" t="str">
            <v>YES</v>
          </cell>
          <cell r="C3176" t="str">
            <v>Yes</v>
          </cell>
        </row>
        <row r="3177">
          <cell r="A3177" t="str">
            <v>92283995E</v>
          </cell>
          <cell r="B3177" t="str">
            <v>YES</v>
          </cell>
          <cell r="C3177" t="str">
            <v>Yes</v>
          </cell>
        </row>
        <row r="3178">
          <cell r="A3178" t="str">
            <v>92284122F</v>
          </cell>
          <cell r="B3178" t="str">
            <v>YES</v>
          </cell>
          <cell r="C3178" t="str">
            <v>NIT</v>
          </cell>
        </row>
        <row r="3179">
          <cell r="A3179" t="str">
            <v>92284261F</v>
          </cell>
          <cell r="B3179" t="str">
            <v>YES</v>
          </cell>
          <cell r="C3179" t="str">
            <v>Yes</v>
          </cell>
        </row>
        <row r="3180">
          <cell r="A3180" t="str">
            <v>92285898E</v>
          </cell>
          <cell r="B3180" t="str">
            <v>YES</v>
          </cell>
          <cell r="C3180" t="str">
            <v>Yes</v>
          </cell>
        </row>
        <row r="3181">
          <cell r="A3181" t="str">
            <v>92286629E</v>
          </cell>
          <cell r="B3181" t="str">
            <v>YES</v>
          </cell>
          <cell r="C3181" t="str">
            <v>Yes</v>
          </cell>
        </row>
        <row r="3182">
          <cell r="A3182" t="str">
            <v>92286721F</v>
          </cell>
          <cell r="B3182" t="str">
            <v>YES</v>
          </cell>
          <cell r="C3182" t="str">
            <v>Yes</v>
          </cell>
        </row>
        <row r="3183">
          <cell r="A3183" t="str">
            <v>92287160F</v>
          </cell>
          <cell r="B3183" t="str">
            <v>YES</v>
          </cell>
          <cell r="C3183" t="str">
            <v>Yes</v>
          </cell>
        </row>
        <row r="3184">
          <cell r="A3184" t="str">
            <v>92287346E</v>
          </cell>
          <cell r="B3184" t="str">
            <v>YES</v>
          </cell>
          <cell r="C3184" t="str">
            <v>NIT</v>
          </cell>
        </row>
        <row r="3185">
          <cell r="A3185" t="str">
            <v>92287528E</v>
          </cell>
          <cell r="B3185" t="str">
            <v>YES</v>
          </cell>
          <cell r="C3185" t="str">
            <v>Yes</v>
          </cell>
        </row>
        <row r="3186">
          <cell r="A3186" t="str">
            <v>92289053F</v>
          </cell>
          <cell r="B3186" t="str">
            <v>YES</v>
          </cell>
          <cell r="C3186" t="str">
            <v>Yes</v>
          </cell>
        </row>
        <row r="3187">
          <cell r="A3187" t="str">
            <v>92289170F</v>
          </cell>
          <cell r="B3187" t="str">
            <v>YES</v>
          </cell>
          <cell r="C3187" t="str">
            <v>Yes</v>
          </cell>
        </row>
        <row r="3188">
          <cell r="A3188" t="str">
            <v>92289442E</v>
          </cell>
          <cell r="B3188" t="str">
            <v>YES</v>
          </cell>
          <cell r="C3188" t="str">
            <v>Yes</v>
          </cell>
        </row>
        <row r="3189">
          <cell r="A3189" t="str">
            <v>92290301F</v>
          </cell>
          <cell r="B3189" t="str">
            <v>YES</v>
          </cell>
          <cell r="C3189" t="str">
            <v>Yes</v>
          </cell>
        </row>
        <row r="3190">
          <cell r="A3190" t="str">
            <v>92290628E</v>
          </cell>
          <cell r="B3190" t="str">
            <v>YES</v>
          </cell>
          <cell r="C3190" t="str">
            <v>Yes</v>
          </cell>
        </row>
        <row r="3191">
          <cell r="A3191" t="str">
            <v>92291459E</v>
          </cell>
          <cell r="B3191" t="str">
            <v>YES</v>
          </cell>
          <cell r="C3191" t="str">
            <v>Yes</v>
          </cell>
        </row>
        <row r="3192">
          <cell r="A3192" t="str">
            <v>92292006E</v>
          </cell>
          <cell r="B3192" t="str">
            <v>YES</v>
          </cell>
          <cell r="C3192" t="str">
            <v>Yes</v>
          </cell>
        </row>
        <row r="3193">
          <cell r="A3193" t="str">
            <v>92293657E</v>
          </cell>
          <cell r="B3193" t="str">
            <v>YES</v>
          </cell>
          <cell r="C3193" t="str">
            <v>Yes</v>
          </cell>
        </row>
        <row r="3194">
          <cell r="A3194" t="str">
            <v>92293709E</v>
          </cell>
          <cell r="B3194" t="str">
            <v>YES</v>
          </cell>
          <cell r="C3194" t="str">
            <v>Yes</v>
          </cell>
        </row>
        <row r="3195">
          <cell r="A3195" t="str">
            <v>92294441F</v>
          </cell>
          <cell r="B3195" t="str">
            <v>YES</v>
          </cell>
          <cell r="C3195" t="str">
            <v>NIT</v>
          </cell>
        </row>
        <row r="3196">
          <cell r="A3196" t="str">
            <v>92294742F</v>
          </cell>
          <cell r="B3196" t="str">
            <v>YES</v>
          </cell>
          <cell r="C3196" t="str">
            <v>Yes</v>
          </cell>
        </row>
        <row r="3197">
          <cell r="A3197" t="str">
            <v>92296149E</v>
          </cell>
          <cell r="B3197" t="str">
            <v>YES</v>
          </cell>
          <cell r="C3197" t="str">
            <v>Yes</v>
          </cell>
        </row>
        <row r="3198">
          <cell r="A3198" t="str">
            <v>92296352F</v>
          </cell>
          <cell r="B3198" t="str">
            <v>YES</v>
          </cell>
          <cell r="C3198" t="str">
            <v>Yes</v>
          </cell>
        </row>
        <row r="3199">
          <cell r="A3199" t="str">
            <v>92297780F</v>
          </cell>
          <cell r="B3199" t="str">
            <v>YES</v>
          </cell>
          <cell r="C3199" t="str">
            <v>Yes</v>
          </cell>
        </row>
        <row r="3200">
          <cell r="A3200" t="str">
            <v>92299721F</v>
          </cell>
          <cell r="B3200" t="str">
            <v>YES</v>
          </cell>
          <cell r="C3200" t="str">
            <v>Yes</v>
          </cell>
        </row>
        <row r="3201">
          <cell r="A3201" t="str">
            <v>92300322E</v>
          </cell>
          <cell r="B3201" t="str">
            <v>YES</v>
          </cell>
          <cell r="C3201" t="str">
            <v>Yes</v>
          </cell>
        </row>
        <row r="3202">
          <cell r="A3202" t="str">
            <v>92300839D</v>
          </cell>
          <cell r="B3202" t="str">
            <v>YES</v>
          </cell>
          <cell r="C3202" t="str">
            <v>Yes</v>
          </cell>
        </row>
        <row r="3203">
          <cell r="A3203" t="str">
            <v>92300914E</v>
          </cell>
          <cell r="B3203" t="str">
            <v>YES</v>
          </cell>
          <cell r="C3203" t="str">
            <v>Yes</v>
          </cell>
        </row>
        <row r="3204">
          <cell r="A3204" t="str">
            <v>92303147F</v>
          </cell>
          <cell r="B3204" t="str">
            <v>YES</v>
          </cell>
          <cell r="C3204" t="str">
            <v>Yes</v>
          </cell>
        </row>
        <row r="3205">
          <cell r="A3205" t="str">
            <v>92303548E</v>
          </cell>
          <cell r="B3205" t="str">
            <v>YES</v>
          </cell>
          <cell r="C3205" t="str">
            <v>Yes</v>
          </cell>
        </row>
        <row r="3206">
          <cell r="A3206" t="str">
            <v>92305479E</v>
          </cell>
          <cell r="B3206" t="str">
            <v>YES</v>
          </cell>
          <cell r="C3206" t="str">
            <v>Yes</v>
          </cell>
        </row>
        <row r="3207">
          <cell r="A3207" t="str">
            <v>92306152E</v>
          </cell>
          <cell r="B3207" t="str">
            <v>YES</v>
          </cell>
          <cell r="C3207" t="str">
            <v>Yes</v>
          </cell>
        </row>
        <row r="3208">
          <cell r="A3208" t="str">
            <v>92306296E</v>
          </cell>
          <cell r="B3208" t="str">
            <v>YES</v>
          </cell>
          <cell r="C3208" t="str">
            <v>Yes</v>
          </cell>
        </row>
        <row r="3209">
          <cell r="A3209" t="str">
            <v>92306438E</v>
          </cell>
          <cell r="B3209" t="str">
            <v>YES</v>
          </cell>
          <cell r="C3209" t="str">
            <v>Yes</v>
          </cell>
        </row>
        <row r="3210">
          <cell r="A3210" t="str">
            <v>92306452E</v>
          </cell>
          <cell r="B3210" t="str">
            <v>YES</v>
          </cell>
          <cell r="C3210" t="str">
            <v>Yes</v>
          </cell>
        </row>
        <row r="3211">
          <cell r="A3211" t="str">
            <v>92307248E</v>
          </cell>
          <cell r="B3211" t="str">
            <v>YES</v>
          </cell>
          <cell r="C3211" t="str">
            <v>NIT</v>
          </cell>
        </row>
        <row r="3212">
          <cell r="A3212" t="str">
            <v>92307879E</v>
          </cell>
          <cell r="B3212" t="str">
            <v>YES</v>
          </cell>
          <cell r="C3212" t="str">
            <v>Yes</v>
          </cell>
        </row>
        <row r="3213">
          <cell r="A3213" t="str">
            <v>92310241F</v>
          </cell>
          <cell r="B3213" t="str">
            <v>YES</v>
          </cell>
          <cell r="C3213" t="str">
            <v>Yes</v>
          </cell>
        </row>
        <row r="3214">
          <cell r="A3214" t="str">
            <v>92311822D</v>
          </cell>
          <cell r="B3214" t="str">
            <v>YES</v>
          </cell>
          <cell r="C3214" t="str">
            <v>Yes</v>
          </cell>
        </row>
        <row r="3215">
          <cell r="A3215" t="str">
            <v>92312495D</v>
          </cell>
          <cell r="B3215" t="str">
            <v>YES</v>
          </cell>
          <cell r="C3215" t="str">
            <v>Yes</v>
          </cell>
        </row>
        <row r="3216">
          <cell r="A3216" t="str">
            <v>92312958E</v>
          </cell>
          <cell r="B3216" t="str">
            <v>YES</v>
          </cell>
          <cell r="C3216" t="str">
            <v>Yes</v>
          </cell>
        </row>
        <row r="3217">
          <cell r="A3217" t="str">
            <v>92313466D</v>
          </cell>
          <cell r="B3217" t="str">
            <v>YES</v>
          </cell>
          <cell r="C3217" t="str">
            <v>Yes</v>
          </cell>
        </row>
        <row r="3218">
          <cell r="A3218" t="str">
            <v>92313616F</v>
          </cell>
          <cell r="B3218" t="str">
            <v>YES</v>
          </cell>
          <cell r="C3218" t="str">
            <v>Yes</v>
          </cell>
        </row>
        <row r="3219">
          <cell r="A3219" t="str">
            <v>92314059E</v>
          </cell>
          <cell r="B3219" t="str">
            <v>YES</v>
          </cell>
          <cell r="C3219" t="str">
            <v>Yes</v>
          </cell>
        </row>
        <row r="3220">
          <cell r="A3220" t="str">
            <v>92314133E</v>
          </cell>
          <cell r="B3220" t="str">
            <v>YES</v>
          </cell>
          <cell r="C3220" t="str">
            <v>Yes</v>
          </cell>
        </row>
        <row r="3221">
          <cell r="A3221" t="str">
            <v>92314342E</v>
          </cell>
          <cell r="B3221" t="str">
            <v>YES</v>
          </cell>
          <cell r="C3221" t="str">
            <v>Yes</v>
          </cell>
        </row>
        <row r="3222">
          <cell r="A3222" t="str">
            <v>92314835E</v>
          </cell>
          <cell r="B3222" t="str">
            <v>YES</v>
          </cell>
          <cell r="C3222" t="str">
            <v>Yes</v>
          </cell>
        </row>
        <row r="3223">
          <cell r="A3223" t="str">
            <v>92315208D</v>
          </cell>
          <cell r="B3223" t="str">
            <v>YES</v>
          </cell>
          <cell r="C3223" t="str">
            <v>Yes</v>
          </cell>
        </row>
        <row r="3224">
          <cell r="A3224" t="str">
            <v>92315398E</v>
          </cell>
          <cell r="B3224" t="str">
            <v>YES</v>
          </cell>
          <cell r="C3224" t="str">
            <v>Yes</v>
          </cell>
        </row>
        <row r="3225">
          <cell r="A3225" t="str">
            <v>92316087E</v>
          </cell>
          <cell r="B3225" t="str">
            <v>YES</v>
          </cell>
          <cell r="C3225" t="str">
            <v>Yes</v>
          </cell>
        </row>
        <row r="3226">
          <cell r="A3226" t="str">
            <v>92316580E</v>
          </cell>
          <cell r="B3226" t="str">
            <v>YES</v>
          </cell>
          <cell r="C3226" t="str">
            <v>Yes</v>
          </cell>
        </row>
        <row r="3227">
          <cell r="A3227" t="str">
            <v>92316741F</v>
          </cell>
          <cell r="B3227" t="str">
            <v>YES</v>
          </cell>
          <cell r="C3227" t="str">
            <v>Yes</v>
          </cell>
        </row>
        <row r="3228">
          <cell r="A3228" t="str">
            <v>92317071F</v>
          </cell>
          <cell r="B3228" t="str">
            <v>YES</v>
          </cell>
          <cell r="C3228" t="str">
            <v>Yes</v>
          </cell>
        </row>
        <row r="3229">
          <cell r="A3229" t="str">
            <v>92317696E</v>
          </cell>
          <cell r="B3229" t="str">
            <v>YES</v>
          </cell>
          <cell r="C3229" t="str">
            <v>Yes</v>
          </cell>
        </row>
        <row r="3230">
          <cell r="A3230" t="str">
            <v>92318431F</v>
          </cell>
          <cell r="B3230" t="str">
            <v>YES</v>
          </cell>
          <cell r="C3230" t="str">
            <v>Yes</v>
          </cell>
        </row>
        <row r="3231">
          <cell r="A3231" t="str">
            <v>92319269E</v>
          </cell>
          <cell r="B3231" t="str">
            <v>YES</v>
          </cell>
          <cell r="C3231" t="str">
            <v>Yes</v>
          </cell>
        </row>
        <row r="3232">
          <cell r="A3232" t="str">
            <v>92319569D</v>
          </cell>
          <cell r="B3232" t="str">
            <v>YES</v>
          </cell>
          <cell r="C3232" t="str">
            <v>Yes</v>
          </cell>
        </row>
        <row r="3233">
          <cell r="A3233" t="str">
            <v>92319630F</v>
          </cell>
          <cell r="B3233" t="str">
            <v>YES</v>
          </cell>
          <cell r="C3233" t="str">
            <v>Yes</v>
          </cell>
        </row>
        <row r="3234">
          <cell r="A3234" t="str">
            <v>92319876F</v>
          </cell>
          <cell r="B3234" t="str">
            <v>YES</v>
          </cell>
          <cell r="C3234" t="str">
            <v>Yes</v>
          </cell>
        </row>
        <row r="3235">
          <cell r="A3235" t="str">
            <v>92320812F</v>
          </cell>
          <cell r="B3235" t="str">
            <v>YES</v>
          </cell>
          <cell r="C3235" t="str">
            <v>Yes</v>
          </cell>
        </row>
        <row r="3236">
          <cell r="A3236" t="str">
            <v>92320941F</v>
          </cell>
          <cell r="B3236" t="str">
            <v>YES</v>
          </cell>
          <cell r="C3236" t="str">
            <v>Yes</v>
          </cell>
        </row>
        <row r="3237">
          <cell r="A3237" t="str">
            <v>92321115E</v>
          </cell>
          <cell r="B3237" t="str">
            <v>YES</v>
          </cell>
          <cell r="C3237" t="str">
            <v>Yes</v>
          </cell>
        </row>
        <row r="3238">
          <cell r="A3238" t="str">
            <v>92321969E</v>
          </cell>
          <cell r="B3238" t="str">
            <v>YES</v>
          </cell>
          <cell r="C3238" t="str">
            <v>Yes</v>
          </cell>
        </row>
        <row r="3239">
          <cell r="A3239" t="str">
            <v>92323448E</v>
          </cell>
          <cell r="B3239" t="str">
            <v>YES</v>
          </cell>
          <cell r="C3239" t="str">
            <v>Yes</v>
          </cell>
        </row>
        <row r="3240">
          <cell r="A3240" t="str">
            <v>92323543E</v>
          </cell>
          <cell r="B3240" t="str">
            <v>YES</v>
          </cell>
          <cell r="C3240" t="str">
            <v>Yes</v>
          </cell>
        </row>
        <row r="3241">
          <cell r="A3241" t="str">
            <v>92323739E</v>
          </cell>
          <cell r="B3241" t="str">
            <v>YES</v>
          </cell>
          <cell r="C3241" t="str">
            <v>Yes</v>
          </cell>
        </row>
        <row r="3242">
          <cell r="A3242" t="str">
            <v>92324259F</v>
          </cell>
          <cell r="B3242" t="str">
            <v>YES</v>
          </cell>
          <cell r="C3242" t="str">
            <v>Yes</v>
          </cell>
        </row>
        <row r="3243">
          <cell r="A3243" t="str">
            <v>92324800F</v>
          </cell>
          <cell r="B3243" t="str">
            <v>YES</v>
          </cell>
          <cell r="C3243" t="str">
            <v>Yes</v>
          </cell>
        </row>
        <row r="3244">
          <cell r="A3244" t="str">
            <v>92325667E</v>
          </cell>
          <cell r="B3244" t="str">
            <v>YES</v>
          </cell>
          <cell r="C3244" t="str">
            <v>Yes</v>
          </cell>
        </row>
        <row r="3245">
          <cell r="A3245" t="str">
            <v>92326510F</v>
          </cell>
          <cell r="B3245" t="str">
            <v>YES</v>
          </cell>
          <cell r="C3245" t="str">
            <v>Yes</v>
          </cell>
        </row>
        <row r="3246">
          <cell r="A3246" t="str">
            <v>92327797E</v>
          </cell>
          <cell r="B3246" t="str">
            <v>YES</v>
          </cell>
          <cell r="C3246" t="str">
            <v>Yes</v>
          </cell>
        </row>
        <row r="3247">
          <cell r="A3247" t="str">
            <v>92327867E</v>
          </cell>
          <cell r="B3247" t="str">
            <v>YES</v>
          </cell>
          <cell r="C3247" t="str">
            <v>Yes</v>
          </cell>
        </row>
        <row r="3248">
          <cell r="A3248" t="str">
            <v>92328317E</v>
          </cell>
          <cell r="B3248" t="str">
            <v>YES</v>
          </cell>
          <cell r="C3248" t="str">
            <v>Yes</v>
          </cell>
        </row>
        <row r="3249">
          <cell r="A3249" t="str">
            <v>92328398D</v>
          </cell>
          <cell r="B3249" t="str">
            <v>YES</v>
          </cell>
          <cell r="C3249" t="str">
            <v>Yes</v>
          </cell>
        </row>
        <row r="3250">
          <cell r="A3250" t="str">
            <v>92329437F</v>
          </cell>
          <cell r="B3250" t="str">
            <v>YES</v>
          </cell>
          <cell r="C3250" t="str">
            <v>Yes</v>
          </cell>
        </row>
        <row r="3251">
          <cell r="A3251" t="str">
            <v>92329808E</v>
          </cell>
          <cell r="B3251" t="str">
            <v>YES</v>
          </cell>
          <cell r="C3251" t="str">
            <v>Yes</v>
          </cell>
        </row>
        <row r="3252">
          <cell r="A3252" t="str">
            <v>92330453F</v>
          </cell>
          <cell r="B3252" t="str">
            <v>YES</v>
          </cell>
          <cell r="C3252" t="str">
            <v>Yes</v>
          </cell>
        </row>
        <row r="3253">
          <cell r="A3253" t="str">
            <v>92331011F</v>
          </cell>
          <cell r="B3253" t="str">
            <v>YES</v>
          </cell>
          <cell r="C3253" t="str">
            <v>Yes</v>
          </cell>
        </row>
        <row r="3254">
          <cell r="A3254" t="str">
            <v>92332501E</v>
          </cell>
          <cell r="B3254" t="str">
            <v>YES</v>
          </cell>
          <cell r="C3254" t="str">
            <v>Yes</v>
          </cell>
        </row>
        <row r="3255">
          <cell r="A3255" t="str">
            <v>92332529E</v>
          </cell>
          <cell r="B3255" t="str">
            <v>YES</v>
          </cell>
          <cell r="C3255" t="str">
            <v>Yes</v>
          </cell>
        </row>
        <row r="3256">
          <cell r="A3256" t="str">
            <v>92332531F</v>
          </cell>
          <cell r="B3256" t="str">
            <v>YES</v>
          </cell>
          <cell r="C3256" t="str">
            <v>Yes</v>
          </cell>
        </row>
        <row r="3257">
          <cell r="A3257" t="str">
            <v>92332572F</v>
          </cell>
          <cell r="B3257" t="str">
            <v>YES</v>
          </cell>
          <cell r="C3257" t="str">
            <v>Yes</v>
          </cell>
        </row>
        <row r="3258">
          <cell r="A3258" t="str">
            <v>92332780F</v>
          </cell>
          <cell r="B3258" t="str">
            <v>YES</v>
          </cell>
          <cell r="C3258" t="str">
            <v>NIT</v>
          </cell>
        </row>
        <row r="3259">
          <cell r="A3259" t="str">
            <v>92333607D</v>
          </cell>
          <cell r="B3259" t="str">
            <v>YES</v>
          </cell>
          <cell r="C3259" t="str">
            <v>Yes</v>
          </cell>
        </row>
        <row r="3260">
          <cell r="A3260" t="str">
            <v>92333660F</v>
          </cell>
          <cell r="B3260" t="str">
            <v>YES</v>
          </cell>
          <cell r="C3260" t="str">
            <v>Yes</v>
          </cell>
        </row>
        <row r="3261">
          <cell r="A3261" t="str">
            <v>92334967D</v>
          </cell>
          <cell r="B3261" t="str">
            <v>YES</v>
          </cell>
          <cell r="C3261" t="str">
            <v>NIT</v>
          </cell>
        </row>
        <row r="3262">
          <cell r="A3262" t="str">
            <v>92335289E</v>
          </cell>
          <cell r="B3262" t="str">
            <v>YES</v>
          </cell>
          <cell r="C3262" t="str">
            <v>Yes</v>
          </cell>
        </row>
        <row r="3263">
          <cell r="A3263" t="str">
            <v>92335366E</v>
          </cell>
          <cell r="B3263" t="str">
            <v>YES</v>
          </cell>
          <cell r="C3263" t="str">
            <v>Yes</v>
          </cell>
        </row>
        <row r="3264">
          <cell r="A3264" t="str">
            <v>92335610F</v>
          </cell>
          <cell r="B3264" t="str">
            <v>YES</v>
          </cell>
          <cell r="C3264" t="str">
            <v>NIT</v>
          </cell>
        </row>
        <row r="3265">
          <cell r="A3265" t="str">
            <v>92335761F</v>
          </cell>
          <cell r="B3265" t="str">
            <v>YES</v>
          </cell>
          <cell r="C3265" t="str">
            <v>Yes</v>
          </cell>
        </row>
        <row r="3266">
          <cell r="A3266" t="str">
            <v>92336179E</v>
          </cell>
          <cell r="B3266" t="str">
            <v>YES</v>
          </cell>
          <cell r="C3266" t="str">
            <v>Yes</v>
          </cell>
        </row>
        <row r="3267">
          <cell r="A3267" t="str">
            <v>92336332E</v>
          </cell>
          <cell r="B3267" t="str">
            <v>YES</v>
          </cell>
          <cell r="C3267" t="str">
            <v>Yes</v>
          </cell>
        </row>
        <row r="3268">
          <cell r="A3268" t="str">
            <v>92337048E</v>
          </cell>
          <cell r="B3268" t="str">
            <v>YES</v>
          </cell>
          <cell r="C3268" t="str">
            <v>Yes</v>
          </cell>
        </row>
        <row r="3269">
          <cell r="A3269" t="str">
            <v>92337359D</v>
          </cell>
          <cell r="B3269" t="str">
            <v>YES</v>
          </cell>
          <cell r="C3269" t="str">
            <v>Yes</v>
          </cell>
        </row>
        <row r="3270">
          <cell r="A3270" t="str">
            <v>92337961E</v>
          </cell>
          <cell r="B3270" t="str">
            <v>YES</v>
          </cell>
          <cell r="C3270" t="str">
            <v>Yes</v>
          </cell>
        </row>
        <row r="3271">
          <cell r="A3271" t="str">
            <v>92337979E</v>
          </cell>
          <cell r="B3271" t="str">
            <v>YES</v>
          </cell>
          <cell r="C3271" t="str">
            <v>Yes</v>
          </cell>
        </row>
        <row r="3272">
          <cell r="A3272" t="str">
            <v>92338551E</v>
          </cell>
          <cell r="B3272" t="str">
            <v>YES</v>
          </cell>
          <cell r="C3272" t="str">
            <v>Yes</v>
          </cell>
        </row>
        <row r="3273">
          <cell r="A3273" t="str">
            <v>92338562F</v>
          </cell>
          <cell r="B3273" t="str">
            <v>YES</v>
          </cell>
          <cell r="C3273" t="str">
            <v>Yes</v>
          </cell>
        </row>
        <row r="3274">
          <cell r="A3274" t="str">
            <v>92338636F</v>
          </cell>
          <cell r="B3274" t="str">
            <v>YES</v>
          </cell>
          <cell r="C3274" t="str">
            <v>Yes</v>
          </cell>
        </row>
        <row r="3275">
          <cell r="A3275" t="str">
            <v>92339201F</v>
          </cell>
          <cell r="B3275" t="str">
            <v>YES</v>
          </cell>
          <cell r="C3275" t="str">
            <v>Yes</v>
          </cell>
        </row>
        <row r="3276">
          <cell r="A3276" t="str">
            <v>92340162F</v>
          </cell>
          <cell r="B3276" t="str">
            <v>YES</v>
          </cell>
          <cell r="C3276" t="str">
            <v>Yes</v>
          </cell>
        </row>
        <row r="3277">
          <cell r="A3277" t="str">
            <v>92340556E</v>
          </cell>
          <cell r="B3277" t="str">
            <v>YES</v>
          </cell>
          <cell r="C3277" t="str">
            <v>Yes</v>
          </cell>
        </row>
        <row r="3278">
          <cell r="A3278" t="str">
            <v>92341710F</v>
          </cell>
          <cell r="B3278" t="str">
            <v>YES</v>
          </cell>
          <cell r="C3278" t="str">
            <v>Yes</v>
          </cell>
        </row>
        <row r="3279">
          <cell r="A3279" t="str">
            <v>92341820F</v>
          </cell>
          <cell r="B3279" t="str">
            <v>YES</v>
          </cell>
          <cell r="C3279" t="str">
            <v>Yes</v>
          </cell>
        </row>
        <row r="3280">
          <cell r="A3280" t="str">
            <v>92342026D</v>
          </cell>
          <cell r="B3280" t="str">
            <v>YES</v>
          </cell>
          <cell r="C3280" t="str">
            <v>Yes</v>
          </cell>
        </row>
        <row r="3281">
          <cell r="A3281" t="str">
            <v>92342729D</v>
          </cell>
          <cell r="B3281" t="str">
            <v>YES</v>
          </cell>
          <cell r="C3281" t="str">
            <v>Yes</v>
          </cell>
        </row>
        <row r="3282">
          <cell r="A3282" t="str">
            <v>92342899D</v>
          </cell>
          <cell r="B3282" t="str">
            <v>YES</v>
          </cell>
          <cell r="C3282" t="str">
            <v>Yes</v>
          </cell>
        </row>
        <row r="3283">
          <cell r="A3283" t="str">
            <v>92342981E</v>
          </cell>
          <cell r="B3283" t="str">
            <v>YES</v>
          </cell>
          <cell r="C3283" t="str">
            <v>Yes</v>
          </cell>
        </row>
        <row r="3284">
          <cell r="A3284" t="str">
            <v>92344745E</v>
          </cell>
          <cell r="B3284" t="str">
            <v>YES</v>
          </cell>
          <cell r="C3284" t="str">
            <v>NIT</v>
          </cell>
        </row>
        <row r="3285">
          <cell r="A3285" t="str">
            <v>92345127E</v>
          </cell>
          <cell r="B3285" t="str">
            <v>YES</v>
          </cell>
          <cell r="C3285" t="str">
            <v>Yes</v>
          </cell>
        </row>
        <row r="3286">
          <cell r="A3286" t="str">
            <v>92345316D</v>
          </cell>
          <cell r="B3286" t="str">
            <v>YES</v>
          </cell>
          <cell r="C3286" t="str">
            <v>Yes</v>
          </cell>
        </row>
        <row r="3287">
          <cell r="A3287" t="str">
            <v>92346526D</v>
          </cell>
          <cell r="B3287" t="str">
            <v>YES</v>
          </cell>
          <cell r="C3287" t="str">
            <v>Yes</v>
          </cell>
        </row>
        <row r="3288">
          <cell r="A3288" t="str">
            <v xml:space="preserve">92346526D </v>
          </cell>
          <cell r="B3288" t="str">
            <v>YES</v>
          </cell>
          <cell r="C3288" t="str">
            <v>Yes</v>
          </cell>
        </row>
        <row r="3289">
          <cell r="A3289" t="str">
            <v>92346620F</v>
          </cell>
          <cell r="B3289" t="str">
            <v>YES</v>
          </cell>
          <cell r="C3289" t="str">
            <v>Yes</v>
          </cell>
        </row>
        <row r="3290">
          <cell r="A3290" t="str">
            <v>92346990F</v>
          </cell>
          <cell r="B3290" t="str">
            <v>YES</v>
          </cell>
          <cell r="C3290" t="str">
            <v>Yes</v>
          </cell>
        </row>
        <row r="3291">
          <cell r="A3291" t="str">
            <v>92347782F</v>
          </cell>
          <cell r="B3291" t="str">
            <v>YES</v>
          </cell>
          <cell r="C3291" t="str">
            <v>Yes</v>
          </cell>
        </row>
        <row r="3292">
          <cell r="A3292" t="str">
            <v>92348863E</v>
          </cell>
          <cell r="B3292" t="str">
            <v>YES</v>
          </cell>
          <cell r="C3292" t="str">
            <v>Yes</v>
          </cell>
        </row>
        <row r="3293">
          <cell r="A3293" t="str">
            <v>92349212E</v>
          </cell>
          <cell r="B3293" t="str">
            <v>YES</v>
          </cell>
          <cell r="C3293" t="str">
            <v>Yes</v>
          </cell>
        </row>
        <row r="3294">
          <cell r="A3294" t="str">
            <v>92350416E</v>
          </cell>
          <cell r="B3294" t="str">
            <v>YES</v>
          </cell>
          <cell r="C3294" t="str">
            <v>Yes</v>
          </cell>
        </row>
        <row r="3295">
          <cell r="A3295" t="str">
            <v>92351853F</v>
          </cell>
          <cell r="B3295" t="str">
            <v>YES</v>
          </cell>
          <cell r="C3295" t="str">
            <v>Yes</v>
          </cell>
        </row>
        <row r="3296">
          <cell r="A3296" t="str">
            <v>92351932F</v>
          </cell>
          <cell r="B3296" t="str">
            <v>YES</v>
          </cell>
          <cell r="C3296" t="str">
            <v>NIT</v>
          </cell>
        </row>
        <row r="3297">
          <cell r="A3297" t="str">
            <v>92354865D</v>
          </cell>
          <cell r="B3297" t="str">
            <v>YES</v>
          </cell>
          <cell r="C3297" t="str">
            <v>Yes</v>
          </cell>
        </row>
        <row r="3298">
          <cell r="A3298" t="str">
            <v>92354973E</v>
          </cell>
          <cell r="B3298" t="str">
            <v>YES</v>
          </cell>
          <cell r="C3298" t="str">
            <v>Yes</v>
          </cell>
        </row>
        <row r="3299">
          <cell r="A3299" t="str">
            <v>92355542F</v>
          </cell>
          <cell r="B3299" t="str">
            <v>YES</v>
          </cell>
          <cell r="C3299" t="str">
            <v>NIT</v>
          </cell>
        </row>
        <row r="3300">
          <cell r="A3300" t="str">
            <v>92356174F</v>
          </cell>
          <cell r="B3300" t="str">
            <v>YES</v>
          </cell>
          <cell r="C3300" t="str">
            <v>Yes</v>
          </cell>
        </row>
        <row r="3301">
          <cell r="A3301" t="str">
            <v>92357821E</v>
          </cell>
          <cell r="B3301" t="str">
            <v>YES</v>
          </cell>
          <cell r="C3301" t="str">
            <v>Yes</v>
          </cell>
        </row>
        <row r="3302">
          <cell r="A3302" t="str">
            <v>92358366E</v>
          </cell>
          <cell r="B3302" t="str">
            <v>YES</v>
          </cell>
          <cell r="C3302" t="str">
            <v>Yes</v>
          </cell>
        </row>
        <row r="3303">
          <cell r="A3303" t="str">
            <v>92359085D</v>
          </cell>
          <cell r="B3303" t="str">
            <v>YES</v>
          </cell>
          <cell r="C3303" t="str">
            <v>Yes</v>
          </cell>
        </row>
        <row r="3304">
          <cell r="A3304" t="str">
            <v>92359151E</v>
          </cell>
          <cell r="B3304" t="str">
            <v>YES</v>
          </cell>
          <cell r="C3304" t="str">
            <v>Yes</v>
          </cell>
        </row>
        <row r="3305">
          <cell r="A3305" t="str">
            <v>92359883F</v>
          </cell>
          <cell r="B3305" t="str">
            <v>YES</v>
          </cell>
          <cell r="C3305" t="str">
            <v>Yes</v>
          </cell>
        </row>
        <row r="3306">
          <cell r="A3306" t="str">
            <v>92360398E</v>
          </cell>
          <cell r="B3306" t="str">
            <v>YES</v>
          </cell>
          <cell r="C3306" t="str">
            <v>Yes</v>
          </cell>
        </row>
        <row r="3307">
          <cell r="A3307" t="str">
            <v>92360555D</v>
          </cell>
          <cell r="B3307" t="str">
            <v>YES</v>
          </cell>
          <cell r="C3307" t="str">
            <v>Yes</v>
          </cell>
        </row>
        <row r="3308">
          <cell r="A3308" t="str">
            <v>92361753F</v>
          </cell>
          <cell r="B3308" t="str">
            <v>YES</v>
          </cell>
          <cell r="C3308" t="str">
            <v>Yes</v>
          </cell>
        </row>
        <row r="3309">
          <cell r="A3309" t="str">
            <v>92361811F</v>
          </cell>
          <cell r="B3309" t="str">
            <v>YES</v>
          </cell>
          <cell r="C3309" t="str">
            <v>Yes</v>
          </cell>
        </row>
        <row r="3310">
          <cell r="A3310" t="str">
            <v>92362878E</v>
          </cell>
          <cell r="B3310" t="str">
            <v>YES</v>
          </cell>
          <cell r="C3310" t="str">
            <v>Yes</v>
          </cell>
        </row>
        <row r="3311">
          <cell r="A3311" t="str">
            <v>92363790E</v>
          </cell>
          <cell r="B3311" t="str">
            <v>YES</v>
          </cell>
          <cell r="C3311" t="str">
            <v>Yes</v>
          </cell>
        </row>
        <row r="3312">
          <cell r="A3312" t="str">
            <v>92364145F</v>
          </cell>
          <cell r="B3312" t="str">
            <v>YES</v>
          </cell>
          <cell r="C3312" t="str">
            <v>Yes</v>
          </cell>
        </row>
        <row r="3313">
          <cell r="A3313" t="str">
            <v>92364632E</v>
          </cell>
          <cell r="B3313" t="str">
            <v>YES</v>
          </cell>
          <cell r="C3313" t="str">
            <v>Yes</v>
          </cell>
        </row>
        <row r="3314">
          <cell r="A3314" t="str">
            <v>92367404E</v>
          </cell>
          <cell r="B3314" t="str">
            <v>YES</v>
          </cell>
          <cell r="C3314" t="str">
            <v>Yes</v>
          </cell>
        </row>
        <row r="3315">
          <cell r="A3315" t="str">
            <v>92367937E</v>
          </cell>
          <cell r="B3315" t="str">
            <v>YES</v>
          </cell>
          <cell r="C3315" t="str">
            <v>Yes</v>
          </cell>
        </row>
        <row r="3316">
          <cell r="A3316" t="str">
            <v>92370288E</v>
          </cell>
          <cell r="B3316" t="str">
            <v>YES</v>
          </cell>
          <cell r="C3316" t="str">
            <v>Yes</v>
          </cell>
        </row>
        <row r="3317">
          <cell r="A3317" t="str">
            <v>92370960E</v>
          </cell>
          <cell r="B3317" t="str">
            <v>YES</v>
          </cell>
          <cell r="C3317" t="str">
            <v>Yes</v>
          </cell>
        </row>
        <row r="3318">
          <cell r="A3318" t="str">
            <v>92371491F</v>
          </cell>
          <cell r="B3318" t="str">
            <v>YES</v>
          </cell>
          <cell r="C3318" t="str">
            <v>Yes</v>
          </cell>
        </row>
        <row r="3319">
          <cell r="A3319" t="str">
            <v>92371899E</v>
          </cell>
          <cell r="B3319" t="str">
            <v>YES</v>
          </cell>
          <cell r="C3319" t="str">
            <v>Yes</v>
          </cell>
        </row>
        <row r="3320">
          <cell r="A3320" t="str">
            <v>92373473E</v>
          </cell>
          <cell r="B3320" t="str">
            <v>YES</v>
          </cell>
          <cell r="C3320" t="str">
            <v>Yes</v>
          </cell>
        </row>
        <row r="3321">
          <cell r="A3321" t="str">
            <v>92374186D</v>
          </cell>
          <cell r="B3321" t="str">
            <v>YES</v>
          </cell>
          <cell r="C3321" t="str">
            <v>Yes</v>
          </cell>
        </row>
        <row r="3322">
          <cell r="A3322" t="str">
            <v>92374197E</v>
          </cell>
          <cell r="B3322" t="str">
            <v>YES</v>
          </cell>
          <cell r="C3322" t="str">
            <v>Yes</v>
          </cell>
        </row>
        <row r="3323">
          <cell r="A3323" t="str">
            <v>92375622F</v>
          </cell>
          <cell r="B3323" t="str">
            <v>YES</v>
          </cell>
          <cell r="C3323" t="str">
            <v>Yes</v>
          </cell>
        </row>
        <row r="3324">
          <cell r="A3324" t="str">
            <v>92376256F</v>
          </cell>
          <cell r="B3324" t="str">
            <v>YES</v>
          </cell>
          <cell r="C3324" t="str">
            <v>Yes</v>
          </cell>
        </row>
        <row r="3325">
          <cell r="A3325" t="str">
            <v>92377540F</v>
          </cell>
          <cell r="B3325" t="str">
            <v>YES</v>
          </cell>
          <cell r="C3325" t="str">
            <v>Yes</v>
          </cell>
        </row>
        <row r="3326">
          <cell r="A3326" t="str">
            <v>92378147D</v>
          </cell>
          <cell r="B3326" t="str">
            <v>YES</v>
          </cell>
          <cell r="C3326" t="str">
            <v>Yes</v>
          </cell>
        </row>
        <row r="3327">
          <cell r="A3327" t="str">
            <v>92378237E</v>
          </cell>
          <cell r="B3327" t="str">
            <v>YES</v>
          </cell>
          <cell r="C3327" t="str">
            <v>Yes</v>
          </cell>
        </row>
        <row r="3328">
          <cell r="A3328" t="str">
            <v>92382783F</v>
          </cell>
          <cell r="B3328" t="str">
            <v>YES</v>
          </cell>
          <cell r="C3328" t="str">
            <v>Yes</v>
          </cell>
        </row>
        <row r="3329">
          <cell r="A3329" t="str">
            <v>92384817D</v>
          </cell>
          <cell r="B3329" t="str">
            <v>YES</v>
          </cell>
          <cell r="C3329" t="str">
            <v>Yes</v>
          </cell>
        </row>
        <row r="3330">
          <cell r="A3330" t="str">
            <v>92385028E</v>
          </cell>
          <cell r="B3330" t="str">
            <v>YES</v>
          </cell>
          <cell r="C3330" t="str">
            <v>Yes</v>
          </cell>
        </row>
        <row r="3331">
          <cell r="A3331" t="str">
            <v>92385411F</v>
          </cell>
          <cell r="B3331" t="str">
            <v>YES</v>
          </cell>
          <cell r="C3331" t="str">
            <v>NIT</v>
          </cell>
        </row>
        <row r="3332">
          <cell r="A3332" t="str">
            <v>92385468E</v>
          </cell>
          <cell r="B3332" t="str">
            <v>YES</v>
          </cell>
          <cell r="C3332" t="str">
            <v>NIT</v>
          </cell>
        </row>
        <row r="3333">
          <cell r="A3333" t="str">
            <v>92386009E</v>
          </cell>
          <cell r="B3333" t="str">
            <v>YES</v>
          </cell>
          <cell r="C3333" t="str">
            <v>Yes</v>
          </cell>
        </row>
        <row r="3334">
          <cell r="A3334" t="str">
            <v>92386423D</v>
          </cell>
          <cell r="B3334" t="str">
            <v>YES</v>
          </cell>
          <cell r="C3334" t="str">
            <v>Yes</v>
          </cell>
        </row>
        <row r="3335">
          <cell r="A3335" t="str">
            <v>92386752E</v>
          </cell>
          <cell r="B3335" t="str">
            <v>YES</v>
          </cell>
          <cell r="C3335" t="str">
            <v>Yes</v>
          </cell>
        </row>
        <row r="3336">
          <cell r="A3336" t="str">
            <v>92387587E</v>
          </cell>
          <cell r="B3336" t="str">
            <v>YES</v>
          </cell>
          <cell r="C3336" t="str">
            <v>Yes</v>
          </cell>
        </row>
        <row r="3337">
          <cell r="A3337" t="str">
            <v>92388411F</v>
          </cell>
          <cell r="B3337" t="str">
            <v>YES</v>
          </cell>
          <cell r="C3337" t="str">
            <v>Yes</v>
          </cell>
        </row>
        <row r="3338">
          <cell r="A3338" t="str">
            <v>92388658E</v>
          </cell>
          <cell r="B3338" t="str">
            <v>YES</v>
          </cell>
          <cell r="C3338" t="str">
            <v>Yes</v>
          </cell>
        </row>
        <row r="3339">
          <cell r="A3339" t="str">
            <v>92390332F</v>
          </cell>
          <cell r="B3339" t="str">
            <v>YES</v>
          </cell>
          <cell r="C3339" t="str">
            <v>Yes</v>
          </cell>
        </row>
        <row r="3340">
          <cell r="A3340" t="str">
            <v>92390553E</v>
          </cell>
          <cell r="B3340" t="str">
            <v>YES</v>
          </cell>
          <cell r="C3340" t="str">
            <v>Yes</v>
          </cell>
        </row>
        <row r="3341">
          <cell r="A3341" t="str">
            <v>92390968D</v>
          </cell>
          <cell r="B3341" t="str">
            <v>YES</v>
          </cell>
          <cell r="C3341" t="str">
            <v>Yes</v>
          </cell>
        </row>
        <row r="3342">
          <cell r="A3342" t="str">
            <v>92391058D</v>
          </cell>
          <cell r="B3342" t="str">
            <v>YES</v>
          </cell>
          <cell r="C3342" t="str">
            <v>Yes</v>
          </cell>
        </row>
        <row r="3343">
          <cell r="A3343" t="str">
            <v>92391942F</v>
          </cell>
          <cell r="B3343" t="str">
            <v>YES</v>
          </cell>
          <cell r="C3343" t="str">
            <v>Yes</v>
          </cell>
        </row>
        <row r="3344">
          <cell r="A3344" t="str">
            <v>92392850F</v>
          </cell>
          <cell r="B3344" t="str">
            <v>YES</v>
          </cell>
          <cell r="C3344" t="str">
            <v>Yes</v>
          </cell>
        </row>
        <row r="3345">
          <cell r="A3345" t="str">
            <v>92393353E</v>
          </cell>
          <cell r="B3345" t="str">
            <v>YES</v>
          </cell>
          <cell r="C3345" t="str">
            <v>Yes</v>
          </cell>
        </row>
        <row r="3346">
          <cell r="A3346" t="str">
            <v>92393362F</v>
          </cell>
          <cell r="B3346" t="str">
            <v>YES</v>
          </cell>
          <cell r="C3346" t="str">
            <v>Yes</v>
          </cell>
        </row>
        <row r="3347">
          <cell r="A3347" t="str">
            <v>92393509E</v>
          </cell>
          <cell r="B3347" t="str">
            <v>YES</v>
          </cell>
          <cell r="C3347" t="str">
            <v>Yes</v>
          </cell>
        </row>
        <row r="3348">
          <cell r="A3348" t="str">
            <v>92398023F</v>
          </cell>
          <cell r="B3348" t="str">
            <v>YES</v>
          </cell>
          <cell r="C3348" t="str">
            <v>Yes</v>
          </cell>
        </row>
        <row r="3349">
          <cell r="A3349" t="str">
            <v>92398572E</v>
          </cell>
          <cell r="B3349" t="str">
            <v>YES</v>
          </cell>
          <cell r="C3349" t="str">
            <v>Yes</v>
          </cell>
        </row>
        <row r="3350">
          <cell r="A3350" t="str">
            <v>92398923F</v>
          </cell>
          <cell r="B3350" t="str">
            <v>YES</v>
          </cell>
          <cell r="C3350" t="str">
            <v>Yes</v>
          </cell>
        </row>
        <row r="3351">
          <cell r="A3351" t="str">
            <v>92398958E</v>
          </cell>
          <cell r="B3351" t="str">
            <v>YES</v>
          </cell>
          <cell r="C3351" t="str">
            <v>Yes</v>
          </cell>
        </row>
        <row r="3352">
          <cell r="A3352" t="str">
            <v>92399140F</v>
          </cell>
          <cell r="B3352" t="str">
            <v>YES</v>
          </cell>
          <cell r="C3352" t="str">
            <v>Yes</v>
          </cell>
        </row>
        <row r="3353">
          <cell r="A3353" t="str">
            <v>92400342F</v>
          </cell>
          <cell r="B3353" t="str">
            <v>YES</v>
          </cell>
          <cell r="C3353" t="str">
            <v>NIT</v>
          </cell>
        </row>
        <row r="3354">
          <cell r="A3354" t="str">
            <v>92400374F</v>
          </cell>
          <cell r="B3354" t="str">
            <v>YES</v>
          </cell>
          <cell r="C3354" t="str">
            <v>Yes</v>
          </cell>
        </row>
        <row r="3355">
          <cell r="A3355" t="str">
            <v>92400416E</v>
          </cell>
          <cell r="B3355" t="str">
            <v>YES</v>
          </cell>
          <cell r="C3355" t="str">
            <v>NIT</v>
          </cell>
        </row>
        <row r="3356">
          <cell r="A3356" t="str">
            <v>92401156D</v>
          </cell>
          <cell r="B3356" t="str">
            <v>YES</v>
          </cell>
          <cell r="C3356" t="str">
            <v>Yes</v>
          </cell>
        </row>
        <row r="3357">
          <cell r="A3357" t="str">
            <v>92401914E</v>
          </cell>
          <cell r="B3357" t="str">
            <v>YES</v>
          </cell>
          <cell r="C3357" t="str">
            <v>Yes</v>
          </cell>
        </row>
        <row r="3358">
          <cell r="A3358" t="str">
            <v>92402507E</v>
          </cell>
          <cell r="B3358" t="str">
            <v>YES</v>
          </cell>
          <cell r="C3358" t="str">
            <v>Yes</v>
          </cell>
        </row>
        <row r="3359">
          <cell r="A3359" t="str">
            <v>92403289E</v>
          </cell>
          <cell r="B3359" t="str">
            <v>YES</v>
          </cell>
          <cell r="C3359" t="str">
            <v>Yes</v>
          </cell>
        </row>
        <row r="3360">
          <cell r="A3360" t="str">
            <v>92403490E</v>
          </cell>
          <cell r="B3360" t="str">
            <v>YES</v>
          </cell>
          <cell r="C3360" t="str">
            <v>Yes</v>
          </cell>
        </row>
        <row r="3361">
          <cell r="A3361" t="str">
            <v>92403850F</v>
          </cell>
          <cell r="B3361" t="str">
            <v>YES</v>
          </cell>
          <cell r="C3361" t="str">
            <v>Yes</v>
          </cell>
        </row>
        <row r="3362">
          <cell r="A3362" t="str">
            <v>92404317E</v>
          </cell>
          <cell r="B3362" t="str">
            <v>YES</v>
          </cell>
          <cell r="C3362" t="str">
            <v>NIT</v>
          </cell>
        </row>
        <row r="3363">
          <cell r="A3363" t="str">
            <v>92404976D</v>
          </cell>
          <cell r="B3363" t="str">
            <v>YES</v>
          </cell>
          <cell r="C3363" t="str">
            <v>Yes</v>
          </cell>
        </row>
        <row r="3364">
          <cell r="A3364" t="str">
            <v>92406018D</v>
          </cell>
          <cell r="B3364" t="str">
            <v>YES</v>
          </cell>
          <cell r="C3364" t="str">
            <v>Yes</v>
          </cell>
        </row>
        <row r="3365">
          <cell r="A3365" t="str">
            <v>92407577E</v>
          </cell>
          <cell r="B3365" t="str">
            <v>YES</v>
          </cell>
          <cell r="C3365" t="str">
            <v>Yes</v>
          </cell>
        </row>
        <row r="3366">
          <cell r="A3366" t="str">
            <v>92407798D</v>
          </cell>
          <cell r="B3366" t="str">
            <v>YES</v>
          </cell>
          <cell r="C3366" t="str">
            <v>Yes</v>
          </cell>
        </row>
        <row r="3367">
          <cell r="A3367" t="str">
            <v>92408117F</v>
          </cell>
          <cell r="B3367" t="str">
            <v>YES</v>
          </cell>
          <cell r="C3367" t="str">
            <v>Yes</v>
          </cell>
        </row>
        <row r="3368">
          <cell r="A3368" t="str">
            <v>92408962F</v>
          </cell>
          <cell r="B3368" t="str">
            <v>YES</v>
          </cell>
          <cell r="C3368" t="str">
            <v>NIT</v>
          </cell>
        </row>
        <row r="3369">
          <cell r="A3369" t="str">
            <v>92409298E</v>
          </cell>
          <cell r="B3369" t="str">
            <v>YES</v>
          </cell>
          <cell r="C3369" t="str">
            <v>Yes</v>
          </cell>
        </row>
        <row r="3370">
          <cell r="A3370" t="str">
            <v>92409335E</v>
          </cell>
          <cell r="B3370" t="str">
            <v>YES</v>
          </cell>
          <cell r="C3370" t="str">
            <v>Yes</v>
          </cell>
        </row>
        <row r="3371">
          <cell r="A3371" t="str">
            <v>92409567F</v>
          </cell>
          <cell r="B3371" t="str">
            <v>YES</v>
          </cell>
          <cell r="C3371" t="str">
            <v>Yes</v>
          </cell>
        </row>
        <row r="3372">
          <cell r="A3372" t="str">
            <v>92409832E</v>
          </cell>
          <cell r="B3372" t="str">
            <v>YES</v>
          </cell>
          <cell r="C3372" t="str">
            <v>Yes</v>
          </cell>
        </row>
        <row r="3373">
          <cell r="A3373" t="str">
            <v>92410990F</v>
          </cell>
          <cell r="B3373" t="str">
            <v>YES</v>
          </cell>
          <cell r="C3373" t="str">
            <v>Yes</v>
          </cell>
        </row>
        <row r="3374">
          <cell r="A3374" t="str">
            <v>92411564F</v>
          </cell>
          <cell r="B3374" t="str">
            <v>YES</v>
          </cell>
          <cell r="C3374" t="str">
            <v>Yes</v>
          </cell>
        </row>
        <row r="3375">
          <cell r="A3375" t="str">
            <v>92414839D</v>
          </cell>
          <cell r="B3375" t="str">
            <v>YES</v>
          </cell>
          <cell r="C3375" t="str">
            <v>NIT</v>
          </cell>
        </row>
        <row r="3376">
          <cell r="A3376" t="str">
            <v>92414931F</v>
          </cell>
          <cell r="B3376" t="str">
            <v>YES</v>
          </cell>
          <cell r="C3376" t="str">
            <v>Yes</v>
          </cell>
        </row>
        <row r="3377">
          <cell r="A3377" t="str">
            <v>92415022D</v>
          </cell>
          <cell r="B3377" t="str">
            <v>YES</v>
          </cell>
          <cell r="C3377" t="str">
            <v>Yes</v>
          </cell>
        </row>
        <row r="3378">
          <cell r="A3378" t="str">
            <v>92415513F</v>
          </cell>
          <cell r="B3378" t="str">
            <v>YES</v>
          </cell>
          <cell r="C3378" t="str">
            <v>Yes</v>
          </cell>
        </row>
        <row r="3379">
          <cell r="A3379" t="str">
            <v>92416811F</v>
          </cell>
          <cell r="B3379" t="str">
            <v>YES</v>
          </cell>
          <cell r="C3379" t="str">
            <v>Yes</v>
          </cell>
        </row>
        <row r="3380">
          <cell r="A3380" t="str">
            <v>92417486D</v>
          </cell>
          <cell r="B3380" t="str">
            <v>YES</v>
          </cell>
          <cell r="C3380" t="str">
            <v>Yes</v>
          </cell>
        </row>
        <row r="3381">
          <cell r="A3381" t="str">
            <v>92419107E</v>
          </cell>
          <cell r="B3381" t="str">
            <v>YES</v>
          </cell>
          <cell r="C3381" t="str">
            <v>Yes</v>
          </cell>
        </row>
        <row r="3382">
          <cell r="A3382" t="str">
            <v>92419318E</v>
          </cell>
          <cell r="B3382" t="str">
            <v>YES</v>
          </cell>
          <cell r="C3382" t="str">
            <v>Yes</v>
          </cell>
        </row>
        <row r="3383">
          <cell r="A3383" t="str">
            <v>92419448E</v>
          </cell>
          <cell r="B3383" t="str">
            <v>YES</v>
          </cell>
          <cell r="C3383" t="str">
            <v>Yes</v>
          </cell>
        </row>
        <row r="3384">
          <cell r="A3384" t="str">
            <v>92419614E</v>
          </cell>
          <cell r="B3384" t="str">
            <v>YES</v>
          </cell>
          <cell r="C3384" t="str">
            <v>Yes</v>
          </cell>
        </row>
        <row r="3385">
          <cell r="A3385" t="str">
            <v>92419917E</v>
          </cell>
          <cell r="B3385" t="str">
            <v>YES</v>
          </cell>
          <cell r="C3385" t="str">
            <v>Yes</v>
          </cell>
        </row>
        <row r="3386">
          <cell r="A3386" t="str">
            <v>92421428E</v>
          </cell>
          <cell r="B3386" t="str">
            <v>YES</v>
          </cell>
          <cell r="C3386" t="str">
            <v>Yes</v>
          </cell>
        </row>
        <row r="3387">
          <cell r="A3387" t="str">
            <v>92421501F</v>
          </cell>
          <cell r="B3387" t="str">
            <v>YES</v>
          </cell>
          <cell r="C3387" t="str">
            <v>Yes</v>
          </cell>
        </row>
        <row r="3388">
          <cell r="A3388" t="str">
            <v>92423917D</v>
          </cell>
          <cell r="B3388" t="str">
            <v>YES</v>
          </cell>
          <cell r="C3388" t="str">
            <v>Yes</v>
          </cell>
        </row>
        <row r="3389">
          <cell r="A3389" t="str">
            <v>92424827E</v>
          </cell>
          <cell r="B3389" t="str">
            <v>YES</v>
          </cell>
          <cell r="C3389" t="str">
            <v>Yes</v>
          </cell>
        </row>
        <row r="3390">
          <cell r="A3390" t="str">
            <v>92425278F</v>
          </cell>
          <cell r="B3390" t="str">
            <v>YES</v>
          </cell>
          <cell r="C3390" t="str">
            <v>Yes</v>
          </cell>
        </row>
        <row r="3391">
          <cell r="A3391" t="str">
            <v>92425835E</v>
          </cell>
          <cell r="B3391" t="str">
            <v>YES</v>
          </cell>
          <cell r="C3391" t="str">
            <v>Yes</v>
          </cell>
        </row>
        <row r="3392">
          <cell r="A3392" t="str">
            <v>92428862E</v>
          </cell>
          <cell r="B3392" t="str">
            <v>YES</v>
          </cell>
          <cell r="C3392" t="str">
            <v>Yes</v>
          </cell>
        </row>
        <row r="3393">
          <cell r="A3393" t="str">
            <v>92429694E</v>
          </cell>
          <cell r="B3393" t="str">
            <v>YES</v>
          </cell>
          <cell r="C3393" t="str">
            <v>Yes</v>
          </cell>
        </row>
        <row r="3394">
          <cell r="A3394" t="str">
            <v>92430029D</v>
          </cell>
          <cell r="B3394" t="str">
            <v>YES</v>
          </cell>
          <cell r="C3394" t="str">
            <v>Yes</v>
          </cell>
        </row>
        <row r="3395">
          <cell r="A3395" t="str">
            <v>92435048D</v>
          </cell>
          <cell r="B3395" t="str">
            <v>YES</v>
          </cell>
          <cell r="C3395" t="str">
            <v>Yes</v>
          </cell>
        </row>
        <row r="3396">
          <cell r="A3396" t="str">
            <v>92435678E</v>
          </cell>
          <cell r="B3396" t="str">
            <v>YES</v>
          </cell>
          <cell r="C3396" t="str">
            <v>Yes</v>
          </cell>
        </row>
        <row r="3397">
          <cell r="A3397" t="str">
            <v>92435771E</v>
          </cell>
          <cell r="B3397" t="str">
            <v>YES</v>
          </cell>
          <cell r="C3397" t="str">
            <v>Yes</v>
          </cell>
        </row>
        <row r="3398">
          <cell r="A3398" t="str">
            <v>92436731F</v>
          </cell>
          <cell r="B3398" t="str">
            <v>YES</v>
          </cell>
          <cell r="C3398" t="str">
            <v>Yes</v>
          </cell>
        </row>
        <row r="3399">
          <cell r="A3399" t="str">
            <v>92437390F</v>
          </cell>
          <cell r="B3399" t="str">
            <v>YES</v>
          </cell>
          <cell r="C3399" t="str">
            <v>Yes</v>
          </cell>
        </row>
        <row r="3400">
          <cell r="A3400" t="str">
            <v>92438469E</v>
          </cell>
          <cell r="B3400" t="str">
            <v>YES</v>
          </cell>
          <cell r="C3400" t="str">
            <v>Yes</v>
          </cell>
        </row>
        <row r="3401">
          <cell r="A3401" t="str">
            <v>92438713D</v>
          </cell>
          <cell r="B3401" t="str">
            <v>YES</v>
          </cell>
          <cell r="C3401" t="str">
            <v>Yes</v>
          </cell>
        </row>
        <row r="3402">
          <cell r="A3402" t="str">
            <v>92439613E</v>
          </cell>
          <cell r="B3402" t="str">
            <v>YES</v>
          </cell>
          <cell r="C3402" t="str">
            <v>Yes</v>
          </cell>
        </row>
        <row r="3403">
          <cell r="A3403" t="str">
            <v>92439746E</v>
          </cell>
          <cell r="B3403" t="str">
            <v>YES</v>
          </cell>
          <cell r="C3403" t="str">
            <v>Yes</v>
          </cell>
        </row>
        <row r="3404">
          <cell r="A3404" t="str">
            <v>92442649E</v>
          </cell>
          <cell r="B3404" t="str">
            <v>YES</v>
          </cell>
          <cell r="C3404" t="str">
            <v>Yes</v>
          </cell>
        </row>
        <row r="3405">
          <cell r="A3405" t="str">
            <v>92442960F</v>
          </cell>
          <cell r="B3405" t="str">
            <v>YES</v>
          </cell>
          <cell r="C3405" t="str">
            <v>Yes</v>
          </cell>
        </row>
        <row r="3406">
          <cell r="A3406" t="str">
            <v>92443441F</v>
          </cell>
          <cell r="B3406" t="str">
            <v>YES</v>
          </cell>
          <cell r="C3406" t="str">
            <v>Yes</v>
          </cell>
        </row>
        <row r="3407">
          <cell r="A3407" t="str">
            <v>92444313F</v>
          </cell>
          <cell r="B3407" t="str">
            <v>YES</v>
          </cell>
          <cell r="C3407" t="str">
            <v>Yes</v>
          </cell>
        </row>
        <row r="3408">
          <cell r="A3408" t="str">
            <v>92444700F</v>
          </cell>
          <cell r="B3408" t="str">
            <v>YES</v>
          </cell>
          <cell r="C3408" t="str">
            <v>Yes</v>
          </cell>
        </row>
        <row r="3409">
          <cell r="A3409" t="str">
            <v>92445411F</v>
          </cell>
          <cell r="B3409" t="str">
            <v>YES</v>
          </cell>
          <cell r="C3409" t="str">
            <v>NIT</v>
          </cell>
        </row>
        <row r="3410">
          <cell r="A3410" t="str">
            <v>92445642F</v>
          </cell>
          <cell r="B3410" t="str">
            <v>YES</v>
          </cell>
          <cell r="C3410" t="str">
            <v>Yes</v>
          </cell>
        </row>
        <row r="3411">
          <cell r="A3411" t="str">
            <v>92445958E</v>
          </cell>
          <cell r="B3411" t="str">
            <v>YES</v>
          </cell>
          <cell r="C3411" t="str">
            <v>Yes</v>
          </cell>
        </row>
        <row r="3412">
          <cell r="A3412" t="str">
            <v>92446146D</v>
          </cell>
          <cell r="B3412" t="str">
            <v>YES</v>
          </cell>
          <cell r="C3412" t="str">
            <v>Yes</v>
          </cell>
        </row>
        <row r="3413">
          <cell r="A3413" t="str">
            <v>92447690F</v>
          </cell>
          <cell r="B3413" t="str">
            <v>YES</v>
          </cell>
          <cell r="C3413" t="str">
            <v>Yes</v>
          </cell>
        </row>
        <row r="3414">
          <cell r="A3414" t="str">
            <v>92447907E</v>
          </cell>
          <cell r="B3414" t="str">
            <v>YES</v>
          </cell>
          <cell r="C3414" t="str">
            <v>Yes</v>
          </cell>
        </row>
        <row r="3415">
          <cell r="A3415" t="str">
            <v>92448133F</v>
          </cell>
          <cell r="B3415" t="str">
            <v>YES</v>
          </cell>
          <cell r="C3415" t="str">
            <v>Yes</v>
          </cell>
        </row>
        <row r="3416">
          <cell r="A3416" t="str">
            <v>92448189E</v>
          </cell>
          <cell r="B3416" t="str">
            <v>YES</v>
          </cell>
          <cell r="C3416" t="str">
            <v>Yes</v>
          </cell>
        </row>
        <row r="3417">
          <cell r="A3417" t="str">
            <v>92448786E</v>
          </cell>
          <cell r="B3417" t="str">
            <v>YES</v>
          </cell>
          <cell r="C3417" t="str">
            <v>Yes</v>
          </cell>
        </row>
        <row r="3418">
          <cell r="A3418" t="str">
            <v>92449210E</v>
          </cell>
          <cell r="B3418" t="str">
            <v>YES</v>
          </cell>
          <cell r="C3418" t="str">
            <v>Yes</v>
          </cell>
        </row>
        <row r="3419">
          <cell r="A3419" t="str">
            <v>92449334F</v>
          </cell>
          <cell r="B3419" t="str">
            <v>YES</v>
          </cell>
          <cell r="C3419" t="str">
            <v>Yes</v>
          </cell>
        </row>
        <row r="3420">
          <cell r="A3420" t="str">
            <v>92451226E</v>
          </cell>
          <cell r="B3420" t="str">
            <v>YES</v>
          </cell>
          <cell r="C3420" t="str">
            <v>Yes</v>
          </cell>
        </row>
        <row r="3421">
          <cell r="A3421" t="str">
            <v>92455013D</v>
          </cell>
          <cell r="B3421" t="str">
            <v>YES</v>
          </cell>
          <cell r="C3421" t="str">
            <v>Yes</v>
          </cell>
        </row>
        <row r="3422">
          <cell r="A3422" t="str">
            <v>92456190F</v>
          </cell>
          <cell r="B3422" t="str">
            <v>YES</v>
          </cell>
          <cell r="C3422" t="str">
            <v>Yes</v>
          </cell>
        </row>
        <row r="3423">
          <cell r="A3423" t="str">
            <v>92456482F</v>
          </cell>
          <cell r="B3423" t="str">
            <v>YES</v>
          </cell>
          <cell r="C3423" t="str">
            <v>Yes</v>
          </cell>
        </row>
        <row r="3424">
          <cell r="A3424" t="str">
            <v>92457316E</v>
          </cell>
          <cell r="B3424" t="str">
            <v>YES</v>
          </cell>
          <cell r="C3424" t="str">
            <v>Yes</v>
          </cell>
        </row>
        <row r="3425">
          <cell r="A3425" t="str">
            <v>92458719E</v>
          </cell>
          <cell r="B3425" t="str">
            <v>YES</v>
          </cell>
          <cell r="C3425" t="str">
            <v>Yes</v>
          </cell>
        </row>
        <row r="3426">
          <cell r="A3426" t="str">
            <v>92459030G</v>
          </cell>
          <cell r="B3426" t="str">
            <v>YES</v>
          </cell>
          <cell r="C3426" t="str">
            <v>Yes</v>
          </cell>
        </row>
        <row r="3427">
          <cell r="A3427" t="str">
            <v>92459866E</v>
          </cell>
          <cell r="B3427" t="str">
            <v>YES</v>
          </cell>
          <cell r="C3427" t="str">
            <v>Yes</v>
          </cell>
        </row>
        <row r="3428">
          <cell r="A3428" t="str">
            <v>92460813F</v>
          </cell>
          <cell r="B3428" t="str">
            <v>YES</v>
          </cell>
          <cell r="C3428" t="str">
            <v>NIT</v>
          </cell>
        </row>
        <row r="3429">
          <cell r="A3429" t="str">
            <v>92462574E</v>
          </cell>
          <cell r="B3429" t="str">
            <v>YES</v>
          </cell>
          <cell r="C3429" t="str">
            <v>Yes</v>
          </cell>
        </row>
        <row r="3430">
          <cell r="A3430" t="str">
            <v>92463226E</v>
          </cell>
          <cell r="B3430" t="str">
            <v>YES</v>
          </cell>
          <cell r="C3430" t="str">
            <v>Yes</v>
          </cell>
        </row>
        <row r="3431">
          <cell r="A3431" t="str">
            <v>92463484F</v>
          </cell>
          <cell r="B3431" t="str">
            <v>YES</v>
          </cell>
          <cell r="C3431" t="str">
            <v>Yes</v>
          </cell>
        </row>
        <row r="3432">
          <cell r="A3432" t="str">
            <v>92464106E</v>
          </cell>
          <cell r="B3432" t="str">
            <v>YES</v>
          </cell>
          <cell r="C3432" t="str">
            <v>Yes</v>
          </cell>
        </row>
        <row r="3433">
          <cell r="A3433" t="str">
            <v>92464282F</v>
          </cell>
          <cell r="B3433" t="str">
            <v>YES</v>
          </cell>
          <cell r="C3433" t="str">
            <v>Yes</v>
          </cell>
        </row>
        <row r="3434">
          <cell r="A3434" t="str">
            <v>92465124F</v>
          </cell>
          <cell r="B3434" t="str">
            <v>YES</v>
          </cell>
          <cell r="C3434" t="str">
            <v>Yes</v>
          </cell>
        </row>
        <row r="3435">
          <cell r="A3435" t="str">
            <v>92465521F</v>
          </cell>
          <cell r="B3435" t="str">
            <v>YES</v>
          </cell>
          <cell r="C3435" t="str">
            <v>Yes</v>
          </cell>
        </row>
        <row r="3436">
          <cell r="A3436" t="str">
            <v xml:space="preserve">92465521F </v>
          </cell>
          <cell r="B3436" t="str">
            <v>YES</v>
          </cell>
          <cell r="C3436" t="str">
            <v>Yes</v>
          </cell>
        </row>
        <row r="3437">
          <cell r="A3437" t="str">
            <v>92466628D</v>
          </cell>
          <cell r="B3437" t="str">
            <v>YES</v>
          </cell>
          <cell r="C3437" t="str">
            <v>NIT</v>
          </cell>
        </row>
        <row r="3438">
          <cell r="A3438" t="str">
            <v>92467459E</v>
          </cell>
          <cell r="B3438" t="str">
            <v>YES</v>
          </cell>
          <cell r="C3438" t="str">
            <v>Yes</v>
          </cell>
        </row>
        <row r="3439">
          <cell r="A3439" t="str">
            <v>92468056E</v>
          </cell>
          <cell r="B3439" t="str">
            <v>YES</v>
          </cell>
          <cell r="C3439" t="str">
            <v>Yes</v>
          </cell>
        </row>
        <row r="3440">
          <cell r="A3440" t="str">
            <v>92468504F</v>
          </cell>
          <cell r="B3440" t="str">
            <v>YES</v>
          </cell>
          <cell r="C3440" t="str">
            <v>Yes</v>
          </cell>
        </row>
        <row r="3441">
          <cell r="A3441" t="str">
            <v>92469650F</v>
          </cell>
          <cell r="B3441" t="str">
            <v>YES</v>
          </cell>
          <cell r="C3441" t="str">
            <v>Yes</v>
          </cell>
        </row>
        <row r="3442">
          <cell r="A3442" t="str">
            <v>92470752F</v>
          </cell>
          <cell r="B3442" t="str">
            <v>YES</v>
          </cell>
          <cell r="C3442" t="str">
            <v>Yes</v>
          </cell>
        </row>
        <row r="3443">
          <cell r="A3443" t="str">
            <v>92471184F</v>
          </cell>
          <cell r="B3443" t="str">
            <v>YES</v>
          </cell>
          <cell r="C3443" t="str">
            <v>Yes</v>
          </cell>
        </row>
        <row r="3444">
          <cell r="A3444" t="str">
            <v>92472257E</v>
          </cell>
          <cell r="B3444" t="str">
            <v>YES</v>
          </cell>
          <cell r="C3444" t="str">
            <v>Yes</v>
          </cell>
        </row>
        <row r="3445">
          <cell r="A3445" t="str">
            <v>92473914F</v>
          </cell>
          <cell r="B3445" t="str">
            <v>YES</v>
          </cell>
          <cell r="C3445" t="str">
            <v>Yes</v>
          </cell>
        </row>
        <row r="3446">
          <cell r="A3446" t="str">
            <v>92474768E</v>
          </cell>
          <cell r="B3446" t="str">
            <v>YES</v>
          </cell>
          <cell r="C3446" t="str">
            <v>Yes</v>
          </cell>
        </row>
        <row r="3447">
          <cell r="A3447" t="str">
            <v>92475223E</v>
          </cell>
          <cell r="B3447" t="str">
            <v>YES</v>
          </cell>
          <cell r="C3447" t="str">
            <v>Yes</v>
          </cell>
        </row>
        <row r="3448">
          <cell r="A3448" t="str">
            <v>92475658E</v>
          </cell>
          <cell r="B3448" t="str">
            <v>YES</v>
          </cell>
          <cell r="C3448" t="str">
            <v>Yes</v>
          </cell>
        </row>
        <row r="3449">
          <cell r="A3449" t="str">
            <v>92475659E</v>
          </cell>
          <cell r="B3449" t="str">
            <v>YES</v>
          </cell>
          <cell r="C3449" t="str">
            <v>Yes</v>
          </cell>
        </row>
        <row r="3450">
          <cell r="A3450" t="str">
            <v>92476693F</v>
          </cell>
          <cell r="B3450" t="str">
            <v>YES</v>
          </cell>
          <cell r="C3450" t="str">
            <v>Yes</v>
          </cell>
        </row>
        <row r="3451">
          <cell r="A3451" t="str">
            <v>92477406E</v>
          </cell>
          <cell r="B3451" t="str">
            <v>YES</v>
          </cell>
          <cell r="C3451" t="str">
            <v>Yes</v>
          </cell>
        </row>
        <row r="3452">
          <cell r="A3452" t="str">
            <v>92478468E</v>
          </cell>
          <cell r="B3452" t="str">
            <v>YES</v>
          </cell>
          <cell r="C3452" t="str">
            <v>Yes</v>
          </cell>
        </row>
        <row r="3453">
          <cell r="A3453" t="str">
            <v>92480201F</v>
          </cell>
          <cell r="B3453" t="str">
            <v>YES</v>
          </cell>
          <cell r="C3453" t="str">
            <v>Yes</v>
          </cell>
        </row>
        <row r="3454">
          <cell r="A3454" t="str">
            <v>92480623F</v>
          </cell>
          <cell r="B3454" t="str">
            <v>YES</v>
          </cell>
          <cell r="C3454" t="str">
            <v>Yes</v>
          </cell>
        </row>
        <row r="3455">
          <cell r="A3455" t="str">
            <v>92481541F</v>
          </cell>
          <cell r="B3455" t="str">
            <v>YES</v>
          </cell>
          <cell r="C3455" t="str">
            <v>Yes</v>
          </cell>
        </row>
        <row r="3456">
          <cell r="A3456" t="str">
            <v>92481799E</v>
          </cell>
          <cell r="B3456" t="str">
            <v>YES</v>
          </cell>
          <cell r="C3456" t="str">
            <v>Yes</v>
          </cell>
        </row>
        <row r="3457">
          <cell r="A3457" t="str">
            <v>92481921F</v>
          </cell>
          <cell r="B3457" t="str">
            <v>YES</v>
          </cell>
          <cell r="C3457" t="str">
            <v>Yes</v>
          </cell>
        </row>
        <row r="3458">
          <cell r="A3458" t="str">
            <v>92482783F</v>
          </cell>
          <cell r="B3458" t="str">
            <v>YES</v>
          </cell>
          <cell r="C3458" t="str">
            <v>Yes</v>
          </cell>
        </row>
        <row r="3459">
          <cell r="A3459" t="str">
            <v>92483642F</v>
          </cell>
          <cell r="B3459" t="str">
            <v>YES</v>
          </cell>
          <cell r="C3459" t="str">
            <v>Yes</v>
          </cell>
        </row>
        <row r="3460">
          <cell r="A3460" t="str">
            <v xml:space="preserve">92483642F </v>
          </cell>
          <cell r="B3460" t="str">
            <v>YES</v>
          </cell>
          <cell r="C3460" t="str">
            <v>Yes</v>
          </cell>
        </row>
        <row r="3461">
          <cell r="A3461" t="str">
            <v>92484173D</v>
          </cell>
          <cell r="B3461" t="str">
            <v>YES</v>
          </cell>
          <cell r="C3461" t="str">
            <v>Yes</v>
          </cell>
        </row>
        <row r="3462">
          <cell r="A3462" t="str">
            <v>92484239F</v>
          </cell>
          <cell r="B3462" t="str">
            <v>YES</v>
          </cell>
          <cell r="C3462" t="str">
            <v>Yes</v>
          </cell>
        </row>
        <row r="3463">
          <cell r="A3463" t="str">
            <v>92485343D</v>
          </cell>
          <cell r="B3463" t="str">
            <v>YES</v>
          </cell>
          <cell r="C3463" t="str">
            <v>NIT</v>
          </cell>
        </row>
        <row r="3464">
          <cell r="A3464" t="str">
            <v>92485730E</v>
          </cell>
          <cell r="B3464" t="str">
            <v>YES</v>
          </cell>
          <cell r="C3464" t="str">
            <v>Yes</v>
          </cell>
        </row>
        <row r="3465">
          <cell r="A3465" t="str">
            <v>92486282F</v>
          </cell>
          <cell r="B3465" t="str">
            <v>YES</v>
          </cell>
          <cell r="C3465" t="str">
            <v>Yes</v>
          </cell>
        </row>
        <row r="3466">
          <cell r="A3466" t="str">
            <v>92486721F</v>
          </cell>
          <cell r="B3466" t="str">
            <v>YES</v>
          </cell>
          <cell r="C3466" t="str">
            <v>Yes</v>
          </cell>
        </row>
        <row r="3467">
          <cell r="A3467" t="str">
            <v>92487155E</v>
          </cell>
          <cell r="B3467" t="str">
            <v>YES</v>
          </cell>
          <cell r="C3467" t="str">
            <v>Yes</v>
          </cell>
        </row>
        <row r="3468">
          <cell r="A3468" t="str">
            <v>92489153D</v>
          </cell>
          <cell r="B3468" t="str">
            <v>YES</v>
          </cell>
          <cell r="C3468" t="str">
            <v>Yes</v>
          </cell>
        </row>
        <row r="3469">
          <cell r="A3469" t="str">
            <v>92490183E</v>
          </cell>
          <cell r="B3469" t="str">
            <v>YES</v>
          </cell>
          <cell r="C3469" t="str">
            <v>Yes</v>
          </cell>
        </row>
        <row r="3470">
          <cell r="A3470" t="str">
            <v>92491290F</v>
          </cell>
          <cell r="B3470" t="str">
            <v>YES</v>
          </cell>
          <cell r="C3470" t="str">
            <v>Yes</v>
          </cell>
        </row>
        <row r="3471">
          <cell r="A3471" t="str">
            <v>92492299E</v>
          </cell>
          <cell r="B3471" t="str">
            <v>YES</v>
          </cell>
          <cell r="C3471" t="str">
            <v>Yes</v>
          </cell>
        </row>
        <row r="3472">
          <cell r="A3472" t="str">
            <v>92492896E</v>
          </cell>
          <cell r="B3472" t="str">
            <v>YES</v>
          </cell>
          <cell r="C3472" t="str">
            <v>Yes</v>
          </cell>
        </row>
        <row r="3473">
          <cell r="A3473" t="str">
            <v>92493519E</v>
          </cell>
          <cell r="B3473" t="str">
            <v>YES</v>
          </cell>
          <cell r="C3473" t="str">
            <v>Yes</v>
          </cell>
        </row>
        <row r="3474">
          <cell r="A3474" t="str">
            <v>92493620F</v>
          </cell>
          <cell r="B3474" t="str">
            <v>YES</v>
          </cell>
          <cell r="C3474" t="str">
            <v>Yes</v>
          </cell>
        </row>
        <row r="3475">
          <cell r="A3475" t="str">
            <v>92493743E</v>
          </cell>
          <cell r="B3475" t="str">
            <v>YES</v>
          </cell>
          <cell r="C3475" t="str">
            <v>NIT</v>
          </cell>
        </row>
        <row r="3476">
          <cell r="A3476" t="str">
            <v>92493929D</v>
          </cell>
          <cell r="B3476" t="str">
            <v>YES</v>
          </cell>
          <cell r="C3476" t="str">
            <v>Yes</v>
          </cell>
        </row>
        <row r="3477">
          <cell r="A3477" t="str">
            <v>92494161F</v>
          </cell>
          <cell r="B3477" t="str">
            <v>YES</v>
          </cell>
          <cell r="C3477" t="str">
            <v>Yes</v>
          </cell>
        </row>
        <row r="3478">
          <cell r="A3478" t="str">
            <v xml:space="preserve">92494161F </v>
          </cell>
          <cell r="B3478" t="str">
            <v>YES</v>
          </cell>
          <cell r="C3478" t="str">
            <v>Yes</v>
          </cell>
        </row>
        <row r="3479">
          <cell r="A3479" t="str">
            <v>92495860F</v>
          </cell>
          <cell r="B3479" t="str">
            <v>YES</v>
          </cell>
          <cell r="C3479" t="str">
            <v>Yes</v>
          </cell>
        </row>
        <row r="3480">
          <cell r="A3480" t="str">
            <v>92497257E</v>
          </cell>
          <cell r="B3480" t="str">
            <v>YES</v>
          </cell>
          <cell r="C3480" t="str">
            <v>Yes</v>
          </cell>
        </row>
        <row r="3481">
          <cell r="A3481" t="str">
            <v>92497385E</v>
          </cell>
          <cell r="B3481" t="str">
            <v>YES</v>
          </cell>
          <cell r="C3481" t="str">
            <v>Yes</v>
          </cell>
        </row>
        <row r="3482">
          <cell r="A3482" t="str">
            <v>92497646D</v>
          </cell>
          <cell r="B3482" t="str">
            <v>YES</v>
          </cell>
          <cell r="C3482" t="str">
            <v>Yes</v>
          </cell>
        </row>
        <row r="3483">
          <cell r="A3483" t="str">
            <v>92497973F</v>
          </cell>
          <cell r="B3483" t="str">
            <v>YES</v>
          </cell>
          <cell r="C3483" t="str">
            <v>Yes</v>
          </cell>
        </row>
        <row r="3484">
          <cell r="A3484" t="str">
            <v>92498892F</v>
          </cell>
          <cell r="B3484" t="str">
            <v>YES</v>
          </cell>
          <cell r="C3484" t="str">
            <v>Yes</v>
          </cell>
        </row>
        <row r="3485">
          <cell r="A3485" t="str">
            <v>92499093E</v>
          </cell>
          <cell r="B3485" t="str">
            <v>YES</v>
          </cell>
          <cell r="C3485" t="str">
            <v>Yes</v>
          </cell>
        </row>
        <row r="3486">
          <cell r="A3486" t="str">
            <v>92499543F</v>
          </cell>
          <cell r="B3486" t="str">
            <v>YES</v>
          </cell>
          <cell r="C3486" t="str">
            <v>Yes</v>
          </cell>
        </row>
        <row r="3487">
          <cell r="A3487" t="str">
            <v>92502005E</v>
          </cell>
          <cell r="B3487" t="str">
            <v>YES</v>
          </cell>
          <cell r="C3487" t="str">
            <v>Yes</v>
          </cell>
        </row>
        <row r="3488">
          <cell r="A3488" t="str">
            <v>92502240F</v>
          </cell>
          <cell r="B3488" t="str">
            <v>YES</v>
          </cell>
          <cell r="C3488" t="str">
            <v>NIT</v>
          </cell>
        </row>
        <row r="3489">
          <cell r="A3489" t="str">
            <v>92502252E</v>
          </cell>
          <cell r="B3489" t="str">
            <v>YES</v>
          </cell>
          <cell r="C3489" t="str">
            <v>Yes</v>
          </cell>
        </row>
        <row r="3490">
          <cell r="A3490" t="str">
            <v>92502854E</v>
          </cell>
          <cell r="B3490" t="str">
            <v>YES</v>
          </cell>
          <cell r="C3490" t="str">
            <v>Yes</v>
          </cell>
        </row>
        <row r="3491">
          <cell r="A3491" t="str">
            <v>92505543F</v>
          </cell>
          <cell r="B3491" t="str">
            <v>YES</v>
          </cell>
          <cell r="C3491" t="str">
            <v>NIT</v>
          </cell>
        </row>
        <row r="3492">
          <cell r="A3492" t="str">
            <v>92506206E</v>
          </cell>
          <cell r="B3492" t="str">
            <v>YES</v>
          </cell>
          <cell r="C3492" t="str">
            <v>Yes</v>
          </cell>
        </row>
        <row r="3493">
          <cell r="A3493" t="str">
            <v>92506256E</v>
          </cell>
          <cell r="B3493" t="str">
            <v>YES</v>
          </cell>
          <cell r="C3493" t="str">
            <v>Yes</v>
          </cell>
        </row>
        <row r="3494">
          <cell r="A3494" t="str">
            <v>92506290F</v>
          </cell>
          <cell r="B3494" t="str">
            <v>YES</v>
          </cell>
          <cell r="C3494" t="str">
            <v>Yes</v>
          </cell>
        </row>
        <row r="3495">
          <cell r="A3495" t="str">
            <v>92507307E</v>
          </cell>
          <cell r="B3495" t="str">
            <v>YES</v>
          </cell>
          <cell r="C3495" t="str">
            <v>Yes</v>
          </cell>
        </row>
        <row r="3496">
          <cell r="A3496" t="str">
            <v>92507801F</v>
          </cell>
          <cell r="B3496" t="str">
            <v>YES</v>
          </cell>
          <cell r="C3496" t="str">
            <v>Yes</v>
          </cell>
        </row>
        <row r="3497">
          <cell r="A3497" t="str">
            <v>92508071F</v>
          </cell>
          <cell r="B3497" t="str">
            <v>YES</v>
          </cell>
          <cell r="C3497" t="str">
            <v>Yes</v>
          </cell>
        </row>
        <row r="3498">
          <cell r="A3498" t="str">
            <v>92508883E</v>
          </cell>
          <cell r="B3498" t="str">
            <v>YES</v>
          </cell>
          <cell r="C3498" t="str">
            <v>Yes</v>
          </cell>
        </row>
        <row r="3499">
          <cell r="A3499" t="str">
            <v>92509626D</v>
          </cell>
          <cell r="B3499" t="str">
            <v>YES</v>
          </cell>
          <cell r="C3499" t="str">
            <v>Yes</v>
          </cell>
        </row>
        <row r="3500">
          <cell r="A3500" t="str">
            <v>92509913E</v>
          </cell>
          <cell r="B3500" t="str">
            <v>YES</v>
          </cell>
          <cell r="C3500" t="str">
            <v>Yes</v>
          </cell>
        </row>
        <row r="3501">
          <cell r="A3501" t="str">
            <v>92510863E</v>
          </cell>
          <cell r="B3501" t="str">
            <v>YES</v>
          </cell>
          <cell r="C3501" t="str">
            <v>Yes</v>
          </cell>
        </row>
        <row r="3502">
          <cell r="A3502" t="str">
            <v>92511261F</v>
          </cell>
          <cell r="B3502" t="str">
            <v>YES</v>
          </cell>
          <cell r="C3502" t="str">
            <v>Yes</v>
          </cell>
        </row>
        <row r="3503">
          <cell r="A3503" t="str">
            <v>92511486E</v>
          </cell>
          <cell r="B3503" t="str">
            <v>YES</v>
          </cell>
          <cell r="C3503" t="str">
            <v>Yes</v>
          </cell>
        </row>
        <row r="3504">
          <cell r="A3504" t="str">
            <v>92514821F</v>
          </cell>
          <cell r="B3504" t="str">
            <v>YES</v>
          </cell>
          <cell r="C3504" t="str">
            <v>Yes</v>
          </cell>
        </row>
        <row r="3505">
          <cell r="A3505" t="str">
            <v>92516017F</v>
          </cell>
          <cell r="B3505" t="str">
            <v>YES</v>
          </cell>
          <cell r="C3505" t="str">
            <v>Yes</v>
          </cell>
        </row>
        <row r="3506">
          <cell r="A3506" t="str">
            <v>92516113F</v>
          </cell>
          <cell r="B3506" t="str">
            <v>YES</v>
          </cell>
          <cell r="C3506" t="str">
            <v>NIT</v>
          </cell>
        </row>
        <row r="3507">
          <cell r="A3507" t="str">
            <v>92516170E</v>
          </cell>
          <cell r="B3507" t="str">
            <v>YES</v>
          </cell>
          <cell r="C3507" t="str">
            <v>Yes</v>
          </cell>
        </row>
        <row r="3508">
          <cell r="A3508" t="str">
            <v>92516314F</v>
          </cell>
          <cell r="B3508" t="str">
            <v>YES</v>
          </cell>
          <cell r="C3508" t="str">
            <v>Yes</v>
          </cell>
        </row>
        <row r="3509">
          <cell r="A3509" t="str">
            <v>92516570F</v>
          </cell>
          <cell r="B3509" t="str">
            <v>YES</v>
          </cell>
          <cell r="C3509" t="str">
            <v>Yes</v>
          </cell>
        </row>
        <row r="3510">
          <cell r="A3510" t="str">
            <v>92516815E</v>
          </cell>
          <cell r="B3510" t="str">
            <v>YES</v>
          </cell>
          <cell r="C3510" t="str">
            <v>Yes</v>
          </cell>
        </row>
        <row r="3511">
          <cell r="A3511" t="str">
            <v>92519761D</v>
          </cell>
          <cell r="B3511" t="str">
            <v>YES</v>
          </cell>
          <cell r="C3511" t="str">
            <v>Yes</v>
          </cell>
        </row>
        <row r="3512">
          <cell r="A3512" t="str">
            <v>92521290F</v>
          </cell>
          <cell r="B3512" t="str">
            <v>YES</v>
          </cell>
          <cell r="C3512" t="str">
            <v>NIT</v>
          </cell>
        </row>
        <row r="3513">
          <cell r="A3513" t="str">
            <v>92521777F</v>
          </cell>
          <cell r="B3513" t="str">
            <v>YES</v>
          </cell>
          <cell r="C3513" t="str">
            <v>Yes</v>
          </cell>
        </row>
        <row r="3514">
          <cell r="A3514" t="str">
            <v>92522307E</v>
          </cell>
          <cell r="B3514" t="str">
            <v>YES</v>
          </cell>
          <cell r="C3514" t="str">
            <v>Yes</v>
          </cell>
        </row>
        <row r="3515">
          <cell r="A3515" t="str">
            <v>92523132F</v>
          </cell>
          <cell r="B3515" t="str">
            <v>YES</v>
          </cell>
          <cell r="C3515" t="str">
            <v>Yes</v>
          </cell>
        </row>
        <row r="3516">
          <cell r="A3516" t="str">
            <v>92523947D</v>
          </cell>
          <cell r="B3516" t="str">
            <v>YES</v>
          </cell>
          <cell r="C3516" t="str">
            <v>Yes</v>
          </cell>
        </row>
        <row r="3517">
          <cell r="A3517" t="str">
            <v>92524077E</v>
          </cell>
          <cell r="B3517" t="str">
            <v>YES</v>
          </cell>
          <cell r="C3517" t="str">
            <v>Yes</v>
          </cell>
        </row>
        <row r="3518">
          <cell r="A3518" t="str">
            <v>92525013E</v>
          </cell>
          <cell r="B3518" t="str">
            <v>YES</v>
          </cell>
          <cell r="C3518" t="str">
            <v>Yes</v>
          </cell>
        </row>
        <row r="3519">
          <cell r="A3519" t="str">
            <v>92526218D</v>
          </cell>
          <cell r="B3519" t="str">
            <v>YES</v>
          </cell>
          <cell r="C3519" t="str">
            <v>Yes</v>
          </cell>
        </row>
        <row r="3520">
          <cell r="A3520" t="str">
            <v>92527492F</v>
          </cell>
          <cell r="B3520" t="str">
            <v>YES</v>
          </cell>
          <cell r="C3520" t="str">
            <v>Yes</v>
          </cell>
        </row>
        <row r="3521">
          <cell r="A3521" t="str">
            <v>92528359E</v>
          </cell>
          <cell r="B3521" t="str">
            <v>YES</v>
          </cell>
          <cell r="C3521" t="str">
            <v>Yes</v>
          </cell>
        </row>
        <row r="3522">
          <cell r="A3522" t="str">
            <v>92528802F</v>
          </cell>
          <cell r="B3522" t="str">
            <v>YES</v>
          </cell>
          <cell r="C3522" t="str">
            <v>Yes</v>
          </cell>
        </row>
        <row r="3523">
          <cell r="A3523" t="str">
            <v>92529552E</v>
          </cell>
          <cell r="B3523" t="str">
            <v>YES</v>
          </cell>
          <cell r="C3523" t="str">
            <v>Yes</v>
          </cell>
        </row>
        <row r="3524">
          <cell r="A3524" t="str">
            <v>92530502F</v>
          </cell>
          <cell r="B3524" t="str">
            <v>YES</v>
          </cell>
          <cell r="C3524" t="str">
            <v>Yes</v>
          </cell>
        </row>
        <row r="3525">
          <cell r="A3525" t="str">
            <v>92530774E</v>
          </cell>
          <cell r="B3525" t="str">
            <v>YES</v>
          </cell>
          <cell r="C3525" t="str">
            <v>Yes</v>
          </cell>
        </row>
        <row r="3526">
          <cell r="A3526" t="str">
            <v>92531261F</v>
          </cell>
          <cell r="B3526" t="str">
            <v>YES</v>
          </cell>
          <cell r="C3526" t="str">
            <v>NIT</v>
          </cell>
        </row>
        <row r="3527">
          <cell r="A3527" t="str">
            <v>92531561E</v>
          </cell>
          <cell r="B3527" t="str">
            <v>YES</v>
          </cell>
          <cell r="C3527" t="str">
            <v>Yes</v>
          </cell>
        </row>
        <row r="3528">
          <cell r="A3528" t="str">
            <v>92531829D</v>
          </cell>
          <cell r="B3528" t="str">
            <v>YES</v>
          </cell>
          <cell r="C3528" t="str">
            <v>Yes</v>
          </cell>
        </row>
        <row r="3529">
          <cell r="A3529" t="str">
            <v>92532136E</v>
          </cell>
          <cell r="B3529" t="str">
            <v>YES</v>
          </cell>
          <cell r="C3529" t="str">
            <v>NIT</v>
          </cell>
        </row>
        <row r="3530">
          <cell r="A3530" t="str">
            <v>92532936E</v>
          </cell>
          <cell r="B3530" t="str">
            <v>YES</v>
          </cell>
          <cell r="C3530" t="str">
            <v>Yes</v>
          </cell>
        </row>
        <row r="3531">
          <cell r="A3531" t="str">
            <v>92533421F</v>
          </cell>
          <cell r="B3531" t="str">
            <v>YES</v>
          </cell>
          <cell r="C3531" t="str">
            <v>Yes</v>
          </cell>
        </row>
        <row r="3532">
          <cell r="A3532" t="str">
            <v>92533954F</v>
          </cell>
          <cell r="B3532" t="str">
            <v>YES</v>
          </cell>
          <cell r="C3532" t="str">
            <v>Yes</v>
          </cell>
        </row>
        <row r="3533">
          <cell r="A3533" t="str">
            <v>92534542E</v>
          </cell>
          <cell r="B3533" t="str">
            <v>YES</v>
          </cell>
          <cell r="C3533" t="str">
            <v>Yes</v>
          </cell>
        </row>
        <row r="3534">
          <cell r="A3534" t="str">
            <v>92534640E</v>
          </cell>
          <cell r="B3534" t="str">
            <v>YES</v>
          </cell>
          <cell r="C3534" t="str">
            <v>Yes</v>
          </cell>
        </row>
        <row r="3535">
          <cell r="A3535" t="str">
            <v>92536177E</v>
          </cell>
          <cell r="B3535" t="str">
            <v>YES</v>
          </cell>
          <cell r="C3535" t="str">
            <v>Yes</v>
          </cell>
        </row>
        <row r="3536">
          <cell r="A3536" t="str">
            <v>92536559E</v>
          </cell>
          <cell r="B3536" t="str">
            <v>YES</v>
          </cell>
          <cell r="C3536" t="str">
            <v>Yes</v>
          </cell>
        </row>
        <row r="3537">
          <cell r="A3537" t="str">
            <v>92536790F</v>
          </cell>
          <cell r="B3537" t="str">
            <v>YES</v>
          </cell>
          <cell r="C3537" t="str">
            <v>Yes</v>
          </cell>
        </row>
        <row r="3538">
          <cell r="A3538" t="str">
            <v>92536813F</v>
          </cell>
          <cell r="B3538" t="str">
            <v>YES</v>
          </cell>
          <cell r="C3538" t="str">
            <v>Yes</v>
          </cell>
        </row>
        <row r="3539">
          <cell r="A3539" t="str">
            <v>92537872E</v>
          </cell>
          <cell r="B3539" t="str">
            <v>YES</v>
          </cell>
          <cell r="C3539" t="str">
            <v>Yes</v>
          </cell>
        </row>
        <row r="3540">
          <cell r="A3540" t="str">
            <v>92540015E</v>
          </cell>
          <cell r="B3540" t="str">
            <v>YES</v>
          </cell>
          <cell r="C3540" t="str">
            <v>Yes</v>
          </cell>
        </row>
        <row r="3541">
          <cell r="A3541" t="str">
            <v>92540682E</v>
          </cell>
          <cell r="B3541" t="str">
            <v>YES</v>
          </cell>
          <cell r="C3541" t="str">
            <v>Yes</v>
          </cell>
        </row>
        <row r="3542">
          <cell r="A3542" t="str">
            <v>92540745E</v>
          </cell>
          <cell r="B3542" t="str">
            <v>YES</v>
          </cell>
          <cell r="C3542" t="str">
            <v>Yes</v>
          </cell>
        </row>
        <row r="3543">
          <cell r="A3543" t="str">
            <v>92541071F</v>
          </cell>
          <cell r="B3543" t="str">
            <v>YES</v>
          </cell>
          <cell r="C3543" t="str">
            <v>Yes</v>
          </cell>
        </row>
        <row r="3544">
          <cell r="A3544" t="str">
            <v>92541109E</v>
          </cell>
          <cell r="B3544" t="str">
            <v>YES</v>
          </cell>
          <cell r="C3544" t="str">
            <v>NIT</v>
          </cell>
        </row>
        <row r="3545">
          <cell r="A3545" t="str">
            <v>92541783E</v>
          </cell>
          <cell r="B3545" t="str">
            <v>YES</v>
          </cell>
          <cell r="C3545" t="str">
            <v>Yes</v>
          </cell>
        </row>
        <row r="3546">
          <cell r="A3546" t="str">
            <v>92542363E</v>
          </cell>
          <cell r="B3546" t="str">
            <v>YES</v>
          </cell>
          <cell r="C3546" t="str">
            <v>Yes</v>
          </cell>
        </row>
        <row r="3547">
          <cell r="A3547" t="str">
            <v>92544056F</v>
          </cell>
          <cell r="B3547" t="str">
            <v>YES</v>
          </cell>
          <cell r="C3547" t="str">
            <v>Yes</v>
          </cell>
        </row>
        <row r="3548">
          <cell r="A3548" t="str">
            <v>92544514E</v>
          </cell>
          <cell r="B3548" t="str">
            <v>YES</v>
          </cell>
          <cell r="C3548" t="str">
            <v>Yes</v>
          </cell>
        </row>
        <row r="3549">
          <cell r="A3549" t="str">
            <v>92544630F</v>
          </cell>
          <cell r="B3549" t="str">
            <v>YES</v>
          </cell>
          <cell r="C3549" t="str">
            <v>Yes</v>
          </cell>
        </row>
        <row r="3550">
          <cell r="A3550" t="str">
            <v>92544732F</v>
          </cell>
          <cell r="B3550" t="str">
            <v>YES</v>
          </cell>
          <cell r="C3550" t="str">
            <v>Yes</v>
          </cell>
        </row>
        <row r="3551">
          <cell r="A3551" t="str">
            <v>92545287E</v>
          </cell>
          <cell r="B3551" t="str">
            <v>YES</v>
          </cell>
          <cell r="C3551" t="str">
            <v>Yes</v>
          </cell>
        </row>
        <row r="3552">
          <cell r="A3552" t="str">
            <v>92545361F</v>
          </cell>
          <cell r="B3552" t="str">
            <v>YES</v>
          </cell>
          <cell r="C3552" t="str">
            <v>Yes</v>
          </cell>
        </row>
        <row r="3553">
          <cell r="A3553" t="str">
            <v>92545845E</v>
          </cell>
          <cell r="B3553" t="str">
            <v>YES</v>
          </cell>
          <cell r="C3553" t="str">
            <v>Yes</v>
          </cell>
        </row>
        <row r="3554">
          <cell r="A3554" t="str">
            <v>92546698E</v>
          </cell>
          <cell r="B3554" t="str">
            <v>YES</v>
          </cell>
          <cell r="C3554" t="str">
            <v>Yes</v>
          </cell>
        </row>
        <row r="3555">
          <cell r="A3555" t="str">
            <v>92550828E</v>
          </cell>
          <cell r="B3555" t="str">
            <v>YES</v>
          </cell>
          <cell r="C3555" t="str">
            <v>Yes</v>
          </cell>
        </row>
        <row r="3556">
          <cell r="A3556" t="str">
            <v>92550966E</v>
          </cell>
          <cell r="B3556" t="str">
            <v>YES</v>
          </cell>
          <cell r="C3556" t="str">
            <v>Yes</v>
          </cell>
        </row>
        <row r="3557">
          <cell r="A3557" t="str">
            <v>92551046E</v>
          </cell>
          <cell r="B3557" t="str">
            <v>YES</v>
          </cell>
          <cell r="C3557" t="str">
            <v>Yes</v>
          </cell>
        </row>
        <row r="3558">
          <cell r="A3558" t="str">
            <v>92551057F</v>
          </cell>
          <cell r="B3558" t="str">
            <v>YES</v>
          </cell>
          <cell r="C3558" t="str">
            <v>Yes</v>
          </cell>
        </row>
        <row r="3559">
          <cell r="A3559" t="str">
            <v>92552820F</v>
          </cell>
          <cell r="B3559" t="str">
            <v>YES</v>
          </cell>
          <cell r="C3559" t="str">
            <v>Yes</v>
          </cell>
        </row>
        <row r="3560">
          <cell r="A3560" t="str">
            <v>92553206E</v>
          </cell>
          <cell r="B3560" t="str">
            <v>YES</v>
          </cell>
          <cell r="C3560" t="str">
            <v>Yes</v>
          </cell>
        </row>
        <row r="3561">
          <cell r="A3561" t="str">
            <v>92553578D</v>
          </cell>
          <cell r="B3561" t="str">
            <v>YES</v>
          </cell>
          <cell r="C3561" t="str">
            <v>Yes</v>
          </cell>
        </row>
        <row r="3562">
          <cell r="A3562" t="str">
            <v>92553670F</v>
          </cell>
          <cell r="B3562" t="str">
            <v>YES</v>
          </cell>
          <cell r="C3562" t="str">
            <v>Yes</v>
          </cell>
        </row>
        <row r="3563">
          <cell r="A3563" t="str">
            <v>92555089D</v>
          </cell>
          <cell r="B3563" t="str">
            <v>YES</v>
          </cell>
          <cell r="C3563" t="str">
            <v>Yes</v>
          </cell>
        </row>
        <row r="3564">
          <cell r="A3564" t="str">
            <v>92557921F</v>
          </cell>
          <cell r="B3564" t="str">
            <v>YES</v>
          </cell>
          <cell r="C3564" t="str">
            <v>Yes</v>
          </cell>
        </row>
        <row r="3565">
          <cell r="A3565" t="str">
            <v>92559608E</v>
          </cell>
          <cell r="B3565" t="str">
            <v>YES</v>
          </cell>
          <cell r="C3565" t="str">
            <v>Yes</v>
          </cell>
        </row>
        <row r="3566">
          <cell r="A3566" t="str">
            <v>92562442E</v>
          </cell>
          <cell r="B3566" t="str">
            <v>YES</v>
          </cell>
          <cell r="C3566" t="str">
            <v>Yes</v>
          </cell>
        </row>
        <row r="3567">
          <cell r="A3567" t="str">
            <v>92563219E</v>
          </cell>
          <cell r="B3567" t="str">
            <v>YES</v>
          </cell>
          <cell r="C3567" t="str">
            <v>Yes</v>
          </cell>
        </row>
        <row r="3568">
          <cell r="A3568" t="str">
            <v>92563850F</v>
          </cell>
          <cell r="B3568" t="str">
            <v>YES</v>
          </cell>
          <cell r="C3568" t="str">
            <v>Yes</v>
          </cell>
        </row>
        <row r="3569">
          <cell r="A3569" t="str">
            <v>92567152E</v>
          </cell>
          <cell r="B3569" t="str">
            <v>YES</v>
          </cell>
          <cell r="C3569" t="str">
            <v>Yes</v>
          </cell>
        </row>
        <row r="3570">
          <cell r="A3570" t="str">
            <v>92567673E</v>
          </cell>
          <cell r="B3570" t="str">
            <v>YES</v>
          </cell>
          <cell r="C3570" t="str">
            <v>Yes</v>
          </cell>
        </row>
        <row r="3571">
          <cell r="A3571" t="str">
            <v>92568853E</v>
          </cell>
          <cell r="B3571" t="str">
            <v>YES</v>
          </cell>
          <cell r="C3571" t="str">
            <v>Yes</v>
          </cell>
        </row>
        <row r="3572">
          <cell r="A3572" t="str">
            <v>92569559D</v>
          </cell>
          <cell r="B3572" t="str">
            <v>YES</v>
          </cell>
          <cell r="C3572" t="str">
            <v>Yes</v>
          </cell>
        </row>
        <row r="3573">
          <cell r="A3573" t="str">
            <v>92569689D</v>
          </cell>
          <cell r="B3573" t="str">
            <v>YES</v>
          </cell>
          <cell r="C3573" t="str">
            <v>Yes</v>
          </cell>
        </row>
        <row r="3574">
          <cell r="A3574" t="str">
            <v>92572380F</v>
          </cell>
          <cell r="B3574" t="str">
            <v>YES</v>
          </cell>
          <cell r="C3574" t="str">
            <v>Yes</v>
          </cell>
        </row>
        <row r="3575">
          <cell r="A3575" t="str">
            <v>92572793E</v>
          </cell>
          <cell r="B3575" t="str">
            <v>YES</v>
          </cell>
          <cell r="C3575" t="str">
            <v>Yes</v>
          </cell>
        </row>
        <row r="3576">
          <cell r="A3576" t="str">
            <v>92573318D</v>
          </cell>
          <cell r="B3576" t="str">
            <v>YES</v>
          </cell>
          <cell r="C3576" t="str">
            <v>NIT</v>
          </cell>
        </row>
        <row r="3577">
          <cell r="A3577" t="str">
            <v>92575703E</v>
          </cell>
          <cell r="B3577" t="str">
            <v>YES</v>
          </cell>
          <cell r="C3577" t="str">
            <v>Yes</v>
          </cell>
        </row>
        <row r="3578">
          <cell r="A3578" t="str">
            <v>92576278D</v>
          </cell>
          <cell r="B3578" t="str">
            <v>YES</v>
          </cell>
          <cell r="C3578" t="str">
            <v>Yes</v>
          </cell>
        </row>
        <row r="3579">
          <cell r="A3579" t="str">
            <v>92576531E</v>
          </cell>
          <cell r="B3579" t="str">
            <v>YES</v>
          </cell>
          <cell r="C3579" t="str">
            <v>Yes</v>
          </cell>
        </row>
        <row r="3580">
          <cell r="A3580" t="str">
            <v>92579244F</v>
          </cell>
          <cell r="B3580" t="str">
            <v>YES</v>
          </cell>
          <cell r="C3580" t="str">
            <v>Yes</v>
          </cell>
        </row>
        <row r="3581">
          <cell r="A3581" t="str">
            <v>92579395E</v>
          </cell>
          <cell r="B3581" t="str">
            <v>YES</v>
          </cell>
          <cell r="C3581" t="str">
            <v>Yes</v>
          </cell>
        </row>
        <row r="3582">
          <cell r="A3582" t="str">
            <v>92579825E</v>
          </cell>
          <cell r="B3582" t="str">
            <v>YES</v>
          </cell>
          <cell r="C3582" t="str">
            <v>Yes</v>
          </cell>
        </row>
        <row r="3583">
          <cell r="A3583" t="str">
            <v>92580482F</v>
          </cell>
          <cell r="B3583" t="str">
            <v>YES</v>
          </cell>
          <cell r="C3583" t="str">
            <v>Yes</v>
          </cell>
        </row>
        <row r="3584">
          <cell r="A3584" t="str">
            <v>92580692F</v>
          </cell>
          <cell r="B3584" t="str">
            <v>YES</v>
          </cell>
          <cell r="C3584" t="str">
            <v>Yes</v>
          </cell>
        </row>
        <row r="3585">
          <cell r="A3585" t="str">
            <v>92581640G</v>
          </cell>
          <cell r="B3585" t="str">
            <v>YES</v>
          </cell>
          <cell r="C3585" t="str">
            <v>Yes</v>
          </cell>
        </row>
        <row r="3586">
          <cell r="A3586" t="str">
            <v>92582813F</v>
          </cell>
          <cell r="B3586" t="str">
            <v>YES</v>
          </cell>
          <cell r="C3586" t="str">
            <v>Yes</v>
          </cell>
        </row>
        <row r="3587">
          <cell r="A3587" t="str">
            <v>92583918D</v>
          </cell>
          <cell r="B3587" t="str">
            <v>YES</v>
          </cell>
          <cell r="C3587" t="str">
            <v>Yes</v>
          </cell>
        </row>
        <row r="3588">
          <cell r="A3588" t="str">
            <v>92584467D</v>
          </cell>
          <cell r="B3588" t="str">
            <v>YES</v>
          </cell>
          <cell r="C3588" t="str">
            <v>Yes</v>
          </cell>
        </row>
        <row r="3589">
          <cell r="A3589" t="str">
            <v>92585659E</v>
          </cell>
          <cell r="B3589" t="str">
            <v>YES</v>
          </cell>
          <cell r="C3589" t="str">
            <v>Yes</v>
          </cell>
        </row>
        <row r="3590">
          <cell r="A3590" t="str">
            <v>92585808F</v>
          </cell>
          <cell r="B3590" t="str">
            <v>YES</v>
          </cell>
          <cell r="C3590" t="str">
            <v>Yes</v>
          </cell>
        </row>
        <row r="3591">
          <cell r="A3591" t="str">
            <v>92586751F</v>
          </cell>
          <cell r="B3591" t="str">
            <v>YES</v>
          </cell>
          <cell r="C3591" t="str">
            <v>Yes</v>
          </cell>
        </row>
        <row r="3592">
          <cell r="A3592" t="str">
            <v>92587294E</v>
          </cell>
          <cell r="B3592" t="str">
            <v>YES</v>
          </cell>
          <cell r="C3592" t="str">
            <v>Yes</v>
          </cell>
        </row>
        <row r="3593">
          <cell r="A3593" t="str">
            <v>92587776E</v>
          </cell>
          <cell r="B3593" t="str">
            <v>YES</v>
          </cell>
          <cell r="C3593" t="str">
            <v>Yes</v>
          </cell>
        </row>
        <row r="3594">
          <cell r="A3594" t="str">
            <v>92588200F</v>
          </cell>
          <cell r="B3594" t="str">
            <v>YES</v>
          </cell>
          <cell r="C3594" t="str">
            <v>Yes</v>
          </cell>
        </row>
        <row r="3595">
          <cell r="A3595" t="str">
            <v>92589000F</v>
          </cell>
          <cell r="B3595" t="str">
            <v>YES</v>
          </cell>
          <cell r="C3595" t="str">
            <v>Yes</v>
          </cell>
        </row>
        <row r="3596">
          <cell r="A3596" t="str">
            <v>92589254F</v>
          </cell>
          <cell r="B3596" t="str">
            <v>YES</v>
          </cell>
          <cell r="C3596" t="str">
            <v>Yes</v>
          </cell>
        </row>
        <row r="3597">
          <cell r="A3597" t="str">
            <v>92591077E</v>
          </cell>
          <cell r="B3597" t="str">
            <v>YES</v>
          </cell>
          <cell r="C3597" t="str">
            <v>Yes</v>
          </cell>
        </row>
        <row r="3598">
          <cell r="A3598" t="str">
            <v>92591190F</v>
          </cell>
          <cell r="B3598" t="str">
            <v>YES</v>
          </cell>
          <cell r="C3598" t="str">
            <v>Yes</v>
          </cell>
        </row>
        <row r="3599">
          <cell r="A3599" t="str">
            <v>92591248E</v>
          </cell>
          <cell r="B3599" t="str">
            <v>YES</v>
          </cell>
          <cell r="C3599" t="str">
            <v>Yes</v>
          </cell>
        </row>
        <row r="3600">
          <cell r="A3600" t="str">
            <v>92591972E</v>
          </cell>
          <cell r="B3600" t="str">
            <v>YES</v>
          </cell>
          <cell r="C3600" t="str">
            <v>Yes</v>
          </cell>
        </row>
        <row r="3601">
          <cell r="A3601" t="str">
            <v>92591991F</v>
          </cell>
          <cell r="B3601" t="str">
            <v>YES</v>
          </cell>
          <cell r="C3601" t="str">
            <v>Yes</v>
          </cell>
        </row>
        <row r="3602">
          <cell r="A3602" t="str">
            <v>92593219E</v>
          </cell>
          <cell r="B3602" t="str">
            <v>YES</v>
          </cell>
          <cell r="C3602" t="str">
            <v>Yes</v>
          </cell>
        </row>
        <row r="3603">
          <cell r="A3603" t="str">
            <v>92593380F</v>
          </cell>
          <cell r="B3603" t="str">
            <v>YES</v>
          </cell>
          <cell r="C3603" t="str">
            <v>Yes</v>
          </cell>
        </row>
        <row r="3604">
          <cell r="A3604" t="str">
            <v>92593581F</v>
          </cell>
          <cell r="B3604" t="str">
            <v>YES</v>
          </cell>
          <cell r="C3604" t="str">
            <v>Yes</v>
          </cell>
        </row>
        <row r="3605">
          <cell r="A3605" t="str">
            <v>92594213F</v>
          </cell>
          <cell r="B3605" t="str">
            <v>YES</v>
          </cell>
          <cell r="C3605" t="str">
            <v>Yes</v>
          </cell>
        </row>
        <row r="3606">
          <cell r="A3606" t="str">
            <v>92594603F</v>
          </cell>
          <cell r="B3606" t="str">
            <v>YES</v>
          </cell>
          <cell r="C3606" t="str">
            <v>Yes</v>
          </cell>
        </row>
        <row r="3607">
          <cell r="A3607" t="str">
            <v>92595266E</v>
          </cell>
          <cell r="B3607" t="str">
            <v>YES</v>
          </cell>
          <cell r="C3607" t="str">
            <v>NIT</v>
          </cell>
        </row>
        <row r="3608">
          <cell r="A3608" t="str">
            <v>92595428F</v>
          </cell>
          <cell r="B3608" t="str">
            <v>YES</v>
          </cell>
          <cell r="C3608" t="str">
            <v>NIT</v>
          </cell>
        </row>
        <row r="3609">
          <cell r="A3609" t="str">
            <v>92596059F</v>
          </cell>
          <cell r="B3609" t="str">
            <v>YES</v>
          </cell>
          <cell r="C3609" t="str">
            <v>Yes</v>
          </cell>
        </row>
        <row r="3610">
          <cell r="A3610" t="str">
            <v>92596385F</v>
          </cell>
          <cell r="B3610" t="str">
            <v>YES</v>
          </cell>
          <cell r="C3610" t="str">
            <v>Yes</v>
          </cell>
        </row>
        <row r="3611">
          <cell r="A3611" t="str">
            <v>92596799E</v>
          </cell>
          <cell r="B3611" t="str">
            <v>YES</v>
          </cell>
          <cell r="C3611" t="str">
            <v>Yes</v>
          </cell>
        </row>
        <row r="3612">
          <cell r="A3612" t="str">
            <v>92596836F</v>
          </cell>
          <cell r="B3612" t="str">
            <v>YES</v>
          </cell>
          <cell r="C3612" t="str">
            <v>Yes</v>
          </cell>
        </row>
        <row r="3613">
          <cell r="A3613" t="str">
            <v>92597162F</v>
          </cell>
          <cell r="B3613" t="str">
            <v>YES</v>
          </cell>
          <cell r="C3613" t="str">
            <v>Yes</v>
          </cell>
        </row>
        <row r="3614">
          <cell r="A3614" t="str">
            <v>92597934F</v>
          </cell>
          <cell r="B3614" t="str">
            <v>YES</v>
          </cell>
          <cell r="C3614" t="str">
            <v>Yes</v>
          </cell>
        </row>
        <row r="3615">
          <cell r="A3615" t="str">
            <v>92598142F</v>
          </cell>
          <cell r="B3615" t="str">
            <v>YES</v>
          </cell>
          <cell r="C3615" t="str">
            <v>Yes</v>
          </cell>
        </row>
        <row r="3616">
          <cell r="A3616" t="str">
            <v>92598440F</v>
          </cell>
          <cell r="B3616" t="str">
            <v>YES</v>
          </cell>
          <cell r="C3616" t="str">
            <v>Yes</v>
          </cell>
        </row>
        <row r="3617">
          <cell r="A3617" t="str">
            <v>92599321F</v>
          </cell>
          <cell r="B3617" t="str">
            <v>YES</v>
          </cell>
          <cell r="C3617" t="str">
            <v>Yes</v>
          </cell>
        </row>
        <row r="3618">
          <cell r="A3618" t="str">
            <v>92599699E</v>
          </cell>
          <cell r="B3618" t="str">
            <v>YES</v>
          </cell>
          <cell r="C3618" t="str">
            <v>Yes</v>
          </cell>
        </row>
        <row r="3619">
          <cell r="A3619" t="str">
            <v>92600691F</v>
          </cell>
          <cell r="B3619" t="str">
            <v>YES</v>
          </cell>
          <cell r="C3619" t="str">
            <v>Yes</v>
          </cell>
        </row>
        <row r="3620">
          <cell r="A3620" t="str">
            <v>92600720F</v>
          </cell>
          <cell r="B3620" t="str">
            <v>YES</v>
          </cell>
          <cell r="C3620" t="str">
            <v>Yes</v>
          </cell>
        </row>
        <row r="3621">
          <cell r="A3621" t="str">
            <v>92602488F</v>
          </cell>
          <cell r="B3621" t="str">
            <v>YES</v>
          </cell>
          <cell r="C3621" t="str">
            <v>Yes</v>
          </cell>
        </row>
        <row r="3622">
          <cell r="A3622" t="str">
            <v>92603101F</v>
          </cell>
          <cell r="B3622" t="str">
            <v>YES</v>
          </cell>
          <cell r="C3622" t="str">
            <v>Yes</v>
          </cell>
        </row>
        <row r="3623">
          <cell r="A3623" t="str">
            <v>92603278E</v>
          </cell>
          <cell r="B3623" t="str">
            <v>YES</v>
          </cell>
          <cell r="C3623" t="str">
            <v>Yes</v>
          </cell>
        </row>
        <row r="3624">
          <cell r="A3624" t="str">
            <v>92603302F</v>
          </cell>
          <cell r="B3624" t="str">
            <v>YES</v>
          </cell>
          <cell r="C3624" t="str">
            <v>Yes</v>
          </cell>
        </row>
        <row r="3625">
          <cell r="A3625" t="str">
            <v>92604649D</v>
          </cell>
          <cell r="B3625" t="str">
            <v>YES</v>
          </cell>
          <cell r="C3625" t="str">
            <v>Yes</v>
          </cell>
        </row>
        <row r="3626">
          <cell r="A3626" t="str">
            <v>92604879D</v>
          </cell>
          <cell r="B3626" t="str">
            <v>YES</v>
          </cell>
          <cell r="C3626" t="str">
            <v>Yes</v>
          </cell>
        </row>
        <row r="3627">
          <cell r="A3627" t="str">
            <v>92605037D</v>
          </cell>
          <cell r="B3627" t="str">
            <v>YES</v>
          </cell>
          <cell r="C3627" t="str">
            <v>Yes</v>
          </cell>
        </row>
        <row r="3628">
          <cell r="A3628" t="str">
            <v>92605058F</v>
          </cell>
          <cell r="B3628" t="str">
            <v>YES</v>
          </cell>
          <cell r="C3628" t="str">
            <v>Yes</v>
          </cell>
        </row>
        <row r="3629">
          <cell r="A3629" t="str">
            <v>92605151F</v>
          </cell>
          <cell r="B3629" t="str">
            <v>YES</v>
          </cell>
          <cell r="C3629" t="str">
            <v>Yes</v>
          </cell>
        </row>
        <row r="3630">
          <cell r="A3630" t="str">
            <v>92605778F</v>
          </cell>
          <cell r="B3630" t="str">
            <v>YES</v>
          </cell>
          <cell r="C3630" t="str">
            <v>Yes</v>
          </cell>
        </row>
        <row r="3631">
          <cell r="A3631" t="str">
            <v>92606139D</v>
          </cell>
          <cell r="B3631" t="str">
            <v>YES</v>
          </cell>
          <cell r="C3631" t="str">
            <v>Yes</v>
          </cell>
        </row>
        <row r="3632">
          <cell r="A3632" t="str">
            <v>92607321F</v>
          </cell>
          <cell r="B3632" t="str">
            <v>YES</v>
          </cell>
          <cell r="C3632" t="str">
            <v>Yes</v>
          </cell>
        </row>
        <row r="3633">
          <cell r="A3633" t="str">
            <v>92607399F</v>
          </cell>
          <cell r="B3633" t="str">
            <v>YES</v>
          </cell>
          <cell r="C3633" t="str">
            <v>Yes</v>
          </cell>
        </row>
        <row r="3634">
          <cell r="A3634" t="str">
            <v>92607843D</v>
          </cell>
          <cell r="B3634" t="str">
            <v>YES</v>
          </cell>
          <cell r="C3634" t="str">
            <v>NIT</v>
          </cell>
        </row>
        <row r="3635">
          <cell r="A3635" t="str">
            <v>92607960F</v>
          </cell>
          <cell r="B3635" t="str">
            <v>YES</v>
          </cell>
          <cell r="C3635" t="str">
            <v>Yes</v>
          </cell>
        </row>
        <row r="3636">
          <cell r="A3636" t="str">
            <v>92608142D</v>
          </cell>
          <cell r="B3636" t="str">
            <v>YES</v>
          </cell>
          <cell r="C3636" t="str">
            <v>Yes</v>
          </cell>
        </row>
        <row r="3637">
          <cell r="A3637" t="str">
            <v>92608169E</v>
          </cell>
          <cell r="B3637" t="str">
            <v>YES</v>
          </cell>
          <cell r="C3637" t="str">
            <v>Yes</v>
          </cell>
        </row>
        <row r="3638">
          <cell r="A3638" t="str">
            <v>92608233E</v>
          </cell>
          <cell r="B3638" t="str">
            <v>YES</v>
          </cell>
          <cell r="C3638" t="str">
            <v>Yes</v>
          </cell>
        </row>
        <row r="3639">
          <cell r="A3639" t="str">
            <v>92608289C</v>
          </cell>
          <cell r="B3639" t="str">
            <v>YES</v>
          </cell>
          <cell r="C3639" t="str">
            <v>Yes</v>
          </cell>
        </row>
        <row r="3640">
          <cell r="A3640" t="str">
            <v>92610300F</v>
          </cell>
          <cell r="B3640" t="str">
            <v>YES</v>
          </cell>
          <cell r="C3640" t="str">
            <v>Yes</v>
          </cell>
        </row>
        <row r="3641">
          <cell r="A3641" t="str">
            <v>92610984E</v>
          </cell>
          <cell r="B3641" t="str">
            <v>YES</v>
          </cell>
          <cell r="C3641" t="str">
            <v>Yes</v>
          </cell>
        </row>
        <row r="3642">
          <cell r="A3642" t="str">
            <v>92611237E</v>
          </cell>
          <cell r="B3642" t="str">
            <v>YES</v>
          </cell>
          <cell r="C3642" t="str">
            <v>Yes</v>
          </cell>
        </row>
        <row r="3643">
          <cell r="A3643" t="str">
            <v>92612228E</v>
          </cell>
          <cell r="B3643" t="str">
            <v>YES</v>
          </cell>
          <cell r="C3643" t="str">
            <v>Yes</v>
          </cell>
        </row>
        <row r="3644">
          <cell r="A3644" t="str">
            <v>92612274F</v>
          </cell>
          <cell r="B3644" t="str">
            <v>YES</v>
          </cell>
          <cell r="C3644" t="str">
            <v>Yes</v>
          </cell>
        </row>
        <row r="3645">
          <cell r="A3645" t="str">
            <v>92614366E</v>
          </cell>
          <cell r="B3645" t="str">
            <v>YES</v>
          </cell>
          <cell r="C3645" t="str">
            <v>Yes</v>
          </cell>
        </row>
        <row r="3646">
          <cell r="A3646" t="str">
            <v>92614849E</v>
          </cell>
          <cell r="B3646" t="str">
            <v>YES</v>
          </cell>
          <cell r="C3646" t="str">
            <v>Yes</v>
          </cell>
        </row>
        <row r="3647">
          <cell r="A3647" t="str">
            <v>92615132F</v>
          </cell>
          <cell r="B3647" t="str">
            <v>YES</v>
          </cell>
          <cell r="C3647" t="str">
            <v>Yes</v>
          </cell>
        </row>
        <row r="3648">
          <cell r="A3648" t="str">
            <v>92615856D</v>
          </cell>
          <cell r="B3648" t="str">
            <v>YES</v>
          </cell>
          <cell r="C3648" t="str">
            <v>Yes</v>
          </cell>
        </row>
        <row r="3649">
          <cell r="A3649" t="str">
            <v>92618227D</v>
          </cell>
          <cell r="B3649" t="str">
            <v>YES</v>
          </cell>
          <cell r="C3649" t="str">
            <v>Yes</v>
          </cell>
        </row>
        <row r="3650">
          <cell r="A3650" t="str">
            <v>92618516F</v>
          </cell>
          <cell r="B3650" t="str">
            <v>YES</v>
          </cell>
          <cell r="C3650" t="str">
            <v>Yes</v>
          </cell>
        </row>
        <row r="3651">
          <cell r="A3651" t="str">
            <v>92618707E</v>
          </cell>
          <cell r="B3651" t="str">
            <v>YES</v>
          </cell>
          <cell r="C3651" t="str">
            <v>Yes</v>
          </cell>
        </row>
        <row r="3652">
          <cell r="A3652" t="str">
            <v>92619524F</v>
          </cell>
          <cell r="B3652" t="str">
            <v>YES</v>
          </cell>
          <cell r="C3652" t="str">
            <v>NIT</v>
          </cell>
        </row>
        <row r="3653">
          <cell r="A3653" t="str">
            <v>92619588F</v>
          </cell>
          <cell r="B3653" t="str">
            <v>YES</v>
          </cell>
          <cell r="C3653" t="str">
            <v>Yes</v>
          </cell>
        </row>
        <row r="3654">
          <cell r="A3654" t="str">
            <v>92620299E</v>
          </cell>
          <cell r="B3654" t="str">
            <v>YES</v>
          </cell>
          <cell r="C3654" t="str">
            <v>NIT</v>
          </cell>
        </row>
        <row r="3655">
          <cell r="A3655" t="str">
            <v>92620487D</v>
          </cell>
          <cell r="B3655" t="str">
            <v>YES</v>
          </cell>
          <cell r="C3655" t="str">
            <v>Yes</v>
          </cell>
        </row>
        <row r="3656">
          <cell r="A3656" t="str">
            <v>92620607E</v>
          </cell>
          <cell r="B3656" t="str">
            <v>YES</v>
          </cell>
          <cell r="C3656" t="str">
            <v>Yes</v>
          </cell>
        </row>
        <row r="3657">
          <cell r="A3657" t="str">
            <v>92621262E</v>
          </cell>
          <cell r="B3657" t="str">
            <v>YES</v>
          </cell>
          <cell r="C3657" t="str">
            <v>Yes</v>
          </cell>
        </row>
        <row r="3658">
          <cell r="A3658" t="str">
            <v>92621417E</v>
          </cell>
          <cell r="B3658" t="str">
            <v>YES</v>
          </cell>
          <cell r="C3658" t="str">
            <v>Yes</v>
          </cell>
        </row>
        <row r="3659">
          <cell r="A3659" t="str">
            <v>92621753F</v>
          </cell>
          <cell r="B3659" t="str">
            <v>YES</v>
          </cell>
          <cell r="C3659" t="str">
            <v>Yes</v>
          </cell>
        </row>
        <row r="3660">
          <cell r="A3660" t="str">
            <v>92622717E</v>
          </cell>
          <cell r="B3660" t="str">
            <v>YES</v>
          </cell>
          <cell r="C3660" t="str">
            <v>Yes</v>
          </cell>
        </row>
        <row r="3661">
          <cell r="A3661" t="str">
            <v>92623419E</v>
          </cell>
          <cell r="B3661" t="str">
            <v>YES</v>
          </cell>
          <cell r="C3661" t="str">
            <v>Yes</v>
          </cell>
        </row>
        <row r="3662">
          <cell r="A3662" t="str">
            <v>92625053E</v>
          </cell>
          <cell r="B3662" t="str">
            <v>YES</v>
          </cell>
          <cell r="C3662" t="str">
            <v>Yes</v>
          </cell>
        </row>
        <row r="3663">
          <cell r="A3663" t="str">
            <v>92625127E</v>
          </cell>
          <cell r="B3663" t="str">
            <v>YES</v>
          </cell>
          <cell r="C3663" t="str">
            <v>Yes</v>
          </cell>
        </row>
        <row r="3664">
          <cell r="A3664" t="str">
            <v>92627380F</v>
          </cell>
          <cell r="B3664" t="str">
            <v>YES</v>
          </cell>
          <cell r="C3664" t="str">
            <v>Yes</v>
          </cell>
        </row>
        <row r="3665">
          <cell r="A3665" t="str">
            <v>92628249E</v>
          </cell>
          <cell r="B3665" t="str">
            <v>YES</v>
          </cell>
          <cell r="C3665" t="str">
            <v>Yes</v>
          </cell>
        </row>
        <row r="3666">
          <cell r="A3666" t="str">
            <v>92629157E</v>
          </cell>
          <cell r="B3666" t="str">
            <v>YES</v>
          </cell>
          <cell r="C3666" t="str">
            <v>Yes</v>
          </cell>
        </row>
        <row r="3667">
          <cell r="A3667" t="str">
            <v>92629482F</v>
          </cell>
          <cell r="B3667" t="str">
            <v>YES</v>
          </cell>
          <cell r="C3667" t="str">
            <v>Yes</v>
          </cell>
        </row>
        <row r="3668">
          <cell r="A3668" t="str">
            <v>92629750F</v>
          </cell>
          <cell r="B3668" t="str">
            <v>YES</v>
          </cell>
          <cell r="C3668" t="str">
            <v>Yes</v>
          </cell>
        </row>
        <row r="3669">
          <cell r="A3669" t="str">
            <v>92630261F</v>
          </cell>
          <cell r="B3669" t="str">
            <v>YES</v>
          </cell>
          <cell r="C3669" t="str">
            <v>Yes</v>
          </cell>
        </row>
        <row r="3670">
          <cell r="A3670" t="str">
            <v>92630558F</v>
          </cell>
          <cell r="B3670" t="str">
            <v>YES</v>
          </cell>
          <cell r="C3670" t="str">
            <v>Yes</v>
          </cell>
        </row>
        <row r="3671">
          <cell r="A3671" t="str">
            <v>92631180E</v>
          </cell>
          <cell r="B3671" t="str">
            <v>YES</v>
          </cell>
          <cell r="C3671" t="str">
            <v>Yes</v>
          </cell>
        </row>
        <row r="3672">
          <cell r="A3672" t="str">
            <v>92631488E</v>
          </cell>
          <cell r="B3672" t="str">
            <v>YES</v>
          </cell>
          <cell r="C3672" t="str">
            <v>Yes</v>
          </cell>
        </row>
        <row r="3673">
          <cell r="A3673" t="str">
            <v>92632849E</v>
          </cell>
          <cell r="B3673" t="str">
            <v>YES</v>
          </cell>
          <cell r="C3673" t="str">
            <v>Yes</v>
          </cell>
        </row>
        <row r="3674">
          <cell r="A3674" t="str">
            <v>92633012E</v>
          </cell>
          <cell r="B3674" t="str">
            <v>YES</v>
          </cell>
          <cell r="C3674" t="str">
            <v>Yes</v>
          </cell>
        </row>
        <row r="3675">
          <cell r="A3675" t="str">
            <v>92634979E</v>
          </cell>
          <cell r="B3675" t="str">
            <v>YES</v>
          </cell>
          <cell r="C3675" t="str">
            <v>Yes</v>
          </cell>
        </row>
        <row r="3676">
          <cell r="A3676" t="str">
            <v>92635232E</v>
          </cell>
          <cell r="B3676" t="str">
            <v>YES</v>
          </cell>
          <cell r="C3676" t="str">
            <v>Yes</v>
          </cell>
        </row>
        <row r="3677">
          <cell r="A3677" t="str">
            <v>92635393F</v>
          </cell>
          <cell r="B3677" t="str">
            <v>YES</v>
          </cell>
          <cell r="C3677" t="str">
            <v>Yes</v>
          </cell>
        </row>
        <row r="3678">
          <cell r="A3678" t="str">
            <v>92636850F</v>
          </cell>
          <cell r="B3678" t="str">
            <v>YES</v>
          </cell>
          <cell r="C3678" t="str">
            <v>Yes</v>
          </cell>
        </row>
        <row r="3679">
          <cell r="A3679" t="str">
            <v>92637031E</v>
          </cell>
          <cell r="B3679" t="str">
            <v>YES</v>
          </cell>
          <cell r="C3679" t="str">
            <v>Yes</v>
          </cell>
        </row>
        <row r="3680">
          <cell r="A3680" t="str">
            <v>92638193E</v>
          </cell>
          <cell r="B3680" t="str">
            <v>YES</v>
          </cell>
          <cell r="C3680" t="str">
            <v>Yes</v>
          </cell>
        </row>
        <row r="3681">
          <cell r="A3681" t="str">
            <v>92638743F</v>
          </cell>
          <cell r="B3681" t="str">
            <v>YES</v>
          </cell>
          <cell r="C3681" t="str">
            <v>Yes</v>
          </cell>
        </row>
        <row r="3682">
          <cell r="A3682" t="str">
            <v>92638987E</v>
          </cell>
          <cell r="B3682" t="str">
            <v>YES</v>
          </cell>
          <cell r="C3682" t="str">
            <v>Yes</v>
          </cell>
        </row>
        <row r="3683">
          <cell r="A3683" t="str">
            <v>92641507E</v>
          </cell>
          <cell r="B3683" t="str">
            <v>YES</v>
          </cell>
          <cell r="C3683" t="str">
            <v>Yes</v>
          </cell>
        </row>
        <row r="3684">
          <cell r="A3684" t="str">
            <v>92642300F</v>
          </cell>
          <cell r="B3684" t="str">
            <v>YES</v>
          </cell>
          <cell r="C3684" t="str">
            <v>Yes</v>
          </cell>
        </row>
        <row r="3685">
          <cell r="A3685" t="str">
            <v>92642997E</v>
          </cell>
          <cell r="B3685" t="str">
            <v>YES</v>
          </cell>
          <cell r="C3685" t="str">
            <v>Yes</v>
          </cell>
        </row>
        <row r="3686">
          <cell r="A3686" t="str">
            <v>92643491D</v>
          </cell>
          <cell r="B3686" t="str">
            <v>YES</v>
          </cell>
          <cell r="C3686" t="str">
            <v>Yes</v>
          </cell>
        </row>
        <row r="3687">
          <cell r="A3687" t="str">
            <v>92645506E</v>
          </cell>
          <cell r="B3687" t="str">
            <v>YES</v>
          </cell>
          <cell r="C3687" t="str">
            <v>Yes</v>
          </cell>
        </row>
        <row r="3688">
          <cell r="A3688" t="str">
            <v>92645766E</v>
          </cell>
          <cell r="B3688" t="str">
            <v>YES</v>
          </cell>
          <cell r="C3688" t="str">
            <v>Yes</v>
          </cell>
        </row>
        <row r="3689">
          <cell r="A3689" t="str">
            <v>92647613E</v>
          </cell>
          <cell r="B3689" t="str">
            <v>YES</v>
          </cell>
          <cell r="C3689" t="str">
            <v>Yes</v>
          </cell>
        </row>
        <row r="3690">
          <cell r="A3690" t="str">
            <v>92647643D</v>
          </cell>
          <cell r="B3690" t="str">
            <v>YES</v>
          </cell>
          <cell r="C3690" t="str">
            <v>Yes</v>
          </cell>
        </row>
        <row r="3691">
          <cell r="A3691" t="str">
            <v>92648628E</v>
          </cell>
          <cell r="B3691" t="str">
            <v>YES</v>
          </cell>
          <cell r="C3691" t="str">
            <v>Yes</v>
          </cell>
        </row>
        <row r="3692">
          <cell r="A3692" t="str">
            <v>92648793C</v>
          </cell>
          <cell r="B3692" t="str">
            <v>YES</v>
          </cell>
          <cell r="C3692" t="str">
            <v>Yes</v>
          </cell>
        </row>
        <row r="3693">
          <cell r="A3693" t="str">
            <v>92649892F</v>
          </cell>
          <cell r="B3693" t="str">
            <v>YES</v>
          </cell>
          <cell r="C3693" t="str">
            <v>Yes</v>
          </cell>
        </row>
        <row r="3694">
          <cell r="A3694" t="str">
            <v>92650504E</v>
          </cell>
          <cell r="B3694" t="str">
            <v>YES</v>
          </cell>
          <cell r="C3694" t="str">
            <v>Yes</v>
          </cell>
        </row>
        <row r="3695">
          <cell r="A3695" t="str">
            <v>92652241E</v>
          </cell>
          <cell r="B3695" t="str">
            <v>YES</v>
          </cell>
          <cell r="C3695" t="str">
            <v>Yes</v>
          </cell>
        </row>
        <row r="3696">
          <cell r="A3696" t="str">
            <v>92652291F</v>
          </cell>
          <cell r="B3696" t="str">
            <v>YES</v>
          </cell>
          <cell r="C3696" t="str">
            <v>Yes</v>
          </cell>
        </row>
        <row r="3697">
          <cell r="A3697" t="str">
            <v>92653369E</v>
          </cell>
          <cell r="B3697" t="str">
            <v>YES</v>
          </cell>
          <cell r="C3697" t="str">
            <v>Yes</v>
          </cell>
        </row>
        <row r="3698">
          <cell r="A3698" t="str">
            <v>92654149E</v>
          </cell>
          <cell r="B3698" t="str">
            <v>YES</v>
          </cell>
          <cell r="C3698" t="str">
            <v>Yes</v>
          </cell>
        </row>
        <row r="3699">
          <cell r="A3699" t="str">
            <v>92655193F</v>
          </cell>
          <cell r="B3699" t="str">
            <v>YES</v>
          </cell>
          <cell r="C3699" t="str">
            <v>Yes</v>
          </cell>
        </row>
        <row r="3700">
          <cell r="A3700" t="str">
            <v>92656230F</v>
          </cell>
          <cell r="B3700" t="str">
            <v>YES</v>
          </cell>
          <cell r="C3700" t="str">
            <v>Yes</v>
          </cell>
        </row>
        <row r="3701">
          <cell r="A3701" t="str">
            <v>92656873E</v>
          </cell>
          <cell r="B3701" t="str">
            <v>YES</v>
          </cell>
          <cell r="C3701" t="str">
            <v>Yes</v>
          </cell>
        </row>
        <row r="3702">
          <cell r="A3702" t="str">
            <v>92656972E</v>
          </cell>
          <cell r="B3702" t="str">
            <v>YES</v>
          </cell>
          <cell r="C3702" t="str">
            <v>Yes</v>
          </cell>
        </row>
        <row r="3703">
          <cell r="A3703" t="str">
            <v>92657617D</v>
          </cell>
          <cell r="B3703" t="str">
            <v>YES</v>
          </cell>
          <cell r="C3703" t="str">
            <v>Yes</v>
          </cell>
        </row>
        <row r="3704">
          <cell r="A3704" t="str">
            <v>92657770E</v>
          </cell>
          <cell r="B3704" t="str">
            <v>YES</v>
          </cell>
          <cell r="C3704" t="str">
            <v>NIT</v>
          </cell>
        </row>
        <row r="3705">
          <cell r="A3705" t="str">
            <v>92660155E</v>
          </cell>
          <cell r="B3705" t="str">
            <v>YES</v>
          </cell>
          <cell r="C3705" t="str">
            <v>Yes</v>
          </cell>
        </row>
        <row r="3706">
          <cell r="A3706" t="str">
            <v>92660679E</v>
          </cell>
          <cell r="B3706" t="str">
            <v>YES</v>
          </cell>
          <cell r="C3706" t="str">
            <v>Yes</v>
          </cell>
        </row>
        <row r="3707">
          <cell r="A3707" t="str">
            <v>92660788E</v>
          </cell>
          <cell r="B3707" t="str">
            <v>YES</v>
          </cell>
          <cell r="C3707" t="str">
            <v>Yes</v>
          </cell>
        </row>
        <row r="3708">
          <cell r="A3708" t="str">
            <v>92662333F</v>
          </cell>
          <cell r="B3708" t="str">
            <v>YES</v>
          </cell>
          <cell r="C3708" t="str">
            <v>Yes</v>
          </cell>
        </row>
        <row r="3709">
          <cell r="A3709" t="str">
            <v>92663980D</v>
          </cell>
          <cell r="B3709" t="str">
            <v>YES</v>
          </cell>
          <cell r="C3709" t="str">
            <v>Yes</v>
          </cell>
        </row>
        <row r="3710">
          <cell r="A3710" t="str">
            <v>92664104F</v>
          </cell>
          <cell r="B3710" t="str">
            <v>YES</v>
          </cell>
          <cell r="C3710" t="str">
            <v>Yes</v>
          </cell>
        </row>
        <row r="3711">
          <cell r="A3711" t="str">
            <v>92664313E</v>
          </cell>
          <cell r="B3711" t="str">
            <v>YES</v>
          </cell>
          <cell r="C3711" t="str">
            <v>Yes</v>
          </cell>
        </row>
        <row r="3712">
          <cell r="A3712" t="str">
            <v>92665230F</v>
          </cell>
          <cell r="B3712" t="str">
            <v>YES</v>
          </cell>
          <cell r="C3712" t="str">
            <v>Yes</v>
          </cell>
        </row>
        <row r="3713">
          <cell r="A3713" t="str">
            <v>92665806E</v>
          </cell>
          <cell r="B3713" t="str">
            <v>YES</v>
          </cell>
          <cell r="C3713" t="str">
            <v>NIT</v>
          </cell>
        </row>
        <row r="3714">
          <cell r="A3714" t="str">
            <v>92665942F</v>
          </cell>
          <cell r="B3714" t="str">
            <v>YES</v>
          </cell>
          <cell r="C3714" t="str">
            <v>Yes</v>
          </cell>
        </row>
        <row r="3715">
          <cell r="A3715" t="str">
            <v>92665974E</v>
          </cell>
          <cell r="B3715" t="str">
            <v>YES</v>
          </cell>
          <cell r="C3715" t="str">
            <v>Yes</v>
          </cell>
        </row>
        <row r="3716">
          <cell r="A3716" t="str">
            <v>92666770F</v>
          </cell>
          <cell r="B3716" t="str">
            <v>YES</v>
          </cell>
          <cell r="C3716" t="str">
            <v>Yes</v>
          </cell>
        </row>
        <row r="3717">
          <cell r="A3717" t="str">
            <v>92667679F</v>
          </cell>
          <cell r="B3717" t="str">
            <v>YES</v>
          </cell>
          <cell r="C3717" t="str">
            <v>Yes</v>
          </cell>
        </row>
        <row r="3718">
          <cell r="A3718" t="str">
            <v>92669661F</v>
          </cell>
          <cell r="B3718" t="str">
            <v>YES</v>
          </cell>
          <cell r="C3718" t="str">
            <v>Yes</v>
          </cell>
        </row>
        <row r="3719">
          <cell r="A3719" t="str">
            <v>92669921F</v>
          </cell>
          <cell r="B3719" t="str">
            <v>YES</v>
          </cell>
          <cell r="C3719" t="str">
            <v>Yes</v>
          </cell>
        </row>
        <row r="3720">
          <cell r="A3720" t="str">
            <v>92670290E</v>
          </cell>
          <cell r="B3720" t="str">
            <v>YES</v>
          </cell>
          <cell r="C3720" t="str">
            <v>NIT</v>
          </cell>
        </row>
        <row r="3721">
          <cell r="A3721" t="str">
            <v>92670849E</v>
          </cell>
          <cell r="B3721" t="str">
            <v>YES</v>
          </cell>
          <cell r="C3721" t="str">
            <v>Yes</v>
          </cell>
        </row>
        <row r="3722">
          <cell r="A3722" t="str">
            <v>92672723E</v>
          </cell>
          <cell r="B3722" t="str">
            <v>YES</v>
          </cell>
          <cell r="C3722" t="str">
            <v>Yes</v>
          </cell>
        </row>
        <row r="3723">
          <cell r="A3723" t="str">
            <v>92672754E</v>
          </cell>
          <cell r="B3723" t="str">
            <v>YES</v>
          </cell>
          <cell r="C3723" t="str">
            <v>Yes</v>
          </cell>
        </row>
        <row r="3724">
          <cell r="A3724" t="str">
            <v>92674747E</v>
          </cell>
          <cell r="B3724" t="str">
            <v>YES</v>
          </cell>
          <cell r="C3724" t="str">
            <v>Yes</v>
          </cell>
        </row>
        <row r="3725">
          <cell r="A3725" t="str">
            <v>92675477F</v>
          </cell>
          <cell r="B3725" t="str">
            <v>YES</v>
          </cell>
          <cell r="C3725" t="str">
            <v>Yes</v>
          </cell>
        </row>
        <row r="3726">
          <cell r="A3726" t="str">
            <v>92675643F</v>
          </cell>
          <cell r="B3726" t="str">
            <v>YES</v>
          </cell>
          <cell r="C3726" t="str">
            <v>Yes</v>
          </cell>
        </row>
        <row r="3727">
          <cell r="A3727" t="str">
            <v>92676118E</v>
          </cell>
          <cell r="B3727" t="str">
            <v>YES</v>
          </cell>
          <cell r="C3727" t="str">
            <v>Yes</v>
          </cell>
        </row>
        <row r="3728">
          <cell r="A3728" t="str">
            <v>92676790F</v>
          </cell>
          <cell r="B3728" t="str">
            <v>YES</v>
          </cell>
          <cell r="C3728" t="str">
            <v>Yes</v>
          </cell>
        </row>
        <row r="3729">
          <cell r="A3729" t="str">
            <v>92676851E</v>
          </cell>
          <cell r="B3729" t="str">
            <v>YES</v>
          </cell>
          <cell r="C3729" t="str">
            <v>Yes</v>
          </cell>
        </row>
        <row r="3730">
          <cell r="A3730" t="str">
            <v>92677989E</v>
          </cell>
          <cell r="B3730" t="str">
            <v>YES</v>
          </cell>
          <cell r="C3730" t="str">
            <v>Yes</v>
          </cell>
        </row>
        <row r="3731">
          <cell r="A3731" t="str">
            <v>92678810F</v>
          </cell>
          <cell r="B3731" t="str">
            <v>YES</v>
          </cell>
          <cell r="C3731" t="str">
            <v>Yes</v>
          </cell>
        </row>
        <row r="3732">
          <cell r="A3732" t="str">
            <v>92679178E</v>
          </cell>
          <cell r="B3732" t="str">
            <v>YES</v>
          </cell>
          <cell r="C3732" t="str">
            <v>Yes</v>
          </cell>
        </row>
        <row r="3733">
          <cell r="A3733" t="str">
            <v>92679206E</v>
          </cell>
          <cell r="B3733" t="str">
            <v>YES</v>
          </cell>
          <cell r="C3733" t="str">
            <v>Yes</v>
          </cell>
        </row>
        <row r="3734">
          <cell r="A3734" t="str">
            <v>92679273F</v>
          </cell>
          <cell r="B3734" t="str">
            <v>YES</v>
          </cell>
          <cell r="C3734" t="str">
            <v>Yes</v>
          </cell>
        </row>
        <row r="3735">
          <cell r="A3735" t="str">
            <v>92679392E</v>
          </cell>
          <cell r="B3735" t="str">
            <v>YES</v>
          </cell>
          <cell r="C3735" t="str">
            <v>Yes</v>
          </cell>
        </row>
        <row r="3736">
          <cell r="A3736" t="str">
            <v>92679970F</v>
          </cell>
          <cell r="B3736" t="str">
            <v>YES</v>
          </cell>
          <cell r="C3736" t="str">
            <v>NIT</v>
          </cell>
        </row>
        <row r="3737">
          <cell r="A3737" t="str">
            <v>92681926E</v>
          </cell>
          <cell r="B3737" t="str">
            <v>YES</v>
          </cell>
          <cell r="C3737" t="str">
            <v>Yes</v>
          </cell>
        </row>
        <row r="3738">
          <cell r="A3738" t="str">
            <v>92682257E</v>
          </cell>
          <cell r="B3738" t="str">
            <v>YES</v>
          </cell>
          <cell r="C3738" t="str">
            <v>Yes</v>
          </cell>
        </row>
        <row r="3739">
          <cell r="A3739" t="str">
            <v>92682289E</v>
          </cell>
          <cell r="B3739" t="str">
            <v>YES</v>
          </cell>
          <cell r="C3739" t="str">
            <v>Yes</v>
          </cell>
        </row>
        <row r="3740">
          <cell r="A3740" t="str">
            <v>92682658E</v>
          </cell>
          <cell r="B3740" t="str">
            <v>YES</v>
          </cell>
          <cell r="C3740" t="str">
            <v>Yes</v>
          </cell>
        </row>
        <row r="3741">
          <cell r="A3741" t="str">
            <v>92682818E</v>
          </cell>
          <cell r="B3741" t="str">
            <v>YES</v>
          </cell>
          <cell r="C3741" t="str">
            <v>NIT</v>
          </cell>
        </row>
        <row r="3742">
          <cell r="A3742" t="str">
            <v>92682860D</v>
          </cell>
          <cell r="B3742" t="str">
            <v>YES</v>
          </cell>
          <cell r="C3742" t="str">
            <v>Yes</v>
          </cell>
        </row>
        <row r="3743">
          <cell r="A3743" t="str">
            <v>92683941E</v>
          </cell>
          <cell r="B3743" t="str">
            <v>YES</v>
          </cell>
          <cell r="C3743" t="str">
            <v>Yes</v>
          </cell>
        </row>
        <row r="3744">
          <cell r="A3744" t="str">
            <v>92684384E</v>
          </cell>
          <cell r="B3744" t="str">
            <v>YES</v>
          </cell>
          <cell r="C3744" t="str">
            <v>Yes</v>
          </cell>
        </row>
        <row r="3745">
          <cell r="A3745" t="str">
            <v>92685363F</v>
          </cell>
          <cell r="B3745" t="str">
            <v>YES</v>
          </cell>
          <cell r="C3745" t="str">
            <v>Yes</v>
          </cell>
        </row>
        <row r="3746">
          <cell r="A3746" t="str">
            <v>92687429E</v>
          </cell>
          <cell r="B3746" t="str">
            <v>YES</v>
          </cell>
          <cell r="C3746" t="str">
            <v>Yes</v>
          </cell>
        </row>
        <row r="3747">
          <cell r="A3747" t="str">
            <v>92688311F</v>
          </cell>
          <cell r="B3747" t="str">
            <v>YES</v>
          </cell>
          <cell r="C3747" t="str">
            <v>Yes</v>
          </cell>
        </row>
        <row r="3748">
          <cell r="A3748" t="str">
            <v>92688429E</v>
          </cell>
          <cell r="B3748" t="str">
            <v>YES</v>
          </cell>
          <cell r="C3748" t="str">
            <v>Yes</v>
          </cell>
        </row>
        <row r="3749">
          <cell r="A3749" t="str">
            <v>92691478E</v>
          </cell>
          <cell r="B3749" t="str">
            <v>YES</v>
          </cell>
          <cell r="C3749" t="str">
            <v>Yes</v>
          </cell>
        </row>
        <row r="3750">
          <cell r="A3750" t="str">
            <v>92692067D</v>
          </cell>
          <cell r="B3750" t="str">
            <v>YES</v>
          </cell>
          <cell r="C3750" t="str">
            <v>Yes</v>
          </cell>
        </row>
        <row r="3751">
          <cell r="A3751" t="str">
            <v>92695533D</v>
          </cell>
          <cell r="B3751" t="str">
            <v>YES</v>
          </cell>
          <cell r="C3751" t="str">
            <v>Yes</v>
          </cell>
        </row>
        <row r="3752">
          <cell r="A3752" t="str">
            <v>92696267F</v>
          </cell>
          <cell r="B3752" t="str">
            <v>YES</v>
          </cell>
          <cell r="C3752" t="str">
            <v>Yes</v>
          </cell>
        </row>
        <row r="3753">
          <cell r="A3753" t="str">
            <v>92698536E</v>
          </cell>
          <cell r="B3753" t="str">
            <v>YES</v>
          </cell>
          <cell r="C3753" t="str">
            <v>NIT</v>
          </cell>
        </row>
        <row r="3754">
          <cell r="A3754" t="str">
            <v>92699983E</v>
          </cell>
          <cell r="B3754" t="str">
            <v>YES</v>
          </cell>
          <cell r="C3754" t="str">
            <v>Yes</v>
          </cell>
        </row>
        <row r="3755">
          <cell r="A3755" t="str">
            <v>92700048E</v>
          </cell>
          <cell r="B3755" t="str">
            <v>YES</v>
          </cell>
          <cell r="C3755" t="str">
            <v>Yes</v>
          </cell>
        </row>
        <row r="3756">
          <cell r="A3756" t="str">
            <v>92700320F</v>
          </cell>
          <cell r="B3756" t="str">
            <v>YES</v>
          </cell>
          <cell r="C3756" t="str">
            <v>Yes</v>
          </cell>
        </row>
        <row r="3757">
          <cell r="A3757" t="str">
            <v>92700511F</v>
          </cell>
          <cell r="B3757" t="str">
            <v>YES</v>
          </cell>
          <cell r="C3757" t="str">
            <v>Yes</v>
          </cell>
        </row>
        <row r="3758">
          <cell r="A3758" t="str">
            <v>92702672F</v>
          </cell>
          <cell r="B3758" t="str">
            <v>YES</v>
          </cell>
          <cell r="C3758" t="str">
            <v>NIT</v>
          </cell>
        </row>
        <row r="3759">
          <cell r="A3759" t="str">
            <v>92702721F</v>
          </cell>
          <cell r="B3759" t="str">
            <v>YES</v>
          </cell>
          <cell r="C3759" t="str">
            <v>Yes</v>
          </cell>
        </row>
        <row r="3760">
          <cell r="A3760" t="str">
            <v>92703241D</v>
          </cell>
          <cell r="B3760" t="str">
            <v>YES</v>
          </cell>
          <cell r="C3760" t="str">
            <v>Yes</v>
          </cell>
        </row>
        <row r="3761">
          <cell r="A3761" t="str">
            <v>92703468E</v>
          </cell>
          <cell r="B3761" t="str">
            <v>YES</v>
          </cell>
          <cell r="C3761" t="str">
            <v>Yes</v>
          </cell>
        </row>
        <row r="3762">
          <cell r="A3762" t="str">
            <v>92704022F</v>
          </cell>
          <cell r="B3762" t="str">
            <v>YES</v>
          </cell>
          <cell r="C3762" t="str">
            <v>Yes</v>
          </cell>
        </row>
        <row r="3763">
          <cell r="A3763" t="str">
            <v>92704794E</v>
          </cell>
          <cell r="B3763" t="str">
            <v>YES</v>
          </cell>
          <cell r="C3763" t="str">
            <v>Yes</v>
          </cell>
        </row>
        <row r="3764">
          <cell r="A3764" t="str">
            <v>92705540E</v>
          </cell>
          <cell r="B3764" t="str">
            <v>YES</v>
          </cell>
          <cell r="C3764" t="str">
            <v>Yes</v>
          </cell>
        </row>
        <row r="3765">
          <cell r="A3765" t="str">
            <v>92706630F</v>
          </cell>
          <cell r="B3765" t="str">
            <v>YES</v>
          </cell>
          <cell r="C3765" t="str">
            <v>Yes</v>
          </cell>
        </row>
        <row r="3766">
          <cell r="A3766" t="str">
            <v>92706685D</v>
          </cell>
          <cell r="B3766" t="str">
            <v>YES</v>
          </cell>
          <cell r="C3766" t="str">
            <v>NIT</v>
          </cell>
        </row>
        <row r="3767">
          <cell r="A3767" t="str">
            <v>92706910E</v>
          </cell>
          <cell r="B3767" t="str">
            <v>YES</v>
          </cell>
          <cell r="C3767" t="str">
            <v>Yes</v>
          </cell>
        </row>
        <row r="3768">
          <cell r="A3768" t="str">
            <v>92707178E</v>
          </cell>
          <cell r="B3768" t="str">
            <v>YES</v>
          </cell>
          <cell r="C3768" t="str">
            <v>Yes</v>
          </cell>
        </row>
        <row r="3769">
          <cell r="A3769" t="str">
            <v>92707653D</v>
          </cell>
          <cell r="B3769" t="str">
            <v>YES</v>
          </cell>
          <cell r="C3769" t="str">
            <v>Yes</v>
          </cell>
        </row>
        <row r="3770">
          <cell r="A3770" t="str">
            <v>92709152E</v>
          </cell>
          <cell r="B3770" t="str">
            <v>YES</v>
          </cell>
          <cell r="C3770" t="str">
            <v>Yes</v>
          </cell>
        </row>
        <row r="3771">
          <cell r="A3771" t="str">
            <v>92709155E</v>
          </cell>
          <cell r="B3771" t="str">
            <v>YES</v>
          </cell>
          <cell r="C3771" t="str">
            <v>Yes</v>
          </cell>
        </row>
        <row r="3772">
          <cell r="A3772" t="str">
            <v>92709372D</v>
          </cell>
          <cell r="B3772" t="str">
            <v>YES</v>
          </cell>
          <cell r="C3772" t="str">
            <v>Yes</v>
          </cell>
        </row>
        <row r="3773">
          <cell r="A3773" t="str">
            <v>92709619F</v>
          </cell>
          <cell r="B3773" t="str">
            <v>YES</v>
          </cell>
          <cell r="C3773" t="str">
            <v>Yes</v>
          </cell>
        </row>
        <row r="3774">
          <cell r="A3774" t="str">
            <v>92709923D</v>
          </cell>
          <cell r="B3774" t="str">
            <v>YES</v>
          </cell>
          <cell r="C3774" t="str">
            <v>Yes</v>
          </cell>
        </row>
        <row r="3775">
          <cell r="A3775" t="str">
            <v>92710595E</v>
          </cell>
          <cell r="B3775" t="str">
            <v>YES</v>
          </cell>
          <cell r="C3775" t="str">
            <v>Yes</v>
          </cell>
        </row>
        <row r="3776">
          <cell r="A3776" t="str">
            <v>92710855F</v>
          </cell>
          <cell r="B3776" t="str">
            <v>YES</v>
          </cell>
          <cell r="C3776" t="str">
            <v>Yes</v>
          </cell>
        </row>
        <row r="3777">
          <cell r="A3777" t="str">
            <v>92712178E</v>
          </cell>
          <cell r="B3777" t="str">
            <v>YES</v>
          </cell>
          <cell r="C3777" t="str">
            <v>Yes</v>
          </cell>
        </row>
        <row r="3778">
          <cell r="A3778" t="str">
            <v>92712888E</v>
          </cell>
          <cell r="B3778" t="str">
            <v>YES</v>
          </cell>
          <cell r="C3778" t="str">
            <v>Yes</v>
          </cell>
        </row>
        <row r="3779">
          <cell r="A3779" t="str">
            <v>92713707E</v>
          </cell>
          <cell r="B3779" t="str">
            <v>YES</v>
          </cell>
          <cell r="C3779" t="str">
            <v>Yes</v>
          </cell>
        </row>
        <row r="3780">
          <cell r="A3780" t="str">
            <v>92715162F</v>
          </cell>
          <cell r="B3780" t="str">
            <v>YES</v>
          </cell>
          <cell r="C3780" t="str">
            <v>Yes</v>
          </cell>
        </row>
        <row r="3781">
          <cell r="A3781" t="str">
            <v>92716178E</v>
          </cell>
          <cell r="B3781" t="str">
            <v>YES</v>
          </cell>
          <cell r="C3781" t="str">
            <v>Yes</v>
          </cell>
        </row>
        <row r="3782">
          <cell r="A3782" t="str">
            <v>92716493E</v>
          </cell>
          <cell r="B3782" t="str">
            <v>YES</v>
          </cell>
          <cell r="C3782" t="str">
            <v>Yes</v>
          </cell>
        </row>
        <row r="3783">
          <cell r="A3783" t="str">
            <v>92717263F</v>
          </cell>
          <cell r="B3783" t="str">
            <v>YES</v>
          </cell>
          <cell r="C3783" t="str">
            <v>Yes</v>
          </cell>
        </row>
        <row r="3784">
          <cell r="A3784" t="str">
            <v>92717371F</v>
          </cell>
          <cell r="B3784" t="str">
            <v>YES</v>
          </cell>
          <cell r="C3784" t="str">
            <v>Yes</v>
          </cell>
        </row>
        <row r="3785">
          <cell r="A3785" t="str">
            <v>92719167F</v>
          </cell>
          <cell r="B3785" t="str">
            <v>YES</v>
          </cell>
          <cell r="C3785" t="str">
            <v>Yes</v>
          </cell>
        </row>
        <row r="3786">
          <cell r="A3786" t="str">
            <v>92719191E</v>
          </cell>
          <cell r="B3786" t="str">
            <v>YES</v>
          </cell>
          <cell r="C3786" t="str">
            <v>Yes</v>
          </cell>
        </row>
        <row r="3787">
          <cell r="A3787" t="str">
            <v>92719307E</v>
          </cell>
          <cell r="B3787" t="str">
            <v>YES</v>
          </cell>
          <cell r="C3787" t="str">
            <v>Yes</v>
          </cell>
        </row>
        <row r="3788">
          <cell r="A3788" t="str">
            <v>92720039D</v>
          </cell>
          <cell r="B3788" t="str">
            <v>YES</v>
          </cell>
          <cell r="C3788" t="str">
            <v>Yes</v>
          </cell>
        </row>
        <row r="3789">
          <cell r="A3789" t="str">
            <v>92721119E</v>
          </cell>
          <cell r="B3789" t="str">
            <v>YES</v>
          </cell>
          <cell r="C3789" t="str">
            <v>Yes</v>
          </cell>
        </row>
        <row r="3790">
          <cell r="A3790" t="str">
            <v>92722087E</v>
          </cell>
          <cell r="B3790" t="str">
            <v>YES</v>
          </cell>
          <cell r="C3790" t="str">
            <v>Yes</v>
          </cell>
        </row>
        <row r="3791">
          <cell r="A3791" t="str">
            <v>92723500F</v>
          </cell>
          <cell r="B3791" t="str">
            <v>YES</v>
          </cell>
          <cell r="C3791" t="str">
            <v>Yes</v>
          </cell>
        </row>
        <row r="3792">
          <cell r="A3792" t="str">
            <v>92724088E</v>
          </cell>
          <cell r="B3792" t="str">
            <v>YES</v>
          </cell>
          <cell r="C3792" t="str">
            <v>Yes</v>
          </cell>
        </row>
        <row r="3793">
          <cell r="A3793" t="str">
            <v>92724208E</v>
          </cell>
          <cell r="B3793" t="str">
            <v>YES</v>
          </cell>
          <cell r="C3793" t="str">
            <v>Yes</v>
          </cell>
        </row>
        <row r="3794">
          <cell r="A3794" t="str">
            <v>92725310G</v>
          </cell>
          <cell r="B3794" t="str">
            <v>YES</v>
          </cell>
          <cell r="C3794" t="str">
            <v>Yes</v>
          </cell>
        </row>
        <row r="3795">
          <cell r="A3795" t="str">
            <v>92725673F</v>
          </cell>
          <cell r="B3795" t="str">
            <v>YES</v>
          </cell>
          <cell r="C3795" t="str">
            <v>Yes</v>
          </cell>
        </row>
        <row r="3796">
          <cell r="A3796" t="str">
            <v>92727448E</v>
          </cell>
          <cell r="B3796" t="str">
            <v>YES</v>
          </cell>
          <cell r="C3796" t="str">
            <v>Yes</v>
          </cell>
        </row>
        <row r="3797">
          <cell r="A3797" t="str">
            <v>92727961F</v>
          </cell>
          <cell r="B3797" t="str">
            <v>YES</v>
          </cell>
          <cell r="C3797" t="str">
            <v>Yes</v>
          </cell>
        </row>
        <row r="3798">
          <cell r="A3798" t="str">
            <v>92728362F</v>
          </cell>
          <cell r="B3798" t="str">
            <v>YES</v>
          </cell>
          <cell r="C3798" t="str">
            <v>Yes</v>
          </cell>
        </row>
        <row r="3799">
          <cell r="A3799" t="str">
            <v>92729523F</v>
          </cell>
          <cell r="B3799" t="str">
            <v>YES</v>
          </cell>
          <cell r="C3799" t="str">
            <v>NIT</v>
          </cell>
        </row>
        <row r="3800">
          <cell r="A3800" t="str">
            <v>92729836E</v>
          </cell>
          <cell r="B3800" t="str">
            <v>YES</v>
          </cell>
          <cell r="C3800" t="str">
            <v>Yes</v>
          </cell>
        </row>
        <row r="3801">
          <cell r="A3801" t="str">
            <v>92730129E</v>
          </cell>
          <cell r="B3801" t="str">
            <v>YES</v>
          </cell>
          <cell r="C3801" t="str">
            <v>Yes</v>
          </cell>
        </row>
        <row r="3802">
          <cell r="A3802" t="str">
            <v>92731213F</v>
          </cell>
          <cell r="B3802" t="str">
            <v>YES</v>
          </cell>
          <cell r="C3802" t="str">
            <v>Yes</v>
          </cell>
        </row>
        <row r="3803">
          <cell r="A3803" t="str">
            <v xml:space="preserve">92731213F </v>
          </cell>
          <cell r="B3803" t="str">
            <v>YES</v>
          </cell>
          <cell r="C3803" t="str">
            <v>Yes</v>
          </cell>
        </row>
        <row r="3804">
          <cell r="A3804" t="str">
            <v>92732039E</v>
          </cell>
          <cell r="B3804" t="str">
            <v>YES</v>
          </cell>
          <cell r="C3804" t="str">
            <v>Yes</v>
          </cell>
        </row>
        <row r="3805">
          <cell r="A3805" t="str">
            <v>92732285E</v>
          </cell>
          <cell r="B3805" t="str">
            <v>YES</v>
          </cell>
          <cell r="C3805" t="str">
            <v>Yes</v>
          </cell>
        </row>
        <row r="3806">
          <cell r="A3806" t="str">
            <v>92732591F</v>
          </cell>
          <cell r="B3806" t="str">
            <v>YES</v>
          </cell>
          <cell r="C3806" t="str">
            <v>Yes</v>
          </cell>
        </row>
        <row r="3807">
          <cell r="A3807" t="str">
            <v>92732779E</v>
          </cell>
          <cell r="B3807" t="str">
            <v>YES</v>
          </cell>
          <cell r="C3807" t="str">
            <v>Yes</v>
          </cell>
        </row>
        <row r="3808">
          <cell r="A3808" t="str">
            <v>92733757E</v>
          </cell>
          <cell r="B3808" t="str">
            <v>YES</v>
          </cell>
          <cell r="C3808" t="str">
            <v>Yes</v>
          </cell>
        </row>
        <row r="3809">
          <cell r="A3809" t="str">
            <v>92734403F</v>
          </cell>
          <cell r="B3809" t="str">
            <v>YES</v>
          </cell>
          <cell r="C3809" t="str">
            <v>Yes</v>
          </cell>
        </row>
        <row r="3810">
          <cell r="A3810" t="str">
            <v>92734720F</v>
          </cell>
          <cell r="B3810" t="str">
            <v>YES</v>
          </cell>
          <cell r="C3810" t="str">
            <v>Yes</v>
          </cell>
        </row>
        <row r="3811">
          <cell r="A3811" t="str">
            <v>92734861E</v>
          </cell>
          <cell r="B3811" t="str">
            <v>YES</v>
          </cell>
          <cell r="C3811" t="str">
            <v>Yes</v>
          </cell>
        </row>
        <row r="3812">
          <cell r="A3812" t="str">
            <v>92736186E</v>
          </cell>
          <cell r="B3812" t="str">
            <v>YES</v>
          </cell>
          <cell r="C3812" t="str">
            <v>Yes</v>
          </cell>
        </row>
        <row r="3813">
          <cell r="A3813" t="str">
            <v>92738002F</v>
          </cell>
          <cell r="B3813" t="str">
            <v>YES</v>
          </cell>
          <cell r="C3813" t="str">
            <v>Yes</v>
          </cell>
        </row>
        <row r="3814">
          <cell r="A3814" t="str">
            <v>92738073F</v>
          </cell>
          <cell r="B3814" t="str">
            <v>YES</v>
          </cell>
          <cell r="C3814" t="str">
            <v>Yes</v>
          </cell>
        </row>
        <row r="3815">
          <cell r="A3815" t="str">
            <v>92739653F</v>
          </cell>
          <cell r="B3815" t="str">
            <v>YES</v>
          </cell>
          <cell r="C3815" t="str">
            <v>Yes</v>
          </cell>
        </row>
        <row r="3816">
          <cell r="A3816" t="str">
            <v>92740130F</v>
          </cell>
          <cell r="B3816" t="str">
            <v>YES</v>
          </cell>
          <cell r="C3816" t="str">
            <v>Yes</v>
          </cell>
        </row>
        <row r="3817">
          <cell r="A3817" t="str">
            <v>92740357E</v>
          </cell>
          <cell r="B3817" t="str">
            <v>YES</v>
          </cell>
          <cell r="C3817" t="str">
            <v>Yes</v>
          </cell>
        </row>
        <row r="3818">
          <cell r="A3818" t="str">
            <v>92741027D</v>
          </cell>
          <cell r="B3818" t="str">
            <v>YES</v>
          </cell>
          <cell r="C3818" t="str">
            <v>Yes</v>
          </cell>
        </row>
        <row r="3819">
          <cell r="A3819" t="str">
            <v>92741200F</v>
          </cell>
          <cell r="B3819" t="str">
            <v>YES</v>
          </cell>
          <cell r="C3819" t="str">
            <v>Yes</v>
          </cell>
        </row>
        <row r="3820">
          <cell r="A3820" t="str">
            <v>92742010F</v>
          </cell>
          <cell r="B3820" t="str">
            <v>YES</v>
          </cell>
          <cell r="C3820" t="str">
            <v>Yes</v>
          </cell>
        </row>
        <row r="3821">
          <cell r="A3821" t="str">
            <v>92742451D</v>
          </cell>
          <cell r="B3821" t="str">
            <v>YES</v>
          </cell>
          <cell r="C3821" t="str">
            <v>Yes</v>
          </cell>
        </row>
        <row r="3822">
          <cell r="A3822" t="str">
            <v>92743159E</v>
          </cell>
          <cell r="B3822" t="str">
            <v>YES</v>
          </cell>
          <cell r="C3822" t="str">
            <v>Yes</v>
          </cell>
        </row>
        <row r="3823">
          <cell r="A3823" t="str">
            <v>92743205E</v>
          </cell>
          <cell r="B3823" t="str">
            <v>YES</v>
          </cell>
          <cell r="C3823" t="str">
            <v>Yes</v>
          </cell>
        </row>
        <row r="3824">
          <cell r="A3824" t="str">
            <v>92744442F</v>
          </cell>
          <cell r="B3824" t="str">
            <v>YES</v>
          </cell>
          <cell r="C3824" t="str">
            <v>Yes</v>
          </cell>
        </row>
        <row r="3825">
          <cell r="A3825" t="str">
            <v>92744566D</v>
          </cell>
          <cell r="B3825" t="str">
            <v>YES</v>
          </cell>
          <cell r="C3825" t="str">
            <v>Yes</v>
          </cell>
        </row>
        <row r="3826">
          <cell r="A3826" t="str">
            <v>92745278F</v>
          </cell>
          <cell r="B3826" t="str">
            <v>YES</v>
          </cell>
          <cell r="C3826" t="str">
            <v>Yes</v>
          </cell>
        </row>
        <row r="3827">
          <cell r="A3827" t="str">
            <v>92745328D</v>
          </cell>
          <cell r="B3827" t="str">
            <v>YES</v>
          </cell>
          <cell r="C3827" t="str">
            <v>Yes</v>
          </cell>
        </row>
        <row r="3828">
          <cell r="A3828" t="str">
            <v>92745336E</v>
          </cell>
          <cell r="B3828" t="str">
            <v>YES</v>
          </cell>
          <cell r="C3828" t="str">
            <v>Yes</v>
          </cell>
        </row>
        <row r="3829">
          <cell r="A3829" t="str">
            <v>92745363D</v>
          </cell>
          <cell r="B3829" t="str">
            <v>YES</v>
          </cell>
          <cell r="C3829" t="str">
            <v>Yes</v>
          </cell>
        </row>
        <row r="3830">
          <cell r="A3830" t="str">
            <v>92745464E</v>
          </cell>
          <cell r="B3830" t="str">
            <v>YES</v>
          </cell>
          <cell r="C3830" t="str">
            <v>Yes</v>
          </cell>
        </row>
        <row r="3831">
          <cell r="A3831" t="str">
            <v>92745865E</v>
          </cell>
          <cell r="B3831" t="str">
            <v>YES</v>
          </cell>
          <cell r="C3831" t="str">
            <v>Yes</v>
          </cell>
        </row>
        <row r="3832">
          <cell r="A3832" t="str">
            <v>92746123F</v>
          </cell>
          <cell r="B3832" t="str">
            <v>YES</v>
          </cell>
          <cell r="C3832" t="str">
            <v>Yes</v>
          </cell>
        </row>
        <row r="3833">
          <cell r="A3833" t="str">
            <v>92747212F</v>
          </cell>
          <cell r="B3833" t="str">
            <v>YES</v>
          </cell>
          <cell r="C3833" t="str">
            <v>Yes</v>
          </cell>
        </row>
        <row r="3834">
          <cell r="A3834" t="str">
            <v>92747765C</v>
          </cell>
          <cell r="B3834" t="str">
            <v>YES</v>
          </cell>
          <cell r="C3834" t="str">
            <v>Yes</v>
          </cell>
        </row>
        <row r="3835">
          <cell r="A3835" t="str">
            <v>92748019E</v>
          </cell>
          <cell r="B3835" t="str">
            <v>YES</v>
          </cell>
          <cell r="C3835" t="str">
            <v>NIT</v>
          </cell>
        </row>
        <row r="3836">
          <cell r="A3836" t="str">
            <v>92748290E</v>
          </cell>
          <cell r="B3836" t="str">
            <v>YES</v>
          </cell>
          <cell r="C3836" t="str">
            <v>Yes</v>
          </cell>
        </row>
        <row r="3837">
          <cell r="A3837" t="str">
            <v>92748366F</v>
          </cell>
          <cell r="B3837" t="str">
            <v>YES</v>
          </cell>
          <cell r="C3837" t="str">
            <v>Yes</v>
          </cell>
        </row>
        <row r="3838">
          <cell r="A3838" t="str">
            <v>92748401E</v>
          </cell>
          <cell r="B3838" t="str">
            <v>YES</v>
          </cell>
          <cell r="C3838" t="str">
            <v>Yes</v>
          </cell>
        </row>
        <row r="3839">
          <cell r="A3839" t="str">
            <v>92748538E</v>
          </cell>
          <cell r="B3839" t="str">
            <v>YES</v>
          </cell>
          <cell r="C3839" t="str">
            <v>Yes</v>
          </cell>
        </row>
        <row r="3840">
          <cell r="A3840" t="str">
            <v>92748652F</v>
          </cell>
          <cell r="B3840" t="str">
            <v>YES</v>
          </cell>
          <cell r="C3840" t="str">
            <v>Yes</v>
          </cell>
        </row>
        <row r="3841">
          <cell r="A3841" t="str">
            <v>92750103F</v>
          </cell>
          <cell r="B3841" t="str">
            <v>YES</v>
          </cell>
          <cell r="C3841" t="str">
            <v>Yes</v>
          </cell>
        </row>
        <row r="3842">
          <cell r="A3842" t="str">
            <v>92752692F</v>
          </cell>
          <cell r="B3842" t="str">
            <v>YES</v>
          </cell>
          <cell r="C3842" t="str">
            <v>Yes</v>
          </cell>
        </row>
        <row r="3843">
          <cell r="A3843" t="str">
            <v>92752817D</v>
          </cell>
          <cell r="B3843" t="str">
            <v>YES</v>
          </cell>
          <cell r="C3843" t="str">
            <v>Yes</v>
          </cell>
        </row>
        <row r="3844">
          <cell r="A3844" t="str">
            <v>92753331F</v>
          </cell>
          <cell r="B3844" t="str">
            <v>YES</v>
          </cell>
          <cell r="C3844" t="str">
            <v>Yes</v>
          </cell>
        </row>
        <row r="3845">
          <cell r="A3845" t="str">
            <v>92754091E</v>
          </cell>
          <cell r="B3845" t="str">
            <v>YES</v>
          </cell>
          <cell r="C3845" t="str">
            <v>Yes</v>
          </cell>
        </row>
        <row r="3846">
          <cell r="A3846" t="str">
            <v>92754558E</v>
          </cell>
          <cell r="B3846" t="str">
            <v>YES</v>
          </cell>
          <cell r="C3846" t="str">
            <v>Yes</v>
          </cell>
        </row>
        <row r="3847">
          <cell r="A3847" t="str">
            <v>92756091F</v>
          </cell>
          <cell r="B3847" t="str">
            <v>YES</v>
          </cell>
          <cell r="C3847" t="str">
            <v>Yes</v>
          </cell>
        </row>
        <row r="3848">
          <cell r="A3848" t="str">
            <v>92756163E</v>
          </cell>
          <cell r="B3848" t="str">
            <v>YES</v>
          </cell>
          <cell r="C3848" t="str">
            <v>Yes</v>
          </cell>
        </row>
        <row r="3849">
          <cell r="A3849" t="str">
            <v>92757902F</v>
          </cell>
          <cell r="B3849" t="str">
            <v>YES</v>
          </cell>
          <cell r="C3849" t="str">
            <v>Yes</v>
          </cell>
        </row>
        <row r="3850">
          <cell r="A3850" t="str">
            <v>92757996E</v>
          </cell>
          <cell r="B3850" t="str">
            <v>YES</v>
          </cell>
          <cell r="C3850" t="str">
            <v>Yes</v>
          </cell>
        </row>
        <row r="3851">
          <cell r="A3851" t="str">
            <v>92758044F</v>
          </cell>
          <cell r="B3851" t="str">
            <v>YES</v>
          </cell>
          <cell r="C3851" t="str">
            <v>Yes</v>
          </cell>
        </row>
        <row r="3852">
          <cell r="A3852" t="str">
            <v>92758384F</v>
          </cell>
          <cell r="B3852" t="str">
            <v>YES</v>
          </cell>
          <cell r="C3852" t="str">
            <v>Yes</v>
          </cell>
        </row>
        <row r="3853">
          <cell r="A3853" t="str">
            <v>92758515E</v>
          </cell>
          <cell r="B3853" t="str">
            <v>YES</v>
          </cell>
          <cell r="C3853" t="str">
            <v>Yes</v>
          </cell>
        </row>
        <row r="3854">
          <cell r="A3854" t="str">
            <v>92759138E</v>
          </cell>
          <cell r="B3854" t="str">
            <v>YES</v>
          </cell>
          <cell r="C3854" t="str">
            <v>Yes</v>
          </cell>
        </row>
        <row r="3855">
          <cell r="A3855" t="str">
            <v>92759392F</v>
          </cell>
          <cell r="B3855" t="str">
            <v>YES</v>
          </cell>
          <cell r="C3855" t="str">
            <v>Yes</v>
          </cell>
        </row>
        <row r="3856">
          <cell r="A3856" t="str">
            <v>92760003D</v>
          </cell>
          <cell r="B3856" t="str">
            <v>YES</v>
          </cell>
          <cell r="C3856" t="str">
            <v>Yes</v>
          </cell>
        </row>
        <row r="3857">
          <cell r="A3857" t="str">
            <v>92760085E</v>
          </cell>
          <cell r="B3857" t="str">
            <v>YES</v>
          </cell>
          <cell r="C3857" t="str">
            <v>Yes</v>
          </cell>
        </row>
        <row r="3858">
          <cell r="A3858" t="str">
            <v>92761367E</v>
          </cell>
          <cell r="B3858" t="str">
            <v>YES</v>
          </cell>
          <cell r="C3858" t="str">
            <v>Yes</v>
          </cell>
        </row>
        <row r="3859">
          <cell r="A3859" t="str">
            <v>92761762D</v>
          </cell>
          <cell r="B3859" t="str">
            <v>YES</v>
          </cell>
          <cell r="C3859" t="str">
            <v>Yes</v>
          </cell>
        </row>
        <row r="3860">
          <cell r="A3860" t="str">
            <v>92761784E</v>
          </cell>
          <cell r="B3860" t="str">
            <v>YES</v>
          </cell>
          <cell r="C3860" t="str">
            <v>Yes</v>
          </cell>
        </row>
        <row r="3861">
          <cell r="A3861" t="str">
            <v>92762009E</v>
          </cell>
          <cell r="B3861" t="str">
            <v>YES</v>
          </cell>
          <cell r="C3861" t="str">
            <v>Yes</v>
          </cell>
        </row>
        <row r="3862">
          <cell r="A3862" t="str">
            <v>92763533F</v>
          </cell>
          <cell r="B3862" t="str">
            <v>YES</v>
          </cell>
          <cell r="C3862" t="str">
            <v>Yes</v>
          </cell>
        </row>
        <row r="3863">
          <cell r="A3863" t="str">
            <v>92764391E</v>
          </cell>
          <cell r="B3863" t="str">
            <v>YES</v>
          </cell>
          <cell r="C3863" t="str">
            <v>Yes</v>
          </cell>
        </row>
        <row r="3864">
          <cell r="A3864" t="str">
            <v>92765005F</v>
          </cell>
          <cell r="B3864" t="str">
            <v>YES</v>
          </cell>
          <cell r="C3864" t="str">
            <v>Yes</v>
          </cell>
        </row>
        <row r="3865">
          <cell r="A3865" t="str">
            <v xml:space="preserve">92765005F </v>
          </cell>
          <cell r="B3865" t="str">
            <v>YES</v>
          </cell>
          <cell r="C3865" t="str">
            <v>Yes</v>
          </cell>
        </row>
        <row r="3866">
          <cell r="A3866" t="str">
            <v>92767980F</v>
          </cell>
          <cell r="B3866" t="str">
            <v>YES</v>
          </cell>
          <cell r="C3866" t="str">
            <v>Yes</v>
          </cell>
        </row>
        <row r="3867">
          <cell r="A3867" t="str">
            <v>92768243E</v>
          </cell>
          <cell r="B3867" t="str">
            <v>YES</v>
          </cell>
          <cell r="C3867" t="str">
            <v>NIT</v>
          </cell>
        </row>
        <row r="3868">
          <cell r="A3868" t="str">
            <v>92768503F</v>
          </cell>
          <cell r="B3868" t="str">
            <v>YES</v>
          </cell>
          <cell r="C3868" t="str">
            <v>Yes</v>
          </cell>
        </row>
        <row r="3869">
          <cell r="A3869" t="str">
            <v>92768614F</v>
          </cell>
          <cell r="B3869" t="str">
            <v>YES</v>
          </cell>
          <cell r="C3869" t="str">
            <v>Yes</v>
          </cell>
        </row>
        <row r="3870">
          <cell r="A3870" t="str">
            <v>92771345E</v>
          </cell>
          <cell r="B3870" t="str">
            <v>YES</v>
          </cell>
          <cell r="C3870" t="str">
            <v>Yes</v>
          </cell>
        </row>
        <row r="3871">
          <cell r="A3871" t="str">
            <v>92771407E</v>
          </cell>
          <cell r="B3871" t="str">
            <v>YES</v>
          </cell>
          <cell r="C3871" t="str">
            <v>Yes</v>
          </cell>
        </row>
        <row r="3872">
          <cell r="A3872" t="str">
            <v>92771503E</v>
          </cell>
          <cell r="B3872" t="str">
            <v>YES</v>
          </cell>
          <cell r="C3872" t="str">
            <v>Yes</v>
          </cell>
        </row>
        <row r="3873">
          <cell r="A3873" t="str">
            <v>92772080F</v>
          </cell>
          <cell r="B3873" t="str">
            <v>YES</v>
          </cell>
          <cell r="C3873" t="str">
            <v>Yes</v>
          </cell>
        </row>
        <row r="3874">
          <cell r="A3874" t="str">
            <v>92772087E</v>
          </cell>
          <cell r="B3874" t="str">
            <v>YES</v>
          </cell>
          <cell r="C3874" t="str">
            <v>Yes</v>
          </cell>
        </row>
        <row r="3875">
          <cell r="A3875" t="str">
            <v>92772101F</v>
          </cell>
          <cell r="B3875" t="str">
            <v>YES</v>
          </cell>
          <cell r="C3875" t="str">
            <v>Yes</v>
          </cell>
        </row>
        <row r="3876">
          <cell r="A3876" t="str">
            <v>92772202F</v>
          </cell>
          <cell r="B3876" t="str">
            <v>YES</v>
          </cell>
          <cell r="C3876" t="str">
            <v>Yes</v>
          </cell>
        </row>
        <row r="3877">
          <cell r="A3877" t="str">
            <v>92772501F</v>
          </cell>
          <cell r="B3877" t="str">
            <v>YES</v>
          </cell>
          <cell r="C3877" t="str">
            <v>Yes</v>
          </cell>
        </row>
        <row r="3878">
          <cell r="A3878" t="str">
            <v>92773139E</v>
          </cell>
          <cell r="B3878" t="str">
            <v>YES</v>
          </cell>
          <cell r="C3878" t="str">
            <v>Yes</v>
          </cell>
        </row>
        <row r="3879">
          <cell r="A3879" t="str">
            <v>92773845E</v>
          </cell>
          <cell r="B3879" t="str">
            <v>YES</v>
          </cell>
          <cell r="C3879" t="str">
            <v>Yes</v>
          </cell>
        </row>
        <row r="3880">
          <cell r="A3880" t="str">
            <v>92776585D</v>
          </cell>
          <cell r="B3880" t="str">
            <v>YES</v>
          </cell>
          <cell r="C3880" t="str">
            <v>Yes</v>
          </cell>
        </row>
        <row r="3881">
          <cell r="A3881" t="str">
            <v>92776850F</v>
          </cell>
          <cell r="B3881" t="str">
            <v>YES</v>
          </cell>
          <cell r="C3881" t="str">
            <v>Yes</v>
          </cell>
        </row>
        <row r="3882">
          <cell r="A3882" t="str">
            <v>92777549D</v>
          </cell>
          <cell r="B3882" t="str">
            <v>YES</v>
          </cell>
          <cell r="C3882" t="str">
            <v>Yes</v>
          </cell>
        </row>
        <row r="3883">
          <cell r="A3883" t="str">
            <v>92777578E</v>
          </cell>
          <cell r="B3883" t="str">
            <v>YES</v>
          </cell>
          <cell r="C3883" t="str">
            <v>Yes</v>
          </cell>
        </row>
        <row r="3884">
          <cell r="A3884" t="str">
            <v>92780108D</v>
          </cell>
          <cell r="B3884" t="str">
            <v>YES</v>
          </cell>
          <cell r="C3884" t="str">
            <v>Yes</v>
          </cell>
        </row>
        <row r="3885">
          <cell r="A3885" t="str">
            <v>92780473F</v>
          </cell>
          <cell r="B3885" t="str">
            <v>YES</v>
          </cell>
          <cell r="C3885" t="str">
            <v>NIT</v>
          </cell>
        </row>
        <row r="3886">
          <cell r="A3886" t="str">
            <v>92781028E</v>
          </cell>
          <cell r="B3886" t="str">
            <v>YES</v>
          </cell>
          <cell r="C3886" t="str">
            <v>Yes</v>
          </cell>
        </row>
        <row r="3887">
          <cell r="A3887" t="str">
            <v>92782260E</v>
          </cell>
          <cell r="B3887" t="str">
            <v>YES</v>
          </cell>
          <cell r="C3887" t="str">
            <v>Yes</v>
          </cell>
        </row>
        <row r="3888">
          <cell r="A3888" t="str">
            <v>92782489E</v>
          </cell>
          <cell r="B3888" t="str">
            <v>YES</v>
          </cell>
          <cell r="C3888" t="str">
            <v>Yes</v>
          </cell>
        </row>
        <row r="3889">
          <cell r="A3889" t="str">
            <v>92782860F</v>
          </cell>
          <cell r="B3889" t="str">
            <v>YES</v>
          </cell>
          <cell r="C3889" t="str">
            <v>Yes</v>
          </cell>
        </row>
        <row r="3890">
          <cell r="A3890" t="str">
            <v>92782914E</v>
          </cell>
          <cell r="B3890" t="str">
            <v>YES</v>
          </cell>
          <cell r="C3890" t="str">
            <v>Yes</v>
          </cell>
        </row>
        <row r="3891">
          <cell r="A3891" t="str">
            <v>92783962F</v>
          </cell>
          <cell r="B3891" t="str">
            <v>YES</v>
          </cell>
          <cell r="C3891" t="str">
            <v>Yes</v>
          </cell>
        </row>
        <row r="3892">
          <cell r="A3892" t="str">
            <v>92784175F</v>
          </cell>
          <cell r="B3892" t="str">
            <v>YES</v>
          </cell>
          <cell r="C3892" t="str">
            <v>Yes</v>
          </cell>
        </row>
        <row r="3893">
          <cell r="A3893" t="str">
            <v>92784481F</v>
          </cell>
          <cell r="B3893" t="str">
            <v>YES</v>
          </cell>
          <cell r="C3893" t="str">
            <v>Yes</v>
          </cell>
        </row>
        <row r="3894">
          <cell r="A3894" t="str">
            <v>92787442D</v>
          </cell>
          <cell r="B3894" t="str">
            <v>YES</v>
          </cell>
          <cell r="C3894" t="str">
            <v>Yes</v>
          </cell>
        </row>
        <row r="3895">
          <cell r="A3895" t="str">
            <v>92790241F</v>
          </cell>
          <cell r="B3895" t="str">
            <v>YES</v>
          </cell>
          <cell r="C3895" t="str">
            <v>Yes</v>
          </cell>
        </row>
        <row r="3896">
          <cell r="A3896" t="str">
            <v>92791353F</v>
          </cell>
          <cell r="B3896" t="str">
            <v>YES</v>
          </cell>
          <cell r="C3896" t="str">
            <v>NIT</v>
          </cell>
        </row>
        <row r="3897">
          <cell r="A3897" t="str">
            <v>92791359E</v>
          </cell>
          <cell r="B3897" t="str">
            <v>YES</v>
          </cell>
          <cell r="C3897" t="str">
            <v>Yes</v>
          </cell>
        </row>
        <row r="3898">
          <cell r="A3898" t="str">
            <v>92791882F</v>
          </cell>
          <cell r="B3898" t="str">
            <v>YES</v>
          </cell>
          <cell r="C3898" t="str">
            <v>Yes</v>
          </cell>
        </row>
        <row r="3899">
          <cell r="A3899" t="str">
            <v>92793240F</v>
          </cell>
          <cell r="B3899" t="str">
            <v>YES</v>
          </cell>
          <cell r="C3899" t="str">
            <v>Yes</v>
          </cell>
        </row>
        <row r="3900">
          <cell r="A3900" t="str">
            <v>92796571F</v>
          </cell>
          <cell r="B3900" t="str">
            <v>YES</v>
          </cell>
          <cell r="C3900" t="str">
            <v>Yes</v>
          </cell>
        </row>
        <row r="3901">
          <cell r="A3901" t="str">
            <v>92798987E</v>
          </cell>
          <cell r="B3901" t="str">
            <v>YES</v>
          </cell>
          <cell r="C3901" t="str">
            <v>Yes</v>
          </cell>
        </row>
        <row r="3902">
          <cell r="A3902" t="str">
            <v>92799430F</v>
          </cell>
          <cell r="B3902" t="str">
            <v>YES</v>
          </cell>
          <cell r="C3902" t="str">
            <v>Yes</v>
          </cell>
        </row>
        <row r="3903">
          <cell r="A3903" t="str">
            <v>92800177D</v>
          </cell>
          <cell r="B3903" t="str">
            <v>YES</v>
          </cell>
          <cell r="C3903" t="str">
            <v>Yes</v>
          </cell>
        </row>
        <row r="3904">
          <cell r="A3904" t="str">
            <v>92800317E</v>
          </cell>
          <cell r="B3904" t="str">
            <v>YES</v>
          </cell>
          <cell r="C3904" t="str">
            <v>Yes</v>
          </cell>
        </row>
        <row r="3905">
          <cell r="A3905" t="str">
            <v>92800525E</v>
          </cell>
          <cell r="B3905" t="str">
            <v>YES</v>
          </cell>
          <cell r="C3905" t="str">
            <v>Yes</v>
          </cell>
        </row>
        <row r="3906">
          <cell r="A3906" t="str">
            <v>92801067E</v>
          </cell>
          <cell r="B3906" t="str">
            <v>YES</v>
          </cell>
          <cell r="C3906" t="str">
            <v>Yes</v>
          </cell>
        </row>
        <row r="3907">
          <cell r="A3907" t="str">
            <v>92801255E</v>
          </cell>
          <cell r="B3907" t="str">
            <v>YES</v>
          </cell>
          <cell r="C3907" t="str">
            <v>Yes</v>
          </cell>
        </row>
        <row r="3908">
          <cell r="A3908" t="str">
            <v>92803412F</v>
          </cell>
          <cell r="B3908" t="str">
            <v>YES</v>
          </cell>
          <cell r="C3908" t="str">
            <v>Yes</v>
          </cell>
        </row>
        <row r="3909">
          <cell r="A3909" t="str">
            <v>92803836E</v>
          </cell>
          <cell r="B3909" t="str">
            <v>YES</v>
          </cell>
          <cell r="C3909" t="str">
            <v>Yes</v>
          </cell>
        </row>
        <row r="3910">
          <cell r="A3910" t="str">
            <v>92803860F</v>
          </cell>
          <cell r="B3910" t="str">
            <v>YES</v>
          </cell>
          <cell r="C3910" t="str">
            <v>Yes</v>
          </cell>
        </row>
        <row r="3911">
          <cell r="A3911" t="str">
            <v>92803989E</v>
          </cell>
          <cell r="B3911" t="str">
            <v>YES</v>
          </cell>
          <cell r="C3911" t="str">
            <v>Yes</v>
          </cell>
        </row>
        <row r="3912">
          <cell r="A3912" t="str">
            <v>92804033D</v>
          </cell>
          <cell r="B3912" t="str">
            <v>YES</v>
          </cell>
          <cell r="C3912" t="str">
            <v>Yes</v>
          </cell>
        </row>
        <row r="3913">
          <cell r="A3913" t="str">
            <v>92804603E</v>
          </cell>
          <cell r="B3913" t="str">
            <v>YES</v>
          </cell>
          <cell r="C3913" t="str">
            <v>Yes</v>
          </cell>
        </row>
        <row r="3914">
          <cell r="A3914" t="str">
            <v>92804621F</v>
          </cell>
          <cell r="B3914" t="str">
            <v>YES</v>
          </cell>
          <cell r="C3914" t="str">
            <v>Yes</v>
          </cell>
        </row>
        <row r="3915">
          <cell r="A3915" t="str">
            <v>92805691F</v>
          </cell>
          <cell r="B3915" t="str">
            <v>YES</v>
          </cell>
          <cell r="C3915" t="str">
            <v>Yes</v>
          </cell>
        </row>
        <row r="3916">
          <cell r="A3916" t="str">
            <v>92805751F</v>
          </cell>
          <cell r="B3916" t="str">
            <v>YES</v>
          </cell>
          <cell r="C3916" t="str">
            <v>Yes</v>
          </cell>
        </row>
        <row r="3917">
          <cell r="A3917" t="str">
            <v>92807169F</v>
          </cell>
          <cell r="B3917" t="str">
            <v>YES</v>
          </cell>
          <cell r="C3917" t="str">
            <v>Yes</v>
          </cell>
        </row>
        <row r="3918">
          <cell r="A3918" t="str">
            <v>92808100E</v>
          </cell>
          <cell r="B3918" t="str">
            <v>YES</v>
          </cell>
          <cell r="C3918" t="str">
            <v>Yes</v>
          </cell>
        </row>
        <row r="3919">
          <cell r="A3919" t="str">
            <v>92808134E</v>
          </cell>
          <cell r="B3919" t="str">
            <v>YES</v>
          </cell>
          <cell r="C3919" t="str">
            <v>NIT</v>
          </cell>
        </row>
        <row r="3920">
          <cell r="A3920" t="str">
            <v>92810246E</v>
          </cell>
          <cell r="B3920" t="str">
            <v>YES</v>
          </cell>
          <cell r="C3920" t="str">
            <v>Yes</v>
          </cell>
        </row>
        <row r="3921">
          <cell r="A3921" t="str">
            <v>92810812F</v>
          </cell>
          <cell r="B3921" t="str">
            <v>YES</v>
          </cell>
          <cell r="C3921" t="str">
            <v>Yes</v>
          </cell>
        </row>
        <row r="3922">
          <cell r="A3922" t="str">
            <v>92810923E</v>
          </cell>
          <cell r="B3922" t="str">
            <v>YES</v>
          </cell>
          <cell r="C3922" t="str">
            <v>Yes</v>
          </cell>
        </row>
        <row r="3923">
          <cell r="A3923" t="str">
            <v>92811070F</v>
          </cell>
          <cell r="B3923" t="str">
            <v>YES</v>
          </cell>
          <cell r="C3923" t="str">
            <v>Yes</v>
          </cell>
        </row>
        <row r="3924">
          <cell r="A3924" t="str">
            <v>92812522E</v>
          </cell>
          <cell r="B3924" t="str">
            <v>YES</v>
          </cell>
          <cell r="C3924" t="str">
            <v>Yes</v>
          </cell>
        </row>
        <row r="3925">
          <cell r="A3925" t="str">
            <v>92812836E</v>
          </cell>
          <cell r="B3925" t="str">
            <v>YES</v>
          </cell>
          <cell r="C3925" t="str">
            <v>Yes</v>
          </cell>
        </row>
        <row r="3926">
          <cell r="A3926" t="str">
            <v>92812908E</v>
          </cell>
          <cell r="B3926" t="str">
            <v>YES</v>
          </cell>
          <cell r="C3926" t="str">
            <v>Yes</v>
          </cell>
        </row>
        <row r="3927">
          <cell r="A3927" t="str">
            <v>92812956E</v>
          </cell>
          <cell r="B3927" t="str">
            <v>YES</v>
          </cell>
          <cell r="C3927" t="str">
            <v>Yes</v>
          </cell>
        </row>
        <row r="3928">
          <cell r="A3928" t="str">
            <v>92813023E</v>
          </cell>
          <cell r="B3928" t="str">
            <v>YES</v>
          </cell>
          <cell r="C3928" t="str">
            <v>Yes</v>
          </cell>
        </row>
        <row r="3929">
          <cell r="A3929" t="str">
            <v>92814780F</v>
          </cell>
          <cell r="B3929" t="str">
            <v>YES</v>
          </cell>
          <cell r="C3929" t="str">
            <v>Yes</v>
          </cell>
        </row>
        <row r="3930">
          <cell r="A3930" t="str">
            <v>92815059E</v>
          </cell>
          <cell r="B3930" t="str">
            <v>YES</v>
          </cell>
          <cell r="C3930" t="str">
            <v>Yes</v>
          </cell>
        </row>
        <row r="3931">
          <cell r="A3931" t="str">
            <v>92815259F</v>
          </cell>
          <cell r="B3931" t="str">
            <v>YES</v>
          </cell>
          <cell r="C3931" t="str">
            <v>Yes</v>
          </cell>
        </row>
        <row r="3932">
          <cell r="A3932" t="str">
            <v>92815398E</v>
          </cell>
          <cell r="B3932" t="str">
            <v>YES</v>
          </cell>
          <cell r="C3932" t="str">
            <v>Yes</v>
          </cell>
        </row>
        <row r="3933">
          <cell r="A3933" t="str">
            <v>92815470F</v>
          </cell>
          <cell r="B3933" t="str">
            <v>YES</v>
          </cell>
          <cell r="C3933" t="str">
            <v>Yes</v>
          </cell>
        </row>
        <row r="3934">
          <cell r="A3934" t="str">
            <v>92816018E</v>
          </cell>
          <cell r="B3934" t="str">
            <v>YES</v>
          </cell>
          <cell r="C3934" t="str">
            <v>Yes</v>
          </cell>
        </row>
        <row r="3935">
          <cell r="A3935" t="str">
            <v>92817083E</v>
          </cell>
          <cell r="B3935" t="str">
            <v>YES</v>
          </cell>
          <cell r="C3935" t="str">
            <v>Yes</v>
          </cell>
        </row>
        <row r="3936">
          <cell r="A3936" t="str">
            <v>92817573F</v>
          </cell>
          <cell r="B3936" t="str">
            <v>YES</v>
          </cell>
          <cell r="C3936" t="str">
            <v>Yes</v>
          </cell>
        </row>
        <row r="3937">
          <cell r="A3937" t="str">
            <v>92817908E</v>
          </cell>
          <cell r="B3937" t="str">
            <v>YES</v>
          </cell>
          <cell r="C3937" t="str">
            <v>NIT</v>
          </cell>
        </row>
        <row r="3938">
          <cell r="A3938" t="str">
            <v>92817943E</v>
          </cell>
          <cell r="B3938" t="str">
            <v>YES</v>
          </cell>
          <cell r="C3938" t="str">
            <v>Yes</v>
          </cell>
        </row>
        <row r="3939">
          <cell r="A3939" t="str">
            <v>92819364E</v>
          </cell>
          <cell r="B3939" t="str">
            <v>YES</v>
          </cell>
          <cell r="C3939" t="str">
            <v>Yes</v>
          </cell>
        </row>
        <row r="3940">
          <cell r="A3940" t="str">
            <v>92819830E</v>
          </cell>
          <cell r="B3940" t="str">
            <v>YES</v>
          </cell>
          <cell r="C3940" t="str">
            <v>Yes</v>
          </cell>
        </row>
        <row r="3941">
          <cell r="A3941" t="str">
            <v>92819871E</v>
          </cell>
          <cell r="B3941" t="str">
            <v>YES</v>
          </cell>
          <cell r="C3941" t="str">
            <v>Yes</v>
          </cell>
        </row>
        <row r="3942">
          <cell r="A3942" t="str">
            <v>92820200F</v>
          </cell>
          <cell r="B3942" t="str">
            <v>YES</v>
          </cell>
          <cell r="C3942" t="str">
            <v>Yes</v>
          </cell>
        </row>
        <row r="3943">
          <cell r="A3943" t="str">
            <v xml:space="preserve">92820200F </v>
          </cell>
          <cell r="B3943" t="str">
            <v>YES</v>
          </cell>
          <cell r="C3943" t="str">
            <v>Yes</v>
          </cell>
        </row>
        <row r="3944">
          <cell r="A3944" t="str">
            <v>92820357E</v>
          </cell>
          <cell r="B3944" t="str">
            <v>YES</v>
          </cell>
          <cell r="C3944" t="str">
            <v>Yes</v>
          </cell>
        </row>
        <row r="3945">
          <cell r="A3945" t="str">
            <v>92821189D</v>
          </cell>
          <cell r="B3945" t="str">
            <v>YES</v>
          </cell>
          <cell r="C3945" t="str">
            <v>NIT</v>
          </cell>
        </row>
        <row r="3946">
          <cell r="A3946" t="str">
            <v>92821572F</v>
          </cell>
          <cell r="B3946" t="str">
            <v>YES</v>
          </cell>
          <cell r="C3946" t="str">
            <v>Yes</v>
          </cell>
        </row>
        <row r="3947">
          <cell r="A3947" t="str">
            <v>92822317E</v>
          </cell>
          <cell r="B3947" t="str">
            <v>YES</v>
          </cell>
          <cell r="C3947" t="str">
            <v>Yes</v>
          </cell>
        </row>
        <row r="3948">
          <cell r="A3948" t="str">
            <v>92824427F</v>
          </cell>
          <cell r="B3948" t="str">
            <v>YES</v>
          </cell>
          <cell r="C3948" t="str">
            <v>Yes</v>
          </cell>
        </row>
        <row r="3949">
          <cell r="A3949" t="str">
            <v>92825052E</v>
          </cell>
          <cell r="B3949" t="str">
            <v>YES</v>
          </cell>
          <cell r="C3949" t="str">
            <v>Yes</v>
          </cell>
        </row>
        <row r="3950">
          <cell r="A3950" t="str">
            <v>92825096E</v>
          </cell>
          <cell r="B3950" t="str">
            <v>YES</v>
          </cell>
          <cell r="C3950" t="str">
            <v>Yes</v>
          </cell>
        </row>
        <row r="3951">
          <cell r="A3951" t="str">
            <v>92825603E</v>
          </cell>
          <cell r="B3951" t="str">
            <v>YES</v>
          </cell>
          <cell r="C3951" t="str">
            <v>Yes</v>
          </cell>
        </row>
        <row r="3952">
          <cell r="A3952" t="str">
            <v>92825784E</v>
          </cell>
          <cell r="B3952" t="str">
            <v>YES</v>
          </cell>
          <cell r="C3952" t="str">
            <v>Yes</v>
          </cell>
        </row>
        <row r="3953">
          <cell r="A3953" t="str">
            <v>92826360F</v>
          </cell>
          <cell r="B3953" t="str">
            <v>YES</v>
          </cell>
          <cell r="C3953" t="str">
            <v>Yes</v>
          </cell>
        </row>
        <row r="3954">
          <cell r="A3954" t="str">
            <v>92826401E</v>
          </cell>
          <cell r="B3954" t="str">
            <v>YES</v>
          </cell>
          <cell r="C3954" t="str">
            <v>Yes</v>
          </cell>
        </row>
        <row r="3955">
          <cell r="A3955" t="str">
            <v>92827467E</v>
          </cell>
          <cell r="B3955" t="str">
            <v>YES</v>
          </cell>
          <cell r="C3955" t="str">
            <v>Yes</v>
          </cell>
        </row>
        <row r="3956">
          <cell r="A3956" t="str">
            <v>92828688E</v>
          </cell>
          <cell r="B3956" t="str">
            <v>YES</v>
          </cell>
          <cell r="C3956" t="str">
            <v>Yes</v>
          </cell>
        </row>
        <row r="3957">
          <cell r="A3957" t="str">
            <v>92829042D</v>
          </cell>
          <cell r="B3957" t="str">
            <v>YES</v>
          </cell>
          <cell r="C3957" t="str">
            <v>Yes</v>
          </cell>
        </row>
        <row r="3958">
          <cell r="A3958" t="str">
            <v>92829197F</v>
          </cell>
          <cell r="B3958" t="str">
            <v>YES</v>
          </cell>
          <cell r="C3958" t="str">
            <v>Yes</v>
          </cell>
        </row>
        <row r="3959">
          <cell r="A3959" t="str">
            <v>92830228F</v>
          </cell>
          <cell r="B3959" t="str">
            <v>YES</v>
          </cell>
          <cell r="C3959" t="str">
            <v>Yes</v>
          </cell>
        </row>
        <row r="3960">
          <cell r="A3960" t="str">
            <v>92831035E</v>
          </cell>
          <cell r="B3960" t="str">
            <v>YES</v>
          </cell>
          <cell r="C3960" t="str">
            <v>Yes</v>
          </cell>
        </row>
        <row r="3961">
          <cell r="A3961" t="str">
            <v>92831794E</v>
          </cell>
          <cell r="B3961" t="str">
            <v>YES</v>
          </cell>
          <cell r="C3961" t="str">
            <v>Yes</v>
          </cell>
        </row>
        <row r="3962">
          <cell r="A3962" t="str">
            <v>92832108E</v>
          </cell>
          <cell r="B3962" t="str">
            <v>YES</v>
          </cell>
          <cell r="C3962" t="str">
            <v>Yes</v>
          </cell>
        </row>
        <row r="3963">
          <cell r="A3963" t="str">
            <v>92832373E</v>
          </cell>
          <cell r="B3963" t="str">
            <v>YES</v>
          </cell>
          <cell r="C3963" t="str">
            <v>Yes</v>
          </cell>
        </row>
        <row r="3964">
          <cell r="A3964" t="str">
            <v>92833323F</v>
          </cell>
          <cell r="B3964" t="str">
            <v>YES</v>
          </cell>
          <cell r="C3964" t="str">
            <v>NIT</v>
          </cell>
        </row>
        <row r="3965">
          <cell r="A3965" t="str">
            <v>92833711F</v>
          </cell>
          <cell r="B3965" t="str">
            <v>YES</v>
          </cell>
          <cell r="C3965" t="str">
            <v>Yes</v>
          </cell>
        </row>
        <row r="3966">
          <cell r="A3966" t="str">
            <v>92834973E</v>
          </cell>
          <cell r="B3966" t="str">
            <v>YES</v>
          </cell>
          <cell r="C3966" t="str">
            <v>Yes</v>
          </cell>
        </row>
        <row r="3967">
          <cell r="A3967" t="str">
            <v>92835317D</v>
          </cell>
          <cell r="B3967" t="str">
            <v>YES</v>
          </cell>
          <cell r="C3967" t="str">
            <v>NIT</v>
          </cell>
        </row>
        <row r="3968">
          <cell r="A3968" t="str">
            <v>92837486E</v>
          </cell>
          <cell r="B3968" t="str">
            <v>YES</v>
          </cell>
          <cell r="C3968" t="str">
            <v>Yes</v>
          </cell>
        </row>
        <row r="3969">
          <cell r="A3969" t="str">
            <v>92838311F</v>
          </cell>
          <cell r="B3969" t="str">
            <v>YES</v>
          </cell>
          <cell r="C3969" t="str">
            <v>Yes</v>
          </cell>
        </row>
        <row r="3970">
          <cell r="A3970" t="str">
            <v>92839537E</v>
          </cell>
          <cell r="B3970" t="str">
            <v>YES</v>
          </cell>
          <cell r="C3970" t="str">
            <v>Yes</v>
          </cell>
        </row>
        <row r="3971">
          <cell r="A3971" t="str">
            <v>92840232F</v>
          </cell>
          <cell r="B3971" t="str">
            <v>YES</v>
          </cell>
          <cell r="C3971" t="str">
            <v>Yes</v>
          </cell>
        </row>
        <row r="3972">
          <cell r="A3972" t="str">
            <v>92840389E</v>
          </cell>
          <cell r="B3972" t="str">
            <v>YES</v>
          </cell>
          <cell r="C3972" t="str">
            <v>Yes</v>
          </cell>
        </row>
        <row r="3973">
          <cell r="A3973" t="str">
            <v>92841214F</v>
          </cell>
          <cell r="B3973" t="str">
            <v>YES</v>
          </cell>
          <cell r="C3973" t="str">
            <v>Yes</v>
          </cell>
        </row>
        <row r="3974">
          <cell r="A3974" t="str">
            <v>92843169E</v>
          </cell>
          <cell r="B3974" t="str">
            <v>YES</v>
          </cell>
          <cell r="C3974" t="str">
            <v>Yes</v>
          </cell>
        </row>
        <row r="3975">
          <cell r="A3975" t="str">
            <v>92843187F</v>
          </cell>
          <cell r="B3975" t="str">
            <v>YES</v>
          </cell>
          <cell r="C3975" t="str">
            <v>Yes</v>
          </cell>
        </row>
        <row r="3976">
          <cell r="A3976" t="str">
            <v>92843478F</v>
          </cell>
          <cell r="B3976" t="str">
            <v>YES</v>
          </cell>
          <cell r="C3976" t="str">
            <v>Yes</v>
          </cell>
        </row>
        <row r="3977">
          <cell r="A3977" t="str">
            <v xml:space="preserve">92843478F </v>
          </cell>
          <cell r="B3977" t="str">
            <v>YES</v>
          </cell>
          <cell r="C3977" t="str">
            <v>Yes</v>
          </cell>
        </row>
        <row r="3978">
          <cell r="A3978" t="str">
            <v>92843931F</v>
          </cell>
          <cell r="B3978" t="str">
            <v>YES</v>
          </cell>
          <cell r="C3978" t="str">
            <v>Yes</v>
          </cell>
        </row>
        <row r="3979">
          <cell r="A3979" t="str">
            <v>92844854E</v>
          </cell>
          <cell r="B3979" t="str">
            <v>YES</v>
          </cell>
          <cell r="C3979" t="str">
            <v>Yes</v>
          </cell>
        </row>
        <row r="3980">
          <cell r="A3980" t="str">
            <v>92845441F</v>
          </cell>
          <cell r="B3980" t="str">
            <v>YES</v>
          </cell>
          <cell r="C3980" t="str">
            <v>Yes</v>
          </cell>
        </row>
        <row r="3981">
          <cell r="A3981" t="str">
            <v>92845743F</v>
          </cell>
          <cell r="B3981" t="str">
            <v>YES</v>
          </cell>
          <cell r="C3981" t="str">
            <v>NIT</v>
          </cell>
        </row>
        <row r="3982">
          <cell r="A3982" t="str">
            <v>92846248D</v>
          </cell>
          <cell r="B3982" t="str">
            <v>YES</v>
          </cell>
          <cell r="C3982" t="str">
            <v>Yes</v>
          </cell>
        </row>
        <row r="3983">
          <cell r="A3983" t="str">
            <v>92846656E</v>
          </cell>
          <cell r="B3983" t="str">
            <v>YES</v>
          </cell>
          <cell r="C3983" t="str">
            <v>Yes</v>
          </cell>
        </row>
        <row r="3984">
          <cell r="A3984" t="str">
            <v>92847667E</v>
          </cell>
          <cell r="B3984" t="str">
            <v>YES</v>
          </cell>
          <cell r="C3984" t="str">
            <v>Yes</v>
          </cell>
        </row>
        <row r="3985">
          <cell r="A3985" t="str">
            <v>92847692F</v>
          </cell>
          <cell r="B3985" t="str">
            <v>YES</v>
          </cell>
          <cell r="C3985" t="str">
            <v>Yes</v>
          </cell>
        </row>
        <row r="3986">
          <cell r="A3986" t="str">
            <v>92848603F</v>
          </cell>
          <cell r="B3986" t="str">
            <v>YES</v>
          </cell>
          <cell r="C3986" t="str">
            <v>Yes</v>
          </cell>
        </row>
        <row r="3987">
          <cell r="A3987" t="str">
            <v>92849163F</v>
          </cell>
          <cell r="B3987" t="str">
            <v>YES</v>
          </cell>
          <cell r="C3987" t="str">
            <v>Yes</v>
          </cell>
        </row>
        <row r="3988">
          <cell r="A3988" t="str">
            <v>92850368E</v>
          </cell>
          <cell r="B3988" t="str">
            <v>YES</v>
          </cell>
          <cell r="C3988" t="str">
            <v>Yes</v>
          </cell>
        </row>
        <row r="3989">
          <cell r="A3989" t="str">
            <v>92850787E</v>
          </cell>
          <cell r="B3989" t="str">
            <v>YES</v>
          </cell>
          <cell r="C3989" t="str">
            <v>Yes</v>
          </cell>
        </row>
        <row r="3990">
          <cell r="A3990" t="str">
            <v>92852082D</v>
          </cell>
          <cell r="B3990" t="str">
            <v>YES</v>
          </cell>
          <cell r="C3990" t="str">
            <v>Yes</v>
          </cell>
        </row>
        <row r="3991">
          <cell r="A3991" t="str">
            <v>92852128D</v>
          </cell>
          <cell r="B3991" t="str">
            <v>YES</v>
          </cell>
          <cell r="C3991" t="str">
            <v>Yes</v>
          </cell>
        </row>
        <row r="3992">
          <cell r="A3992" t="str">
            <v>92852159E</v>
          </cell>
          <cell r="B3992" t="str">
            <v>YES</v>
          </cell>
          <cell r="C3992" t="str">
            <v>Yes</v>
          </cell>
        </row>
        <row r="3993">
          <cell r="A3993" t="str">
            <v>92853317E</v>
          </cell>
          <cell r="B3993" t="str">
            <v>YES</v>
          </cell>
          <cell r="C3993" t="str">
            <v>NIT</v>
          </cell>
        </row>
        <row r="3994">
          <cell r="A3994" t="str">
            <v>92853618D</v>
          </cell>
          <cell r="B3994" t="str">
            <v>YES</v>
          </cell>
          <cell r="C3994" t="str">
            <v>Yes</v>
          </cell>
        </row>
        <row r="3995">
          <cell r="A3995" t="str">
            <v>92853742F</v>
          </cell>
          <cell r="B3995" t="str">
            <v>YES</v>
          </cell>
          <cell r="C3995" t="str">
            <v>Yes</v>
          </cell>
        </row>
        <row r="3996">
          <cell r="A3996" t="str">
            <v>92853802F</v>
          </cell>
          <cell r="B3996" t="str">
            <v>YES</v>
          </cell>
          <cell r="C3996" t="str">
            <v>Yes</v>
          </cell>
        </row>
        <row r="3997">
          <cell r="A3997" t="str">
            <v>92854038D</v>
          </cell>
          <cell r="B3997" t="str">
            <v>YES</v>
          </cell>
          <cell r="C3997" t="str">
            <v>Yes</v>
          </cell>
        </row>
        <row r="3998">
          <cell r="A3998" t="str">
            <v>92854541F</v>
          </cell>
          <cell r="B3998" t="str">
            <v>YES</v>
          </cell>
          <cell r="C3998" t="str">
            <v>Yes</v>
          </cell>
        </row>
        <row r="3999">
          <cell r="A3999" t="str">
            <v>92855003F</v>
          </cell>
          <cell r="B3999" t="str">
            <v>YES</v>
          </cell>
          <cell r="C3999" t="str">
            <v>Yes</v>
          </cell>
        </row>
        <row r="4000">
          <cell r="A4000" t="str">
            <v>92855210F</v>
          </cell>
          <cell r="B4000" t="str">
            <v>YES</v>
          </cell>
          <cell r="C4000" t="str">
            <v>Yes</v>
          </cell>
        </row>
        <row r="4001">
          <cell r="A4001" t="str">
            <v>92856936E</v>
          </cell>
          <cell r="B4001" t="str">
            <v>YES</v>
          </cell>
          <cell r="C4001" t="str">
            <v>Yes</v>
          </cell>
        </row>
        <row r="4002">
          <cell r="A4002" t="str">
            <v>92857341F</v>
          </cell>
          <cell r="B4002" t="str">
            <v>YES</v>
          </cell>
          <cell r="C4002" t="str">
            <v>Yes</v>
          </cell>
        </row>
        <row r="4003">
          <cell r="A4003" t="str">
            <v>92857382E</v>
          </cell>
          <cell r="B4003" t="str">
            <v>YES</v>
          </cell>
          <cell r="C4003" t="str">
            <v>Yes</v>
          </cell>
        </row>
        <row r="4004">
          <cell r="A4004" t="str">
            <v>92857918E</v>
          </cell>
          <cell r="B4004" t="str">
            <v>YES</v>
          </cell>
          <cell r="C4004" t="str">
            <v>Yes</v>
          </cell>
        </row>
        <row r="4005">
          <cell r="A4005" t="str">
            <v>92858098D</v>
          </cell>
          <cell r="B4005" t="str">
            <v>YES</v>
          </cell>
          <cell r="C4005" t="str">
            <v>Yes</v>
          </cell>
        </row>
        <row r="4006">
          <cell r="A4006" t="str">
            <v>92858143F</v>
          </cell>
          <cell r="B4006" t="str">
            <v>YES</v>
          </cell>
          <cell r="C4006" t="str">
            <v>Yes</v>
          </cell>
        </row>
        <row r="4007">
          <cell r="A4007" t="str">
            <v>92859849E</v>
          </cell>
          <cell r="B4007" t="str">
            <v>YES</v>
          </cell>
          <cell r="C4007" t="str">
            <v>Yes</v>
          </cell>
        </row>
        <row r="4008">
          <cell r="A4008" t="str">
            <v>92859869D</v>
          </cell>
          <cell r="B4008" t="str">
            <v>YES</v>
          </cell>
          <cell r="C4008" t="str">
            <v>Yes</v>
          </cell>
        </row>
        <row r="4009">
          <cell r="A4009" t="str">
            <v>92860258E</v>
          </cell>
          <cell r="B4009" t="str">
            <v>YES</v>
          </cell>
          <cell r="C4009" t="str">
            <v>Yes</v>
          </cell>
        </row>
        <row r="4010">
          <cell r="A4010" t="str">
            <v>92860414F</v>
          </cell>
          <cell r="B4010" t="str">
            <v>YES</v>
          </cell>
          <cell r="C4010" t="str">
            <v>Yes</v>
          </cell>
        </row>
        <row r="4011">
          <cell r="A4011" t="str">
            <v>92860587D</v>
          </cell>
          <cell r="B4011" t="str">
            <v>YES</v>
          </cell>
          <cell r="C4011" t="str">
            <v>Yes</v>
          </cell>
        </row>
        <row r="4012">
          <cell r="A4012" t="str">
            <v>92861312E</v>
          </cell>
          <cell r="B4012" t="str">
            <v>YES</v>
          </cell>
          <cell r="C4012" t="str">
            <v>Yes</v>
          </cell>
        </row>
        <row r="4013">
          <cell r="A4013" t="str">
            <v>92861743F</v>
          </cell>
          <cell r="B4013" t="str">
            <v>YES</v>
          </cell>
          <cell r="C4013" t="str">
            <v>Yes</v>
          </cell>
        </row>
        <row r="4014">
          <cell r="A4014" t="str">
            <v>92862279E</v>
          </cell>
          <cell r="B4014" t="str">
            <v>YES</v>
          </cell>
          <cell r="C4014" t="str">
            <v>Yes</v>
          </cell>
        </row>
        <row r="4015">
          <cell r="A4015" t="str">
            <v>92862951E</v>
          </cell>
          <cell r="B4015" t="str">
            <v>YES</v>
          </cell>
          <cell r="C4015" t="str">
            <v>Yes</v>
          </cell>
        </row>
        <row r="4016">
          <cell r="A4016" t="str">
            <v>92863565E</v>
          </cell>
          <cell r="B4016" t="str">
            <v>YES</v>
          </cell>
          <cell r="C4016" t="str">
            <v>NIT</v>
          </cell>
        </row>
        <row r="4017">
          <cell r="A4017" t="str">
            <v>92864417E</v>
          </cell>
          <cell r="B4017" t="str">
            <v>YES</v>
          </cell>
          <cell r="C4017" t="str">
            <v>Yes</v>
          </cell>
        </row>
        <row r="4018">
          <cell r="A4018" t="str">
            <v>92864508D</v>
          </cell>
          <cell r="B4018" t="str">
            <v>YES</v>
          </cell>
          <cell r="C4018" t="str">
            <v>Yes</v>
          </cell>
        </row>
        <row r="4019">
          <cell r="A4019" t="str">
            <v>92865702F</v>
          </cell>
          <cell r="B4019" t="str">
            <v>YES</v>
          </cell>
          <cell r="C4019" t="str">
            <v>Yes</v>
          </cell>
        </row>
        <row r="4020">
          <cell r="A4020" t="str">
            <v>92865723F</v>
          </cell>
          <cell r="B4020" t="str">
            <v>YES</v>
          </cell>
          <cell r="C4020" t="str">
            <v>Yes</v>
          </cell>
        </row>
        <row r="4021">
          <cell r="A4021" t="str">
            <v>92865806D</v>
          </cell>
          <cell r="B4021" t="str">
            <v>YES</v>
          </cell>
          <cell r="C4021" t="str">
            <v>Yes</v>
          </cell>
        </row>
        <row r="4022">
          <cell r="A4022" t="str">
            <v>92865991F</v>
          </cell>
          <cell r="B4022" t="str">
            <v>YES</v>
          </cell>
          <cell r="C4022" t="str">
            <v>Yes</v>
          </cell>
        </row>
        <row r="4023">
          <cell r="A4023" t="str">
            <v>92867509D</v>
          </cell>
          <cell r="B4023" t="str">
            <v>YES</v>
          </cell>
          <cell r="C4023" t="str">
            <v>Yes</v>
          </cell>
        </row>
        <row r="4024">
          <cell r="A4024" t="str">
            <v>92868946E</v>
          </cell>
          <cell r="B4024" t="str">
            <v>YES</v>
          </cell>
          <cell r="C4024" t="str">
            <v>Yes</v>
          </cell>
        </row>
        <row r="4025">
          <cell r="A4025" t="str">
            <v>92869216D</v>
          </cell>
          <cell r="B4025" t="str">
            <v>YES</v>
          </cell>
          <cell r="C4025" t="str">
            <v>Yes</v>
          </cell>
        </row>
        <row r="4026">
          <cell r="A4026" t="str">
            <v>92869596E</v>
          </cell>
          <cell r="B4026" t="str">
            <v>YES</v>
          </cell>
          <cell r="C4026" t="str">
            <v>Yes</v>
          </cell>
        </row>
        <row r="4027">
          <cell r="A4027" t="str">
            <v>92870520E</v>
          </cell>
          <cell r="B4027" t="str">
            <v>YES</v>
          </cell>
          <cell r="C4027" t="str">
            <v>Yes</v>
          </cell>
        </row>
        <row r="4028">
          <cell r="A4028" t="str">
            <v>92870984F</v>
          </cell>
          <cell r="B4028" t="str">
            <v>YES</v>
          </cell>
          <cell r="C4028" t="str">
            <v>Yes</v>
          </cell>
        </row>
        <row r="4029">
          <cell r="A4029" t="str">
            <v>92874987D</v>
          </cell>
          <cell r="B4029" t="str">
            <v>YES</v>
          </cell>
          <cell r="C4029" t="str">
            <v>Yes</v>
          </cell>
        </row>
        <row r="4030">
          <cell r="A4030" t="str">
            <v>92875572F</v>
          </cell>
          <cell r="B4030" t="str">
            <v>YES</v>
          </cell>
          <cell r="C4030" t="str">
            <v>Yes</v>
          </cell>
        </row>
        <row r="4031">
          <cell r="A4031" t="str">
            <v>92875661F</v>
          </cell>
          <cell r="B4031" t="str">
            <v>YES</v>
          </cell>
          <cell r="C4031" t="str">
            <v>NIT</v>
          </cell>
        </row>
        <row r="4032">
          <cell r="A4032" t="str">
            <v>92876362D</v>
          </cell>
          <cell r="B4032" t="str">
            <v>YES</v>
          </cell>
          <cell r="C4032" t="str">
            <v>Yes</v>
          </cell>
        </row>
        <row r="4033">
          <cell r="A4033" t="str">
            <v>92876653D</v>
          </cell>
          <cell r="B4033" t="str">
            <v>YES</v>
          </cell>
          <cell r="C4033" t="str">
            <v>Yes</v>
          </cell>
        </row>
        <row r="4034">
          <cell r="A4034" t="str">
            <v>92877050F</v>
          </cell>
          <cell r="B4034" t="str">
            <v>YES</v>
          </cell>
          <cell r="C4034" t="str">
            <v>Yes</v>
          </cell>
        </row>
        <row r="4035">
          <cell r="A4035" t="str">
            <v>92877369E</v>
          </cell>
          <cell r="B4035" t="str">
            <v>YES</v>
          </cell>
          <cell r="C4035" t="str">
            <v>Yes</v>
          </cell>
        </row>
        <row r="4036">
          <cell r="A4036" t="str">
            <v>92877860F</v>
          </cell>
          <cell r="B4036" t="str">
            <v>YES</v>
          </cell>
          <cell r="C4036" t="str">
            <v>Yes</v>
          </cell>
        </row>
        <row r="4037">
          <cell r="A4037" t="str">
            <v>92878190E</v>
          </cell>
          <cell r="B4037" t="str">
            <v>YES</v>
          </cell>
          <cell r="C4037" t="str">
            <v>Yes</v>
          </cell>
        </row>
        <row r="4038">
          <cell r="A4038" t="str">
            <v>92878720F</v>
          </cell>
          <cell r="B4038" t="str">
            <v>YES</v>
          </cell>
          <cell r="C4038" t="str">
            <v>Yes</v>
          </cell>
        </row>
        <row r="4039">
          <cell r="A4039" t="str">
            <v>92880572F</v>
          </cell>
          <cell r="B4039" t="str">
            <v>YES</v>
          </cell>
          <cell r="C4039" t="str">
            <v>Yes</v>
          </cell>
        </row>
        <row r="4040">
          <cell r="A4040" t="str">
            <v>92882282E</v>
          </cell>
          <cell r="B4040" t="str">
            <v>YES</v>
          </cell>
          <cell r="C4040" t="str">
            <v>Yes</v>
          </cell>
        </row>
        <row r="4041">
          <cell r="A4041" t="str">
            <v>92883688D</v>
          </cell>
          <cell r="B4041" t="str">
            <v>YES</v>
          </cell>
          <cell r="C4041" t="str">
            <v>Yes</v>
          </cell>
        </row>
        <row r="4042">
          <cell r="A4042" t="str">
            <v>92884156E</v>
          </cell>
          <cell r="B4042" t="str">
            <v>YES</v>
          </cell>
          <cell r="C4042" t="str">
            <v>Yes</v>
          </cell>
        </row>
        <row r="4043">
          <cell r="A4043" t="str">
            <v>92884502F</v>
          </cell>
          <cell r="B4043" t="str">
            <v>YES</v>
          </cell>
          <cell r="C4043" t="str">
            <v>Yes</v>
          </cell>
        </row>
        <row r="4044">
          <cell r="A4044" t="str">
            <v>92885344E</v>
          </cell>
          <cell r="B4044" t="str">
            <v>YES</v>
          </cell>
          <cell r="C4044" t="str">
            <v>Yes</v>
          </cell>
        </row>
        <row r="4045">
          <cell r="A4045" t="str">
            <v>92886043F</v>
          </cell>
          <cell r="B4045" t="str">
            <v>YES</v>
          </cell>
          <cell r="C4045" t="str">
            <v>Yes</v>
          </cell>
        </row>
        <row r="4046">
          <cell r="A4046" t="str">
            <v>92887791F</v>
          </cell>
          <cell r="B4046" t="str">
            <v>YES</v>
          </cell>
          <cell r="C4046" t="str">
            <v>Yes</v>
          </cell>
        </row>
        <row r="4047">
          <cell r="A4047" t="str">
            <v>92888531F</v>
          </cell>
          <cell r="B4047" t="str">
            <v>YES</v>
          </cell>
          <cell r="C4047" t="str">
            <v>Yes</v>
          </cell>
        </row>
        <row r="4048">
          <cell r="A4048" t="str">
            <v>92888736F</v>
          </cell>
          <cell r="B4048" t="str">
            <v>YES</v>
          </cell>
          <cell r="C4048" t="str">
            <v>Yes</v>
          </cell>
        </row>
        <row r="4049">
          <cell r="A4049" t="str">
            <v>92889090E</v>
          </cell>
          <cell r="B4049" t="str">
            <v>YES</v>
          </cell>
          <cell r="C4049" t="str">
            <v>Yes</v>
          </cell>
        </row>
        <row r="4050">
          <cell r="A4050" t="str">
            <v>92890049E</v>
          </cell>
          <cell r="B4050" t="str">
            <v>YES</v>
          </cell>
          <cell r="C4050" t="str">
            <v>Yes</v>
          </cell>
        </row>
        <row r="4051">
          <cell r="A4051" t="str">
            <v>92890309F</v>
          </cell>
          <cell r="B4051" t="str">
            <v>YES</v>
          </cell>
          <cell r="C4051" t="str">
            <v>NIT</v>
          </cell>
        </row>
        <row r="4052">
          <cell r="A4052" t="str">
            <v>92891684E</v>
          </cell>
          <cell r="B4052" t="str">
            <v>YES</v>
          </cell>
          <cell r="C4052" t="str">
            <v>Yes</v>
          </cell>
        </row>
        <row r="4053">
          <cell r="A4053" t="str">
            <v>92891763F</v>
          </cell>
          <cell r="B4053" t="str">
            <v>YES</v>
          </cell>
          <cell r="C4053" t="str">
            <v>Yes</v>
          </cell>
        </row>
        <row r="4054">
          <cell r="A4054" t="str">
            <v>92891841F</v>
          </cell>
          <cell r="B4054" t="str">
            <v>YES</v>
          </cell>
          <cell r="C4054" t="str">
            <v>NIT</v>
          </cell>
        </row>
        <row r="4055">
          <cell r="A4055" t="str">
            <v>92891910F</v>
          </cell>
          <cell r="B4055" t="str">
            <v>YES</v>
          </cell>
          <cell r="C4055" t="str">
            <v>Yes</v>
          </cell>
        </row>
        <row r="4056">
          <cell r="A4056" t="str">
            <v>92891996E</v>
          </cell>
          <cell r="B4056" t="str">
            <v>YES</v>
          </cell>
          <cell r="C4056" t="str">
            <v>Yes</v>
          </cell>
        </row>
        <row r="4057">
          <cell r="A4057" t="str">
            <v>92892042F</v>
          </cell>
          <cell r="B4057" t="str">
            <v>YES</v>
          </cell>
          <cell r="C4057" t="str">
            <v>Yes</v>
          </cell>
        </row>
        <row r="4058">
          <cell r="A4058" t="str">
            <v>92892841E</v>
          </cell>
          <cell r="B4058" t="str">
            <v>YES</v>
          </cell>
          <cell r="C4058" t="str">
            <v>Yes</v>
          </cell>
        </row>
        <row r="4059">
          <cell r="A4059" t="str">
            <v>92893389D</v>
          </cell>
          <cell r="B4059" t="str">
            <v>YES</v>
          </cell>
          <cell r="C4059" t="str">
            <v>Yes</v>
          </cell>
        </row>
        <row r="4060">
          <cell r="A4060" t="str">
            <v>92894276E</v>
          </cell>
          <cell r="B4060" t="str">
            <v>YES</v>
          </cell>
          <cell r="C4060" t="str">
            <v>Yes</v>
          </cell>
        </row>
        <row r="4061">
          <cell r="A4061" t="str">
            <v>92895999E</v>
          </cell>
          <cell r="B4061" t="str">
            <v>YES</v>
          </cell>
          <cell r="C4061" t="str">
            <v>Yes</v>
          </cell>
        </row>
        <row r="4062">
          <cell r="A4062" t="str">
            <v>92896738E</v>
          </cell>
          <cell r="B4062" t="str">
            <v>YES</v>
          </cell>
          <cell r="C4062" t="str">
            <v>Yes</v>
          </cell>
        </row>
        <row r="4063">
          <cell r="A4063" t="str">
            <v>92897767F</v>
          </cell>
          <cell r="B4063" t="str">
            <v>YES</v>
          </cell>
          <cell r="C4063" t="str">
            <v>Yes</v>
          </cell>
        </row>
        <row r="4064">
          <cell r="A4064" t="str">
            <v>92898396E</v>
          </cell>
          <cell r="B4064" t="str">
            <v>YES</v>
          </cell>
          <cell r="C4064" t="str">
            <v>NIT</v>
          </cell>
        </row>
        <row r="4065">
          <cell r="A4065" t="str">
            <v>92899110F</v>
          </cell>
          <cell r="B4065" t="str">
            <v>YES</v>
          </cell>
          <cell r="C4065" t="str">
            <v>Yes</v>
          </cell>
        </row>
        <row r="4066">
          <cell r="A4066" t="str">
            <v>92899473F</v>
          </cell>
          <cell r="B4066" t="str">
            <v>YES</v>
          </cell>
          <cell r="C4066" t="str">
            <v>Yes</v>
          </cell>
        </row>
        <row r="4067">
          <cell r="A4067" t="str">
            <v>92900008D</v>
          </cell>
          <cell r="B4067" t="str">
            <v>YES</v>
          </cell>
          <cell r="C4067" t="str">
            <v>Yes</v>
          </cell>
        </row>
        <row r="4068">
          <cell r="A4068" t="str">
            <v>92900410F</v>
          </cell>
          <cell r="B4068" t="str">
            <v>YES</v>
          </cell>
          <cell r="C4068" t="str">
            <v>Yes</v>
          </cell>
        </row>
        <row r="4069">
          <cell r="A4069" t="str">
            <v>92901649E</v>
          </cell>
          <cell r="B4069" t="str">
            <v>YES</v>
          </cell>
          <cell r="C4069" t="str">
            <v>Yes</v>
          </cell>
        </row>
        <row r="4070">
          <cell r="A4070" t="str">
            <v>92902150F</v>
          </cell>
          <cell r="B4070" t="str">
            <v>YES</v>
          </cell>
          <cell r="C4070" t="str">
            <v>Yes</v>
          </cell>
        </row>
        <row r="4071">
          <cell r="A4071" t="str">
            <v>92903281F</v>
          </cell>
          <cell r="B4071" t="str">
            <v>YES</v>
          </cell>
          <cell r="C4071" t="str">
            <v>Yes</v>
          </cell>
        </row>
        <row r="4072">
          <cell r="A4072" t="str">
            <v>92904881F</v>
          </cell>
          <cell r="B4072" t="str">
            <v>YES</v>
          </cell>
          <cell r="C4072" t="str">
            <v>Yes</v>
          </cell>
        </row>
        <row r="4073">
          <cell r="A4073" t="str">
            <v>92905297E</v>
          </cell>
          <cell r="B4073" t="str">
            <v>YES</v>
          </cell>
          <cell r="C4073" t="str">
            <v>Yes</v>
          </cell>
        </row>
        <row r="4074">
          <cell r="A4074" t="str">
            <v>92905922F</v>
          </cell>
          <cell r="B4074" t="str">
            <v>YES</v>
          </cell>
          <cell r="C4074" t="str">
            <v>Yes</v>
          </cell>
        </row>
        <row r="4075">
          <cell r="A4075" t="str">
            <v>92906031F</v>
          </cell>
          <cell r="B4075" t="str">
            <v>YES</v>
          </cell>
          <cell r="C4075" t="str">
            <v>Yes</v>
          </cell>
        </row>
        <row r="4076">
          <cell r="A4076" t="str">
            <v>92906505F</v>
          </cell>
          <cell r="B4076" t="str">
            <v>YES</v>
          </cell>
          <cell r="C4076" t="str">
            <v>Yes</v>
          </cell>
        </row>
        <row r="4077">
          <cell r="A4077" t="str">
            <v>92907288E</v>
          </cell>
          <cell r="B4077" t="str">
            <v>YES</v>
          </cell>
          <cell r="C4077" t="str">
            <v>Yes</v>
          </cell>
        </row>
        <row r="4078">
          <cell r="A4078" t="str">
            <v>92907781F</v>
          </cell>
          <cell r="B4078" t="str">
            <v>YES</v>
          </cell>
          <cell r="C4078" t="str">
            <v>Yes</v>
          </cell>
        </row>
        <row r="4079">
          <cell r="A4079" t="str">
            <v>92908023F</v>
          </cell>
          <cell r="B4079" t="str">
            <v>YES</v>
          </cell>
          <cell r="C4079" t="str">
            <v>Yes</v>
          </cell>
        </row>
        <row r="4080">
          <cell r="A4080" t="str">
            <v>92908323F</v>
          </cell>
          <cell r="B4080" t="str">
            <v>YES</v>
          </cell>
          <cell r="C4080" t="str">
            <v>Yes</v>
          </cell>
        </row>
        <row r="4081">
          <cell r="A4081" t="str">
            <v>92908513D</v>
          </cell>
          <cell r="B4081" t="str">
            <v>YES</v>
          </cell>
          <cell r="C4081" t="str">
            <v>Yes</v>
          </cell>
        </row>
        <row r="4082">
          <cell r="A4082" t="str">
            <v>92910129E</v>
          </cell>
          <cell r="B4082" t="str">
            <v>YES</v>
          </cell>
          <cell r="C4082" t="str">
            <v>Yes</v>
          </cell>
        </row>
        <row r="4083">
          <cell r="A4083" t="str">
            <v>92912065E</v>
          </cell>
          <cell r="B4083" t="str">
            <v>YES</v>
          </cell>
          <cell r="C4083" t="str">
            <v>Yes</v>
          </cell>
        </row>
        <row r="4084">
          <cell r="A4084" t="str">
            <v>92912294E</v>
          </cell>
          <cell r="B4084" t="str">
            <v>YES</v>
          </cell>
          <cell r="C4084" t="str">
            <v>Yes</v>
          </cell>
        </row>
        <row r="4085">
          <cell r="A4085" t="str">
            <v>92914549E</v>
          </cell>
          <cell r="B4085" t="str">
            <v>YES</v>
          </cell>
          <cell r="C4085" t="str">
            <v>Yes</v>
          </cell>
        </row>
        <row r="4086">
          <cell r="A4086" t="str">
            <v>92915741F</v>
          </cell>
          <cell r="B4086" t="str">
            <v>YES</v>
          </cell>
          <cell r="C4086" t="str">
            <v>Yes</v>
          </cell>
        </row>
        <row r="4087">
          <cell r="A4087" t="str">
            <v>92917816E</v>
          </cell>
          <cell r="B4087" t="str">
            <v>YES</v>
          </cell>
          <cell r="C4087" t="str">
            <v>Yes</v>
          </cell>
        </row>
        <row r="4088">
          <cell r="A4088" t="str">
            <v>92918547D</v>
          </cell>
          <cell r="B4088" t="str">
            <v>YES</v>
          </cell>
          <cell r="C4088" t="str">
            <v>Yes</v>
          </cell>
        </row>
        <row r="4089">
          <cell r="A4089" t="str">
            <v>92918842F</v>
          </cell>
          <cell r="B4089" t="str">
            <v>YES</v>
          </cell>
          <cell r="C4089" t="str">
            <v>Yes</v>
          </cell>
        </row>
        <row r="4090">
          <cell r="A4090" t="str">
            <v>92919467E</v>
          </cell>
          <cell r="B4090" t="str">
            <v>YES</v>
          </cell>
          <cell r="C4090" t="str">
            <v>Yes</v>
          </cell>
        </row>
        <row r="4091">
          <cell r="A4091" t="str">
            <v>92919999E</v>
          </cell>
          <cell r="B4091" t="str">
            <v>YES</v>
          </cell>
          <cell r="C4091" t="str">
            <v>Yes</v>
          </cell>
        </row>
        <row r="4092">
          <cell r="A4092" t="str">
            <v>92920114F</v>
          </cell>
          <cell r="B4092" t="str">
            <v>YES</v>
          </cell>
          <cell r="C4092" t="str">
            <v>Yes</v>
          </cell>
        </row>
        <row r="4093">
          <cell r="A4093" t="str">
            <v>92920210F</v>
          </cell>
          <cell r="B4093" t="str">
            <v>YES</v>
          </cell>
          <cell r="C4093" t="str">
            <v>Yes</v>
          </cell>
        </row>
        <row r="4094">
          <cell r="A4094" t="str">
            <v>92920298E</v>
          </cell>
          <cell r="B4094" t="str">
            <v>YES</v>
          </cell>
          <cell r="C4094" t="str">
            <v>Yes</v>
          </cell>
        </row>
        <row r="4095">
          <cell r="A4095" t="str">
            <v>92922402F</v>
          </cell>
          <cell r="B4095" t="str">
            <v>YES</v>
          </cell>
          <cell r="C4095" t="str">
            <v>Yes</v>
          </cell>
        </row>
        <row r="4096">
          <cell r="A4096" t="str">
            <v>92923150E</v>
          </cell>
          <cell r="B4096" t="str">
            <v>YES</v>
          </cell>
          <cell r="C4096" t="str">
            <v>Yes</v>
          </cell>
        </row>
        <row r="4097">
          <cell r="A4097" t="str">
            <v>92925120F</v>
          </cell>
          <cell r="B4097" t="str">
            <v>YES</v>
          </cell>
          <cell r="C4097" t="str">
            <v>Yes</v>
          </cell>
        </row>
        <row r="4098">
          <cell r="A4098" t="str">
            <v>92925263E</v>
          </cell>
          <cell r="B4098" t="str">
            <v>YES</v>
          </cell>
          <cell r="C4098" t="str">
            <v>Yes</v>
          </cell>
        </row>
        <row r="4099">
          <cell r="A4099" t="str">
            <v>92926188E</v>
          </cell>
          <cell r="B4099" t="str">
            <v>YES</v>
          </cell>
          <cell r="C4099" t="str">
            <v>Yes</v>
          </cell>
        </row>
        <row r="4100">
          <cell r="A4100" t="str">
            <v>92926870F</v>
          </cell>
          <cell r="B4100" t="str">
            <v>YES</v>
          </cell>
          <cell r="C4100" t="str">
            <v>Yes</v>
          </cell>
        </row>
        <row r="4101">
          <cell r="A4101" t="str">
            <v>92931595E</v>
          </cell>
          <cell r="B4101" t="str">
            <v>YES</v>
          </cell>
          <cell r="C4101" t="str">
            <v>Yes</v>
          </cell>
        </row>
        <row r="4102">
          <cell r="A4102" t="str">
            <v>92931711F</v>
          </cell>
          <cell r="B4102" t="str">
            <v>YES</v>
          </cell>
          <cell r="C4102" t="str">
            <v>Yes</v>
          </cell>
        </row>
        <row r="4103">
          <cell r="A4103" t="str">
            <v>92931882F</v>
          </cell>
          <cell r="B4103" t="str">
            <v>YES</v>
          </cell>
          <cell r="C4103" t="str">
            <v>Yes</v>
          </cell>
        </row>
        <row r="4104">
          <cell r="A4104" t="str">
            <v>92933910F</v>
          </cell>
          <cell r="B4104" t="str">
            <v>YES</v>
          </cell>
          <cell r="C4104" t="str">
            <v>Yes</v>
          </cell>
        </row>
        <row r="4105">
          <cell r="A4105" t="str">
            <v>92934788E</v>
          </cell>
          <cell r="B4105" t="str">
            <v>YES</v>
          </cell>
          <cell r="C4105" t="str">
            <v>Yes</v>
          </cell>
        </row>
        <row r="4106">
          <cell r="A4106" t="str">
            <v>92934846E</v>
          </cell>
          <cell r="B4106" t="str">
            <v>YES</v>
          </cell>
          <cell r="C4106" t="str">
            <v>Yes</v>
          </cell>
        </row>
        <row r="4107">
          <cell r="A4107" t="str">
            <v>92934975D</v>
          </cell>
          <cell r="B4107" t="str">
            <v>YES</v>
          </cell>
          <cell r="C4107" t="str">
            <v>Yes</v>
          </cell>
        </row>
        <row r="4108">
          <cell r="A4108" t="str">
            <v>92935216E</v>
          </cell>
          <cell r="B4108" t="str">
            <v>YES</v>
          </cell>
          <cell r="C4108" t="str">
            <v>Yes</v>
          </cell>
        </row>
        <row r="4109">
          <cell r="A4109" t="str">
            <v>92936270E</v>
          </cell>
          <cell r="B4109" t="str">
            <v>YES</v>
          </cell>
          <cell r="C4109" t="str">
            <v>Yes</v>
          </cell>
        </row>
        <row r="4110">
          <cell r="A4110" t="str">
            <v>92936276E</v>
          </cell>
          <cell r="B4110" t="str">
            <v>YES</v>
          </cell>
          <cell r="C4110" t="str">
            <v>NIT</v>
          </cell>
        </row>
        <row r="4111">
          <cell r="A4111" t="str">
            <v>92936689D</v>
          </cell>
          <cell r="B4111" t="str">
            <v>YES</v>
          </cell>
          <cell r="C4111" t="str">
            <v>Yes</v>
          </cell>
        </row>
        <row r="4112">
          <cell r="A4112" t="str">
            <v>92938888F</v>
          </cell>
          <cell r="B4112" t="str">
            <v>YES</v>
          </cell>
          <cell r="C4112" t="str">
            <v>Yes</v>
          </cell>
        </row>
        <row r="4113">
          <cell r="A4113" t="str">
            <v>92938938E</v>
          </cell>
          <cell r="B4113" t="str">
            <v>YES</v>
          </cell>
          <cell r="C4113" t="str">
            <v>Yes</v>
          </cell>
        </row>
        <row r="4114">
          <cell r="A4114" t="str">
            <v>92938955E</v>
          </cell>
          <cell r="B4114" t="str">
            <v>YES</v>
          </cell>
          <cell r="C4114" t="str">
            <v>Yes</v>
          </cell>
        </row>
        <row r="4115">
          <cell r="A4115" t="str">
            <v>92940894E</v>
          </cell>
          <cell r="B4115" t="str">
            <v>YES</v>
          </cell>
          <cell r="C4115" t="str">
            <v>Yes</v>
          </cell>
        </row>
        <row r="4116">
          <cell r="A4116" t="str">
            <v>92941315D</v>
          </cell>
          <cell r="B4116" t="str">
            <v>YES</v>
          </cell>
          <cell r="C4116" t="str">
            <v>Yes</v>
          </cell>
        </row>
        <row r="4117">
          <cell r="A4117" t="str">
            <v>92941370F</v>
          </cell>
          <cell r="B4117" t="str">
            <v>YES</v>
          </cell>
          <cell r="C4117" t="str">
            <v>Yes</v>
          </cell>
        </row>
        <row r="4118">
          <cell r="A4118" t="str">
            <v>92941947F</v>
          </cell>
          <cell r="B4118" t="str">
            <v>YES</v>
          </cell>
          <cell r="C4118" t="str">
            <v>NIT</v>
          </cell>
        </row>
        <row r="4119">
          <cell r="A4119" t="str">
            <v>92942181F</v>
          </cell>
          <cell r="B4119" t="str">
            <v>YES</v>
          </cell>
          <cell r="C4119" t="str">
            <v>Yes</v>
          </cell>
        </row>
        <row r="4120">
          <cell r="A4120" t="str">
            <v>92943189F</v>
          </cell>
          <cell r="B4120" t="str">
            <v>YES</v>
          </cell>
          <cell r="C4120" t="str">
            <v>Yes</v>
          </cell>
        </row>
        <row r="4121">
          <cell r="A4121" t="str">
            <v>92943399E</v>
          </cell>
          <cell r="B4121" t="str">
            <v>YES</v>
          </cell>
          <cell r="C4121" t="str">
            <v>Yes</v>
          </cell>
        </row>
        <row r="4122">
          <cell r="A4122" t="str">
            <v>92943564E</v>
          </cell>
          <cell r="B4122" t="str">
            <v>YES</v>
          </cell>
          <cell r="C4122" t="str">
            <v>Yes</v>
          </cell>
        </row>
        <row r="4123">
          <cell r="A4123" t="str">
            <v>92944135E</v>
          </cell>
          <cell r="B4123" t="str">
            <v>YES</v>
          </cell>
          <cell r="C4123" t="str">
            <v>Yes</v>
          </cell>
        </row>
        <row r="4124">
          <cell r="A4124" t="str">
            <v>92944388E</v>
          </cell>
          <cell r="B4124" t="str">
            <v>YES</v>
          </cell>
          <cell r="C4124" t="str">
            <v>Yes</v>
          </cell>
        </row>
        <row r="4125">
          <cell r="A4125" t="str">
            <v>92948525E</v>
          </cell>
          <cell r="B4125" t="str">
            <v>YES</v>
          </cell>
          <cell r="C4125" t="str">
            <v>Yes</v>
          </cell>
        </row>
        <row r="4126">
          <cell r="A4126" t="str">
            <v>92948717E</v>
          </cell>
          <cell r="B4126" t="str">
            <v>YES</v>
          </cell>
          <cell r="C4126" t="str">
            <v>Yes</v>
          </cell>
        </row>
        <row r="4127">
          <cell r="A4127" t="str">
            <v>92949051F</v>
          </cell>
          <cell r="B4127" t="str">
            <v>YES</v>
          </cell>
          <cell r="C4127" t="str">
            <v>Yes</v>
          </cell>
        </row>
        <row r="4128">
          <cell r="A4128" t="str">
            <v>92949866E</v>
          </cell>
          <cell r="B4128" t="str">
            <v>YES</v>
          </cell>
          <cell r="C4128" t="str">
            <v>Yes</v>
          </cell>
        </row>
        <row r="4129">
          <cell r="A4129" t="str">
            <v>92950159F</v>
          </cell>
          <cell r="B4129" t="str">
            <v>YES</v>
          </cell>
          <cell r="C4129" t="str">
            <v>Yes</v>
          </cell>
        </row>
        <row r="4130">
          <cell r="A4130" t="str">
            <v>92950298E</v>
          </cell>
          <cell r="B4130" t="str">
            <v>YES</v>
          </cell>
          <cell r="C4130" t="str">
            <v>Yes</v>
          </cell>
        </row>
        <row r="4131">
          <cell r="A4131" t="str">
            <v>92950460F</v>
          </cell>
          <cell r="B4131" t="str">
            <v>YES</v>
          </cell>
          <cell r="C4131" t="str">
            <v>Yes</v>
          </cell>
        </row>
        <row r="4132">
          <cell r="A4132" t="str">
            <v>92952201E</v>
          </cell>
          <cell r="B4132" t="str">
            <v>YES</v>
          </cell>
          <cell r="C4132" t="str">
            <v>Yes</v>
          </cell>
        </row>
        <row r="4133">
          <cell r="A4133" t="str">
            <v>92953349F</v>
          </cell>
          <cell r="B4133" t="str">
            <v>YES</v>
          </cell>
          <cell r="C4133" t="str">
            <v>Yes</v>
          </cell>
        </row>
        <row r="4134">
          <cell r="A4134" t="str">
            <v>92953766E</v>
          </cell>
          <cell r="B4134" t="str">
            <v>YES</v>
          </cell>
          <cell r="C4134" t="str">
            <v>Yes</v>
          </cell>
        </row>
        <row r="4135">
          <cell r="A4135" t="str">
            <v>92953894F</v>
          </cell>
          <cell r="B4135" t="str">
            <v>YES</v>
          </cell>
          <cell r="C4135" t="str">
            <v>Yes</v>
          </cell>
        </row>
        <row r="4136">
          <cell r="A4136" t="str">
            <v>92954564E</v>
          </cell>
          <cell r="B4136" t="str">
            <v>YES</v>
          </cell>
          <cell r="C4136" t="str">
            <v>Yes</v>
          </cell>
        </row>
        <row r="4137">
          <cell r="A4137" t="str">
            <v>92957689D</v>
          </cell>
          <cell r="B4137" t="str">
            <v>YES</v>
          </cell>
          <cell r="C4137" t="str">
            <v>Yes</v>
          </cell>
        </row>
        <row r="4138">
          <cell r="A4138" t="str">
            <v>92958185E</v>
          </cell>
          <cell r="B4138" t="str">
            <v>YES</v>
          </cell>
          <cell r="C4138" t="str">
            <v>Yes</v>
          </cell>
        </row>
        <row r="4139">
          <cell r="A4139" t="str">
            <v>92958301F</v>
          </cell>
          <cell r="B4139" t="str">
            <v>YES</v>
          </cell>
          <cell r="C4139" t="str">
            <v>Yes</v>
          </cell>
        </row>
        <row r="4140">
          <cell r="A4140" t="str">
            <v>92959527E</v>
          </cell>
          <cell r="B4140" t="str">
            <v>YES</v>
          </cell>
          <cell r="C4140" t="str">
            <v>Yes</v>
          </cell>
        </row>
        <row r="4141">
          <cell r="A4141" t="str">
            <v>92959759E</v>
          </cell>
          <cell r="B4141" t="str">
            <v>YES</v>
          </cell>
          <cell r="C4141" t="str">
            <v>Yes</v>
          </cell>
        </row>
        <row r="4142">
          <cell r="A4142" t="str">
            <v>92960819E</v>
          </cell>
          <cell r="B4142" t="str">
            <v>YES</v>
          </cell>
          <cell r="C4142" t="str">
            <v>Yes</v>
          </cell>
        </row>
        <row r="4143">
          <cell r="A4143" t="str">
            <v>92960924E</v>
          </cell>
          <cell r="B4143" t="str">
            <v>YES</v>
          </cell>
          <cell r="C4143" t="str">
            <v>Yes</v>
          </cell>
        </row>
        <row r="4144">
          <cell r="A4144" t="str">
            <v>92961533E</v>
          </cell>
          <cell r="B4144" t="str">
            <v>YES</v>
          </cell>
          <cell r="C4144" t="str">
            <v>Yes</v>
          </cell>
        </row>
        <row r="4145">
          <cell r="A4145" t="str">
            <v>92963711F</v>
          </cell>
          <cell r="B4145" t="str">
            <v>YES</v>
          </cell>
          <cell r="C4145" t="str">
            <v>Yes</v>
          </cell>
        </row>
        <row r="4146">
          <cell r="A4146" t="str">
            <v>92965065E</v>
          </cell>
          <cell r="B4146" t="str">
            <v>YES</v>
          </cell>
          <cell r="C4146" t="str">
            <v>Yes</v>
          </cell>
        </row>
        <row r="4147">
          <cell r="A4147" t="str">
            <v>92966072F</v>
          </cell>
          <cell r="B4147" t="str">
            <v>YES</v>
          </cell>
          <cell r="C4147" t="str">
            <v>Yes</v>
          </cell>
        </row>
        <row r="4148">
          <cell r="A4148" t="str">
            <v>92967170F</v>
          </cell>
          <cell r="B4148" t="str">
            <v>YES</v>
          </cell>
          <cell r="C4148" t="str">
            <v>Yes</v>
          </cell>
        </row>
        <row r="4149">
          <cell r="A4149" t="str">
            <v>92967270F</v>
          </cell>
          <cell r="B4149" t="str">
            <v>YES</v>
          </cell>
          <cell r="C4149" t="str">
            <v>Yes</v>
          </cell>
        </row>
        <row r="4150">
          <cell r="A4150" t="str">
            <v>92967963E</v>
          </cell>
          <cell r="B4150" t="str">
            <v>YES</v>
          </cell>
          <cell r="C4150" t="str">
            <v>Yes</v>
          </cell>
        </row>
        <row r="4151">
          <cell r="A4151" t="str">
            <v>92968791D</v>
          </cell>
          <cell r="B4151" t="str">
            <v>YES</v>
          </cell>
          <cell r="C4151" t="str">
            <v>Yes</v>
          </cell>
        </row>
        <row r="4152">
          <cell r="A4152" t="str">
            <v>92969005E</v>
          </cell>
          <cell r="B4152" t="str">
            <v>YES</v>
          </cell>
          <cell r="C4152" t="str">
            <v>Yes</v>
          </cell>
        </row>
        <row r="4153">
          <cell r="A4153" t="str">
            <v>92970368E</v>
          </cell>
          <cell r="B4153" t="str">
            <v>YES</v>
          </cell>
          <cell r="C4153" t="str">
            <v>Yes</v>
          </cell>
        </row>
        <row r="4154">
          <cell r="A4154" t="str">
            <v>92971123E</v>
          </cell>
          <cell r="B4154" t="str">
            <v>YES</v>
          </cell>
          <cell r="C4154" t="str">
            <v>Yes</v>
          </cell>
        </row>
        <row r="4155">
          <cell r="A4155" t="str">
            <v>92971209E</v>
          </cell>
          <cell r="B4155" t="str">
            <v>YES</v>
          </cell>
          <cell r="C4155" t="str">
            <v>Yes</v>
          </cell>
        </row>
        <row r="4156">
          <cell r="A4156" t="str">
            <v>92971684E</v>
          </cell>
          <cell r="B4156" t="str">
            <v>YES</v>
          </cell>
          <cell r="C4156" t="str">
            <v>Yes</v>
          </cell>
        </row>
        <row r="4157">
          <cell r="A4157" t="str">
            <v>92972434E</v>
          </cell>
          <cell r="B4157" t="str">
            <v>YES</v>
          </cell>
          <cell r="C4157" t="str">
            <v>Yes</v>
          </cell>
        </row>
        <row r="4158">
          <cell r="A4158" t="str">
            <v>92972487E</v>
          </cell>
          <cell r="B4158" t="str">
            <v>YES</v>
          </cell>
          <cell r="C4158" t="str">
            <v>Yes</v>
          </cell>
        </row>
        <row r="4159">
          <cell r="A4159" t="str">
            <v>92973420F</v>
          </cell>
          <cell r="B4159" t="str">
            <v>YES</v>
          </cell>
          <cell r="C4159" t="str">
            <v>Yes</v>
          </cell>
        </row>
        <row r="4160">
          <cell r="A4160" t="str">
            <v>92973551F</v>
          </cell>
          <cell r="B4160" t="str">
            <v>YES</v>
          </cell>
          <cell r="C4160" t="str">
            <v>Yes</v>
          </cell>
        </row>
        <row r="4161">
          <cell r="A4161" t="str">
            <v>92974677D</v>
          </cell>
          <cell r="B4161" t="str">
            <v>YES</v>
          </cell>
          <cell r="C4161" t="str">
            <v>Yes</v>
          </cell>
        </row>
        <row r="4162">
          <cell r="A4162" t="str">
            <v>92974930F</v>
          </cell>
          <cell r="B4162" t="str">
            <v>YES</v>
          </cell>
          <cell r="C4162" t="str">
            <v>Yes</v>
          </cell>
        </row>
        <row r="4163">
          <cell r="A4163" t="str">
            <v>92975540F</v>
          </cell>
          <cell r="B4163" t="str">
            <v>YES</v>
          </cell>
          <cell r="C4163" t="str">
            <v>Yes</v>
          </cell>
        </row>
        <row r="4164">
          <cell r="A4164" t="str">
            <v>92975599E</v>
          </cell>
          <cell r="B4164" t="str">
            <v>YES</v>
          </cell>
          <cell r="C4164" t="str">
            <v>Yes</v>
          </cell>
        </row>
        <row r="4165">
          <cell r="A4165" t="str">
            <v>92977344F</v>
          </cell>
          <cell r="B4165" t="str">
            <v>YES</v>
          </cell>
          <cell r="C4165" t="str">
            <v>Yes</v>
          </cell>
        </row>
        <row r="4166">
          <cell r="A4166" t="str">
            <v>92978684E</v>
          </cell>
          <cell r="B4166" t="str">
            <v>YES</v>
          </cell>
          <cell r="C4166" t="str">
            <v>Yes</v>
          </cell>
        </row>
        <row r="4167">
          <cell r="A4167" t="str">
            <v>92978890E</v>
          </cell>
          <cell r="B4167" t="str">
            <v>YES</v>
          </cell>
          <cell r="C4167" t="str">
            <v>Yes</v>
          </cell>
        </row>
        <row r="4168">
          <cell r="A4168" t="str">
            <v>92978907E</v>
          </cell>
          <cell r="B4168" t="str">
            <v>YES</v>
          </cell>
          <cell r="C4168" t="str">
            <v>Yes</v>
          </cell>
        </row>
        <row r="4169">
          <cell r="A4169" t="str">
            <v>92980033F</v>
          </cell>
          <cell r="B4169" t="str">
            <v>YES</v>
          </cell>
          <cell r="C4169" t="str">
            <v>Yes</v>
          </cell>
        </row>
        <row r="4170">
          <cell r="A4170" t="str">
            <v>92982595D</v>
          </cell>
          <cell r="B4170" t="str">
            <v>YES</v>
          </cell>
          <cell r="C4170" t="str">
            <v>Yes</v>
          </cell>
        </row>
        <row r="4171">
          <cell r="A4171" t="str">
            <v>92982758D</v>
          </cell>
          <cell r="B4171" t="str">
            <v>YES</v>
          </cell>
          <cell r="C4171" t="str">
            <v>Yes</v>
          </cell>
        </row>
        <row r="4172">
          <cell r="A4172" t="str">
            <v>92982762E</v>
          </cell>
          <cell r="B4172" t="str">
            <v>YES</v>
          </cell>
          <cell r="C4172" t="str">
            <v>Yes</v>
          </cell>
        </row>
        <row r="4173">
          <cell r="A4173" t="str">
            <v>92982832F</v>
          </cell>
          <cell r="B4173" t="str">
            <v>YES</v>
          </cell>
          <cell r="C4173" t="str">
            <v>NIT</v>
          </cell>
        </row>
        <row r="4174">
          <cell r="A4174" t="str">
            <v>92983930E</v>
          </cell>
          <cell r="B4174" t="str">
            <v>YES</v>
          </cell>
          <cell r="C4174" t="str">
            <v>Yes</v>
          </cell>
        </row>
        <row r="4175">
          <cell r="A4175" t="str">
            <v>92985865E</v>
          </cell>
          <cell r="B4175" t="str">
            <v>YES</v>
          </cell>
          <cell r="C4175" t="str">
            <v>Yes</v>
          </cell>
        </row>
        <row r="4176">
          <cell r="A4176" t="str">
            <v>92986718E</v>
          </cell>
          <cell r="B4176" t="str">
            <v>YES</v>
          </cell>
          <cell r="C4176" t="str">
            <v>Yes</v>
          </cell>
        </row>
        <row r="4177">
          <cell r="A4177" t="str">
            <v>92986933F</v>
          </cell>
          <cell r="B4177" t="str">
            <v>YES</v>
          </cell>
          <cell r="C4177" t="str">
            <v>Yes</v>
          </cell>
        </row>
        <row r="4178">
          <cell r="A4178" t="str">
            <v>92986940F</v>
          </cell>
          <cell r="B4178" t="str">
            <v>YES</v>
          </cell>
          <cell r="C4178" t="str">
            <v>Yes</v>
          </cell>
        </row>
        <row r="4179">
          <cell r="A4179" t="str">
            <v>92988112E</v>
          </cell>
          <cell r="B4179" t="str">
            <v>YES</v>
          </cell>
          <cell r="C4179" t="str">
            <v>Yes</v>
          </cell>
        </row>
        <row r="4180">
          <cell r="A4180" t="str">
            <v>92990192F</v>
          </cell>
          <cell r="B4180" t="str">
            <v>YES</v>
          </cell>
          <cell r="C4180" t="str">
            <v>Yes</v>
          </cell>
        </row>
        <row r="4181">
          <cell r="A4181" t="str">
            <v>92991052F</v>
          </cell>
          <cell r="B4181" t="str">
            <v>YES</v>
          </cell>
          <cell r="C4181" t="str">
            <v>Yes</v>
          </cell>
        </row>
        <row r="4182">
          <cell r="A4182" t="str">
            <v>92991098E</v>
          </cell>
          <cell r="B4182" t="str">
            <v>YES</v>
          </cell>
          <cell r="C4182" t="str">
            <v>Yes</v>
          </cell>
        </row>
        <row r="4183">
          <cell r="A4183" t="str">
            <v>92991692F</v>
          </cell>
          <cell r="B4183" t="str">
            <v>YES</v>
          </cell>
          <cell r="C4183" t="str">
            <v>Yes</v>
          </cell>
        </row>
        <row r="4184">
          <cell r="A4184" t="str">
            <v>92992309E</v>
          </cell>
          <cell r="B4184" t="str">
            <v>YES</v>
          </cell>
          <cell r="C4184" t="str">
            <v>Yes</v>
          </cell>
        </row>
        <row r="4185">
          <cell r="A4185" t="str">
            <v>92992377F</v>
          </cell>
          <cell r="B4185" t="str">
            <v>YES</v>
          </cell>
          <cell r="C4185" t="str">
            <v>Yes</v>
          </cell>
        </row>
        <row r="4186">
          <cell r="A4186" t="str">
            <v>92992975E</v>
          </cell>
          <cell r="B4186" t="str">
            <v>YES</v>
          </cell>
          <cell r="C4186" t="str">
            <v>Yes</v>
          </cell>
        </row>
        <row r="4187">
          <cell r="A4187" t="str">
            <v>92993781E</v>
          </cell>
          <cell r="B4187" t="str">
            <v>YES</v>
          </cell>
          <cell r="C4187" t="str">
            <v>Yes</v>
          </cell>
        </row>
        <row r="4188">
          <cell r="A4188" t="str">
            <v>92994438E</v>
          </cell>
          <cell r="B4188" t="str">
            <v>YES</v>
          </cell>
          <cell r="C4188" t="str">
            <v>Yes</v>
          </cell>
        </row>
        <row r="4189">
          <cell r="A4189" t="str">
            <v>92994457D</v>
          </cell>
          <cell r="B4189" t="str">
            <v>YES</v>
          </cell>
          <cell r="C4189" t="str">
            <v>Yes</v>
          </cell>
        </row>
        <row r="4190">
          <cell r="A4190" t="str">
            <v>92995493E</v>
          </cell>
          <cell r="B4190" t="str">
            <v>YES</v>
          </cell>
          <cell r="C4190" t="str">
            <v>Yes</v>
          </cell>
        </row>
        <row r="4191">
          <cell r="A4191" t="str">
            <v>92995750F</v>
          </cell>
          <cell r="B4191" t="str">
            <v>YES</v>
          </cell>
          <cell r="C4191" t="str">
            <v>NIT</v>
          </cell>
        </row>
        <row r="4192">
          <cell r="A4192" t="str">
            <v>92996060F</v>
          </cell>
          <cell r="B4192" t="str">
            <v>YES</v>
          </cell>
          <cell r="C4192" t="str">
            <v>Yes</v>
          </cell>
        </row>
        <row r="4193">
          <cell r="A4193" t="str">
            <v>92996128E</v>
          </cell>
          <cell r="B4193" t="str">
            <v>YES</v>
          </cell>
          <cell r="C4193" t="str">
            <v>Yes</v>
          </cell>
        </row>
        <row r="4194">
          <cell r="A4194" t="str">
            <v>92996335E</v>
          </cell>
          <cell r="B4194" t="str">
            <v>YES</v>
          </cell>
          <cell r="C4194" t="str">
            <v>Yes</v>
          </cell>
        </row>
        <row r="4195">
          <cell r="A4195" t="str">
            <v>92998140F</v>
          </cell>
          <cell r="B4195" t="str">
            <v>YES</v>
          </cell>
          <cell r="C4195" t="str">
            <v>Yes</v>
          </cell>
        </row>
        <row r="4196">
          <cell r="A4196" t="str">
            <v>92998504E</v>
          </cell>
          <cell r="B4196" t="str">
            <v>YES</v>
          </cell>
          <cell r="C4196" t="str">
            <v>NIT</v>
          </cell>
        </row>
        <row r="4197">
          <cell r="A4197" t="str">
            <v>92998760F</v>
          </cell>
          <cell r="B4197" t="str">
            <v>YES</v>
          </cell>
          <cell r="C4197" t="str">
            <v>Yes</v>
          </cell>
        </row>
        <row r="4198">
          <cell r="A4198" t="str">
            <v>93000836E</v>
          </cell>
          <cell r="B4198" t="str">
            <v>YES</v>
          </cell>
          <cell r="C4198" t="str">
            <v>Yes</v>
          </cell>
        </row>
        <row r="4199">
          <cell r="A4199" t="str">
            <v>93001747E</v>
          </cell>
          <cell r="B4199" t="str">
            <v>YES</v>
          </cell>
          <cell r="C4199" t="str">
            <v>Yes</v>
          </cell>
        </row>
        <row r="4200">
          <cell r="A4200" t="str">
            <v>93001796E</v>
          </cell>
          <cell r="B4200" t="str">
            <v>YES</v>
          </cell>
          <cell r="C4200" t="str">
            <v>Yes</v>
          </cell>
        </row>
        <row r="4201">
          <cell r="A4201" t="str">
            <v>93003181E</v>
          </cell>
          <cell r="B4201" t="str">
            <v>YES</v>
          </cell>
          <cell r="C4201" t="str">
            <v>Yes</v>
          </cell>
        </row>
        <row r="4202">
          <cell r="A4202" t="str">
            <v>93003311F</v>
          </cell>
          <cell r="B4202" t="str">
            <v>YES</v>
          </cell>
          <cell r="C4202" t="str">
            <v>Yes</v>
          </cell>
        </row>
        <row r="4203">
          <cell r="A4203" t="str">
            <v>93004680E</v>
          </cell>
          <cell r="B4203" t="str">
            <v>YES</v>
          </cell>
          <cell r="C4203" t="str">
            <v>Yes</v>
          </cell>
        </row>
        <row r="4204">
          <cell r="A4204" t="str">
            <v>93005151F</v>
          </cell>
          <cell r="B4204" t="str">
            <v>YES</v>
          </cell>
          <cell r="C4204" t="str">
            <v>Yes</v>
          </cell>
        </row>
        <row r="4205">
          <cell r="A4205" t="str">
            <v>93005293E</v>
          </cell>
          <cell r="B4205" t="str">
            <v>YES</v>
          </cell>
          <cell r="C4205" t="str">
            <v>Yes</v>
          </cell>
        </row>
        <row r="4206">
          <cell r="A4206" t="str">
            <v>93005387E</v>
          </cell>
          <cell r="B4206" t="str">
            <v>YES</v>
          </cell>
          <cell r="C4206" t="str">
            <v>Yes</v>
          </cell>
        </row>
        <row r="4207">
          <cell r="A4207" t="str">
            <v>93005523F</v>
          </cell>
          <cell r="B4207" t="str">
            <v>YES</v>
          </cell>
          <cell r="C4207" t="str">
            <v>Yes</v>
          </cell>
        </row>
        <row r="4208">
          <cell r="A4208" t="str">
            <v>93006345E</v>
          </cell>
          <cell r="B4208" t="str">
            <v>YES</v>
          </cell>
          <cell r="C4208" t="str">
            <v>Yes</v>
          </cell>
        </row>
        <row r="4209">
          <cell r="A4209" t="str">
            <v>93007098E</v>
          </cell>
          <cell r="B4209" t="str">
            <v>YES</v>
          </cell>
          <cell r="C4209" t="str">
            <v>Yes</v>
          </cell>
        </row>
        <row r="4210">
          <cell r="A4210" t="str">
            <v>93007227E</v>
          </cell>
          <cell r="B4210" t="str">
            <v>YES</v>
          </cell>
          <cell r="C4210" t="str">
            <v>Yes</v>
          </cell>
        </row>
        <row r="4211">
          <cell r="A4211" t="str">
            <v>93008292F</v>
          </cell>
          <cell r="B4211" t="str">
            <v>YES</v>
          </cell>
          <cell r="C4211" t="str">
            <v>NIT</v>
          </cell>
        </row>
        <row r="4212">
          <cell r="A4212" t="str">
            <v>93009217E</v>
          </cell>
          <cell r="B4212" t="str">
            <v>YES</v>
          </cell>
          <cell r="C4212" t="str">
            <v>Yes</v>
          </cell>
        </row>
        <row r="4213">
          <cell r="A4213" t="str">
            <v>93009914E</v>
          </cell>
          <cell r="B4213" t="str">
            <v>YES</v>
          </cell>
          <cell r="C4213" t="str">
            <v>Yes</v>
          </cell>
        </row>
        <row r="4214">
          <cell r="A4214" t="str">
            <v>93011297E</v>
          </cell>
          <cell r="B4214" t="str">
            <v>YES</v>
          </cell>
          <cell r="C4214" t="str">
            <v>Yes</v>
          </cell>
        </row>
        <row r="4215">
          <cell r="A4215" t="str">
            <v>93013718E</v>
          </cell>
          <cell r="B4215" t="str">
            <v>YES</v>
          </cell>
          <cell r="C4215" t="str">
            <v>Yes</v>
          </cell>
        </row>
        <row r="4216">
          <cell r="A4216" t="str">
            <v>93014091F</v>
          </cell>
          <cell r="B4216" t="str">
            <v>YES</v>
          </cell>
          <cell r="C4216" t="str">
            <v>Yes</v>
          </cell>
        </row>
        <row r="4217">
          <cell r="A4217" t="str">
            <v>93014314F</v>
          </cell>
          <cell r="B4217" t="str">
            <v>YES</v>
          </cell>
          <cell r="C4217" t="str">
            <v>Yes</v>
          </cell>
        </row>
        <row r="4218">
          <cell r="A4218" t="str">
            <v>93015242F</v>
          </cell>
          <cell r="B4218" t="str">
            <v>YES</v>
          </cell>
          <cell r="C4218" t="str">
            <v>Yes</v>
          </cell>
        </row>
        <row r="4219">
          <cell r="A4219" t="str">
            <v>93015287E</v>
          </cell>
          <cell r="B4219" t="str">
            <v>YES</v>
          </cell>
          <cell r="C4219" t="str">
            <v>Yes</v>
          </cell>
        </row>
        <row r="4220">
          <cell r="A4220" t="str">
            <v>93015312F</v>
          </cell>
          <cell r="B4220" t="str">
            <v>YES</v>
          </cell>
          <cell r="C4220" t="str">
            <v>Yes</v>
          </cell>
        </row>
        <row r="4221">
          <cell r="A4221" t="str">
            <v>93016044F</v>
          </cell>
          <cell r="B4221" t="str">
            <v>YES</v>
          </cell>
          <cell r="C4221" t="str">
            <v>Yes</v>
          </cell>
        </row>
        <row r="4222">
          <cell r="A4222" t="str">
            <v>93017703F</v>
          </cell>
          <cell r="B4222" t="str">
            <v>YES</v>
          </cell>
          <cell r="C4222" t="str">
            <v>Yes</v>
          </cell>
        </row>
        <row r="4223">
          <cell r="A4223" t="str">
            <v>93020882F</v>
          </cell>
          <cell r="B4223" t="str">
            <v>YES</v>
          </cell>
          <cell r="C4223" t="str">
            <v>Yes</v>
          </cell>
        </row>
        <row r="4224">
          <cell r="A4224" t="str">
            <v>93021574E</v>
          </cell>
          <cell r="B4224" t="str">
            <v>YES</v>
          </cell>
          <cell r="C4224" t="str">
            <v>Yes</v>
          </cell>
        </row>
        <row r="4225">
          <cell r="A4225" t="str">
            <v>93021965E</v>
          </cell>
          <cell r="B4225" t="str">
            <v>YES</v>
          </cell>
          <cell r="C4225" t="str">
            <v>Yes</v>
          </cell>
        </row>
        <row r="4226">
          <cell r="A4226" t="str">
            <v>93022027D</v>
          </cell>
          <cell r="B4226" t="str">
            <v>YES</v>
          </cell>
          <cell r="C4226" t="str">
            <v>Yes</v>
          </cell>
        </row>
        <row r="4227">
          <cell r="A4227" t="str">
            <v>93022789E</v>
          </cell>
          <cell r="B4227" t="str">
            <v>YES</v>
          </cell>
          <cell r="C4227" t="str">
            <v>Yes</v>
          </cell>
        </row>
        <row r="4228">
          <cell r="A4228" t="str">
            <v>93022886D</v>
          </cell>
          <cell r="B4228" t="str">
            <v>YES</v>
          </cell>
          <cell r="C4228" t="str">
            <v>Yes</v>
          </cell>
        </row>
        <row r="4229">
          <cell r="A4229" t="str">
            <v>93023426E</v>
          </cell>
          <cell r="B4229" t="str">
            <v>YES</v>
          </cell>
          <cell r="C4229" t="str">
            <v>Yes</v>
          </cell>
        </row>
        <row r="4230">
          <cell r="A4230" t="str">
            <v>93023708E</v>
          </cell>
          <cell r="B4230" t="str">
            <v>YES</v>
          </cell>
          <cell r="C4230" t="str">
            <v>Yes</v>
          </cell>
        </row>
        <row r="4231">
          <cell r="A4231" t="str">
            <v>93024800G</v>
          </cell>
          <cell r="B4231" t="str">
            <v>YES</v>
          </cell>
          <cell r="C4231" t="str">
            <v>Yes</v>
          </cell>
        </row>
        <row r="4232">
          <cell r="A4232" t="str">
            <v>93025188E</v>
          </cell>
          <cell r="B4232" t="str">
            <v>YES</v>
          </cell>
          <cell r="C4232" t="str">
            <v>Yes</v>
          </cell>
        </row>
        <row r="4233">
          <cell r="A4233" t="str">
            <v>93027119E</v>
          </cell>
          <cell r="B4233" t="str">
            <v>YES</v>
          </cell>
          <cell r="C4233" t="str">
            <v>Yes</v>
          </cell>
        </row>
        <row r="4234">
          <cell r="A4234" t="str">
            <v>93027464E</v>
          </cell>
          <cell r="B4234" t="str">
            <v>YES</v>
          </cell>
          <cell r="C4234" t="str">
            <v>Yes</v>
          </cell>
        </row>
        <row r="4235">
          <cell r="A4235" t="str">
            <v>93028072F</v>
          </cell>
          <cell r="B4235" t="str">
            <v>YES</v>
          </cell>
          <cell r="C4235" t="str">
            <v>Yes</v>
          </cell>
        </row>
        <row r="4236">
          <cell r="A4236" t="str">
            <v>93028664E</v>
          </cell>
          <cell r="B4236" t="str">
            <v>YES</v>
          </cell>
          <cell r="C4236" t="str">
            <v>Yes</v>
          </cell>
        </row>
        <row r="4237">
          <cell r="A4237" t="str">
            <v>93030110E</v>
          </cell>
          <cell r="B4237" t="str">
            <v>YES</v>
          </cell>
          <cell r="C4237" t="str">
            <v>Yes</v>
          </cell>
        </row>
        <row r="4238">
          <cell r="A4238" t="str">
            <v>93032716E</v>
          </cell>
          <cell r="B4238" t="str">
            <v>YES</v>
          </cell>
          <cell r="C4238" t="str">
            <v>Yes</v>
          </cell>
        </row>
        <row r="4239">
          <cell r="A4239" t="str">
            <v>93033282F</v>
          </cell>
          <cell r="B4239" t="str">
            <v>YES</v>
          </cell>
          <cell r="C4239" t="str">
            <v>Yes</v>
          </cell>
        </row>
        <row r="4240">
          <cell r="A4240" t="str">
            <v>93035615D</v>
          </cell>
          <cell r="B4240" t="str">
            <v>YES</v>
          </cell>
          <cell r="C4240" t="str">
            <v>Yes</v>
          </cell>
        </row>
        <row r="4241">
          <cell r="A4241" t="str">
            <v>93035786E</v>
          </cell>
          <cell r="B4241" t="str">
            <v>YES</v>
          </cell>
          <cell r="C4241" t="str">
            <v>Yes</v>
          </cell>
        </row>
        <row r="4242">
          <cell r="A4242" t="str">
            <v>93036621F</v>
          </cell>
          <cell r="B4242" t="str">
            <v>YES</v>
          </cell>
          <cell r="C4242" t="str">
            <v>Yes</v>
          </cell>
        </row>
        <row r="4243">
          <cell r="A4243" t="str">
            <v>93037852F</v>
          </cell>
          <cell r="B4243" t="str">
            <v>YES</v>
          </cell>
          <cell r="C4243" t="str">
            <v>Yes</v>
          </cell>
        </row>
        <row r="4244">
          <cell r="A4244" t="str">
            <v>93038299D</v>
          </cell>
          <cell r="B4244" t="str">
            <v>YES</v>
          </cell>
          <cell r="C4244" t="str">
            <v>Yes</v>
          </cell>
        </row>
        <row r="4245">
          <cell r="A4245" t="str">
            <v>93038892D</v>
          </cell>
          <cell r="B4245" t="str">
            <v>YES</v>
          </cell>
          <cell r="C4245" t="str">
            <v>Yes</v>
          </cell>
        </row>
        <row r="4246">
          <cell r="A4246" t="str">
            <v>93039366E</v>
          </cell>
          <cell r="B4246" t="str">
            <v>YES</v>
          </cell>
          <cell r="C4246" t="str">
            <v>Yes</v>
          </cell>
        </row>
        <row r="4247">
          <cell r="A4247" t="str">
            <v>93039439D</v>
          </cell>
          <cell r="B4247" t="str">
            <v>YES</v>
          </cell>
          <cell r="C4247" t="str">
            <v>Yes</v>
          </cell>
        </row>
        <row r="4248">
          <cell r="A4248" t="str">
            <v>93039559E</v>
          </cell>
          <cell r="B4248" t="str">
            <v>YES</v>
          </cell>
          <cell r="C4248" t="str">
            <v>Yes</v>
          </cell>
        </row>
        <row r="4249">
          <cell r="A4249" t="str">
            <v>93040021F</v>
          </cell>
          <cell r="B4249" t="str">
            <v>YES</v>
          </cell>
          <cell r="C4249" t="str">
            <v>Yes</v>
          </cell>
        </row>
        <row r="4250">
          <cell r="A4250" t="str">
            <v>93040058E</v>
          </cell>
          <cell r="B4250" t="str">
            <v>YES</v>
          </cell>
          <cell r="C4250" t="str">
            <v>NIT</v>
          </cell>
        </row>
        <row r="4251">
          <cell r="A4251" t="str">
            <v>93040211D</v>
          </cell>
          <cell r="B4251" t="str">
            <v>YES</v>
          </cell>
          <cell r="C4251" t="str">
            <v>Yes</v>
          </cell>
        </row>
        <row r="4252">
          <cell r="A4252" t="str">
            <v>93041223F</v>
          </cell>
          <cell r="B4252" t="str">
            <v>YES</v>
          </cell>
          <cell r="C4252" t="str">
            <v>Yes</v>
          </cell>
        </row>
        <row r="4253">
          <cell r="A4253" t="str">
            <v>93043526E</v>
          </cell>
          <cell r="B4253" t="str">
            <v>YES</v>
          </cell>
          <cell r="C4253" t="str">
            <v>Yes</v>
          </cell>
        </row>
        <row r="4254">
          <cell r="A4254" t="str">
            <v>93043938E</v>
          </cell>
          <cell r="B4254" t="str">
            <v>YES</v>
          </cell>
          <cell r="C4254" t="str">
            <v>Yes</v>
          </cell>
        </row>
        <row r="4255">
          <cell r="A4255" t="str">
            <v>93044131F</v>
          </cell>
          <cell r="B4255" t="str">
            <v>YES</v>
          </cell>
          <cell r="C4255" t="str">
            <v>Yes</v>
          </cell>
        </row>
        <row r="4256">
          <cell r="A4256" t="str">
            <v>93044248E</v>
          </cell>
          <cell r="B4256" t="str">
            <v>YES</v>
          </cell>
          <cell r="C4256" t="str">
            <v>Yes</v>
          </cell>
        </row>
        <row r="4257">
          <cell r="A4257" t="str">
            <v>93045253F</v>
          </cell>
          <cell r="B4257" t="str">
            <v>YES</v>
          </cell>
          <cell r="C4257" t="str">
            <v>NIT</v>
          </cell>
        </row>
        <row r="4258">
          <cell r="A4258" t="str">
            <v>93047899D</v>
          </cell>
          <cell r="B4258" t="str">
            <v>YES</v>
          </cell>
          <cell r="C4258" t="str">
            <v>Yes</v>
          </cell>
        </row>
        <row r="4259">
          <cell r="A4259" t="str">
            <v>93048373F</v>
          </cell>
          <cell r="B4259" t="str">
            <v>YES</v>
          </cell>
          <cell r="C4259" t="str">
            <v>Yes</v>
          </cell>
        </row>
        <row r="4260">
          <cell r="A4260" t="str">
            <v>93048428F</v>
          </cell>
          <cell r="B4260" t="str">
            <v>YES</v>
          </cell>
          <cell r="C4260" t="str">
            <v>NIT</v>
          </cell>
        </row>
        <row r="4261">
          <cell r="A4261" t="str">
            <v>93048652F</v>
          </cell>
          <cell r="B4261" t="str">
            <v>YES</v>
          </cell>
          <cell r="C4261" t="str">
            <v>Yes</v>
          </cell>
        </row>
        <row r="4262">
          <cell r="A4262" t="str">
            <v>93048826E</v>
          </cell>
          <cell r="B4262" t="str">
            <v>YES</v>
          </cell>
          <cell r="C4262" t="str">
            <v>Yes</v>
          </cell>
        </row>
        <row r="4263">
          <cell r="A4263" t="str">
            <v>93049375E</v>
          </cell>
          <cell r="B4263" t="str">
            <v>YES</v>
          </cell>
          <cell r="C4263" t="str">
            <v>Yes</v>
          </cell>
        </row>
        <row r="4264">
          <cell r="A4264" t="str">
            <v>93050123F</v>
          </cell>
          <cell r="B4264" t="str">
            <v>YES</v>
          </cell>
          <cell r="C4264" t="str">
            <v>Yes</v>
          </cell>
        </row>
        <row r="4265">
          <cell r="A4265" t="str">
            <v>93050449D</v>
          </cell>
          <cell r="B4265" t="str">
            <v>YES</v>
          </cell>
          <cell r="C4265" t="str">
            <v>Yes</v>
          </cell>
        </row>
        <row r="4266">
          <cell r="A4266" t="str">
            <v>93050474E</v>
          </cell>
          <cell r="B4266" t="str">
            <v>YES</v>
          </cell>
          <cell r="C4266" t="str">
            <v>Yes</v>
          </cell>
        </row>
        <row r="4267">
          <cell r="A4267" t="str">
            <v>93052153F</v>
          </cell>
          <cell r="B4267" t="str">
            <v>YES</v>
          </cell>
          <cell r="C4267" t="str">
            <v>Yes</v>
          </cell>
        </row>
        <row r="4268">
          <cell r="A4268" t="str">
            <v>93052434E</v>
          </cell>
          <cell r="B4268" t="str">
            <v>YES</v>
          </cell>
          <cell r="C4268" t="str">
            <v>Yes</v>
          </cell>
        </row>
        <row r="4269">
          <cell r="A4269" t="str">
            <v>93058198F</v>
          </cell>
          <cell r="B4269" t="str">
            <v>YES</v>
          </cell>
          <cell r="C4269" t="str">
            <v>Yes</v>
          </cell>
        </row>
        <row r="4270">
          <cell r="A4270" t="str">
            <v>93059887F</v>
          </cell>
          <cell r="B4270" t="str">
            <v>YES</v>
          </cell>
          <cell r="C4270" t="str">
            <v>Yes</v>
          </cell>
        </row>
        <row r="4271">
          <cell r="A4271" t="str">
            <v>93060198E</v>
          </cell>
          <cell r="B4271" t="str">
            <v>YES</v>
          </cell>
          <cell r="C4271" t="str">
            <v>Yes</v>
          </cell>
        </row>
        <row r="4272">
          <cell r="A4272" t="str">
            <v>93061482D</v>
          </cell>
          <cell r="B4272" t="str">
            <v>YES</v>
          </cell>
          <cell r="C4272" t="str">
            <v>Yes</v>
          </cell>
        </row>
        <row r="4273">
          <cell r="A4273" t="str">
            <v>93061496E</v>
          </cell>
          <cell r="B4273" t="str">
            <v>YES</v>
          </cell>
          <cell r="C4273" t="str">
            <v>Yes</v>
          </cell>
        </row>
        <row r="4274">
          <cell r="A4274" t="str">
            <v>93061899E</v>
          </cell>
          <cell r="B4274" t="str">
            <v>YES</v>
          </cell>
          <cell r="C4274" t="str">
            <v>NIT</v>
          </cell>
        </row>
        <row r="4275">
          <cell r="A4275" t="str">
            <v>93062253F</v>
          </cell>
          <cell r="B4275" t="str">
            <v>YES</v>
          </cell>
          <cell r="C4275" t="str">
            <v>Yes</v>
          </cell>
        </row>
        <row r="4276">
          <cell r="A4276" t="str">
            <v>93062676D</v>
          </cell>
          <cell r="B4276" t="str">
            <v>YES</v>
          </cell>
          <cell r="C4276" t="str">
            <v>Yes</v>
          </cell>
        </row>
        <row r="4277">
          <cell r="A4277" t="str">
            <v>93063696D</v>
          </cell>
          <cell r="B4277" t="str">
            <v>YES</v>
          </cell>
          <cell r="C4277" t="str">
            <v>Yes</v>
          </cell>
        </row>
        <row r="4278">
          <cell r="A4278" t="str">
            <v xml:space="preserve">93063696D </v>
          </cell>
          <cell r="B4278" t="str">
            <v>YES</v>
          </cell>
          <cell r="C4278" t="str">
            <v>Yes</v>
          </cell>
        </row>
        <row r="4279">
          <cell r="A4279" t="str">
            <v>93064178D</v>
          </cell>
          <cell r="B4279" t="str">
            <v>YES</v>
          </cell>
          <cell r="C4279" t="str">
            <v>Yes</v>
          </cell>
        </row>
        <row r="4280">
          <cell r="A4280" t="str">
            <v>93064187E</v>
          </cell>
          <cell r="B4280" t="str">
            <v>YES</v>
          </cell>
          <cell r="C4280" t="str">
            <v>Yes</v>
          </cell>
        </row>
        <row r="4281">
          <cell r="A4281" t="str">
            <v>93066319D</v>
          </cell>
          <cell r="B4281" t="str">
            <v>YES</v>
          </cell>
          <cell r="C4281" t="str">
            <v>Yes</v>
          </cell>
        </row>
        <row r="4282">
          <cell r="A4282" t="str">
            <v>93066606E</v>
          </cell>
          <cell r="B4282" t="str">
            <v>YES</v>
          </cell>
          <cell r="C4282" t="str">
            <v>Yes</v>
          </cell>
        </row>
        <row r="4283">
          <cell r="A4283" t="str">
            <v>93067084E</v>
          </cell>
          <cell r="B4283" t="str">
            <v>YES</v>
          </cell>
          <cell r="C4283" t="str">
            <v>Yes</v>
          </cell>
        </row>
        <row r="4284">
          <cell r="A4284" t="str">
            <v>93068062D</v>
          </cell>
          <cell r="B4284" t="str">
            <v>YES</v>
          </cell>
          <cell r="C4284" t="str">
            <v>Yes</v>
          </cell>
        </row>
        <row r="4285">
          <cell r="A4285" t="str">
            <v>93068605F</v>
          </cell>
          <cell r="B4285" t="str">
            <v>YES</v>
          </cell>
          <cell r="C4285" t="str">
            <v>Yes</v>
          </cell>
        </row>
        <row r="4286">
          <cell r="A4286" t="str">
            <v>93068646E</v>
          </cell>
          <cell r="B4286" t="str">
            <v>YES</v>
          </cell>
          <cell r="C4286" t="str">
            <v>Yes</v>
          </cell>
        </row>
        <row r="4287">
          <cell r="A4287" t="str">
            <v>93069510D</v>
          </cell>
          <cell r="B4287" t="str">
            <v>YES</v>
          </cell>
          <cell r="C4287" t="str">
            <v>Yes</v>
          </cell>
        </row>
        <row r="4288">
          <cell r="A4288" t="str">
            <v>93071084E</v>
          </cell>
          <cell r="B4288" t="str">
            <v>YES</v>
          </cell>
          <cell r="C4288" t="str">
            <v>Yes</v>
          </cell>
        </row>
        <row r="4289">
          <cell r="A4289" t="str">
            <v>93071774E</v>
          </cell>
          <cell r="B4289" t="str">
            <v>YES</v>
          </cell>
          <cell r="C4289" t="str">
            <v>Yes</v>
          </cell>
        </row>
        <row r="4290">
          <cell r="A4290" t="str">
            <v>93073139D</v>
          </cell>
          <cell r="B4290" t="str">
            <v>YES</v>
          </cell>
          <cell r="C4290" t="str">
            <v>NIT</v>
          </cell>
        </row>
        <row r="4291">
          <cell r="A4291" t="str">
            <v>93073203F</v>
          </cell>
          <cell r="B4291" t="str">
            <v>YES</v>
          </cell>
          <cell r="C4291" t="str">
            <v>NIT</v>
          </cell>
        </row>
        <row r="4292">
          <cell r="A4292" t="str">
            <v>93073430F</v>
          </cell>
          <cell r="B4292" t="str">
            <v>YES</v>
          </cell>
          <cell r="C4292" t="str">
            <v>Yes</v>
          </cell>
        </row>
        <row r="4293">
          <cell r="A4293" t="str">
            <v>93073441E</v>
          </cell>
          <cell r="B4293" t="str">
            <v>YES</v>
          </cell>
          <cell r="C4293" t="str">
            <v>Yes</v>
          </cell>
        </row>
        <row r="4294">
          <cell r="A4294" t="str">
            <v>93075695D</v>
          </cell>
          <cell r="B4294" t="str">
            <v>YES</v>
          </cell>
          <cell r="C4294" t="str">
            <v>Yes</v>
          </cell>
        </row>
        <row r="4295">
          <cell r="A4295" t="str">
            <v>93076910E</v>
          </cell>
          <cell r="B4295" t="str">
            <v>YES</v>
          </cell>
          <cell r="C4295" t="str">
            <v>Yes</v>
          </cell>
        </row>
        <row r="4296">
          <cell r="A4296" t="str">
            <v>93078051F</v>
          </cell>
          <cell r="B4296" t="str">
            <v>YES</v>
          </cell>
          <cell r="C4296" t="str">
            <v>Yes</v>
          </cell>
        </row>
        <row r="4297">
          <cell r="A4297" t="str">
            <v>93078569E</v>
          </cell>
          <cell r="B4297" t="str">
            <v>YES</v>
          </cell>
          <cell r="C4297" t="str">
            <v>Yes</v>
          </cell>
        </row>
        <row r="4298">
          <cell r="A4298" t="str">
            <v>93078822E</v>
          </cell>
          <cell r="B4298" t="str">
            <v>YES</v>
          </cell>
          <cell r="C4298" t="str">
            <v>Yes</v>
          </cell>
        </row>
        <row r="4299">
          <cell r="A4299" t="str">
            <v>93079310F</v>
          </cell>
          <cell r="B4299" t="str">
            <v>YES</v>
          </cell>
          <cell r="C4299" t="str">
            <v>Yes</v>
          </cell>
        </row>
        <row r="4300">
          <cell r="A4300" t="str">
            <v>93080161D</v>
          </cell>
          <cell r="B4300" t="str">
            <v>YES</v>
          </cell>
          <cell r="C4300" t="str">
            <v>Yes</v>
          </cell>
        </row>
        <row r="4301">
          <cell r="A4301" t="str">
            <v>93081508E</v>
          </cell>
          <cell r="B4301" t="str">
            <v>YES</v>
          </cell>
          <cell r="C4301" t="str">
            <v>Yes</v>
          </cell>
        </row>
        <row r="4302">
          <cell r="A4302" t="str">
            <v>93081811F</v>
          </cell>
          <cell r="B4302" t="str">
            <v>YES</v>
          </cell>
          <cell r="C4302" t="str">
            <v>Yes</v>
          </cell>
        </row>
        <row r="4303">
          <cell r="A4303" t="str">
            <v>93083229E</v>
          </cell>
          <cell r="B4303" t="str">
            <v>YES</v>
          </cell>
          <cell r="C4303" t="str">
            <v>Yes</v>
          </cell>
        </row>
        <row r="4304">
          <cell r="A4304" t="str">
            <v>93083778E</v>
          </cell>
          <cell r="B4304" t="str">
            <v>YES</v>
          </cell>
          <cell r="C4304" t="str">
            <v>Yes</v>
          </cell>
        </row>
        <row r="4305">
          <cell r="A4305" t="str">
            <v>93083788E</v>
          </cell>
          <cell r="B4305" t="str">
            <v>YES</v>
          </cell>
          <cell r="C4305" t="str">
            <v>NIT</v>
          </cell>
        </row>
        <row r="4306">
          <cell r="A4306" t="str">
            <v>93086681E</v>
          </cell>
          <cell r="B4306" t="str">
            <v>YES</v>
          </cell>
          <cell r="C4306" t="str">
            <v>Yes</v>
          </cell>
        </row>
        <row r="4307">
          <cell r="A4307" t="str">
            <v>93086782F</v>
          </cell>
          <cell r="B4307" t="str">
            <v>YES</v>
          </cell>
          <cell r="C4307" t="str">
            <v>NIT</v>
          </cell>
        </row>
        <row r="4308">
          <cell r="A4308" t="str">
            <v>93088930F</v>
          </cell>
          <cell r="B4308" t="str">
            <v>YES</v>
          </cell>
          <cell r="C4308" t="str">
            <v>Yes</v>
          </cell>
        </row>
        <row r="4309">
          <cell r="A4309" t="str">
            <v>93089004F</v>
          </cell>
          <cell r="B4309" t="str">
            <v>YES</v>
          </cell>
          <cell r="C4309" t="str">
            <v>Yes</v>
          </cell>
        </row>
        <row r="4310">
          <cell r="A4310" t="str">
            <v>93090026E</v>
          </cell>
          <cell r="B4310" t="str">
            <v>YES</v>
          </cell>
          <cell r="C4310" t="str">
            <v>Yes</v>
          </cell>
        </row>
        <row r="4311">
          <cell r="A4311" t="str">
            <v>93090804E</v>
          </cell>
          <cell r="B4311" t="str">
            <v>YES</v>
          </cell>
          <cell r="C4311" t="str">
            <v>Yes</v>
          </cell>
        </row>
        <row r="4312">
          <cell r="A4312" t="str">
            <v>93091348D</v>
          </cell>
          <cell r="B4312" t="str">
            <v>YES</v>
          </cell>
          <cell r="C4312" t="str">
            <v>Yes</v>
          </cell>
        </row>
        <row r="4313">
          <cell r="A4313" t="str">
            <v>93091895F</v>
          </cell>
          <cell r="B4313" t="str">
            <v>YES</v>
          </cell>
          <cell r="C4313" t="str">
            <v>Yes</v>
          </cell>
        </row>
        <row r="4314">
          <cell r="A4314" t="str">
            <v>93092139E</v>
          </cell>
          <cell r="B4314" t="str">
            <v>YES</v>
          </cell>
          <cell r="C4314" t="str">
            <v>Yes</v>
          </cell>
        </row>
        <row r="4315">
          <cell r="A4315" t="str">
            <v>93092601F</v>
          </cell>
          <cell r="B4315" t="str">
            <v>YES</v>
          </cell>
          <cell r="C4315" t="str">
            <v>Yes</v>
          </cell>
        </row>
        <row r="4316">
          <cell r="A4316" t="str">
            <v>93093763E</v>
          </cell>
          <cell r="B4316" t="str">
            <v>YES</v>
          </cell>
          <cell r="C4316" t="str">
            <v>Yes</v>
          </cell>
        </row>
        <row r="4317">
          <cell r="A4317" t="str">
            <v>93094714F</v>
          </cell>
          <cell r="B4317" t="str">
            <v>YES</v>
          </cell>
          <cell r="C4317" t="str">
            <v>Yes</v>
          </cell>
        </row>
        <row r="4318">
          <cell r="A4318" t="str">
            <v>93095566E</v>
          </cell>
          <cell r="B4318" t="str">
            <v>YES</v>
          </cell>
          <cell r="C4318" t="str">
            <v>Yes</v>
          </cell>
        </row>
        <row r="4319">
          <cell r="A4319" t="str">
            <v>93096642E</v>
          </cell>
          <cell r="B4319" t="str">
            <v>YES</v>
          </cell>
          <cell r="C4319" t="str">
            <v>Yes</v>
          </cell>
        </row>
        <row r="4320">
          <cell r="A4320" t="str">
            <v>93096831F</v>
          </cell>
          <cell r="B4320" t="str">
            <v>YES</v>
          </cell>
          <cell r="C4320" t="str">
            <v>Yes</v>
          </cell>
        </row>
        <row r="4321">
          <cell r="A4321" t="str">
            <v>93098449E</v>
          </cell>
          <cell r="B4321" t="str">
            <v>YES</v>
          </cell>
          <cell r="C4321" t="str">
            <v>Yes</v>
          </cell>
        </row>
        <row r="4322">
          <cell r="A4322" t="str">
            <v>93098733E</v>
          </cell>
          <cell r="B4322" t="str">
            <v>YES</v>
          </cell>
          <cell r="C4322" t="str">
            <v>Yes</v>
          </cell>
        </row>
        <row r="4323">
          <cell r="A4323" t="str">
            <v>93099382F</v>
          </cell>
          <cell r="B4323" t="str">
            <v>YES</v>
          </cell>
          <cell r="C4323" t="str">
            <v>Yes</v>
          </cell>
        </row>
        <row r="4324">
          <cell r="A4324" t="str">
            <v>93099979D</v>
          </cell>
          <cell r="B4324" t="str">
            <v>YES</v>
          </cell>
          <cell r="C4324" t="str">
            <v>Yes</v>
          </cell>
        </row>
        <row r="4325">
          <cell r="A4325" t="str">
            <v>93100185E</v>
          </cell>
          <cell r="B4325" t="str">
            <v>YES</v>
          </cell>
          <cell r="C4325" t="str">
            <v>Yes</v>
          </cell>
        </row>
        <row r="4326">
          <cell r="A4326" t="str">
            <v>93100300E</v>
          </cell>
          <cell r="B4326" t="str">
            <v>YES</v>
          </cell>
          <cell r="C4326" t="str">
            <v>Yes</v>
          </cell>
        </row>
        <row r="4327">
          <cell r="A4327" t="str">
            <v>93100373F</v>
          </cell>
          <cell r="B4327" t="str">
            <v>YES</v>
          </cell>
          <cell r="C4327" t="str">
            <v>Yes</v>
          </cell>
        </row>
        <row r="4328">
          <cell r="A4328" t="str">
            <v>93100583F</v>
          </cell>
          <cell r="B4328" t="str">
            <v>YES</v>
          </cell>
          <cell r="C4328" t="str">
            <v>NIT</v>
          </cell>
        </row>
        <row r="4329">
          <cell r="A4329" t="str">
            <v>93100811F</v>
          </cell>
          <cell r="B4329" t="str">
            <v>YES</v>
          </cell>
          <cell r="C4329" t="str">
            <v>Yes</v>
          </cell>
        </row>
        <row r="4330">
          <cell r="A4330" t="str">
            <v>93101694E</v>
          </cell>
          <cell r="B4330" t="str">
            <v>YES</v>
          </cell>
          <cell r="C4330" t="str">
            <v>Yes</v>
          </cell>
        </row>
        <row r="4331">
          <cell r="A4331" t="str">
            <v>93101860F</v>
          </cell>
          <cell r="B4331" t="str">
            <v>YES</v>
          </cell>
          <cell r="C4331" t="str">
            <v>NIT</v>
          </cell>
        </row>
        <row r="4332">
          <cell r="A4332" t="str">
            <v>93102012F</v>
          </cell>
          <cell r="B4332" t="str">
            <v>YES</v>
          </cell>
          <cell r="C4332" t="str">
            <v>Yes</v>
          </cell>
        </row>
        <row r="4333">
          <cell r="A4333" t="str">
            <v>93103178E</v>
          </cell>
          <cell r="B4333" t="str">
            <v>YES</v>
          </cell>
          <cell r="C4333" t="str">
            <v>Yes</v>
          </cell>
        </row>
        <row r="4334">
          <cell r="A4334" t="str">
            <v>93104074E</v>
          </cell>
          <cell r="B4334" t="str">
            <v>YES</v>
          </cell>
          <cell r="C4334" t="str">
            <v>Yes</v>
          </cell>
        </row>
        <row r="4335">
          <cell r="A4335" t="str">
            <v>93104241F</v>
          </cell>
          <cell r="B4335" t="str">
            <v>YES</v>
          </cell>
          <cell r="C4335" t="str">
            <v>Yes</v>
          </cell>
        </row>
        <row r="4336">
          <cell r="A4336" t="str">
            <v>93104672F</v>
          </cell>
          <cell r="B4336" t="str">
            <v>YES</v>
          </cell>
          <cell r="C4336" t="str">
            <v>Yes</v>
          </cell>
        </row>
        <row r="4337">
          <cell r="A4337" t="str">
            <v>93106537E</v>
          </cell>
          <cell r="B4337" t="str">
            <v>YES</v>
          </cell>
          <cell r="C4337" t="str">
            <v>Yes</v>
          </cell>
        </row>
        <row r="4338">
          <cell r="A4338" t="str">
            <v>93106798F</v>
          </cell>
          <cell r="B4338" t="str">
            <v>YES</v>
          </cell>
          <cell r="C4338" t="str">
            <v>Yes</v>
          </cell>
        </row>
        <row r="4339">
          <cell r="A4339" t="str">
            <v>93108829E</v>
          </cell>
          <cell r="B4339" t="str">
            <v>YES</v>
          </cell>
          <cell r="C4339" t="str">
            <v>Yes</v>
          </cell>
        </row>
        <row r="4340">
          <cell r="A4340" t="str">
            <v>93109795E</v>
          </cell>
          <cell r="B4340" t="str">
            <v>YES</v>
          </cell>
          <cell r="C4340" t="str">
            <v>Yes</v>
          </cell>
        </row>
        <row r="4341">
          <cell r="A4341" t="str">
            <v>93110587F</v>
          </cell>
          <cell r="B4341" t="str">
            <v>YES</v>
          </cell>
          <cell r="C4341" t="str">
            <v>Yes</v>
          </cell>
        </row>
        <row r="4342">
          <cell r="A4342" t="str">
            <v>93110730F</v>
          </cell>
          <cell r="B4342" t="str">
            <v>YES</v>
          </cell>
          <cell r="C4342" t="str">
            <v>Yes</v>
          </cell>
        </row>
        <row r="4343">
          <cell r="A4343" t="str">
            <v>93111164E</v>
          </cell>
          <cell r="B4343" t="str">
            <v>YES</v>
          </cell>
          <cell r="C4343" t="str">
            <v>Yes</v>
          </cell>
        </row>
        <row r="4344">
          <cell r="A4344" t="str">
            <v>93112890F</v>
          </cell>
          <cell r="B4344" t="str">
            <v>YES</v>
          </cell>
          <cell r="C4344" t="str">
            <v>Yes</v>
          </cell>
        </row>
        <row r="4345">
          <cell r="A4345" t="str">
            <v>93113095F</v>
          </cell>
          <cell r="B4345" t="str">
            <v>YES</v>
          </cell>
          <cell r="C4345" t="str">
            <v>Yes</v>
          </cell>
        </row>
        <row r="4346">
          <cell r="A4346" t="str">
            <v>93113152F</v>
          </cell>
          <cell r="B4346" t="str">
            <v>YES</v>
          </cell>
          <cell r="C4346" t="str">
            <v>Yes</v>
          </cell>
        </row>
        <row r="4347">
          <cell r="A4347" t="str">
            <v>93113317F</v>
          </cell>
          <cell r="B4347" t="str">
            <v>YES</v>
          </cell>
          <cell r="C4347" t="str">
            <v>Yes</v>
          </cell>
        </row>
        <row r="4348">
          <cell r="A4348" t="str">
            <v>93113912F</v>
          </cell>
          <cell r="B4348" t="str">
            <v>YES</v>
          </cell>
          <cell r="C4348" t="str">
            <v>Yes</v>
          </cell>
        </row>
        <row r="4349">
          <cell r="A4349" t="str">
            <v>93114089E</v>
          </cell>
          <cell r="B4349" t="str">
            <v>YES</v>
          </cell>
          <cell r="C4349" t="str">
            <v>Yes</v>
          </cell>
        </row>
        <row r="4350">
          <cell r="A4350" t="str">
            <v>93114156E</v>
          </cell>
          <cell r="B4350" t="str">
            <v>YES</v>
          </cell>
          <cell r="C4350" t="str">
            <v>Yes</v>
          </cell>
        </row>
        <row r="4351">
          <cell r="A4351" t="str">
            <v>93114695F</v>
          </cell>
          <cell r="B4351" t="str">
            <v>YES</v>
          </cell>
          <cell r="C4351" t="str">
            <v>Yes</v>
          </cell>
        </row>
        <row r="4352">
          <cell r="A4352" t="str">
            <v>93114943F</v>
          </cell>
          <cell r="B4352" t="str">
            <v>YES</v>
          </cell>
          <cell r="C4352" t="str">
            <v>NIT</v>
          </cell>
        </row>
        <row r="4353">
          <cell r="A4353" t="str">
            <v>93115042F</v>
          </cell>
          <cell r="B4353" t="str">
            <v>YES</v>
          </cell>
          <cell r="C4353" t="str">
            <v>NIT</v>
          </cell>
        </row>
        <row r="4354">
          <cell r="A4354" t="str">
            <v>93115265F</v>
          </cell>
          <cell r="B4354" t="str">
            <v>YES</v>
          </cell>
          <cell r="C4354" t="str">
            <v>Yes</v>
          </cell>
        </row>
        <row r="4355">
          <cell r="A4355" t="str">
            <v>93115616E</v>
          </cell>
          <cell r="B4355" t="str">
            <v>YES</v>
          </cell>
          <cell r="C4355" t="str">
            <v>Yes</v>
          </cell>
        </row>
        <row r="4356">
          <cell r="A4356" t="str">
            <v>93116609C</v>
          </cell>
          <cell r="B4356" t="str">
            <v>YES</v>
          </cell>
          <cell r="C4356" t="str">
            <v>Yes</v>
          </cell>
        </row>
        <row r="4357">
          <cell r="A4357" t="str">
            <v>93116872F</v>
          </cell>
          <cell r="B4357" t="str">
            <v>YES</v>
          </cell>
          <cell r="C4357" t="str">
            <v>Yes</v>
          </cell>
        </row>
        <row r="4358">
          <cell r="A4358" t="str">
            <v>93117096E</v>
          </cell>
          <cell r="B4358" t="str">
            <v>YES</v>
          </cell>
          <cell r="C4358" t="str">
            <v>Yes</v>
          </cell>
        </row>
        <row r="4359">
          <cell r="A4359" t="str">
            <v>93117477F</v>
          </cell>
          <cell r="B4359" t="str">
            <v>YES</v>
          </cell>
          <cell r="C4359" t="str">
            <v>Yes</v>
          </cell>
        </row>
        <row r="4360">
          <cell r="A4360" t="str">
            <v>93120629D</v>
          </cell>
          <cell r="B4360" t="str">
            <v>YES</v>
          </cell>
          <cell r="C4360" t="str">
            <v>Yes</v>
          </cell>
        </row>
        <row r="4361">
          <cell r="A4361" t="str">
            <v>93122069F</v>
          </cell>
          <cell r="B4361" t="str">
            <v>YES</v>
          </cell>
          <cell r="C4361" t="str">
            <v>Yes</v>
          </cell>
        </row>
        <row r="4362">
          <cell r="A4362" t="str">
            <v>93122861E</v>
          </cell>
          <cell r="B4362" t="str">
            <v>YES</v>
          </cell>
          <cell r="C4362" t="str">
            <v>Yes</v>
          </cell>
        </row>
        <row r="4363">
          <cell r="A4363" t="str">
            <v>93123432E</v>
          </cell>
          <cell r="B4363" t="str">
            <v>YES</v>
          </cell>
          <cell r="C4363" t="str">
            <v>Yes</v>
          </cell>
        </row>
        <row r="4364">
          <cell r="A4364" t="str">
            <v>93125319E</v>
          </cell>
          <cell r="B4364" t="str">
            <v>YES</v>
          </cell>
          <cell r="C4364" t="str">
            <v>Yes</v>
          </cell>
        </row>
        <row r="4365">
          <cell r="A4365" t="str">
            <v>93125597D</v>
          </cell>
          <cell r="B4365" t="str">
            <v>YES</v>
          </cell>
          <cell r="C4365" t="str">
            <v>Yes</v>
          </cell>
        </row>
        <row r="4366">
          <cell r="A4366" t="str">
            <v>93126243F</v>
          </cell>
          <cell r="B4366" t="str">
            <v>YES</v>
          </cell>
          <cell r="C4366" t="str">
            <v>Yes</v>
          </cell>
        </row>
        <row r="4367">
          <cell r="A4367" t="str">
            <v>93127667E</v>
          </cell>
          <cell r="B4367" t="str">
            <v>YES</v>
          </cell>
          <cell r="C4367" t="str">
            <v>Yes</v>
          </cell>
        </row>
        <row r="4368">
          <cell r="A4368" t="str">
            <v>93128637E</v>
          </cell>
          <cell r="B4368" t="str">
            <v>YES</v>
          </cell>
          <cell r="C4368" t="str">
            <v>Yes</v>
          </cell>
        </row>
        <row r="4369">
          <cell r="A4369" t="str">
            <v>93128666D</v>
          </cell>
          <cell r="B4369" t="str">
            <v>YES</v>
          </cell>
          <cell r="C4369" t="str">
            <v>Yes</v>
          </cell>
        </row>
        <row r="4370">
          <cell r="A4370" t="str">
            <v>93129508E</v>
          </cell>
          <cell r="B4370" t="str">
            <v>YES</v>
          </cell>
          <cell r="C4370" t="str">
            <v>Yes</v>
          </cell>
        </row>
        <row r="4371">
          <cell r="A4371" t="str">
            <v>93130427F</v>
          </cell>
          <cell r="B4371" t="str">
            <v>YES</v>
          </cell>
          <cell r="C4371" t="str">
            <v>Yes</v>
          </cell>
        </row>
        <row r="4372">
          <cell r="A4372" t="str">
            <v>93131085E</v>
          </cell>
          <cell r="B4372" t="str">
            <v>YES</v>
          </cell>
          <cell r="C4372" t="str">
            <v>NIT</v>
          </cell>
        </row>
        <row r="4373">
          <cell r="A4373" t="str">
            <v>93131204E</v>
          </cell>
          <cell r="B4373" t="str">
            <v>YES</v>
          </cell>
          <cell r="C4373" t="str">
            <v>Yes</v>
          </cell>
        </row>
        <row r="4374">
          <cell r="A4374" t="str">
            <v>93131400E</v>
          </cell>
          <cell r="B4374" t="str">
            <v>YES</v>
          </cell>
          <cell r="C4374" t="str">
            <v>Yes</v>
          </cell>
        </row>
        <row r="4375">
          <cell r="A4375" t="str">
            <v>93131761F</v>
          </cell>
          <cell r="B4375" t="str">
            <v>YES</v>
          </cell>
          <cell r="C4375" t="str">
            <v>NIT</v>
          </cell>
        </row>
        <row r="4376">
          <cell r="A4376" t="str">
            <v>93132320F</v>
          </cell>
          <cell r="B4376" t="str">
            <v>YES</v>
          </cell>
          <cell r="C4376" t="str">
            <v>Yes</v>
          </cell>
        </row>
        <row r="4377">
          <cell r="A4377" t="str">
            <v>93133579E</v>
          </cell>
          <cell r="B4377" t="str">
            <v>YES</v>
          </cell>
          <cell r="C4377" t="str">
            <v>Yes</v>
          </cell>
        </row>
        <row r="4378">
          <cell r="A4378" t="str">
            <v>93133753E</v>
          </cell>
          <cell r="B4378" t="str">
            <v>YES</v>
          </cell>
          <cell r="C4378" t="str">
            <v>Yes</v>
          </cell>
        </row>
        <row r="4379">
          <cell r="A4379" t="str">
            <v>93135257E</v>
          </cell>
          <cell r="B4379" t="str">
            <v>YES</v>
          </cell>
          <cell r="C4379" t="str">
            <v>Yes</v>
          </cell>
        </row>
        <row r="4380">
          <cell r="A4380" t="str">
            <v>93136218E</v>
          </cell>
          <cell r="B4380" t="str">
            <v>YES</v>
          </cell>
          <cell r="C4380" t="str">
            <v>Yes</v>
          </cell>
        </row>
        <row r="4381">
          <cell r="A4381" t="str">
            <v>93136769E</v>
          </cell>
          <cell r="B4381" t="str">
            <v>YES</v>
          </cell>
          <cell r="C4381" t="str">
            <v>Yes</v>
          </cell>
        </row>
        <row r="4382">
          <cell r="A4382" t="str">
            <v>93136994F</v>
          </cell>
          <cell r="B4382" t="str">
            <v>YES</v>
          </cell>
          <cell r="C4382" t="str">
            <v>Yes</v>
          </cell>
        </row>
        <row r="4383">
          <cell r="A4383" t="str">
            <v>93138270F</v>
          </cell>
          <cell r="B4383" t="str">
            <v>YES</v>
          </cell>
          <cell r="C4383" t="str">
            <v>Yes</v>
          </cell>
        </row>
        <row r="4384">
          <cell r="A4384" t="str">
            <v>93138443F</v>
          </cell>
          <cell r="B4384" t="str">
            <v>YES</v>
          </cell>
          <cell r="C4384" t="str">
            <v>Yes</v>
          </cell>
        </row>
        <row r="4385">
          <cell r="A4385" t="str">
            <v>93139060F</v>
          </cell>
          <cell r="B4385" t="str">
            <v>YES</v>
          </cell>
          <cell r="C4385" t="str">
            <v>Yes</v>
          </cell>
        </row>
        <row r="4386">
          <cell r="A4386" t="str">
            <v>93139377E</v>
          </cell>
          <cell r="B4386" t="str">
            <v>YES</v>
          </cell>
          <cell r="C4386" t="str">
            <v>Yes</v>
          </cell>
        </row>
        <row r="4387">
          <cell r="A4387" t="str">
            <v>93139399E</v>
          </cell>
          <cell r="B4387" t="str">
            <v>YES</v>
          </cell>
          <cell r="C4387" t="str">
            <v>Yes</v>
          </cell>
        </row>
        <row r="4388">
          <cell r="A4388" t="str">
            <v>93139626E</v>
          </cell>
          <cell r="B4388" t="str">
            <v>YES</v>
          </cell>
          <cell r="C4388" t="str">
            <v>Yes</v>
          </cell>
        </row>
        <row r="4389">
          <cell r="A4389" t="str">
            <v>93139761F</v>
          </cell>
          <cell r="B4389" t="str">
            <v>YES</v>
          </cell>
          <cell r="C4389" t="str">
            <v>Yes</v>
          </cell>
        </row>
        <row r="4390">
          <cell r="A4390" t="str">
            <v>93140869D</v>
          </cell>
          <cell r="B4390" t="str">
            <v>YES</v>
          </cell>
          <cell r="C4390" t="str">
            <v>Yes</v>
          </cell>
        </row>
        <row r="4391">
          <cell r="A4391" t="str">
            <v>93141150F</v>
          </cell>
          <cell r="B4391" t="str">
            <v>YES</v>
          </cell>
          <cell r="C4391" t="str">
            <v>Yes</v>
          </cell>
        </row>
        <row r="4392">
          <cell r="A4392" t="str">
            <v>93141264E</v>
          </cell>
          <cell r="B4392" t="str">
            <v>YES</v>
          </cell>
          <cell r="C4392" t="str">
            <v>Yes</v>
          </cell>
        </row>
        <row r="4393">
          <cell r="A4393" t="str">
            <v>93141574F</v>
          </cell>
          <cell r="B4393" t="str">
            <v>YES</v>
          </cell>
          <cell r="C4393" t="str">
            <v>Yes</v>
          </cell>
        </row>
        <row r="4394">
          <cell r="A4394" t="str">
            <v>93142491E</v>
          </cell>
          <cell r="B4394" t="str">
            <v>YES</v>
          </cell>
          <cell r="C4394" t="str">
            <v>Yes</v>
          </cell>
        </row>
        <row r="4395">
          <cell r="A4395" t="str">
            <v>93142778E</v>
          </cell>
          <cell r="B4395" t="str">
            <v>YES</v>
          </cell>
          <cell r="C4395" t="str">
            <v>Yes</v>
          </cell>
        </row>
        <row r="4396">
          <cell r="A4396" t="str">
            <v>93142800D</v>
          </cell>
          <cell r="B4396" t="str">
            <v>YES</v>
          </cell>
          <cell r="C4396" t="str">
            <v>Yes</v>
          </cell>
        </row>
        <row r="4397">
          <cell r="A4397" t="str">
            <v>93142976E</v>
          </cell>
          <cell r="B4397" t="str">
            <v>YES</v>
          </cell>
          <cell r="C4397" t="str">
            <v>Yes</v>
          </cell>
        </row>
        <row r="4398">
          <cell r="A4398" t="str">
            <v>93144062E</v>
          </cell>
          <cell r="B4398" t="str">
            <v>YES</v>
          </cell>
          <cell r="C4398" t="str">
            <v>Yes</v>
          </cell>
        </row>
        <row r="4399">
          <cell r="A4399" t="str">
            <v>93144457E</v>
          </cell>
          <cell r="B4399" t="str">
            <v>YES</v>
          </cell>
          <cell r="C4399" t="str">
            <v>Yes</v>
          </cell>
        </row>
        <row r="4400">
          <cell r="A4400" t="str">
            <v>93145817E</v>
          </cell>
          <cell r="B4400" t="str">
            <v>YES</v>
          </cell>
          <cell r="C4400" t="str">
            <v>Yes</v>
          </cell>
        </row>
        <row r="4401">
          <cell r="A4401" t="str">
            <v>93146734E</v>
          </cell>
          <cell r="B4401" t="str">
            <v>YES</v>
          </cell>
          <cell r="C4401" t="str">
            <v>Yes</v>
          </cell>
        </row>
        <row r="4402">
          <cell r="A4402" t="str">
            <v>93146740E</v>
          </cell>
          <cell r="B4402" t="str">
            <v>YES</v>
          </cell>
          <cell r="C4402" t="str">
            <v>Yes</v>
          </cell>
        </row>
        <row r="4403">
          <cell r="A4403" t="str">
            <v>93146837E</v>
          </cell>
          <cell r="B4403" t="str">
            <v>YES</v>
          </cell>
          <cell r="C4403" t="str">
            <v>Yes</v>
          </cell>
        </row>
        <row r="4404">
          <cell r="A4404" t="str">
            <v>93147109E</v>
          </cell>
          <cell r="B4404" t="str">
            <v>YES</v>
          </cell>
          <cell r="C4404" t="str">
            <v>Yes</v>
          </cell>
        </row>
        <row r="4405">
          <cell r="A4405" t="str">
            <v>93147453E</v>
          </cell>
          <cell r="B4405" t="str">
            <v>YES</v>
          </cell>
          <cell r="C4405" t="str">
            <v>Yes</v>
          </cell>
        </row>
        <row r="4406">
          <cell r="A4406" t="str">
            <v>93147501E</v>
          </cell>
          <cell r="B4406" t="str">
            <v>YES</v>
          </cell>
          <cell r="C4406" t="str">
            <v>Yes</v>
          </cell>
        </row>
        <row r="4407">
          <cell r="A4407" t="str">
            <v>93147856E</v>
          </cell>
          <cell r="B4407" t="str">
            <v>YES</v>
          </cell>
          <cell r="C4407" t="str">
            <v>Yes</v>
          </cell>
        </row>
        <row r="4408">
          <cell r="A4408" t="str">
            <v>93148392E</v>
          </cell>
          <cell r="B4408" t="str">
            <v>YES</v>
          </cell>
          <cell r="C4408" t="str">
            <v>NIT</v>
          </cell>
        </row>
        <row r="4409">
          <cell r="A4409" t="str">
            <v>93148419E</v>
          </cell>
          <cell r="B4409" t="str">
            <v>YES</v>
          </cell>
          <cell r="C4409" t="str">
            <v>Yes</v>
          </cell>
        </row>
        <row r="4410">
          <cell r="A4410" t="str">
            <v>93148469E</v>
          </cell>
          <cell r="B4410" t="str">
            <v>YES</v>
          </cell>
          <cell r="C4410" t="str">
            <v>Yes</v>
          </cell>
        </row>
        <row r="4411">
          <cell r="A4411" t="str">
            <v>93148513F</v>
          </cell>
          <cell r="B4411" t="str">
            <v>YES</v>
          </cell>
          <cell r="C4411" t="str">
            <v>Yes</v>
          </cell>
        </row>
        <row r="4412">
          <cell r="A4412" t="str">
            <v>93149008E</v>
          </cell>
          <cell r="B4412" t="str">
            <v>YES</v>
          </cell>
          <cell r="C4412" t="str">
            <v>Yes</v>
          </cell>
        </row>
        <row r="4413">
          <cell r="A4413" t="str">
            <v>93150646E</v>
          </cell>
          <cell r="B4413" t="str">
            <v>YES</v>
          </cell>
          <cell r="C4413" t="str">
            <v>Yes</v>
          </cell>
        </row>
        <row r="4414">
          <cell r="A4414" t="str">
            <v>93151451F</v>
          </cell>
          <cell r="B4414" t="str">
            <v>YES</v>
          </cell>
          <cell r="C4414" t="str">
            <v>NIT</v>
          </cell>
        </row>
        <row r="4415">
          <cell r="A4415" t="str">
            <v>93151876E</v>
          </cell>
          <cell r="B4415" t="str">
            <v>YES</v>
          </cell>
          <cell r="C4415" t="str">
            <v>Yes</v>
          </cell>
        </row>
        <row r="4416">
          <cell r="A4416" t="str">
            <v>93152186E</v>
          </cell>
          <cell r="B4416" t="str">
            <v>YES</v>
          </cell>
          <cell r="C4416" t="str">
            <v>Yes</v>
          </cell>
        </row>
        <row r="4417">
          <cell r="A4417" t="str">
            <v>93152689E</v>
          </cell>
          <cell r="B4417" t="str">
            <v>YES</v>
          </cell>
          <cell r="C4417" t="str">
            <v>Yes</v>
          </cell>
        </row>
        <row r="4418">
          <cell r="A4418" t="str">
            <v>93153840F</v>
          </cell>
          <cell r="B4418" t="str">
            <v>YES</v>
          </cell>
          <cell r="C4418" t="str">
            <v>Yes</v>
          </cell>
        </row>
        <row r="4419">
          <cell r="A4419" t="str">
            <v>93154383F</v>
          </cell>
          <cell r="B4419" t="str">
            <v>YES</v>
          </cell>
          <cell r="C4419" t="str">
            <v>Yes</v>
          </cell>
        </row>
        <row r="4420">
          <cell r="A4420" t="str">
            <v>93155247F</v>
          </cell>
          <cell r="B4420" t="str">
            <v>YES</v>
          </cell>
          <cell r="C4420" t="str">
            <v>Yes</v>
          </cell>
        </row>
        <row r="4421">
          <cell r="A4421" t="str">
            <v>93156141D</v>
          </cell>
          <cell r="B4421" t="str">
            <v>YES</v>
          </cell>
          <cell r="C4421" t="str">
            <v>Yes</v>
          </cell>
        </row>
        <row r="4422">
          <cell r="A4422" t="str">
            <v>93156460E</v>
          </cell>
          <cell r="B4422" t="str">
            <v>YES</v>
          </cell>
          <cell r="C4422" t="str">
            <v>Yes</v>
          </cell>
        </row>
        <row r="4423">
          <cell r="A4423" t="str">
            <v>93157063F</v>
          </cell>
          <cell r="B4423" t="str">
            <v>YES</v>
          </cell>
          <cell r="C4423" t="str">
            <v>Yes</v>
          </cell>
        </row>
        <row r="4424">
          <cell r="A4424" t="str">
            <v>93158622F</v>
          </cell>
          <cell r="B4424" t="str">
            <v>YES</v>
          </cell>
          <cell r="C4424" t="str">
            <v>Yes</v>
          </cell>
        </row>
        <row r="4425">
          <cell r="A4425" t="str">
            <v>93159096E</v>
          </cell>
          <cell r="B4425" t="str">
            <v>YES</v>
          </cell>
          <cell r="C4425" t="str">
            <v>Yes</v>
          </cell>
        </row>
        <row r="4426">
          <cell r="A4426" t="str">
            <v>93160068E</v>
          </cell>
          <cell r="B4426" t="str">
            <v>YES</v>
          </cell>
          <cell r="C4426" t="str">
            <v>Yes</v>
          </cell>
        </row>
        <row r="4427">
          <cell r="A4427" t="str">
            <v>93160227E</v>
          </cell>
          <cell r="B4427" t="str">
            <v>YES</v>
          </cell>
          <cell r="C4427" t="str">
            <v>Yes</v>
          </cell>
        </row>
        <row r="4428">
          <cell r="A4428" t="str">
            <v>93162821E</v>
          </cell>
          <cell r="B4428" t="str">
            <v>YES</v>
          </cell>
          <cell r="C4428" t="str">
            <v>Yes</v>
          </cell>
        </row>
        <row r="4429">
          <cell r="A4429" t="str">
            <v>93163224F</v>
          </cell>
          <cell r="B4429" t="str">
            <v>YES</v>
          </cell>
          <cell r="C4429" t="str">
            <v>Yes</v>
          </cell>
        </row>
        <row r="4430">
          <cell r="A4430" t="str">
            <v>93163229E</v>
          </cell>
          <cell r="B4430" t="str">
            <v>YES</v>
          </cell>
          <cell r="C4430" t="str">
            <v>Yes</v>
          </cell>
        </row>
        <row r="4431">
          <cell r="A4431" t="str">
            <v>93163429D</v>
          </cell>
          <cell r="B4431" t="str">
            <v>YES</v>
          </cell>
          <cell r="C4431" t="str">
            <v>Yes</v>
          </cell>
        </row>
        <row r="4432">
          <cell r="A4432" t="str">
            <v>93164959E</v>
          </cell>
          <cell r="B4432" t="str">
            <v>YES</v>
          </cell>
          <cell r="C4432" t="str">
            <v>Yes</v>
          </cell>
        </row>
        <row r="4433">
          <cell r="A4433" t="str">
            <v>93165061F</v>
          </cell>
          <cell r="B4433" t="str">
            <v>YES</v>
          </cell>
          <cell r="C4433" t="str">
            <v>Yes</v>
          </cell>
        </row>
        <row r="4434">
          <cell r="A4434" t="str">
            <v>93165117D</v>
          </cell>
          <cell r="B4434" t="str">
            <v>YES</v>
          </cell>
          <cell r="C4434" t="str">
            <v>Yes</v>
          </cell>
        </row>
        <row r="4435">
          <cell r="A4435" t="str">
            <v>93166301F</v>
          </cell>
          <cell r="B4435" t="str">
            <v>YES</v>
          </cell>
          <cell r="C4435" t="str">
            <v>NIT</v>
          </cell>
        </row>
        <row r="4436">
          <cell r="A4436" t="str">
            <v>93166475E</v>
          </cell>
          <cell r="B4436" t="str">
            <v>YES</v>
          </cell>
          <cell r="C4436" t="str">
            <v>Yes</v>
          </cell>
        </row>
        <row r="4437">
          <cell r="A4437" t="str">
            <v>93166559E</v>
          </cell>
          <cell r="B4437" t="str">
            <v>YES</v>
          </cell>
          <cell r="C4437" t="str">
            <v>Yes</v>
          </cell>
        </row>
        <row r="4438">
          <cell r="A4438" t="str">
            <v>93166574F</v>
          </cell>
          <cell r="B4438" t="str">
            <v>YES</v>
          </cell>
          <cell r="C4438" t="str">
            <v>Yes</v>
          </cell>
        </row>
        <row r="4439">
          <cell r="A4439" t="str">
            <v>93167167E</v>
          </cell>
          <cell r="B4439" t="str">
            <v>YES</v>
          </cell>
          <cell r="C4439" t="str">
            <v>Yes</v>
          </cell>
        </row>
        <row r="4440">
          <cell r="A4440" t="str">
            <v>93167275E</v>
          </cell>
          <cell r="B4440" t="str">
            <v>YES</v>
          </cell>
          <cell r="C4440" t="str">
            <v>Yes</v>
          </cell>
        </row>
        <row r="4441">
          <cell r="A4441" t="str">
            <v>93167280F</v>
          </cell>
          <cell r="B4441" t="str">
            <v>YES</v>
          </cell>
          <cell r="C4441" t="str">
            <v>Yes</v>
          </cell>
        </row>
        <row r="4442">
          <cell r="A4442" t="str">
            <v>93168461F</v>
          </cell>
          <cell r="B4442" t="str">
            <v>YES</v>
          </cell>
          <cell r="C4442" t="str">
            <v>Yes</v>
          </cell>
        </row>
        <row r="4443">
          <cell r="A4443" t="str">
            <v>93168967E</v>
          </cell>
          <cell r="B4443" t="str">
            <v>YES</v>
          </cell>
          <cell r="C4443" t="str">
            <v>Yes</v>
          </cell>
        </row>
        <row r="4444">
          <cell r="A4444" t="str">
            <v>93169803F</v>
          </cell>
          <cell r="B4444" t="str">
            <v>YES</v>
          </cell>
          <cell r="C4444" t="str">
            <v>Yes</v>
          </cell>
        </row>
        <row r="4445">
          <cell r="A4445" t="str">
            <v>93169989F</v>
          </cell>
          <cell r="B4445" t="str">
            <v>YES</v>
          </cell>
          <cell r="C4445" t="str">
            <v>Yes</v>
          </cell>
        </row>
        <row r="4446">
          <cell r="A4446" t="str">
            <v>93170022F</v>
          </cell>
          <cell r="B4446" t="str">
            <v>YES</v>
          </cell>
          <cell r="C4446" t="str">
            <v>Yes</v>
          </cell>
        </row>
        <row r="4447">
          <cell r="A4447" t="str">
            <v>93170956E</v>
          </cell>
          <cell r="B4447" t="str">
            <v>YES</v>
          </cell>
          <cell r="C4447" t="str">
            <v>NIT</v>
          </cell>
        </row>
        <row r="4448">
          <cell r="A4448" t="str">
            <v>93171099E</v>
          </cell>
          <cell r="B4448" t="str">
            <v>YES</v>
          </cell>
          <cell r="C4448" t="str">
            <v>NIT</v>
          </cell>
        </row>
        <row r="4449">
          <cell r="A4449" t="str">
            <v>93172728E</v>
          </cell>
          <cell r="B4449" t="str">
            <v>YES</v>
          </cell>
          <cell r="C4449" t="str">
            <v>Yes</v>
          </cell>
        </row>
        <row r="4450">
          <cell r="A4450" t="str">
            <v>93173112F</v>
          </cell>
          <cell r="B4450" t="str">
            <v>YES</v>
          </cell>
          <cell r="C4450" t="str">
            <v>Yes</v>
          </cell>
        </row>
        <row r="4451">
          <cell r="A4451" t="str">
            <v>93173810F</v>
          </cell>
          <cell r="B4451" t="str">
            <v>YES</v>
          </cell>
          <cell r="C4451" t="str">
            <v>Yes</v>
          </cell>
        </row>
        <row r="4452">
          <cell r="A4452" t="str">
            <v>93173920E</v>
          </cell>
          <cell r="B4452" t="str">
            <v>YES</v>
          </cell>
          <cell r="C4452" t="str">
            <v>Yes</v>
          </cell>
        </row>
        <row r="4453">
          <cell r="A4453" t="str">
            <v>93176090F</v>
          </cell>
          <cell r="B4453" t="str">
            <v>YES</v>
          </cell>
          <cell r="C4453" t="str">
            <v>Yes</v>
          </cell>
        </row>
        <row r="4454">
          <cell r="A4454" t="str">
            <v>93176380F</v>
          </cell>
          <cell r="B4454" t="str">
            <v>YES</v>
          </cell>
          <cell r="C4454" t="str">
            <v>Yes</v>
          </cell>
        </row>
        <row r="4455">
          <cell r="A4455" t="str">
            <v>93176762E</v>
          </cell>
          <cell r="B4455" t="str">
            <v>YES</v>
          </cell>
          <cell r="C4455" t="str">
            <v>Yes</v>
          </cell>
        </row>
        <row r="4456">
          <cell r="A4456" t="str">
            <v>93177287F</v>
          </cell>
          <cell r="B4456" t="str">
            <v>YES</v>
          </cell>
          <cell r="C4456" t="str">
            <v>Yes</v>
          </cell>
        </row>
        <row r="4457">
          <cell r="A4457" t="str">
            <v>93177767D</v>
          </cell>
          <cell r="B4457" t="str">
            <v>YES</v>
          </cell>
          <cell r="C4457" t="str">
            <v>Yes</v>
          </cell>
        </row>
        <row r="4458">
          <cell r="A4458" t="str">
            <v>93177832F</v>
          </cell>
          <cell r="B4458" t="str">
            <v>YES</v>
          </cell>
          <cell r="C4458" t="str">
            <v>Yes</v>
          </cell>
        </row>
        <row r="4459">
          <cell r="A4459" t="str">
            <v>93178030F</v>
          </cell>
          <cell r="B4459" t="str">
            <v>YES</v>
          </cell>
          <cell r="C4459" t="str">
            <v>Yes</v>
          </cell>
        </row>
        <row r="4460">
          <cell r="A4460" t="str">
            <v>93178220F</v>
          </cell>
          <cell r="B4460" t="str">
            <v>YES</v>
          </cell>
          <cell r="C4460" t="str">
            <v>Yes</v>
          </cell>
        </row>
        <row r="4461">
          <cell r="A4461" t="str">
            <v>93179105E</v>
          </cell>
          <cell r="B4461" t="str">
            <v>YES</v>
          </cell>
          <cell r="C4461" t="str">
            <v>Yes</v>
          </cell>
        </row>
        <row r="4462">
          <cell r="A4462" t="str">
            <v>93179900F</v>
          </cell>
          <cell r="B4462" t="str">
            <v>YES</v>
          </cell>
          <cell r="C4462" t="str">
            <v>Yes</v>
          </cell>
        </row>
        <row r="4463">
          <cell r="A4463" t="str">
            <v>93179941F</v>
          </cell>
          <cell r="B4463" t="str">
            <v>YES</v>
          </cell>
          <cell r="C4463" t="str">
            <v>Yes</v>
          </cell>
        </row>
        <row r="4464">
          <cell r="A4464" t="str">
            <v>93180358E</v>
          </cell>
          <cell r="B4464" t="str">
            <v>YES</v>
          </cell>
          <cell r="C4464" t="str">
            <v>Yes</v>
          </cell>
        </row>
        <row r="4465">
          <cell r="A4465" t="str">
            <v>93180457D</v>
          </cell>
          <cell r="B4465" t="str">
            <v>YES</v>
          </cell>
          <cell r="C4465" t="str">
            <v>Yes</v>
          </cell>
        </row>
        <row r="4466">
          <cell r="A4466" t="str">
            <v>93180588E</v>
          </cell>
          <cell r="B4466" t="str">
            <v>YES</v>
          </cell>
          <cell r="C4466" t="str">
            <v>Yes</v>
          </cell>
        </row>
        <row r="4467">
          <cell r="A4467" t="str">
            <v>93180821F</v>
          </cell>
          <cell r="B4467" t="str">
            <v>YES</v>
          </cell>
          <cell r="C4467" t="str">
            <v>Yes</v>
          </cell>
        </row>
        <row r="4468">
          <cell r="A4468" t="str">
            <v>93183726F</v>
          </cell>
          <cell r="B4468" t="str">
            <v>YES</v>
          </cell>
          <cell r="C4468" t="str">
            <v>NIT</v>
          </cell>
        </row>
        <row r="4469">
          <cell r="A4469" t="str">
            <v>93183889E</v>
          </cell>
          <cell r="B4469" t="str">
            <v>YES</v>
          </cell>
          <cell r="C4469" t="str">
            <v>Yes</v>
          </cell>
        </row>
        <row r="4470">
          <cell r="A4470" t="str">
            <v>93184607E</v>
          </cell>
          <cell r="B4470" t="str">
            <v>YES</v>
          </cell>
          <cell r="C4470" t="str">
            <v>NIT</v>
          </cell>
        </row>
        <row r="4471">
          <cell r="A4471" t="str">
            <v>93184903F</v>
          </cell>
          <cell r="B4471" t="str">
            <v>YES</v>
          </cell>
          <cell r="C4471" t="str">
            <v>Yes</v>
          </cell>
        </row>
        <row r="4472">
          <cell r="A4472" t="str">
            <v>93185120F</v>
          </cell>
          <cell r="B4472" t="str">
            <v>YES</v>
          </cell>
          <cell r="C4472" t="str">
            <v>Yes</v>
          </cell>
        </row>
        <row r="4473">
          <cell r="A4473" t="str">
            <v>93185713E</v>
          </cell>
          <cell r="B4473" t="str">
            <v>YES</v>
          </cell>
          <cell r="C4473" t="str">
            <v>Yes</v>
          </cell>
        </row>
        <row r="4474">
          <cell r="A4474" t="str">
            <v>93185870F</v>
          </cell>
          <cell r="B4474" t="str">
            <v>YES</v>
          </cell>
          <cell r="C4474" t="str">
            <v>Yes</v>
          </cell>
        </row>
        <row r="4475">
          <cell r="A4475" t="str">
            <v>93186586D</v>
          </cell>
          <cell r="B4475" t="str">
            <v>YES</v>
          </cell>
          <cell r="C4475" t="str">
            <v>Yes</v>
          </cell>
        </row>
        <row r="4476">
          <cell r="A4476" t="str">
            <v>93186631F</v>
          </cell>
          <cell r="B4476" t="str">
            <v>YES</v>
          </cell>
          <cell r="C4476" t="str">
            <v>Yes</v>
          </cell>
        </row>
        <row r="4477">
          <cell r="A4477" t="str">
            <v>93187860F</v>
          </cell>
          <cell r="B4477" t="str">
            <v>YES</v>
          </cell>
          <cell r="C4477" t="str">
            <v>Yes</v>
          </cell>
        </row>
        <row r="4478">
          <cell r="A4478" t="str">
            <v>93188770F</v>
          </cell>
          <cell r="B4478" t="str">
            <v>YES</v>
          </cell>
          <cell r="C4478" t="str">
            <v>Yes</v>
          </cell>
        </row>
        <row r="4479">
          <cell r="A4479" t="str">
            <v>93190262F</v>
          </cell>
          <cell r="B4479" t="str">
            <v>YES</v>
          </cell>
          <cell r="C4479" t="str">
            <v>Yes</v>
          </cell>
        </row>
        <row r="4480">
          <cell r="A4480" t="str">
            <v>93191498E</v>
          </cell>
          <cell r="B4480" t="str">
            <v>YES</v>
          </cell>
          <cell r="C4480" t="str">
            <v>Yes</v>
          </cell>
        </row>
        <row r="4481">
          <cell r="A4481" t="str">
            <v>93194016D</v>
          </cell>
          <cell r="B4481" t="str">
            <v>YES</v>
          </cell>
          <cell r="C4481" t="str">
            <v>Yes</v>
          </cell>
        </row>
        <row r="4482">
          <cell r="A4482" t="str">
            <v>93198222E</v>
          </cell>
          <cell r="B4482" t="str">
            <v>YES</v>
          </cell>
          <cell r="C4482" t="str">
            <v>Yes</v>
          </cell>
        </row>
        <row r="4483">
          <cell r="A4483" t="str">
            <v>93200450F</v>
          </cell>
          <cell r="B4483" t="str">
            <v>YES</v>
          </cell>
          <cell r="C4483" t="str">
            <v>Yes</v>
          </cell>
        </row>
        <row r="4484">
          <cell r="A4484" t="str">
            <v>93201132F</v>
          </cell>
          <cell r="B4484" t="str">
            <v>YES</v>
          </cell>
          <cell r="C4484" t="str">
            <v>Yes</v>
          </cell>
        </row>
        <row r="4485">
          <cell r="A4485" t="str">
            <v>93201601E</v>
          </cell>
          <cell r="B4485" t="str">
            <v>YES</v>
          </cell>
          <cell r="C4485" t="str">
            <v>Yes</v>
          </cell>
        </row>
        <row r="4486">
          <cell r="A4486" t="str">
            <v>93202182E</v>
          </cell>
          <cell r="B4486" t="str">
            <v>YES</v>
          </cell>
          <cell r="C4486" t="str">
            <v>Yes</v>
          </cell>
        </row>
        <row r="4487">
          <cell r="A4487" t="str">
            <v>93202834F</v>
          </cell>
          <cell r="B4487" t="str">
            <v>YES</v>
          </cell>
          <cell r="C4487" t="str">
            <v>Yes</v>
          </cell>
        </row>
        <row r="4488">
          <cell r="A4488" t="str">
            <v>93202978D</v>
          </cell>
          <cell r="B4488" t="str">
            <v>YES</v>
          </cell>
          <cell r="C4488" t="str">
            <v>Yes</v>
          </cell>
        </row>
        <row r="4489">
          <cell r="A4489" t="str">
            <v>93204041F</v>
          </cell>
          <cell r="B4489" t="str">
            <v>YES</v>
          </cell>
          <cell r="C4489" t="str">
            <v>Yes</v>
          </cell>
        </row>
        <row r="4490">
          <cell r="A4490" t="str">
            <v>93204331D</v>
          </cell>
          <cell r="B4490" t="str">
            <v>YES</v>
          </cell>
          <cell r="C4490" t="str">
            <v>Yes</v>
          </cell>
        </row>
        <row r="4491">
          <cell r="A4491" t="str">
            <v>93204500F</v>
          </cell>
          <cell r="B4491" t="str">
            <v>YES</v>
          </cell>
          <cell r="C4491" t="str">
            <v>Yes</v>
          </cell>
        </row>
        <row r="4492">
          <cell r="A4492" t="str">
            <v>93204750F</v>
          </cell>
          <cell r="B4492" t="str">
            <v>YES</v>
          </cell>
          <cell r="C4492" t="str">
            <v>Yes</v>
          </cell>
        </row>
        <row r="4493">
          <cell r="A4493" t="str">
            <v>93206178F</v>
          </cell>
          <cell r="B4493" t="str">
            <v>YES</v>
          </cell>
          <cell r="C4493" t="str">
            <v>Yes</v>
          </cell>
        </row>
        <row r="4494">
          <cell r="A4494" t="str">
            <v>93207602F</v>
          </cell>
          <cell r="B4494" t="str">
            <v>YES</v>
          </cell>
          <cell r="C4494" t="str">
            <v>Yes</v>
          </cell>
        </row>
        <row r="4495">
          <cell r="A4495" t="str">
            <v>93209245E</v>
          </cell>
          <cell r="B4495" t="str">
            <v>YES</v>
          </cell>
          <cell r="C4495" t="str">
            <v>Yes</v>
          </cell>
        </row>
        <row r="4496">
          <cell r="A4496" t="str">
            <v>93209533E</v>
          </cell>
          <cell r="B4496" t="str">
            <v>YES</v>
          </cell>
          <cell r="C4496" t="str">
            <v>Yes</v>
          </cell>
        </row>
        <row r="4497">
          <cell r="A4497" t="str">
            <v>93211950F</v>
          </cell>
          <cell r="B4497" t="str">
            <v>YES</v>
          </cell>
          <cell r="C4497" t="str">
            <v>Yes</v>
          </cell>
        </row>
        <row r="4498">
          <cell r="A4498" t="str">
            <v>93212333F</v>
          </cell>
          <cell r="B4498" t="str">
            <v>YES</v>
          </cell>
          <cell r="C4498" t="str">
            <v>Yes</v>
          </cell>
        </row>
        <row r="4499">
          <cell r="A4499" t="str">
            <v>93212397E</v>
          </cell>
          <cell r="B4499" t="str">
            <v>YES</v>
          </cell>
          <cell r="C4499" t="str">
            <v>Yes</v>
          </cell>
        </row>
        <row r="4500">
          <cell r="A4500" t="str">
            <v>93212752D</v>
          </cell>
          <cell r="B4500" t="str">
            <v>YES</v>
          </cell>
          <cell r="C4500" t="str">
            <v>Yes</v>
          </cell>
        </row>
        <row r="4501">
          <cell r="A4501" t="str">
            <v>93213352E</v>
          </cell>
          <cell r="B4501" t="str">
            <v>YES</v>
          </cell>
          <cell r="C4501" t="str">
            <v>Yes</v>
          </cell>
        </row>
        <row r="4502">
          <cell r="A4502" t="str">
            <v>93215060F</v>
          </cell>
          <cell r="B4502" t="str">
            <v>YES</v>
          </cell>
          <cell r="C4502" t="str">
            <v>Yes</v>
          </cell>
        </row>
        <row r="4503">
          <cell r="A4503" t="str">
            <v>93215658E</v>
          </cell>
          <cell r="B4503" t="str">
            <v>YES</v>
          </cell>
          <cell r="C4503" t="str">
            <v>Yes</v>
          </cell>
        </row>
        <row r="4504">
          <cell r="A4504" t="str">
            <v>93215764F</v>
          </cell>
          <cell r="B4504" t="str">
            <v>YES</v>
          </cell>
          <cell r="C4504" t="str">
            <v>Yes</v>
          </cell>
        </row>
        <row r="4505">
          <cell r="A4505" t="str">
            <v>93216536E</v>
          </cell>
          <cell r="B4505" t="str">
            <v>YES</v>
          </cell>
          <cell r="C4505" t="str">
            <v>Yes</v>
          </cell>
        </row>
        <row r="4506">
          <cell r="A4506" t="str">
            <v>93217179E</v>
          </cell>
          <cell r="B4506" t="str">
            <v>YES</v>
          </cell>
          <cell r="C4506" t="str">
            <v>Yes</v>
          </cell>
        </row>
        <row r="4507">
          <cell r="A4507" t="str">
            <v>93217729E</v>
          </cell>
          <cell r="B4507" t="str">
            <v>YES</v>
          </cell>
          <cell r="C4507" t="str">
            <v>Yes</v>
          </cell>
        </row>
        <row r="4508">
          <cell r="A4508" t="str">
            <v>93217820F</v>
          </cell>
          <cell r="B4508" t="str">
            <v>YES</v>
          </cell>
          <cell r="C4508" t="str">
            <v>Yes</v>
          </cell>
        </row>
        <row r="4509">
          <cell r="A4509" t="str">
            <v>93217883F</v>
          </cell>
          <cell r="B4509" t="str">
            <v>YES</v>
          </cell>
          <cell r="C4509" t="str">
            <v>NIT</v>
          </cell>
        </row>
        <row r="4510">
          <cell r="A4510" t="str">
            <v>93217908E</v>
          </cell>
          <cell r="B4510" t="str">
            <v>YES</v>
          </cell>
          <cell r="C4510" t="str">
            <v>Yes</v>
          </cell>
        </row>
        <row r="4511">
          <cell r="A4511" t="str">
            <v>93217939E</v>
          </cell>
          <cell r="B4511" t="str">
            <v>YES</v>
          </cell>
          <cell r="C4511" t="str">
            <v>Yes</v>
          </cell>
        </row>
        <row r="4512">
          <cell r="A4512" t="str">
            <v>93218116E</v>
          </cell>
          <cell r="B4512" t="str">
            <v>YES</v>
          </cell>
          <cell r="C4512" t="str">
            <v>Yes</v>
          </cell>
        </row>
        <row r="4513">
          <cell r="A4513" t="str">
            <v>93219488E</v>
          </cell>
          <cell r="B4513" t="str">
            <v>YES</v>
          </cell>
          <cell r="C4513" t="str">
            <v>Yes</v>
          </cell>
        </row>
        <row r="4514">
          <cell r="A4514" t="str">
            <v>93221282F</v>
          </cell>
          <cell r="B4514" t="str">
            <v>YES</v>
          </cell>
          <cell r="C4514" t="str">
            <v>Yes</v>
          </cell>
        </row>
        <row r="4515">
          <cell r="A4515" t="str">
            <v>93221289F</v>
          </cell>
          <cell r="B4515" t="str">
            <v>YES</v>
          </cell>
          <cell r="C4515" t="str">
            <v>Yes</v>
          </cell>
        </row>
        <row r="4516">
          <cell r="A4516" t="str">
            <v>93222389E</v>
          </cell>
          <cell r="B4516" t="str">
            <v>YES</v>
          </cell>
          <cell r="C4516" t="str">
            <v>Yes</v>
          </cell>
        </row>
        <row r="4517">
          <cell r="A4517" t="str">
            <v>93224234E</v>
          </cell>
          <cell r="B4517" t="str">
            <v>YES</v>
          </cell>
          <cell r="C4517" t="str">
            <v>Yes</v>
          </cell>
        </row>
        <row r="4518">
          <cell r="A4518" t="str">
            <v>93225620G</v>
          </cell>
          <cell r="B4518" t="str">
            <v>YES</v>
          </cell>
          <cell r="C4518" t="str">
            <v>Yes</v>
          </cell>
        </row>
        <row r="4519">
          <cell r="A4519" t="str">
            <v>93226408D</v>
          </cell>
          <cell r="B4519" t="str">
            <v>YES</v>
          </cell>
          <cell r="C4519" t="str">
            <v>Yes</v>
          </cell>
        </row>
        <row r="4520">
          <cell r="A4520" t="str">
            <v>93227697D</v>
          </cell>
          <cell r="B4520" t="str">
            <v>YES</v>
          </cell>
          <cell r="C4520" t="str">
            <v>Yes</v>
          </cell>
        </row>
        <row r="4521">
          <cell r="A4521" t="str">
            <v>93229456E</v>
          </cell>
          <cell r="B4521" t="str">
            <v>YES</v>
          </cell>
          <cell r="C4521" t="str">
            <v>Yes</v>
          </cell>
        </row>
        <row r="4522">
          <cell r="A4522" t="str">
            <v>93229717E</v>
          </cell>
          <cell r="B4522" t="str">
            <v>YES</v>
          </cell>
          <cell r="C4522" t="str">
            <v>Yes</v>
          </cell>
        </row>
        <row r="4523">
          <cell r="A4523" t="str">
            <v>93230129E</v>
          </cell>
          <cell r="B4523" t="str">
            <v>YES</v>
          </cell>
          <cell r="C4523" t="str">
            <v>Yes</v>
          </cell>
        </row>
        <row r="4524">
          <cell r="A4524" t="str">
            <v>93231147E</v>
          </cell>
          <cell r="B4524" t="str">
            <v>YES</v>
          </cell>
          <cell r="C4524" t="str">
            <v>Yes</v>
          </cell>
        </row>
        <row r="4525">
          <cell r="A4525" t="str">
            <v>93231632E</v>
          </cell>
          <cell r="B4525" t="str">
            <v>YES</v>
          </cell>
          <cell r="C4525" t="str">
            <v>Yes</v>
          </cell>
        </row>
        <row r="4526">
          <cell r="A4526" t="str">
            <v>93233328E</v>
          </cell>
          <cell r="B4526" t="str">
            <v>YES</v>
          </cell>
          <cell r="C4526" t="str">
            <v>Yes</v>
          </cell>
        </row>
        <row r="4527">
          <cell r="A4527" t="str">
            <v>93233533F</v>
          </cell>
          <cell r="B4527" t="str">
            <v>YES</v>
          </cell>
          <cell r="C4527" t="str">
            <v>NIT</v>
          </cell>
        </row>
        <row r="4528">
          <cell r="A4528" t="str">
            <v>93233933F</v>
          </cell>
          <cell r="B4528" t="str">
            <v>YES</v>
          </cell>
          <cell r="C4528" t="str">
            <v>Yes</v>
          </cell>
        </row>
        <row r="4529">
          <cell r="A4529" t="str">
            <v>93234827E</v>
          </cell>
          <cell r="B4529" t="str">
            <v>YES</v>
          </cell>
          <cell r="C4529" t="str">
            <v>Yes</v>
          </cell>
        </row>
        <row r="4530">
          <cell r="A4530" t="str">
            <v>93236190F</v>
          </cell>
          <cell r="B4530" t="str">
            <v>YES</v>
          </cell>
          <cell r="C4530" t="str">
            <v>Yes</v>
          </cell>
        </row>
        <row r="4531">
          <cell r="A4531" t="str">
            <v>93237243F</v>
          </cell>
          <cell r="B4531" t="str">
            <v>YES</v>
          </cell>
          <cell r="C4531" t="str">
            <v>Yes</v>
          </cell>
        </row>
        <row r="4532">
          <cell r="A4532" t="str">
            <v>93237472F</v>
          </cell>
          <cell r="B4532" t="str">
            <v>YES</v>
          </cell>
          <cell r="C4532" t="str">
            <v>Yes</v>
          </cell>
        </row>
        <row r="4533">
          <cell r="A4533" t="str">
            <v>93238099E</v>
          </cell>
          <cell r="B4533" t="str">
            <v>YES</v>
          </cell>
          <cell r="C4533" t="str">
            <v>Yes</v>
          </cell>
        </row>
        <row r="4534">
          <cell r="A4534" t="str">
            <v>93238622E</v>
          </cell>
          <cell r="B4534" t="str">
            <v>YES</v>
          </cell>
          <cell r="C4534" t="str">
            <v>Yes</v>
          </cell>
        </row>
        <row r="4535">
          <cell r="A4535" t="str">
            <v>93238776E</v>
          </cell>
          <cell r="B4535" t="str">
            <v>YES</v>
          </cell>
          <cell r="C4535" t="str">
            <v>Yes</v>
          </cell>
        </row>
        <row r="4536">
          <cell r="A4536" t="str">
            <v>93238786D</v>
          </cell>
          <cell r="B4536" t="str">
            <v>YES</v>
          </cell>
          <cell r="C4536" t="str">
            <v>Yes</v>
          </cell>
        </row>
        <row r="4537">
          <cell r="A4537" t="str">
            <v>93239780F</v>
          </cell>
          <cell r="B4537" t="str">
            <v>YES</v>
          </cell>
          <cell r="C4537" t="str">
            <v>Yes</v>
          </cell>
        </row>
        <row r="4538">
          <cell r="A4538" t="str">
            <v>93239807F</v>
          </cell>
          <cell r="B4538" t="str">
            <v>YES</v>
          </cell>
          <cell r="C4538" t="str">
            <v>Yes</v>
          </cell>
        </row>
        <row r="4539">
          <cell r="A4539" t="str">
            <v>93240226E</v>
          </cell>
          <cell r="B4539" t="str">
            <v>YES</v>
          </cell>
          <cell r="C4539" t="str">
            <v>Yes</v>
          </cell>
        </row>
        <row r="4540">
          <cell r="A4540" t="str">
            <v>93241926E</v>
          </cell>
          <cell r="B4540" t="str">
            <v>YES</v>
          </cell>
          <cell r="C4540" t="str">
            <v>Yes</v>
          </cell>
        </row>
        <row r="4541">
          <cell r="A4541" t="str">
            <v>93243321F</v>
          </cell>
          <cell r="B4541" t="str">
            <v>YES</v>
          </cell>
          <cell r="C4541" t="str">
            <v>Yes</v>
          </cell>
        </row>
        <row r="4542">
          <cell r="A4542" t="str">
            <v>93247736F</v>
          </cell>
          <cell r="B4542" t="str">
            <v>YES</v>
          </cell>
          <cell r="C4542" t="str">
            <v>Yes</v>
          </cell>
        </row>
        <row r="4543">
          <cell r="A4543" t="str">
            <v>93248024F</v>
          </cell>
          <cell r="B4543" t="str">
            <v>YES</v>
          </cell>
          <cell r="C4543" t="str">
            <v>Yes</v>
          </cell>
        </row>
        <row r="4544">
          <cell r="A4544" t="str">
            <v>93248452F</v>
          </cell>
          <cell r="B4544" t="str">
            <v>YES</v>
          </cell>
          <cell r="C4544" t="str">
            <v>Yes</v>
          </cell>
        </row>
        <row r="4545">
          <cell r="A4545" t="str">
            <v>93248481F</v>
          </cell>
          <cell r="B4545" t="str">
            <v>YES</v>
          </cell>
          <cell r="C4545" t="str">
            <v>Yes</v>
          </cell>
        </row>
        <row r="4546">
          <cell r="A4546" t="str">
            <v>93248591F</v>
          </cell>
          <cell r="B4546" t="str">
            <v>YES</v>
          </cell>
          <cell r="C4546" t="str">
            <v>Yes</v>
          </cell>
        </row>
        <row r="4547">
          <cell r="A4547" t="str">
            <v>93249124F</v>
          </cell>
          <cell r="B4547" t="str">
            <v>YES</v>
          </cell>
          <cell r="C4547" t="str">
            <v>Yes</v>
          </cell>
        </row>
        <row r="4548">
          <cell r="A4548" t="str">
            <v>93249632E</v>
          </cell>
          <cell r="B4548" t="str">
            <v>YES</v>
          </cell>
          <cell r="C4548" t="str">
            <v>Yes</v>
          </cell>
        </row>
        <row r="4549">
          <cell r="A4549" t="str">
            <v>93250480F</v>
          </cell>
          <cell r="B4549" t="str">
            <v>YES</v>
          </cell>
          <cell r="C4549" t="str">
            <v>Yes</v>
          </cell>
        </row>
        <row r="4550">
          <cell r="A4550" t="str">
            <v>93251185D</v>
          </cell>
          <cell r="B4550" t="str">
            <v>YES</v>
          </cell>
          <cell r="C4550" t="str">
            <v>Yes</v>
          </cell>
        </row>
        <row r="4551">
          <cell r="A4551" t="str">
            <v>93252849F</v>
          </cell>
          <cell r="B4551" t="str">
            <v>YES</v>
          </cell>
          <cell r="C4551" t="str">
            <v>Yes</v>
          </cell>
        </row>
        <row r="4552">
          <cell r="A4552" t="str">
            <v>93254823E</v>
          </cell>
          <cell r="B4552" t="str">
            <v>YES</v>
          </cell>
          <cell r="C4552" t="str">
            <v>Yes</v>
          </cell>
        </row>
        <row r="4553">
          <cell r="A4553" t="str">
            <v>93254964E</v>
          </cell>
          <cell r="B4553" t="str">
            <v>YES</v>
          </cell>
          <cell r="C4553" t="str">
            <v>Yes</v>
          </cell>
        </row>
        <row r="4554">
          <cell r="A4554" t="str">
            <v>93255912E</v>
          </cell>
          <cell r="B4554" t="str">
            <v>YES</v>
          </cell>
          <cell r="C4554" t="str">
            <v>Yes</v>
          </cell>
        </row>
        <row r="4555">
          <cell r="A4555" t="str">
            <v>93256891F</v>
          </cell>
          <cell r="B4555" t="str">
            <v>YES</v>
          </cell>
          <cell r="C4555" t="str">
            <v>Yes</v>
          </cell>
        </row>
        <row r="4556">
          <cell r="A4556" t="str">
            <v>93257576E</v>
          </cell>
          <cell r="B4556" t="str">
            <v>YES</v>
          </cell>
          <cell r="C4556" t="str">
            <v>Yes</v>
          </cell>
        </row>
        <row r="4557">
          <cell r="A4557" t="str">
            <v>93257816E</v>
          </cell>
          <cell r="B4557" t="str">
            <v>YES</v>
          </cell>
          <cell r="C4557" t="str">
            <v>Yes</v>
          </cell>
        </row>
        <row r="4558">
          <cell r="A4558" t="str">
            <v>93257869D</v>
          </cell>
          <cell r="B4558" t="str">
            <v>YES</v>
          </cell>
          <cell r="C4558" t="str">
            <v>Yes</v>
          </cell>
        </row>
        <row r="4559">
          <cell r="A4559" t="str">
            <v>93258404F</v>
          </cell>
          <cell r="B4559" t="str">
            <v>YES</v>
          </cell>
          <cell r="C4559" t="str">
            <v>Yes</v>
          </cell>
        </row>
        <row r="4560">
          <cell r="A4560" t="str">
            <v>93258761F</v>
          </cell>
          <cell r="B4560" t="str">
            <v>YES</v>
          </cell>
          <cell r="C4560" t="str">
            <v>Yes</v>
          </cell>
        </row>
        <row r="4561">
          <cell r="A4561" t="str">
            <v>93259410G</v>
          </cell>
          <cell r="B4561" t="str">
            <v>YES</v>
          </cell>
          <cell r="C4561" t="str">
            <v>Yes</v>
          </cell>
        </row>
        <row r="4562">
          <cell r="A4562" t="str">
            <v>93259414E</v>
          </cell>
          <cell r="B4562" t="str">
            <v>YES</v>
          </cell>
          <cell r="C4562" t="str">
            <v>Yes</v>
          </cell>
        </row>
        <row r="4563">
          <cell r="A4563" t="str">
            <v>93259740E</v>
          </cell>
          <cell r="B4563" t="str">
            <v>YES</v>
          </cell>
          <cell r="C4563" t="str">
            <v>Yes</v>
          </cell>
        </row>
        <row r="4564">
          <cell r="A4564" t="str">
            <v>93259938E</v>
          </cell>
          <cell r="B4564" t="str">
            <v>YES</v>
          </cell>
          <cell r="C4564" t="str">
            <v>Yes</v>
          </cell>
        </row>
        <row r="4565">
          <cell r="A4565" t="str">
            <v>93260057E</v>
          </cell>
          <cell r="B4565" t="str">
            <v>YES</v>
          </cell>
          <cell r="C4565" t="str">
            <v>NIT</v>
          </cell>
        </row>
        <row r="4566">
          <cell r="A4566" t="str">
            <v>93261034E</v>
          </cell>
          <cell r="B4566" t="str">
            <v>YES</v>
          </cell>
          <cell r="C4566" t="str">
            <v>Yes</v>
          </cell>
        </row>
        <row r="4567">
          <cell r="A4567" t="str">
            <v>93261310F</v>
          </cell>
          <cell r="B4567" t="str">
            <v>YES</v>
          </cell>
          <cell r="C4567" t="str">
            <v>Yes</v>
          </cell>
        </row>
        <row r="4568">
          <cell r="A4568" t="str">
            <v>93262114E</v>
          </cell>
          <cell r="B4568" t="str">
            <v>YES</v>
          </cell>
          <cell r="C4568" t="str">
            <v>Yes</v>
          </cell>
        </row>
        <row r="4569">
          <cell r="A4569" t="str">
            <v>93262351F</v>
          </cell>
          <cell r="B4569" t="str">
            <v>YES</v>
          </cell>
          <cell r="C4569" t="str">
            <v>Yes</v>
          </cell>
        </row>
        <row r="4570">
          <cell r="A4570" t="str">
            <v>93263765D</v>
          </cell>
          <cell r="B4570" t="str">
            <v>YES</v>
          </cell>
          <cell r="C4570" t="str">
            <v>Yes</v>
          </cell>
        </row>
        <row r="4571">
          <cell r="A4571" t="str">
            <v>93264491F</v>
          </cell>
          <cell r="B4571" t="str">
            <v>YES</v>
          </cell>
          <cell r="C4571" t="str">
            <v>Yes</v>
          </cell>
        </row>
        <row r="4572">
          <cell r="A4572" t="str">
            <v>93265623F</v>
          </cell>
          <cell r="B4572" t="str">
            <v>YES</v>
          </cell>
          <cell r="C4572" t="str">
            <v>Yes</v>
          </cell>
        </row>
        <row r="4573">
          <cell r="A4573" t="str">
            <v>93266108E</v>
          </cell>
          <cell r="B4573" t="str">
            <v>YES</v>
          </cell>
          <cell r="C4573" t="str">
            <v>Yes</v>
          </cell>
        </row>
        <row r="4574">
          <cell r="A4574" t="str">
            <v>93266391F</v>
          </cell>
          <cell r="B4574" t="str">
            <v>YES</v>
          </cell>
          <cell r="C4574" t="str">
            <v>Yes</v>
          </cell>
        </row>
        <row r="4575">
          <cell r="A4575" t="str">
            <v>93266641F</v>
          </cell>
          <cell r="B4575" t="str">
            <v>YES</v>
          </cell>
          <cell r="C4575" t="str">
            <v>Yes</v>
          </cell>
        </row>
        <row r="4576">
          <cell r="A4576" t="str">
            <v>93267287F</v>
          </cell>
          <cell r="B4576" t="str">
            <v>YES</v>
          </cell>
          <cell r="C4576" t="str">
            <v>Yes</v>
          </cell>
        </row>
        <row r="4577">
          <cell r="A4577" t="str">
            <v>93268529E</v>
          </cell>
          <cell r="B4577" t="str">
            <v>YES</v>
          </cell>
          <cell r="C4577" t="str">
            <v>Yes</v>
          </cell>
        </row>
        <row r="4578">
          <cell r="A4578" t="str">
            <v>93269763E</v>
          </cell>
          <cell r="B4578" t="str">
            <v>YES</v>
          </cell>
          <cell r="C4578" t="str">
            <v>Yes</v>
          </cell>
        </row>
        <row r="4579">
          <cell r="A4579" t="str">
            <v>93270768F</v>
          </cell>
          <cell r="B4579" t="str">
            <v>YES</v>
          </cell>
          <cell r="C4579" t="str">
            <v>Yes</v>
          </cell>
        </row>
        <row r="4580">
          <cell r="A4580" t="str">
            <v>93271079E</v>
          </cell>
          <cell r="B4580" t="str">
            <v>YES</v>
          </cell>
          <cell r="C4580" t="str">
            <v>Yes</v>
          </cell>
        </row>
        <row r="4581">
          <cell r="A4581" t="str">
            <v>93271613D</v>
          </cell>
          <cell r="B4581" t="str">
            <v>YES</v>
          </cell>
          <cell r="C4581" t="str">
            <v>Yes</v>
          </cell>
        </row>
        <row r="4582">
          <cell r="A4582" t="str">
            <v>93272213F</v>
          </cell>
          <cell r="B4582" t="str">
            <v>YES</v>
          </cell>
          <cell r="C4582" t="str">
            <v>Yes</v>
          </cell>
        </row>
        <row r="4583">
          <cell r="A4583" t="str">
            <v>93273049D</v>
          </cell>
          <cell r="B4583" t="str">
            <v>YES</v>
          </cell>
          <cell r="C4583" t="str">
            <v>Yes</v>
          </cell>
        </row>
        <row r="4584">
          <cell r="A4584" t="str">
            <v>93274293F</v>
          </cell>
          <cell r="B4584" t="str">
            <v>YES</v>
          </cell>
          <cell r="C4584" t="str">
            <v>Yes</v>
          </cell>
        </row>
        <row r="4585">
          <cell r="A4585" t="str">
            <v>93275546F</v>
          </cell>
          <cell r="B4585" t="str">
            <v>YES</v>
          </cell>
          <cell r="C4585" t="str">
            <v>Yes</v>
          </cell>
        </row>
        <row r="4586">
          <cell r="A4586" t="str">
            <v>93275905E</v>
          </cell>
          <cell r="B4586" t="str">
            <v>YES</v>
          </cell>
          <cell r="C4586" t="str">
            <v>Yes</v>
          </cell>
        </row>
        <row r="4587">
          <cell r="A4587" t="str">
            <v>93276229E</v>
          </cell>
          <cell r="B4587" t="str">
            <v>YES</v>
          </cell>
          <cell r="C4587" t="str">
            <v>Yes</v>
          </cell>
        </row>
        <row r="4588">
          <cell r="A4588" t="str">
            <v>93276503F</v>
          </cell>
          <cell r="B4588" t="str">
            <v>YES</v>
          </cell>
          <cell r="C4588" t="str">
            <v>NIT</v>
          </cell>
        </row>
        <row r="4589">
          <cell r="A4589" t="str">
            <v>93277500F</v>
          </cell>
          <cell r="B4589" t="str">
            <v>YES</v>
          </cell>
          <cell r="C4589" t="str">
            <v>Yes</v>
          </cell>
        </row>
        <row r="4590">
          <cell r="A4590" t="str">
            <v>93280559E</v>
          </cell>
          <cell r="B4590" t="str">
            <v>YES</v>
          </cell>
          <cell r="C4590" t="str">
            <v>NIT</v>
          </cell>
        </row>
        <row r="4591">
          <cell r="A4591" t="str">
            <v>93280917E</v>
          </cell>
          <cell r="B4591" t="str">
            <v>YES</v>
          </cell>
          <cell r="C4591" t="str">
            <v>Yes</v>
          </cell>
        </row>
        <row r="4592">
          <cell r="A4592" t="str">
            <v>93282280F</v>
          </cell>
          <cell r="B4592" t="str">
            <v>YES</v>
          </cell>
          <cell r="C4592" t="str">
            <v>Yes</v>
          </cell>
        </row>
        <row r="4593">
          <cell r="A4593" t="str">
            <v>93282824F</v>
          </cell>
          <cell r="B4593" t="str">
            <v>YES</v>
          </cell>
          <cell r="C4593" t="str">
            <v>Yes</v>
          </cell>
        </row>
        <row r="4594">
          <cell r="A4594" t="str">
            <v>93283223F</v>
          </cell>
          <cell r="B4594" t="str">
            <v>YES</v>
          </cell>
          <cell r="C4594" t="str">
            <v>Yes</v>
          </cell>
        </row>
        <row r="4595">
          <cell r="A4595" t="str">
            <v>93284078E</v>
          </cell>
          <cell r="B4595" t="str">
            <v>YES</v>
          </cell>
          <cell r="C4595" t="str">
            <v>Yes</v>
          </cell>
        </row>
        <row r="4596">
          <cell r="A4596" t="str">
            <v>93284223F</v>
          </cell>
          <cell r="B4596" t="str">
            <v>YES</v>
          </cell>
          <cell r="C4596" t="str">
            <v>NIT</v>
          </cell>
        </row>
        <row r="4597">
          <cell r="A4597" t="str">
            <v>93286119D</v>
          </cell>
          <cell r="B4597" t="str">
            <v>YES</v>
          </cell>
          <cell r="C4597" t="str">
            <v>Yes</v>
          </cell>
        </row>
        <row r="4598">
          <cell r="A4598" t="str">
            <v>93286411E</v>
          </cell>
          <cell r="B4598" t="str">
            <v>YES</v>
          </cell>
          <cell r="C4598" t="str">
            <v>NIT</v>
          </cell>
        </row>
        <row r="4599">
          <cell r="A4599" t="str">
            <v>93287782F</v>
          </cell>
          <cell r="B4599" t="str">
            <v>YES</v>
          </cell>
          <cell r="C4599" t="str">
            <v>Yes</v>
          </cell>
        </row>
        <row r="4600">
          <cell r="A4600" t="str">
            <v>93287914E</v>
          </cell>
          <cell r="B4600" t="str">
            <v>YES</v>
          </cell>
          <cell r="C4600" t="str">
            <v>Yes</v>
          </cell>
        </row>
        <row r="4601">
          <cell r="A4601" t="str">
            <v>93289960F</v>
          </cell>
          <cell r="B4601" t="str">
            <v>YES</v>
          </cell>
          <cell r="C4601" t="str">
            <v>Yes</v>
          </cell>
        </row>
        <row r="4602">
          <cell r="A4602" t="str">
            <v>93290140F</v>
          </cell>
          <cell r="B4602" t="str">
            <v>YES</v>
          </cell>
          <cell r="C4602" t="str">
            <v>Yes</v>
          </cell>
        </row>
        <row r="4603">
          <cell r="A4603" t="str">
            <v>93291220F</v>
          </cell>
          <cell r="B4603" t="str">
            <v>YES</v>
          </cell>
          <cell r="C4603" t="str">
            <v>Yes</v>
          </cell>
        </row>
        <row r="4604">
          <cell r="A4604" t="str">
            <v>93291641F</v>
          </cell>
          <cell r="B4604" t="str">
            <v>YES</v>
          </cell>
          <cell r="C4604" t="str">
            <v>Yes</v>
          </cell>
        </row>
        <row r="4605">
          <cell r="A4605" t="str">
            <v>93294928E</v>
          </cell>
          <cell r="B4605" t="str">
            <v>YES</v>
          </cell>
          <cell r="C4605" t="str">
            <v>Yes</v>
          </cell>
        </row>
        <row r="4606">
          <cell r="A4606" t="str">
            <v>93295348E</v>
          </cell>
          <cell r="B4606" t="str">
            <v>YES</v>
          </cell>
          <cell r="C4606" t="str">
            <v>Yes</v>
          </cell>
        </row>
        <row r="4607">
          <cell r="A4607" t="str">
            <v>93295448D</v>
          </cell>
          <cell r="B4607" t="str">
            <v>YES</v>
          </cell>
          <cell r="C4607" t="str">
            <v>Yes</v>
          </cell>
        </row>
        <row r="4608">
          <cell r="A4608" t="str">
            <v>93296533E</v>
          </cell>
          <cell r="B4608" t="str">
            <v>YES</v>
          </cell>
          <cell r="C4608" t="str">
            <v>Yes</v>
          </cell>
        </row>
        <row r="4609">
          <cell r="A4609" t="str">
            <v>93297027E</v>
          </cell>
          <cell r="B4609" t="str">
            <v>YES</v>
          </cell>
          <cell r="C4609" t="str">
            <v>Yes</v>
          </cell>
        </row>
        <row r="4610">
          <cell r="A4610" t="str">
            <v>93297250F</v>
          </cell>
          <cell r="B4610" t="str">
            <v>YES</v>
          </cell>
          <cell r="C4610" t="str">
            <v>NIT</v>
          </cell>
        </row>
        <row r="4611">
          <cell r="A4611" t="str">
            <v>93297472F</v>
          </cell>
          <cell r="B4611" t="str">
            <v>YES</v>
          </cell>
          <cell r="C4611" t="str">
            <v>Yes</v>
          </cell>
        </row>
        <row r="4612">
          <cell r="A4612" t="str">
            <v>93297475E</v>
          </cell>
          <cell r="B4612" t="str">
            <v>YES</v>
          </cell>
          <cell r="C4612" t="str">
            <v>Yes</v>
          </cell>
        </row>
        <row r="4613">
          <cell r="A4613" t="str">
            <v>93297600F</v>
          </cell>
          <cell r="B4613" t="str">
            <v>YES</v>
          </cell>
          <cell r="C4613" t="str">
            <v>NIT</v>
          </cell>
        </row>
        <row r="4614">
          <cell r="A4614" t="str">
            <v>93298482E</v>
          </cell>
          <cell r="B4614" t="str">
            <v>YES</v>
          </cell>
          <cell r="C4614" t="str">
            <v>Yes</v>
          </cell>
        </row>
        <row r="4615">
          <cell r="A4615" t="str">
            <v>93299049E</v>
          </cell>
          <cell r="B4615" t="str">
            <v>YES</v>
          </cell>
          <cell r="C4615" t="str">
            <v>Yes</v>
          </cell>
        </row>
        <row r="4616">
          <cell r="A4616" t="str">
            <v>93299532E</v>
          </cell>
          <cell r="B4616" t="str">
            <v>YES</v>
          </cell>
          <cell r="C4616" t="str">
            <v>Yes</v>
          </cell>
        </row>
        <row r="4617">
          <cell r="A4617" t="str">
            <v>93300146E</v>
          </cell>
          <cell r="B4617" t="str">
            <v>YES</v>
          </cell>
          <cell r="C4617" t="str">
            <v>Yes</v>
          </cell>
        </row>
        <row r="4618">
          <cell r="A4618" t="str">
            <v>93300668D</v>
          </cell>
          <cell r="B4618" t="str">
            <v>YES</v>
          </cell>
          <cell r="C4618" t="str">
            <v>Yes</v>
          </cell>
        </row>
        <row r="4619">
          <cell r="A4619" t="str">
            <v>93301262F</v>
          </cell>
          <cell r="B4619" t="str">
            <v>YES</v>
          </cell>
          <cell r="C4619" t="str">
            <v>Yes</v>
          </cell>
        </row>
        <row r="4620">
          <cell r="A4620" t="str">
            <v>93301277E</v>
          </cell>
          <cell r="B4620" t="str">
            <v>YES</v>
          </cell>
          <cell r="C4620" t="str">
            <v>Yes</v>
          </cell>
        </row>
        <row r="4621">
          <cell r="A4621" t="str">
            <v>93303010F</v>
          </cell>
          <cell r="B4621" t="str">
            <v>YES</v>
          </cell>
          <cell r="C4621" t="str">
            <v>NIT</v>
          </cell>
        </row>
        <row r="4622">
          <cell r="A4622" t="str">
            <v>93303220F</v>
          </cell>
          <cell r="B4622" t="str">
            <v>YES</v>
          </cell>
          <cell r="C4622" t="str">
            <v>Yes</v>
          </cell>
        </row>
        <row r="4623">
          <cell r="A4623" t="str">
            <v>93303544F</v>
          </cell>
          <cell r="B4623" t="str">
            <v>YES</v>
          </cell>
          <cell r="C4623" t="str">
            <v>Yes</v>
          </cell>
        </row>
        <row r="4624">
          <cell r="A4624" t="str">
            <v>93305266E</v>
          </cell>
          <cell r="B4624" t="str">
            <v>YES</v>
          </cell>
          <cell r="C4624" t="str">
            <v>Yes</v>
          </cell>
        </row>
        <row r="4625">
          <cell r="A4625" t="str">
            <v>93305290F</v>
          </cell>
          <cell r="B4625" t="str">
            <v>YES</v>
          </cell>
          <cell r="C4625" t="str">
            <v>Yes</v>
          </cell>
        </row>
        <row r="4626">
          <cell r="A4626" t="str">
            <v>93307618E</v>
          </cell>
          <cell r="B4626" t="str">
            <v>YES</v>
          </cell>
          <cell r="C4626" t="str">
            <v>Yes</v>
          </cell>
        </row>
        <row r="4627">
          <cell r="A4627" t="str">
            <v>93307934F</v>
          </cell>
          <cell r="B4627" t="str">
            <v>YES</v>
          </cell>
          <cell r="C4627" t="str">
            <v>Yes</v>
          </cell>
        </row>
        <row r="4628">
          <cell r="A4628" t="str">
            <v>93309793E</v>
          </cell>
          <cell r="B4628" t="str">
            <v>YES</v>
          </cell>
          <cell r="C4628" t="str">
            <v>Yes</v>
          </cell>
        </row>
        <row r="4629">
          <cell r="A4629" t="str">
            <v>93310169E</v>
          </cell>
          <cell r="B4629" t="str">
            <v>YES</v>
          </cell>
          <cell r="C4629" t="str">
            <v>Yes</v>
          </cell>
        </row>
        <row r="4630">
          <cell r="A4630" t="str">
            <v>93310951E</v>
          </cell>
          <cell r="B4630" t="str">
            <v>YES</v>
          </cell>
          <cell r="C4630" t="str">
            <v>Yes</v>
          </cell>
        </row>
        <row r="4631">
          <cell r="A4631" t="str">
            <v>93311770F</v>
          </cell>
          <cell r="B4631" t="str">
            <v>YES</v>
          </cell>
          <cell r="C4631" t="str">
            <v>Yes</v>
          </cell>
        </row>
        <row r="4632">
          <cell r="A4632" t="str">
            <v>93311976D</v>
          </cell>
          <cell r="B4632" t="str">
            <v>YES</v>
          </cell>
          <cell r="C4632" t="str">
            <v>Yes</v>
          </cell>
        </row>
        <row r="4633">
          <cell r="A4633" t="str">
            <v>93312146E</v>
          </cell>
          <cell r="B4633" t="str">
            <v>YES</v>
          </cell>
          <cell r="C4633" t="str">
            <v>Yes</v>
          </cell>
        </row>
        <row r="4634">
          <cell r="A4634" t="str">
            <v>93313527E</v>
          </cell>
          <cell r="B4634" t="str">
            <v>YES</v>
          </cell>
          <cell r="C4634" t="str">
            <v>Yes</v>
          </cell>
        </row>
        <row r="4635">
          <cell r="A4635" t="str">
            <v>93313661F</v>
          </cell>
          <cell r="B4635" t="str">
            <v>YES</v>
          </cell>
          <cell r="C4635" t="str">
            <v>Yes</v>
          </cell>
        </row>
        <row r="4636">
          <cell r="A4636" t="str">
            <v>93314573F</v>
          </cell>
          <cell r="B4636" t="str">
            <v>YES</v>
          </cell>
          <cell r="C4636" t="str">
            <v>Yes</v>
          </cell>
        </row>
        <row r="4637">
          <cell r="A4637" t="str">
            <v>93314604F</v>
          </cell>
          <cell r="B4637" t="str">
            <v>YES</v>
          </cell>
          <cell r="C4637" t="str">
            <v>Yes</v>
          </cell>
        </row>
        <row r="4638">
          <cell r="A4638" t="str">
            <v>93315098F</v>
          </cell>
          <cell r="B4638" t="str">
            <v>YES</v>
          </cell>
          <cell r="C4638" t="str">
            <v>Yes</v>
          </cell>
        </row>
        <row r="4639">
          <cell r="A4639" t="str">
            <v>93316788E</v>
          </cell>
          <cell r="B4639" t="str">
            <v>YES</v>
          </cell>
          <cell r="C4639" t="str">
            <v>Yes</v>
          </cell>
        </row>
        <row r="4640">
          <cell r="A4640" t="str">
            <v>93317698E</v>
          </cell>
          <cell r="B4640" t="str">
            <v>YES</v>
          </cell>
          <cell r="C4640" t="str">
            <v>NIT</v>
          </cell>
        </row>
        <row r="4641">
          <cell r="A4641" t="str">
            <v>93318546D</v>
          </cell>
          <cell r="B4641" t="str">
            <v>YES</v>
          </cell>
          <cell r="C4641" t="str">
            <v>Yes</v>
          </cell>
        </row>
        <row r="4642">
          <cell r="A4642" t="str">
            <v>93319169E</v>
          </cell>
          <cell r="B4642" t="str">
            <v>YES</v>
          </cell>
          <cell r="C4642" t="str">
            <v>Yes</v>
          </cell>
        </row>
        <row r="4643">
          <cell r="A4643" t="str">
            <v>93319429E</v>
          </cell>
          <cell r="B4643" t="str">
            <v>YES</v>
          </cell>
          <cell r="C4643" t="str">
            <v>Yes</v>
          </cell>
        </row>
        <row r="4644">
          <cell r="A4644" t="str">
            <v>93320803E</v>
          </cell>
          <cell r="B4644" t="str">
            <v>YES</v>
          </cell>
          <cell r="C4644" t="str">
            <v>Yes</v>
          </cell>
        </row>
        <row r="4645">
          <cell r="A4645" t="str">
            <v>93321690F</v>
          </cell>
          <cell r="B4645" t="str">
            <v>YES</v>
          </cell>
          <cell r="C4645" t="str">
            <v>Yes</v>
          </cell>
        </row>
        <row r="4646">
          <cell r="A4646" t="str">
            <v>93321866E</v>
          </cell>
          <cell r="B4646" t="str">
            <v>YES</v>
          </cell>
          <cell r="C4646" t="str">
            <v>Yes</v>
          </cell>
        </row>
        <row r="4647">
          <cell r="A4647" t="str">
            <v>93322531E</v>
          </cell>
          <cell r="B4647" t="str">
            <v>YES</v>
          </cell>
          <cell r="C4647" t="str">
            <v>Yes</v>
          </cell>
        </row>
        <row r="4648">
          <cell r="A4648" t="str">
            <v>93322896F</v>
          </cell>
          <cell r="B4648" t="str">
            <v>YES</v>
          </cell>
          <cell r="C4648" t="str">
            <v>Yes</v>
          </cell>
        </row>
        <row r="4649">
          <cell r="A4649" t="str">
            <v>93323040F</v>
          </cell>
          <cell r="B4649" t="str">
            <v>YES</v>
          </cell>
          <cell r="C4649" t="str">
            <v>Yes</v>
          </cell>
        </row>
        <row r="4650">
          <cell r="A4650" t="str">
            <v>93323871F</v>
          </cell>
          <cell r="B4650" t="str">
            <v>YES</v>
          </cell>
          <cell r="C4650" t="str">
            <v>Yes</v>
          </cell>
        </row>
        <row r="4651">
          <cell r="A4651" t="str">
            <v>93326023E</v>
          </cell>
          <cell r="B4651" t="str">
            <v>YES</v>
          </cell>
          <cell r="C4651" t="str">
            <v>Yes</v>
          </cell>
        </row>
        <row r="4652">
          <cell r="A4652" t="str">
            <v>93326423E</v>
          </cell>
          <cell r="B4652" t="str">
            <v>YES</v>
          </cell>
          <cell r="C4652" t="str">
            <v>Yes</v>
          </cell>
        </row>
        <row r="4653">
          <cell r="A4653" t="str">
            <v>93326856F</v>
          </cell>
          <cell r="B4653" t="str">
            <v>YES</v>
          </cell>
          <cell r="C4653" t="str">
            <v>NIT</v>
          </cell>
        </row>
        <row r="4654">
          <cell r="A4654" t="str">
            <v>93328778D</v>
          </cell>
          <cell r="B4654" t="str">
            <v>YES</v>
          </cell>
          <cell r="C4654" t="str">
            <v>Yes</v>
          </cell>
        </row>
        <row r="4655">
          <cell r="A4655" t="str">
            <v>93330616F</v>
          </cell>
          <cell r="B4655" t="str">
            <v>YES</v>
          </cell>
          <cell r="C4655" t="str">
            <v>Yes</v>
          </cell>
        </row>
        <row r="4656">
          <cell r="A4656" t="str">
            <v>93330856D</v>
          </cell>
          <cell r="B4656" t="str">
            <v>YES</v>
          </cell>
          <cell r="C4656" t="str">
            <v>Yes</v>
          </cell>
        </row>
        <row r="4657">
          <cell r="A4657" t="str">
            <v>93331029E</v>
          </cell>
          <cell r="B4657" t="str">
            <v>YES</v>
          </cell>
          <cell r="C4657" t="str">
            <v>Yes</v>
          </cell>
        </row>
        <row r="4658">
          <cell r="A4658" t="str">
            <v>93331494E</v>
          </cell>
          <cell r="B4658" t="str">
            <v>YES</v>
          </cell>
          <cell r="C4658" t="str">
            <v>Yes</v>
          </cell>
        </row>
        <row r="4659">
          <cell r="A4659" t="str">
            <v>93332078E</v>
          </cell>
          <cell r="B4659" t="str">
            <v>YES</v>
          </cell>
          <cell r="C4659" t="str">
            <v>Yes</v>
          </cell>
        </row>
        <row r="4660">
          <cell r="A4660" t="str">
            <v>93333297D</v>
          </cell>
          <cell r="B4660" t="str">
            <v>YES</v>
          </cell>
          <cell r="C4660" t="str">
            <v>Yes</v>
          </cell>
        </row>
        <row r="4661">
          <cell r="A4661" t="str">
            <v>93333611F</v>
          </cell>
          <cell r="B4661" t="str">
            <v>YES</v>
          </cell>
          <cell r="C4661" t="str">
            <v>Yes</v>
          </cell>
        </row>
        <row r="4662">
          <cell r="A4662" t="str">
            <v>93334040F</v>
          </cell>
          <cell r="B4662" t="str">
            <v>YES</v>
          </cell>
          <cell r="C4662" t="str">
            <v>Yes</v>
          </cell>
        </row>
        <row r="4663">
          <cell r="A4663" t="str">
            <v>93334159E</v>
          </cell>
          <cell r="B4663" t="str">
            <v>YES</v>
          </cell>
          <cell r="C4663" t="str">
            <v>Yes</v>
          </cell>
        </row>
        <row r="4664">
          <cell r="A4664" t="str">
            <v>93334567E</v>
          </cell>
          <cell r="B4664" t="str">
            <v>YES</v>
          </cell>
          <cell r="C4664" t="str">
            <v>Yes</v>
          </cell>
        </row>
        <row r="4665">
          <cell r="A4665" t="str">
            <v>93334917E</v>
          </cell>
          <cell r="B4665" t="str">
            <v>YES</v>
          </cell>
          <cell r="C4665" t="str">
            <v>Yes</v>
          </cell>
        </row>
        <row r="4666">
          <cell r="A4666" t="str">
            <v>93338442F</v>
          </cell>
          <cell r="B4666" t="str">
            <v>YES</v>
          </cell>
          <cell r="C4666" t="str">
            <v>NIT</v>
          </cell>
        </row>
        <row r="4667">
          <cell r="A4667" t="str">
            <v>93338608D</v>
          </cell>
          <cell r="B4667" t="str">
            <v>YES</v>
          </cell>
          <cell r="C4667" t="str">
            <v>Yes</v>
          </cell>
        </row>
        <row r="4668">
          <cell r="A4668" t="str">
            <v>93340014E</v>
          </cell>
          <cell r="B4668" t="str">
            <v>YES</v>
          </cell>
          <cell r="C4668" t="str">
            <v>Yes</v>
          </cell>
        </row>
        <row r="4669">
          <cell r="A4669" t="str">
            <v>93340059E</v>
          </cell>
          <cell r="B4669" t="str">
            <v>YES</v>
          </cell>
          <cell r="C4669" t="str">
            <v>Yes</v>
          </cell>
        </row>
        <row r="4670">
          <cell r="A4670" t="str">
            <v>93340220F</v>
          </cell>
          <cell r="B4670" t="str">
            <v>YES</v>
          </cell>
          <cell r="C4670" t="str">
            <v>Yes</v>
          </cell>
        </row>
        <row r="4671">
          <cell r="A4671" t="str">
            <v>93340794E</v>
          </cell>
          <cell r="B4671" t="str">
            <v>YES</v>
          </cell>
          <cell r="C4671" t="str">
            <v>Yes</v>
          </cell>
        </row>
        <row r="4672">
          <cell r="A4672" t="str">
            <v>93340937E</v>
          </cell>
          <cell r="B4672" t="str">
            <v>YES</v>
          </cell>
          <cell r="C4672" t="str">
            <v>Yes</v>
          </cell>
        </row>
        <row r="4673">
          <cell r="A4673" t="str">
            <v>93343191F</v>
          </cell>
          <cell r="B4673" t="str">
            <v>YES</v>
          </cell>
          <cell r="C4673" t="str">
            <v>Yes</v>
          </cell>
        </row>
        <row r="4674">
          <cell r="A4674" t="str">
            <v>93343767F</v>
          </cell>
          <cell r="B4674" t="str">
            <v>YES</v>
          </cell>
          <cell r="C4674" t="str">
            <v>Yes</v>
          </cell>
        </row>
        <row r="4675">
          <cell r="A4675" t="str">
            <v>93343869F</v>
          </cell>
          <cell r="B4675" t="str">
            <v>YES</v>
          </cell>
          <cell r="C4675" t="str">
            <v>Yes</v>
          </cell>
        </row>
        <row r="4676">
          <cell r="A4676" t="str">
            <v>93343973F</v>
          </cell>
          <cell r="B4676" t="str">
            <v>YES</v>
          </cell>
          <cell r="C4676" t="str">
            <v>Yes</v>
          </cell>
        </row>
        <row r="4677">
          <cell r="A4677" t="str">
            <v>93344292F</v>
          </cell>
          <cell r="B4677" t="str">
            <v>YES</v>
          </cell>
          <cell r="C4677" t="str">
            <v>Yes</v>
          </cell>
        </row>
        <row r="4678">
          <cell r="A4678" t="str">
            <v>93345278F</v>
          </cell>
          <cell r="B4678" t="str">
            <v>YES</v>
          </cell>
          <cell r="C4678" t="str">
            <v>Yes</v>
          </cell>
        </row>
        <row r="4679">
          <cell r="A4679" t="str">
            <v>93345689E</v>
          </cell>
          <cell r="B4679" t="str">
            <v>YES</v>
          </cell>
          <cell r="C4679" t="str">
            <v>Yes</v>
          </cell>
        </row>
        <row r="4680">
          <cell r="A4680" t="str">
            <v>93346773E</v>
          </cell>
          <cell r="B4680" t="str">
            <v>YES</v>
          </cell>
          <cell r="C4680" t="str">
            <v>Yes</v>
          </cell>
        </row>
        <row r="4681">
          <cell r="A4681" t="str">
            <v>93347871F</v>
          </cell>
          <cell r="B4681" t="str">
            <v>YES</v>
          </cell>
          <cell r="C4681" t="str">
            <v>Yes</v>
          </cell>
        </row>
        <row r="4682">
          <cell r="A4682" t="str">
            <v>93348198E</v>
          </cell>
          <cell r="B4682" t="str">
            <v>YES</v>
          </cell>
          <cell r="C4682" t="str">
            <v>Yes</v>
          </cell>
        </row>
        <row r="4683">
          <cell r="A4683" t="str">
            <v>93348793E</v>
          </cell>
          <cell r="B4683" t="str">
            <v>YES</v>
          </cell>
          <cell r="C4683" t="str">
            <v>Yes</v>
          </cell>
        </row>
        <row r="4684">
          <cell r="A4684" t="str">
            <v>93349722F</v>
          </cell>
          <cell r="B4684" t="str">
            <v>YES</v>
          </cell>
          <cell r="C4684" t="str">
            <v>Yes</v>
          </cell>
        </row>
        <row r="4685">
          <cell r="A4685" t="str">
            <v>93349837E</v>
          </cell>
          <cell r="B4685" t="str">
            <v>YES</v>
          </cell>
          <cell r="C4685" t="str">
            <v>NIT</v>
          </cell>
        </row>
        <row r="4686">
          <cell r="A4686" t="str">
            <v>93351533F</v>
          </cell>
          <cell r="B4686" t="str">
            <v>YES</v>
          </cell>
          <cell r="C4686" t="str">
            <v>Yes</v>
          </cell>
        </row>
        <row r="4687">
          <cell r="A4687" t="str">
            <v>93351919E</v>
          </cell>
          <cell r="B4687" t="str">
            <v>YES</v>
          </cell>
          <cell r="C4687" t="str">
            <v>NIT</v>
          </cell>
        </row>
        <row r="4688">
          <cell r="A4688" t="str">
            <v>93352425E</v>
          </cell>
          <cell r="B4688" t="str">
            <v>YES</v>
          </cell>
          <cell r="C4688" t="str">
            <v>Yes</v>
          </cell>
        </row>
        <row r="4689">
          <cell r="A4689" t="str">
            <v>93352634F</v>
          </cell>
          <cell r="B4689" t="str">
            <v>YES</v>
          </cell>
          <cell r="C4689" t="str">
            <v>Yes</v>
          </cell>
        </row>
        <row r="4690">
          <cell r="A4690" t="str">
            <v>93352820F</v>
          </cell>
          <cell r="B4690" t="str">
            <v>YES</v>
          </cell>
          <cell r="C4690" t="str">
            <v>Yes</v>
          </cell>
        </row>
        <row r="4691">
          <cell r="A4691" t="str">
            <v>93354102F</v>
          </cell>
          <cell r="B4691" t="str">
            <v>YES</v>
          </cell>
          <cell r="C4691" t="str">
            <v>Yes</v>
          </cell>
        </row>
        <row r="4692">
          <cell r="A4692" t="str">
            <v>93354415E</v>
          </cell>
          <cell r="B4692" t="str">
            <v>YES</v>
          </cell>
          <cell r="C4692" t="str">
            <v>Yes</v>
          </cell>
        </row>
        <row r="4693">
          <cell r="A4693" t="str">
            <v>93355622D</v>
          </cell>
          <cell r="B4693" t="str">
            <v>YES</v>
          </cell>
          <cell r="C4693" t="str">
            <v>Yes</v>
          </cell>
        </row>
        <row r="4694">
          <cell r="A4694" t="str">
            <v>93355710F</v>
          </cell>
          <cell r="B4694" t="str">
            <v>YES</v>
          </cell>
          <cell r="C4694" t="str">
            <v>Yes</v>
          </cell>
        </row>
        <row r="4695">
          <cell r="A4695" t="str">
            <v>93356231F</v>
          </cell>
          <cell r="B4695" t="str">
            <v>YES</v>
          </cell>
          <cell r="C4695" t="str">
            <v>Yes</v>
          </cell>
        </row>
        <row r="4696">
          <cell r="A4696" t="str">
            <v>93356268E</v>
          </cell>
          <cell r="B4696" t="str">
            <v>YES</v>
          </cell>
          <cell r="C4696" t="str">
            <v>Yes</v>
          </cell>
        </row>
        <row r="4697">
          <cell r="A4697" t="str">
            <v>93356761F</v>
          </cell>
          <cell r="B4697" t="str">
            <v>YES</v>
          </cell>
          <cell r="C4697" t="str">
            <v>NIT</v>
          </cell>
        </row>
        <row r="4698">
          <cell r="A4698" t="str">
            <v>93357277F</v>
          </cell>
          <cell r="B4698" t="str">
            <v>YES</v>
          </cell>
          <cell r="C4698" t="str">
            <v>NIT</v>
          </cell>
        </row>
        <row r="4699">
          <cell r="A4699" t="str">
            <v>93357802F</v>
          </cell>
          <cell r="B4699" t="str">
            <v>YES</v>
          </cell>
          <cell r="C4699" t="str">
            <v>Yes</v>
          </cell>
        </row>
        <row r="4700">
          <cell r="A4700" t="str">
            <v>93357952E</v>
          </cell>
          <cell r="B4700" t="str">
            <v>YES</v>
          </cell>
          <cell r="C4700" t="str">
            <v>Yes</v>
          </cell>
        </row>
        <row r="4701">
          <cell r="A4701" t="str">
            <v>93359252E</v>
          </cell>
          <cell r="B4701" t="str">
            <v>YES</v>
          </cell>
          <cell r="C4701" t="str">
            <v>Yes</v>
          </cell>
        </row>
        <row r="4702">
          <cell r="A4702" t="str">
            <v>93359553E</v>
          </cell>
          <cell r="B4702" t="str">
            <v>YES</v>
          </cell>
          <cell r="C4702" t="str">
            <v>Yes</v>
          </cell>
        </row>
        <row r="4703">
          <cell r="A4703" t="str">
            <v>93359777E</v>
          </cell>
          <cell r="B4703" t="str">
            <v>YES</v>
          </cell>
          <cell r="C4703" t="str">
            <v>Yes</v>
          </cell>
        </row>
        <row r="4704">
          <cell r="A4704" t="str">
            <v>93359821F</v>
          </cell>
          <cell r="B4704" t="str">
            <v>YES</v>
          </cell>
          <cell r="C4704" t="str">
            <v>Yes</v>
          </cell>
        </row>
        <row r="4705">
          <cell r="A4705" t="str">
            <v>93359830F</v>
          </cell>
          <cell r="B4705" t="str">
            <v>YES</v>
          </cell>
          <cell r="C4705" t="str">
            <v>Yes</v>
          </cell>
        </row>
        <row r="4706">
          <cell r="A4706" t="str">
            <v>93359844F</v>
          </cell>
          <cell r="B4706" t="str">
            <v>YES</v>
          </cell>
          <cell r="C4706" t="str">
            <v>NIT</v>
          </cell>
        </row>
        <row r="4707">
          <cell r="A4707" t="str">
            <v>93359886E</v>
          </cell>
          <cell r="B4707" t="str">
            <v>YES</v>
          </cell>
          <cell r="C4707" t="str">
            <v>Yes</v>
          </cell>
        </row>
        <row r="4708">
          <cell r="A4708" t="str">
            <v>93361512F</v>
          </cell>
          <cell r="B4708" t="str">
            <v>YES</v>
          </cell>
          <cell r="C4708" t="str">
            <v>Yes</v>
          </cell>
        </row>
        <row r="4709">
          <cell r="A4709" t="str">
            <v>93361694F</v>
          </cell>
          <cell r="B4709" t="str">
            <v>YES</v>
          </cell>
          <cell r="C4709" t="str">
            <v>Yes</v>
          </cell>
        </row>
        <row r="4710">
          <cell r="A4710" t="str">
            <v>93362408F</v>
          </cell>
          <cell r="B4710" t="str">
            <v>YES</v>
          </cell>
          <cell r="C4710" t="str">
            <v>Yes</v>
          </cell>
        </row>
        <row r="4711">
          <cell r="A4711" t="str">
            <v>93362892D</v>
          </cell>
          <cell r="B4711" t="str">
            <v>YES</v>
          </cell>
          <cell r="C4711" t="str">
            <v>Yes</v>
          </cell>
        </row>
        <row r="4712">
          <cell r="A4712" t="str">
            <v>93364649D</v>
          </cell>
          <cell r="B4712" t="str">
            <v>YES</v>
          </cell>
          <cell r="C4712" t="str">
            <v>Yes</v>
          </cell>
        </row>
        <row r="4713">
          <cell r="A4713" t="str">
            <v>93366291E</v>
          </cell>
          <cell r="B4713" t="str">
            <v>YES</v>
          </cell>
          <cell r="C4713" t="str">
            <v>Yes</v>
          </cell>
        </row>
        <row r="4714">
          <cell r="A4714" t="str">
            <v>93368362F</v>
          </cell>
          <cell r="B4714" t="str">
            <v>YES</v>
          </cell>
          <cell r="C4714" t="str">
            <v>Yes</v>
          </cell>
        </row>
        <row r="4715">
          <cell r="A4715" t="str">
            <v>93368812E</v>
          </cell>
          <cell r="B4715" t="str">
            <v>YES</v>
          </cell>
          <cell r="C4715" t="str">
            <v>Yes</v>
          </cell>
        </row>
        <row r="4716">
          <cell r="A4716" t="str">
            <v>93369277E</v>
          </cell>
          <cell r="B4716" t="str">
            <v>YES</v>
          </cell>
          <cell r="C4716" t="str">
            <v>Yes</v>
          </cell>
        </row>
        <row r="4717">
          <cell r="A4717" t="str">
            <v>93369562F</v>
          </cell>
          <cell r="B4717" t="str">
            <v>YES</v>
          </cell>
          <cell r="C4717" t="str">
            <v>Yes</v>
          </cell>
        </row>
        <row r="4718">
          <cell r="A4718" t="str">
            <v>93370186E</v>
          </cell>
          <cell r="B4718" t="str">
            <v>YES</v>
          </cell>
          <cell r="C4718" t="str">
            <v>NIT</v>
          </cell>
        </row>
        <row r="4719">
          <cell r="A4719" t="str">
            <v>93370802D</v>
          </cell>
          <cell r="B4719" t="str">
            <v>YES</v>
          </cell>
          <cell r="C4719" t="str">
            <v>Yes</v>
          </cell>
        </row>
        <row r="4720">
          <cell r="A4720" t="str">
            <v>93372377E</v>
          </cell>
          <cell r="B4720" t="str">
            <v>YES</v>
          </cell>
          <cell r="C4720" t="str">
            <v>Yes</v>
          </cell>
        </row>
        <row r="4721">
          <cell r="A4721" t="str">
            <v>93374937D</v>
          </cell>
          <cell r="B4721" t="str">
            <v>YES</v>
          </cell>
          <cell r="C4721" t="str">
            <v>Yes</v>
          </cell>
        </row>
        <row r="4722">
          <cell r="A4722" t="str">
            <v>93375190F</v>
          </cell>
          <cell r="B4722" t="str">
            <v>YES</v>
          </cell>
          <cell r="C4722" t="str">
            <v>NIT</v>
          </cell>
        </row>
        <row r="4723">
          <cell r="A4723" t="str">
            <v>93375709D</v>
          </cell>
          <cell r="B4723" t="str">
            <v>YES</v>
          </cell>
          <cell r="C4723" t="str">
            <v>Yes</v>
          </cell>
        </row>
        <row r="4724">
          <cell r="A4724" t="str">
            <v>93375785F</v>
          </cell>
          <cell r="B4724" t="str">
            <v>YES</v>
          </cell>
          <cell r="C4724" t="str">
            <v>Yes</v>
          </cell>
        </row>
        <row r="4725">
          <cell r="A4725" t="str">
            <v>93376687E</v>
          </cell>
          <cell r="B4725" t="str">
            <v>YES</v>
          </cell>
          <cell r="C4725" t="str">
            <v>Yes</v>
          </cell>
        </row>
        <row r="4726">
          <cell r="A4726" t="str">
            <v>93377343F</v>
          </cell>
          <cell r="B4726" t="str">
            <v>YES</v>
          </cell>
          <cell r="C4726" t="str">
            <v>Yes</v>
          </cell>
        </row>
        <row r="4727">
          <cell r="A4727" t="str">
            <v>93377998E</v>
          </cell>
          <cell r="B4727" t="str">
            <v>YES</v>
          </cell>
          <cell r="C4727" t="str">
            <v>Yes</v>
          </cell>
        </row>
        <row r="4728">
          <cell r="A4728" t="str">
            <v>93378061F</v>
          </cell>
          <cell r="B4728" t="str">
            <v>YES</v>
          </cell>
          <cell r="C4728" t="str">
            <v>Yes</v>
          </cell>
        </row>
        <row r="4729">
          <cell r="A4729" t="str">
            <v>93378154F</v>
          </cell>
          <cell r="B4729" t="str">
            <v>YES</v>
          </cell>
          <cell r="C4729" t="str">
            <v>Yes</v>
          </cell>
        </row>
        <row r="4730">
          <cell r="A4730" t="str">
            <v>93378609E</v>
          </cell>
          <cell r="B4730" t="str">
            <v>YES</v>
          </cell>
          <cell r="C4730" t="str">
            <v>Yes</v>
          </cell>
        </row>
        <row r="4731">
          <cell r="A4731" t="str">
            <v>93378797E</v>
          </cell>
          <cell r="B4731" t="str">
            <v>YES</v>
          </cell>
          <cell r="C4731" t="str">
            <v>Yes</v>
          </cell>
        </row>
        <row r="4732">
          <cell r="A4732" t="str">
            <v>93379097F</v>
          </cell>
          <cell r="B4732" t="str">
            <v>YES</v>
          </cell>
          <cell r="C4732" t="str">
            <v>Yes</v>
          </cell>
        </row>
        <row r="4733">
          <cell r="A4733" t="str">
            <v>93381209E</v>
          </cell>
          <cell r="B4733" t="str">
            <v>YES</v>
          </cell>
          <cell r="C4733" t="str">
            <v>Yes</v>
          </cell>
        </row>
        <row r="4734">
          <cell r="A4734" t="str">
            <v>93381817E</v>
          </cell>
          <cell r="B4734" t="str">
            <v>YES</v>
          </cell>
          <cell r="C4734" t="str">
            <v>Yes</v>
          </cell>
        </row>
        <row r="4735">
          <cell r="A4735" t="str">
            <v>93383470F</v>
          </cell>
          <cell r="B4735" t="str">
            <v>YES</v>
          </cell>
          <cell r="C4735" t="str">
            <v>Yes</v>
          </cell>
        </row>
        <row r="4736">
          <cell r="A4736" t="str">
            <v>93383778E</v>
          </cell>
          <cell r="B4736" t="str">
            <v>YES</v>
          </cell>
          <cell r="C4736" t="str">
            <v>Yes</v>
          </cell>
        </row>
        <row r="4737">
          <cell r="A4737" t="str">
            <v>93384010F</v>
          </cell>
          <cell r="B4737" t="str">
            <v>YES</v>
          </cell>
          <cell r="C4737" t="str">
            <v>Yes</v>
          </cell>
        </row>
        <row r="4738">
          <cell r="A4738" t="str">
            <v>93384169D</v>
          </cell>
          <cell r="B4738" t="str">
            <v>YES</v>
          </cell>
          <cell r="C4738" t="str">
            <v>Yes</v>
          </cell>
        </row>
        <row r="4739">
          <cell r="A4739" t="str">
            <v>93386335E</v>
          </cell>
          <cell r="B4739" t="str">
            <v>YES</v>
          </cell>
          <cell r="C4739" t="str">
            <v>Yes</v>
          </cell>
        </row>
        <row r="4740">
          <cell r="A4740" t="str">
            <v>93386406E</v>
          </cell>
          <cell r="B4740" t="str">
            <v>YES</v>
          </cell>
          <cell r="C4740" t="str">
            <v>Yes</v>
          </cell>
        </row>
        <row r="4741">
          <cell r="A4741" t="str">
            <v xml:space="preserve">93386406E </v>
          </cell>
          <cell r="B4741" t="str">
            <v>YES</v>
          </cell>
          <cell r="C4741" t="str">
            <v>Yes</v>
          </cell>
        </row>
        <row r="4742">
          <cell r="A4742" t="str">
            <v>93388733F</v>
          </cell>
          <cell r="B4742" t="str">
            <v>YES</v>
          </cell>
          <cell r="C4742" t="str">
            <v>Yes</v>
          </cell>
        </row>
        <row r="4743">
          <cell r="A4743" t="str">
            <v>93388965E</v>
          </cell>
          <cell r="B4743" t="str">
            <v>YES</v>
          </cell>
          <cell r="C4743" t="str">
            <v>Yes</v>
          </cell>
        </row>
        <row r="4744">
          <cell r="A4744" t="str">
            <v>93390608E</v>
          </cell>
          <cell r="B4744" t="str">
            <v>YES</v>
          </cell>
          <cell r="C4744" t="str">
            <v>Yes</v>
          </cell>
        </row>
        <row r="4745">
          <cell r="A4745" t="str">
            <v>93390720F</v>
          </cell>
          <cell r="B4745" t="str">
            <v>YES</v>
          </cell>
          <cell r="C4745" t="str">
            <v>Yes</v>
          </cell>
        </row>
        <row r="4746">
          <cell r="A4746" t="str">
            <v>93391856E</v>
          </cell>
          <cell r="B4746" t="str">
            <v>YES</v>
          </cell>
          <cell r="C4746" t="str">
            <v>Yes</v>
          </cell>
        </row>
        <row r="4747">
          <cell r="A4747" t="str">
            <v>93393233F</v>
          </cell>
          <cell r="B4747" t="str">
            <v>YES</v>
          </cell>
          <cell r="C4747" t="str">
            <v>Yes</v>
          </cell>
        </row>
        <row r="4748">
          <cell r="A4748" t="str">
            <v>93393976E</v>
          </cell>
          <cell r="B4748" t="str">
            <v>YES</v>
          </cell>
          <cell r="C4748" t="str">
            <v>Yes</v>
          </cell>
        </row>
        <row r="4749">
          <cell r="A4749" t="str">
            <v>93397277E</v>
          </cell>
          <cell r="B4749" t="str">
            <v>YES</v>
          </cell>
          <cell r="C4749" t="str">
            <v>Yes</v>
          </cell>
        </row>
        <row r="4750">
          <cell r="A4750" t="str">
            <v>93397668F</v>
          </cell>
          <cell r="B4750" t="str">
            <v>YES</v>
          </cell>
          <cell r="C4750" t="str">
            <v>Yes</v>
          </cell>
        </row>
        <row r="4751">
          <cell r="A4751" t="str">
            <v>93399593F</v>
          </cell>
          <cell r="B4751" t="str">
            <v>YES</v>
          </cell>
          <cell r="C4751" t="str">
            <v>Yes</v>
          </cell>
        </row>
        <row r="4752">
          <cell r="A4752" t="str">
            <v>93401039F</v>
          </cell>
          <cell r="B4752" t="str">
            <v>YES</v>
          </cell>
          <cell r="C4752" t="str">
            <v>Yes</v>
          </cell>
        </row>
        <row r="4753">
          <cell r="A4753" t="str">
            <v>93401131E</v>
          </cell>
          <cell r="B4753" t="str">
            <v>YES</v>
          </cell>
          <cell r="C4753" t="str">
            <v>Yes</v>
          </cell>
        </row>
        <row r="4754">
          <cell r="A4754" t="str">
            <v>93402029E</v>
          </cell>
          <cell r="B4754" t="str">
            <v>YES</v>
          </cell>
          <cell r="C4754" t="str">
            <v>Yes</v>
          </cell>
        </row>
        <row r="4755">
          <cell r="A4755" t="str">
            <v>93402091F</v>
          </cell>
          <cell r="B4755" t="str">
            <v>YES</v>
          </cell>
          <cell r="C4755" t="str">
            <v>Yes</v>
          </cell>
        </row>
        <row r="4756">
          <cell r="A4756" t="str">
            <v>93402354F</v>
          </cell>
          <cell r="B4756" t="str">
            <v>YES</v>
          </cell>
          <cell r="C4756" t="str">
            <v>Yes</v>
          </cell>
        </row>
        <row r="4757">
          <cell r="A4757" t="str">
            <v>93403300E</v>
          </cell>
          <cell r="B4757" t="str">
            <v>YES</v>
          </cell>
          <cell r="C4757" t="str">
            <v>Yes</v>
          </cell>
        </row>
        <row r="4758">
          <cell r="A4758" t="str">
            <v>93403519F</v>
          </cell>
          <cell r="B4758" t="str">
            <v>YES</v>
          </cell>
          <cell r="C4758" t="str">
            <v>Yes</v>
          </cell>
        </row>
        <row r="4759">
          <cell r="A4759" t="str">
            <v>93406052F</v>
          </cell>
          <cell r="B4759" t="str">
            <v>YES</v>
          </cell>
          <cell r="C4759" t="str">
            <v>Yes</v>
          </cell>
        </row>
        <row r="4760">
          <cell r="A4760" t="str">
            <v>93406355F</v>
          </cell>
          <cell r="B4760" t="str">
            <v>YES</v>
          </cell>
          <cell r="C4760" t="str">
            <v>Yes</v>
          </cell>
        </row>
        <row r="4761">
          <cell r="A4761" t="str">
            <v>93408952F</v>
          </cell>
          <cell r="B4761" t="str">
            <v>YES</v>
          </cell>
          <cell r="C4761" t="str">
            <v>Yes</v>
          </cell>
        </row>
        <row r="4762">
          <cell r="A4762" t="str">
            <v>93409621E</v>
          </cell>
          <cell r="B4762" t="str">
            <v>YES</v>
          </cell>
          <cell r="C4762" t="str">
            <v>Yes</v>
          </cell>
        </row>
        <row r="4763">
          <cell r="A4763" t="str">
            <v>93410955E</v>
          </cell>
          <cell r="B4763" t="str">
            <v>YES</v>
          </cell>
          <cell r="C4763" t="str">
            <v>Yes</v>
          </cell>
        </row>
        <row r="4764">
          <cell r="A4764" t="str">
            <v>93411760F</v>
          </cell>
          <cell r="B4764" t="str">
            <v>YES</v>
          </cell>
          <cell r="C4764" t="str">
            <v>Yes</v>
          </cell>
        </row>
        <row r="4765">
          <cell r="A4765" t="str">
            <v>93412842F</v>
          </cell>
          <cell r="B4765" t="str">
            <v>YES</v>
          </cell>
          <cell r="C4765" t="str">
            <v>Yes</v>
          </cell>
        </row>
        <row r="4766">
          <cell r="A4766" t="str">
            <v>93412974E</v>
          </cell>
          <cell r="B4766" t="str">
            <v>YES</v>
          </cell>
          <cell r="C4766" t="str">
            <v>Yes</v>
          </cell>
        </row>
        <row r="4767">
          <cell r="A4767" t="str">
            <v>93414163F</v>
          </cell>
          <cell r="B4767" t="str">
            <v>YES</v>
          </cell>
          <cell r="C4767" t="str">
            <v>Yes</v>
          </cell>
        </row>
        <row r="4768">
          <cell r="A4768" t="str">
            <v>93414750F</v>
          </cell>
          <cell r="B4768" t="str">
            <v>YES</v>
          </cell>
          <cell r="C4768" t="str">
            <v>Yes</v>
          </cell>
        </row>
        <row r="4769">
          <cell r="A4769" t="str">
            <v>93414839D</v>
          </cell>
          <cell r="B4769" t="str">
            <v>YES</v>
          </cell>
          <cell r="C4769" t="str">
            <v>Yes</v>
          </cell>
        </row>
        <row r="4770">
          <cell r="A4770" t="str">
            <v>93415236E</v>
          </cell>
          <cell r="B4770" t="str">
            <v>YES</v>
          </cell>
          <cell r="C4770" t="str">
            <v>Yes</v>
          </cell>
        </row>
        <row r="4771">
          <cell r="A4771" t="str">
            <v>93415274E</v>
          </cell>
          <cell r="B4771" t="str">
            <v>YES</v>
          </cell>
          <cell r="C4771" t="str">
            <v>Yes</v>
          </cell>
        </row>
        <row r="4772">
          <cell r="A4772" t="str">
            <v>93415970F</v>
          </cell>
          <cell r="B4772" t="str">
            <v>YES</v>
          </cell>
          <cell r="C4772" t="str">
            <v>Yes</v>
          </cell>
        </row>
        <row r="4773">
          <cell r="A4773" t="str">
            <v>93416332E</v>
          </cell>
          <cell r="B4773" t="str">
            <v>YES</v>
          </cell>
          <cell r="C4773" t="str">
            <v>Yes</v>
          </cell>
        </row>
        <row r="4774">
          <cell r="A4774" t="str">
            <v>93416900F</v>
          </cell>
          <cell r="B4774" t="str">
            <v>YES</v>
          </cell>
          <cell r="C4774" t="str">
            <v>Yes</v>
          </cell>
        </row>
        <row r="4775">
          <cell r="A4775" t="str">
            <v>93417039E</v>
          </cell>
          <cell r="B4775" t="str">
            <v>YES</v>
          </cell>
          <cell r="C4775" t="str">
            <v>Yes</v>
          </cell>
        </row>
        <row r="4776">
          <cell r="A4776" t="str">
            <v>93417047E</v>
          </cell>
          <cell r="B4776" t="str">
            <v>YES</v>
          </cell>
          <cell r="C4776" t="str">
            <v>Yes</v>
          </cell>
        </row>
        <row r="4777">
          <cell r="A4777" t="str">
            <v>93417502F</v>
          </cell>
          <cell r="B4777" t="str">
            <v>YES</v>
          </cell>
          <cell r="C4777" t="str">
            <v>Yes</v>
          </cell>
        </row>
        <row r="4778">
          <cell r="A4778" t="str">
            <v>93419946E</v>
          </cell>
          <cell r="B4778" t="str">
            <v>YES</v>
          </cell>
          <cell r="C4778" t="str">
            <v>NIT</v>
          </cell>
        </row>
        <row r="4779">
          <cell r="A4779" t="str">
            <v>93421060F</v>
          </cell>
          <cell r="B4779" t="str">
            <v>YES</v>
          </cell>
          <cell r="C4779" t="str">
            <v>Yes</v>
          </cell>
        </row>
        <row r="4780">
          <cell r="A4780" t="str">
            <v>93421422E</v>
          </cell>
          <cell r="B4780" t="str">
            <v>YES</v>
          </cell>
          <cell r="C4780" t="str">
            <v>Yes</v>
          </cell>
        </row>
        <row r="4781">
          <cell r="A4781" t="str">
            <v>93423261F</v>
          </cell>
          <cell r="B4781" t="str">
            <v>YES</v>
          </cell>
          <cell r="C4781" t="str">
            <v>Yes</v>
          </cell>
        </row>
        <row r="4782">
          <cell r="A4782" t="str">
            <v>93423938E</v>
          </cell>
          <cell r="B4782" t="str">
            <v>YES</v>
          </cell>
          <cell r="C4782" t="str">
            <v>Yes</v>
          </cell>
        </row>
        <row r="4783">
          <cell r="A4783" t="str">
            <v>93424368E</v>
          </cell>
          <cell r="B4783" t="str">
            <v>YES</v>
          </cell>
          <cell r="C4783" t="str">
            <v>Yes</v>
          </cell>
        </row>
        <row r="4784">
          <cell r="A4784" t="str">
            <v>93424480F</v>
          </cell>
          <cell r="B4784" t="str">
            <v>YES</v>
          </cell>
          <cell r="C4784" t="str">
            <v>Yes</v>
          </cell>
        </row>
        <row r="4785">
          <cell r="A4785" t="str">
            <v>93426343E</v>
          </cell>
          <cell r="B4785" t="str">
            <v>YES</v>
          </cell>
          <cell r="C4785" t="str">
            <v>Yes</v>
          </cell>
        </row>
        <row r="4786">
          <cell r="A4786" t="str">
            <v>93426357E</v>
          </cell>
          <cell r="B4786" t="str">
            <v>YES</v>
          </cell>
          <cell r="C4786" t="str">
            <v>Yes</v>
          </cell>
        </row>
        <row r="4787">
          <cell r="A4787" t="str">
            <v>93428534E</v>
          </cell>
          <cell r="B4787" t="str">
            <v>YES</v>
          </cell>
          <cell r="C4787" t="str">
            <v>Yes</v>
          </cell>
        </row>
        <row r="4788">
          <cell r="A4788" t="str">
            <v>93428646E</v>
          </cell>
          <cell r="B4788" t="str">
            <v>YES</v>
          </cell>
          <cell r="C4788" t="str">
            <v>Yes</v>
          </cell>
        </row>
        <row r="4789">
          <cell r="A4789" t="str">
            <v>93428734A</v>
          </cell>
          <cell r="B4789" t="str">
            <v>YES</v>
          </cell>
          <cell r="C4789" t="str">
            <v>Yes</v>
          </cell>
        </row>
        <row r="4790">
          <cell r="A4790" t="str">
            <v>93429032F</v>
          </cell>
          <cell r="B4790" t="str">
            <v>YES</v>
          </cell>
          <cell r="C4790" t="str">
            <v>Yes</v>
          </cell>
        </row>
        <row r="4791">
          <cell r="A4791" t="str">
            <v>93429883E</v>
          </cell>
          <cell r="B4791" t="str">
            <v>YES</v>
          </cell>
          <cell r="C4791" t="str">
            <v>Yes</v>
          </cell>
        </row>
        <row r="4792">
          <cell r="A4792" t="str">
            <v>93430386F</v>
          </cell>
          <cell r="B4792" t="str">
            <v>YES</v>
          </cell>
          <cell r="C4792" t="str">
            <v>Yes</v>
          </cell>
        </row>
        <row r="4793">
          <cell r="A4793" t="str">
            <v>93431088F</v>
          </cell>
          <cell r="B4793" t="str">
            <v>YES</v>
          </cell>
          <cell r="C4793" t="str">
            <v>Yes</v>
          </cell>
        </row>
        <row r="4794">
          <cell r="A4794" t="str">
            <v>93431463F</v>
          </cell>
          <cell r="B4794" t="str">
            <v>YES</v>
          </cell>
          <cell r="C4794" t="str">
            <v>Yes</v>
          </cell>
        </row>
        <row r="4795">
          <cell r="A4795" t="str">
            <v>93431499D</v>
          </cell>
          <cell r="B4795" t="str">
            <v>YES</v>
          </cell>
          <cell r="C4795" t="str">
            <v>Yes</v>
          </cell>
        </row>
        <row r="4796">
          <cell r="A4796" t="str">
            <v>93432529E</v>
          </cell>
          <cell r="B4796" t="str">
            <v>YES</v>
          </cell>
          <cell r="C4796" t="str">
            <v>Yes</v>
          </cell>
        </row>
        <row r="4797">
          <cell r="A4797" t="str">
            <v>93432748E</v>
          </cell>
          <cell r="B4797" t="str">
            <v>YES</v>
          </cell>
          <cell r="C4797" t="str">
            <v>Yes</v>
          </cell>
        </row>
        <row r="4798">
          <cell r="A4798" t="str">
            <v>93433550F</v>
          </cell>
          <cell r="B4798" t="str">
            <v>YES</v>
          </cell>
          <cell r="C4798" t="str">
            <v>Yes</v>
          </cell>
        </row>
        <row r="4799">
          <cell r="A4799" t="str">
            <v>93433779E</v>
          </cell>
          <cell r="B4799" t="str">
            <v>YES</v>
          </cell>
          <cell r="C4799" t="str">
            <v>Yes</v>
          </cell>
        </row>
        <row r="4800">
          <cell r="A4800" t="str">
            <v>93434712F</v>
          </cell>
          <cell r="B4800" t="str">
            <v>YES</v>
          </cell>
          <cell r="C4800" t="str">
            <v>Yes</v>
          </cell>
        </row>
        <row r="4801">
          <cell r="A4801" t="str">
            <v>93435273E</v>
          </cell>
          <cell r="B4801" t="str">
            <v>YES</v>
          </cell>
          <cell r="C4801" t="str">
            <v>Yes</v>
          </cell>
        </row>
        <row r="4802">
          <cell r="A4802" t="str">
            <v>93436563F</v>
          </cell>
          <cell r="B4802" t="str">
            <v>YES</v>
          </cell>
          <cell r="C4802" t="str">
            <v>Yes</v>
          </cell>
        </row>
        <row r="4803">
          <cell r="A4803" t="str">
            <v>93438641D</v>
          </cell>
          <cell r="B4803" t="str">
            <v>YES</v>
          </cell>
          <cell r="C4803" t="str">
            <v>Yes</v>
          </cell>
        </row>
        <row r="4804">
          <cell r="A4804" t="str">
            <v>93438698E</v>
          </cell>
          <cell r="B4804" t="str">
            <v>YES</v>
          </cell>
          <cell r="C4804" t="str">
            <v>Yes</v>
          </cell>
        </row>
        <row r="4805">
          <cell r="A4805" t="str">
            <v>93440776E</v>
          </cell>
          <cell r="B4805" t="str">
            <v>YES</v>
          </cell>
          <cell r="C4805" t="str">
            <v>Yes</v>
          </cell>
        </row>
        <row r="4806">
          <cell r="A4806" t="str">
            <v>93440886E</v>
          </cell>
          <cell r="B4806" t="str">
            <v>YES</v>
          </cell>
          <cell r="C4806" t="str">
            <v>NIT</v>
          </cell>
        </row>
        <row r="4807">
          <cell r="A4807" t="str">
            <v>93440967F</v>
          </cell>
          <cell r="B4807" t="str">
            <v>YES</v>
          </cell>
          <cell r="C4807" t="str">
            <v>NIT</v>
          </cell>
        </row>
        <row r="4808">
          <cell r="A4808" t="str">
            <v>93441058D</v>
          </cell>
          <cell r="B4808" t="str">
            <v>YES</v>
          </cell>
          <cell r="C4808" t="str">
            <v>Yes</v>
          </cell>
        </row>
        <row r="4809">
          <cell r="A4809" t="str">
            <v>93443039E</v>
          </cell>
          <cell r="B4809" t="str">
            <v>YES</v>
          </cell>
          <cell r="C4809" t="str">
            <v>Yes</v>
          </cell>
        </row>
        <row r="4810">
          <cell r="A4810" t="str">
            <v>93443141F</v>
          </cell>
          <cell r="B4810" t="str">
            <v>YES</v>
          </cell>
          <cell r="C4810" t="str">
            <v>Yes</v>
          </cell>
        </row>
        <row r="4811">
          <cell r="A4811" t="str">
            <v>93443171D</v>
          </cell>
          <cell r="B4811" t="str">
            <v>YES</v>
          </cell>
          <cell r="C4811" t="str">
            <v>Yes</v>
          </cell>
        </row>
        <row r="4812">
          <cell r="A4812" t="str">
            <v>93444177E</v>
          </cell>
          <cell r="B4812" t="str">
            <v>YES</v>
          </cell>
          <cell r="C4812" t="str">
            <v>Yes</v>
          </cell>
        </row>
        <row r="4813">
          <cell r="A4813" t="str">
            <v>93445457E</v>
          </cell>
          <cell r="B4813" t="str">
            <v>YES</v>
          </cell>
          <cell r="C4813" t="str">
            <v>Yes</v>
          </cell>
        </row>
        <row r="4814">
          <cell r="A4814" t="str">
            <v>93446688D</v>
          </cell>
          <cell r="B4814" t="str">
            <v>YES</v>
          </cell>
          <cell r="C4814" t="str">
            <v>Yes</v>
          </cell>
        </row>
        <row r="4815">
          <cell r="A4815" t="str">
            <v>93450350F</v>
          </cell>
          <cell r="B4815" t="str">
            <v>YES</v>
          </cell>
          <cell r="C4815" t="str">
            <v>Yes</v>
          </cell>
        </row>
        <row r="4816">
          <cell r="A4816" t="str">
            <v>93451494F</v>
          </cell>
          <cell r="B4816" t="str">
            <v>YES</v>
          </cell>
          <cell r="C4816" t="str">
            <v>Yes</v>
          </cell>
        </row>
        <row r="4817">
          <cell r="A4817" t="str">
            <v>93453361E</v>
          </cell>
          <cell r="B4817" t="str">
            <v>YES</v>
          </cell>
          <cell r="C4817" t="str">
            <v>Yes</v>
          </cell>
        </row>
        <row r="4818">
          <cell r="A4818" t="str">
            <v>93453465F</v>
          </cell>
          <cell r="B4818" t="str">
            <v>YES</v>
          </cell>
          <cell r="C4818" t="str">
            <v>Yes</v>
          </cell>
        </row>
        <row r="4819">
          <cell r="A4819" t="str">
            <v>93453556E</v>
          </cell>
          <cell r="B4819" t="str">
            <v>YES</v>
          </cell>
          <cell r="C4819" t="str">
            <v>NIT</v>
          </cell>
        </row>
        <row r="4820">
          <cell r="A4820" t="str">
            <v>93455542F</v>
          </cell>
          <cell r="B4820" t="str">
            <v>YES</v>
          </cell>
          <cell r="C4820" t="str">
            <v>Yes</v>
          </cell>
        </row>
        <row r="4821">
          <cell r="A4821" t="str">
            <v>93456049D</v>
          </cell>
          <cell r="B4821" t="str">
            <v>YES</v>
          </cell>
          <cell r="C4821" t="str">
            <v>Yes</v>
          </cell>
        </row>
        <row r="4822">
          <cell r="A4822" t="str">
            <v>93456151F</v>
          </cell>
          <cell r="B4822" t="str">
            <v>YES</v>
          </cell>
          <cell r="C4822" t="str">
            <v>Yes</v>
          </cell>
        </row>
        <row r="4823">
          <cell r="A4823" t="str">
            <v>93456257F</v>
          </cell>
          <cell r="B4823" t="str">
            <v>YES</v>
          </cell>
          <cell r="C4823" t="str">
            <v>Yes</v>
          </cell>
        </row>
        <row r="4824">
          <cell r="A4824" t="str">
            <v>93456403F</v>
          </cell>
          <cell r="B4824" t="str">
            <v>YES</v>
          </cell>
          <cell r="C4824" t="str">
            <v>Yes</v>
          </cell>
        </row>
        <row r="4825">
          <cell r="A4825" t="str">
            <v>93456621E</v>
          </cell>
          <cell r="B4825" t="str">
            <v>YES</v>
          </cell>
          <cell r="C4825" t="str">
            <v>Yes</v>
          </cell>
        </row>
        <row r="4826">
          <cell r="A4826" t="str">
            <v>93457236F</v>
          </cell>
          <cell r="B4826" t="str">
            <v>YES</v>
          </cell>
          <cell r="C4826" t="str">
            <v>Yes</v>
          </cell>
        </row>
        <row r="4827">
          <cell r="A4827" t="str">
            <v>93457464E</v>
          </cell>
          <cell r="B4827" t="str">
            <v>YES</v>
          </cell>
          <cell r="C4827" t="str">
            <v>Yes</v>
          </cell>
        </row>
        <row r="4828">
          <cell r="A4828" t="str">
            <v>93457531F</v>
          </cell>
          <cell r="B4828" t="str">
            <v>YES</v>
          </cell>
          <cell r="C4828" t="str">
            <v>Yes</v>
          </cell>
        </row>
        <row r="4829">
          <cell r="A4829" t="str">
            <v>93457608F</v>
          </cell>
          <cell r="B4829" t="str">
            <v>YES</v>
          </cell>
          <cell r="C4829" t="str">
            <v>NIT</v>
          </cell>
        </row>
        <row r="4830">
          <cell r="A4830" t="str">
            <v>93457786D</v>
          </cell>
          <cell r="B4830" t="str">
            <v>YES</v>
          </cell>
          <cell r="C4830" t="str">
            <v>Yes</v>
          </cell>
        </row>
        <row r="4831">
          <cell r="A4831" t="str">
            <v>93458210F</v>
          </cell>
          <cell r="B4831" t="str">
            <v>YES</v>
          </cell>
          <cell r="C4831" t="str">
            <v>Yes</v>
          </cell>
        </row>
        <row r="4832">
          <cell r="A4832" t="str">
            <v>93458298D</v>
          </cell>
          <cell r="B4832" t="str">
            <v>YES</v>
          </cell>
          <cell r="C4832" t="str">
            <v>Yes</v>
          </cell>
        </row>
        <row r="4833">
          <cell r="A4833" t="str">
            <v>93458726E</v>
          </cell>
          <cell r="B4833" t="str">
            <v>YES</v>
          </cell>
          <cell r="C4833" t="str">
            <v>Yes</v>
          </cell>
        </row>
        <row r="4834">
          <cell r="A4834" t="str">
            <v>93458897E</v>
          </cell>
          <cell r="B4834" t="str">
            <v>YES</v>
          </cell>
          <cell r="C4834" t="str">
            <v>Yes</v>
          </cell>
        </row>
        <row r="4835">
          <cell r="A4835" t="str">
            <v>93458966E</v>
          </cell>
          <cell r="B4835" t="str">
            <v>YES</v>
          </cell>
          <cell r="C4835" t="str">
            <v>Yes</v>
          </cell>
        </row>
        <row r="4836">
          <cell r="A4836" t="str">
            <v>93459303E</v>
          </cell>
          <cell r="B4836" t="str">
            <v>YES</v>
          </cell>
          <cell r="C4836" t="str">
            <v>NIT</v>
          </cell>
        </row>
        <row r="4837">
          <cell r="A4837" t="str">
            <v>93460467E</v>
          </cell>
          <cell r="B4837" t="str">
            <v>YES</v>
          </cell>
          <cell r="C4837" t="str">
            <v>Yes</v>
          </cell>
        </row>
        <row r="4838">
          <cell r="A4838" t="str">
            <v>93461447E</v>
          </cell>
          <cell r="B4838" t="str">
            <v>YES</v>
          </cell>
          <cell r="C4838" t="str">
            <v>Yes</v>
          </cell>
        </row>
        <row r="4839">
          <cell r="A4839" t="str">
            <v>93461894E</v>
          </cell>
          <cell r="B4839" t="str">
            <v>YES</v>
          </cell>
          <cell r="C4839" t="str">
            <v>Yes</v>
          </cell>
        </row>
        <row r="4840">
          <cell r="A4840" t="str">
            <v>93462003F</v>
          </cell>
          <cell r="B4840" t="str">
            <v>YES</v>
          </cell>
          <cell r="C4840" t="str">
            <v>Yes</v>
          </cell>
        </row>
        <row r="4841">
          <cell r="A4841" t="str">
            <v>93462173F</v>
          </cell>
          <cell r="B4841" t="str">
            <v>YES</v>
          </cell>
          <cell r="C4841" t="str">
            <v>Yes</v>
          </cell>
        </row>
        <row r="4842">
          <cell r="A4842" t="str">
            <v>93463044F</v>
          </cell>
          <cell r="B4842" t="str">
            <v>YES</v>
          </cell>
          <cell r="C4842" t="str">
            <v>Yes</v>
          </cell>
        </row>
        <row r="4843">
          <cell r="A4843" t="str">
            <v>93463213F</v>
          </cell>
          <cell r="B4843" t="str">
            <v>YES</v>
          </cell>
          <cell r="C4843" t="str">
            <v>NIT</v>
          </cell>
        </row>
        <row r="4844">
          <cell r="A4844" t="str">
            <v>93463432F</v>
          </cell>
          <cell r="B4844" t="str">
            <v>YES</v>
          </cell>
          <cell r="C4844" t="str">
            <v>Yes</v>
          </cell>
        </row>
        <row r="4845">
          <cell r="A4845" t="str">
            <v>93464095E</v>
          </cell>
          <cell r="B4845" t="str">
            <v>YES</v>
          </cell>
          <cell r="C4845" t="str">
            <v>Yes</v>
          </cell>
        </row>
        <row r="4846">
          <cell r="A4846" t="str">
            <v>93464763E</v>
          </cell>
          <cell r="B4846" t="str">
            <v>YES</v>
          </cell>
          <cell r="C4846" t="str">
            <v>Yes</v>
          </cell>
        </row>
        <row r="4847">
          <cell r="A4847" t="str">
            <v>93465219F</v>
          </cell>
          <cell r="B4847" t="str">
            <v>YES</v>
          </cell>
          <cell r="C4847" t="str">
            <v>Yes</v>
          </cell>
        </row>
        <row r="4848">
          <cell r="A4848" t="str">
            <v>93466228E</v>
          </cell>
          <cell r="B4848" t="str">
            <v>YES</v>
          </cell>
          <cell r="C4848" t="str">
            <v>Yes</v>
          </cell>
        </row>
        <row r="4849">
          <cell r="A4849" t="str">
            <v>93466939E</v>
          </cell>
          <cell r="B4849" t="str">
            <v>YES</v>
          </cell>
          <cell r="C4849" t="str">
            <v>Yes</v>
          </cell>
        </row>
        <row r="4850">
          <cell r="A4850" t="str">
            <v>93467353E</v>
          </cell>
          <cell r="B4850" t="str">
            <v>YES</v>
          </cell>
          <cell r="C4850" t="str">
            <v>Yes</v>
          </cell>
        </row>
        <row r="4851">
          <cell r="A4851" t="str">
            <v>93467579E</v>
          </cell>
          <cell r="B4851" t="str">
            <v>YES</v>
          </cell>
          <cell r="C4851" t="str">
            <v>NIT</v>
          </cell>
        </row>
        <row r="4852">
          <cell r="A4852" t="str">
            <v>93468568D</v>
          </cell>
          <cell r="B4852" t="str">
            <v>YES</v>
          </cell>
          <cell r="C4852" t="str">
            <v>Yes</v>
          </cell>
        </row>
        <row r="4853">
          <cell r="A4853" t="str">
            <v>93469488E</v>
          </cell>
          <cell r="B4853" t="str">
            <v>YES</v>
          </cell>
          <cell r="C4853" t="str">
            <v>Yes</v>
          </cell>
        </row>
        <row r="4854">
          <cell r="A4854" t="str">
            <v>93470053E</v>
          </cell>
          <cell r="B4854" t="str">
            <v>YES</v>
          </cell>
          <cell r="C4854" t="str">
            <v>Yes</v>
          </cell>
        </row>
        <row r="4855">
          <cell r="A4855" t="str">
            <v>93471991F</v>
          </cell>
          <cell r="B4855" t="str">
            <v>YES</v>
          </cell>
          <cell r="C4855" t="str">
            <v>Yes</v>
          </cell>
        </row>
        <row r="4856">
          <cell r="A4856" t="str">
            <v>93471998D</v>
          </cell>
          <cell r="B4856" t="str">
            <v>YES</v>
          </cell>
          <cell r="C4856" t="str">
            <v>Yes</v>
          </cell>
        </row>
        <row r="4857">
          <cell r="A4857" t="str">
            <v>93473819F</v>
          </cell>
          <cell r="B4857" t="str">
            <v>YES</v>
          </cell>
          <cell r="C4857" t="str">
            <v>Yes</v>
          </cell>
        </row>
        <row r="4858">
          <cell r="A4858" t="str">
            <v>93473923F</v>
          </cell>
          <cell r="B4858" t="str">
            <v>YES</v>
          </cell>
          <cell r="C4858" t="str">
            <v>Yes</v>
          </cell>
        </row>
        <row r="4859">
          <cell r="A4859" t="str">
            <v>93473927E</v>
          </cell>
          <cell r="B4859" t="str">
            <v>YES</v>
          </cell>
          <cell r="C4859" t="str">
            <v>Yes</v>
          </cell>
        </row>
        <row r="4860">
          <cell r="A4860" t="str">
            <v>93474043F</v>
          </cell>
          <cell r="B4860" t="str">
            <v>YES</v>
          </cell>
          <cell r="C4860" t="str">
            <v>Yes</v>
          </cell>
        </row>
        <row r="4861">
          <cell r="A4861" t="str">
            <v>93476950F</v>
          </cell>
          <cell r="B4861" t="str">
            <v>YES</v>
          </cell>
          <cell r="C4861" t="str">
            <v>Yes</v>
          </cell>
        </row>
        <row r="4862">
          <cell r="A4862" t="str">
            <v>93477647E</v>
          </cell>
          <cell r="B4862" t="str">
            <v>YES</v>
          </cell>
          <cell r="C4862" t="str">
            <v>Yes</v>
          </cell>
        </row>
        <row r="4863">
          <cell r="A4863" t="str">
            <v>93478001F</v>
          </cell>
          <cell r="B4863" t="str">
            <v>YES</v>
          </cell>
          <cell r="C4863" t="str">
            <v>Yes</v>
          </cell>
        </row>
        <row r="4864">
          <cell r="A4864" t="str">
            <v>93478019E</v>
          </cell>
          <cell r="B4864" t="str">
            <v>YES</v>
          </cell>
          <cell r="C4864" t="str">
            <v>Yes</v>
          </cell>
        </row>
        <row r="4865">
          <cell r="A4865" t="str">
            <v>93479461E</v>
          </cell>
          <cell r="B4865" t="str">
            <v>YES</v>
          </cell>
          <cell r="C4865" t="str">
            <v>Yes</v>
          </cell>
        </row>
        <row r="4866">
          <cell r="A4866" t="str">
            <v>93479791F</v>
          </cell>
          <cell r="B4866" t="str">
            <v>YES</v>
          </cell>
          <cell r="C4866" t="str">
            <v>Yes</v>
          </cell>
        </row>
        <row r="4867">
          <cell r="A4867" t="str">
            <v>93479897E</v>
          </cell>
          <cell r="B4867" t="str">
            <v>YES</v>
          </cell>
          <cell r="C4867" t="str">
            <v>Yes</v>
          </cell>
        </row>
        <row r="4868">
          <cell r="A4868" t="str">
            <v>93480884E</v>
          </cell>
          <cell r="B4868" t="str">
            <v>YES</v>
          </cell>
          <cell r="C4868" t="str">
            <v>Yes</v>
          </cell>
        </row>
        <row r="4869">
          <cell r="A4869" t="str">
            <v>93482151F</v>
          </cell>
          <cell r="B4869" t="str">
            <v>YES</v>
          </cell>
          <cell r="C4869" t="str">
            <v>Yes</v>
          </cell>
        </row>
        <row r="4870">
          <cell r="A4870" t="str">
            <v>93482349E</v>
          </cell>
          <cell r="B4870" t="str">
            <v>YES</v>
          </cell>
          <cell r="C4870" t="str">
            <v>Yes</v>
          </cell>
        </row>
        <row r="4871">
          <cell r="A4871" t="str">
            <v>93482388E</v>
          </cell>
          <cell r="B4871" t="str">
            <v>YES</v>
          </cell>
          <cell r="C4871" t="str">
            <v>Yes</v>
          </cell>
        </row>
        <row r="4872">
          <cell r="A4872" t="str">
            <v>93483789E</v>
          </cell>
          <cell r="B4872" t="str">
            <v>YES</v>
          </cell>
          <cell r="C4872" t="str">
            <v>Yes</v>
          </cell>
        </row>
        <row r="4873">
          <cell r="A4873" t="str">
            <v>93484241F</v>
          </cell>
          <cell r="B4873" t="str">
            <v>YES</v>
          </cell>
          <cell r="C4873" t="str">
            <v>Yes</v>
          </cell>
        </row>
        <row r="4874">
          <cell r="A4874" t="str">
            <v>93484298E</v>
          </cell>
          <cell r="B4874" t="str">
            <v>YES</v>
          </cell>
          <cell r="C4874" t="str">
            <v>Yes</v>
          </cell>
        </row>
        <row r="4875">
          <cell r="A4875" t="str">
            <v>93484302F</v>
          </cell>
          <cell r="B4875" t="str">
            <v>YES</v>
          </cell>
          <cell r="C4875" t="str">
            <v>NIT</v>
          </cell>
        </row>
        <row r="4876">
          <cell r="A4876" t="str">
            <v>93484669E</v>
          </cell>
          <cell r="B4876" t="str">
            <v>YES</v>
          </cell>
          <cell r="C4876" t="str">
            <v>Yes</v>
          </cell>
        </row>
        <row r="4877">
          <cell r="A4877" t="str">
            <v>93485520F</v>
          </cell>
          <cell r="B4877" t="str">
            <v>YES</v>
          </cell>
          <cell r="C4877" t="str">
            <v>Yes</v>
          </cell>
        </row>
        <row r="4878">
          <cell r="A4878" t="str">
            <v>93485787F</v>
          </cell>
          <cell r="B4878" t="str">
            <v>YES</v>
          </cell>
          <cell r="C4878" t="str">
            <v>Yes</v>
          </cell>
        </row>
        <row r="4879">
          <cell r="A4879" t="str">
            <v>93486721F</v>
          </cell>
          <cell r="B4879" t="str">
            <v>YES</v>
          </cell>
          <cell r="C4879" t="str">
            <v>Yes</v>
          </cell>
        </row>
        <row r="4880">
          <cell r="A4880" t="str">
            <v>93486871F</v>
          </cell>
          <cell r="B4880" t="str">
            <v>YES</v>
          </cell>
          <cell r="C4880" t="str">
            <v>Yes</v>
          </cell>
        </row>
        <row r="4881">
          <cell r="A4881" t="str">
            <v>93487883E</v>
          </cell>
          <cell r="B4881" t="str">
            <v>YES</v>
          </cell>
          <cell r="C4881" t="str">
            <v>Yes</v>
          </cell>
        </row>
        <row r="4882">
          <cell r="A4882" t="str">
            <v>93489312F</v>
          </cell>
          <cell r="B4882" t="str">
            <v>YES</v>
          </cell>
          <cell r="C4882" t="str">
            <v>Yes</v>
          </cell>
        </row>
        <row r="4883">
          <cell r="A4883" t="str">
            <v>93490770F</v>
          </cell>
          <cell r="B4883" t="str">
            <v>YES</v>
          </cell>
          <cell r="C4883" t="str">
            <v>Yes</v>
          </cell>
        </row>
        <row r="4884">
          <cell r="A4884" t="str">
            <v>93493544E</v>
          </cell>
          <cell r="B4884" t="str">
            <v>YES</v>
          </cell>
          <cell r="C4884" t="str">
            <v>Yes</v>
          </cell>
        </row>
        <row r="4885">
          <cell r="A4885" t="str">
            <v>93493811F</v>
          </cell>
          <cell r="B4885" t="str">
            <v>YES</v>
          </cell>
          <cell r="C4885" t="str">
            <v>Yes</v>
          </cell>
        </row>
        <row r="4886">
          <cell r="A4886" t="str">
            <v>93494279E</v>
          </cell>
          <cell r="B4886" t="str">
            <v>YES</v>
          </cell>
          <cell r="C4886" t="str">
            <v>Yes</v>
          </cell>
        </row>
        <row r="4887">
          <cell r="A4887" t="str">
            <v>93496243F</v>
          </cell>
          <cell r="B4887" t="str">
            <v>YES</v>
          </cell>
          <cell r="C4887" t="str">
            <v>Yes</v>
          </cell>
        </row>
        <row r="4888">
          <cell r="A4888" t="str">
            <v>93496362F</v>
          </cell>
          <cell r="B4888" t="str">
            <v>YES</v>
          </cell>
          <cell r="C4888" t="str">
            <v>Yes</v>
          </cell>
        </row>
        <row r="4889">
          <cell r="A4889" t="str">
            <v>93496514E</v>
          </cell>
          <cell r="B4889" t="str">
            <v>YES</v>
          </cell>
          <cell r="C4889" t="str">
            <v>Yes</v>
          </cell>
        </row>
        <row r="4890">
          <cell r="A4890" t="str">
            <v>93498262F</v>
          </cell>
          <cell r="B4890" t="str">
            <v>YES</v>
          </cell>
          <cell r="C4890" t="str">
            <v>Yes</v>
          </cell>
        </row>
        <row r="4891">
          <cell r="A4891" t="str">
            <v>93499511F</v>
          </cell>
          <cell r="B4891" t="str">
            <v>YES</v>
          </cell>
          <cell r="C4891" t="str">
            <v>Yes</v>
          </cell>
        </row>
        <row r="4892">
          <cell r="A4892" t="str">
            <v>93499962F</v>
          </cell>
          <cell r="B4892" t="str">
            <v>YES</v>
          </cell>
          <cell r="C4892" t="str">
            <v>Yes</v>
          </cell>
        </row>
        <row r="4893">
          <cell r="A4893" t="str">
            <v>93500322F</v>
          </cell>
          <cell r="B4893" t="str">
            <v>YES</v>
          </cell>
          <cell r="C4893" t="str">
            <v>Yes</v>
          </cell>
        </row>
        <row r="4894">
          <cell r="A4894" t="str">
            <v>93500790E</v>
          </cell>
          <cell r="B4894" t="str">
            <v>YES</v>
          </cell>
          <cell r="C4894" t="str">
            <v>Yes</v>
          </cell>
        </row>
        <row r="4895">
          <cell r="A4895" t="str">
            <v>93500840F</v>
          </cell>
          <cell r="B4895" t="str">
            <v>YES</v>
          </cell>
          <cell r="C4895" t="str">
            <v>Yes</v>
          </cell>
        </row>
        <row r="4896">
          <cell r="A4896" t="str">
            <v>93501618E</v>
          </cell>
          <cell r="B4896" t="str">
            <v>YES</v>
          </cell>
          <cell r="C4896" t="str">
            <v>Yes</v>
          </cell>
        </row>
        <row r="4897">
          <cell r="A4897" t="str">
            <v>93503514E</v>
          </cell>
          <cell r="B4897" t="str">
            <v>YES</v>
          </cell>
          <cell r="C4897" t="str">
            <v>NIT</v>
          </cell>
        </row>
        <row r="4898">
          <cell r="A4898" t="str">
            <v>93505078D</v>
          </cell>
          <cell r="B4898" t="str">
            <v>YES</v>
          </cell>
          <cell r="C4898" t="str">
            <v>Yes</v>
          </cell>
        </row>
        <row r="4899">
          <cell r="A4899" t="str">
            <v>93505136E</v>
          </cell>
          <cell r="B4899" t="str">
            <v>YES</v>
          </cell>
          <cell r="C4899" t="str">
            <v>Yes</v>
          </cell>
        </row>
        <row r="4900">
          <cell r="A4900" t="str">
            <v>93505296E</v>
          </cell>
          <cell r="B4900" t="str">
            <v>YES</v>
          </cell>
          <cell r="C4900" t="str">
            <v>Yes</v>
          </cell>
        </row>
        <row r="4901">
          <cell r="A4901" t="str">
            <v>93505319F</v>
          </cell>
          <cell r="B4901" t="str">
            <v>YES</v>
          </cell>
          <cell r="C4901" t="str">
            <v>Yes</v>
          </cell>
        </row>
        <row r="4902">
          <cell r="A4902" t="str">
            <v>93506107E</v>
          </cell>
          <cell r="B4902" t="str">
            <v>YES</v>
          </cell>
          <cell r="C4902" t="str">
            <v>Yes</v>
          </cell>
        </row>
        <row r="4903">
          <cell r="A4903" t="str">
            <v>93508408F</v>
          </cell>
          <cell r="B4903" t="str">
            <v>YES</v>
          </cell>
          <cell r="C4903" t="str">
            <v>Yes</v>
          </cell>
        </row>
        <row r="4904">
          <cell r="A4904" t="str">
            <v>93508939E</v>
          </cell>
          <cell r="B4904" t="str">
            <v>YES</v>
          </cell>
          <cell r="C4904" t="str">
            <v>Yes</v>
          </cell>
        </row>
        <row r="4905">
          <cell r="A4905" t="str">
            <v>93509021E</v>
          </cell>
          <cell r="B4905" t="str">
            <v>YES</v>
          </cell>
          <cell r="C4905" t="str">
            <v>Yes</v>
          </cell>
        </row>
        <row r="4906">
          <cell r="A4906" t="str">
            <v>93509535E</v>
          </cell>
          <cell r="B4906" t="str">
            <v>YES</v>
          </cell>
          <cell r="C4906" t="str">
            <v>Yes</v>
          </cell>
        </row>
        <row r="4907">
          <cell r="A4907" t="str">
            <v>93510843F</v>
          </cell>
          <cell r="B4907" t="str">
            <v>YES</v>
          </cell>
          <cell r="C4907" t="str">
            <v>Yes</v>
          </cell>
        </row>
        <row r="4908">
          <cell r="A4908" t="str">
            <v>93511020F</v>
          </cell>
          <cell r="B4908" t="str">
            <v>YES</v>
          </cell>
          <cell r="C4908" t="str">
            <v>Yes</v>
          </cell>
        </row>
        <row r="4909">
          <cell r="A4909" t="str">
            <v>93511670F</v>
          </cell>
          <cell r="B4909" t="str">
            <v>YES</v>
          </cell>
          <cell r="C4909" t="str">
            <v>Yes</v>
          </cell>
        </row>
        <row r="4910">
          <cell r="A4910" t="str">
            <v>93512690F</v>
          </cell>
          <cell r="B4910" t="str">
            <v>YES</v>
          </cell>
          <cell r="C4910" t="str">
            <v>Yes</v>
          </cell>
        </row>
        <row r="4911">
          <cell r="A4911" t="str">
            <v>93512969F</v>
          </cell>
          <cell r="B4911" t="str">
            <v>YES</v>
          </cell>
          <cell r="C4911" t="str">
            <v>Yes</v>
          </cell>
        </row>
        <row r="4912">
          <cell r="A4912" t="str">
            <v>93512974E</v>
          </cell>
          <cell r="B4912" t="str">
            <v>YES</v>
          </cell>
          <cell r="C4912" t="str">
            <v>Yes</v>
          </cell>
        </row>
        <row r="4913">
          <cell r="A4913" t="str">
            <v>93514269E</v>
          </cell>
          <cell r="B4913" t="str">
            <v>YES</v>
          </cell>
          <cell r="C4913" t="str">
            <v>Yes</v>
          </cell>
        </row>
        <row r="4914">
          <cell r="A4914" t="str">
            <v>93516090E</v>
          </cell>
          <cell r="B4914" t="str">
            <v>YES</v>
          </cell>
          <cell r="C4914" t="str">
            <v>Yes</v>
          </cell>
        </row>
        <row r="4915">
          <cell r="A4915" t="str">
            <v>93516638D</v>
          </cell>
          <cell r="B4915" t="str">
            <v>YES</v>
          </cell>
          <cell r="C4915" t="str">
            <v>Yes</v>
          </cell>
        </row>
        <row r="4916">
          <cell r="A4916" t="str">
            <v>93516680F</v>
          </cell>
          <cell r="B4916" t="str">
            <v>YES</v>
          </cell>
          <cell r="C4916" t="str">
            <v>Yes</v>
          </cell>
        </row>
        <row r="4917">
          <cell r="A4917" t="str">
            <v>93517603F</v>
          </cell>
          <cell r="B4917" t="str">
            <v>YES</v>
          </cell>
          <cell r="C4917" t="str">
            <v>Yes</v>
          </cell>
        </row>
        <row r="4918">
          <cell r="A4918" t="str">
            <v>93517945D</v>
          </cell>
          <cell r="B4918" t="str">
            <v>YES</v>
          </cell>
          <cell r="C4918" t="str">
            <v>Yes</v>
          </cell>
        </row>
        <row r="4919">
          <cell r="A4919" t="str">
            <v>93518321F</v>
          </cell>
          <cell r="B4919" t="str">
            <v>YES</v>
          </cell>
          <cell r="C4919" t="str">
            <v>Yes</v>
          </cell>
        </row>
        <row r="4920">
          <cell r="A4920" t="str">
            <v>93519102F</v>
          </cell>
          <cell r="B4920" t="str">
            <v>YES</v>
          </cell>
          <cell r="C4920" t="str">
            <v>Yes</v>
          </cell>
        </row>
        <row r="4921">
          <cell r="A4921" t="str">
            <v>93519538E</v>
          </cell>
          <cell r="B4921" t="str">
            <v>YES</v>
          </cell>
          <cell r="C4921" t="str">
            <v>Yes</v>
          </cell>
        </row>
        <row r="4922">
          <cell r="A4922" t="str">
            <v>93519697F</v>
          </cell>
          <cell r="B4922" t="str">
            <v>YES</v>
          </cell>
          <cell r="C4922" t="str">
            <v>Yes</v>
          </cell>
        </row>
        <row r="4923">
          <cell r="A4923" t="str">
            <v>93520685F</v>
          </cell>
          <cell r="B4923" t="str">
            <v>YES</v>
          </cell>
          <cell r="C4923" t="str">
            <v>Yes</v>
          </cell>
        </row>
        <row r="4924">
          <cell r="A4924" t="str">
            <v>93520749E</v>
          </cell>
          <cell r="B4924" t="str">
            <v>YES</v>
          </cell>
          <cell r="C4924" t="str">
            <v>Yes</v>
          </cell>
        </row>
        <row r="4925">
          <cell r="A4925" t="str">
            <v>93521267F</v>
          </cell>
          <cell r="B4925" t="str">
            <v>YES</v>
          </cell>
          <cell r="C4925" t="str">
            <v>Yes</v>
          </cell>
        </row>
        <row r="4926">
          <cell r="A4926" t="str">
            <v>93524410F</v>
          </cell>
          <cell r="B4926" t="str">
            <v>YES</v>
          </cell>
          <cell r="C4926" t="str">
            <v>Yes</v>
          </cell>
        </row>
        <row r="4927">
          <cell r="A4927" t="str">
            <v>93524690F</v>
          </cell>
          <cell r="B4927" t="str">
            <v>YES</v>
          </cell>
          <cell r="C4927" t="str">
            <v>Yes</v>
          </cell>
        </row>
        <row r="4928">
          <cell r="A4928" t="str">
            <v>93526288E</v>
          </cell>
          <cell r="B4928" t="str">
            <v>YES</v>
          </cell>
          <cell r="C4928" t="str">
            <v>Yes</v>
          </cell>
        </row>
        <row r="4929">
          <cell r="A4929" t="str">
            <v>93526702F</v>
          </cell>
          <cell r="B4929" t="str">
            <v>YES</v>
          </cell>
          <cell r="C4929" t="str">
            <v>Yes</v>
          </cell>
        </row>
        <row r="4930">
          <cell r="A4930" t="str">
            <v>93526976E</v>
          </cell>
          <cell r="B4930" t="str">
            <v>YES</v>
          </cell>
          <cell r="C4930" t="str">
            <v>Yes</v>
          </cell>
        </row>
        <row r="4931">
          <cell r="A4931" t="str">
            <v>93527041E</v>
          </cell>
          <cell r="B4931" t="str">
            <v>YES</v>
          </cell>
          <cell r="C4931" t="str">
            <v>Yes</v>
          </cell>
        </row>
        <row r="4932">
          <cell r="A4932" t="str">
            <v>93527363F</v>
          </cell>
          <cell r="B4932" t="str">
            <v>YES</v>
          </cell>
          <cell r="C4932" t="str">
            <v>Yes</v>
          </cell>
        </row>
        <row r="4933">
          <cell r="A4933" t="str">
            <v>93527782F</v>
          </cell>
          <cell r="B4933" t="str">
            <v>YES</v>
          </cell>
          <cell r="C4933" t="str">
            <v>Yes</v>
          </cell>
        </row>
        <row r="4934">
          <cell r="A4934" t="str">
            <v>93528139D</v>
          </cell>
          <cell r="B4934" t="str">
            <v>YES</v>
          </cell>
          <cell r="C4934" t="str">
            <v>Yes</v>
          </cell>
        </row>
        <row r="4935">
          <cell r="A4935" t="str">
            <v>93528681F</v>
          </cell>
          <cell r="B4935" t="str">
            <v>YES</v>
          </cell>
          <cell r="C4935" t="str">
            <v>Yes</v>
          </cell>
        </row>
        <row r="4936">
          <cell r="A4936" t="str">
            <v>93528898F</v>
          </cell>
          <cell r="B4936" t="str">
            <v>YES</v>
          </cell>
          <cell r="C4936" t="str">
            <v>Yes</v>
          </cell>
        </row>
        <row r="4937">
          <cell r="A4937" t="str">
            <v>93530594E</v>
          </cell>
          <cell r="B4937" t="str">
            <v>YES</v>
          </cell>
          <cell r="C4937" t="str">
            <v>Yes</v>
          </cell>
        </row>
        <row r="4938">
          <cell r="A4938" t="str">
            <v>93533104F</v>
          </cell>
          <cell r="B4938" t="str">
            <v>YES</v>
          </cell>
          <cell r="C4938" t="str">
            <v>Yes</v>
          </cell>
        </row>
        <row r="4939">
          <cell r="A4939" t="str">
            <v>93534189E</v>
          </cell>
          <cell r="B4939" t="str">
            <v>YES</v>
          </cell>
          <cell r="C4939" t="str">
            <v>Yes</v>
          </cell>
        </row>
        <row r="4940">
          <cell r="A4940" t="str">
            <v>93534239E</v>
          </cell>
          <cell r="B4940" t="str">
            <v>YES</v>
          </cell>
          <cell r="C4940" t="str">
            <v>Yes</v>
          </cell>
        </row>
        <row r="4941">
          <cell r="A4941" t="str">
            <v>93534493F</v>
          </cell>
          <cell r="B4941" t="str">
            <v>YES</v>
          </cell>
          <cell r="C4941" t="str">
            <v>Yes</v>
          </cell>
        </row>
        <row r="4942">
          <cell r="A4942" t="str">
            <v>93534589D</v>
          </cell>
          <cell r="B4942" t="str">
            <v>YES</v>
          </cell>
          <cell r="C4942" t="str">
            <v>Yes</v>
          </cell>
        </row>
        <row r="4943">
          <cell r="A4943" t="str">
            <v>93535278E</v>
          </cell>
          <cell r="B4943" t="str">
            <v>YES</v>
          </cell>
          <cell r="C4943" t="str">
            <v>Yes</v>
          </cell>
        </row>
        <row r="4944">
          <cell r="A4944" t="str">
            <v>93535985D</v>
          </cell>
          <cell r="B4944" t="str">
            <v>YES</v>
          </cell>
          <cell r="C4944" t="str">
            <v>Yes</v>
          </cell>
        </row>
        <row r="4945">
          <cell r="A4945" t="str">
            <v>93536486D</v>
          </cell>
          <cell r="B4945" t="str">
            <v>YES</v>
          </cell>
          <cell r="C4945" t="str">
            <v>Yes</v>
          </cell>
        </row>
        <row r="4946">
          <cell r="A4946" t="str">
            <v>93537777E</v>
          </cell>
          <cell r="B4946" t="str">
            <v>YES</v>
          </cell>
          <cell r="C4946" t="str">
            <v>NIT</v>
          </cell>
        </row>
        <row r="4947">
          <cell r="A4947" t="str">
            <v>93538658E</v>
          </cell>
          <cell r="B4947" t="str">
            <v>YES</v>
          </cell>
          <cell r="C4947" t="str">
            <v>Yes</v>
          </cell>
        </row>
        <row r="4948">
          <cell r="A4948" t="str">
            <v>93540676E</v>
          </cell>
          <cell r="B4948" t="str">
            <v>YES</v>
          </cell>
          <cell r="C4948" t="str">
            <v>Yes</v>
          </cell>
        </row>
        <row r="4949">
          <cell r="A4949" t="str">
            <v>93540895E</v>
          </cell>
          <cell r="B4949" t="str">
            <v>YES</v>
          </cell>
          <cell r="C4949" t="str">
            <v>Yes</v>
          </cell>
        </row>
        <row r="4950">
          <cell r="A4950" t="str">
            <v>93541373D</v>
          </cell>
          <cell r="B4950" t="str">
            <v>YES</v>
          </cell>
          <cell r="C4950" t="str">
            <v>Yes</v>
          </cell>
        </row>
        <row r="4951">
          <cell r="A4951" t="str">
            <v>93541445F</v>
          </cell>
          <cell r="B4951" t="str">
            <v>YES</v>
          </cell>
          <cell r="C4951" t="str">
            <v>Yes</v>
          </cell>
        </row>
        <row r="4952">
          <cell r="A4952" t="str">
            <v>93542403F</v>
          </cell>
          <cell r="B4952" t="str">
            <v>YES</v>
          </cell>
          <cell r="C4952" t="str">
            <v>Yes</v>
          </cell>
        </row>
        <row r="4953">
          <cell r="A4953" t="str">
            <v>93543410F</v>
          </cell>
          <cell r="B4953" t="str">
            <v>YES</v>
          </cell>
          <cell r="C4953" t="str">
            <v>Yes</v>
          </cell>
        </row>
        <row r="4954">
          <cell r="A4954" t="str">
            <v>93543969E</v>
          </cell>
          <cell r="B4954" t="str">
            <v>YES</v>
          </cell>
          <cell r="C4954" t="str">
            <v>Yes</v>
          </cell>
        </row>
        <row r="4955">
          <cell r="A4955" t="str">
            <v>93544687E</v>
          </cell>
          <cell r="B4955" t="str">
            <v>YES</v>
          </cell>
          <cell r="C4955" t="str">
            <v>Yes</v>
          </cell>
        </row>
        <row r="4956">
          <cell r="A4956" t="str">
            <v>93544838E</v>
          </cell>
          <cell r="B4956" t="str">
            <v>YES</v>
          </cell>
          <cell r="C4956" t="str">
            <v>Yes</v>
          </cell>
        </row>
        <row r="4957">
          <cell r="A4957" t="str">
            <v>93545601F</v>
          </cell>
          <cell r="B4957" t="str">
            <v>YES</v>
          </cell>
          <cell r="C4957" t="str">
            <v>Yes</v>
          </cell>
        </row>
        <row r="4958">
          <cell r="A4958" t="str">
            <v>93545682F</v>
          </cell>
          <cell r="B4958" t="str">
            <v>YES</v>
          </cell>
          <cell r="C4958" t="str">
            <v>Yes</v>
          </cell>
        </row>
        <row r="4959">
          <cell r="A4959" t="str">
            <v>93546323F</v>
          </cell>
          <cell r="B4959" t="str">
            <v>YES</v>
          </cell>
          <cell r="C4959" t="str">
            <v>Yes</v>
          </cell>
        </row>
        <row r="4960">
          <cell r="A4960" t="str">
            <v>93547970F</v>
          </cell>
          <cell r="B4960" t="str">
            <v>YES</v>
          </cell>
          <cell r="C4960" t="str">
            <v>Yes</v>
          </cell>
        </row>
        <row r="4961">
          <cell r="A4961" t="str">
            <v>93549043F</v>
          </cell>
          <cell r="B4961" t="str">
            <v>YES</v>
          </cell>
          <cell r="C4961" t="str">
            <v>NIT</v>
          </cell>
        </row>
        <row r="4962">
          <cell r="A4962" t="str">
            <v>93549144F</v>
          </cell>
          <cell r="B4962" t="str">
            <v>YES</v>
          </cell>
          <cell r="C4962" t="str">
            <v>Yes</v>
          </cell>
        </row>
        <row r="4963">
          <cell r="A4963" t="str">
            <v>93549568E</v>
          </cell>
          <cell r="B4963" t="str">
            <v>YES</v>
          </cell>
          <cell r="C4963" t="str">
            <v>Yes</v>
          </cell>
        </row>
        <row r="4964">
          <cell r="A4964" t="str">
            <v>93550064E</v>
          </cell>
          <cell r="B4964" t="str">
            <v>YES</v>
          </cell>
          <cell r="C4964" t="str">
            <v>Yes</v>
          </cell>
        </row>
        <row r="4965">
          <cell r="A4965" t="str">
            <v>93550868E</v>
          </cell>
          <cell r="B4965" t="str">
            <v>YES</v>
          </cell>
          <cell r="C4965" t="str">
            <v>NIT</v>
          </cell>
        </row>
        <row r="4966">
          <cell r="A4966" t="str">
            <v>93554721F</v>
          </cell>
          <cell r="B4966" t="str">
            <v>YES</v>
          </cell>
          <cell r="C4966" t="str">
            <v>NIT</v>
          </cell>
        </row>
        <row r="4967">
          <cell r="A4967" t="str">
            <v>93555098E</v>
          </cell>
          <cell r="B4967" t="str">
            <v>YES</v>
          </cell>
          <cell r="C4967" t="str">
            <v>Yes</v>
          </cell>
        </row>
        <row r="4968">
          <cell r="A4968" t="str">
            <v>93555721F</v>
          </cell>
          <cell r="B4968" t="str">
            <v>YES</v>
          </cell>
          <cell r="C4968" t="str">
            <v>NIT</v>
          </cell>
        </row>
        <row r="4969">
          <cell r="A4969" t="str">
            <v>93555988E</v>
          </cell>
          <cell r="B4969" t="str">
            <v>YES</v>
          </cell>
          <cell r="C4969" t="str">
            <v>Yes</v>
          </cell>
        </row>
        <row r="4970">
          <cell r="A4970" t="str">
            <v>93558042E</v>
          </cell>
          <cell r="B4970" t="str">
            <v>YES</v>
          </cell>
          <cell r="C4970" t="str">
            <v>Yes</v>
          </cell>
        </row>
        <row r="4971">
          <cell r="A4971" t="str">
            <v>93558635D</v>
          </cell>
          <cell r="B4971" t="str">
            <v>YES</v>
          </cell>
          <cell r="C4971" t="str">
            <v>Yes</v>
          </cell>
        </row>
        <row r="4972">
          <cell r="A4972" t="str">
            <v>93559693F</v>
          </cell>
          <cell r="B4972" t="str">
            <v>YES</v>
          </cell>
          <cell r="C4972" t="str">
            <v>Yes</v>
          </cell>
        </row>
        <row r="4973">
          <cell r="A4973" t="str">
            <v>93560362D</v>
          </cell>
          <cell r="B4973" t="str">
            <v>YES</v>
          </cell>
          <cell r="C4973" t="str">
            <v>Yes</v>
          </cell>
        </row>
        <row r="4974">
          <cell r="A4974" t="str">
            <v>93560587E</v>
          </cell>
          <cell r="B4974" t="str">
            <v>YES</v>
          </cell>
          <cell r="C4974" t="str">
            <v>Yes</v>
          </cell>
        </row>
        <row r="4975">
          <cell r="A4975" t="str">
            <v>93560893E</v>
          </cell>
          <cell r="B4975" t="str">
            <v>YES</v>
          </cell>
          <cell r="C4975" t="str">
            <v>Yes</v>
          </cell>
        </row>
        <row r="4976">
          <cell r="A4976" t="str">
            <v>93561410F</v>
          </cell>
          <cell r="B4976" t="str">
            <v>YES</v>
          </cell>
          <cell r="C4976" t="str">
            <v>Yes</v>
          </cell>
        </row>
        <row r="4977">
          <cell r="A4977" t="str">
            <v>93564020F</v>
          </cell>
          <cell r="B4977" t="str">
            <v>YES</v>
          </cell>
          <cell r="C4977" t="str">
            <v>Yes</v>
          </cell>
        </row>
        <row r="4978">
          <cell r="A4978" t="str">
            <v>93564181F</v>
          </cell>
          <cell r="B4978" t="str">
            <v>YES</v>
          </cell>
          <cell r="C4978" t="str">
            <v>Yes</v>
          </cell>
        </row>
        <row r="4979">
          <cell r="A4979" t="str">
            <v>93564541F</v>
          </cell>
          <cell r="B4979" t="str">
            <v>YES</v>
          </cell>
          <cell r="C4979" t="str">
            <v>Yes</v>
          </cell>
        </row>
        <row r="4980">
          <cell r="A4980" t="str">
            <v>93565062F</v>
          </cell>
          <cell r="B4980" t="str">
            <v>YES</v>
          </cell>
          <cell r="C4980" t="str">
            <v>Yes</v>
          </cell>
        </row>
        <row r="4981">
          <cell r="A4981" t="str">
            <v>93566687E</v>
          </cell>
          <cell r="B4981" t="str">
            <v>YES</v>
          </cell>
          <cell r="C4981" t="str">
            <v>Yes</v>
          </cell>
        </row>
        <row r="4982">
          <cell r="A4982" t="str">
            <v>93566765E</v>
          </cell>
          <cell r="B4982" t="str">
            <v>YES</v>
          </cell>
          <cell r="C4982" t="str">
            <v>Yes</v>
          </cell>
        </row>
        <row r="4983">
          <cell r="A4983" t="str">
            <v>93566851F</v>
          </cell>
          <cell r="B4983" t="str">
            <v>YES</v>
          </cell>
          <cell r="C4983" t="str">
            <v>Yes</v>
          </cell>
        </row>
        <row r="4984">
          <cell r="A4984" t="str">
            <v>93567634E</v>
          </cell>
          <cell r="B4984" t="str">
            <v>YES</v>
          </cell>
          <cell r="C4984" t="str">
            <v>Yes</v>
          </cell>
        </row>
        <row r="4985">
          <cell r="A4985" t="str">
            <v>93567703F</v>
          </cell>
          <cell r="B4985" t="str">
            <v>YES</v>
          </cell>
          <cell r="C4985" t="str">
            <v>Yes</v>
          </cell>
        </row>
        <row r="4986">
          <cell r="A4986" t="str">
            <v>93567867E</v>
          </cell>
          <cell r="B4986" t="str">
            <v>YES</v>
          </cell>
          <cell r="C4986" t="str">
            <v>Yes</v>
          </cell>
        </row>
        <row r="4987">
          <cell r="A4987" t="str">
            <v>93567867E </v>
          </cell>
          <cell r="B4987" t="str">
            <v>YES</v>
          </cell>
          <cell r="C4987" t="str">
            <v>Yes</v>
          </cell>
        </row>
        <row r="4988">
          <cell r="A4988" t="str">
            <v>93569602E</v>
          </cell>
          <cell r="B4988" t="str">
            <v>YES</v>
          </cell>
          <cell r="C4988" t="str">
            <v>Yes</v>
          </cell>
        </row>
        <row r="4989">
          <cell r="A4989" t="str">
            <v>93570471F</v>
          </cell>
          <cell r="B4989" t="str">
            <v>YES</v>
          </cell>
          <cell r="C4989" t="str">
            <v>Yes</v>
          </cell>
        </row>
        <row r="4990">
          <cell r="A4990" t="str">
            <v>93570524F</v>
          </cell>
          <cell r="B4990" t="str">
            <v>YES</v>
          </cell>
          <cell r="C4990" t="str">
            <v>Yes</v>
          </cell>
        </row>
        <row r="4991">
          <cell r="A4991" t="str">
            <v>93570572D</v>
          </cell>
          <cell r="B4991" t="str">
            <v>YES</v>
          </cell>
          <cell r="C4991" t="str">
            <v>Yes</v>
          </cell>
        </row>
        <row r="4992">
          <cell r="A4992" t="str">
            <v>93572352E</v>
          </cell>
          <cell r="B4992" t="str">
            <v>YES</v>
          </cell>
          <cell r="C4992" t="str">
            <v>Yes</v>
          </cell>
        </row>
        <row r="4993">
          <cell r="A4993" t="str">
            <v>93573735E</v>
          </cell>
          <cell r="B4993" t="str">
            <v>YES</v>
          </cell>
          <cell r="C4993" t="str">
            <v>Yes</v>
          </cell>
        </row>
        <row r="4994">
          <cell r="A4994" t="str">
            <v>93575248E</v>
          </cell>
          <cell r="B4994" t="str">
            <v>YES</v>
          </cell>
          <cell r="C4994" t="str">
            <v>Yes</v>
          </cell>
        </row>
        <row r="4995">
          <cell r="A4995" t="str">
            <v>93575262F</v>
          </cell>
          <cell r="B4995" t="str">
            <v>YES</v>
          </cell>
          <cell r="C4995" t="str">
            <v>Yes</v>
          </cell>
        </row>
        <row r="4996">
          <cell r="A4996" t="str">
            <v>93575370F</v>
          </cell>
          <cell r="B4996" t="str">
            <v>YES</v>
          </cell>
          <cell r="C4996" t="str">
            <v>Yes</v>
          </cell>
        </row>
        <row r="4997">
          <cell r="A4997" t="str">
            <v>93576849E</v>
          </cell>
          <cell r="B4997" t="str">
            <v>YES</v>
          </cell>
          <cell r="C4997" t="str">
            <v>Yes</v>
          </cell>
        </row>
        <row r="4998">
          <cell r="A4998" t="str">
            <v>93578207E</v>
          </cell>
          <cell r="B4998" t="str">
            <v>YES</v>
          </cell>
          <cell r="C4998" t="str">
            <v>Yes</v>
          </cell>
        </row>
        <row r="4999">
          <cell r="A4999" t="str">
            <v>93578423E</v>
          </cell>
          <cell r="B4999" t="str">
            <v>YES</v>
          </cell>
          <cell r="C4999" t="str">
            <v>Yes</v>
          </cell>
        </row>
        <row r="5000">
          <cell r="A5000" t="str">
            <v>93579648E</v>
          </cell>
          <cell r="B5000" t="str">
            <v>YES</v>
          </cell>
          <cell r="C5000" t="str">
            <v>Yes</v>
          </cell>
        </row>
        <row r="5001">
          <cell r="A5001" t="str">
            <v>93580257E</v>
          </cell>
          <cell r="B5001" t="str">
            <v>YES</v>
          </cell>
          <cell r="C5001" t="str">
            <v>Yes</v>
          </cell>
        </row>
        <row r="5002">
          <cell r="A5002" t="str">
            <v>93581064F</v>
          </cell>
          <cell r="B5002" t="str">
            <v>YES</v>
          </cell>
          <cell r="C5002" t="str">
            <v>Yes</v>
          </cell>
        </row>
        <row r="5003">
          <cell r="A5003" t="str">
            <v>93581639E</v>
          </cell>
          <cell r="B5003" t="str">
            <v>YES</v>
          </cell>
          <cell r="C5003" t="str">
            <v>NIT</v>
          </cell>
        </row>
        <row r="5004">
          <cell r="A5004" t="str">
            <v>93581852E</v>
          </cell>
          <cell r="B5004" t="str">
            <v>YES</v>
          </cell>
          <cell r="C5004" t="str">
            <v>NIT</v>
          </cell>
        </row>
        <row r="5005">
          <cell r="A5005" t="str">
            <v>93582467D</v>
          </cell>
          <cell r="B5005" t="str">
            <v>YES</v>
          </cell>
          <cell r="C5005" t="str">
            <v>Yes</v>
          </cell>
        </row>
        <row r="5006">
          <cell r="A5006" t="str">
            <v>93582900F</v>
          </cell>
          <cell r="B5006" t="str">
            <v>YES</v>
          </cell>
          <cell r="C5006" t="str">
            <v>Yes</v>
          </cell>
        </row>
        <row r="5007">
          <cell r="A5007" t="str">
            <v>93583464E</v>
          </cell>
          <cell r="B5007" t="str">
            <v>YES</v>
          </cell>
          <cell r="C5007" t="str">
            <v>Yes</v>
          </cell>
        </row>
        <row r="5008">
          <cell r="A5008" t="str">
            <v xml:space="preserve">93583464E </v>
          </cell>
          <cell r="B5008" t="str">
            <v>YES</v>
          </cell>
          <cell r="C5008" t="str">
            <v>Yes</v>
          </cell>
        </row>
        <row r="5009">
          <cell r="A5009" t="str">
            <v>93583560F</v>
          </cell>
          <cell r="B5009" t="str">
            <v>YES</v>
          </cell>
          <cell r="C5009" t="str">
            <v>Yes</v>
          </cell>
        </row>
        <row r="5010">
          <cell r="A5010" t="str">
            <v>93583781F</v>
          </cell>
          <cell r="B5010" t="str">
            <v>YES</v>
          </cell>
          <cell r="C5010" t="str">
            <v>Yes</v>
          </cell>
        </row>
        <row r="5011">
          <cell r="A5011" t="str">
            <v>93584271F</v>
          </cell>
          <cell r="B5011" t="str">
            <v>YES</v>
          </cell>
          <cell r="C5011" t="str">
            <v>Yes</v>
          </cell>
        </row>
        <row r="5012">
          <cell r="A5012" t="str">
            <v>93584382F</v>
          </cell>
          <cell r="B5012" t="str">
            <v>YES</v>
          </cell>
          <cell r="C5012" t="str">
            <v>Yes</v>
          </cell>
        </row>
        <row r="5013">
          <cell r="A5013" t="str">
            <v>93584613F</v>
          </cell>
          <cell r="B5013" t="str">
            <v>YES</v>
          </cell>
          <cell r="C5013" t="str">
            <v>Yes</v>
          </cell>
        </row>
        <row r="5014">
          <cell r="A5014" t="str">
            <v>93584827E</v>
          </cell>
          <cell r="B5014" t="str">
            <v>YES</v>
          </cell>
          <cell r="C5014" t="str">
            <v>Yes</v>
          </cell>
        </row>
        <row r="5015">
          <cell r="A5015" t="str">
            <v>93585164F</v>
          </cell>
          <cell r="B5015" t="str">
            <v>YES</v>
          </cell>
          <cell r="C5015" t="str">
            <v>NIT</v>
          </cell>
        </row>
        <row r="5016">
          <cell r="A5016" t="str">
            <v>93585241F</v>
          </cell>
          <cell r="B5016" t="str">
            <v>YES</v>
          </cell>
          <cell r="C5016" t="str">
            <v>Yes</v>
          </cell>
        </row>
        <row r="5017">
          <cell r="A5017" t="str">
            <v>93585497E</v>
          </cell>
          <cell r="B5017" t="str">
            <v>YES</v>
          </cell>
          <cell r="C5017" t="str">
            <v>Yes</v>
          </cell>
        </row>
        <row r="5018">
          <cell r="A5018" t="str">
            <v>93585994E</v>
          </cell>
          <cell r="B5018" t="str">
            <v>YES</v>
          </cell>
          <cell r="C5018" t="str">
            <v>Yes</v>
          </cell>
        </row>
        <row r="5019">
          <cell r="A5019" t="str">
            <v>93586271F</v>
          </cell>
          <cell r="B5019" t="str">
            <v>YES</v>
          </cell>
          <cell r="C5019" t="str">
            <v>Yes</v>
          </cell>
        </row>
        <row r="5020">
          <cell r="A5020" t="str">
            <v>93586642E</v>
          </cell>
          <cell r="B5020" t="str">
            <v>YES</v>
          </cell>
          <cell r="C5020" t="str">
            <v>Yes</v>
          </cell>
        </row>
        <row r="5021">
          <cell r="A5021" t="str">
            <v>93586891F</v>
          </cell>
          <cell r="B5021" t="str">
            <v>YES</v>
          </cell>
          <cell r="C5021" t="str">
            <v>Yes</v>
          </cell>
        </row>
        <row r="5022">
          <cell r="A5022" t="str">
            <v>93587670F</v>
          </cell>
          <cell r="B5022" t="str">
            <v>YES</v>
          </cell>
          <cell r="C5022" t="str">
            <v>Yes</v>
          </cell>
        </row>
        <row r="5023">
          <cell r="A5023" t="str">
            <v>93587782F</v>
          </cell>
          <cell r="B5023" t="str">
            <v>YES</v>
          </cell>
          <cell r="C5023" t="str">
            <v>Yes</v>
          </cell>
        </row>
        <row r="5024">
          <cell r="A5024" t="str">
            <v>93588023F</v>
          </cell>
          <cell r="B5024" t="str">
            <v>YES</v>
          </cell>
          <cell r="C5024" t="str">
            <v>Yes</v>
          </cell>
        </row>
        <row r="5025">
          <cell r="A5025" t="str">
            <v>93588164E</v>
          </cell>
          <cell r="B5025" t="str">
            <v>YES</v>
          </cell>
          <cell r="C5025" t="str">
            <v>Yes</v>
          </cell>
        </row>
        <row r="5026">
          <cell r="A5026" t="str">
            <v>93589211D</v>
          </cell>
          <cell r="B5026" t="str">
            <v>YES</v>
          </cell>
          <cell r="C5026" t="str">
            <v>NIT</v>
          </cell>
        </row>
        <row r="5027">
          <cell r="A5027" t="str">
            <v>93589397F</v>
          </cell>
          <cell r="B5027" t="str">
            <v>YES</v>
          </cell>
          <cell r="C5027" t="str">
            <v>Yes</v>
          </cell>
        </row>
        <row r="5028">
          <cell r="A5028" t="str">
            <v>93589627E</v>
          </cell>
          <cell r="B5028" t="str">
            <v>YES</v>
          </cell>
          <cell r="C5028" t="str">
            <v>Yes</v>
          </cell>
        </row>
        <row r="5029">
          <cell r="A5029" t="str">
            <v>93590156E</v>
          </cell>
          <cell r="B5029" t="str">
            <v>YES</v>
          </cell>
          <cell r="C5029" t="str">
            <v>Yes</v>
          </cell>
        </row>
        <row r="5030">
          <cell r="A5030" t="str">
            <v>93590863E</v>
          </cell>
          <cell r="B5030" t="str">
            <v>YES</v>
          </cell>
          <cell r="C5030" t="str">
            <v>Yes</v>
          </cell>
        </row>
        <row r="5031">
          <cell r="A5031" t="str">
            <v>93591396E</v>
          </cell>
          <cell r="B5031" t="str">
            <v>YES</v>
          </cell>
          <cell r="C5031" t="str">
            <v>Yes</v>
          </cell>
        </row>
        <row r="5032">
          <cell r="A5032" t="str">
            <v>93591790F</v>
          </cell>
          <cell r="B5032" t="str">
            <v>YES</v>
          </cell>
          <cell r="C5032" t="str">
            <v>Yes</v>
          </cell>
        </row>
        <row r="5033">
          <cell r="A5033" t="str">
            <v>93591858F</v>
          </cell>
          <cell r="B5033" t="str">
            <v>YES</v>
          </cell>
          <cell r="C5033" t="str">
            <v>Yes</v>
          </cell>
        </row>
        <row r="5034">
          <cell r="A5034" t="str">
            <v>93594010F</v>
          </cell>
          <cell r="B5034" t="str">
            <v>YES</v>
          </cell>
          <cell r="C5034" t="str">
            <v>Yes</v>
          </cell>
        </row>
        <row r="5035">
          <cell r="A5035" t="str">
            <v>93594148D</v>
          </cell>
          <cell r="B5035" t="str">
            <v>YES</v>
          </cell>
          <cell r="C5035" t="str">
            <v>Yes</v>
          </cell>
        </row>
        <row r="5036">
          <cell r="A5036" t="str">
            <v>93595501F</v>
          </cell>
          <cell r="B5036" t="str">
            <v>YES</v>
          </cell>
          <cell r="C5036" t="str">
            <v>Yes</v>
          </cell>
        </row>
        <row r="5037">
          <cell r="A5037" t="str">
            <v>93597399E</v>
          </cell>
          <cell r="B5037" t="str">
            <v>YES</v>
          </cell>
          <cell r="C5037" t="str">
            <v>Yes</v>
          </cell>
        </row>
        <row r="5038">
          <cell r="A5038" t="str">
            <v>93597730F</v>
          </cell>
          <cell r="B5038" t="str">
            <v>YES</v>
          </cell>
          <cell r="C5038" t="str">
            <v>Yes</v>
          </cell>
        </row>
        <row r="5039">
          <cell r="A5039" t="str">
            <v>93598040E</v>
          </cell>
          <cell r="B5039" t="str">
            <v>YES</v>
          </cell>
          <cell r="C5039" t="str">
            <v>Yes</v>
          </cell>
        </row>
        <row r="5040">
          <cell r="A5040" t="str">
            <v>93598287E</v>
          </cell>
          <cell r="B5040" t="str">
            <v>YES</v>
          </cell>
          <cell r="C5040" t="str">
            <v>Yes</v>
          </cell>
        </row>
        <row r="5041">
          <cell r="A5041" t="str">
            <v>93598963E</v>
          </cell>
          <cell r="B5041" t="str">
            <v>YES</v>
          </cell>
          <cell r="C5041" t="str">
            <v>Yes</v>
          </cell>
        </row>
        <row r="5042">
          <cell r="A5042" t="str">
            <v>93599318D</v>
          </cell>
          <cell r="B5042" t="str">
            <v>YES</v>
          </cell>
          <cell r="C5042" t="str">
            <v>Yes</v>
          </cell>
        </row>
        <row r="5043">
          <cell r="A5043" t="str">
            <v>93599325E</v>
          </cell>
          <cell r="B5043" t="str">
            <v>YES</v>
          </cell>
          <cell r="C5043" t="str">
            <v>Yes</v>
          </cell>
        </row>
        <row r="5044">
          <cell r="A5044" t="str">
            <v>93600760F</v>
          </cell>
          <cell r="B5044" t="str">
            <v>YES</v>
          </cell>
          <cell r="C5044" t="str">
            <v>Yes</v>
          </cell>
        </row>
        <row r="5045">
          <cell r="A5045" t="str">
            <v>93601208E</v>
          </cell>
          <cell r="B5045" t="str">
            <v>YES</v>
          </cell>
          <cell r="C5045" t="str">
            <v>Yes</v>
          </cell>
        </row>
        <row r="5046">
          <cell r="A5046" t="str">
            <v>93601973E</v>
          </cell>
          <cell r="B5046" t="str">
            <v>YES</v>
          </cell>
          <cell r="C5046" t="str">
            <v>NIT</v>
          </cell>
        </row>
        <row r="5047">
          <cell r="A5047" t="str">
            <v>93602271F</v>
          </cell>
          <cell r="B5047" t="str">
            <v>YES</v>
          </cell>
          <cell r="C5047" t="str">
            <v>Yes</v>
          </cell>
        </row>
        <row r="5048">
          <cell r="A5048" t="str">
            <v>93602631E</v>
          </cell>
          <cell r="B5048" t="str">
            <v>YES</v>
          </cell>
          <cell r="C5048" t="str">
            <v>Yes</v>
          </cell>
        </row>
        <row r="5049">
          <cell r="A5049" t="str">
            <v>93602633E</v>
          </cell>
          <cell r="B5049" t="str">
            <v>YES</v>
          </cell>
          <cell r="C5049" t="str">
            <v>Yes</v>
          </cell>
        </row>
        <row r="5050">
          <cell r="A5050" t="str">
            <v>93602728E</v>
          </cell>
          <cell r="B5050" t="str">
            <v>YES</v>
          </cell>
          <cell r="C5050" t="str">
            <v>NIT</v>
          </cell>
        </row>
        <row r="5051">
          <cell r="A5051" t="str">
            <v>93602803F</v>
          </cell>
          <cell r="B5051" t="str">
            <v>YES</v>
          </cell>
          <cell r="C5051" t="str">
            <v>Yes</v>
          </cell>
        </row>
        <row r="5052">
          <cell r="A5052" t="str">
            <v>93603989E</v>
          </cell>
          <cell r="B5052" t="str">
            <v>YES</v>
          </cell>
          <cell r="C5052" t="str">
            <v>Yes</v>
          </cell>
        </row>
        <row r="5053">
          <cell r="A5053" t="str">
            <v>93604353F</v>
          </cell>
          <cell r="B5053" t="str">
            <v>YES</v>
          </cell>
          <cell r="C5053" t="str">
            <v>Yes</v>
          </cell>
        </row>
        <row r="5054">
          <cell r="A5054" t="str">
            <v>93604609E</v>
          </cell>
          <cell r="B5054" t="str">
            <v>YES</v>
          </cell>
          <cell r="C5054" t="str">
            <v>Yes</v>
          </cell>
        </row>
        <row r="5055">
          <cell r="A5055" t="str">
            <v>93605065E</v>
          </cell>
          <cell r="B5055" t="str">
            <v>YES</v>
          </cell>
          <cell r="C5055" t="str">
            <v>Yes</v>
          </cell>
        </row>
        <row r="5056">
          <cell r="A5056" t="str">
            <v>93605273E</v>
          </cell>
          <cell r="B5056" t="str">
            <v>YES</v>
          </cell>
          <cell r="C5056" t="str">
            <v>Yes</v>
          </cell>
        </row>
        <row r="5057">
          <cell r="A5057" t="str">
            <v>93606846E</v>
          </cell>
          <cell r="B5057" t="str">
            <v>YES</v>
          </cell>
          <cell r="C5057" t="str">
            <v>Yes</v>
          </cell>
        </row>
        <row r="5058">
          <cell r="A5058" t="str">
            <v>93606940F</v>
          </cell>
          <cell r="B5058" t="str">
            <v>YES</v>
          </cell>
          <cell r="C5058" t="str">
            <v>Yes</v>
          </cell>
        </row>
        <row r="5059">
          <cell r="A5059" t="str">
            <v>93608100F</v>
          </cell>
          <cell r="B5059" t="str">
            <v>YES</v>
          </cell>
          <cell r="C5059" t="str">
            <v>Yes</v>
          </cell>
        </row>
        <row r="5060">
          <cell r="A5060" t="str">
            <v>93608113F</v>
          </cell>
          <cell r="B5060" t="str">
            <v>YES</v>
          </cell>
          <cell r="C5060" t="str">
            <v>Yes</v>
          </cell>
        </row>
        <row r="5061">
          <cell r="A5061" t="str">
            <v>93608655E</v>
          </cell>
          <cell r="B5061" t="str">
            <v>YES</v>
          </cell>
          <cell r="C5061" t="str">
            <v>Yes</v>
          </cell>
        </row>
        <row r="5062">
          <cell r="A5062" t="str">
            <v>93609580F</v>
          </cell>
          <cell r="B5062" t="str">
            <v>YES</v>
          </cell>
          <cell r="C5062" t="str">
            <v>Yes</v>
          </cell>
        </row>
        <row r="5063">
          <cell r="A5063" t="str">
            <v>93610363E</v>
          </cell>
          <cell r="B5063" t="str">
            <v>YES</v>
          </cell>
          <cell r="C5063" t="str">
            <v>Yes</v>
          </cell>
        </row>
        <row r="5064">
          <cell r="A5064" t="str">
            <v>93610424F</v>
          </cell>
          <cell r="B5064" t="str">
            <v>YES</v>
          </cell>
          <cell r="C5064" t="str">
            <v>Yes</v>
          </cell>
        </row>
        <row r="5065">
          <cell r="A5065" t="str">
            <v>93610472F</v>
          </cell>
          <cell r="B5065" t="str">
            <v>YES</v>
          </cell>
          <cell r="C5065" t="str">
            <v>Yes</v>
          </cell>
        </row>
        <row r="5066">
          <cell r="A5066" t="str">
            <v>93611843E</v>
          </cell>
          <cell r="B5066" t="str">
            <v>YES</v>
          </cell>
          <cell r="C5066" t="str">
            <v>Yes</v>
          </cell>
        </row>
        <row r="5067">
          <cell r="A5067" t="str">
            <v>93613442F</v>
          </cell>
          <cell r="B5067" t="str">
            <v>YES</v>
          </cell>
          <cell r="C5067" t="str">
            <v>Yes</v>
          </cell>
        </row>
        <row r="5068">
          <cell r="A5068" t="str">
            <v>93614855D</v>
          </cell>
          <cell r="B5068" t="str">
            <v>YES</v>
          </cell>
          <cell r="C5068" t="str">
            <v>Yes</v>
          </cell>
        </row>
        <row r="5069">
          <cell r="A5069" t="str">
            <v>93615138E</v>
          </cell>
          <cell r="B5069" t="str">
            <v>YES</v>
          </cell>
          <cell r="C5069" t="str">
            <v>Yes</v>
          </cell>
        </row>
        <row r="5070">
          <cell r="A5070" t="str">
            <v>93615336D</v>
          </cell>
          <cell r="B5070" t="str">
            <v>YES</v>
          </cell>
          <cell r="C5070" t="str">
            <v>Yes</v>
          </cell>
        </row>
        <row r="5071">
          <cell r="A5071" t="str">
            <v>93615363E</v>
          </cell>
          <cell r="B5071" t="str">
            <v>YES</v>
          </cell>
          <cell r="C5071" t="str">
            <v>Yes</v>
          </cell>
        </row>
        <row r="5072">
          <cell r="A5072" t="str">
            <v>93615402D</v>
          </cell>
          <cell r="B5072" t="str">
            <v>YES</v>
          </cell>
          <cell r="C5072" t="str">
            <v>Yes</v>
          </cell>
        </row>
        <row r="5073">
          <cell r="A5073" t="str">
            <v>93616423E</v>
          </cell>
          <cell r="B5073" t="str">
            <v>YES</v>
          </cell>
          <cell r="C5073" t="str">
            <v>Yes</v>
          </cell>
        </row>
        <row r="5074">
          <cell r="A5074" t="str">
            <v>93617004E</v>
          </cell>
          <cell r="B5074" t="str">
            <v>YES</v>
          </cell>
          <cell r="C5074" t="str">
            <v>Yes</v>
          </cell>
        </row>
        <row r="5075">
          <cell r="A5075" t="str">
            <v>93617189E</v>
          </cell>
          <cell r="B5075" t="str">
            <v>YES</v>
          </cell>
          <cell r="C5075" t="str">
            <v>Yes</v>
          </cell>
        </row>
        <row r="5076">
          <cell r="A5076" t="str">
            <v>93617819D</v>
          </cell>
          <cell r="B5076" t="str">
            <v>YES</v>
          </cell>
          <cell r="C5076" t="str">
            <v>Yes</v>
          </cell>
        </row>
        <row r="5077">
          <cell r="A5077" t="str">
            <v>93618059E</v>
          </cell>
          <cell r="B5077" t="str">
            <v>YES</v>
          </cell>
          <cell r="C5077" t="str">
            <v>Yes</v>
          </cell>
        </row>
        <row r="5078">
          <cell r="A5078" t="str">
            <v>93618258F</v>
          </cell>
          <cell r="B5078" t="str">
            <v>YES</v>
          </cell>
          <cell r="C5078" t="str">
            <v>Yes</v>
          </cell>
        </row>
        <row r="5079">
          <cell r="A5079" t="str">
            <v>93618982F</v>
          </cell>
          <cell r="B5079" t="str">
            <v>YES</v>
          </cell>
          <cell r="C5079" t="str">
            <v>Yes</v>
          </cell>
        </row>
        <row r="5080">
          <cell r="A5080" t="str">
            <v>93619160F</v>
          </cell>
          <cell r="B5080" t="str">
            <v>YES</v>
          </cell>
          <cell r="C5080" t="str">
            <v>Yes</v>
          </cell>
        </row>
        <row r="5081">
          <cell r="A5081" t="str">
            <v>93620799E</v>
          </cell>
          <cell r="B5081" t="str">
            <v>YES</v>
          </cell>
          <cell r="C5081" t="str">
            <v>NIT</v>
          </cell>
        </row>
        <row r="5082">
          <cell r="A5082" t="str">
            <v>93623434E</v>
          </cell>
          <cell r="B5082" t="str">
            <v>YES</v>
          </cell>
          <cell r="C5082" t="str">
            <v>Yes</v>
          </cell>
        </row>
        <row r="5083">
          <cell r="A5083" t="str">
            <v>93623632F</v>
          </cell>
          <cell r="B5083" t="str">
            <v>YES</v>
          </cell>
          <cell r="C5083" t="str">
            <v>Yes</v>
          </cell>
        </row>
        <row r="5084">
          <cell r="A5084" t="str">
            <v>93624141F</v>
          </cell>
          <cell r="B5084" t="str">
            <v>YES</v>
          </cell>
          <cell r="C5084" t="str">
            <v>Yes</v>
          </cell>
        </row>
        <row r="5085">
          <cell r="A5085" t="str">
            <v>93624372F</v>
          </cell>
          <cell r="B5085" t="str">
            <v>YES</v>
          </cell>
          <cell r="C5085" t="str">
            <v>Yes</v>
          </cell>
        </row>
        <row r="5086">
          <cell r="A5086" t="str">
            <v>93624770E</v>
          </cell>
          <cell r="B5086" t="str">
            <v>YES</v>
          </cell>
          <cell r="C5086" t="str">
            <v>Yes</v>
          </cell>
        </row>
        <row r="5087">
          <cell r="A5087" t="str">
            <v>93625679E</v>
          </cell>
          <cell r="B5087" t="str">
            <v>YES</v>
          </cell>
          <cell r="C5087" t="str">
            <v>Yes</v>
          </cell>
        </row>
        <row r="5088">
          <cell r="A5088" t="str">
            <v>93625710F</v>
          </cell>
          <cell r="B5088" t="str">
            <v>YES</v>
          </cell>
          <cell r="C5088" t="str">
            <v>Yes</v>
          </cell>
        </row>
        <row r="5089">
          <cell r="A5089" t="str">
            <v>93625733E</v>
          </cell>
          <cell r="B5089" t="str">
            <v>YES</v>
          </cell>
          <cell r="C5089" t="str">
            <v>Yes</v>
          </cell>
        </row>
        <row r="5090">
          <cell r="A5090" t="str">
            <v>93626493E</v>
          </cell>
          <cell r="B5090" t="str">
            <v>YES</v>
          </cell>
          <cell r="C5090" t="str">
            <v>Yes</v>
          </cell>
        </row>
        <row r="5091">
          <cell r="A5091" t="str">
            <v>93628205E</v>
          </cell>
          <cell r="B5091" t="str">
            <v>YES</v>
          </cell>
          <cell r="C5091" t="str">
            <v>Yes</v>
          </cell>
        </row>
        <row r="5092">
          <cell r="A5092" t="str">
            <v>93629696E</v>
          </cell>
          <cell r="B5092" t="str">
            <v>YES</v>
          </cell>
          <cell r="C5092" t="str">
            <v>Yes</v>
          </cell>
        </row>
        <row r="5093">
          <cell r="A5093" t="str">
            <v>93629847E</v>
          </cell>
          <cell r="B5093" t="str">
            <v>YES</v>
          </cell>
          <cell r="C5093" t="str">
            <v>Yes</v>
          </cell>
        </row>
        <row r="5094">
          <cell r="A5094" t="str">
            <v>93631051F</v>
          </cell>
          <cell r="B5094" t="str">
            <v>YES</v>
          </cell>
          <cell r="C5094" t="str">
            <v>Yes</v>
          </cell>
        </row>
        <row r="5095">
          <cell r="A5095" t="str">
            <v>93631588E</v>
          </cell>
          <cell r="B5095" t="str">
            <v>YES</v>
          </cell>
          <cell r="C5095" t="str">
            <v>Yes</v>
          </cell>
        </row>
        <row r="5096">
          <cell r="A5096" t="str">
            <v>93632091F</v>
          </cell>
          <cell r="B5096" t="str">
            <v>YES</v>
          </cell>
          <cell r="C5096" t="str">
            <v>Yes</v>
          </cell>
        </row>
        <row r="5097">
          <cell r="A5097" t="str">
            <v>93632991F</v>
          </cell>
          <cell r="B5097" t="str">
            <v>YES</v>
          </cell>
          <cell r="C5097" t="str">
            <v>NIT</v>
          </cell>
        </row>
        <row r="5098">
          <cell r="A5098" t="str">
            <v>93634079E</v>
          </cell>
          <cell r="B5098" t="str">
            <v>YES</v>
          </cell>
          <cell r="C5098" t="str">
            <v>Yes</v>
          </cell>
        </row>
        <row r="5099">
          <cell r="A5099" t="str">
            <v>93634423F</v>
          </cell>
          <cell r="B5099" t="str">
            <v>YES</v>
          </cell>
          <cell r="C5099" t="str">
            <v>Yes</v>
          </cell>
        </row>
        <row r="5100">
          <cell r="A5100" t="str">
            <v>93634710D</v>
          </cell>
          <cell r="B5100" t="str">
            <v>YES</v>
          </cell>
          <cell r="C5100" t="str">
            <v>Yes</v>
          </cell>
        </row>
        <row r="5101">
          <cell r="A5101" t="str">
            <v>93635371F</v>
          </cell>
          <cell r="B5101" t="str">
            <v>YES</v>
          </cell>
          <cell r="C5101" t="str">
            <v>Yes</v>
          </cell>
        </row>
        <row r="5102">
          <cell r="A5102" t="str">
            <v>93635872D</v>
          </cell>
          <cell r="B5102" t="str">
            <v>YES</v>
          </cell>
          <cell r="C5102" t="str">
            <v>Yes</v>
          </cell>
        </row>
        <row r="5103">
          <cell r="A5103" t="str">
            <v>93635947F</v>
          </cell>
          <cell r="B5103" t="str">
            <v>YES</v>
          </cell>
          <cell r="C5103" t="str">
            <v>Yes</v>
          </cell>
        </row>
        <row r="5104">
          <cell r="A5104" t="str">
            <v>93636372F</v>
          </cell>
          <cell r="B5104" t="str">
            <v>YES</v>
          </cell>
          <cell r="C5104" t="str">
            <v>Yes</v>
          </cell>
        </row>
        <row r="5105">
          <cell r="A5105" t="str">
            <v>93636957E</v>
          </cell>
          <cell r="B5105" t="str">
            <v>YES</v>
          </cell>
          <cell r="C5105" t="str">
            <v>Yes</v>
          </cell>
        </row>
        <row r="5106">
          <cell r="A5106" t="str">
            <v>93637001F</v>
          </cell>
          <cell r="B5106" t="str">
            <v>YES</v>
          </cell>
          <cell r="C5106" t="str">
            <v>Yes</v>
          </cell>
        </row>
        <row r="5107">
          <cell r="A5107" t="str">
            <v>93637093F</v>
          </cell>
          <cell r="B5107" t="str">
            <v>YES</v>
          </cell>
          <cell r="C5107" t="str">
            <v>Yes</v>
          </cell>
        </row>
        <row r="5108">
          <cell r="A5108" t="str">
            <v>93637783F</v>
          </cell>
          <cell r="B5108" t="str">
            <v>YES</v>
          </cell>
          <cell r="C5108" t="str">
            <v>Yes</v>
          </cell>
        </row>
        <row r="5109">
          <cell r="A5109" t="str">
            <v>93638158E</v>
          </cell>
          <cell r="B5109" t="str">
            <v>YES</v>
          </cell>
          <cell r="C5109" t="str">
            <v>Yes</v>
          </cell>
        </row>
        <row r="5110">
          <cell r="A5110" t="str">
            <v>93638432F</v>
          </cell>
          <cell r="B5110" t="str">
            <v>YES</v>
          </cell>
          <cell r="C5110" t="str">
            <v>Yes</v>
          </cell>
        </row>
        <row r="5111">
          <cell r="A5111" t="str">
            <v>93638926E</v>
          </cell>
          <cell r="B5111" t="str">
            <v>YES</v>
          </cell>
          <cell r="C5111" t="str">
            <v>Yes</v>
          </cell>
        </row>
        <row r="5112">
          <cell r="A5112" t="str">
            <v>93640698E</v>
          </cell>
          <cell r="B5112" t="str">
            <v>YES</v>
          </cell>
          <cell r="C5112" t="str">
            <v>Yes</v>
          </cell>
        </row>
        <row r="5113">
          <cell r="A5113" t="str">
            <v>93642306E</v>
          </cell>
          <cell r="B5113" t="str">
            <v>YES</v>
          </cell>
          <cell r="C5113" t="str">
            <v>Yes</v>
          </cell>
        </row>
        <row r="5114">
          <cell r="A5114" t="str">
            <v>93646120F</v>
          </cell>
          <cell r="B5114" t="str">
            <v>YES</v>
          </cell>
          <cell r="C5114" t="str">
            <v>Yes</v>
          </cell>
        </row>
        <row r="5115">
          <cell r="A5115" t="str">
            <v>93647161F</v>
          </cell>
          <cell r="B5115" t="str">
            <v>YES</v>
          </cell>
          <cell r="C5115" t="str">
            <v>Yes</v>
          </cell>
        </row>
        <row r="5116">
          <cell r="A5116" t="str">
            <v>93647173F</v>
          </cell>
          <cell r="B5116" t="str">
            <v>YES</v>
          </cell>
          <cell r="C5116" t="str">
            <v>Yes</v>
          </cell>
        </row>
        <row r="5117">
          <cell r="A5117" t="str">
            <v>93647380F</v>
          </cell>
          <cell r="B5117" t="str">
            <v>YES</v>
          </cell>
          <cell r="C5117" t="str">
            <v>Yes</v>
          </cell>
        </row>
        <row r="5118">
          <cell r="A5118" t="str">
            <v>93647455E</v>
          </cell>
          <cell r="B5118" t="str">
            <v>YES</v>
          </cell>
          <cell r="C5118" t="str">
            <v>Yes</v>
          </cell>
        </row>
        <row r="5119">
          <cell r="A5119" t="str">
            <v>93647459E</v>
          </cell>
          <cell r="B5119" t="str">
            <v>YES</v>
          </cell>
          <cell r="C5119" t="str">
            <v>Yes</v>
          </cell>
        </row>
        <row r="5120">
          <cell r="A5120" t="str">
            <v>93647688F</v>
          </cell>
          <cell r="B5120" t="str">
            <v>YES</v>
          </cell>
          <cell r="C5120" t="str">
            <v>Yes</v>
          </cell>
        </row>
        <row r="5121">
          <cell r="A5121" t="str">
            <v>93647950F</v>
          </cell>
          <cell r="B5121" t="str">
            <v>YES</v>
          </cell>
          <cell r="C5121" t="str">
            <v>Yes</v>
          </cell>
        </row>
        <row r="5122">
          <cell r="A5122" t="str">
            <v>93648443F</v>
          </cell>
          <cell r="B5122" t="str">
            <v>YES</v>
          </cell>
          <cell r="C5122" t="str">
            <v>Yes</v>
          </cell>
        </row>
        <row r="5123">
          <cell r="A5123" t="str">
            <v>93650184E</v>
          </cell>
          <cell r="B5123" t="str">
            <v>YES</v>
          </cell>
          <cell r="C5123" t="str">
            <v>Yes</v>
          </cell>
        </row>
        <row r="5124">
          <cell r="A5124" t="str">
            <v>93650459D</v>
          </cell>
          <cell r="B5124" t="str">
            <v>YES</v>
          </cell>
          <cell r="C5124" t="str">
            <v>Yes</v>
          </cell>
        </row>
        <row r="5125">
          <cell r="A5125" t="str">
            <v>93651833F</v>
          </cell>
          <cell r="B5125" t="str">
            <v>YES</v>
          </cell>
          <cell r="C5125" t="str">
            <v>Yes</v>
          </cell>
        </row>
        <row r="5126">
          <cell r="A5126" t="str">
            <v>93653308E</v>
          </cell>
          <cell r="B5126" t="str">
            <v>YES</v>
          </cell>
          <cell r="C5126" t="str">
            <v>Yes</v>
          </cell>
        </row>
        <row r="5127">
          <cell r="A5127" t="str">
            <v>93653381F</v>
          </cell>
          <cell r="B5127" t="str">
            <v>YES</v>
          </cell>
          <cell r="C5127" t="str">
            <v>Yes</v>
          </cell>
        </row>
        <row r="5128">
          <cell r="A5128" t="str">
            <v>93653419F</v>
          </cell>
          <cell r="B5128" t="str">
            <v>YES</v>
          </cell>
          <cell r="C5128" t="str">
            <v>Yes</v>
          </cell>
        </row>
        <row r="5129">
          <cell r="A5129" t="str">
            <v>93655212F</v>
          </cell>
          <cell r="B5129" t="str">
            <v>YES</v>
          </cell>
          <cell r="C5129" t="str">
            <v>NIT</v>
          </cell>
        </row>
        <row r="5130">
          <cell r="A5130" t="str">
            <v>93656119E</v>
          </cell>
          <cell r="B5130" t="str">
            <v>YES</v>
          </cell>
          <cell r="C5130" t="str">
            <v>NIT</v>
          </cell>
        </row>
        <row r="5131">
          <cell r="A5131" t="str">
            <v>93656290F</v>
          </cell>
          <cell r="B5131" t="str">
            <v>YES</v>
          </cell>
          <cell r="C5131" t="str">
            <v>Yes</v>
          </cell>
        </row>
        <row r="5132">
          <cell r="A5132" t="str">
            <v>93656699D</v>
          </cell>
          <cell r="B5132" t="str">
            <v>YES</v>
          </cell>
          <cell r="C5132" t="str">
            <v>Yes</v>
          </cell>
        </row>
        <row r="5133">
          <cell r="A5133" t="str">
            <v>93657820F</v>
          </cell>
          <cell r="B5133" t="str">
            <v>YES</v>
          </cell>
          <cell r="C5133" t="str">
            <v>Yes</v>
          </cell>
        </row>
        <row r="5134">
          <cell r="A5134" t="str">
            <v>93657863F</v>
          </cell>
          <cell r="B5134" t="str">
            <v>YES</v>
          </cell>
          <cell r="C5134" t="str">
            <v>Yes</v>
          </cell>
        </row>
        <row r="5135">
          <cell r="A5135" t="str">
            <v>93658253F</v>
          </cell>
          <cell r="B5135" t="str">
            <v>YES</v>
          </cell>
          <cell r="C5135" t="str">
            <v>Yes</v>
          </cell>
        </row>
        <row r="5136">
          <cell r="A5136" t="str">
            <v>93658498D</v>
          </cell>
          <cell r="B5136" t="str">
            <v>YES</v>
          </cell>
          <cell r="C5136" t="str">
            <v>Yes</v>
          </cell>
        </row>
        <row r="5137">
          <cell r="A5137" t="str">
            <v>93659939E</v>
          </cell>
          <cell r="B5137" t="str">
            <v>YES</v>
          </cell>
          <cell r="C5137" t="str">
            <v>Yes</v>
          </cell>
        </row>
        <row r="5138">
          <cell r="A5138" t="str">
            <v>93660258E</v>
          </cell>
          <cell r="B5138" t="str">
            <v>YES</v>
          </cell>
          <cell r="C5138" t="str">
            <v>Yes</v>
          </cell>
        </row>
        <row r="5139">
          <cell r="A5139" t="str">
            <v>93660644F</v>
          </cell>
          <cell r="B5139" t="str">
            <v>YES</v>
          </cell>
          <cell r="C5139" t="str">
            <v>Yes</v>
          </cell>
        </row>
        <row r="5140">
          <cell r="A5140" t="str">
            <v>93660841F</v>
          </cell>
          <cell r="B5140" t="str">
            <v>YES</v>
          </cell>
          <cell r="C5140" t="str">
            <v>Yes</v>
          </cell>
        </row>
        <row r="5141">
          <cell r="A5141" t="str">
            <v>93662080E</v>
          </cell>
          <cell r="B5141" t="str">
            <v>YES</v>
          </cell>
          <cell r="C5141" t="str">
            <v>Yes</v>
          </cell>
        </row>
        <row r="5142">
          <cell r="A5142" t="str">
            <v>93662361F</v>
          </cell>
          <cell r="B5142" t="str">
            <v>YES</v>
          </cell>
          <cell r="C5142" t="str">
            <v>Yes</v>
          </cell>
        </row>
        <row r="5143">
          <cell r="A5143" t="str">
            <v>93663223F</v>
          </cell>
          <cell r="B5143" t="str">
            <v>YES</v>
          </cell>
          <cell r="C5143" t="str">
            <v>Yes</v>
          </cell>
        </row>
        <row r="5144">
          <cell r="A5144" t="str">
            <v>93663681E</v>
          </cell>
          <cell r="B5144" t="str">
            <v>YES</v>
          </cell>
          <cell r="C5144" t="str">
            <v>Yes</v>
          </cell>
        </row>
        <row r="5145">
          <cell r="A5145" t="str">
            <v>93664423F</v>
          </cell>
          <cell r="B5145" t="str">
            <v>YES</v>
          </cell>
          <cell r="C5145" t="str">
            <v>Yes</v>
          </cell>
        </row>
        <row r="5146">
          <cell r="A5146" t="str">
            <v>93664913D</v>
          </cell>
          <cell r="B5146" t="str">
            <v>YES</v>
          </cell>
          <cell r="C5146" t="str">
            <v>Yes</v>
          </cell>
        </row>
        <row r="5147">
          <cell r="A5147" t="str">
            <v>93665757E</v>
          </cell>
          <cell r="B5147" t="str">
            <v>YES</v>
          </cell>
          <cell r="C5147" t="str">
            <v>Yes</v>
          </cell>
        </row>
        <row r="5148">
          <cell r="A5148" t="str">
            <v>93665962F</v>
          </cell>
          <cell r="B5148" t="str">
            <v>YES</v>
          </cell>
          <cell r="C5148" t="str">
            <v>NIT</v>
          </cell>
        </row>
        <row r="5149">
          <cell r="A5149" t="str">
            <v>93665998E</v>
          </cell>
          <cell r="B5149" t="str">
            <v>YES</v>
          </cell>
          <cell r="C5149" t="str">
            <v>NIT</v>
          </cell>
        </row>
        <row r="5150">
          <cell r="A5150" t="str">
            <v>93666337E</v>
          </cell>
          <cell r="B5150" t="str">
            <v>YES</v>
          </cell>
          <cell r="C5150" t="str">
            <v>Yes</v>
          </cell>
        </row>
        <row r="5151">
          <cell r="A5151" t="str">
            <v>93666620E</v>
          </cell>
          <cell r="B5151" t="str">
            <v>YES</v>
          </cell>
          <cell r="C5151" t="str">
            <v>Yes</v>
          </cell>
        </row>
        <row r="5152">
          <cell r="A5152" t="str">
            <v>93667155E</v>
          </cell>
          <cell r="B5152" t="str">
            <v>YES</v>
          </cell>
          <cell r="C5152" t="str">
            <v>Yes</v>
          </cell>
        </row>
        <row r="5153">
          <cell r="A5153" t="str">
            <v>93669013F</v>
          </cell>
          <cell r="B5153" t="str">
            <v>YES</v>
          </cell>
          <cell r="C5153" t="str">
            <v>Yes</v>
          </cell>
        </row>
        <row r="5154">
          <cell r="A5154" t="str">
            <v>93669234F</v>
          </cell>
          <cell r="B5154" t="str">
            <v>YES</v>
          </cell>
          <cell r="C5154" t="str">
            <v>Yes</v>
          </cell>
        </row>
        <row r="5155">
          <cell r="A5155" t="str">
            <v>93669474E</v>
          </cell>
          <cell r="B5155" t="str">
            <v>YES</v>
          </cell>
          <cell r="C5155" t="str">
            <v>Yes</v>
          </cell>
        </row>
        <row r="5156">
          <cell r="A5156" t="str">
            <v>93670061F</v>
          </cell>
          <cell r="B5156" t="str">
            <v>YES</v>
          </cell>
          <cell r="C5156" t="str">
            <v>Yes</v>
          </cell>
        </row>
        <row r="5157">
          <cell r="A5157" t="str">
            <v>93670243F</v>
          </cell>
          <cell r="B5157" t="str">
            <v>YES</v>
          </cell>
          <cell r="C5157" t="str">
            <v>Yes</v>
          </cell>
        </row>
        <row r="5158">
          <cell r="A5158" t="str">
            <v>93670767E</v>
          </cell>
          <cell r="B5158" t="str">
            <v>YES</v>
          </cell>
          <cell r="C5158" t="str">
            <v>Yes</v>
          </cell>
        </row>
        <row r="5159">
          <cell r="A5159" t="str">
            <v>93670823D</v>
          </cell>
          <cell r="B5159" t="str">
            <v>YES</v>
          </cell>
          <cell r="C5159" t="str">
            <v>Yes</v>
          </cell>
        </row>
        <row r="5160">
          <cell r="A5160" t="str">
            <v>93671014E</v>
          </cell>
          <cell r="B5160" t="str">
            <v>YES</v>
          </cell>
          <cell r="C5160" t="str">
            <v>Yes</v>
          </cell>
        </row>
        <row r="5161">
          <cell r="A5161" t="str">
            <v>93673239D</v>
          </cell>
          <cell r="B5161" t="str">
            <v>YES</v>
          </cell>
          <cell r="C5161" t="str">
            <v>Yes</v>
          </cell>
        </row>
        <row r="5162">
          <cell r="A5162" t="str">
            <v>93674099E</v>
          </cell>
          <cell r="B5162" t="str">
            <v>YES</v>
          </cell>
          <cell r="C5162" t="str">
            <v>Yes</v>
          </cell>
        </row>
        <row r="5163">
          <cell r="A5163" t="str">
            <v>93675569E</v>
          </cell>
          <cell r="B5163" t="str">
            <v>YES</v>
          </cell>
          <cell r="C5163" t="str">
            <v>Yes</v>
          </cell>
        </row>
        <row r="5164">
          <cell r="A5164" t="str">
            <v>93679591F</v>
          </cell>
          <cell r="B5164" t="str">
            <v>YES</v>
          </cell>
          <cell r="C5164" t="str">
            <v>Yes</v>
          </cell>
        </row>
        <row r="5165">
          <cell r="A5165" t="str">
            <v>93681186E</v>
          </cell>
          <cell r="B5165" t="str">
            <v>YES</v>
          </cell>
          <cell r="C5165" t="str">
            <v>Yes</v>
          </cell>
        </row>
        <row r="5166">
          <cell r="A5166" t="str">
            <v>93681747D</v>
          </cell>
          <cell r="B5166" t="str">
            <v>YES</v>
          </cell>
          <cell r="C5166" t="str">
            <v>Yes</v>
          </cell>
        </row>
        <row r="5167">
          <cell r="A5167" t="str">
            <v>93682062F</v>
          </cell>
          <cell r="B5167" t="str">
            <v>YES</v>
          </cell>
          <cell r="C5167" t="str">
            <v>Yes</v>
          </cell>
        </row>
        <row r="5168">
          <cell r="A5168" t="str">
            <v>93682068E</v>
          </cell>
          <cell r="B5168" t="str">
            <v>YES</v>
          </cell>
          <cell r="C5168" t="str">
            <v>Yes</v>
          </cell>
        </row>
        <row r="5169">
          <cell r="A5169" t="str">
            <v>93682111F</v>
          </cell>
          <cell r="B5169" t="str">
            <v>YES</v>
          </cell>
          <cell r="C5169" t="str">
            <v>Yes</v>
          </cell>
        </row>
        <row r="5170">
          <cell r="A5170" t="str">
            <v>93682524F</v>
          </cell>
          <cell r="B5170" t="str">
            <v>YES</v>
          </cell>
          <cell r="C5170" t="str">
            <v>Yes</v>
          </cell>
        </row>
        <row r="5171">
          <cell r="A5171" t="str">
            <v>93684567E</v>
          </cell>
          <cell r="B5171" t="str">
            <v>YES</v>
          </cell>
          <cell r="C5171" t="str">
            <v>Yes</v>
          </cell>
        </row>
        <row r="5172">
          <cell r="A5172" t="str">
            <v>93684859E</v>
          </cell>
          <cell r="B5172" t="str">
            <v>YES</v>
          </cell>
          <cell r="C5172" t="str">
            <v>Yes</v>
          </cell>
        </row>
        <row r="5173">
          <cell r="A5173" t="str">
            <v>93685450F</v>
          </cell>
          <cell r="B5173" t="str">
            <v>YES</v>
          </cell>
          <cell r="C5173" t="str">
            <v>NIT</v>
          </cell>
        </row>
        <row r="5174">
          <cell r="A5174" t="str">
            <v>93685529E</v>
          </cell>
          <cell r="B5174" t="str">
            <v>YES</v>
          </cell>
          <cell r="C5174" t="str">
            <v>NIT</v>
          </cell>
        </row>
        <row r="5175">
          <cell r="A5175" t="str">
            <v>93685839F</v>
          </cell>
          <cell r="B5175" t="str">
            <v>YES</v>
          </cell>
          <cell r="C5175" t="str">
            <v>NIT</v>
          </cell>
        </row>
        <row r="5176">
          <cell r="A5176" t="str">
            <v>93687096E</v>
          </cell>
          <cell r="B5176" t="str">
            <v>YES</v>
          </cell>
          <cell r="C5176" t="str">
            <v>Yes</v>
          </cell>
        </row>
        <row r="5177">
          <cell r="A5177" t="str">
            <v>93687222F</v>
          </cell>
          <cell r="B5177" t="str">
            <v>YES</v>
          </cell>
          <cell r="C5177" t="str">
            <v>Yes</v>
          </cell>
        </row>
        <row r="5178">
          <cell r="A5178" t="str">
            <v>93688241F</v>
          </cell>
          <cell r="B5178" t="str">
            <v>YES</v>
          </cell>
          <cell r="C5178" t="str">
            <v>Yes</v>
          </cell>
        </row>
        <row r="5179">
          <cell r="A5179" t="str">
            <v>93688516E</v>
          </cell>
          <cell r="B5179" t="str">
            <v>YES</v>
          </cell>
          <cell r="C5179" t="str">
            <v>Yes</v>
          </cell>
        </row>
        <row r="5180">
          <cell r="A5180" t="str">
            <v>93688601F</v>
          </cell>
          <cell r="B5180" t="str">
            <v>YES</v>
          </cell>
          <cell r="C5180" t="str">
            <v>Yes</v>
          </cell>
        </row>
        <row r="5181">
          <cell r="A5181" t="str">
            <v>93688789D</v>
          </cell>
          <cell r="B5181" t="str">
            <v>YES</v>
          </cell>
          <cell r="C5181" t="str">
            <v>Yes</v>
          </cell>
        </row>
        <row r="5182">
          <cell r="A5182" t="str">
            <v>93689171F</v>
          </cell>
          <cell r="B5182" t="str">
            <v>YES</v>
          </cell>
          <cell r="C5182" t="str">
            <v>Yes</v>
          </cell>
        </row>
        <row r="5183">
          <cell r="A5183" t="str">
            <v>93690566E</v>
          </cell>
          <cell r="B5183" t="str">
            <v>YES</v>
          </cell>
          <cell r="C5183" t="str">
            <v>Yes</v>
          </cell>
        </row>
        <row r="5184">
          <cell r="A5184" t="str">
            <v>93692089E</v>
          </cell>
          <cell r="B5184" t="str">
            <v>YES</v>
          </cell>
          <cell r="C5184" t="str">
            <v>Yes</v>
          </cell>
        </row>
        <row r="5185">
          <cell r="A5185" t="str">
            <v>93692741F</v>
          </cell>
          <cell r="B5185" t="str">
            <v>YES</v>
          </cell>
          <cell r="C5185" t="str">
            <v>Yes</v>
          </cell>
        </row>
        <row r="5186">
          <cell r="A5186" t="str">
            <v>93692868E</v>
          </cell>
          <cell r="B5186" t="str">
            <v>YES</v>
          </cell>
          <cell r="C5186" t="str">
            <v>Yes</v>
          </cell>
        </row>
        <row r="5187">
          <cell r="A5187" t="str">
            <v>93694778E</v>
          </cell>
          <cell r="B5187" t="str">
            <v>YES</v>
          </cell>
          <cell r="C5187" t="str">
            <v>Yes</v>
          </cell>
        </row>
        <row r="5188">
          <cell r="A5188" t="str">
            <v>93695633F</v>
          </cell>
          <cell r="B5188" t="str">
            <v>YES</v>
          </cell>
          <cell r="C5188" t="str">
            <v>Yes</v>
          </cell>
        </row>
        <row r="5189">
          <cell r="A5189" t="str">
            <v>93697760E</v>
          </cell>
          <cell r="B5189" t="str">
            <v>YES</v>
          </cell>
          <cell r="C5189" t="str">
            <v>Yes</v>
          </cell>
        </row>
        <row r="5190">
          <cell r="A5190" t="str">
            <v>93698269E</v>
          </cell>
          <cell r="B5190" t="str">
            <v>YES</v>
          </cell>
          <cell r="C5190" t="str">
            <v>Yes</v>
          </cell>
        </row>
        <row r="5191">
          <cell r="A5191" t="str">
            <v>93698271F</v>
          </cell>
          <cell r="B5191" t="str">
            <v>YES</v>
          </cell>
          <cell r="C5191" t="str">
            <v>Yes</v>
          </cell>
        </row>
        <row r="5192">
          <cell r="A5192" t="str">
            <v>93698600F</v>
          </cell>
          <cell r="B5192" t="str">
            <v>YES</v>
          </cell>
          <cell r="C5192" t="str">
            <v>Yes</v>
          </cell>
        </row>
        <row r="5193">
          <cell r="A5193" t="str">
            <v>93698738E</v>
          </cell>
          <cell r="B5193" t="str">
            <v>YES</v>
          </cell>
          <cell r="C5193" t="str">
            <v>Yes</v>
          </cell>
        </row>
        <row r="5194">
          <cell r="A5194" t="str">
            <v>93699469E</v>
          </cell>
          <cell r="B5194" t="str">
            <v>YES</v>
          </cell>
          <cell r="C5194" t="str">
            <v>Yes</v>
          </cell>
        </row>
        <row r="5195">
          <cell r="A5195" t="str">
            <v>93704918D</v>
          </cell>
          <cell r="B5195" t="str">
            <v>YES</v>
          </cell>
          <cell r="C5195" t="str">
            <v>Yes</v>
          </cell>
        </row>
        <row r="5196">
          <cell r="A5196" t="str">
            <v>93705253F</v>
          </cell>
          <cell r="B5196" t="str">
            <v>YES</v>
          </cell>
          <cell r="C5196" t="str">
            <v>Yes</v>
          </cell>
        </row>
        <row r="5197">
          <cell r="A5197" t="str">
            <v>93705662E</v>
          </cell>
          <cell r="B5197" t="str">
            <v>YES</v>
          </cell>
          <cell r="C5197" t="str">
            <v>Yes</v>
          </cell>
        </row>
        <row r="5198">
          <cell r="A5198" t="str">
            <v>93706001F</v>
          </cell>
          <cell r="B5198" t="str">
            <v>YES</v>
          </cell>
          <cell r="C5198" t="str">
            <v>Yes</v>
          </cell>
        </row>
        <row r="5199">
          <cell r="A5199" t="str">
            <v>93706552F</v>
          </cell>
          <cell r="B5199" t="str">
            <v>YES</v>
          </cell>
          <cell r="C5199" t="str">
            <v>Yes</v>
          </cell>
        </row>
        <row r="5200">
          <cell r="A5200" t="str">
            <v>93710619D</v>
          </cell>
          <cell r="B5200" t="str">
            <v>YES</v>
          </cell>
          <cell r="C5200" t="str">
            <v>Yes</v>
          </cell>
        </row>
        <row r="5201">
          <cell r="A5201" t="str">
            <v>93712542F</v>
          </cell>
          <cell r="B5201" t="str">
            <v>YES</v>
          </cell>
          <cell r="C5201" t="str">
            <v>NIT</v>
          </cell>
        </row>
        <row r="5202">
          <cell r="A5202" t="str">
            <v>93713956F</v>
          </cell>
          <cell r="B5202" t="str">
            <v>YES</v>
          </cell>
          <cell r="C5202" t="str">
            <v>Yes</v>
          </cell>
        </row>
        <row r="5203">
          <cell r="A5203" t="str">
            <v>93714569E</v>
          </cell>
          <cell r="B5203" t="str">
            <v>YES</v>
          </cell>
          <cell r="C5203" t="str">
            <v>Yes</v>
          </cell>
        </row>
        <row r="5204">
          <cell r="A5204" t="str">
            <v>93715040E</v>
          </cell>
          <cell r="B5204" t="str">
            <v>YES</v>
          </cell>
          <cell r="C5204" t="str">
            <v>Yes</v>
          </cell>
        </row>
        <row r="5205">
          <cell r="A5205" t="str">
            <v>93715448D</v>
          </cell>
          <cell r="B5205" t="str">
            <v>YES</v>
          </cell>
          <cell r="C5205" t="str">
            <v>Yes</v>
          </cell>
        </row>
        <row r="5206">
          <cell r="A5206" t="str">
            <v>93716006F</v>
          </cell>
          <cell r="B5206" t="str">
            <v>YES</v>
          </cell>
          <cell r="C5206" t="str">
            <v>Yes</v>
          </cell>
        </row>
        <row r="5207">
          <cell r="A5207" t="str">
            <v>93716831F</v>
          </cell>
          <cell r="B5207" t="str">
            <v>YES</v>
          </cell>
          <cell r="C5207" t="str">
            <v>Yes</v>
          </cell>
        </row>
        <row r="5208">
          <cell r="A5208" t="str">
            <v>93717123F</v>
          </cell>
          <cell r="B5208" t="str">
            <v>YES</v>
          </cell>
          <cell r="C5208" t="str">
            <v>Yes</v>
          </cell>
        </row>
        <row r="5209">
          <cell r="A5209" t="str">
            <v>93717350F</v>
          </cell>
          <cell r="B5209" t="str">
            <v>YES</v>
          </cell>
          <cell r="C5209" t="str">
            <v>Yes</v>
          </cell>
        </row>
        <row r="5210">
          <cell r="A5210" t="str">
            <v>93718280E</v>
          </cell>
          <cell r="B5210" t="str">
            <v>YES</v>
          </cell>
          <cell r="C5210" t="str">
            <v>NIT</v>
          </cell>
        </row>
        <row r="5211">
          <cell r="A5211" t="str">
            <v>93718866E</v>
          </cell>
          <cell r="B5211" t="str">
            <v>YES</v>
          </cell>
          <cell r="C5211" t="str">
            <v>Yes</v>
          </cell>
        </row>
        <row r="5212">
          <cell r="A5212" t="str">
            <v>93719821D</v>
          </cell>
          <cell r="B5212" t="str">
            <v>YES</v>
          </cell>
          <cell r="C5212" t="str">
            <v>Yes</v>
          </cell>
        </row>
        <row r="5213">
          <cell r="A5213" t="str">
            <v>93720378F</v>
          </cell>
          <cell r="B5213" t="str">
            <v>YES</v>
          </cell>
          <cell r="C5213" t="str">
            <v>Yes</v>
          </cell>
        </row>
        <row r="5214">
          <cell r="A5214" t="str">
            <v>93720754F</v>
          </cell>
          <cell r="B5214" t="str">
            <v>YES</v>
          </cell>
          <cell r="C5214" t="str">
            <v>Yes</v>
          </cell>
        </row>
        <row r="5215">
          <cell r="A5215" t="str">
            <v>93721456F</v>
          </cell>
          <cell r="B5215" t="str">
            <v>YES</v>
          </cell>
          <cell r="C5215" t="str">
            <v>Yes</v>
          </cell>
        </row>
        <row r="5216">
          <cell r="A5216" t="str">
            <v>93722350E</v>
          </cell>
          <cell r="B5216" t="str">
            <v>YES</v>
          </cell>
          <cell r="C5216" t="str">
            <v>Yes</v>
          </cell>
        </row>
        <row r="5217">
          <cell r="A5217" t="str">
            <v>93723529D</v>
          </cell>
          <cell r="B5217" t="str">
            <v>YES</v>
          </cell>
          <cell r="C5217" t="str">
            <v>Yes</v>
          </cell>
        </row>
        <row r="5218">
          <cell r="A5218" t="str">
            <v>93724661F</v>
          </cell>
          <cell r="B5218" t="str">
            <v>YES</v>
          </cell>
          <cell r="C5218" t="str">
            <v>Yes</v>
          </cell>
        </row>
        <row r="5219">
          <cell r="A5219" t="str">
            <v>93728127E</v>
          </cell>
          <cell r="B5219" t="str">
            <v>YES</v>
          </cell>
          <cell r="C5219" t="str">
            <v>Yes</v>
          </cell>
        </row>
        <row r="5220">
          <cell r="A5220" t="str">
            <v>93728583F</v>
          </cell>
          <cell r="B5220" t="str">
            <v>YES</v>
          </cell>
          <cell r="C5220" t="str">
            <v>Yes</v>
          </cell>
        </row>
        <row r="5221">
          <cell r="A5221" t="str">
            <v>93728903E</v>
          </cell>
          <cell r="B5221" t="str">
            <v>YES</v>
          </cell>
          <cell r="C5221" t="str">
            <v>Yes</v>
          </cell>
        </row>
        <row r="5222">
          <cell r="A5222" t="str">
            <v>93729722F</v>
          </cell>
          <cell r="B5222" t="str">
            <v>YES</v>
          </cell>
          <cell r="C5222" t="str">
            <v>Yes</v>
          </cell>
        </row>
        <row r="5223">
          <cell r="A5223" t="str">
            <v>93729933F</v>
          </cell>
          <cell r="B5223" t="str">
            <v>YES</v>
          </cell>
          <cell r="C5223" t="str">
            <v>Yes</v>
          </cell>
        </row>
        <row r="5224">
          <cell r="A5224" t="str">
            <v>93729970F</v>
          </cell>
          <cell r="B5224" t="str">
            <v>YES</v>
          </cell>
          <cell r="C5224" t="str">
            <v>Yes</v>
          </cell>
        </row>
        <row r="5225">
          <cell r="A5225" t="str">
            <v>93730253F</v>
          </cell>
          <cell r="B5225" t="str">
            <v>YES</v>
          </cell>
          <cell r="C5225" t="str">
            <v>Yes</v>
          </cell>
        </row>
        <row r="5226">
          <cell r="A5226" t="str">
            <v>93730263F</v>
          </cell>
          <cell r="B5226" t="str">
            <v>YES</v>
          </cell>
          <cell r="C5226" t="str">
            <v>NIT</v>
          </cell>
        </row>
        <row r="5227">
          <cell r="A5227" t="str">
            <v>93732039E</v>
          </cell>
          <cell r="B5227" t="str">
            <v>YES</v>
          </cell>
          <cell r="C5227" t="str">
            <v>Yes</v>
          </cell>
        </row>
        <row r="5228">
          <cell r="A5228" t="str">
            <v>93733174F</v>
          </cell>
          <cell r="B5228" t="str">
            <v>YES</v>
          </cell>
          <cell r="C5228" t="str">
            <v>Yes</v>
          </cell>
        </row>
        <row r="5229">
          <cell r="A5229" t="str">
            <v>93734858E</v>
          </cell>
          <cell r="B5229" t="str">
            <v>YES</v>
          </cell>
          <cell r="C5229" t="str">
            <v>NIT</v>
          </cell>
        </row>
        <row r="5230">
          <cell r="A5230" t="str">
            <v>93734928F</v>
          </cell>
          <cell r="B5230" t="str">
            <v>YES</v>
          </cell>
          <cell r="C5230" t="str">
            <v>Yes</v>
          </cell>
        </row>
        <row r="5231">
          <cell r="A5231" t="str">
            <v>93735142F</v>
          </cell>
          <cell r="B5231" t="str">
            <v>YES</v>
          </cell>
          <cell r="C5231" t="str">
            <v>Yes</v>
          </cell>
        </row>
        <row r="5232">
          <cell r="A5232" t="str">
            <v>93735426E</v>
          </cell>
          <cell r="B5232" t="str">
            <v>YES</v>
          </cell>
          <cell r="C5232" t="str">
            <v>Yes</v>
          </cell>
        </row>
        <row r="5233">
          <cell r="A5233" t="str">
            <v>93736144F</v>
          </cell>
          <cell r="B5233" t="str">
            <v>YES</v>
          </cell>
          <cell r="C5233" t="str">
            <v>Yes</v>
          </cell>
        </row>
        <row r="5234">
          <cell r="A5234" t="str">
            <v>93736532F</v>
          </cell>
          <cell r="B5234" t="str">
            <v>YES</v>
          </cell>
          <cell r="C5234" t="str">
            <v>Yes</v>
          </cell>
        </row>
        <row r="5235">
          <cell r="A5235" t="str">
            <v>93737320F</v>
          </cell>
          <cell r="B5235" t="str">
            <v>YES</v>
          </cell>
          <cell r="C5235" t="str">
            <v>Yes</v>
          </cell>
        </row>
        <row r="5236">
          <cell r="A5236" t="str">
            <v>93737381F</v>
          </cell>
          <cell r="B5236" t="str">
            <v>YES</v>
          </cell>
          <cell r="C5236" t="str">
            <v>Yes</v>
          </cell>
        </row>
        <row r="5237">
          <cell r="A5237" t="str">
            <v>93737664E</v>
          </cell>
          <cell r="B5237" t="str">
            <v>YES</v>
          </cell>
          <cell r="C5237" t="str">
            <v>Yes</v>
          </cell>
        </row>
        <row r="5238">
          <cell r="A5238" t="str">
            <v>93739637F</v>
          </cell>
          <cell r="B5238" t="str">
            <v>YES</v>
          </cell>
          <cell r="C5238" t="str">
            <v>Yes</v>
          </cell>
        </row>
        <row r="5239">
          <cell r="A5239" t="str">
            <v>93739787E</v>
          </cell>
          <cell r="B5239" t="str">
            <v>YES</v>
          </cell>
          <cell r="C5239" t="str">
            <v>Yes</v>
          </cell>
        </row>
        <row r="5240">
          <cell r="A5240" t="str">
            <v>93740379D</v>
          </cell>
          <cell r="B5240" t="str">
            <v>YES</v>
          </cell>
          <cell r="C5240" t="str">
            <v>Yes</v>
          </cell>
        </row>
        <row r="5241">
          <cell r="A5241" t="str">
            <v>93741110F</v>
          </cell>
          <cell r="B5241" t="str">
            <v>YES</v>
          </cell>
          <cell r="C5241" t="str">
            <v>Yes</v>
          </cell>
        </row>
        <row r="5242">
          <cell r="A5242" t="str">
            <v>93742650F</v>
          </cell>
          <cell r="B5242" t="str">
            <v>YES</v>
          </cell>
          <cell r="C5242" t="str">
            <v>Yes</v>
          </cell>
        </row>
        <row r="5243">
          <cell r="A5243" t="str">
            <v>93743052F</v>
          </cell>
          <cell r="B5243" t="str">
            <v>YES</v>
          </cell>
          <cell r="C5243" t="str">
            <v>Yes</v>
          </cell>
        </row>
        <row r="5244">
          <cell r="A5244" t="str">
            <v>93744171E</v>
          </cell>
          <cell r="B5244" t="str">
            <v>YES</v>
          </cell>
          <cell r="C5244" t="str">
            <v>Yes</v>
          </cell>
        </row>
        <row r="5245">
          <cell r="A5245" t="str">
            <v>93744295E</v>
          </cell>
          <cell r="B5245" t="str">
            <v>YES</v>
          </cell>
          <cell r="C5245" t="str">
            <v>Yes</v>
          </cell>
        </row>
        <row r="5246">
          <cell r="A5246" t="str">
            <v>93744314F</v>
          </cell>
          <cell r="B5246" t="str">
            <v>YES</v>
          </cell>
          <cell r="C5246" t="str">
            <v>Yes</v>
          </cell>
        </row>
        <row r="5247">
          <cell r="A5247" t="str">
            <v>93745957D</v>
          </cell>
          <cell r="B5247" t="str">
            <v>YES</v>
          </cell>
          <cell r="C5247" t="str">
            <v>Yes</v>
          </cell>
        </row>
        <row r="5248">
          <cell r="A5248" t="str">
            <v>93747970E</v>
          </cell>
          <cell r="B5248" t="str">
            <v>YES</v>
          </cell>
          <cell r="C5248" t="str">
            <v>Yes</v>
          </cell>
        </row>
        <row r="5249">
          <cell r="A5249" t="str">
            <v>93748236E</v>
          </cell>
          <cell r="B5249" t="str">
            <v>YES</v>
          </cell>
          <cell r="C5249" t="str">
            <v>Yes</v>
          </cell>
        </row>
        <row r="5250">
          <cell r="A5250" t="str">
            <v>93749176F</v>
          </cell>
          <cell r="B5250" t="str">
            <v>YES</v>
          </cell>
          <cell r="C5250" t="str">
            <v>Yes</v>
          </cell>
        </row>
        <row r="5251">
          <cell r="A5251" t="str">
            <v>93749696D</v>
          </cell>
          <cell r="B5251" t="str">
            <v>YES</v>
          </cell>
          <cell r="C5251" t="str">
            <v>Yes</v>
          </cell>
        </row>
        <row r="5252">
          <cell r="A5252" t="str">
            <v>93749932F</v>
          </cell>
          <cell r="B5252" t="str">
            <v>YES</v>
          </cell>
          <cell r="C5252" t="str">
            <v>Yes</v>
          </cell>
        </row>
        <row r="5253">
          <cell r="A5253" t="str">
            <v>93751794E</v>
          </cell>
          <cell r="B5253" t="str">
            <v>YES</v>
          </cell>
          <cell r="C5253" t="str">
            <v>Yes</v>
          </cell>
        </row>
        <row r="5254">
          <cell r="A5254" t="str">
            <v>93752519E</v>
          </cell>
          <cell r="B5254" t="str">
            <v>YES</v>
          </cell>
          <cell r="C5254" t="str">
            <v>Yes</v>
          </cell>
        </row>
        <row r="5255">
          <cell r="A5255" t="str">
            <v>93753447E</v>
          </cell>
          <cell r="B5255" t="str">
            <v>YES</v>
          </cell>
          <cell r="C5255" t="str">
            <v>Yes</v>
          </cell>
        </row>
        <row r="5256">
          <cell r="A5256" t="str">
            <v>93753467D</v>
          </cell>
          <cell r="B5256" t="str">
            <v>YES</v>
          </cell>
          <cell r="C5256" t="str">
            <v>Yes</v>
          </cell>
        </row>
        <row r="5257">
          <cell r="A5257" t="str">
            <v>93753891F</v>
          </cell>
          <cell r="B5257" t="str">
            <v>YES</v>
          </cell>
          <cell r="C5257" t="str">
            <v>Yes</v>
          </cell>
        </row>
        <row r="5258">
          <cell r="A5258" t="str">
            <v>93755052E</v>
          </cell>
          <cell r="B5258" t="str">
            <v>YES</v>
          </cell>
          <cell r="C5258" t="str">
            <v>Yes</v>
          </cell>
        </row>
        <row r="5259">
          <cell r="A5259" t="str">
            <v>93755979E</v>
          </cell>
          <cell r="B5259" t="str">
            <v>YES</v>
          </cell>
          <cell r="C5259" t="str">
            <v>Yes</v>
          </cell>
        </row>
        <row r="5260">
          <cell r="A5260" t="str">
            <v>93757520D</v>
          </cell>
          <cell r="B5260" t="str">
            <v>YES</v>
          </cell>
          <cell r="C5260" t="str">
            <v>Yes</v>
          </cell>
        </row>
        <row r="5261">
          <cell r="A5261" t="str">
            <v>93758088F</v>
          </cell>
          <cell r="B5261" t="str">
            <v>YES</v>
          </cell>
          <cell r="C5261" t="str">
            <v>Yes</v>
          </cell>
        </row>
        <row r="5262">
          <cell r="A5262" t="str">
            <v>93759393F</v>
          </cell>
          <cell r="B5262" t="str">
            <v>YES</v>
          </cell>
          <cell r="C5262" t="str">
            <v>Yes</v>
          </cell>
        </row>
        <row r="5263">
          <cell r="A5263" t="str">
            <v>93759406F</v>
          </cell>
          <cell r="B5263" t="str">
            <v>YES</v>
          </cell>
          <cell r="C5263" t="str">
            <v>Yes</v>
          </cell>
        </row>
        <row r="5264">
          <cell r="A5264" t="str">
            <v>93759564E</v>
          </cell>
          <cell r="B5264" t="str">
            <v>YES</v>
          </cell>
          <cell r="C5264" t="str">
            <v>Yes</v>
          </cell>
        </row>
        <row r="5265">
          <cell r="A5265" t="str">
            <v>93759681E</v>
          </cell>
          <cell r="B5265" t="str">
            <v>YES</v>
          </cell>
          <cell r="C5265" t="str">
            <v>Yes</v>
          </cell>
        </row>
        <row r="5266">
          <cell r="A5266" t="str">
            <v>93759718E</v>
          </cell>
          <cell r="B5266" t="str">
            <v>YES</v>
          </cell>
          <cell r="C5266" t="str">
            <v>Yes</v>
          </cell>
        </row>
        <row r="5267">
          <cell r="A5267" t="str">
            <v>93759779E</v>
          </cell>
          <cell r="B5267" t="str">
            <v>YES</v>
          </cell>
          <cell r="C5267" t="str">
            <v>Yes</v>
          </cell>
        </row>
        <row r="5268">
          <cell r="A5268" t="str">
            <v>93761500F</v>
          </cell>
          <cell r="B5268" t="str">
            <v>YES</v>
          </cell>
          <cell r="C5268" t="str">
            <v>Yes</v>
          </cell>
        </row>
        <row r="5269">
          <cell r="A5269" t="str">
            <v>93761506E</v>
          </cell>
          <cell r="B5269" t="str">
            <v>YES</v>
          </cell>
          <cell r="C5269" t="str">
            <v>Yes</v>
          </cell>
        </row>
        <row r="5270">
          <cell r="A5270" t="str">
            <v>93761742F</v>
          </cell>
          <cell r="B5270" t="str">
            <v>YES</v>
          </cell>
          <cell r="C5270" t="str">
            <v>Yes</v>
          </cell>
        </row>
        <row r="5271">
          <cell r="A5271" t="str">
            <v>93761901F</v>
          </cell>
          <cell r="B5271" t="str">
            <v>YES</v>
          </cell>
          <cell r="C5271" t="str">
            <v>Yes</v>
          </cell>
        </row>
        <row r="5272">
          <cell r="A5272" t="str">
            <v>93762771E</v>
          </cell>
          <cell r="B5272" t="str">
            <v>YES</v>
          </cell>
          <cell r="C5272" t="str">
            <v>Yes</v>
          </cell>
        </row>
        <row r="5273">
          <cell r="A5273" t="str">
            <v>93763360F</v>
          </cell>
          <cell r="B5273" t="str">
            <v>YES</v>
          </cell>
          <cell r="C5273" t="str">
            <v>Yes</v>
          </cell>
        </row>
        <row r="5274">
          <cell r="A5274" t="str">
            <v>93763577E</v>
          </cell>
          <cell r="B5274" t="str">
            <v>YES</v>
          </cell>
          <cell r="C5274" t="str">
            <v>Yes</v>
          </cell>
        </row>
        <row r="5275">
          <cell r="A5275" t="str">
            <v>93766163E</v>
          </cell>
          <cell r="B5275" t="str">
            <v>YES</v>
          </cell>
          <cell r="C5275" t="str">
            <v>Yes</v>
          </cell>
        </row>
        <row r="5276">
          <cell r="A5276" t="str">
            <v>93766704F</v>
          </cell>
          <cell r="B5276" t="str">
            <v>YES</v>
          </cell>
          <cell r="C5276" t="str">
            <v>Yes</v>
          </cell>
        </row>
        <row r="5277">
          <cell r="A5277" t="str">
            <v>93768281F</v>
          </cell>
          <cell r="B5277" t="str">
            <v>YES</v>
          </cell>
          <cell r="C5277" t="str">
            <v>Yes</v>
          </cell>
        </row>
        <row r="5278">
          <cell r="A5278" t="str">
            <v>93768399E</v>
          </cell>
          <cell r="B5278" t="str">
            <v>YES</v>
          </cell>
          <cell r="C5278" t="str">
            <v>Yes</v>
          </cell>
        </row>
        <row r="5279">
          <cell r="A5279" t="str">
            <v>93768603F</v>
          </cell>
          <cell r="B5279" t="str">
            <v>YES</v>
          </cell>
          <cell r="C5279" t="str">
            <v>Yes</v>
          </cell>
        </row>
        <row r="5280">
          <cell r="A5280" t="str">
            <v>93769064F</v>
          </cell>
          <cell r="B5280" t="str">
            <v>YES</v>
          </cell>
          <cell r="C5280" t="str">
            <v>Yes</v>
          </cell>
        </row>
        <row r="5281">
          <cell r="A5281" t="str">
            <v>93773948E</v>
          </cell>
          <cell r="B5281" t="str">
            <v>YES</v>
          </cell>
          <cell r="C5281" t="str">
            <v>Yes</v>
          </cell>
        </row>
        <row r="5282">
          <cell r="A5282" t="str">
            <v>93778389E</v>
          </cell>
          <cell r="B5282" t="str">
            <v>YES</v>
          </cell>
          <cell r="C5282" t="str">
            <v>Yes</v>
          </cell>
        </row>
        <row r="5283">
          <cell r="A5283" t="str">
            <v>93778499E</v>
          </cell>
          <cell r="B5283" t="str">
            <v>YES</v>
          </cell>
          <cell r="C5283" t="str">
            <v>NIT</v>
          </cell>
        </row>
        <row r="5284">
          <cell r="A5284" t="str">
            <v>93778694E</v>
          </cell>
          <cell r="B5284" t="str">
            <v>YES</v>
          </cell>
          <cell r="C5284" t="str">
            <v>Yes</v>
          </cell>
        </row>
        <row r="5285">
          <cell r="A5285" t="str">
            <v>93778796E</v>
          </cell>
          <cell r="B5285" t="str">
            <v>YES</v>
          </cell>
          <cell r="C5285" t="str">
            <v>Yes</v>
          </cell>
        </row>
        <row r="5286">
          <cell r="A5286" t="str">
            <v>93779059F</v>
          </cell>
          <cell r="B5286" t="str">
            <v>YES</v>
          </cell>
          <cell r="C5286" t="str">
            <v>Yes</v>
          </cell>
        </row>
        <row r="5287">
          <cell r="A5287" t="str">
            <v>93779649D</v>
          </cell>
          <cell r="B5287" t="str">
            <v>YES</v>
          </cell>
          <cell r="C5287" t="str">
            <v>Yes</v>
          </cell>
        </row>
        <row r="5288">
          <cell r="A5288" t="str">
            <v>93780532F</v>
          </cell>
          <cell r="B5288" t="str">
            <v>YES</v>
          </cell>
          <cell r="C5288" t="str">
            <v>Yes</v>
          </cell>
        </row>
        <row r="5289">
          <cell r="A5289" t="str">
            <v>93780604E</v>
          </cell>
          <cell r="B5289" t="str">
            <v>YES</v>
          </cell>
          <cell r="C5289" t="str">
            <v>Yes</v>
          </cell>
        </row>
        <row r="5290">
          <cell r="A5290" t="str">
            <v>93780687E</v>
          </cell>
          <cell r="B5290" t="str">
            <v>YES</v>
          </cell>
          <cell r="C5290" t="str">
            <v>Yes</v>
          </cell>
        </row>
        <row r="5291">
          <cell r="A5291" t="str">
            <v>93780739E</v>
          </cell>
          <cell r="B5291" t="str">
            <v>YES</v>
          </cell>
          <cell r="C5291" t="str">
            <v>Yes</v>
          </cell>
        </row>
        <row r="5292">
          <cell r="A5292" t="str">
            <v>93780921E</v>
          </cell>
          <cell r="B5292" t="str">
            <v>YES</v>
          </cell>
          <cell r="C5292" t="str">
            <v>Yes</v>
          </cell>
        </row>
        <row r="5293">
          <cell r="A5293" t="str">
            <v>93781392D</v>
          </cell>
          <cell r="B5293" t="str">
            <v>YES</v>
          </cell>
          <cell r="C5293" t="str">
            <v>Yes</v>
          </cell>
        </row>
        <row r="5294">
          <cell r="A5294" t="str">
            <v>93781629E</v>
          </cell>
          <cell r="B5294" t="str">
            <v>YES</v>
          </cell>
          <cell r="C5294" t="str">
            <v>Yes</v>
          </cell>
        </row>
        <row r="5295">
          <cell r="A5295" t="str">
            <v>93781813F</v>
          </cell>
          <cell r="B5295" t="str">
            <v>YES</v>
          </cell>
          <cell r="C5295" t="str">
            <v>Yes</v>
          </cell>
        </row>
        <row r="5296">
          <cell r="A5296" t="str">
            <v>93782373F</v>
          </cell>
          <cell r="B5296" t="str">
            <v>YES</v>
          </cell>
          <cell r="C5296" t="str">
            <v>Yes</v>
          </cell>
        </row>
        <row r="5297">
          <cell r="A5297" t="str">
            <v>93782447E</v>
          </cell>
          <cell r="B5297" t="str">
            <v>YES</v>
          </cell>
          <cell r="C5297" t="str">
            <v>NIT</v>
          </cell>
        </row>
        <row r="5298">
          <cell r="A5298" t="str">
            <v>93782692E</v>
          </cell>
          <cell r="B5298" t="str">
            <v>YES</v>
          </cell>
          <cell r="C5298" t="str">
            <v>Yes</v>
          </cell>
        </row>
        <row r="5299">
          <cell r="A5299" t="str">
            <v>93782725D</v>
          </cell>
          <cell r="B5299" t="str">
            <v>YES</v>
          </cell>
          <cell r="C5299" t="str">
            <v>Yes</v>
          </cell>
        </row>
        <row r="5300">
          <cell r="A5300" t="str">
            <v>93783029E</v>
          </cell>
          <cell r="B5300" t="str">
            <v>YES</v>
          </cell>
          <cell r="C5300" t="str">
            <v>Yes</v>
          </cell>
        </row>
        <row r="5301">
          <cell r="A5301" t="str">
            <v>93783246E</v>
          </cell>
          <cell r="B5301" t="str">
            <v>YES</v>
          </cell>
          <cell r="C5301" t="str">
            <v>Yes</v>
          </cell>
        </row>
        <row r="5302">
          <cell r="A5302" t="str">
            <v>93785114E</v>
          </cell>
          <cell r="B5302" t="str">
            <v>YES</v>
          </cell>
          <cell r="C5302" t="str">
            <v>Yes</v>
          </cell>
        </row>
        <row r="5303">
          <cell r="A5303" t="str">
            <v>93787188F</v>
          </cell>
          <cell r="B5303" t="str">
            <v>YES</v>
          </cell>
          <cell r="C5303" t="str">
            <v>Yes</v>
          </cell>
        </row>
        <row r="5304">
          <cell r="A5304" t="str">
            <v>93788181F</v>
          </cell>
          <cell r="B5304" t="str">
            <v>YES</v>
          </cell>
          <cell r="C5304" t="str">
            <v>Yes</v>
          </cell>
        </row>
        <row r="5305">
          <cell r="A5305" t="str">
            <v>93788789E</v>
          </cell>
          <cell r="B5305" t="str">
            <v>YES</v>
          </cell>
          <cell r="C5305" t="str">
            <v>Yes</v>
          </cell>
        </row>
        <row r="5306">
          <cell r="A5306" t="str">
            <v>93788852E</v>
          </cell>
          <cell r="B5306" t="str">
            <v>YES</v>
          </cell>
          <cell r="C5306" t="str">
            <v>Yes</v>
          </cell>
        </row>
        <row r="5307">
          <cell r="A5307" t="str">
            <v>93789856E</v>
          </cell>
          <cell r="B5307" t="str">
            <v>YES</v>
          </cell>
          <cell r="C5307" t="str">
            <v>Yes</v>
          </cell>
        </row>
        <row r="5308">
          <cell r="A5308" t="str">
            <v>93791070F</v>
          </cell>
          <cell r="B5308" t="str">
            <v>YES</v>
          </cell>
          <cell r="C5308" t="str">
            <v>Yes</v>
          </cell>
        </row>
        <row r="5309">
          <cell r="A5309" t="str">
            <v>93792328E</v>
          </cell>
          <cell r="B5309" t="str">
            <v>YES</v>
          </cell>
          <cell r="C5309" t="str">
            <v>Yes</v>
          </cell>
        </row>
        <row r="5310">
          <cell r="A5310" t="str">
            <v>93793001F</v>
          </cell>
          <cell r="B5310" t="str">
            <v>YES</v>
          </cell>
          <cell r="C5310" t="str">
            <v>Yes</v>
          </cell>
        </row>
        <row r="5311">
          <cell r="A5311" t="str">
            <v>93795283E</v>
          </cell>
          <cell r="B5311" t="str">
            <v>YES</v>
          </cell>
          <cell r="C5311" t="str">
            <v>Yes</v>
          </cell>
        </row>
        <row r="5312">
          <cell r="A5312" t="str">
            <v>93795318E</v>
          </cell>
          <cell r="B5312" t="str">
            <v>YES</v>
          </cell>
          <cell r="C5312" t="str">
            <v>Yes</v>
          </cell>
        </row>
        <row r="5313">
          <cell r="A5313" t="str">
            <v>93795410F</v>
          </cell>
          <cell r="B5313" t="str">
            <v>YES</v>
          </cell>
          <cell r="C5313" t="str">
            <v>Yes</v>
          </cell>
        </row>
        <row r="5314">
          <cell r="A5314" t="str">
            <v>93795785E</v>
          </cell>
          <cell r="B5314" t="str">
            <v>YES</v>
          </cell>
          <cell r="C5314" t="str">
            <v>Yes</v>
          </cell>
        </row>
        <row r="5315">
          <cell r="A5315" t="str">
            <v>93796211F</v>
          </cell>
          <cell r="B5315" t="str">
            <v>YES</v>
          </cell>
          <cell r="C5315" t="str">
            <v>Yes</v>
          </cell>
        </row>
        <row r="5316">
          <cell r="A5316" t="str">
            <v>93797753F</v>
          </cell>
          <cell r="B5316" t="str">
            <v>YES</v>
          </cell>
          <cell r="C5316" t="str">
            <v>Yes</v>
          </cell>
        </row>
        <row r="5317">
          <cell r="A5317" t="str">
            <v>93798702F</v>
          </cell>
          <cell r="B5317" t="str">
            <v>YES</v>
          </cell>
          <cell r="C5317" t="str">
            <v>Yes</v>
          </cell>
        </row>
        <row r="5318">
          <cell r="A5318" t="str">
            <v>93800360F</v>
          </cell>
          <cell r="B5318" t="str">
            <v>YES</v>
          </cell>
          <cell r="C5318" t="str">
            <v>Yes</v>
          </cell>
        </row>
        <row r="5319">
          <cell r="A5319" t="str">
            <v>93800827F</v>
          </cell>
          <cell r="B5319" t="str">
            <v>YES</v>
          </cell>
          <cell r="C5319" t="str">
            <v>Yes</v>
          </cell>
        </row>
        <row r="5320">
          <cell r="A5320" t="str">
            <v>93800999E</v>
          </cell>
          <cell r="B5320" t="str">
            <v>YES</v>
          </cell>
          <cell r="C5320" t="str">
            <v>Yes</v>
          </cell>
        </row>
        <row r="5321">
          <cell r="A5321" t="str">
            <v>93801387D</v>
          </cell>
          <cell r="B5321" t="str">
            <v>YES</v>
          </cell>
          <cell r="C5321" t="str">
            <v>Yes</v>
          </cell>
        </row>
        <row r="5322">
          <cell r="A5322" t="str">
            <v>93801839E</v>
          </cell>
          <cell r="B5322" t="str">
            <v>YES</v>
          </cell>
          <cell r="C5322" t="str">
            <v>Yes</v>
          </cell>
        </row>
        <row r="5323">
          <cell r="A5323" t="str">
            <v>93802204F</v>
          </cell>
          <cell r="B5323" t="str">
            <v>YES</v>
          </cell>
          <cell r="C5323" t="str">
            <v>Yes</v>
          </cell>
        </row>
        <row r="5324">
          <cell r="A5324" t="str">
            <v>93802581F</v>
          </cell>
          <cell r="B5324" t="str">
            <v>YES</v>
          </cell>
          <cell r="C5324" t="str">
            <v>Yes</v>
          </cell>
        </row>
        <row r="5325">
          <cell r="A5325" t="str">
            <v>93802622F</v>
          </cell>
          <cell r="B5325" t="str">
            <v>YES</v>
          </cell>
          <cell r="C5325" t="str">
            <v>Yes</v>
          </cell>
        </row>
        <row r="5326">
          <cell r="A5326" t="str">
            <v>93802663E</v>
          </cell>
          <cell r="B5326" t="str">
            <v>YES</v>
          </cell>
          <cell r="C5326" t="str">
            <v>Yes</v>
          </cell>
        </row>
        <row r="5327">
          <cell r="A5327" t="str">
            <v>93803598D</v>
          </cell>
          <cell r="B5327" t="str">
            <v>YES</v>
          </cell>
          <cell r="C5327" t="str">
            <v>Yes</v>
          </cell>
        </row>
        <row r="5328">
          <cell r="A5328" t="str">
            <v>93803703E</v>
          </cell>
          <cell r="B5328" t="str">
            <v>YES</v>
          </cell>
          <cell r="C5328" t="str">
            <v>Yes</v>
          </cell>
        </row>
        <row r="5329">
          <cell r="A5329" t="str">
            <v>93804787F</v>
          </cell>
          <cell r="B5329" t="str">
            <v>YES</v>
          </cell>
          <cell r="C5329" t="str">
            <v>Yes</v>
          </cell>
        </row>
        <row r="5330">
          <cell r="A5330" t="str">
            <v>93804796E</v>
          </cell>
          <cell r="B5330" t="str">
            <v>YES</v>
          </cell>
          <cell r="C5330" t="str">
            <v>Yes</v>
          </cell>
        </row>
        <row r="5331">
          <cell r="A5331" t="str">
            <v>93804987E</v>
          </cell>
          <cell r="B5331" t="str">
            <v>YES</v>
          </cell>
          <cell r="C5331" t="str">
            <v>Yes</v>
          </cell>
        </row>
        <row r="5332">
          <cell r="A5332" t="str">
            <v>93805578D</v>
          </cell>
          <cell r="B5332" t="str">
            <v>YES</v>
          </cell>
          <cell r="C5332" t="str">
            <v>Yes</v>
          </cell>
        </row>
        <row r="5333">
          <cell r="A5333" t="str">
            <v>93805901F</v>
          </cell>
          <cell r="B5333" t="str">
            <v>YES</v>
          </cell>
          <cell r="C5333" t="str">
            <v>Yes</v>
          </cell>
        </row>
        <row r="5334">
          <cell r="A5334" t="str">
            <v>93807310F</v>
          </cell>
          <cell r="B5334" t="str">
            <v>YES</v>
          </cell>
          <cell r="C5334" t="str">
            <v>Yes</v>
          </cell>
        </row>
        <row r="5335">
          <cell r="A5335" t="str">
            <v>93807500F</v>
          </cell>
          <cell r="B5335" t="str">
            <v>YES</v>
          </cell>
          <cell r="C5335" t="str">
            <v>Yes</v>
          </cell>
        </row>
        <row r="5336">
          <cell r="A5336" t="str">
            <v>93807977E</v>
          </cell>
          <cell r="B5336" t="str">
            <v>YES</v>
          </cell>
          <cell r="C5336" t="str">
            <v>Yes</v>
          </cell>
        </row>
        <row r="5337">
          <cell r="A5337" t="str">
            <v>93810381D</v>
          </cell>
          <cell r="B5337" t="str">
            <v>YES</v>
          </cell>
          <cell r="C5337" t="str">
            <v>Yes</v>
          </cell>
        </row>
        <row r="5338">
          <cell r="A5338" t="str">
            <v>93810710E</v>
          </cell>
          <cell r="B5338" t="str">
            <v>YES</v>
          </cell>
          <cell r="C5338" t="str">
            <v>Yes</v>
          </cell>
        </row>
        <row r="5339">
          <cell r="A5339" t="str">
            <v>93810852F</v>
          </cell>
          <cell r="B5339" t="str">
            <v>YES</v>
          </cell>
          <cell r="C5339" t="str">
            <v>Yes</v>
          </cell>
        </row>
        <row r="5340">
          <cell r="A5340" t="str">
            <v>93811352D</v>
          </cell>
          <cell r="B5340" t="str">
            <v>YES</v>
          </cell>
          <cell r="C5340" t="str">
            <v>Yes</v>
          </cell>
        </row>
        <row r="5341">
          <cell r="A5341" t="str">
            <v>93812579E</v>
          </cell>
          <cell r="B5341" t="str">
            <v>YES</v>
          </cell>
          <cell r="C5341" t="str">
            <v>Yes</v>
          </cell>
        </row>
        <row r="5342">
          <cell r="A5342" t="str">
            <v>93812615D</v>
          </cell>
          <cell r="B5342" t="str">
            <v>YES</v>
          </cell>
          <cell r="C5342" t="str">
            <v>Yes</v>
          </cell>
        </row>
        <row r="5343">
          <cell r="A5343" t="str">
            <v>93813943F</v>
          </cell>
          <cell r="B5343" t="str">
            <v>YES</v>
          </cell>
          <cell r="C5343" t="str">
            <v>Yes</v>
          </cell>
        </row>
        <row r="5344">
          <cell r="A5344" t="str">
            <v>93814057E</v>
          </cell>
          <cell r="B5344" t="str">
            <v>YES</v>
          </cell>
          <cell r="C5344" t="str">
            <v>Yes</v>
          </cell>
        </row>
        <row r="5345">
          <cell r="A5345" t="str">
            <v>93814503F</v>
          </cell>
          <cell r="B5345" t="str">
            <v>YES</v>
          </cell>
          <cell r="C5345" t="str">
            <v>NIT</v>
          </cell>
        </row>
        <row r="5346">
          <cell r="A5346" t="str">
            <v>93814956E</v>
          </cell>
          <cell r="B5346" t="str">
            <v>YES</v>
          </cell>
          <cell r="C5346" t="str">
            <v>Yes</v>
          </cell>
        </row>
        <row r="5347">
          <cell r="A5347" t="str">
            <v>93816981F</v>
          </cell>
          <cell r="B5347" t="str">
            <v>YES</v>
          </cell>
          <cell r="C5347" t="str">
            <v>Yes</v>
          </cell>
        </row>
        <row r="5348">
          <cell r="A5348" t="str">
            <v>93817350F</v>
          </cell>
          <cell r="B5348" t="str">
            <v>YES</v>
          </cell>
          <cell r="C5348" t="str">
            <v>Yes</v>
          </cell>
        </row>
        <row r="5349">
          <cell r="A5349" t="str">
            <v>93818967E</v>
          </cell>
          <cell r="B5349" t="str">
            <v>YES</v>
          </cell>
          <cell r="C5349" t="str">
            <v>Yes</v>
          </cell>
        </row>
        <row r="5350">
          <cell r="A5350" t="str">
            <v>93819750E</v>
          </cell>
          <cell r="B5350" t="str">
            <v>YES</v>
          </cell>
          <cell r="C5350" t="str">
            <v>Yes</v>
          </cell>
        </row>
        <row r="5351">
          <cell r="A5351" t="str">
            <v>93820590F</v>
          </cell>
          <cell r="B5351" t="str">
            <v>YES</v>
          </cell>
          <cell r="C5351" t="str">
            <v>Yes</v>
          </cell>
        </row>
        <row r="5352">
          <cell r="A5352" t="str">
            <v>93822640F</v>
          </cell>
          <cell r="B5352" t="str">
            <v>YES</v>
          </cell>
          <cell r="C5352" t="str">
            <v>Yes</v>
          </cell>
        </row>
        <row r="5353">
          <cell r="A5353" t="str">
            <v>93822672E</v>
          </cell>
          <cell r="B5353" t="str">
            <v>YES</v>
          </cell>
          <cell r="C5353" t="str">
            <v>Yes</v>
          </cell>
        </row>
        <row r="5354">
          <cell r="A5354" t="str">
            <v>93822674F</v>
          </cell>
          <cell r="B5354" t="str">
            <v>YES</v>
          </cell>
          <cell r="C5354" t="str">
            <v>Yes</v>
          </cell>
        </row>
        <row r="5355">
          <cell r="A5355" t="str">
            <v>93823056F</v>
          </cell>
          <cell r="B5355" t="str">
            <v>YES</v>
          </cell>
          <cell r="C5355" t="str">
            <v>NIT</v>
          </cell>
        </row>
        <row r="5356">
          <cell r="A5356" t="str">
            <v>93823243F</v>
          </cell>
          <cell r="B5356" t="str">
            <v>YES</v>
          </cell>
          <cell r="C5356" t="str">
            <v>Yes</v>
          </cell>
        </row>
        <row r="5357">
          <cell r="A5357" t="str">
            <v>93823519E</v>
          </cell>
          <cell r="B5357" t="str">
            <v>YES</v>
          </cell>
          <cell r="C5357" t="str">
            <v>Yes</v>
          </cell>
        </row>
        <row r="5358">
          <cell r="A5358" t="str">
            <v>93824774E</v>
          </cell>
          <cell r="B5358" t="str">
            <v>YES</v>
          </cell>
          <cell r="C5358" t="str">
            <v>NIT</v>
          </cell>
        </row>
        <row r="5359">
          <cell r="A5359" t="str">
            <v>93827743E</v>
          </cell>
          <cell r="B5359" t="str">
            <v>YES</v>
          </cell>
          <cell r="C5359" t="str">
            <v>Yes</v>
          </cell>
        </row>
        <row r="5360">
          <cell r="A5360" t="str">
            <v>93828167E</v>
          </cell>
          <cell r="B5360" t="str">
            <v>YES</v>
          </cell>
          <cell r="C5360" t="str">
            <v>Yes</v>
          </cell>
        </row>
        <row r="5361">
          <cell r="A5361" t="str">
            <v>93828234F</v>
          </cell>
          <cell r="B5361" t="str">
            <v>YES</v>
          </cell>
          <cell r="C5361" t="str">
            <v>Yes</v>
          </cell>
        </row>
        <row r="5362">
          <cell r="A5362" t="str">
            <v>93828244F</v>
          </cell>
          <cell r="B5362" t="str">
            <v>YES</v>
          </cell>
          <cell r="C5362" t="str">
            <v>Yes</v>
          </cell>
        </row>
        <row r="5363">
          <cell r="A5363" t="str">
            <v>93828561E</v>
          </cell>
          <cell r="B5363" t="str">
            <v>YES</v>
          </cell>
          <cell r="C5363" t="str">
            <v>Yes</v>
          </cell>
        </row>
        <row r="5364">
          <cell r="A5364" t="str">
            <v>93828674E</v>
          </cell>
          <cell r="B5364" t="str">
            <v>YES</v>
          </cell>
          <cell r="C5364" t="str">
            <v>NIT</v>
          </cell>
        </row>
        <row r="5365">
          <cell r="A5365" t="str">
            <v>93829685D</v>
          </cell>
          <cell r="B5365" t="str">
            <v>YES</v>
          </cell>
          <cell r="C5365" t="str">
            <v>Yes</v>
          </cell>
        </row>
        <row r="5366">
          <cell r="A5366" t="str">
            <v>93831858E</v>
          </cell>
          <cell r="B5366" t="str">
            <v>YES</v>
          </cell>
          <cell r="C5366" t="str">
            <v>Yes</v>
          </cell>
        </row>
        <row r="5367">
          <cell r="A5367" t="str">
            <v>93832503F</v>
          </cell>
          <cell r="B5367" t="str">
            <v>YES</v>
          </cell>
          <cell r="C5367" t="str">
            <v>Yes</v>
          </cell>
        </row>
        <row r="5368">
          <cell r="A5368" t="str">
            <v>93832761F</v>
          </cell>
          <cell r="B5368" t="str">
            <v>YES</v>
          </cell>
          <cell r="C5368" t="str">
            <v>Yes</v>
          </cell>
        </row>
        <row r="5369">
          <cell r="A5369" t="str">
            <v>93833617F</v>
          </cell>
          <cell r="B5369" t="str">
            <v>YES</v>
          </cell>
          <cell r="C5369" t="str">
            <v>Yes</v>
          </cell>
        </row>
        <row r="5370">
          <cell r="A5370" t="str">
            <v>93833850F</v>
          </cell>
          <cell r="B5370" t="str">
            <v>YES</v>
          </cell>
          <cell r="C5370" t="str">
            <v>Yes</v>
          </cell>
        </row>
        <row r="5371">
          <cell r="A5371" t="str">
            <v>93836595E</v>
          </cell>
          <cell r="B5371" t="str">
            <v>YES</v>
          </cell>
          <cell r="C5371" t="str">
            <v>Yes</v>
          </cell>
        </row>
        <row r="5372">
          <cell r="A5372" t="str">
            <v>93836996F</v>
          </cell>
          <cell r="B5372" t="str">
            <v>YES</v>
          </cell>
          <cell r="C5372" t="str">
            <v>Yes</v>
          </cell>
        </row>
        <row r="5373">
          <cell r="A5373" t="str">
            <v>93837728D</v>
          </cell>
          <cell r="B5373" t="str">
            <v>YES</v>
          </cell>
          <cell r="C5373" t="str">
            <v>Yes</v>
          </cell>
        </row>
        <row r="5374">
          <cell r="A5374" t="str">
            <v>93839049E</v>
          </cell>
          <cell r="B5374" t="str">
            <v>YES</v>
          </cell>
          <cell r="C5374" t="str">
            <v>Yes</v>
          </cell>
        </row>
        <row r="5375">
          <cell r="A5375" t="str">
            <v>93840145E</v>
          </cell>
          <cell r="B5375" t="str">
            <v>YES</v>
          </cell>
          <cell r="C5375" t="str">
            <v>NIT</v>
          </cell>
        </row>
        <row r="5376">
          <cell r="A5376" t="str">
            <v>93840390E</v>
          </cell>
          <cell r="B5376" t="str">
            <v>YES</v>
          </cell>
          <cell r="C5376" t="str">
            <v>Yes</v>
          </cell>
        </row>
        <row r="5377">
          <cell r="A5377" t="str">
            <v>93841088E</v>
          </cell>
          <cell r="B5377" t="str">
            <v>YES</v>
          </cell>
          <cell r="C5377" t="str">
            <v>Yes</v>
          </cell>
        </row>
        <row r="5378">
          <cell r="A5378" t="str">
            <v>93841323E</v>
          </cell>
          <cell r="B5378" t="str">
            <v>YES</v>
          </cell>
          <cell r="C5378" t="str">
            <v>Yes</v>
          </cell>
        </row>
        <row r="5379">
          <cell r="A5379" t="str">
            <v>93841396E</v>
          </cell>
          <cell r="B5379" t="str">
            <v>YES</v>
          </cell>
          <cell r="C5379" t="str">
            <v>Yes</v>
          </cell>
        </row>
        <row r="5380">
          <cell r="A5380" t="str">
            <v>93844347E</v>
          </cell>
          <cell r="B5380" t="str">
            <v>YES</v>
          </cell>
          <cell r="C5380" t="str">
            <v>Yes</v>
          </cell>
        </row>
        <row r="5381">
          <cell r="A5381" t="str">
            <v>93844942F</v>
          </cell>
          <cell r="B5381" t="str">
            <v>YES</v>
          </cell>
          <cell r="C5381" t="str">
            <v>Yes</v>
          </cell>
        </row>
        <row r="5382">
          <cell r="A5382" t="str">
            <v>93845358E</v>
          </cell>
          <cell r="B5382" t="str">
            <v>YES</v>
          </cell>
          <cell r="C5382" t="str">
            <v>Yes</v>
          </cell>
        </row>
        <row r="5383">
          <cell r="A5383" t="str">
            <v>93847170F</v>
          </cell>
          <cell r="B5383" t="str">
            <v>YES</v>
          </cell>
          <cell r="C5383" t="str">
            <v>Yes</v>
          </cell>
        </row>
        <row r="5384">
          <cell r="A5384" t="str">
            <v>93847579E</v>
          </cell>
          <cell r="B5384" t="str">
            <v>YES</v>
          </cell>
          <cell r="C5384" t="str">
            <v>Yes</v>
          </cell>
        </row>
        <row r="5385">
          <cell r="A5385" t="str">
            <v>93847717E</v>
          </cell>
          <cell r="B5385" t="str">
            <v>YES</v>
          </cell>
          <cell r="C5385" t="str">
            <v>Yes</v>
          </cell>
        </row>
        <row r="5386">
          <cell r="A5386" t="str">
            <v>93848130F</v>
          </cell>
          <cell r="B5386" t="str">
            <v>YES</v>
          </cell>
          <cell r="C5386" t="str">
            <v>Yes</v>
          </cell>
        </row>
        <row r="5387">
          <cell r="A5387" t="str">
            <v>93848720E</v>
          </cell>
          <cell r="B5387" t="str">
            <v>YES</v>
          </cell>
          <cell r="C5387" t="str">
            <v>Yes</v>
          </cell>
        </row>
        <row r="5388">
          <cell r="A5388" t="str">
            <v>93849478E</v>
          </cell>
          <cell r="B5388" t="str">
            <v>YES</v>
          </cell>
          <cell r="C5388" t="str">
            <v>Yes</v>
          </cell>
        </row>
        <row r="5389">
          <cell r="A5389" t="str">
            <v>93849601F</v>
          </cell>
          <cell r="B5389" t="str">
            <v>YES</v>
          </cell>
          <cell r="C5389" t="str">
            <v>Yes</v>
          </cell>
        </row>
        <row r="5390">
          <cell r="A5390" t="str">
            <v>93850949D</v>
          </cell>
          <cell r="B5390" t="str">
            <v>YES</v>
          </cell>
          <cell r="C5390" t="str">
            <v>NIT</v>
          </cell>
        </row>
        <row r="5391">
          <cell r="A5391" t="str">
            <v>93851432F</v>
          </cell>
          <cell r="B5391" t="str">
            <v>YES</v>
          </cell>
          <cell r="C5391" t="str">
            <v>Yes</v>
          </cell>
        </row>
        <row r="5392">
          <cell r="A5392" t="str">
            <v>93851519E</v>
          </cell>
          <cell r="B5392" t="str">
            <v>YES</v>
          </cell>
          <cell r="C5392" t="str">
            <v>Yes</v>
          </cell>
        </row>
        <row r="5393">
          <cell r="A5393" t="str">
            <v>93852159E</v>
          </cell>
          <cell r="B5393" t="str">
            <v>YES</v>
          </cell>
          <cell r="C5393" t="str">
            <v>Yes</v>
          </cell>
        </row>
        <row r="5394">
          <cell r="A5394" t="str">
            <v>93852912E</v>
          </cell>
          <cell r="B5394" t="str">
            <v>YES</v>
          </cell>
          <cell r="C5394" t="str">
            <v>Yes</v>
          </cell>
        </row>
        <row r="5395">
          <cell r="A5395" t="str">
            <v>93853079F</v>
          </cell>
          <cell r="B5395" t="str">
            <v>YES</v>
          </cell>
          <cell r="C5395" t="str">
            <v>Yes</v>
          </cell>
        </row>
        <row r="5396">
          <cell r="A5396" t="str">
            <v>93854023F</v>
          </cell>
          <cell r="B5396" t="str">
            <v>YES</v>
          </cell>
          <cell r="C5396" t="str">
            <v>Yes</v>
          </cell>
        </row>
        <row r="5397">
          <cell r="A5397" t="str">
            <v>93855036E</v>
          </cell>
          <cell r="B5397" t="str">
            <v>YES</v>
          </cell>
          <cell r="C5397" t="str">
            <v>Yes</v>
          </cell>
        </row>
        <row r="5398">
          <cell r="A5398" t="str">
            <v>93856172F</v>
          </cell>
          <cell r="B5398" t="str">
            <v>YES</v>
          </cell>
          <cell r="C5398" t="str">
            <v>Yes</v>
          </cell>
        </row>
        <row r="5399">
          <cell r="A5399" t="str">
            <v>93856982F</v>
          </cell>
          <cell r="B5399" t="str">
            <v>YES</v>
          </cell>
          <cell r="C5399" t="str">
            <v>Yes</v>
          </cell>
        </row>
        <row r="5400">
          <cell r="A5400" t="str">
            <v>93857160F</v>
          </cell>
          <cell r="B5400" t="str">
            <v>YES</v>
          </cell>
          <cell r="C5400" t="str">
            <v>Yes</v>
          </cell>
        </row>
        <row r="5401">
          <cell r="A5401" t="str">
            <v>93857631F</v>
          </cell>
          <cell r="B5401" t="str">
            <v>YES</v>
          </cell>
          <cell r="C5401" t="str">
            <v>Yes</v>
          </cell>
        </row>
        <row r="5402">
          <cell r="A5402" t="str">
            <v>93858164F</v>
          </cell>
          <cell r="B5402" t="str">
            <v>YES</v>
          </cell>
          <cell r="C5402" t="str">
            <v>Yes</v>
          </cell>
        </row>
        <row r="5403">
          <cell r="A5403" t="str">
            <v>93858172E</v>
          </cell>
          <cell r="B5403" t="str">
            <v>YES</v>
          </cell>
          <cell r="C5403" t="str">
            <v>Yes</v>
          </cell>
        </row>
        <row r="5404">
          <cell r="A5404" t="str">
            <v>93860377E</v>
          </cell>
          <cell r="B5404" t="str">
            <v>YES</v>
          </cell>
          <cell r="C5404" t="str">
            <v>Yes</v>
          </cell>
        </row>
        <row r="5405">
          <cell r="A5405" t="str">
            <v>93861249E</v>
          </cell>
          <cell r="B5405" t="str">
            <v>YES</v>
          </cell>
          <cell r="C5405" t="str">
            <v>Yes</v>
          </cell>
        </row>
        <row r="5406">
          <cell r="A5406" t="str">
            <v>93861333F</v>
          </cell>
          <cell r="B5406" t="str">
            <v>YES</v>
          </cell>
          <cell r="C5406" t="str">
            <v>Yes</v>
          </cell>
        </row>
        <row r="5407">
          <cell r="A5407" t="str">
            <v>93861380F</v>
          </cell>
          <cell r="B5407" t="str">
            <v>YES</v>
          </cell>
          <cell r="C5407" t="str">
            <v>Yes</v>
          </cell>
        </row>
        <row r="5408">
          <cell r="A5408" t="str">
            <v>93861508E</v>
          </cell>
          <cell r="B5408" t="str">
            <v>YES</v>
          </cell>
          <cell r="C5408" t="str">
            <v>Yes</v>
          </cell>
        </row>
        <row r="5409">
          <cell r="A5409" t="str">
            <v>93861521F</v>
          </cell>
          <cell r="B5409" t="str">
            <v>YES</v>
          </cell>
          <cell r="C5409" t="str">
            <v>Yes</v>
          </cell>
        </row>
        <row r="5410">
          <cell r="A5410" t="str">
            <v>93863134F</v>
          </cell>
          <cell r="B5410" t="str">
            <v>YES</v>
          </cell>
          <cell r="C5410" t="str">
            <v>Yes</v>
          </cell>
        </row>
        <row r="5411">
          <cell r="A5411" t="str">
            <v>93863568E</v>
          </cell>
          <cell r="B5411" t="str">
            <v>YES</v>
          </cell>
          <cell r="C5411" t="str">
            <v>Yes</v>
          </cell>
        </row>
        <row r="5412">
          <cell r="A5412" t="str">
            <v>93864463D</v>
          </cell>
          <cell r="B5412" t="str">
            <v>YES</v>
          </cell>
          <cell r="C5412" t="str">
            <v>Yes</v>
          </cell>
        </row>
        <row r="5413">
          <cell r="A5413" t="str">
            <v>93864704F</v>
          </cell>
          <cell r="B5413" t="str">
            <v>YES</v>
          </cell>
          <cell r="C5413" t="str">
            <v>NIT</v>
          </cell>
        </row>
        <row r="5414">
          <cell r="A5414" t="str">
            <v>93866567F</v>
          </cell>
          <cell r="B5414" t="str">
            <v>YES</v>
          </cell>
          <cell r="C5414" t="str">
            <v>Yes</v>
          </cell>
        </row>
        <row r="5415">
          <cell r="A5415" t="str">
            <v>93867671F</v>
          </cell>
          <cell r="B5415" t="str">
            <v>YES</v>
          </cell>
          <cell r="C5415" t="str">
            <v>Yes</v>
          </cell>
        </row>
        <row r="5416">
          <cell r="A5416" t="str">
            <v>93868589E</v>
          </cell>
          <cell r="B5416" t="str">
            <v>YES</v>
          </cell>
          <cell r="C5416" t="str">
            <v>Yes</v>
          </cell>
        </row>
        <row r="5417">
          <cell r="A5417" t="str">
            <v>93868814E</v>
          </cell>
          <cell r="B5417" t="str">
            <v>YES</v>
          </cell>
          <cell r="C5417" t="str">
            <v>Yes</v>
          </cell>
        </row>
        <row r="5418">
          <cell r="A5418" t="str">
            <v>93868833F</v>
          </cell>
          <cell r="B5418" t="str">
            <v>YES</v>
          </cell>
          <cell r="C5418" t="str">
            <v>Yes</v>
          </cell>
        </row>
        <row r="5419">
          <cell r="A5419" t="str">
            <v>93868838E</v>
          </cell>
          <cell r="B5419" t="str">
            <v>YES</v>
          </cell>
          <cell r="C5419" t="str">
            <v>Yes</v>
          </cell>
        </row>
        <row r="5420">
          <cell r="A5420" t="str">
            <v>93869509E</v>
          </cell>
          <cell r="B5420" t="str">
            <v>YES</v>
          </cell>
          <cell r="C5420" t="str">
            <v>Yes</v>
          </cell>
        </row>
        <row r="5421">
          <cell r="A5421" t="str">
            <v>93870433D</v>
          </cell>
          <cell r="B5421" t="str">
            <v>YES</v>
          </cell>
          <cell r="C5421" t="str">
            <v>Yes</v>
          </cell>
        </row>
        <row r="5422">
          <cell r="A5422" t="str">
            <v>93871082F</v>
          </cell>
          <cell r="B5422" t="str">
            <v>YES</v>
          </cell>
          <cell r="C5422" t="str">
            <v>Yes</v>
          </cell>
        </row>
        <row r="5423">
          <cell r="A5423" t="str">
            <v>93872531F</v>
          </cell>
          <cell r="B5423" t="str">
            <v>YES</v>
          </cell>
          <cell r="C5423" t="str">
            <v>Yes</v>
          </cell>
        </row>
        <row r="5424">
          <cell r="A5424" t="str">
            <v>93872772E</v>
          </cell>
          <cell r="B5424" t="str">
            <v>YES</v>
          </cell>
          <cell r="C5424" t="str">
            <v>Yes</v>
          </cell>
        </row>
        <row r="5425">
          <cell r="A5425" t="str">
            <v>93872849E</v>
          </cell>
          <cell r="B5425" t="str">
            <v>YES</v>
          </cell>
          <cell r="C5425" t="str">
            <v>NIT</v>
          </cell>
        </row>
        <row r="5426">
          <cell r="A5426" t="str">
            <v>93874897E</v>
          </cell>
          <cell r="B5426" t="str">
            <v>YES</v>
          </cell>
          <cell r="C5426" t="str">
            <v>Yes</v>
          </cell>
        </row>
        <row r="5427">
          <cell r="A5427" t="str">
            <v>93876598E</v>
          </cell>
          <cell r="B5427" t="str">
            <v>YES</v>
          </cell>
          <cell r="C5427" t="str">
            <v>Yes</v>
          </cell>
        </row>
        <row r="5428">
          <cell r="A5428" t="str">
            <v>93880854E</v>
          </cell>
          <cell r="B5428" t="str">
            <v>YES</v>
          </cell>
          <cell r="C5428" t="str">
            <v>Yes</v>
          </cell>
        </row>
        <row r="5429">
          <cell r="A5429" t="str">
            <v>93881344F</v>
          </cell>
          <cell r="B5429" t="str">
            <v>YES</v>
          </cell>
          <cell r="C5429" t="str">
            <v>Yes</v>
          </cell>
        </row>
        <row r="5430">
          <cell r="A5430" t="str">
            <v>93881948E</v>
          </cell>
          <cell r="B5430" t="str">
            <v>YES</v>
          </cell>
          <cell r="C5430" t="str">
            <v>NIT</v>
          </cell>
        </row>
        <row r="5431">
          <cell r="A5431" t="str">
            <v>93882046E</v>
          </cell>
          <cell r="B5431" t="str">
            <v>YES</v>
          </cell>
          <cell r="C5431" t="str">
            <v>Yes</v>
          </cell>
        </row>
        <row r="5432">
          <cell r="A5432" t="str">
            <v>93882417D</v>
          </cell>
          <cell r="B5432" t="str">
            <v>YES</v>
          </cell>
          <cell r="C5432" t="str">
            <v>Yes</v>
          </cell>
        </row>
        <row r="5433">
          <cell r="A5433" t="str">
            <v>93882517E</v>
          </cell>
          <cell r="B5433" t="str">
            <v>YES</v>
          </cell>
          <cell r="C5433" t="str">
            <v>Yes</v>
          </cell>
        </row>
        <row r="5434">
          <cell r="A5434" t="str">
            <v>93883258D</v>
          </cell>
          <cell r="B5434" t="str">
            <v>YES</v>
          </cell>
          <cell r="C5434" t="str">
            <v>Yes</v>
          </cell>
        </row>
        <row r="5435">
          <cell r="A5435" t="str">
            <v>93883431F</v>
          </cell>
          <cell r="B5435" t="str">
            <v>YES</v>
          </cell>
          <cell r="C5435" t="str">
            <v>Yes</v>
          </cell>
        </row>
        <row r="5436">
          <cell r="A5436" t="str">
            <v>93883896E</v>
          </cell>
          <cell r="B5436" t="str">
            <v>YES</v>
          </cell>
          <cell r="C5436" t="str">
            <v>Yes</v>
          </cell>
        </row>
        <row r="5437">
          <cell r="A5437" t="str">
            <v>93884272F</v>
          </cell>
          <cell r="B5437" t="str">
            <v>YES</v>
          </cell>
          <cell r="C5437" t="str">
            <v>Yes</v>
          </cell>
        </row>
        <row r="5438">
          <cell r="A5438" t="str">
            <v>93885711F</v>
          </cell>
          <cell r="B5438" t="str">
            <v>YES</v>
          </cell>
          <cell r="C5438" t="str">
            <v>Yes</v>
          </cell>
        </row>
        <row r="5439">
          <cell r="A5439" t="str">
            <v xml:space="preserve">93885711F </v>
          </cell>
          <cell r="B5439" t="str">
            <v>YES</v>
          </cell>
          <cell r="C5439" t="str">
            <v>Yes</v>
          </cell>
        </row>
        <row r="5440">
          <cell r="A5440" t="str">
            <v>93887503F</v>
          </cell>
          <cell r="B5440" t="str">
            <v>YES</v>
          </cell>
          <cell r="C5440" t="str">
            <v>NIT</v>
          </cell>
        </row>
        <row r="5441">
          <cell r="A5441" t="str">
            <v>93888498E</v>
          </cell>
          <cell r="B5441" t="str">
            <v>YES</v>
          </cell>
          <cell r="C5441" t="str">
            <v>Yes</v>
          </cell>
        </row>
        <row r="5442">
          <cell r="A5442" t="str">
            <v>93889690F</v>
          </cell>
          <cell r="B5442" t="str">
            <v>YES</v>
          </cell>
          <cell r="C5442" t="str">
            <v>Yes</v>
          </cell>
        </row>
        <row r="5443">
          <cell r="A5443" t="str">
            <v>93890906E</v>
          </cell>
          <cell r="B5443" t="str">
            <v>YES</v>
          </cell>
          <cell r="C5443" t="str">
            <v>Yes</v>
          </cell>
        </row>
        <row r="5444">
          <cell r="A5444" t="str">
            <v>93891854E</v>
          </cell>
          <cell r="B5444" t="str">
            <v>YES</v>
          </cell>
          <cell r="C5444" t="str">
            <v>Yes</v>
          </cell>
        </row>
        <row r="5445">
          <cell r="A5445" t="str">
            <v>93891862F</v>
          </cell>
          <cell r="B5445" t="str">
            <v>YES</v>
          </cell>
          <cell r="C5445" t="str">
            <v>Yes</v>
          </cell>
        </row>
        <row r="5446">
          <cell r="A5446" t="str">
            <v>93891919F</v>
          </cell>
          <cell r="B5446" t="str">
            <v>YES</v>
          </cell>
          <cell r="C5446" t="str">
            <v>Yes</v>
          </cell>
        </row>
        <row r="5447">
          <cell r="A5447" t="str">
            <v>93892507E</v>
          </cell>
          <cell r="B5447" t="str">
            <v>YES</v>
          </cell>
          <cell r="C5447" t="str">
            <v>NIT</v>
          </cell>
        </row>
        <row r="5448">
          <cell r="A5448" t="str">
            <v>93893019E</v>
          </cell>
          <cell r="B5448" t="str">
            <v>YES</v>
          </cell>
          <cell r="C5448" t="str">
            <v>NIT</v>
          </cell>
        </row>
        <row r="5449">
          <cell r="A5449" t="str">
            <v>93893869E</v>
          </cell>
          <cell r="B5449" t="str">
            <v>YES</v>
          </cell>
          <cell r="C5449" t="str">
            <v>Yes</v>
          </cell>
        </row>
        <row r="5450">
          <cell r="A5450" t="str">
            <v>93894006F</v>
          </cell>
          <cell r="B5450" t="str">
            <v>YES</v>
          </cell>
          <cell r="C5450" t="str">
            <v>NIT</v>
          </cell>
        </row>
        <row r="5451">
          <cell r="A5451" t="str">
            <v>93894871F</v>
          </cell>
          <cell r="B5451" t="str">
            <v>YES</v>
          </cell>
          <cell r="C5451" t="str">
            <v>Yes</v>
          </cell>
        </row>
        <row r="5452">
          <cell r="A5452" t="str">
            <v>93895074F</v>
          </cell>
          <cell r="B5452" t="str">
            <v>YES</v>
          </cell>
          <cell r="C5452" t="str">
            <v>Yes</v>
          </cell>
        </row>
        <row r="5453">
          <cell r="A5453" t="str">
            <v>93896112E</v>
          </cell>
          <cell r="B5453" t="str">
            <v>YES</v>
          </cell>
          <cell r="C5453" t="str">
            <v>Yes</v>
          </cell>
        </row>
        <row r="5454">
          <cell r="A5454" t="str">
            <v>93896265F</v>
          </cell>
          <cell r="B5454" t="str">
            <v>YES</v>
          </cell>
          <cell r="C5454" t="str">
            <v>Yes</v>
          </cell>
        </row>
        <row r="5455">
          <cell r="A5455" t="str">
            <v>93896381E</v>
          </cell>
          <cell r="B5455" t="str">
            <v>YES</v>
          </cell>
          <cell r="C5455" t="str">
            <v>Yes</v>
          </cell>
        </row>
        <row r="5456">
          <cell r="A5456" t="str">
            <v>93896452E</v>
          </cell>
          <cell r="B5456" t="str">
            <v>YES</v>
          </cell>
          <cell r="C5456" t="str">
            <v>Yes</v>
          </cell>
        </row>
        <row r="5457">
          <cell r="A5457" t="str">
            <v>93896908E</v>
          </cell>
          <cell r="B5457" t="str">
            <v>YES</v>
          </cell>
          <cell r="C5457" t="str">
            <v>Yes</v>
          </cell>
        </row>
        <row r="5458">
          <cell r="A5458" t="str">
            <v>93897846E</v>
          </cell>
          <cell r="B5458" t="str">
            <v>YES</v>
          </cell>
          <cell r="C5458" t="str">
            <v>Yes</v>
          </cell>
        </row>
        <row r="5459">
          <cell r="A5459" t="str">
            <v>93898161F</v>
          </cell>
          <cell r="B5459" t="str">
            <v>YES</v>
          </cell>
          <cell r="C5459" t="str">
            <v>Yes</v>
          </cell>
        </row>
        <row r="5460">
          <cell r="A5460" t="str">
            <v>93899590E</v>
          </cell>
          <cell r="B5460" t="str">
            <v>YES</v>
          </cell>
          <cell r="C5460" t="str">
            <v>Yes</v>
          </cell>
        </row>
        <row r="5461">
          <cell r="A5461" t="str">
            <v>93899641F</v>
          </cell>
          <cell r="B5461" t="str">
            <v>YES</v>
          </cell>
          <cell r="C5461" t="str">
            <v>NIT</v>
          </cell>
        </row>
        <row r="5462">
          <cell r="A5462" t="str">
            <v>93899840F</v>
          </cell>
          <cell r="B5462" t="str">
            <v>YES</v>
          </cell>
          <cell r="C5462" t="str">
            <v>Yes</v>
          </cell>
        </row>
        <row r="5463">
          <cell r="A5463" t="str">
            <v>93900683E</v>
          </cell>
          <cell r="B5463" t="str">
            <v>YES</v>
          </cell>
          <cell r="C5463" t="str">
            <v>Yes</v>
          </cell>
        </row>
        <row r="5464">
          <cell r="A5464" t="str">
            <v>93901110F</v>
          </cell>
          <cell r="B5464" t="str">
            <v>YES</v>
          </cell>
          <cell r="C5464" t="str">
            <v>Yes</v>
          </cell>
        </row>
        <row r="5465">
          <cell r="A5465" t="str">
            <v>93901910F</v>
          </cell>
          <cell r="B5465" t="str">
            <v>YES</v>
          </cell>
          <cell r="C5465" t="str">
            <v>NIT</v>
          </cell>
        </row>
        <row r="5466">
          <cell r="A5466" t="str">
            <v>93902140F</v>
          </cell>
          <cell r="B5466" t="str">
            <v>YES</v>
          </cell>
          <cell r="C5466" t="str">
            <v>Yes</v>
          </cell>
        </row>
        <row r="5467">
          <cell r="A5467" t="str">
            <v>93902251F</v>
          </cell>
          <cell r="B5467" t="str">
            <v>YES</v>
          </cell>
          <cell r="C5467" t="str">
            <v>Yes</v>
          </cell>
        </row>
        <row r="5468">
          <cell r="A5468" t="str">
            <v>93902987E</v>
          </cell>
          <cell r="B5468" t="str">
            <v>YES</v>
          </cell>
          <cell r="C5468" t="str">
            <v>Yes</v>
          </cell>
        </row>
        <row r="5469">
          <cell r="A5469" t="str">
            <v>93903414F</v>
          </cell>
          <cell r="B5469" t="str">
            <v>YES</v>
          </cell>
          <cell r="C5469" t="str">
            <v>Yes</v>
          </cell>
        </row>
        <row r="5470">
          <cell r="A5470" t="str">
            <v>93904441F</v>
          </cell>
          <cell r="B5470" t="str">
            <v>YES</v>
          </cell>
          <cell r="C5470" t="str">
            <v>Yes</v>
          </cell>
        </row>
        <row r="5471">
          <cell r="A5471" t="str">
            <v>93904589E</v>
          </cell>
          <cell r="B5471" t="str">
            <v>YES</v>
          </cell>
          <cell r="C5471" t="str">
            <v>Yes</v>
          </cell>
        </row>
        <row r="5472">
          <cell r="A5472" t="str">
            <v>93904652F</v>
          </cell>
          <cell r="B5472" t="str">
            <v>YES</v>
          </cell>
          <cell r="C5472" t="str">
            <v>Yes</v>
          </cell>
        </row>
        <row r="5473">
          <cell r="A5473" t="str">
            <v>93907760E</v>
          </cell>
          <cell r="B5473" t="str">
            <v>YES</v>
          </cell>
          <cell r="C5473" t="str">
            <v>Yes</v>
          </cell>
        </row>
        <row r="5474">
          <cell r="A5474" t="str">
            <v>93907998D</v>
          </cell>
          <cell r="B5474" t="str">
            <v>YES</v>
          </cell>
          <cell r="C5474" t="str">
            <v>Yes</v>
          </cell>
        </row>
        <row r="5475">
          <cell r="A5475" t="str">
            <v>93908142E</v>
          </cell>
          <cell r="B5475" t="str">
            <v>YES</v>
          </cell>
          <cell r="C5475" t="str">
            <v>Yes</v>
          </cell>
        </row>
        <row r="5476">
          <cell r="A5476" t="str">
            <v>93908566F</v>
          </cell>
          <cell r="B5476" t="str">
            <v>YES</v>
          </cell>
          <cell r="C5476" t="str">
            <v>Yes</v>
          </cell>
        </row>
        <row r="5477">
          <cell r="A5477" t="str">
            <v>93909868F</v>
          </cell>
          <cell r="B5477" t="str">
            <v>YES</v>
          </cell>
          <cell r="C5477" t="str">
            <v>Yes</v>
          </cell>
        </row>
        <row r="5478">
          <cell r="A5478" t="str">
            <v>93910392F</v>
          </cell>
          <cell r="B5478" t="str">
            <v>YES</v>
          </cell>
          <cell r="C5478" t="str">
            <v>Yes</v>
          </cell>
        </row>
        <row r="5479">
          <cell r="A5479" t="str">
            <v>93910522D</v>
          </cell>
          <cell r="B5479" t="str">
            <v>YES</v>
          </cell>
          <cell r="C5479" t="str">
            <v>Yes</v>
          </cell>
        </row>
        <row r="5480">
          <cell r="A5480" t="str">
            <v>93910706E</v>
          </cell>
          <cell r="B5480" t="str">
            <v>YES</v>
          </cell>
          <cell r="C5480" t="str">
            <v>Yes</v>
          </cell>
        </row>
        <row r="5481">
          <cell r="A5481" t="str">
            <v>93914560F</v>
          </cell>
          <cell r="B5481" t="str">
            <v>YES</v>
          </cell>
          <cell r="C5481" t="str">
            <v>Yes</v>
          </cell>
        </row>
        <row r="5482">
          <cell r="A5482" t="str">
            <v>93914829E</v>
          </cell>
          <cell r="B5482" t="str">
            <v>YES</v>
          </cell>
          <cell r="C5482" t="str">
            <v>Yes</v>
          </cell>
        </row>
        <row r="5483">
          <cell r="A5483" t="str">
            <v>93915597E</v>
          </cell>
          <cell r="B5483" t="str">
            <v>YES</v>
          </cell>
          <cell r="C5483" t="str">
            <v>Yes</v>
          </cell>
        </row>
        <row r="5484">
          <cell r="A5484" t="str">
            <v>93916216E</v>
          </cell>
          <cell r="B5484" t="str">
            <v>YES</v>
          </cell>
          <cell r="C5484" t="str">
            <v>Yes</v>
          </cell>
        </row>
        <row r="5485">
          <cell r="A5485" t="str">
            <v>93919886E</v>
          </cell>
          <cell r="B5485" t="str">
            <v>YES</v>
          </cell>
          <cell r="C5485" t="str">
            <v>Yes</v>
          </cell>
        </row>
        <row r="5486">
          <cell r="A5486" t="str">
            <v>93920300E</v>
          </cell>
          <cell r="B5486" t="str">
            <v>YES</v>
          </cell>
          <cell r="C5486" t="str">
            <v>Yes</v>
          </cell>
        </row>
        <row r="5487">
          <cell r="A5487" t="str">
            <v>93920877E</v>
          </cell>
          <cell r="B5487" t="str">
            <v>YES</v>
          </cell>
          <cell r="C5487" t="str">
            <v>Yes</v>
          </cell>
        </row>
        <row r="5488">
          <cell r="A5488" t="str">
            <v>93921463E</v>
          </cell>
          <cell r="B5488" t="str">
            <v>YES</v>
          </cell>
          <cell r="C5488" t="str">
            <v>Yes</v>
          </cell>
        </row>
        <row r="5489">
          <cell r="A5489" t="str">
            <v>93921773E</v>
          </cell>
          <cell r="B5489" t="str">
            <v>YES</v>
          </cell>
          <cell r="C5489" t="str">
            <v>Yes</v>
          </cell>
        </row>
        <row r="5490">
          <cell r="A5490" t="str">
            <v>93921965E</v>
          </cell>
          <cell r="B5490" t="str">
            <v>YES</v>
          </cell>
          <cell r="C5490" t="str">
            <v>Yes</v>
          </cell>
        </row>
        <row r="5491">
          <cell r="A5491" t="str">
            <v>93922220D</v>
          </cell>
          <cell r="B5491" t="str">
            <v>YES</v>
          </cell>
          <cell r="C5491" t="str">
            <v>Yes</v>
          </cell>
        </row>
        <row r="5492">
          <cell r="A5492" t="str">
            <v>93922488E</v>
          </cell>
          <cell r="B5492" t="str">
            <v>YES</v>
          </cell>
          <cell r="C5492" t="str">
            <v>Yes</v>
          </cell>
        </row>
        <row r="5493">
          <cell r="A5493" t="str">
            <v>93923794F</v>
          </cell>
          <cell r="B5493" t="str">
            <v>YES</v>
          </cell>
          <cell r="C5493" t="str">
            <v>Yes</v>
          </cell>
        </row>
        <row r="5494">
          <cell r="A5494" t="str">
            <v>93924852F</v>
          </cell>
          <cell r="B5494" t="str">
            <v>YES</v>
          </cell>
          <cell r="C5494" t="str">
            <v>Yes</v>
          </cell>
        </row>
        <row r="5495">
          <cell r="A5495" t="str">
            <v>93925690E</v>
          </cell>
          <cell r="B5495" t="str">
            <v>YES</v>
          </cell>
          <cell r="C5495" t="str">
            <v>Yes</v>
          </cell>
        </row>
        <row r="5496">
          <cell r="A5496" t="str">
            <v>93925727E</v>
          </cell>
          <cell r="B5496" t="str">
            <v>YES</v>
          </cell>
          <cell r="C5496" t="str">
            <v>Yes</v>
          </cell>
        </row>
        <row r="5497">
          <cell r="A5497" t="str">
            <v>93926152D</v>
          </cell>
          <cell r="B5497" t="str">
            <v>YES</v>
          </cell>
          <cell r="C5497" t="str">
            <v>Yes</v>
          </cell>
        </row>
        <row r="5498">
          <cell r="A5498" t="str">
            <v>93927836E</v>
          </cell>
          <cell r="B5498" t="str">
            <v>YES</v>
          </cell>
          <cell r="C5498" t="str">
            <v>Yes</v>
          </cell>
        </row>
        <row r="5499">
          <cell r="A5499" t="str">
            <v>93928230E</v>
          </cell>
          <cell r="B5499" t="str">
            <v>YES</v>
          </cell>
          <cell r="C5499" t="str">
            <v>Yes</v>
          </cell>
        </row>
        <row r="5500">
          <cell r="A5500" t="str">
            <v>93928499E</v>
          </cell>
          <cell r="B5500" t="str">
            <v>YES</v>
          </cell>
          <cell r="C5500" t="str">
            <v>Yes</v>
          </cell>
        </row>
        <row r="5501">
          <cell r="A5501" t="str">
            <v>93929869D</v>
          </cell>
          <cell r="B5501" t="str">
            <v>YES</v>
          </cell>
          <cell r="C5501" t="str">
            <v>Yes</v>
          </cell>
        </row>
        <row r="5502">
          <cell r="A5502" t="str">
            <v>93931299E</v>
          </cell>
          <cell r="B5502" t="str">
            <v>YES</v>
          </cell>
          <cell r="C5502" t="str">
            <v>Yes</v>
          </cell>
        </row>
        <row r="5503">
          <cell r="A5503" t="str">
            <v>93935028D</v>
          </cell>
          <cell r="B5503" t="str">
            <v>YES</v>
          </cell>
          <cell r="C5503" t="str">
            <v>Yes</v>
          </cell>
        </row>
        <row r="5504">
          <cell r="A5504" t="str">
            <v>93935545D</v>
          </cell>
          <cell r="B5504" t="str">
            <v>YES</v>
          </cell>
          <cell r="C5504" t="str">
            <v>Yes</v>
          </cell>
        </row>
        <row r="5505">
          <cell r="A5505" t="str">
            <v>93935631F</v>
          </cell>
          <cell r="B5505" t="str">
            <v>YES</v>
          </cell>
          <cell r="C5505" t="str">
            <v>Yes</v>
          </cell>
        </row>
        <row r="5506">
          <cell r="A5506" t="str">
            <v>93935987D</v>
          </cell>
          <cell r="B5506" t="str">
            <v>YES</v>
          </cell>
          <cell r="C5506" t="str">
            <v>Yes</v>
          </cell>
        </row>
        <row r="5507">
          <cell r="A5507" t="str">
            <v>93936133F</v>
          </cell>
          <cell r="B5507" t="str">
            <v>YES</v>
          </cell>
          <cell r="C5507" t="str">
            <v>Yes</v>
          </cell>
        </row>
        <row r="5508">
          <cell r="A5508" t="str">
            <v>93936353E</v>
          </cell>
          <cell r="B5508" t="str">
            <v>YES</v>
          </cell>
          <cell r="C5508" t="str">
            <v>Yes</v>
          </cell>
        </row>
        <row r="5509">
          <cell r="A5509" t="str">
            <v>93936762E</v>
          </cell>
          <cell r="B5509" t="str">
            <v>YES</v>
          </cell>
          <cell r="C5509" t="str">
            <v>Yes</v>
          </cell>
        </row>
        <row r="5510">
          <cell r="A5510" t="str">
            <v>93936776E</v>
          </cell>
          <cell r="B5510" t="str">
            <v>YES</v>
          </cell>
          <cell r="C5510" t="str">
            <v>Yes</v>
          </cell>
        </row>
        <row r="5511">
          <cell r="A5511" t="str">
            <v>93936777E</v>
          </cell>
          <cell r="B5511" t="str">
            <v>YES</v>
          </cell>
          <cell r="C5511" t="str">
            <v>Yes</v>
          </cell>
        </row>
        <row r="5512">
          <cell r="A5512" t="str">
            <v>93937299E</v>
          </cell>
          <cell r="B5512" t="str">
            <v>YES</v>
          </cell>
          <cell r="C5512" t="str">
            <v>Yes</v>
          </cell>
        </row>
        <row r="5513">
          <cell r="A5513" t="str">
            <v>93937523F</v>
          </cell>
          <cell r="B5513" t="str">
            <v>YES</v>
          </cell>
          <cell r="C5513" t="str">
            <v>Yes</v>
          </cell>
        </row>
        <row r="5514">
          <cell r="A5514" t="str">
            <v>93938607E</v>
          </cell>
          <cell r="B5514" t="str">
            <v>YES</v>
          </cell>
          <cell r="C5514" t="str">
            <v>Yes</v>
          </cell>
        </row>
        <row r="5515">
          <cell r="A5515" t="str">
            <v>93939022D</v>
          </cell>
          <cell r="B5515" t="str">
            <v>YES</v>
          </cell>
          <cell r="C5515" t="str">
            <v>Yes</v>
          </cell>
        </row>
        <row r="5516">
          <cell r="A5516" t="str">
            <v>93939143F</v>
          </cell>
          <cell r="B5516" t="str">
            <v>YES</v>
          </cell>
          <cell r="C5516" t="str">
            <v>NIT</v>
          </cell>
        </row>
        <row r="5517">
          <cell r="A5517" t="str">
            <v>93939159E</v>
          </cell>
          <cell r="B5517" t="str">
            <v>YES</v>
          </cell>
          <cell r="C5517" t="str">
            <v>Yes</v>
          </cell>
        </row>
        <row r="5518">
          <cell r="A5518" t="str">
            <v>93940844F</v>
          </cell>
          <cell r="B5518" t="str">
            <v>YES</v>
          </cell>
          <cell r="C5518" t="str">
            <v>Yes</v>
          </cell>
        </row>
        <row r="5519">
          <cell r="A5519" t="str">
            <v>93940898E</v>
          </cell>
          <cell r="B5519" t="str">
            <v>YES</v>
          </cell>
          <cell r="C5519" t="str">
            <v>Yes</v>
          </cell>
        </row>
        <row r="5520">
          <cell r="A5520" t="str">
            <v>93941346D</v>
          </cell>
          <cell r="B5520" t="str">
            <v>YES</v>
          </cell>
          <cell r="C5520" t="str">
            <v>Yes</v>
          </cell>
        </row>
        <row r="5521">
          <cell r="A5521" t="str">
            <v>93942141F</v>
          </cell>
          <cell r="B5521" t="str">
            <v>YES</v>
          </cell>
          <cell r="C5521" t="str">
            <v>Yes</v>
          </cell>
        </row>
        <row r="5522">
          <cell r="A5522" t="str">
            <v>93942343E</v>
          </cell>
          <cell r="B5522" t="str">
            <v>YES</v>
          </cell>
          <cell r="C5522" t="str">
            <v>Yes</v>
          </cell>
        </row>
        <row r="5523">
          <cell r="A5523" t="str">
            <v>93942479E</v>
          </cell>
          <cell r="B5523" t="str">
            <v>YES</v>
          </cell>
          <cell r="C5523" t="str">
            <v>Yes</v>
          </cell>
        </row>
        <row r="5524">
          <cell r="A5524" t="str">
            <v>93942489E</v>
          </cell>
          <cell r="B5524" t="str">
            <v>YES</v>
          </cell>
          <cell r="C5524" t="str">
            <v>Yes</v>
          </cell>
        </row>
        <row r="5525">
          <cell r="A5525" t="str">
            <v>93942898F</v>
          </cell>
          <cell r="B5525" t="str">
            <v>YES</v>
          </cell>
          <cell r="C5525" t="str">
            <v>Yes</v>
          </cell>
        </row>
        <row r="5526">
          <cell r="A5526" t="str">
            <v>93943490F</v>
          </cell>
          <cell r="B5526" t="str">
            <v>YES</v>
          </cell>
          <cell r="C5526" t="str">
            <v>Yes</v>
          </cell>
        </row>
        <row r="5527">
          <cell r="A5527" t="str">
            <v>93945738E</v>
          </cell>
          <cell r="B5527" t="str">
            <v>YES</v>
          </cell>
          <cell r="C5527" t="str">
            <v>Yes</v>
          </cell>
        </row>
        <row r="5528">
          <cell r="A5528" t="str">
            <v>93951210E</v>
          </cell>
          <cell r="B5528" t="str">
            <v>YES</v>
          </cell>
          <cell r="C5528" t="str">
            <v>Yes</v>
          </cell>
        </row>
        <row r="5529">
          <cell r="A5529" t="str">
            <v>93951540D</v>
          </cell>
          <cell r="B5529" t="str">
            <v>YES</v>
          </cell>
          <cell r="C5529" t="str">
            <v>Yes</v>
          </cell>
        </row>
        <row r="5530">
          <cell r="A5530" t="str">
            <v>93951947E</v>
          </cell>
          <cell r="B5530" t="str">
            <v>YES</v>
          </cell>
          <cell r="C5530" t="str">
            <v>Yes</v>
          </cell>
        </row>
        <row r="5531">
          <cell r="A5531" t="str">
            <v>93952913F</v>
          </cell>
          <cell r="B5531" t="str">
            <v>YES</v>
          </cell>
          <cell r="C5531" t="str">
            <v>Yes</v>
          </cell>
        </row>
        <row r="5532">
          <cell r="A5532" t="str">
            <v>93953742E</v>
          </cell>
          <cell r="B5532" t="str">
            <v>YES</v>
          </cell>
          <cell r="C5532" t="str">
            <v>Yes</v>
          </cell>
        </row>
        <row r="5533">
          <cell r="A5533" t="str">
            <v>93954518D</v>
          </cell>
          <cell r="B5533" t="str">
            <v>YES</v>
          </cell>
          <cell r="C5533" t="str">
            <v>Yes</v>
          </cell>
        </row>
        <row r="5534">
          <cell r="A5534" t="str">
            <v>93954559E</v>
          </cell>
          <cell r="B5534" t="str">
            <v>YES</v>
          </cell>
          <cell r="C5534" t="str">
            <v>Yes</v>
          </cell>
        </row>
        <row r="5535">
          <cell r="A5535" t="str">
            <v>93955829E</v>
          </cell>
          <cell r="B5535" t="str">
            <v>YES</v>
          </cell>
          <cell r="C5535" t="str">
            <v>Yes</v>
          </cell>
        </row>
        <row r="5536">
          <cell r="A5536" t="str">
            <v>93956088D</v>
          </cell>
          <cell r="B5536" t="str">
            <v>YES</v>
          </cell>
          <cell r="C5536" t="str">
            <v>Yes</v>
          </cell>
        </row>
        <row r="5537">
          <cell r="A5537" t="str">
            <v>93956701F</v>
          </cell>
          <cell r="B5537" t="str">
            <v>YES</v>
          </cell>
          <cell r="C5537" t="str">
            <v>Yes</v>
          </cell>
        </row>
        <row r="5538">
          <cell r="A5538" t="str">
            <v>93957768E</v>
          </cell>
          <cell r="B5538" t="str">
            <v>YES</v>
          </cell>
          <cell r="C5538" t="str">
            <v>Yes</v>
          </cell>
        </row>
        <row r="5539">
          <cell r="A5539" t="str">
            <v>93958201F</v>
          </cell>
          <cell r="B5539" t="str">
            <v>YES</v>
          </cell>
          <cell r="C5539" t="str">
            <v>Yes</v>
          </cell>
        </row>
        <row r="5540">
          <cell r="A5540" t="str">
            <v>93959840F</v>
          </cell>
          <cell r="B5540" t="str">
            <v>YES</v>
          </cell>
          <cell r="C5540" t="str">
            <v>Yes</v>
          </cell>
        </row>
        <row r="5541">
          <cell r="A5541" t="str">
            <v>93961172F</v>
          </cell>
          <cell r="B5541" t="str">
            <v>YES</v>
          </cell>
          <cell r="C5541" t="str">
            <v>NIT</v>
          </cell>
        </row>
        <row r="5542">
          <cell r="A5542" t="str">
            <v>93962419D</v>
          </cell>
          <cell r="B5542" t="str">
            <v>YES</v>
          </cell>
          <cell r="C5542" t="str">
            <v>Yes</v>
          </cell>
        </row>
        <row r="5543">
          <cell r="A5543" t="str">
            <v>93962533E</v>
          </cell>
          <cell r="B5543" t="str">
            <v>YES</v>
          </cell>
          <cell r="C5543" t="str">
            <v>Yes</v>
          </cell>
        </row>
        <row r="5544">
          <cell r="A5544" t="str">
            <v>93963552F</v>
          </cell>
          <cell r="B5544" t="str">
            <v>YES</v>
          </cell>
          <cell r="C5544" t="str">
            <v>Yes</v>
          </cell>
        </row>
        <row r="5545">
          <cell r="A5545" t="str">
            <v>93964048D</v>
          </cell>
          <cell r="B5545" t="str">
            <v>YES</v>
          </cell>
          <cell r="C5545" t="str">
            <v>Yes</v>
          </cell>
        </row>
        <row r="5546">
          <cell r="A5546" t="str">
            <v>93964123E</v>
          </cell>
          <cell r="B5546" t="str">
            <v>YES</v>
          </cell>
          <cell r="C5546" t="str">
            <v>Yes</v>
          </cell>
        </row>
        <row r="5547">
          <cell r="A5547" t="str">
            <v>93964368E</v>
          </cell>
          <cell r="B5547" t="str">
            <v>YES</v>
          </cell>
          <cell r="C5547" t="str">
            <v>Yes</v>
          </cell>
        </row>
        <row r="5548">
          <cell r="A5548" t="str">
            <v>93964752F</v>
          </cell>
          <cell r="B5548" t="str">
            <v>YES</v>
          </cell>
          <cell r="C5548" t="str">
            <v>Yes</v>
          </cell>
        </row>
        <row r="5549">
          <cell r="A5549" t="str">
            <v>93965049E</v>
          </cell>
          <cell r="B5549" t="str">
            <v>YES</v>
          </cell>
          <cell r="C5549" t="str">
            <v>Yes</v>
          </cell>
        </row>
        <row r="5550">
          <cell r="A5550" t="str">
            <v>93968112F</v>
          </cell>
          <cell r="B5550" t="str">
            <v>YES</v>
          </cell>
          <cell r="C5550" t="str">
            <v>Yes</v>
          </cell>
        </row>
        <row r="5551">
          <cell r="A5551" t="str">
            <v>93968667E</v>
          </cell>
          <cell r="B5551" t="str">
            <v>YES</v>
          </cell>
          <cell r="C5551" t="str">
            <v>Yes</v>
          </cell>
        </row>
        <row r="5552">
          <cell r="A5552" t="str">
            <v>93971477E</v>
          </cell>
          <cell r="B5552" t="str">
            <v>YES</v>
          </cell>
          <cell r="C5552" t="str">
            <v>Yes</v>
          </cell>
        </row>
        <row r="5553">
          <cell r="A5553" t="str">
            <v>93971689E</v>
          </cell>
          <cell r="B5553" t="str">
            <v>YES</v>
          </cell>
          <cell r="C5553" t="str">
            <v>NIT</v>
          </cell>
        </row>
        <row r="5554">
          <cell r="A5554" t="str">
            <v>93973990F</v>
          </cell>
          <cell r="B5554" t="str">
            <v>YES</v>
          </cell>
          <cell r="C5554" t="str">
            <v>Yes</v>
          </cell>
        </row>
        <row r="5555">
          <cell r="A5555" t="str">
            <v>93974005C</v>
          </cell>
          <cell r="B5555" t="str">
            <v>YES</v>
          </cell>
          <cell r="C5555" t="str">
            <v>Yes</v>
          </cell>
        </row>
        <row r="5556">
          <cell r="A5556" t="str">
            <v>93974558E</v>
          </cell>
          <cell r="B5556" t="str">
            <v>YES</v>
          </cell>
          <cell r="C5556" t="str">
            <v>Yes</v>
          </cell>
        </row>
        <row r="5557">
          <cell r="A5557" t="str">
            <v>93974713E</v>
          </cell>
          <cell r="B5557" t="str">
            <v>YES</v>
          </cell>
          <cell r="C5557" t="str">
            <v>NIT</v>
          </cell>
        </row>
        <row r="5558">
          <cell r="A5558" t="str">
            <v>93975027E</v>
          </cell>
          <cell r="B5558" t="str">
            <v>YES</v>
          </cell>
          <cell r="C5558" t="str">
            <v>Yes</v>
          </cell>
        </row>
        <row r="5559">
          <cell r="A5559" t="str">
            <v>93975433F</v>
          </cell>
          <cell r="B5559" t="str">
            <v>YES</v>
          </cell>
          <cell r="C5559" t="str">
            <v>Yes</v>
          </cell>
        </row>
        <row r="5560">
          <cell r="A5560" t="str">
            <v>93975799E</v>
          </cell>
          <cell r="B5560" t="str">
            <v>YES</v>
          </cell>
          <cell r="C5560" t="str">
            <v>Yes</v>
          </cell>
        </row>
        <row r="5561">
          <cell r="A5561" t="str">
            <v>93977681F</v>
          </cell>
          <cell r="B5561" t="str">
            <v>YES</v>
          </cell>
          <cell r="C5561" t="str">
            <v>Yes</v>
          </cell>
        </row>
        <row r="5562">
          <cell r="A5562" t="str">
            <v>93978944F</v>
          </cell>
          <cell r="B5562" t="str">
            <v>YES</v>
          </cell>
          <cell r="C5562" t="str">
            <v>Yes</v>
          </cell>
        </row>
        <row r="5563">
          <cell r="A5563" t="str">
            <v>93979018F</v>
          </cell>
          <cell r="B5563" t="str">
            <v>YES</v>
          </cell>
          <cell r="C5563" t="str">
            <v>Yes</v>
          </cell>
        </row>
        <row r="5564">
          <cell r="A5564" t="str">
            <v>93979226E</v>
          </cell>
          <cell r="B5564" t="str">
            <v>YES</v>
          </cell>
          <cell r="C5564" t="str">
            <v>Yes</v>
          </cell>
        </row>
        <row r="5565">
          <cell r="A5565" t="str">
            <v>93979786D</v>
          </cell>
          <cell r="B5565" t="str">
            <v>YES</v>
          </cell>
          <cell r="C5565" t="str">
            <v>Yes</v>
          </cell>
        </row>
        <row r="5566">
          <cell r="A5566" t="str">
            <v>93980219E</v>
          </cell>
          <cell r="B5566" t="str">
            <v>YES</v>
          </cell>
          <cell r="C5566" t="str">
            <v>Yes</v>
          </cell>
        </row>
        <row r="5567">
          <cell r="A5567" t="str">
            <v>93980551F</v>
          </cell>
          <cell r="B5567" t="str">
            <v>YES</v>
          </cell>
          <cell r="C5567" t="str">
            <v>Yes</v>
          </cell>
        </row>
        <row r="5568">
          <cell r="A5568" t="str">
            <v>93980578F</v>
          </cell>
          <cell r="B5568" t="str">
            <v>YES</v>
          </cell>
          <cell r="C5568" t="str">
            <v>Yes</v>
          </cell>
        </row>
        <row r="5569">
          <cell r="A5569" t="str">
            <v>93981142E</v>
          </cell>
          <cell r="B5569" t="str">
            <v>YES</v>
          </cell>
          <cell r="C5569" t="str">
            <v>Yes</v>
          </cell>
        </row>
        <row r="5570">
          <cell r="A5570" t="str">
            <v>93981877F</v>
          </cell>
          <cell r="B5570" t="str">
            <v>YES</v>
          </cell>
          <cell r="C5570" t="str">
            <v>Yes</v>
          </cell>
        </row>
        <row r="5571">
          <cell r="A5571" t="str">
            <v>93982533F</v>
          </cell>
          <cell r="B5571" t="str">
            <v>YES</v>
          </cell>
          <cell r="C5571" t="str">
            <v>Yes</v>
          </cell>
        </row>
        <row r="5572">
          <cell r="A5572" t="str">
            <v>93982880F</v>
          </cell>
          <cell r="B5572" t="str">
            <v>YES</v>
          </cell>
          <cell r="C5572" t="str">
            <v>Yes</v>
          </cell>
        </row>
        <row r="5573">
          <cell r="A5573" t="str">
            <v>93982917D</v>
          </cell>
          <cell r="B5573" t="str">
            <v>YES</v>
          </cell>
          <cell r="C5573" t="str">
            <v>Yes</v>
          </cell>
        </row>
        <row r="5574">
          <cell r="A5574" t="str">
            <v>93985320F</v>
          </cell>
          <cell r="B5574" t="str">
            <v>YES</v>
          </cell>
          <cell r="C5574" t="str">
            <v>Yes</v>
          </cell>
        </row>
        <row r="5575">
          <cell r="A5575" t="str">
            <v>93985491F</v>
          </cell>
          <cell r="B5575" t="str">
            <v>YES</v>
          </cell>
          <cell r="C5575" t="str">
            <v>NIT</v>
          </cell>
        </row>
        <row r="5576">
          <cell r="A5576" t="str">
            <v>93985497F</v>
          </cell>
          <cell r="B5576" t="str">
            <v>YES</v>
          </cell>
          <cell r="C5576" t="str">
            <v>Yes</v>
          </cell>
        </row>
        <row r="5577">
          <cell r="A5577" t="str">
            <v>93985672F</v>
          </cell>
          <cell r="B5577" t="str">
            <v>YES</v>
          </cell>
          <cell r="C5577" t="str">
            <v>Yes</v>
          </cell>
        </row>
        <row r="5578">
          <cell r="A5578" t="str">
            <v>93986092F</v>
          </cell>
          <cell r="B5578" t="str">
            <v>YES</v>
          </cell>
          <cell r="C5578" t="str">
            <v>Yes</v>
          </cell>
        </row>
        <row r="5579">
          <cell r="A5579" t="str">
            <v>93986736E</v>
          </cell>
          <cell r="B5579" t="str">
            <v>YES</v>
          </cell>
          <cell r="C5579" t="str">
            <v>Yes</v>
          </cell>
        </row>
        <row r="5580">
          <cell r="A5580" t="str">
            <v>93989033F</v>
          </cell>
          <cell r="B5580" t="str">
            <v>YES</v>
          </cell>
          <cell r="C5580" t="str">
            <v>Yes</v>
          </cell>
        </row>
        <row r="5581">
          <cell r="A5581" t="str">
            <v>93989162F</v>
          </cell>
          <cell r="B5581" t="str">
            <v>YES</v>
          </cell>
          <cell r="C5581" t="str">
            <v>Yes</v>
          </cell>
        </row>
        <row r="5582">
          <cell r="A5582" t="str">
            <v>93989294F</v>
          </cell>
          <cell r="B5582" t="str">
            <v>YES</v>
          </cell>
          <cell r="C5582" t="str">
            <v>Yes</v>
          </cell>
        </row>
        <row r="5583">
          <cell r="A5583" t="str">
            <v>93989722F</v>
          </cell>
          <cell r="B5583" t="str">
            <v>YES</v>
          </cell>
          <cell r="C5583" t="str">
            <v>NIT</v>
          </cell>
        </row>
        <row r="5584">
          <cell r="A5584" t="str">
            <v>93990204E</v>
          </cell>
          <cell r="B5584" t="str">
            <v>YES</v>
          </cell>
          <cell r="C5584" t="str">
            <v>Yes</v>
          </cell>
        </row>
        <row r="5585">
          <cell r="A5585" t="str">
            <v>93990479E</v>
          </cell>
          <cell r="B5585" t="str">
            <v>YES</v>
          </cell>
          <cell r="C5585" t="str">
            <v>Yes</v>
          </cell>
        </row>
        <row r="5586">
          <cell r="A5586" t="str">
            <v>93991580F</v>
          </cell>
          <cell r="B5586" t="str">
            <v>YES</v>
          </cell>
          <cell r="C5586" t="str">
            <v>Yes</v>
          </cell>
        </row>
        <row r="5587">
          <cell r="A5587" t="str">
            <v>93991843F</v>
          </cell>
          <cell r="B5587" t="str">
            <v>YES</v>
          </cell>
          <cell r="C5587" t="str">
            <v>Yes</v>
          </cell>
        </row>
        <row r="5588">
          <cell r="A5588" t="str">
            <v>93991957E</v>
          </cell>
          <cell r="B5588" t="str">
            <v>YES</v>
          </cell>
          <cell r="C5588" t="str">
            <v>Yes</v>
          </cell>
        </row>
        <row r="5589">
          <cell r="A5589" t="str">
            <v>93992228E</v>
          </cell>
          <cell r="B5589" t="str">
            <v>YES</v>
          </cell>
          <cell r="C5589" t="str">
            <v>Yes</v>
          </cell>
        </row>
        <row r="5590">
          <cell r="A5590" t="str">
            <v>93993299D</v>
          </cell>
          <cell r="B5590" t="str">
            <v>YES</v>
          </cell>
          <cell r="C5590" t="str">
            <v>Yes</v>
          </cell>
        </row>
        <row r="5591">
          <cell r="A5591" t="str">
            <v>93993534E</v>
          </cell>
          <cell r="B5591" t="str">
            <v>YES</v>
          </cell>
          <cell r="C5591" t="str">
            <v>Yes</v>
          </cell>
        </row>
        <row r="5592">
          <cell r="A5592" t="str">
            <v>93993861F</v>
          </cell>
          <cell r="B5592" t="str">
            <v>YES</v>
          </cell>
          <cell r="C5592" t="str">
            <v>Yes</v>
          </cell>
        </row>
        <row r="5593">
          <cell r="A5593" t="str">
            <v>93995344F</v>
          </cell>
          <cell r="B5593" t="str">
            <v>YES</v>
          </cell>
          <cell r="C5593" t="str">
            <v>NIT</v>
          </cell>
        </row>
        <row r="5594">
          <cell r="A5594" t="str">
            <v>93996308D</v>
          </cell>
          <cell r="B5594" t="str">
            <v>YES</v>
          </cell>
          <cell r="C5594" t="str">
            <v>Yes</v>
          </cell>
        </row>
        <row r="5595">
          <cell r="A5595" t="str">
            <v>93996554E</v>
          </cell>
          <cell r="B5595" t="str">
            <v>YES</v>
          </cell>
          <cell r="C5595" t="str">
            <v>Yes</v>
          </cell>
        </row>
        <row r="5596">
          <cell r="A5596" t="str">
            <v>93996757E</v>
          </cell>
          <cell r="B5596" t="str">
            <v>YES</v>
          </cell>
          <cell r="C5596" t="str">
            <v>Yes</v>
          </cell>
        </row>
        <row r="5597">
          <cell r="A5597" t="str">
            <v>93999707E</v>
          </cell>
          <cell r="B5597" t="str">
            <v>YES</v>
          </cell>
          <cell r="C5597" t="str">
            <v>Yes</v>
          </cell>
        </row>
        <row r="5598">
          <cell r="A5598" t="str">
            <v>93999742F</v>
          </cell>
          <cell r="B5598" t="str">
            <v>YES</v>
          </cell>
          <cell r="C5598" t="str">
            <v>Yes</v>
          </cell>
        </row>
        <row r="5599">
          <cell r="A5599" t="str">
            <v>94000234F</v>
          </cell>
          <cell r="B5599" t="str">
            <v>YES</v>
          </cell>
          <cell r="C5599" t="str">
            <v>Yes</v>
          </cell>
        </row>
        <row r="5600">
          <cell r="A5600" t="str">
            <v>94000576E</v>
          </cell>
          <cell r="B5600" t="str">
            <v>YES</v>
          </cell>
          <cell r="C5600" t="str">
            <v>Yes</v>
          </cell>
        </row>
        <row r="5601">
          <cell r="A5601" t="str">
            <v>94001387E</v>
          </cell>
          <cell r="B5601" t="str">
            <v>YES</v>
          </cell>
          <cell r="C5601" t="str">
            <v>Yes</v>
          </cell>
        </row>
        <row r="5602">
          <cell r="A5602" t="str">
            <v>94001533E</v>
          </cell>
          <cell r="B5602" t="str">
            <v>YES</v>
          </cell>
          <cell r="C5602" t="str">
            <v>Yes</v>
          </cell>
        </row>
        <row r="5603">
          <cell r="A5603" t="str">
            <v>94001795E</v>
          </cell>
          <cell r="B5603" t="str">
            <v>YES</v>
          </cell>
          <cell r="C5603" t="str">
            <v>Yes</v>
          </cell>
        </row>
        <row r="5604">
          <cell r="A5604" t="str">
            <v>94002844E</v>
          </cell>
          <cell r="B5604" t="str">
            <v>YES</v>
          </cell>
          <cell r="C5604" t="str">
            <v>Yes</v>
          </cell>
        </row>
        <row r="5605">
          <cell r="A5605" t="str">
            <v>94002847E</v>
          </cell>
          <cell r="B5605" t="str">
            <v>YES</v>
          </cell>
          <cell r="C5605" t="str">
            <v>Yes</v>
          </cell>
        </row>
        <row r="5606">
          <cell r="A5606" t="str">
            <v>94003788E</v>
          </cell>
          <cell r="B5606" t="str">
            <v>YES</v>
          </cell>
          <cell r="C5606" t="str">
            <v>Yes</v>
          </cell>
        </row>
        <row r="5607">
          <cell r="A5607" t="str">
            <v>94004164F</v>
          </cell>
          <cell r="B5607" t="str">
            <v>YES</v>
          </cell>
          <cell r="C5607" t="str">
            <v>Yes</v>
          </cell>
        </row>
        <row r="5608">
          <cell r="A5608" t="str">
            <v>94004178F</v>
          </cell>
          <cell r="B5608" t="str">
            <v>YES</v>
          </cell>
          <cell r="C5608" t="str">
            <v>Yes</v>
          </cell>
        </row>
        <row r="5609">
          <cell r="A5609" t="str">
            <v>94004291F</v>
          </cell>
          <cell r="B5609" t="str">
            <v>YES</v>
          </cell>
          <cell r="C5609" t="str">
            <v>Yes</v>
          </cell>
        </row>
        <row r="5610">
          <cell r="A5610" t="str">
            <v>94004932F</v>
          </cell>
          <cell r="B5610" t="str">
            <v>YES</v>
          </cell>
          <cell r="C5610" t="str">
            <v>Yes</v>
          </cell>
        </row>
        <row r="5611">
          <cell r="A5611" t="str">
            <v>94005613D</v>
          </cell>
          <cell r="B5611" t="str">
            <v>YES</v>
          </cell>
          <cell r="C5611" t="str">
            <v>Yes</v>
          </cell>
        </row>
        <row r="5612">
          <cell r="A5612" t="str">
            <v>94005737E</v>
          </cell>
          <cell r="B5612" t="str">
            <v>YES</v>
          </cell>
          <cell r="C5612" t="str">
            <v>Yes</v>
          </cell>
        </row>
        <row r="5613">
          <cell r="A5613" t="str">
            <v>94006118E</v>
          </cell>
          <cell r="B5613" t="str">
            <v>YES</v>
          </cell>
          <cell r="C5613" t="str">
            <v>Yes</v>
          </cell>
        </row>
        <row r="5614">
          <cell r="A5614" t="str">
            <v>94007710F</v>
          </cell>
          <cell r="B5614" t="str">
            <v>YES</v>
          </cell>
          <cell r="C5614" t="str">
            <v>Yes</v>
          </cell>
        </row>
        <row r="5615">
          <cell r="A5615" t="str">
            <v>94007841F</v>
          </cell>
          <cell r="B5615" t="str">
            <v>YES</v>
          </cell>
          <cell r="C5615" t="str">
            <v>Yes</v>
          </cell>
        </row>
        <row r="5616">
          <cell r="A5616" t="str">
            <v>94007855E</v>
          </cell>
          <cell r="B5616" t="str">
            <v>YES</v>
          </cell>
          <cell r="C5616" t="str">
            <v>Yes</v>
          </cell>
        </row>
        <row r="5617">
          <cell r="A5617" t="str">
            <v>94008760F</v>
          </cell>
          <cell r="B5617" t="str">
            <v>YES</v>
          </cell>
          <cell r="C5617" t="str">
            <v>Yes</v>
          </cell>
        </row>
        <row r="5618">
          <cell r="A5618" t="str">
            <v>94008788D</v>
          </cell>
          <cell r="B5618" t="str">
            <v>YES</v>
          </cell>
          <cell r="C5618" t="str">
            <v>Yes</v>
          </cell>
        </row>
        <row r="5619">
          <cell r="A5619" t="str">
            <v>94008897E</v>
          </cell>
          <cell r="B5619" t="str">
            <v>YES</v>
          </cell>
          <cell r="C5619" t="str">
            <v>Yes</v>
          </cell>
        </row>
        <row r="5620">
          <cell r="A5620" t="str">
            <v>94009209E</v>
          </cell>
          <cell r="B5620" t="str">
            <v>YES</v>
          </cell>
          <cell r="C5620" t="str">
            <v>Yes</v>
          </cell>
        </row>
        <row r="5621">
          <cell r="A5621" t="str">
            <v>94009250E</v>
          </cell>
          <cell r="B5621" t="str">
            <v>YES</v>
          </cell>
          <cell r="C5621" t="str">
            <v>Yes</v>
          </cell>
        </row>
        <row r="5622">
          <cell r="A5622" t="str">
            <v>94009577E</v>
          </cell>
          <cell r="B5622" t="str">
            <v>YES</v>
          </cell>
          <cell r="C5622" t="str">
            <v>Yes</v>
          </cell>
        </row>
        <row r="5623">
          <cell r="A5623" t="str">
            <v>94009803E</v>
          </cell>
          <cell r="B5623" t="str">
            <v>YES</v>
          </cell>
          <cell r="C5623" t="str">
            <v>Yes</v>
          </cell>
        </row>
        <row r="5624">
          <cell r="A5624" t="str">
            <v>94010338E</v>
          </cell>
          <cell r="B5624" t="str">
            <v>YES</v>
          </cell>
          <cell r="C5624" t="str">
            <v>Yes</v>
          </cell>
        </row>
        <row r="5625">
          <cell r="A5625" t="str">
            <v>94010941F</v>
          </cell>
          <cell r="B5625" t="str">
            <v>YES</v>
          </cell>
          <cell r="C5625" t="str">
            <v>Yes</v>
          </cell>
        </row>
        <row r="5626">
          <cell r="A5626" t="str">
            <v>94011012F</v>
          </cell>
          <cell r="B5626" t="str">
            <v>YES</v>
          </cell>
          <cell r="C5626" t="str">
            <v>Yes</v>
          </cell>
        </row>
        <row r="5627">
          <cell r="A5627" t="str">
            <v>94014078D</v>
          </cell>
          <cell r="B5627" t="str">
            <v>YES</v>
          </cell>
          <cell r="C5627" t="str">
            <v>Yes</v>
          </cell>
        </row>
        <row r="5628">
          <cell r="A5628" t="str">
            <v>94014232F</v>
          </cell>
          <cell r="B5628" t="str">
            <v>YES</v>
          </cell>
          <cell r="C5628" t="str">
            <v>Yes</v>
          </cell>
        </row>
        <row r="5629">
          <cell r="A5629" t="str">
            <v>94015013F</v>
          </cell>
          <cell r="B5629" t="str">
            <v>YES</v>
          </cell>
          <cell r="C5629" t="str">
            <v>Yes</v>
          </cell>
        </row>
        <row r="5630">
          <cell r="A5630" t="str">
            <v>94016702F</v>
          </cell>
          <cell r="B5630" t="str">
            <v>YES</v>
          </cell>
          <cell r="C5630" t="str">
            <v>Yes</v>
          </cell>
        </row>
        <row r="5631">
          <cell r="A5631" t="str">
            <v>94016755E</v>
          </cell>
          <cell r="B5631" t="str">
            <v>YES</v>
          </cell>
          <cell r="C5631" t="str">
            <v>Yes</v>
          </cell>
        </row>
        <row r="5632">
          <cell r="A5632" t="str">
            <v>94016998D</v>
          </cell>
          <cell r="B5632" t="str">
            <v>YES</v>
          </cell>
          <cell r="C5632" t="str">
            <v>Yes</v>
          </cell>
        </row>
        <row r="5633">
          <cell r="A5633" t="str">
            <v>94017140F</v>
          </cell>
          <cell r="B5633" t="str">
            <v>YES</v>
          </cell>
          <cell r="C5633" t="str">
            <v>Yes</v>
          </cell>
        </row>
        <row r="5634">
          <cell r="A5634" t="str">
            <v>94017322F</v>
          </cell>
          <cell r="B5634" t="str">
            <v>YES</v>
          </cell>
          <cell r="C5634" t="str">
            <v>Yes</v>
          </cell>
        </row>
        <row r="5635">
          <cell r="A5635" t="str">
            <v>94017569E</v>
          </cell>
          <cell r="B5635" t="str">
            <v>YES</v>
          </cell>
          <cell r="C5635" t="str">
            <v>Yes</v>
          </cell>
        </row>
        <row r="5636">
          <cell r="A5636" t="str">
            <v>94017907F</v>
          </cell>
          <cell r="B5636" t="str">
            <v>YES</v>
          </cell>
          <cell r="C5636" t="str">
            <v>Yes</v>
          </cell>
        </row>
        <row r="5637">
          <cell r="A5637" t="str">
            <v>94017985E</v>
          </cell>
          <cell r="B5637" t="str">
            <v>YES</v>
          </cell>
          <cell r="C5637" t="str">
            <v>NIT</v>
          </cell>
        </row>
        <row r="5638">
          <cell r="A5638" t="str">
            <v>94018503F</v>
          </cell>
          <cell r="B5638" t="str">
            <v>YES</v>
          </cell>
          <cell r="C5638" t="str">
            <v>NIT</v>
          </cell>
        </row>
        <row r="5639">
          <cell r="A5639" t="str">
            <v>94019133D</v>
          </cell>
          <cell r="B5639" t="str">
            <v>YES</v>
          </cell>
          <cell r="C5639" t="str">
            <v>Yes</v>
          </cell>
        </row>
        <row r="5640">
          <cell r="A5640" t="str">
            <v>94019183F</v>
          </cell>
          <cell r="B5640" t="str">
            <v>YES</v>
          </cell>
          <cell r="C5640" t="str">
            <v>Yes</v>
          </cell>
        </row>
        <row r="5641">
          <cell r="A5641" t="str">
            <v>94019741F</v>
          </cell>
          <cell r="B5641" t="str">
            <v>YES</v>
          </cell>
          <cell r="C5641" t="str">
            <v>Yes</v>
          </cell>
        </row>
        <row r="5642">
          <cell r="A5642" t="str">
            <v>94020454F</v>
          </cell>
          <cell r="B5642" t="str">
            <v>YES</v>
          </cell>
          <cell r="C5642" t="str">
            <v>Yes</v>
          </cell>
        </row>
        <row r="5643">
          <cell r="A5643" t="str">
            <v>94023209E</v>
          </cell>
          <cell r="B5643" t="str">
            <v>YES</v>
          </cell>
          <cell r="C5643" t="str">
            <v>Yes</v>
          </cell>
        </row>
        <row r="5644">
          <cell r="A5644" t="str">
            <v>94024178E</v>
          </cell>
          <cell r="B5644" t="str">
            <v>YES</v>
          </cell>
          <cell r="C5644" t="str">
            <v>Yes</v>
          </cell>
        </row>
        <row r="5645">
          <cell r="A5645" t="str">
            <v>94024640F</v>
          </cell>
          <cell r="B5645" t="str">
            <v>YES</v>
          </cell>
          <cell r="C5645" t="str">
            <v>Yes</v>
          </cell>
        </row>
        <row r="5646">
          <cell r="A5646" t="str">
            <v>94026651E</v>
          </cell>
          <cell r="B5646" t="str">
            <v>YES</v>
          </cell>
          <cell r="C5646" t="str">
            <v>Yes</v>
          </cell>
        </row>
        <row r="5647">
          <cell r="A5647" t="str">
            <v>94027353E</v>
          </cell>
          <cell r="B5647" t="str">
            <v>YES</v>
          </cell>
          <cell r="C5647" t="str">
            <v>Yes</v>
          </cell>
        </row>
        <row r="5648">
          <cell r="A5648" t="str">
            <v>94027548D</v>
          </cell>
          <cell r="B5648" t="str">
            <v>YES</v>
          </cell>
          <cell r="C5648" t="str">
            <v>Yes</v>
          </cell>
        </row>
        <row r="5649">
          <cell r="A5649" t="str">
            <v>94028213F</v>
          </cell>
          <cell r="B5649" t="str">
            <v>YES</v>
          </cell>
          <cell r="C5649" t="str">
            <v>Yes</v>
          </cell>
        </row>
        <row r="5650">
          <cell r="A5650" t="str">
            <v>94028609E</v>
          </cell>
          <cell r="B5650" t="str">
            <v>YES</v>
          </cell>
          <cell r="C5650" t="str">
            <v>Yes</v>
          </cell>
        </row>
        <row r="5651">
          <cell r="A5651" t="str">
            <v>94029888D</v>
          </cell>
          <cell r="B5651" t="str">
            <v>YES</v>
          </cell>
          <cell r="C5651" t="str">
            <v>Yes</v>
          </cell>
        </row>
        <row r="5652">
          <cell r="A5652" t="str">
            <v>94030353E</v>
          </cell>
          <cell r="B5652" t="str">
            <v>YES</v>
          </cell>
          <cell r="C5652" t="str">
            <v>Yes</v>
          </cell>
        </row>
        <row r="5653">
          <cell r="A5653" t="str">
            <v>94030668D</v>
          </cell>
          <cell r="B5653" t="str">
            <v>YES</v>
          </cell>
          <cell r="C5653" t="str">
            <v>Yes</v>
          </cell>
        </row>
        <row r="5654">
          <cell r="A5654" t="str">
            <v>94031720F</v>
          </cell>
          <cell r="B5654" t="str">
            <v>YES</v>
          </cell>
          <cell r="C5654" t="str">
            <v>Yes</v>
          </cell>
        </row>
        <row r="5655">
          <cell r="A5655" t="str">
            <v>94032119D</v>
          </cell>
          <cell r="B5655" t="str">
            <v>YES</v>
          </cell>
          <cell r="C5655" t="str">
            <v>Yes</v>
          </cell>
        </row>
        <row r="5656">
          <cell r="A5656" t="str">
            <v>94032901F</v>
          </cell>
          <cell r="B5656" t="str">
            <v>YES</v>
          </cell>
          <cell r="C5656" t="str">
            <v>Yes</v>
          </cell>
        </row>
        <row r="5657">
          <cell r="A5657" t="str">
            <v>94035397F</v>
          </cell>
          <cell r="B5657" t="str">
            <v>YES</v>
          </cell>
          <cell r="C5657" t="str">
            <v>Yes</v>
          </cell>
        </row>
        <row r="5658">
          <cell r="A5658" t="str">
            <v>94037332F</v>
          </cell>
          <cell r="B5658" t="str">
            <v>YES</v>
          </cell>
          <cell r="C5658" t="str">
            <v>Yes</v>
          </cell>
        </row>
        <row r="5659">
          <cell r="A5659" t="str">
            <v>94038533F</v>
          </cell>
          <cell r="B5659" t="str">
            <v>YES</v>
          </cell>
          <cell r="C5659" t="str">
            <v>Yes</v>
          </cell>
        </row>
        <row r="5660">
          <cell r="A5660" t="str">
            <v>94038711F</v>
          </cell>
          <cell r="B5660" t="str">
            <v>YES</v>
          </cell>
          <cell r="C5660" t="str">
            <v>Yes</v>
          </cell>
        </row>
        <row r="5661">
          <cell r="A5661" t="str">
            <v>94039219E</v>
          </cell>
          <cell r="B5661" t="str">
            <v>YES</v>
          </cell>
          <cell r="C5661" t="str">
            <v>Yes</v>
          </cell>
        </row>
        <row r="5662">
          <cell r="A5662" t="str">
            <v>94039668F</v>
          </cell>
          <cell r="B5662" t="str">
            <v>YES</v>
          </cell>
          <cell r="C5662" t="str">
            <v>Yes</v>
          </cell>
        </row>
        <row r="5663">
          <cell r="A5663" t="str">
            <v>94041316E</v>
          </cell>
          <cell r="B5663" t="str">
            <v>YES</v>
          </cell>
          <cell r="C5663" t="str">
            <v>NIT</v>
          </cell>
        </row>
        <row r="5664">
          <cell r="A5664" t="str">
            <v>94041866E</v>
          </cell>
          <cell r="B5664" t="str">
            <v>YES</v>
          </cell>
          <cell r="C5664" t="str">
            <v>Yes</v>
          </cell>
        </row>
        <row r="5665">
          <cell r="A5665" t="str">
            <v>94042509E</v>
          </cell>
          <cell r="B5665" t="str">
            <v>YES</v>
          </cell>
          <cell r="C5665" t="str">
            <v>NIT</v>
          </cell>
        </row>
        <row r="5666">
          <cell r="A5666" t="str">
            <v>94043093F</v>
          </cell>
          <cell r="B5666" t="str">
            <v>YES</v>
          </cell>
          <cell r="C5666" t="str">
            <v>Yes</v>
          </cell>
        </row>
        <row r="5667">
          <cell r="A5667" t="str">
            <v>94043482E</v>
          </cell>
          <cell r="B5667" t="str">
            <v>YES</v>
          </cell>
          <cell r="C5667" t="str">
            <v>Yes</v>
          </cell>
        </row>
        <row r="5668">
          <cell r="A5668" t="str">
            <v>94045033F</v>
          </cell>
          <cell r="B5668" t="str">
            <v>YES</v>
          </cell>
          <cell r="C5668" t="str">
            <v>Yes</v>
          </cell>
        </row>
        <row r="5669">
          <cell r="A5669" t="str">
            <v>94045910F</v>
          </cell>
          <cell r="B5669" t="str">
            <v>YES</v>
          </cell>
          <cell r="C5669" t="str">
            <v>Yes</v>
          </cell>
        </row>
        <row r="5670">
          <cell r="A5670" t="str">
            <v>94047475E</v>
          </cell>
          <cell r="B5670" t="str">
            <v>YES</v>
          </cell>
          <cell r="C5670" t="str">
            <v>Yes</v>
          </cell>
        </row>
        <row r="5671">
          <cell r="A5671" t="str">
            <v>94047928E</v>
          </cell>
          <cell r="B5671" t="str">
            <v>YES</v>
          </cell>
          <cell r="C5671" t="str">
            <v>Yes</v>
          </cell>
        </row>
        <row r="5672">
          <cell r="A5672" t="str">
            <v>94048137E</v>
          </cell>
          <cell r="B5672" t="str">
            <v>YES</v>
          </cell>
          <cell r="C5672" t="str">
            <v>Yes</v>
          </cell>
        </row>
        <row r="5673">
          <cell r="A5673" t="str">
            <v>94048706E</v>
          </cell>
          <cell r="B5673" t="str">
            <v>YES</v>
          </cell>
          <cell r="C5673" t="str">
            <v>Yes</v>
          </cell>
        </row>
        <row r="5674">
          <cell r="A5674" t="str">
            <v>94048932F</v>
          </cell>
          <cell r="B5674" t="str">
            <v>YES</v>
          </cell>
          <cell r="C5674" t="str">
            <v>Yes</v>
          </cell>
        </row>
        <row r="5675">
          <cell r="A5675" t="str">
            <v>94049613F</v>
          </cell>
          <cell r="B5675" t="str">
            <v>YES</v>
          </cell>
          <cell r="C5675" t="str">
            <v>Yes</v>
          </cell>
        </row>
        <row r="5676">
          <cell r="A5676" t="str">
            <v>94050012E</v>
          </cell>
          <cell r="B5676" t="str">
            <v>YES</v>
          </cell>
          <cell r="C5676" t="str">
            <v>Yes</v>
          </cell>
        </row>
        <row r="5677">
          <cell r="A5677" t="str">
            <v>94050250F</v>
          </cell>
          <cell r="B5677" t="str">
            <v>YES</v>
          </cell>
          <cell r="C5677" t="str">
            <v>Yes</v>
          </cell>
        </row>
        <row r="5678">
          <cell r="A5678" t="str">
            <v>94051365E</v>
          </cell>
          <cell r="B5678" t="str">
            <v>YES</v>
          </cell>
          <cell r="C5678" t="str">
            <v>Yes</v>
          </cell>
        </row>
        <row r="5679">
          <cell r="A5679" t="str">
            <v>94051803F</v>
          </cell>
          <cell r="B5679" t="str">
            <v>YES</v>
          </cell>
          <cell r="C5679" t="str">
            <v>Yes</v>
          </cell>
        </row>
        <row r="5680">
          <cell r="A5680" t="str">
            <v>94052826F</v>
          </cell>
          <cell r="B5680" t="str">
            <v>YES</v>
          </cell>
          <cell r="C5680" t="str">
            <v>Yes</v>
          </cell>
        </row>
        <row r="5681">
          <cell r="A5681" t="str">
            <v>94053679E</v>
          </cell>
          <cell r="B5681" t="str">
            <v>YES</v>
          </cell>
          <cell r="C5681" t="str">
            <v>Yes</v>
          </cell>
        </row>
        <row r="5682">
          <cell r="A5682" t="str">
            <v>94055270F</v>
          </cell>
          <cell r="B5682" t="str">
            <v>YES</v>
          </cell>
          <cell r="C5682" t="str">
            <v>Yes</v>
          </cell>
        </row>
        <row r="5683">
          <cell r="A5683" t="str">
            <v>94055379D</v>
          </cell>
          <cell r="B5683" t="str">
            <v>YES</v>
          </cell>
          <cell r="C5683" t="str">
            <v>Yes</v>
          </cell>
        </row>
        <row r="5684">
          <cell r="A5684" t="str">
            <v xml:space="preserve">94055379D </v>
          </cell>
          <cell r="B5684" t="str">
            <v>YES</v>
          </cell>
          <cell r="C5684" t="str">
            <v>Yes</v>
          </cell>
        </row>
        <row r="5685">
          <cell r="A5685" t="str">
            <v>94055631F</v>
          </cell>
          <cell r="B5685" t="str">
            <v>YES</v>
          </cell>
          <cell r="C5685" t="str">
            <v>Yes</v>
          </cell>
        </row>
        <row r="5686">
          <cell r="A5686" t="str">
            <v>94055690F</v>
          </cell>
          <cell r="B5686" t="str">
            <v>YES</v>
          </cell>
          <cell r="C5686" t="str">
            <v>Yes</v>
          </cell>
        </row>
        <row r="5687">
          <cell r="A5687" t="str">
            <v>94055731F</v>
          </cell>
          <cell r="B5687" t="str">
            <v>YES</v>
          </cell>
          <cell r="C5687" t="str">
            <v>Yes</v>
          </cell>
        </row>
        <row r="5688">
          <cell r="A5688" t="str">
            <v>94055817E</v>
          </cell>
          <cell r="B5688" t="str">
            <v>YES</v>
          </cell>
          <cell r="C5688" t="str">
            <v>Yes</v>
          </cell>
        </row>
        <row r="5689">
          <cell r="A5689" t="str">
            <v>94057227E</v>
          </cell>
          <cell r="B5689" t="str">
            <v>YES</v>
          </cell>
          <cell r="C5689" t="str">
            <v>Yes</v>
          </cell>
        </row>
        <row r="5690">
          <cell r="A5690" t="str">
            <v>94057260F</v>
          </cell>
          <cell r="B5690" t="str">
            <v>YES</v>
          </cell>
          <cell r="C5690" t="str">
            <v>Yes</v>
          </cell>
        </row>
        <row r="5691">
          <cell r="A5691" t="str">
            <v>94057391F</v>
          </cell>
          <cell r="B5691" t="str">
            <v>YES</v>
          </cell>
          <cell r="C5691" t="str">
            <v>NIT</v>
          </cell>
        </row>
        <row r="5692">
          <cell r="A5692" t="str">
            <v>94057890F</v>
          </cell>
          <cell r="B5692" t="str">
            <v>YES</v>
          </cell>
          <cell r="C5692" t="str">
            <v>Yes</v>
          </cell>
        </row>
        <row r="5693">
          <cell r="A5693" t="str">
            <v>94058255F</v>
          </cell>
          <cell r="B5693" t="str">
            <v>YES</v>
          </cell>
          <cell r="C5693" t="str">
            <v>Yes</v>
          </cell>
        </row>
        <row r="5694">
          <cell r="A5694" t="str">
            <v>94058619F</v>
          </cell>
          <cell r="B5694" t="str">
            <v>YES</v>
          </cell>
          <cell r="C5694" t="str">
            <v>Yes</v>
          </cell>
        </row>
        <row r="5695">
          <cell r="A5695" t="str">
            <v>94059283E</v>
          </cell>
          <cell r="B5695" t="str">
            <v>YES</v>
          </cell>
          <cell r="C5695" t="str">
            <v>Yes</v>
          </cell>
        </row>
        <row r="5696">
          <cell r="A5696" t="str">
            <v>94060725E</v>
          </cell>
          <cell r="B5696" t="str">
            <v>YES</v>
          </cell>
          <cell r="C5696" t="str">
            <v>NIT</v>
          </cell>
        </row>
        <row r="5697">
          <cell r="A5697" t="str">
            <v>94061039D</v>
          </cell>
          <cell r="B5697" t="str">
            <v>YES</v>
          </cell>
          <cell r="C5697" t="str">
            <v>Yes</v>
          </cell>
        </row>
        <row r="5698">
          <cell r="A5698" t="str">
            <v>94061777E</v>
          </cell>
          <cell r="B5698" t="str">
            <v>YES</v>
          </cell>
          <cell r="C5698" t="str">
            <v>Yes</v>
          </cell>
        </row>
        <row r="5699">
          <cell r="A5699" t="str">
            <v>94064031F</v>
          </cell>
          <cell r="B5699" t="str">
            <v>YES</v>
          </cell>
          <cell r="C5699" t="str">
            <v>Yes</v>
          </cell>
        </row>
        <row r="5700">
          <cell r="A5700" t="str">
            <v>94064833D</v>
          </cell>
          <cell r="B5700" t="str">
            <v>YES</v>
          </cell>
          <cell r="C5700" t="str">
            <v>Yes</v>
          </cell>
        </row>
        <row r="5701">
          <cell r="A5701" t="str">
            <v>94065670E</v>
          </cell>
          <cell r="B5701" t="str">
            <v>YES</v>
          </cell>
          <cell r="C5701" t="str">
            <v>Yes</v>
          </cell>
        </row>
        <row r="5702">
          <cell r="A5702" t="str">
            <v>94066027E</v>
          </cell>
          <cell r="B5702" t="str">
            <v>YES</v>
          </cell>
          <cell r="C5702" t="str">
            <v>Yes</v>
          </cell>
        </row>
        <row r="5703">
          <cell r="A5703" t="str">
            <v>94067933F</v>
          </cell>
          <cell r="B5703" t="str">
            <v>YES</v>
          </cell>
          <cell r="C5703" t="str">
            <v>Yes</v>
          </cell>
        </row>
        <row r="5704">
          <cell r="A5704" t="str">
            <v>94068032F</v>
          </cell>
          <cell r="B5704" t="str">
            <v>YES</v>
          </cell>
          <cell r="C5704" t="str">
            <v>NIT</v>
          </cell>
        </row>
        <row r="5705">
          <cell r="A5705" t="str">
            <v>94068807F</v>
          </cell>
          <cell r="B5705" t="str">
            <v>YES</v>
          </cell>
          <cell r="C5705" t="str">
            <v>Yes</v>
          </cell>
        </row>
        <row r="5706">
          <cell r="A5706" t="str">
            <v>94069547F</v>
          </cell>
          <cell r="B5706" t="str">
            <v>YES</v>
          </cell>
          <cell r="C5706" t="str">
            <v>Yes</v>
          </cell>
        </row>
        <row r="5707">
          <cell r="A5707" t="str">
            <v>94070231E</v>
          </cell>
          <cell r="B5707" t="str">
            <v>YES</v>
          </cell>
          <cell r="C5707" t="str">
            <v>Yes</v>
          </cell>
        </row>
        <row r="5708">
          <cell r="A5708" t="str">
            <v>94070499E</v>
          </cell>
          <cell r="B5708" t="str">
            <v>YES</v>
          </cell>
          <cell r="C5708" t="str">
            <v>Yes</v>
          </cell>
        </row>
        <row r="5709">
          <cell r="A5709" t="str">
            <v>94073071F</v>
          </cell>
          <cell r="B5709" t="str">
            <v>YES</v>
          </cell>
          <cell r="C5709" t="str">
            <v>Yes</v>
          </cell>
        </row>
        <row r="5710">
          <cell r="A5710" t="str">
            <v>94074514E</v>
          </cell>
          <cell r="B5710" t="str">
            <v>YES</v>
          </cell>
          <cell r="C5710" t="str">
            <v>Yes</v>
          </cell>
        </row>
        <row r="5711">
          <cell r="A5711" t="str">
            <v>94075937D</v>
          </cell>
          <cell r="B5711" t="str">
            <v>YES</v>
          </cell>
          <cell r="C5711" t="str">
            <v>Yes</v>
          </cell>
        </row>
        <row r="5712">
          <cell r="A5712" t="str">
            <v>94076421F</v>
          </cell>
          <cell r="B5712" t="str">
            <v>YES</v>
          </cell>
          <cell r="C5712" t="str">
            <v>NIT</v>
          </cell>
        </row>
        <row r="5713">
          <cell r="A5713" t="str">
            <v>94076500F</v>
          </cell>
          <cell r="B5713" t="str">
            <v>YES</v>
          </cell>
          <cell r="C5713" t="str">
            <v>Yes</v>
          </cell>
        </row>
        <row r="5714">
          <cell r="A5714" t="str">
            <v>94076895E</v>
          </cell>
          <cell r="B5714" t="str">
            <v>YES</v>
          </cell>
          <cell r="C5714" t="str">
            <v>Yes</v>
          </cell>
        </row>
        <row r="5715">
          <cell r="A5715" t="str">
            <v>94077152E</v>
          </cell>
          <cell r="B5715" t="str">
            <v>YES</v>
          </cell>
          <cell r="C5715" t="str">
            <v>Yes</v>
          </cell>
        </row>
        <row r="5716">
          <cell r="A5716" t="str">
            <v>94078032F</v>
          </cell>
          <cell r="B5716" t="str">
            <v>YES</v>
          </cell>
          <cell r="C5716" t="str">
            <v>Yes</v>
          </cell>
        </row>
        <row r="5717">
          <cell r="A5717" t="str">
            <v>94078680F</v>
          </cell>
          <cell r="B5717" t="str">
            <v>YES</v>
          </cell>
          <cell r="C5717" t="str">
            <v>NIT</v>
          </cell>
        </row>
        <row r="5718">
          <cell r="A5718" t="str">
            <v>94078763F</v>
          </cell>
          <cell r="B5718" t="str">
            <v>YES</v>
          </cell>
          <cell r="C5718" t="str">
            <v>Yes</v>
          </cell>
        </row>
        <row r="5719">
          <cell r="A5719" t="str">
            <v>94079406E</v>
          </cell>
          <cell r="B5719" t="str">
            <v>YES</v>
          </cell>
          <cell r="C5719" t="str">
            <v>Yes</v>
          </cell>
        </row>
        <row r="5720">
          <cell r="A5720" t="str">
            <v>94079610F</v>
          </cell>
          <cell r="B5720" t="str">
            <v>YES</v>
          </cell>
          <cell r="C5720" t="str">
            <v>Yes</v>
          </cell>
        </row>
        <row r="5721">
          <cell r="A5721" t="str">
            <v>94079870F</v>
          </cell>
          <cell r="B5721" t="str">
            <v>YES</v>
          </cell>
          <cell r="C5721" t="str">
            <v>NIT</v>
          </cell>
        </row>
        <row r="5722">
          <cell r="A5722" t="str">
            <v>94080189E</v>
          </cell>
          <cell r="B5722" t="str">
            <v>YES</v>
          </cell>
          <cell r="C5722" t="str">
            <v>Yes</v>
          </cell>
        </row>
        <row r="5723">
          <cell r="A5723" t="str">
            <v>94081111F</v>
          </cell>
          <cell r="B5723" t="str">
            <v>YES</v>
          </cell>
          <cell r="C5723" t="str">
            <v>Yes</v>
          </cell>
        </row>
        <row r="5724">
          <cell r="A5724" t="str">
            <v>94081242E</v>
          </cell>
          <cell r="B5724" t="str">
            <v>YES</v>
          </cell>
          <cell r="C5724" t="str">
            <v>Yes</v>
          </cell>
        </row>
        <row r="5725">
          <cell r="A5725" t="str">
            <v>94081653E</v>
          </cell>
          <cell r="B5725" t="str">
            <v>YES</v>
          </cell>
          <cell r="C5725" t="str">
            <v>Yes</v>
          </cell>
        </row>
        <row r="5726">
          <cell r="A5726" t="str">
            <v>94083092D</v>
          </cell>
          <cell r="B5726" t="str">
            <v>YES</v>
          </cell>
          <cell r="C5726" t="str">
            <v>Yes</v>
          </cell>
        </row>
        <row r="5727">
          <cell r="A5727" t="str">
            <v>94083682E</v>
          </cell>
          <cell r="B5727" t="str">
            <v>YES</v>
          </cell>
          <cell r="C5727" t="str">
            <v>Yes</v>
          </cell>
        </row>
        <row r="5728">
          <cell r="A5728" t="str">
            <v>94087386D</v>
          </cell>
          <cell r="B5728" t="str">
            <v>YES</v>
          </cell>
          <cell r="C5728" t="str">
            <v>Yes</v>
          </cell>
        </row>
        <row r="5729">
          <cell r="A5729" t="str">
            <v>94087904E</v>
          </cell>
          <cell r="B5729" t="str">
            <v>YES</v>
          </cell>
          <cell r="C5729" t="str">
            <v>Yes</v>
          </cell>
        </row>
        <row r="5730">
          <cell r="A5730" t="str">
            <v>94087912F</v>
          </cell>
          <cell r="B5730" t="str">
            <v>YES</v>
          </cell>
          <cell r="C5730" t="str">
            <v>Yes</v>
          </cell>
        </row>
        <row r="5731">
          <cell r="A5731" t="str">
            <v>94089521F</v>
          </cell>
          <cell r="B5731" t="str">
            <v>YES</v>
          </cell>
          <cell r="C5731" t="str">
            <v>Yes</v>
          </cell>
        </row>
        <row r="5732">
          <cell r="A5732" t="str">
            <v>94090017E</v>
          </cell>
          <cell r="B5732" t="str">
            <v>YES</v>
          </cell>
          <cell r="C5732" t="str">
            <v>Yes</v>
          </cell>
        </row>
        <row r="5733">
          <cell r="A5733" t="str">
            <v>94090257E</v>
          </cell>
          <cell r="B5733" t="str">
            <v>YES</v>
          </cell>
          <cell r="C5733" t="str">
            <v>Yes</v>
          </cell>
        </row>
        <row r="5734">
          <cell r="A5734" t="str">
            <v>94090430F</v>
          </cell>
          <cell r="B5734" t="str">
            <v>YES</v>
          </cell>
          <cell r="C5734" t="str">
            <v>Yes</v>
          </cell>
        </row>
        <row r="5735">
          <cell r="A5735" t="str">
            <v>94090431E</v>
          </cell>
          <cell r="B5735" t="str">
            <v>YES</v>
          </cell>
          <cell r="C5735" t="str">
            <v>Yes</v>
          </cell>
        </row>
        <row r="5736">
          <cell r="A5736" t="str">
            <v>94090496F</v>
          </cell>
          <cell r="B5736" t="str">
            <v>YES</v>
          </cell>
          <cell r="C5736" t="str">
            <v>Yes</v>
          </cell>
        </row>
        <row r="5737">
          <cell r="A5737" t="str">
            <v>94091400F</v>
          </cell>
          <cell r="B5737" t="str">
            <v>YES</v>
          </cell>
          <cell r="C5737" t="str">
            <v>Yes</v>
          </cell>
        </row>
        <row r="5738">
          <cell r="A5738" t="str">
            <v>94092127E</v>
          </cell>
          <cell r="B5738" t="str">
            <v>YES</v>
          </cell>
          <cell r="C5738" t="str">
            <v>Yes</v>
          </cell>
        </row>
        <row r="5739">
          <cell r="A5739" t="str">
            <v>94092376E</v>
          </cell>
          <cell r="B5739" t="str">
            <v>YES</v>
          </cell>
          <cell r="C5739" t="str">
            <v>Yes</v>
          </cell>
        </row>
        <row r="5740">
          <cell r="A5740" t="str">
            <v>94093401F</v>
          </cell>
          <cell r="B5740" t="str">
            <v>YES</v>
          </cell>
          <cell r="C5740" t="str">
            <v>Yes</v>
          </cell>
        </row>
        <row r="5741">
          <cell r="A5741" t="str">
            <v>94095176F</v>
          </cell>
          <cell r="B5741" t="str">
            <v>YES</v>
          </cell>
          <cell r="C5741" t="str">
            <v>Yes</v>
          </cell>
        </row>
        <row r="5742">
          <cell r="A5742" t="str">
            <v>94095615E</v>
          </cell>
          <cell r="B5742" t="str">
            <v>YES</v>
          </cell>
          <cell r="C5742" t="str">
            <v>Yes</v>
          </cell>
        </row>
        <row r="5743">
          <cell r="A5743" t="str">
            <v>94095962F</v>
          </cell>
          <cell r="B5743" t="str">
            <v>YES</v>
          </cell>
          <cell r="C5743" t="str">
            <v>Yes</v>
          </cell>
        </row>
        <row r="5744">
          <cell r="A5744" t="str">
            <v>94096682E</v>
          </cell>
          <cell r="B5744" t="str">
            <v>YES</v>
          </cell>
          <cell r="C5744" t="str">
            <v>Yes</v>
          </cell>
        </row>
        <row r="5745">
          <cell r="A5745" t="str">
            <v>94100327F</v>
          </cell>
          <cell r="B5745" t="str">
            <v>YES</v>
          </cell>
          <cell r="C5745" t="str">
            <v>Yes</v>
          </cell>
        </row>
        <row r="5746">
          <cell r="A5746" t="str">
            <v>94101054F</v>
          </cell>
          <cell r="B5746" t="str">
            <v>YES</v>
          </cell>
          <cell r="C5746" t="str">
            <v>Yes</v>
          </cell>
        </row>
        <row r="5747">
          <cell r="A5747" t="str">
            <v>94101320F</v>
          </cell>
          <cell r="B5747" t="str">
            <v>YES</v>
          </cell>
          <cell r="C5747" t="str">
            <v>Yes</v>
          </cell>
        </row>
        <row r="5748">
          <cell r="A5748" t="str">
            <v>94102101F</v>
          </cell>
          <cell r="B5748" t="str">
            <v>YES</v>
          </cell>
          <cell r="C5748" t="str">
            <v>Yes</v>
          </cell>
        </row>
        <row r="5749">
          <cell r="A5749" t="str">
            <v>94103272F</v>
          </cell>
          <cell r="B5749" t="str">
            <v>YES</v>
          </cell>
          <cell r="C5749" t="str">
            <v>Yes</v>
          </cell>
        </row>
        <row r="5750">
          <cell r="A5750" t="str">
            <v>94107890F</v>
          </cell>
          <cell r="B5750" t="str">
            <v>YES</v>
          </cell>
          <cell r="C5750" t="str">
            <v>Yes</v>
          </cell>
        </row>
        <row r="5751">
          <cell r="A5751" t="str">
            <v>94108408E</v>
          </cell>
          <cell r="B5751" t="str">
            <v>YES</v>
          </cell>
          <cell r="C5751" t="str">
            <v>Yes</v>
          </cell>
        </row>
        <row r="5752">
          <cell r="A5752" t="str">
            <v>94109109E</v>
          </cell>
          <cell r="B5752" t="str">
            <v>YES</v>
          </cell>
          <cell r="C5752" t="str">
            <v>NIT</v>
          </cell>
        </row>
        <row r="5753">
          <cell r="A5753" t="str">
            <v>94109420F</v>
          </cell>
          <cell r="B5753" t="str">
            <v>YES</v>
          </cell>
          <cell r="C5753" t="str">
            <v>Yes</v>
          </cell>
        </row>
        <row r="5754">
          <cell r="A5754" t="str">
            <v>94110068D</v>
          </cell>
          <cell r="B5754" t="str">
            <v>YES</v>
          </cell>
          <cell r="C5754" t="str">
            <v>Yes</v>
          </cell>
        </row>
        <row r="5755">
          <cell r="A5755" t="str">
            <v>94111293F</v>
          </cell>
          <cell r="B5755" t="str">
            <v>YES</v>
          </cell>
          <cell r="C5755" t="str">
            <v>Yes</v>
          </cell>
        </row>
        <row r="5756">
          <cell r="A5756" t="str">
            <v>94111988E</v>
          </cell>
          <cell r="B5756" t="str">
            <v>YES</v>
          </cell>
          <cell r="C5756" t="str">
            <v>Yes</v>
          </cell>
        </row>
        <row r="5757">
          <cell r="A5757" t="str">
            <v>94112350E</v>
          </cell>
          <cell r="B5757" t="str">
            <v>YES</v>
          </cell>
          <cell r="C5757" t="str">
            <v>Yes</v>
          </cell>
        </row>
        <row r="5758">
          <cell r="A5758" t="str">
            <v>94112677F</v>
          </cell>
          <cell r="B5758" t="str">
            <v>YES</v>
          </cell>
          <cell r="C5758" t="str">
            <v>Yes</v>
          </cell>
        </row>
        <row r="5759">
          <cell r="A5759" t="str">
            <v>94112870E</v>
          </cell>
          <cell r="B5759" t="str">
            <v>YES</v>
          </cell>
          <cell r="C5759" t="str">
            <v>Yes</v>
          </cell>
        </row>
        <row r="5760">
          <cell r="A5760" t="str">
            <v>94113868E</v>
          </cell>
          <cell r="B5760" t="str">
            <v>YES</v>
          </cell>
          <cell r="C5760" t="str">
            <v>Yes</v>
          </cell>
        </row>
        <row r="5761">
          <cell r="A5761" t="str">
            <v>94114402F</v>
          </cell>
          <cell r="B5761" t="str">
            <v>YES</v>
          </cell>
          <cell r="C5761" t="str">
            <v>Yes</v>
          </cell>
        </row>
        <row r="5762">
          <cell r="A5762" t="str">
            <v>94114608E</v>
          </cell>
          <cell r="B5762" t="str">
            <v>YES</v>
          </cell>
          <cell r="C5762" t="str">
            <v>Yes</v>
          </cell>
        </row>
        <row r="5763">
          <cell r="A5763" t="str">
            <v>94114663E</v>
          </cell>
          <cell r="B5763" t="str">
            <v>YES</v>
          </cell>
          <cell r="C5763" t="str">
            <v>Yes</v>
          </cell>
        </row>
        <row r="5764">
          <cell r="A5764" t="str">
            <v>94115414E</v>
          </cell>
          <cell r="B5764" t="str">
            <v>YES</v>
          </cell>
          <cell r="C5764" t="str">
            <v>Yes</v>
          </cell>
        </row>
        <row r="5765">
          <cell r="A5765" t="str">
            <v>94115712E</v>
          </cell>
          <cell r="B5765" t="str">
            <v>YES</v>
          </cell>
          <cell r="C5765" t="str">
            <v>Yes</v>
          </cell>
        </row>
        <row r="5766">
          <cell r="A5766" t="str">
            <v>94115979E</v>
          </cell>
          <cell r="B5766" t="str">
            <v>YES</v>
          </cell>
          <cell r="C5766" t="str">
            <v>Yes</v>
          </cell>
        </row>
        <row r="5767">
          <cell r="A5767" t="str">
            <v>94116465E</v>
          </cell>
          <cell r="B5767" t="str">
            <v>YES</v>
          </cell>
          <cell r="C5767" t="str">
            <v>Yes</v>
          </cell>
        </row>
        <row r="5768">
          <cell r="A5768" t="str">
            <v>94116911F</v>
          </cell>
          <cell r="B5768" t="str">
            <v>YES</v>
          </cell>
          <cell r="C5768" t="str">
            <v>Yes</v>
          </cell>
        </row>
        <row r="5769">
          <cell r="A5769" t="str">
            <v>94117988E</v>
          </cell>
          <cell r="B5769" t="str">
            <v>YES</v>
          </cell>
          <cell r="C5769" t="str">
            <v>Yes</v>
          </cell>
        </row>
        <row r="5770">
          <cell r="A5770" t="str">
            <v>94118963F</v>
          </cell>
          <cell r="B5770" t="str">
            <v>YES</v>
          </cell>
          <cell r="C5770" t="str">
            <v>Yes</v>
          </cell>
        </row>
        <row r="5771">
          <cell r="A5771" t="str">
            <v>94121808D</v>
          </cell>
          <cell r="B5771" t="str">
            <v>YES</v>
          </cell>
          <cell r="C5771" t="str">
            <v>Yes</v>
          </cell>
        </row>
        <row r="5772">
          <cell r="A5772" t="str">
            <v>94123039F</v>
          </cell>
          <cell r="B5772" t="str">
            <v>YES</v>
          </cell>
          <cell r="C5772" t="str">
            <v>Yes</v>
          </cell>
        </row>
        <row r="5773">
          <cell r="A5773" t="str">
            <v xml:space="preserve">94123039F </v>
          </cell>
          <cell r="B5773" t="str">
            <v>YES</v>
          </cell>
          <cell r="C5773" t="str">
            <v>Yes</v>
          </cell>
        </row>
        <row r="5774">
          <cell r="A5774" t="str">
            <v>94124427D</v>
          </cell>
          <cell r="B5774" t="str">
            <v>YES</v>
          </cell>
          <cell r="C5774" t="str">
            <v>Yes</v>
          </cell>
        </row>
        <row r="5775">
          <cell r="A5775" t="str">
            <v>94124456F</v>
          </cell>
          <cell r="B5775" t="str">
            <v>YES</v>
          </cell>
          <cell r="C5775" t="str">
            <v>Yes</v>
          </cell>
        </row>
        <row r="5776">
          <cell r="A5776" t="str">
            <v>94124466E</v>
          </cell>
          <cell r="B5776" t="str">
            <v>YES</v>
          </cell>
          <cell r="C5776" t="str">
            <v>Yes</v>
          </cell>
        </row>
        <row r="5777">
          <cell r="A5777" t="str">
            <v>94125088F</v>
          </cell>
          <cell r="B5777" t="str">
            <v>YES</v>
          </cell>
          <cell r="C5777" t="str">
            <v>Yes</v>
          </cell>
        </row>
        <row r="5778">
          <cell r="A5778" t="str">
            <v>94125470F</v>
          </cell>
          <cell r="B5778" t="str">
            <v>YES</v>
          </cell>
          <cell r="C5778" t="str">
            <v>Yes</v>
          </cell>
        </row>
        <row r="5779">
          <cell r="A5779" t="str">
            <v>94125769D</v>
          </cell>
          <cell r="B5779" t="str">
            <v>YES</v>
          </cell>
          <cell r="C5779" t="str">
            <v>Yes</v>
          </cell>
        </row>
        <row r="5780">
          <cell r="A5780" t="str">
            <v>94128780F</v>
          </cell>
          <cell r="B5780" t="str">
            <v>YES</v>
          </cell>
          <cell r="C5780" t="str">
            <v>Yes</v>
          </cell>
        </row>
        <row r="5781">
          <cell r="A5781" t="str">
            <v>94129258E</v>
          </cell>
          <cell r="B5781" t="str">
            <v>YES</v>
          </cell>
          <cell r="C5781" t="str">
            <v>Yes</v>
          </cell>
        </row>
        <row r="5782">
          <cell r="A5782" t="str">
            <v>94129724F</v>
          </cell>
          <cell r="B5782" t="str">
            <v>YES</v>
          </cell>
          <cell r="C5782" t="str">
            <v>Yes</v>
          </cell>
        </row>
        <row r="5783">
          <cell r="A5783" t="str">
            <v>94130398E</v>
          </cell>
          <cell r="B5783" t="str">
            <v>YES</v>
          </cell>
          <cell r="C5783" t="str">
            <v>Yes</v>
          </cell>
        </row>
        <row r="5784">
          <cell r="A5784" t="str">
            <v>94130589E</v>
          </cell>
          <cell r="B5784" t="str">
            <v>YES</v>
          </cell>
          <cell r="C5784" t="str">
            <v>Yes</v>
          </cell>
        </row>
        <row r="5785">
          <cell r="A5785" t="str">
            <v>94131459E</v>
          </cell>
          <cell r="B5785" t="str">
            <v>YES</v>
          </cell>
          <cell r="C5785" t="str">
            <v>Yes</v>
          </cell>
        </row>
        <row r="5786">
          <cell r="A5786" t="str">
            <v>94132023E</v>
          </cell>
          <cell r="B5786" t="str">
            <v>YES</v>
          </cell>
          <cell r="C5786" t="str">
            <v>NIT</v>
          </cell>
        </row>
        <row r="5787">
          <cell r="A5787" t="str">
            <v>94132251E</v>
          </cell>
          <cell r="B5787" t="str">
            <v>YES</v>
          </cell>
          <cell r="C5787" t="str">
            <v>Yes</v>
          </cell>
        </row>
        <row r="5788">
          <cell r="A5788" t="str">
            <v xml:space="preserve">94132251E </v>
          </cell>
          <cell r="B5788" t="str">
            <v>YES</v>
          </cell>
          <cell r="C5788" t="str">
            <v>Yes</v>
          </cell>
        </row>
        <row r="5789">
          <cell r="A5789" t="str">
            <v>94132529E</v>
          </cell>
          <cell r="B5789" t="str">
            <v>YES</v>
          </cell>
          <cell r="C5789" t="str">
            <v>Yes</v>
          </cell>
        </row>
        <row r="5790">
          <cell r="A5790" t="str">
            <v>94133578E</v>
          </cell>
          <cell r="B5790" t="str">
            <v>YES</v>
          </cell>
          <cell r="C5790" t="str">
            <v>Yes</v>
          </cell>
        </row>
        <row r="5791">
          <cell r="A5791" t="str">
            <v>94134178E</v>
          </cell>
          <cell r="B5791" t="str">
            <v>YES</v>
          </cell>
          <cell r="C5791" t="str">
            <v>Yes</v>
          </cell>
        </row>
        <row r="5792">
          <cell r="A5792" t="str">
            <v>94135041F</v>
          </cell>
          <cell r="B5792" t="str">
            <v>YES</v>
          </cell>
          <cell r="C5792" t="str">
            <v>Yes</v>
          </cell>
        </row>
        <row r="5793">
          <cell r="A5793" t="str">
            <v>94135086F</v>
          </cell>
          <cell r="B5793" t="str">
            <v>YES</v>
          </cell>
          <cell r="C5793" t="str">
            <v>Yes</v>
          </cell>
        </row>
        <row r="5794">
          <cell r="A5794" t="str">
            <v>94135092F</v>
          </cell>
          <cell r="B5794" t="str">
            <v>YES</v>
          </cell>
          <cell r="C5794" t="str">
            <v>Yes</v>
          </cell>
        </row>
        <row r="5795">
          <cell r="A5795" t="str">
            <v>94135501F</v>
          </cell>
          <cell r="B5795" t="str">
            <v>YES</v>
          </cell>
          <cell r="C5795" t="str">
            <v>Yes</v>
          </cell>
        </row>
        <row r="5796">
          <cell r="A5796" t="str">
            <v>94138519E</v>
          </cell>
          <cell r="B5796" t="str">
            <v>YES</v>
          </cell>
          <cell r="C5796" t="str">
            <v>Yes</v>
          </cell>
        </row>
        <row r="5797">
          <cell r="A5797" t="str">
            <v>94139151F</v>
          </cell>
          <cell r="B5797" t="str">
            <v>YES</v>
          </cell>
          <cell r="C5797" t="str">
            <v>Yes</v>
          </cell>
        </row>
        <row r="5798">
          <cell r="A5798" t="str">
            <v>94141812F</v>
          </cell>
          <cell r="B5798" t="str">
            <v>YES</v>
          </cell>
          <cell r="C5798" t="str">
            <v>Yes</v>
          </cell>
        </row>
        <row r="5799">
          <cell r="A5799" t="str">
            <v>94142050F</v>
          </cell>
          <cell r="B5799" t="str">
            <v>YES</v>
          </cell>
          <cell r="C5799" t="str">
            <v>Yes</v>
          </cell>
        </row>
        <row r="5800">
          <cell r="A5800" t="str">
            <v>94142757F</v>
          </cell>
          <cell r="B5800" t="str">
            <v>YES</v>
          </cell>
          <cell r="C5800" t="str">
            <v>NIT</v>
          </cell>
        </row>
        <row r="5801">
          <cell r="A5801" t="str">
            <v>94143539D</v>
          </cell>
          <cell r="B5801" t="str">
            <v>YES</v>
          </cell>
          <cell r="C5801" t="str">
            <v>Yes</v>
          </cell>
        </row>
        <row r="5802">
          <cell r="A5802" t="str">
            <v>94144133F</v>
          </cell>
          <cell r="B5802" t="str">
            <v>YES</v>
          </cell>
          <cell r="C5802" t="str">
            <v>Yes</v>
          </cell>
        </row>
        <row r="5803">
          <cell r="A5803" t="str">
            <v>94145023F</v>
          </cell>
          <cell r="B5803" t="str">
            <v>YES</v>
          </cell>
          <cell r="C5803" t="str">
            <v>Yes</v>
          </cell>
        </row>
        <row r="5804">
          <cell r="A5804" t="str">
            <v>94145096E</v>
          </cell>
          <cell r="B5804" t="str">
            <v>YES</v>
          </cell>
          <cell r="C5804" t="str">
            <v>Yes</v>
          </cell>
        </row>
        <row r="5805">
          <cell r="A5805" t="str">
            <v>94145348E</v>
          </cell>
          <cell r="B5805" t="str">
            <v>YES</v>
          </cell>
          <cell r="C5805" t="str">
            <v>Yes</v>
          </cell>
        </row>
        <row r="5806">
          <cell r="A5806" t="str">
            <v>94145668E</v>
          </cell>
          <cell r="B5806" t="str">
            <v>YES</v>
          </cell>
          <cell r="C5806" t="str">
            <v>Yes</v>
          </cell>
        </row>
        <row r="5807">
          <cell r="A5807" t="str">
            <v>94147514F</v>
          </cell>
          <cell r="B5807" t="str">
            <v>YES</v>
          </cell>
          <cell r="C5807" t="str">
            <v>Yes</v>
          </cell>
        </row>
        <row r="5808">
          <cell r="A5808" t="str">
            <v>94148600F</v>
          </cell>
          <cell r="B5808" t="str">
            <v>YES</v>
          </cell>
          <cell r="C5808" t="str">
            <v>Yes</v>
          </cell>
        </row>
        <row r="5809">
          <cell r="A5809" t="str">
            <v>94151027F</v>
          </cell>
          <cell r="B5809" t="str">
            <v>YES</v>
          </cell>
          <cell r="C5809" t="str">
            <v>Yes</v>
          </cell>
        </row>
        <row r="5810">
          <cell r="A5810" t="str">
            <v>94152213F</v>
          </cell>
          <cell r="B5810" t="str">
            <v>YES</v>
          </cell>
          <cell r="C5810" t="str">
            <v>Yes</v>
          </cell>
        </row>
        <row r="5811">
          <cell r="A5811" t="str">
            <v>94152561F</v>
          </cell>
          <cell r="B5811" t="str">
            <v>YES</v>
          </cell>
          <cell r="C5811" t="str">
            <v>Yes</v>
          </cell>
        </row>
        <row r="5812">
          <cell r="A5812" t="str">
            <v>94152843F</v>
          </cell>
          <cell r="B5812" t="str">
            <v>YES</v>
          </cell>
          <cell r="C5812" t="str">
            <v>Yes</v>
          </cell>
        </row>
        <row r="5813">
          <cell r="A5813" t="str">
            <v>94152998E</v>
          </cell>
          <cell r="B5813" t="str">
            <v>YES</v>
          </cell>
          <cell r="C5813" t="str">
            <v>Yes</v>
          </cell>
        </row>
        <row r="5814">
          <cell r="A5814" t="str">
            <v>94154280F</v>
          </cell>
          <cell r="B5814" t="str">
            <v>YES</v>
          </cell>
          <cell r="C5814" t="str">
            <v>Yes</v>
          </cell>
        </row>
        <row r="5815">
          <cell r="A5815" t="str">
            <v>94154613D</v>
          </cell>
          <cell r="B5815" t="str">
            <v>YES</v>
          </cell>
          <cell r="C5815" t="str">
            <v>Yes</v>
          </cell>
        </row>
        <row r="5816">
          <cell r="A5816" t="str">
            <v>94155621F</v>
          </cell>
          <cell r="B5816" t="str">
            <v>YES</v>
          </cell>
          <cell r="C5816" t="str">
            <v>Yes</v>
          </cell>
        </row>
        <row r="5817">
          <cell r="A5817" t="str">
            <v>94156632E</v>
          </cell>
          <cell r="B5817" t="str">
            <v>YES</v>
          </cell>
          <cell r="C5817" t="str">
            <v>Yes</v>
          </cell>
        </row>
        <row r="5818">
          <cell r="A5818" t="str">
            <v>94157820F</v>
          </cell>
          <cell r="B5818" t="str">
            <v>YES</v>
          </cell>
          <cell r="C5818" t="str">
            <v>Yes</v>
          </cell>
        </row>
        <row r="5819">
          <cell r="A5819" t="str">
            <v>94158608D</v>
          </cell>
          <cell r="B5819" t="str">
            <v>YES</v>
          </cell>
          <cell r="C5819" t="str">
            <v>Yes</v>
          </cell>
        </row>
        <row r="5820">
          <cell r="A5820" t="str">
            <v>94159631F</v>
          </cell>
          <cell r="B5820" t="str">
            <v>YES</v>
          </cell>
          <cell r="C5820" t="str">
            <v>NIT</v>
          </cell>
        </row>
        <row r="5821">
          <cell r="A5821" t="str">
            <v>94160793F</v>
          </cell>
          <cell r="B5821" t="str">
            <v>YES</v>
          </cell>
          <cell r="C5821" t="str">
            <v>Yes</v>
          </cell>
        </row>
        <row r="5822">
          <cell r="A5822" t="str">
            <v>94160813E</v>
          </cell>
          <cell r="B5822" t="str">
            <v>YES</v>
          </cell>
          <cell r="C5822" t="str">
            <v>Yes</v>
          </cell>
        </row>
        <row r="5823">
          <cell r="A5823" t="str">
            <v>94162487E</v>
          </cell>
          <cell r="B5823" t="str">
            <v>YES</v>
          </cell>
          <cell r="C5823" t="str">
            <v>Yes</v>
          </cell>
        </row>
        <row r="5824">
          <cell r="A5824" t="str">
            <v>94163881F</v>
          </cell>
          <cell r="B5824" t="str">
            <v>YES</v>
          </cell>
          <cell r="C5824" t="str">
            <v>Yes</v>
          </cell>
        </row>
        <row r="5825">
          <cell r="A5825" t="str">
            <v>94163921E</v>
          </cell>
          <cell r="B5825" t="str">
            <v>YES</v>
          </cell>
          <cell r="C5825" t="str">
            <v>Yes</v>
          </cell>
        </row>
        <row r="5826">
          <cell r="A5826" t="str">
            <v>94164008E</v>
          </cell>
          <cell r="B5826" t="str">
            <v>YES</v>
          </cell>
          <cell r="C5826" t="str">
            <v>Yes</v>
          </cell>
        </row>
        <row r="5827">
          <cell r="A5827" t="str">
            <v>94164386E</v>
          </cell>
          <cell r="B5827" t="str">
            <v>YES</v>
          </cell>
          <cell r="C5827" t="str">
            <v>Yes</v>
          </cell>
        </row>
        <row r="5828">
          <cell r="A5828" t="str">
            <v>94164939D</v>
          </cell>
          <cell r="B5828" t="str">
            <v>YES</v>
          </cell>
          <cell r="C5828" t="str">
            <v>Yes</v>
          </cell>
        </row>
        <row r="5829">
          <cell r="A5829" t="str">
            <v>94165489F</v>
          </cell>
          <cell r="B5829" t="str">
            <v>YES</v>
          </cell>
          <cell r="C5829" t="str">
            <v>Yes</v>
          </cell>
        </row>
        <row r="5830">
          <cell r="A5830" t="str">
            <v>94165588F</v>
          </cell>
          <cell r="B5830" t="str">
            <v>YES</v>
          </cell>
          <cell r="C5830" t="str">
            <v>Yes</v>
          </cell>
        </row>
        <row r="5831">
          <cell r="A5831" t="str">
            <v>94165738E</v>
          </cell>
          <cell r="B5831" t="str">
            <v>YES</v>
          </cell>
          <cell r="C5831" t="str">
            <v>Yes</v>
          </cell>
        </row>
        <row r="5832">
          <cell r="A5832" t="str">
            <v>94166824E</v>
          </cell>
          <cell r="B5832" t="str">
            <v>YES</v>
          </cell>
          <cell r="C5832" t="str">
            <v>Yes</v>
          </cell>
        </row>
        <row r="5833">
          <cell r="A5833" t="str">
            <v>94169080E</v>
          </cell>
          <cell r="B5833" t="str">
            <v>YES</v>
          </cell>
          <cell r="C5833" t="str">
            <v>NIT</v>
          </cell>
        </row>
        <row r="5834">
          <cell r="A5834" t="str">
            <v>94169186E</v>
          </cell>
          <cell r="B5834" t="str">
            <v>YES</v>
          </cell>
          <cell r="C5834" t="str">
            <v>Yes</v>
          </cell>
        </row>
        <row r="5835">
          <cell r="A5835" t="str">
            <v>94170474F</v>
          </cell>
          <cell r="B5835" t="str">
            <v>YES</v>
          </cell>
          <cell r="C5835" t="str">
            <v>NIT</v>
          </cell>
        </row>
        <row r="5836">
          <cell r="A5836" t="str">
            <v>94170943F</v>
          </cell>
          <cell r="B5836" t="str">
            <v>YES</v>
          </cell>
          <cell r="C5836" t="str">
            <v>Yes</v>
          </cell>
        </row>
        <row r="5837">
          <cell r="A5837" t="str">
            <v>94171189E</v>
          </cell>
          <cell r="B5837" t="str">
            <v>YES</v>
          </cell>
          <cell r="C5837" t="str">
            <v>Yes</v>
          </cell>
        </row>
        <row r="5838">
          <cell r="A5838" t="str">
            <v>94171319E</v>
          </cell>
          <cell r="B5838" t="str">
            <v>YES</v>
          </cell>
          <cell r="C5838" t="str">
            <v>Yes</v>
          </cell>
        </row>
        <row r="5839">
          <cell r="A5839" t="str">
            <v>94171341E</v>
          </cell>
          <cell r="B5839" t="str">
            <v>YES</v>
          </cell>
          <cell r="C5839" t="str">
            <v>Yes</v>
          </cell>
        </row>
        <row r="5840">
          <cell r="A5840" t="str">
            <v>94171371F</v>
          </cell>
          <cell r="B5840" t="str">
            <v>YES</v>
          </cell>
          <cell r="C5840" t="str">
            <v>Yes</v>
          </cell>
        </row>
        <row r="5841">
          <cell r="A5841" t="str">
            <v>94172038E</v>
          </cell>
          <cell r="B5841" t="str">
            <v>YES</v>
          </cell>
          <cell r="C5841" t="str">
            <v>Yes</v>
          </cell>
        </row>
        <row r="5842">
          <cell r="A5842" t="str">
            <v>94172593F</v>
          </cell>
          <cell r="B5842" t="str">
            <v>YES</v>
          </cell>
          <cell r="C5842" t="str">
            <v>Yes</v>
          </cell>
        </row>
        <row r="5843">
          <cell r="A5843" t="str">
            <v>94173139D</v>
          </cell>
          <cell r="B5843" t="str">
            <v>YES</v>
          </cell>
          <cell r="C5843" t="str">
            <v>Yes</v>
          </cell>
        </row>
        <row r="5844">
          <cell r="A5844" t="str">
            <v>94176662F</v>
          </cell>
          <cell r="B5844" t="str">
            <v>YES</v>
          </cell>
          <cell r="C5844" t="str">
            <v>NIT</v>
          </cell>
        </row>
        <row r="5845">
          <cell r="A5845" t="str">
            <v>94180706F</v>
          </cell>
          <cell r="B5845" t="str">
            <v>YES</v>
          </cell>
          <cell r="C5845" t="str">
            <v>Yes</v>
          </cell>
        </row>
        <row r="5846">
          <cell r="A5846" t="str">
            <v>94180970F</v>
          </cell>
          <cell r="B5846" t="str">
            <v>YES</v>
          </cell>
          <cell r="C5846" t="str">
            <v>Yes</v>
          </cell>
        </row>
        <row r="5847">
          <cell r="A5847" t="str">
            <v>94181747E</v>
          </cell>
          <cell r="B5847" t="str">
            <v>YES</v>
          </cell>
          <cell r="C5847" t="str">
            <v>Yes</v>
          </cell>
        </row>
        <row r="5848">
          <cell r="A5848" t="str">
            <v>94183616E</v>
          </cell>
          <cell r="B5848" t="str">
            <v>YES</v>
          </cell>
          <cell r="C5848" t="str">
            <v>Yes</v>
          </cell>
        </row>
        <row r="5849">
          <cell r="A5849" t="str">
            <v>94183760F</v>
          </cell>
          <cell r="B5849" t="str">
            <v>YES</v>
          </cell>
          <cell r="C5849" t="str">
            <v>Yes</v>
          </cell>
        </row>
        <row r="5850">
          <cell r="A5850" t="str">
            <v>94183889E</v>
          </cell>
          <cell r="B5850" t="str">
            <v>YES</v>
          </cell>
          <cell r="C5850" t="str">
            <v>Yes</v>
          </cell>
        </row>
        <row r="5851">
          <cell r="A5851" t="str">
            <v xml:space="preserve">94183889E </v>
          </cell>
          <cell r="B5851" t="str">
            <v>YES</v>
          </cell>
          <cell r="C5851" t="str">
            <v>Yes</v>
          </cell>
        </row>
        <row r="5852">
          <cell r="A5852" t="str">
            <v>94186001E</v>
          </cell>
          <cell r="B5852" t="str">
            <v>YES</v>
          </cell>
          <cell r="C5852" t="str">
            <v>Yes</v>
          </cell>
        </row>
        <row r="5853">
          <cell r="A5853" t="str">
            <v>94187669E</v>
          </cell>
          <cell r="B5853" t="str">
            <v>YES</v>
          </cell>
          <cell r="C5853" t="str">
            <v>Yes</v>
          </cell>
        </row>
        <row r="5854">
          <cell r="A5854" t="str">
            <v>94187828E</v>
          </cell>
          <cell r="B5854" t="str">
            <v>YES</v>
          </cell>
          <cell r="C5854" t="str">
            <v>Yes</v>
          </cell>
        </row>
        <row r="5855">
          <cell r="A5855" t="str">
            <v>94188144E</v>
          </cell>
          <cell r="B5855" t="str">
            <v>YES</v>
          </cell>
          <cell r="C5855" t="str">
            <v>Yes</v>
          </cell>
        </row>
        <row r="5856">
          <cell r="A5856" t="str">
            <v>94188349E</v>
          </cell>
          <cell r="B5856" t="str">
            <v>YES</v>
          </cell>
          <cell r="C5856" t="str">
            <v>Yes</v>
          </cell>
        </row>
        <row r="5857">
          <cell r="A5857" t="str">
            <v>94188557E</v>
          </cell>
          <cell r="B5857" t="str">
            <v>YES</v>
          </cell>
          <cell r="C5857" t="str">
            <v>Yes</v>
          </cell>
        </row>
        <row r="5858">
          <cell r="A5858" t="str">
            <v>94189411F</v>
          </cell>
          <cell r="B5858" t="str">
            <v>YES</v>
          </cell>
          <cell r="C5858" t="str">
            <v>Yes</v>
          </cell>
        </row>
        <row r="5859">
          <cell r="A5859" t="str">
            <v>94190229D</v>
          </cell>
          <cell r="B5859" t="str">
            <v>YES</v>
          </cell>
          <cell r="C5859" t="str">
            <v>Yes</v>
          </cell>
        </row>
        <row r="5860">
          <cell r="A5860" t="str">
            <v>94190660E</v>
          </cell>
          <cell r="B5860" t="str">
            <v>YES</v>
          </cell>
          <cell r="C5860" t="str">
            <v>Yes</v>
          </cell>
        </row>
        <row r="5861">
          <cell r="A5861" t="str">
            <v>94191792E</v>
          </cell>
          <cell r="B5861" t="str">
            <v>YES</v>
          </cell>
          <cell r="C5861" t="str">
            <v>Yes</v>
          </cell>
        </row>
        <row r="5862">
          <cell r="A5862" t="str">
            <v>94193285E</v>
          </cell>
          <cell r="B5862" t="str">
            <v>YES</v>
          </cell>
          <cell r="C5862" t="str">
            <v>Yes</v>
          </cell>
        </row>
        <row r="5863">
          <cell r="A5863" t="str">
            <v>94193631D</v>
          </cell>
          <cell r="B5863" t="str">
            <v>YES</v>
          </cell>
          <cell r="C5863" t="str">
            <v>Yes</v>
          </cell>
        </row>
        <row r="5864">
          <cell r="A5864" t="str">
            <v>94195139E</v>
          </cell>
          <cell r="B5864" t="str">
            <v>YES</v>
          </cell>
          <cell r="C5864" t="str">
            <v>Yes</v>
          </cell>
        </row>
        <row r="5865">
          <cell r="A5865" t="str">
            <v>94195177E</v>
          </cell>
          <cell r="B5865" t="str">
            <v>YES</v>
          </cell>
          <cell r="C5865" t="str">
            <v>Yes</v>
          </cell>
        </row>
        <row r="5866">
          <cell r="A5866" t="str">
            <v>94195842E</v>
          </cell>
          <cell r="B5866" t="str">
            <v>YES</v>
          </cell>
          <cell r="C5866" t="str">
            <v>Yes</v>
          </cell>
        </row>
        <row r="5867">
          <cell r="A5867" t="str">
            <v>94198411F</v>
          </cell>
          <cell r="B5867" t="str">
            <v>YES</v>
          </cell>
          <cell r="C5867" t="str">
            <v>Yes</v>
          </cell>
        </row>
        <row r="5868">
          <cell r="A5868" t="str">
            <v>94199400F</v>
          </cell>
          <cell r="B5868" t="str">
            <v>YES</v>
          </cell>
          <cell r="C5868" t="str">
            <v>Yes</v>
          </cell>
        </row>
        <row r="5869">
          <cell r="A5869" t="str">
            <v>94200301F</v>
          </cell>
          <cell r="B5869" t="str">
            <v>YES</v>
          </cell>
          <cell r="C5869" t="str">
            <v>Yes</v>
          </cell>
        </row>
        <row r="5870">
          <cell r="A5870" t="str">
            <v>94201151F</v>
          </cell>
          <cell r="B5870" t="str">
            <v>YES</v>
          </cell>
          <cell r="C5870" t="str">
            <v>Yes</v>
          </cell>
        </row>
        <row r="5871">
          <cell r="A5871" t="str">
            <v>94201241F</v>
          </cell>
          <cell r="B5871" t="str">
            <v>YES</v>
          </cell>
          <cell r="C5871" t="str">
            <v>Yes</v>
          </cell>
        </row>
        <row r="5872">
          <cell r="A5872" t="str">
            <v>94206213F</v>
          </cell>
          <cell r="B5872" t="str">
            <v>YES</v>
          </cell>
          <cell r="C5872" t="str">
            <v>Yes</v>
          </cell>
        </row>
        <row r="5873">
          <cell r="A5873" t="str">
            <v>94206934F</v>
          </cell>
          <cell r="B5873" t="str">
            <v>YES</v>
          </cell>
          <cell r="C5873" t="str">
            <v>Yes</v>
          </cell>
        </row>
        <row r="5874">
          <cell r="A5874" t="str">
            <v>94206996D</v>
          </cell>
          <cell r="B5874" t="str">
            <v>YES</v>
          </cell>
          <cell r="C5874" t="str">
            <v>Yes</v>
          </cell>
        </row>
        <row r="5875">
          <cell r="A5875" t="str">
            <v>94207250F</v>
          </cell>
          <cell r="B5875" t="str">
            <v>YES</v>
          </cell>
          <cell r="C5875" t="str">
            <v>Yes</v>
          </cell>
        </row>
        <row r="5876">
          <cell r="A5876" t="str">
            <v>94208030F</v>
          </cell>
          <cell r="B5876" t="str">
            <v>YES</v>
          </cell>
          <cell r="C5876" t="str">
            <v>Yes</v>
          </cell>
        </row>
        <row r="5877">
          <cell r="A5877" t="str">
            <v>94208367F</v>
          </cell>
          <cell r="B5877" t="str">
            <v>YES</v>
          </cell>
          <cell r="C5877" t="str">
            <v>Yes</v>
          </cell>
        </row>
        <row r="5878">
          <cell r="A5878" t="str">
            <v>94208622F</v>
          </cell>
          <cell r="B5878" t="str">
            <v>YES</v>
          </cell>
          <cell r="C5878" t="str">
            <v>Yes</v>
          </cell>
        </row>
        <row r="5879">
          <cell r="A5879" t="str">
            <v>94208659E</v>
          </cell>
          <cell r="B5879" t="str">
            <v>YES</v>
          </cell>
          <cell r="C5879" t="str">
            <v>Yes</v>
          </cell>
        </row>
        <row r="5880">
          <cell r="A5880" t="str">
            <v xml:space="preserve">94208659E </v>
          </cell>
          <cell r="B5880" t="str">
            <v>YES</v>
          </cell>
          <cell r="C5880" t="str">
            <v>Yes</v>
          </cell>
        </row>
        <row r="5881">
          <cell r="A5881" t="str">
            <v>94208824E</v>
          </cell>
          <cell r="B5881" t="str">
            <v>YES</v>
          </cell>
          <cell r="C5881" t="str">
            <v>Yes</v>
          </cell>
        </row>
        <row r="5882">
          <cell r="A5882" t="str">
            <v>94210304E</v>
          </cell>
          <cell r="B5882" t="str">
            <v>YES</v>
          </cell>
          <cell r="C5882" t="str">
            <v>Yes</v>
          </cell>
        </row>
        <row r="5883">
          <cell r="A5883" t="str">
            <v>94210528F</v>
          </cell>
          <cell r="B5883" t="str">
            <v>YES</v>
          </cell>
          <cell r="C5883" t="str">
            <v>Yes</v>
          </cell>
        </row>
        <row r="5884">
          <cell r="A5884" t="str">
            <v>94210598D</v>
          </cell>
          <cell r="B5884" t="str">
            <v>YES</v>
          </cell>
          <cell r="C5884" t="str">
            <v>Yes</v>
          </cell>
        </row>
        <row r="5885">
          <cell r="A5885" t="str">
            <v>94213319E</v>
          </cell>
          <cell r="B5885" t="str">
            <v>YES</v>
          </cell>
          <cell r="C5885" t="str">
            <v>Yes</v>
          </cell>
        </row>
        <row r="5886">
          <cell r="A5886" t="str">
            <v>94213747E</v>
          </cell>
          <cell r="B5886" t="str">
            <v>YES</v>
          </cell>
          <cell r="C5886" t="str">
            <v>Yes</v>
          </cell>
        </row>
        <row r="5887">
          <cell r="A5887" t="str">
            <v>94214302D</v>
          </cell>
          <cell r="B5887" t="str">
            <v>YES</v>
          </cell>
          <cell r="C5887" t="str">
            <v>Yes</v>
          </cell>
        </row>
        <row r="5888">
          <cell r="A5888" t="str">
            <v>94214461F</v>
          </cell>
          <cell r="B5888" t="str">
            <v>YES</v>
          </cell>
          <cell r="C5888" t="str">
            <v>Yes</v>
          </cell>
        </row>
        <row r="5889">
          <cell r="A5889" t="str">
            <v>94214969E</v>
          </cell>
          <cell r="B5889" t="str">
            <v>YES</v>
          </cell>
          <cell r="C5889" t="str">
            <v>Yes</v>
          </cell>
        </row>
        <row r="5890">
          <cell r="A5890" t="str">
            <v>94216367E</v>
          </cell>
          <cell r="B5890" t="str">
            <v>YES</v>
          </cell>
          <cell r="C5890" t="str">
            <v>Yes</v>
          </cell>
        </row>
        <row r="5891">
          <cell r="A5891" t="str">
            <v>94216438E</v>
          </cell>
          <cell r="B5891" t="str">
            <v>YES</v>
          </cell>
          <cell r="C5891" t="str">
            <v>Yes</v>
          </cell>
        </row>
        <row r="5892">
          <cell r="A5892" t="str">
            <v>94217355E</v>
          </cell>
          <cell r="B5892" t="str">
            <v>YES</v>
          </cell>
          <cell r="C5892" t="str">
            <v>Yes</v>
          </cell>
        </row>
        <row r="5893">
          <cell r="A5893" t="str">
            <v>94217888E</v>
          </cell>
          <cell r="B5893" t="str">
            <v>YES</v>
          </cell>
          <cell r="C5893" t="str">
            <v>NIT</v>
          </cell>
        </row>
        <row r="5894">
          <cell r="A5894" t="str">
            <v>94217914F</v>
          </cell>
          <cell r="B5894" t="str">
            <v>YES</v>
          </cell>
          <cell r="C5894" t="str">
            <v>Yes</v>
          </cell>
        </row>
        <row r="5895">
          <cell r="A5895" t="str">
            <v>94218390D</v>
          </cell>
          <cell r="B5895" t="str">
            <v>YES</v>
          </cell>
          <cell r="C5895" t="str">
            <v>Yes</v>
          </cell>
        </row>
        <row r="5896">
          <cell r="A5896" t="str">
            <v>94218782F</v>
          </cell>
          <cell r="B5896" t="str">
            <v>YES</v>
          </cell>
          <cell r="C5896" t="str">
            <v>Yes</v>
          </cell>
        </row>
        <row r="5897">
          <cell r="A5897" t="str">
            <v>94218873E</v>
          </cell>
          <cell r="B5897" t="str">
            <v>YES</v>
          </cell>
          <cell r="C5897" t="str">
            <v>Yes</v>
          </cell>
        </row>
        <row r="5898">
          <cell r="A5898" t="str">
            <v>94219296E</v>
          </cell>
          <cell r="B5898" t="str">
            <v>YES</v>
          </cell>
          <cell r="C5898" t="str">
            <v>Yes</v>
          </cell>
        </row>
        <row r="5899">
          <cell r="A5899" t="str">
            <v>94220425E</v>
          </cell>
          <cell r="B5899" t="str">
            <v>YES</v>
          </cell>
          <cell r="C5899" t="str">
            <v>Yes</v>
          </cell>
        </row>
        <row r="5900">
          <cell r="A5900" t="str">
            <v>94221750E</v>
          </cell>
          <cell r="B5900" t="str">
            <v>YES</v>
          </cell>
          <cell r="C5900" t="str">
            <v>Yes</v>
          </cell>
        </row>
        <row r="5901">
          <cell r="A5901" t="str">
            <v>94222653F</v>
          </cell>
          <cell r="B5901" t="str">
            <v>YES</v>
          </cell>
          <cell r="C5901" t="str">
            <v>Yes</v>
          </cell>
        </row>
        <row r="5902">
          <cell r="A5902" t="str">
            <v>94223930F</v>
          </cell>
          <cell r="B5902" t="str">
            <v>YES</v>
          </cell>
          <cell r="C5902" t="str">
            <v>Yes</v>
          </cell>
        </row>
        <row r="5903">
          <cell r="A5903" t="str">
            <v>94224330F</v>
          </cell>
          <cell r="B5903" t="str">
            <v>YES</v>
          </cell>
          <cell r="C5903" t="str">
            <v>Yes</v>
          </cell>
        </row>
        <row r="5904">
          <cell r="A5904" t="str">
            <v>94225044E</v>
          </cell>
          <cell r="B5904" t="str">
            <v>YES</v>
          </cell>
          <cell r="C5904" t="str">
            <v>Yes</v>
          </cell>
        </row>
        <row r="5905">
          <cell r="A5905" t="str">
            <v>94225543F</v>
          </cell>
          <cell r="B5905" t="str">
            <v>YES</v>
          </cell>
          <cell r="C5905" t="str">
            <v>Yes</v>
          </cell>
        </row>
        <row r="5906">
          <cell r="A5906" t="str">
            <v>94226162F</v>
          </cell>
          <cell r="B5906" t="str">
            <v>YES</v>
          </cell>
          <cell r="C5906" t="str">
            <v>Yes</v>
          </cell>
        </row>
        <row r="5907">
          <cell r="A5907" t="str">
            <v>94226771F</v>
          </cell>
          <cell r="B5907" t="str">
            <v>YES</v>
          </cell>
          <cell r="C5907" t="str">
            <v>Yes</v>
          </cell>
        </row>
        <row r="5908">
          <cell r="A5908" t="str">
            <v>94227153E</v>
          </cell>
          <cell r="B5908" t="str">
            <v>YES</v>
          </cell>
          <cell r="C5908" t="str">
            <v>Yes</v>
          </cell>
        </row>
        <row r="5909">
          <cell r="A5909" t="str">
            <v>94227200E</v>
          </cell>
          <cell r="B5909" t="str">
            <v>YES</v>
          </cell>
          <cell r="C5909" t="str">
            <v>Yes</v>
          </cell>
        </row>
        <row r="5910">
          <cell r="A5910" t="str">
            <v>94227762F</v>
          </cell>
          <cell r="B5910" t="str">
            <v>YES</v>
          </cell>
          <cell r="C5910" t="str">
            <v>Yes</v>
          </cell>
        </row>
        <row r="5911">
          <cell r="A5911" t="str">
            <v>94228262E</v>
          </cell>
          <cell r="B5911" t="str">
            <v>YES</v>
          </cell>
          <cell r="C5911" t="str">
            <v>Yes</v>
          </cell>
        </row>
        <row r="5912">
          <cell r="A5912" t="str">
            <v>94229793E</v>
          </cell>
          <cell r="B5912" t="str">
            <v>YES</v>
          </cell>
          <cell r="C5912" t="str">
            <v>Yes</v>
          </cell>
        </row>
        <row r="5913">
          <cell r="A5913" t="str">
            <v>94230348E</v>
          </cell>
          <cell r="B5913" t="str">
            <v>YES</v>
          </cell>
          <cell r="C5913" t="str">
            <v>Yes</v>
          </cell>
        </row>
        <row r="5914">
          <cell r="A5914" t="str">
            <v>94230702F</v>
          </cell>
          <cell r="B5914" t="str">
            <v>YES</v>
          </cell>
          <cell r="C5914" t="str">
            <v>Yes</v>
          </cell>
        </row>
        <row r="5915">
          <cell r="A5915" t="str">
            <v>94231024F</v>
          </cell>
          <cell r="B5915" t="str">
            <v>YES</v>
          </cell>
          <cell r="C5915" t="str">
            <v>Yes</v>
          </cell>
        </row>
        <row r="5916">
          <cell r="A5916" t="str">
            <v>94231152F</v>
          </cell>
          <cell r="B5916" t="str">
            <v>YES</v>
          </cell>
          <cell r="C5916" t="str">
            <v>Yes</v>
          </cell>
        </row>
        <row r="5917">
          <cell r="A5917" t="str">
            <v>94231673F</v>
          </cell>
          <cell r="B5917" t="str">
            <v>YES</v>
          </cell>
          <cell r="C5917" t="str">
            <v>Yes</v>
          </cell>
        </row>
        <row r="5918">
          <cell r="A5918" t="str">
            <v>94232555E</v>
          </cell>
          <cell r="B5918" t="str">
            <v>YES</v>
          </cell>
          <cell r="C5918" t="str">
            <v>Yes</v>
          </cell>
        </row>
        <row r="5919">
          <cell r="A5919" t="str">
            <v>94233135E</v>
          </cell>
          <cell r="B5919" t="str">
            <v>YES</v>
          </cell>
          <cell r="C5919" t="str">
            <v>Yes</v>
          </cell>
        </row>
        <row r="5920">
          <cell r="A5920" t="str">
            <v>94233726F</v>
          </cell>
          <cell r="B5920" t="str">
            <v>YES</v>
          </cell>
          <cell r="C5920" t="str">
            <v>Yes</v>
          </cell>
        </row>
        <row r="5921">
          <cell r="A5921" t="str">
            <v>94233732E</v>
          </cell>
          <cell r="B5921" t="str">
            <v>YES</v>
          </cell>
          <cell r="C5921" t="str">
            <v>Yes</v>
          </cell>
        </row>
        <row r="5922">
          <cell r="A5922" t="str">
            <v>94234206F</v>
          </cell>
          <cell r="B5922" t="str">
            <v>YES</v>
          </cell>
          <cell r="C5922" t="str">
            <v>Yes</v>
          </cell>
        </row>
        <row r="5923">
          <cell r="A5923" t="str">
            <v>94234512F</v>
          </cell>
          <cell r="B5923" t="str">
            <v>YES</v>
          </cell>
          <cell r="C5923" t="str">
            <v>Yes</v>
          </cell>
        </row>
        <row r="5924">
          <cell r="A5924" t="str">
            <v>94234942D</v>
          </cell>
          <cell r="B5924" t="str">
            <v>YES</v>
          </cell>
          <cell r="C5924" t="str">
            <v>Yes</v>
          </cell>
        </row>
        <row r="5925">
          <cell r="A5925" t="str">
            <v>94235331F</v>
          </cell>
          <cell r="B5925" t="str">
            <v>YES</v>
          </cell>
          <cell r="C5925" t="str">
            <v>Yes</v>
          </cell>
        </row>
        <row r="5926">
          <cell r="A5926" t="str">
            <v>94235902F</v>
          </cell>
          <cell r="B5926" t="str">
            <v>YES</v>
          </cell>
          <cell r="C5926" t="str">
            <v>Yes</v>
          </cell>
        </row>
        <row r="5927">
          <cell r="A5927" t="str">
            <v>94236279E</v>
          </cell>
          <cell r="B5927" t="str">
            <v>YES</v>
          </cell>
          <cell r="C5927" t="str">
            <v>Yes</v>
          </cell>
        </row>
        <row r="5928">
          <cell r="A5928" t="str">
            <v>94236880F</v>
          </cell>
          <cell r="B5928" t="str">
            <v>YES</v>
          </cell>
          <cell r="C5928" t="str">
            <v>Yes</v>
          </cell>
        </row>
        <row r="5929">
          <cell r="A5929" t="str">
            <v>94237512F</v>
          </cell>
          <cell r="B5929" t="str">
            <v>YES</v>
          </cell>
          <cell r="C5929" t="str">
            <v>Yes</v>
          </cell>
        </row>
        <row r="5930">
          <cell r="A5930" t="str">
            <v>94237917D</v>
          </cell>
          <cell r="B5930" t="str">
            <v>YES</v>
          </cell>
          <cell r="C5930" t="str">
            <v>Yes</v>
          </cell>
        </row>
        <row r="5931">
          <cell r="A5931" t="str">
            <v>94239232F</v>
          </cell>
          <cell r="B5931" t="str">
            <v>YES</v>
          </cell>
          <cell r="C5931" t="str">
            <v>Yes</v>
          </cell>
        </row>
        <row r="5932">
          <cell r="A5932" t="str">
            <v>94239718E</v>
          </cell>
          <cell r="B5932" t="str">
            <v>YES</v>
          </cell>
          <cell r="C5932" t="str">
            <v>Yes</v>
          </cell>
        </row>
        <row r="5933">
          <cell r="A5933" t="str">
            <v>94240311F</v>
          </cell>
          <cell r="B5933" t="str">
            <v>YES</v>
          </cell>
          <cell r="C5933" t="str">
            <v>Yes</v>
          </cell>
        </row>
        <row r="5934">
          <cell r="A5934" t="str">
            <v>94242129E</v>
          </cell>
          <cell r="B5934" t="str">
            <v>YES</v>
          </cell>
          <cell r="C5934" t="str">
            <v>Yes</v>
          </cell>
        </row>
        <row r="5935">
          <cell r="A5935" t="str">
            <v>94242549E</v>
          </cell>
          <cell r="B5935" t="str">
            <v>YES</v>
          </cell>
          <cell r="C5935" t="str">
            <v>Yes</v>
          </cell>
        </row>
        <row r="5936">
          <cell r="A5936" t="str">
            <v>94242568E</v>
          </cell>
          <cell r="B5936" t="str">
            <v>YES</v>
          </cell>
          <cell r="C5936" t="str">
            <v>Yes</v>
          </cell>
        </row>
        <row r="5937">
          <cell r="A5937" t="str">
            <v>94242919E</v>
          </cell>
          <cell r="B5937" t="str">
            <v>YES</v>
          </cell>
          <cell r="C5937" t="str">
            <v>Yes</v>
          </cell>
        </row>
        <row r="5938">
          <cell r="A5938" t="str">
            <v>94243276E</v>
          </cell>
          <cell r="B5938" t="str">
            <v>YES</v>
          </cell>
          <cell r="C5938" t="str">
            <v>Yes</v>
          </cell>
        </row>
        <row r="5939">
          <cell r="A5939" t="str">
            <v>94243742F</v>
          </cell>
          <cell r="B5939" t="str">
            <v>YES</v>
          </cell>
          <cell r="C5939" t="str">
            <v>NIT</v>
          </cell>
        </row>
        <row r="5940">
          <cell r="A5940" t="str">
            <v>94245713E</v>
          </cell>
          <cell r="B5940" t="str">
            <v>YES</v>
          </cell>
          <cell r="C5940" t="str">
            <v>Yes</v>
          </cell>
        </row>
        <row r="5941">
          <cell r="A5941" t="str">
            <v>94246364F</v>
          </cell>
          <cell r="B5941" t="str">
            <v>YES</v>
          </cell>
          <cell r="C5941" t="str">
            <v>Yes</v>
          </cell>
        </row>
        <row r="5942">
          <cell r="A5942" t="str">
            <v>94247611F</v>
          </cell>
          <cell r="B5942" t="str">
            <v>YES</v>
          </cell>
          <cell r="C5942" t="str">
            <v>Yes</v>
          </cell>
        </row>
        <row r="5943">
          <cell r="A5943" t="str">
            <v>94248179E</v>
          </cell>
          <cell r="B5943" t="str">
            <v>YES</v>
          </cell>
          <cell r="C5943" t="str">
            <v>Yes</v>
          </cell>
        </row>
        <row r="5944">
          <cell r="A5944" t="str">
            <v>94248470F</v>
          </cell>
          <cell r="B5944" t="str">
            <v>YES</v>
          </cell>
          <cell r="C5944" t="str">
            <v>Yes</v>
          </cell>
        </row>
        <row r="5945">
          <cell r="A5945" t="str">
            <v>94249469E</v>
          </cell>
          <cell r="B5945" t="str">
            <v>YES</v>
          </cell>
          <cell r="C5945" t="str">
            <v>Yes</v>
          </cell>
        </row>
        <row r="5946">
          <cell r="A5946" t="str">
            <v>94249843D</v>
          </cell>
          <cell r="B5946" t="str">
            <v>YES</v>
          </cell>
          <cell r="C5946" t="str">
            <v>Yes</v>
          </cell>
        </row>
        <row r="5947">
          <cell r="A5947" t="str">
            <v>94250296E</v>
          </cell>
          <cell r="B5947" t="str">
            <v>YES</v>
          </cell>
          <cell r="C5947" t="str">
            <v>NIT</v>
          </cell>
        </row>
        <row r="5948">
          <cell r="A5948" t="str">
            <v>94251703F</v>
          </cell>
          <cell r="B5948" t="str">
            <v>YES</v>
          </cell>
          <cell r="C5948" t="str">
            <v>NIT</v>
          </cell>
        </row>
        <row r="5949">
          <cell r="A5949" t="str">
            <v>94253221E</v>
          </cell>
          <cell r="B5949" t="str">
            <v>YES</v>
          </cell>
          <cell r="C5949" t="str">
            <v>NIT</v>
          </cell>
        </row>
        <row r="5950">
          <cell r="A5950" t="str">
            <v>94254873F</v>
          </cell>
          <cell r="B5950" t="str">
            <v>YES</v>
          </cell>
          <cell r="C5950" t="str">
            <v>Yes</v>
          </cell>
        </row>
        <row r="5951">
          <cell r="A5951" t="str">
            <v>94254976E</v>
          </cell>
          <cell r="B5951" t="str">
            <v>YES</v>
          </cell>
          <cell r="C5951" t="str">
            <v>Yes</v>
          </cell>
        </row>
        <row r="5952">
          <cell r="A5952" t="str">
            <v>94255400E</v>
          </cell>
          <cell r="B5952" t="str">
            <v>YES</v>
          </cell>
          <cell r="C5952" t="str">
            <v>Yes</v>
          </cell>
        </row>
        <row r="5953">
          <cell r="A5953" t="str">
            <v>94256341F</v>
          </cell>
          <cell r="B5953" t="str">
            <v>YES</v>
          </cell>
          <cell r="C5953" t="str">
            <v>Yes</v>
          </cell>
        </row>
        <row r="5954">
          <cell r="A5954" t="str">
            <v>94257760E</v>
          </cell>
          <cell r="B5954" t="str">
            <v>YES</v>
          </cell>
          <cell r="C5954" t="str">
            <v>Yes</v>
          </cell>
        </row>
        <row r="5955">
          <cell r="A5955" t="str">
            <v>94259263E</v>
          </cell>
          <cell r="B5955" t="str">
            <v>YES</v>
          </cell>
          <cell r="C5955" t="str">
            <v>NIT</v>
          </cell>
        </row>
        <row r="5956">
          <cell r="A5956" t="str">
            <v>94259772F</v>
          </cell>
          <cell r="B5956" t="str">
            <v>YES</v>
          </cell>
          <cell r="C5956" t="str">
            <v>Yes</v>
          </cell>
        </row>
        <row r="5957">
          <cell r="A5957" t="str">
            <v>94260261F</v>
          </cell>
          <cell r="B5957" t="str">
            <v>YES</v>
          </cell>
          <cell r="C5957" t="str">
            <v>Yes</v>
          </cell>
        </row>
        <row r="5958">
          <cell r="A5958" t="str">
            <v>94261254F</v>
          </cell>
          <cell r="B5958" t="str">
            <v>YES</v>
          </cell>
          <cell r="C5958" t="str">
            <v>Yes</v>
          </cell>
        </row>
        <row r="5959">
          <cell r="A5959" t="str">
            <v>94261586E</v>
          </cell>
          <cell r="B5959" t="str">
            <v>YES</v>
          </cell>
          <cell r="C5959" t="str">
            <v>Yes</v>
          </cell>
        </row>
        <row r="5960">
          <cell r="A5960" t="str">
            <v>94261594E</v>
          </cell>
          <cell r="B5960" t="str">
            <v>YES</v>
          </cell>
          <cell r="C5960" t="str">
            <v>Yes</v>
          </cell>
        </row>
        <row r="5961">
          <cell r="A5961" t="str">
            <v>94263109E</v>
          </cell>
          <cell r="B5961" t="str">
            <v>YES</v>
          </cell>
          <cell r="C5961" t="str">
            <v>Yes</v>
          </cell>
        </row>
        <row r="5962">
          <cell r="A5962" t="str">
            <v>94263223F</v>
          </cell>
          <cell r="B5962" t="str">
            <v>YES</v>
          </cell>
          <cell r="C5962" t="str">
            <v>Yes</v>
          </cell>
        </row>
        <row r="5963">
          <cell r="A5963" t="str">
            <v>94263554E</v>
          </cell>
          <cell r="B5963" t="str">
            <v>YES</v>
          </cell>
          <cell r="C5963" t="str">
            <v>Yes</v>
          </cell>
        </row>
        <row r="5964">
          <cell r="A5964" t="str">
            <v>94265387E</v>
          </cell>
          <cell r="B5964" t="str">
            <v>YES</v>
          </cell>
          <cell r="C5964" t="str">
            <v>Yes</v>
          </cell>
        </row>
        <row r="5965">
          <cell r="A5965" t="str">
            <v>94265858E</v>
          </cell>
          <cell r="B5965" t="str">
            <v>YES</v>
          </cell>
          <cell r="C5965" t="str">
            <v>Yes</v>
          </cell>
        </row>
        <row r="5966">
          <cell r="A5966" t="str">
            <v>94267067E</v>
          </cell>
          <cell r="B5966" t="str">
            <v>YES</v>
          </cell>
          <cell r="C5966" t="str">
            <v>Yes</v>
          </cell>
        </row>
        <row r="5967">
          <cell r="A5967" t="str">
            <v>94267071F</v>
          </cell>
          <cell r="B5967" t="str">
            <v>YES</v>
          </cell>
          <cell r="C5967" t="str">
            <v>Yes</v>
          </cell>
        </row>
        <row r="5968">
          <cell r="A5968" t="str">
            <v>94267649E</v>
          </cell>
          <cell r="B5968" t="str">
            <v>YES</v>
          </cell>
          <cell r="C5968" t="str">
            <v>Yes</v>
          </cell>
        </row>
        <row r="5969">
          <cell r="A5969" t="str">
            <v>94268309E</v>
          </cell>
          <cell r="B5969" t="str">
            <v>YES</v>
          </cell>
          <cell r="C5969" t="str">
            <v>Yes</v>
          </cell>
        </row>
        <row r="5970">
          <cell r="A5970" t="str">
            <v>94268401F</v>
          </cell>
          <cell r="B5970" t="str">
            <v>YES</v>
          </cell>
          <cell r="C5970" t="str">
            <v>Yes</v>
          </cell>
        </row>
        <row r="5971">
          <cell r="A5971" t="str">
            <v>94268503D</v>
          </cell>
          <cell r="B5971" t="str">
            <v>YES</v>
          </cell>
          <cell r="C5971" t="str">
            <v>Yes</v>
          </cell>
        </row>
        <row r="5972">
          <cell r="A5972" t="str">
            <v>94268822F</v>
          </cell>
          <cell r="B5972" t="str">
            <v>YES</v>
          </cell>
          <cell r="C5972" t="str">
            <v>Yes</v>
          </cell>
        </row>
        <row r="5973">
          <cell r="A5973" t="str">
            <v>94269849E</v>
          </cell>
          <cell r="B5973" t="str">
            <v>YES</v>
          </cell>
          <cell r="C5973" t="str">
            <v>NIT</v>
          </cell>
        </row>
        <row r="5974">
          <cell r="A5974" t="str">
            <v>94270218E</v>
          </cell>
          <cell r="B5974" t="str">
            <v>YES</v>
          </cell>
          <cell r="C5974" t="str">
            <v>Yes</v>
          </cell>
        </row>
        <row r="5975">
          <cell r="A5975" t="str">
            <v>94270462F</v>
          </cell>
          <cell r="B5975" t="str">
            <v>YES</v>
          </cell>
          <cell r="C5975" t="str">
            <v>NIT</v>
          </cell>
        </row>
        <row r="5976">
          <cell r="A5976" t="str">
            <v>94271202F</v>
          </cell>
          <cell r="B5976" t="str">
            <v>YES</v>
          </cell>
          <cell r="C5976" t="str">
            <v>Yes</v>
          </cell>
        </row>
        <row r="5977">
          <cell r="A5977" t="str">
            <v>94272633E</v>
          </cell>
          <cell r="B5977" t="str">
            <v>YES</v>
          </cell>
          <cell r="C5977" t="str">
            <v>Yes</v>
          </cell>
        </row>
        <row r="5978">
          <cell r="A5978" t="str">
            <v>94273457E</v>
          </cell>
          <cell r="B5978" t="str">
            <v>YES</v>
          </cell>
          <cell r="C5978" t="str">
            <v>Yes</v>
          </cell>
        </row>
        <row r="5979">
          <cell r="A5979" t="str">
            <v>94273485E</v>
          </cell>
          <cell r="B5979" t="str">
            <v>YES</v>
          </cell>
          <cell r="C5979" t="str">
            <v>Yes</v>
          </cell>
        </row>
        <row r="5980">
          <cell r="A5980" t="str">
            <v>94273868F</v>
          </cell>
          <cell r="B5980" t="str">
            <v>YES</v>
          </cell>
          <cell r="C5980" t="str">
            <v>Yes</v>
          </cell>
        </row>
        <row r="5981">
          <cell r="A5981" t="str">
            <v>94274582E</v>
          </cell>
          <cell r="B5981" t="str">
            <v>YES</v>
          </cell>
          <cell r="C5981" t="str">
            <v>Yes</v>
          </cell>
        </row>
        <row r="5982">
          <cell r="A5982" t="str">
            <v>94274718D</v>
          </cell>
          <cell r="B5982" t="str">
            <v>YES</v>
          </cell>
          <cell r="C5982" t="str">
            <v>Yes</v>
          </cell>
        </row>
        <row r="5983">
          <cell r="A5983" t="str">
            <v>94276490F</v>
          </cell>
          <cell r="B5983" t="str">
            <v>YES</v>
          </cell>
          <cell r="C5983" t="str">
            <v>Yes</v>
          </cell>
        </row>
        <row r="5984">
          <cell r="A5984" t="str">
            <v>94279513F</v>
          </cell>
          <cell r="B5984" t="str">
            <v>YES</v>
          </cell>
          <cell r="C5984" t="str">
            <v>Yes</v>
          </cell>
        </row>
        <row r="5985">
          <cell r="A5985" t="str">
            <v>94280845E</v>
          </cell>
          <cell r="B5985" t="str">
            <v>YES</v>
          </cell>
          <cell r="C5985" t="str">
            <v>Yes</v>
          </cell>
        </row>
        <row r="5986">
          <cell r="A5986" t="str">
            <v>94281731F</v>
          </cell>
          <cell r="B5986" t="str">
            <v>YES</v>
          </cell>
          <cell r="C5986" t="str">
            <v>Yes</v>
          </cell>
        </row>
        <row r="5987">
          <cell r="A5987" t="str">
            <v>94284968E</v>
          </cell>
          <cell r="B5987" t="str">
            <v>YES</v>
          </cell>
          <cell r="C5987" t="str">
            <v>Yes</v>
          </cell>
        </row>
        <row r="5988">
          <cell r="A5988" t="str">
            <v>94287064F</v>
          </cell>
          <cell r="B5988" t="str">
            <v>YES</v>
          </cell>
          <cell r="C5988" t="str">
            <v>Yes</v>
          </cell>
        </row>
        <row r="5989">
          <cell r="A5989" t="str">
            <v>94287287F</v>
          </cell>
          <cell r="B5989" t="str">
            <v>YES</v>
          </cell>
          <cell r="C5989" t="str">
            <v>Yes</v>
          </cell>
        </row>
        <row r="5990">
          <cell r="A5990" t="str">
            <v>94287361E</v>
          </cell>
          <cell r="B5990" t="str">
            <v>YES</v>
          </cell>
          <cell r="C5990" t="str">
            <v>Yes</v>
          </cell>
        </row>
        <row r="5991">
          <cell r="A5991" t="str">
            <v>94288389E</v>
          </cell>
          <cell r="B5991" t="str">
            <v>YES</v>
          </cell>
          <cell r="C5991" t="str">
            <v>Yes</v>
          </cell>
        </row>
        <row r="5992">
          <cell r="A5992" t="str">
            <v>94288818E</v>
          </cell>
          <cell r="B5992" t="str">
            <v>YES</v>
          </cell>
          <cell r="C5992" t="str">
            <v>Yes</v>
          </cell>
        </row>
        <row r="5993">
          <cell r="A5993" t="str">
            <v>94291045E</v>
          </cell>
          <cell r="B5993" t="str">
            <v>YES</v>
          </cell>
          <cell r="C5993" t="str">
            <v>Yes</v>
          </cell>
        </row>
        <row r="5994">
          <cell r="A5994" t="str">
            <v>94291709E</v>
          </cell>
          <cell r="B5994" t="str">
            <v>YES</v>
          </cell>
          <cell r="C5994" t="str">
            <v>Yes</v>
          </cell>
        </row>
        <row r="5995">
          <cell r="A5995" t="str">
            <v>94292067F</v>
          </cell>
          <cell r="B5995" t="str">
            <v>YES</v>
          </cell>
          <cell r="C5995" t="str">
            <v>Yes</v>
          </cell>
        </row>
        <row r="5996">
          <cell r="A5996" t="str">
            <v>94292139E</v>
          </cell>
          <cell r="B5996" t="str">
            <v>YES</v>
          </cell>
          <cell r="C5996" t="str">
            <v>Yes</v>
          </cell>
        </row>
        <row r="5997">
          <cell r="A5997" t="str">
            <v>94292898E</v>
          </cell>
          <cell r="B5997" t="str">
            <v>YES</v>
          </cell>
          <cell r="C5997" t="str">
            <v>Yes</v>
          </cell>
        </row>
        <row r="5998">
          <cell r="A5998" t="str">
            <v>94293729F</v>
          </cell>
          <cell r="B5998" t="str">
            <v>YES</v>
          </cell>
          <cell r="C5998" t="str">
            <v>Yes</v>
          </cell>
        </row>
        <row r="5999">
          <cell r="A5999" t="str">
            <v>94294345D</v>
          </cell>
          <cell r="B5999" t="str">
            <v>YES</v>
          </cell>
          <cell r="C5999" t="str">
            <v>Yes</v>
          </cell>
        </row>
        <row r="6000">
          <cell r="A6000" t="str">
            <v>94294503D</v>
          </cell>
          <cell r="B6000" t="str">
            <v>YES</v>
          </cell>
          <cell r="C6000" t="str">
            <v>Yes</v>
          </cell>
        </row>
        <row r="6001">
          <cell r="A6001" t="str">
            <v>94295583E</v>
          </cell>
          <cell r="B6001" t="str">
            <v>YES</v>
          </cell>
          <cell r="C6001" t="str">
            <v>Yes</v>
          </cell>
        </row>
        <row r="6002">
          <cell r="A6002" t="str">
            <v>94295825E</v>
          </cell>
          <cell r="B6002" t="str">
            <v>YES</v>
          </cell>
          <cell r="C6002" t="str">
            <v>Yes</v>
          </cell>
        </row>
        <row r="6003">
          <cell r="A6003" t="str">
            <v>94295893E</v>
          </cell>
          <cell r="B6003" t="str">
            <v>YES</v>
          </cell>
          <cell r="C6003" t="str">
            <v>Yes</v>
          </cell>
        </row>
        <row r="6004">
          <cell r="A6004" t="str">
            <v>94297039E</v>
          </cell>
          <cell r="B6004" t="str">
            <v>YES</v>
          </cell>
          <cell r="C6004" t="str">
            <v>Yes</v>
          </cell>
        </row>
        <row r="6005">
          <cell r="A6005" t="str">
            <v>94297342F</v>
          </cell>
          <cell r="B6005" t="str">
            <v>YES</v>
          </cell>
          <cell r="C6005" t="str">
            <v>Yes</v>
          </cell>
        </row>
        <row r="6006">
          <cell r="A6006" t="str">
            <v>94297838E</v>
          </cell>
          <cell r="B6006" t="str">
            <v>YES</v>
          </cell>
          <cell r="C6006" t="str">
            <v>Yes</v>
          </cell>
        </row>
        <row r="6007">
          <cell r="A6007" t="str">
            <v>94297948E</v>
          </cell>
          <cell r="B6007" t="str">
            <v>YES</v>
          </cell>
          <cell r="C6007" t="str">
            <v>Yes</v>
          </cell>
        </row>
        <row r="6008">
          <cell r="A6008" t="str">
            <v>94298307E</v>
          </cell>
          <cell r="B6008" t="str">
            <v>YES</v>
          </cell>
          <cell r="C6008" t="str">
            <v>Yes</v>
          </cell>
        </row>
        <row r="6009">
          <cell r="A6009" t="str">
            <v>94298724F</v>
          </cell>
          <cell r="B6009" t="str">
            <v>YES</v>
          </cell>
          <cell r="C6009" t="str">
            <v>Yes</v>
          </cell>
        </row>
        <row r="6010">
          <cell r="A6010" t="str">
            <v>94299642E</v>
          </cell>
          <cell r="B6010" t="str">
            <v>YES</v>
          </cell>
          <cell r="C6010" t="str">
            <v>Yes</v>
          </cell>
        </row>
        <row r="6011">
          <cell r="A6011" t="str">
            <v>94300500E</v>
          </cell>
          <cell r="B6011" t="str">
            <v>YES</v>
          </cell>
          <cell r="C6011" t="str">
            <v>Yes</v>
          </cell>
        </row>
        <row r="6012">
          <cell r="A6012" t="str">
            <v>94302312F</v>
          </cell>
          <cell r="B6012" t="str">
            <v>YES</v>
          </cell>
          <cell r="C6012" t="str">
            <v>Yes</v>
          </cell>
        </row>
        <row r="6013">
          <cell r="A6013" t="str">
            <v>94302785E</v>
          </cell>
          <cell r="B6013" t="str">
            <v>YES</v>
          </cell>
          <cell r="C6013" t="str">
            <v>Yes</v>
          </cell>
        </row>
        <row r="6014">
          <cell r="A6014" t="str">
            <v>94303525E</v>
          </cell>
          <cell r="B6014" t="str">
            <v>YES</v>
          </cell>
          <cell r="C6014" t="str">
            <v>Yes</v>
          </cell>
        </row>
        <row r="6015">
          <cell r="A6015" t="str">
            <v>94303989E</v>
          </cell>
          <cell r="B6015" t="str">
            <v>YES</v>
          </cell>
          <cell r="C6015" t="str">
            <v>Yes</v>
          </cell>
        </row>
        <row r="6016">
          <cell r="A6016" t="str">
            <v>94305123F</v>
          </cell>
          <cell r="B6016" t="str">
            <v>YES</v>
          </cell>
          <cell r="C6016" t="str">
            <v>Yes</v>
          </cell>
        </row>
        <row r="6017">
          <cell r="A6017" t="str">
            <v>94305797E</v>
          </cell>
          <cell r="B6017" t="str">
            <v>YES</v>
          </cell>
          <cell r="C6017" t="str">
            <v>Yes</v>
          </cell>
        </row>
        <row r="6018">
          <cell r="A6018" t="str">
            <v>94306332F</v>
          </cell>
          <cell r="B6018" t="str">
            <v>YES</v>
          </cell>
          <cell r="C6018" t="str">
            <v>NIT</v>
          </cell>
        </row>
        <row r="6019">
          <cell r="A6019" t="str">
            <v>94306360F</v>
          </cell>
          <cell r="B6019" t="str">
            <v>YES</v>
          </cell>
          <cell r="C6019" t="str">
            <v>Yes</v>
          </cell>
        </row>
        <row r="6020">
          <cell r="A6020" t="str">
            <v>94307196E</v>
          </cell>
          <cell r="B6020" t="str">
            <v>YES</v>
          </cell>
          <cell r="C6020" t="str">
            <v>Yes</v>
          </cell>
        </row>
        <row r="6021">
          <cell r="A6021" t="str">
            <v>94307916E</v>
          </cell>
          <cell r="B6021" t="str">
            <v>YES</v>
          </cell>
          <cell r="C6021" t="str">
            <v>Yes</v>
          </cell>
        </row>
        <row r="6022">
          <cell r="A6022" t="str">
            <v>94308724F</v>
          </cell>
          <cell r="B6022" t="str">
            <v>YES</v>
          </cell>
          <cell r="C6022" t="str">
            <v>Yes</v>
          </cell>
        </row>
        <row r="6023">
          <cell r="A6023" t="str">
            <v>94310691D</v>
          </cell>
          <cell r="B6023" t="str">
            <v>YES</v>
          </cell>
          <cell r="C6023" t="str">
            <v>Yes</v>
          </cell>
        </row>
        <row r="6024">
          <cell r="A6024" t="str">
            <v>94310757E</v>
          </cell>
          <cell r="B6024" t="str">
            <v>YES</v>
          </cell>
          <cell r="C6024" t="str">
            <v>Yes</v>
          </cell>
        </row>
        <row r="6025">
          <cell r="A6025" t="str">
            <v>94311334F</v>
          </cell>
          <cell r="B6025" t="str">
            <v>YES</v>
          </cell>
          <cell r="C6025" t="str">
            <v>Yes</v>
          </cell>
        </row>
        <row r="6026">
          <cell r="A6026" t="str">
            <v>94311888E</v>
          </cell>
          <cell r="B6026" t="str">
            <v>YES</v>
          </cell>
          <cell r="C6026" t="str">
            <v>Yes</v>
          </cell>
        </row>
        <row r="6027">
          <cell r="A6027" t="str">
            <v>94312023E</v>
          </cell>
          <cell r="B6027" t="str">
            <v>YES</v>
          </cell>
          <cell r="C6027" t="str">
            <v>Yes</v>
          </cell>
        </row>
        <row r="6028">
          <cell r="A6028" t="str">
            <v>94312533F</v>
          </cell>
          <cell r="B6028" t="str">
            <v>YES</v>
          </cell>
          <cell r="C6028" t="str">
            <v>Yes</v>
          </cell>
        </row>
        <row r="6029">
          <cell r="A6029" t="str">
            <v>94313928E</v>
          </cell>
          <cell r="B6029" t="str">
            <v>YES</v>
          </cell>
          <cell r="C6029" t="str">
            <v>Yes</v>
          </cell>
        </row>
        <row r="6030">
          <cell r="A6030" t="str">
            <v>94315216E</v>
          </cell>
          <cell r="B6030" t="str">
            <v>YES</v>
          </cell>
          <cell r="C6030" t="str">
            <v>Yes</v>
          </cell>
        </row>
        <row r="6031">
          <cell r="A6031" t="str">
            <v>94315643E</v>
          </cell>
          <cell r="B6031" t="str">
            <v>YES</v>
          </cell>
          <cell r="C6031" t="str">
            <v>Yes</v>
          </cell>
        </row>
        <row r="6032">
          <cell r="A6032" t="str">
            <v>94315972F</v>
          </cell>
          <cell r="B6032" t="str">
            <v>YES</v>
          </cell>
          <cell r="C6032" t="str">
            <v>Yes</v>
          </cell>
        </row>
        <row r="6033">
          <cell r="A6033" t="str">
            <v>94317390E</v>
          </cell>
          <cell r="B6033" t="str">
            <v>YES</v>
          </cell>
          <cell r="C6033" t="str">
            <v>Yes</v>
          </cell>
        </row>
        <row r="6034">
          <cell r="A6034" t="str">
            <v>94319524F</v>
          </cell>
          <cell r="B6034" t="str">
            <v>YES</v>
          </cell>
          <cell r="C6034" t="str">
            <v>NIT</v>
          </cell>
        </row>
        <row r="6035">
          <cell r="A6035" t="str">
            <v>94320152E</v>
          </cell>
          <cell r="B6035" t="str">
            <v>YES</v>
          </cell>
          <cell r="C6035" t="str">
            <v>Yes</v>
          </cell>
        </row>
        <row r="6036">
          <cell r="A6036" t="str">
            <v>94321122F</v>
          </cell>
          <cell r="B6036" t="str">
            <v>YES</v>
          </cell>
          <cell r="C6036" t="str">
            <v>Yes</v>
          </cell>
        </row>
        <row r="6037">
          <cell r="A6037" t="str">
            <v>94321386E</v>
          </cell>
          <cell r="B6037" t="str">
            <v>YES</v>
          </cell>
          <cell r="C6037" t="str">
            <v>Yes</v>
          </cell>
        </row>
        <row r="6038">
          <cell r="A6038" t="str">
            <v>94322031E</v>
          </cell>
          <cell r="B6038" t="str">
            <v>YES</v>
          </cell>
          <cell r="C6038" t="str">
            <v>Yes</v>
          </cell>
        </row>
        <row r="6039">
          <cell r="A6039" t="str">
            <v>94322062F</v>
          </cell>
          <cell r="B6039" t="str">
            <v>YES</v>
          </cell>
          <cell r="C6039" t="str">
            <v>Yes</v>
          </cell>
        </row>
        <row r="6040">
          <cell r="A6040" t="str">
            <v>94322144E</v>
          </cell>
          <cell r="B6040" t="str">
            <v>YES</v>
          </cell>
          <cell r="C6040" t="str">
            <v>Yes</v>
          </cell>
        </row>
        <row r="6041">
          <cell r="A6041" t="str">
            <v>94322517E</v>
          </cell>
          <cell r="B6041" t="str">
            <v>YES</v>
          </cell>
          <cell r="C6041" t="str">
            <v>Yes</v>
          </cell>
        </row>
        <row r="6042">
          <cell r="A6042" t="str">
            <v>94323319E</v>
          </cell>
          <cell r="B6042" t="str">
            <v>YES</v>
          </cell>
          <cell r="C6042" t="str">
            <v>Yes</v>
          </cell>
        </row>
        <row r="6043">
          <cell r="A6043" t="str">
            <v>94324275E</v>
          </cell>
          <cell r="B6043" t="str">
            <v>YES</v>
          </cell>
          <cell r="C6043" t="str">
            <v>Yes</v>
          </cell>
        </row>
        <row r="6044">
          <cell r="A6044" t="str">
            <v>94325012F</v>
          </cell>
          <cell r="B6044" t="str">
            <v>YES</v>
          </cell>
          <cell r="C6044" t="str">
            <v>Yes</v>
          </cell>
        </row>
        <row r="6045">
          <cell r="A6045" t="str">
            <v>94325091F</v>
          </cell>
          <cell r="B6045" t="str">
            <v>YES</v>
          </cell>
          <cell r="C6045" t="str">
            <v>Yes</v>
          </cell>
        </row>
        <row r="6046">
          <cell r="A6046" t="str">
            <v>94327437E</v>
          </cell>
          <cell r="B6046" t="str">
            <v>YES</v>
          </cell>
          <cell r="C6046" t="str">
            <v>Yes</v>
          </cell>
        </row>
        <row r="6047">
          <cell r="A6047" t="str">
            <v>94328727E</v>
          </cell>
          <cell r="B6047" t="str">
            <v>YES</v>
          </cell>
          <cell r="C6047" t="str">
            <v>Yes</v>
          </cell>
        </row>
        <row r="6048">
          <cell r="A6048" t="str">
            <v>94328887D</v>
          </cell>
          <cell r="B6048" t="str">
            <v>YES</v>
          </cell>
          <cell r="C6048" t="str">
            <v>Yes</v>
          </cell>
        </row>
        <row r="6049">
          <cell r="A6049" t="str">
            <v>94329239F</v>
          </cell>
          <cell r="B6049" t="str">
            <v>YES</v>
          </cell>
          <cell r="C6049" t="str">
            <v>Yes</v>
          </cell>
        </row>
        <row r="6050">
          <cell r="A6050" t="str">
            <v>94329708E</v>
          </cell>
          <cell r="B6050" t="str">
            <v>YES</v>
          </cell>
          <cell r="C6050" t="str">
            <v>Yes</v>
          </cell>
        </row>
        <row r="6051">
          <cell r="A6051" t="str">
            <v>94330636E</v>
          </cell>
          <cell r="B6051" t="str">
            <v>YES</v>
          </cell>
          <cell r="C6051" t="str">
            <v>Yes</v>
          </cell>
        </row>
        <row r="6052">
          <cell r="A6052" t="str">
            <v>94333843E</v>
          </cell>
          <cell r="B6052" t="str">
            <v>YES</v>
          </cell>
          <cell r="C6052" t="str">
            <v>NIT</v>
          </cell>
        </row>
        <row r="6053">
          <cell r="A6053" t="str">
            <v>94335137F</v>
          </cell>
          <cell r="B6053" t="str">
            <v>YES</v>
          </cell>
          <cell r="C6053" t="str">
            <v>Yes</v>
          </cell>
        </row>
        <row r="6054">
          <cell r="A6054" t="str">
            <v>94335563E</v>
          </cell>
          <cell r="B6054" t="str">
            <v>YES</v>
          </cell>
          <cell r="C6054" t="str">
            <v>Yes</v>
          </cell>
        </row>
        <row r="6055">
          <cell r="A6055" t="str">
            <v>94335611F</v>
          </cell>
          <cell r="B6055" t="str">
            <v>YES</v>
          </cell>
          <cell r="C6055" t="str">
            <v>Yes</v>
          </cell>
        </row>
        <row r="6056">
          <cell r="A6056" t="str">
            <v>94336103F</v>
          </cell>
          <cell r="B6056" t="str">
            <v>YES</v>
          </cell>
          <cell r="C6056" t="str">
            <v>Yes</v>
          </cell>
        </row>
        <row r="6057">
          <cell r="A6057" t="str">
            <v>94336565E</v>
          </cell>
          <cell r="B6057" t="str">
            <v>YES</v>
          </cell>
          <cell r="C6057" t="str">
            <v>Yes</v>
          </cell>
        </row>
        <row r="6058">
          <cell r="A6058" t="str">
            <v>94338580F</v>
          </cell>
          <cell r="B6058" t="str">
            <v>YES</v>
          </cell>
          <cell r="C6058" t="str">
            <v>Yes</v>
          </cell>
        </row>
        <row r="6059">
          <cell r="A6059" t="str">
            <v>94338710G</v>
          </cell>
          <cell r="B6059" t="str">
            <v>YES</v>
          </cell>
          <cell r="C6059" t="str">
            <v>Yes</v>
          </cell>
        </row>
        <row r="6060">
          <cell r="A6060" t="str">
            <v>94338799E</v>
          </cell>
          <cell r="B6060" t="str">
            <v>YES</v>
          </cell>
          <cell r="C6060" t="str">
            <v>Yes</v>
          </cell>
        </row>
        <row r="6061">
          <cell r="A6061" t="str">
            <v>94338852F</v>
          </cell>
          <cell r="B6061" t="str">
            <v>YES</v>
          </cell>
          <cell r="C6061" t="str">
            <v>Yes</v>
          </cell>
        </row>
        <row r="6062">
          <cell r="A6062" t="str">
            <v>94341754E</v>
          </cell>
          <cell r="B6062" t="str">
            <v>YES</v>
          </cell>
          <cell r="C6062" t="str">
            <v>Yes</v>
          </cell>
        </row>
        <row r="6063">
          <cell r="A6063" t="str">
            <v>94345142F</v>
          </cell>
          <cell r="B6063" t="str">
            <v>YES</v>
          </cell>
          <cell r="C6063" t="str">
            <v>Yes</v>
          </cell>
        </row>
        <row r="6064">
          <cell r="A6064" t="str">
            <v>94346608E</v>
          </cell>
          <cell r="B6064" t="str">
            <v>YES</v>
          </cell>
          <cell r="C6064" t="str">
            <v>Yes</v>
          </cell>
        </row>
        <row r="6065">
          <cell r="A6065" t="str">
            <v>94347314F</v>
          </cell>
          <cell r="B6065" t="str">
            <v>YES</v>
          </cell>
          <cell r="C6065" t="str">
            <v>Yes</v>
          </cell>
        </row>
        <row r="6066">
          <cell r="A6066" t="str">
            <v>94347531F</v>
          </cell>
          <cell r="B6066" t="str">
            <v>YES</v>
          </cell>
          <cell r="C6066" t="str">
            <v>Yes</v>
          </cell>
        </row>
        <row r="6067">
          <cell r="A6067" t="str">
            <v>94348673F</v>
          </cell>
          <cell r="B6067" t="str">
            <v>YES</v>
          </cell>
          <cell r="C6067" t="str">
            <v>Yes</v>
          </cell>
        </row>
        <row r="6068">
          <cell r="A6068" t="str">
            <v>94349063F</v>
          </cell>
          <cell r="B6068" t="str">
            <v>YES</v>
          </cell>
          <cell r="C6068" t="str">
            <v>Yes</v>
          </cell>
        </row>
        <row r="6069">
          <cell r="A6069" t="str">
            <v>94350538E</v>
          </cell>
          <cell r="B6069" t="str">
            <v>YES</v>
          </cell>
          <cell r="C6069" t="str">
            <v>Yes</v>
          </cell>
        </row>
        <row r="6070">
          <cell r="A6070" t="str">
            <v>94350917E</v>
          </cell>
          <cell r="B6070" t="str">
            <v>YES</v>
          </cell>
          <cell r="C6070" t="str">
            <v>Yes</v>
          </cell>
        </row>
        <row r="6071">
          <cell r="A6071" t="str">
            <v>94352328D</v>
          </cell>
          <cell r="B6071" t="str">
            <v>YES</v>
          </cell>
          <cell r="C6071" t="str">
            <v>Yes</v>
          </cell>
        </row>
        <row r="6072">
          <cell r="A6072" t="str">
            <v>94352666E</v>
          </cell>
          <cell r="B6072" t="str">
            <v>YES</v>
          </cell>
          <cell r="C6072" t="str">
            <v>Yes</v>
          </cell>
        </row>
        <row r="6073">
          <cell r="A6073" t="str">
            <v>94352777F</v>
          </cell>
          <cell r="B6073" t="str">
            <v>YES</v>
          </cell>
          <cell r="C6073" t="str">
            <v>Yes</v>
          </cell>
        </row>
        <row r="6074">
          <cell r="A6074" t="str">
            <v>94352932D</v>
          </cell>
          <cell r="B6074" t="str">
            <v>YES</v>
          </cell>
          <cell r="C6074" t="str">
            <v>Yes</v>
          </cell>
        </row>
        <row r="6075">
          <cell r="A6075" t="str">
            <v>94353748E</v>
          </cell>
          <cell r="B6075" t="str">
            <v>YES</v>
          </cell>
          <cell r="C6075" t="str">
            <v>Yes</v>
          </cell>
        </row>
        <row r="6076">
          <cell r="A6076" t="str">
            <v>94354149E</v>
          </cell>
          <cell r="B6076" t="str">
            <v>YES</v>
          </cell>
          <cell r="C6076" t="str">
            <v>Yes</v>
          </cell>
        </row>
        <row r="6077">
          <cell r="A6077" t="str">
            <v>94354396E</v>
          </cell>
          <cell r="B6077" t="str">
            <v>YES</v>
          </cell>
          <cell r="C6077" t="str">
            <v>Yes</v>
          </cell>
        </row>
        <row r="6078">
          <cell r="A6078" t="str">
            <v>94355060F</v>
          </cell>
          <cell r="B6078" t="str">
            <v>YES</v>
          </cell>
          <cell r="C6078" t="str">
            <v>Yes</v>
          </cell>
        </row>
        <row r="6079">
          <cell r="A6079" t="str">
            <v>94355099F</v>
          </cell>
          <cell r="B6079" t="str">
            <v>YES</v>
          </cell>
          <cell r="C6079" t="str">
            <v>Yes</v>
          </cell>
        </row>
        <row r="6080">
          <cell r="A6080" t="str">
            <v>94355470F</v>
          </cell>
          <cell r="B6080" t="str">
            <v>YES</v>
          </cell>
          <cell r="C6080" t="str">
            <v>Yes</v>
          </cell>
        </row>
        <row r="6081">
          <cell r="A6081" t="str">
            <v>94355540F</v>
          </cell>
          <cell r="B6081" t="str">
            <v>YES</v>
          </cell>
          <cell r="C6081" t="str">
            <v>Yes</v>
          </cell>
        </row>
        <row r="6082">
          <cell r="A6082" t="str">
            <v>94357209E</v>
          </cell>
          <cell r="B6082" t="str">
            <v>YES</v>
          </cell>
          <cell r="C6082" t="str">
            <v>Yes</v>
          </cell>
        </row>
        <row r="6083">
          <cell r="A6083" t="str">
            <v>94357448F</v>
          </cell>
          <cell r="B6083" t="str">
            <v>YES</v>
          </cell>
          <cell r="C6083" t="str">
            <v>Yes</v>
          </cell>
        </row>
        <row r="6084">
          <cell r="A6084" t="str">
            <v>94357588E</v>
          </cell>
          <cell r="B6084" t="str">
            <v>YES</v>
          </cell>
          <cell r="C6084" t="str">
            <v>Yes</v>
          </cell>
        </row>
        <row r="6085">
          <cell r="A6085" t="str">
            <v>94358296E</v>
          </cell>
          <cell r="B6085" t="str">
            <v>YES</v>
          </cell>
          <cell r="C6085" t="str">
            <v>Yes</v>
          </cell>
        </row>
        <row r="6086">
          <cell r="A6086" t="str">
            <v>94358407E</v>
          </cell>
          <cell r="B6086" t="str">
            <v>YES</v>
          </cell>
          <cell r="C6086" t="str">
            <v>NIT</v>
          </cell>
        </row>
        <row r="6087">
          <cell r="A6087" t="str">
            <v>94358760F</v>
          </cell>
          <cell r="B6087" t="str">
            <v>YES</v>
          </cell>
          <cell r="C6087" t="str">
            <v>Yes</v>
          </cell>
        </row>
        <row r="6088">
          <cell r="A6088" t="str">
            <v>94359427E</v>
          </cell>
          <cell r="B6088" t="str">
            <v>YES</v>
          </cell>
          <cell r="C6088" t="str">
            <v>Yes</v>
          </cell>
        </row>
        <row r="6089">
          <cell r="A6089" t="str">
            <v>94360167E</v>
          </cell>
          <cell r="B6089" t="str">
            <v>YES</v>
          </cell>
          <cell r="C6089" t="str">
            <v>Yes</v>
          </cell>
        </row>
        <row r="6090">
          <cell r="A6090" t="str">
            <v>94360308E</v>
          </cell>
          <cell r="B6090" t="str">
            <v>YES</v>
          </cell>
          <cell r="C6090" t="str">
            <v>Yes</v>
          </cell>
        </row>
        <row r="6091">
          <cell r="A6091" t="str">
            <v>94360457E</v>
          </cell>
          <cell r="B6091" t="str">
            <v>YES</v>
          </cell>
          <cell r="C6091" t="str">
            <v>Yes</v>
          </cell>
        </row>
        <row r="6092">
          <cell r="A6092" t="str">
            <v>94361411D</v>
          </cell>
          <cell r="B6092" t="str">
            <v>YES</v>
          </cell>
          <cell r="C6092" t="str">
            <v>Yes</v>
          </cell>
        </row>
        <row r="6093">
          <cell r="A6093" t="str">
            <v>94361710F</v>
          </cell>
          <cell r="B6093" t="str">
            <v>YES</v>
          </cell>
          <cell r="C6093" t="str">
            <v>Yes</v>
          </cell>
        </row>
        <row r="6094">
          <cell r="A6094" t="str">
            <v>94363305E</v>
          </cell>
          <cell r="B6094" t="str">
            <v>YES</v>
          </cell>
          <cell r="C6094" t="str">
            <v>Yes</v>
          </cell>
        </row>
        <row r="6095">
          <cell r="A6095" t="str">
            <v>94363681F</v>
          </cell>
          <cell r="B6095" t="str">
            <v>YES</v>
          </cell>
          <cell r="C6095" t="str">
            <v>Yes</v>
          </cell>
        </row>
        <row r="6096">
          <cell r="A6096" t="str">
            <v>94363787E</v>
          </cell>
          <cell r="B6096" t="str">
            <v>YES</v>
          </cell>
          <cell r="C6096" t="str">
            <v>Yes</v>
          </cell>
        </row>
        <row r="6097">
          <cell r="A6097" t="str">
            <v>94366373D</v>
          </cell>
          <cell r="B6097" t="str">
            <v>YES</v>
          </cell>
          <cell r="C6097" t="str">
            <v>Yes</v>
          </cell>
        </row>
        <row r="6098">
          <cell r="A6098" t="str">
            <v>94367017E</v>
          </cell>
          <cell r="B6098" t="str">
            <v>YES</v>
          </cell>
          <cell r="C6098" t="str">
            <v>Yes</v>
          </cell>
        </row>
        <row r="6099">
          <cell r="A6099" t="str">
            <v>94367240F</v>
          </cell>
          <cell r="B6099" t="str">
            <v>YES</v>
          </cell>
          <cell r="C6099" t="str">
            <v>Yes</v>
          </cell>
        </row>
        <row r="6100">
          <cell r="A6100" t="str">
            <v>94367822F</v>
          </cell>
          <cell r="B6100" t="str">
            <v>YES</v>
          </cell>
          <cell r="C6100" t="str">
            <v>Yes</v>
          </cell>
        </row>
        <row r="6101">
          <cell r="A6101" t="str">
            <v>94367958E</v>
          </cell>
          <cell r="B6101" t="str">
            <v>YES</v>
          </cell>
          <cell r="C6101" t="str">
            <v>Yes</v>
          </cell>
        </row>
        <row r="6102">
          <cell r="A6102" t="str">
            <v>94368199E</v>
          </cell>
          <cell r="B6102" t="str">
            <v>YES</v>
          </cell>
          <cell r="C6102" t="str">
            <v>Yes</v>
          </cell>
        </row>
        <row r="6103">
          <cell r="A6103" t="str">
            <v>94369229D</v>
          </cell>
          <cell r="B6103" t="str">
            <v>YES</v>
          </cell>
          <cell r="C6103" t="str">
            <v>Yes</v>
          </cell>
        </row>
        <row r="6104">
          <cell r="A6104" t="str">
            <v>94369733F</v>
          </cell>
          <cell r="B6104" t="str">
            <v>YES</v>
          </cell>
          <cell r="C6104" t="str">
            <v>Yes</v>
          </cell>
        </row>
        <row r="6105">
          <cell r="A6105" t="str">
            <v>94369786E</v>
          </cell>
          <cell r="B6105" t="str">
            <v>YES</v>
          </cell>
          <cell r="C6105" t="str">
            <v>Yes</v>
          </cell>
        </row>
        <row r="6106">
          <cell r="A6106" t="str">
            <v>94369818E</v>
          </cell>
          <cell r="B6106" t="str">
            <v>YES</v>
          </cell>
          <cell r="C6106" t="str">
            <v>Yes</v>
          </cell>
        </row>
        <row r="6107">
          <cell r="A6107" t="str">
            <v>94371446E</v>
          </cell>
          <cell r="B6107" t="str">
            <v>YES</v>
          </cell>
          <cell r="C6107" t="str">
            <v>Yes</v>
          </cell>
        </row>
        <row r="6108">
          <cell r="A6108" t="str">
            <v>94372074E</v>
          </cell>
          <cell r="B6108" t="str">
            <v>YES</v>
          </cell>
          <cell r="C6108" t="str">
            <v>Yes</v>
          </cell>
        </row>
        <row r="6109">
          <cell r="A6109" t="str">
            <v>94372102F</v>
          </cell>
          <cell r="B6109" t="str">
            <v>YES</v>
          </cell>
          <cell r="C6109" t="str">
            <v>Yes</v>
          </cell>
        </row>
        <row r="6110">
          <cell r="A6110" t="str">
            <v>94372462F</v>
          </cell>
          <cell r="B6110" t="str">
            <v>YES</v>
          </cell>
          <cell r="C6110" t="str">
            <v>Yes</v>
          </cell>
        </row>
        <row r="6111">
          <cell r="A6111" t="str">
            <v>94373921E</v>
          </cell>
          <cell r="B6111" t="str">
            <v>YES</v>
          </cell>
          <cell r="C6111" t="str">
            <v>Yes</v>
          </cell>
        </row>
        <row r="6112">
          <cell r="A6112" t="str">
            <v>94374923F</v>
          </cell>
          <cell r="B6112" t="str">
            <v>YES</v>
          </cell>
          <cell r="C6112" t="str">
            <v>Yes</v>
          </cell>
        </row>
        <row r="6113">
          <cell r="A6113" t="str">
            <v>94375507F</v>
          </cell>
          <cell r="B6113" t="str">
            <v>YES</v>
          </cell>
          <cell r="C6113" t="str">
            <v>Yes</v>
          </cell>
        </row>
        <row r="6114">
          <cell r="A6114" t="str">
            <v>94375899E</v>
          </cell>
          <cell r="B6114" t="str">
            <v>YES</v>
          </cell>
          <cell r="C6114" t="str">
            <v>Yes</v>
          </cell>
        </row>
        <row r="6115">
          <cell r="A6115" t="str">
            <v xml:space="preserve">94375899E </v>
          </cell>
          <cell r="B6115" t="str">
            <v>YES</v>
          </cell>
          <cell r="C6115" t="str">
            <v>Yes</v>
          </cell>
        </row>
        <row r="6116">
          <cell r="A6116" t="str">
            <v>94376590F</v>
          </cell>
          <cell r="B6116" t="str">
            <v>YES</v>
          </cell>
          <cell r="C6116" t="str">
            <v>NIT</v>
          </cell>
        </row>
        <row r="6117">
          <cell r="A6117" t="str">
            <v>94377020F</v>
          </cell>
          <cell r="B6117" t="str">
            <v>YES</v>
          </cell>
          <cell r="C6117" t="str">
            <v>Yes</v>
          </cell>
        </row>
        <row r="6118">
          <cell r="A6118" t="str">
            <v>94377459D</v>
          </cell>
          <cell r="B6118" t="str">
            <v>YES</v>
          </cell>
          <cell r="C6118" t="str">
            <v>Yes</v>
          </cell>
        </row>
        <row r="6119">
          <cell r="A6119" t="str">
            <v>94377732F</v>
          </cell>
          <cell r="B6119" t="str">
            <v>YES</v>
          </cell>
          <cell r="C6119" t="str">
            <v>Yes</v>
          </cell>
        </row>
        <row r="6120">
          <cell r="A6120" t="str">
            <v>94378259E</v>
          </cell>
          <cell r="B6120" t="str">
            <v>YES</v>
          </cell>
          <cell r="C6120" t="str">
            <v>NIT</v>
          </cell>
        </row>
        <row r="6121">
          <cell r="A6121" t="str">
            <v>94379537E</v>
          </cell>
          <cell r="B6121" t="str">
            <v>YES</v>
          </cell>
          <cell r="C6121" t="str">
            <v>Yes</v>
          </cell>
        </row>
        <row r="6122">
          <cell r="A6122" t="str">
            <v>94380359D</v>
          </cell>
          <cell r="B6122" t="str">
            <v>YES</v>
          </cell>
          <cell r="C6122" t="str">
            <v>Yes</v>
          </cell>
        </row>
        <row r="6123">
          <cell r="A6123" t="str">
            <v>94380552E</v>
          </cell>
          <cell r="B6123" t="str">
            <v>YES</v>
          </cell>
          <cell r="C6123" t="str">
            <v>Yes</v>
          </cell>
        </row>
        <row r="6124">
          <cell r="A6124" t="str">
            <v>94380856E</v>
          </cell>
          <cell r="B6124" t="str">
            <v>YES</v>
          </cell>
          <cell r="C6124" t="str">
            <v>Yes</v>
          </cell>
        </row>
        <row r="6125">
          <cell r="A6125" t="str">
            <v>94381907F</v>
          </cell>
          <cell r="B6125" t="str">
            <v>YES</v>
          </cell>
          <cell r="C6125" t="str">
            <v>Yes</v>
          </cell>
        </row>
        <row r="6126">
          <cell r="A6126" t="str">
            <v>94381910E</v>
          </cell>
          <cell r="B6126" t="str">
            <v>YES</v>
          </cell>
          <cell r="C6126" t="str">
            <v>Yes</v>
          </cell>
        </row>
        <row r="6127">
          <cell r="A6127" t="str">
            <v>94382093E</v>
          </cell>
          <cell r="B6127" t="str">
            <v>YES</v>
          </cell>
          <cell r="C6127" t="str">
            <v>Yes</v>
          </cell>
        </row>
        <row r="6128">
          <cell r="A6128" t="str">
            <v>94382308E</v>
          </cell>
          <cell r="B6128" t="str">
            <v>YES</v>
          </cell>
          <cell r="C6128" t="str">
            <v>Yes</v>
          </cell>
        </row>
        <row r="6129">
          <cell r="A6129" t="str">
            <v>94383412E</v>
          </cell>
          <cell r="B6129" t="str">
            <v>YES</v>
          </cell>
          <cell r="C6129" t="str">
            <v>Yes</v>
          </cell>
        </row>
        <row r="6130">
          <cell r="A6130" t="str">
            <v>94384062E</v>
          </cell>
          <cell r="B6130" t="str">
            <v>YES</v>
          </cell>
          <cell r="C6130" t="str">
            <v>Yes</v>
          </cell>
        </row>
        <row r="6131">
          <cell r="A6131" t="str">
            <v>94384400F</v>
          </cell>
          <cell r="B6131" t="str">
            <v>YES</v>
          </cell>
          <cell r="C6131" t="str">
            <v>Yes</v>
          </cell>
        </row>
        <row r="6132">
          <cell r="A6132" t="str">
            <v>94385060E</v>
          </cell>
          <cell r="B6132" t="str">
            <v>YES</v>
          </cell>
          <cell r="C6132" t="str">
            <v>Yes</v>
          </cell>
        </row>
        <row r="6133">
          <cell r="A6133" t="str">
            <v>94385147E</v>
          </cell>
          <cell r="B6133" t="str">
            <v>YES</v>
          </cell>
          <cell r="C6133" t="str">
            <v>Yes</v>
          </cell>
        </row>
        <row r="6134">
          <cell r="A6134" t="str">
            <v>94385872F</v>
          </cell>
          <cell r="B6134" t="str">
            <v>YES</v>
          </cell>
          <cell r="C6134" t="str">
            <v>Yes</v>
          </cell>
        </row>
        <row r="6135">
          <cell r="A6135" t="str">
            <v>94385959E</v>
          </cell>
          <cell r="B6135" t="str">
            <v>YES</v>
          </cell>
          <cell r="C6135" t="str">
            <v>Yes</v>
          </cell>
        </row>
        <row r="6136">
          <cell r="A6136" t="str">
            <v>94386428E</v>
          </cell>
          <cell r="B6136" t="str">
            <v>YES</v>
          </cell>
          <cell r="C6136" t="str">
            <v>Yes</v>
          </cell>
        </row>
        <row r="6137">
          <cell r="A6137" t="str">
            <v>94386610F</v>
          </cell>
          <cell r="B6137" t="str">
            <v>YES</v>
          </cell>
          <cell r="C6137" t="str">
            <v>Yes</v>
          </cell>
        </row>
        <row r="6138">
          <cell r="A6138" t="str">
            <v>94386693F</v>
          </cell>
          <cell r="B6138" t="str">
            <v>YES</v>
          </cell>
          <cell r="C6138" t="str">
            <v>Yes</v>
          </cell>
        </row>
        <row r="6139">
          <cell r="A6139" t="str">
            <v>94386843F</v>
          </cell>
          <cell r="B6139" t="str">
            <v>YES</v>
          </cell>
          <cell r="C6139" t="str">
            <v>Yes</v>
          </cell>
        </row>
        <row r="6140">
          <cell r="A6140" t="str">
            <v>94387272F</v>
          </cell>
          <cell r="B6140" t="str">
            <v>YES</v>
          </cell>
          <cell r="C6140" t="str">
            <v>Yes</v>
          </cell>
        </row>
        <row r="6141">
          <cell r="A6141" t="str">
            <v>94387628E</v>
          </cell>
          <cell r="B6141" t="str">
            <v>YES</v>
          </cell>
          <cell r="C6141" t="str">
            <v>Yes</v>
          </cell>
        </row>
        <row r="6142">
          <cell r="A6142" t="str">
            <v>94387725E</v>
          </cell>
          <cell r="B6142" t="str">
            <v>YES</v>
          </cell>
          <cell r="C6142" t="str">
            <v>Yes</v>
          </cell>
        </row>
        <row r="6143">
          <cell r="A6143" t="str">
            <v>94388612F</v>
          </cell>
          <cell r="B6143" t="str">
            <v>YES</v>
          </cell>
          <cell r="C6143" t="str">
            <v>Yes</v>
          </cell>
        </row>
        <row r="6144">
          <cell r="A6144" t="str">
            <v>94388797E</v>
          </cell>
          <cell r="B6144" t="str">
            <v>YES</v>
          </cell>
          <cell r="C6144" t="str">
            <v>Yes</v>
          </cell>
        </row>
        <row r="6145">
          <cell r="A6145" t="str">
            <v>94389818E</v>
          </cell>
          <cell r="B6145" t="str">
            <v>YES</v>
          </cell>
          <cell r="C6145" t="str">
            <v>Yes</v>
          </cell>
        </row>
        <row r="6146">
          <cell r="A6146" t="str">
            <v>94390085E</v>
          </cell>
          <cell r="B6146" t="str">
            <v>YES</v>
          </cell>
          <cell r="C6146" t="str">
            <v>Yes</v>
          </cell>
        </row>
        <row r="6147">
          <cell r="A6147" t="str">
            <v>94390291F</v>
          </cell>
          <cell r="B6147" t="str">
            <v>YES</v>
          </cell>
          <cell r="C6147" t="str">
            <v>Yes</v>
          </cell>
        </row>
        <row r="6148">
          <cell r="A6148" t="str">
            <v>94390389E</v>
          </cell>
          <cell r="B6148" t="str">
            <v>YES</v>
          </cell>
          <cell r="C6148" t="str">
            <v>Yes</v>
          </cell>
        </row>
        <row r="6149">
          <cell r="A6149" t="str">
            <v>94391459D</v>
          </cell>
          <cell r="B6149" t="str">
            <v>YES</v>
          </cell>
          <cell r="C6149" t="str">
            <v>Yes</v>
          </cell>
        </row>
        <row r="6150">
          <cell r="A6150" t="str">
            <v>94391470F</v>
          </cell>
          <cell r="B6150" t="str">
            <v>YES</v>
          </cell>
          <cell r="C6150" t="str">
            <v>Yes</v>
          </cell>
        </row>
        <row r="6151">
          <cell r="A6151" t="str">
            <v>94392067F</v>
          </cell>
          <cell r="B6151" t="str">
            <v>YES</v>
          </cell>
          <cell r="C6151" t="str">
            <v>Yes</v>
          </cell>
        </row>
        <row r="6152">
          <cell r="A6152" t="str">
            <v>94392272F</v>
          </cell>
          <cell r="B6152" t="str">
            <v>YES</v>
          </cell>
          <cell r="C6152" t="str">
            <v>Yes</v>
          </cell>
        </row>
        <row r="6153">
          <cell r="A6153" t="str">
            <v>94392411F</v>
          </cell>
          <cell r="B6153" t="str">
            <v>YES</v>
          </cell>
          <cell r="C6153" t="str">
            <v>Yes</v>
          </cell>
        </row>
        <row r="6154">
          <cell r="A6154" t="str">
            <v>94393410F</v>
          </cell>
          <cell r="B6154" t="str">
            <v>YES</v>
          </cell>
          <cell r="C6154" t="str">
            <v>Yes</v>
          </cell>
        </row>
        <row r="6155">
          <cell r="A6155" t="str">
            <v>94393697E</v>
          </cell>
          <cell r="B6155" t="str">
            <v>YES</v>
          </cell>
          <cell r="C6155" t="str">
            <v>Yes</v>
          </cell>
        </row>
        <row r="6156">
          <cell r="A6156" t="str">
            <v>94393921F</v>
          </cell>
          <cell r="B6156" t="str">
            <v>YES</v>
          </cell>
          <cell r="C6156" t="str">
            <v>Yes</v>
          </cell>
        </row>
        <row r="6157">
          <cell r="A6157" t="str">
            <v>94394159E</v>
          </cell>
          <cell r="B6157" t="str">
            <v>YES</v>
          </cell>
          <cell r="C6157" t="str">
            <v>Yes</v>
          </cell>
        </row>
        <row r="6158">
          <cell r="A6158" t="str">
            <v>94394272F</v>
          </cell>
          <cell r="B6158" t="str">
            <v>YES</v>
          </cell>
          <cell r="C6158" t="str">
            <v>Yes</v>
          </cell>
        </row>
        <row r="6159">
          <cell r="A6159" t="str">
            <v>94394869D</v>
          </cell>
          <cell r="B6159" t="str">
            <v>YES</v>
          </cell>
          <cell r="C6159" t="str">
            <v>Yes</v>
          </cell>
        </row>
        <row r="6160">
          <cell r="A6160" t="str">
            <v>94395633D</v>
          </cell>
          <cell r="B6160" t="str">
            <v>YES</v>
          </cell>
          <cell r="C6160" t="str">
            <v>Yes</v>
          </cell>
        </row>
        <row r="6161">
          <cell r="A6161" t="str">
            <v>94395892F</v>
          </cell>
          <cell r="B6161" t="str">
            <v>YES</v>
          </cell>
          <cell r="C6161" t="str">
            <v>Yes</v>
          </cell>
        </row>
        <row r="6162">
          <cell r="A6162" t="str">
            <v>94396092E</v>
          </cell>
          <cell r="B6162" t="str">
            <v>YES</v>
          </cell>
          <cell r="C6162" t="str">
            <v>Yes</v>
          </cell>
        </row>
        <row r="6163">
          <cell r="A6163" t="str">
            <v>94396552E</v>
          </cell>
          <cell r="B6163" t="str">
            <v>YES</v>
          </cell>
          <cell r="C6163" t="str">
            <v>Yes</v>
          </cell>
        </row>
        <row r="6164">
          <cell r="A6164" t="str">
            <v>94397248E</v>
          </cell>
          <cell r="B6164" t="str">
            <v>YES</v>
          </cell>
          <cell r="C6164" t="str">
            <v>Yes</v>
          </cell>
        </row>
        <row r="6165">
          <cell r="A6165" t="str">
            <v>94397655E</v>
          </cell>
          <cell r="B6165" t="str">
            <v>YES</v>
          </cell>
          <cell r="C6165" t="str">
            <v>Yes</v>
          </cell>
        </row>
        <row r="6166">
          <cell r="A6166" t="str">
            <v>94397860F</v>
          </cell>
          <cell r="B6166" t="str">
            <v>YES</v>
          </cell>
          <cell r="C6166" t="str">
            <v>Yes</v>
          </cell>
        </row>
        <row r="6167">
          <cell r="A6167" t="str">
            <v>94398146E</v>
          </cell>
          <cell r="B6167" t="str">
            <v>YES</v>
          </cell>
          <cell r="C6167" t="str">
            <v>Yes</v>
          </cell>
        </row>
        <row r="6168">
          <cell r="A6168" t="str">
            <v>94398934E</v>
          </cell>
          <cell r="B6168" t="str">
            <v>YES</v>
          </cell>
          <cell r="C6168" t="str">
            <v>Yes</v>
          </cell>
        </row>
        <row r="6169">
          <cell r="A6169" t="str">
            <v>94401851F</v>
          </cell>
          <cell r="B6169" t="str">
            <v>YES</v>
          </cell>
          <cell r="C6169" t="str">
            <v>Yes</v>
          </cell>
        </row>
        <row r="6170">
          <cell r="A6170" t="str">
            <v>94402001F</v>
          </cell>
          <cell r="B6170" t="str">
            <v>YES</v>
          </cell>
          <cell r="C6170" t="str">
            <v>Yes</v>
          </cell>
        </row>
        <row r="6171">
          <cell r="A6171" t="str">
            <v>94404173F</v>
          </cell>
          <cell r="B6171" t="str">
            <v>YES</v>
          </cell>
          <cell r="C6171" t="str">
            <v>Yes</v>
          </cell>
        </row>
        <row r="6172">
          <cell r="A6172" t="str">
            <v>94404725F</v>
          </cell>
          <cell r="B6172" t="str">
            <v>YES</v>
          </cell>
          <cell r="C6172" t="str">
            <v>Yes</v>
          </cell>
        </row>
        <row r="6173">
          <cell r="A6173" t="str">
            <v>94405257E</v>
          </cell>
          <cell r="B6173" t="str">
            <v>YES</v>
          </cell>
          <cell r="C6173" t="str">
            <v>Yes</v>
          </cell>
        </row>
        <row r="6174">
          <cell r="A6174" t="str">
            <v>94405379E</v>
          </cell>
          <cell r="B6174" t="str">
            <v>YES</v>
          </cell>
          <cell r="C6174" t="str">
            <v>NIT</v>
          </cell>
        </row>
        <row r="6175">
          <cell r="A6175" t="str">
            <v>94405592F</v>
          </cell>
          <cell r="B6175" t="str">
            <v>YES</v>
          </cell>
          <cell r="C6175" t="str">
            <v>Yes</v>
          </cell>
        </row>
        <row r="6176">
          <cell r="A6176" t="str">
            <v>94405779E</v>
          </cell>
          <cell r="B6176" t="str">
            <v>YES</v>
          </cell>
          <cell r="C6176" t="str">
            <v>Yes</v>
          </cell>
        </row>
        <row r="6177">
          <cell r="A6177" t="str">
            <v>94405976F</v>
          </cell>
          <cell r="B6177" t="str">
            <v>YES</v>
          </cell>
          <cell r="C6177" t="str">
            <v>Yes</v>
          </cell>
        </row>
        <row r="6178">
          <cell r="A6178" t="str">
            <v>94406533F</v>
          </cell>
          <cell r="B6178" t="str">
            <v>YES</v>
          </cell>
          <cell r="C6178" t="str">
            <v>Yes</v>
          </cell>
        </row>
        <row r="6179">
          <cell r="A6179" t="str">
            <v>94406977E</v>
          </cell>
          <cell r="B6179" t="str">
            <v>YES</v>
          </cell>
          <cell r="C6179" t="str">
            <v>Yes</v>
          </cell>
        </row>
        <row r="6180">
          <cell r="A6180" t="str">
            <v>94407692E</v>
          </cell>
          <cell r="B6180" t="str">
            <v>YES</v>
          </cell>
          <cell r="C6180" t="str">
            <v>Yes</v>
          </cell>
        </row>
        <row r="6181">
          <cell r="A6181" t="str">
            <v>94408071F</v>
          </cell>
          <cell r="B6181" t="str">
            <v>YES</v>
          </cell>
          <cell r="C6181" t="str">
            <v>Yes</v>
          </cell>
        </row>
        <row r="6182">
          <cell r="A6182" t="str">
            <v>94409403E</v>
          </cell>
          <cell r="B6182" t="str">
            <v>YES</v>
          </cell>
          <cell r="C6182" t="str">
            <v>Yes</v>
          </cell>
        </row>
        <row r="6183">
          <cell r="A6183" t="str">
            <v>94409443E</v>
          </cell>
          <cell r="B6183" t="str">
            <v>YES</v>
          </cell>
          <cell r="C6183" t="str">
            <v>Yes</v>
          </cell>
        </row>
        <row r="6184">
          <cell r="A6184" t="str">
            <v>94409477E</v>
          </cell>
          <cell r="B6184" t="str">
            <v>YES</v>
          </cell>
          <cell r="C6184" t="str">
            <v>Yes</v>
          </cell>
        </row>
        <row r="6185">
          <cell r="A6185" t="str">
            <v>94410052D</v>
          </cell>
          <cell r="B6185" t="str">
            <v>YES</v>
          </cell>
          <cell r="C6185" t="str">
            <v>Yes</v>
          </cell>
        </row>
        <row r="6186">
          <cell r="A6186" t="str">
            <v>94410223F</v>
          </cell>
          <cell r="B6186" t="str">
            <v>YES</v>
          </cell>
          <cell r="C6186" t="str">
            <v>Yes</v>
          </cell>
        </row>
        <row r="6187">
          <cell r="A6187" t="str">
            <v>94410235E</v>
          </cell>
          <cell r="B6187" t="str">
            <v>YES</v>
          </cell>
          <cell r="C6187" t="str">
            <v>Yes</v>
          </cell>
        </row>
        <row r="6188">
          <cell r="A6188" t="str">
            <v>94411482E</v>
          </cell>
          <cell r="B6188" t="str">
            <v>YES</v>
          </cell>
          <cell r="C6188" t="str">
            <v>Yes</v>
          </cell>
        </row>
        <row r="6189">
          <cell r="A6189" t="str">
            <v>94411843E</v>
          </cell>
          <cell r="B6189" t="str">
            <v>YES</v>
          </cell>
          <cell r="C6189" t="str">
            <v>Yes</v>
          </cell>
        </row>
        <row r="6190">
          <cell r="A6190" t="str">
            <v>94411932F</v>
          </cell>
          <cell r="B6190" t="str">
            <v>YES</v>
          </cell>
          <cell r="C6190" t="str">
            <v>Yes</v>
          </cell>
        </row>
        <row r="6191">
          <cell r="A6191" t="str">
            <v>94411978E</v>
          </cell>
          <cell r="B6191" t="str">
            <v>YES</v>
          </cell>
          <cell r="C6191" t="str">
            <v>Yes</v>
          </cell>
        </row>
        <row r="6192">
          <cell r="A6192" t="str">
            <v>94413440F</v>
          </cell>
          <cell r="B6192" t="str">
            <v>YES</v>
          </cell>
          <cell r="C6192" t="str">
            <v>Yes</v>
          </cell>
        </row>
        <row r="6193">
          <cell r="A6193" t="str">
            <v>94413632F</v>
          </cell>
          <cell r="B6193" t="str">
            <v>YES</v>
          </cell>
          <cell r="C6193" t="str">
            <v>Yes</v>
          </cell>
        </row>
        <row r="6194">
          <cell r="A6194" t="str">
            <v>94414931F</v>
          </cell>
          <cell r="B6194" t="str">
            <v>YES</v>
          </cell>
          <cell r="C6194" t="str">
            <v>Yes</v>
          </cell>
        </row>
        <row r="6195">
          <cell r="A6195" t="str">
            <v>94418112F</v>
          </cell>
          <cell r="B6195" t="str">
            <v>YES</v>
          </cell>
          <cell r="C6195" t="str">
            <v>Yes</v>
          </cell>
        </row>
        <row r="6196">
          <cell r="A6196" t="str">
            <v>94418472D</v>
          </cell>
          <cell r="B6196" t="str">
            <v>YES</v>
          </cell>
          <cell r="C6196" t="str">
            <v>Yes</v>
          </cell>
        </row>
        <row r="6197">
          <cell r="A6197" t="str">
            <v>94419222E</v>
          </cell>
          <cell r="B6197" t="str">
            <v>YES</v>
          </cell>
          <cell r="C6197" t="str">
            <v>Yes</v>
          </cell>
        </row>
        <row r="6198">
          <cell r="A6198" t="str">
            <v>94419442F</v>
          </cell>
          <cell r="B6198" t="str">
            <v>YES</v>
          </cell>
          <cell r="C6198" t="str">
            <v>Yes</v>
          </cell>
        </row>
        <row r="6199">
          <cell r="A6199" t="str">
            <v>94419785E</v>
          </cell>
          <cell r="B6199" t="str">
            <v>YES</v>
          </cell>
          <cell r="C6199" t="str">
            <v>Yes</v>
          </cell>
        </row>
        <row r="6200">
          <cell r="A6200" t="str">
            <v>94419945E</v>
          </cell>
          <cell r="B6200" t="str">
            <v>YES</v>
          </cell>
          <cell r="C6200" t="str">
            <v>Yes</v>
          </cell>
        </row>
        <row r="6201">
          <cell r="A6201" t="str">
            <v>94421026E</v>
          </cell>
          <cell r="B6201" t="str">
            <v>YES</v>
          </cell>
          <cell r="C6201" t="str">
            <v>Yes</v>
          </cell>
        </row>
        <row r="6202">
          <cell r="A6202" t="str">
            <v>94422675D</v>
          </cell>
          <cell r="B6202" t="str">
            <v>YES</v>
          </cell>
          <cell r="C6202" t="str">
            <v>Yes</v>
          </cell>
        </row>
        <row r="6203">
          <cell r="A6203" t="str">
            <v>94422905E</v>
          </cell>
          <cell r="B6203" t="str">
            <v>YES</v>
          </cell>
          <cell r="C6203" t="str">
            <v>Yes</v>
          </cell>
        </row>
        <row r="6204">
          <cell r="A6204" t="str">
            <v>94423054F</v>
          </cell>
          <cell r="B6204" t="str">
            <v>YES</v>
          </cell>
          <cell r="C6204" t="str">
            <v>Yes</v>
          </cell>
        </row>
        <row r="6205">
          <cell r="A6205" t="str">
            <v>94423476F</v>
          </cell>
          <cell r="B6205" t="str">
            <v>YES</v>
          </cell>
          <cell r="C6205" t="str">
            <v>Yes</v>
          </cell>
        </row>
        <row r="6206">
          <cell r="A6206" t="str">
            <v>94423710F</v>
          </cell>
          <cell r="B6206" t="str">
            <v>YES</v>
          </cell>
          <cell r="C6206" t="str">
            <v>Yes</v>
          </cell>
        </row>
        <row r="6207">
          <cell r="A6207" t="str">
            <v>94425361F</v>
          </cell>
          <cell r="B6207" t="str">
            <v>YES</v>
          </cell>
          <cell r="C6207" t="str">
            <v>Yes</v>
          </cell>
        </row>
        <row r="6208">
          <cell r="A6208" t="str">
            <v>94425657E</v>
          </cell>
          <cell r="B6208" t="str">
            <v>YES</v>
          </cell>
          <cell r="C6208" t="str">
            <v>Yes</v>
          </cell>
        </row>
        <row r="6209">
          <cell r="A6209" t="str">
            <v xml:space="preserve">94425657E </v>
          </cell>
          <cell r="B6209" t="str">
            <v>YES</v>
          </cell>
          <cell r="C6209" t="str">
            <v>Yes</v>
          </cell>
        </row>
        <row r="6210">
          <cell r="A6210" t="str">
            <v>94425888E</v>
          </cell>
          <cell r="B6210" t="str">
            <v>YES</v>
          </cell>
          <cell r="C6210" t="str">
            <v>Yes</v>
          </cell>
        </row>
        <row r="6211">
          <cell r="A6211" t="str">
            <v>94426110F</v>
          </cell>
          <cell r="B6211" t="str">
            <v>YES</v>
          </cell>
          <cell r="C6211" t="str">
            <v>Yes</v>
          </cell>
        </row>
        <row r="6212">
          <cell r="A6212" t="str">
            <v>94426297E</v>
          </cell>
          <cell r="B6212" t="str">
            <v>YES</v>
          </cell>
          <cell r="C6212" t="str">
            <v>Yes</v>
          </cell>
        </row>
        <row r="6213">
          <cell r="A6213" t="str">
            <v>94426506E</v>
          </cell>
          <cell r="B6213" t="str">
            <v>YES</v>
          </cell>
          <cell r="C6213" t="str">
            <v>NIT</v>
          </cell>
        </row>
        <row r="6214">
          <cell r="A6214" t="str">
            <v>94427243F</v>
          </cell>
          <cell r="B6214" t="str">
            <v>YES</v>
          </cell>
          <cell r="C6214" t="str">
            <v>Yes</v>
          </cell>
        </row>
        <row r="6215">
          <cell r="A6215" t="str">
            <v>94427998E</v>
          </cell>
          <cell r="B6215" t="str">
            <v>YES</v>
          </cell>
          <cell r="C6215" t="str">
            <v>Yes</v>
          </cell>
        </row>
        <row r="6216">
          <cell r="A6216" t="str">
            <v>94428803F</v>
          </cell>
          <cell r="B6216" t="str">
            <v>YES</v>
          </cell>
          <cell r="C6216" t="str">
            <v>Yes</v>
          </cell>
        </row>
        <row r="6217">
          <cell r="A6217" t="str">
            <v>94429139E</v>
          </cell>
          <cell r="B6217" t="str">
            <v>YES</v>
          </cell>
          <cell r="C6217" t="str">
            <v>Yes</v>
          </cell>
        </row>
        <row r="6218">
          <cell r="A6218" t="str">
            <v>94430203F</v>
          </cell>
          <cell r="B6218" t="str">
            <v>YES</v>
          </cell>
          <cell r="C6218" t="str">
            <v>Yes</v>
          </cell>
        </row>
        <row r="6219">
          <cell r="A6219" t="str">
            <v>94430912F</v>
          </cell>
          <cell r="B6219" t="str">
            <v>YES</v>
          </cell>
          <cell r="C6219" t="str">
            <v>Yes</v>
          </cell>
        </row>
        <row r="6220">
          <cell r="A6220" t="str">
            <v>94431809E</v>
          </cell>
          <cell r="B6220" t="str">
            <v>YES</v>
          </cell>
          <cell r="C6220" t="str">
            <v>Yes</v>
          </cell>
        </row>
        <row r="6221">
          <cell r="A6221" t="str">
            <v>94432600F</v>
          </cell>
          <cell r="B6221" t="str">
            <v>YES</v>
          </cell>
          <cell r="C6221" t="str">
            <v>Yes</v>
          </cell>
        </row>
        <row r="6222">
          <cell r="A6222" t="str">
            <v>94434718E</v>
          </cell>
          <cell r="B6222" t="str">
            <v>YES</v>
          </cell>
          <cell r="C6222" t="str">
            <v>Yes</v>
          </cell>
        </row>
        <row r="6223">
          <cell r="A6223" t="str">
            <v>94435128E</v>
          </cell>
          <cell r="B6223" t="str">
            <v>YES</v>
          </cell>
          <cell r="C6223" t="str">
            <v>Yes</v>
          </cell>
        </row>
        <row r="6224">
          <cell r="A6224" t="str">
            <v>94435411F</v>
          </cell>
          <cell r="B6224" t="str">
            <v>YES</v>
          </cell>
          <cell r="C6224" t="str">
            <v>NIT</v>
          </cell>
        </row>
        <row r="6225">
          <cell r="A6225" t="str">
            <v>94439105E</v>
          </cell>
          <cell r="B6225" t="str">
            <v>YES</v>
          </cell>
          <cell r="C6225" t="str">
            <v>Yes</v>
          </cell>
        </row>
        <row r="6226">
          <cell r="A6226" t="str">
            <v>94439220F</v>
          </cell>
          <cell r="B6226" t="str">
            <v>YES</v>
          </cell>
          <cell r="C6226" t="str">
            <v>Yes</v>
          </cell>
        </row>
        <row r="6227">
          <cell r="A6227" t="str">
            <v>94439547E</v>
          </cell>
          <cell r="B6227" t="str">
            <v>YES</v>
          </cell>
          <cell r="C6227" t="str">
            <v>Yes</v>
          </cell>
        </row>
        <row r="6228">
          <cell r="A6228" t="str">
            <v>94441246E</v>
          </cell>
          <cell r="B6228" t="str">
            <v>YES</v>
          </cell>
          <cell r="C6228" t="str">
            <v>Yes</v>
          </cell>
        </row>
        <row r="6229">
          <cell r="A6229" t="str">
            <v>94442721F</v>
          </cell>
          <cell r="B6229" t="str">
            <v>YES</v>
          </cell>
          <cell r="C6229" t="str">
            <v>Yes</v>
          </cell>
        </row>
        <row r="6230">
          <cell r="A6230" t="str">
            <v>94444682F</v>
          </cell>
          <cell r="B6230" t="str">
            <v>YES</v>
          </cell>
          <cell r="C6230" t="str">
            <v>Yes</v>
          </cell>
        </row>
        <row r="6231">
          <cell r="A6231" t="str">
            <v>94445738E</v>
          </cell>
          <cell r="B6231" t="str">
            <v>YES</v>
          </cell>
          <cell r="C6231" t="str">
            <v>Yes</v>
          </cell>
        </row>
        <row r="6232">
          <cell r="A6232" t="str">
            <v>94446264F</v>
          </cell>
          <cell r="B6232" t="str">
            <v>YES</v>
          </cell>
          <cell r="C6232" t="str">
            <v>Yes</v>
          </cell>
        </row>
        <row r="6233">
          <cell r="A6233" t="str">
            <v>94448579F</v>
          </cell>
          <cell r="B6233" t="str">
            <v>YES</v>
          </cell>
          <cell r="C6233" t="str">
            <v>Yes</v>
          </cell>
        </row>
        <row r="6234">
          <cell r="A6234" t="str">
            <v>94449023F</v>
          </cell>
          <cell r="B6234" t="str">
            <v>YES</v>
          </cell>
          <cell r="C6234" t="str">
            <v>Yes</v>
          </cell>
        </row>
        <row r="6235">
          <cell r="A6235" t="str">
            <v>94449027E</v>
          </cell>
          <cell r="B6235" t="str">
            <v>YES</v>
          </cell>
          <cell r="C6235" t="str">
            <v>Yes</v>
          </cell>
        </row>
        <row r="6236">
          <cell r="A6236" t="str">
            <v>94449290F</v>
          </cell>
          <cell r="B6236" t="str">
            <v>YES</v>
          </cell>
          <cell r="C6236" t="str">
            <v>Yes</v>
          </cell>
        </row>
        <row r="6237">
          <cell r="A6237" t="str">
            <v>94449556E</v>
          </cell>
          <cell r="B6237" t="str">
            <v>YES</v>
          </cell>
          <cell r="C6237" t="str">
            <v>Yes</v>
          </cell>
        </row>
        <row r="6238">
          <cell r="A6238" t="str">
            <v>94449634E</v>
          </cell>
          <cell r="B6238" t="str">
            <v>YES</v>
          </cell>
          <cell r="C6238" t="str">
            <v>Yes</v>
          </cell>
        </row>
        <row r="6239">
          <cell r="A6239" t="str">
            <v>94450334E</v>
          </cell>
          <cell r="B6239" t="str">
            <v>YES</v>
          </cell>
          <cell r="C6239" t="str">
            <v>Yes</v>
          </cell>
        </row>
        <row r="6240">
          <cell r="A6240" t="str">
            <v>94451239E</v>
          </cell>
          <cell r="B6240" t="str">
            <v>YES</v>
          </cell>
          <cell r="C6240" t="str">
            <v>Yes</v>
          </cell>
        </row>
        <row r="6241">
          <cell r="A6241" t="str">
            <v>94451545F</v>
          </cell>
          <cell r="B6241" t="str">
            <v>YES</v>
          </cell>
          <cell r="C6241" t="str">
            <v>Yes</v>
          </cell>
        </row>
        <row r="6242">
          <cell r="A6242" t="str">
            <v>94451665E</v>
          </cell>
          <cell r="B6242" t="str">
            <v>YES</v>
          </cell>
          <cell r="C6242" t="str">
            <v>Yes</v>
          </cell>
        </row>
        <row r="6243">
          <cell r="A6243" t="str">
            <v>94454578D</v>
          </cell>
          <cell r="B6243" t="str">
            <v>YES</v>
          </cell>
          <cell r="C6243" t="str">
            <v>Yes</v>
          </cell>
        </row>
        <row r="6244">
          <cell r="A6244" t="str">
            <v>94454639E</v>
          </cell>
          <cell r="B6244" t="str">
            <v>YES</v>
          </cell>
          <cell r="C6244" t="str">
            <v>Yes</v>
          </cell>
        </row>
        <row r="6245">
          <cell r="A6245" t="str">
            <v>94454654E</v>
          </cell>
          <cell r="B6245" t="str">
            <v>YES</v>
          </cell>
          <cell r="C6245" t="str">
            <v>Yes</v>
          </cell>
        </row>
        <row r="6246">
          <cell r="A6246" t="str">
            <v>94455390F</v>
          </cell>
          <cell r="B6246" t="str">
            <v>YES</v>
          </cell>
          <cell r="C6246" t="str">
            <v>Yes</v>
          </cell>
        </row>
        <row r="6247">
          <cell r="A6247" t="str">
            <v>94455601F</v>
          </cell>
          <cell r="B6247" t="str">
            <v>YES</v>
          </cell>
          <cell r="C6247" t="str">
            <v>Yes</v>
          </cell>
        </row>
        <row r="6248">
          <cell r="A6248" t="str">
            <v>94455646E</v>
          </cell>
          <cell r="B6248" t="str">
            <v>YES</v>
          </cell>
          <cell r="C6248" t="str">
            <v>Yes</v>
          </cell>
        </row>
        <row r="6249">
          <cell r="A6249" t="str">
            <v>94456551D</v>
          </cell>
          <cell r="B6249" t="str">
            <v>YES</v>
          </cell>
          <cell r="C6249" t="str">
            <v>Yes</v>
          </cell>
        </row>
        <row r="6250">
          <cell r="A6250" t="str">
            <v>94456833F</v>
          </cell>
          <cell r="B6250" t="str">
            <v>YES</v>
          </cell>
          <cell r="C6250" t="str">
            <v>Yes</v>
          </cell>
        </row>
        <row r="6251">
          <cell r="A6251" t="str">
            <v>94457852F</v>
          </cell>
          <cell r="B6251" t="str">
            <v>YES</v>
          </cell>
          <cell r="C6251" t="str">
            <v>Yes</v>
          </cell>
        </row>
        <row r="6252">
          <cell r="A6252" t="str">
            <v>94458010E</v>
          </cell>
          <cell r="B6252" t="str">
            <v>YES</v>
          </cell>
          <cell r="C6252" t="str">
            <v>Yes</v>
          </cell>
        </row>
        <row r="6253">
          <cell r="A6253" t="str">
            <v>94458178E</v>
          </cell>
          <cell r="B6253" t="str">
            <v>YES</v>
          </cell>
          <cell r="C6253" t="str">
            <v>Yes</v>
          </cell>
        </row>
        <row r="6254">
          <cell r="A6254" t="str">
            <v>94458422F</v>
          </cell>
          <cell r="B6254" t="str">
            <v>YES</v>
          </cell>
          <cell r="C6254" t="str">
            <v>Yes</v>
          </cell>
        </row>
        <row r="6255">
          <cell r="A6255" t="str">
            <v>94458552F</v>
          </cell>
          <cell r="B6255" t="str">
            <v>YES</v>
          </cell>
          <cell r="C6255" t="str">
            <v>Yes</v>
          </cell>
        </row>
        <row r="6256">
          <cell r="A6256" t="str">
            <v>94461130E</v>
          </cell>
          <cell r="B6256" t="str">
            <v>YES</v>
          </cell>
          <cell r="C6256" t="str">
            <v>Yes</v>
          </cell>
        </row>
        <row r="6257">
          <cell r="A6257" t="str">
            <v>94461338E</v>
          </cell>
          <cell r="B6257" t="str">
            <v>YES</v>
          </cell>
          <cell r="C6257" t="str">
            <v>Yes</v>
          </cell>
        </row>
        <row r="6258">
          <cell r="A6258" t="str">
            <v>94462829E</v>
          </cell>
          <cell r="B6258" t="str">
            <v>YES</v>
          </cell>
          <cell r="C6258" t="str">
            <v>Yes</v>
          </cell>
        </row>
        <row r="6259">
          <cell r="A6259" t="str">
            <v>94463081D</v>
          </cell>
          <cell r="B6259" t="str">
            <v>YES</v>
          </cell>
          <cell r="C6259" t="str">
            <v>Yes</v>
          </cell>
        </row>
        <row r="6260">
          <cell r="A6260" t="str">
            <v>94463641F</v>
          </cell>
          <cell r="B6260" t="str">
            <v>YES</v>
          </cell>
          <cell r="C6260" t="str">
            <v>Yes</v>
          </cell>
        </row>
        <row r="6261">
          <cell r="A6261" t="str">
            <v>94463822D</v>
          </cell>
          <cell r="B6261" t="str">
            <v>YES</v>
          </cell>
          <cell r="C6261" t="str">
            <v>Yes</v>
          </cell>
        </row>
        <row r="6262">
          <cell r="A6262" t="str">
            <v>94463880F</v>
          </cell>
          <cell r="B6262" t="str">
            <v>YES</v>
          </cell>
          <cell r="C6262" t="str">
            <v>Yes</v>
          </cell>
        </row>
        <row r="6263">
          <cell r="A6263" t="str">
            <v>94464433F</v>
          </cell>
          <cell r="B6263" t="str">
            <v>YES</v>
          </cell>
          <cell r="C6263" t="str">
            <v>Yes</v>
          </cell>
        </row>
        <row r="6264">
          <cell r="A6264" t="str">
            <v>94464657D</v>
          </cell>
          <cell r="B6264" t="str">
            <v>YES</v>
          </cell>
          <cell r="C6264" t="str">
            <v>Yes</v>
          </cell>
        </row>
        <row r="6265">
          <cell r="A6265" t="str">
            <v>94466609E</v>
          </cell>
          <cell r="B6265" t="str">
            <v>YES</v>
          </cell>
          <cell r="C6265" t="str">
            <v>Yes</v>
          </cell>
        </row>
        <row r="6266">
          <cell r="A6266" t="str">
            <v>94466623F</v>
          </cell>
          <cell r="B6266" t="str">
            <v>YES</v>
          </cell>
          <cell r="C6266" t="str">
            <v>Yes</v>
          </cell>
        </row>
        <row r="6267">
          <cell r="A6267" t="str">
            <v>94466906E</v>
          </cell>
          <cell r="B6267" t="str">
            <v>YES</v>
          </cell>
          <cell r="C6267" t="str">
            <v>Yes</v>
          </cell>
        </row>
        <row r="6268">
          <cell r="A6268" t="str">
            <v>94467197E</v>
          </cell>
          <cell r="B6268" t="str">
            <v>YES</v>
          </cell>
          <cell r="C6268" t="str">
            <v>Yes</v>
          </cell>
        </row>
        <row r="6269">
          <cell r="A6269" t="str">
            <v>94467629D</v>
          </cell>
          <cell r="B6269" t="str">
            <v>YES</v>
          </cell>
          <cell r="C6269" t="str">
            <v>Yes</v>
          </cell>
        </row>
        <row r="6270">
          <cell r="A6270" t="str">
            <v>94467901F</v>
          </cell>
          <cell r="B6270" t="str">
            <v>YES</v>
          </cell>
          <cell r="C6270" t="str">
            <v>Yes</v>
          </cell>
        </row>
        <row r="6271">
          <cell r="A6271" t="str">
            <v>94468636E</v>
          </cell>
          <cell r="B6271" t="str">
            <v>YES</v>
          </cell>
          <cell r="C6271" t="str">
            <v>Yes</v>
          </cell>
        </row>
        <row r="6272">
          <cell r="A6272" t="str">
            <v>94468812F</v>
          </cell>
          <cell r="B6272" t="str">
            <v>YES</v>
          </cell>
          <cell r="C6272" t="str">
            <v>Yes</v>
          </cell>
        </row>
        <row r="6273">
          <cell r="A6273" t="str">
            <v>94468945D</v>
          </cell>
          <cell r="B6273" t="str">
            <v>YES</v>
          </cell>
          <cell r="C6273" t="str">
            <v>Yes</v>
          </cell>
        </row>
        <row r="6274">
          <cell r="A6274" t="str">
            <v>94469048E</v>
          </cell>
          <cell r="B6274" t="str">
            <v>YES</v>
          </cell>
          <cell r="C6274" t="str">
            <v>Yes</v>
          </cell>
        </row>
        <row r="6275">
          <cell r="A6275" t="str">
            <v>94469233E</v>
          </cell>
          <cell r="B6275" t="str">
            <v>YES</v>
          </cell>
          <cell r="C6275" t="str">
            <v>Yes</v>
          </cell>
        </row>
        <row r="6276">
          <cell r="A6276" t="str">
            <v>94471389D</v>
          </cell>
          <cell r="B6276" t="str">
            <v>YES</v>
          </cell>
          <cell r="C6276" t="str">
            <v>Yes</v>
          </cell>
        </row>
        <row r="6277">
          <cell r="A6277" t="str">
            <v>94472388E</v>
          </cell>
          <cell r="B6277" t="str">
            <v>YES</v>
          </cell>
          <cell r="C6277" t="str">
            <v>Yes</v>
          </cell>
        </row>
        <row r="6278">
          <cell r="A6278" t="str">
            <v>94472634F</v>
          </cell>
          <cell r="B6278" t="str">
            <v>YES</v>
          </cell>
          <cell r="C6278" t="str">
            <v>Yes</v>
          </cell>
        </row>
        <row r="6279">
          <cell r="A6279" t="str">
            <v>94472910F</v>
          </cell>
          <cell r="B6279" t="str">
            <v>YES</v>
          </cell>
          <cell r="C6279" t="str">
            <v>Yes</v>
          </cell>
        </row>
        <row r="6280">
          <cell r="A6280" t="str">
            <v>94474292F</v>
          </cell>
          <cell r="B6280" t="str">
            <v>YES</v>
          </cell>
          <cell r="C6280" t="str">
            <v>Yes</v>
          </cell>
        </row>
        <row r="6281">
          <cell r="A6281" t="str">
            <v>94474329E</v>
          </cell>
          <cell r="B6281" t="str">
            <v>YES</v>
          </cell>
          <cell r="C6281" t="str">
            <v>Yes</v>
          </cell>
        </row>
        <row r="6282">
          <cell r="A6282" t="str">
            <v>94474659E</v>
          </cell>
          <cell r="B6282" t="str">
            <v>YES</v>
          </cell>
          <cell r="C6282" t="str">
            <v>Yes</v>
          </cell>
        </row>
        <row r="6283">
          <cell r="A6283" t="str">
            <v>94477106F</v>
          </cell>
          <cell r="B6283" t="str">
            <v>YES</v>
          </cell>
          <cell r="C6283" t="str">
            <v>Yes</v>
          </cell>
        </row>
        <row r="6284">
          <cell r="A6284" t="str">
            <v>94477435E</v>
          </cell>
          <cell r="B6284" t="str">
            <v>YES</v>
          </cell>
          <cell r="C6284" t="str">
            <v>Yes</v>
          </cell>
        </row>
        <row r="6285">
          <cell r="A6285" t="str">
            <v>94479201F</v>
          </cell>
          <cell r="B6285" t="str">
            <v>YES</v>
          </cell>
          <cell r="C6285" t="str">
            <v>Yes</v>
          </cell>
        </row>
        <row r="6286">
          <cell r="A6286" t="str">
            <v>94480243F</v>
          </cell>
          <cell r="B6286" t="str">
            <v>YES</v>
          </cell>
          <cell r="C6286" t="str">
            <v>Yes</v>
          </cell>
        </row>
        <row r="6287">
          <cell r="A6287" t="str">
            <v>94481137E</v>
          </cell>
          <cell r="B6287" t="str">
            <v>YES</v>
          </cell>
          <cell r="C6287" t="str">
            <v>Yes</v>
          </cell>
        </row>
        <row r="6288">
          <cell r="A6288" t="str">
            <v>94481514F</v>
          </cell>
          <cell r="B6288" t="str">
            <v>YES</v>
          </cell>
          <cell r="C6288" t="str">
            <v>NIT</v>
          </cell>
        </row>
        <row r="6289">
          <cell r="A6289" t="str">
            <v>94482588E</v>
          </cell>
          <cell r="B6289" t="str">
            <v>YES</v>
          </cell>
          <cell r="C6289" t="str">
            <v>Yes</v>
          </cell>
        </row>
        <row r="6290">
          <cell r="A6290" t="str">
            <v>94484705F</v>
          </cell>
          <cell r="B6290" t="str">
            <v>YES</v>
          </cell>
          <cell r="C6290" t="str">
            <v>Yes</v>
          </cell>
        </row>
        <row r="6291">
          <cell r="A6291" t="str">
            <v>94485549F</v>
          </cell>
          <cell r="B6291" t="str">
            <v>YES</v>
          </cell>
          <cell r="C6291" t="str">
            <v>Yes</v>
          </cell>
        </row>
        <row r="6292">
          <cell r="A6292" t="str">
            <v>94485870F</v>
          </cell>
          <cell r="B6292" t="str">
            <v>YES</v>
          </cell>
          <cell r="C6292" t="str">
            <v>Yes</v>
          </cell>
        </row>
        <row r="6293">
          <cell r="A6293" t="str">
            <v>94486832F</v>
          </cell>
          <cell r="B6293" t="str">
            <v>YES</v>
          </cell>
          <cell r="C6293" t="str">
            <v>Yes</v>
          </cell>
        </row>
        <row r="6294">
          <cell r="A6294" t="str">
            <v>94486836E</v>
          </cell>
          <cell r="B6294" t="str">
            <v>YES</v>
          </cell>
          <cell r="C6294" t="str">
            <v>Yes</v>
          </cell>
        </row>
        <row r="6295">
          <cell r="A6295" t="str">
            <v>94487242F</v>
          </cell>
          <cell r="B6295" t="str">
            <v>YES</v>
          </cell>
          <cell r="C6295" t="str">
            <v>Yes</v>
          </cell>
        </row>
        <row r="6296">
          <cell r="A6296" t="str">
            <v>94487729D</v>
          </cell>
          <cell r="B6296" t="str">
            <v>YES</v>
          </cell>
          <cell r="C6296" t="str">
            <v>Yes</v>
          </cell>
        </row>
        <row r="6297">
          <cell r="A6297" t="str">
            <v>94489711F</v>
          </cell>
          <cell r="B6297" t="str">
            <v>YES</v>
          </cell>
          <cell r="C6297" t="str">
            <v>Yes</v>
          </cell>
        </row>
        <row r="6298">
          <cell r="A6298" t="str">
            <v>94490018F</v>
          </cell>
          <cell r="B6298" t="str">
            <v>YES</v>
          </cell>
          <cell r="C6298" t="str">
            <v>Yes</v>
          </cell>
        </row>
        <row r="6299">
          <cell r="A6299" t="str">
            <v>94491079E</v>
          </cell>
          <cell r="B6299" t="str">
            <v>YES</v>
          </cell>
          <cell r="C6299" t="str">
            <v>Yes</v>
          </cell>
        </row>
        <row r="6300">
          <cell r="A6300" t="str">
            <v>94492761F</v>
          </cell>
          <cell r="B6300" t="str">
            <v>YES</v>
          </cell>
          <cell r="C6300" t="str">
            <v>Yes</v>
          </cell>
        </row>
        <row r="6301">
          <cell r="A6301" t="str">
            <v>94492816E</v>
          </cell>
          <cell r="B6301" t="str">
            <v>YES</v>
          </cell>
          <cell r="C6301" t="str">
            <v>Yes</v>
          </cell>
        </row>
        <row r="6302">
          <cell r="A6302" t="str">
            <v>94492977F</v>
          </cell>
          <cell r="B6302" t="str">
            <v>YES</v>
          </cell>
          <cell r="C6302" t="str">
            <v>Yes</v>
          </cell>
        </row>
        <row r="6303">
          <cell r="A6303" t="str">
            <v>94493076E</v>
          </cell>
          <cell r="B6303" t="str">
            <v>YES</v>
          </cell>
          <cell r="C6303" t="str">
            <v>Yes</v>
          </cell>
        </row>
        <row r="6304">
          <cell r="A6304" t="str">
            <v>94495948E</v>
          </cell>
          <cell r="B6304" t="str">
            <v>YES</v>
          </cell>
          <cell r="C6304" t="str">
            <v>Yes</v>
          </cell>
        </row>
        <row r="6305">
          <cell r="A6305" t="str">
            <v>94496163F</v>
          </cell>
          <cell r="B6305" t="str">
            <v>YES</v>
          </cell>
          <cell r="C6305" t="str">
            <v>Yes</v>
          </cell>
        </row>
        <row r="6306">
          <cell r="A6306" t="str">
            <v>94497075E</v>
          </cell>
          <cell r="B6306" t="str">
            <v>YES</v>
          </cell>
          <cell r="C6306" t="str">
            <v>Yes</v>
          </cell>
        </row>
        <row r="6307">
          <cell r="A6307" t="str">
            <v>94497377E</v>
          </cell>
          <cell r="B6307" t="str">
            <v>YES</v>
          </cell>
          <cell r="C6307" t="str">
            <v>Yes</v>
          </cell>
        </row>
        <row r="6308">
          <cell r="A6308" t="str">
            <v>94497637F</v>
          </cell>
          <cell r="B6308" t="str">
            <v>YES</v>
          </cell>
          <cell r="C6308" t="str">
            <v>Yes</v>
          </cell>
        </row>
        <row r="6309">
          <cell r="A6309" t="str">
            <v>94497771F</v>
          </cell>
          <cell r="B6309" t="str">
            <v>YES</v>
          </cell>
          <cell r="C6309" t="str">
            <v>Yes</v>
          </cell>
        </row>
        <row r="6310">
          <cell r="A6310" t="str">
            <v>94498540F</v>
          </cell>
          <cell r="B6310" t="str">
            <v>YES</v>
          </cell>
          <cell r="C6310" t="str">
            <v>Yes</v>
          </cell>
        </row>
        <row r="6311">
          <cell r="A6311" t="str">
            <v>94498853E</v>
          </cell>
          <cell r="B6311" t="str">
            <v>YES</v>
          </cell>
          <cell r="C6311" t="str">
            <v>Yes</v>
          </cell>
        </row>
        <row r="6312">
          <cell r="A6312" t="str">
            <v>94498927E</v>
          </cell>
          <cell r="B6312" t="str">
            <v>YES</v>
          </cell>
          <cell r="C6312" t="str">
            <v>Yes</v>
          </cell>
        </row>
        <row r="6313">
          <cell r="A6313" t="str">
            <v>94499437E</v>
          </cell>
          <cell r="B6313" t="str">
            <v>YES</v>
          </cell>
          <cell r="C6313" t="str">
            <v>Yes</v>
          </cell>
        </row>
        <row r="6314">
          <cell r="A6314" t="str">
            <v>94499681F</v>
          </cell>
          <cell r="B6314" t="str">
            <v>YES</v>
          </cell>
          <cell r="C6314" t="str">
            <v>Yes</v>
          </cell>
        </row>
        <row r="6315">
          <cell r="A6315" t="str">
            <v>94499706E</v>
          </cell>
          <cell r="B6315" t="str">
            <v>YES</v>
          </cell>
          <cell r="C6315" t="str">
            <v>Yes</v>
          </cell>
        </row>
        <row r="6316">
          <cell r="A6316" t="str">
            <v>94501783E</v>
          </cell>
          <cell r="B6316" t="str">
            <v>YES</v>
          </cell>
          <cell r="C6316" t="str">
            <v>NIT</v>
          </cell>
        </row>
        <row r="6317">
          <cell r="A6317" t="str">
            <v>94501942F</v>
          </cell>
          <cell r="B6317" t="str">
            <v>YES</v>
          </cell>
          <cell r="C6317" t="str">
            <v>Yes</v>
          </cell>
        </row>
        <row r="6318">
          <cell r="A6318" t="str">
            <v>94502570F</v>
          </cell>
          <cell r="B6318" t="str">
            <v>YES</v>
          </cell>
          <cell r="C6318" t="str">
            <v>Yes</v>
          </cell>
        </row>
        <row r="6319">
          <cell r="A6319" t="str">
            <v>94503458E</v>
          </cell>
          <cell r="B6319" t="str">
            <v>YES</v>
          </cell>
          <cell r="C6319" t="str">
            <v>Yes</v>
          </cell>
        </row>
        <row r="6320">
          <cell r="A6320" t="str">
            <v>94505276E</v>
          </cell>
          <cell r="B6320" t="str">
            <v>YES</v>
          </cell>
          <cell r="C6320" t="str">
            <v>Yes</v>
          </cell>
        </row>
        <row r="6321">
          <cell r="A6321" t="str">
            <v>94505438E</v>
          </cell>
          <cell r="B6321" t="str">
            <v>YES</v>
          </cell>
          <cell r="C6321" t="str">
            <v>Yes</v>
          </cell>
        </row>
        <row r="6322">
          <cell r="A6322" t="str">
            <v>94505536E</v>
          </cell>
          <cell r="B6322" t="str">
            <v>YES</v>
          </cell>
          <cell r="C6322" t="str">
            <v>Yes</v>
          </cell>
        </row>
        <row r="6323">
          <cell r="A6323" t="str">
            <v>94506474E</v>
          </cell>
          <cell r="B6323" t="str">
            <v>YES</v>
          </cell>
          <cell r="C6323" t="str">
            <v>Yes</v>
          </cell>
        </row>
        <row r="6324">
          <cell r="A6324" t="str">
            <v>94507523F</v>
          </cell>
          <cell r="B6324" t="str">
            <v>YES</v>
          </cell>
          <cell r="C6324" t="str">
            <v>Yes</v>
          </cell>
        </row>
        <row r="6325">
          <cell r="A6325" t="str">
            <v>94508041F</v>
          </cell>
          <cell r="B6325" t="str">
            <v>YES</v>
          </cell>
          <cell r="C6325" t="str">
            <v>Yes</v>
          </cell>
        </row>
        <row r="6326">
          <cell r="A6326" t="str">
            <v>94508246E</v>
          </cell>
          <cell r="B6326" t="str">
            <v>YES</v>
          </cell>
          <cell r="C6326" t="str">
            <v>NIT</v>
          </cell>
        </row>
        <row r="6327">
          <cell r="A6327" t="str">
            <v>94508260F</v>
          </cell>
          <cell r="B6327" t="str">
            <v>YES</v>
          </cell>
          <cell r="C6327" t="str">
            <v>NIT</v>
          </cell>
        </row>
        <row r="6328">
          <cell r="A6328" t="str">
            <v>94509544E</v>
          </cell>
          <cell r="B6328" t="str">
            <v>YES</v>
          </cell>
          <cell r="C6328" t="str">
            <v>Yes</v>
          </cell>
        </row>
        <row r="6329">
          <cell r="A6329" t="str">
            <v>94510082F</v>
          </cell>
          <cell r="B6329" t="str">
            <v>YES</v>
          </cell>
          <cell r="C6329" t="str">
            <v>Yes</v>
          </cell>
        </row>
        <row r="6330">
          <cell r="A6330" t="str">
            <v>94510575E</v>
          </cell>
          <cell r="B6330" t="str">
            <v>YES</v>
          </cell>
          <cell r="C6330" t="str">
            <v>Yes</v>
          </cell>
        </row>
        <row r="6331">
          <cell r="A6331" t="str">
            <v>94511112E</v>
          </cell>
          <cell r="B6331" t="str">
            <v>YES</v>
          </cell>
          <cell r="C6331" t="str">
            <v>Yes</v>
          </cell>
        </row>
        <row r="6332">
          <cell r="A6332" t="str">
            <v>94512209E</v>
          </cell>
          <cell r="B6332" t="str">
            <v>YES</v>
          </cell>
          <cell r="C6332" t="str">
            <v>Yes</v>
          </cell>
        </row>
        <row r="6333">
          <cell r="A6333" t="str">
            <v>94512713F</v>
          </cell>
          <cell r="B6333" t="str">
            <v>YES</v>
          </cell>
          <cell r="C6333" t="str">
            <v>Yes</v>
          </cell>
        </row>
        <row r="6334">
          <cell r="A6334" t="str">
            <v>94514350F</v>
          </cell>
          <cell r="B6334" t="str">
            <v>YES</v>
          </cell>
          <cell r="C6334" t="str">
            <v>Yes</v>
          </cell>
        </row>
        <row r="6335">
          <cell r="A6335" t="str">
            <v>94514465E</v>
          </cell>
          <cell r="B6335" t="str">
            <v>YES</v>
          </cell>
          <cell r="C6335" t="str">
            <v>Yes</v>
          </cell>
        </row>
        <row r="6336">
          <cell r="A6336" t="str">
            <v>94514797E</v>
          </cell>
          <cell r="B6336" t="str">
            <v>YES</v>
          </cell>
          <cell r="C6336" t="str">
            <v>Yes</v>
          </cell>
        </row>
        <row r="6337">
          <cell r="A6337" t="str">
            <v>94515456D</v>
          </cell>
          <cell r="B6337" t="str">
            <v>YES</v>
          </cell>
          <cell r="C6337" t="str">
            <v>Yes</v>
          </cell>
        </row>
        <row r="6338">
          <cell r="A6338" t="str">
            <v>94516263D</v>
          </cell>
          <cell r="B6338" t="str">
            <v>YES</v>
          </cell>
          <cell r="C6338" t="str">
            <v>Yes</v>
          </cell>
        </row>
        <row r="6339">
          <cell r="A6339" t="str">
            <v>94516448E</v>
          </cell>
          <cell r="B6339" t="str">
            <v>YES</v>
          </cell>
          <cell r="C6339" t="str">
            <v>Yes</v>
          </cell>
        </row>
        <row r="6340">
          <cell r="A6340" t="str">
            <v>94516591F</v>
          </cell>
          <cell r="B6340" t="str">
            <v>YES</v>
          </cell>
          <cell r="C6340" t="str">
            <v>Yes</v>
          </cell>
        </row>
        <row r="6341">
          <cell r="A6341" t="str">
            <v>94516736E</v>
          </cell>
          <cell r="B6341" t="str">
            <v>YES</v>
          </cell>
          <cell r="C6341" t="str">
            <v>Yes</v>
          </cell>
        </row>
        <row r="6342">
          <cell r="A6342" t="str">
            <v>94516923F</v>
          </cell>
          <cell r="B6342" t="str">
            <v>YES</v>
          </cell>
          <cell r="C6342" t="str">
            <v>NIT</v>
          </cell>
        </row>
        <row r="6343">
          <cell r="A6343" t="str">
            <v>94517366E</v>
          </cell>
          <cell r="B6343" t="str">
            <v>YES</v>
          </cell>
          <cell r="C6343" t="str">
            <v>Yes</v>
          </cell>
        </row>
        <row r="6344">
          <cell r="A6344" t="str">
            <v>94518188D</v>
          </cell>
          <cell r="B6344" t="str">
            <v>YES</v>
          </cell>
          <cell r="C6344" t="str">
            <v>Yes</v>
          </cell>
        </row>
        <row r="6345">
          <cell r="A6345" t="str">
            <v>94518762F</v>
          </cell>
          <cell r="B6345" t="str">
            <v>YES</v>
          </cell>
          <cell r="C6345" t="str">
            <v>Yes</v>
          </cell>
        </row>
        <row r="6346">
          <cell r="A6346" t="str">
            <v>94518976E</v>
          </cell>
          <cell r="B6346" t="str">
            <v>YES</v>
          </cell>
          <cell r="C6346" t="str">
            <v>Yes</v>
          </cell>
        </row>
        <row r="6347">
          <cell r="A6347" t="str">
            <v>94520108D</v>
          </cell>
          <cell r="B6347" t="str">
            <v>YES</v>
          </cell>
          <cell r="C6347" t="str">
            <v>Yes</v>
          </cell>
        </row>
        <row r="6348">
          <cell r="A6348" t="str">
            <v>94521231E</v>
          </cell>
          <cell r="B6348" t="str">
            <v>YES</v>
          </cell>
          <cell r="C6348" t="str">
            <v>Yes</v>
          </cell>
        </row>
        <row r="6349">
          <cell r="A6349" t="str">
            <v>94521772F</v>
          </cell>
          <cell r="B6349" t="str">
            <v>YES</v>
          </cell>
          <cell r="C6349" t="str">
            <v>Yes</v>
          </cell>
        </row>
        <row r="6350">
          <cell r="A6350" t="str">
            <v>94523257E</v>
          </cell>
          <cell r="B6350" t="str">
            <v>YES</v>
          </cell>
          <cell r="C6350" t="str">
            <v>Yes</v>
          </cell>
        </row>
        <row r="6351">
          <cell r="A6351" t="str">
            <v>94523719E</v>
          </cell>
          <cell r="B6351" t="str">
            <v>YES</v>
          </cell>
          <cell r="C6351" t="str">
            <v>Yes</v>
          </cell>
        </row>
        <row r="6352">
          <cell r="A6352" t="str">
            <v>94523994E</v>
          </cell>
          <cell r="B6352" t="str">
            <v>YES</v>
          </cell>
          <cell r="C6352" t="str">
            <v>Yes</v>
          </cell>
        </row>
        <row r="6353">
          <cell r="A6353" t="str">
            <v>94524582F</v>
          </cell>
          <cell r="B6353" t="str">
            <v>YES</v>
          </cell>
          <cell r="C6353" t="str">
            <v>Yes</v>
          </cell>
        </row>
        <row r="6354">
          <cell r="A6354" t="str">
            <v>94524754E</v>
          </cell>
          <cell r="B6354" t="str">
            <v>YES</v>
          </cell>
          <cell r="C6354" t="str">
            <v>Yes</v>
          </cell>
        </row>
        <row r="6355">
          <cell r="A6355" t="str">
            <v>94524912F</v>
          </cell>
          <cell r="B6355" t="str">
            <v>YES</v>
          </cell>
          <cell r="C6355" t="str">
            <v>Yes</v>
          </cell>
        </row>
        <row r="6356">
          <cell r="A6356" t="str">
            <v>94525155E</v>
          </cell>
          <cell r="B6356" t="str">
            <v>YES</v>
          </cell>
          <cell r="C6356" t="str">
            <v>Yes</v>
          </cell>
        </row>
        <row r="6357">
          <cell r="A6357" t="str">
            <v>94525987E</v>
          </cell>
          <cell r="B6357" t="str">
            <v>YES</v>
          </cell>
          <cell r="C6357" t="str">
            <v>Yes</v>
          </cell>
        </row>
        <row r="6358">
          <cell r="A6358" t="str">
            <v>94526410E</v>
          </cell>
          <cell r="B6358" t="str">
            <v>YES</v>
          </cell>
          <cell r="C6358" t="str">
            <v>Yes</v>
          </cell>
        </row>
        <row r="6359">
          <cell r="A6359" t="str">
            <v>94526473F</v>
          </cell>
          <cell r="B6359" t="str">
            <v>YES</v>
          </cell>
          <cell r="C6359" t="str">
            <v>Yes</v>
          </cell>
        </row>
        <row r="6360">
          <cell r="A6360" t="str">
            <v xml:space="preserve">94526473F </v>
          </cell>
          <cell r="B6360" t="str">
            <v>YES</v>
          </cell>
          <cell r="C6360" t="str">
            <v>Yes</v>
          </cell>
        </row>
        <row r="6361">
          <cell r="A6361" t="str">
            <v>94526761F</v>
          </cell>
          <cell r="B6361" t="str">
            <v>YES</v>
          </cell>
          <cell r="C6361" t="str">
            <v>Yes</v>
          </cell>
        </row>
        <row r="6362">
          <cell r="A6362" t="str">
            <v>94527246F</v>
          </cell>
          <cell r="B6362" t="str">
            <v>YES</v>
          </cell>
          <cell r="C6362" t="str">
            <v>Yes</v>
          </cell>
        </row>
        <row r="6363">
          <cell r="A6363" t="str">
            <v>94528657E</v>
          </cell>
          <cell r="B6363" t="str">
            <v>YES</v>
          </cell>
          <cell r="C6363" t="str">
            <v>Yes</v>
          </cell>
        </row>
        <row r="6364">
          <cell r="A6364" t="str">
            <v>94529797D</v>
          </cell>
          <cell r="B6364" t="str">
            <v>YES</v>
          </cell>
          <cell r="C6364" t="str">
            <v>Yes</v>
          </cell>
        </row>
        <row r="6365">
          <cell r="A6365" t="str">
            <v>94530108E</v>
          </cell>
          <cell r="B6365" t="str">
            <v>YES</v>
          </cell>
          <cell r="C6365" t="str">
            <v>Yes</v>
          </cell>
        </row>
        <row r="6366">
          <cell r="A6366" t="str">
            <v>94530492F</v>
          </cell>
          <cell r="B6366" t="str">
            <v>YES</v>
          </cell>
          <cell r="C6366" t="str">
            <v>Yes</v>
          </cell>
        </row>
        <row r="6367">
          <cell r="A6367" t="str">
            <v>94531024E</v>
          </cell>
          <cell r="B6367" t="str">
            <v>YES</v>
          </cell>
          <cell r="C6367" t="str">
            <v>NIT</v>
          </cell>
        </row>
        <row r="6368">
          <cell r="A6368" t="str">
            <v>94531116E</v>
          </cell>
          <cell r="B6368" t="str">
            <v>YES</v>
          </cell>
          <cell r="C6368" t="str">
            <v>Yes</v>
          </cell>
        </row>
        <row r="6369">
          <cell r="A6369" t="str">
            <v>94533598E</v>
          </cell>
          <cell r="B6369" t="str">
            <v>YES</v>
          </cell>
          <cell r="C6369" t="str">
            <v>Yes</v>
          </cell>
        </row>
        <row r="6370">
          <cell r="A6370" t="str">
            <v>94534980F</v>
          </cell>
          <cell r="B6370" t="str">
            <v>YES</v>
          </cell>
          <cell r="C6370" t="str">
            <v>NIT</v>
          </cell>
        </row>
        <row r="6371">
          <cell r="A6371" t="str">
            <v>94535008D</v>
          </cell>
          <cell r="B6371" t="str">
            <v>YES</v>
          </cell>
          <cell r="C6371" t="str">
            <v>Yes</v>
          </cell>
        </row>
        <row r="6372">
          <cell r="A6372" t="str">
            <v>94535719E</v>
          </cell>
          <cell r="B6372" t="str">
            <v>YES</v>
          </cell>
          <cell r="C6372" t="str">
            <v>Yes</v>
          </cell>
        </row>
        <row r="6373">
          <cell r="A6373" t="str">
            <v>94536068D</v>
          </cell>
          <cell r="B6373" t="str">
            <v>YES</v>
          </cell>
          <cell r="C6373" t="str">
            <v>NIT</v>
          </cell>
        </row>
        <row r="6374">
          <cell r="A6374" t="str">
            <v>94536093F</v>
          </cell>
          <cell r="B6374" t="str">
            <v>YES</v>
          </cell>
          <cell r="C6374" t="str">
            <v>Yes</v>
          </cell>
        </row>
        <row r="6375">
          <cell r="A6375" t="str">
            <v>94536719E</v>
          </cell>
          <cell r="B6375" t="str">
            <v>YES</v>
          </cell>
          <cell r="C6375" t="str">
            <v>Yes</v>
          </cell>
        </row>
        <row r="6376">
          <cell r="A6376" t="str">
            <v>94536878E</v>
          </cell>
          <cell r="B6376" t="str">
            <v>YES</v>
          </cell>
          <cell r="C6376" t="str">
            <v>Yes</v>
          </cell>
        </row>
        <row r="6377">
          <cell r="A6377" t="str">
            <v>94537736F</v>
          </cell>
          <cell r="B6377" t="str">
            <v>YES</v>
          </cell>
          <cell r="C6377" t="str">
            <v>Yes</v>
          </cell>
        </row>
        <row r="6378">
          <cell r="A6378" t="str">
            <v>94538439E</v>
          </cell>
          <cell r="B6378" t="str">
            <v>YES</v>
          </cell>
          <cell r="C6378" t="str">
            <v>Yes</v>
          </cell>
        </row>
        <row r="6379">
          <cell r="A6379" t="str">
            <v>94538950F</v>
          </cell>
          <cell r="B6379" t="str">
            <v>YES</v>
          </cell>
          <cell r="C6379" t="str">
            <v>Yes</v>
          </cell>
        </row>
        <row r="6380">
          <cell r="A6380" t="str">
            <v>94539361F</v>
          </cell>
          <cell r="B6380" t="str">
            <v>YES</v>
          </cell>
          <cell r="C6380" t="str">
            <v>Yes</v>
          </cell>
        </row>
        <row r="6381">
          <cell r="A6381" t="str">
            <v>94539383F</v>
          </cell>
          <cell r="B6381" t="str">
            <v>YES</v>
          </cell>
          <cell r="C6381" t="str">
            <v>Yes</v>
          </cell>
        </row>
        <row r="6382">
          <cell r="A6382" t="str">
            <v>94540482F</v>
          </cell>
          <cell r="B6382" t="str">
            <v>YES</v>
          </cell>
          <cell r="C6382" t="str">
            <v>Yes</v>
          </cell>
        </row>
        <row r="6383">
          <cell r="A6383" t="str">
            <v>94540870E</v>
          </cell>
          <cell r="B6383" t="str">
            <v>YES</v>
          </cell>
          <cell r="C6383" t="str">
            <v>Yes</v>
          </cell>
        </row>
        <row r="6384">
          <cell r="A6384" t="str">
            <v>94540927E</v>
          </cell>
          <cell r="B6384" t="str">
            <v>YES</v>
          </cell>
          <cell r="C6384" t="str">
            <v>Yes</v>
          </cell>
        </row>
        <row r="6385">
          <cell r="A6385" t="str">
            <v>94540953F</v>
          </cell>
          <cell r="B6385" t="str">
            <v>YES</v>
          </cell>
          <cell r="C6385" t="str">
            <v>NIT</v>
          </cell>
        </row>
        <row r="6386">
          <cell r="A6386" t="str">
            <v>94540972F</v>
          </cell>
          <cell r="B6386" t="str">
            <v>YES</v>
          </cell>
          <cell r="C6386" t="str">
            <v>Yes</v>
          </cell>
        </row>
        <row r="6387">
          <cell r="A6387" t="str">
            <v>94541360F</v>
          </cell>
          <cell r="B6387" t="str">
            <v>YES</v>
          </cell>
          <cell r="C6387" t="str">
            <v>Yes</v>
          </cell>
        </row>
        <row r="6388">
          <cell r="A6388" t="str">
            <v>94541530F</v>
          </cell>
          <cell r="B6388" t="str">
            <v>YES</v>
          </cell>
          <cell r="C6388" t="str">
            <v>Yes</v>
          </cell>
        </row>
        <row r="6389">
          <cell r="A6389" t="str">
            <v>94541626E</v>
          </cell>
          <cell r="B6389" t="str">
            <v>YES</v>
          </cell>
          <cell r="C6389" t="str">
            <v>Yes</v>
          </cell>
        </row>
        <row r="6390">
          <cell r="A6390" t="str">
            <v>94542678D</v>
          </cell>
          <cell r="B6390" t="str">
            <v>YES</v>
          </cell>
          <cell r="C6390" t="str">
            <v>Yes</v>
          </cell>
        </row>
        <row r="6391">
          <cell r="A6391" t="str">
            <v>94543691F</v>
          </cell>
          <cell r="B6391" t="str">
            <v>YES</v>
          </cell>
          <cell r="C6391" t="str">
            <v>Yes</v>
          </cell>
        </row>
        <row r="6392">
          <cell r="A6392" t="str">
            <v>94543754E</v>
          </cell>
          <cell r="B6392" t="str">
            <v>YES</v>
          </cell>
          <cell r="C6392" t="str">
            <v>Yes</v>
          </cell>
        </row>
        <row r="6393">
          <cell r="A6393" t="str">
            <v>94544421D</v>
          </cell>
          <cell r="B6393" t="str">
            <v>YES</v>
          </cell>
          <cell r="C6393" t="str">
            <v>Yes</v>
          </cell>
        </row>
        <row r="6394">
          <cell r="A6394" t="str">
            <v>94545043F</v>
          </cell>
          <cell r="B6394" t="str">
            <v>YES</v>
          </cell>
          <cell r="C6394" t="str">
            <v>Yes</v>
          </cell>
        </row>
        <row r="6395">
          <cell r="A6395" t="str">
            <v>94545094E</v>
          </cell>
          <cell r="B6395" t="str">
            <v>YES</v>
          </cell>
          <cell r="C6395" t="str">
            <v>Yes</v>
          </cell>
        </row>
        <row r="6396">
          <cell r="A6396" t="str">
            <v>94545618E</v>
          </cell>
          <cell r="B6396" t="str">
            <v>YES</v>
          </cell>
          <cell r="C6396" t="str">
            <v>Yes</v>
          </cell>
        </row>
        <row r="6397">
          <cell r="A6397" t="str">
            <v>94545654F</v>
          </cell>
          <cell r="B6397" t="str">
            <v>YES</v>
          </cell>
          <cell r="C6397" t="str">
            <v>Yes</v>
          </cell>
        </row>
        <row r="6398">
          <cell r="A6398" t="str">
            <v>94545990F</v>
          </cell>
          <cell r="B6398" t="str">
            <v>YES</v>
          </cell>
          <cell r="C6398" t="str">
            <v>Yes</v>
          </cell>
        </row>
        <row r="6399">
          <cell r="A6399" t="str">
            <v>94546376E</v>
          </cell>
          <cell r="B6399" t="str">
            <v>YES</v>
          </cell>
          <cell r="C6399" t="str">
            <v>Yes</v>
          </cell>
        </row>
        <row r="6400">
          <cell r="A6400" t="str">
            <v>94547347E</v>
          </cell>
          <cell r="B6400" t="str">
            <v>YES</v>
          </cell>
          <cell r="C6400" t="str">
            <v>Yes</v>
          </cell>
        </row>
        <row r="6401">
          <cell r="A6401" t="str">
            <v>94547865E</v>
          </cell>
          <cell r="B6401" t="str">
            <v>YES</v>
          </cell>
          <cell r="C6401" t="str">
            <v>Yes</v>
          </cell>
        </row>
        <row r="6402">
          <cell r="A6402" t="str">
            <v>94550281F</v>
          </cell>
          <cell r="B6402" t="str">
            <v>YES</v>
          </cell>
          <cell r="C6402" t="str">
            <v>Yes</v>
          </cell>
        </row>
        <row r="6403">
          <cell r="A6403" t="str">
            <v>94550767F</v>
          </cell>
          <cell r="B6403" t="str">
            <v>YES</v>
          </cell>
          <cell r="C6403" t="str">
            <v>Yes</v>
          </cell>
        </row>
        <row r="6404">
          <cell r="A6404" t="str">
            <v>94552800E</v>
          </cell>
          <cell r="B6404" t="str">
            <v>YES</v>
          </cell>
          <cell r="C6404" t="str">
            <v>Yes</v>
          </cell>
        </row>
        <row r="6405">
          <cell r="A6405" t="str">
            <v>94553315D</v>
          </cell>
          <cell r="B6405" t="str">
            <v>YES</v>
          </cell>
          <cell r="C6405" t="str">
            <v>Yes</v>
          </cell>
        </row>
        <row r="6406">
          <cell r="A6406" t="str">
            <v>94554156D</v>
          </cell>
          <cell r="B6406" t="str">
            <v>YES</v>
          </cell>
          <cell r="C6406" t="str">
            <v>Yes</v>
          </cell>
        </row>
        <row r="6407">
          <cell r="A6407" t="str">
            <v>94554884F</v>
          </cell>
          <cell r="B6407" t="str">
            <v>YES</v>
          </cell>
          <cell r="C6407" t="str">
            <v>NIT</v>
          </cell>
        </row>
        <row r="6408">
          <cell r="A6408" t="str">
            <v>94556805F</v>
          </cell>
          <cell r="B6408" t="str">
            <v>YES</v>
          </cell>
          <cell r="C6408" t="str">
            <v>Yes</v>
          </cell>
        </row>
        <row r="6409">
          <cell r="A6409" t="str">
            <v>94556817E</v>
          </cell>
          <cell r="B6409" t="str">
            <v>YES</v>
          </cell>
          <cell r="C6409" t="str">
            <v>Yes</v>
          </cell>
        </row>
        <row r="6410">
          <cell r="A6410" t="str">
            <v>94557279F</v>
          </cell>
          <cell r="B6410" t="str">
            <v>YES</v>
          </cell>
          <cell r="C6410" t="str">
            <v>Yes</v>
          </cell>
        </row>
        <row r="6411">
          <cell r="A6411" t="str">
            <v>94557418E</v>
          </cell>
          <cell r="B6411" t="str">
            <v>YES</v>
          </cell>
          <cell r="C6411" t="str">
            <v>Yes</v>
          </cell>
        </row>
        <row r="6412">
          <cell r="A6412" t="str">
            <v>94557661E</v>
          </cell>
          <cell r="B6412" t="str">
            <v>YES</v>
          </cell>
          <cell r="C6412" t="str">
            <v>Yes</v>
          </cell>
        </row>
        <row r="6413">
          <cell r="A6413" t="str">
            <v>94558614F</v>
          </cell>
          <cell r="B6413" t="str">
            <v>YES</v>
          </cell>
          <cell r="C6413" t="str">
            <v>Yes</v>
          </cell>
        </row>
        <row r="6414">
          <cell r="A6414" t="str">
            <v>94558660E</v>
          </cell>
          <cell r="B6414" t="str">
            <v>YES</v>
          </cell>
          <cell r="C6414" t="str">
            <v>Yes</v>
          </cell>
        </row>
        <row r="6415">
          <cell r="A6415" t="str">
            <v>94559496E</v>
          </cell>
          <cell r="B6415" t="str">
            <v>YES</v>
          </cell>
          <cell r="C6415" t="str">
            <v>Yes</v>
          </cell>
        </row>
        <row r="6416">
          <cell r="A6416" t="str">
            <v>94559548E</v>
          </cell>
          <cell r="B6416" t="str">
            <v>YES</v>
          </cell>
          <cell r="C6416" t="str">
            <v>Yes</v>
          </cell>
        </row>
        <row r="6417">
          <cell r="A6417" t="str">
            <v>94560109E</v>
          </cell>
          <cell r="B6417" t="str">
            <v>YES</v>
          </cell>
          <cell r="C6417" t="str">
            <v>Yes</v>
          </cell>
        </row>
        <row r="6418">
          <cell r="A6418" t="str">
            <v>94561057F</v>
          </cell>
          <cell r="B6418" t="str">
            <v>YES</v>
          </cell>
          <cell r="C6418" t="str">
            <v>Yes</v>
          </cell>
        </row>
        <row r="6419">
          <cell r="A6419" t="str">
            <v>94562467E</v>
          </cell>
          <cell r="B6419" t="str">
            <v>YES</v>
          </cell>
          <cell r="C6419" t="str">
            <v>Yes</v>
          </cell>
        </row>
        <row r="6420">
          <cell r="A6420" t="str">
            <v>94563020G</v>
          </cell>
          <cell r="B6420" t="str">
            <v>YES</v>
          </cell>
          <cell r="C6420" t="str">
            <v>Yes</v>
          </cell>
        </row>
        <row r="6421">
          <cell r="A6421" t="str">
            <v>94563609F</v>
          </cell>
          <cell r="B6421" t="str">
            <v>YES</v>
          </cell>
          <cell r="C6421" t="str">
            <v>Yes</v>
          </cell>
        </row>
        <row r="6422">
          <cell r="A6422" t="str">
            <v>94563879E</v>
          </cell>
          <cell r="B6422" t="str">
            <v>YES</v>
          </cell>
          <cell r="C6422" t="str">
            <v>Yes</v>
          </cell>
        </row>
        <row r="6423">
          <cell r="A6423" t="str">
            <v>94564398F</v>
          </cell>
          <cell r="B6423" t="str">
            <v>YES</v>
          </cell>
          <cell r="C6423" t="str">
            <v>Yes</v>
          </cell>
        </row>
        <row r="6424">
          <cell r="A6424" t="str">
            <v>94564532F</v>
          </cell>
          <cell r="B6424" t="str">
            <v>YES</v>
          </cell>
          <cell r="C6424" t="str">
            <v>Yes</v>
          </cell>
        </row>
        <row r="6425">
          <cell r="A6425" t="str">
            <v>94564567E</v>
          </cell>
          <cell r="B6425" t="str">
            <v>YES</v>
          </cell>
          <cell r="C6425" t="str">
            <v>Yes</v>
          </cell>
        </row>
        <row r="6426">
          <cell r="A6426" t="str">
            <v>94564597D</v>
          </cell>
          <cell r="B6426" t="str">
            <v>YES</v>
          </cell>
          <cell r="C6426" t="str">
            <v>Yes</v>
          </cell>
        </row>
        <row r="6427">
          <cell r="A6427" t="str">
            <v>94564840F</v>
          </cell>
          <cell r="B6427" t="str">
            <v>YES</v>
          </cell>
          <cell r="C6427" t="str">
            <v>Yes</v>
          </cell>
        </row>
        <row r="6428">
          <cell r="A6428" t="str">
            <v>94565931F</v>
          </cell>
          <cell r="B6428" t="str">
            <v>YES</v>
          </cell>
          <cell r="C6428" t="str">
            <v>Yes</v>
          </cell>
        </row>
        <row r="6429">
          <cell r="A6429" t="str">
            <v>94567245D</v>
          </cell>
          <cell r="B6429" t="str">
            <v>YES</v>
          </cell>
          <cell r="C6429" t="str">
            <v>Yes</v>
          </cell>
        </row>
        <row r="6430">
          <cell r="A6430" t="str">
            <v>94567248E</v>
          </cell>
          <cell r="B6430" t="str">
            <v>YES</v>
          </cell>
          <cell r="C6430" t="str">
            <v>Yes</v>
          </cell>
        </row>
        <row r="6431">
          <cell r="A6431" t="str">
            <v>94567278E</v>
          </cell>
          <cell r="B6431" t="str">
            <v>YES</v>
          </cell>
          <cell r="C6431" t="str">
            <v>Yes</v>
          </cell>
        </row>
        <row r="6432">
          <cell r="A6432" t="str">
            <v>94567569D</v>
          </cell>
          <cell r="B6432" t="str">
            <v>YES</v>
          </cell>
          <cell r="C6432" t="str">
            <v>Yes</v>
          </cell>
        </row>
        <row r="6433">
          <cell r="A6433" t="str">
            <v>94567595E</v>
          </cell>
          <cell r="B6433" t="str">
            <v>YES</v>
          </cell>
          <cell r="C6433" t="str">
            <v>Yes</v>
          </cell>
        </row>
        <row r="6434">
          <cell r="A6434" t="str">
            <v>94568231E</v>
          </cell>
          <cell r="B6434" t="str">
            <v>YES</v>
          </cell>
          <cell r="C6434" t="str">
            <v>Yes</v>
          </cell>
        </row>
        <row r="6435">
          <cell r="A6435" t="str">
            <v>94568828E</v>
          </cell>
          <cell r="B6435" t="str">
            <v>YES</v>
          </cell>
          <cell r="C6435" t="str">
            <v>Yes</v>
          </cell>
        </row>
        <row r="6436">
          <cell r="A6436" t="str">
            <v>94570990E</v>
          </cell>
          <cell r="B6436" t="str">
            <v>YES</v>
          </cell>
          <cell r="C6436" t="str">
            <v>Yes</v>
          </cell>
        </row>
        <row r="6437">
          <cell r="A6437" t="str">
            <v>94571811F</v>
          </cell>
          <cell r="B6437" t="str">
            <v>YES</v>
          </cell>
          <cell r="C6437" t="str">
            <v>Yes</v>
          </cell>
        </row>
        <row r="6438">
          <cell r="A6438" t="str">
            <v>94572822E</v>
          </cell>
          <cell r="B6438" t="str">
            <v>YES</v>
          </cell>
          <cell r="C6438" t="str">
            <v>Yes</v>
          </cell>
        </row>
        <row r="6439">
          <cell r="A6439" t="str">
            <v>94572987D</v>
          </cell>
          <cell r="B6439" t="str">
            <v>YES</v>
          </cell>
          <cell r="C6439" t="str">
            <v>Yes</v>
          </cell>
        </row>
        <row r="6440">
          <cell r="A6440" t="str">
            <v>94574653F</v>
          </cell>
          <cell r="B6440" t="str">
            <v>YES</v>
          </cell>
          <cell r="C6440" t="str">
            <v>Yes</v>
          </cell>
        </row>
        <row r="6441">
          <cell r="A6441" t="str">
            <v>94575099E</v>
          </cell>
          <cell r="B6441" t="str">
            <v>YES</v>
          </cell>
          <cell r="C6441" t="str">
            <v>Yes</v>
          </cell>
        </row>
        <row r="6442">
          <cell r="A6442" t="str">
            <v>94575520F</v>
          </cell>
          <cell r="B6442" t="str">
            <v>YES</v>
          </cell>
          <cell r="C6442" t="str">
            <v>Yes</v>
          </cell>
        </row>
        <row r="6443">
          <cell r="A6443" t="str">
            <v>94577159E</v>
          </cell>
          <cell r="B6443" t="str">
            <v>YES</v>
          </cell>
          <cell r="C6443" t="str">
            <v>Yes</v>
          </cell>
        </row>
        <row r="6444">
          <cell r="A6444" t="str">
            <v>94577919E</v>
          </cell>
          <cell r="B6444" t="str">
            <v>YES</v>
          </cell>
          <cell r="C6444" t="str">
            <v>Yes</v>
          </cell>
        </row>
        <row r="6445">
          <cell r="A6445" t="str">
            <v>94578077D</v>
          </cell>
          <cell r="B6445" t="str">
            <v>YES</v>
          </cell>
          <cell r="C6445" t="str">
            <v>Yes</v>
          </cell>
        </row>
        <row r="6446">
          <cell r="A6446" t="str">
            <v>94578078E</v>
          </cell>
          <cell r="B6446" t="str">
            <v>YES</v>
          </cell>
          <cell r="C6446" t="str">
            <v>Yes</v>
          </cell>
        </row>
        <row r="6447">
          <cell r="A6447" t="str">
            <v>94578203F</v>
          </cell>
          <cell r="B6447" t="str">
            <v>YES</v>
          </cell>
          <cell r="C6447" t="str">
            <v>Yes</v>
          </cell>
        </row>
        <row r="6448">
          <cell r="A6448" t="str">
            <v>94580208D</v>
          </cell>
          <cell r="B6448" t="str">
            <v>YES</v>
          </cell>
          <cell r="C6448" t="str">
            <v>Yes</v>
          </cell>
        </row>
        <row r="6449">
          <cell r="A6449" t="str">
            <v>94580382F</v>
          </cell>
          <cell r="B6449" t="str">
            <v>YES</v>
          </cell>
          <cell r="C6449" t="str">
            <v>Yes</v>
          </cell>
        </row>
        <row r="6450">
          <cell r="A6450" t="str">
            <v>94580806E</v>
          </cell>
          <cell r="B6450" t="str">
            <v>YES</v>
          </cell>
          <cell r="C6450" t="str">
            <v>Yes</v>
          </cell>
        </row>
        <row r="6451">
          <cell r="A6451" t="str">
            <v>94582448D</v>
          </cell>
          <cell r="B6451" t="str">
            <v>YES</v>
          </cell>
          <cell r="C6451" t="str">
            <v>NIT</v>
          </cell>
        </row>
        <row r="6452">
          <cell r="A6452" t="str">
            <v>94583739F</v>
          </cell>
          <cell r="B6452" t="str">
            <v>YES</v>
          </cell>
          <cell r="C6452" t="str">
            <v>Yes</v>
          </cell>
        </row>
        <row r="6453">
          <cell r="A6453" t="str">
            <v>94584428E</v>
          </cell>
          <cell r="B6453" t="str">
            <v>YES</v>
          </cell>
          <cell r="C6453" t="str">
            <v>Yes</v>
          </cell>
        </row>
        <row r="6454">
          <cell r="A6454" t="str">
            <v>94585670E</v>
          </cell>
          <cell r="B6454" t="str">
            <v>YES</v>
          </cell>
          <cell r="C6454" t="str">
            <v>NIT</v>
          </cell>
        </row>
        <row r="6455">
          <cell r="A6455" t="str">
            <v>94586211F</v>
          </cell>
          <cell r="B6455" t="str">
            <v>YES</v>
          </cell>
          <cell r="C6455" t="str">
            <v>Yes</v>
          </cell>
        </row>
        <row r="6456">
          <cell r="A6456" t="str">
            <v>94589186E</v>
          </cell>
          <cell r="B6456" t="str">
            <v>YES</v>
          </cell>
          <cell r="C6456" t="str">
            <v>Yes</v>
          </cell>
        </row>
        <row r="6457">
          <cell r="A6457" t="str">
            <v>94589687F</v>
          </cell>
          <cell r="B6457" t="str">
            <v>YES</v>
          </cell>
          <cell r="C6457" t="str">
            <v>Yes</v>
          </cell>
        </row>
        <row r="6458">
          <cell r="A6458" t="str">
            <v>94589765E</v>
          </cell>
          <cell r="B6458" t="str">
            <v>YES</v>
          </cell>
          <cell r="C6458" t="str">
            <v>Yes</v>
          </cell>
        </row>
        <row r="6459">
          <cell r="A6459" t="str">
            <v>94589908F</v>
          </cell>
          <cell r="B6459" t="str">
            <v>YES</v>
          </cell>
          <cell r="C6459" t="str">
            <v>Yes</v>
          </cell>
        </row>
        <row r="6460">
          <cell r="A6460" t="str">
            <v>94590492F</v>
          </cell>
          <cell r="B6460" t="str">
            <v>YES</v>
          </cell>
          <cell r="C6460" t="str">
            <v>Yes</v>
          </cell>
        </row>
        <row r="6461">
          <cell r="A6461" t="str">
            <v>94590692F</v>
          </cell>
          <cell r="B6461" t="str">
            <v>YES</v>
          </cell>
          <cell r="C6461" t="str">
            <v>Yes</v>
          </cell>
        </row>
        <row r="6462">
          <cell r="A6462" t="str">
            <v>94590844F</v>
          </cell>
          <cell r="B6462" t="str">
            <v>YES</v>
          </cell>
          <cell r="C6462" t="str">
            <v>Yes</v>
          </cell>
        </row>
        <row r="6463">
          <cell r="A6463" t="str">
            <v>94592982F</v>
          </cell>
          <cell r="B6463" t="str">
            <v>YES</v>
          </cell>
          <cell r="C6463" t="str">
            <v>Yes</v>
          </cell>
        </row>
        <row r="6464">
          <cell r="A6464" t="str">
            <v>94593272F</v>
          </cell>
          <cell r="B6464" t="str">
            <v>YES</v>
          </cell>
          <cell r="C6464" t="str">
            <v>Yes</v>
          </cell>
        </row>
        <row r="6465">
          <cell r="A6465" t="str">
            <v>94593571E</v>
          </cell>
          <cell r="B6465" t="str">
            <v>YES</v>
          </cell>
          <cell r="C6465" t="str">
            <v>Yes</v>
          </cell>
        </row>
        <row r="6466">
          <cell r="A6466" t="str">
            <v>94593884F</v>
          </cell>
          <cell r="B6466" t="str">
            <v>YES</v>
          </cell>
          <cell r="C6466" t="str">
            <v>Yes</v>
          </cell>
        </row>
        <row r="6467">
          <cell r="A6467" t="str">
            <v>94594919D</v>
          </cell>
          <cell r="B6467" t="str">
            <v>YES</v>
          </cell>
          <cell r="C6467" t="str">
            <v>Yes</v>
          </cell>
        </row>
        <row r="6468">
          <cell r="A6468" t="str">
            <v>94596413E</v>
          </cell>
          <cell r="B6468" t="str">
            <v>YES</v>
          </cell>
          <cell r="C6468" t="str">
            <v>Yes</v>
          </cell>
        </row>
        <row r="6469">
          <cell r="A6469" t="str">
            <v>94597280F</v>
          </cell>
          <cell r="B6469" t="str">
            <v>YES</v>
          </cell>
          <cell r="C6469" t="str">
            <v>Yes</v>
          </cell>
        </row>
        <row r="6470">
          <cell r="A6470" t="str">
            <v>94597799E</v>
          </cell>
          <cell r="B6470" t="str">
            <v>YES</v>
          </cell>
          <cell r="C6470" t="str">
            <v>Yes</v>
          </cell>
        </row>
        <row r="6471">
          <cell r="A6471" t="str">
            <v>94598037E</v>
          </cell>
          <cell r="B6471" t="str">
            <v>YES</v>
          </cell>
          <cell r="C6471" t="str">
            <v>Yes</v>
          </cell>
        </row>
        <row r="6472">
          <cell r="A6472" t="str">
            <v>94598197E</v>
          </cell>
          <cell r="B6472" t="str">
            <v>YES</v>
          </cell>
          <cell r="C6472" t="str">
            <v>Yes</v>
          </cell>
        </row>
        <row r="6473">
          <cell r="A6473" t="str">
            <v>94599072D</v>
          </cell>
          <cell r="B6473" t="str">
            <v>YES</v>
          </cell>
          <cell r="C6473" t="str">
            <v>Yes</v>
          </cell>
        </row>
        <row r="6474">
          <cell r="A6474" t="str">
            <v>94601791F</v>
          </cell>
          <cell r="B6474" t="str">
            <v>YES</v>
          </cell>
          <cell r="C6474" t="str">
            <v>Yes</v>
          </cell>
        </row>
        <row r="6475">
          <cell r="A6475" t="str">
            <v>94601803F</v>
          </cell>
          <cell r="B6475" t="str">
            <v>YES</v>
          </cell>
          <cell r="C6475" t="str">
            <v>Yes</v>
          </cell>
        </row>
        <row r="6476">
          <cell r="A6476" t="str">
            <v>94602039E</v>
          </cell>
          <cell r="B6476" t="str">
            <v>YES</v>
          </cell>
          <cell r="C6476" t="str">
            <v>Yes</v>
          </cell>
        </row>
        <row r="6477">
          <cell r="A6477" t="str">
            <v>94602120F</v>
          </cell>
          <cell r="B6477" t="str">
            <v>YES</v>
          </cell>
          <cell r="C6477" t="str">
            <v>Yes</v>
          </cell>
        </row>
        <row r="6478">
          <cell r="A6478" t="str">
            <v>94602570F</v>
          </cell>
          <cell r="B6478" t="str">
            <v>YES</v>
          </cell>
          <cell r="C6478" t="str">
            <v>Yes</v>
          </cell>
        </row>
        <row r="6479">
          <cell r="A6479" t="str">
            <v>94602861F</v>
          </cell>
          <cell r="B6479" t="str">
            <v>YES</v>
          </cell>
          <cell r="C6479" t="str">
            <v>Yes</v>
          </cell>
        </row>
        <row r="6480">
          <cell r="A6480" t="str">
            <v>94603138E</v>
          </cell>
          <cell r="B6480" t="str">
            <v>YES</v>
          </cell>
          <cell r="C6480" t="str">
            <v>Yes</v>
          </cell>
        </row>
        <row r="6481">
          <cell r="A6481" t="str">
            <v>94603664F</v>
          </cell>
          <cell r="B6481" t="str">
            <v>YES</v>
          </cell>
          <cell r="C6481" t="str">
            <v>Yes</v>
          </cell>
        </row>
        <row r="6482">
          <cell r="A6482" t="str">
            <v>94604343F</v>
          </cell>
          <cell r="B6482" t="str">
            <v>YES</v>
          </cell>
          <cell r="C6482" t="str">
            <v>Yes</v>
          </cell>
        </row>
        <row r="6483">
          <cell r="A6483" t="str">
            <v>94604587E</v>
          </cell>
          <cell r="B6483" t="str">
            <v>YES</v>
          </cell>
          <cell r="C6483" t="str">
            <v>Yes</v>
          </cell>
        </row>
        <row r="6484">
          <cell r="A6484" t="str">
            <v>94604778E</v>
          </cell>
          <cell r="B6484" t="str">
            <v>YES</v>
          </cell>
          <cell r="C6484" t="str">
            <v>Yes</v>
          </cell>
        </row>
        <row r="6485">
          <cell r="A6485" t="str">
            <v>94605168E</v>
          </cell>
          <cell r="B6485" t="str">
            <v>YES</v>
          </cell>
          <cell r="C6485" t="str">
            <v>NIT</v>
          </cell>
        </row>
        <row r="6486">
          <cell r="A6486" t="str">
            <v>94605462E</v>
          </cell>
          <cell r="B6486" t="str">
            <v>YES</v>
          </cell>
          <cell r="C6486" t="str">
            <v>Yes</v>
          </cell>
        </row>
        <row r="6487">
          <cell r="A6487" t="str">
            <v>94606381F</v>
          </cell>
          <cell r="B6487" t="str">
            <v>YES</v>
          </cell>
          <cell r="C6487" t="str">
            <v>NIT</v>
          </cell>
        </row>
        <row r="6488">
          <cell r="A6488" t="str">
            <v>94606836E</v>
          </cell>
          <cell r="B6488" t="str">
            <v>YES</v>
          </cell>
          <cell r="C6488" t="str">
            <v>Yes</v>
          </cell>
        </row>
        <row r="6489">
          <cell r="A6489" t="str">
            <v>94606928F</v>
          </cell>
          <cell r="B6489" t="str">
            <v>YES</v>
          </cell>
          <cell r="C6489" t="str">
            <v>Yes</v>
          </cell>
        </row>
        <row r="6490">
          <cell r="A6490" t="str">
            <v>94607958F</v>
          </cell>
          <cell r="B6490" t="str">
            <v>YES</v>
          </cell>
          <cell r="C6490" t="str">
            <v>Yes</v>
          </cell>
        </row>
        <row r="6491">
          <cell r="A6491" t="str">
            <v>94608608D</v>
          </cell>
          <cell r="B6491" t="str">
            <v>YES</v>
          </cell>
          <cell r="C6491" t="str">
            <v>Yes</v>
          </cell>
        </row>
        <row r="6492">
          <cell r="A6492" t="str">
            <v>94609719E</v>
          </cell>
          <cell r="B6492" t="str">
            <v>YES</v>
          </cell>
          <cell r="C6492" t="str">
            <v>Yes</v>
          </cell>
        </row>
        <row r="6493">
          <cell r="A6493" t="str">
            <v>94609760F</v>
          </cell>
          <cell r="B6493" t="str">
            <v>YES</v>
          </cell>
          <cell r="C6493" t="str">
            <v>Yes</v>
          </cell>
        </row>
        <row r="6494">
          <cell r="A6494" t="str">
            <v>94609966E</v>
          </cell>
          <cell r="B6494" t="str">
            <v>YES</v>
          </cell>
          <cell r="C6494" t="str">
            <v>Yes</v>
          </cell>
        </row>
        <row r="6495">
          <cell r="A6495" t="str">
            <v>94611660F</v>
          </cell>
          <cell r="B6495" t="str">
            <v>YES</v>
          </cell>
          <cell r="C6495" t="str">
            <v>Yes</v>
          </cell>
        </row>
        <row r="6496">
          <cell r="A6496" t="str">
            <v>94612298D</v>
          </cell>
          <cell r="B6496" t="str">
            <v>YES</v>
          </cell>
          <cell r="C6496" t="str">
            <v>Yes</v>
          </cell>
        </row>
        <row r="6497">
          <cell r="A6497" t="str">
            <v>94613066D</v>
          </cell>
          <cell r="B6497" t="str">
            <v>YES</v>
          </cell>
          <cell r="C6497" t="str">
            <v>Yes</v>
          </cell>
        </row>
        <row r="6498">
          <cell r="A6498" t="str">
            <v>94614182F</v>
          </cell>
          <cell r="B6498" t="str">
            <v>YES</v>
          </cell>
          <cell r="C6498" t="str">
            <v>Yes</v>
          </cell>
        </row>
        <row r="6499">
          <cell r="A6499" t="str">
            <v>94614397E</v>
          </cell>
          <cell r="B6499" t="str">
            <v>YES</v>
          </cell>
          <cell r="C6499" t="str">
            <v>Yes</v>
          </cell>
        </row>
        <row r="6500">
          <cell r="A6500" t="str">
            <v>94615223E</v>
          </cell>
          <cell r="B6500" t="str">
            <v>YES</v>
          </cell>
          <cell r="C6500" t="str">
            <v>Yes</v>
          </cell>
        </row>
        <row r="6501">
          <cell r="A6501" t="str">
            <v>94615775E</v>
          </cell>
          <cell r="B6501" t="str">
            <v>YES</v>
          </cell>
          <cell r="C6501" t="str">
            <v>NIT</v>
          </cell>
        </row>
        <row r="6502">
          <cell r="A6502" t="str">
            <v>94615980F</v>
          </cell>
          <cell r="B6502" t="str">
            <v>YES</v>
          </cell>
          <cell r="C6502" t="str">
            <v>Yes</v>
          </cell>
        </row>
        <row r="6503">
          <cell r="A6503" t="str">
            <v>94617953F</v>
          </cell>
          <cell r="B6503" t="str">
            <v>YES</v>
          </cell>
          <cell r="C6503" t="str">
            <v>Yes</v>
          </cell>
        </row>
        <row r="6504">
          <cell r="A6504" t="str">
            <v>94618008D</v>
          </cell>
          <cell r="B6504" t="str">
            <v>YES</v>
          </cell>
          <cell r="C6504" t="str">
            <v>Yes</v>
          </cell>
        </row>
        <row r="6505">
          <cell r="A6505" t="str">
            <v>94618822F</v>
          </cell>
          <cell r="B6505" t="str">
            <v>YES</v>
          </cell>
          <cell r="C6505" t="str">
            <v>Yes</v>
          </cell>
        </row>
        <row r="6506">
          <cell r="A6506" t="str">
            <v>94618850F</v>
          </cell>
          <cell r="B6506" t="str">
            <v>YES</v>
          </cell>
          <cell r="C6506" t="str">
            <v>Yes</v>
          </cell>
        </row>
        <row r="6507">
          <cell r="A6507" t="str">
            <v>94619731F</v>
          </cell>
          <cell r="B6507" t="str">
            <v>YES</v>
          </cell>
          <cell r="C6507" t="str">
            <v>Yes</v>
          </cell>
        </row>
        <row r="6508">
          <cell r="A6508" t="str">
            <v>94620834E</v>
          </cell>
          <cell r="B6508" t="str">
            <v>YES</v>
          </cell>
          <cell r="C6508" t="str">
            <v>Yes</v>
          </cell>
        </row>
        <row r="6509">
          <cell r="A6509" t="str">
            <v>94620856E</v>
          </cell>
          <cell r="B6509" t="str">
            <v>YES</v>
          </cell>
          <cell r="C6509" t="str">
            <v>Yes</v>
          </cell>
        </row>
        <row r="6510">
          <cell r="A6510" t="str">
            <v>94621210F</v>
          </cell>
          <cell r="B6510" t="str">
            <v>YES</v>
          </cell>
          <cell r="C6510" t="str">
            <v>Yes</v>
          </cell>
        </row>
        <row r="6511">
          <cell r="A6511" t="str">
            <v>94622227E</v>
          </cell>
          <cell r="B6511" t="str">
            <v>YES</v>
          </cell>
          <cell r="C6511" t="str">
            <v>Yes</v>
          </cell>
        </row>
        <row r="6512">
          <cell r="A6512" t="str">
            <v>94623086E</v>
          </cell>
          <cell r="B6512" t="str">
            <v>YES</v>
          </cell>
          <cell r="C6512" t="str">
            <v>Yes</v>
          </cell>
        </row>
        <row r="6513">
          <cell r="A6513" t="str">
            <v>94624338E</v>
          </cell>
          <cell r="B6513" t="str">
            <v>YES</v>
          </cell>
          <cell r="C6513" t="str">
            <v>Yes</v>
          </cell>
        </row>
        <row r="6514">
          <cell r="A6514" t="str">
            <v>94625549D</v>
          </cell>
          <cell r="B6514" t="str">
            <v>YES</v>
          </cell>
          <cell r="C6514" t="str">
            <v>Yes</v>
          </cell>
        </row>
        <row r="6515">
          <cell r="A6515" t="str">
            <v>94625809E</v>
          </cell>
          <cell r="B6515" t="str">
            <v>YES</v>
          </cell>
          <cell r="C6515" t="str">
            <v>Yes</v>
          </cell>
        </row>
        <row r="6516">
          <cell r="A6516" t="str">
            <v>94628158D</v>
          </cell>
          <cell r="B6516" t="str">
            <v>YES</v>
          </cell>
          <cell r="C6516" t="str">
            <v>Yes</v>
          </cell>
        </row>
        <row r="6517">
          <cell r="A6517" t="str">
            <v>94628181E</v>
          </cell>
          <cell r="B6517" t="str">
            <v>YES</v>
          </cell>
          <cell r="C6517" t="str">
            <v>Yes</v>
          </cell>
        </row>
        <row r="6518">
          <cell r="A6518" t="str">
            <v>94628459D</v>
          </cell>
          <cell r="B6518" t="str">
            <v>YES</v>
          </cell>
          <cell r="C6518" t="str">
            <v>Yes</v>
          </cell>
        </row>
        <row r="6519">
          <cell r="A6519" t="str">
            <v>94628819F</v>
          </cell>
          <cell r="B6519" t="str">
            <v>YES</v>
          </cell>
          <cell r="C6519" t="str">
            <v>Yes</v>
          </cell>
        </row>
        <row r="6520">
          <cell r="A6520" t="str">
            <v>94629340F</v>
          </cell>
          <cell r="B6520" t="str">
            <v>YES</v>
          </cell>
          <cell r="C6520" t="str">
            <v>Yes</v>
          </cell>
        </row>
        <row r="6521">
          <cell r="A6521" t="str">
            <v>94630164E</v>
          </cell>
          <cell r="B6521" t="str">
            <v>YES</v>
          </cell>
          <cell r="C6521" t="str">
            <v>Yes</v>
          </cell>
        </row>
        <row r="6522">
          <cell r="A6522" t="str">
            <v>94630596E</v>
          </cell>
          <cell r="B6522" t="str">
            <v>YES</v>
          </cell>
          <cell r="C6522" t="str">
            <v>Yes</v>
          </cell>
        </row>
        <row r="6523">
          <cell r="A6523" t="str">
            <v>94633120F</v>
          </cell>
          <cell r="B6523" t="str">
            <v>YES</v>
          </cell>
          <cell r="C6523" t="str">
            <v>NIT</v>
          </cell>
        </row>
        <row r="6524">
          <cell r="A6524" t="str">
            <v>94634101F</v>
          </cell>
          <cell r="B6524" t="str">
            <v>YES</v>
          </cell>
          <cell r="C6524" t="str">
            <v>Yes</v>
          </cell>
        </row>
        <row r="6525">
          <cell r="A6525" t="str">
            <v>94634132F</v>
          </cell>
          <cell r="B6525" t="str">
            <v>YES</v>
          </cell>
          <cell r="C6525" t="str">
            <v>Yes</v>
          </cell>
        </row>
        <row r="6526">
          <cell r="A6526" t="str">
            <v>94634319D</v>
          </cell>
          <cell r="B6526" t="str">
            <v>YES</v>
          </cell>
          <cell r="C6526" t="str">
            <v>Yes</v>
          </cell>
        </row>
        <row r="6527">
          <cell r="A6527" t="str">
            <v>94634935F</v>
          </cell>
          <cell r="B6527" t="str">
            <v>YES</v>
          </cell>
          <cell r="C6527" t="str">
            <v>Yes</v>
          </cell>
        </row>
        <row r="6528">
          <cell r="A6528" t="str">
            <v>94634980F</v>
          </cell>
          <cell r="B6528" t="str">
            <v>YES</v>
          </cell>
          <cell r="C6528" t="str">
            <v>Yes</v>
          </cell>
        </row>
        <row r="6529">
          <cell r="A6529" t="str">
            <v>94635048E</v>
          </cell>
          <cell r="B6529" t="str">
            <v>YES</v>
          </cell>
          <cell r="C6529" t="str">
            <v>Yes</v>
          </cell>
        </row>
        <row r="6530">
          <cell r="A6530" t="str">
            <v>94635836E</v>
          </cell>
          <cell r="B6530" t="str">
            <v>YES</v>
          </cell>
          <cell r="C6530" t="str">
            <v>Yes</v>
          </cell>
        </row>
        <row r="6531">
          <cell r="A6531" t="str">
            <v>94636543F</v>
          </cell>
          <cell r="B6531" t="str">
            <v>YES</v>
          </cell>
          <cell r="C6531" t="str">
            <v>Yes</v>
          </cell>
        </row>
        <row r="6532">
          <cell r="A6532" t="str">
            <v>94636680F</v>
          </cell>
          <cell r="B6532" t="str">
            <v>YES</v>
          </cell>
          <cell r="C6532" t="str">
            <v>Yes</v>
          </cell>
        </row>
        <row r="6533">
          <cell r="A6533" t="str">
            <v>94637463F</v>
          </cell>
          <cell r="B6533" t="str">
            <v>YES</v>
          </cell>
          <cell r="C6533" t="str">
            <v>Yes</v>
          </cell>
        </row>
        <row r="6534">
          <cell r="A6534" t="str">
            <v>94638181F</v>
          </cell>
          <cell r="B6534" t="str">
            <v>YES</v>
          </cell>
          <cell r="C6534" t="str">
            <v>Yes</v>
          </cell>
        </row>
        <row r="6535">
          <cell r="A6535" t="str">
            <v>94638527E</v>
          </cell>
          <cell r="B6535" t="str">
            <v>YES</v>
          </cell>
          <cell r="C6535" t="str">
            <v>Yes</v>
          </cell>
        </row>
        <row r="6536">
          <cell r="A6536" t="str">
            <v>94639058E</v>
          </cell>
          <cell r="B6536" t="str">
            <v>YES</v>
          </cell>
          <cell r="C6536" t="str">
            <v>NIT</v>
          </cell>
        </row>
        <row r="6537">
          <cell r="A6537" t="str">
            <v>94642085E</v>
          </cell>
          <cell r="B6537" t="str">
            <v>YES</v>
          </cell>
          <cell r="C6537" t="str">
            <v>Yes</v>
          </cell>
        </row>
        <row r="6538">
          <cell r="A6538" t="str">
            <v>94642252E</v>
          </cell>
          <cell r="B6538" t="str">
            <v>YES</v>
          </cell>
          <cell r="C6538" t="str">
            <v>Yes</v>
          </cell>
        </row>
        <row r="6539">
          <cell r="A6539" t="str">
            <v>94643167F</v>
          </cell>
          <cell r="B6539" t="str">
            <v>YES</v>
          </cell>
          <cell r="C6539" t="str">
            <v>NIT</v>
          </cell>
        </row>
        <row r="6540">
          <cell r="A6540" t="str">
            <v>94644885E</v>
          </cell>
          <cell r="B6540" t="str">
            <v>YES</v>
          </cell>
          <cell r="C6540" t="str">
            <v>Yes</v>
          </cell>
        </row>
        <row r="6541">
          <cell r="A6541" t="str">
            <v>94645137E</v>
          </cell>
          <cell r="B6541" t="str">
            <v>YES</v>
          </cell>
          <cell r="C6541" t="str">
            <v>Yes</v>
          </cell>
        </row>
        <row r="6542">
          <cell r="A6542" t="str">
            <v>94645558D</v>
          </cell>
          <cell r="B6542" t="str">
            <v>YES</v>
          </cell>
          <cell r="C6542" t="str">
            <v>Yes</v>
          </cell>
        </row>
        <row r="6543">
          <cell r="A6543" t="str">
            <v>94645822F</v>
          </cell>
          <cell r="B6543" t="str">
            <v>YES</v>
          </cell>
          <cell r="C6543" t="str">
            <v>Yes</v>
          </cell>
        </row>
        <row r="6544">
          <cell r="A6544" t="str">
            <v>94646701F</v>
          </cell>
          <cell r="B6544" t="str">
            <v>YES</v>
          </cell>
          <cell r="C6544" t="str">
            <v>Yes</v>
          </cell>
        </row>
        <row r="6545">
          <cell r="A6545" t="str">
            <v>94648386E</v>
          </cell>
          <cell r="B6545" t="str">
            <v>YES</v>
          </cell>
          <cell r="C6545" t="str">
            <v>Yes</v>
          </cell>
        </row>
        <row r="6546">
          <cell r="A6546" t="str">
            <v>94648564E</v>
          </cell>
          <cell r="B6546" t="str">
            <v>YES</v>
          </cell>
          <cell r="C6546" t="str">
            <v>Yes</v>
          </cell>
        </row>
        <row r="6547">
          <cell r="A6547" t="str">
            <v>94652213F</v>
          </cell>
          <cell r="B6547" t="str">
            <v>YES</v>
          </cell>
          <cell r="C6547" t="str">
            <v>Yes</v>
          </cell>
        </row>
        <row r="6548">
          <cell r="A6548" t="str">
            <v>94652516D</v>
          </cell>
          <cell r="B6548" t="str">
            <v>YES</v>
          </cell>
          <cell r="C6548" t="str">
            <v>Yes</v>
          </cell>
        </row>
        <row r="6549">
          <cell r="A6549" t="str">
            <v>94652847F</v>
          </cell>
          <cell r="B6549" t="str">
            <v>YES</v>
          </cell>
          <cell r="C6549" t="str">
            <v>NIT</v>
          </cell>
        </row>
        <row r="6550">
          <cell r="A6550" t="str">
            <v>94653265E</v>
          </cell>
          <cell r="B6550" t="str">
            <v>YES</v>
          </cell>
          <cell r="C6550" t="str">
            <v>Yes</v>
          </cell>
        </row>
        <row r="6551">
          <cell r="A6551" t="str">
            <v>94654149E</v>
          </cell>
          <cell r="B6551" t="str">
            <v>YES</v>
          </cell>
          <cell r="C6551" t="str">
            <v>Yes</v>
          </cell>
        </row>
        <row r="6552">
          <cell r="A6552" t="str">
            <v>94655297F</v>
          </cell>
          <cell r="B6552" t="str">
            <v>YES</v>
          </cell>
          <cell r="C6552" t="str">
            <v>Yes</v>
          </cell>
        </row>
        <row r="6553">
          <cell r="A6553" t="str">
            <v>94657627E</v>
          </cell>
          <cell r="B6553" t="str">
            <v>YES</v>
          </cell>
          <cell r="C6553" t="str">
            <v>Yes</v>
          </cell>
        </row>
        <row r="6554">
          <cell r="A6554" t="str">
            <v>94657745E</v>
          </cell>
          <cell r="B6554" t="str">
            <v>YES</v>
          </cell>
          <cell r="C6554" t="str">
            <v>Yes</v>
          </cell>
        </row>
        <row r="6555">
          <cell r="A6555" t="str">
            <v>94658327E</v>
          </cell>
          <cell r="B6555" t="str">
            <v>YES</v>
          </cell>
          <cell r="C6555" t="str">
            <v>Yes</v>
          </cell>
        </row>
        <row r="6556">
          <cell r="A6556" t="str">
            <v>94658905F</v>
          </cell>
          <cell r="B6556" t="str">
            <v>YES</v>
          </cell>
          <cell r="C6556" t="str">
            <v>Yes</v>
          </cell>
        </row>
        <row r="6557">
          <cell r="A6557" t="str">
            <v>94660273F</v>
          </cell>
          <cell r="B6557" t="str">
            <v>YES</v>
          </cell>
          <cell r="C6557" t="str">
            <v>Yes</v>
          </cell>
        </row>
        <row r="6558">
          <cell r="A6558" t="str">
            <v>94660722F</v>
          </cell>
          <cell r="B6558" t="str">
            <v>YES</v>
          </cell>
          <cell r="C6558" t="str">
            <v>Yes</v>
          </cell>
        </row>
        <row r="6559">
          <cell r="A6559" t="str">
            <v>94660801F</v>
          </cell>
          <cell r="B6559" t="str">
            <v>YES</v>
          </cell>
          <cell r="C6559" t="str">
            <v>Yes</v>
          </cell>
        </row>
        <row r="6560">
          <cell r="A6560" t="str">
            <v>94661432F</v>
          </cell>
          <cell r="B6560" t="str">
            <v>YES</v>
          </cell>
          <cell r="C6560" t="str">
            <v>Yes</v>
          </cell>
        </row>
        <row r="6561">
          <cell r="A6561" t="str">
            <v>94661634F</v>
          </cell>
          <cell r="B6561" t="str">
            <v>YES</v>
          </cell>
          <cell r="C6561" t="str">
            <v>Yes</v>
          </cell>
        </row>
        <row r="6562">
          <cell r="A6562" t="str">
            <v>94662477E</v>
          </cell>
          <cell r="B6562" t="str">
            <v>YES</v>
          </cell>
          <cell r="C6562" t="str">
            <v>Yes</v>
          </cell>
        </row>
        <row r="6563">
          <cell r="A6563" t="str">
            <v>94664785E</v>
          </cell>
          <cell r="B6563" t="str">
            <v>YES</v>
          </cell>
          <cell r="C6563" t="str">
            <v>Yes</v>
          </cell>
        </row>
        <row r="6564">
          <cell r="A6564" t="str">
            <v>94667000F</v>
          </cell>
          <cell r="B6564" t="str">
            <v>YES</v>
          </cell>
          <cell r="C6564" t="str">
            <v>Yes</v>
          </cell>
        </row>
        <row r="6565">
          <cell r="A6565" t="str">
            <v>94667609E</v>
          </cell>
          <cell r="B6565" t="str">
            <v>YES</v>
          </cell>
          <cell r="C6565" t="str">
            <v>Yes</v>
          </cell>
        </row>
        <row r="6566">
          <cell r="A6566" t="str">
            <v>94668380E</v>
          </cell>
          <cell r="B6566" t="str">
            <v>YES</v>
          </cell>
          <cell r="C6566" t="str">
            <v>Yes</v>
          </cell>
        </row>
        <row r="6567">
          <cell r="A6567" t="str">
            <v>94668589E</v>
          </cell>
          <cell r="B6567" t="str">
            <v>YES</v>
          </cell>
          <cell r="C6567" t="str">
            <v>Yes</v>
          </cell>
        </row>
        <row r="6568">
          <cell r="A6568" t="str">
            <v>94668992F</v>
          </cell>
          <cell r="B6568" t="str">
            <v>YES</v>
          </cell>
          <cell r="C6568" t="str">
            <v>NIT</v>
          </cell>
        </row>
        <row r="6569">
          <cell r="A6569" t="str">
            <v>94669003F</v>
          </cell>
          <cell r="B6569" t="str">
            <v>YES</v>
          </cell>
          <cell r="C6569" t="str">
            <v>Yes</v>
          </cell>
        </row>
        <row r="6570">
          <cell r="A6570" t="str">
            <v>94669574F</v>
          </cell>
          <cell r="B6570" t="str">
            <v>YES</v>
          </cell>
          <cell r="C6570" t="str">
            <v>NIT</v>
          </cell>
        </row>
        <row r="6571">
          <cell r="A6571" t="str">
            <v>94670257E</v>
          </cell>
          <cell r="B6571" t="str">
            <v>YES</v>
          </cell>
          <cell r="C6571" t="str">
            <v>Yes</v>
          </cell>
        </row>
        <row r="6572">
          <cell r="A6572" t="str">
            <v>94671769E</v>
          </cell>
          <cell r="B6572" t="str">
            <v>YES</v>
          </cell>
          <cell r="C6572" t="str">
            <v>Yes</v>
          </cell>
        </row>
        <row r="6573">
          <cell r="A6573" t="str">
            <v>94671837E</v>
          </cell>
          <cell r="B6573" t="str">
            <v>YES</v>
          </cell>
          <cell r="C6573" t="str">
            <v>Yes</v>
          </cell>
        </row>
        <row r="6574">
          <cell r="A6574" t="str">
            <v>94672076E</v>
          </cell>
          <cell r="B6574" t="str">
            <v>YES</v>
          </cell>
          <cell r="C6574" t="str">
            <v>NIT</v>
          </cell>
        </row>
        <row r="6575">
          <cell r="A6575" t="str">
            <v>94672481F</v>
          </cell>
          <cell r="B6575" t="str">
            <v>YES</v>
          </cell>
          <cell r="C6575" t="str">
            <v>Yes</v>
          </cell>
        </row>
        <row r="6576">
          <cell r="A6576" t="str">
            <v>94672704E</v>
          </cell>
          <cell r="B6576" t="str">
            <v>YES</v>
          </cell>
          <cell r="C6576" t="str">
            <v>Yes</v>
          </cell>
        </row>
        <row r="6577">
          <cell r="A6577" t="str">
            <v>94674732F</v>
          </cell>
          <cell r="B6577" t="str">
            <v>YES</v>
          </cell>
          <cell r="C6577" t="str">
            <v>Yes</v>
          </cell>
        </row>
        <row r="6578">
          <cell r="A6578" t="str">
            <v>94675701E</v>
          </cell>
          <cell r="B6578" t="str">
            <v>YES</v>
          </cell>
          <cell r="C6578" t="str">
            <v>Yes</v>
          </cell>
        </row>
        <row r="6579">
          <cell r="A6579" t="str">
            <v>94675953F</v>
          </cell>
          <cell r="B6579" t="str">
            <v>YES</v>
          </cell>
          <cell r="C6579" t="str">
            <v>Yes</v>
          </cell>
        </row>
        <row r="6580">
          <cell r="A6580" t="str">
            <v>94676335E</v>
          </cell>
          <cell r="B6580" t="str">
            <v>YES</v>
          </cell>
          <cell r="C6580" t="str">
            <v>Yes</v>
          </cell>
        </row>
        <row r="6581">
          <cell r="A6581" t="str">
            <v>94676357D</v>
          </cell>
          <cell r="B6581" t="str">
            <v>YES</v>
          </cell>
          <cell r="C6581" t="str">
            <v>Yes</v>
          </cell>
        </row>
        <row r="6582">
          <cell r="A6582" t="str">
            <v>94676421E</v>
          </cell>
          <cell r="B6582" t="str">
            <v>YES</v>
          </cell>
          <cell r="C6582" t="str">
            <v>Yes</v>
          </cell>
        </row>
        <row r="6583">
          <cell r="A6583" t="str">
            <v>94676943E</v>
          </cell>
          <cell r="B6583" t="str">
            <v>YES</v>
          </cell>
          <cell r="C6583" t="str">
            <v>Yes</v>
          </cell>
        </row>
        <row r="6584">
          <cell r="A6584" t="str">
            <v>94677320F</v>
          </cell>
          <cell r="B6584" t="str">
            <v>YES</v>
          </cell>
          <cell r="C6584" t="str">
            <v>Yes</v>
          </cell>
        </row>
        <row r="6585">
          <cell r="A6585" t="str">
            <v>94678638E</v>
          </cell>
          <cell r="B6585" t="str">
            <v>YES</v>
          </cell>
          <cell r="C6585" t="str">
            <v>Yes</v>
          </cell>
        </row>
        <row r="6586">
          <cell r="A6586" t="str">
            <v>94678639E</v>
          </cell>
          <cell r="B6586" t="str">
            <v>YES</v>
          </cell>
          <cell r="C6586" t="str">
            <v>Yes</v>
          </cell>
        </row>
        <row r="6587">
          <cell r="A6587" t="str">
            <v>94678928E</v>
          </cell>
          <cell r="B6587" t="str">
            <v>YES</v>
          </cell>
          <cell r="C6587" t="str">
            <v>Yes</v>
          </cell>
        </row>
        <row r="6588">
          <cell r="A6588" t="str">
            <v>94680759F</v>
          </cell>
          <cell r="B6588" t="str">
            <v>YES</v>
          </cell>
          <cell r="C6588" t="str">
            <v>Yes</v>
          </cell>
        </row>
        <row r="6589">
          <cell r="A6589" t="str">
            <v>94684099E</v>
          </cell>
          <cell r="B6589" t="str">
            <v>YES</v>
          </cell>
          <cell r="C6589" t="str">
            <v>Yes</v>
          </cell>
        </row>
        <row r="6590">
          <cell r="A6590" t="str">
            <v>94684403F</v>
          </cell>
          <cell r="B6590" t="str">
            <v>YES</v>
          </cell>
          <cell r="C6590" t="str">
            <v>Yes</v>
          </cell>
        </row>
        <row r="6591">
          <cell r="A6591" t="str">
            <v>94684602D</v>
          </cell>
          <cell r="B6591" t="str">
            <v>YES</v>
          </cell>
          <cell r="C6591" t="str">
            <v>Yes</v>
          </cell>
        </row>
        <row r="6592">
          <cell r="A6592" t="str">
            <v>94684801F</v>
          </cell>
          <cell r="B6592" t="str">
            <v>YES</v>
          </cell>
          <cell r="C6592" t="str">
            <v>Yes</v>
          </cell>
        </row>
        <row r="6593">
          <cell r="A6593" t="str">
            <v>94685533F</v>
          </cell>
          <cell r="B6593" t="str">
            <v>YES</v>
          </cell>
          <cell r="C6593" t="str">
            <v>Yes</v>
          </cell>
        </row>
        <row r="6594">
          <cell r="A6594" t="str">
            <v>94686677E</v>
          </cell>
          <cell r="B6594" t="str">
            <v>YES</v>
          </cell>
          <cell r="C6594" t="str">
            <v>Yes</v>
          </cell>
        </row>
        <row r="6595">
          <cell r="A6595" t="str">
            <v>94687309D</v>
          </cell>
          <cell r="B6595" t="str">
            <v>YES</v>
          </cell>
          <cell r="C6595" t="str">
            <v>Yes</v>
          </cell>
        </row>
        <row r="6596">
          <cell r="A6596" t="str">
            <v>94687614F</v>
          </cell>
          <cell r="B6596" t="str">
            <v>YES</v>
          </cell>
          <cell r="C6596" t="str">
            <v>Yes</v>
          </cell>
        </row>
        <row r="6597">
          <cell r="A6597" t="str">
            <v>94688373D</v>
          </cell>
          <cell r="B6597" t="str">
            <v>YES</v>
          </cell>
          <cell r="C6597" t="str">
            <v>Yes</v>
          </cell>
        </row>
        <row r="6598">
          <cell r="A6598" t="str">
            <v>94688418E</v>
          </cell>
          <cell r="B6598" t="str">
            <v>YES</v>
          </cell>
          <cell r="C6598" t="str">
            <v>Yes</v>
          </cell>
        </row>
        <row r="6599">
          <cell r="A6599" t="str">
            <v>94688446D</v>
          </cell>
          <cell r="B6599" t="str">
            <v>YES</v>
          </cell>
          <cell r="C6599" t="str">
            <v>NIT</v>
          </cell>
        </row>
        <row r="6600">
          <cell r="A6600" t="str">
            <v>94688699D</v>
          </cell>
          <cell r="B6600" t="str">
            <v>YES</v>
          </cell>
          <cell r="C6600" t="str">
            <v>Yes</v>
          </cell>
        </row>
        <row r="6601">
          <cell r="A6601" t="str">
            <v>94689721F</v>
          </cell>
          <cell r="B6601" t="str">
            <v>YES</v>
          </cell>
          <cell r="C6601" t="str">
            <v>Yes</v>
          </cell>
        </row>
        <row r="6602">
          <cell r="A6602" t="str">
            <v>94690658E</v>
          </cell>
          <cell r="B6602" t="str">
            <v>YES</v>
          </cell>
          <cell r="C6602" t="str">
            <v>Yes</v>
          </cell>
        </row>
        <row r="6603">
          <cell r="A6603" t="str">
            <v>94691059F</v>
          </cell>
          <cell r="B6603" t="str">
            <v>YES</v>
          </cell>
          <cell r="C6603" t="str">
            <v>Yes</v>
          </cell>
        </row>
        <row r="6604">
          <cell r="A6604" t="str">
            <v>94691590F</v>
          </cell>
          <cell r="B6604" t="str">
            <v>YES</v>
          </cell>
          <cell r="C6604" t="str">
            <v>Yes</v>
          </cell>
        </row>
        <row r="6605">
          <cell r="A6605" t="str">
            <v>94694003F</v>
          </cell>
          <cell r="B6605" t="str">
            <v>YES</v>
          </cell>
          <cell r="C6605" t="str">
            <v>Yes</v>
          </cell>
        </row>
        <row r="6606">
          <cell r="A6606" t="str">
            <v>94694122D</v>
          </cell>
          <cell r="B6606" t="str">
            <v>YES</v>
          </cell>
          <cell r="C6606" t="str">
            <v>Yes</v>
          </cell>
        </row>
        <row r="6607">
          <cell r="A6607" t="str">
            <v>94695537E</v>
          </cell>
          <cell r="B6607" t="str">
            <v>YES</v>
          </cell>
          <cell r="C6607" t="str">
            <v>Yes</v>
          </cell>
        </row>
        <row r="6608">
          <cell r="A6608" t="str">
            <v>94695722E</v>
          </cell>
          <cell r="B6608" t="str">
            <v>YES</v>
          </cell>
          <cell r="C6608" t="str">
            <v>Yes</v>
          </cell>
        </row>
        <row r="6609">
          <cell r="A6609" t="str">
            <v>94695952F</v>
          </cell>
          <cell r="B6609" t="str">
            <v>YES</v>
          </cell>
          <cell r="C6609" t="str">
            <v>Yes</v>
          </cell>
        </row>
        <row r="6610">
          <cell r="A6610" t="str">
            <v>94696380F</v>
          </cell>
          <cell r="B6610" t="str">
            <v>YES</v>
          </cell>
          <cell r="C6610" t="str">
            <v>Yes</v>
          </cell>
        </row>
        <row r="6611">
          <cell r="A6611" t="str">
            <v>94696589E</v>
          </cell>
          <cell r="B6611" t="str">
            <v>YES</v>
          </cell>
          <cell r="C6611" t="str">
            <v>Yes</v>
          </cell>
        </row>
        <row r="6612">
          <cell r="A6612" t="str">
            <v>94697111E</v>
          </cell>
          <cell r="B6612" t="str">
            <v>YES</v>
          </cell>
          <cell r="C6612" t="str">
            <v>Yes</v>
          </cell>
        </row>
        <row r="6613">
          <cell r="A6613" t="str">
            <v>94700387E</v>
          </cell>
          <cell r="B6613" t="str">
            <v>YES</v>
          </cell>
          <cell r="C6613" t="str">
            <v>Yes</v>
          </cell>
        </row>
        <row r="6614">
          <cell r="A6614" t="str">
            <v>94700604F</v>
          </cell>
          <cell r="B6614" t="str">
            <v>YES</v>
          </cell>
          <cell r="C6614" t="str">
            <v>Yes</v>
          </cell>
        </row>
        <row r="6615">
          <cell r="A6615" t="str">
            <v>94701642F</v>
          </cell>
          <cell r="B6615" t="str">
            <v>YES</v>
          </cell>
          <cell r="C6615" t="str">
            <v>Yes</v>
          </cell>
        </row>
        <row r="6616">
          <cell r="A6616" t="str">
            <v>94702309E</v>
          </cell>
          <cell r="B6616" t="str">
            <v>YES</v>
          </cell>
          <cell r="C6616" t="str">
            <v>Yes</v>
          </cell>
        </row>
        <row r="6617">
          <cell r="A6617" t="str">
            <v>94702885E</v>
          </cell>
          <cell r="B6617" t="str">
            <v>YES</v>
          </cell>
          <cell r="C6617" t="str">
            <v>Yes</v>
          </cell>
        </row>
        <row r="6618">
          <cell r="A6618" t="str">
            <v>94703389E</v>
          </cell>
          <cell r="B6618" t="str">
            <v>YES</v>
          </cell>
          <cell r="C6618" t="str">
            <v>Yes</v>
          </cell>
        </row>
        <row r="6619">
          <cell r="A6619" t="str">
            <v>94703695E</v>
          </cell>
          <cell r="B6619" t="str">
            <v>YES</v>
          </cell>
          <cell r="C6619" t="str">
            <v>Yes</v>
          </cell>
        </row>
        <row r="6620">
          <cell r="A6620" t="str">
            <v>94703997D</v>
          </cell>
          <cell r="B6620" t="str">
            <v>YES</v>
          </cell>
          <cell r="C6620" t="str">
            <v>Yes</v>
          </cell>
        </row>
        <row r="6621">
          <cell r="A6621" t="str">
            <v>94705257E</v>
          </cell>
          <cell r="B6621" t="str">
            <v>YES</v>
          </cell>
          <cell r="C6621" t="str">
            <v>NIT</v>
          </cell>
        </row>
        <row r="6622">
          <cell r="A6622" t="str">
            <v>94705987E</v>
          </cell>
          <cell r="B6622" t="str">
            <v>YES</v>
          </cell>
          <cell r="C6622" t="str">
            <v>Yes</v>
          </cell>
        </row>
        <row r="6623">
          <cell r="A6623" t="str">
            <v>94706649E</v>
          </cell>
          <cell r="B6623" t="str">
            <v>YES</v>
          </cell>
          <cell r="C6623" t="str">
            <v>Yes</v>
          </cell>
        </row>
        <row r="6624">
          <cell r="A6624" t="str">
            <v>94706883E</v>
          </cell>
          <cell r="B6624" t="str">
            <v>YES</v>
          </cell>
          <cell r="C6624" t="str">
            <v>Yes</v>
          </cell>
        </row>
        <row r="6625">
          <cell r="A6625" t="str">
            <v>94707099E</v>
          </cell>
          <cell r="B6625" t="str">
            <v>YES</v>
          </cell>
          <cell r="C6625" t="str">
            <v>Yes</v>
          </cell>
        </row>
        <row r="6626">
          <cell r="A6626" t="str">
            <v>94707817E</v>
          </cell>
          <cell r="B6626" t="str">
            <v>YES</v>
          </cell>
          <cell r="C6626" t="str">
            <v>Yes</v>
          </cell>
        </row>
        <row r="6627">
          <cell r="A6627" t="str">
            <v>94708600E</v>
          </cell>
          <cell r="B6627" t="str">
            <v>YES</v>
          </cell>
          <cell r="C6627" t="str">
            <v>Yes</v>
          </cell>
        </row>
        <row r="6628">
          <cell r="A6628" t="str">
            <v>94709594E</v>
          </cell>
          <cell r="B6628" t="str">
            <v>YES</v>
          </cell>
          <cell r="C6628" t="str">
            <v>Yes</v>
          </cell>
        </row>
        <row r="6629">
          <cell r="A6629" t="str">
            <v>94709842F</v>
          </cell>
          <cell r="B6629" t="str">
            <v>YES</v>
          </cell>
          <cell r="C6629" t="str">
            <v>Yes</v>
          </cell>
        </row>
        <row r="6630">
          <cell r="A6630" t="str">
            <v>94710349E</v>
          </cell>
          <cell r="B6630" t="str">
            <v>YES</v>
          </cell>
          <cell r="C6630" t="str">
            <v>Yes</v>
          </cell>
        </row>
        <row r="6631">
          <cell r="A6631" t="str">
            <v>94710359E</v>
          </cell>
          <cell r="B6631" t="str">
            <v>YES</v>
          </cell>
          <cell r="C6631" t="str">
            <v>Yes</v>
          </cell>
        </row>
        <row r="6632">
          <cell r="A6632" t="str">
            <v>94710814F</v>
          </cell>
          <cell r="B6632" t="str">
            <v>YES</v>
          </cell>
          <cell r="C6632" t="str">
            <v>Yes</v>
          </cell>
        </row>
        <row r="6633">
          <cell r="A6633" t="str">
            <v>94711947E</v>
          </cell>
          <cell r="B6633" t="str">
            <v>YES</v>
          </cell>
          <cell r="C6633" t="str">
            <v>Yes</v>
          </cell>
        </row>
        <row r="6634">
          <cell r="A6634" t="str">
            <v>94713176E</v>
          </cell>
          <cell r="B6634" t="str">
            <v>YES</v>
          </cell>
          <cell r="C6634" t="str">
            <v>Yes</v>
          </cell>
        </row>
        <row r="6635">
          <cell r="A6635" t="str">
            <v>94713387E</v>
          </cell>
          <cell r="B6635" t="str">
            <v>YES</v>
          </cell>
          <cell r="C6635" t="str">
            <v>Yes</v>
          </cell>
        </row>
        <row r="6636">
          <cell r="A6636" t="str">
            <v>94714012D</v>
          </cell>
          <cell r="B6636" t="str">
            <v>YES</v>
          </cell>
          <cell r="C6636" t="str">
            <v>Yes</v>
          </cell>
        </row>
        <row r="6637">
          <cell r="A6637" t="str">
            <v>94714375E</v>
          </cell>
          <cell r="B6637" t="str">
            <v>YES</v>
          </cell>
          <cell r="C6637" t="str">
            <v>Yes</v>
          </cell>
        </row>
        <row r="6638">
          <cell r="A6638" t="str">
            <v>94714654E</v>
          </cell>
          <cell r="B6638" t="str">
            <v>YES</v>
          </cell>
          <cell r="C6638" t="str">
            <v>Yes</v>
          </cell>
        </row>
        <row r="6639">
          <cell r="A6639" t="str">
            <v>94716332F</v>
          </cell>
          <cell r="B6639" t="str">
            <v>YES</v>
          </cell>
          <cell r="C6639" t="str">
            <v>Yes</v>
          </cell>
        </row>
        <row r="6640">
          <cell r="A6640" t="str">
            <v>94716971F</v>
          </cell>
          <cell r="B6640" t="str">
            <v>YES</v>
          </cell>
          <cell r="C6640" t="str">
            <v>Yes</v>
          </cell>
        </row>
        <row r="6641">
          <cell r="A6641" t="str">
            <v>94717956F</v>
          </cell>
          <cell r="B6641" t="str">
            <v>YES</v>
          </cell>
          <cell r="C6641" t="str">
            <v>Yes</v>
          </cell>
        </row>
        <row r="6642">
          <cell r="A6642" t="str">
            <v>94718075E</v>
          </cell>
          <cell r="B6642" t="str">
            <v>YES</v>
          </cell>
          <cell r="C6642" t="str">
            <v>Yes</v>
          </cell>
        </row>
        <row r="6643">
          <cell r="A6643" t="str">
            <v>94718600F</v>
          </cell>
          <cell r="B6643" t="str">
            <v>YES</v>
          </cell>
          <cell r="C6643" t="str">
            <v>Yes</v>
          </cell>
        </row>
        <row r="6644">
          <cell r="A6644" t="str">
            <v>94718704F</v>
          </cell>
          <cell r="B6644" t="str">
            <v>YES</v>
          </cell>
          <cell r="C6644" t="str">
            <v>Yes</v>
          </cell>
        </row>
        <row r="6645">
          <cell r="A6645" t="str">
            <v>94719677E</v>
          </cell>
          <cell r="B6645" t="str">
            <v>YES</v>
          </cell>
          <cell r="C6645" t="str">
            <v>Yes</v>
          </cell>
        </row>
        <row r="6646">
          <cell r="A6646" t="str">
            <v>94722762D</v>
          </cell>
          <cell r="B6646" t="str">
            <v>YES</v>
          </cell>
          <cell r="C6646" t="str">
            <v>Yes</v>
          </cell>
        </row>
        <row r="6647">
          <cell r="A6647" t="str">
            <v>94722857E</v>
          </cell>
          <cell r="B6647" t="str">
            <v>YES</v>
          </cell>
          <cell r="C6647" t="str">
            <v>Yes</v>
          </cell>
        </row>
        <row r="6648">
          <cell r="A6648" t="str">
            <v>94724843E</v>
          </cell>
          <cell r="B6648" t="str">
            <v>YES</v>
          </cell>
          <cell r="C6648" t="str">
            <v>Yes</v>
          </cell>
        </row>
        <row r="6649">
          <cell r="A6649" t="str">
            <v>94726075E</v>
          </cell>
          <cell r="B6649" t="str">
            <v>YES</v>
          </cell>
          <cell r="C6649" t="str">
            <v>Yes</v>
          </cell>
        </row>
        <row r="6650">
          <cell r="A6650" t="str">
            <v>94726248E</v>
          </cell>
          <cell r="B6650" t="str">
            <v>YES</v>
          </cell>
          <cell r="C6650" t="str">
            <v>NIT</v>
          </cell>
        </row>
        <row r="6651">
          <cell r="A6651" t="str">
            <v>94726705E</v>
          </cell>
          <cell r="B6651" t="str">
            <v>YES</v>
          </cell>
          <cell r="C6651" t="str">
            <v>Yes</v>
          </cell>
        </row>
        <row r="6652">
          <cell r="A6652" t="str">
            <v>94728243F</v>
          </cell>
          <cell r="B6652" t="str">
            <v>YES</v>
          </cell>
          <cell r="C6652" t="str">
            <v>Yes</v>
          </cell>
        </row>
        <row r="6653">
          <cell r="A6653" t="str">
            <v>94728248E</v>
          </cell>
          <cell r="B6653" t="str">
            <v>YES</v>
          </cell>
          <cell r="C6653" t="str">
            <v>NIT</v>
          </cell>
        </row>
        <row r="6654">
          <cell r="A6654" t="str">
            <v>94728412F</v>
          </cell>
          <cell r="B6654" t="str">
            <v>YES</v>
          </cell>
          <cell r="C6654" t="str">
            <v>Yes</v>
          </cell>
        </row>
        <row r="6655">
          <cell r="A6655" t="str">
            <v>94729598F</v>
          </cell>
          <cell r="B6655" t="str">
            <v>YES</v>
          </cell>
          <cell r="C6655" t="str">
            <v>Yes</v>
          </cell>
        </row>
        <row r="6656">
          <cell r="A6656" t="str">
            <v>94730527E</v>
          </cell>
          <cell r="B6656" t="str">
            <v>YES</v>
          </cell>
          <cell r="C6656" t="str">
            <v>Yes</v>
          </cell>
        </row>
        <row r="6657">
          <cell r="A6657" t="str">
            <v>94731538D</v>
          </cell>
          <cell r="B6657" t="str">
            <v>YES</v>
          </cell>
          <cell r="C6657" t="str">
            <v>Yes</v>
          </cell>
        </row>
        <row r="6658">
          <cell r="A6658" t="str">
            <v>94732531F</v>
          </cell>
          <cell r="B6658" t="str">
            <v>YES</v>
          </cell>
          <cell r="C6658" t="str">
            <v>Yes</v>
          </cell>
        </row>
        <row r="6659">
          <cell r="A6659" t="str">
            <v>94732562F</v>
          </cell>
          <cell r="B6659" t="str">
            <v>YES</v>
          </cell>
          <cell r="C6659" t="str">
            <v>Yes</v>
          </cell>
        </row>
        <row r="6660">
          <cell r="A6660" t="str">
            <v>94732999E</v>
          </cell>
          <cell r="B6660" t="str">
            <v>YES</v>
          </cell>
          <cell r="C6660" t="str">
            <v>Yes</v>
          </cell>
        </row>
        <row r="6661">
          <cell r="A6661" t="str">
            <v>94733601F</v>
          </cell>
          <cell r="B6661" t="str">
            <v>YES</v>
          </cell>
          <cell r="C6661" t="str">
            <v>Yes</v>
          </cell>
        </row>
        <row r="6662">
          <cell r="A6662" t="str">
            <v>94734452D</v>
          </cell>
          <cell r="B6662" t="str">
            <v>YES</v>
          </cell>
          <cell r="C6662" t="str">
            <v>Yes</v>
          </cell>
        </row>
        <row r="6663">
          <cell r="A6663" t="str">
            <v>94734850F</v>
          </cell>
          <cell r="B6663" t="str">
            <v>YES</v>
          </cell>
          <cell r="C6663" t="str">
            <v>Yes</v>
          </cell>
        </row>
        <row r="6664">
          <cell r="A6664" t="str">
            <v>94735092F</v>
          </cell>
          <cell r="B6664" t="str">
            <v>YES</v>
          </cell>
          <cell r="C6664" t="str">
            <v>Yes</v>
          </cell>
        </row>
        <row r="6665">
          <cell r="A6665" t="str">
            <v>94735568D</v>
          </cell>
          <cell r="B6665" t="str">
            <v>YES</v>
          </cell>
          <cell r="C6665" t="str">
            <v>Yes</v>
          </cell>
        </row>
        <row r="6666">
          <cell r="A6666" t="str">
            <v>94735840F</v>
          </cell>
          <cell r="B6666" t="str">
            <v>YES</v>
          </cell>
          <cell r="C6666" t="str">
            <v>Yes</v>
          </cell>
        </row>
        <row r="6667">
          <cell r="A6667" t="str">
            <v>94736115E</v>
          </cell>
          <cell r="B6667" t="str">
            <v>YES</v>
          </cell>
          <cell r="C6667" t="str">
            <v>Yes</v>
          </cell>
        </row>
        <row r="6668">
          <cell r="A6668" t="str">
            <v>94739248E</v>
          </cell>
          <cell r="B6668" t="str">
            <v>YES</v>
          </cell>
          <cell r="C6668" t="str">
            <v>Yes</v>
          </cell>
        </row>
        <row r="6669">
          <cell r="A6669" t="str">
            <v>94739542F</v>
          </cell>
          <cell r="B6669" t="str">
            <v>YES</v>
          </cell>
          <cell r="C6669" t="str">
            <v>Yes</v>
          </cell>
        </row>
        <row r="6670">
          <cell r="A6670" t="str">
            <v>94740752F</v>
          </cell>
          <cell r="B6670" t="str">
            <v>YES</v>
          </cell>
          <cell r="C6670" t="str">
            <v>Yes</v>
          </cell>
        </row>
        <row r="6671">
          <cell r="A6671" t="str">
            <v>94741142F</v>
          </cell>
          <cell r="B6671" t="str">
            <v>YES</v>
          </cell>
          <cell r="C6671" t="str">
            <v>NIT</v>
          </cell>
        </row>
        <row r="6672">
          <cell r="A6672" t="str">
            <v>94741172F</v>
          </cell>
          <cell r="B6672" t="str">
            <v>YES</v>
          </cell>
          <cell r="C6672" t="str">
            <v>Yes</v>
          </cell>
        </row>
        <row r="6673">
          <cell r="A6673" t="str">
            <v>94741331F</v>
          </cell>
          <cell r="B6673" t="str">
            <v>YES</v>
          </cell>
          <cell r="C6673" t="str">
            <v>Yes</v>
          </cell>
        </row>
        <row r="6674">
          <cell r="A6674" t="str">
            <v>94741387E</v>
          </cell>
          <cell r="B6674" t="str">
            <v>YES</v>
          </cell>
          <cell r="C6674" t="str">
            <v>Yes</v>
          </cell>
        </row>
        <row r="6675">
          <cell r="A6675" t="str">
            <v>94742529E</v>
          </cell>
          <cell r="B6675" t="str">
            <v>YES</v>
          </cell>
          <cell r="C6675" t="str">
            <v>Yes</v>
          </cell>
        </row>
        <row r="6676">
          <cell r="A6676" t="str">
            <v>94743396E</v>
          </cell>
          <cell r="B6676" t="str">
            <v>YES</v>
          </cell>
          <cell r="C6676" t="str">
            <v>Yes</v>
          </cell>
        </row>
        <row r="6677">
          <cell r="A6677" t="str">
            <v>94744092F</v>
          </cell>
          <cell r="B6677" t="str">
            <v>YES</v>
          </cell>
          <cell r="C6677" t="str">
            <v>Yes</v>
          </cell>
        </row>
        <row r="6678">
          <cell r="A6678" t="str">
            <v>94745271F</v>
          </cell>
          <cell r="B6678" t="str">
            <v>YES</v>
          </cell>
          <cell r="C6678" t="str">
            <v>Yes</v>
          </cell>
        </row>
        <row r="6679">
          <cell r="A6679" t="str">
            <v>94746330E</v>
          </cell>
          <cell r="B6679" t="str">
            <v>YES</v>
          </cell>
          <cell r="C6679" t="str">
            <v>Yes</v>
          </cell>
        </row>
        <row r="6680">
          <cell r="A6680" t="str">
            <v>94748198D</v>
          </cell>
          <cell r="B6680" t="str">
            <v>YES</v>
          </cell>
          <cell r="C6680" t="str">
            <v>Yes</v>
          </cell>
        </row>
        <row r="6681">
          <cell r="A6681" t="str">
            <v>94748397E</v>
          </cell>
          <cell r="B6681" t="str">
            <v>YES</v>
          </cell>
          <cell r="C6681" t="str">
            <v>Yes</v>
          </cell>
        </row>
        <row r="6682">
          <cell r="A6682" t="str">
            <v>94749153F</v>
          </cell>
          <cell r="B6682" t="str">
            <v>YES</v>
          </cell>
          <cell r="C6682" t="str">
            <v>Yes</v>
          </cell>
        </row>
        <row r="6683">
          <cell r="A6683" t="str">
            <v>94749362F</v>
          </cell>
          <cell r="B6683" t="str">
            <v>YES</v>
          </cell>
          <cell r="C6683" t="str">
            <v>Yes</v>
          </cell>
        </row>
        <row r="6684">
          <cell r="A6684" t="str">
            <v>94749378E</v>
          </cell>
          <cell r="B6684" t="str">
            <v>YES</v>
          </cell>
          <cell r="C6684" t="str">
            <v>Yes</v>
          </cell>
        </row>
        <row r="6685">
          <cell r="A6685" t="str">
            <v>94750343F</v>
          </cell>
          <cell r="B6685" t="str">
            <v>YES</v>
          </cell>
          <cell r="C6685" t="str">
            <v>Yes</v>
          </cell>
        </row>
        <row r="6686">
          <cell r="A6686" t="str">
            <v>94750650F</v>
          </cell>
          <cell r="B6686" t="str">
            <v>YES</v>
          </cell>
          <cell r="C6686" t="str">
            <v>Yes</v>
          </cell>
        </row>
        <row r="6687">
          <cell r="A6687" t="str">
            <v>94751141F</v>
          </cell>
          <cell r="B6687" t="str">
            <v>YES</v>
          </cell>
          <cell r="C6687" t="str">
            <v>Yes</v>
          </cell>
        </row>
        <row r="6688">
          <cell r="A6688" t="str">
            <v>94752374E</v>
          </cell>
          <cell r="B6688" t="str">
            <v>YES</v>
          </cell>
          <cell r="C6688" t="str">
            <v>Yes</v>
          </cell>
        </row>
        <row r="6689">
          <cell r="A6689" t="str">
            <v>94753058E</v>
          </cell>
          <cell r="B6689" t="str">
            <v>YES</v>
          </cell>
          <cell r="C6689" t="str">
            <v>Yes</v>
          </cell>
        </row>
        <row r="6690">
          <cell r="A6690" t="str">
            <v>94753079D</v>
          </cell>
          <cell r="B6690" t="str">
            <v>YES</v>
          </cell>
          <cell r="C6690" t="str">
            <v>Yes</v>
          </cell>
        </row>
        <row r="6691">
          <cell r="A6691" t="str">
            <v>94754126E</v>
          </cell>
          <cell r="B6691" t="str">
            <v>YES</v>
          </cell>
          <cell r="C6691" t="str">
            <v>Yes</v>
          </cell>
        </row>
        <row r="6692">
          <cell r="A6692" t="str">
            <v>94754781F</v>
          </cell>
          <cell r="B6692" t="str">
            <v>YES</v>
          </cell>
          <cell r="C6692" t="str">
            <v>Yes</v>
          </cell>
        </row>
        <row r="6693">
          <cell r="A6693" t="str">
            <v>94755000F</v>
          </cell>
          <cell r="B6693" t="str">
            <v>YES</v>
          </cell>
          <cell r="C6693" t="str">
            <v>Yes</v>
          </cell>
        </row>
        <row r="6694">
          <cell r="A6694" t="str">
            <v>94756260F</v>
          </cell>
          <cell r="B6694" t="str">
            <v>YES</v>
          </cell>
          <cell r="C6694" t="str">
            <v>Yes</v>
          </cell>
        </row>
        <row r="6695">
          <cell r="A6695" t="str">
            <v>94756581F</v>
          </cell>
          <cell r="B6695" t="str">
            <v>YES</v>
          </cell>
          <cell r="C6695" t="str">
            <v>Yes</v>
          </cell>
        </row>
        <row r="6696">
          <cell r="A6696" t="str">
            <v>94756782F</v>
          </cell>
          <cell r="B6696" t="str">
            <v>YES</v>
          </cell>
          <cell r="C6696" t="str">
            <v>Yes</v>
          </cell>
        </row>
        <row r="6697">
          <cell r="A6697" t="str">
            <v>94757391F</v>
          </cell>
          <cell r="B6697" t="str">
            <v>YES</v>
          </cell>
          <cell r="C6697" t="str">
            <v>Yes</v>
          </cell>
        </row>
        <row r="6698">
          <cell r="A6698" t="str">
            <v>94759568E</v>
          </cell>
          <cell r="B6698" t="str">
            <v>YES</v>
          </cell>
          <cell r="C6698" t="str">
            <v>Yes</v>
          </cell>
        </row>
        <row r="6699">
          <cell r="A6699" t="str">
            <v>94759861F</v>
          </cell>
          <cell r="B6699" t="str">
            <v>YES</v>
          </cell>
          <cell r="C6699" t="str">
            <v>Yes</v>
          </cell>
        </row>
        <row r="6700">
          <cell r="A6700" t="str">
            <v>94761145E</v>
          </cell>
          <cell r="B6700" t="str">
            <v>YES</v>
          </cell>
          <cell r="C6700" t="str">
            <v>Yes</v>
          </cell>
        </row>
        <row r="6701">
          <cell r="A6701" t="str">
            <v>94762616E</v>
          </cell>
          <cell r="B6701" t="str">
            <v>YES</v>
          </cell>
          <cell r="C6701" t="str">
            <v>Yes</v>
          </cell>
        </row>
        <row r="6702">
          <cell r="A6702" t="str">
            <v>94763389C</v>
          </cell>
          <cell r="B6702" t="str">
            <v>YES</v>
          </cell>
          <cell r="C6702" t="str">
            <v>Yes</v>
          </cell>
        </row>
        <row r="6703">
          <cell r="A6703" t="str">
            <v>94763594E</v>
          </cell>
          <cell r="B6703" t="str">
            <v>YES</v>
          </cell>
          <cell r="C6703" t="str">
            <v>Yes</v>
          </cell>
        </row>
        <row r="6704">
          <cell r="A6704" t="str">
            <v>94764306E</v>
          </cell>
          <cell r="B6704" t="str">
            <v>YES</v>
          </cell>
          <cell r="C6704" t="str">
            <v>NIT</v>
          </cell>
        </row>
        <row r="6705">
          <cell r="A6705" t="str">
            <v>94764703E</v>
          </cell>
          <cell r="B6705" t="str">
            <v>YES</v>
          </cell>
          <cell r="C6705" t="str">
            <v>Yes</v>
          </cell>
        </row>
        <row r="6706">
          <cell r="A6706" t="str">
            <v>94764729E</v>
          </cell>
          <cell r="B6706" t="str">
            <v>YES</v>
          </cell>
          <cell r="C6706" t="str">
            <v>Yes</v>
          </cell>
        </row>
        <row r="6707">
          <cell r="A6707" t="str">
            <v>94764781F</v>
          </cell>
          <cell r="B6707" t="str">
            <v>YES</v>
          </cell>
          <cell r="C6707" t="str">
            <v>Yes</v>
          </cell>
        </row>
        <row r="6708">
          <cell r="A6708" t="str">
            <v>94764827D</v>
          </cell>
          <cell r="B6708" t="str">
            <v>YES</v>
          </cell>
          <cell r="C6708" t="str">
            <v>Yes</v>
          </cell>
        </row>
        <row r="6709">
          <cell r="A6709" t="str">
            <v>94764841F</v>
          </cell>
          <cell r="B6709" t="str">
            <v>YES</v>
          </cell>
          <cell r="C6709" t="str">
            <v>Yes</v>
          </cell>
        </row>
        <row r="6710">
          <cell r="A6710" t="str">
            <v>94766724E</v>
          </cell>
          <cell r="B6710" t="str">
            <v>YES</v>
          </cell>
          <cell r="C6710" t="str">
            <v>Yes</v>
          </cell>
        </row>
        <row r="6711">
          <cell r="A6711" t="str">
            <v>94768097E</v>
          </cell>
          <cell r="B6711" t="str">
            <v>YES</v>
          </cell>
          <cell r="C6711" t="str">
            <v>Yes</v>
          </cell>
        </row>
        <row r="6712">
          <cell r="A6712" t="str">
            <v>94768613F</v>
          </cell>
          <cell r="B6712" t="str">
            <v>YES</v>
          </cell>
          <cell r="C6712" t="str">
            <v>Yes</v>
          </cell>
        </row>
        <row r="6713">
          <cell r="A6713" t="str">
            <v>94769064F</v>
          </cell>
          <cell r="B6713" t="str">
            <v>YES</v>
          </cell>
          <cell r="C6713" t="str">
            <v>Yes</v>
          </cell>
        </row>
        <row r="6714">
          <cell r="A6714" t="str">
            <v>94769109E</v>
          </cell>
          <cell r="B6714" t="str">
            <v>YES</v>
          </cell>
          <cell r="C6714" t="str">
            <v>Yes</v>
          </cell>
        </row>
        <row r="6715">
          <cell r="A6715" t="str">
            <v>94772756E</v>
          </cell>
          <cell r="B6715" t="str">
            <v>YES</v>
          </cell>
          <cell r="C6715" t="str">
            <v>Yes</v>
          </cell>
        </row>
        <row r="6716">
          <cell r="A6716" t="str">
            <v>94772951F</v>
          </cell>
          <cell r="B6716" t="str">
            <v>YES</v>
          </cell>
          <cell r="C6716" t="str">
            <v>Yes</v>
          </cell>
        </row>
        <row r="6717">
          <cell r="A6717" t="str">
            <v>94773402F</v>
          </cell>
          <cell r="B6717" t="str">
            <v>YES</v>
          </cell>
          <cell r="C6717" t="str">
            <v>Yes</v>
          </cell>
        </row>
        <row r="6718">
          <cell r="A6718" t="str">
            <v>94774660F</v>
          </cell>
          <cell r="B6718" t="str">
            <v>YES</v>
          </cell>
          <cell r="C6718" t="str">
            <v>Yes</v>
          </cell>
        </row>
        <row r="6719">
          <cell r="A6719" t="str">
            <v>94774986D</v>
          </cell>
          <cell r="B6719" t="str">
            <v>YES</v>
          </cell>
          <cell r="C6719" t="str">
            <v>Yes</v>
          </cell>
        </row>
        <row r="6720">
          <cell r="A6720" t="str">
            <v>94775967E</v>
          </cell>
          <cell r="B6720" t="str">
            <v>YES</v>
          </cell>
          <cell r="C6720" t="str">
            <v>Yes</v>
          </cell>
        </row>
        <row r="6721">
          <cell r="A6721" t="str">
            <v>94777406E</v>
          </cell>
          <cell r="B6721" t="str">
            <v>YES</v>
          </cell>
          <cell r="C6721" t="str">
            <v>Yes</v>
          </cell>
        </row>
        <row r="6722">
          <cell r="A6722" t="str">
            <v>94778932F</v>
          </cell>
          <cell r="B6722" t="str">
            <v>YES</v>
          </cell>
          <cell r="C6722" t="str">
            <v>Yes</v>
          </cell>
        </row>
        <row r="6723">
          <cell r="A6723" t="str">
            <v xml:space="preserve">94778932F </v>
          </cell>
          <cell r="B6723" t="str">
            <v>YES</v>
          </cell>
          <cell r="C6723" t="str">
            <v>Yes</v>
          </cell>
        </row>
        <row r="6724">
          <cell r="A6724" t="str">
            <v>94779593F</v>
          </cell>
          <cell r="B6724" t="str">
            <v>YES</v>
          </cell>
          <cell r="C6724" t="str">
            <v>Yes</v>
          </cell>
        </row>
        <row r="6725">
          <cell r="A6725" t="str">
            <v>94780333F</v>
          </cell>
          <cell r="B6725" t="str">
            <v>YES</v>
          </cell>
          <cell r="C6725" t="str">
            <v>Yes</v>
          </cell>
        </row>
        <row r="6726">
          <cell r="A6726" t="str">
            <v>94780770E</v>
          </cell>
          <cell r="B6726" t="str">
            <v>YES</v>
          </cell>
          <cell r="C6726" t="str">
            <v>Yes</v>
          </cell>
        </row>
        <row r="6727">
          <cell r="A6727" t="str">
            <v>94781059E</v>
          </cell>
          <cell r="B6727" t="str">
            <v>YES</v>
          </cell>
          <cell r="C6727" t="str">
            <v>Yes</v>
          </cell>
        </row>
        <row r="6728">
          <cell r="A6728" t="str">
            <v>94781412F</v>
          </cell>
          <cell r="B6728" t="str">
            <v>YES</v>
          </cell>
          <cell r="C6728" t="str">
            <v>Yes</v>
          </cell>
        </row>
        <row r="6729">
          <cell r="A6729" t="str">
            <v>94781616D</v>
          </cell>
          <cell r="B6729" t="str">
            <v>YES</v>
          </cell>
          <cell r="C6729" t="str">
            <v>Yes</v>
          </cell>
        </row>
        <row r="6730">
          <cell r="A6730" t="str">
            <v>94781924F</v>
          </cell>
          <cell r="B6730" t="str">
            <v>YES</v>
          </cell>
          <cell r="C6730" t="str">
            <v>Yes</v>
          </cell>
        </row>
        <row r="6731">
          <cell r="A6731" t="str">
            <v>94782100F</v>
          </cell>
          <cell r="B6731" t="str">
            <v>YES</v>
          </cell>
          <cell r="C6731" t="str">
            <v>Yes</v>
          </cell>
        </row>
        <row r="6732">
          <cell r="A6732" t="str">
            <v>94782286D</v>
          </cell>
          <cell r="B6732" t="str">
            <v>YES</v>
          </cell>
          <cell r="C6732" t="str">
            <v>Yes</v>
          </cell>
        </row>
        <row r="6733">
          <cell r="A6733" t="str">
            <v>94783258E</v>
          </cell>
          <cell r="B6733" t="str">
            <v>YES</v>
          </cell>
          <cell r="C6733" t="str">
            <v>Yes</v>
          </cell>
        </row>
        <row r="6734">
          <cell r="A6734" t="str">
            <v>94784177F</v>
          </cell>
          <cell r="B6734" t="str">
            <v>YES</v>
          </cell>
          <cell r="C6734" t="str">
            <v>Yes</v>
          </cell>
        </row>
        <row r="6735">
          <cell r="A6735" t="str">
            <v>94786323F</v>
          </cell>
          <cell r="B6735" t="str">
            <v>YES</v>
          </cell>
          <cell r="C6735" t="str">
            <v>NIT</v>
          </cell>
        </row>
        <row r="6736">
          <cell r="A6736" t="str">
            <v>94786408F</v>
          </cell>
          <cell r="B6736" t="str">
            <v>YES</v>
          </cell>
          <cell r="C6736" t="str">
            <v>Yes</v>
          </cell>
        </row>
        <row r="6737">
          <cell r="A6737" t="str">
            <v>94786486D</v>
          </cell>
          <cell r="B6737" t="str">
            <v>YES</v>
          </cell>
          <cell r="C6737" t="str">
            <v>Yes</v>
          </cell>
        </row>
        <row r="6738">
          <cell r="A6738" t="str">
            <v>94787531F</v>
          </cell>
          <cell r="B6738" t="str">
            <v>YES</v>
          </cell>
          <cell r="C6738" t="str">
            <v>Yes</v>
          </cell>
        </row>
        <row r="6739">
          <cell r="A6739" t="str">
            <v>94787700F</v>
          </cell>
          <cell r="B6739" t="str">
            <v>YES</v>
          </cell>
          <cell r="C6739" t="str">
            <v>Yes</v>
          </cell>
        </row>
        <row r="6740">
          <cell r="A6740" t="str">
            <v>94787948E</v>
          </cell>
          <cell r="B6740" t="str">
            <v>YES</v>
          </cell>
          <cell r="C6740" t="str">
            <v>Yes</v>
          </cell>
        </row>
        <row r="6741">
          <cell r="A6741" t="str">
            <v xml:space="preserve">94787948E </v>
          </cell>
          <cell r="B6741" t="str">
            <v>YES</v>
          </cell>
          <cell r="C6741" t="str">
            <v>Yes</v>
          </cell>
        </row>
        <row r="6742">
          <cell r="A6742" t="str">
            <v>94788010F</v>
          </cell>
          <cell r="B6742" t="str">
            <v>YES</v>
          </cell>
          <cell r="C6742" t="str">
            <v>Yes</v>
          </cell>
        </row>
        <row r="6743">
          <cell r="A6743" t="str">
            <v>94789251F</v>
          </cell>
          <cell r="B6743" t="str">
            <v>YES</v>
          </cell>
          <cell r="C6743" t="str">
            <v>Yes</v>
          </cell>
        </row>
        <row r="6744">
          <cell r="A6744" t="str">
            <v>94789457F</v>
          </cell>
          <cell r="B6744" t="str">
            <v>YES</v>
          </cell>
          <cell r="C6744" t="str">
            <v>NIT</v>
          </cell>
        </row>
        <row r="6745">
          <cell r="A6745" t="str">
            <v>94789913E</v>
          </cell>
          <cell r="B6745" t="str">
            <v>YES</v>
          </cell>
          <cell r="C6745" t="str">
            <v>Yes</v>
          </cell>
        </row>
        <row r="6746">
          <cell r="A6746" t="str">
            <v>94791380F</v>
          </cell>
          <cell r="B6746" t="str">
            <v>YES</v>
          </cell>
          <cell r="C6746" t="str">
            <v>NIT</v>
          </cell>
        </row>
        <row r="6747">
          <cell r="A6747" t="str">
            <v>94791695E</v>
          </cell>
          <cell r="B6747" t="str">
            <v>YES</v>
          </cell>
          <cell r="C6747" t="str">
            <v>Yes</v>
          </cell>
        </row>
        <row r="6748">
          <cell r="A6748" t="str">
            <v>94792178E</v>
          </cell>
          <cell r="B6748" t="str">
            <v>YES</v>
          </cell>
          <cell r="C6748" t="str">
            <v>Yes</v>
          </cell>
        </row>
        <row r="6749">
          <cell r="A6749" t="str">
            <v>94792681F</v>
          </cell>
          <cell r="B6749" t="str">
            <v>YES</v>
          </cell>
          <cell r="C6749" t="str">
            <v>Yes</v>
          </cell>
        </row>
        <row r="6750">
          <cell r="A6750" t="str">
            <v>94792932F</v>
          </cell>
          <cell r="B6750" t="str">
            <v>YES</v>
          </cell>
          <cell r="C6750" t="str">
            <v>Yes</v>
          </cell>
        </row>
        <row r="6751">
          <cell r="A6751" t="str">
            <v>94793058D</v>
          </cell>
          <cell r="B6751" t="str">
            <v>YES</v>
          </cell>
          <cell r="C6751" t="str">
            <v>Yes</v>
          </cell>
        </row>
        <row r="6752">
          <cell r="A6752" t="str">
            <v>94793755D</v>
          </cell>
          <cell r="B6752" t="str">
            <v>YES</v>
          </cell>
          <cell r="C6752" t="str">
            <v>Yes</v>
          </cell>
        </row>
        <row r="6753">
          <cell r="A6753" t="str">
            <v>94795649D</v>
          </cell>
          <cell r="B6753" t="str">
            <v>YES</v>
          </cell>
          <cell r="C6753" t="str">
            <v>Yes</v>
          </cell>
        </row>
        <row r="6754">
          <cell r="A6754" t="str">
            <v>94796709E</v>
          </cell>
          <cell r="B6754" t="str">
            <v>YES</v>
          </cell>
          <cell r="C6754" t="str">
            <v>Yes</v>
          </cell>
        </row>
        <row r="6755">
          <cell r="A6755" t="str">
            <v>94796890F</v>
          </cell>
          <cell r="B6755" t="str">
            <v>YES</v>
          </cell>
          <cell r="C6755" t="str">
            <v>Yes</v>
          </cell>
        </row>
        <row r="6756">
          <cell r="A6756" t="str">
            <v>94797150E</v>
          </cell>
          <cell r="B6756" t="str">
            <v>YES</v>
          </cell>
          <cell r="C6756" t="str">
            <v>Yes</v>
          </cell>
        </row>
        <row r="6757">
          <cell r="A6757" t="str">
            <v>94797403D</v>
          </cell>
          <cell r="B6757" t="str">
            <v>YES</v>
          </cell>
          <cell r="C6757" t="str">
            <v>Yes</v>
          </cell>
        </row>
        <row r="6758">
          <cell r="A6758" t="str">
            <v>94798818D</v>
          </cell>
          <cell r="B6758" t="str">
            <v>YES</v>
          </cell>
          <cell r="C6758" t="str">
            <v>Yes</v>
          </cell>
        </row>
        <row r="6759">
          <cell r="A6759" t="str">
            <v>94799118E</v>
          </cell>
          <cell r="B6759" t="str">
            <v>YES</v>
          </cell>
          <cell r="C6759" t="str">
            <v>Yes</v>
          </cell>
        </row>
        <row r="6760">
          <cell r="A6760" t="str">
            <v>94799187E</v>
          </cell>
          <cell r="B6760" t="str">
            <v>YES</v>
          </cell>
          <cell r="C6760" t="str">
            <v>Yes</v>
          </cell>
        </row>
        <row r="6761">
          <cell r="A6761" t="str">
            <v>94800501F</v>
          </cell>
          <cell r="B6761" t="str">
            <v>YES</v>
          </cell>
          <cell r="C6761" t="str">
            <v>Yes</v>
          </cell>
        </row>
        <row r="6762">
          <cell r="A6762" t="str">
            <v>94800622F</v>
          </cell>
          <cell r="B6762" t="str">
            <v>YES</v>
          </cell>
          <cell r="C6762" t="str">
            <v>Yes</v>
          </cell>
        </row>
        <row r="6763">
          <cell r="A6763" t="str">
            <v>94805665E</v>
          </cell>
          <cell r="B6763" t="str">
            <v>YES</v>
          </cell>
          <cell r="C6763" t="str">
            <v>Yes</v>
          </cell>
        </row>
        <row r="6764">
          <cell r="A6764" t="str">
            <v>94806237E</v>
          </cell>
          <cell r="B6764" t="str">
            <v>YES</v>
          </cell>
          <cell r="C6764" t="str">
            <v>Yes</v>
          </cell>
        </row>
        <row r="6765">
          <cell r="A6765" t="str">
            <v>94809898E</v>
          </cell>
          <cell r="B6765" t="str">
            <v>YES</v>
          </cell>
          <cell r="C6765" t="str">
            <v>Yes</v>
          </cell>
        </row>
        <row r="6766">
          <cell r="A6766" t="str">
            <v>94811774E</v>
          </cell>
          <cell r="B6766" t="str">
            <v>YES</v>
          </cell>
          <cell r="C6766" t="str">
            <v>Yes</v>
          </cell>
        </row>
        <row r="6767">
          <cell r="A6767" t="str">
            <v>94812330F</v>
          </cell>
          <cell r="B6767" t="str">
            <v>YES</v>
          </cell>
          <cell r="C6767" t="str">
            <v>Yes</v>
          </cell>
        </row>
        <row r="6768">
          <cell r="A6768" t="str">
            <v>94812811D</v>
          </cell>
          <cell r="B6768" t="str">
            <v>YES</v>
          </cell>
          <cell r="C6768" t="str">
            <v>Yes</v>
          </cell>
        </row>
        <row r="6769">
          <cell r="A6769" t="str">
            <v>94813360F</v>
          </cell>
          <cell r="B6769" t="str">
            <v>YES</v>
          </cell>
          <cell r="C6769" t="str">
            <v>Yes</v>
          </cell>
        </row>
        <row r="6770">
          <cell r="A6770" t="str">
            <v>94813618D</v>
          </cell>
          <cell r="B6770" t="str">
            <v>YES</v>
          </cell>
          <cell r="C6770" t="str">
            <v>Yes</v>
          </cell>
        </row>
        <row r="6771">
          <cell r="A6771" t="str">
            <v>94814146E</v>
          </cell>
          <cell r="B6771" t="str">
            <v>YES</v>
          </cell>
          <cell r="C6771" t="str">
            <v>Yes</v>
          </cell>
        </row>
        <row r="6772">
          <cell r="A6772" t="str">
            <v>94814856E</v>
          </cell>
          <cell r="B6772" t="str">
            <v>YES</v>
          </cell>
          <cell r="C6772" t="str">
            <v>Yes</v>
          </cell>
        </row>
        <row r="6773">
          <cell r="A6773" t="str">
            <v>94816098E</v>
          </cell>
          <cell r="B6773" t="str">
            <v>YES</v>
          </cell>
          <cell r="C6773" t="str">
            <v>Yes</v>
          </cell>
        </row>
        <row r="6774">
          <cell r="A6774" t="str">
            <v>94816953F</v>
          </cell>
          <cell r="B6774" t="str">
            <v>YES</v>
          </cell>
          <cell r="C6774" t="str">
            <v>Yes</v>
          </cell>
        </row>
        <row r="6775">
          <cell r="A6775" t="str">
            <v>94817746E</v>
          </cell>
          <cell r="B6775" t="str">
            <v>YES</v>
          </cell>
          <cell r="C6775" t="str">
            <v>NIT</v>
          </cell>
        </row>
        <row r="6776">
          <cell r="A6776" t="str">
            <v>94819041F</v>
          </cell>
          <cell r="B6776" t="str">
            <v>YES</v>
          </cell>
          <cell r="C6776" t="str">
            <v>Yes</v>
          </cell>
        </row>
        <row r="6777">
          <cell r="A6777" t="str">
            <v>94819233E</v>
          </cell>
          <cell r="B6777" t="str">
            <v>YES</v>
          </cell>
          <cell r="C6777" t="str">
            <v>Yes</v>
          </cell>
        </row>
        <row r="6778">
          <cell r="A6778" t="str">
            <v>94820202F</v>
          </cell>
          <cell r="B6778" t="str">
            <v>YES</v>
          </cell>
          <cell r="C6778" t="str">
            <v>Yes</v>
          </cell>
        </row>
        <row r="6779">
          <cell r="A6779" t="str">
            <v>94820643E</v>
          </cell>
          <cell r="B6779" t="str">
            <v>YES</v>
          </cell>
          <cell r="C6779" t="str">
            <v>Yes</v>
          </cell>
        </row>
        <row r="6780">
          <cell r="A6780" t="str">
            <v>94820700E</v>
          </cell>
          <cell r="B6780" t="str">
            <v>YES</v>
          </cell>
          <cell r="C6780" t="str">
            <v>Yes</v>
          </cell>
        </row>
        <row r="6781">
          <cell r="A6781" t="str">
            <v>94820736D</v>
          </cell>
          <cell r="B6781" t="str">
            <v>YES</v>
          </cell>
          <cell r="C6781" t="str">
            <v>Yes</v>
          </cell>
        </row>
        <row r="6782">
          <cell r="A6782" t="str">
            <v>94821558E</v>
          </cell>
          <cell r="B6782" t="str">
            <v>YES</v>
          </cell>
          <cell r="C6782" t="str">
            <v>Yes</v>
          </cell>
        </row>
        <row r="6783">
          <cell r="A6783" t="str">
            <v>94821943E</v>
          </cell>
          <cell r="B6783" t="str">
            <v>YES</v>
          </cell>
          <cell r="C6783" t="str">
            <v>Yes</v>
          </cell>
        </row>
        <row r="6784">
          <cell r="A6784" t="str">
            <v>94822050F</v>
          </cell>
          <cell r="B6784" t="str">
            <v>YES</v>
          </cell>
          <cell r="C6784" t="str">
            <v>Yes</v>
          </cell>
        </row>
        <row r="6785">
          <cell r="A6785" t="str">
            <v>94824990E</v>
          </cell>
          <cell r="B6785" t="str">
            <v>YES</v>
          </cell>
          <cell r="C6785" t="str">
            <v>Yes</v>
          </cell>
        </row>
        <row r="6786">
          <cell r="A6786" t="str">
            <v>94826674F</v>
          </cell>
          <cell r="B6786" t="str">
            <v>YES</v>
          </cell>
          <cell r="C6786" t="str">
            <v>Yes</v>
          </cell>
        </row>
        <row r="6787">
          <cell r="A6787" t="str">
            <v>94827248D</v>
          </cell>
          <cell r="B6787" t="str">
            <v>YES</v>
          </cell>
          <cell r="C6787" t="str">
            <v>Yes</v>
          </cell>
        </row>
        <row r="6788">
          <cell r="A6788" t="str">
            <v>94828190E</v>
          </cell>
          <cell r="B6788" t="str">
            <v>YES</v>
          </cell>
          <cell r="C6788" t="str">
            <v>Yes</v>
          </cell>
        </row>
        <row r="6789">
          <cell r="A6789" t="str">
            <v>94829143F</v>
          </cell>
          <cell r="B6789" t="str">
            <v>YES</v>
          </cell>
          <cell r="C6789" t="str">
            <v>Yes</v>
          </cell>
        </row>
        <row r="6790">
          <cell r="A6790" t="str">
            <v>94829244E</v>
          </cell>
          <cell r="B6790" t="str">
            <v>YES</v>
          </cell>
          <cell r="C6790" t="str">
            <v>Yes</v>
          </cell>
        </row>
        <row r="6791">
          <cell r="A6791" t="str">
            <v>94829455D</v>
          </cell>
          <cell r="B6791" t="str">
            <v>YES</v>
          </cell>
          <cell r="C6791" t="str">
            <v>NIT</v>
          </cell>
        </row>
        <row r="6792">
          <cell r="A6792" t="str">
            <v>94829941E</v>
          </cell>
          <cell r="B6792" t="str">
            <v>YES</v>
          </cell>
          <cell r="C6792" t="str">
            <v>Yes</v>
          </cell>
        </row>
        <row r="6793">
          <cell r="A6793" t="str">
            <v>94830325E</v>
          </cell>
          <cell r="B6793" t="str">
            <v>YES</v>
          </cell>
          <cell r="C6793" t="str">
            <v>Yes</v>
          </cell>
        </row>
        <row r="6794">
          <cell r="A6794" t="str">
            <v>94831130F</v>
          </cell>
          <cell r="B6794" t="str">
            <v>YES</v>
          </cell>
          <cell r="C6794" t="str">
            <v>Yes</v>
          </cell>
        </row>
        <row r="6795">
          <cell r="A6795" t="str">
            <v>94831470F</v>
          </cell>
          <cell r="B6795" t="str">
            <v>YES</v>
          </cell>
          <cell r="C6795" t="str">
            <v>Yes</v>
          </cell>
        </row>
        <row r="6796">
          <cell r="A6796" t="str">
            <v>94832635E</v>
          </cell>
          <cell r="B6796" t="str">
            <v>YES</v>
          </cell>
          <cell r="C6796" t="str">
            <v>Yes</v>
          </cell>
        </row>
        <row r="6797">
          <cell r="A6797" t="str">
            <v>94832648E</v>
          </cell>
          <cell r="B6797" t="str">
            <v>YES</v>
          </cell>
          <cell r="C6797" t="str">
            <v>Yes</v>
          </cell>
        </row>
        <row r="6798">
          <cell r="A6798" t="str">
            <v>94833181D</v>
          </cell>
          <cell r="B6798" t="str">
            <v>YES</v>
          </cell>
          <cell r="C6798" t="str">
            <v>NIT</v>
          </cell>
        </row>
        <row r="6799">
          <cell r="A6799" t="str">
            <v>94833321F</v>
          </cell>
          <cell r="B6799" t="str">
            <v>YES</v>
          </cell>
          <cell r="C6799" t="str">
            <v>Yes</v>
          </cell>
        </row>
        <row r="6800">
          <cell r="A6800" t="str">
            <v>94833513F</v>
          </cell>
          <cell r="B6800" t="str">
            <v>YES</v>
          </cell>
          <cell r="C6800" t="str">
            <v>Yes</v>
          </cell>
        </row>
        <row r="6801">
          <cell r="A6801" t="str">
            <v>94834163E</v>
          </cell>
          <cell r="B6801" t="str">
            <v>YES</v>
          </cell>
          <cell r="C6801" t="str">
            <v>NIT</v>
          </cell>
        </row>
        <row r="6802">
          <cell r="A6802" t="str">
            <v>94834517E</v>
          </cell>
          <cell r="B6802" t="str">
            <v>YES</v>
          </cell>
          <cell r="C6802" t="str">
            <v>Yes</v>
          </cell>
        </row>
        <row r="6803">
          <cell r="A6803" t="str">
            <v>94834749E</v>
          </cell>
          <cell r="B6803" t="str">
            <v>YES</v>
          </cell>
          <cell r="C6803" t="str">
            <v>Yes</v>
          </cell>
        </row>
        <row r="6804">
          <cell r="A6804" t="str">
            <v>94836296D</v>
          </cell>
          <cell r="B6804" t="str">
            <v>YES</v>
          </cell>
          <cell r="C6804" t="str">
            <v>Yes</v>
          </cell>
        </row>
        <row r="6805">
          <cell r="A6805" t="str">
            <v>94836799E</v>
          </cell>
          <cell r="B6805" t="str">
            <v>YES</v>
          </cell>
          <cell r="C6805" t="str">
            <v>Yes</v>
          </cell>
        </row>
        <row r="6806">
          <cell r="A6806" t="str">
            <v>94837284F</v>
          </cell>
          <cell r="B6806" t="str">
            <v>YES</v>
          </cell>
          <cell r="C6806" t="str">
            <v>Yes</v>
          </cell>
        </row>
        <row r="6807">
          <cell r="A6807" t="str">
            <v>94840329E</v>
          </cell>
          <cell r="B6807" t="str">
            <v>YES</v>
          </cell>
          <cell r="C6807" t="str">
            <v>Yes</v>
          </cell>
        </row>
        <row r="6808">
          <cell r="A6808" t="str">
            <v>94841136E</v>
          </cell>
          <cell r="B6808" t="str">
            <v>YES</v>
          </cell>
          <cell r="C6808" t="str">
            <v>Yes</v>
          </cell>
        </row>
        <row r="6809">
          <cell r="A6809" t="str">
            <v>94841269E</v>
          </cell>
          <cell r="B6809" t="str">
            <v>YES</v>
          </cell>
          <cell r="C6809" t="str">
            <v>Yes</v>
          </cell>
        </row>
        <row r="6810">
          <cell r="A6810" t="str">
            <v>94842841F</v>
          </cell>
          <cell r="B6810" t="str">
            <v>YES</v>
          </cell>
          <cell r="C6810" t="str">
            <v>Yes</v>
          </cell>
        </row>
        <row r="6811">
          <cell r="A6811" t="str">
            <v>94843362F</v>
          </cell>
          <cell r="B6811" t="str">
            <v>YES</v>
          </cell>
          <cell r="C6811" t="str">
            <v>Yes</v>
          </cell>
        </row>
        <row r="6812">
          <cell r="A6812" t="str">
            <v>94843589E</v>
          </cell>
          <cell r="B6812" t="str">
            <v>YES</v>
          </cell>
          <cell r="C6812" t="str">
            <v>Yes</v>
          </cell>
        </row>
        <row r="6813">
          <cell r="A6813" t="str">
            <v>94843882E</v>
          </cell>
          <cell r="B6813" t="str">
            <v>YES</v>
          </cell>
          <cell r="C6813" t="str">
            <v>Yes</v>
          </cell>
        </row>
        <row r="6814">
          <cell r="A6814" t="str">
            <v>94844669E</v>
          </cell>
          <cell r="B6814" t="str">
            <v>YES</v>
          </cell>
          <cell r="C6814" t="str">
            <v>Yes</v>
          </cell>
        </row>
        <row r="6815">
          <cell r="A6815" t="str">
            <v>94844762F</v>
          </cell>
          <cell r="B6815" t="str">
            <v>YES</v>
          </cell>
          <cell r="C6815" t="str">
            <v>Yes</v>
          </cell>
        </row>
        <row r="6816">
          <cell r="A6816" t="str">
            <v>94846823F</v>
          </cell>
          <cell r="B6816" t="str">
            <v>YES</v>
          </cell>
          <cell r="C6816" t="str">
            <v>Yes</v>
          </cell>
        </row>
        <row r="6817">
          <cell r="A6817" t="str">
            <v>94847401E</v>
          </cell>
          <cell r="B6817" t="str">
            <v>YES</v>
          </cell>
          <cell r="C6817" t="str">
            <v>Yes</v>
          </cell>
        </row>
        <row r="6818">
          <cell r="A6818" t="str">
            <v>94848159E</v>
          </cell>
          <cell r="B6818" t="str">
            <v>YES</v>
          </cell>
          <cell r="C6818" t="str">
            <v>Yes</v>
          </cell>
        </row>
        <row r="6819">
          <cell r="A6819" t="str">
            <v>94848160F</v>
          </cell>
          <cell r="B6819" t="str">
            <v>YES</v>
          </cell>
          <cell r="C6819" t="str">
            <v>Yes</v>
          </cell>
        </row>
        <row r="6820">
          <cell r="A6820" t="str">
            <v>94848371F</v>
          </cell>
          <cell r="B6820" t="str">
            <v>YES</v>
          </cell>
          <cell r="C6820" t="str">
            <v>Yes</v>
          </cell>
        </row>
        <row r="6821">
          <cell r="A6821" t="str">
            <v>94849785E</v>
          </cell>
          <cell r="B6821" t="str">
            <v>YES</v>
          </cell>
          <cell r="C6821" t="str">
            <v>NIT</v>
          </cell>
        </row>
        <row r="6822">
          <cell r="A6822" t="str">
            <v>94851999D</v>
          </cell>
          <cell r="B6822" t="str">
            <v>YES</v>
          </cell>
          <cell r="C6822" t="str">
            <v>Yes</v>
          </cell>
        </row>
        <row r="6823">
          <cell r="A6823" t="str">
            <v>94852750E</v>
          </cell>
          <cell r="B6823" t="str">
            <v>YES</v>
          </cell>
          <cell r="C6823" t="str">
            <v>Yes</v>
          </cell>
        </row>
        <row r="6824">
          <cell r="A6824" t="str">
            <v>94853281E</v>
          </cell>
          <cell r="B6824" t="str">
            <v>YES</v>
          </cell>
          <cell r="C6824" t="str">
            <v>NIT</v>
          </cell>
        </row>
        <row r="6825">
          <cell r="A6825" t="str">
            <v>94854366E</v>
          </cell>
          <cell r="B6825" t="str">
            <v>YES</v>
          </cell>
          <cell r="C6825" t="str">
            <v>Yes</v>
          </cell>
        </row>
        <row r="6826">
          <cell r="A6826" t="str">
            <v>94854734E</v>
          </cell>
          <cell r="B6826" t="str">
            <v>YES</v>
          </cell>
          <cell r="C6826" t="str">
            <v>NIT</v>
          </cell>
        </row>
        <row r="6827">
          <cell r="A6827" t="str">
            <v>94855530F</v>
          </cell>
          <cell r="B6827" t="str">
            <v>YES</v>
          </cell>
          <cell r="C6827" t="str">
            <v>Yes</v>
          </cell>
        </row>
        <row r="6828">
          <cell r="A6828" t="str">
            <v>94855592F</v>
          </cell>
          <cell r="B6828" t="str">
            <v>YES</v>
          </cell>
          <cell r="C6828" t="str">
            <v>NIT</v>
          </cell>
        </row>
        <row r="6829">
          <cell r="A6829" t="str">
            <v>94855749E</v>
          </cell>
          <cell r="B6829" t="str">
            <v>YES</v>
          </cell>
          <cell r="C6829" t="str">
            <v>Yes</v>
          </cell>
        </row>
        <row r="6830">
          <cell r="A6830" t="str">
            <v>94856828F</v>
          </cell>
          <cell r="B6830" t="str">
            <v>YES</v>
          </cell>
          <cell r="C6830" t="str">
            <v>Yes</v>
          </cell>
        </row>
        <row r="6831">
          <cell r="A6831" t="str">
            <v>94858350F</v>
          </cell>
          <cell r="B6831" t="str">
            <v>YES</v>
          </cell>
          <cell r="C6831" t="str">
            <v>Yes</v>
          </cell>
        </row>
        <row r="6832">
          <cell r="A6832" t="str">
            <v>94858630F</v>
          </cell>
          <cell r="B6832" t="str">
            <v>YES</v>
          </cell>
          <cell r="C6832" t="str">
            <v>Yes</v>
          </cell>
        </row>
        <row r="6833">
          <cell r="A6833" t="str">
            <v>94858641E</v>
          </cell>
          <cell r="B6833" t="str">
            <v>YES</v>
          </cell>
          <cell r="C6833" t="str">
            <v>Yes</v>
          </cell>
        </row>
        <row r="6834">
          <cell r="A6834" t="str">
            <v>94859063F</v>
          </cell>
          <cell r="B6834" t="str">
            <v>YES</v>
          </cell>
          <cell r="C6834" t="str">
            <v>Yes</v>
          </cell>
        </row>
        <row r="6835">
          <cell r="A6835" t="str">
            <v>94862147E</v>
          </cell>
          <cell r="B6835" t="str">
            <v>YES</v>
          </cell>
          <cell r="C6835" t="str">
            <v>Yes</v>
          </cell>
        </row>
        <row r="6836">
          <cell r="A6836" t="str">
            <v>94862291F</v>
          </cell>
          <cell r="B6836" t="str">
            <v>YES</v>
          </cell>
          <cell r="C6836" t="str">
            <v>Yes</v>
          </cell>
        </row>
        <row r="6837">
          <cell r="A6837" t="str">
            <v>94862608E</v>
          </cell>
          <cell r="B6837" t="str">
            <v>YES</v>
          </cell>
          <cell r="C6837" t="str">
            <v>Yes</v>
          </cell>
        </row>
        <row r="6838">
          <cell r="A6838" t="str">
            <v>94862958E</v>
          </cell>
          <cell r="B6838" t="str">
            <v>YES</v>
          </cell>
          <cell r="C6838" t="str">
            <v>Yes</v>
          </cell>
        </row>
        <row r="6839">
          <cell r="A6839" t="str">
            <v>94864084F</v>
          </cell>
          <cell r="B6839" t="str">
            <v>YES</v>
          </cell>
          <cell r="C6839" t="str">
            <v>Yes</v>
          </cell>
        </row>
        <row r="6840">
          <cell r="A6840" t="str">
            <v>94864930F</v>
          </cell>
          <cell r="B6840" t="str">
            <v>YES</v>
          </cell>
          <cell r="C6840" t="str">
            <v>Yes</v>
          </cell>
        </row>
        <row r="6841">
          <cell r="A6841" t="str">
            <v>94865642F</v>
          </cell>
          <cell r="B6841" t="str">
            <v>YES</v>
          </cell>
          <cell r="C6841" t="str">
            <v>Yes</v>
          </cell>
        </row>
        <row r="6842">
          <cell r="A6842" t="str">
            <v>94866588E</v>
          </cell>
          <cell r="B6842" t="str">
            <v>YES</v>
          </cell>
          <cell r="C6842" t="str">
            <v>Yes</v>
          </cell>
        </row>
        <row r="6843">
          <cell r="A6843" t="str">
            <v>94867226E</v>
          </cell>
          <cell r="B6843" t="str">
            <v>YES</v>
          </cell>
          <cell r="C6843" t="str">
            <v>Yes</v>
          </cell>
        </row>
        <row r="6844">
          <cell r="A6844" t="str">
            <v>94867411F</v>
          </cell>
          <cell r="B6844" t="str">
            <v>YES</v>
          </cell>
          <cell r="C6844" t="str">
            <v>Yes</v>
          </cell>
        </row>
        <row r="6845">
          <cell r="A6845" t="str">
            <v>94867521F</v>
          </cell>
          <cell r="B6845" t="str">
            <v>YES</v>
          </cell>
          <cell r="C6845" t="str">
            <v>Yes</v>
          </cell>
        </row>
        <row r="6846">
          <cell r="A6846" t="str">
            <v>94868880E</v>
          </cell>
          <cell r="B6846" t="str">
            <v>YES</v>
          </cell>
          <cell r="C6846" t="str">
            <v>Yes</v>
          </cell>
        </row>
        <row r="6847">
          <cell r="A6847" t="str">
            <v>94869201F</v>
          </cell>
          <cell r="B6847" t="str">
            <v>YES</v>
          </cell>
          <cell r="C6847" t="str">
            <v>Yes</v>
          </cell>
        </row>
        <row r="6848">
          <cell r="A6848" t="str">
            <v>94870781F</v>
          </cell>
          <cell r="B6848" t="str">
            <v>YES</v>
          </cell>
          <cell r="C6848" t="str">
            <v>Yes</v>
          </cell>
        </row>
        <row r="6849">
          <cell r="A6849" t="str">
            <v>94870890F</v>
          </cell>
          <cell r="B6849" t="str">
            <v>YES</v>
          </cell>
          <cell r="C6849" t="str">
            <v>Yes</v>
          </cell>
        </row>
        <row r="6850">
          <cell r="A6850" t="str">
            <v>94871711F</v>
          </cell>
          <cell r="B6850" t="str">
            <v>YES</v>
          </cell>
          <cell r="C6850" t="str">
            <v>Yes</v>
          </cell>
        </row>
        <row r="6851">
          <cell r="A6851" t="str">
            <v>94871956E</v>
          </cell>
          <cell r="B6851" t="str">
            <v>YES</v>
          </cell>
          <cell r="C6851" t="str">
            <v>Yes</v>
          </cell>
        </row>
        <row r="6852">
          <cell r="A6852" t="str">
            <v>94873285E</v>
          </cell>
          <cell r="B6852" t="str">
            <v>YES</v>
          </cell>
          <cell r="C6852" t="str">
            <v>Yes</v>
          </cell>
        </row>
        <row r="6853">
          <cell r="A6853" t="str">
            <v>94873287D</v>
          </cell>
          <cell r="B6853" t="str">
            <v>YES</v>
          </cell>
          <cell r="C6853" t="str">
            <v>Yes</v>
          </cell>
        </row>
        <row r="6854">
          <cell r="A6854" t="str">
            <v>94873717E</v>
          </cell>
          <cell r="B6854" t="str">
            <v>YES</v>
          </cell>
          <cell r="C6854" t="str">
            <v>Yes</v>
          </cell>
        </row>
        <row r="6855">
          <cell r="A6855" t="str">
            <v>94874565E</v>
          </cell>
          <cell r="B6855" t="str">
            <v>YES</v>
          </cell>
          <cell r="C6855" t="str">
            <v>Yes</v>
          </cell>
        </row>
        <row r="6856">
          <cell r="A6856" t="str">
            <v>94874635D</v>
          </cell>
          <cell r="B6856" t="str">
            <v>YES</v>
          </cell>
          <cell r="C6856" t="str">
            <v>Yes</v>
          </cell>
        </row>
        <row r="6857">
          <cell r="A6857" t="str">
            <v>94874940E</v>
          </cell>
          <cell r="B6857" t="str">
            <v>YES</v>
          </cell>
          <cell r="C6857" t="str">
            <v>Yes</v>
          </cell>
        </row>
        <row r="6858">
          <cell r="A6858" t="str">
            <v>94876468E</v>
          </cell>
          <cell r="B6858" t="str">
            <v>YES</v>
          </cell>
          <cell r="C6858" t="str">
            <v>Yes</v>
          </cell>
        </row>
        <row r="6859">
          <cell r="A6859" t="str">
            <v>94877101F</v>
          </cell>
          <cell r="B6859" t="str">
            <v>YES</v>
          </cell>
          <cell r="C6859" t="str">
            <v>Yes</v>
          </cell>
        </row>
        <row r="6860">
          <cell r="A6860" t="str">
            <v>94878626D</v>
          </cell>
          <cell r="B6860" t="str">
            <v>YES</v>
          </cell>
          <cell r="C6860" t="str">
            <v>Yes</v>
          </cell>
        </row>
        <row r="6861">
          <cell r="A6861" t="str">
            <v>94879149D</v>
          </cell>
          <cell r="B6861" t="str">
            <v>YES</v>
          </cell>
          <cell r="C6861" t="str">
            <v>Yes</v>
          </cell>
        </row>
        <row r="6862">
          <cell r="A6862" t="str">
            <v>94879327E</v>
          </cell>
          <cell r="B6862" t="str">
            <v>YES</v>
          </cell>
          <cell r="C6862" t="str">
            <v>NIT</v>
          </cell>
        </row>
        <row r="6863">
          <cell r="A6863" t="str">
            <v>94880903F</v>
          </cell>
          <cell r="B6863" t="str">
            <v>YES</v>
          </cell>
          <cell r="C6863" t="str">
            <v>Yes</v>
          </cell>
        </row>
        <row r="6864">
          <cell r="A6864" t="str">
            <v>94881068E</v>
          </cell>
          <cell r="B6864" t="str">
            <v>YES</v>
          </cell>
          <cell r="C6864" t="str">
            <v>Yes</v>
          </cell>
        </row>
        <row r="6865">
          <cell r="A6865" t="str">
            <v>94882886E</v>
          </cell>
          <cell r="B6865" t="str">
            <v>YES</v>
          </cell>
          <cell r="C6865" t="str">
            <v>Yes</v>
          </cell>
        </row>
        <row r="6866">
          <cell r="A6866" t="str">
            <v>94883639D</v>
          </cell>
          <cell r="B6866" t="str">
            <v>YES</v>
          </cell>
          <cell r="C6866" t="str">
            <v>Yes</v>
          </cell>
        </row>
        <row r="6867">
          <cell r="A6867" t="str">
            <v>94884692E</v>
          </cell>
          <cell r="B6867" t="str">
            <v>YES</v>
          </cell>
          <cell r="C6867" t="str">
            <v>Yes</v>
          </cell>
        </row>
        <row r="6868">
          <cell r="A6868" t="str">
            <v>94886269E</v>
          </cell>
          <cell r="B6868" t="str">
            <v>YES</v>
          </cell>
          <cell r="C6868" t="str">
            <v>Yes</v>
          </cell>
        </row>
        <row r="6869">
          <cell r="A6869" t="str">
            <v>94886558E</v>
          </cell>
          <cell r="B6869" t="str">
            <v>YES</v>
          </cell>
          <cell r="C6869" t="str">
            <v>Yes</v>
          </cell>
        </row>
        <row r="6870">
          <cell r="A6870" t="str">
            <v>94887090E</v>
          </cell>
          <cell r="B6870" t="str">
            <v>YES</v>
          </cell>
          <cell r="C6870" t="str">
            <v>Yes</v>
          </cell>
        </row>
        <row r="6871">
          <cell r="A6871" t="str">
            <v>94889265E</v>
          </cell>
          <cell r="B6871" t="str">
            <v>YES</v>
          </cell>
          <cell r="C6871" t="str">
            <v>Yes</v>
          </cell>
        </row>
        <row r="6872">
          <cell r="A6872" t="str">
            <v>94891208E</v>
          </cell>
          <cell r="B6872" t="str">
            <v>YES</v>
          </cell>
          <cell r="C6872" t="str">
            <v>Yes</v>
          </cell>
        </row>
        <row r="6873">
          <cell r="A6873" t="str">
            <v>94892683E</v>
          </cell>
          <cell r="B6873" t="str">
            <v>YES</v>
          </cell>
          <cell r="C6873" t="str">
            <v>Yes</v>
          </cell>
        </row>
        <row r="6874">
          <cell r="A6874" t="str">
            <v>94893644E</v>
          </cell>
          <cell r="B6874" t="str">
            <v>YES</v>
          </cell>
          <cell r="C6874" t="str">
            <v>Yes</v>
          </cell>
        </row>
        <row r="6875">
          <cell r="A6875" t="str">
            <v>94893794E</v>
          </cell>
          <cell r="B6875" t="str">
            <v>YES</v>
          </cell>
          <cell r="C6875" t="str">
            <v>Yes</v>
          </cell>
        </row>
        <row r="6876">
          <cell r="A6876" t="str">
            <v>94893867E</v>
          </cell>
          <cell r="B6876" t="str">
            <v>YES</v>
          </cell>
          <cell r="C6876" t="str">
            <v>Yes</v>
          </cell>
        </row>
        <row r="6877">
          <cell r="A6877" t="str">
            <v>94894012E</v>
          </cell>
          <cell r="B6877" t="str">
            <v>YES</v>
          </cell>
          <cell r="C6877" t="str">
            <v>Yes</v>
          </cell>
        </row>
        <row r="6878">
          <cell r="A6878" t="str">
            <v>94894136D</v>
          </cell>
          <cell r="B6878" t="str">
            <v>YES</v>
          </cell>
          <cell r="C6878" t="str">
            <v>Yes</v>
          </cell>
        </row>
        <row r="6879">
          <cell r="A6879" t="str">
            <v>94895033F</v>
          </cell>
          <cell r="B6879" t="str">
            <v>YES</v>
          </cell>
          <cell r="C6879" t="str">
            <v>Yes</v>
          </cell>
        </row>
        <row r="6880">
          <cell r="A6880" t="str">
            <v>94895072E</v>
          </cell>
          <cell r="B6880" t="str">
            <v>YES</v>
          </cell>
          <cell r="C6880" t="str">
            <v>Yes</v>
          </cell>
        </row>
        <row r="6881">
          <cell r="A6881" t="str">
            <v>94895200F</v>
          </cell>
          <cell r="B6881" t="str">
            <v>YES</v>
          </cell>
          <cell r="C6881" t="str">
            <v>Yes</v>
          </cell>
        </row>
        <row r="6882">
          <cell r="A6882" t="str">
            <v>94895231E</v>
          </cell>
          <cell r="B6882" t="str">
            <v>YES</v>
          </cell>
          <cell r="C6882" t="str">
            <v>Yes</v>
          </cell>
        </row>
        <row r="6883">
          <cell r="A6883" t="str">
            <v>94895456E</v>
          </cell>
          <cell r="B6883" t="str">
            <v>YES</v>
          </cell>
          <cell r="C6883" t="str">
            <v>Yes</v>
          </cell>
        </row>
        <row r="6884">
          <cell r="A6884" t="str">
            <v>94896236E</v>
          </cell>
          <cell r="B6884" t="str">
            <v>YES</v>
          </cell>
          <cell r="C6884" t="str">
            <v>Yes</v>
          </cell>
        </row>
        <row r="6885">
          <cell r="A6885" t="str">
            <v>94896292E</v>
          </cell>
          <cell r="B6885" t="str">
            <v>YES</v>
          </cell>
          <cell r="C6885" t="str">
            <v>Yes</v>
          </cell>
        </row>
        <row r="6886">
          <cell r="A6886" t="str">
            <v>94896592E</v>
          </cell>
          <cell r="B6886" t="str">
            <v>YES</v>
          </cell>
          <cell r="C6886" t="str">
            <v>Yes</v>
          </cell>
        </row>
        <row r="6887">
          <cell r="A6887" t="str">
            <v>94896780F</v>
          </cell>
          <cell r="B6887" t="str">
            <v>YES</v>
          </cell>
          <cell r="C6887" t="str">
            <v>Yes</v>
          </cell>
        </row>
        <row r="6888">
          <cell r="A6888" t="str">
            <v>94897600F</v>
          </cell>
          <cell r="B6888" t="str">
            <v>YES</v>
          </cell>
          <cell r="C6888" t="str">
            <v>Yes</v>
          </cell>
        </row>
        <row r="6889">
          <cell r="A6889" t="str">
            <v>94898091F</v>
          </cell>
          <cell r="B6889" t="str">
            <v>YES</v>
          </cell>
          <cell r="C6889" t="str">
            <v>Yes</v>
          </cell>
        </row>
        <row r="6890">
          <cell r="A6890" t="str">
            <v>94898099E</v>
          </cell>
          <cell r="B6890" t="str">
            <v>YES</v>
          </cell>
          <cell r="C6890" t="str">
            <v>Yes</v>
          </cell>
        </row>
        <row r="6891">
          <cell r="A6891" t="str">
            <v>94898977F</v>
          </cell>
          <cell r="B6891" t="str">
            <v>YES</v>
          </cell>
          <cell r="C6891" t="str">
            <v>Yes</v>
          </cell>
        </row>
        <row r="6892">
          <cell r="A6892" t="str">
            <v>94900527E</v>
          </cell>
          <cell r="B6892" t="str">
            <v>YES</v>
          </cell>
          <cell r="C6892" t="str">
            <v>Yes</v>
          </cell>
        </row>
        <row r="6893">
          <cell r="A6893" t="str">
            <v>94901239E</v>
          </cell>
          <cell r="B6893" t="str">
            <v>YES</v>
          </cell>
          <cell r="C6893" t="str">
            <v>Yes</v>
          </cell>
        </row>
        <row r="6894">
          <cell r="A6894" t="str">
            <v>94901363F</v>
          </cell>
          <cell r="B6894" t="str">
            <v>YES</v>
          </cell>
          <cell r="C6894" t="str">
            <v>Yes</v>
          </cell>
        </row>
        <row r="6895">
          <cell r="A6895" t="str">
            <v>94901534E</v>
          </cell>
          <cell r="B6895" t="str">
            <v>YES</v>
          </cell>
          <cell r="C6895" t="str">
            <v>Yes</v>
          </cell>
        </row>
        <row r="6896">
          <cell r="A6896" t="str">
            <v>94901972E</v>
          </cell>
          <cell r="B6896" t="str">
            <v>YES</v>
          </cell>
          <cell r="C6896" t="str">
            <v>NIT</v>
          </cell>
        </row>
        <row r="6897">
          <cell r="A6897" t="str">
            <v>94902138E</v>
          </cell>
          <cell r="B6897" t="str">
            <v>YES</v>
          </cell>
          <cell r="C6897" t="str">
            <v>Yes</v>
          </cell>
        </row>
        <row r="6898">
          <cell r="A6898" t="str">
            <v>94902534E</v>
          </cell>
          <cell r="B6898" t="str">
            <v>YES</v>
          </cell>
          <cell r="C6898" t="str">
            <v>Yes</v>
          </cell>
        </row>
        <row r="6899">
          <cell r="A6899" t="str">
            <v>94902901F</v>
          </cell>
          <cell r="B6899" t="str">
            <v>YES</v>
          </cell>
          <cell r="C6899" t="str">
            <v>Yes</v>
          </cell>
        </row>
        <row r="6900">
          <cell r="A6900" t="str">
            <v>94903028D</v>
          </cell>
          <cell r="B6900" t="str">
            <v>YES</v>
          </cell>
          <cell r="C6900" t="str">
            <v>Yes</v>
          </cell>
        </row>
        <row r="6901">
          <cell r="A6901" t="str">
            <v>94903107E</v>
          </cell>
          <cell r="B6901" t="str">
            <v>YES</v>
          </cell>
          <cell r="C6901" t="str">
            <v>Yes</v>
          </cell>
        </row>
        <row r="6902">
          <cell r="A6902" t="str">
            <v>94903218E</v>
          </cell>
          <cell r="B6902" t="str">
            <v>YES</v>
          </cell>
          <cell r="C6902" t="str">
            <v>Yes</v>
          </cell>
        </row>
        <row r="6903">
          <cell r="A6903" t="str">
            <v>94904349D</v>
          </cell>
          <cell r="B6903" t="str">
            <v>YES</v>
          </cell>
          <cell r="C6903" t="str">
            <v>Yes</v>
          </cell>
        </row>
        <row r="6904">
          <cell r="A6904" t="str">
            <v>94905660F</v>
          </cell>
          <cell r="B6904" t="str">
            <v>YES</v>
          </cell>
          <cell r="C6904" t="str">
            <v>Yes</v>
          </cell>
        </row>
        <row r="6905">
          <cell r="A6905" t="str">
            <v>94905749E</v>
          </cell>
          <cell r="B6905" t="str">
            <v>YES</v>
          </cell>
          <cell r="C6905" t="str">
            <v>Yes</v>
          </cell>
        </row>
        <row r="6906">
          <cell r="A6906" t="str">
            <v>94905776E</v>
          </cell>
          <cell r="B6906" t="str">
            <v>YES</v>
          </cell>
          <cell r="C6906" t="str">
            <v>Yes</v>
          </cell>
        </row>
        <row r="6907">
          <cell r="A6907" t="str">
            <v>94905808E</v>
          </cell>
          <cell r="B6907" t="str">
            <v>YES</v>
          </cell>
          <cell r="C6907" t="str">
            <v>Yes</v>
          </cell>
        </row>
        <row r="6908">
          <cell r="A6908" t="str">
            <v>94906639E</v>
          </cell>
          <cell r="B6908" t="str">
            <v>YES</v>
          </cell>
          <cell r="C6908" t="str">
            <v>Yes</v>
          </cell>
        </row>
        <row r="6909">
          <cell r="A6909" t="str">
            <v>94906654E</v>
          </cell>
          <cell r="B6909" t="str">
            <v>YES</v>
          </cell>
          <cell r="C6909" t="str">
            <v>Yes</v>
          </cell>
        </row>
        <row r="6910">
          <cell r="A6910" t="str">
            <v>94906940F</v>
          </cell>
          <cell r="B6910" t="str">
            <v>YES</v>
          </cell>
          <cell r="C6910" t="str">
            <v>Yes</v>
          </cell>
        </row>
        <row r="6911">
          <cell r="A6911" t="str">
            <v>94907125F</v>
          </cell>
          <cell r="B6911" t="str">
            <v>YES</v>
          </cell>
          <cell r="C6911" t="str">
            <v>Yes</v>
          </cell>
        </row>
        <row r="6912">
          <cell r="A6912" t="str">
            <v>94907708E</v>
          </cell>
          <cell r="B6912" t="str">
            <v>YES</v>
          </cell>
          <cell r="C6912" t="str">
            <v>Yes</v>
          </cell>
        </row>
        <row r="6913">
          <cell r="A6913" t="str">
            <v>94909330E</v>
          </cell>
          <cell r="B6913" t="str">
            <v>YES</v>
          </cell>
          <cell r="C6913" t="str">
            <v>Yes</v>
          </cell>
        </row>
        <row r="6914">
          <cell r="A6914" t="str">
            <v>94910590E</v>
          </cell>
          <cell r="B6914" t="str">
            <v>YES</v>
          </cell>
          <cell r="C6914" t="str">
            <v>Yes</v>
          </cell>
        </row>
        <row r="6915">
          <cell r="A6915" t="str">
            <v>94911470F</v>
          </cell>
          <cell r="B6915" t="str">
            <v>YES</v>
          </cell>
          <cell r="C6915" t="str">
            <v>Yes</v>
          </cell>
        </row>
        <row r="6916">
          <cell r="A6916" t="str">
            <v>94911969E</v>
          </cell>
          <cell r="B6916" t="str">
            <v>YES</v>
          </cell>
          <cell r="C6916" t="str">
            <v>Yes</v>
          </cell>
        </row>
        <row r="6917">
          <cell r="A6917" t="str">
            <v>94911987E</v>
          </cell>
          <cell r="B6917" t="str">
            <v>YES</v>
          </cell>
          <cell r="C6917" t="str">
            <v>Yes</v>
          </cell>
        </row>
        <row r="6918">
          <cell r="A6918" t="str">
            <v>94912187E</v>
          </cell>
          <cell r="B6918" t="str">
            <v>YES</v>
          </cell>
          <cell r="C6918" t="str">
            <v>Yes</v>
          </cell>
        </row>
        <row r="6919">
          <cell r="A6919" t="str">
            <v>94913451F</v>
          </cell>
          <cell r="B6919" t="str">
            <v>YES</v>
          </cell>
          <cell r="C6919" t="str">
            <v>Yes</v>
          </cell>
        </row>
        <row r="6920">
          <cell r="A6920" t="str">
            <v>94914143F</v>
          </cell>
          <cell r="B6920" t="str">
            <v>YES</v>
          </cell>
          <cell r="C6920" t="str">
            <v>Yes</v>
          </cell>
        </row>
        <row r="6921">
          <cell r="A6921" t="str">
            <v>94914239D</v>
          </cell>
          <cell r="B6921" t="str">
            <v>YES</v>
          </cell>
          <cell r="C6921" t="str">
            <v>NIT</v>
          </cell>
        </row>
        <row r="6922">
          <cell r="A6922" t="str">
            <v>94915213F</v>
          </cell>
          <cell r="B6922" t="str">
            <v>YES</v>
          </cell>
          <cell r="C6922" t="str">
            <v>Yes</v>
          </cell>
        </row>
        <row r="6923">
          <cell r="A6923" t="str">
            <v>94916366E</v>
          </cell>
          <cell r="B6923" t="str">
            <v>YES</v>
          </cell>
          <cell r="C6923" t="str">
            <v>Yes</v>
          </cell>
        </row>
        <row r="6924">
          <cell r="A6924" t="str">
            <v>94916643F</v>
          </cell>
          <cell r="B6924" t="str">
            <v>YES</v>
          </cell>
          <cell r="C6924" t="str">
            <v>Yes</v>
          </cell>
        </row>
        <row r="6925">
          <cell r="A6925" t="str">
            <v>94917066E</v>
          </cell>
          <cell r="B6925" t="str">
            <v>YES</v>
          </cell>
          <cell r="C6925" t="str">
            <v>Yes</v>
          </cell>
        </row>
        <row r="6926">
          <cell r="A6926" t="str">
            <v>94917744E</v>
          </cell>
          <cell r="B6926" t="str">
            <v>YES</v>
          </cell>
          <cell r="C6926" t="str">
            <v>Yes</v>
          </cell>
        </row>
        <row r="6927">
          <cell r="A6927" t="str">
            <v>94917847F</v>
          </cell>
          <cell r="B6927" t="str">
            <v>YES</v>
          </cell>
          <cell r="C6927" t="str">
            <v>Yes</v>
          </cell>
        </row>
        <row r="6928">
          <cell r="A6928" t="str">
            <v>94917989E</v>
          </cell>
          <cell r="B6928" t="str">
            <v>YES</v>
          </cell>
          <cell r="C6928" t="str">
            <v>Yes</v>
          </cell>
        </row>
        <row r="6929">
          <cell r="A6929" t="str">
            <v>94918121F</v>
          </cell>
          <cell r="B6929" t="str">
            <v>YES</v>
          </cell>
          <cell r="C6929" t="str">
            <v>Yes</v>
          </cell>
        </row>
        <row r="6930">
          <cell r="A6930" t="str">
            <v>94920676E</v>
          </cell>
          <cell r="B6930" t="str">
            <v>YES</v>
          </cell>
          <cell r="C6930" t="str">
            <v>Yes</v>
          </cell>
        </row>
        <row r="6931">
          <cell r="A6931" t="str">
            <v>94920754F</v>
          </cell>
          <cell r="B6931" t="str">
            <v>YES</v>
          </cell>
          <cell r="C6931" t="str">
            <v>Yes</v>
          </cell>
        </row>
        <row r="6932">
          <cell r="A6932" t="str">
            <v>94921382F</v>
          </cell>
          <cell r="B6932" t="str">
            <v>YES</v>
          </cell>
          <cell r="C6932" t="str">
            <v>Yes</v>
          </cell>
        </row>
        <row r="6933">
          <cell r="A6933" t="str">
            <v>94923518E</v>
          </cell>
          <cell r="B6933" t="str">
            <v>YES</v>
          </cell>
          <cell r="C6933" t="str">
            <v>Yes</v>
          </cell>
        </row>
        <row r="6934">
          <cell r="A6934" t="str">
            <v>94923643F</v>
          </cell>
          <cell r="B6934" t="str">
            <v>YES</v>
          </cell>
          <cell r="C6934" t="str">
            <v>Yes</v>
          </cell>
        </row>
        <row r="6935">
          <cell r="A6935" t="str">
            <v>94924761F</v>
          </cell>
          <cell r="B6935" t="str">
            <v>YES</v>
          </cell>
          <cell r="C6935" t="str">
            <v>Yes</v>
          </cell>
        </row>
        <row r="6936">
          <cell r="A6936" t="str">
            <v>94925129E</v>
          </cell>
          <cell r="B6936" t="str">
            <v>YES</v>
          </cell>
          <cell r="C6936" t="str">
            <v>Yes</v>
          </cell>
        </row>
        <row r="6937">
          <cell r="A6937" t="str">
            <v>94927603F</v>
          </cell>
          <cell r="B6937" t="str">
            <v>YES</v>
          </cell>
          <cell r="C6937" t="str">
            <v>Yes</v>
          </cell>
        </row>
        <row r="6938">
          <cell r="A6938" t="str">
            <v>94928603F</v>
          </cell>
          <cell r="B6938" t="str">
            <v>YES</v>
          </cell>
          <cell r="C6938" t="str">
            <v>Yes</v>
          </cell>
        </row>
        <row r="6939">
          <cell r="A6939" t="str">
            <v>94928604E</v>
          </cell>
          <cell r="B6939" t="str">
            <v>YES</v>
          </cell>
          <cell r="C6939" t="str">
            <v>Yes</v>
          </cell>
        </row>
        <row r="6940">
          <cell r="A6940" t="str">
            <v>94928913F</v>
          </cell>
          <cell r="B6940" t="str">
            <v>YES</v>
          </cell>
          <cell r="C6940" t="str">
            <v>Yes</v>
          </cell>
        </row>
        <row r="6941">
          <cell r="A6941" t="str">
            <v>94930107F</v>
          </cell>
          <cell r="B6941" t="str">
            <v>YES</v>
          </cell>
          <cell r="C6941" t="str">
            <v>Yes</v>
          </cell>
        </row>
        <row r="6942">
          <cell r="A6942" t="str">
            <v>94930432F</v>
          </cell>
          <cell r="B6942" t="str">
            <v>YES</v>
          </cell>
          <cell r="C6942" t="str">
            <v>Yes</v>
          </cell>
        </row>
        <row r="6943">
          <cell r="A6943" t="str">
            <v>94930481F</v>
          </cell>
          <cell r="B6943" t="str">
            <v>YES</v>
          </cell>
          <cell r="C6943" t="str">
            <v>Yes</v>
          </cell>
        </row>
        <row r="6944">
          <cell r="A6944" t="str">
            <v>94930672F</v>
          </cell>
          <cell r="B6944" t="str">
            <v>YES</v>
          </cell>
          <cell r="C6944" t="str">
            <v>Yes</v>
          </cell>
        </row>
        <row r="6945">
          <cell r="A6945" t="str">
            <v>94931425E</v>
          </cell>
          <cell r="B6945" t="str">
            <v>YES</v>
          </cell>
          <cell r="C6945" t="str">
            <v>Yes</v>
          </cell>
        </row>
        <row r="6946">
          <cell r="A6946" t="str">
            <v>94931852E</v>
          </cell>
          <cell r="B6946" t="str">
            <v>YES</v>
          </cell>
          <cell r="C6946" t="str">
            <v>Yes</v>
          </cell>
        </row>
        <row r="6947">
          <cell r="A6947" t="str">
            <v>94932027E</v>
          </cell>
          <cell r="B6947" t="str">
            <v>YES</v>
          </cell>
          <cell r="C6947" t="str">
            <v>Yes</v>
          </cell>
        </row>
        <row r="6948">
          <cell r="A6948" t="str">
            <v>94933059D</v>
          </cell>
          <cell r="B6948" t="str">
            <v>YES</v>
          </cell>
          <cell r="C6948" t="str">
            <v>Yes</v>
          </cell>
        </row>
        <row r="6949">
          <cell r="A6949" t="str">
            <v>94933566D</v>
          </cell>
          <cell r="B6949" t="str">
            <v>YES</v>
          </cell>
          <cell r="C6949" t="str">
            <v>Yes</v>
          </cell>
        </row>
        <row r="6950">
          <cell r="A6950" t="str">
            <v>94933582F</v>
          </cell>
          <cell r="B6950" t="str">
            <v>YES</v>
          </cell>
          <cell r="C6950" t="str">
            <v>Yes</v>
          </cell>
        </row>
        <row r="6951">
          <cell r="A6951" t="str">
            <v>94933633F</v>
          </cell>
          <cell r="B6951" t="str">
            <v>YES</v>
          </cell>
          <cell r="C6951" t="str">
            <v>NIT</v>
          </cell>
        </row>
        <row r="6952">
          <cell r="A6952" t="str">
            <v>94933696E</v>
          </cell>
          <cell r="B6952" t="str">
            <v>YES</v>
          </cell>
          <cell r="C6952" t="str">
            <v>Yes</v>
          </cell>
        </row>
        <row r="6953">
          <cell r="A6953" t="str">
            <v>94933909E</v>
          </cell>
          <cell r="B6953" t="str">
            <v>YES</v>
          </cell>
          <cell r="C6953" t="str">
            <v>NIT</v>
          </cell>
        </row>
        <row r="6954">
          <cell r="A6954" t="str">
            <v>94934849D</v>
          </cell>
          <cell r="B6954" t="str">
            <v>YES</v>
          </cell>
          <cell r="C6954" t="str">
            <v>Yes</v>
          </cell>
        </row>
        <row r="6955">
          <cell r="A6955" t="str">
            <v>94935174E</v>
          </cell>
          <cell r="B6955" t="str">
            <v>YES</v>
          </cell>
          <cell r="C6955" t="str">
            <v>Yes</v>
          </cell>
        </row>
        <row r="6956">
          <cell r="A6956" t="str">
            <v>94935853F</v>
          </cell>
          <cell r="B6956" t="str">
            <v>YES</v>
          </cell>
          <cell r="C6956" t="str">
            <v>Yes</v>
          </cell>
        </row>
        <row r="6957">
          <cell r="A6957" t="str">
            <v>94936397E</v>
          </cell>
          <cell r="B6957" t="str">
            <v>YES</v>
          </cell>
          <cell r="C6957" t="str">
            <v>Yes</v>
          </cell>
        </row>
        <row r="6958">
          <cell r="A6958" t="str">
            <v>94937040F</v>
          </cell>
          <cell r="B6958" t="str">
            <v>YES</v>
          </cell>
          <cell r="C6958" t="str">
            <v>Yes</v>
          </cell>
        </row>
        <row r="6959">
          <cell r="A6959" t="str">
            <v>94939130F</v>
          </cell>
          <cell r="B6959" t="str">
            <v>YES</v>
          </cell>
          <cell r="C6959" t="str">
            <v>Yes</v>
          </cell>
        </row>
        <row r="6960">
          <cell r="A6960" t="str">
            <v>94939699E</v>
          </cell>
          <cell r="B6960" t="str">
            <v>YES</v>
          </cell>
          <cell r="C6960" t="str">
            <v>Yes</v>
          </cell>
        </row>
        <row r="6961">
          <cell r="A6961" t="str">
            <v>94940315D</v>
          </cell>
          <cell r="B6961" t="str">
            <v>YES</v>
          </cell>
          <cell r="C6961" t="str">
            <v>Yes</v>
          </cell>
        </row>
        <row r="6962">
          <cell r="A6962" t="str">
            <v>94942988E</v>
          </cell>
          <cell r="B6962" t="str">
            <v>YES</v>
          </cell>
          <cell r="C6962" t="str">
            <v>Yes</v>
          </cell>
        </row>
        <row r="6963">
          <cell r="A6963" t="str">
            <v>94943223F</v>
          </cell>
          <cell r="B6963" t="str">
            <v>YES</v>
          </cell>
          <cell r="C6963" t="str">
            <v>Yes</v>
          </cell>
        </row>
        <row r="6964">
          <cell r="A6964" t="str">
            <v>94943772F</v>
          </cell>
          <cell r="B6964" t="str">
            <v>YES</v>
          </cell>
          <cell r="C6964" t="str">
            <v>Yes</v>
          </cell>
        </row>
        <row r="6965">
          <cell r="A6965" t="str">
            <v>94943793F</v>
          </cell>
          <cell r="B6965" t="str">
            <v>YES</v>
          </cell>
          <cell r="C6965" t="str">
            <v>Yes</v>
          </cell>
        </row>
        <row r="6966">
          <cell r="A6966" t="str">
            <v>94944120G</v>
          </cell>
          <cell r="B6966" t="str">
            <v>YES</v>
          </cell>
          <cell r="C6966" t="str">
            <v>Yes</v>
          </cell>
        </row>
        <row r="6967">
          <cell r="A6967" t="str">
            <v>94944316E</v>
          </cell>
          <cell r="B6967" t="str">
            <v>YES</v>
          </cell>
          <cell r="C6967" t="str">
            <v>Yes</v>
          </cell>
        </row>
        <row r="6968">
          <cell r="A6968" t="str">
            <v>94944812F</v>
          </cell>
          <cell r="B6968" t="str">
            <v>YES</v>
          </cell>
          <cell r="C6968" t="str">
            <v>Yes</v>
          </cell>
        </row>
        <row r="6969">
          <cell r="A6969" t="str">
            <v>94945572F</v>
          </cell>
          <cell r="B6969" t="str">
            <v>YES</v>
          </cell>
          <cell r="C6969" t="str">
            <v>Yes</v>
          </cell>
        </row>
        <row r="6970">
          <cell r="A6970" t="str">
            <v>94945741F</v>
          </cell>
          <cell r="B6970" t="str">
            <v>YES</v>
          </cell>
          <cell r="C6970" t="str">
            <v>NIT</v>
          </cell>
        </row>
        <row r="6971">
          <cell r="A6971" t="str">
            <v>94945760F</v>
          </cell>
          <cell r="B6971" t="str">
            <v>YES</v>
          </cell>
          <cell r="C6971" t="str">
            <v>Yes</v>
          </cell>
        </row>
        <row r="6972">
          <cell r="A6972" t="str">
            <v>94946542F</v>
          </cell>
          <cell r="B6972" t="str">
            <v>YES</v>
          </cell>
          <cell r="C6972" t="str">
            <v>Yes</v>
          </cell>
        </row>
        <row r="6973">
          <cell r="A6973" t="str">
            <v>94946862E</v>
          </cell>
          <cell r="B6973" t="str">
            <v>YES</v>
          </cell>
          <cell r="C6973" t="str">
            <v>Yes</v>
          </cell>
        </row>
        <row r="6974">
          <cell r="A6974" t="str">
            <v>94947232E</v>
          </cell>
          <cell r="B6974" t="str">
            <v>YES</v>
          </cell>
          <cell r="C6974" t="str">
            <v>Yes</v>
          </cell>
        </row>
        <row r="6975">
          <cell r="A6975" t="str">
            <v>94947394E</v>
          </cell>
          <cell r="B6975" t="str">
            <v>YES</v>
          </cell>
          <cell r="C6975" t="str">
            <v>Yes</v>
          </cell>
        </row>
        <row r="6976">
          <cell r="A6976" t="str">
            <v>94947900F</v>
          </cell>
          <cell r="B6976" t="str">
            <v>YES</v>
          </cell>
          <cell r="C6976" t="str">
            <v>Yes</v>
          </cell>
        </row>
        <row r="6977">
          <cell r="A6977" t="str">
            <v>94948159D</v>
          </cell>
          <cell r="B6977" t="str">
            <v>YES</v>
          </cell>
          <cell r="C6977" t="str">
            <v>Yes</v>
          </cell>
        </row>
        <row r="6978">
          <cell r="A6978" t="str">
            <v>94949184E</v>
          </cell>
          <cell r="B6978" t="str">
            <v>YES</v>
          </cell>
          <cell r="C6978" t="str">
            <v>Yes</v>
          </cell>
        </row>
        <row r="6979">
          <cell r="A6979" t="str">
            <v>94951969E</v>
          </cell>
          <cell r="B6979" t="str">
            <v>YES</v>
          </cell>
          <cell r="C6979" t="str">
            <v>Yes</v>
          </cell>
        </row>
        <row r="6980">
          <cell r="A6980" t="str">
            <v>94952218E</v>
          </cell>
          <cell r="B6980" t="str">
            <v>YES</v>
          </cell>
          <cell r="C6980" t="str">
            <v>Yes</v>
          </cell>
        </row>
        <row r="6981">
          <cell r="A6981" t="str">
            <v>94952379E</v>
          </cell>
          <cell r="B6981" t="str">
            <v>YES</v>
          </cell>
          <cell r="C6981" t="str">
            <v>Yes</v>
          </cell>
        </row>
        <row r="6982">
          <cell r="A6982" t="str">
            <v>94952769D</v>
          </cell>
          <cell r="B6982" t="str">
            <v>YES</v>
          </cell>
          <cell r="C6982" t="str">
            <v>Yes</v>
          </cell>
        </row>
        <row r="6983">
          <cell r="A6983" t="str">
            <v>94952984F</v>
          </cell>
          <cell r="B6983" t="str">
            <v>YES</v>
          </cell>
          <cell r="C6983" t="str">
            <v>Yes</v>
          </cell>
        </row>
        <row r="6984">
          <cell r="A6984" t="str">
            <v>94954760E</v>
          </cell>
          <cell r="B6984" t="str">
            <v>YES</v>
          </cell>
          <cell r="C6984" t="str">
            <v>Yes</v>
          </cell>
        </row>
        <row r="6985">
          <cell r="A6985" t="str">
            <v>94954953F</v>
          </cell>
          <cell r="B6985" t="str">
            <v>YES</v>
          </cell>
          <cell r="C6985" t="str">
            <v>Yes</v>
          </cell>
        </row>
        <row r="6986">
          <cell r="A6986" t="str">
            <v>94958095E</v>
          </cell>
          <cell r="B6986" t="str">
            <v>YES</v>
          </cell>
          <cell r="C6986" t="str">
            <v>Yes</v>
          </cell>
        </row>
        <row r="6987">
          <cell r="A6987" t="str">
            <v>94958152E</v>
          </cell>
          <cell r="B6987" t="str">
            <v>YES</v>
          </cell>
          <cell r="C6987" t="str">
            <v>Yes</v>
          </cell>
        </row>
        <row r="6988">
          <cell r="A6988" t="str">
            <v>94958602E</v>
          </cell>
          <cell r="B6988" t="str">
            <v>YES</v>
          </cell>
          <cell r="C6988" t="str">
            <v>Yes</v>
          </cell>
        </row>
        <row r="6989">
          <cell r="A6989" t="str">
            <v>94959802D</v>
          </cell>
          <cell r="B6989" t="str">
            <v>YES</v>
          </cell>
          <cell r="C6989" t="str">
            <v>Yes</v>
          </cell>
        </row>
        <row r="6990">
          <cell r="A6990" t="str">
            <v>94960312F</v>
          </cell>
          <cell r="B6990" t="str">
            <v>YES</v>
          </cell>
          <cell r="C6990" t="str">
            <v>Yes</v>
          </cell>
        </row>
        <row r="6991">
          <cell r="A6991" t="str">
            <v>94960833F</v>
          </cell>
          <cell r="B6991" t="str">
            <v>YES</v>
          </cell>
          <cell r="C6991" t="str">
            <v>Yes</v>
          </cell>
        </row>
        <row r="6992">
          <cell r="A6992" t="str">
            <v>94962387E</v>
          </cell>
          <cell r="B6992" t="str">
            <v>YES</v>
          </cell>
          <cell r="C6992" t="str">
            <v>Yes</v>
          </cell>
        </row>
        <row r="6993">
          <cell r="A6993" t="str">
            <v>94963078E</v>
          </cell>
          <cell r="B6993" t="str">
            <v>YES</v>
          </cell>
          <cell r="C6993" t="str">
            <v>Yes</v>
          </cell>
        </row>
        <row r="6994">
          <cell r="A6994" t="str">
            <v>94963315F</v>
          </cell>
          <cell r="B6994" t="str">
            <v>YES</v>
          </cell>
          <cell r="C6994" t="str">
            <v>Yes</v>
          </cell>
        </row>
        <row r="6995">
          <cell r="A6995" t="str">
            <v>94964376D</v>
          </cell>
          <cell r="B6995" t="str">
            <v>YES</v>
          </cell>
          <cell r="C6995" t="str">
            <v>Yes</v>
          </cell>
        </row>
        <row r="6996">
          <cell r="A6996" t="str">
            <v>94964815D</v>
          </cell>
          <cell r="B6996" t="str">
            <v>YES</v>
          </cell>
          <cell r="C6996" t="str">
            <v>Yes</v>
          </cell>
        </row>
        <row r="6997">
          <cell r="A6997" t="str">
            <v>94964922F</v>
          </cell>
          <cell r="B6997" t="str">
            <v>YES</v>
          </cell>
          <cell r="C6997" t="str">
            <v>NIT</v>
          </cell>
        </row>
        <row r="6998">
          <cell r="A6998" t="str">
            <v>94965386E</v>
          </cell>
          <cell r="B6998" t="str">
            <v>YES</v>
          </cell>
          <cell r="C6998" t="str">
            <v>Yes</v>
          </cell>
        </row>
        <row r="6999">
          <cell r="A6999" t="str">
            <v>94966293E</v>
          </cell>
          <cell r="B6999" t="str">
            <v>YES</v>
          </cell>
          <cell r="C6999" t="str">
            <v>Yes</v>
          </cell>
        </row>
        <row r="7000">
          <cell r="A7000" t="str">
            <v>94966319E</v>
          </cell>
          <cell r="B7000" t="str">
            <v>YES</v>
          </cell>
          <cell r="C7000" t="str">
            <v>NIT</v>
          </cell>
        </row>
        <row r="7001">
          <cell r="A7001" t="str">
            <v>94966787E</v>
          </cell>
          <cell r="B7001" t="str">
            <v>YES</v>
          </cell>
          <cell r="C7001" t="str">
            <v>Yes</v>
          </cell>
        </row>
        <row r="7002">
          <cell r="A7002" t="str">
            <v>94966799E</v>
          </cell>
          <cell r="B7002" t="str">
            <v>YES</v>
          </cell>
          <cell r="C7002" t="str">
            <v>Yes</v>
          </cell>
        </row>
        <row r="7003">
          <cell r="A7003" t="str">
            <v>94968005E</v>
          </cell>
          <cell r="B7003" t="str">
            <v>YES</v>
          </cell>
          <cell r="C7003" t="str">
            <v>Yes</v>
          </cell>
        </row>
        <row r="7004">
          <cell r="A7004" t="str">
            <v>94968280F</v>
          </cell>
          <cell r="B7004" t="str">
            <v>YES</v>
          </cell>
          <cell r="C7004" t="str">
            <v>Yes</v>
          </cell>
        </row>
        <row r="7005">
          <cell r="A7005" t="str">
            <v>94969361F</v>
          </cell>
          <cell r="B7005" t="str">
            <v>YES</v>
          </cell>
          <cell r="C7005" t="str">
            <v>Yes</v>
          </cell>
        </row>
        <row r="7006">
          <cell r="A7006" t="str">
            <v>94970132D</v>
          </cell>
          <cell r="B7006" t="str">
            <v>YES</v>
          </cell>
          <cell r="C7006" t="str">
            <v>Yes</v>
          </cell>
        </row>
        <row r="7007">
          <cell r="A7007" t="str">
            <v>94970640G</v>
          </cell>
          <cell r="B7007" t="str">
            <v>YES</v>
          </cell>
          <cell r="C7007" t="str">
            <v>Yes</v>
          </cell>
        </row>
        <row r="7008">
          <cell r="A7008" t="str">
            <v>94971415E</v>
          </cell>
          <cell r="B7008" t="str">
            <v>YES</v>
          </cell>
          <cell r="C7008" t="str">
            <v>Yes</v>
          </cell>
        </row>
        <row r="7009">
          <cell r="A7009" t="str">
            <v>94971576D</v>
          </cell>
          <cell r="B7009" t="str">
            <v>YES</v>
          </cell>
          <cell r="C7009" t="str">
            <v>Yes</v>
          </cell>
        </row>
        <row r="7010">
          <cell r="A7010" t="str">
            <v>94972177D</v>
          </cell>
          <cell r="B7010" t="str">
            <v>YES</v>
          </cell>
          <cell r="C7010" t="str">
            <v>Yes</v>
          </cell>
        </row>
        <row r="7011">
          <cell r="A7011" t="str">
            <v>94972303E</v>
          </cell>
          <cell r="B7011" t="str">
            <v>YES</v>
          </cell>
          <cell r="C7011" t="str">
            <v>Yes</v>
          </cell>
        </row>
        <row r="7012">
          <cell r="A7012" t="str">
            <v>94973529E</v>
          </cell>
          <cell r="B7012" t="str">
            <v>YES</v>
          </cell>
          <cell r="C7012" t="str">
            <v>Yes</v>
          </cell>
        </row>
        <row r="7013">
          <cell r="A7013" t="str">
            <v>94975266F</v>
          </cell>
          <cell r="B7013" t="str">
            <v>YES</v>
          </cell>
          <cell r="C7013" t="str">
            <v>Yes</v>
          </cell>
        </row>
        <row r="7014">
          <cell r="A7014" t="str">
            <v>94976319F</v>
          </cell>
          <cell r="B7014" t="str">
            <v>YES</v>
          </cell>
          <cell r="C7014" t="str">
            <v>Yes</v>
          </cell>
        </row>
        <row r="7015">
          <cell r="A7015" t="str">
            <v>94976667E</v>
          </cell>
          <cell r="B7015" t="str">
            <v>YES</v>
          </cell>
          <cell r="C7015" t="str">
            <v>Yes</v>
          </cell>
        </row>
        <row r="7016">
          <cell r="A7016" t="str">
            <v>94978543F</v>
          </cell>
          <cell r="B7016" t="str">
            <v>YES</v>
          </cell>
          <cell r="C7016" t="str">
            <v>Yes</v>
          </cell>
        </row>
        <row r="7017">
          <cell r="A7017" t="str">
            <v>94980910E</v>
          </cell>
          <cell r="B7017" t="str">
            <v>YES</v>
          </cell>
          <cell r="C7017" t="str">
            <v>Yes</v>
          </cell>
        </row>
        <row r="7018">
          <cell r="A7018" t="str">
            <v>94981450F</v>
          </cell>
          <cell r="B7018" t="str">
            <v>YES</v>
          </cell>
          <cell r="C7018" t="str">
            <v>Yes</v>
          </cell>
        </row>
        <row r="7019">
          <cell r="A7019" t="str">
            <v>94982135E</v>
          </cell>
          <cell r="B7019" t="str">
            <v>YES</v>
          </cell>
          <cell r="C7019" t="str">
            <v>Yes</v>
          </cell>
        </row>
        <row r="7020">
          <cell r="A7020" t="str">
            <v>94982455E</v>
          </cell>
          <cell r="B7020" t="str">
            <v>YES</v>
          </cell>
          <cell r="C7020" t="str">
            <v>Yes</v>
          </cell>
        </row>
        <row r="7021">
          <cell r="A7021" t="str">
            <v>94983326D</v>
          </cell>
          <cell r="B7021" t="str">
            <v>YES</v>
          </cell>
          <cell r="C7021" t="str">
            <v>Yes</v>
          </cell>
        </row>
        <row r="7022">
          <cell r="A7022" t="str">
            <v>94983421F</v>
          </cell>
          <cell r="B7022" t="str">
            <v>YES</v>
          </cell>
          <cell r="C7022" t="str">
            <v>Yes</v>
          </cell>
        </row>
        <row r="7023">
          <cell r="A7023" t="str">
            <v>94983959E</v>
          </cell>
          <cell r="B7023" t="str">
            <v>YES</v>
          </cell>
          <cell r="C7023" t="str">
            <v>Yes</v>
          </cell>
        </row>
        <row r="7024">
          <cell r="A7024" t="str">
            <v>94984429D</v>
          </cell>
          <cell r="B7024" t="str">
            <v>YES</v>
          </cell>
          <cell r="C7024" t="str">
            <v>Yes</v>
          </cell>
        </row>
        <row r="7025">
          <cell r="A7025" t="str">
            <v>94984626E</v>
          </cell>
          <cell r="B7025" t="str">
            <v>YES</v>
          </cell>
          <cell r="C7025" t="str">
            <v>Yes</v>
          </cell>
        </row>
        <row r="7026">
          <cell r="A7026" t="str">
            <v>94984760E</v>
          </cell>
          <cell r="B7026" t="str">
            <v>YES</v>
          </cell>
          <cell r="C7026" t="str">
            <v>Yes</v>
          </cell>
        </row>
        <row r="7027">
          <cell r="A7027" t="str">
            <v>94984950F</v>
          </cell>
          <cell r="B7027" t="str">
            <v>YES</v>
          </cell>
          <cell r="C7027" t="str">
            <v>Yes</v>
          </cell>
        </row>
        <row r="7028">
          <cell r="A7028" t="str">
            <v>94985300G</v>
          </cell>
          <cell r="B7028" t="str">
            <v>YES</v>
          </cell>
          <cell r="C7028" t="str">
            <v>Yes</v>
          </cell>
        </row>
        <row r="7029">
          <cell r="A7029" t="str">
            <v>94985590F</v>
          </cell>
          <cell r="B7029" t="str">
            <v>YES</v>
          </cell>
          <cell r="C7029" t="str">
            <v>Yes</v>
          </cell>
        </row>
        <row r="7030">
          <cell r="A7030" t="str">
            <v>94986315E</v>
          </cell>
          <cell r="B7030" t="str">
            <v>YES</v>
          </cell>
          <cell r="C7030" t="str">
            <v>Yes</v>
          </cell>
        </row>
        <row r="7031">
          <cell r="A7031" t="str">
            <v>94988027E</v>
          </cell>
          <cell r="B7031" t="str">
            <v>YES</v>
          </cell>
          <cell r="C7031" t="str">
            <v>Yes</v>
          </cell>
        </row>
        <row r="7032">
          <cell r="A7032" t="str">
            <v>94988889E</v>
          </cell>
          <cell r="B7032" t="str">
            <v>YES</v>
          </cell>
          <cell r="C7032" t="str">
            <v>Yes</v>
          </cell>
        </row>
        <row r="7033">
          <cell r="A7033" t="str">
            <v>94989223F</v>
          </cell>
          <cell r="B7033" t="str">
            <v>YES</v>
          </cell>
          <cell r="C7033" t="str">
            <v>NIT</v>
          </cell>
        </row>
        <row r="7034">
          <cell r="A7034" t="str">
            <v>94989993E</v>
          </cell>
          <cell r="B7034" t="str">
            <v>YES</v>
          </cell>
          <cell r="C7034" t="str">
            <v>Yes</v>
          </cell>
        </row>
        <row r="7035">
          <cell r="A7035" t="str">
            <v>94990297E</v>
          </cell>
          <cell r="B7035" t="str">
            <v>YES</v>
          </cell>
          <cell r="C7035" t="str">
            <v>Yes</v>
          </cell>
        </row>
        <row r="7036">
          <cell r="A7036" t="str">
            <v>94990495E</v>
          </cell>
          <cell r="B7036" t="str">
            <v>YES</v>
          </cell>
          <cell r="C7036" t="str">
            <v>Yes</v>
          </cell>
        </row>
        <row r="7037">
          <cell r="A7037" t="str">
            <v>94990788E</v>
          </cell>
          <cell r="B7037" t="str">
            <v>YES</v>
          </cell>
          <cell r="C7037" t="str">
            <v>Yes</v>
          </cell>
        </row>
        <row r="7038">
          <cell r="A7038" t="str">
            <v>94991399E</v>
          </cell>
          <cell r="B7038" t="str">
            <v>YES</v>
          </cell>
          <cell r="C7038" t="str">
            <v>NIT</v>
          </cell>
        </row>
        <row r="7039">
          <cell r="A7039" t="str">
            <v>94992803E</v>
          </cell>
          <cell r="B7039" t="str">
            <v>YES</v>
          </cell>
          <cell r="C7039" t="str">
            <v>Yes</v>
          </cell>
        </row>
        <row r="7040">
          <cell r="A7040" t="str">
            <v>94992860F</v>
          </cell>
          <cell r="B7040" t="str">
            <v>YES</v>
          </cell>
          <cell r="C7040" t="str">
            <v>Yes</v>
          </cell>
        </row>
        <row r="7041">
          <cell r="A7041" t="str">
            <v>94993078F</v>
          </cell>
          <cell r="B7041" t="str">
            <v>YES</v>
          </cell>
          <cell r="C7041" t="str">
            <v>Yes</v>
          </cell>
        </row>
        <row r="7042">
          <cell r="A7042" t="str">
            <v>94993603F</v>
          </cell>
          <cell r="B7042" t="str">
            <v>YES</v>
          </cell>
          <cell r="C7042" t="str">
            <v>Yes</v>
          </cell>
        </row>
        <row r="7043">
          <cell r="A7043" t="str">
            <v>94993662F</v>
          </cell>
          <cell r="B7043" t="str">
            <v>YES</v>
          </cell>
          <cell r="C7043" t="str">
            <v>Yes</v>
          </cell>
        </row>
        <row r="7044">
          <cell r="A7044" t="str">
            <v>94994919E</v>
          </cell>
          <cell r="B7044" t="str">
            <v>YES</v>
          </cell>
          <cell r="C7044" t="str">
            <v>Yes</v>
          </cell>
        </row>
        <row r="7045">
          <cell r="A7045" t="str">
            <v>94995371F</v>
          </cell>
          <cell r="B7045" t="str">
            <v>YES</v>
          </cell>
          <cell r="C7045" t="str">
            <v>Yes</v>
          </cell>
        </row>
        <row r="7046">
          <cell r="A7046" t="str">
            <v>94995964F</v>
          </cell>
          <cell r="B7046" t="str">
            <v>YES</v>
          </cell>
          <cell r="C7046" t="str">
            <v>Yes</v>
          </cell>
        </row>
        <row r="7047">
          <cell r="A7047" t="str">
            <v>94996086E</v>
          </cell>
          <cell r="B7047" t="str">
            <v>YES</v>
          </cell>
          <cell r="C7047" t="str">
            <v>Yes</v>
          </cell>
        </row>
        <row r="7048">
          <cell r="A7048" t="str">
            <v>94996567E</v>
          </cell>
          <cell r="B7048" t="str">
            <v>YES</v>
          </cell>
          <cell r="C7048" t="str">
            <v>NIT</v>
          </cell>
        </row>
        <row r="7049">
          <cell r="A7049" t="str">
            <v>94997334F</v>
          </cell>
          <cell r="B7049" t="str">
            <v>YES</v>
          </cell>
          <cell r="C7049" t="str">
            <v>Yes</v>
          </cell>
        </row>
        <row r="7050">
          <cell r="A7050" t="str">
            <v>94997870F</v>
          </cell>
          <cell r="B7050" t="str">
            <v>YES</v>
          </cell>
          <cell r="C7050" t="str">
            <v>Yes</v>
          </cell>
        </row>
        <row r="7051">
          <cell r="A7051" t="str">
            <v>94997987E</v>
          </cell>
          <cell r="B7051" t="str">
            <v>YES</v>
          </cell>
          <cell r="C7051" t="str">
            <v>Yes</v>
          </cell>
        </row>
        <row r="7052">
          <cell r="A7052" t="str">
            <v>94999451F</v>
          </cell>
          <cell r="B7052" t="str">
            <v>YES</v>
          </cell>
          <cell r="C7052" t="str">
            <v>NIT</v>
          </cell>
        </row>
        <row r="7053">
          <cell r="A7053" t="str">
            <v>94999868F</v>
          </cell>
          <cell r="B7053" t="str">
            <v>YES</v>
          </cell>
          <cell r="C7053" t="str">
            <v>Yes</v>
          </cell>
        </row>
        <row r="7054">
          <cell r="A7054" t="str">
            <v>95000407E</v>
          </cell>
          <cell r="B7054" t="str">
            <v>YES</v>
          </cell>
          <cell r="C7054" t="str">
            <v>Yes</v>
          </cell>
        </row>
        <row r="7055">
          <cell r="A7055" t="str">
            <v>95000876E</v>
          </cell>
          <cell r="B7055" t="str">
            <v>YES</v>
          </cell>
          <cell r="C7055" t="str">
            <v>Yes</v>
          </cell>
        </row>
        <row r="7056">
          <cell r="A7056" t="str">
            <v>95001255E</v>
          </cell>
          <cell r="B7056" t="str">
            <v>YES</v>
          </cell>
          <cell r="C7056" t="str">
            <v>Yes</v>
          </cell>
        </row>
        <row r="7057">
          <cell r="A7057" t="str">
            <v>95001267D</v>
          </cell>
          <cell r="B7057" t="str">
            <v>YES</v>
          </cell>
          <cell r="C7057" t="str">
            <v>Yes</v>
          </cell>
        </row>
        <row r="7058">
          <cell r="A7058" t="str">
            <v>95001369E</v>
          </cell>
          <cell r="B7058" t="str">
            <v>YES</v>
          </cell>
          <cell r="C7058" t="str">
            <v>Yes</v>
          </cell>
        </row>
        <row r="7059">
          <cell r="A7059" t="str">
            <v>95001619D</v>
          </cell>
          <cell r="B7059" t="str">
            <v>YES</v>
          </cell>
          <cell r="C7059" t="str">
            <v>Yes</v>
          </cell>
        </row>
        <row r="7060">
          <cell r="A7060" t="str">
            <v>95001638D</v>
          </cell>
          <cell r="B7060" t="str">
            <v>YES</v>
          </cell>
          <cell r="C7060" t="str">
            <v>Yes</v>
          </cell>
        </row>
        <row r="7061">
          <cell r="A7061" t="str">
            <v>95001786E</v>
          </cell>
          <cell r="B7061" t="str">
            <v>YES</v>
          </cell>
          <cell r="C7061" t="str">
            <v>Yes</v>
          </cell>
        </row>
        <row r="7062">
          <cell r="A7062" t="str">
            <v>95002043F</v>
          </cell>
          <cell r="B7062" t="str">
            <v>YES</v>
          </cell>
          <cell r="C7062" t="str">
            <v>Yes</v>
          </cell>
        </row>
        <row r="7063">
          <cell r="A7063" t="str">
            <v>95003407E</v>
          </cell>
          <cell r="B7063" t="str">
            <v>YES</v>
          </cell>
          <cell r="C7063" t="str">
            <v>Yes</v>
          </cell>
        </row>
        <row r="7064">
          <cell r="A7064" t="str">
            <v>95003479F</v>
          </cell>
          <cell r="B7064" t="str">
            <v>YES</v>
          </cell>
          <cell r="C7064" t="str">
            <v>Yes</v>
          </cell>
        </row>
        <row r="7065">
          <cell r="A7065" t="str">
            <v>95003488E</v>
          </cell>
          <cell r="B7065" t="str">
            <v>YES</v>
          </cell>
          <cell r="C7065" t="str">
            <v>Yes</v>
          </cell>
        </row>
        <row r="7066">
          <cell r="A7066" t="str">
            <v>95004367F</v>
          </cell>
          <cell r="B7066" t="str">
            <v>YES</v>
          </cell>
          <cell r="C7066" t="str">
            <v>Yes</v>
          </cell>
        </row>
        <row r="7067">
          <cell r="A7067" t="str">
            <v>95004856E</v>
          </cell>
          <cell r="B7067" t="str">
            <v>YES</v>
          </cell>
          <cell r="C7067" t="str">
            <v>Yes</v>
          </cell>
        </row>
        <row r="7068">
          <cell r="A7068" t="str">
            <v>95005117D</v>
          </cell>
          <cell r="B7068" t="str">
            <v>YES</v>
          </cell>
          <cell r="C7068" t="str">
            <v>Yes</v>
          </cell>
        </row>
        <row r="7069">
          <cell r="A7069" t="str">
            <v xml:space="preserve">95005117D </v>
          </cell>
          <cell r="B7069" t="str">
            <v>YES</v>
          </cell>
          <cell r="C7069" t="str">
            <v>Yes</v>
          </cell>
        </row>
        <row r="7070">
          <cell r="A7070" t="str">
            <v>95007059F</v>
          </cell>
          <cell r="B7070" t="str">
            <v>YES</v>
          </cell>
          <cell r="C7070" t="str">
            <v>Yes</v>
          </cell>
        </row>
        <row r="7071">
          <cell r="A7071" t="str">
            <v>95007957E</v>
          </cell>
          <cell r="B7071" t="str">
            <v>YES</v>
          </cell>
          <cell r="C7071" t="str">
            <v>Yes</v>
          </cell>
        </row>
        <row r="7072">
          <cell r="A7072" t="str">
            <v>95008550E</v>
          </cell>
          <cell r="B7072" t="str">
            <v>YES</v>
          </cell>
          <cell r="C7072" t="str">
            <v>Yes</v>
          </cell>
        </row>
        <row r="7073">
          <cell r="A7073" t="str">
            <v>95008881D</v>
          </cell>
          <cell r="B7073" t="str">
            <v>YES</v>
          </cell>
          <cell r="C7073" t="str">
            <v>Yes</v>
          </cell>
        </row>
        <row r="7074">
          <cell r="A7074" t="str">
            <v>95010506E</v>
          </cell>
          <cell r="B7074" t="str">
            <v>YES</v>
          </cell>
          <cell r="C7074" t="str">
            <v>Yes</v>
          </cell>
        </row>
        <row r="7075">
          <cell r="A7075" t="str">
            <v>95011103F</v>
          </cell>
          <cell r="B7075" t="str">
            <v>YES</v>
          </cell>
          <cell r="C7075" t="str">
            <v>Yes</v>
          </cell>
        </row>
        <row r="7076">
          <cell r="A7076" t="str">
            <v>95012105E</v>
          </cell>
          <cell r="B7076" t="str">
            <v>YES</v>
          </cell>
          <cell r="C7076" t="str">
            <v>Yes</v>
          </cell>
        </row>
        <row r="7077">
          <cell r="A7077" t="str">
            <v>95012351F</v>
          </cell>
          <cell r="B7077" t="str">
            <v>YES</v>
          </cell>
          <cell r="C7077" t="str">
            <v>Yes</v>
          </cell>
        </row>
        <row r="7078">
          <cell r="A7078" t="str">
            <v>95014730E</v>
          </cell>
          <cell r="B7078" t="str">
            <v>YES</v>
          </cell>
          <cell r="C7078" t="str">
            <v>Yes</v>
          </cell>
        </row>
        <row r="7079">
          <cell r="A7079" t="str">
            <v>95016759E</v>
          </cell>
          <cell r="B7079" t="str">
            <v>YES</v>
          </cell>
          <cell r="C7079" t="str">
            <v>Yes</v>
          </cell>
        </row>
        <row r="7080">
          <cell r="A7080" t="str">
            <v>95018531F</v>
          </cell>
          <cell r="B7080" t="str">
            <v>YES</v>
          </cell>
          <cell r="C7080" t="str">
            <v>Yes</v>
          </cell>
        </row>
        <row r="7081">
          <cell r="A7081" t="str">
            <v>95018960F</v>
          </cell>
          <cell r="B7081" t="str">
            <v>YES</v>
          </cell>
          <cell r="C7081" t="str">
            <v>Yes</v>
          </cell>
        </row>
        <row r="7082">
          <cell r="A7082" t="str">
            <v>95018972F</v>
          </cell>
          <cell r="B7082" t="str">
            <v>YES</v>
          </cell>
          <cell r="C7082" t="str">
            <v>Yes</v>
          </cell>
        </row>
        <row r="7083">
          <cell r="A7083" t="str">
            <v>95019365E</v>
          </cell>
          <cell r="B7083" t="str">
            <v>YES</v>
          </cell>
          <cell r="C7083" t="str">
            <v>Yes</v>
          </cell>
        </row>
        <row r="7084">
          <cell r="A7084" t="str">
            <v>95019637E</v>
          </cell>
          <cell r="B7084" t="str">
            <v>YES</v>
          </cell>
          <cell r="C7084" t="str">
            <v>Yes</v>
          </cell>
        </row>
        <row r="7085">
          <cell r="A7085" t="str">
            <v>95020238E</v>
          </cell>
          <cell r="B7085" t="str">
            <v>YES</v>
          </cell>
          <cell r="C7085" t="str">
            <v>Yes</v>
          </cell>
        </row>
        <row r="7086">
          <cell r="A7086" t="str">
            <v>95020266E</v>
          </cell>
          <cell r="B7086" t="str">
            <v>YES</v>
          </cell>
          <cell r="C7086" t="str">
            <v>Yes</v>
          </cell>
        </row>
        <row r="7087">
          <cell r="A7087" t="str">
            <v>95020962F</v>
          </cell>
          <cell r="B7087" t="str">
            <v>YES</v>
          </cell>
          <cell r="C7087" t="str">
            <v>Yes</v>
          </cell>
        </row>
        <row r="7088">
          <cell r="A7088" t="str">
            <v>95021689D</v>
          </cell>
          <cell r="B7088" t="str">
            <v>YES</v>
          </cell>
          <cell r="C7088" t="str">
            <v>Yes</v>
          </cell>
        </row>
        <row r="7089">
          <cell r="A7089" t="str">
            <v>95021983E</v>
          </cell>
          <cell r="B7089" t="str">
            <v>YES</v>
          </cell>
          <cell r="C7089" t="str">
            <v>NIT</v>
          </cell>
        </row>
        <row r="7090">
          <cell r="A7090" t="str">
            <v>95022000G</v>
          </cell>
          <cell r="B7090" t="str">
            <v>YES</v>
          </cell>
          <cell r="C7090" t="str">
            <v>Yes</v>
          </cell>
        </row>
        <row r="7091">
          <cell r="A7091" t="str">
            <v>95023739E</v>
          </cell>
          <cell r="B7091" t="str">
            <v>YES</v>
          </cell>
          <cell r="C7091" t="str">
            <v>Yes</v>
          </cell>
        </row>
        <row r="7092">
          <cell r="A7092" t="str">
            <v>95024804E</v>
          </cell>
          <cell r="B7092" t="str">
            <v>YES</v>
          </cell>
          <cell r="C7092" t="str">
            <v>Yes</v>
          </cell>
        </row>
        <row r="7093">
          <cell r="A7093" t="str">
            <v>95027353E</v>
          </cell>
          <cell r="B7093" t="str">
            <v>YES</v>
          </cell>
          <cell r="C7093" t="str">
            <v>Yes</v>
          </cell>
        </row>
        <row r="7094">
          <cell r="A7094" t="str">
            <v>95027500F</v>
          </cell>
          <cell r="B7094" t="str">
            <v>YES</v>
          </cell>
          <cell r="C7094" t="str">
            <v>Yes</v>
          </cell>
        </row>
        <row r="7095">
          <cell r="A7095" t="str">
            <v>95027540F</v>
          </cell>
          <cell r="B7095" t="str">
            <v>YES</v>
          </cell>
          <cell r="C7095" t="str">
            <v>Yes</v>
          </cell>
        </row>
        <row r="7096">
          <cell r="A7096" t="str">
            <v>95028079E</v>
          </cell>
          <cell r="B7096" t="str">
            <v>YES</v>
          </cell>
          <cell r="C7096" t="str">
            <v>Yes</v>
          </cell>
        </row>
        <row r="7097">
          <cell r="A7097" t="str">
            <v>95028085E</v>
          </cell>
          <cell r="B7097" t="str">
            <v>YES</v>
          </cell>
          <cell r="C7097" t="str">
            <v>Yes</v>
          </cell>
        </row>
        <row r="7098">
          <cell r="A7098" t="str">
            <v>95029322F</v>
          </cell>
          <cell r="B7098" t="str">
            <v>YES</v>
          </cell>
          <cell r="C7098" t="str">
            <v>Yes</v>
          </cell>
        </row>
        <row r="7099">
          <cell r="A7099" t="str">
            <v>95029917F</v>
          </cell>
          <cell r="B7099" t="str">
            <v>YES</v>
          </cell>
          <cell r="C7099" t="str">
            <v>Yes</v>
          </cell>
        </row>
        <row r="7100">
          <cell r="A7100" t="str">
            <v>95029921F</v>
          </cell>
          <cell r="B7100" t="str">
            <v>YES</v>
          </cell>
          <cell r="C7100" t="str">
            <v>Yes</v>
          </cell>
        </row>
        <row r="7101">
          <cell r="A7101" t="str">
            <v>95030194E</v>
          </cell>
          <cell r="B7101" t="str">
            <v>YES</v>
          </cell>
          <cell r="C7101" t="str">
            <v>Yes</v>
          </cell>
        </row>
        <row r="7102">
          <cell r="A7102" t="str">
            <v>95030695D</v>
          </cell>
          <cell r="B7102" t="str">
            <v>YES</v>
          </cell>
          <cell r="C7102" t="str">
            <v>Yes</v>
          </cell>
        </row>
        <row r="7103">
          <cell r="A7103" t="str">
            <v>95030809D</v>
          </cell>
          <cell r="B7103" t="str">
            <v>YES</v>
          </cell>
          <cell r="C7103" t="str">
            <v>Yes</v>
          </cell>
        </row>
        <row r="7104">
          <cell r="A7104" t="str">
            <v>95031426F</v>
          </cell>
          <cell r="B7104" t="str">
            <v>YES</v>
          </cell>
          <cell r="C7104" t="str">
            <v>Yes</v>
          </cell>
        </row>
        <row r="7105">
          <cell r="A7105" t="str">
            <v>95032568F</v>
          </cell>
          <cell r="B7105" t="str">
            <v>YES</v>
          </cell>
          <cell r="C7105" t="str">
            <v>Yes</v>
          </cell>
        </row>
        <row r="7106">
          <cell r="A7106" t="str">
            <v>95033948E</v>
          </cell>
          <cell r="B7106" t="str">
            <v>YES</v>
          </cell>
          <cell r="C7106" t="str">
            <v>Yes</v>
          </cell>
        </row>
        <row r="7107">
          <cell r="A7107" t="str">
            <v>95034662E</v>
          </cell>
          <cell r="B7107" t="str">
            <v>YES</v>
          </cell>
          <cell r="C7107" t="str">
            <v>Yes</v>
          </cell>
        </row>
        <row r="7108">
          <cell r="A7108" t="str">
            <v>95036178E</v>
          </cell>
          <cell r="B7108" t="str">
            <v>YES</v>
          </cell>
          <cell r="C7108" t="str">
            <v>Yes</v>
          </cell>
        </row>
        <row r="7109">
          <cell r="A7109" t="str">
            <v>95036366E</v>
          </cell>
          <cell r="B7109" t="str">
            <v>YES</v>
          </cell>
          <cell r="C7109" t="str">
            <v>Yes</v>
          </cell>
        </row>
        <row r="7110">
          <cell r="A7110" t="str">
            <v>95036728D</v>
          </cell>
          <cell r="B7110" t="str">
            <v>YES</v>
          </cell>
          <cell r="C7110" t="str">
            <v>Yes</v>
          </cell>
        </row>
        <row r="7111">
          <cell r="A7111" t="str">
            <v>95037046E</v>
          </cell>
          <cell r="B7111" t="str">
            <v>YES</v>
          </cell>
          <cell r="C7111" t="str">
            <v>Yes</v>
          </cell>
        </row>
        <row r="7112">
          <cell r="A7112" t="str">
            <v>95038103F</v>
          </cell>
          <cell r="B7112" t="str">
            <v>YES</v>
          </cell>
          <cell r="C7112" t="str">
            <v>Yes</v>
          </cell>
        </row>
        <row r="7113">
          <cell r="A7113" t="str">
            <v>95038381F</v>
          </cell>
          <cell r="B7113" t="str">
            <v>YES</v>
          </cell>
          <cell r="C7113" t="str">
            <v>NIT</v>
          </cell>
        </row>
        <row r="7114">
          <cell r="A7114" t="str">
            <v>95040257D</v>
          </cell>
          <cell r="B7114" t="str">
            <v>YES</v>
          </cell>
          <cell r="C7114" t="str">
            <v>Yes</v>
          </cell>
        </row>
        <row r="7115">
          <cell r="A7115" t="str">
            <v>95040715E</v>
          </cell>
          <cell r="B7115" t="str">
            <v>YES</v>
          </cell>
          <cell r="C7115" t="str">
            <v>Yes</v>
          </cell>
        </row>
        <row r="7116">
          <cell r="A7116" t="str">
            <v>95041948F</v>
          </cell>
          <cell r="B7116" t="str">
            <v>YES</v>
          </cell>
          <cell r="C7116" t="str">
            <v>Yes</v>
          </cell>
        </row>
        <row r="7117">
          <cell r="A7117" t="str">
            <v>95042853F</v>
          </cell>
          <cell r="B7117" t="str">
            <v>YES</v>
          </cell>
          <cell r="C7117" t="str">
            <v>NIT</v>
          </cell>
        </row>
        <row r="7118">
          <cell r="A7118" t="str">
            <v>95043013E</v>
          </cell>
          <cell r="B7118" t="str">
            <v>YES</v>
          </cell>
          <cell r="C7118" t="str">
            <v>Yes</v>
          </cell>
        </row>
        <row r="7119">
          <cell r="A7119" t="str">
            <v>95043262F</v>
          </cell>
          <cell r="B7119" t="str">
            <v>YES</v>
          </cell>
          <cell r="C7119" t="str">
            <v>Yes</v>
          </cell>
        </row>
        <row r="7120">
          <cell r="A7120" t="str">
            <v>95044083F</v>
          </cell>
          <cell r="B7120" t="str">
            <v>YES</v>
          </cell>
          <cell r="C7120" t="str">
            <v>Yes</v>
          </cell>
        </row>
        <row r="7121">
          <cell r="A7121" t="str">
            <v>95044957E</v>
          </cell>
          <cell r="B7121" t="str">
            <v>YES</v>
          </cell>
          <cell r="C7121" t="str">
            <v>Yes</v>
          </cell>
        </row>
        <row r="7122">
          <cell r="A7122" t="str">
            <v>95045541D</v>
          </cell>
          <cell r="B7122" t="str">
            <v>YES</v>
          </cell>
          <cell r="C7122" t="str">
            <v>Yes</v>
          </cell>
        </row>
        <row r="7123">
          <cell r="A7123" t="str">
            <v>95047693E</v>
          </cell>
          <cell r="B7123" t="str">
            <v>YES</v>
          </cell>
          <cell r="C7123" t="str">
            <v>Yes</v>
          </cell>
        </row>
        <row r="7124">
          <cell r="A7124" t="str">
            <v>95048582E</v>
          </cell>
          <cell r="B7124" t="str">
            <v>YES</v>
          </cell>
          <cell r="C7124" t="str">
            <v>Yes</v>
          </cell>
        </row>
        <row r="7125">
          <cell r="A7125" t="str">
            <v>95048653E</v>
          </cell>
          <cell r="B7125" t="str">
            <v>YES</v>
          </cell>
          <cell r="C7125" t="str">
            <v>Yes</v>
          </cell>
        </row>
        <row r="7126">
          <cell r="A7126" t="str">
            <v>95049009E</v>
          </cell>
          <cell r="B7126" t="str">
            <v>YES</v>
          </cell>
          <cell r="C7126" t="str">
            <v>Yes</v>
          </cell>
        </row>
        <row r="7127">
          <cell r="A7127" t="str">
            <v>95050100E</v>
          </cell>
          <cell r="B7127" t="str">
            <v>YES</v>
          </cell>
          <cell r="C7127" t="str">
            <v>Yes</v>
          </cell>
        </row>
        <row r="7128">
          <cell r="A7128" t="str">
            <v>95050460E</v>
          </cell>
          <cell r="B7128" t="str">
            <v>YES</v>
          </cell>
          <cell r="C7128" t="str">
            <v>Yes</v>
          </cell>
        </row>
        <row r="7129">
          <cell r="A7129" t="str">
            <v>95050628E</v>
          </cell>
          <cell r="B7129" t="str">
            <v>YES</v>
          </cell>
          <cell r="C7129" t="str">
            <v>Yes</v>
          </cell>
        </row>
        <row r="7130">
          <cell r="A7130" t="str">
            <v>95050684E</v>
          </cell>
          <cell r="B7130" t="str">
            <v>YES</v>
          </cell>
          <cell r="C7130" t="str">
            <v>Yes</v>
          </cell>
        </row>
        <row r="7131">
          <cell r="A7131" t="str">
            <v>95051806E</v>
          </cell>
          <cell r="B7131" t="str">
            <v>YES</v>
          </cell>
          <cell r="C7131" t="str">
            <v>Yes</v>
          </cell>
        </row>
        <row r="7132">
          <cell r="A7132" t="str">
            <v>95053709D</v>
          </cell>
          <cell r="B7132" t="str">
            <v>YES</v>
          </cell>
          <cell r="C7132" t="str">
            <v>NIT</v>
          </cell>
        </row>
        <row r="7133">
          <cell r="A7133" t="str">
            <v>95055138E</v>
          </cell>
          <cell r="B7133" t="str">
            <v>YES</v>
          </cell>
          <cell r="C7133" t="str">
            <v>Yes</v>
          </cell>
        </row>
        <row r="7134">
          <cell r="A7134" t="str">
            <v>95055732F</v>
          </cell>
          <cell r="B7134" t="str">
            <v>YES</v>
          </cell>
          <cell r="C7134" t="str">
            <v>Yes</v>
          </cell>
        </row>
        <row r="7135">
          <cell r="A7135" t="str">
            <v>95056226E</v>
          </cell>
          <cell r="B7135" t="str">
            <v>YES</v>
          </cell>
          <cell r="C7135" t="str">
            <v>Yes</v>
          </cell>
        </row>
        <row r="7136">
          <cell r="A7136" t="str">
            <v>95056996E</v>
          </cell>
          <cell r="B7136" t="str">
            <v>YES</v>
          </cell>
          <cell r="C7136" t="str">
            <v>Yes</v>
          </cell>
        </row>
        <row r="7137">
          <cell r="A7137" t="str">
            <v>95057128E</v>
          </cell>
          <cell r="B7137" t="str">
            <v>YES</v>
          </cell>
          <cell r="C7137" t="str">
            <v>Yes</v>
          </cell>
        </row>
        <row r="7138">
          <cell r="A7138" t="str">
            <v>95058421F</v>
          </cell>
          <cell r="B7138" t="str">
            <v>YES</v>
          </cell>
          <cell r="C7138" t="str">
            <v>Yes</v>
          </cell>
        </row>
        <row r="7139">
          <cell r="A7139" t="str">
            <v>95060434F</v>
          </cell>
          <cell r="B7139" t="str">
            <v>YES</v>
          </cell>
          <cell r="C7139" t="str">
            <v>Yes</v>
          </cell>
        </row>
        <row r="7140">
          <cell r="A7140" t="str">
            <v>95060488E</v>
          </cell>
          <cell r="B7140" t="str">
            <v>YES</v>
          </cell>
          <cell r="C7140" t="str">
            <v>NIT</v>
          </cell>
        </row>
        <row r="7141">
          <cell r="A7141" t="str">
            <v>95061056D</v>
          </cell>
          <cell r="B7141" t="str">
            <v>YES</v>
          </cell>
          <cell r="C7141" t="str">
            <v>Yes</v>
          </cell>
        </row>
        <row r="7142">
          <cell r="A7142" t="str">
            <v>95063272F</v>
          </cell>
          <cell r="B7142" t="str">
            <v>YES</v>
          </cell>
          <cell r="C7142" t="str">
            <v>Yes</v>
          </cell>
        </row>
        <row r="7143">
          <cell r="A7143" t="str">
            <v>95064152F</v>
          </cell>
          <cell r="B7143" t="str">
            <v>YES</v>
          </cell>
          <cell r="C7143" t="str">
            <v>Yes</v>
          </cell>
        </row>
        <row r="7144">
          <cell r="A7144" t="str">
            <v>95065020F</v>
          </cell>
          <cell r="B7144" t="str">
            <v>YES</v>
          </cell>
          <cell r="C7144" t="str">
            <v>Yes</v>
          </cell>
        </row>
        <row r="7145">
          <cell r="A7145" t="str">
            <v>95066705E</v>
          </cell>
          <cell r="B7145" t="str">
            <v>YES</v>
          </cell>
          <cell r="C7145" t="str">
            <v>Yes</v>
          </cell>
        </row>
        <row r="7146">
          <cell r="A7146" t="str">
            <v>95067877F</v>
          </cell>
          <cell r="B7146" t="str">
            <v>YES</v>
          </cell>
          <cell r="C7146" t="str">
            <v>Yes</v>
          </cell>
        </row>
        <row r="7147">
          <cell r="A7147" t="str">
            <v>95069461F</v>
          </cell>
          <cell r="B7147" t="str">
            <v>YES</v>
          </cell>
          <cell r="C7147" t="str">
            <v>Yes</v>
          </cell>
        </row>
        <row r="7148">
          <cell r="A7148" t="str">
            <v>95070078E</v>
          </cell>
          <cell r="B7148" t="str">
            <v>YES</v>
          </cell>
          <cell r="C7148" t="str">
            <v>Yes</v>
          </cell>
        </row>
        <row r="7149">
          <cell r="A7149" t="str">
            <v>95070268E</v>
          </cell>
          <cell r="B7149" t="str">
            <v>YES</v>
          </cell>
          <cell r="C7149" t="str">
            <v>Yes</v>
          </cell>
        </row>
        <row r="7150">
          <cell r="A7150" t="str">
            <v>95071218E</v>
          </cell>
          <cell r="B7150" t="str">
            <v>YES</v>
          </cell>
          <cell r="C7150" t="str">
            <v>Yes</v>
          </cell>
        </row>
        <row r="7151">
          <cell r="A7151" t="str">
            <v>95072014F</v>
          </cell>
          <cell r="B7151" t="str">
            <v>YES</v>
          </cell>
          <cell r="C7151" t="str">
            <v>Yes</v>
          </cell>
        </row>
        <row r="7152">
          <cell r="A7152" t="str">
            <v>95072036E</v>
          </cell>
          <cell r="B7152" t="str">
            <v>YES</v>
          </cell>
          <cell r="C7152" t="str">
            <v>Yes</v>
          </cell>
        </row>
        <row r="7153">
          <cell r="A7153" t="str">
            <v>95072073F</v>
          </cell>
          <cell r="B7153" t="str">
            <v>YES</v>
          </cell>
          <cell r="C7153" t="str">
            <v>NIT</v>
          </cell>
        </row>
        <row r="7154">
          <cell r="A7154" t="str">
            <v>95073279D</v>
          </cell>
          <cell r="B7154" t="str">
            <v>YES</v>
          </cell>
          <cell r="C7154" t="str">
            <v>Yes</v>
          </cell>
        </row>
        <row r="7155">
          <cell r="A7155" t="str">
            <v>95073430F</v>
          </cell>
          <cell r="B7155" t="str">
            <v>YES</v>
          </cell>
          <cell r="C7155" t="str">
            <v>Yes</v>
          </cell>
        </row>
        <row r="7156">
          <cell r="A7156" t="str">
            <v>95074135E</v>
          </cell>
          <cell r="B7156" t="str">
            <v>YES</v>
          </cell>
          <cell r="C7156" t="str">
            <v>Yes</v>
          </cell>
        </row>
        <row r="7157">
          <cell r="A7157" t="str">
            <v>95074498E</v>
          </cell>
          <cell r="B7157" t="str">
            <v>YES</v>
          </cell>
          <cell r="C7157" t="str">
            <v>Yes</v>
          </cell>
        </row>
        <row r="7158">
          <cell r="A7158" t="str">
            <v>95074573F</v>
          </cell>
          <cell r="B7158" t="str">
            <v>YES</v>
          </cell>
          <cell r="C7158" t="str">
            <v>Yes</v>
          </cell>
        </row>
        <row r="7159">
          <cell r="A7159" t="str">
            <v>95074829E</v>
          </cell>
          <cell r="B7159" t="str">
            <v>YES</v>
          </cell>
          <cell r="C7159" t="str">
            <v>Yes</v>
          </cell>
        </row>
        <row r="7160">
          <cell r="A7160" t="str">
            <v>95074961E</v>
          </cell>
          <cell r="B7160" t="str">
            <v>YES</v>
          </cell>
          <cell r="C7160" t="str">
            <v>Yes</v>
          </cell>
        </row>
        <row r="7161">
          <cell r="A7161" t="str">
            <v>95075420E</v>
          </cell>
          <cell r="B7161" t="str">
            <v>YES</v>
          </cell>
          <cell r="C7161" t="str">
            <v>Yes</v>
          </cell>
        </row>
        <row r="7162">
          <cell r="A7162" t="str">
            <v>95076058E</v>
          </cell>
          <cell r="B7162" t="str">
            <v>YES</v>
          </cell>
          <cell r="C7162" t="str">
            <v>Yes</v>
          </cell>
        </row>
        <row r="7163">
          <cell r="A7163" t="str">
            <v>95076780F</v>
          </cell>
          <cell r="B7163" t="str">
            <v>YES</v>
          </cell>
          <cell r="C7163" t="str">
            <v>Yes</v>
          </cell>
        </row>
        <row r="7164">
          <cell r="A7164" t="str">
            <v>95077420E</v>
          </cell>
          <cell r="B7164" t="str">
            <v>YES</v>
          </cell>
          <cell r="C7164" t="str">
            <v>Yes</v>
          </cell>
        </row>
        <row r="7165">
          <cell r="A7165" t="str">
            <v>95077891F</v>
          </cell>
          <cell r="B7165" t="str">
            <v>YES</v>
          </cell>
          <cell r="C7165" t="str">
            <v>Yes</v>
          </cell>
        </row>
        <row r="7166">
          <cell r="A7166" t="str">
            <v>95078758E</v>
          </cell>
          <cell r="B7166" t="str">
            <v>YES</v>
          </cell>
          <cell r="C7166" t="str">
            <v>Yes</v>
          </cell>
        </row>
        <row r="7167">
          <cell r="A7167" t="str">
            <v>95079679E</v>
          </cell>
          <cell r="B7167" t="str">
            <v>YES</v>
          </cell>
          <cell r="C7167" t="str">
            <v>Yes</v>
          </cell>
        </row>
        <row r="7168">
          <cell r="A7168" t="str">
            <v>95080637E</v>
          </cell>
          <cell r="B7168" t="str">
            <v>YES</v>
          </cell>
          <cell r="C7168" t="str">
            <v>Yes</v>
          </cell>
        </row>
        <row r="7169">
          <cell r="A7169" t="str">
            <v>95081356E</v>
          </cell>
          <cell r="B7169" t="str">
            <v>YES</v>
          </cell>
          <cell r="C7169" t="str">
            <v>Yes</v>
          </cell>
        </row>
        <row r="7170">
          <cell r="A7170" t="str">
            <v>95082763E</v>
          </cell>
          <cell r="B7170" t="str">
            <v>YES</v>
          </cell>
          <cell r="C7170" t="str">
            <v>Yes</v>
          </cell>
        </row>
        <row r="7171">
          <cell r="A7171" t="str">
            <v>95083721F</v>
          </cell>
          <cell r="B7171" t="str">
            <v>YES</v>
          </cell>
          <cell r="C7171" t="str">
            <v>Yes</v>
          </cell>
        </row>
        <row r="7172">
          <cell r="A7172" t="str">
            <v>95085826E</v>
          </cell>
          <cell r="B7172" t="str">
            <v>YES</v>
          </cell>
          <cell r="C7172" t="str">
            <v>Yes</v>
          </cell>
        </row>
        <row r="7173">
          <cell r="A7173" t="str">
            <v>95087260F</v>
          </cell>
          <cell r="B7173" t="str">
            <v>YES</v>
          </cell>
          <cell r="C7173" t="str">
            <v>Yes</v>
          </cell>
        </row>
        <row r="7174">
          <cell r="A7174" t="str">
            <v>95087401F</v>
          </cell>
          <cell r="B7174" t="str">
            <v>YES</v>
          </cell>
          <cell r="C7174" t="str">
            <v>Yes</v>
          </cell>
        </row>
        <row r="7175">
          <cell r="A7175" t="str">
            <v>95088697E</v>
          </cell>
          <cell r="B7175" t="str">
            <v>YES</v>
          </cell>
          <cell r="C7175" t="str">
            <v>Yes</v>
          </cell>
        </row>
        <row r="7176">
          <cell r="A7176" t="str">
            <v>95088946F</v>
          </cell>
          <cell r="B7176" t="str">
            <v>YES</v>
          </cell>
          <cell r="C7176" t="str">
            <v>NIT</v>
          </cell>
        </row>
        <row r="7177">
          <cell r="A7177" t="str">
            <v>95090290E</v>
          </cell>
          <cell r="B7177" t="str">
            <v>YES</v>
          </cell>
          <cell r="C7177" t="str">
            <v>NIT</v>
          </cell>
        </row>
        <row r="7178">
          <cell r="A7178" t="str">
            <v>95090543F</v>
          </cell>
          <cell r="B7178" t="str">
            <v>YES</v>
          </cell>
          <cell r="C7178" t="str">
            <v>Yes</v>
          </cell>
        </row>
        <row r="7179">
          <cell r="A7179" t="str">
            <v>95090582F</v>
          </cell>
          <cell r="B7179" t="str">
            <v>YES</v>
          </cell>
          <cell r="C7179" t="str">
            <v>Yes</v>
          </cell>
        </row>
        <row r="7180">
          <cell r="A7180" t="str">
            <v>95092518E</v>
          </cell>
          <cell r="B7180" t="str">
            <v>YES</v>
          </cell>
          <cell r="C7180" t="str">
            <v>Yes</v>
          </cell>
        </row>
        <row r="7181">
          <cell r="A7181" t="str">
            <v>95093873F</v>
          </cell>
          <cell r="B7181" t="str">
            <v>YES</v>
          </cell>
          <cell r="C7181" t="str">
            <v>Yes</v>
          </cell>
        </row>
        <row r="7182">
          <cell r="A7182" t="str">
            <v>95094150F</v>
          </cell>
          <cell r="B7182" t="str">
            <v>YES</v>
          </cell>
          <cell r="C7182" t="str">
            <v>Yes</v>
          </cell>
        </row>
        <row r="7183">
          <cell r="A7183" t="str">
            <v>95094517E</v>
          </cell>
          <cell r="B7183" t="str">
            <v>YES</v>
          </cell>
          <cell r="C7183" t="str">
            <v>Yes</v>
          </cell>
        </row>
        <row r="7184">
          <cell r="A7184" t="str">
            <v>95094725E</v>
          </cell>
          <cell r="B7184" t="str">
            <v>YES</v>
          </cell>
          <cell r="C7184" t="str">
            <v>Yes</v>
          </cell>
        </row>
        <row r="7185">
          <cell r="A7185" t="str">
            <v>95094961F</v>
          </cell>
          <cell r="B7185" t="str">
            <v>YES</v>
          </cell>
          <cell r="C7185" t="str">
            <v>Yes</v>
          </cell>
        </row>
        <row r="7186">
          <cell r="A7186" t="str">
            <v>95095136E</v>
          </cell>
          <cell r="B7186" t="str">
            <v>YES</v>
          </cell>
          <cell r="C7186" t="str">
            <v>Yes</v>
          </cell>
        </row>
        <row r="7187">
          <cell r="A7187" t="str">
            <v>95095986E</v>
          </cell>
          <cell r="B7187" t="str">
            <v>YES</v>
          </cell>
          <cell r="C7187" t="str">
            <v>Yes</v>
          </cell>
        </row>
        <row r="7188">
          <cell r="A7188" t="str">
            <v>95096677E</v>
          </cell>
          <cell r="B7188" t="str">
            <v>YES</v>
          </cell>
          <cell r="C7188" t="str">
            <v>Yes</v>
          </cell>
        </row>
        <row r="7189">
          <cell r="A7189" t="str">
            <v>95097920F</v>
          </cell>
          <cell r="B7189" t="str">
            <v>YES</v>
          </cell>
          <cell r="C7189" t="str">
            <v>Yes</v>
          </cell>
        </row>
        <row r="7190">
          <cell r="A7190" t="str">
            <v>95098948F</v>
          </cell>
          <cell r="B7190" t="str">
            <v>YES</v>
          </cell>
          <cell r="C7190" t="str">
            <v>Yes</v>
          </cell>
        </row>
        <row r="7191">
          <cell r="A7191" t="str">
            <v>95098976E</v>
          </cell>
          <cell r="B7191" t="str">
            <v>YES</v>
          </cell>
          <cell r="C7191" t="str">
            <v>Yes</v>
          </cell>
        </row>
        <row r="7192">
          <cell r="A7192" t="str">
            <v>95099011F</v>
          </cell>
          <cell r="B7192" t="str">
            <v>YES</v>
          </cell>
          <cell r="C7192" t="str">
            <v>Yes</v>
          </cell>
        </row>
        <row r="7193">
          <cell r="A7193" t="str">
            <v>95099278E</v>
          </cell>
          <cell r="B7193" t="str">
            <v>YES</v>
          </cell>
          <cell r="C7193" t="str">
            <v>Yes</v>
          </cell>
        </row>
        <row r="7194">
          <cell r="A7194" t="str">
            <v>95099929D</v>
          </cell>
          <cell r="B7194" t="str">
            <v>YES</v>
          </cell>
          <cell r="C7194" t="str">
            <v>Yes</v>
          </cell>
        </row>
        <row r="7195">
          <cell r="A7195" t="str">
            <v>95099936E</v>
          </cell>
          <cell r="B7195" t="str">
            <v>YES</v>
          </cell>
          <cell r="C7195" t="str">
            <v>Yes</v>
          </cell>
        </row>
        <row r="7196">
          <cell r="A7196" t="str">
            <v>95100198E</v>
          </cell>
          <cell r="B7196" t="str">
            <v>YES</v>
          </cell>
          <cell r="C7196" t="str">
            <v>Yes</v>
          </cell>
        </row>
        <row r="7197">
          <cell r="A7197" t="str">
            <v>95100465E</v>
          </cell>
          <cell r="B7197" t="str">
            <v>YES</v>
          </cell>
          <cell r="C7197" t="str">
            <v>Yes</v>
          </cell>
        </row>
        <row r="7198">
          <cell r="A7198" t="str">
            <v>95102501E</v>
          </cell>
          <cell r="B7198" t="str">
            <v>YES</v>
          </cell>
          <cell r="C7198" t="str">
            <v>Yes</v>
          </cell>
        </row>
        <row r="7199">
          <cell r="A7199" t="str">
            <v>95102775E</v>
          </cell>
          <cell r="B7199" t="str">
            <v>YES</v>
          </cell>
          <cell r="C7199" t="str">
            <v>Yes</v>
          </cell>
        </row>
        <row r="7200">
          <cell r="A7200" t="str">
            <v>95103800E</v>
          </cell>
          <cell r="B7200" t="str">
            <v>YES</v>
          </cell>
          <cell r="C7200" t="str">
            <v>Yes</v>
          </cell>
        </row>
        <row r="7201">
          <cell r="A7201" t="str">
            <v>95104653F</v>
          </cell>
          <cell r="B7201" t="str">
            <v>YES</v>
          </cell>
          <cell r="C7201" t="str">
            <v>Yes</v>
          </cell>
        </row>
        <row r="7202">
          <cell r="A7202" t="str">
            <v>95105251F</v>
          </cell>
          <cell r="B7202" t="str">
            <v>YES</v>
          </cell>
          <cell r="C7202" t="str">
            <v>Yes</v>
          </cell>
        </row>
        <row r="7203">
          <cell r="A7203" t="str">
            <v>95105392F</v>
          </cell>
          <cell r="B7203" t="str">
            <v>YES</v>
          </cell>
          <cell r="C7203" t="str">
            <v>Yes</v>
          </cell>
        </row>
        <row r="7204">
          <cell r="A7204" t="str">
            <v>95106923F</v>
          </cell>
          <cell r="B7204" t="str">
            <v>YES</v>
          </cell>
          <cell r="C7204" t="str">
            <v>Yes</v>
          </cell>
        </row>
        <row r="7205">
          <cell r="A7205" t="str">
            <v>95107716E</v>
          </cell>
          <cell r="B7205" t="str">
            <v>YES</v>
          </cell>
          <cell r="C7205" t="str">
            <v>Yes</v>
          </cell>
        </row>
        <row r="7206">
          <cell r="A7206" t="str">
            <v>95108371F</v>
          </cell>
          <cell r="B7206" t="str">
            <v>YES</v>
          </cell>
          <cell r="C7206" t="str">
            <v>Yes</v>
          </cell>
        </row>
        <row r="7207">
          <cell r="A7207" t="str">
            <v>95108642D</v>
          </cell>
          <cell r="B7207" t="str">
            <v>YES</v>
          </cell>
          <cell r="C7207" t="str">
            <v>Yes</v>
          </cell>
        </row>
        <row r="7208">
          <cell r="A7208" t="str">
            <v>95112059E</v>
          </cell>
          <cell r="B7208" t="str">
            <v>YES</v>
          </cell>
          <cell r="C7208" t="str">
            <v>Yes</v>
          </cell>
        </row>
        <row r="7209">
          <cell r="A7209" t="str">
            <v>95112377E</v>
          </cell>
          <cell r="B7209" t="str">
            <v>YES</v>
          </cell>
          <cell r="C7209" t="str">
            <v>Yes</v>
          </cell>
        </row>
        <row r="7210">
          <cell r="A7210" t="str">
            <v>95112541F</v>
          </cell>
          <cell r="B7210" t="str">
            <v>YES</v>
          </cell>
          <cell r="C7210" t="str">
            <v>Yes</v>
          </cell>
        </row>
        <row r="7211">
          <cell r="A7211" t="str">
            <v>95112800F</v>
          </cell>
          <cell r="B7211" t="str">
            <v>YES</v>
          </cell>
          <cell r="C7211" t="str">
            <v>Yes</v>
          </cell>
        </row>
        <row r="7212">
          <cell r="A7212" t="str">
            <v>95113930F</v>
          </cell>
          <cell r="B7212" t="str">
            <v>YES</v>
          </cell>
          <cell r="C7212" t="str">
            <v>Yes</v>
          </cell>
        </row>
        <row r="7213">
          <cell r="A7213" t="str">
            <v>95114170F</v>
          </cell>
          <cell r="B7213" t="str">
            <v>YES</v>
          </cell>
          <cell r="C7213" t="str">
            <v>Yes</v>
          </cell>
        </row>
        <row r="7214">
          <cell r="A7214" t="str">
            <v>95114620F</v>
          </cell>
          <cell r="B7214" t="str">
            <v>YES</v>
          </cell>
          <cell r="C7214" t="str">
            <v>Yes</v>
          </cell>
        </row>
        <row r="7215">
          <cell r="A7215" t="str">
            <v>95115453F</v>
          </cell>
          <cell r="B7215" t="str">
            <v>YES</v>
          </cell>
          <cell r="C7215" t="str">
            <v>Yes</v>
          </cell>
        </row>
        <row r="7216">
          <cell r="A7216" t="str">
            <v>95115769C</v>
          </cell>
          <cell r="B7216" t="str">
            <v>YES</v>
          </cell>
          <cell r="C7216" t="str">
            <v>Yes</v>
          </cell>
        </row>
        <row r="7217">
          <cell r="A7217" t="str">
            <v>95118547D</v>
          </cell>
          <cell r="B7217" t="str">
            <v>YES</v>
          </cell>
          <cell r="C7217" t="str">
            <v>Yes</v>
          </cell>
        </row>
        <row r="7218">
          <cell r="A7218" t="str">
            <v>95119601E</v>
          </cell>
          <cell r="B7218" t="str">
            <v>YES</v>
          </cell>
          <cell r="C7218" t="str">
            <v>Yes</v>
          </cell>
        </row>
        <row r="7219">
          <cell r="A7219" t="str">
            <v>95120138E</v>
          </cell>
          <cell r="B7219" t="str">
            <v>YES</v>
          </cell>
          <cell r="C7219" t="str">
            <v>Yes</v>
          </cell>
        </row>
        <row r="7220">
          <cell r="A7220" t="str">
            <v>95120740F</v>
          </cell>
          <cell r="B7220" t="str">
            <v>YES</v>
          </cell>
          <cell r="C7220" t="str">
            <v>Yes</v>
          </cell>
        </row>
        <row r="7221">
          <cell r="A7221" t="str">
            <v>95121728D</v>
          </cell>
          <cell r="B7221" t="str">
            <v>YES</v>
          </cell>
          <cell r="C7221" t="str">
            <v>Yes</v>
          </cell>
        </row>
        <row r="7222">
          <cell r="A7222" t="str">
            <v>95122338E</v>
          </cell>
          <cell r="B7222" t="str">
            <v>YES</v>
          </cell>
          <cell r="C7222" t="str">
            <v>Yes</v>
          </cell>
        </row>
        <row r="7223">
          <cell r="A7223" t="str">
            <v>95124019E</v>
          </cell>
          <cell r="B7223" t="str">
            <v>YES</v>
          </cell>
          <cell r="C7223" t="str">
            <v>Yes</v>
          </cell>
        </row>
        <row r="7224">
          <cell r="A7224" t="str">
            <v>95124371F</v>
          </cell>
          <cell r="B7224" t="str">
            <v>YES</v>
          </cell>
          <cell r="C7224" t="str">
            <v>Yes</v>
          </cell>
        </row>
        <row r="7225">
          <cell r="A7225" t="str">
            <v>95125516D</v>
          </cell>
          <cell r="B7225" t="str">
            <v>YES</v>
          </cell>
          <cell r="C7225" t="str">
            <v>Yes</v>
          </cell>
        </row>
        <row r="7226">
          <cell r="A7226" t="str">
            <v>95126387E</v>
          </cell>
          <cell r="B7226" t="str">
            <v>YES</v>
          </cell>
          <cell r="C7226" t="str">
            <v>Yes</v>
          </cell>
        </row>
        <row r="7227">
          <cell r="A7227" t="str">
            <v>95126497E</v>
          </cell>
          <cell r="B7227" t="str">
            <v>YES</v>
          </cell>
          <cell r="C7227" t="str">
            <v>Yes</v>
          </cell>
        </row>
        <row r="7228">
          <cell r="A7228" t="str">
            <v>95128007F</v>
          </cell>
          <cell r="B7228" t="str">
            <v>YES</v>
          </cell>
          <cell r="C7228" t="str">
            <v>Yes</v>
          </cell>
        </row>
        <row r="7229">
          <cell r="A7229" t="str">
            <v>95128010F</v>
          </cell>
          <cell r="B7229" t="str">
            <v>YES</v>
          </cell>
          <cell r="C7229" t="str">
            <v>Yes</v>
          </cell>
        </row>
        <row r="7230">
          <cell r="A7230" t="str">
            <v>95129438E</v>
          </cell>
          <cell r="B7230" t="str">
            <v>YES</v>
          </cell>
          <cell r="C7230" t="str">
            <v>Yes</v>
          </cell>
        </row>
        <row r="7231">
          <cell r="A7231" t="str">
            <v>95130223F</v>
          </cell>
          <cell r="B7231" t="str">
            <v>YES</v>
          </cell>
          <cell r="C7231" t="str">
            <v>Yes</v>
          </cell>
        </row>
        <row r="7232">
          <cell r="A7232" t="str">
            <v>95130506E</v>
          </cell>
          <cell r="B7232" t="str">
            <v>YES</v>
          </cell>
          <cell r="C7232" t="str">
            <v>Yes</v>
          </cell>
        </row>
        <row r="7233">
          <cell r="A7233" t="str">
            <v>95130542E</v>
          </cell>
          <cell r="B7233" t="str">
            <v>YES</v>
          </cell>
          <cell r="C7233" t="str">
            <v>Yes</v>
          </cell>
        </row>
        <row r="7234">
          <cell r="A7234" t="str">
            <v>95131128E</v>
          </cell>
          <cell r="B7234" t="str">
            <v>YES</v>
          </cell>
          <cell r="C7234" t="str">
            <v>Yes</v>
          </cell>
        </row>
        <row r="7235">
          <cell r="A7235" t="str">
            <v>95131923E</v>
          </cell>
          <cell r="B7235" t="str">
            <v>YES</v>
          </cell>
          <cell r="C7235" t="str">
            <v>Yes</v>
          </cell>
        </row>
        <row r="7236">
          <cell r="A7236" t="str">
            <v>95132319D</v>
          </cell>
          <cell r="B7236" t="str">
            <v>YES</v>
          </cell>
          <cell r="C7236" t="str">
            <v>Yes</v>
          </cell>
        </row>
        <row r="7237">
          <cell r="A7237" t="str">
            <v>95134587F</v>
          </cell>
          <cell r="B7237" t="str">
            <v>YES</v>
          </cell>
          <cell r="C7237" t="str">
            <v>Yes</v>
          </cell>
        </row>
        <row r="7238">
          <cell r="A7238" t="str">
            <v>95135892F</v>
          </cell>
          <cell r="B7238" t="str">
            <v>YES</v>
          </cell>
          <cell r="C7238" t="str">
            <v>Yes</v>
          </cell>
        </row>
        <row r="7239">
          <cell r="A7239" t="str">
            <v>95136423E</v>
          </cell>
          <cell r="B7239" t="str">
            <v>YES</v>
          </cell>
          <cell r="C7239" t="str">
            <v>Yes</v>
          </cell>
        </row>
        <row r="7240">
          <cell r="A7240" t="str">
            <v>95137102F</v>
          </cell>
          <cell r="B7240" t="str">
            <v>YES</v>
          </cell>
          <cell r="C7240" t="str">
            <v>Yes</v>
          </cell>
        </row>
        <row r="7241">
          <cell r="A7241" t="str">
            <v>95137320D</v>
          </cell>
          <cell r="B7241" t="str">
            <v>YES</v>
          </cell>
          <cell r="C7241" t="str">
            <v>Yes</v>
          </cell>
        </row>
        <row r="7242">
          <cell r="A7242" t="str">
            <v>95137561E</v>
          </cell>
          <cell r="B7242" t="str">
            <v>YES</v>
          </cell>
          <cell r="C7242" t="str">
            <v>NIT</v>
          </cell>
        </row>
        <row r="7243">
          <cell r="A7243" t="str">
            <v>95137628F</v>
          </cell>
          <cell r="B7243" t="str">
            <v>YES</v>
          </cell>
          <cell r="C7243" t="str">
            <v>Yes</v>
          </cell>
        </row>
        <row r="7244">
          <cell r="A7244" t="str">
            <v>95138379E</v>
          </cell>
          <cell r="B7244" t="str">
            <v>YES</v>
          </cell>
          <cell r="C7244" t="str">
            <v>Yes</v>
          </cell>
        </row>
        <row r="7245">
          <cell r="A7245" t="str">
            <v>95138816E</v>
          </cell>
          <cell r="B7245" t="str">
            <v>YES</v>
          </cell>
          <cell r="C7245" t="str">
            <v>Yes</v>
          </cell>
        </row>
        <row r="7246">
          <cell r="A7246" t="str">
            <v>95140223E</v>
          </cell>
          <cell r="B7246" t="str">
            <v>YES</v>
          </cell>
          <cell r="C7246" t="str">
            <v>Yes</v>
          </cell>
        </row>
        <row r="7247">
          <cell r="A7247" t="str">
            <v>95141112D</v>
          </cell>
          <cell r="B7247" t="str">
            <v>YES</v>
          </cell>
          <cell r="C7247" t="str">
            <v>Yes</v>
          </cell>
        </row>
        <row r="7248">
          <cell r="A7248" t="str">
            <v>95142179E</v>
          </cell>
          <cell r="B7248" t="str">
            <v>YES</v>
          </cell>
          <cell r="C7248" t="str">
            <v>NIT</v>
          </cell>
        </row>
        <row r="7249">
          <cell r="A7249" t="str">
            <v>95142583F</v>
          </cell>
          <cell r="B7249" t="str">
            <v>YES</v>
          </cell>
          <cell r="C7249" t="str">
            <v>Yes</v>
          </cell>
        </row>
        <row r="7250">
          <cell r="A7250" t="str">
            <v>95142788E</v>
          </cell>
          <cell r="B7250" t="str">
            <v>YES</v>
          </cell>
          <cell r="C7250" t="str">
            <v>Yes</v>
          </cell>
        </row>
        <row r="7251">
          <cell r="A7251" t="str">
            <v>95143194F</v>
          </cell>
          <cell r="B7251" t="str">
            <v>YES</v>
          </cell>
          <cell r="C7251" t="str">
            <v>Yes</v>
          </cell>
        </row>
        <row r="7252">
          <cell r="A7252" t="str">
            <v>95143244F</v>
          </cell>
          <cell r="B7252" t="str">
            <v>YES</v>
          </cell>
          <cell r="C7252" t="str">
            <v>Yes</v>
          </cell>
        </row>
        <row r="7253">
          <cell r="A7253" t="str">
            <v>95143566E</v>
          </cell>
          <cell r="B7253" t="str">
            <v>YES</v>
          </cell>
          <cell r="C7253" t="str">
            <v>Yes</v>
          </cell>
        </row>
        <row r="7254">
          <cell r="A7254" t="str">
            <v>95143798D</v>
          </cell>
          <cell r="B7254" t="str">
            <v>YES</v>
          </cell>
          <cell r="C7254" t="str">
            <v>Yes</v>
          </cell>
        </row>
        <row r="7255">
          <cell r="A7255" t="str">
            <v>95143917E</v>
          </cell>
          <cell r="B7255" t="str">
            <v>YES</v>
          </cell>
          <cell r="C7255" t="str">
            <v>Yes</v>
          </cell>
        </row>
        <row r="7256">
          <cell r="A7256" t="str">
            <v>95144854E</v>
          </cell>
          <cell r="B7256" t="str">
            <v>YES</v>
          </cell>
          <cell r="C7256" t="str">
            <v>Yes</v>
          </cell>
        </row>
        <row r="7257">
          <cell r="A7257" t="str">
            <v>95145116E</v>
          </cell>
          <cell r="B7257" t="str">
            <v>YES</v>
          </cell>
          <cell r="C7257" t="str">
            <v>Yes</v>
          </cell>
        </row>
        <row r="7258">
          <cell r="A7258" t="str">
            <v>95145792E</v>
          </cell>
          <cell r="B7258" t="str">
            <v>YES</v>
          </cell>
          <cell r="C7258" t="str">
            <v>Yes</v>
          </cell>
        </row>
        <row r="7259">
          <cell r="A7259" t="str">
            <v>95146764E</v>
          </cell>
          <cell r="B7259" t="str">
            <v>YES</v>
          </cell>
          <cell r="C7259" t="str">
            <v>NIT</v>
          </cell>
        </row>
        <row r="7260">
          <cell r="A7260" t="str">
            <v>95148861F</v>
          </cell>
          <cell r="B7260" t="str">
            <v>YES</v>
          </cell>
          <cell r="C7260" t="str">
            <v>Yes</v>
          </cell>
        </row>
        <row r="7261">
          <cell r="A7261" t="str">
            <v>95149503F</v>
          </cell>
          <cell r="B7261" t="str">
            <v>YES</v>
          </cell>
          <cell r="C7261" t="str">
            <v>Yes</v>
          </cell>
        </row>
        <row r="7262">
          <cell r="A7262" t="str">
            <v>95149721F</v>
          </cell>
          <cell r="B7262" t="str">
            <v>YES</v>
          </cell>
          <cell r="C7262" t="str">
            <v>Yes</v>
          </cell>
        </row>
        <row r="7263">
          <cell r="A7263" t="str">
            <v>95150646E</v>
          </cell>
          <cell r="B7263" t="str">
            <v>YES</v>
          </cell>
          <cell r="C7263" t="str">
            <v>Yes</v>
          </cell>
        </row>
        <row r="7264">
          <cell r="A7264" t="str">
            <v>95151040E</v>
          </cell>
          <cell r="B7264" t="str">
            <v>YES</v>
          </cell>
          <cell r="C7264" t="str">
            <v>Yes</v>
          </cell>
        </row>
        <row r="7265">
          <cell r="A7265" t="str">
            <v>95151418E</v>
          </cell>
          <cell r="B7265" t="str">
            <v>YES</v>
          </cell>
          <cell r="C7265" t="str">
            <v>Yes</v>
          </cell>
        </row>
        <row r="7266">
          <cell r="A7266" t="str">
            <v>95152588F</v>
          </cell>
          <cell r="B7266" t="str">
            <v>YES</v>
          </cell>
          <cell r="C7266" t="str">
            <v>Yes</v>
          </cell>
        </row>
        <row r="7267">
          <cell r="A7267" t="str">
            <v>95153126E</v>
          </cell>
          <cell r="B7267" t="str">
            <v>YES</v>
          </cell>
          <cell r="C7267" t="str">
            <v>Yes</v>
          </cell>
        </row>
        <row r="7268">
          <cell r="A7268" t="str">
            <v>95153869E</v>
          </cell>
          <cell r="B7268" t="str">
            <v>YES</v>
          </cell>
          <cell r="C7268" t="str">
            <v>Yes</v>
          </cell>
        </row>
        <row r="7269">
          <cell r="A7269" t="str">
            <v>95154676D</v>
          </cell>
          <cell r="B7269" t="str">
            <v>YES</v>
          </cell>
          <cell r="C7269" t="str">
            <v>Yes</v>
          </cell>
        </row>
        <row r="7270">
          <cell r="A7270" t="str">
            <v>95155501F</v>
          </cell>
          <cell r="B7270" t="str">
            <v>YES</v>
          </cell>
          <cell r="C7270" t="str">
            <v>Yes</v>
          </cell>
        </row>
        <row r="7271">
          <cell r="A7271" t="str">
            <v>95155616D</v>
          </cell>
          <cell r="B7271" t="str">
            <v>YES</v>
          </cell>
          <cell r="C7271" t="str">
            <v>Yes</v>
          </cell>
        </row>
        <row r="7272">
          <cell r="A7272" t="str">
            <v>95155956E</v>
          </cell>
          <cell r="B7272" t="str">
            <v>YES</v>
          </cell>
          <cell r="C7272" t="str">
            <v>Yes</v>
          </cell>
        </row>
        <row r="7273">
          <cell r="A7273" t="str">
            <v>95158073D</v>
          </cell>
          <cell r="B7273" t="str">
            <v>YES</v>
          </cell>
          <cell r="C7273" t="str">
            <v>Yes</v>
          </cell>
        </row>
        <row r="7274">
          <cell r="A7274" t="str">
            <v>95158652F</v>
          </cell>
          <cell r="B7274" t="str">
            <v>YES</v>
          </cell>
          <cell r="C7274" t="str">
            <v>Yes</v>
          </cell>
        </row>
        <row r="7275">
          <cell r="A7275" t="str">
            <v>95158939E</v>
          </cell>
          <cell r="B7275" t="str">
            <v>YES</v>
          </cell>
          <cell r="C7275" t="str">
            <v>Yes</v>
          </cell>
        </row>
        <row r="7276">
          <cell r="A7276" t="str">
            <v>95159570F</v>
          </cell>
          <cell r="B7276" t="str">
            <v>YES</v>
          </cell>
          <cell r="C7276" t="str">
            <v>Yes</v>
          </cell>
        </row>
        <row r="7277">
          <cell r="A7277" t="str">
            <v>95159589E</v>
          </cell>
          <cell r="B7277" t="str">
            <v>YES</v>
          </cell>
          <cell r="C7277" t="str">
            <v>Yes</v>
          </cell>
        </row>
        <row r="7278">
          <cell r="A7278" t="str">
            <v>95161113F</v>
          </cell>
          <cell r="B7278" t="str">
            <v>YES</v>
          </cell>
          <cell r="C7278" t="str">
            <v>Yes</v>
          </cell>
        </row>
        <row r="7279">
          <cell r="A7279" t="str">
            <v>95161164E</v>
          </cell>
          <cell r="B7279" t="str">
            <v>YES</v>
          </cell>
          <cell r="C7279" t="str">
            <v>Yes</v>
          </cell>
        </row>
        <row r="7280">
          <cell r="A7280" t="str">
            <v>95161723E</v>
          </cell>
          <cell r="B7280" t="str">
            <v>YES</v>
          </cell>
          <cell r="C7280" t="str">
            <v>Yes</v>
          </cell>
        </row>
        <row r="7281">
          <cell r="A7281" t="str">
            <v>95162113F</v>
          </cell>
          <cell r="B7281" t="str">
            <v>YES</v>
          </cell>
          <cell r="C7281" t="str">
            <v>Yes</v>
          </cell>
        </row>
        <row r="7282">
          <cell r="A7282" t="str">
            <v>95162387E</v>
          </cell>
          <cell r="B7282" t="str">
            <v>YES</v>
          </cell>
          <cell r="C7282" t="str">
            <v>Yes</v>
          </cell>
        </row>
        <row r="7283">
          <cell r="A7283" t="str">
            <v>95162469D</v>
          </cell>
          <cell r="B7283" t="str">
            <v>YES</v>
          </cell>
          <cell r="C7283" t="str">
            <v>Yes</v>
          </cell>
        </row>
        <row r="7284">
          <cell r="A7284" t="str">
            <v>95162881F</v>
          </cell>
          <cell r="B7284" t="str">
            <v>YES</v>
          </cell>
          <cell r="C7284" t="str">
            <v>Yes</v>
          </cell>
        </row>
        <row r="7285">
          <cell r="A7285" t="str">
            <v>95163131F</v>
          </cell>
          <cell r="B7285" t="str">
            <v>YES</v>
          </cell>
          <cell r="C7285" t="str">
            <v>Yes</v>
          </cell>
        </row>
        <row r="7286">
          <cell r="A7286" t="str">
            <v>95163568D</v>
          </cell>
          <cell r="B7286" t="str">
            <v>YES</v>
          </cell>
          <cell r="C7286" t="str">
            <v>Yes</v>
          </cell>
        </row>
        <row r="7287">
          <cell r="A7287" t="str">
            <v>95163619D</v>
          </cell>
          <cell r="B7287" t="str">
            <v>YES</v>
          </cell>
          <cell r="C7287" t="str">
            <v>Yes</v>
          </cell>
        </row>
        <row r="7288">
          <cell r="A7288" t="str">
            <v>95164168D</v>
          </cell>
          <cell r="B7288" t="str">
            <v>YES</v>
          </cell>
          <cell r="C7288" t="str">
            <v>Yes</v>
          </cell>
        </row>
        <row r="7289">
          <cell r="A7289" t="str">
            <v>95164568E</v>
          </cell>
          <cell r="B7289" t="str">
            <v>YES</v>
          </cell>
          <cell r="C7289" t="str">
            <v>Yes</v>
          </cell>
        </row>
        <row r="7290">
          <cell r="A7290" t="str">
            <v>95165482F</v>
          </cell>
          <cell r="B7290" t="str">
            <v>YES</v>
          </cell>
          <cell r="C7290" t="str">
            <v>Yes</v>
          </cell>
        </row>
        <row r="7291">
          <cell r="A7291" t="str">
            <v>95165573F</v>
          </cell>
          <cell r="B7291" t="str">
            <v>YES</v>
          </cell>
          <cell r="C7291" t="str">
            <v>Yes</v>
          </cell>
        </row>
        <row r="7292">
          <cell r="A7292" t="str">
            <v>95166262E</v>
          </cell>
          <cell r="B7292" t="str">
            <v>YES</v>
          </cell>
          <cell r="C7292" t="str">
            <v>Yes</v>
          </cell>
        </row>
        <row r="7293">
          <cell r="A7293" t="str">
            <v>95166978E</v>
          </cell>
          <cell r="B7293" t="str">
            <v>YES</v>
          </cell>
          <cell r="C7293" t="str">
            <v>Yes</v>
          </cell>
        </row>
        <row r="7294">
          <cell r="A7294" t="str">
            <v>95170790F</v>
          </cell>
          <cell r="B7294" t="str">
            <v>YES</v>
          </cell>
          <cell r="C7294" t="str">
            <v>Yes</v>
          </cell>
        </row>
        <row r="7295">
          <cell r="A7295" t="str">
            <v>95171187F</v>
          </cell>
          <cell r="B7295" t="str">
            <v>YES</v>
          </cell>
          <cell r="C7295" t="str">
            <v>Yes</v>
          </cell>
        </row>
        <row r="7296">
          <cell r="A7296" t="str">
            <v>95171275E</v>
          </cell>
          <cell r="B7296" t="str">
            <v>YES</v>
          </cell>
          <cell r="C7296" t="str">
            <v>Yes</v>
          </cell>
        </row>
        <row r="7297">
          <cell r="A7297" t="str">
            <v>95171638D</v>
          </cell>
          <cell r="B7297" t="str">
            <v>YES</v>
          </cell>
          <cell r="C7297" t="str">
            <v>Yes</v>
          </cell>
        </row>
        <row r="7298">
          <cell r="A7298" t="str">
            <v>95172078E</v>
          </cell>
          <cell r="B7298" t="str">
            <v>YES</v>
          </cell>
          <cell r="C7298" t="str">
            <v>Yes</v>
          </cell>
        </row>
        <row r="7299">
          <cell r="A7299" t="str">
            <v>95173083F</v>
          </cell>
          <cell r="B7299" t="str">
            <v>YES</v>
          </cell>
          <cell r="C7299" t="str">
            <v>Yes</v>
          </cell>
        </row>
        <row r="7300">
          <cell r="A7300" t="str">
            <v>95173142F</v>
          </cell>
          <cell r="B7300" t="str">
            <v>YES</v>
          </cell>
          <cell r="C7300" t="str">
            <v>Yes</v>
          </cell>
        </row>
        <row r="7301">
          <cell r="A7301" t="str">
            <v>95173152F</v>
          </cell>
          <cell r="B7301" t="str">
            <v>YES</v>
          </cell>
          <cell r="C7301" t="str">
            <v>Yes</v>
          </cell>
        </row>
        <row r="7302">
          <cell r="A7302" t="str">
            <v>95173349F</v>
          </cell>
          <cell r="B7302" t="str">
            <v>YES</v>
          </cell>
          <cell r="C7302" t="str">
            <v>Yes</v>
          </cell>
        </row>
        <row r="7303">
          <cell r="A7303" t="str">
            <v>95175308E</v>
          </cell>
          <cell r="B7303" t="str">
            <v>YES</v>
          </cell>
          <cell r="C7303" t="str">
            <v>Yes</v>
          </cell>
        </row>
        <row r="7304">
          <cell r="A7304" t="str">
            <v>95175396F</v>
          </cell>
          <cell r="B7304" t="str">
            <v>YES</v>
          </cell>
          <cell r="C7304" t="str">
            <v>Yes</v>
          </cell>
        </row>
        <row r="7305">
          <cell r="A7305" t="str">
            <v>95178010F</v>
          </cell>
          <cell r="B7305" t="str">
            <v>YES</v>
          </cell>
          <cell r="C7305" t="str">
            <v>Yes</v>
          </cell>
        </row>
        <row r="7306">
          <cell r="A7306" t="str">
            <v>95178476F</v>
          </cell>
          <cell r="B7306" t="str">
            <v>YES</v>
          </cell>
          <cell r="C7306" t="str">
            <v>Yes</v>
          </cell>
        </row>
        <row r="7307">
          <cell r="A7307" t="str">
            <v>95178760F</v>
          </cell>
          <cell r="B7307" t="str">
            <v>YES</v>
          </cell>
          <cell r="C7307" t="str">
            <v>Yes</v>
          </cell>
        </row>
        <row r="7308">
          <cell r="A7308" t="str">
            <v>95179992F</v>
          </cell>
          <cell r="B7308" t="str">
            <v>YES</v>
          </cell>
          <cell r="C7308" t="str">
            <v>Yes</v>
          </cell>
        </row>
        <row r="7309">
          <cell r="A7309" t="str">
            <v>95180712F</v>
          </cell>
          <cell r="B7309" t="str">
            <v>YES</v>
          </cell>
          <cell r="C7309" t="str">
            <v>Yes</v>
          </cell>
        </row>
        <row r="7310">
          <cell r="A7310" t="str">
            <v>95181297E</v>
          </cell>
          <cell r="B7310" t="str">
            <v>YES</v>
          </cell>
          <cell r="C7310" t="str">
            <v>Yes</v>
          </cell>
        </row>
        <row r="7311">
          <cell r="A7311" t="str">
            <v>95181516E</v>
          </cell>
          <cell r="B7311" t="str">
            <v>YES</v>
          </cell>
          <cell r="C7311" t="str">
            <v>Yes</v>
          </cell>
        </row>
        <row r="7312">
          <cell r="A7312" t="str">
            <v>95181880F</v>
          </cell>
          <cell r="B7312" t="str">
            <v>YES</v>
          </cell>
          <cell r="C7312" t="str">
            <v>Yes</v>
          </cell>
        </row>
        <row r="7313">
          <cell r="A7313" t="str">
            <v>95183505F</v>
          </cell>
          <cell r="B7313" t="str">
            <v>YES</v>
          </cell>
          <cell r="C7313" t="str">
            <v>Yes</v>
          </cell>
        </row>
        <row r="7314">
          <cell r="A7314" t="str">
            <v>95183778E</v>
          </cell>
          <cell r="B7314" t="str">
            <v>YES</v>
          </cell>
          <cell r="C7314" t="str">
            <v>Yes</v>
          </cell>
        </row>
        <row r="7315">
          <cell r="A7315" t="str">
            <v>95183903F</v>
          </cell>
          <cell r="B7315" t="str">
            <v>YES</v>
          </cell>
          <cell r="C7315" t="str">
            <v>Yes</v>
          </cell>
        </row>
        <row r="7316">
          <cell r="A7316" t="str">
            <v>95185351F</v>
          </cell>
          <cell r="B7316" t="str">
            <v>YES</v>
          </cell>
          <cell r="C7316" t="str">
            <v>Yes</v>
          </cell>
        </row>
        <row r="7317">
          <cell r="A7317" t="str">
            <v>95185442F</v>
          </cell>
          <cell r="B7317" t="str">
            <v>YES</v>
          </cell>
          <cell r="C7317" t="str">
            <v>NIT</v>
          </cell>
        </row>
        <row r="7318">
          <cell r="A7318" t="str">
            <v>95185662E</v>
          </cell>
          <cell r="B7318" t="str">
            <v>YES</v>
          </cell>
          <cell r="C7318" t="str">
            <v>Yes</v>
          </cell>
        </row>
        <row r="7319">
          <cell r="A7319" t="str">
            <v>95186100F</v>
          </cell>
          <cell r="B7319" t="str">
            <v>YES</v>
          </cell>
          <cell r="C7319" t="str">
            <v>Yes</v>
          </cell>
        </row>
        <row r="7320">
          <cell r="A7320" t="str">
            <v>95186293F</v>
          </cell>
          <cell r="B7320" t="str">
            <v>YES</v>
          </cell>
          <cell r="C7320" t="str">
            <v>Yes</v>
          </cell>
        </row>
        <row r="7321">
          <cell r="A7321" t="str">
            <v>95186398E</v>
          </cell>
          <cell r="B7321" t="str">
            <v>YES</v>
          </cell>
          <cell r="C7321" t="str">
            <v>Yes</v>
          </cell>
        </row>
        <row r="7322">
          <cell r="A7322" t="str">
            <v>95186514E</v>
          </cell>
          <cell r="B7322" t="str">
            <v>YES</v>
          </cell>
          <cell r="C7322" t="str">
            <v>Yes</v>
          </cell>
        </row>
        <row r="7323">
          <cell r="A7323" t="str">
            <v>95187235F</v>
          </cell>
          <cell r="B7323" t="str">
            <v>YES</v>
          </cell>
          <cell r="C7323" t="str">
            <v>Yes</v>
          </cell>
        </row>
        <row r="7324">
          <cell r="A7324" t="str">
            <v>95187380F</v>
          </cell>
          <cell r="B7324" t="str">
            <v>YES</v>
          </cell>
          <cell r="C7324" t="str">
            <v>Yes</v>
          </cell>
        </row>
        <row r="7325">
          <cell r="A7325" t="str">
            <v>95188830F</v>
          </cell>
          <cell r="B7325" t="str">
            <v>YES</v>
          </cell>
          <cell r="C7325" t="str">
            <v>Yes</v>
          </cell>
        </row>
        <row r="7326">
          <cell r="A7326" t="str">
            <v>95189063D</v>
          </cell>
          <cell r="B7326" t="str">
            <v>YES</v>
          </cell>
          <cell r="C7326" t="str">
            <v>NIT</v>
          </cell>
        </row>
        <row r="7327">
          <cell r="A7327" t="str">
            <v>95189096E</v>
          </cell>
          <cell r="B7327" t="str">
            <v>YES</v>
          </cell>
          <cell r="C7327" t="str">
            <v>Yes</v>
          </cell>
        </row>
        <row r="7328">
          <cell r="A7328" t="str">
            <v>95191451E</v>
          </cell>
          <cell r="B7328" t="str">
            <v>YES</v>
          </cell>
          <cell r="C7328" t="str">
            <v>Yes</v>
          </cell>
        </row>
        <row r="7329">
          <cell r="A7329" t="str">
            <v>95192392F</v>
          </cell>
          <cell r="B7329" t="str">
            <v>YES</v>
          </cell>
          <cell r="C7329" t="str">
            <v>Yes</v>
          </cell>
        </row>
        <row r="7330">
          <cell r="A7330" t="str">
            <v>95192513F</v>
          </cell>
          <cell r="B7330" t="str">
            <v>YES</v>
          </cell>
          <cell r="C7330" t="str">
            <v>Yes</v>
          </cell>
        </row>
        <row r="7331">
          <cell r="A7331" t="str">
            <v>95192828F</v>
          </cell>
          <cell r="B7331" t="str">
            <v>YES</v>
          </cell>
          <cell r="C7331" t="str">
            <v>Yes</v>
          </cell>
        </row>
        <row r="7332">
          <cell r="A7332" t="str">
            <v>95193692F</v>
          </cell>
          <cell r="B7332" t="str">
            <v>YES</v>
          </cell>
          <cell r="C7332" t="str">
            <v>Yes</v>
          </cell>
        </row>
        <row r="7333">
          <cell r="A7333" t="str">
            <v>95194253F</v>
          </cell>
          <cell r="B7333" t="str">
            <v>YES</v>
          </cell>
          <cell r="C7333" t="str">
            <v>Yes</v>
          </cell>
        </row>
        <row r="7334">
          <cell r="A7334" t="str">
            <v>95196540E</v>
          </cell>
          <cell r="B7334" t="str">
            <v>YES</v>
          </cell>
          <cell r="C7334" t="str">
            <v>Yes</v>
          </cell>
        </row>
        <row r="7335">
          <cell r="A7335" t="str">
            <v>95197477E</v>
          </cell>
          <cell r="B7335" t="str">
            <v>YES</v>
          </cell>
          <cell r="C7335" t="str">
            <v>Yes</v>
          </cell>
        </row>
        <row r="7336">
          <cell r="A7336" t="str">
            <v>95198271F</v>
          </cell>
          <cell r="B7336" t="str">
            <v>YES</v>
          </cell>
          <cell r="C7336" t="str">
            <v>Yes</v>
          </cell>
        </row>
        <row r="7337">
          <cell r="A7337" t="str">
            <v>95198702F</v>
          </cell>
          <cell r="B7337" t="str">
            <v>YES</v>
          </cell>
          <cell r="C7337" t="str">
            <v>Yes</v>
          </cell>
        </row>
        <row r="7338">
          <cell r="A7338" t="str">
            <v>95201725E</v>
          </cell>
          <cell r="B7338" t="str">
            <v>YES</v>
          </cell>
          <cell r="C7338" t="str">
            <v>Yes</v>
          </cell>
        </row>
        <row r="7339">
          <cell r="A7339" t="str">
            <v>95202461F</v>
          </cell>
          <cell r="B7339" t="str">
            <v>YES</v>
          </cell>
          <cell r="C7339" t="str">
            <v>Yes</v>
          </cell>
        </row>
        <row r="7340">
          <cell r="A7340" t="str">
            <v>95204158E</v>
          </cell>
          <cell r="B7340" t="str">
            <v>YES</v>
          </cell>
          <cell r="C7340" t="str">
            <v>Yes</v>
          </cell>
        </row>
        <row r="7341">
          <cell r="A7341" t="str">
            <v>95204342E</v>
          </cell>
          <cell r="B7341" t="str">
            <v>YES</v>
          </cell>
          <cell r="C7341" t="str">
            <v>NIT</v>
          </cell>
        </row>
        <row r="7342">
          <cell r="A7342" t="str">
            <v>95206117E</v>
          </cell>
          <cell r="B7342" t="str">
            <v>YES</v>
          </cell>
          <cell r="C7342" t="str">
            <v>Yes</v>
          </cell>
        </row>
        <row r="7343">
          <cell r="A7343" t="str">
            <v>95206600F</v>
          </cell>
          <cell r="B7343" t="str">
            <v>YES</v>
          </cell>
          <cell r="C7343" t="str">
            <v>NIT</v>
          </cell>
        </row>
        <row r="7344">
          <cell r="A7344" t="str">
            <v>95207169E</v>
          </cell>
          <cell r="B7344" t="str">
            <v>YES</v>
          </cell>
          <cell r="C7344" t="str">
            <v>Yes</v>
          </cell>
        </row>
        <row r="7345">
          <cell r="A7345" t="str">
            <v>95207177E</v>
          </cell>
          <cell r="B7345" t="str">
            <v>YES</v>
          </cell>
          <cell r="C7345" t="str">
            <v>Yes</v>
          </cell>
        </row>
        <row r="7346">
          <cell r="A7346" t="str">
            <v>95207245E</v>
          </cell>
          <cell r="B7346" t="str">
            <v>YES</v>
          </cell>
          <cell r="C7346" t="str">
            <v>Yes</v>
          </cell>
        </row>
        <row r="7347">
          <cell r="A7347" t="str">
            <v>95209442F</v>
          </cell>
          <cell r="B7347" t="str">
            <v>YES</v>
          </cell>
          <cell r="C7347" t="str">
            <v>NIT</v>
          </cell>
        </row>
        <row r="7348">
          <cell r="A7348" t="str">
            <v>95210315E</v>
          </cell>
          <cell r="B7348" t="str">
            <v>YES</v>
          </cell>
          <cell r="C7348" t="str">
            <v>Yes</v>
          </cell>
        </row>
        <row r="7349">
          <cell r="A7349" t="str">
            <v>95212040E</v>
          </cell>
          <cell r="B7349" t="str">
            <v>YES</v>
          </cell>
          <cell r="C7349" t="str">
            <v>Yes</v>
          </cell>
        </row>
        <row r="7350">
          <cell r="A7350" t="str">
            <v>95212404E</v>
          </cell>
          <cell r="B7350" t="str">
            <v>YES</v>
          </cell>
          <cell r="C7350" t="str">
            <v>Yes</v>
          </cell>
        </row>
        <row r="7351">
          <cell r="A7351" t="str">
            <v>95213721F</v>
          </cell>
          <cell r="B7351" t="str">
            <v>YES</v>
          </cell>
          <cell r="C7351" t="str">
            <v>Yes</v>
          </cell>
        </row>
        <row r="7352">
          <cell r="A7352" t="str">
            <v>95216406E</v>
          </cell>
          <cell r="B7352" t="str">
            <v>YES</v>
          </cell>
          <cell r="C7352" t="str">
            <v>Yes</v>
          </cell>
        </row>
        <row r="7353">
          <cell r="A7353" t="str">
            <v>95216673E</v>
          </cell>
          <cell r="B7353" t="str">
            <v>YES</v>
          </cell>
          <cell r="C7353" t="str">
            <v>NIT</v>
          </cell>
        </row>
        <row r="7354">
          <cell r="A7354" t="str">
            <v>95217541F</v>
          </cell>
          <cell r="B7354" t="str">
            <v>YES</v>
          </cell>
          <cell r="C7354" t="str">
            <v>Yes</v>
          </cell>
        </row>
        <row r="7355">
          <cell r="A7355" t="str">
            <v>95218218E</v>
          </cell>
          <cell r="B7355" t="str">
            <v>YES</v>
          </cell>
          <cell r="C7355" t="str">
            <v>Yes</v>
          </cell>
        </row>
        <row r="7356">
          <cell r="A7356" t="str">
            <v>95218256E</v>
          </cell>
          <cell r="B7356" t="str">
            <v>YES</v>
          </cell>
          <cell r="C7356" t="str">
            <v>Yes</v>
          </cell>
        </row>
        <row r="7357">
          <cell r="A7357" t="str">
            <v>95220948E</v>
          </cell>
          <cell r="B7357" t="str">
            <v>YES</v>
          </cell>
          <cell r="C7357" t="str">
            <v>Yes</v>
          </cell>
        </row>
        <row r="7358">
          <cell r="A7358" t="str">
            <v>95220967D</v>
          </cell>
          <cell r="B7358" t="str">
            <v>YES</v>
          </cell>
          <cell r="C7358" t="str">
            <v>Yes</v>
          </cell>
        </row>
        <row r="7359">
          <cell r="A7359" t="str">
            <v>95221030E</v>
          </cell>
          <cell r="B7359" t="str">
            <v>YES</v>
          </cell>
          <cell r="C7359" t="str">
            <v>NIT</v>
          </cell>
        </row>
        <row r="7360">
          <cell r="A7360" t="str">
            <v>95221402F</v>
          </cell>
          <cell r="B7360" t="str">
            <v>YES</v>
          </cell>
          <cell r="C7360" t="str">
            <v>Yes</v>
          </cell>
        </row>
        <row r="7361">
          <cell r="A7361" t="str">
            <v>95221616E</v>
          </cell>
          <cell r="B7361" t="str">
            <v>YES</v>
          </cell>
          <cell r="C7361" t="str">
            <v>Yes</v>
          </cell>
        </row>
        <row r="7362">
          <cell r="A7362" t="str">
            <v>95222550F</v>
          </cell>
          <cell r="B7362" t="str">
            <v>YES</v>
          </cell>
          <cell r="C7362" t="str">
            <v>Yes</v>
          </cell>
        </row>
        <row r="7363">
          <cell r="A7363" t="str">
            <v>95222595E</v>
          </cell>
          <cell r="B7363" t="str">
            <v>YES</v>
          </cell>
          <cell r="C7363" t="str">
            <v>Yes</v>
          </cell>
        </row>
        <row r="7364">
          <cell r="A7364" t="str">
            <v>95222985E</v>
          </cell>
          <cell r="B7364" t="str">
            <v>YES</v>
          </cell>
          <cell r="C7364" t="str">
            <v>Yes</v>
          </cell>
        </row>
        <row r="7365">
          <cell r="A7365" t="str">
            <v>95223473D</v>
          </cell>
          <cell r="B7365" t="str">
            <v>YES</v>
          </cell>
          <cell r="C7365" t="str">
            <v>Yes</v>
          </cell>
        </row>
        <row r="7366">
          <cell r="A7366" t="str">
            <v>95224091F</v>
          </cell>
          <cell r="B7366" t="str">
            <v>YES</v>
          </cell>
          <cell r="C7366" t="str">
            <v>Yes</v>
          </cell>
        </row>
        <row r="7367">
          <cell r="A7367" t="str">
            <v>95225896E</v>
          </cell>
          <cell r="B7367" t="str">
            <v>YES</v>
          </cell>
          <cell r="C7367" t="str">
            <v>Yes</v>
          </cell>
        </row>
        <row r="7368">
          <cell r="A7368" t="str">
            <v>95225956E</v>
          </cell>
          <cell r="B7368" t="str">
            <v>YES</v>
          </cell>
          <cell r="C7368" t="str">
            <v>Yes</v>
          </cell>
        </row>
        <row r="7369">
          <cell r="A7369" t="str">
            <v>95226661F</v>
          </cell>
          <cell r="B7369" t="str">
            <v>YES</v>
          </cell>
          <cell r="C7369" t="str">
            <v>Yes</v>
          </cell>
        </row>
        <row r="7370">
          <cell r="A7370" t="str">
            <v>95226923F</v>
          </cell>
          <cell r="B7370" t="str">
            <v>YES</v>
          </cell>
          <cell r="C7370" t="str">
            <v>Yes</v>
          </cell>
        </row>
        <row r="7371">
          <cell r="A7371" t="str">
            <v>95227120F</v>
          </cell>
          <cell r="B7371" t="str">
            <v>YES</v>
          </cell>
          <cell r="C7371" t="str">
            <v>Yes</v>
          </cell>
        </row>
        <row r="7372">
          <cell r="A7372" t="str">
            <v>95227700F</v>
          </cell>
          <cell r="B7372" t="str">
            <v>YES</v>
          </cell>
          <cell r="C7372" t="str">
            <v>Yes</v>
          </cell>
        </row>
        <row r="7373">
          <cell r="A7373" t="str">
            <v>95227904F</v>
          </cell>
          <cell r="B7373" t="str">
            <v>YES</v>
          </cell>
          <cell r="C7373" t="str">
            <v>Yes</v>
          </cell>
        </row>
        <row r="7374">
          <cell r="A7374" t="str">
            <v>95231065E</v>
          </cell>
          <cell r="B7374" t="str">
            <v>YES</v>
          </cell>
          <cell r="C7374" t="str">
            <v>Yes</v>
          </cell>
        </row>
        <row r="7375">
          <cell r="A7375" t="str">
            <v>95231401F</v>
          </cell>
          <cell r="B7375" t="str">
            <v>YES</v>
          </cell>
          <cell r="C7375" t="str">
            <v>Yes</v>
          </cell>
        </row>
        <row r="7376">
          <cell r="A7376" t="str">
            <v>95231527F</v>
          </cell>
          <cell r="B7376" t="str">
            <v>YES</v>
          </cell>
          <cell r="C7376" t="str">
            <v>Yes</v>
          </cell>
        </row>
        <row r="7377">
          <cell r="A7377" t="str">
            <v xml:space="preserve">95231527F </v>
          </cell>
          <cell r="B7377" t="str">
            <v>YES</v>
          </cell>
          <cell r="C7377" t="str">
            <v>Yes</v>
          </cell>
        </row>
        <row r="7378">
          <cell r="A7378" t="str">
            <v>95232113D</v>
          </cell>
          <cell r="B7378" t="str">
            <v>YES</v>
          </cell>
          <cell r="C7378" t="str">
            <v>Yes</v>
          </cell>
        </row>
        <row r="7379">
          <cell r="A7379" t="str">
            <v>95233403F</v>
          </cell>
          <cell r="B7379" t="str">
            <v>YES</v>
          </cell>
          <cell r="C7379" t="str">
            <v>Yes</v>
          </cell>
        </row>
        <row r="7380">
          <cell r="A7380" t="str">
            <v>95233487D</v>
          </cell>
          <cell r="B7380" t="str">
            <v>YES</v>
          </cell>
          <cell r="C7380" t="str">
            <v>Yes</v>
          </cell>
        </row>
        <row r="7381">
          <cell r="A7381" t="str">
            <v>95233511F</v>
          </cell>
          <cell r="B7381" t="str">
            <v>YES</v>
          </cell>
          <cell r="C7381" t="str">
            <v>Yes</v>
          </cell>
        </row>
        <row r="7382">
          <cell r="A7382" t="str">
            <v>95235620F</v>
          </cell>
          <cell r="B7382" t="str">
            <v>YES</v>
          </cell>
          <cell r="C7382" t="str">
            <v>Yes</v>
          </cell>
        </row>
        <row r="7383">
          <cell r="A7383" t="str">
            <v>95235875E</v>
          </cell>
          <cell r="B7383" t="str">
            <v>YES</v>
          </cell>
          <cell r="C7383" t="str">
            <v>Yes</v>
          </cell>
        </row>
        <row r="7384">
          <cell r="A7384" t="str">
            <v>95236059E</v>
          </cell>
          <cell r="B7384" t="str">
            <v>YES</v>
          </cell>
          <cell r="C7384" t="str">
            <v>Yes</v>
          </cell>
        </row>
        <row r="7385">
          <cell r="A7385" t="str">
            <v>95236066D</v>
          </cell>
          <cell r="B7385" t="str">
            <v>YES</v>
          </cell>
          <cell r="C7385" t="str">
            <v>Yes</v>
          </cell>
        </row>
        <row r="7386">
          <cell r="A7386" t="str">
            <v>95236279E</v>
          </cell>
          <cell r="B7386" t="str">
            <v>YES</v>
          </cell>
          <cell r="C7386" t="str">
            <v>Yes</v>
          </cell>
        </row>
        <row r="7387">
          <cell r="A7387" t="str">
            <v>95237259E</v>
          </cell>
          <cell r="B7387" t="str">
            <v>YES</v>
          </cell>
          <cell r="C7387" t="str">
            <v>Yes</v>
          </cell>
        </row>
        <row r="7388">
          <cell r="A7388" t="str">
            <v>95237347E</v>
          </cell>
          <cell r="B7388" t="str">
            <v>YES</v>
          </cell>
          <cell r="C7388" t="str">
            <v>Yes</v>
          </cell>
        </row>
        <row r="7389">
          <cell r="A7389" t="str">
            <v>95237432E</v>
          </cell>
          <cell r="B7389" t="str">
            <v>YES</v>
          </cell>
          <cell r="C7389" t="str">
            <v>Yes</v>
          </cell>
        </row>
        <row r="7390">
          <cell r="A7390" t="str">
            <v>95238211F</v>
          </cell>
          <cell r="B7390" t="str">
            <v>YES</v>
          </cell>
          <cell r="C7390" t="str">
            <v>Yes</v>
          </cell>
        </row>
        <row r="7391">
          <cell r="A7391" t="str">
            <v>95239198D</v>
          </cell>
          <cell r="B7391" t="str">
            <v>YES</v>
          </cell>
          <cell r="C7391" t="str">
            <v>Yes</v>
          </cell>
        </row>
        <row r="7392">
          <cell r="A7392" t="str">
            <v>95239404F</v>
          </cell>
          <cell r="B7392" t="str">
            <v>YES</v>
          </cell>
          <cell r="C7392" t="str">
            <v>Yes</v>
          </cell>
        </row>
        <row r="7393">
          <cell r="A7393" t="str">
            <v>95239488E</v>
          </cell>
          <cell r="B7393" t="str">
            <v>YES</v>
          </cell>
          <cell r="C7393" t="str">
            <v>Yes</v>
          </cell>
        </row>
        <row r="7394">
          <cell r="A7394" t="str">
            <v>95239702E</v>
          </cell>
          <cell r="B7394" t="str">
            <v>YES</v>
          </cell>
          <cell r="C7394" t="str">
            <v>NIT</v>
          </cell>
        </row>
        <row r="7395">
          <cell r="A7395" t="str">
            <v>95240482D</v>
          </cell>
          <cell r="B7395" t="str">
            <v>YES</v>
          </cell>
          <cell r="C7395" t="str">
            <v>Yes</v>
          </cell>
        </row>
        <row r="7396">
          <cell r="A7396" t="str">
            <v>95240863F</v>
          </cell>
          <cell r="B7396" t="str">
            <v>YES</v>
          </cell>
          <cell r="C7396" t="str">
            <v>Yes</v>
          </cell>
        </row>
        <row r="7397">
          <cell r="A7397" t="str">
            <v>95241033E</v>
          </cell>
          <cell r="B7397" t="str">
            <v>YES</v>
          </cell>
          <cell r="C7397" t="str">
            <v>Yes</v>
          </cell>
        </row>
        <row r="7398">
          <cell r="A7398" t="str">
            <v>95242489E</v>
          </cell>
          <cell r="B7398" t="str">
            <v>YES</v>
          </cell>
          <cell r="C7398" t="str">
            <v>NIT</v>
          </cell>
        </row>
        <row r="7399">
          <cell r="A7399" t="str">
            <v>95243396F</v>
          </cell>
          <cell r="B7399" t="str">
            <v>YES</v>
          </cell>
          <cell r="C7399" t="str">
            <v>Yes</v>
          </cell>
        </row>
        <row r="7400">
          <cell r="A7400" t="str">
            <v>95245317D</v>
          </cell>
          <cell r="B7400" t="str">
            <v>YES</v>
          </cell>
          <cell r="C7400" t="str">
            <v>Yes</v>
          </cell>
        </row>
        <row r="7401">
          <cell r="A7401" t="str">
            <v>95245963F</v>
          </cell>
          <cell r="B7401" t="str">
            <v>YES</v>
          </cell>
          <cell r="C7401" t="str">
            <v>Yes</v>
          </cell>
        </row>
        <row r="7402">
          <cell r="A7402" t="str">
            <v>95246049E</v>
          </cell>
          <cell r="B7402" t="str">
            <v>YES</v>
          </cell>
          <cell r="C7402" t="str">
            <v>Yes</v>
          </cell>
        </row>
        <row r="7403">
          <cell r="A7403" t="str">
            <v>95248200G</v>
          </cell>
          <cell r="B7403" t="str">
            <v>YES</v>
          </cell>
          <cell r="C7403" t="str">
            <v>Yes</v>
          </cell>
        </row>
        <row r="7404">
          <cell r="A7404" t="str">
            <v>95249522F</v>
          </cell>
          <cell r="B7404" t="str">
            <v>YES</v>
          </cell>
          <cell r="C7404" t="str">
            <v>Yes</v>
          </cell>
        </row>
        <row r="7405">
          <cell r="A7405" t="str">
            <v>95251442F</v>
          </cell>
          <cell r="B7405" t="str">
            <v>YES</v>
          </cell>
          <cell r="C7405" t="str">
            <v>Yes</v>
          </cell>
        </row>
        <row r="7406">
          <cell r="A7406" t="str">
            <v>95251540F</v>
          </cell>
          <cell r="B7406" t="str">
            <v>YES</v>
          </cell>
          <cell r="C7406" t="str">
            <v>Yes</v>
          </cell>
        </row>
        <row r="7407">
          <cell r="A7407" t="str">
            <v>95253644F</v>
          </cell>
          <cell r="B7407" t="str">
            <v>YES</v>
          </cell>
          <cell r="C7407" t="str">
            <v>Yes</v>
          </cell>
        </row>
        <row r="7408">
          <cell r="A7408" t="str">
            <v>95255367E</v>
          </cell>
          <cell r="B7408" t="str">
            <v>YES</v>
          </cell>
          <cell r="C7408" t="str">
            <v>Yes</v>
          </cell>
        </row>
        <row r="7409">
          <cell r="A7409" t="str">
            <v>95256419D</v>
          </cell>
          <cell r="B7409" t="str">
            <v>YES</v>
          </cell>
          <cell r="C7409" t="str">
            <v>Yes</v>
          </cell>
        </row>
        <row r="7410">
          <cell r="A7410" t="str">
            <v>95256612E</v>
          </cell>
          <cell r="B7410" t="str">
            <v>YES</v>
          </cell>
          <cell r="C7410" t="str">
            <v>Yes</v>
          </cell>
        </row>
        <row r="7411">
          <cell r="A7411" t="str">
            <v>95256891D</v>
          </cell>
          <cell r="B7411" t="str">
            <v>YES</v>
          </cell>
          <cell r="C7411" t="str">
            <v>Yes</v>
          </cell>
        </row>
        <row r="7412">
          <cell r="A7412" t="str">
            <v>95257508D</v>
          </cell>
          <cell r="B7412" t="str">
            <v>YES</v>
          </cell>
          <cell r="C7412" t="str">
            <v>NIT</v>
          </cell>
        </row>
        <row r="7413">
          <cell r="A7413" t="str">
            <v>95257701F</v>
          </cell>
          <cell r="B7413" t="str">
            <v>YES</v>
          </cell>
          <cell r="C7413" t="str">
            <v>Yes</v>
          </cell>
        </row>
        <row r="7414">
          <cell r="A7414" t="str">
            <v>95258361E</v>
          </cell>
          <cell r="B7414" t="str">
            <v>YES</v>
          </cell>
          <cell r="C7414" t="str">
            <v>Yes</v>
          </cell>
        </row>
        <row r="7415">
          <cell r="A7415" t="str">
            <v>95259579E</v>
          </cell>
          <cell r="B7415" t="str">
            <v>YES</v>
          </cell>
          <cell r="C7415" t="str">
            <v>Yes</v>
          </cell>
        </row>
        <row r="7416">
          <cell r="A7416" t="str">
            <v>95260022D</v>
          </cell>
          <cell r="B7416" t="str">
            <v>YES</v>
          </cell>
          <cell r="C7416" t="str">
            <v>NIT</v>
          </cell>
        </row>
        <row r="7417">
          <cell r="A7417" t="str">
            <v>95260651F</v>
          </cell>
          <cell r="B7417" t="str">
            <v>YES</v>
          </cell>
          <cell r="C7417" t="str">
            <v>Yes</v>
          </cell>
        </row>
        <row r="7418">
          <cell r="A7418" t="str">
            <v>95260753E</v>
          </cell>
          <cell r="B7418" t="str">
            <v>YES</v>
          </cell>
          <cell r="C7418" t="str">
            <v>Yes</v>
          </cell>
        </row>
        <row r="7419">
          <cell r="A7419" t="str">
            <v>95261798E</v>
          </cell>
          <cell r="B7419" t="str">
            <v>YES</v>
          </cell>
          <cell r="C7419" t="str">
            <v>Yes</v>
          </cell>
        </row>
        <row r="7420">
          <cell r="A7420" t="str">
            <v>95262262F</v>
          </cell>
          <cell r="B7420" t="str">
            <v>YES</v>
          </cell>
          <cell r="C7420" t="str">
            <v>Yes</v>
          </cell>
        </row>
        <row r="7421">
          <cell r="A7421" t="str">
            <v>95263629E</v>
          </cell>
          <cell r="B7421" t="str">
            <v>YES</v>
          </cell>
          <cell r="C7421" t="str">
            <v>Yes</v>
          </cell>
        </row>
        <row r="7422">
          <cell r="A7422" t="str">
            <v>95264610E</v>
          </cell>
          <cell r="B7422" t="str">
            <v>YES</v>
          </cell>
          <cell r="C7422" t="str">
            <v>Yes</v>
          </cell>
        </row>
        <row r="7423">
          <cell r="A7423" t="str">
            <v>95265718E</v>
          </cell>
          <cell r="B7423" t="str">
            <v>YES</v>
          </cell>
          <cell r="C7423" t="str">
            <v>Yes</v>
          </cell>
        </row>
        <row r="7424">
          <cell r="A7424" t="str">
            <v>95266477E</v>
          </cell>
          <cell r="B7424" t="str">
            <v>YES</v>
          </cell>
          <cell r="C7424" t="str">
            <v>Yes</v>
          </cell>
        </row>
        <row r="7425">
          <cell r="A7425" t="str">
            <v>95266582F</v>
          </cell>
          <cell r="B7425" t="str">
            <v>YES</v>
          </cell>
          <cell r="C7425" t="str">
            <v>Yes</v>
          </cell>
        </row>
        <row r="7426">
          <cell r="A7426" t="str">
            <v>95267230F</v>
          </cell>
          <cell r="B7426" t="str">
            <v>YES</v>
          </cell>
          <cell r="C7426" t="str">
            <v>Yes</v>
          </cell>
        </row>
        <row r="7427">
          <cell r="A7427" t="str">
            <v>95268199E</v>
          </cell>
          <cell r="B7427" t="str">
            <v>YES</v>
          </cell>
          <cell r="C7427" t="str">
            <v>Yes</v>
          </cell>
        </row>
        <row r="7428">
          <cell r="A7428" t="str">
            <v>95268222F</v>
          </cell>
          <cell r="B7428" t="str">
            <v>YES</v>
          </cell>
          <cell r="C7428" t="str">
            <v>Yes</v>
          </cell>
        </row>
        <row r="7429">
          <cell r="A7429" t="str">
            <v>95268436E</v>
          </cell>
          <cell r="B7429" t="str">
            <v>YES</v>
          </cell>
          <cell r="C7429" t="str">
            <v>Yes</v>
          </cell>
        </row>
        <row r="7430">
          <cell r="A7430" t="str">
            <v>95268570F</v>
          </cell>
          <cell r="B7430" t="str">
            <v>YES</v>
          </cell>
          <cell r="C7430" t="str">
            <v>Yes</v>
          </cell>
        </row>
        <row r="7431">
          <cell r="A7431" t="str">
            <v>95268607D</v>
          </cell>
          <cell r="B7431" t="str">
            <v>YES</v>
          </cell>
          <cell r="C7431" t="str">
            <v>Yes</v>
          </cell>
        </row>
        <row r="7432">
          <cell r="A7432" t="str">
            <v>95269138E</v>
          </cell>
          <cell r="B7432" t="str">
            <v>YES</v>
          </cell>
          <cell r="C7432" t="str">
            <v>Yes</v>
          </cell>
        </row>
        <row r="7433">
          <cell r="A7433" t="str">
            <v>95269400E</v>
          </cell>
          <cell r="B7433" t="str">
            <v>YES</v>
          </cell>
          <cell r="C7433" t="str">
            <v>NIT</v>
          </cell>
        </row>
        <row r="7434">
          <cell r="A7434" t="str">
            <v>95269630D</v>
          </cell>
          <cell r="B7434" t="str">
            <v>YES</v>
          </cell>
          <cell r="C7434" t="str">
            <v>Yes</v>
          </cell>
        </row>
        <row r="7435">
          <cell r="A7435" t="str">
            <v>95270351E</v>
          </cell>
          <cell r="B7435" t="str">
            <v>YES</v>
          </cell>
          <cell r="C7435" t="str">
            <v>Yes</v>
          </cell>
        </row>
        <row r="7436">
          <cell r="A7436" t="str">
            <v>95270690E</v>
          </cell>
          <cell r="B7436" t="str">
            <v>YES</v>
          </cell>
          <cell r="C7436" t="str">
            <v>Yes</v>
          </cell>
        </row>
        <row r="7437">
          <cell r="A7437" t="str">
            <v>95271741F</v>
          </cell>
          <cell r="B7437" t="str">
            <v>YES</v>
          </cell>
          <cell r="C7437" t="str">
            <v>Yes</v>
          </cell>
        </row>
        <row r="7438">
          <cell r="A7438" t="str">
            <v>95272178E</v>
          </cell>
          <cell r="B7438" t="str">
            <v>YES</v>
          </cell>
          <cell r="C7438" t="str">
            <v>Yes</v>
          </cell>
        </row>
        <row r="7439">
          <cell r="A7439" t="str">
            <v>95274214E</v>
          </cell>
          <cell r="B7439" t="str">
            <v>YES</v>
          </cell>
          <cell r="C7439" t="str">
            <v>Yes</v>
          </cell>
        </row>
        <row r="7440">
          <cell r="A7440" t="str">
            <v>95274603F</v>
          </cell>
          <cell r="B7440" t="str">
            <v>YES</v>
          </cell>
          <cell r="C7440" t="str">
            <v>Yes</v>
          </cell>
        </row>
        <row r="7441">
          <cell r="A7441" t="str">
            <v>95275238E</v>
          </cell>
          <cell r="B7441" t="str">
            <v>YES</v>
          </cell>
          <cell r="C7441" t="str">
            <v>Yes</v>
          </cell>
        </row>
        <row r="7442">
          <cell r="A7442" t="str">
            <v>95275276E</v>
          </cell>
          <cell r="B7442" t="str">
            <v>YES</v>
          </cell>
          <cell r="C7442" t="str">
            <v>Yes</v>
          </cell>
        </row>
        <row r="7443">
          <cell r="A7443" t="str">
            <v>95275792E</v>
          </cell>
          <cell r="B7443" t="str">
            <v>YES</v>
          </cell>
          <cell r="C7443" t="str">
            <v>Yes</v>
          </cell>
        </row>
        <row r="7444">
          <cell r="A7444" t="str">
            <v>95276870E</v>
          </cell>
          <cell r="B7444" t="str">
            <v>YES</v>
          </cell>
          <cell r="C7444" t="str">
            <v>Yes</v>
          </cell>
        </row>
        <row r="7445">
          <cell r="A7445" t="str">
            <v>95277059E</v>
          </cell>
          <cell r="B7445" t="str">
            <v>YES</v>
          </cell>
          <cell r="C7445" t="str">
            <v>Yes</v>
          </cell>
        </row>
        <row r="7446">
          <cell r="A7446" t="str">
            <v>95277770F</v>
          </cell>
          <cell r="B7446" t="str">
            <v>YES</v>
          </cell>
          <cell r="C7446" t="str">
            <v>Yes</v>
          </cell>
        </row>
        <row r="7447">
          <cell r="A7447" t="str">
            <v>95278020F</v>
          </cell>
          <cell r="B7447" t="str">
            <v>YES</v>
          </cell>
          <cell r="C7447" t="str">
            <v>Yes</v>
          </cell>
        </row>
        <row r="7448">
          <cell r="A7448" t="str">
            <v>95278449E</v>
          </cell>
          <cell r="B7448" t="str">
            <v>YES</v>
          </cell>
          <cell r="C7448" t="str">
            <v>Yes</v>
          </cell>
        </row>
        <row r="7449">
          <cell r="A7449" t="str">
            <v>95279749E</v>
          </cell>
          <cell r="B7449" t="str">
            <v>YES</v>
          </cell>
          <cell r="C7449" t="str">
            <v>Yes</v>
          </cell>
        </row>
        <row r="7450">
          <cell r="A7450" t="str">
            <v>95282512F</v>
          </cell>
          <cell r="B7450" t="str">
            <v>YES</v>
          </cell>
          <cell r="C7450" t="str">
            <v>Yes</v>
          </cell>
        </row>
        <row r="7451">
          <cell r="A7451" t="str">
            <v>95283966E</v>
          </cell>
          <cell r="B7451" t="str">
            <v>YES</v>
          </cell>
          <cell r="C7451" t="str">
            <v>Yes</v>
          </cell>
        </row>
        <row r="7452">
          <cell r="A7452" t="str">
            <v>95284592F</v>
          </cell>
          <cell r="B7452" t="str">
            <v>YES</v>
          </cell>
          <cell r="C7452" t="str">
            <v>Yes</v>
          </cell>
        </row>
        <row r="7453">
          <cell r="A7453" t="str">
            <v>95284917E</v>
          </cell>
          <cell r="B7453" t="str">
            <v>YES</v>
          </cell>
          <cell r="C7453" t="str">
            <v>Yes</v>
          </cell>
        </row>
        <row r="7454">
          <cell r="A7454" t="str">
            <v>95284931F</v>
          </cell>
          <cell r="B7454" t="str">
            <v>YES</v>
          </cell>
          <cell r="C7454" t="str">
            <v>Yes</v>
          </cell>
        </row>
        <row r="7455">
          <cell r="A7455" t="str">
            <v>95285609F</v>
          </cell>
          <cell r="B7455" t="str">
            <v>YES</v>
          </cell>
          <cell r="C7455" t="str">
            <v>Yes</v>
          </cell>
        </row>
        <row r="7456">
          <cell r="A7456" t="str">
            <v>95285654E</v>
          </cell>
          <cell r="B7456" t="str">
            <v>YES</v>
          </cell>
          <cell r="C7456" t="str">
            <v>Yes</v>
          </cell>
        </row>
        <row r="7457">
          <cell r="A7457" t="str">
            <v>95287559E</v>
          </cell>
          <cell r="B7457" t="str">
            <v>YES</v>
          </cell>
          <cell r="C7457" t="str">
            <v>Yes</v>
          </cell>
        </row>
        <row r="7458">
          <cell r="A7458" t="str">
            <v>95288779E</v>
          </cell>
          <cell r="B7458" t="str">
            <v>YES</v>
          </cell>
          <cell r="C7458" t="str">
            <v>NIT</v>
          </cell>
        </row>
        <row r="7459">
          <cell r="A7459" t="str">
            <v>95289259E</v>
          </cell>
          <cell r="B7459" t="str">
            <v>YES</v>
          </cell>
          <cell r="C7459" t="str">
            <v>Yes</v>
          </cell>
        </row>
        <row r="7460">
          <cell r="A7460" t="str">
            <v>95289610E</v>
          </cell>
          <cell r="B7460" t="str">
            <v>YES</v>
          </cell>
          <cell r="C7460" t="str">
            <v>NIT</v>
          </cell>
        </row>
        <row r="7461">
          <cell r="A7461" t="str">
            <v>95290085E</v>
          </cell>
          <cell r="B7461" t="str">
            <v>YES</v>
          </cell>
          <cell r="C7461" t="str">
            <v>NIT</v>
          </cell>
        </row>
        <row r="7462">
          <cell r="A7462" t="str">
            <v>95290653E</v>
          </cell>
          <cell r="B7462" t="str">
            <v>YES</v>
          </cell>
          <cell r="C7462" t="str">
            <v>Yes</v>
          </cell>
        </row>
        <row r="7463">
          <cell r="A7463" t="str">
            <v>95291570F</v>
          </cell>
          <cell r="B7463" t="str">
            <v>YES</v>
          </cell>
          <cell r="C7463" t="str">
            <v>Yes</v>
          </cell>
        </row>
        <row r="7464">
          <cell r="A7464" t="str">
            <v>95292141E</v>
          </cell>
          <cell r="B7464" t="str">
            <v>YES</v>
          </cell>
          <cell r="C7464" t="str">
            <v>Yes</v>
          </cell>
        </row>
        <row r="7465">
          <cell r="A7465" t="str">
            <v>95292257F</v>
          </cell>
          <cell r="B7465" t="str">
            <v>YES</v>
          </cell>
          <cell r="C7465" t="str">
            <v>Yes</v>
          </cell>
        </row>
        <row r="7466">
          <cell r="A7466" t="str">
            <v>95293176E</v>
          </cell>
          <cell r="B7466" t="str">
            <v>YES</v>
          </cell>
          <cell r="C7466" t="str">
            <v>Yes</v>
          </cell>
        </row>
        <row r="7467">
          <cell r="A7467" t="str">
            <v>95293305E</v>
          </cell>
          <cell r="B7467" t="str">
            <v>YES</v>
          </cell>
          <cell r="C7467" t="str">
            <v>Yes</v>
          </cell>
        </row>
        <row r="7468">
          <cell r="A7468" t="str">
            <v>95294368E</v>
          </cell>
          <cell r="B7468" t="str">
            <v>YES</v>
          </cell>
          <cell r="C7468" t="str">
            <v>Yes</v>
          </cell>
        </row>
        <row r="7469">
          <cell r="A7469" t="str">
            <v>95295713F</v>
          </cell>
          <cell r="B7469" t="str">
            <v>YES</v>
          </cell>
          <cell r="C7469" t="str">
            <v>Yes</v>
          </cell>
        </row>
        <row r="7470">
          <cell r="A7470" t="str">
            <v>95295772E</v>
          </cell>
          <cell r="B7470" t="str">
            <v>YES</v>
          </cell>
          <cell r="C7470" t="str">
            <v>Yes</v>
          </cell>
        </row>
        <row r="7471">
          <cell r="A7471" t="str">
            <v>95295815E</v>
          </cell>
          <cell r="B7471" t="str">
            <v>YES</v>
          </cell>
          <cell r="C7471" t="str">
            <v>Yes</v>
          </cell>
        </row>
        <row r="7472">
          <cell r="A7472" t="str">
            <v>95296314F</v>
          </cell>
          <cell r="B7472" t="str">
            <v>YES</v>
          </cell>
          <cell r="C7472" t="str">
            <v>Yes</v>
          </cell>
        </row>
        <row r="7473">
          <cell r="A7473" t="str">
            <v>95298130G</v>
          </cell>
          <cell r="B7473" t="str">
            <v>YES</v>
          </cell>
          <cell r="C7473" t="str">
            <v>Yes</v>
          </cell>
        </row>
        <row r="7474">
          <cell r="A7474" t="str">
            <v>95298264E</v>
          </cell>
          <cell r="B7474" t="str">
            <v>YES</v>
          </cell>
          <cell r="C7474" t="str">
            <v>Yes</v>
          </cell>
        </row>
        <row r="7475">
          <cell r="A7475" t="str">
            <v>95300651F</v>
          </cell>
          <cell r="B7475" t="str">
            <v>YES</v>
          </cell>
          <cell r="C7475" t="str">
            <v>Yes</v>
          </cell>
        </row>
        <row r="7476">
          <cell r="A7476" t="str">
            <v>95302037D</v>
          </cell>
          <cell r="B7476" t="str">
            <v>YES</v>
          </cell>
          <cell r="C7476" t="str">
            <v>Yes</v>
          </cell>
        </row>
        <row r="7477">
          <cell r="A7477" t="str">
            <v>95302851F</v>
          </cell>
          <cell r="B7477" t="str">
            <v>YES</v>
          </cell>
          <cell r="C7477" t="str">
            <v>Yes</v>
          </cell>
        </row>
        <row r="7478">
          <cell r="A7478" t="str">
            <v>95303502F</v>
          </cell>
          <cell r="B7478" t="str">
            <v>YES</v>
          </cell>
          <cell r="C7478" t="str">
            <v>Yes</v>
          </cell>
        </row>
        <row r="7479">
          <cell r="A7479" t="str">
            <v>95304487E</v>
          </cell>
          <cell r="B7479" t="str">
            <v>YES</v>
          </cell>
          <cell r="C7479" t="str">
            <v>Yes</v>
          </cell>
        </row>
        <row r="7480">
          <cell r="A7480" t="str">
            <v>95304800F</v>
          </cell>
          <cell r="B7480" t="str">
            <v>YES</v>
          </cell>
          <cell r="C7480" t="str">
            <v>Yes</v>
          </cell>
        </row>
        <row r="7481">
          <cell r="A7481" t="str">
            <v>95304976E</v>
          </cell>
          <cell r="B7481" t="str">
            <v>YES</v>
          </cell>
          <cell r="C7481" t="str">
            <v>Yes</v>
          </cell>
        </row>
        <row r="7482">
          <cell r="A7482" t="str">
            <v>95305739F</v>
          </cell>
          <cell r="B7482" t="str">
            <v>YES</v>
          </cell>
          <cell r="C7482" t="str">
            <v>Yes</v>
          </cell>
        </row>
        <row r="7483">
          <cell r="A7483" t="str">
            <v>95306477E</v>
          </cell>
          <cell r="B7483" t="str">
            <v>YES</v>
          </cell>
          <cell r="C7483" t="str">
            <v>Yes</v>
          </cell>
        </row>
        <row r="7484">
          <cell r="A7484" t="str">
            <v>95306773F</v>
          </cell>
          <cell r="B7484" t="str">
            <v>YES</v>
          </cell>
          <cell r="C7484" t="str">
            <v>Yes</v>
          </cell>
        </row>
        <row r="7485">
          <cell r="A7485" t="str">
            <v>95307439F</v>
          </cell>
          <cell r="B7485" t="str">
            <v>YES</v>
          </cell>
          <cell r="C7485" t="str">
            <v>Yes</v>
          </cell>
        </row>
        <row r="7486">
          <cell r="A7486" t="str">
            <v>95308704F</v>
          </cell>
          <cell r="B7486" t="str">
            <v>YES</v>
          </cell>
          <cell r="C7486" t="str">
            <v>Yes</v>
          </cell>
        </row>
        <row r="7487">
          <cell r="A7487" t="str">
            <v>95311112E</v>
          </cell>
          <cell r="B7487" t="str">
            <v>YES</v>
          </cell>
          <cell r="C7487" t="str">
            <v>Yes</v>
          </cell>
        </row>
        <row r="7488">
          <cell r="A7488" t="str">
            <v>95311537E</v>
          </cell>
          <cell r="B7488" t="str">
            <v>YES</v>
          </cell>
          <cell r="C7488" t="str">
            <v>Yes</v>
          </cell>
        </row>
        <row r="7489">
          <cell r="A7489" t="str">
            <v>95313508F</v>
          </cell>
          <cell r="B7489" t="str">
            <v>YES</v>
          </cell>
          <cell r="C7489" t="str">
            <v>Yes</v>
          </cell>
        </row>
        <row r="7490">
          <cell r="A7490" t="str">
            <v>95314954E</v>
          </cell>
          <cell r="B7490" t="str">
            <v>YES</v>
          </cell>
          <cell r="C7490" t="str">
            <v>Yes</v>
          </cell>
        </row>
        <row r="7491">
          <cell r="A7491" t="str">
            <v>95315011F</v>
          </cell>
          <cell r="B7491" t="str">
            <v>YES</v>
          </cell>
          <cell r="C7491" t="str">
            <v>Yes</v>
          </cell>
        </row>
        <row r="7492">
          <cell r="A7492" t="str">
            <v>95315510G</v>
          </cell>
          <cell r="B7492" t="str">
            <v>YES</v>
          </cell>
          <cell r="C7492" t="str">
            <v>Yes</v>
          </cell>
        </row>
        <row r="7493">
          <cell r="A7493" t="str">
            <v>95318451F</v>
          </cell>
          <cell r="B7493" t="str">
            <v>YES</v>
          </cell>
          <cell r="C7493" t="str">
            <v>Yes</v>
          </cell>
        </row>
        <row r="7494">
          <cell r="A7494" t="str">
            <v>95318778E</v>
          </cell>
          <cell r="B7494" t="str">
            <v>YES</v>
          </cell>
          <cell r="C7494" t="str">
            <v>Yes</v>
          </cell>
        </row>
        <row r="7495">
          <cell r="A7495" t="str">
            <v>95319547E</v>
          </cell>
          <cell r="B7495" t="str">
            <v>YES</v>
          </cell>
          <cell r="C7495" t="str">
            <v>Yes</v>
          </cell>
        </row>
        <row r="7496">
          <cell r="A7496" t="str">
            <v>95319939F</v>
          </cell>
          <cell r="B7496" t="str">
            <v>YES</v>
          </cell>
          <cell r="C7496" t="str">
            <v>Yes</v>
          </cell>
        </row>
        <row r="7497">
          <cell r="A7497" t="str">
            <v>95320529E</v>
          </cell>
          <cell r="B7497" t="str">
            <v>YES</v>
          </cell>
          <cell r="C7497" t="str">
            <v>Yes</v>
          </cell>
        </row>
        <row r="7498">
          <cell r="A7498" t="str">
            <v>95320799E</v>
          </cell>
          <cell r="B7498" t="str">
            <v>YES</v>
          </cell>
          <cell r="C7498" t="str">
            <v>Yes</v>
          </cell>
        </row>
        <row r="7499">
          <cell r="A7499" t="str">
            <v>95320822F</v>
          </cell>
          <cell r="B7499" t="str">
            <v>YES</v>
          </cell>
          <cell r="C7499" t="str">
            <v>Yes</v>
          </cell>
        </row>
        <row r="7500">
          <cell r="A7500" t="str">
            <v>95322366E</v>
          </cell>
          <cell r="B7500" t="str">
            <v>YES</v>
          </cell>
          <cell r="C7500" t="str">
            <v>Yes</v>
          </cell>
        </row>
        <row r="7501">
          <cell r="A7501" t="str">
            <v>95323589D</v>
          </cell>
          <cell r="B7501" t="str">
            <v>YES</v>
          </cell>
          <cell r="C7501" t="str">
            <v>Yes</v>
          </cell>
        </row>
        <row r="7502">
          <cell r="A7502" t="str">
            <v>95323639E</v>
          </cell>
          <cell r="B7502" t="str">
            <v>YES</v>
          </cell>
          <cell r="C7502" t="str">
            <v>NIT</v>
          </cell>
        </row>
        <row r="7503">
          <cell r="A7503" t="str">
            <v>95323863E</v>
          </cell>
          <cell r="B7503" t="str">
            <v>YES</v>
          </cell>
          <cell r="C7503" t="str">
            <v>Yes</v>
          </cell>
        </row>
        <row r="7504">
          <cell r="A7504" t="str">
            <v>95324157F</v>
          </cell>
          <cell r="B7504" t="str">
            <v>YES</v>
          </cell>
          <cell r="C7504" t="str">
            <v>Yes</v>
          </cell>
        </row>
        <row r="7505">
          <cell r="A7505" t="str">
            <v>95324440F</v>
          </cell>
          <cell r="B7505" t="str">
            <v>YES</v>
          </cell>
          <cell r="C7505" t="str">
            <v>Yes</v>
          </cell>
        </row>
        <row r="7506">
          <cell r="A7506" t="str">
            <v>95324725E</v>
          </cell>
          <cell r="B7506" t="str">
            <v>YES</v>
          </cell>
          <cell r="C7506" t="str">
            <v>Yes</v>
          </cell>
        </row>
        <row r="7507">
          <cell r="A7507" t="str">
            <v>95325298E</v>
          </cell>
          <cell r="B7507" t="str">
            <v>YES</v>
          </cell>
          <cell r="C7507" t="str">
            <v>Yes</v>
          </cell>
        </row>
        <row r="7508">
          <cell r="A7508" t="str">
            <v>95326003F</v>
          </cell>
          <cell r="B7508" t="str">
            <v>YES</v>
          </cell>
          <cell r="C7508" t="str">
            <v>Yes</v>
          </cell>
        </row>
        <row r="7509">
          <cell r="A7509" t="str">
            <v>95326280E</v>
          </cell>
          <cell r="B7509" t="str">
            <v>YES</v>
          </cell>
          <cell r="C7509" t="str">
            <v>Yes</v>
          </cell>
        </row>
        <row r="7510">
          <cell r="A7510" t="str">
            <v>95327058E</v>
          </cell>
          <cell r="B7510" t="str">
            <v>YES</v>
          </cell>
          <cell r="C7510" t="str">
            <v>Yes</v>
          </cell>
        </row>
        <row r="7511">
          <cell r="A7511" t="str">
            <v>95327105E</v>
          </cell>
          <cell r="B7511" t="str">
            <v>YES</v>
          </cell>
          <cell r="C7511" t="str">
            <v>Yes</v>
          </cell>
        </row>
        <row r="7512">
          <cell r="A7512" t="str">
            <v>95328311F</v>
          </cell>
          <cell r="B7512" t="str">
            <v>YES</v>
          </cell>
          <cell r="C7512" t="str">
            <v>Yes</v>
          </cell>
        </row>
        <row r="7513">
          <cell r="A7513" t="str">
            <v>95329852F</v>
          </cell>
          <cell r="B7513" t="str">
            <v>YES</v>
          </cell>
          <cell r="C7513" t="str">
            <v>Yes</v>
          </cell>
        </row>
        <row r="7514">
          <cell r="A7514" t="str">
            <v>95330034E</v>
          </cell>
          <cell r="B7514" t="str">
            <v>YES</v>
          </cell>
          <cell r="C7514" t="str">
            <v>Yes</v>
          </cell>
        </row>
        <row r="7515">
          <cell r="A7515" t="str">
            <v>95332495E</v>
          </cell>
          <cell r="B7515" t="str">
            <v>YES</v>
          </cell>
          <cell r="C7515" t="str">
            <v>Yes</v>
          </cell>
        </row>
        <row r="7516">
          <cell r="A7516" t="str">
            <v>95332829E</v>
          </cell>
          <cell r="B7516" t="str">
            <v>YES</v>
          </cell>
          <cell r="C7516" t="str">
            <v>NIT</v>
          </cell>
        </row>
        <row r="7517">
          <cell r="A7517" t="str">
            <v>95333440F</v>
          </cell>
          <cell r="B7517" t="str">
            <v>YES</v>
          </cell>
          <cell r="C7517" t="str">
            <v>NIT</v>
          </cell>
        </row>
        <row r="7518">
          <cell r="A7518" t="str">
            <v>95333948E</v>
          </cell>
          <cell r="B7518" t="str">
            <v>YES</v>
          </cell>
          <cell r="C7518" t="str">
            <v>Yes</v>
          </cell>
        </row>
        <row r="7519">
          <cell r="A7519" t="str">
            <v>95336841E</v>
          </cell>
          <cell r="B7519" t="str">
            <v>YES</v>
          </cell>
          <cell r="C7519" t="str">
            <v>Yes</v>
          </cell>
        </row>
        <row r="7520">
          <cell r="A7520" t="str">
            <v>95337853E</v>
          </cell>
          <cell r="B7520" t="str">
            <v>YES</v>
          </cell>
          <cell r="C7520" t="str">
            <v>Yes</v>
          </cell>
        </row>
        <row r="7521">
          <cell r="A7521" t="str">
            <v>95337978E</v>
          </cell>
          <cell r="B7521" t="str">
            <v>YES</v>
          </cell>
          <cell r="C7521" t="str">
            <v>Yes</v>
          </cell>
        </row>
        <row r="7522">
          <cell r="A7522" t="str">
            <v>95338037D</v>
          </cell>
          <cell r="B7522" t="str">
            <v>YES</v>
          </cell>
          <cell r="C7522" t="str">
            <v>Yes</v>
          </cell>
        </row>
        <row r="7523">
          <cell r="A7523" t="str">
            <v>95338742F</v>
          </cell>
          <cell r="B7523" t="str">
            <v>YES</v>
          </cell>
          <cell r="C7523" t="str">
            <v>Yes</v>
          </cell>
        </row>
        <row r="7524">
          <cell r="A7524" t="str">
            <v>95339100F</v>
          </cell>
          <cell r="B7524" t="str">
            <v>YES</v>
          </cell>
          <cell r="C7524" t="str">
            <v>Yes</v>
          </cell>
        </row>
        <row r="7525">
          <cell r="A7525" t="str">
            <v>95339108E</v>
          </cell>
          <cell r="B7525" t="str">
            <v>YES</v>
          </cell>
          <cell r="C7525" t="str">
            <v>Yes</v>
          </cell>
        </row>
        <row r="7526">
          <cell r="A7526" t="str">
            <v>95339360F</v>
          </cell>
          <cell r="B7526" t="str">
            <v>YES</v>
          </cell>
          <cell r="C7526" t="str">
            <v>Yes</v>
          </cell>
        </row>
        <row r="7527">
          <cell r="A7527" t="str">
            <v>95339815D</v>
          </cell>
          <cell r="B7527" t="str">
            <v>YES</v>
          </cell>
          <cell r="C7527" t="str">
            <v>Yes</v>
          </cell>
        </row>
        <row r="7528">
          <cell r="A7528" t="str">
            <v>95340521F</v>
          </cell>
          <cell r="B7528" t="str">
            <v>YES</v>
          </cell>
          <cell r="C7528" t="str">
            <v>Yes</v>
          </cell>
        </row>
        <row r="7529">
          <cell r="A7529" t="str">
            <v>95341178E</v>
          </cell>
          <cell r="B7529" t="str">
            <v>YES</v>
          </cell>
          <cell r="C7529" t="str">
            <v>Yes</v>
          </cell>
        </row>
        <row r="7530">
          <cell r="A7530" t="str">
            <v>95341473F</v>
          </cell>
          <cell r="B7530" t="str">
            <v>YES</v>
          </cell>
          <cell r="C7530" t="str">
            <v>Yes</v>
          </cell>
        </row>
        <row r="7531">
          <cell r="A7531" t="str">
            <v>95341597E</v>
          </cell>
          <cell r="B7531" t="str">
            <v>YES</v>
          </cell>
          <cell r="C7531" t="str">
            <v>Yes</v>
          </cell>
        </row>
        <row r="7532">
          <cell r="A7532" t="str">
            <v>95342702F</v>
          </cell>
          <cell r="B7532" t="str">
            <v>YES</v>
          </cell>
          <cell r="C7532" t="str">
            <v>Yes</v>
          </cell>
        </row>
        <row r="7533">
          <cell r="A7533" t="str">
            <v>95343273E</v>
          </cell>
          <cell r="B7533" t="str">
            <v>YES</v>
          </cell>
          <cell r="C7533" t="str">
            <v>Yes</v>
          </cell>
        </row>
        <row r="7534">
          <cell r="A7534" t="str">
            <v>95343544E</v>
          </cell>
          <cell r="B7534" t="str">
            <v>YES</v>
          </cell>
          <cell r="C7534" t="str">
            <v>Yes</v>
          </cell>
        </row>
        <row r="7535">
          <cell r="A7535" t="str">
            <v>95344272E</v>
          </cell>
          <cell r="B7535" t="str">
            <v>YES</v>
          </cell>
          <cell r="C7535" t="str">
            <v>Yes</v>
          </cell>
        </row>
        <row r="7536">
          <cell r="A7536" t="str">
            <v>95345547E</v>
          </cell>
          <cell r="B7536" t="str">
            <v>YES</v>
          </cell>
          <cell r="C7536" t="str">
            <v>Yes</v>
          </cell>
        </row>
        <row r="7537">
          <cell r="A7537" t="str">
            <v>95345704E</v>
          </cell>
          <cell r="B7537" t="str">
            <v>YES</v>
          </cell>
          <cell r="C7537" t="str">
            <v>Yes</v>
          </cell>
        </row>
        <row r="7538">
          <cell r="A7538" t="str">
            <v>95345984E</v>
          </cell>
          <cell r="B7538" t="str">
            <v>YES</v>
          </cell>
          <cell r="C7538" t="str">
            <v>Yes</v>
          </cell>
        </row>
        <row r="7539">
          <cell r="A7539" t="str">
            <v>95346449F</v>
          </cell>
          <cell r="B7539" t="str">
            <v>YES</v>
          </cell>
          <cell r="C7539" t="str">
            <v>Yes</v>
          </cell>
        </row>
        <row r="7540">
          <cell r="A7540" t="str">
            <v>95346658E</v>
          </cell>
          <cell r="B7540" t="str">
            <v>YES</v>
          </cell>
          <cell r="C7540" t="str">
            <v>Yes</v>
          </cell>
        </row>
        <row r="7541">
          <cell r="A7541" t="str">
            <v>95346853F</v>
          </cell>
          <cell r="B7541" t="str">
            <v>YES</v>
          </cell>
          <cell r="C7541" t="str">
            <v>Yes</v>
          </cell>
        </row>
        <row r="7542">
          <cell r="A7542" t="str">
            <v>95347736F</v>
          </cell>
          <cell r="B7542" t="str">
            <v>YES</v>
          </cell>
          <cell r="C7542" t="str">
            <v>Yes</v>
          </cell>
        </row>
        <row r="7543">
          <cell r="A7543" t="str">
            <v>95348131D</v>
          </cell>
          <cell r="B7543" t="str">
            <v>YES</v>
          </cell>
          <cell r="C7543" t="str">
            <v>Yes</v>
          </cell>
        </row>
        <row r="7544">
          <cell r="A7544" t="str">
            <v>95348607E</v>
          </cell>
          <cell r="B7544" t="str">
            <v>YES</v>
          </cell>
          <cell r="C7544" t="str">
            <v>Yes</v>
          </cell>
        </row>
        <row r="7545">
          <cell r="A7545" t="str">
            <v>95348662F</v>
          </cell>
          <cell r="B7545" t="str">
            <v>YES</v>
          </cell>
          <cell r="C7545" t="str">
            <v>Yes</v>
          </cell>
        </row>
        <row r="7546">
          <cell r="A7546" t="str">
            <v>95349211F</v>
          </cell>
          <cell r="B7546" t="str">
            <v>YES</v>
          </cell>
          <cell r="C7546" t="str">
            <v>Yes</v>
          </cell>
        </row>
        <row r="7547">
          <cell r="A7547" t="str">
            <v>95349229F</v>
          </cell>
          <cell r="B7547" t="str">
            <v>YES</v>
          </cell>
          <cell r="C7547" t="str">
            <v>Yes</v>
          </cell>
        </row>
        <row r="7548">
          <cell r="A7548" t="str">
            <v>95349497D</v>
          </cell>
          <cell r="B7548" t="str">
            <v>YES</v>
          </cell>
          <cell r="C7548" t="str">
            <v>Yes</v>
          </cell>
        </row>
        <row r="7549">
          <cell r="A7549" t="str">
            <v>95349722F</v>
          </cell>
          <cell r="B7549" t="str">
            <v>YES</v>
          </cell>
          <cell r="C7549" t="str">
            <v>Yes</v>
          </cell>
        </row>
        <row r="7550">
          <cell r="A7550" t="str">
            <v>95350670F</v>
          </cell>
          <cell r="B7550" t="str">
            <v>YES</v>
          </cell>
          <cell r="C7550" t="str">
            <v>Yes</v>
          </cell>
        </row>
        <row r="7551">
          <cell r="A7551" t="str">
            <v>95350923F</v>
          </cell>
          <cell r="B7551" t="str">
            <v>YES</v>
          </cell>
          <cell r="C7551" t="str">
            <v>Yes</v>
          </cell>
        </row>
        <row r="7552">
          <cell r="A7552" t="str">
            <v>95351008D</v>
          </cell>
          <cell r="B7552" t="str">
            <v>YES</v>
          </cell>
          <cell r="C7552" t="str">
            <v>Yes</v>
          </cell>
        </row>
        <row r="7553">
          <cell r="A7553" t="str">
            <v>95351879E</v>
          </cell>
          <cell r="B7553" t="str">
            <v>YES</v>
          </cell>
          <cell r="C7553" t="str">
            <v>Yes</v>
          </cell>
        </row>
        <row r="7554">
          <cell r="A7554" t="str">
            <v>95352799E</v>
          </cell>
          <cell r="B7554" t="str">
            <v>YES</v>
          </cell>
          <cell r="C7554" t="str">
            <v>Yes</v>
          </cell>
        </row>
        <row r="7555">
          <cell r="A7555" t="str">
            <v>95353461E</v>
          </cell>
          <cell r="B7555" t="str">
            <v>YES</v>
          </cell>
          <cell r="C7555" t="str">
            <v>Yes</v>
          </cell>
        </row>
        <row r="7556">
          <cell r="A7556" t="str">
            <v>95353972E</v>
          </cell>
          <cell r="B7556" t="str">
            <v>YES</v>
          </cell>
          <cell r="C7556" t="str">
            <v>Yes</v>
          </cell>
        </row>
        <row r="7557">
          <cell r="A7557" t="str">
            <v>95354311F</v>
          </cell>
          <cell r="B7557" t="str">
            <v>YES</v>
          </cell>
          <cell r="C7557" t="str">
            <v>Yes</v>
          </cell>
        </row>
        <row r="7558">
          <cell r="A7558" t="str">
            <v>95354530F</v>
          </cell>
          <cell r="B7558" t="str">
            <v>YES</v>
          </cell>
          <cell r="C7558" t="str">
            <v>Yes</v>
          </cell>
        </row>
        <row r="7559">
          <cell r="A7559" t="str">
            <v>95354870E</v>
          </cell>
          <cell r="B7559" t="str">
            <v>YES</v>
          </cell>
          <cell r="C7559" t="str">
            <v>Yes</v>
          </cell>
        </row>
        <row r="7560">
          <cell r="A7560" t="str">
            <v>95355679E</v>
          </cell>
          <cell r="B7560" t="str">
            <v>YES</v>
          </cell>
          <cell r="C7560" t="str">
            <v>Yes</v>
          </cell>
        </row>
        <row r="7561">
          <cell r="A7561" t="str">
            <v>95355777E</v>
          </cell>
          <cell r="B7561" t="str">
            <v>YES</v>
          </cell>
          <cell r="C7561" t="str">
            <v>Yes</v>
          </cell>
        </row>
        <row r="7562">
          <cell r="A7562" t="str">
            <v>95356199D</v>
          </cell>
          <cell r="B7562" t="str">
            <v>YES</v>
          </cell>
          <cell r="C7562" t="str">
            <v>Yes</v>
          </cell>
        </row>
        <row r="7563">
          <cell r="A7563" t="str">
            <v>95357545E</v>
          </cell>
          <cell r="B7563" t="str">
            <v>YES</v>
          </cell>
          <cell r="C7563" t="str">
            <v>Yes</v>
          </cell>
        </row>
        <row r="7564">
          <cell r="A7564" t="str">
            <v>95358076E</v>
          </cell>
          <cell r="B7564" t="str">
            <v>YES</v>
          </cell>
          <cell r="C7564" t="str">
            <v>Yes</v>
          </cell>
        </row>
        <row r="7565">
          <cell r="A7565" t="str">
            <v>95358628E</v>
          </cell>
          <cell r="B7565" t="str">
            <v>YES</v>
          </cell>
          <cell r="C7565" t="str">
            <v>Yes</v>
          </cell>
        </row>
        <row r="7566">
          <cell r="A7566" t="str">
            <v>95359290E</v>
          </cell>
          <cell r="B7566" t="str">
            <v>YES</v>
          </cell>
          <cell r="C7566" t="str">
            <v>Yes</v>
          </cell>
        </row>
        <row r="7567">
          <cell r="A7567" t="str">
            <v>95360524F</v>
          </cell>
          <cell r="B7567" t="str">
            <v>YES</v>
          </cell>
          <cell r="C7567" t="str">
            <v>Yes</v>
          </cell>
        </row>
        <row r="7568">
          <cell r="A7568" t="str">
            <v>95361661E</v>
          </cell>
          <cell r="B7568" t="str">
            <v>YES</v>
          </cell>
          <cell r="C7568" t="str">
            <v>Yes</v>
          </cell>
        </row>
        <row r="7569">
          <cell r="A7569" t="str">
            <v>95361681F</v>
          </cell>
          <cell r="B7569" t="str">
            <v>YES</v>
          </cell>
          <cell r="C7569" t="str">
            <v>Yes</v>
          </cell>
        </row>
        <row r="7570">
          <cell r="A7570" t="str">
            <v>95362630F</v>
          </cell>
          <cell r="B7570" t="str">
            <v>YES</v>
          </cell>
          <cell r="C7570" t="str">
            <v>Yes</v>
          </cell>
        </row>
        <row r="7571">
          <cell r="A7571" t="str">
            <v>95362767F</v>
          </cell>
          <cell r="B7571" t="str">
            <v>YES</v>
          </cell>
          <cell r="C7571" t="str">
            <v>NIT</v>
          </cell>
        </row>
        <row r="7572">
          <cell r="A7572" t="str">
            <v>95362901F</v>
          </cell>
          <cell r="B7572" t="str">
            <v>YES</v>
          </cell>
          <cell r="C7572" t="str">
            <v>Yes</v>
          </cell>
        </row>
        <row r="7573">
          <cell r="A7573" t="str">
            <v>95363821E</v>
          </cell>
          <cell r="B7573" t="str">
            <v>YES</v>
          </cell>
          <cell r="C7573" t="str">
            <v>Yes</v>
          </cell>
        </row>
        <row r="7574">
          <cell r="A7574" t="str">
            <v>95364084F</v>
          </cell>
          <cell r="B7574" t="str">
            <v>YES</v>
          </cell>
          <cell r="C7574" t="str">
            <v>Yes</v>
          </cell>
        </row>
        <row r="7575">
          <cell r="A7575" t="str">
            <v>95364119E</v>
          </cell>
          <cell r="B7575" t="str">
            <v>YES</v>
          </cell>
          <cell r="C7575" t="str">
            <v>Yes</v>
          </cell>
        </row>
        <row r="7576">
          <cell r="A7576" t="str">
            <v>95364467E</v>
          </cell>
          <cell r="B7576" t="str">
            <v>YES</v>
          </cell>
          <cell r="C7576" t="str">
            <v>NIT</v>
          </cell>
        </row>
        <row r="7577">
          <cell r="A7577" t="str">
            <v>95364980F</v>
          </cell>
          <cell r="B7577" t="str">
            <v>YES</v>
          </cell>
          <cell r="C7577" t="str">
            <v>Yes</v>
          </cell>
        </row>
        <row r="7578">
          <cell r="A7578" t="str">
            <v>95365897E</v>
          </cell>
          <cell r="B7578" t="str">
            <v>YES</v>
          </cell>
          <cell r="C7578" t="str">
            <v>Yes</v>
          </cell>
        </row>
        <row r="7579">
          <cell r="A7579" t="str">
            <v>95366789E</v>
          </cell>
          <cell r="B7579" t="str">
            <v>YES</v>
          </cell>
          <cell r="C7579" t="str">
            <v>NIT</v>
          </cell>
        </row>
        <row r="7580">
          <cell r="A7580" t="str">
            <v>95368448E</v>
          </cell>
          <cell r="B7580" t="str">
            <v>YES</v>
          </cell>
          <cell r="C7580" t="str">
            <v>Yes</v>
          </cell>
        </row>
        <row r="7581">
          <cell r="A7581" t="str">
            <v>95368911F</v>
          </cell>
          <cell r="B7581" t="str">
            <v>YES</v>
          </cell>
          <cell r="C7581" t="str">
            <v>Yes</v>
          </cell>
        </row>
        <row r="7582">
          <cell r="A7582" t="str">
            <v>95369710F</v>
          </cell>
          <cell r="B7582" t="str">
            <v>YES</v>
          </cell>
          <cell r="C7582" t="str">
            <v>Yes</v>
          </cell>
        </row>
        <row r="7583">
          <cell r="A7583" t="str">
            <v>95369722F</v>
          </cell>
          <cell r="B7583" t="str">
            <v>YES</v>
          </cell>
          <cell r="C7583" t="str">
            <v>Yes</v>
          </cell>
        </row>
        <row r="7584">
          <cell r="A7584" t="str">
            <v>95369933F</v>
          </cell>
          <cell r="B7584" t="str">
            <v>YES</v>
          </cell>
          <cell r="C7584" t="str">
            <v>Yes</v>
          </cell>
        </row>
        <row r="7585">
          <cell r="A7585" t="str">
            <v>95369991D</v>
          </cell>
          <cell r="B7585" t="str">
            <v>YES</v>
          </cell>
          <cell r="C7585" t="str">
            <v>Yes</v>
          </cell>
        </row>
        <row r="7586">
          <cell r="A7586" t="str">
            <v>95370252E</v>
          </cell>
          <cell r="B7586" t="str">
            <v>YES</v>
          </cell>
          <cell r="C7586" t="str">
            <v>Yes</v>
          </cell>
        </row>
        <row r="7587">
          <cell r="A7587" t="str">
            <v>95372481F</v>
          </cell>
          <cell r="B7587" t="str">
            <v>YES</v>
          </cell>
          <cell r="C7587" t="str">
            <v>Yes</v>
          </cell>
        </row>
        <row r="7588">
          <cell r="A7588" t="str">
            <v>95373889E</v>
          </cell>
          <cell r="B7588" t="str">
            <v>YES</v>
          </cell>
          <cell r="C7588" t="str">
            <v>Yes</v>
          </cell>
        </row>
        <row r="7589">
          <cell r="A7589" t="str">
            <v>95374461F</v>
          </cell>
          <cell r="B7589" t="str">
            <v>YES</v>
          </cell>
          <cell r="C7589" t="str">
            <v>Yes</v>
          </cell>
        </row>
        <row r="7590">
          <cell r="A7590" t="str">
            <v>95375073F</v>
          </cell>
          <cell r="B7590" t="str">
            <v>YES</v>
          </cell>
          <cell r="C7590" t="str">
            <v>Yes</v>
          </cell>
        </row>
        <row r="7591">
          <cell r="A7591" t="str">
            <v>95376297E</v>
          </cell>
          <cell r="B7591" t="str">
            <v>YES</v>
          </cell>
          <cell r="C7591" t="str">
            <v>Yes</v>
          </cell>
        </row>
        <row r="7592">
          <cell r="A7592" t="str">
            <v>95376527F</v>
          </cell>
          <cell r="B7592" t="str">
            <v>YES</v>
          </cell>
          <cell r="C7592" t="str">
            <v>Yes</v>
          </cell>
        </row>
        <row r="7593">
          <cell r="A7593" t="str">
            <v>95377126E</v>
          </cell>
          <cell r="B7593" t="str">
            <v>YES</v>
          </cell>
          <cell r="C7593" t="str">
            <v>Yes</v>
          </cell>
        </row>
        <row r="7594">
          <cell r="A7594" t="str">
            <v>95377673F</v>
          </cell>
          <cell r="B7594" t="str">
            <v>YES</v>
          </cell>
          <cell r="C7594" t="str">
            <v>Yes</v>
          </cell>
        </row>
        <row r="7595">
          <cell r="A7595" t="str">
            <v>95377761E</v>
          </cell>
          <cell r="B7595" t="str">
            <v>YES</v>
          </cell>
          <cell r="C7595" t="str">
            <v>Yes</v>
          </cell>
        </row>
        <row r="7596">
          <cell r="A7596" t="str">
            <v>95378259E</v>
          </cell>
          <cell r="B7596" t="str">
            <v>YES</v>
          </cell>
          <cell r="C7596" t="str">
            <v>NIT</v>
          </cell>
        </row>
        <row r="7597">
          <cell r="A7597" t="str">
            <v>95378817D</v>
          </cell>
          <cell r="B7597" t="str">
            <v>YES</v>
          </cell>
          <cell r="C7597" t="str">
            <v>Yes</v>
          </cell>
        </row>
        <row r="7598">
          <cell r="A7598" t="str">
            <v>95379990F</v>
          </cell>
          <cell r="B7598" t="str">
            <v>YES</v>
          </cell>
          <cell r="C7598" t="str">
            <v>Yes</v>
          </cell>
        </row>
        <row r="7599">
          <cell r="A7599" t="str">
            <v>95380649E</v>
          </cell>
          <cell r="B7599" t="str">
            <v>YES</v>
          </cell>
          <cell r="C7599" t="str">
            <v>Yes</v>
          </cell>
        </row>
        <row r="7600">
          <cell r="A7600" t="str">
            <v>95382888E</v>
          </cell>
          <cell r="B7600" t="str">
            <v>YES</v>
          </cell>
          <cell r="C7600" t="str">
            <v>Yes</v>
          </cell>
        </row>
        <row r="7601">
          <cell r="A7601" t="str">
            <v>95383971F</v>
          </cell>
          <cell r="B7601" t="str">
            <v>YES</v>
          </cell>
          <cell r="C7601" t="str">
            <v>Yes</v>
          </cell>
        </row>
        <row r="7602">
          <cell r="A7602" t="str">
            <v>95384285E</v>
          </cell>
          <cell r="B7602" t="str">
            <v>YES</v>
          </cell>
          <cell r="C7602" t="str">
            <v>Yes</v>
          </cell>
        </row>
        <row r="7603">
          <cell r="A7603" t="str">
            <v>95384344E</v>
          </cell>
          <cell r="B7603" t="str">
            <v>YES</v>
          </cell>
          <cell r="C7603" t="str">
            <v>Yes</v>
          </cell>
        </row>
        <row r="7604">
          <cell r="A7604" t="str">
            <v>95385760F</v>
          </cell>
          <cell r="B7604" t="str">
            <v>YES</v>
          </cell>
          <cell r="C7604" t="str">
            <v>Yes</v>
          </cell>
        </row>
        <row r="7605">
          <cell r="A7605" t="str">
            <v>95385985E</v>
          </cell>
          <cell r="B7605" t="str">
            <v>YES</v>
          </cell>
          <cell r="C7605" t="str">
            <v>Yes</v>
          </cell>
        </row>
        <row r="7606">
          <cell r="A7606" t="str">
            <v>95386042E</v>
          </cell>
          <cell r="B7606" t="str">
            <v>YES</v>
          </cell>
          <cell r="C7606" t="str">
            <v>Yes</v>
          </cell>
        </row>
        <row r="7607">
          <cell r="A7607" t="str">
            <v>95386653F</v>
          </cell>
          <cell r="B7607" t="str">
            <v>YES</v>
          </cell>
          <cell r="C7607" t="str">
            <v>Yes</v>
          </cell>
        </row>
        <row r="7608">
          <cell r="A7608" t="str">
            <v>95387023F</v>
          </cell>
          <cell r="B7608" t="str">
            <v>YES</v>
          </cell>
          <cell r="C7608" t="str">
            <v>Yes</v>
          </cell>
        </row>
        <row r="7609">
          <cell r="A7609" t="str">
            <v>95387042F</v>
          </cell>
          <cell r="B7609" t="str">
            <v>YES</v>
          </cell>
          <cell r="C7609" t="str">
            <v>Yes</v>
          </cell>
        </row>
        <row r="7610">
          <cell r="A7610" t="str">
            <v>95387163E</v>
          </cell>
          <cell r="B7610" t="str">
            <v>YES</v>
          </cell>
          <cell r="C7610" t="str">
            <v>Yes</v>
          </cell>
        </row>
        <row r="7611">
          <cell r="A7611" t="str">
            <v>95387236D</v>
          </cell>
          <cell r="B7611" t="str">
            <v>YES</v>
          </cell>
          <cell r="C7611" t="str">
            <v>Yes</v>
          </cell>
        </row>
        <row r="7612">
          <cell r="A7612" t="str">
            <v>95387979E</v>
          </cell>
          <cell r="B7612" t="str">
            <v>YES</v>
          </cell>
          <cell r="C7612" t="str">
            <v>Yes</v>
          </cell>
        </row>
        <row r="7613">
          <cell r="A7613" t="str">
            <v>95388243F</v>
          </cell>
          <cell r="B7613" t="str">
            <v>YES</v>
          </cell>
          <cell r="C7613" t="str">
            <v>Yes</v>
          </cell>
        </row>
        <row r="7614">
          <cell r="A7614" t="str">
            <v>95388663F</v>
          </cell>
          <cell r="B7614" t="str">
            <v>YES</v>
          </cell>
          <cell r="C7614" t="str">
            <v>Yes</v>
          </cell>
        </row>
        <row r="7615">
          <cell r="A7615" t="str">
            <v>95390151F</v>
          </cell>
          <cell r="B7615" t="str">
            <v>YES</v>
          </cell>
          <cell r="C7615" t="str">
            <v>Yes</v>
          </cell>
        </row>
        <row r="7616">
          <cell r="A7616" t="str">
            <v>95390823D</v>
          </cell>
          <cell r="B7616" t="str">
            <v>YES</v>
          </cell>
          <cell r="C7616" t="str">
            <v>Yes</v>
          </cell>
        </row>
        <row r="7617">
          <cell r="A7617" t="str">
            <v>95390831E</v>
          </cell>
          <cell r="B7617" t="str">
            <v>YES</v>
          </cell>
          <cell r="C7617" t="str">
            <v>Yes</v>
          </cell>
        </row>
        <row r="7618">
          <cell r="A7618" t="str">
            <v>95391931F</v>
          </cell>
          <cell r="B7618" t="str">
            <v>YES</v>
          </cell>
          <cell r="C7618" t="str">
            <v>NIT</v>
          </cell>
        </row>
        <row r="7619">
          <cell r="A7619" t="str">
            <v>95392149E</v>
          </cell>
          <cell r="B7619" t="str">
            <v>YES</v>
          </cell>
          <cell r="C7619" t="str">
            <v>Yes</v>
          </cell>
        </row>
        <row r="7620">
          <cell r="A7620" t="str">
            <v>95392498F</v>
          </cell>
          <cell r="B7620" t="str">
            <v>YES</v>
          </cell>
          <cell r="C7620" t="str">
            <v>Yes</v>
          </cell>
        </row>
        <row r="7621">
          <cell r="A7621" t="str">
            <v>95394230F</v>
          </cell>
          <cell r="B7621" t="str">
            <v>YES</v>
          </cell>
          <cell r="C7621" t="str">
            <v>Yes</v>
          </cell>
        </row>
        <row r="7622">
          <cell r="A7622" t="str">
            <v>95395826E</v>
          </cell>
          <cell r="B7622" t="str">
            <v>YES</v>
          </cell>
          <cell r="C7622" t="str">
            <v>Yes</v>
          </cell>
        </row>
        <row r="7623">
          <cell r="A7623" t="str">
            <v>95396117E</v>
          </cell>
          <cell r="B7623" t="str">
            <v>YES</v>
          </cell>
          <cell r="C7623" t="str">
            <v>Yes</v>
          </cell>
        </row>
        <row r="7624">
          <cell r="A7624" t="str">
            <v>95396753F</v>
          </cell>
          <cell r="B7624" t="str">
            <v>YES</v>
          </cell>
          <cell r="C7624" t="str">
            <v>Yes</v>
          </cell>
        </row>
        <row r="7625">
          <cell r="A7625" t="str">
            <v>95397031F</v>
          </cell>
          <cell r="B7625" t="str">
            <v>YES</v>
          </cell>
          <cell r="C7625" t="str">
            <v>Yes</v>
          </cell>
        </row>
        <row r="7626">
          <cell r="A7626" t="str">
            <v>95397072E</v>
          </cell>
          <cell r="B7626" t="str">
            <v>YES</v>
          </cell>
          <cell r="C7626" t="str">
            <v>Yes</v>
          </cell>
        </row>
        <row r="7627">
          <cell r="A7627" t="str">
            <v>95397637E</v>
          </cell>
          <cell r="B7627" t="str">
            <v>YES</v>
          </cell>
          <cell r="C7627" t="str">
            <v>Yes</v>
          </cell>
        </row>
        <row r="7628">
          <cell r="A7628" t="str">
            <v>95398026E</v>
          </cell>
          <cell r="B7628" t="str">
            <v>YES</v>
          </cell>
          <cell r="C7628" t="str">
            <v>Yes</v>
          </cell>
        </row>
        <row r="7629">
          <cell r="A7629" t="str">
            <v>95400442F</v>
          </cell>
          <cell r="B7629" t="str">
            <v>YES</v>
          </cell>
          <cell r="C7629" t="str">
            <v>Yes</v>
          </cell>
        </row>
        <row r="7630">
          <cell r="A7630" t="str">
            <v>95400600F</v>
          </cell>
          <cell r="B7630" t="str">
            <v>YES</v>
          </cell>
          <cell r="C7630" t="str">
            <v>Yes</v>
          </cell>
        </row>
        <row r="7631">
          <cell r="A7631" t="str">
            <v>95401295E</v>
          </cell>
          <cell r="B7631" t="str">
            <v>YES</v>
          </cell>
          <cell r="C7631" t="str">
            <v>Yes</v>
          </cell>
        </row>
        <row r="7632">
          <cell r="A7632" t="str">
            <v>95401402F</v>
          </cell>
          <cell r="B7632" t="str">
            <v>YES</v>
          </cell>
          <cell r="C7632" t="str">
            <v>Yes</v>
          </cell>
        </row>
        <row r="7633">
          <cell r="A7633" t="str">
            <v>95403170E</v>
          </cell>
          <cell r="B7633" t="str">
            <v>YES</v>
          </cell>
          <cell r="C7633" t="str">
            <v>Yes</v>
          </cell>
        </row>
        <row r="7634">
          <cell r="A7634" t="str">
            <v>95403493F</v>
          </cell>
          <cell r="B7634" t="str">
            <v>YES</v>
          </cell>
          <cell r="C7634" t="str">
            <v>Yes</v>
          </cell>
        </row>
        <row r="7635">
          <cell r="A7635" t="str">
            <v>95403748E</v>
          </cell>
          <cell r="B7635" t="str">
            <v>YES</v>
          </cell>
          <cell r="C7635" t="str">
            <v>Yes</v>
          </cell>
        </row>
        <row r="7636">
          <cell r="A7636" t="str">
            <v>95405068E</v>
          </cell>
          <cell r="B7636" t="str">
            <v>YES</v>
          </cell>
          <cell r="C7636" t="str">
            <v>Yes</v>
          </cell>
        </row>
        <row r="7637">
          <cell r="A7637" t="str">
            <v>95405717D</v>
          </cell>
          <cell r="B7637" t="str">
            <v>YES</v>
          </cell>
          <cell r="C7637" t="str">
            <v>Yes</v>
          </cell>
        </row>
        <row r="7638">
          <cell r="A7638" t="str">
            <v>95406149D</v>
          </cell>
          <cell r="B7638" t="str">
            <v>YES</v>
          </cell>
          <cell r="C7638" t="str">
            <v>Yes</v>
          </cell>
        </row>
        <row r="7639">
          <cell r="A7639" t="str">
            <v>95407350F</v>
          </cell>
          <cell r="B7639" t="str">
            <v>YES</v>
          </cell>
          <cell r="C7639" t="str">
            <v>Yes</v>
          </cell>
        </row>
        <row r="7640">
          <cell r="A7640" t="str">
            <v>95407761F</v>
          </cell>
          <cell r="B7640" t="str">
            <v>YES</v>
          </cell>
          <cell r="C7640" t="str">
            <v>Yes</v>
          </cell>
        </row>
        <row r="7641">
          <cell r="A7641" t="str">
            <v>95407816E</v>
          </cell>
          <cell r="B7641" t="str">
            <v>YES</v>
          </cell>
          <cell r="C7641" t="str">
            <v>Yes</v>
          </cell>
        </row>
        <row r="7642">
          <cell r="A7642" t="str">
            <v>95407902E</v>
          </cell>
          <cell r="B7642" t="str">
            <v>YES</v>
          </cell>
          <cell r="C7642" t="str">
            <v>NIT</v>
          </cell>
        </row>
        <row r="7643">
          <cell r="A7643" t="str">
            <v>95408433F</v>
          </cell>
          <cell r="B7643" t="str">
            <v>YES</v>
          </cell>
          <cell r="C7643" t="str">
            <v>NIT</v>
          </cell>
        </row>
        <row r="7644">
          <cell r="A7644" t="str">
            <v>95408553F</v>
          </cell>
          <cell r="B7644" t="str">
            <v>YES</v>
          </cell>
          <cell r="C7644" t="str">
            <v>Yes</v>
          </cell>
        </row>
        <row r="7645">
          <cell r="A7645" t="str">
            <v>95411016D</v>
          </cell>
          <cell r="B7645" t="str">
            <v>YES</v>
          </cell>
          <cell r="C7645" t="str">
            <v>Yes</v>
          </cell>
        </row>
        <row r="7646">
          <cell r="A7646" t="str">
            <v>95411960F</v>
          </cell>
          <cell r="B7646" t="str">
            <v>YES</v>
          </cell>
          <cell r="C7646" t="str">
            <v>Yes</v>
          </cell>
        </row>
        <row r="7647">
          <cell r="A7647" t="str">
            <v>95413020E</v>
          </cell>
          <cell r="B7647" t="str">
            <v>YES</v>
          </cell>
          <cell r="C7647" t="str">
            <v>Yes</v>
          </cell>
        </row>
        <row r="7648">
          <cell r="A7648" t="str">
            <v>95414448E</v>
          </cell>
          <cell r="B7648" t="str">
            <v>YES</v>
          </cell>
          <cell r="C7648" t="str">
            <v>Yes</v>
          </cell>
        </row>
        <row r="7649">
          <cell r="A7649" t="str">
            <v>95415216D</v>
          </cell>
          <cell r="B7649" t="str">
            <v>YES</v>
          </cell>
          <cell r="C7649" t="str">
            <v>Yes</v>
          </cell>
        </row>
        <row r="7650">
          <cell r="A7650" t="str">
            <v>95415322F</v>
          </cell>
          <cell r="B7650" t="str">
            <v>YES</v>
          </cell>
          <cell r="C7650" t="str">
            <v>Yes</v>
          </cell>
        </row>
        <row r="7651">
          <cell r="A7651" t="str">
            <v>95415539E</v>
          </cell>
          <cell r="B7651" t="str">
            <v>YES</v>
          </cell>
          <cell r="C7651" t="str">
            <v>Yes</v>
          </cell>
        </row>
        <row r="7652">
          <cell r="A7652" t="str">
            <v>95415598F</v>
          </cell>
          <cell r="B7652" t="str">
            <v>YES</v>
          </cell>
          <cell r="C7652" t="str">
            <v>NIT</v>
          </cell>
        </row>
        <row r="7653">
          <cell r="A7653" t="str">
            <v>95416070E</v>
          </cell>
          <cell r="B7653" t="str">
            <v>YES</v>
          </cell>
          <cell r="C7653" t="str">
            <v>Yes</v>
          </cell>
        </row>
        <row r="7654">
          <cell r="A7654" t="str">
            <v>95416873F</v>
          </cell>
          <cell r="B7654" t="str">
            <v>YES</v>
          </cell>
          <cell r="C7654" t="str">
            <v>Yes</v>
          </cell>
        </row>
        <row r="7655">
          <cell r="A7655" t="str">
            <v>95417256E</v>
          </cell>
          <cell r="B7655" t="str">
            <v>YES</v>
          </cell>
          <cell r="C7655" t="str">
            <v>Yes</v>
          </cell>
        </row>
        <row r="7656">
          <cell r="A7656" t="str">
            <v>95418229F</v>
          </cell>
          <cell r="B7656" t="str">
            <v>YES</v>
          </cell>
          <cell r="C7656" t="str">
            <v>Yes</v>
          </cell>
        </row>
        <row r="7657">
          <cell r="A7657" t="str">
            <v>95418251F</v>
          </cell>
          <cell r="B7657" t="str">
            <v>YES</v>
          </cell>
          <cell r="C7657" t="str">
            <v>Yes</v>
          </cell>
        </row>
        <row r="7658">
          <cell r="A7658" t="str">
            <v>95418631F</v>
          </cell>
          <cell r="B7658" t="str">
            <v>YES</v>
          </cell>
          <cell r="C7658" t="str">
            <v>Yes</v>
          </cell>
        </row>
        <row r="7659">
          <cell r="A7659" t="str">
            <v>95418700F</v>
          </cell>
          <cell r="B7659" t="str">
            <v>YES</v>
          </cell>
          <cell r="C7659" t="str">
            <v>NIT</v>
          </cell>
        </row>
        <row r="7660">
          <cell r="A7660" t="str">
            <v>95418734F</v>
          </cell>
          <cell r="B7660" t="str">
            <v>YES</v>
          </cell>
          <cell r="C7660" t="str">
            <v>Yes</v>
          </cell>
        </row>
        <row r="7661">
          <cell r="A7661" t="str">
            <v>95419620F</v>
          </cell>
          <cell r="B7661" t="str">
            <v>YES</v>
          </cell>
          <cell r="C7661" t="str">
            <v>Yes</v>
          </cell>
        </row>
        <row r="7662">
          <cell r="A7662" t="str">
            <v>95420144E</v>
          </cell>
          <cell r="B7662" t="str">
            <v>YES</v>
          </cell>
          <cell r="C7662" t="str">
            <v>Yes</v>
          </cell>
        </row>
        <row r="7663">
          <cell r="A7663" t="str">
            <v>95422250F</v>
          </cell>
          <cell r="B7663" t="str">
            <v>YES</v>
          </cell>
          <cell r="C7663" t="str">
            <v>Yes</v>
          </cell>
        </row>
        <row r="7664">
          <cell r="A7664" t="str">
            <v>95422787D</v>
          </cell>
          <cell r="B7664" t="str">
            <v>YES</v>
          </cell>
          <cell r="C7664" t="str">
            <v>Yes</v>
          </cell>
        </row>
        <row r="7665">
          <cell r="A7665" t="str">
            <v>95424236E</v>
          </cell>
          <cell r="B7665" t="str">
            <v>YES</v>
          </cell>
          <cell r="C7665" t="str">
            <v>Yes</v>
          </cell>
        </row>
        <row r="7666">
          <cell r="A7666" t="str">
            <v>95424774E</v>
          </cell>
          <cell r="B7666" t="str">
            <v>YES</v>
          </cell>
          <cell r="C7666" t="str">
            <v>Yes</v>
          </cell>
        </row>
        <row r="7667">
          <cell r="A7667" t="str">
            <v>95425079E</v>
          </cell>
          <cell r="B7667" t="str">
            <v>YES</v>
          </cell>
          <cell r="C7667" t="str">
            <v>NIT</v>
          </cell>
        </row>
        <row r="7668">
          <cell r="A7668" t="str">
            <v>95425890F</v>
          </cell>
          <cell r="B7668" t="str">
            <v>YES</v>
          </cell>
          <cell r="C7668" t="str">
            <v>Yes</v>
          </cell>
        </row>
        <row r="7669">
          <cell r="A7669" t="str">
            <v>95428430E</v>
          </cell>
          <cell r="B7669" t="str">
            <v>YES</v>
          </cell>
          <cell r="C7669" t="str">
            <v>Yes</v>
          </cell>
        </row>
        <row r="7670">
          <cell r="A7670" t="str">
            <v>95428735F</v>
          </cell>
          <cell r="B7670" t="str">
            <v>YES</v>
          </cell>
          <cell r="C7670" t="str">
            <v>Yes</v>
          </cell>
        </row>
        <row r="7671">
          <cell r="A7671" t="str">
            <v>95433382F</v>
          </cell>
          <cell r="B7671" t="str">
            <v>YES</v>
          </cell>
          <cell r="C7671" t="str">
            <v>Yes</v>
          </cell>
        </row>
        <row r="7672">
          <cell r="A7672" t="str">
            <v>95433623F</v>
          </cell>
          <cell r="B7672" t="str">
            <v>YES</v>
          </cell>
          <cell r="C7672" t="str">
            <v>Yes</v>
          </cell>
        </row>
        <row r="7673">
          <cell r="A7673" t="str">
            <v>95434292F</v>
          </cell>
          <cell r="B7673" t="str">
            <v>YES</v>
          </cell>
          <cell r="C7673" t="str">
            <v>Yes</v>
          </cell>
        </row>
        <row r="7674">
          <cell r="A7674" t="str">
            <v>95434738E</v>
          </cell>
          <cell r="B7674" t="str">
            <v>YES</v>
          </cell>
          <cell r="C7674" t="str">
            <v>Yes</v>
          </cell>
        </row>
        <row r="7675">
          <cell r="A7675" t="str">
            <v>95435238D</v>
          </cell>
          <cell r="B7675" t="str">
            <v>YES</v>
          </cell>
          <cell r="C7675" t="str">
            <v>Yes</v>
          </cell>
        </row>
        <row r="7676">
          <cell r="A7676" t="str">
            <v>95435407E</v>
          </cell>
          <cell r="B7676" t="str">
            <v>YES</v>
          </cell>
          <cell r="C7676" t="str">
            <v>Yes</v>
          </cell>
        </row>
        <row r="7677">
          <cell r="A7677" t="str">
            <v>95435621F</v>
          </cell>
          <cell r="B7677" t="str">
            <v>YES</v>
          </cell>
          <cell r="C7677" t="str">
            <v>Yes</v>
          </cell>
        </row>
        <row r="7678">
          <cell r="A7678" t="str">
            <v>95435661F</v>
          </cell>
          <cell r="B7678" t="str">
            <v>YES</v>
          </cell>
          <cell r="C7678" t="str">
            <v>Yes</v>
          </cell>
        </row>
        <row r="7679">
          <cell r="A7679" t="str">
            <v>95436480F</v>
          </cell>
          <cell r="B7679" t="str">
            <v>YES</v>
          </cell>
          <cell r="C7679" t="str">
            <v>Yes</v>
          </cell>
        </row>
        <row r="7680">
          <cell r="A7680" t="str">
            <v>95437032F</v>
          </cell>
          <cell r="B7680" t="str">
            <v>YES</v>
          </cell>
          <cell r="C7680" t="str">
            <v>NIT</v>
          </cell>
        </row>
        <row r="7681">
          <cell r="A7681" t="str">
            <v>95437086E</v>
          </cell>
          <cell r="B7681" t="str">
            <v>YES</v>
          </cell>
          <cell r="C7681" t="str">
            <v>NIT</v>
          </cell>
        </row>
        <row r="7682">
          <cell r="A7682" t="str">
            <v>95437100F</v>
          </cell>
          <cell r="B7682" t="str">
            <v>YES</v>
          </cell>
          <cell r="C7682" t="str">
            <v>Yes</v>
          </cell>
        </row>
        <row r="7683">
          <cell r="A7683" t="str">
            <v>95438081F</v>
          </cell>
          <cell r="B7683" t="str">
            <v>YES</v>
          </cell>
          <cell r="C7683" t="str">
            <v>Yes</v>
          </cell>
        </row>
        <row r="7684">
          <cell r="A7684" t="str">
            <v>95438403F</v>
          </cell>
          <cell r="B7684" t="str">
            <v>YES</v>
          </cell>
          <cell r="C7684" t="str">
            <v>Yes</v>
          </cell>
        </row>
        <row r="7685">
          <cell r="A7685" t="str">
            <v>95438650F</v>
          </cell>
          <cell r="B7685" t="str">
            <v>YES</v>
          </cell>
          <cell r="C7685" t="str">
            <v>Yes</v>
          </cell>
        </row>
        <row r="7686">
          <cell r="A7686" t="str">
            <v>95438732F</v>
          </cell>
          <cell r="B7686" t="str">
            <v>YES</v>
          </cell>
          <cell r="C7686" t="str">
            <v>NIT</v>
          </cell>
        </row>
        <row r="7687">
          <cell r="A7687" t="str">
            <v>95439980F</v>
          </cell>
          <cell r="B7687" t="str">
            <v>YES</v>
          </cell>
          <cell r="C7687" t="str">
            <v>Yes</v>
          </cell>
        </row>
        <row r="7688">
          <cell r="A7688" t="str">
            <v>95440181F</v>
          </cell>
          <cell r="B7688" t="str">
            <v>YES</v>
          </cell>
          <cell r="C7688" t="str">
            <v>Yes</v>
          </cell>
        </row>
        <row r="7689">
          <cell r="A7689" t="str">
            <v>95440320F</v>
          </cell>
          <cell r="B7689" t="str">
            <v>YES</v>
          </cell>
          <cell r="C7689" t="str">
            <v>Yes</v>
          </cell>
        </row>
        <row r="7690">
          <cell r="A7690" t="str">
            <v>95440579E</v>
          </cell>
          <cell r="B7690" t="str">
            <v>YES</v>
          </cell>
          <cell r="C7690" t="str">
            <v>Yes</v>
          </cell>
        </row>
        <row r="7691">
          <cell r="A7691" t="str">
            <v>95441780F</v>
          </cell>
          <cell r="B7691" t="str">
            <v>YES</v>
          </cell>
          <cell r="C7691" t="str">
            <v>Yes</v>
          </cell>
        </row>
        <row r="7692">
          <cell r="A7692" t="str">
            <v>95442300F</v>
          </cell>
          <cell r="B7692" t="str">
            <v>YES</v>
          </cell>
          <cell r="C7692" t="str">
            <v>Yes</v>
          </cell>
        </row>
        <row r="7693">
          <cell r="A7693" t="str">
            <v>95443851F</v>
          </cell>
          <cell r="B7693" t="str">
            <v>YES</v>
          </cell>
          <cell r="C7693" t="str">
            <v>Yes</v>
          </cell>
        </row>
        <row r="7694">
          <cell r="A7694" t="str">
            <v>95444734E</v>
          </cell>
          <cell r="B7694" t="str">
            <v>YES</v>
          </cell>
          <cell r="C7694" t="str">
            <v>Yes</v>
          </cell>
        </row>
        <row r="7695">
          <cell r="A7695" t="str">
            <v>95445072F</v>
          </cell>
          <cell r="B7695" t="str">
            <v>YES</v>
          </cell>
          <cell r="C7695" t="str">
            <v>Yes</v>
          </cell>
        </row>
        <row r="7696">
          <cell r="A7696" t="str">
            <v>95446458E</v>
          </cell>
          <cell r="B7696" t="str">
            <v>YES</v>
          </cell>
          <cell r="C7696" t="str">
            <v>Yes</v>
          </cell>
        </row>
        <row r="7697">
          <cell r="A7697" t="str">
            <v>95446571E</v>
          </cell>
          <cell r="B7697" t="str">
            <v>YES</v>
          </cell>
          <cell r="C7697" t="str">
            <v>Yes</v>
          </cell>
        </row>
        <row r="7698">
          <cell r="A7698" t="str">
            <v>95447581F</v>
          </cell>
          <cell r="B7698" t="str">
            <v>YES</v>
          </cell>
          <cell r="C7698" t="str">
            <v>Yes</v>
          </cell>
        </row>
        <row r="7699">
          <cell r="A7699" t="str">
            <v>95448328E</v>
          </cell>
          <cell r="B7699" t="str">
            <v>YES</v>
          </cell>
          <cell r="C7699" t="str">
            <v>Yes</v>
          </cell>
        </row>
        <row r="7700">
          <cell r="A7700" t="str">
            <v>95448503F</v>
          </cell>
          <cell r="B7700" t="str">
            <v>YES</v>
          </cell>
          <cell r="C7700" t="str">
            <v>Yes</v>
          </cell>
        </row>
        <row r="7701">
          <cell r="A7701" t="str">
            <v>95449407E</v>
          </cell>
          <cell r="B7701" t="str">
            <v>YES</v>
          </cell>
          <cell r="C7701" t="str">
            <v>Yes</v>
          </cell>
        </row>
        <row r="7702">
          <cell r="A7702" t="str">
            <v>95450397E</v>
          </cell>
          <cell r="B7702" t="str">
            <v>YES</v>
          </cell>
          <cell r="C7702" t="str">
            <v>Yes</v>
          </cell>
        </row>
        <row r="7703">
          <cell r="A7703" t="str">
            <v>95450842E</v>
          </cell>
          <cell r="B7703" t="str">
            <v>YES</v>
          </cell>
          <cell r="C7703" t="str">
            <v>Yes</v>
          </cell>
        </row>
        <row r="7704">
          <cell r="A7704" t="str">
            <v>95451322F</v>
          </cell>
          <cell r="B7704" t="str">
            <v>YES</v>
          </cell>
          <cell r="C7704" t="str">
            <v>Yes</v>
          </cell>
        </row>
        <row r="7705">
          <cell r="A7705" t="str">
            <v>95451861F</v>
          </cell>
          <cell r="B7705" t="str">
            <v>YES</v>
          </cell>
          <cell r="C7705" t="str">
            <v>Yes</v>
          </cell>
        </row>
        <row r="7706">
          <cell r="A7706" t="str">
            <v>95452018E</v>
          </cell>
          <cell r="B7706" t="str">
            <v>YES</v>
          </cell>
          <cell r="C7706" t="str">
            <v>NIT</v>
          </cell>
        </row>
        <row r="7707">
          <cell r="A7707" t="str">
            <v>95453762F</v>
          </cell>
          <cell r="B7707" t="str">
            <v>YES</v>
          </cell>
          <cell r="C7707" t="str">
            <v>Yes</v>
          </cell>
        </row>
        <row r="7708">
          <cell r="A7708" t="str">
            <v>95453844D</v>
          </cell>
          <cell r="B7708" t="str">
            <v>YES</v>
          </cell>
          <cell r="C7708" t="str">
            <v>Yes</v>
          </cell>
        </row>
        <row r="7709">
          <cell r="A7709" t="str">
            <v>95454460F</v>
          </cell>
          <cell r="B7709" t="str">
            <v>YES</v>
          </cell>
          <cell r="C7709" t="str">
            <v>Yes</v>
          </cell>
        </row>
        <row r="7710">
          <cell r="A7710" t="str">
            <v>95454927E</v>
          </cell>
          <cell r="B7710" t="str">
            <v>YES</v>
          </cell>
          <cell r="C7710" t="str">
            <v>Yes</v>
          </cell>
        </row>
        <row r="7711">
          <cell r="A7711" t="str">
            <v>95456880F</v>
          </cell>
          <cell r="B7711" t="str">
            <v>YES</v>
          </cell>
          <cell r="C7711" t="str">
            <v>Yes</v>
          </cell>
        </row>
        <row r="7712">
          <cell r="A7712" t="str">
            <v>95457082F</v>
          </cell>
          <cell r="B7712" t="str">
            <v>YES</v>
          </cell>
          <cell r="C7712" t="str">
            <v>Yes</v>
          </cell>
        </row>
        <row r="7713">
          <cell r="A7713" t="str">
            <v>95457290F</v>
          </cell>
          <cell r="B7713" t="str">
            <v>YES</v>
          </cell>
          <cell r="C7713" t="str">
            <v>Yes</v>
          </cell>
        </row>
        <row r="7714">
          <cell r="A7714" t="str">
            <v>95457640E</v>
          </cell>
          <cell r="B7714" t="str">
            <v>YES</v>
          </cell>
          <cell r="C7714" t="str">
            <v>Yes</v>
          </cell>
        </row>
        <row r="7715">
          <cell r="A7715" t="str">
            <v>95459625E</v>
          </cell>
          <cell r="B7715" t="str">
            <v>YES</v>
          </cell>
          <cell r="C7715" t="str">
            <v>Yes</v>
          </cell>
        </row>
        <row r="7716">
          <cell r="A7716" t="str">
            <v>95459773E</v>
          </cell>
          <cell r="B7716" t="str">
            <v>YES</v>
          </cell>
          <cell r="C7716" t="str">
            <v>Yes</v>
          </cell>
        </row>
        <row r="7717">
          <cell r="A7717" t="str">
            <v>95460308E</v>
          </cell>
          <cell r="B7717" t="str">
            <v>YES</v>
          </cell>
          <cell r="C7717" t="str">
            <v>Yes</v>
          </cell>
        </row>
        <row r="7718">
          <cell r="A7718" t="str">
            <v>95460568E</v>
          </cell>
          <cell r="B7718" t="str">
            <v>YES</v>
          </cell>
          <cell r="C7718" t="str">
            <v>Yes</v>
          </cell>
        </row>
        <row r="7719">
          <cell r="A7719" t="str">
            <v>95460903F</v>
          </cell>
          <cell r="B7719" t="str">
            <v>YES</v>
          </cell>
          <cell r="C7719" t="str">
            <v>Yes</v>
          </cell>
        </row>
        <row r="7720">
          <cell r="A7720" t="str">
            <v>95460959E</v>
          </cell>
          <cell r="B7720" t="str">
            <v>YES</v>
          </cell>
          <cell r="C7720" t="str">
            <v>Yes</v>
          </cell>
        </row>
        <row r="7721">
          <cell r="A7721" t="str">
            <v>95463236E</v>
          </cell>
          <cell r="B7721" t="str">
            <v>YES</v>
          </cell>
          <cell r="C7721" t="str">
            <v>Yes</v>
          </cell>
        </row>
        <row r="7722">
          <cell r="A7722" t="str">
            <v>95463520E</v>
          </cell>
          <cell r="B7722" t="str">
            <v>YES</v>
          </cell>
          <cell r="C7722" t="str">
            <v>Yes</v>
          </cell>
        </row>
        <row r="7723">
          <cell r="A7723" t="str">
            <v>95463558E</v>
          </cell>
          <cell r="B7723" t="str">
            <v>YES</v>
          </cell>
          <cell r="C7723" t="str">
            <v>Yes</v>
          </cell>
        </row>
        <row r="7724">
          <cell r="A7724" t="str">
            <v>95463916E</v>
          </cell>
          <cell r="B7724" t="str">
            <v>YES</v>
          </cell>
          <cell r="C7724" t="str">
            <v>Yes</v>
          </cell>
        </row>
        <row r="7725">
          <cell r="A7725" t="str">
            <v>95464021E</v>
          </cell>
          <cell r="B7725" t="str">
            <v>YES</v>
          </cell>
          <cell r="C7725" t="str">
            <v>Yes</v>
          </cell>
        </row>
        <row r="7726">
          <cell r="A7726" t="str">
            <v>95464395E</v>
          </cell>
          <cell r="B7726" t="str">
            <v>YES</v>
          </cell>
          <cell r="C7726" t="str">
            <v>Yes</v>
          </cell>
        </row>
        <row r="7727">
          <cell r="A7727" t="str">
            <v>95466067F</v>
          </cell>
          <cell r="B7727" t="str">
            <v>YES</v>
          </cell>
          <cell r="C7727" t="str">
            <v>Yes</v>
          </cell>
        </row>
        <row r="7728">
          <cell r="A7728" t="str">
            <v>95467335E</v>
          </cell>
          <cell r="B7728" t="str">
            <v>YES</v>
          </cell>
          <cell r="C7728" t="str">
            <v>Yes</v>
          </cell>
        </row>
        <row r="7729">
          <cell r="A7729" t="str">
            <v>95467420F</v>
          </cell>
          <cell r="B7729" t="str">
            <v>YES</v>
          </cell>
          <cell r="C7729" t="str">
            <v>Yes</v>
          </cell>
        </row>
        <row r="7730">
          <cell r="A7730" t="str">
            <v>95468222F</v>
          </cell>
          <cell r="B7730" t="str">
            <v>YES</v>
          </cell>
          <cell r="C7730" t="str">
            <v>Yes</v>
          </cell>
        </row>
        <row r="7731">
          <cell r="A7731" t="str">
            <v>95468749E</v>
          </cell>
          <cell r="B7731" t="str">
            <v>YES</v>
          </cell>
          <cell r="C7731" t="str">
            <v>Yes</v>
          </cell>
        </row>
        <row r="7732">
          <cell r="A7732" t="str">
            <v>95469746D</v>
          </cell>
          <cell r="B7732" t="str">
            <v>YES</v>
          </cell>
          <cell r="C7732" t="str">
            <v>Yes</v>
          </cell>
        </row>
        <row r="7733">
          <cell r="A7733" t="str">
            <v>95470218E</v>
          </cell>
          <cell r="B7733" t="str">
            <v>YES</v>
          </cell>
          <cell r="C7733" t="str">
            <v>Yes</v>
          </cell>
        </row>
        <row r="7734">
          <cell r="A7734" t="str">
            <v>95470680F</v>
          </cell>
          <cell r="B7734" t="str">
            <v>YES</v>
          </cell>
          <cell r="C7734" t="str">
            <v>Yes</v>
          </cell>
        </row>
        <row r="7735">
          <cell r="A7735" t="str">
            <v>95471051F</v>
          </cell>
          <cell r="B7735" t="str">
            <v>YES</v>
          </cell>
          <cell r="C7735" t="str">
            <v>Yes</v>
          </cell>
        </row>
        <row r="7736">
          <cell r="A7736" t="str">
            <v>95471984E</v>
          </cell>
          <cell r="B7736" t="str">
            <v>YES</v>
          </cell>
          <cell r="C7736" t="str">
            <v>Yes</v>
          </cell>
        </row>
        <row r="7737">
          <cell r="A7737" t="str">
            <v>95472373E</v>
          </cell>
          <cell r="B7737" t="str">
            <v>YES</v>
          </cell>
          <cell r="C7737" t="str">
            <v>Yes</v>
          </cell>
        </row>
        <row r="7738">
          <cell r="A7738" t="str">
            <v>95472650F</v>
          </cell>
          <cell r="B7738" t="str">
            <v>YES</v>
          </cell>
          <cell r="C7738" t="str">
            <v>Yes</v>
          </cell>
        </row>
        <row r="7739">
          <cell r="A7739" t="str">
            <v>95475305F</v>
          </cell>
          <cell r="B7739" t="str">
            <v>YES</v>
          </cell>
          <cell r="C7739" t="str">
            <v>Yes</v>
          </cell>
        </row>
        <row r="7740">
          <cell r="A7740" t="str">
            <v>95475376E</v>
          </cell>
          <cell r="B7740" t="str">
            <v>YES</v>
          </cell>
          <cell r="C7740" t="str">
            <v>Yes</v>
          </cell>
        </row>
        <row r="7741">
          <cell r="A7741" t="str">
            <v>95475573F</v>
          </cell>
          <cell r="B7741" t="str">
            <v>YES</v>
          </cell>
          <cell r="C7741" t="str">
            <v>Yes</v>
          </cell>
        </row>
        <row r="7742">
          <cell r="A7742" t="str">
            <v>95475898E</v>
          </cell>
          <cell r="B7742" t="str">
            <v>YES</v>
          </cell>
          <cell r="C7742" t="str">
            <v>Yes</v>
          </cell>
        </row>
        <row r="7743">
          <cell r="A7743" t="str">
            <v>95476886E</v>
          </cell>
          <cell r="B7743" t="str">
            <v>YES</v>
          </cell>
          <cell r="C7743" t="str">
            <v>Yes</v>
          </cell>
        </row>
        <row r="7744">
          <cell r="A7744" t="str">
            <v>95476958D</v>
          </cell>
          <cell r="B7744" t="str">
            <v>YES</v>
          </cell>
          <cell r="C7744" t="str">
            <v>NIT</v>
          </cell>
        </row>
        <row r="7745">
          <cell r="A7745" t="str">
            <v>95477033F</v>
          </cell>
          <cell r="B7745" t="str">
            <v>YES</v>
          </cell>
          <cell r="C7745" t="str">
            <v>Yes</v>
          </cell>
        </row>
        <row r="7746">
          <cell r="A7746" t="str">
            <v>95477502F</v>
          </cell>
          <cell r="B7746" t="str">
            <v>YES</v>
          </cell>
          <cell r="C7746" t="str">
            <v>Yes</v>
          </cell>
        </row>
        <row r="7747">
          <cell r="A7747" t="str">
            <v>95477818E</v>
          </cell>
          <cell r="B7747" t="str">
            <v>YES</v>
          </cell>
          <cell r="C7747" t="str">
            <v>NIT</v>
          </cell>
        </row>
        <row r="7748">
          <cell r="A7748" t="str">
            <v>95478184E</v>
          </cell>
          <cell r="B7748" t="str">
            <v>YES</v>
          </cell>
          <cell r="C7748" t="str">
            <v>NIT</v>
          </cell>
        </row>
        <row r="7749">
          <cell r="A7749" t="str">
            <v>95481092F</v>
          </cell>
          <cell r="B7749" t="str">
            <v>YES</v>
          </cell>
          <cell r="C7749" t="str">
            <v>Yes</v>
          </cell>
        </row>
        <row r="7750">
          <cell r="A7750" t="str">
            <v>95481407E</v>
          </cell>
          <cell r="B7750" t="str">
            <v>YES</v>
          </cell>
          <cell r="C7750" t="str">
            <v>Yes</v>
          </cell>
        </row>
        <row r="7751">
          <cell r="A7751" t="str">
            <v>95481571F</v>
          </cell>
          <cell r="B7751" t="str">
            <v>YES</v>
          </cell>
          <cell r="C7751" t="str">
            <v>NIT</v>
          </cell>
        </row>
        <row r="7752">
          <cell r="A7752" t="str">
            <v>95482665D</v>
          </cell>
          <cell r="B7752" t="str">
            <v>YES</v>
          </cell>
          <cell r="C7752" t="str">
            <v>Yes</v>
          </cell>
        </row>
        <row r="7753">
          <cell r="A7753" t="str">
            <v>95482888D</v>
          </cell>
          <cell r="B7753" t="str">
            <v>YES</v>
          </cell>
          <cell r="C7753" t="str">
            <v>Yes</v>
          </cell>
        </row>
        <row r="7754">
          <cell r="A7754" t="str">
            <v>95483323E</v>
          </cell>
          <cell r="B7754" t="str">
            <v>YES</v>
          </cell>
          <cell r="C7754" t="str">
            <v>Yes</v>
          </cell>
        </row>
        <row r="7755">
          <cell r="A7755" t="str">
            <v>95484247D</v>
          </cell>
          <cell r="B7755" t="str">
            <v>YES</v>
          </cell>
          <cell r="C7755" t="str">
            <v>Yes</v>
          </cell>
        </row>
        <row r="7756">
          <cell r="A7756" t="str">
            <v>95486359E</v>
          </cell>
          <cell r="B7756" t="str">
            <v>YES</v>
          </cell>
          <cell r="C7756" t="str">
            <v>Yes</v>
          </cell>
        </row>
        <row r="7757">
          <cell r="A7757" t="str">
            <v>95486433E</v>
          </cell>
          <cell r="B7757" t="str">
            <v>YES</v>
          </cell>
          <cell r="C7757" t="str">
            <v>Yes</v>
          </cell>
        </row>
        <row r="7758">
          <cell r="A7758" t="str">
            <v>95487874E</v>
          </cell>
          <cell r="B7758" t="str">
            <v>YES</v>
          </cell>
          <cell r="C7758" t="str">
            <v>Yes</v>
          </cell>
        </row>
        <row r="7759">
          <cell r="A7759" t="str">
            <v>95488522F</v>
          </cell>
          <cell r="B7759" t="str">
            <v>YES</v>
          </cell>
          <cell r="C7759" t="str">
            <v>Yes</v>
          </cell>
        </row>
        <row r="7760">
          <cell r="A7760" t="str">
            <v>95488672F</v>
          </cell>
          <cell r="B7760" t="str">
            <v>YES</v>
          </cell>
          <cell r="C7760" t="str">
            <v>Yes</v>
          </cell>
        </row>
        <row r="7761">
          <cell r="A7761" t="str">
            <v>95489778E</v>
          </cell>
          <cell r="B7761" t="str">
            <v>YES</v>
          </cell>
          <cell r="C7761" t="str">
            <v>Yes</v>
          </cell>
        </row>
        <row r="7762">
          <cell r="A7762" t="str">
            <v>95490018F</v>
          </cell>
          <cell r="B7762" t="str">
            <v>YES</v>
          </cell>
          <cell r="C7762" t="str">
            <v>Yes</v>
          </cell>
        </row>
        <row r="7763">
          <cell r="A7763" t="str">
            <v>95491081F</v>
          </cell>
          <cell r="B7763" t="str">
            <v>YES</v>
          </cell>
          <cell r="C7763" t="str">
            <v>Yes</v>
          </cell>
        </row>
        <row r="7764">
          <cell r="A7764" t="str">
            <v>95491207E</v>
          </cell>
          <cell r="B7764" t="str">
            <v>YES</v>
          </cell>
          <cell r="C7764" t="str">
            <v>Yes</v>
          </cell>
        </row>
        <row r="7765">
          <cell r="A7765" t="str">
            <v>95491469E</v>
          </cell>
          <cell r="B7765" t="str">
            <v>YES</v>
          </cell>
          <cell r="C7765" t="str">
            <v>NIT</v>
          </cell>
        </row>
        <row r="7766">
          <cell r="A7766" t="str">
            <v>95492550E</v>
          </cell>
          <cell r="B7766" t="str">
            <v>YES</v>
          </cell>
          <cell r="C7766" t="str">
            <v>Yes</v>
          </cell>
        </row>
        <row r="7767">
          <cell r="A7767" t="str">
            <v>95492609D</v>
          </cell>
          <cell r="B7767" t="str">
            <v>YES</v>
          </cell>
          <cell r="C7767" t="str">
            <v>Yes</v>
          </cell>
        </row>
        <row r="7768">
          <cell r="A7768" t="str">
            <v>95492791F</v>
          </cell>
          <cell r="B7768" t="str">
            <v>YES</v>
          </cell>
          <cell r="C7768" t="str">
            <v>Yes</v>
          </cell>
        </row>
        <row r="7769">
          <cell r="A7769" t="str">
            <v>95493197F</v>
          </cell>
          <cell r="B7769" t="str">
            <v>YES</v>
          </cell>
          <cell r="C7769" t="str">
            <v>Yes</v>
          </cell>
        </row>
        <row r="7770">
          <cell r="A7770" t="str">
            <v>95493564E</v>
          </cell>
          <cell r="B7770" t="str">
            <v>YES</v>
          </cell>
          <cell r="C7770" t="str">
            <v>Yes</v>
          </cell>
        </row>
        <row r="7771">
          <cell r="A7771" t="str">
            <v>95493833F</v>
          </cell>
          <cell r="B7771" t="str">
            <v>YES</v>
          </cell>
          <cell r="C7771" t="str">
            <v>Yes</v>
          </cell>
        </row>
        <row r="7772">
          <cell r="A7772" t="str">
            <v>95494249E</v>
          </cell>
          <cell r="B7772" t="str">
            <v>YES</v>
          </cell>
          <cell r="C7772" t="str">
            <v>Yes</v>
          </cell>
        </row>
        <row r="7773">
          <cell r="A7773" t="str">
            <v>95494329E</v>
          </cell>
          <cell r="B7773" t="str">
            <v>YES</v>
          </cell>
          <cell r="C7773" t="str">
            <v>Yes</v>
          </cell>
        </row>
        <row r="7774">
          <cell r="A7774" t="str">
            <v>95494350F</v>
          </cell>
          <cell r="B7774" t="str">
            <v>YES</v>
          </cell>
          <cell r="C7774" t="str">
            <v>Yes</v>
          </cell>
        </row>
        <row r="7775">
          <cell r="A7775" t="str">
            <v>95496530G</v>
          </cell>
          <cell r="B7775" t="str">
            <v>YES</v>
          </cell>
          <cell r="C7775" t="str">
            <v>Yes</v>
          </cell>
        </row>
        <row r="7776">
          <cell r="A7776" t="str">
            <v>95497041F</v>
          </cell>
          <cell r="B7776" t="str">
            <v>YES</v>
          </cell>
          <cell r="C7776" t="str">
            <v>Yes</v>
          </cell>
        </row>
        <row r="7777">
          <cell r="A7777" t="str">
            <v>95497927E</v>
          </cell>
          <cell r="B7777" t="str">
            <v>YES</v>
          </cell>
          <cell r="C7777" t="str">
            <v>Yes</v>
          </cell>
        </row>
        <row r="7778">
          <cell r="A7778" t="str">
            <v>95497936E</v>
          </cell>
          <cell r="B7778" t="str">
            <v>YES</v>
          </cell>
          <cell r="C7778" t="str">
            <v>Yes</v>
          </cell>
        </row>
        <row r="7779">
          <cell r="A7779" t="str">
            <v>95499282D</v>
          </cell>
          <cell r="B7779" t="str">
            <v>YES</v>
          </cell>
          <cell r="C7779" t="str">
            <v>Yes</v>
          </cell>
        </row>
        <row r="7780">
          <cell r="A7780" t="str">
            <v>95499722F</v>
          </cell>
          <cell r="B7780" t="str">
            <v>YES</v>
          </cell>
          <cell r="C7780" t="str">
            <v>Yes</v>
          </cell>
        </row>
        <row r="7781">
          <cell r="A7781" t="str">
            <v>95500469E</v>
          </cell>
          <cell r="B7781" t="str">
            <v>YES</v>
          </cell>
          <cell r="C7781" t="str">
            <v>Yes</v>
          </cell>
        </row>
        <row r="7782">
          <cell r="A7782" t="str">
            <v>95500571F</v>
          </cell>
          <cell r="B7782" t="str">
            <v>YES</v>
          </cell>
          <cell r="C7782" t="str">
            <v>Yes</v>
          </cell>
        </row>
        <row r="7783">
          <cell r="A7783" t="str">
            <v>95500952E</v>
          </cell>
          <cell r="B7783" t="str">
            <v>YES</v>
          </cell>
          <cell r="C7783" t="str">
            <v>Yes</v>
          </cell>
        </row>
        <row r="7784">
          <cell r="A7784" t="str">
            <v>95503988E</v>
          </cell>
          <cell r="B7784" t="str">
            <v>YES</v>
          </cell>
          <cell r="C7784" t="str">
            <v>Yes</v>
          </cell>
        </row>
        <row r="7785">
          <cell r="A7785" t="str">
            <v>95506135E</v>
          </cell>
          <cell r="B7785" t="str">
            <v>YES</v>
          </cell>
          <cell r="C7785" t="str">
            <v>Yes</v>
          </cell>
        </row>
        <row r="7786">
          <cell r="A7786" t="str">
            <v>95506827E</v>
          </cell>
          <cell r="B7786" t="str">
            <v>YES</v>
          </cell>
          <cell r="C7786" t="str">
            <v>Yes</v>
          </cell>
        </row>
        <row r="7787">
          <cell r="A7787" t="str">
            <v>95507046E</v>
          </cell>
          <cell r="B7787" t="str">
            <v>YES</v>
          </cell>
          <cell r="C7787" t="str">
            <v>Yes</v>
          </cell>
        </row>
        <row r="7788">
          <cell r="A7788" t="str">
            <v>95507853F</v>
          </cell>
          <cell r="B7788" t="str">
            <v>YES</v>
          </cell>
          <cell r="C7788" t="str">
            <v>Yes</v>
          </cell>
        </row>
        <row r="7789">
          <cell r="A7789" t="str">
            <v>95507981F</v>
          </cell>
          <cell r="B7789" t="str">
            <v>YES</v>
          </cell>
          <cell r="C7789" t="str">
            <v>Yes</v>
          </cell>
        </row>
        <row r="7790">
          <cell r="A7790" t="str">
            <v>95508630F</v>
          </cell>
          <cell r="B7790" t="str">
            <v>YES</v>
          </cell>
          <cell r="C7790" t="str">
            <v>Yes</v>
          </cell>
        </row>
        <row r="7791">
          <cell r="A7791" t="str">
            <v>95509356E</v>
          </cell>
          <cell r="B7791" t="str">
            <v>YES</v>
          </cell>
          <cell r="C7791" t="str">
            <v>Yes</v>
          </cell>
        </row>
        <row r="7792">
          <cell r="A7792" t="str">
            <v>95509499E</v>
          </cell>
          <cell r="B7792" t="str">
            <v>YES</v>
          </cell>
          <cell r="C7792" t="str">
            <v>Yes</v>
          </cell>
        </row>
        <row r="7793">
          <cell r="A7793" t="str">
            <v>95510189D</v>
          </cell>
          <cell r="B7793" t="str">
            <v>YES</v>
          </cell>
          <cell r="C7793" t="str">
            <v>Yes</v>
          </cell>
        </row>
        <row r="7794">
          <cell r="A7794" t="str">
            <v>95512178E</v>
          </cell>
          <cell r="B7794" t="str">
            <v>YES</v>
          </cell>
          <cell r="C7794" t="str">
            <v>Yes</v>
          </cell>
        </row>
        <row r="7795">
          <cell r="A7795" t="str">
            <v xml:space="preserve">95512178E </v>
          </cell>
          <cell r="B7795" t="str">
            <v>YES</v>
          </cell>
          <cell r="C7795" t="str">
            <v>Yes</v>
          </cell>
        </row>
        <row r="7796">
          <cell r="A7796" t="str">
            <v>95512356E</v>
          </cell>
          <cell r="B7796" t="str">
            <v>YES</v>
          </cell>
          <cell r="C7796" t="str">
            <v>Yes</v>
          </cell>
        </row>
        <row r="7797">
          <cell r="A7797" t="str">
            <v>95512998E</v>
          </cell>
          <cell r="B7797" t="str">
            <v>YES</v>
          </cell>
          <cell r="C7797" t="str">
            <v>NIT</v>
          </cell>
        </row>
        <row r="7798">
          <cell r="A7798" t="str">
            <v>95514132F</v>
          </cell>
          <cell r="B7798" t="str">
            <v>YES</v>
          </cell>
          <cell r="C7798" t="str">
            <v>Yes</v>
          </cell>
        </row>
        <row r="7799">
          <cell r="A7799" t="str">
            <v>95514350F</v>
          </cell>
          <cell r="B7799" t="str">
            <v>YES</v>
          </cell>
          <cell r="C7799" t="str">
            <v>Yes</v>
          </cell>
        </row>
        <row r="7800">
          <cell r="A7800" t="str">
            <v>95514541E</v>
          </cell>
          <cell r="B7800" t="str">
            <v>YES</v>
          </cell>
          <cell r="C7800" t="str">
            <v>Yes</v>
          </cell>
        </row>
        <row r="7801">
          <cell r="A7801" t="str">
            <v>95514646E</v>
          </cell>
          <cell r="B7801" t="str">
            <v>YES</v>
          </cell>
          <cell r="C7801" t="str">
            <v>Yes</v>
          </cell>
        </row>
        <row r="7802">
          <cell r="A7802" t="str">
            <v>95514798E</v>
          </cell>
          <cell r="B7802" t="str">
            <v>YES</v>
          </cell>
          <cell r="C7802" t="str">
            <v>Yes</v>
          </cell>
        </row>
        <row r="7803">
          <cell r="A7803" t="str">
            <v>95515583E</v>
          </cell>
          <cell r="B7803" t="str">
            <v>YES</v>
          </cell>
          <cell r="C7803" t="str">
            <v>Yes</v>
          </cell>
        </row>
        <row r="7804">
          <cell r="A7804" t="str">
            <v>95517355E</v>
          </cell>
          <cell r="B7804" t="str">
            <v>YES</v>
          </cell>
          <cell r="C7804" t="str">
            <v>Yes</v>
          </cell>
        </row>
        <row r="7805">
          <cell r="A7805" t="str">
            <v>95517849E</v>
          </cell>
          <cell r="B7805" t="str">
            <v>YES</v>
          </cell>
          <cell r="C7805" t="str">
            <v>Yes</v>
          </cell>
        </row>
        <row r="7806">
          <cell r="A7806" t="str">
            <v>95520378F</v>
          </cell>
          <cell r="B7806" t="str">
            <v>YES</v>
          </cell>
          <cell r="C7806" t="str">
            <v>Yes</v>
          </cell>
        </row>
        <row r="7807">
          <cell r="A7807" t="str">
            <v>95520814F</v>
          </cell>
          <cell r="B7807" t="str">
            <v>YES</v>
          </cell>
          <cell r="C7807" t="str">
            <v>Yes</v>
          </cell>
        </row>
        <row r="7808">
          <cell r="A7808" t="str">
            <v>95523098E</v>
          </cell>
          <cell r="B7808" t="str">
            <v>YES</v>
          </cell>
          <cell r="C7808" t="str">
            <v>Yes</v>
          </cell>
        </row>
        <row r="7809">
          <cell r="A7809" t="str">
            <v>95523753F</v>
          </cell>
          <cell r="B7809" t="str">
            <v>YES</v>
          </cell>
          <cell r="C7809" t="str">
            <v>Yes</v>
          </cell>
        </row>
        <row r="7810">
          <cell r="A7810" t="str">
            <v>95524209F</v>
          </cell>
          <cell r="B7810" t="str">
            <v>YES</v>
          </cell>
          <cell r="C7810" t="str">
            <v>Yes</v>
          </cell>
        </row>
        <row r="7811">
          <cell r="A7811" t="str">
            <v>95524372F</v>
          </cell>
          <cell r="B7811" t="str">
            <v>YES</v>
          </cell>
          <cell r="C7811" t="str">
            <v>Yes</v>
          </cell>
        </row>
        <row r="7812">
          <cell r="A7812" t="str">
            <v>95525179E</v>
          </cell>
          <cell r="B7812" t="str">
            <v>YES</v>
          </cell>
          <cell r="C7812" t="str">
            <v>Yes</v>
          </cell>
        </row>
        <row r="7813">
          <cell r="A7813" t="str">
            <v>95525723D</v>
          </cell>
          <cell r="B7813" t="str">
            <v>YES</v>
          </cell>
          <cell r="C7813" t="str">
            <v>Yes</v>
          </cell>
        </row>
        <row r="7814">
          <cell r="A7814" t="str">
            <v>95526432F</v>
          </cell>
          <cell r="B7814" t="str">
            <v>YES</v>
          </cell>
          <cell r="C7814" t="str">
            <v>Yes</v>
          </cell>
        </row>
        <row r="7815">
          <cell r="A7815" t="str">
            <v>95527406F</v>
          </cell>
          <cell r="B7815" t="str">
            <v>YES</v>
          </cell>
          <cell r="C7815" t="str">
            <v>Yes</v>
          </cell>
        </row>
        <row r="7816">
          <cell r="A7816" t="str">
            <v>95527789D</v>
          </cell>
          <cell r="B7816" t="str">
            <v>YES</v>
          </cell>
          <cell r="C7816" t="str">
            <v>Yes</v>
          </cell>
        </row>
        <row r="7817">
          <cell r="A7817" t="str">
            <v>95528001D</v>
          </cell>
          <cell r="B7817" t="str">
            <v>YES</v>
          </cell>
          <cell r="C7817" t="str">
            <v>Yes</v>
          </cell>
        </row>
        <row r="7818">
          <cell r="A7818" t="str">
            <v>95529402F</v>
          </cell>
          <cell r="B7818" t="str">
            <v>YES</v>
          </cell>
          <cell r="C7818" t="str">
            <v>Yes</v>
          </cell>
        </row>
        <row r="7819">
          <cell r="A7819" t="str">
            <v>95529912E</v>
          </cell>
          <cell r="B7819" t="str">
            <v>YES</v>
          </cell>
          <cell r="C7819" t="str">
            <v>Yes</v>
          </cell>
        </row>
        <row r="7820">
          <cell r="A7820" t="str">
            <v>95529916E</v>
          </cell>
          <cell r="B7820" t="str">
            <v>YES</v>
          </cell>
          <cell r="C7820" t="str">
            <v>Yes</v>
          </cell>
        </row>
        <row r="7821">
          <cell r="A7821" t="str">
            <v>95530002F</v>
          </cell>
          <cell r="B7821" t="str">
            <v>YES</v>
          </cell>
          <cell r="C7821" t="str">
            <v>Yes</v>
          </cell>
        </row>
        <row r="7822">
          <cell r="A7822" t="str">
            <v>95531723F</v>
          </cell>
          <cell r="B7822" t="str">
            <v>YES</v>
          </cell>
          <cell r="C7822" t="str">
            <v>Yes</v>
          </cell>
        </row>
        <row r="7823">
          <cell r="A7823" t="str">
            <v>95532602F</v>
          </cell>
          <cell r="B7823" t="str">
            <v>YES</v>
          </cell>
          <cell r="C7823" t="str">
            <v>Yes</v>
          </cell>
        </row>
        <row r="7824">
          <cell r="A7824" t="str">
            <v>95533576D</v>
          </cell>
          <cell r="B7824" t="str">
            <v>YES</v>
          </cell>
          <cell r="C7824" t="str">
            <v>Yes</v>
          </cell>
        </row>
        <row r="7825">
          <cell r="A7825" t="str">
            <v>95534950F</v>
          </cell>
          <cell r="B7825" t="str">
            <v>YES</v>
          </cell>
          <cell r="C7825" t="str">
            <v>Yes</v>
          </cell>
        </row>
        <row r="7826">
          <cell r="A7826" t="str">
            <v>95537431E</v>
          </cell>
          <cell r="B7826" t="str">
            <v>YES</v>
          </cell>
          <cell r="C7826" t="str">
            <v>Yes</v>
          </cell>
        </row>
        <row r="7827">
          <cell r="A7827" t="str">
            <v>95538256F</v>
          </cell>
          <cell r="B7827" t="str">
            <v>YES</v>
          </cell>
          <cell r="C7827" t="str">
            <v>Yes</v>
          </cell>
        </row>
        <row r="7828">
          <cell r="A7828" t="str">
            <v>95538298F</v>
          </cell>
          <cell r="B7828" t="str">
            <v>YES</v>
          </cell>
          <cell r="C7828" t="str">
            <v>NIT</v>
          </cell>
        </row>
        <row r="7829">
          <cell r="A7829" t="str">
            <v>95539181F</v>
          </cell>
          <cell r="B7829" t="str">
            <v>YES</v>
          </cell>
          <cell r="C7829" t="str">
            <v>Yes</v>
          </cell>
        </row>
        <row r="7830">
          <cell r="A7830" t="str">
            <v>95539788E</v>
          </cell>
          <cell r="B7830" t="str">
            <v>YES</v>
          </cell>
          <cell r="C7830" t="str">
            <v>Yes</v>
          </cell>
        </row>
        <row r="7831">
          <cell r="A7831" t="str">
            <v>95539801E</v>
          </cell>
          <cell r="B7831" t="str">
            <v>YES</v>
          </cell>
          <cell r="C7831" t="str">
            <v>Yes</v>
          </cell>
        </row>
        <row r="7832">
          <cell r="A7832" t="str">
            <v>95540887D</v>
          </cell>
          <cell r="B7832" t="str">
            <v>YES</v>
          </cell>
          <cell r="C7832" t="str">
            <v>Yes</v>
          </cell>
        </row>
        <row r="7833">
          <cell r="A7833" t="str">
            <v>95541745E</v>
          </cell>
          <cell r="B7833" t="str">
            <v>YES</v>
          </cell>
          <cell r="C7833" t="str">
            <v>Yes</v>
          </cell>
        </row>
        <row r="7834">
          <cell r="A7834" t="str">
            <v>95542206E</v>
          </cell>
          <cell r="B7834" t="str">
            <v>YES</v>
          </cell>
          <cell r="C7834" t="str">
            <v>Yes</v>
          </cell>
        </row>
        <row r="7835">
          <cell r="A7835" t="str">
            <v>95543662F</v>
          </cell>
          <cell r="B7835" t="str">
            <v>YES</v>
          </cell>
          <cell r="C7835" t="str">
            <v>NIT</v>
          </cell>
        </row>
        <row r="7836">
          <cell r="A7836" t="str">
            <v>95543868E</v>
          </cell>
          <cell r="B7836" t="str">
            <v>YES</v>
          </cell>
          <cell r="C7836" t="str">
            <v>Yes</v>
          </cell>
        </row>
        <row r="7837">
          <cell r="A7837" t="str">
            <v>95544027E</v>
          </cell>
          <cell r="B7837" t="str">
            <v>YES</v>
          </cell>
          <cell r="C7837" t="str">
            <v>Yes</v>
          </cell>
        </row>
        <row r="7838">
          <cell r="A7838" t="str">
            <v>95544857F</v>
          </cell>
          <cell r="B7838" t="str">
            <v>YES</v>
          </cell>
          <cell r="C7838" t="str">
            <v>Yes</v>
          </cell>
        </row>
        <row r="7839">
          <cell r="A7839" t="str">
            <v>95545819E</v>
          </cell>
          <cell r="B7839" t="str">
            <v>YES</v>
          </cell>
          <cell r="C7839" t="str">
            <v>Yes</v>
          </cell>
        </row>
        <row r="7840">
          <cell r="A7840" t="str">
            <v>95546202F</v>
          </cell>
          <cell r="B7840" t="str">
            <v>YES</v>
          </cell>
          <cell r="C7840" t="str">
            <v>Yes</v>
          </cell>
        </row>
        <row r="7841">
          <cell r="A7841" t="str">
            <v>95547111F</v>
          </cell>
          <cell r="B7841" t="str">
            <v>YES</v>
          </cell>
          <cell r="C7841" t="str">
            <v>Yes</v>
          </cell>
        </row>
        <row r="7842">
          <cell r="A7842" t="str">
            <v>95547629F</v>
          </cell>
          <cell r="B7842" t="str">
            <v>YES</v>
          </cell>
          <cell r="C7842" t="str">
            <v>Yes</v>
          </cell>
        </row>
        <row r="7843">
          <cell r="A7843" t="str">
            <v>95547702E</v>
          </cell>
          <cell r="B7843" t="str">
            <v>YES</v>
          </cell>
          <cell r="C7843" t="str">
            <v>Yes</v>
          </cell>
        </row>
        <row r="7844">
          <cell r="A7844" t="str">
            <v>95548345E</v>
          </cell>
          <cell r="B7844" t="str">
            <v>YES</v>
          </cell>
          <cell r="C7844" t="str">
            <v>Yes</v>
          </cell>
        </row>
        <row r="7845">
          <cell r="A7845" t="str">
            <v>95548730E</v>
          </cell>
          <cell r="B7845" t="str">
            <v>YES</v>
          </cell>
          <cell r="C7845" t="str">
            <v>Yes</v>
          </cell>
        </row>
        <row r="7846">
          <cell r="A7846" t="str">
            <v>95549260G</v>
          </cell>
          <cell r="B7846" t="str">
            <v>YES</v>
          </cell>
          <cell r="C7846" t="str">
            <v>Yes</v>
          </cell>
        </row>
        <row r="7847">
          <cell r="A7847" t="str">
            <v>95549392E</v>
          </cell>
          <cell r="B7847" t="str">
            <v>YES</v>
          </cell>
          <cell r="C7847" t="str">
            <v>Yes</v>
          </cell>
        </row>
        <row r="7848">
          <cell r="A7848" t="str">
            <v>95550101F</v>
          </cell>
          <cell r="B7848" t="str">
            <v>YES</v>
          </cell>
          <cell r="C7848" t="str">
            <v>Yes</v>
          </cell>
        </row>
        <row r="7849">
          <cell r="A7849" t="str">
            <v>95550282F</v>
          </cell>
          <cell r="B7849" t="str">
            <v>YES</v>
          </cell>
          <cell r="C7849" t="str">
            <v>Yes</v>
          </cell>
        </row>
        <row r="7850">
          <cell r="A7850" t="str">
            <v>95550777F</v>
          </cell>
          <cell r="B7850" t="str">
            <v>YES</v>
          </cell>
          <cell r="C7850" t="str">
            <v>Yes</v>
          </cell>
        </row>
        <row r="7851">
          <cell r="A7851" t="str">
            <v>95551698E</v>
          </cell>
          <cell r="B7851" t="str">
            <v>YES</v>
          </cell>
          <cell r="C7851" t="str">
            <v>Yes</v>
          </cell>
        </row>
        <row r="7852">
          <cell r="A7852" t="str">
            <v>95552186E</v>
          </cell>
          <cell r="B7852" t="str">
            <v>YES</v>
          </cell>
          <cell r="C7852" t="str">
            <v>Yes</v>
          </cell>
        </row>
        <row r="7853">
          <cell r="A7853" t="str">
            <v>95552343F</v>
          </cell>
          <cell r="B7853" t="str">
            <v>YES</v>
          </cell>
          <cell r="C7853" t="str">
            <v>Yes</v>
          </cell>
        </row>
        <row r="7854">
          <cell r="A7854" t="str">
            <v>95553990E</v>
          </cell>
          <cell r="B7854" t="str">
            <v>YES</v>
          </cell>
          <cell r="C7854" t="str">
            <v>Yes</v>
          </cell>
        </row>
        <row r="7855">
          <cell r="A7855" t="str">
            <v>95554149E</v>
          </cell>
          <cell r="B7855" t="str">
            <v>YES</v>
          </cell>
          <cell r="C7855" t="str">
            <v>Yes</v>
          </cell>
        </row>
        <row r="7856">
          <cell r="A7856" t="str">
            <v>95555306E</v>
          </cell>
          <cell r="B7856" t="str">
            <v>YES</v>
          </cell>
          <cell r="C7856" t="str">
            <v>Yes</v>
          </cell>
        </row>
        <row r="7857">
          <cell r="A7857" t="str">
            <v>95557267E</v>
          </cell>
          <cell r="B7857" t="str">
            <v>YES</v>
          </cell>
          <cell r="C7857" t="str">
            <v>Yes</v>
          </cell>
        </row>
        <row r="7858">
          <cell r="A7858" t="str">
            <v>95557414E</v>
          </cell>
          <cell r="B7858" t="str">
            <v>YES</v>
          </cell>
          <cell r="C7858" t="str">
            <v>Yes</v>
          </cell>
        </row>
        <row r="7859">
          <cell r="A7859" t="str">
            <v>95559693E</v>
          </cell>
          <cell r="B7859" t="str">
            <v>YES</v>
          </cell>
          <cell r="C7859" t="str">
            <v>Yes</v>
          </cell>
        </row>
        <row r="7860">
          <cell r="A7860" t="str">
            <v>95560457E</v>
          </cell>
          <cell r="B7860" t="str">
            <v>YES</v>
          </cell>
          <cell r="C7860" t="str">
            <v>Yes</v>
          </cell>
        </row>
        <row r="7861">
          <cell r="A7861" t="str">
            <v>95560679E</v>
          </cell>
          <cell r="B7861" t="str">
            <v>YES</v>
          </cell>
          <cell r="C7861" t="str">
            <v>Yes</v>
          </cell>
        </row>
        <row r="7862">
          <cell r="A7862" t="str">
            <v>95562398E</v>
          </cell>
          <cell r="B7862" t="str">
            <v>YES</v>
          </cell>
          <cell r="C7862" t="str">
            <v>Yes</v>
          </cell>
        </row>
        <row r="7863">
          <cell r="A7863" t="str">
            <v>95564057E</v>
          </cell>
          <cell r="B7863" t="str">
            <v>YES</v>
          </cell>
          <cell r="C7863" t="str">
            <v>Yes</v>
          </cell>
        </row>
        <row r="7864">
          <cell r="A7864" t="str">
            <v>95564197E</v>
          </cell>
          <cell r="B7864" t="str">
            <v>YES</v>
          </cell>
          <cell r="C7864" t="str">
            <v>Yes</v>
          </cell>
        </row>
        <row r="7865">
          <cell r="A7865" t="str">
            <v>95564273F</v>
          </cell>
          <cell r="B7865" t="str">
            <v>YES</v>
          </cell>
          <cell r="C7865" t="str">
            <v>Yes</v>
          </cell>
        </row>
        <row r="7866">
          <cell r="A7866" t="str">
            <v>95564537E</v>
          </cell>
          <cell r="B7866" t="str">
            <v>YES</v>
          </cell>
          <cell r="C7866" t="str">
            <v>Yes</v>
          </cell>
        </row>
        <row r="7867">
          <cell r="A7867" t="str">
            <v>95564652F</v>
          </cell>
          <cell r="B7867" t="str">
            <v>YES</v>
          </cell>
          <cell r="C7867" t="str">
            <v>Yes</v>
          </cell>
        </row>
        <row r="7868">
          <cell r="A7868" t="str">
            <v>95566051E</v>
          </cell>
          <cell r="B7868" t="str">
            <v>YES</v>
          </cell>
          <cell r="C7868" t="str">
            <v>Yes</v>
          </cell>
        </row>
        <row r="7869">
          <cell r="A7869" t="str">
            <v>95568438E</v>
          </cell>
          <cell r="B7869" t="str">
            <v>YES</v>
          </cell>
          <cell r="C7869" t="str">
            <v>NIT</v>
          </cell>
        </row>
        <row r="7870">
          <cell r="A7870" t="str">
            <v>95569092F</v>
          </cell>
          <cell r="B7870" t="str">
            <v>YES</v>
          </cell>
          <cell r="C7870" t="str">
            <v>Yes</v>
          </cell>
        </row>
        <row r="7871">
          <cell r="A7871" t="str">
            <v>95569760E</v>
          </cell>
          <cell r="B7871" t="str">
            <v>YES</v>
          </cell>
          <cell r="C7871" t="str">
            <v>Yes</v>
          </cell>
        </row>
        <row r="7872">
          <cell r="A7872" t="str">
            <v>95569779E</v>
          </cell>
          <cell r="B7872" t="str">
            <v>YES</v>
          </cell>
          <cell r="C7872" t="str">
            <v>Yes</v>
          </cell>
        </row>
        <row r="7873">
          <cell r="A7873" t="str">
            <v>95569867E</v>
          </cell>
          <cell r="B7873" t="str">
            <v>YES</v>
          </cell>
          <cell r="C7873" t="str">
            <v>Yes</v>
          </cell>
        </row>
        <row r="7874">
          <cell r="A7874" t="str">
            <v>95571053E</v>
          </cell>
          <cell r="B7874" t="str">
            <v>YES</v>
          </cell>
          <cell r="C7874" t="str">
            <v>Yes</v>
          </cell>
        </row>
        <row r="7875">
          <cell r="A7875" t="str">
            <v>95571269E</v>
          </cell>
          <cell r="B7875" t="str">
            <v>YES</v>
          </cell>
          <cell r="C7875" t="str">
            <v>Yes</v>
          </cell>
        </row>
        <row r="7876">
          <cell r="A7876" t="str">
            <v>95572392F</v>
          </cell>
          <cell r="B7876" t="str">
            <v>YES</v>
          </cell>
          <cell r="C7876" t="str">
            <v>Yes</v>
          </cell>
        </row>
        <row r="7877">
          <cell r="A7877" t="str">
            <v>95573703E</v>
          </cell>
          <cell r="B7877" t="str">
            <v>YES</v>
          </cell>
          <cell r="C7877" t="str">
            <v>Yes</v>
          </cell>
        </row>
        <row r="7878">
          <cell r="A7878" t="str">
            <v>95573910F</v>
          </cell>
          <cell r="B7878" t="str">
            <v>YES</v>
          </cell>
          <cell r="C7878" t="str">
            <v>Yes</v>
          </cell>
        </row>
        <row r="7879">
          <cell r="A7879" t="str">
            <v>95574794E</v>
          </cell>
          <cell r="B7879" t="str">
            <v>YES</v>
          </cell>
          <cell r="C7879" t="str">
            <v>NIT</v>
          </cell>
        </row>
        <row r="7880">
          <cell r="A7880" t="str">
            <v>95575777F</v>
          </cell>
          <cell r="B7880" t="str">
            <v>YES</v>
          </cell>
          <cell r="C7880" t="str">
            <v>Yes</v>
          </cell>
        </row>
        <row r="7881">
          <cell r="A7881" t="str">
            <v>95577477E</v>
          </cell>
          <cell r="B7881" t="str">
            <v>YES</v>
          </cell>
          <cell r="C7881" t="str">
            <v>Yes</v>
          </cell>
        </row>
        <row r="7882">
          <cell r="A7882" t="str">
            <v>95577587E</v>
          </cell>
          <cell r="B7882" t="str">
            <v>YES</v>
          </cell>
          <cell r="C7882" t="str">
            <v>Yes</v>
          </cell>
        </row>
        <row r="7883">
          <cell r="A7883" t="str">
            <v>95578646F</v>
          </cell>
          <cell r="B7883" t="str">
            <v>YES</v>
          </cell>
          <cell r="C7883" t="str">
            <v>Yes</v>
          </cell>
        </row>
        <row r="7884">
          <cell r="A7884" t="str">
            <v>95578713D</v>
          </cell>
          <cell r="B7884" t="str">
            <v>YES</v>
          </cell>
          <cell r="C7884" t="str">
            <v>Yes</v>
          </cell>
        </row>
        <row r="7885">
          <cell r="A7885" t="str">
            <v>95579663F</v>
          </cell>
          <cell r="B7885" t="str">
            <v>YES</v>
          </cell>
          <cell r="C7885" t="str">
            <v>Yes</v>
          </cell>
        </row>
        <row r="7886">
          <cell r="A7886" t="str">
            <v>95582307D</v>
          </cell>
          <cell r="B7886" t="str">
            <v>YES</v>
          </cell>
          <cell r="C7886" t="str">
            <v>Yes</v>
          </cell>
        </row>
        <row r="7887">
          <cell r="A7887" t="str">
            <v>95583329E</v>
          </cell>
          <cell r="B7887" t="str">
            <v>YES</v>
          </cell>
          <cell r="C7887" t="str">
            <v>Yes</v>
          </cell>
        </row>
        <row r="7888">
          <cell r="A7888" t="str">
            <v>95584079D</v>
          </cell>
          <cell r="B7888" t="str">
            <v>YES</v>
          </cell>
          <cell r="C7888" t="str">
            <v>Yes</v>
          </cell>
        </row>
        <row r="7889">
          <cell r="A7889" t="str">
            <v>95584604F</v>
          </cell>
          <cell r="B7889" t="str">
            <v>YES</v>
          </cell>
          <cell r="C7889" t="str">
            <v>Yes</v>
          </cell>
        </row>
        <row r="7890">
          <cell r="A7890" t="str">
            <v>95584622F</v>
          </cell>
          <cell r="B7890" t="str">
            <v>YES</v>
          </cell>
          <cell r="C7890" t="str">
            <v>Yes</v>
          </cell>
        </row>
        <row r="7891">
          <cell r="A7891" t="str">
            <v>95585558E</v>
          </cell>
          <cell r="B7891" t="str">
            <v>YES</v>
          </cell>
          <cell r="C7891" t="str">
            <v>Yes</v>
          </cell>
        </row>
        <row r="7892">
          <cell r="A7892" t="str">
            <v>95586446F</v>
          </cell>
          <cell r="B7892" t="str">
            <v>YES</v>
          </cell>
          <cell r="C7892" t="str">
            <v>Yes</v>
          </cell>
        </row>
        <row r="7893">
          <cell r="A7893" t="str">
            <v>95587169F</v>
          </cell>
          <cell r="B7893" t="str">
            <v>YES</v>
          </cell>
          <cell r="C7893" t="str">
            <v>Yes</v>
          </cell>
        </row>
        <row r="7894">
          <cell r="A7894" t="str">
            <v>95588330E</v>
          </cell>
          <cell r="B7894" t="str">
            <v>YES</v>
          </cell>
          <cell r="C7894" t="str">
            <v>Yes</v>
          </cell>
        </row>
        <row r="7895">
          <cell r="A7895" t="str">
            <v>95589514F</v>
          </cell>
          <cell r="B7895" t="str">
            <v>YES</v>
          </cell>
          <cell r="C7895" t="str">
            <v>Yes</v>
          </cell>
        </row>
        <row r="7896">
          <cell r="A7896" t="str">
            <v>95590026D</v>
          </cell>
          <cell r="B7896" t="str">
            <v>YES</v>
          </cell>
          <cell r="C7896" t="str">
            <v>Yes</v>
          </cell>
        </row>
        <row r="7897">
          <cell r="A7897" t="str">
            <v>95590172D</v>
          </cell>
          <cell r="B7897" t="str">
            <v>YES</v>
          </cell>
          <cell r="C7897" t="str">
            <v>Yes</v>
          </cell>
        </row>
        <row r="7898">
          <cell r="A7898" t="str">
            <v>95590251F</v>
          </cell>
          <cell r="B7898" t="str">
            <v>YES</v>
          </cell>
          <cell r="C7898" t="str">
            <v>Yes</v>
          </cell>
        </row>
        <row r="7899">
          <cell r="A7899" t="str">
            <v>95590415E</v>
          </cell>
          <cell r="B7899" t="str">
            <v>YES</v>
          </cell>
          <cell r="C7899" t="str">
            <v>Yes</v>
          </cell>
        </row>
        <row r="7900">
          <cell r="A7900" t="str">
            <v>95592378E</v>
          </cell>
          <cell r="B7900" t="str">
            <v>YES</v>
          </cell>
          <cell r="C7900" t="str">
            <v>Yes</v>
          </cell>
        </row>
        <row r="7901">
          <cell r="A7901" t="str">
            <v>95592762F</v>
          </cell>
          <cell r="B7901" t="str">
            <v>YES</v>
          </cell>
          <cell r="C7901" t="str">
            <v>Yes</v>
          </cell>
        </row>
        <row r="7902">
          <cell r="A7902" t="str">
            <v>95593143F</v>
          </cell>
          <cell r="B7902" t="str">
            <v>YES</v>
          </cell>
          <cell r="C7902" t="str">
            <v>Yes</v>
          </cell>
        </row>
        <row r="7903">
          <cell r="A7903" t="str">
            <v>95593867F</v>
          </cell>
          <cell r="B7903" t="str">
            <v>YES</v>
          </cell>
          <cell r="C7903" t="str">
            <v>Yes</v>
          </cell>
        </row>
        <row r="7904">
          <cell r="A7904" t="str">
            <v>95594560F</v>
          </cell>
          <cell r="B7904" t="str">
            <v>YES</v>
          </cell>
          <cell r="C7904" t="str">
            <v>Yes</v>
          </cell>
        </row>
        <row r="7905">
          <cell r="A7905" t="str">
            <v>95595160F</v>
          </cell>
          <cell r="B7905" t="str">
            <v>YES</v>
          </cell>
          <cell r="C7905" t="str">
            <v>Yes</v>
          </cell>
        </row>
        <row r="7906">
          <cell r="A7906" t="str">
            <v>95595679D</v>
          </cell>
          <cell r="B7906" t="str">
            <v>YES</v>
          </cell>
          <cell r="C7906" t="str">
            <v>Yes</v>
          </cell>
        </row>
        <row r="7907">
          <cell r="A7907" t="str">
            <v>95596648E</v>
          </cell>
          <cell r="B7907" t="str">
            <v>YES</v>
          </cell>
          <cell r="C7907" t="str">
            <v>NIT</v>
          </cell>
        </row>
        <row r="7908">
          <cell r="A7908" t="str">
            <v>95597078E</v>
          </cell>
          <cell r="B7908" t="str">
            <v>YES</v>
          </cell>
          <cell r="C7908" t="str">
            <v>Yes</v>
          </cell>
        </row>
        <row r="7909">
          <cell r="A7909" t="str">
            <v>95597507E</v>
          </cell>
          <cell r="B7909" t="str">
            <v>YES</v>
          </cell>
          <cell r="C7909" t="str">
            <v>Yes</v>
          </cell>
        </row>
        <row r="7910">
          <cell r="A7910" t="str">
            <v>95597508D</v>
          </cell>
          <cell r="B7910" t="str">
            <v>YES</v>
          </cell>
          <cell r="C7910" t="str">
            <v>Yes</v>
          </cell>
        </row>
        <row r="7911">
          <cell r="A7911" t="str">
            <v>95597718D</v>
          </cell>
          <cell r="B7911" t="str">
            <v>YES</v>
          </cell>
          <cell r="C7911" t="str">
            <v>Yes</v>
          </cell>
        </row>
        <row r="7912">
          <cell r="A7912" t="str">
            <v>95599799E</v>
          </cell>
          <cell r="B7912" t="str">
            <v>YES</v>
          </cell>
          <cell r="C7912" t="str">
            <v>Yes</v>
          </cell>
        </row>
        <row r="7913">
          <cell r="A7913" t="str">
            <v>95600316E</v>
          </cell>
          <cell r="B7913" t="str">
            <v>YES</v>
          </cell>
          <cell r="C7913" t="str">
            <v>Yes</v>
          </cell>
        </row>
        <row r="7914">
          <cell r="A7914" t="str">
            <v>95600670E</v>
          </cell>
          <cell r="B7914" t="str">
            <v>YES</v>
          </cell>
          <cell r="C7914" t="str">
            <v>Yes</v>
          </cell>
        </row>
        <row r="7915">
          <cell r="A7915" t="str">
            <v>95602204E</v>
          </cell>
          <cell r="B7915" t="str">
            <v>YES</v>
          </cell>
          <cell r="C7915" t="str">
            <v>Yes</v>
          </cell>
        </row>
        <row r="7916">
          <cell r="A7916" t="str">
            <v>95602910F</v>
          </cell>
          <cell r="B7916" t="str">
            <v>YES</v>
          </cell>
          <cell r="C7916" t="str">
            <v>Yes</v>
          </cell>
        </row>
        <row r="7917">
          <cell r="A7917" t="str">
            <v>95603481E</v>
          </cell>
          <cell r="B7917" t="str">
            <v>YES</v>
          </cell>
          <cell r="C7917" t="str">
            <v>Yes</v>
          </cell>
        </row>
        <row r="7918">
          <cell r="A7918" t="str">
            <v>95603729D</v>
          </cell>
          <cell r="B7918" t="str">
            <v>YES</v>
          </cell>
          <cell r="C7918" t="str">
            <v>Yes</v>
          </cell>
        </row>
        <row r="7919">
          <cell r="A7919" t="str">
            <v>95604081D</v>
          </cell>
          <cell r="B7919" t="str">
            <v>YES</v>
          </cell>
          <cell r="C7919" t="str">
            <v>Yes</v>
          </cell>
        </row>
        <row r="7920">
          <cell r="A7920" t="str">
            <v>95605198D</v>
          </cell>
          <cell r="B7920" t="str">
            <v>YES</v>
          </cell>
          <cell r="C7920" t="str">
            <v>Yes</v>
          </cell>
        </row>
        <row r="7921">
          <cell r="A7921" t="str">
            <v>95605831F</v>
          </cell>
          <cell r="B7921" t="str">
            <v>YES</v>
          </cell>
          <cell r="C7921" t="str">
            <v>Yes</v>
          </cell>
        </row>
        <row r="7922">
          <cell r="A7922" t="str">
            <v>95606425D</v>
          </cell>
          <cell r="B7922" t="str">
            <v>YES</v>
          </cell>
          <cell r="C7922" t="str">
            <v>Yes</v>
          </cell>
        </row>
        <row r="7923">
          <cell r="A7923" t="str">
            <v>95606743F</v>
          </cell>
          <cell r="B7923" t="str">
            <v>YES</v>
          </cell>
          <cell r="C7923" t="str">
            <v>Yes</v>
          </cell>
        </row>
        <row r="7924">
          <cell r="A7924" t="str">
            <v>95607543F</v>
          </cell>
          <cell r="B7924" t="str">
            <v>YES</v>
          </cell>
          <cell r="C7924" t="str">
            <v>NIT</v>
          </cell>
        </row>
        <row r="7925">
          <cell r="A7925" t="str">
            <v>95607826F</v>
          </cell>
          <cell r="B7925" t="str">
            <v>YES</v>
          </cell>
          <cell r="C7925" t="str">
            <v>Yes</v>
          </cell>
        </row>
        <row r="7926">
          <cell r="A7926" t="str">
            <v>95607863F</v>
          </cell>
          <cell r="B7926" t="str">
            <v>YES</v>
          </cell>
          <cell r="C7926" t="str">
            <v>Yes</v>
          </cell>
        </row>
        <row r="7927">
          <cell r="A7927" t="str">
            <v>95608390F</v>
          </cell>
          <cell r="B7927" t="str">
            <v>YES</v>
          </cell>
          <cell r="C7927" t="str">
            <v>Yes</v>
          </cell>
        </row>
        <row r="7928">
          <cell r="A7928" t="str">
            <v>95608928E</v>
          </cell>
          <cell r="B7928" t="str">
            <v>YES</v>
          </cell>
          <cell r="C7928" t="str">
            <v>Yes</v>
          </cell>
        </row>
        <row r="7929">
          <cell r="A7929" t="str">
            <v>95609336E</v>
          </cell>
          <cell r="B7929" t="str">
            <v>YES</v>
          </cell>
          <cell r="C7929" t="str">
            <v>Yes</v>
          </cell>
        </row>
        <row r="7930">
          <cell r="A7930" t="str">
            <v>95609362E</v>
          </cell>
          <cell r="B7930" t="str">
            <v>YES</v>
          </cell>
          <cell r="C7930" t="str">
            <v>Yes</v>
          </cell>
        </row>
        <row r="7931">
          <cell r="A7931" t="str">
            <v>95609458D</v>
          </cell>
          <cell r="B7931" t="str">
            <v>YES</v>
          </cell>
          <cell r="C7931" t="str">
            <v>Yes</v>
          </cell>
        </row>
        <row r="7932">
          <cell r="A7932" t="str">
            <v>95609550F</v>
          </cell>
          <cell r="B7932" t="str">
            <v>YES</v>
          </cell>
          <cell r="C7932" t="str">
            <v>Yes</v>
          </cell>
        </row>
        <row r="7933">
          <cell r="A7933" t="str">
            <v>95609791F</v>
          </cell>
          <cell r="B7933" t="str">
            <v>YES</v>
          </cell>
          <cell r="C7933" t="str">
            <v>Yes</v>
          </cell>
        </row>
        <row r="7934">
          <cell r="A7934" t="str">
            <v>95609843F</v>
          </cell>
          <cell r="B7934" t="str">
            <v>YES</v>
          </cell>
          <cell r="C7934" t="str">
            <v>Yes</v>
          </cell>
        </row>
        <row r="7935">
          <cell r="A7935" t="str">
            <v>95610499E</v>
          </cell>
          <cell r="B7935" t="str">
            <v>YES</v>
          </cell>
          <cell r="C7935" t="str">
            <v>Yes</v>
          </cell>
        </row>
        <row r="7936">
          <cell r="A7936" t="str">
            <v>95611805E</v>
          </cell>
          <cell r="B7936" t="str">
            <v>YES</v>
          </cell>
          <cell r="C7936" t="str">
            <v>Yes</v>
          </cell>
        </row>
        <row r="7937">
          <cell r="A7937" t="str">
            <v>95611881E</v>
          </cell>
          <cell r="B7937" t="str">
            <v>YES</v>
          </cell>
          <cell r="C7937" t="str">
            <v>Yes</v>
          </cell>
        </row>
        <row r="7938">
          <cell r="A7938" t="str">
            <v>95611992F</v>
          </cell>
          <cell r="B7938" t="str">
            <v>YES</v>
          </cell>
          <cell r="C7938" t="str">
            <v>Yes</v>
          </cell>
        </row>
        <row r="7939">
          <cell r="A7939" t="str">
            <v>95612386E</v>
          </cell>
          <cell r="B7939" t="str">
            <v>YES</v>
          </cell>
          <cell r="C7939" t="str">
            <v>Yes</v>
          </cell>
        </row>
        <row r="7940">
          <cell r="A7940" t="str">
            <v>95612949D</v>
          </cell>
          <cell r="B7940" t="str">
            <v>YES</v>
          </cell>
          <cell r="C7940" t="str">
            <v>Yes</v>
          </cell>
        </row>
        <row r="7941">
          <cell r="A7941" t="str">
            <v>95614596D</v>
          </cell>
          <cell r="B7941" t="str">
            <v>YES</v>
          </cell>
          <cell r="C7941" t="str">
            <v>Yes</v>
          </cell>
        </row>
        <row r="7942">
          <cell r="A7942" t="str">
            <v>95616013F</v>
          </cell>
          <cell r="B7942" t="str">
            <v>YES</v>
          </cell>
          <cell r="C7942" t="str">
            <v>Yes</v>
          </cell>
        </row>
        <row r="7943">
          <cell r="A7943" t="str">
            <v>95616282F</v>
          </cell>
          <cell r="B7943" t="str">
            <v>YES</v>
          </cell>
          <cell r="C7943" t="str">
            <v>Yes</v>
          </cell>
        </row>
        <row r="7944">
          <cell r="A7944" t="str">
            <v>95616414E</v>
          </cell>
          <cell r="B7944" t="str">
            <v>YES</v>
          </cell>
          <cell r="C7944" t="str">
            <v>Yes</v>
          </cell>
        </row>
        <row r="7945">
          <cell r="A7945" t="str">
            <v>95617943E</v>
          </cell>
          <cell r="B7945" t="str">
            <v>YES</v>
          </cell>
          <cell r="C7945" t="str">
            <v>Yes</v>
          </cell>
        </row>
        <row r="7946">
          <cell r="A7946" t="str">
            <v>95620459E</v>
          </cell>
          <cell r="B7946" t="str">
            <v>YES</v>
          </cell>
          <cell r="C7946" t="str">
            <v>Yes</v>
          </cell>
        </row>
        <row r="7947">
          <cell r="A7947" t="str">
            <v>95622035E</v>
          </cell>
          <cell r="B7947" t="str">
            <v>YES</v>
          </cell>
          <cell r="C7947" t="str">
            <v>Yes</v>
          </cell>
        </row>
        <row r="7948">
          <cell r="A7948" t="str">
            <v>95622204F</v>
          </cell>
          <cell r="B7948" t="str">
            <v>YES</v>
          </cell>
          <cell r="C7948" t="str">
            <v>NIT</v>
          </cell>
        </row>
        <row r="7949">
          <cell r="A7949" t="str">
            <v>95623147E</v>
          </cell>
          <cell r="B7949" t="str">
            <v>YES</v>
          </cell>
          <cell r="C7949" t="str">
            <v>NIT</v>
          </cell>
        </row>
        <row r="7950">
          <cell r="A7950" t="str">
            <v>95623859D</v>
          </cell>
          <cell r="B7950" t="str">
            <v>YES</v>
          </cell>
          <cell r="C7950" t="str">
            <v>Yes</v>
          </cell>
        </row>
        <row r="7951">
          <cell r="A7951" t="str">
            <v>95624943F</v>
          </cell>
          <cell r="B7951" t="str">
            <v>YES</v>
          </cell>
          <cell r="C7951" t="str">
            <v>Yes</v>
          </cell>
        </row>
        <row r="7952">
          <cell r="A7952" t="str">
            <v>95625463F</v>
          </cell>
          <cell r="B7952" t="str">
            <v>YES</v>
          </cell>
          <cell r="C7952" t="str">
            <v>Yes</v>
          </cell>
        </row>
        <row r="7953">
          <cell r="A7953" t="str">
            <v>95625705E</v>
          </cell>
          <cell r="B7953" t="str">
            <v>YES</v>
          </cell>
          <cell r="C7953" t="str">
            <v>Yes</v>
          </cell>
        </row>
        <row r="7954">
          <cell r="A7954" t="str">
            <v>95626674F</v>
          </cell>
          <cell r="B7954" t="str">
            <v>YES</v>
          </cell>
          <cell r="C7954" t="str">
            <v>Yes</v>
          </cell>
        </row>
        <row r="7955">
          <cell r="A7955" t="str">
            <v>95626774F</v>
          </cell>
          <cell r="B7955" t="str">
            <v>YES</v>
          </cell>
          <cell r="C7955" t="str">
            <v>Yes</v>
          </cell>
        </row>
        <row r="7956">
          <cell r="A7956" t="str">
            <v>95627063F</v>
          </cell>
          <cell r="B7956" t="str">
            <v>YES</v>
          </cell>
          <cell r="C7956" t="str">
            <v>Yes</v>
          </cell>
        </row>
        <row r="7957">
          <cell r="A7957" t="str">
            <v>95627861E</v>
          </cell>
          <cell r="B7957" t="str">
            <v>YES</v>
          </cell>
          <cell r="C7957" t="str">
            <v>Yes</v>
          </cell>
        </row>
        <row r="7958">
          <cell r="A7958" t="str">
            <v>95627936F</v>
          </cell>
          <cell r="B7958" t="str">
            <v>YES</v>
          </cell>
          <cell r="C7958" t="str">
            <v>Yes</v>
          </cell>
        </row>
        <row r="7959">
          <cell r="A7959" t="str">
            <v>95627984E</v>
          </cell>
          <cell r="B7959" t="str">
            <v>YES</v>
          </cell>
          <cell r="C7959" t="str">
            <v>Yes</v>
          </cell>
        </row>
        <row r="7960">
          <cell r="A7960" t="str">
            <v>95629877E</v>
          </cell>
          <cell r="B7960" t="str">
            <v>YES</v>
          </cell>
          <cell r="C7960" t="str">
            <v>Yes</v>
          </cell>
        </row>
        <row r="7961">
          <cell r="A7961" t="str">
            <v>95631319E</v>
          </cell>
          <cell r="B7961" t="str">
            <v>YES</v>
          </cell>
          <cell r="C7961" t="str">
            <v>Yes</v>
          </cell>
        </row>
        <row r="7962">
          <cell r="A7962" t="str">
            <v>95631334E</v>
          </cell>
          <cell r="B7962" t="str">
            <v>YES</v>
          </cell>
          <cell r="C7962" t="str">
            <v>Yes</v>
          </cell>
        </row>
        <row r="7963">
          <cell r="A7963" t="str">
            <v>95633942F</v>
          </cell>
          <cell r="B7963" t="str">
            <v>YES</v>
          </cell>
          <cell r="C7963" t="str">
            <v>Yes</v>
          </cell>
        </row>
        <row r="7964">
          <cell r="A7964" t="str">
            <v>95635092F</v>
          </cell>
          <cell r="B7964" t="str">
            <v>YES</v>
          </cell>
          <cell r="C7964" t="str">
            <v>Yes</v>
          </cell>
        </row>
        <row r="7965">
          <cell r="A7965" t="str">
            <v>95635100E</v>
          </cell>
          <cell r="B7965" t="str">
            <v>YES</v>
          </cell>
          <cell r="C7965" t="str">
            <v>Yes</v>
          </cell>
        </row>
        <row r="7966">
          <cell r="A7966" t="str">
            <v>95636072F</v>
          </cell>
          <cell r="B7966" t="str">
            <v>YES</v>
          </cell>
          <cell r="C7966" t="str">
            <v>Yes</v>
          </cell>
        </row>
        <row r="7967">
          <cell r="A7967" t="str">
            <v>95639068E</v>
          </cell>
          <cell r="B7967" t="str">
            <v>YES</v>
          </cell>
          <cell r="C7967" t="str">
            <v>Yes</v>
          </cell>
        </row>
        <row r="7968">
          <cell r="A7968" t="str">
            <v>95639078D</v>
          </cell>
          <cell r="B7968" t="str">
            <v>YES</v>
          </cell>
          <cell r="C7968" t="str">
            <v>Yes</v>
          </cell>
        </row>
        <row r="7969">
          <cell r="A7969" t="str">
            <v>95639743E</v>
          </cell>
          <cell r="B7969" t="str">
            <v>YES</v>
          </cell>
          <cell r="C7969" t="str">
            <v>Yes</v>
          </cell>
        </row>
        <row r="7970">
          <cell r="A7970" t="str">
            <v>95639791F</v>
          </cell>
          <cell r="B7970" t="str">
            <v>YES</v>
          </cell>
          <cell r="C7970" t="str">
            <v>Yes</v>
          </cell>
        </row>
        <row r="7971">
          <cell r="A7971" t="str">
            <v>95639847E</v>
          </cell>
          <cell r="B7971" t="str">
            <v>YES</v>
          </cell>
          <cell r="C7971" t="str">
            <v>Yes</v>
          </cell>
        </row>
        <row r="7972">
          <cell r="A7972" t="str">
            <v>95640006F</v>
          </cell>
          <cell r="B7972" t="str">
            <v>YES</v>
          </cell>
          <cell r="C7972" t="str">
            <v>Yes</v>
          </cell>
        </row>
        <row r="7973">
          <cell r="A7973" t="str">
            <v>95640046E</v>
          </cell>
          <cell r="B7973" t="str">
            <v>YES</v>
          </cell>
          <cell r="C7973" t="str">
            <v>Yes</v>
          </cell>
        </row>
        <row r="7974">
          <cell r="A7974" t="str">
            <v>95640952F</v>
          </cell>
          <cell r="B7974" t="str">
            <v>YES</v>
          </cell>
          <cell r="C7974" t="str">
            <v>Yes</v>
          </cell>
        </row>
        <row r="7975">
          <cell r="A7975" t="str">
            <v>95641039E</v>
          </cell>
          <cell r="B7975" t="str">
            <v>YES</v>
          </cell>
          <cell r="C7975" t="str">
            <v>Yes</v>
          </cell>
        </row>
        <row r="7976">
          <cell r="A7976" t="str">
            <v>95641373E</v>
          </cell>
          <cell r="B7976" t="str">
            <v>YES</v>
          </cell>
          <cell r="C7976" t="str">
            <v>Yes</v>
          </cell>
        </row>
        <row r="7977">
          <cell r="A7977" t="str">
            <v>95641417E</v>
          </cell>
          <cell r="B7977" t="str">
            <v>YES</v>
          </cell>
          <cell r="C7977" t="str">
            <v>Yes</v>
          </cell>
        </row>
        <row r="7978">
          <cell r="A7978" t="str">
            <v>95642366E</v>
          </cell>
          <cell r="B7978" t="str">
            <v>YES</v>
          </cell>
          <cell r="C7978" t="str">
            <v>Yes</v>
          </cell>
        </row>
        <row r="7979">
          <cell r="A7979" t="str">
            <v>95643426E</v>
          </cell>
          <cell r="B7979" t="str">
            <v>YES</v>
          </cell>
          <cell r="C7979" t="str">
            <v>Yes</v>
          </cell>
        </row>
        <row r="7980">
          <cell r="A7980" t="str">
            <v>95643708E</v>
          </cell>
          <cell r="B7980" t="str">
            <v>YES</v>
          </cell>
          <cell r="C7980" t="str">
            <v>Yes</v>
          </cell>
        </row>
        <row r="7981">
          <cell r="A7981" t="str">
            <v>95643771F</v>
          </cell>
          <cell r="B7981" t="str">
            <v>YES</v>
          </cell>
          <cell r="C7981" t="str">
            <v>Yes</v>
          </cell>
        </row>
        <row r="7982">
          <cell r="A7982" t="str">
            <v>95644250E</v>
          </cell>
          <cell r="B7982" t="str">
            <v>YES</v>
          </cell>
          <cell r="C7982" t="str">
            <v>Yes</v>
          </cell>
        </row>
        <row r="7983">
          <cell r="A7983" t="str">
            <v>95644778E</v>
          </cell>
          <cell r="B7983" t="str">
            <v>YES</v>
          </cell>
          <cell r="C7983" t="str">
            <v>Yes</v>
          </cell>
        </row>
        <row r="7984">
          <cell r="A7984" t="str">
            <v>95644893E</v>
          </cell>
          <cell r="B7984" t="str">
            <v>YES</v>
          </cell>
          <cell r="C7984" t="str">
            <v>Yes</v>
          </cell>
        </row>
        <row r="7985">
          <cell r="A7985" t="str">
            <v>95645401F</v>
          </cell>
          <cell r="B7985" t="str">
            <v>YES</v>
          </cell>
          <cell r="C7985" t="str">
            <v>Yes</v>
          </cell>
        </row>
        <row r="7986">
          <cell r="A7986" t="str">
            <v>95647268D</v>
          </cell>
          <cell r="B7986" t="str">
            <v>YES</v>
          </cell>
          <cell r="C7986" t="str">
            <v>Yes</v>
          </cell>
        </row>
        <row r="7987">
          <cell r="A7987" t="str">
            <v>95647290F</v>
          </cell>
          <cell r="B7987" t="str">
            <v>YES</v>
          </cell>
          <cell r="C7987" t="str">
            <v>Yes</v>
          </cell>
        </row>
        <row r="7988">
          <cell r="A7988" t="str">
            <v>95649886E</v>
          </cell>
          <cell r="B7988" t="str">
            <v>YES</v>
          </cell>
          <cell r="C7988" t="str">
            <v>Yes</v>
          </cell>
        </row>
        <row r="7989">
          <cell r="A7989" t="str">
            <v>95650481F</v>
          </cell>
          <cell r="B7989" t="str">
            <v>YES</v>
          </cell>
          <cell r="C7989" t="str">
            <v>Yes</v>
          </cell>
        </row>
        <row r="7990">
          <cell r="A7990" t="str">
            <v>95651754E</v>
          </cell>
          <cell r="B7990" t="str">
            <v>YES</v>
          </cell>
          <cell r="C7990" t="str">
            <v>Yes</v>
          </cell>
        </row>
        <row r="7991">
          <cell r="A7991" t="str">
            <v>95652130F</v>
          </cell>
          <cell r="B7991" t="str">
            <v>YES</v>
          </cell>
          <cell r="C7991" t="str">
            <v>Yes</v>
          </cell>
        </row>
        <row r="7992">
          <cell r="A7992" t="str">
            <v>95652168D</v>
          </cell>
          <cell r="B7992" t="str">
            <v>YES</v>
          </cell>
          <cell r="C7992" t="str">
            <v>Yes</v>
          </cell>
        </row>
        <row r="7993">
          <cell r="A7993" t="str">
            <v>95652580F</v>
          </cell>
          <cell r="B7993" t="str">
            <v>YES</v>
          </cell>
          <cell r="C7993" t="str">
            <v>Yes</v>
          </cell>
        </row>
        <row r="7994">
          <cell r="A7994" t="str">
            <v>95652696D</v>
          </cell>
          <cell r="B7994" t="str">
            <v>YES</v>
          </cell>
          <cell r="C7994" t="str">
            <v>Yes</v>
          </cell>
        </row>
        <row r="7995">
          <cell r="A7995" t="str">
            <v>95653237E</v>
          </cell>
          <cell r="B7995" t="str">
            <v>YES</v>
          </cell>
          <cell r="C7995" t="str">
            <v>NIT</v>
          </cell>
        </row>
        <row r="7996">
          <cell r="A7996" t="str">
            <v xml:space="preserve">95653237E </v>
          </cell>
          <cell r="B7996" t="str">
            <v>YES</v>
          </cell>
          <cell r="C7996" t="str">
            <v>Yes</v>
          </cell>
        </row>
        <row r="7997">
          <cell r="A7997" t="str">
            <v>95653351F</v>
          </cell>
          <cell r="B7997" t="str">
            <v>YES</v>
          </cell>
          <cell r="C7997" t="str">
            <v>Yes</v>
          </cell>
        </row>
        <row r="7998">
          <cell r="A7998" t="str">
            <v>95653369E</v>
          </cell>
          <cell r="B7998" t="str">
            <v>YES</v>
          </cell>
          <cell r="C7998" t="str">
            <v>Yes</v>
          </cell>
        </row>
        <row r="7999">
          <cell r="A7999" t="str">
            <v>95653567F</v>
          </cell>
          <cell r="B7999" t="str">
            <v>YES</v>
          </cell>
          <cell r="C7999" t="str">
            <v>Yes</v>
          </cell>
        </row>
        <row r="8000">
          <cell r="A8000" t="str">
            <v>95654690F</v>
          </cell>
          <cell r="B8000" t="str">
            <v>YES</v>
          </cell>
          <cell r="C8000" t="str">
            <v>Yes</v>
          </cell>
        </row>
        <row r="8001">
          <cell r="A8001" t="str">
            <v>95654960F</v>
          </cell>
          <cell r="B8001" t="str">
            <v>YES</v>
          </cell>
          <cell r="C8001" t="str">
            <v>Yes</v>
          </cell>
        </row>
        <row r="8002">
          <cell r="A8002" t="str">
            <v>95655146E</v>
          </cell>
          <cell r="B8002" t="str">
            <v>YES</v>
          </cell>
          <cell r="C8002" t="str">
            <v>NIT</v>
          </cell>
        </row>
        <row r="8003">
          <cell r="A8003" t="str">
            <v>95656072F</v>
          </cell>
          <cell r="B8003" t="str">
            <v>YES</v>
          </cell>
          <cell r="C8003" t="str">
            <v>Yes</v>
          </cell>
        </row>
        <row r="8004">
          <cell r="A8004" t="str">
            <v>95656111F</v>
          </cell>
          <cell r="B8004" t="str">
            <v>YES</v>
          </cell>
          <cell r="C8004" t="str">
            <v>Yes</v>
          </cell>
        </row>
        <row r="8005">
          <cell r="A8005" t="str">
            <v>95659632F</v>
          </cell>
          <cell r="B8005" t="str">
            <v>YES</v>
          </cell>
          <cell r="C8005" t="str">
            <v>Yes</v>
          </cell>
        </row>
        <row r="8006">
          <cell r="A8006" t="str">
            <v>95659777F</v>
          </cell>
          <cell r="B8006" t="str">
            <v>YES</v>
          </cell>
          <cell r="C8006" t="str">
            <v>Yes</v>
          </cell>
        </row>
        <row r="8007">
          <cell r="A8007" t="str">
            <v>95661076E</v>
          </cell>
          <cell r="B8007" t="str">
            <v>YES</v>
          </cell>
          <cell r="C8007" t="str">
            <v>Yes</v>
          </cell>
        </row>
        <row r="8008">
          <cell r="A8008" t="str">
            <v>95661682F</v>
          </cell>
          <cell r="B8008" t="str">
            <v>YES</v>
          </cell>
          <cell r="C8008" t="str">
            <v>Yes</v>
          </cell>
        </row>
        <row r="8009">
          <cell r="A8009" t="str">
            <v>95662211F</v>
          </cell>
          <cell r="B8009" t="str">
            <v>YES</v>
          </cell>
          <cell r="C8009" t="str">
            <v>Yes</v>
          </cell>
        </row>
        <row r="8010">
          <cell r="A8010" t="str">
            <v>95662310F</v>
          </cell>
          <cell r="B8010" t="str">
            <v>YES</v>
          </cell>
          <cell r="C8010" t="str">
            <v>Yes</v>
          </cell>
        </row>
        <row r="8011">
          <cell r="A8011" t="str">
            <v>95663019D</v>
          </cell>
          <cell r="B8011" t="str">
            <v>YES</v>
          </cell>
          <cell r="C8011" t="str">
            <v>Yes</v>
          </cell>
        </row>
        <row r="8012">
          <cell r="A8012" t="str">
            <v>95663679F</v>
          </cell>
          <cell r="B8012" t="str">
            <v>YES</v>
          </cell>
          <cell r="C8012" t="str">
            <v>Yes</v>
          </cell>
        </row>
        <row r="8013">
          <cell r="A8013" t="str">
            <v>95665245E</v>
          </cell>
          <cell r="B8013" t="str">
            <v>YES</v>
          </cell>
          <cell r="C8013" t="str">
            <v>Yes</v>
          </cell>
        </row>
        <row r="8014">
          <cell r="A8014" t="str">
            <v>95665977E</v>
          </cell>
          <cell r="B8014" t="str">
            <v>YES</v>
          </cell>
          <cell r="C8014" t="str">
            <v>NIT</v>
          </cell>
        </row>
        <row r="8015">
          <cell r="A8015" t="str">
            <v>95666767F</v>
          </cell>
          <cell r="B8015" t="str">
            <v>YES</v>
          </cell>
          <cell r="C8015" t="str">
            <v>Yes</v>
          </cell>
        </row>
        <row r="8016">
          <cell r="A8016" t="str">
            <v>95667444E</v>
          </cell>
          <cell r="B8016" t="str">
            <v>YES</v>
          </cell>
          <cell r="C8016" t="str">
            <v>Yes</v>
          </cell>
        </row>
        <row r="8017">
          <cell r="A8017" t="str">
            <v>95668863F</v>
          </cell>
          <cell r="B8017" t="str">
            <v>YES</v>
          </cell>
          <cell r="C8017" t="str">
            <v>Yes</v>
          </cell>
        </row>
        <row r="8018">
          <cell r="A8018" t="str">
            <v>95669059E</v>
          </cell>
          <cell r="B8018" t="str">
            <v>YES</v>
          </cell>
          <cell r="C8018" t="str">
            <v>Yes</v>
          </cell>
        </row>
        <row r="8019">
          <cell r="A8019" t="str">
            <v>95670530F</v>
          </cell>
          <cell r="B8019" t="str">
            <v>YES</v>
          </cell>
          <cell r="C8019" t="str">
            <v>Yes</v>
          </cell>
        </row>
        <row r="8020">
          <cell r="A8020" t="str">
            <v>95671792D</v>
          </cell>
          <cell r="B8020" t="str">
            <v>YES</v>
          </cell>
          <cell r="C8020" t="str">
            <v>Yes</v>
          </cell>
        </row>
        <row r="8021">
          <cell r="A8021" t="str">
            <v>95672013E</v>
          </cell>
          <cell r="B8021" t="str">
            <v>YES</v>
          </cell>
          <cell r="C8021" t="str">
            <v>NIT</v>
          </cell>
        </row>
        <row r="8022">
          <cell r="A8022" t="str">
            <v>95672134E</v>
          </cell>
          <cell r="B8022" t="str">
            <v>YES</v>
          </cell>
          <cell r="C8022" t="str">
            <v>Yes</v>
          </cell>
        </row>
        <row r="8023">
          <cell r="A8023" t="str">
            <v>95672501F</v>
          </cell>
          <cell r="B8023" t="str">
            <v>YES</v>
          </cell>
          <cell r="C8023" t="str">
            <v>Yes</v>
          </cell>
        </row>
        <row r="8024">
          <cell r="A8024" t="str">
            <v>95674373F</v>
          </cell>
          <cell r="B8024" t="str">
            <v>YES</v>
          </cell>
          <cell r="C8024" t="str">
            <v>Yes</v>
          </cell>
        </row>
        <row r="8025">
          <cell r="A8025" t="str">
            <v>95674724E</v>
          </cell>
          <cell r="B8025" t="str">
            <v>YES</v>
          </cell>
          <cell r="C8025" t="str">
            <v>Yes</v>
          </cell>
        </row>
        <row r="8026">
          <cell r="A8026" t="str">
            <v>95674741F</v>
          </cell>
          <cell r="B8026" t="str">
            <v>YES</v>
          </cell>
          <cell r="C8026" t="str">
            <v>Yes</v>
          </cell>
        </row>
        <row r="8027">
          <cell r="A8027" t="str">
            <v>95677345D</v>
          </cell>
          <cell r="B8027" t="str">
            <v>YES</v>
          </cell>
          <cell r="C8027" t="str">
            <v>Yes</v>
          </cell>
        </row>
        <row r="8028">
          <cell r="A8028" t="str">
            <v>95679189E</v>
          </cell>
          <cell r="B8028" t="str">
            <v>YES</v>
          </cell>
          <cell r="C8028" t="str">
            <v>Yes</v>
          </cell>
        </row>
        <row r="8029">
          <cell r="A8029" t="str">
            <v>95681699D</v>
          </cell>
          <cell r="B8029" t="str">
            <v>YES</v>
          </cell>
          <cell r="C8029" t="str">
            <v>Yes</v>
          </cell>
        </row>
        <row r="8030">
          <cell r="A8030" t="str">
            <v>95682147E</v>
          </cell>
          <cell r="B8030" t="str">
            <v>YES</v>
          </cell>
          <cell r="C8030" t="str">
            <v>Yes</v>
          </cell>
        </row>
        <row r="8031">
          <cell r="A8031" t="str">
            <v>95682722F</v>
          </cell>
          <cell r="B8031" t="str">
            <v>YES</v>
          </cell>
          <cell r="C8031" t="str">
            <v>NIT</v>
          </cell>
        </row>
        <row r="8032">
          <cell r="A8032" t="str">
            <v>95682831F</v>
          </cell>
          <cell r="B8032" t="str">
            <v>YES</v>
          </cell>
          <cell r="C8032" t="str">
            <v>Yes</v>
          </cell>
        </row>
        <row r="8033">
          <cell r="A8033" t="str">
            <v>95682877E</v>
          </cell>
          <cell r="B8033" t="str">
            <v>YES</v>
          </cell>
          <cell r="C8033" t="str">
            <v>Yes</v>
          </cell>
        </row>
        <row r="8034">
          <cell r="A8034" t="str">
            <v>95683876F</v>
          </cell>
          <cell r="B8034" t="str">
            <v>YES</v>
          </cell>
          <cell r="C8034" t="str">
            <v>Yes</v>
          </cell>
        </row>
        <row r="8035">
          <cell r="A8035" t="str">
            <v>95684122F</v>
          </cell>
          <cell r="B8035" t="str">
            <v>YES</v>
          </cell>
          <cell r="C8035" t="str">
            <v>Yes</v>
          </cell>
        </row>
        <row r="8036">
          <cell r="A8036" t="str">
            <v>95684782F</v>
          </cell>
          <cell r="B8036" t="str">
            <v>YES</v>
          </cell>
          <cell r="C8036" t="str">
            <v>Yes</v>
          </cell>
        </row>
        <row r="8037">
          <cell r="A8037" t="str">
            <v>95684917F</v>
          </cell>
          <cell r="B8037" t="str">
            <v>YES</v>
          </cell>
          <cell r="C8037" t="str">
            <v>Yes</v>
          </cell>
        </row>
        <row r="8038">
          <cell r="A8038" t="str">
            <v>95685439E</v>
          </cell>
          <cell r="B8038" t="str">
            <v>YES</v>
          </cell>
          <cell r="C8038" t="str">
            <v>Yes</v>
          </cell>
        </row>
        <row r="8039">
          <cell r="A8039" t="str">
            <v>95687702E</v>
          </cell>
          <cell r="B8039" t="str">
            <v>YES</v>
          </cell>
          <cell r="C8039" t="str">
            <v>Yes</v>
          </cell>
        </row>
        <row r="8040">
          <cell r="A8040" t="str">
            <v>95688101F</v>
          </cell>
          <cell r="B8040" t="str">
            <v>YES</v>
          </cell>
          <cell r="C8040" t="str">
            <v>Yes</v>
          </cell>
        </row>
        <row r="8041">
          <cell r="A8041" t="str">
            <v>95689187E</v>
          </cell>
          <cell r="B8041" t="str">
            <v>YES</v>
          </cell>
          <cell r="C8041" t="str">
            <v>Yes</v>
          </cell>
        </row>
        <row r="8042">
          <cell r="A8042" t="str">
            <v>95691727F</v>
          </cell>
          <cell r="B8042" t="str">
            <v>YES</v>
          </cell>
          <cell r="C8042" t="str">
            <v>NIT</v>
          </cell>
        </row>
        <row r="8043">
          <cell r="A8043" t="str">
            <v>95691960E</v>
          </cell>
          <cell r="B8043" t="str">
            <v>YES</v>
          </cell>
          <cell r="C8043" t="str">
            <v>Yes</v>
          </cell>
        </row>
        <row r="8044">
          <cell r="A8044" t="str">
            <v>95692279E</v>
          </cell>
          <cell r="B8044" t="str">
            <v>YES</v>
          </cell>
          <cell r="C8044" t="str">
            <v>Yes</v>
          </cell>
        </row>
        <row r="8045">
          <cell r="A8045" t="str">
            <v>95693118E</v>
          </cell>
          <cell r="B8045" t="str">
            <v>YES</v>
          </cell>
          <cell r="C8045" t="str">
            <v>Yes</v>
          </cell>
        </row>
        <row r="8046">
          <cell r="A8046" t="str">
            <v>95693482F</v>
          </cell>
          <cell r="B8046" t="str">
            <v>YES</v>
          </cell>
          <cell r="C8046" t="str">
            <v>Yes</v>
          </cell>
        </row>
        <row r="8047">
          <cell r="A8047" t="str">
            <v>95693522D</v>
          </cell>
          <cell r="B8047" t="str">
            <v>YES</v>
          </cell>
          <cell r="C8047" t="str">
            <v>Yes</v>
          </cell>
        </row>
        <row r="8048">
          <cell r="A8048" t="str">
            <v>95693960F</v>
          </cell>
          <cell r="B8048" t="str">
            <v>YES</v>
          </cell>
          <cell r="C8048" t="str">
            <v>Yes</v>
          </cell>
        </row>
        <row r="8049">
          <cell r="A8049" t="str">
            <v>95694953E</v>
          </cell>
          <cell r="B8049" t="str">
            <v>YES</v>
          </cell>
          <cell r="C8049" t="str">
            <v>Yes</v>
          </cell>
        </row>
        <row r="8050">
          <cell r="A8050" t="str">
            <v>95695423D</v>
          </cell>
          <cell r="B8050" t="str">
            <v>YES</v>
          </cell>
          <cell r="C8050" t="str">
            <v>Yes</v>
          </cell>
        </row>
        <row r="8051">
          <cell r="A8051" t="str">
            <v>95696561F</v>
          </cell>
          <cell r="B8051" t="str">
            <v>YES</v>
          </cell>
          <cell r="C8051" t="str">
            <v>Yes</v>
          </cell>
        </row>
        <row r="8052">
          <cell r="A8052" t="str">
            <v>95696568E</v>
          </cell>
          <cell r="B8052" t="str">
            <v>YES</v>
          </cell>
          <cell r="C8052" t="str">
            <v>Yes</v>
          </cell>
        </row>
        <row r="8053">
          <cell r="A8053" t="str">
            <v>95696821E</v>
          </cell>
          <cell r="B8053" t="str">
            <v>YES</v>
          </cell>
          <cell r="C8053" t="str">
            <v>Yes</v>
          </cell>
        </row>
        <row r="8054">
          <cell r="A8054" t="str">
            <v>95696943F</v>
          </cell>
          <cell r="B8054" t="str">
            <v>YES</v>
          </cell>
          <cell r="C8054" t="str">
            <v>Yes</v>
          </cell>
        </row>
        <row r="8055">
          <cell r="A8055" t="str">
            <v>95697332F</v>
          </cell>
          <cell r="B8055" t="str">
            <v>YES</v>
          </cell>
          <cell r="C8055" t="str">
            <v>Yes</v>
          </cell>
        </row>
        <row r="8056">
          <cell r="A8056" t="str">
            <v>95697704F</v>
          </cell>
          <cell r="B8056" t="str">
            <v>YES</v>
          </cell>
          <cell r="C8056" t="str">
            <v>Yes</v>
          </cell>
        </row>
        <row r="8057">
          <cell r="A8057" t="str">
            <v>95698300F</v>
          </cell>
          <cell r="B8057" t="str">
            <v>YES</v>
          </cell>
          <cell r="C8057" t="str">
            <v>Yes</v>
          </cell>
        </row>
        <row r="8058">
          <cell r="A8058" t="str">
            <v>95698703E</v>
          </cell>
          <cell r="B8058" t="str">
            <v>YES</v>
          </cell>
          <cell r="C8058" t="str">
            <v>Yes</v>
          </cell>
        </row>
        <row r="8059">
          <cell r="A8059" t="str">
            <v>95698768E</v>
          </cell>
          <cell r="B8059" t="str">
            <v>YES</v>
          </cell>
          <cell r="C8059" t="str">
            <v>NIT</v>
          </cell>
        </row>
        <row r="8060">
          <cell r="A8060" t="str">
            <v>95699558E</v>
          </cell>
          <cell r="B8060" t="str">
            <v>YES</v>
          </cell>
          <cell r="C8060" t="str">
            <v>Yes</v>
          </cell>
        </row>
        <row r="8061">
          <cell r="A8061" t="str">
            <v>95700986E</v>
          </cell>
          <cell r="B8061" t="str">
            <v>YES</v>
          </cell>
          <cell r="C8061" t="str">
            <v>Yes</v>
          </cell>
        </row>
        <row r="8062">
          <cell r="A8062" t="str">
            <v>95701051F</v>
          </cell>
          <cell r="B8062" t="str">
            <v>YES</v>
          </cell>
          <cell r="C8062" t="str">
            <v>Yes</v>
          </cell>
        </row>
        <row r="8063">
          <cell r="A8063" t="str">
            <v>95701093F</v>
          </cell>
          <cell r="B8063" t="str">
            <v>YES</v>
          </cell>
          <cell r="C8063" t="str">
            <v>Yes</v>
          </cell>
        </row>
        <row r="8064">
          <cell r="A8064" t="str">
            <v xml:space="preserve">95701093F </v>
          </cell>
          <cell r="B8064" t="str">
            <v>YES</v>
          </cell>
          <cell r="C8064" t="str">
            <v>Yes</v>
          </cell>
        </row>
        <row r="8065">
          <cell r="A8065" t="str">
            <v>95701342F</v>
          </cell>
          <cell r="B8065" t="str">
            <v>YES</v>
          </cell>
          <cell r="C8065" t="str">
            <v>NIT</v>
          </cell>
        </row>
        <row r="8066">
          <cell r="A8066" t="str">
            <v>95701689F</v>
          </cell>
          <cell r="B8066" t="str">
            <v>YES</v>
          </cell>
          <cell r="C8066" t="str">
            <v>Yes</v>
          </cell>
        </row>
        <row r="8067">
          <cell r="A8067" t="str">
            <v>95702265E</v>
          </cell>
          <cell r="B8067" t="str">
            <v>YES</v>
          </cell>
          <cell r="C8067" t="str">
            <v>NIT</v>
          </cell>
        </row>
        <row r="8068">
          <cell r="A8068" t="str">
            <v>95703488E</v>
          </cell>
          <cell r="B8068" t="str">
            <v>YES</v>
          </cell>
          <cell r="C8068" t="str">
            <v>Yes</v>
          </cell>
        </row>
        <row r="8069">
          <cell r="A8069" t="str">
            <v>95704468E</v>
          </cell>
          <cell r="B8069" t="str">
            <v>YES</v>
          </cell>
          <cell r="C8069" t="str">
            <v>Yes</v>
          </cell>
        </row>
        <row r="8070">
          <cell r="A8070" t="str">
            <v>95704992D</v>
          </cell>
          <cell r="B8070" t="str">
            <v>YES</v>
          </cell>
          <cell r="C8070" t="str">
            <v>Yes</v>
          </cell>
        </row>
        <row r="8071">
          <cell r="A8071" t="str">
            <v>95705257E</v>
          </cell>
          <cell r="B8071" t="str">
            <v>YES</v>
          </cell>
          <cell r="C8071" t="str">
            <v>NIT</v>
          </cell>
        </row>
        <row r="8072">
          <cell r="A8072" t="str">
            <v>95705701F</v>
          </cell>
          <cell r="B8072" t="str">
            <v>YES</v>
          </cell>
          <cell r="C8072" t="str">
            <v>Yes</v>
          </cell>
        </row>
        <row r="8073">
          <cell r="A8073" t="str">
            <v>95708027F</v>
          </cell>
          <cell r="B8073" t="str">
            <v>YES</v>
          </cell>
          <cell r="C8073" t="str">
            <v>Yes</v>
          </cell>
        </row>
        <row r="8074">
          <cell r="A8074" t="str">
            <v>95709839D</v>
          </cell>
          <cell r="B8074" t="str">
            <v>YES</v>
          </cell>
          <cell r="C8074" t="str">
            <v>Yes</v>
          </cell>
        </row>
        <row r="8075">
          <cell r="A8075" t="str">
            <v>95709961F</v>
          </cell>
          <cell r="B8075" t="str">
            <v>YES</v>
          </cell>
          <cell r="C8075" t="str">
            <v>Yes</v>
          </cell>
        </row>
        <row r="8076">
          <cell r="A8076" t="str">
            <v>95710480F</v>
          </cell>
          <cell r="B8076" t="str">
            <v>YES</v>
          </cell>
          <cell r="C8076" t="str">
            <v>Yes</v>
          </cell>
        </row>
        <row r="8077">
          <cell r="A8077" t="str">
            <v>95710653F</v>
          </cell>
          <cell r="B8077" t="str">
            <v>YES</v>
          </cell>
          <cell r="C8077" t="str">
            <v>Yes</v>
          </cell>
        </row>
        <row r="8078">
          <cell r="A8078" t="str">
            <v>95710678D</v>
          </cell>
          <cell r="B8078" t="str">
            <v>YES</v>
          </cell>
          <cell r="C8078" t="str">
            <v>Yes</v>
          </cell>
        </row>
        <row r="8079">
          <cell r="A8079" t="str">
            <v>95710879E</v>
          </cell>
          <cell r="B8079" t="str">
            <v>YES</v>
          </cell>
          <cell r="C8079" t="str">
            <v>Yes</v>
          </cell>
        </row>
        <row r="8080">
          <cell r="A8080" t="str">
            <v>95710941E</v>
          </cell>
          <cell r="B8080" t="str">
            <v>YES</v>
          </cell>
          <cell r="C8080" t="str">
            <v>Yes</v>
          </cell>
        </row>
        <row r="8081">
          <cell r="A8081" t="str">
            <v>95711287E</v>
          </cell>
          <cell r="B8081" t="str">
            <v>YES</v>
          </cell>
          <cell r="C8081" t="str">
            <v>Yes</v>
          </cell>
        </row>
        <row r="8082">
          <cell r="A8082" t="str">
            <v>95712739D</v>
          </cell>
          <cell r="B8082" t="str">
            <v>YES</v>
          </cell>
          <cell r="C8082" t="str">
            <v>Yes</v>
          </cell>
        </row>
        <row r="8083">
          <cell r="A8083" t="str">
            <v>95713103F</v>
          </cell>
          <cell r="B8083" t="str">
            <v>YES</v>
          </cell>
          <cell r="C8083" t="str">
            <v>Yes</v>
          </cell>
        </row>
        <row r="8084">
          <cell r="A8084" t="str">
            <v>95713384F</v>
          </cell>
          <cell r="B8084" t="str">
            <v>YES</v>
          </cell>
          <cell r="C8084" t="str">
            <v>NIT</v>
          </cell>
        </row>
        <row r="8085">
          <cell r="A8085" t="str">
            <v>95713502F</v>
          </cell>
          <cell r="B8085" t="str">
            <v>YES</v>
          </cell>
          <cell r="C8085" t="str">
            <v>Yes</v>
          </cell>
        </row>
        <row r="8086">
          <cell r="A8086" t="str">
            <v>95713816E</v>
          </cell>
          <cell r="B8086" t="str">
            <v>YES</v>
          </cell>
          <cell r="C8086" t="str">
            <v>Yes</v>
          </cell>
        </row>
        <row r="8087">
          <cell r="A8087" t="str">
            <v>95714396F</v>
          </cell>
          <cell r="B8087" t="str">
            <v>YES</v>
          </cell>
          <cell r="C8087" t="str">
            <v>Yes</v>
          </cell>
        </row>
        <row r="8088">
          <cell r="A8088" t="str">
            <v>95714597E</v>
          </cell>
          <cell r="B8088" t="str">
            <v>YES</v>
          </cell>
          <cell r="C8088" t="str">
            <v>Yes</v>
          </cell>
        </row>
        <row r="8089">
          <cell r="A8089" t="str">
            <v>95714769D</v>
          </cell>
          <cell r="B8089" t="str">
            <v>YES</v>
          </cell>
          <cell r="C8089" t="str">
            <v>Yes</v>
          </cell>
        </row>
        <row r="8090">
          <cell r="A8090" t="str">
            <v>95715378F</v>
          </cell>
          <cell r="B8090" t="str">
            <v>YES</v>
          </cell>
          <cell r="C8090" t="str">
            <v>Yes</v>
          </cell>
        </row>
        <row r="8091">
          <cell r="A8091" t="str">
            <v>95715457E</v>
          </cell>
          <cell r="B8091" t="str">
            <v>YES</v>
          </cell>
          <cell r="C8091" t="str">
            <v>Yes</v>
          </cell>
        </row>
        <row r="8092">
          <cell r="A8092" t="str">
            <v>95716080F</v>
          </cell>
          <cell r="B8092" t="str">
            <v>YES</v>
          </cell>
          <cell r="C8092" t="str">
            <v>NIT</v>
          </cell>
        </row>
        <row r="8093">
          <cell r="A8093" t="str">
            <v>95716290F</v>
          </cell>
          <cell r="B8093" t="str">
            <v>YES</v>
          </cell>
          <cell r="C8093" t="str">
            <v>Yes</v>
          </cell>
        </row>
        <row r="8094">
          <cell r="A8094" t="str">
            <v>95716349E</v>
          </cell>
          <cell r="B8094" t="str">
            <v>YES</v>
          </cell>
          <cell r="C8094" t="str">
            <v>Yes</v>
          </cell>
        </row>
        <row r="8095">
          <cell r="A8095" t="str">
            <v>95716374E</v>
          </cell>
          <cell r="B8095" t="str">
            <v>YES</v>
          </cell>
          <cell r="C8095" t="str">
            <v>Yes</v>
          </cell>
        </row>
        <row r="8096">
          <cell r="A8096" t="str">
            <v>95716512F</v>
          </cell>
          <cell r="B8096" t="str">
            <v>YES</v>
          </cell>
          <cell r="C8096" t="str">
            <v>Yes</v>
          </cell>
        </row>
        <row r="8097">
          <cell r="A8097" t="str">
            <v>95717938D</v>
          </cell>
          <cell r="B8097" t="str">
            <v>YES</v>
          </cell>
          <cell r="C8097" t="str">
            <v>Yes</v>
          </cell>
        </row>
        <row r="8098">
          <cell r="A8098" t="str">
            <v>95718740F</v>
          </cell>
          <cell r="B8098" t="str">
            <v>YES</v>
          </cell>
          <cell r="C8098" t="str">
            <v>Yes</v>
          </cell>
        </row>
        <row r="8099">
          <cell r="A8099" t="str">
            <v>95719150F</v>
          </cell>
          <cell r="B8099" t="str">
            <v>YES</v>
          </cell>
          <cell r="C8099" t="str">
            <v>Yes</v>
          </cell>
        </row>
        <row r="8100">
          <cell r="A8100" t="str">
            <v>95719286E</v>
          </cell>
          <cell r="B8100" t="str">
            <v>YES</v>
          </cell>
          <cell r="C8100" t="str">
            <v>Yes</v>
          </cell>
        </row>
        <row r="8101">
          <cell r="A8101" t="str">
            <v>95719946E</v>
          </cell>
          <cell r="B8101" t="str">
            <v>YES</v>
          </cell>
          <cell r="C8101" t="str">
            <v>Yes</v>
          </cell>
        </row>
        <row r="8102">
          <cell r="A8102" t="str">
            <v>95720867D</v>
          </cell>
          <cell r="B8102" t="str">
            <v>YES</v>
          </cell>
          <cell r="C8102" t="str">
            <v>Yes</v>
          </cell>
        </row>
        <row r="8103">
          <cell r="A8103" t="str">
            <v>95721432F</v>
          </cell>
          <cell r="B8103" t="str">
            <v>YES</v>
          </cell>
          <cell r="C8103" t="str">
            <v>Yes</v>
          </cell>
        </row>
        <row r="8104">
          <cell r="A8104" t="str">
            <v>95722038E</v>
          </cell>
          <cell r="B8104" t="str">
            <v>YES</v>
          </cell>
          <cell r="C8104" t="str">
            <v>Yes</v>
          </cell>
        </row>
        <row r="8105">
          <cell r="A8105" t="str">
            <v>95723518E</v>
          </cell>
          <cell r="B8105" t="str">
            <v>YES</v>
          </cell>
          <cell r="C8105" t="str">
            <v>Yes</v>
          </cell>
        </row>
        <row r="8106">
          <cell r="A8106" t="str">
            <v>95723776E</v>
          </cell>
          <cell r="B8106" t="str">
            <v>YES</v>
          </cell>
          <cell r="C8106" t="str">
            <v>Yes</v>
          </cell>
        </row>
        <row r="8107">
          <cell r="A8107" t="str">
            <v>95724747E</v>
          </cell>
          <cell r="B8107" t="str">
            <v>YES</v>
          </cell>
          <cell r="C8107" t="str">
            <v>Yes</v>
          </cell>
        </row>
        <row r="8108">
          <cell r="A8108" t="str">
            <v>95726248E</v>
          </cell>
          <cell r="B8108" t="str">
            <v>YES</v>
          </cell>
          <cell r="C8108" t="str">
            <v>Yes</v>
          </cell>
        </row>
        <row r="8109">
          <cell r="A8109" t="str">
            <v>95726532E</v>
          </cell>
          <cell r="B8109" t="str">
            <v>YES</v>
          </cell>
          <cell r="C8109" t="str">
            <v>Yes</v>
          </cell>
        </row>
        <row r="8110">
          <cell r="A8110" t="str">
            <v>95726809E</v>
          </cell>
          <cell r="B8110" t="str">
            <v>YES</v>
          </cell>
          <cell r="C8110" t="str">
            <v>Yes</v>
          </cell>
        </row>
        <row r="8111">
          <cell r="A8111" t="str">
            <v>95727221F</v>
          </cell>
          <cell r="B8111" t="str">
            <v>YES</v>
          </cell>
          <cell r="C8111" t="str">
            <v>Yes</v>
          </cell>
        </row>
        <row r="8112">
          <cell r="A8112" t="str">
            <v>95727429E</v>
          </cell>
          <cell r="B8112" t="str">
            <v>YES</v>
          </cell>
          <cell r="C8112" t="str">
            <v>Yes</v>
          </cell>
        </row>
        <row r="8113">
          <cell r="A8113" t="str">
            <v>95728674E</v>
          </cell>
          <cell r="B8113" t="str">
            <v>YES</v>
          </cell>
          <cell r="C8113" t="str">
            <v>Yes</v>
          </cell>
        </row>
        <row r="8114">
          <cell r="A8114" t="str">
            <v>95729260F</v>
          </cell>
          <cell r="B8114" t="str">
            <v>YES</v>
          </cell>
          <cell r="C8114" t="str">
            <v>Yes</v>
          </cell>
        </row>
        <row r="8115">
          <cell r="A8115" t="str">
            <v>95729962F</v>
          </cell>
          <cell r="B8115" t="str">
            <v>YES</v>
          </cell>
          <cell r="C8115" t="str">
            <v>Yes</v>
          </cell>
        </row>
        <row r="8116">
          <cell r="A8116" t="str">
            <v>95730150E</v>
          </cell>
          <cell r="B8116" t="str">
            <v>YES</v>
          </cell>
          <cell r="C8116" t="str">
            <v>Yes</v>
          </cell>
        </row>
        <row r="8117">
          <cell r="A8117" t="str">
            <v>95730606E</v>
          </cell>
          <cell r="B8117" t="str">
            <v>YES</v>
          </cell>
          <cell r="C8117" t="str">
            <v>Yes</v>
          </cell>
        </row>
        <row r="8118">
          <cell r="A8118" t="str">
            <v>95730827E</v>
          </cell>
          <cell r="B8118" t="str">
            <v>YES</v>
          </cell>
          <cell r="C8118" t="str">
            <v>NIT</v>
          </cell>
        </row>
        <row r="8119">
          <cell r="A8119" t="str">
            <v>95731002F</v>
          </cell>
          <cell r="B8119" t="str">
            <v>YES</v>
          </cell>
          <cell r="C8119" t="str">
            <v>Yes</v>
          </cell>
        </row>
        <row r="8120">
          <cell r="A8120" t="str">
            <v>95731432F</v>
          </cell>
          <cell r="B8120" t="str">
            <v>YES</v>
          </cell>
          <cell r="C8120" t="str">
            <v>Yes</v>
          </cell>
        </row>
        <row r="8121">
          <cell r="A8121" t="str">
            <v>95732052F</v>
          </cell>
          <cell r="B8121" t="str">
            <v>YES</v>
          </cell>
          <cell r="C8121" t="str">
            <v>NIT</v>
          </cell>
        </row>
        <row r="8122">
          <cell r="A8122" t="str">
            <v>95732557E</v>
          </cell>
          <cell r="B8122" t="str">
            <v>YES</v>
          </cell>
          <cell r="C8122" t="str">
            <v>NIT</v>
          </cell>
        </row>
        <row r="8123">
          <cell r="A8123" t="str">
            <v>95732951E</v>
          </cell>
          <cell r="B8123" t="str">
            <v>YES</v>
          </cell>
          <cell r="C8123" t="str">
            <v>Yes</v>
          </cell>
        </row>
        <row r="8124">
          <cell r="A8124" t="str">
            <v>95733708D</v>
          </cell>
          <cell r="B8124" t="str">
            <v>YES</v>
          </cell>
          <cell r="C8124" t="str">
            <v>Yes</v>
          </cell>
        </row>
        <row r="8125">
          <cell r="A8125" t="str">
            <v>95733867E</v>
          </cell>
          <cell r="B8125" t="str">
            <v>YES</v>
          </cell>
          <cell r="C8125" t="str">
            <v>Yes</v>
          </cell>
        </row>
        <row r="8126">
          <cell r="A8126" t="str">
            <v>95734426E</v>
          </cell>
          <cell r="B8126" t="str">
            <v>YES</v>
          </cell>
          <cell r="C8126" t="str">
            <v>Yes</v>
          </cell>
        </row>
        <row r="8127">
          <cell r="A8127" t="str">
            <v>95735176E</v>
          </cell>
          <cell r="B8127" t="str">
            <v>YES</v>
          </cell>
          <cell r="C8127" t="str">
            <v>Yes</v>
          </cell>
        </row>
        <row r="8128">
          <cell r="A8128" t="str">
            <v>95736239D</v>
          </cell>
          <cell r="B8128" t="str">
            <v>YES</v>
          </cell>
          <cell r="C8128" t="str">
            <v>Yes</v>
          </cell>
        </row>
        <row r="8129">
          <cell r="A8129" t="str">
            <v>95736440E</v>
          </cell>
          <cell r="B8129" t="str">
            <v>YES</v>
          </cell>
          <cell r="C8129" t="str">
            <v>Yes</v>
          </cell>
        </row>
        <row r="8130">
          <cell r="A8130" t="str">
            <v>95737404F</v>
          </cell>
          <cell r="B8130" t="str">
            <v>YES</v>
          </cell>
          <cell r="C8130" t="str">
            <v>Yes</v>
          </cell>
        </row>
        <row r="8131">
          <cell r="A8131" t="str">
            <v>95737615E</v>
          </cell>
          <cell r="B8131" t="str">
            <v>YES</v>
          </cell>
          <cell r="C8131" t="str">
            <v>Yes</v>
          </cell>
        </row>
        <row r="8132">
          <cell r="A8132" t="str">
            <v>95738169E</v>
          </cell>
          <cell r="B8132" t="str">
            <v>YES</v>
          </cell>
          <cell r="C8132" t="str">
            <v>Yes</v>
          </cell>
        </row>
        <row r="8133">
          <cell r="A8133" t="str">
            <v>95738436E</v>
          </cell>
          <cell r="B8133" t="str">
            <v>YES</v>
          </cell>
          <cell r="C8133" t="str">
            <v>Yes</v>
          </cell>
        </row>
        <row r="8134">
          <cell r="A8134" t="str">
            <v>95742445E</v>
          </cell>
          <cell r="B8134" t="str">
            <v>YES</v>
          </cell>
          <cell r="C8134" t="str">
            <v>Yes</v>
          </cell>
        </row>
        <row r="8135">
          <cell r="A8135" t="str">
            <v>95742583F</v>
          </cell>
          <cell r="B8135" t="str">
            <v>YES</v>
          </cell>
          <cell r="C8135" t="str">
            <v>Yes</v>
          </cell>
        </row>
        <row r="8136">
          <cell r="A8136" t="str">
            <v>95742718E</v>
          </cell>
          <cell r="B8136" t="str">
            <v>YES</v>
          </cell>
          <cell r="C8136" t="str">
            <v>NIT</v>
          </cell>
        </row>
        <row r="8137">
          <cell r="A8137" t="str">
            <v>95742765E</v>
          </cell>
          <cell r="B8137" t="str">
            <v>YES</v>
          </cell>
          <cell r="C8137" t="str">
            <v>Yes</v>
          </cell>
        </row>
        <row r="8138">
          <cell r="A8138" t="str">
            <v>95743341F</v>
          </cell>
          <cell r="B8138" t="str">
            <v>YES</v>
          </cell>
          <cell r="C8138" t="str">
            <v>Yes</v>
          </cell>
        </row>
        <row r="8139">
          <cell r="A8139" t="str">
            <v>95745172F</v>
          </cell>
          <cell r="B8139" t="str">
            <v>YES</v>
          </cell>
          <cell r="C8139" t="str">
            <v>Yes</v>
          </cell>
        </row>
        <row r="8140">
          <cell r="A8140" t="str">
            <v>95746236E</v>
          </cell>
          <cell r="B8140" t="str">
            <v>YES</v>
          </cell>
          <cell r="C8140" t="str">
            <v>Yes</v>
          </cell>
        </row>
        <row r="8141">
          <cell r="A8141" t="str">
            <v>95746559E</v>
          </cell>
          <cell r="B8141" t="str">
            <v>YES</v>
          </cell>
          <cell r="C8141" t="str">
            <v>Yes</v>
          </cell>
        </row>
        <row r="8142">
          <cell r="A8142" t="str">
            <v>95747677E</v>
          </cell>
          <cell r="B8142" t="str">
            <v>YES</v>
          </cell>
          <cell r="C8142" t="str">
            <v>Yes</v>
          </cell>
        </row>
        <row r="8143">
          <cell r="A8143" t="str">
            <v>95747933F</v>
          </cell>
          <cell r="B8143" t="str">
            <v>YES</v>
          </cell>
          <cell r="C8143" t="str">
            <v>Yes</v>
          </cell>
        </row>
        <row r="8144">
          <cell r="A8144" t="str">
            <v>95748201E</v>
          </cell>
          <cell r="B8144" t="str">
            <v>YES</v>
          </cell>
          <cell r="C8144" t="str">
            <v>Yes</v>
          </cell>
        </row>
        <row r="8145">
          <cell r="A8145" t="str">
            <v>95748854E</v>
          </cell>
          <cell r="B8145" t="str">
            <v>YES</v>
          </cell>
          <cell r="C8145" t="str">
            <v>Yes</v>
          </cell>
        </row>
        <row r="8146">
          <cell r="A8146" t="str">
            <v>95749249D</v>
          </cell>
          <cell r="B8146" t="str">
            <v>YES</v>
          </cell>
          <cell r="C8146" t="str">
            <v>Yes</v>
          </cell>
        </row>
        <row r="8147">
          <cell r="A8147" t="str">
            <v>95749509D</v>
          </cell>
          <cell r="B8147" t="str">
            <v>YES</v>
          </cell>
          <cell r="C8147" t="str">
            <v>Yes</v>
          </cell>
        </row>
        <row r="8148">
          <cell r="A8148" t="str">
            <v>95749808F</v>
          </cell>
          <cell r="B8148" t="str">
            <v>YES</v>
          </cell>
          <cell r="C8148" t="str">
            <v>Yes</v>
          </cell>
        </row>
        <row r="8149">
          <cell r="A8149" t="str">
            <v>95749895F</v>
          </cell>
          <cell r="B8149" t="str">
            <v>YES</v>
          </cell>
          <cell r="C8149" t="str">
            <v>Yes</v>
          </cell>
        </row>
        <row r="8150">
          <cell r="A8150" t="str">
            <v>95750032F</v>
          </cell>
          <cell r="B8150" t="str">
            <v>YES</v>
          </cell>
          <cell r="C8150" t="str">
            <v>Yes</v>
          </cell>
        </row>
        <row r="8151">
          <cell r="A8151" t="str">
            <v>95750103F</v>
          </cell>
          <cell r="B8151" t="str">
            <v>YES</v>
          </cell>
          <cell r="C8151" t="str">
            <v>Yes</v>
          </cell>
        </row>
        <row r="8152">
          <cell r="A8152" t="str">
            <v>95750712E</v>
          </cell>
          <cell r="B8152" t="str">
            <v>YES</v>
          </cell>
          <cell r="C8152" t="str">
            <v>Yes</v>
          </cell>
        </row>
        <row r="8153">
          <cell r="A8153" t="str">
            <v>95753400E</v>
          </cell>
          <cell r="B8153" t="str">
            <v>YES</v>
          </cell>
          <cell r="C8153" t="str">
            <v>Yes</v>
          </cell>
        </row>
        <row r="8154">
          <cell r="A8154" t="str">
            <v>95755022F</v>
          </cell>
          <cell r="B8154" t="str">
            <v>YES</v>
          </cell>
          <cell r="C8154" t="str">
            <v>NIT</v>
          </cell>
        </row>
        <row r="8155">
          <cell r="A8155" t="str">
            <v>95755561F</v>
          </cell>
          <cell r="B8155" t="str">
            <v>YES</v>
          </cell>
          <cell r="C8155" t="str">
            <v>Yes</v>
          </cell>
        </row>
        <row r="8156">
          <cell r="A8156" t="str">
            <v>95755757D</v>
          </cell>
          <cell r="B8156" t="str">
            <v>YES</v>
          </cell>
          <cell r="C8156" t="str">
            <v>Yes</v>
          </cell>
        </row>
        <row r="8157">
          <cell r="A8157" t="str">
            <v>95756302F</v>
          </cell>
          <cell r="B8157" t="str">
            <v>YES</v>
          </cell>
          <cell r="C8157" t="str">
            <v>Yes</v>
          </cell>
        </row>
        <row r="8158">
          <cell r="A8158" t="str">
            <v>95756668E</v>
          </cell>
          <cell r="B8158" t="str">
            <v>YES</v>
          </cell>
          <cell r="C8158" t="str">
            <v>Yes</v>
          </cell>
        </row>
        <row r="8159">
          <cell r="A8159" t="str">
            <v>95756869D</v>
          </cell>
          <cell r="B8159" t="str">
            <v>YES</v>
          </cell>
          <cell r="C8159" t="str">
            <v>Yes</v>
          </cell>
        </row>
        <row r="8160">
          <cell r="A8160" t="str">
            <v>95757526E</v>
          </cell>
          <cell r="B8160" t="str">
            <v>YES</v>
          </cell>
          <cell r="C8160" t="str">
            <v>Yes</v>
          </cell>
        </row>
        <row r="8161">
          <cell r="A8161" t="str">
            <v>95758312D</v>
          </cell>
          <cell r="B8161" t="str">
            <v>YES</v>
          </cell>
          <cell r="C8161" t="str">
            <v>Yes</v>
          </cell>
        </row>
        <row r="8162">
          <cell r="A8162" t="str">
            <v>95758354F</v>
          </cell>
          <cell r="B8162" t="str">
            <v>YES</v>
          </cell>
          <cell r="C8162" t="str">
            <v>Yes</v>
          </cell>
        </row>
        <row r="8163">
          <cell r="A8163" t="str">
            <v>95760232F</v>
          </cell>
          <cell r="B8163" t="str">
            <v>YES</v>
          </cell>
          <cell r="C8163" t="str">
            <v>Yes</v>
          </cell>
        </row>
        <row r="8164">
          <cell r="A8164" t="str">
            <v>95760733F</v>
          </cell>
          <cell r="B8164" t="str">
            <v>YES</v>
          </cell>
          <cell r="C8164" t="str">
            <v>Yes</v>
          </cell>
        </row>
        <row r="8165">
          <cell r="A8165" t="str">
            <v>95763780E</v>
          </cell>
          <cell r="B8165" t="str">
            <v>YES</v>
          </cell>
          <cell r="C8165" t="str">
            <v>Yes</v>
          </cell>
        </row>
        <row r="8166">
          <cell r="A8166" t="str">
            <v>95765032F</v>
          </cell>
          <cell r="B8166" t="str">
            <v>YES</v>
          </cell>
          <cell r="C8166" t="str">
            <v>Yes</v>
          </cell>
        </row>
        <row r="8167">
          <cell r="A8167" t="str">
            <v>95766687F</v>
          </cell>
          <cell r="B8167" t="str">
            <v>YES</v>
          </cell>
          <cell r="C8167" t="str">
            <v>Yes</v>
          </cell>
        </row>
        <row r="8168">
          <cell r="A8168" t="str">
            <v>95767073F</v>
          </cell>
          <cell r="B8168" t="str">
            <v>YES</v>
          </cell>
          <cell r="C8168" t="str">
            <v>Yes</v>
          </cell>
        </row>
        <row r="8169">
          <cell r="A8169" t="str">
            <v>95767312F</v>
          </cell>
          <cell r="B8169" t="str">
            <v>YES</v>
          </cell>
          <cell r="C8169" t="str">
            <v>Yes</v>
          </cell>
        </row>
        <row r="8170">
          <cell r="A8170" t="str">
            <v>95767908E</v>
          </cell>
          <cell r="B8170" t="str">
            <v>YES</v>
          </cell>
          <cell r="C8170" t="str">
            <v>Yes</v>
          </cell>
        </row>
        <row r="8171">
          <cell r="A8171" t="str">
            <v>95768576D</v>
          </cell>
          <cell r="B8171" t="str">
            <v>YES</v>
          </cell>
          <cell r="C8171" t="str">
            <v>Yes</v>
          </cell>
        </row>
        <row r="8172">
          <cell r="A8172" t="str">
            <v>95769013F</v>
          </cell>
          <cell r="B8172" t="str">
            <v>YES</v>
          </cell>
          <cell r="C8172" t="str">
            <v>Yes</v>
          </cell>
        </row>
        <row r="8173">
          <cell r="A8173" t="str">
            <v>95769653F</v>
          </cell>
          <cell r="B8173" t="str">
            <v>YES</v>
          </cell>
          <cell r="C8173" t="str">
            <v>Yes</v>
          </cell>
        </row>
        <row r="8174">
          <cell r="A8174" t="str">
            <v>95770568F</v>
          </cell>
          <cell r="B8174" t="str">
            <v>YES</v>
          </cell>
          <cell r="C8174" t="str">
            <v>Yes</v>
          </cell>
        </row>
        <row r="8175">
          <cell r="A8175" t="str">
            <v>95770768F</v>
          </cell>
          <cell r="B8175" t="str">
            <v>YES</v>
          </cell>
          <cell r="C8175" t="str">
            <v>Yes</v>
          </cell>
        </row>
        <row r="8176">
          <cell r="A8176" t="str">
            <v>95771418E</v>
          </cell>
          <cell r="B8176" t="str">
            <v>YES</v>
          </cell>
          <cell r="C8176" t="str">
            <v>Yes</v>
          </cell>
        </row>
        <row r="8177">
          <cell r="A8177" t="str">
            <v>95775368D</v>
          </cell>
          <cell r="B8177" t="str">
            <v>YES</v>
          </cell>
          <cell r="C8177" t="str">
            <v>Yes</v>
          </cell>
        </row>
        <row r="8178">
          <cell r="A8178" t="str">
            <v>95776331F</v>
          </cell>
          <cell r="B8178" t="str">
            <v>YES</v>
          </cell>
          <cell r="C8178" t="str">
            <v>Yes</v>
          </cell>
        </row>
        <row r="8179">
          <cell r="A8179" t="str">
            <v>95778253D</v>
          </cell>
          <cell r="B8179" t="str">
            <v>YES</v>
          </cell>
          <cell r="C8179" t="str">
            <v>Yes</v>
          </cell>
        </row>
        <row r="8180">
          <cell r="A8180" t="str">
            <v>95779446F</v>
          </cell>
          <cell r="B8180" t="str">
            <v>YES</v>
          </cell>
          <cell r="C8180" t="str">
            <v>Yes</v>
          </cell>
        </row>
        <row r="8181">
          <cell r="A8181" t="str">
            <v>95779829E</v>
          </cell>
          <cell r="B8181" t="str">
            <v>YES</v>
          </cell>
          <cell r="C8181" t="str">
            <v>Yes</v>
          </cell>
        </row>
        <row r="8182">
          <cell r="A8182" t="str">
            <v>95779897E</v>
          </cell>
          <cell r="B8182" t="str">
            <v>YES</v>
          </cell>
          <cell r="C8182" t="str">
            <v>Yes</v>
          </cell>
        </row>
        <row r="8183">
          <cell r="A8183" t="str">
            <v>95780818E</v>
          </cell>
          <cell r="B8183" t="str">
            <v>YES</v>
          </cell>
          <cell r="C8183" t="str">
            <v>Yes</v>
          </cell>
        </row>
        <row r="8184">
          <cell r="A8184" t="str">
            <v>95780921E</v>
          </cell>
          <cell r="B8184" t="str">
            <v>YES</v>
          </cell>
          <cell r="C8184" t="str">
            <v>Yes</v>
          </cell>
        </row>
        <row r="8185">
          <cell r="A8185" t="str">
            <v>95781153F</v>
          </cell>
          <cell r="B8185" t="str">
            <v>YES</v>
          </cell>
          <cell r="C8185" t="str">
            <v>Yes</v>
          </cell>
        </row>
        <row r="8186">
          <cell r="A8186" t="str">
            <v>95781265E</v>
          </cell>
          <cell r="B8186" t="str">
            <v>YES</v>
          </cell>
          <cell r="C8186" t="str">
            <v>Yes</v>
          </cell>
        </row>
        <row r="8187">
          <cell r="A8187" t="str">
            <v>95782331F</v>
          </cell>
          <cell r="B8187" t="str">
            <v>YES</v>
          </cell>
          <cell r="C8187" t="str">
            <v>Yes</v>
          </cell>
        </row>
        <row r="8188">
          <cell r="A8188" t="str">
            <v>95782740F</v>
          </cell>
          <cell r="B8188" t="str">
            <v>YES</v>
          </cell>
          <cell r="C8188" t="str">
            <v>Yes</v>
          </cell>
        </row>
        <row r="8189">
          <cell r="A8189" t="str">
            <v>95783967D</v>
          </cell>
          <cell r="B8189" t="str">
            <v>YES</v>
          </cell>
          <cell r="C8189" t="str">
            <v>Yes</v>
          </cell>
        </row>
        <row r="8190">
          <cell r="A8190" t="str">
            <v>95784486E</v>
          </cell>
          <cell r="B8190" t="str">
            <v>YES</v>
          </cell>
          <cell r="C8190" t="str">
            <v>Yes</v>
          </cell>
        </row>
        <row r="8191">
          <cell r="A8191" t="str">
            <v>95785075E</v>
          </cell>
          <cell r="B8191" t="str">
            <v>YES</v>
          </cell>
          <cell r="C8191" t="str">
            <v>Yes</v>
          </cell>
        </row>
        <row r="8192">
          <cell r="A8192" t="str">
            <v>95785760F</v>
          </cell>
          <cell r="B8192" t="str">
            <v>YES</v>
          </cell>
          <cell r="C8192" t="str">
            <v>Yes</v>
          </cell>
        </row>
        <row r="8193">
          <cell r="A8193" t="str">
            <v>95786347D</v>
          </cell>
          <cell r="B8193" t="str">
            <v>YES</v>
          </cell>
          <cell r="C8193" t="str">
            <v>Yes</v>
          </cell>
        </row>
        <row r="8194">
          <cell r="A8194" t="str">
            <v>95786433F</v>
          </cell>
          <cell r="B8194" t="str">
            <v>YES</v>
          </cell>
          <cell r="C8194" t="str">
            <v>NIT</v>
          </cell>
        </row>
        <row r="8195">
          <cell r="A8195" t="str">
            <v>95787059D</v>
          </cell>
          <cell r="B8195" t="str">
            <v>YES</v>
          </cell>
          <cell r="C8195" t="str">
            <v>Yes</v>
          </cell>
        </row>
        <row r="8196">
          <cell r="A8196" t="str">
            <v>95787251E</v>
          </cell>
          <cell r="B8196" t="str">
            <v>YES</v>
          </cell>
          <cell r="C8196" t="str">
            <v>Yes</v>
          </cell>
        </row>
        <row r="8197">
          <cell r="A8197" t="str">
            <v>95788904E</v>
          </cell>
          <cell r="B8197" t="str">
            <v>YES</v>
          </cell>
          <cell r="C8197" t="str">
            <v>Yes</v>
          </cell>
        </row>
        <row r="8198">
          <cell r="A8198" t="str">
            <v>95789190F</v>
          </cell>
          <cell r="B8198" t="str">
            <v>YES</v>
          </cell>
          <cell r="C8198" t="str">
            <v>Yes</v>
          </cell>
        </row>
        <row r="8199">
          <cell r="A8199" t="str">
            <v>95789198E</v>
          </cell>
          <cell r="B8199" t="str">
            <v>YES</v>
          </cell>
          <cell r="C8199" t="str">
            <v>Yes</v>
          </cell>
        </row>
        <row r="8200">
          <cell r="A8200" t="str">
            <v>95789302F</v>
          </cell>
          <cell r="B8200" t="str">
            <v>YES</v>
          </cell>
          <cell r="C8200" t="str">
            <v>Yes</v>
          </cell>
        </row>
        <row r="8201">
          <cell r="A8201" t="str">
            <v>95789481F</v>
          </cell>
          <cell r="B8201" t="str">
            <v>YES</v>
          </cell>
          <cell r="C8201" t="str">
            <v>Yes</v>
          </cell>
        </row>
        <row r="8202">
          <cell r="A8202" t="str">
            <v>95789620F</v>
          </cell>
          <cell r="B8202" t="str">
            <v>YES</v>
          </cell>
          <cell r="C8202" t="str">
            <v>Yes</v>
          </cell>
        </row>
        <row r="8203">
          <cell r="A8203" t="str">
            <v>95790922F</v>
          </cell>
          <cell r="B8203" t="str">
            <v>YES</v>
          </cell>
          <cell r="C8203" t="str">
            <v>Yes</v>
          </cell>
        </row>
        <row r="8204">
          <cell r="A8204" t="str">
            <v>95791356E</v>
          </cell>
          <cell r="B8204" t="str">
            <v>YES</v>
          </cell>
          <cell r="C8204" t="str">
            <v>Yes</v>
          </cell>
        </row>
        <row r="8205">
          <cell r="A8205" t="str">
            <v>95792734F</v>
          </cell>
          <cell r="B8205" t="str">
            <v>YES</v>
          </cell>
          <cell r="C8205" t="str">
            <v>Yes</v>
          </cell>
        </row>
        <row r="8206">
          <cell r="A8206" t="str">
            <v>95792935F</v>
          </cell>
          <cell r="B8206" t="str">
            <v>YES</v>
          </cell>
          <cell r="C8206" t="str">
            <v>Yes</v>
          </cell>
        </row>
        <row r="8207">
          <cell r="A8207" t="str">
            <v>95793109E</v>
          </cell>
          <cell r="B8207" t="str">
            <v>YES</v>
          </cell>
          <cell r="C8207" t="str">
            <v>Yes</v>
          </cell>
        </row>
        <row r="8208">
          <cell r="A8208" t="str">
            <v>95793780E</v>
          </cell>
          <cell r="B8208" t="str">
            <v>YES</v>
          </cell>
          <cell r="C8208" t="str">
            <v>Yes</v>
          </cell>
        </row>
        <row r="8209">
          <cell r="A8209" t="str">
            <v>95794019E</v>
          </cell>
          <cell r="B8209" t="str">
            <v>YES</v>
          </cell>
          <cell r="C8209" t="str">
            <v>Yes</v>
          </cell>
        </row>
        <row r="8210">
          <cell r="A8210" t="str">
            <v>95795210F</v>
          </cell>
          <cell r="B8210" t="str">
            <v>YES</v>
          </cell>
          <cell r="C8210" t="str">
            <v>Yes</v>
          </cell>
        </row>
        <row r="8211">
          <cell r="A8211" t="str">
            <v>95795817E</v>
          </cell>
          <cell r="B8211" t="str">
            <v>YES</v>
          </cell>
          <cell r="C8211" t="str">
            <v>Yes</v>
          </cell>
        </row>
        <row r="8212">
          <cell r="A8212" t="str">
            <v>95796885F</v>
          </cell>
          <cell r="B8212" t="str">
            <v>YES</v>
          </cell>
          <cell r="C8212" t="str">
            <v>Yes</v>
          </cell>
        </row>
        <row r="8213">
          <cell r="A8213" t="str">
            <v>95797820F</v>
          </cell>
          <cell r="B8213" t="str">
            <v>YES</v>
          </cell>
          <cell r="C8213" t="str">
            <v>Yes</v>
          </cell>
        </row>
        <row r="8214">
          <cell r="A8214" t="str">
            <v>95799504F</v>
          </cell>
          <cell r="B8214" t="str">
            <v>YES</v>
          </cell>
          <cell r="C8214" t="str">
            <v>Yes</v>
          </cell>
        </row>
        <row r="8215">
          <cell r="A8215" t="str">
            <v>95799860F</v>
          </cell>
          <cell r="B8215" t="str">
            <v>YES</v>
          </cell>
          <cell r="C8215" t="str">
            <v>Yes</v>
          </cell>
        </row>
        <row r="8216">
          <cell r="A8216" t="str">
            <v>95800278D</v>
          </cell>
          <cell r="B8216" t="str">
            <v>YES</v>
          </cell>
          <cell r="C8216" t="str">
            <v>Yes</v>
          </cell>
        </row>
        <row r="8217">
          <cell r="A8217" t="str">
            <v>95804851F</v>
          </cell>
          <cell r="B8217" t="str">
            <v>YES</v>
          </cell>
          <cell r="C8217" t="str">
            <v>Yes</v>
          </cell>
        </row>
        <row r="8218">
          <cell r="A8218" t="str">
            <v>95806718E</v>
          </cell>
          <cell r="B8218" t="str">
            <v>YES</v>
          </cell>
          <cell r="C8218" t="str">
            <v>Yes</v>
          </cell>
        </row>
        <row r="8219">
          <cell r="A8219" t="str">
            <v>95807330F</v>
          </cell>
          <cell r="B8219" t="str">
            <v>YES</v>
          </cell>
          <cell r="C8219" t="str">
            <v>Yes</v>
          </cell>
        </row>
        <row r="8220">
          <cell r="A8220" t="str">
            <v>95809742F</v>
          </cell>
          <cell r="B8220" t="str">
            <v>YES</v>
          </cell>
          <cell r="C8220" t="str">
            <v>Yes</v>
          </cell>
        </row>
        <row r="8221">
          <cell r="A8221" t="str">
            <v>95810453F</v>
          </cell>
          <cell r="B8221" t="str">
            <v>YES</v>
          </cell>
          <cell r="C8221" t="str">
            <v>Yes</v>
          </cell>
        </row>
        <row r="8222">
          <cell r="A8222" t="str">
            <v>95810696F</v>
          </cell>
          <cell r="B8222" t="str">
            <v>YES</v>
          </cell>
          <cell r="C8222" t="str">
            <v>NIT</v>
          </cell>
        </row>
        <row r="8223">
          <cell r="A8223" t="str">
            <v>95810698E</v>
          </cell>
          <cell r="B8223" t="str">
            <v>YES</v>
          </cell>
          <cell r="C8223" t="str">
            <v>Yes</v>
          </cell>
        </row>
        <row r="8224">
          <cell r="A8224" t="str">
            <v>95810778E</v>
          </cell>
          <cell r="B8224" t="str">
            <v>YES</v>
          </cell>
          <cell r="C8224" t="str">
            <v>Yes</v>
          </cell>
        </row>
        <row r="8225">
          <cell r="A8225" t="str">
            <v>95811659F</v>
          </cell>
          <cell r="B8225" t="str">
            <v>YES</v>
          </cell>
          <cell r="C8225" t="str">
            <v>Yes</v>
          </cell>
        </row>
        <row r="8226">
          <cell r="A8226" t="str">
            <v>95811769D</v>
          </cell>
          <cell r="B8226" t="str">
            <v>YES</v>
          </cell>
          <cell r="C8226" t="str">
            <v>Yes</v>
          </cell>
        </row>
        <row r="8227">
          <cell r="A8227" t="str">
            <v>95812439E</v>
          </cell>
          <cell r="B8227" t="str">
            <v>YES</v>
          </cell>
          <cell r="C8227" t="str">
            <v>Yes</v>
          </cell>
        </row>
        <row r="8228">
          <cell r="A8228" t="str">
            <v>95812685F</v>
          </cell>
          <cell r="B8228" t="str">
            <v>YES</v>
          </cell>
          <cell r="C8228" t="str">
            <v>Yes</v>
          </cell>
        </row>
        <row r="8229">
          <cell r="A8229" t="str">
            <v>95812750F</v>
          </cell>
          <cell r="B8229" t="str">
            <v>YES</v>
          </cell>
          <cell r="C8229" t="str">
            <v>NIT</v>
          </cell>
        </row>
        <row r="8230">
          <cell r="A8230" t="str">
            <v>95814193F</v>
          </cell>
          <cell r="B8230" t="str">
            <v>YES</v>
          </cell>
          <cell r="C8230" t="str">
            <v>Yes</v>
          </cell>
        </row>
        <row r="8231">
          <cell r="A8231" t="str">
            <v>95815315D</v>
          </cell>
          <cell r="B8231" t="str">
            <v>YES</v>
          </cell>
          <cell r="C8231" t="str">
            <v>Yes</v>
          </cell>
        </row>
        <row r="8232">
          <cell r="A8232" t="str">
            <v>95816239F</v>
          </cell>
          <cell r="B8232" t="str">
            <v>YES</v>
          </cell>
          <cell r="C8232" t="str">
            <v>Yes</v>
          </cell>
        </row>
        <row r="8233">
          <cell r="A8233" t="str">
            <v>95816504E</v>
          </cell>
          <cell r="B8233" t="str">
            <v>YES</v>
          </cell>
          <cell r="C8233" t="str">
            <v>Yes</v>
          </cell>
        </row>
        <row r="8234">
          <cell r="A8234" t="str">
            <v>95817096D</v>
          </cell>
          <cell r="B8234" t="str">
            <v>YES</v>
          </cell>
          <cell r="C8234" t="str">
            <v>Yes</v>
          </cell>
        </row>
        <row r="8235">
          <cell r="A8235" t="str">
            <v>95817600F</v>
          </cell>
          <cell r="B8235" t="str">
            <v>YES</v>
          </cell>
          <cell r="C8235" t="str">
            <v>Yes</v>
          </cell>
        </row>
        <row r="8236">
          <cell r="A8236" t="str">
            <v>95818260F</v>
          </cell>
          <cell r="B8236" t="str">
            <v>YES</v>
          </cell>
          <cell r="C8236" t="str">
            <v>Yes</v>
          </cell>
        </row>
        <row r="8237">
          <cell r="A8237" t="str">
            <v>95818451F</v>
          </cell>
          <cell r="B8237" t="str">
            <v>YES</v>
          </cell>
          <cell r="C8237" t="str">
            <v>Yes</v>
          </cell>
        </row>
        <row r="8238">
          <cell r="A8238" t="str">
            <v>95819249D</v>
          </cell>
          <cell r="B8238" t="str">
            <v>YES</v>
          </cell>
          <cell r="C8238" t="str">
            <v>Yes</v>
          </cell>
        </row>
        <row r="8239">
          <cell r="A8239" t="str">
            <v>95819643D</v>
          </cell>
          <cell r="B8239" t="str">
            <v>YES</v>
          </cell>
          <cell r="C8239" t="str">
            <v>Yes</v>
          </cell>
        </row>
        <row r="8240">
          <cell r="A8240" t="str">
            <v>95820452F</v>
          </cell>
          <cell r="B8240" t="str">
            <v>YES</v>
          </cell>
          <cell r="C8240" t="str">
            <v>Yes</v>
          </cell>
        </row>
        <row r="8241">
          <cell r="A8241" t="str">
            <v>95822132D</v>
          </cell>
          <cell r="B8241" t="str">
            <v>YES</v>
          </cell>
          <cell r="C8241" t="str">
            <v>Yes</v>
          </cell>
        </row>
        <row r="8242">
          <cell r="A8242" t="str">
            <v>95822580F</v>
          </cell>
          <cell r="B8242" t="str">
            <v>YES</v>
          </cell>
          <cell r="C8242" t="str">
            <v>Yes</v>
          </cell>
        </row>
        <row r="8243">
          <cell r="A8243" t="str">
            <v>95822841F</v>
          </cell>
          <cell r="B8243" t="str">
            <v>YES</v>
          </cell>
          <cell r="C8243" t="str">
            <v>Yes</v>
          </cell>
        </row>
        <row r="8244">
          <cell r="A8244" t="str">
            <v>95822962F</v>
          </cell>
          <cell r="B8244" t="str">
            <v>YES</v>
          </cell>
          <cell r="C8244" t="str">
            <v>Yes</v>
          </cell>
        </row>
        <row r="8245">
          <cell r="A8245" t="str">
            <v>95823090F</v>
          </cell>
          <cell r="B8245" t="str">
            <v>YES</v>
          </cell>
          <cell r="C8245" t="str">
            <v>Yes</v>
          </cell>
        </row>
        <row r="8246">
          <cell r="A8246" t="str">
            <v>95823291E</v>
          </cell>
          <cell r="B8246" t="str">
            <v>YES</v>
          </cell>
          <cell r="C8246" t="str">
            <v>Yes</v>
          </cell>
        </row>
        <row r="8247">
          <cell r="A8247" t="str">
            <v>95823426E</v>
          </cell>
          <cell r="B8247" t="str">
            <v>YES</v>
          </cell>
          <cell r="C8247" t="str">
            <v>Yes</v>
          </cell>
        </row>
        <row r="8248">
          <cell r="A8248" t="str">
            <v>95823690F</v>
          </cell>
          <cell r="B8248" t="str">
            <v>YES</v>
          </cell>
          <cell r="C8248" t="str">
            <v>Yes</v>
          </cell>
        </row>
        <row r="8249">
          <cell r="A8249" t="str">
            <v>95823851F</v>
          </cell>
          <cell r="B8249" t="str">
            <v>YES</v>
          </cell>
          <cell r="C8249" t="str">
            <v>NIT</v>
          </cell>
        </row>
        <row r="8250">
          <cell r="A8250" t="str">
            <v>95823890E</v>
          </cell>
          <cell r="B8250" t="str">
            <v>YES</v>
          </cell>
          <cell r="C8250" t="str">
            <v>Yes</v>
          </cell>
        </row>
        <row r="8251">
          <cell r="A8251" t="str">
            <v>95824702F</v>
          </cell>
          <cell r="B8251" t="str">
            <v>YES</v>
          </cell>
          <cell r="C8251" t="str">
            <v>Yes</v>
          </cell>
        </row>
        <row r="8252">
          <cell r="A8252" t="str">
            <v>95825217E</v>
          </cell>
          <cell r="B8252" t="str">
            <v>YES</v>
          </cell>
          <cell r="C8252" t="str">
            <v>Yes</v>
          </cell>
        </row>
        <row r="8253">
          <cell r="A8253" t="str">
            <v>95825753F</v>
          </cell>
          <cell r="B8253" t="str">
            <v>YES</v>
          </cell>
          <cell r="C8253" t="str">
            <v>Yes</v>
          </cell>
        </row>
        <row r="8254">
          <cell r="A8254" t="str">
            <v>95826550E</v>
          </cell>
          <cell r="B8254" t="str">
            <v>YES</v>
          </cell>
          <cell r="C8254" t="str">
            <v>Yes</v>
          </cell>
        </row>
        <row r="8255">
          <cell r="A8255" t="str">
            <v>95827027D</v>
          </cell>
          <cell r="B8255" t="str">
            <v>YES</v>
          </cell>
          <cell r="C8255" t="str">
            <v>Yes</v>
          </cell>
        </row>
        <row r="8256">
          <cell r="A8256" t="str">
            <v>95828539E</v>
          </cell>
          <cell r="B8256" t="str">
            <v>YES</v>
          </cell>
          <cell r="C8256" t="str">
            <v>Yes</v>
          </cell>
        </row>
        <row r="8257">
          <cell r="A8257" t="str">
            <v>95831168E</v>
          </cell>
          <cell r="B8257" t="str">
            <v>YES</v>
          </cell>
          <cell r="C8257" t="str">
            <v>Yes</v>
          </cell>
        </row>
        <row r="8258">
          <cell r="A8258" t="str">
            <v>95834060F</v>
          </cell>
          <cell r="B8258" t="str">
            <v>YES</v>
          </cell>
          <cell r="C8258" t="str">
            <v>Yes</v>
          </cell>
        </row>
        <row r="8259">
          <cell r="A8259" t="str">
            <v>95834288E</v>
          </cell>
          <cell r="B8259" t="str">
            <v>YES</v>
          </cell>
          <cell r="C8259" t="str">
            <v>Yes</v>
          </cell>
        </row>
        <row r="8260">
          <cell r="A8260" t="str">
            <v>95835123E</v>
          </cell>
          <cell r="B8260" t="str">
            <v>YES</v>
          </cell>
          <cell r="C8260" t="str">
            <v>NIT</v>
          </cell>
        </row>
        <row r="8261">
          <cell r="A8261" t="str">
            <v>95836050F</v>
          </cell>
          <cell r="B8261" t="str">
            <v>YES</v>
          </cell>
          <cell r="C8261" t="str">
            <v>Yes</v>
          </cell>
        </row>
        <row r="8262">
          <cell r="A8262" t="str">
            <v>95836108E</v>
          </cell>
          <cell r="B8262" t="str">
            <v>YES</v>
          </cell>
          <cell r="C8262" t="str">
            <v>Yes</v>
          </cell>
        </row>
        <row r="8263">
          <cell r="A8263" t="str">
            <v>95837378E</v>
          </cell>
          <cell r="B8263" t="str">
            <v>YES</v>
          </cell>
          <cell r="C8263" t="str">
            <v>Yes</v>
          </cell>
        </row>
        <row r="8264">
          <cell r="A8264" t="str">
            <v>95838520F</v>
          </cell>
          <cell r="B8264" t="str">
            <v>YES</v>
          </cell>
          <cell r="C8264" t="str">
            <v>Yes</v>
          </cell>
        </row>
        <row r="8265">
          <cell r="A8265" t="str">
            <v>95839133F</v>
          </cell>
          <cell r="B8265" t="str">
            <v>YES</v>
          </cell>
          <cell r="C8265" t="str">
            <v>Yes</v>
          </cell>
        </row>
        <row r="8266">
          <cell r="A8266" t="str">
            <v>95840300F</v>
          </cell>
          <cell r="B8266" t="str">
            <v>YES</v>
          </cell>
          <cell r="C8266" t="str">
            <v>Yes</v>
          </cell>
        </row>
        <row r="8267">
          <cell r="A8267" t="str">
            <v>95840662F</v>
          </cell>
          <cell r="B8267" t="str">
            <v>YES</v>
          </cell>
          <cell r="C8267" t="str">
            <v>Yes</v>
          </cell>
        </row>
        <row r="8268">
          <cell r="A8268" t="str">
            <v>95840764E</v>
          </cell>
          <cell r="B8268" t="str">
            <v>YES</v>
          </cell>
          <cell r="C8268" t="str">
            <v>Yes</v>
          </cell>
        </row>
        <row r="8269">
          <cell r="A8269" t="str">
            <v>95840796E</v>
          </cell>
          <cell r="B8269" t="str">
            <v>YES</v>
          </cell>
          <cell r="C8269" t="str">
            <v>Yes</v>
          </cell>
        </row>
        <row r="8270">
          <cell r="A8270" t="str">
            <v>95841504F</v>
          </cell>
          <cell r="B8270" t="str">
            <v>YES</v>
          </cell>
          <cell r="C8270" t="str">
            <v>Yes</v>
          </cell>
        </row>
        <row r="8271">
          <cell r="A8271" t="str">
            <v>95842818E</v>
          </cell>
          <cell r="B8271" t="str">
            <v>YES</v>
          </cell>
          <cell r="C8271" t="str">
            <v>Yes</v>
          </cell>
        </row>
        <row r="8272">
          <cell r="A8272" t="str">
            <v>95843169E</v>
          </cell>
          <cell r="B8272" t="str">
            <v>YES</v>
          </cell>
          <cell r="C8272" t="str">
            <v>Yes</v>
          </cell>
        </row>
        <row r="8273">
          <cell r="A8273" t="str">
            <v>95844089D</v>
          </cell>
          <cell r="B8273" t="str">
            <v>YES</v>
          </cell>
          <cell r="C8273" t="str">
            <v>Yes</v>
          </cell>
        </row>
        <row r="8274">
          <cell r="A8274" t="str">
            <v>95844366E</v>
          </cell>
          <cell r="B8274" t="str">
            <v>YES</v>
          </cell>
          <cell r="C8274" t="str">
            <v>Yes</v>
          </cell>
        </row>
        <row r="8275">
          <cell r="A8275" t="str">
            <v>95847714F</v>
          </cell>
          <cell r="B8275" t="str">
            <v>YES</v>
          </cell>
          <cell r="C8275" t="str">
            <v>Yes</v>
          </cell>
        </row>
        <row r="8276">
          <cell r="A8276" t="str">
            <v>95848004F</v>
          </cell>
          <cell r="B8276" t="str">
            <v>YES</v>
          </cell>
          <cell r="C8276" t="str">
            <v>Yes</v>
          </cell>
        </row>
        <row r="8277">
          <cell r="A8277" t="str">
            <v>95848198F</v>
          </cell>
          <cell r="B8277" t="str">
            <v>YES</v>
          </cell>
          <cell r="C8277" t="str">
            <v>Yes</v>
          </cell>
        </row>
        <row r="8278">
          <cell r="A8278" t="str">
            <v>95848614F</v>
          </cell>
          <cell r="B8278" t="str">
            <v>YES</v>
          </cell>
          <cell r="C8278" t="str">
            <v>Yes</v>
          </cell>
        </row>
        <row r="8279">
          <cell r="A8279" t="str">
            <v>95849852F</v>
          </cell>
          <cell r="B8279" t="str">
            <v>YES</v>
          </cell>
          <cell r="C8279" t="str">
            <v>Yes</v>
          </cell>
        </row>
        <row r="8280">
          <cell r="A8280" t="str">
            <v>95852008D</v>
          </cell>
          <cell r="B8280" t="str">
            <v>YES</v>
          </cell>
          <cell r="C8280" t="str">
            <v>Yes</v>
          </cell>
        </row>
        <row r="8281">
          <cell r="A8281" t="str">
            <v>95852421F</v>
          </cell>
          <cell r="B8281" t="str">
            <v>YES</v>
          </cell>
          <cell r="C8281" t="str">
            <v>Yes</v>
          </cell>
        </row>
        <row r="8282">
          <cell r="A8282" t="str">
            <v>95852762E</v>
          </cell>
          <cell r="B8282" t="str">
            <v>YES</v>
          </cell>
          <cell r="C8282" t="str">
            <v>Yes</v>
          </cell>
        </row>
        <row r="8283">
          <cell r="A8283" t="str">
            <v>95853713E</v>
          </cell>
          <cell r="B8283" t="str">
            <v>YES</v>
          </cell>
          <cell r="C8283" t="str">
            <v>Yes</v>
          </cell>
        </row>
        <row r="8284">
          <cell r="A8284" t="str">
            <v>95854803F</v>
          </cell>
          <cell r="B8284" t="str">
            <v>YES</v>
          </cell>
          <cell r="C8284" t="str">
            <v>Yes</v>
          </cell>
        </row>
        <row r="8285">
          <cell r="A8285" t="str">
            <v>95855582F</v>
          </cell>
          <cell r="B8285" t="str">
            <v>YES</v>
          </cell>
          <cell r="C8285" t="str">
            <v>Yes</v>
          </cell>
        </row>
        <row r="8286">
          <cell r="A8286" t="str">
            <v>95856163F</v>
          </cell>
          <cell r="B8286" t="str">
            <v>YES</v>
          </cell>
          <cell r="C8286" t="str">
            <v>Yes</v>
          </cell>
        </row>
        <row r="8287">
          <cell r="A8287" t="str">
            <v>95856293E</v>
          </cell>
          <cell r="B8287" t="str">
            <v>YES</v>
          </cell>
          <cell r="C8287" t="str">
            <v>Yes</v>
          </cell>
        </row>
        <row r="8288">
          <cell r="A8288" t="str">
            <v>95856461E</v>
          </cell>
          <cell r="B8288" t="str">
            <v>YES</v>
          </cell>
          <cell r="C8288" t="str">
            <v>Yes</v>
          </cell>
        </row>
        <row r="8289">
          <cell r="A8289" t="str">
            <v>95856685D</v>
          </cell>
          <cell r="B8289" t="str">
            <v>YES</v>
          </cell>
          <cell r="C8289" t="str">
            <v>Yes</v>
          </cell>
        </row>
        <row r="8290">
          <cell r="A8290" t="str">
            <v>95857780F</v>
          </cell>
          <cell r="B8290" t="str">
            <v>YES</v>
          </cell>
          <cell r="C8290" t="str">
            <v>Yes</v>
          </cell>
        </row>
        <row r="8291">
          <cell r="A8291" t="str">
            <v>95859060F</v>
          </cell>
          <cell r="B8291" t="str">
            <v>YES</v>
          </cell>
          <cell r="C8291" t="str">
            <v>Yes</v>
          </cell>
        </row>
        <row r="8292">
          <cell r="A8292" t="str">
            <v>95859712D</v>
          </cell>
          <cell r="B8292" t="str">
            <v>YES</v>
          </cell>
          <cell r="C8292" t="str">
            <v>Yes</v>
          </cell>
        </row>
        <row r="8293">
          <cell r="A8293" t="str">
            <v>95860132F</v>
          </cell>
          <cell r="B8293" t="str">
            <v>YES</v>
          </cell>
          <cell r="C8293" t="str">
            <v>Yes</v>
          </cell>
        </row>
        <row r="8294">
          <cell r="A8294" t="str">
            <v>95860513F</v>
          </cell>
          <cell r="B8294" t="str">
            <v>YES</v>
          </cell>
          <cell r="C8294" t="str">
            <v>Yes</v>
          </cell>
        </row>
        <row r="8295">
          <cell r="A8295" t="str">
            <v>95861250F</v>
          </cell>
          <cell r="B8295" t="str">
            <v>YES</v>
          </cell>
          <cell r="C8295" t="str">
            <v>Yes</v>
          </cell>
        </row>
        <row r="8296">
          <cell r="A8296" t="str">
            <v>95861323F</v>
          </cell>
          <cell r="B8296" t="str">
            <v>YES</v>
          </cell>
          <cell r="C8296" t="str">
            <v>Yes</v>
          </cell>
        </row>
        <row r="8297">
          <cell r="A8297" t="str">
            <v>95861858E</v>
          </cell>
          <cell r="B8297" t="str">
            <v>YES</v>
          </cell>
          <cell r="C8297" t="str">
            <v>Yes</v>
          </cell>
        </row>
        <row r="8298">
          <cell r="A8298" t="str">
            <v>95862710F</v>
          </cell>
          <cell r="B8298" t="str">
            <v>YES</v>
          </cell>
          <cell r="C8298" t="str">
            <v>Yes</v>
          </cell>
        </row>
        <row r="8299">
          <cell r="A8299" t="str">
            <v>95862861F</v>
          </cell>
          <cell r="B8299" t="str">
            <v>YES</v>
          </cell>
          <cell r="C8299" t="str">
            <v>Yes</v>
          </cell>
        </row>
        <row r="8300">
          <cell r="A8300" t="str">
            <v>95864701F</v>
          </cell>
          <cell r="B8300" t="str">
            <v>YES</v>
          </cell>
          <cell r="C8300" t="str">
            <v>Yes</v>
          </cell>
        </row>
        <row r="8301">
          <cell r="A8301" t="str">
            <v>95865062F</v>
          </cell>
          <cell r="B8301" t="str">
            <v>YES</v>
          </cell>
          <cell r="C8301" t="str">
            <v>Yes</v>
          </cell>
        </row>
        <row r="8302">
          <cell r="A8302" t="str">
            <v>95865220F</v>
          </cell>
          <cell r="B8302" t="str">
            <v>YES</v>
          </cell>
          <cell r="C8302" t="str">
            <v>Yes</v>
          </cell>
        </row>
        <row r="8303">
          <cell r="A8303" t="str">
            <v>95866062D</v>
          </cell>
          <cell r="B8303" t="str">
            <v>YES</v>
          </cell>
          <cell r="C8303" t="str">
            <v>Yes</v>
          </cell>
        </row>
        <row r="8304">
          <cell r="A8304" t="str">
            <v>95866359D</v>
          </cell>
          <cell r="B8304" t="str">
            <v>YES</v>
          </cell>
          <cell r="C8304" t="str">
            <v>Yes</v>
          </cell>
        </row>
        <row r="8305">
          <cell r="A8305" t="str">
            <v>95866812F</v>
          </cell>
          <cell r="B8305" t="str">
            <v>YES</v>
          </cell>
          <cell r="C8305" t="str">
            <v>Yes</v>
          </cell>
        </row>
        <row r="8306">
          <cell r="A8306" t="str">
            <v>95866882F</v>
          </cell>
          <cell r="B8306" t="str">
            <v>YES</v>
          </cell>
          <cell r="C8306" t="str">
            <v>Yes</v>
          </cell>
        </row>
        <row r="8307">
          <cell r="A8307" t="str">
            <v>95867019E</v>
          </cell>
          <cell r="B8307" t="str">
            <v>YES</v>
          </cell>
          <cell r="C8307" t="str">
            <v>Yes</v>
          </cell>
        </row>
        <row r="8308">
          <cell r="A8308" t="str">
            <v>95867714F</v>
          </cell>
          <cell r="B8308" t="str">
            <v>YES</v>
          </cell>
          <cell r="C8308" t="str">
            <v>Yes</v>
          </cell>
        </row>
        <row r="8309">
          <cell r="A8309" t="str">
            <v>95869694E</v>
          </cell>
          <cell r="B8309" t="str">
            <v>YES</v>
          </cell>
          <cell r="C8309" t="str">
            <v>Yes</v>
          </cell>
        </row>
        <row r="8310">
          <cell r="A8310" t="str">
            <v>95872098E</v>
          </cell>
          <cell r="B8310" t="str">
            <v>YES</v>
          </cell>
          <cell r="C8310" t="str">
            <v>Yes</v>
          </cell>
        </row>
        <row r="8311">
          <cell r="A8311" t="str">
            <v>95872586D</v>
          </cell>
          <cell r="B8311" t="str">
            <v>YES</v>
          </cell>
          <cell r="C8311" t="str">
            <v>Yes</v>
          </cell>
        </row>
        <row r="8312">
          <cell r="A8312" t="str">
            <v>95873287D</v>
          </cell>
          <cell r="B8312" t="str">
            <v>YES</v>
          </cell>
          <cell r="C8312" t="str">
            <v>Yes</v>
          </cell>
        </row>
        <row r="8313">
          <cell r="A8313" t="str">
            <v>95874349E</v>
          </cell>
          <cell r="B8313" t="str">
            <v>YES</v>
          </cell>
          <cell r="C8313" t="str">
            <v>Yes</v>
          </cell>
        </row>
        <row r="8314">
          <cell r="A8314" t="str">
            <v>95874586E</v>
          </cell>
          <cell r="B8314" t="str">
            <v>YES</v>
          </cell>
          <cell r="C8314" t="str">
            <v>Yes</v>
          </cell>
        </row>
        <row r="8315">
          <cell r="A8315" t="str">
            <v>95874898E</v>
          </cell>
          <cell r="B8315" t="str">
            <v>YES</v>
          </cell>
          <cell r="C8315" t="str">
            <v>Yes</v>
          </cell>
        </row>
        <row r="8316">
          <cell r="A8316" t="str">
            <v>95875774E</v>
          </cell>
          <cell r="B8316" t="str">
            <v>YES</v>
          </cell>
          <cell r="C8316" t="str">
            <v>Yes</v>
          </cell>
        </row>
        <row r="8317">
          <cell r="A8317" t="str">
            <v>95876681F</v>
          </cell>
          <cell r="B8317" t="str">
            <v>YES</v>
          </cell>
          <cell r="C8317" t="str">
            <v>Yes</v>
          </cell>
        </row>
        <row r="8318">
          <cell r="A8318" t="str">
            <v>95876797E</v>
          </cell>
          <cell r="B8318" t="str">
            <v>YES</v>
          </cell>
          <cell r="C8318" t="str">
            <v>NIT</v>
          </cell>
        </row>
        <row r="8319">
          <cell r="A8319" t="str">
            <v>95876991F</v>
          </cell>
          <cell r="B8319" t="str">
            <v>YES</v>
          </cell>
          <cell r="C8319" t="str">
            <v>Yes</v>
          </cell>
        </row>
        <row r="8320">
          <cell r="A8320" t="str">
            <v>95877434E</v>
          </cell>
          <cell r="B8320" t="str">
            <v>YES</v>
          </cell>
          <cell r="C8320" t="str">
            <v>Yes</v>
          </cell>
        </row>
        <row r="8321">
          <cell r="A8321" t="str">
            <v>95878646D</v>
          </cell>
          <cell r="B8321" t="str">
            <v>YES</v>
          </cell>
          <cell r="C8321" t="str">
            <v>Yes</v>
          </cell>
        </row>
        <row r="8322">
          <cell r="A8322" t="str">
            <v>95880165E</v>
          </cell>
          <cell r="B8322" t="str">
            <v>YES</v>
          </cell>
          <cell r="C8322" t="str">
            <v>Yes</v>
          </cell>
        </row>
        <row r="8323">
          <cell r="A8323" t="str">
            <v>95880857E</v>
          </cell>
          <cell r="B8323" t="str">
            <v>YES</v>
          </cell>
          <cell r="C8323" t="str">
            <v>Yes</v>
          </cell>
        </row>
        <row r="8324">
          <cell r="A8324" t="str">
            <v>95881929F</v>
          </cell>
          <cell r="B8324" t="str">
            <v>YES</v>
          </cell>
          <cell r="C8324" t="str">
            <v>Yes</v>
          </cell>
        </row>
        <row r="8325">
          <cell r="A8325" t="str">
            <v>95882215D</v>
          </cell>
          <cell r="B8325" t="str">
            <v>YES</v>
          </cell>
          <cell r="C8325" t="str">
            <v>Yes</v>
          </cell>
        </row>
        <row r="8326">
          <cell r="A8326" t="str">
            <v>95882302F</v>
          </cell>
          <cell r="B8326" t="str">
            <v>YES</v>
          </cell>
          <cell r="C8326" t="str">
            <v>Yes</v>
          </cell>
        </row>
        <row r="8327">
          <cell r="A8327" t="str">
            <v>95884073F</v>
          </cell>
          <cell r="B8327" t="str">
            <v>YES</v>
          </cell>
          <cell r="C8327" t="str">
            <v>Yes</v>
          </cell>
        </row>
        <row r="8328">
          <cell r="A8328" t="str">
            <v>95884250F</v>
          </cell>
          <cell r="B8328" t="str">
            <v>YES</v>
          </cell>
          <cell r="C8328" t="str">
            <v>Yes</v>
          </cell>
        </row>
        <row r="8329">
          <cell r="A8329" t="str">
            <v>95884744F</v>
          </cell>
          <cell r="B8329" t="str">
            <v>YES</v>
          </cell>
          <cell r="C8329" t="str">
            <v>Yes</v>
          </cell>
        </row>
        <row r="8330">
          <cell r="A8330" t="str">
            <v>95887649E</v>
          </cell>
          <cell r="B8330" t="str">
            <v>YES</v>
          </cell>
          <cell r="C8330" t="str">
            <v>Yes</v>
          </cell>
        </row>
        <row r="8331">
          <cell r="A8331" t="str">
            <v>95887693F</v>
          </cell>
          <cell r="B8331" t="str">
            <v>YES</v>
          </cell>
          <cell r="C8331" t="str">
            <v>NIT</v>
          </cell>
        </row>
        <row r="8332">
          <cell r="A8332" t="str">
            <v>95888730E</v>
          </cell>
          <cell r="B8332" t="str">
            <v>YES</v>
          </cell>
          <cell r="C8332" t="str">
            <v>Yes</v>
          </cell>
        </row>
        <row r="8333">
          <cell r="A8333" t="str">
            <v>95889068E</v>
          </cell>
          <cell r="B8333" t="str">
            <v>YES</v>
          </cell>
          <cell r="C8333" t="str">
            <v>Yes</v>
          </cell>
        </row>
        <row r="8334">
          <cell r="A8334" t="str">
            <v>95889204E</v>
          </cell>
          <cell r="B8334" t="str">
            <v>YES</v>
          </cell>
          <cell r="C8334" t="str">
            <v>Yes</v>
          </cell>
        </row>
        <row r="8335">
          <cell r="A8335" t="str">
            <v>95889750F</v>
          </cell>
          <cell r="B8335" t="str">
            <v>YES</v>
          </cell>
          <cell r="C8335" t="str">
            <v>NIT</v>
          </cell>
        </row>
        <row r="8336">
          <cell r="A8336" t="str">
            <v>95892879E</v>
          </cell>
          <cell r="B8336" t="str">
            <v>YES</v>
          </cell>
          <cell r="C8336" t="str">
            <v>Yes</v>
          </cell>
        </row>
        <row r="8337">
          <cell r="A8337" t="str">
            <v>95893021F</v>
          </cell>
          <cell r="B8337" t="str">
            <v>YES</v>
          </cell>
          <cell r="C8337" t="str">
            <v>NIT</v>
          </cell>
        </row>
        <row r="8338">
          <cell r="A8338" t="str">
            <v>95893231F</v>
          </cell>
          <cell r="B8338" t="str">
            <v>YES</v>
          </cell>
          <cell r="C8338" t="str">
            <v>Yes</v>
          </cell>
        </row>
        <row r="8339">
          <cell r="A8339" t="str">
            <v>95894365D</v>
          </cell>
          <cell r="B8339" t="str">
            <v>YES</v>
          </cell>
          <cell r="C8339" t="str">
            <v>Yes</v>
          </cell>
        </row>
        <row r="8340">
          <cell r="A8340" t="str">
            <v>95894389E</v>
          </cell>
          <cell r="B8340" t="str">
            <v>YES</v>
          </cell>
          <cell r="C8340" t="str">
            <v>Yes</v>
          </cell>
        </row>
        <row r="8341">
          <cell r="A8341" t="str">
            <v>95894678F</v>
          </cell>
          <cell r="B8341" t="str">
            <v>YES</v>
          </cell>
          <cell r="C8341" t="str">
            <v>Yes</v>
          </cell>
        </row>
        <row r="8342">
          <cell r="A8342" t="str">
            <v>95895679D</v>
          </cell>
          <cell r="B8342" t="str">
            <v>YES</v>
          </cell>
          <cell r="C8342" t="str">
            <v>Yes</v>
          </cell>
        </row>
        <row r="8343">
          <cell r="A8343" t="str">
            <v>95895808E</v>
          </cell>
          <cell r="B8343" t="str">
            <v>YES</v>
          </cell>
          <cell r="C8343" t="str">
            <v>Yes</v>
          </cell>
        </row>
        <row r="8344">
          <cell r="A8344" t="str">
            <v>95895847F</v>
          </cell>
          <cell r="B8344" t="str">
            <v>YES</v>
          </cell>
          <cell r="C8344" t="str">
            <v>Yes</v>
          </cell>
        </row>
        <row r="8345">
          <cell r="A8345" t="str">
            <v>95895994F</v>
          </cell>
          <cell r="B8345" t="str">
            <v>YES</v>
          </cell>
          <cell r="C8345" t="str">
            <v>Yes</v>
          </cell>
        </row>
        <row r="8346">
          <cell r="A8346" t="str">
            <v>95899793F</v>
          </cell>
          <cell r="B8346" t="str">
            <v>YES</v>
          </cell>
          <cell r="C8346" t="str">
            <v>Yes</v>
          </cell>
        </row>
        <row r="8347">
          <cell r="A8347" t="str">
            <v>95900441F</v>
          </cell>
          <cell r="B8347" t="str">
            <v>YES</v>
          </cell>
          <cell r="C8347" t="str">
            <v>Yes</v>
          </cell>
        </row>
        <row r="8348">
          <cell r="A8348" t="str">
            <v>95900913E</v>
          </cell>
          <cell r="B8348" t="str">
            <v>YES</v>
          </cell>
          <cell r="C8348" t="str">
            <v>Yes</v>
          </cell>
        </row>
        <row r="8349">
          <cell r="A8349" t="str">
            <v>95901382D</v>
          </cell>
          <cell r="B8349" t="str">
            <v>YES</v>
          </cell>
          <cell r="C8349" t="str">
            <v>Yes</v>
          </cell>
        </row>
        <row r="8350">
          <cell r="A8350" t="str">
            <v>95903242F</v>
          </cell>
          <cell r="B8350" t="str">
            <v>YES</v>
          </cell>
          <cell r="C8350" t="str">
            <v>Yes</v>
          </cell>
        </row>
        <row r="8351">
          <cell r="A8351" t="str">
            <v>95904291F</v>
          </cell>
          <cell r="B8351" t="str">
            <v>YES</v>
          </cell>
          <cell r="C8351" t="str">
            <v>Yes</v>
          </cell>
        </row>
        <row r="8352">
          <cell r="A8352" t="str">
            <v>95904651F</v>
          </cell>
          <cell r="B8352" t="str">
            <v>YES</v>
          </cell>
          <cell r="C8352" t="str">
            <v>Yes</v>
          </cell>
        </row>
        <row r="8353">
          <cell r="A8353" t="str">
            <v>95904892F</v>
          </cell>
          <cell r="B8353" t="str">
            <v>YES</v>
          </cell>
          <cell r="C8353" t="str">
            <v>Yes</v>
          </cell>
        </row>
        <row r="8354">
          <cell r="A8354" t="str">
            <v>95905643F</v>
          </cell>
          <cell r="B8354" t="str">
            <v>YES</v>
          </cell>
          <cell r="C8354" t="str">
            <v>Yes</v>
          </cell>
        </row>
        <row r="8355">
          <cell r="A8355" t="str">
            <v>95905781E</v>
          </cell>
          <cell r="B8355" t="str">
            <v>YES</v>
          </cell>
          <cell r="C8355" t="str">
            <v>Yes</v>
          </cell>
        </row>
        <row r="8356">
          <cell r="A8356" t="str">
            <v>95905939D</v>
          </cell>
          <cell r="B8356" t="str">
            <v>YES</v>
          </cell>
          <cell r="C8356" t="str">
            <v>Yes</v>
          </cell>
        </row>
        <row r="8357">
          <cell r="A8357" t="str">
            <v>95905959E</v>
          </cell>
          <cell r="B8357" t="str">
            <v>YES</v>
          </cell>
          <cell r="C8357" t="str">
            <v>Yes</v>
          </cell>
        </row>
        <row r="8358">
          <cell r="A8358" t="str">
            <v>95906957E</v>
          </cell>
          <cell r="B8358" t="str">
            <v>YES</v>
          </cell>
          <cell r="C8358" t="str">
            <v>Yes</v>
          </cell>
        </row>
        <row r="8359">
          <cell r="A8359" t="str">
            <v>95907145E</v>
          </cell>
          <cell r="B8359" t="str">
            <v>YES</v>
          </cell>
          <cell r="C8359" t="str">
            <v>Yes</v>
          </cell>
        </row>
        <row r="8360">
          <cell r="A8360" t="str">
            <v>95907671F</v>
          </cell>
          <cell r="B8360" t="str">
            <v>YES</v>
          </cell>
          <cell r="C8360" t="str">
            <v>Yes</v>
          </cell>
        </row>
        <row r="8361">
          <cell r="A8361" t="str">
            <v>95907811F</v>
          </cell>
          <cell r="B8361" t="str">
            <v>YES</v>
          </cell>
          <cell r="C8361" t="str">
            <v>Yes</v>
          </cell>
        </row>
        <row r="8362">
          <cell r="A8362" t="str">
            <v>95908258D</v>
          </cell>
          <cell r="B8362" t="str">
            <v>YES</v>
          </cell>
          <cell r="C8362" t="str">
            <v>Yes</v>
          </cell>
        </row>
        <row r="8363">
          <cell r="A8363" t="str">
            <v>95908468E</v>
          </cell>
          <cell r="B8363" t="str">
            <v>YES</v>
          </cell>
          <cell r="C8363" t="str">
            <v>Yes</v>
          </cell>
        </row>
        <row r="8364">
          <cell r="A8364" t="str">
            <v>95908908E</v>
          </cell>
          <cell r="B8364" t="str">
            <v>YES</v>
          </cell>
          <cell r="C8364" t="str">
            <v>Yes</v>
          </cell>
        </row>
        <row r="8365">
          <cell r="A8365" t="str">
            <v>95909335D</v>
          </cell>
          <cell r="B8365" t="str">
            <v>YES</v>
          </cell>
          <cell r="C8365" t="str">
            <v>Yes</v>
          </cell>
        </row>
        <row r="8366">
          <cell r="A8366" t="str">
            <v>95909609E</v>
          </cell>
          <cell r="B8366" t="str">
            <v>YES</v>
          </cell>
          <cell r="C8366" t="str">
            <v>Yes</v>
          </cell>
        </row>
        <row r="8367">
          <cell r="A8367" t="str">
            <v>95909793E</v>
          </cell>
          <cell r="B8367" t="str">
            <v>YES</v>
          </cell>
          <cell r="C8367" t="str">
            <v>Yes</v>
          </cell>
        </row>
        <row r="8368">
          <cell r="A8368" t="str">
            <v>95910481F</v>
          </cell>
          <cell r="B8368" t="str">
            <v>YES</v>
          </cell>
          <cell r="C8368" t="str">
            <v>Yes</v>
          </cell>
        </row>
        <row r="8369">
          <cell r="A8369" t="str">
            <v>95913090F</v>
          </cell>
          <cell r="B8369" t="str">
            <v>YES</v>
          </cell>
          <cell r="C8369" t="str">
            <v>Yes</v>
          </cell>
        </row>
        <row r="8370">
          <cell r="A8370" t="str">
            <v>95914234E</v>
          </cell>
          <cell r="B8370" t="str">
            <v>YES</v>
          </cell>
          <cell r="C8370" t="str">
            <v>Yes</v>
          </cell>
        </row>
        <row r="8371">
          <cell r="A8371" t="str">
            <v>95914640D</v>
          </cell>
          <cell r="B8371" t="str">
            <v>YES</v>
          </cell>
          <cell r="C8371" t="str">
            <v>Yes</v>
          </cell>
        </row>
        <row r="8372">
          <cell r="A8372" t="str">
            <v>95915027E</v>
          </cell>
          <cell r="B8372" t="str">
            <v>YES</v>
          </cell>
          <cell r="C8372" t="str">
            <v>Yes</v>
          </cell>
        </row>
        <row r="8373">
          <cell r="A8373" t="str">
            <v>95915279D</v>
          </cell>
          <cell r="B8373" t="str">
            <v>YES</v>
          </cell>
          <cell r="C8373" t="str">
            <v>Yes</v>
          </cell>
        </row>
        <row r="8374">
          <cell r="A8374" t="str">
            <v>95915635E</v>
          </cell>
          <cell r="B8374" t="str">
            <v>YES</v>
          </cell>
          <cell r="C8374" t="str">
            <v>Yes</v>
          </cell>
        </row>
        <row r="8375">
          <cell r="A8375" t="str">
            <v>95916022F</v>
          </cell>
          <cell r="B8375" t="str">
            <v>YES</v>
          </cell>
          <cell r="C8375" t="str">
            <v>Yes</v>
          </cell>
        </row>
        <row r="8376">
          <cell r="A8376" t="str">
            <v>95917801D</v>
          </cell>
          <cell r="B8376" t="str">
            <v>YES</v>
          </cell>
          <cell r="C8376" t="str">
            <v>Yes</v>
          </cell>
        </row>
        <row r="8377">
          <cell r="A8377" t="str">
            <v>95917886F</v>
          </cell>
          <cell r="B8377" t="str">
            <v>YES</v>
          </cell>
          <cell r="C8377" t="str">
            <v>Yes</v>
          </cell>
        </row>
        <row r="8378">
          <cell r="A8378" t="str">
            <v>95918057D</v>
          </cell>
          <cell r="B8378" t="str">
            <v>YES</v>
          </cell>
          <cell r="C8378" t="str">
            <v>Yes</v>
          </cell>
        </row>
        <row r="8379">
          <cell r="A8379" t="str">
            <v>95918245E</v>
          </cell>
          <cell r="B8379" t="str">
            <v>YES</v>
          </cell>
          <cell r="C8379" t="str">
            <v>Yes</v>
          </cell>
        </row>
        <row r="8380">
          <cell r="A8380" t="str">
            <v>95920516D</v>
          </cell>
          <cell r="B8380" t="str">
            <v>YES</v>
          </cell>
          <cell r="C8380" t="str">
            <v>Yes</v>
          </cell>
        </row>
        <row r="8381">
          <cell r="A8381" t="str">
            <v>95920533E</v>
          </cell>
          <cell r="B8381" t="str">
            <v>YES</v>
          </cell>
          <cell r="C8381" t="str">
            <v>Yes</v>
          </cell>
        </row>
        <row r="8382">
          <cell r="A8382" t="str">
            <v>95924419D</v>
          </cell>
          <cell r="B8382" t="str">
            <v>YES</v>
          </cell>
          <cell r="C8382" t="str">
            <v>Yes</v>
          </cell>
        </row>
        <row r="8383">
          <cell r="A8383" t="str">
            <v>95924532F</v>
          </cell>
          <cell r="B8383" t="str">
            <v>YES</v>
          </cell>
          <cell r="C8383" t="str">
            <v>Yes</v>
          </cell>
        </row>
        <row r="8384">
          <cell r="A8384" t="str">
            <v>95926958E</v>
          </cell>
          <cell r="B8384" t="str">
            <v>YES</v>
          </cell>
          <cell r="C8384" t="str">
            <v>Yes</v>
          </cell>
        </row>
        <row r="8385">
          <cell r="A8385" t="str">
            <v>95927467E</v>
          </cell>
          <cell r="B8385" t="str">
            <v>YES</v>
          </cell>
          <cell r="C8385" t="str">
            <v>Yes</v>
          </cell>
        </row>
        <row r="8386">
          <cell r="A8386" t="str">
            <v>95927578D</v>
          </cell>
          <cell r="B8386" t="str">
            <v>YES</v>
          </cell>
          <cell r="C8386" t="str">
            <v>Yes</v>
          </cell>
        </row>
        <row r="8387">
          <cell r="A8387" t="str">
            <v>95927968E</v>
          </cell>
          <cell r="B8387" t="str">
            <v>YES</v>
          </cell>
          <cell r="C8387" t="str">
            <v>Yes</v>
          </cell>
        </row>
        <row r="8388">
          <cell r="A8388" t="str">
            <v>95928601D</v>
          </cell>
          <cell r="B8388" t="str">
            <v>YES</v>
          </cell>
          <cell r="C8388" t="str">
            <v>Yes</v>
          </cell>
        </row>
        <row r="8389">
          <cell r="A8389" t="str">
            <v>95928875F</v>
          </cell>
          <cell r="B8389" t="str">
            <v>YES</v>
          </cell>
          <cell r="C8389" t="str">
            <v>Yes</v>
          </cell>
        </row>
        <row r="8390">
          <cell r="A8390" t="str">
            <v>95929091F</v>
          </cell>
          <cell r="B8390" t="str">
            <v>YES</v>
          </cell>
          <cell r="C8390" t="str">
            <v>Yes</v>
          </cell>
        </row>
        <row r="8391">
          <cell r="A8391" t="str">
            <v>95929130E</v>
          </cell>
          <cell r="B8391" t="str">
            <v>YES</v>
          </cell>
          <cell r="C8391" t="str">
            <v>Yes</v>
          </cell>
        </row>
        <row r="8392">
          <cell r="A8392" t="str">
            <v>95929326D</v>
          </cell>
          <cell r="B8392" t="str">
            <v>YES</v>
          </cell>
          <cell r="C8392" t="str">
            <v>Yes</v>
          </cell>
        </row>
        <row r="8393">
          <cell r="A8393" t="str">
            <v>95930338D</v>
          </cell>
          <cell r="B8393" t="str">
            <v>YES</v>
          </cell>
          <cell r="C8393" t="str">
            <v>Yes</v>
          </cell>
        </row>
        <row r="8394">
          <cell r="A8394" t="str">
            <v>95931231F</v>
          </cell>
          <cell r="B8394" t="str">
            <v>YES</v>
          </cell>
          <cell r="C8394" t="str">
            <v>Yes</v>
          </cell>
        </row>
        <row r="8395">
          <cell r="A8395" t="str">
            <v>95932794E</v>
          </cell>
          <cell r="B8395" t="str">
            <v>YES</v>
          </cell>
          <cell r="C8395" t="str">
            <v>Yes</v>
          </cell>
        </row>
        <row r="8396">
          <cell r="A8396" t="str">
            <v>95933639E</v>
          </cell>
          <cell r="B8396" t="str">
            <v>YES</v>
          </cell>
          <cell r="C8396" t="str">
            <v>Yes</v>
          </cell>
        </row>
        <row r="8397">
          <cell r="A8397" t="str">
            <v>95933780E</v>
          </cell>
          <cell r="B8397" t="str">
            <v>YES</v>
          </cell>
          <cell r="C8397" t="str">
            <v>Yes</v>
          </cell>
        </row>
        <row r="8398">
          <cell r="A8398" t="str">
            <v>95934268E</v>
          </cell>
          <cell r="B8398" t="str">
            <v>YES</v>
          </cell>
          <cell r="C8398" t="str">
            <v>Yes</v>
          </cell>
        </row>
        <row r="8399">
          <cell r="A8399" t="str">
            <v>95934833E</v>
          </cell>
          <cell r="B8399" t="str">
            <v>YES</v>
          </cell>
          <cell r="C8399" t="str">
            <v>Yes</v>
          </cell>
        </row>
        <row r="8400">
          <cell r="A8400" t="str">
            <v>95934889E</v>
          </cell>
          <cell r="B8400" t="str">
            <v>YES</v>
          </cell>
          <cell r="C8400" t="str">
            <v>NIT</v>
          </cell>
        </row>
        <row r="8401">
          <cell r="A8401" t="str">
            <v>95935470F</v>
          </cell>
          <cell r="B8401" t="str">
            <v>YES</v>
          </cell>
          <cell r="C8401" t="str">
            <v>Yes</v>
          </cell>
        </row>
        <row r="8402">
          <cell r="A8402" t="str">
            <v>95935621F</v>
          </cell>
          <cell r="B8402" t="str">
            <v>YES</v>
          </cell>
          <cell r="C8402" t="str">
            <v>Yes</v>
          </cell>
        </row>
        <row r="8403">
          <cell r="A8403" t="str">
            <v>95937030F</v>
          </cell>
          <cell r="B8403" t="str">
            <v>YES</v>
          </cell>
          <cell r="C8403" t="str">
            <v>Yes</v>
          </cell>
        </row>
        <row r="8404">
          <cell r="A8404" t="str">
            <v>95938093F</v>
          </cell>
          <cell r="B8404" t="str">
            <v>YES</v>
          </cell>
          <cell r="C8404" t="str">
            <v>Yes</v>
          </cell>
        </row>
        <row r="8405">
          <cell r="A8405" t="str">
            <v>95938109E</v>
          </cell>
          <cell r="B8405" t="str">
            <v>YES</v>
          </cell>
          <cell r="C8405" t="str">
            <v>Yes</v>
          </cell>
        </row>
        <row r="8406">
          <cell r="A8406" t="str">
            <v>95939279D</v>
          </cell>
          <cell r="B8406" t="str">
            <v>YES</v>
          </cell>
          <cell r="C8406" t="str">
            <v>Yes</v>
          </cell>
        </row>
        <row r="8407">
          <cell r="A8407" t="str">
            <v>95939759D</v>
          </cell>
          <cell r="B8407" t="str">
            <v>YES</v>
          </cell>
          <cell r="C8407" t="str">
            <v>Yes</v>
          </cell>
        </row>
        <row r="8408">
          <cell r="A8408" t="str">
            <v>95939822D</v>
          </cell>
          <cell r="B8408" t="str">
            <v>YES</v>
          </cell>
          <cell r="C8408" t="str">
            <v>Yes</v>
          </cell>
        </row>
        <row r="8409">
          <cell r="A8409" t="str">
            <v>95940457F</v>
          </cell>
          <cell r="B8409" t="str">
            <v>YES</v>
          </cell>
          <cell r="C8409" t="str">
            <v>Yes</v>
          </cell>
        </row>
        <row r="8410">
          <cell r="A8410" t="str">
            <v>95941408E</v>
          </cell>
          <cell r="B8410" t="str">
            <v>YES</v>
          </cell>
          <cell r="C8410" t="str">
            <v>Yes</v>
          </cell>
        </row>
        <row r="8411">
          <cell r="A8411" t="str">
            <v>95941551F</v>
          </cell>
          <cell r="B8411" t="str">
            <v>YES</v>
          </cell>
          <cell r="C8411" t="str">
            <v>Yes</v>
          </cell>
        </row>
        <row r="8412">
          <cell r="A8412" t="str">
            <v>95941858E</v>
          </cell>
          <cell r="B8412" t="str">
            <v>YES</v>
          </cell>
          <cell r="C8412" t="str">
            <v>NIT</v>
          </cell>
        </row>
        <row r="8413">
          <cell r="A8413" t="str">
            <v>95941880F</v>
          </cell>
          <cell r="B8413" t="str">
            <v>YES</v>
          </cell>
          <cell r="C8413" t="str">
            <v>Yes</v>
          </cell>
        </row>
        <row r="8414">
          <cell r="A8414" t="str">
            <v>95942573F</v>
          </cell>
          <cell r="B8414" t="str">
            <v>YES</v>
          </cell>
          <cell r="C8414" t="str">
            <v>Yes</v>
          </cell>
        </row>
        <row r="8415">
          <cell r="A8415" t="str">
            <v>95942941E</v>
          </cell>
          <cell r="B8415" t="str">
            <v>YES</v>
          </cell>
          <cell r="C8415" t="str">
            <v>Yes</v>
          </cell>
        </row>
        <row r="8416">
          <cell r="A8416" t="str">
            <v>95944516E</v>
          </cell>
          <cell r="B8416" t="str">
            <v>YES</v>
          </cell>
          <cell r="C8416" t="str">
            <v>Yes</v>
          </cell>
        </row>
        <row r="8417">
          <cell r="A8417" t="str">
            <v>95944523F</v>
          </cell>
          <cell r="B8417" t="str">
            <v>YES</v>
          </cell>
          <cell r="C8417" t="str">
            <v>Yes</v>
          </cell>
        </row>
        <row r="8418">
          <cell r="A8418" t="str">
            <v>95944857E</v>
          </cell>
          <cell r="B8418" t="str">
            <v>YES</v>
          </cell>
          <cell r="C8418" t="str">
            <v>Yes</v>
          </cell>
        </row>
        <row r="8419">
          <cell r="A8419" t="str">
            <v>95944939E</v>
          </cell>
          <cell r="B8419" t="str">
            <v>YES</v>
          </cell>
          <cell r="C8419" t="str">
            <v>Yes</v>
          </cell>
        </row>
        <row r="8420">
          <cell r="A8420" t="str">
            <v>95944976D</v>
          </cell>
          <cell r="B8420" t="str">
            <v>YES</v>
          </cell>
          <cell r="C8420" t="str">
            <v>Yes</v>
          </cell>
        </row>
        <row r="8421">
          <cell r="A8421" t="str">
            <v>95945150E</v>
          </cell>
          <cell r="B8421" t="str">
            <v>YES</v>
          </cell>
          <cell r="C8421" t="str">
            <v>Yes</v>
          </cell>
        </row>
        <row r="8422">
          <cell r="A8422" t="str">
            <v>95945560F</v>
          </cell>
          <cell r="B8422" t="str">
            <v>YES</v>
          </cell>
          <cell r="C8422" t="str">
            <v>Yes</v>
          </cell>
        </row>
        <row r="8423">
          <cell r="A8423" t="str">
            <v>95947088D</v>
          </cell>
          <cell r="B8423" t="str">
            <v>YES</v>
          </cell>
          <cell r="C8423" t="str">
            <v>Yes</v>
          </cell>
        </row>
        <row r="8424">
          <cell r="A8424" t="str">
            <v>95947690F</v>
          </cell>
          <cell r="B8424" t="str">
            <v>YES</v>
          </cell>
          <cell r="C8424" t="str">
            <v>Yes</v>
          </cell>
        </row>
        <row r="8425">
          <cell r="A8425" t="str">
            <v>95950322F</v>
          </cell>
          <cell r="B8425" t="str">
            <v>YES</v>
          </cell>
          <cell r="C8425" t="str">
            <v>Yes</v>
          </cell>
        </row>
        <row r="8426">
          <cell r="A8426" t="str">
            <v>95950721F</v>
          </cell>
          <cell r="B8426" t="str">
            <v>YES</v>
          </cell>
          <cell r="C8426" t="str">
            <v>Yes</v>
          </cell>
        </row>
        <row r="8427">
          <cell r="A8427" t="str">
            <v>95951876E</v>
          </cell>
          <cell r="B8427" t="str">
            <v>YES</v>
          </cell>
          <cell r="C8427" t="str">
            <v>Yes</v>
          </cell>
        </row>
        <row r="8428">
          <cell r="A8428" t="str">
            <v>95952453F</v>
          </cell>
          <cell r="B8428" t="str">
            <v>YES</v>
          </cell>
          <cell r="C8428" t="str">
            <v>Yes</v>
          </cell>
        </row>
        <row r="8429">
          <cell r="A8429" t="str">
            <v>95952921E</v>
          </cell>
          <cell r="B8429" t="str">
            <v>YES</v>
          </cell>
          <cell r="C8429" t="str">
            <v>Yes</v>
          </cell>
        </row>
        <row r="8430">
          <cell r="A8430" t="str">
            <v>95952989D</v>
          </cell>
          <cell r="B8430" t="str">
            <v>YES</v>
          </cell>
          <cell r="C8430" t="str">
            <v>Yes</v>
          </cell>
        </row>
        <row r="8431">
          <cell r="A8431" t="str">
            <v>95953586E</v>
          </cell>
          <cell r="B8431" t="str">
            <v>YES</v>
          </cell>
          <cell r="C8431" t="str">
            <v>Yes</v>
          </cell>
        </row>
        <row r="8432">
          <cell r="A8432" t="str">
            <v>95954168D</v>
          </cell>
          <cell r="B8432" t="str">
            <v>YES</v>
          </cell>
          <cell r="C8432" t="str">
            <v>Yes</v>
          </cell>
        </row>
        <row r="8433">
          <cell r="A8433" t="str">
            <v>95954790E</v>
          </cell>
          <cell r="B8433" t="str">
            <v>YES</v>
          </cell>
          <cell r="C8433" t="str">
            <v>NIT</v>
          </cell>
        </row>
        <row r="8434">
          <cell r="A8434" t="str">
            <v>95954813F</v>
          </cell>
          <cell r="B8434" t="str">
            <v>YES</v>
          </cell>
          <cell r="C8434" t="str">
            <v>Yes</v>
          </cell>
        </row>
        <row r="8435">
          <cell r="A8435" t="str">
            <v>95956064E</v>
          </cell>
          <cell r="B8435" t="str">
            <v>YES</v>
          </cell>
          <cell r="C8435" t="str">
            <v>Yes</v>
          </cell>
        </row>
        <row r="8436">
          <cell r="A8436" t="str">
            <v>95956536E</v>
          </cell>
          <cell r="B8436" t="str">
            <v>YES</v>
          </cell>
          <cell r="C8436" t="str">
            <v>Yes</v>
          </cell>
        </row>
        <row r="8437">
          <cell r="A8437" t="str">
            <v>95958231F</v>
          </cell>
          <cell r="B8437" t="str">
            <v>YES</v>
          </cell>
          <cell r="C8437" t="str">
            <v>Yes</v>
          </cell>
        </row>
        <row r="8438">
          <cell r="A8438" t="str">
            <v>95959165E</v>
          </cell>
          <cell r="B8438" t="str">
            <v>YES</v>
          </cell>
          <cell r="C8438" t="str">
            <v>NIT</v>
          </cell>
        </row>
        <row r="8439">
          <cell r="A8439" t="str">
            <v>95962126E</v>
          </cell>
          <cell r="B8439" t="str">
            <v>YES</v>
          </cell>
          <cell r="C8439" t="str">
            <v>Yes</v>
          </cell>
        </row>
        <row r="8440">
          <cell r="A8440" t="str">
            <v>95962575F</v>
          </cell>
          <cell r="B8440" t="str">
            <v>YES</v>
          </cell>
          <cell r="C8440" t="str">
            <v>Yes</v>
          </cell>
        </row>
        <row r="8441">
          <cell r="A8441" t="str">
            <v>95963259E</v>
          </cell>
          <cell r="B8441" t="str">
            <v>YES</v>
          </cell>
          <cell r="C8441" t="str">
            <v>Yes</v>
          </cell>
        </row>
        <row r="8442">
          <cell r="A8442" t="str">
            <v>95964296D</v>
          </cell>
          <cell r="B8442" t="str">
            <v>YES</v>
          </cell>
          <cell r="C8442" t="str">
            <v>Yes</v>
          </cell>
        </row>
        <row r="8443">
          <cell r="A8443" t="str">
            <v>95964339D</v>
          </cell>
          <cell r="B8443" t="str">
            <v>YES</v>
          </cell>
          <cell r="C8443" t="str">
            <v>Yes</v>
          </cell>
        </row>
        <row r="8444">
          <cell r="A8444" t="str">
            <v>95964913E</v>
          </cell>
          <cell r="B8444" t="str">
            <v>YES</v>
          </cell>
          <cell r="C8444" t="str">
            <v>Yes</v>
          </cell>
        </row>
        <row r="8445">
          <cell r="A8445" t="str">
            <v>95966343F</v>
          </cell>
          <cell r="B8445" t="str">
            <v>YES</v>
          </cell>
          <cell r="C8445" t="str">
            <v>Yes</v>
          </cell>
        </row>
        <row r="8446">
          <cell r="A8446" t="str">
            <v>95966527E</v>
          </cell>
          <cell r="B8446" t="str">
            <v>YES</v>
          </cell>
          <cell r="C8446" t="str">
            <v>Yes</v>
          </cell>
        </row>
        <row r="8447">
          <cell r="A8447" t="str">
            <v>95966648D</v>
          </cell>
          <cell r="B8447" t="str">
            <v>YES</v>
          </cell>
          <cell r="C8447" t="str">
            <v>Yes</v>
          </cell>
        </row>
        <row r="8448">
          <cell r="A8448" t="str">
            <v>95967561F</v>
          </cell>
          <cell r="B8448" t="str">
            <v>YES</v>
          </cell>
          <cell r="C8448" t="str">
            <v>NIT</v>
          </cell>
        </row>
        <row r="8449">
          <cell r="A8449" t="str">
            <v>95967630F</v>
          </cell>
          <cell r="B8449" t="str">
            <v>YES</v>
          </cell>
          <cell r="C8449" t="str">
            <v>Yes</v>
          </cell>
        </row>
        <row r="8450">
          <cell r="A8450" t="str">
            <v>95967723D</v>
          </cell>
          <cell r="B8450" t="str">
            <v>YES</v>
          </cell>
          <cell r="C8450" t="str">
            <v>Yes</v>
          </cell>
        </row>
        <row r="8451">
          <cell r="A8451" t="str">
            <v>95968399D</v>
          </cell>
          <cell r="B8451" t="str">
            <v>YES</v>
          </cell>
          <cell r="C8451" t="str">
            <v>Yes</v>
          </cell>
        </row>
        <row r="8452">
          <cell r="A8452" t="str">
            <v>95970219E</v>
          </cell>
          <cell r="B8452" t="str">
            <v>YES</v>
          </cell>
          <cell r="C8452" t="str">
            <v>Yes</v>
          </cell>
        </row>
        <row r="8453">
          <cell r="A8453" t="str">
            <v>95970315F</v>
          </cell>
          <cell r="B8453" t="str">
            <v>YES</v>
          </cell>
          <cell r="C8453" t="str">
            <v>Yes</v>
          </cell>
        </row>
        <row r="8454">
          <cell r="A8454" t="str">
            <v>95971032F</v>
          </cell>
          <cell r="B8454" t="str">
            <v>YES</v>
          </cell>
          <cell r="C8454" t="str">
            <v>Yes</v>
          </cell>
        </row>
        <row r="8455">
          <cell r="A8455" t="str">
            <v>95971596E</v>
          </cell>
          <cell r="B8455" t="str">
            <v>YES</v>
          </cell>
          <cell r="C8455" t="str">
            <v>Yes</v>
          </cell>
        </row>
        <row r="8456">
          <cell r="A8456" t="str">
            <v>95971875E</v>
          </cell>
          <cell r="B8456" t="str">
            <v>YES</v>
          </cell>
          <cell r="C8456" t="str">
            <v>Yes</v>
          </cell>
        </row>
        <row r="8457">
          <cell r="A8457" t="str">
            <v>95972162F</v>
          </cell>
          <cell r="B8457" t="str">
            <v>YES</v>
          </cell>
          <cell r="C8457" t="str">
            <v>Yes</v>
          </cell>
        </row>
        <row r="8458">
          <cell r="A8458" t="str">
            <v>95972401F</v>
          </cell>
          <cell r="B8458" t="str">
            <v>YES</v>
          </cell>
          <cell r="C8458" t="str">
            <v>Yes</v>
          </cell>
        </row>
        <row r="8459">
          <cell r="A8459" t="str">
            <v>95972512F</v>
          </cell>
          <cell r="B8459" t="str">
            <v>YES</v>
          </cell>
          <cell r="C8459" t="str">
            <v>Yes</v>
          </cell>
        </row>
        <row r="8460">
          <cell r="A8460" t="str">
            <v>95972563E</v>
          </cell>
          <cell r="B8460" t="str">
            <v>YES</v>
          </cell>
          <cell r="C8460" t="str">
            <v>Yes</v>
          </cell>
        </row>
        <row r="8461">
          <cell r="A8461" t="str">
            <v>95972567D</v>
          </cell>
          <cell r="B8461" t="str">
            <v>YES</v>
          </cell>
          <cell r="C8461" t="str">
            <v>Yes</v>
          </cell>
        </row>
        <row r="8462">
          <cell r="A8462" t="str">
            <v>95973208E</v>
          </cell>
          <cell r="B8462" t="str">
            <v>YES</v>
          </cell>
          <cell r="C8462" t="str">
            <v>Yes</v>
          </cell>
        </row>
        <row r="8463">
          <cell r="A8463" t="str">
            <v>95973648D</v>
          </cell>
          <cell r="B8463" t="str">
            <v>YES</v>
          </cell>
          <cell r="C8463" t="str">
            <v>Yes</v>
          </cell>
        </row>
        <row r="8464">
          <cell r="A8464" t="str">
            <v>95973998E</v>
          </cell>
          <cell r="B8464" t="str">
            <v>YES</v>
          </cell>
          <cell r="C8464" t="str">
            <v>NIT</v>
          </cell>
        </row>
        <row r="8465">
          <cell r="A8465" t="str">
            <v>95975939D</v>
          </cell>
          <cell r="B8465" t="str">
            <v>YES</v>
          </cell>
          <cell r="C8465" t="str">
            <v>Yes</v>
          </cell>
        </row>
        <row r="8466">
          <cell r="A8466" t="str">
            <v>95975949D</v>
          </cell>
          <cell r="B8466" t="str">
            <v>YES</v>
          </cell>
          <cell r="C8466" t="str">
            <v>Yes</v>
          </cell>
        </row>
        <row r="8467">
          <cell r="A8467" t="str">
            <v>95976528E</v>
          </cell>
          <cell r="B8467" t="str">
            <v>YES</v>
          </cell>
          <cell r="C8467" t="str">
            <v>Yes</v>
          </cell>
        </row>
        <row r="8468">
          <cell r="A8468" t="str">
            <v>95976877E</v>
          </cell>
          <cell r="B8468" t="str">
            <v>YES</v>
          </cell>
          <cell r="C8468" t="str">
            <v>Yes</v>
          </cell>
        </row>
        <row r="8469">
          <cell r="A8469" t="str">
            <v>95981089E</v>
          </cell>
          <cell r="B8469" t="str">
            <v>YES</v>
          </cell>
          <cell r="C8469" t="str">
            <v>Yes</v>
          </cell>
        </row>
        <row r="8470">
          <cell r="A8470" t="str">
            <v>95981271D</v>
          </cell>
          <cell r="B8470" t="str">
            <v>YES</v>
          </cell>
          <cell r="C8470" t="str">
            <v>NIT</v>
          </cell>
        </row>
        <row r="8471">
          <cell r="A8471" t="str">
            <v>95981737F</v>
          </cell>
          <cell r="B8471" t="str">
            <v>YES</v>
          </cell>
          <cell r="C8471" t="str">
            <v>Yes</v>
          </cell>
        </row>
        <row r="8472">
          <cell r="A8472" t="str">
            <v>95983128F</v>
          </cell>
          <cell r="B8472" t="str">
            <v>YES</v>
          </cell>
          <cell r="C8472" t="str">
            <v>Yes</v>
          </cell>
        </row>
        <row r="8473">
          <cell r="A8473" t="str">
            <v>95984800F</v>
          </cell>
          <cell r="B8473" t="str">
            <v>YES</v>
          </cell>
          <cell r="C8473" t="str">
            <v>Yes</v>
          </cell>
        </row>
        <row r="8474">
          <cell r="A8474" t="str">
            <v>95985980E</v>
          </cell>
          <cell r="B8474" t="str">
            <v>YES</v>
          </cell>
          <cell r="C8474" t="str">
            <v>Yes</v>
          </cell>
        </row>
        <row r="8475">
          <cell r="A8475" t="str">
            <v>95986003F</v>
          </cell>
          <cell r="B8475" t="str">
            <v>YES</v>
          </cell>
          <cell r="C8475" t="str">
            <v>Yes</v>
          </cell>
        </row>
        <row r="8476">
          <cell r="A8476" t="str">
            <v>95986232F</v>
          </cell>
          <cell r="B8476" t="str">
            <v>YES</v>
          </cell>
          <cell r="C8476" t="str">
            <v>Yes</v>
          </cell>
        </row>
        <row r="8477">
          <cell r="A8477" t="str">
            <v>95986592F</v>
          </cell>
          <cell r="B8477" t="str">
            <v>YES</v>
          </cell>
          <cell r="C8477" t="str">
            <v>Yes</v>
          </cell>
        </row>
        <row r="8478">
          <cell r="A8478" t="str">
            <v>95986902F</v>
          </cell>
          <cell r="B8478" t="str">
            <v>YES</v>
          </cell>
          <cell r="C8478" t="str">
            <v>Yes</v>
          </cell>
        </row>
        <row r="8479">
          <cell r="A8479" t="str">
            <v>95988639E</v>
          </cell>
          <cell r="B8479" t="str">
            <v>YES</v>
          </cell>
          <cell r="C8479" t="str">
            <v>Yes</v>
          </cell>
        </row>
        <row r="8480">
          <cell r="A8480" t="str">
            <v>95989926E</v>
          </cell>
          <cell r="B8480" t="str">
            <v>YES</v>
          </cell>
          <cell r="C8480" t="str">
            <v>Yes</v>
          </cell>
        </row>
        <row r="8481">
          <cell r="A8481" t="str">
            <v>95990101F</v>
          </cell>
          <cell r="B8481" t="str">
            <v>YES</v>
          </cell>
          <cell r="C8481" t="str">
            <v>Yes</v>
          </cell>
        </row>
        <row r="8482">
          <cell r="A8482" t="str">
            <v>95990596D</v>
          </cell>
          <cell r="B8482" t="str">
            <v>YES</v>
          </cell>
          <cell r="C8482" t="str">
            <v>NIT</v>
          </cell>
        </row>
        <row r="8483">
          <cell r="A8483" t="str">
            <v>95991152F</v>
          </cell>
          <cell r="B8483" t="str">
            <v>YES</v>
          </cell>
          <cell r="C8483" t="str">
            <v>Yes</v>
          </cell>
        </row>
        <row r="8484">
          <cell r="A8484" t="str">
            <v>95991203E</v>
          </cell>
          <cell r="B8484" t="str">
            <v>YES</v>
          </cell>
          <cell r="C8484" t="str">
            <v>Yes</v>
          </cell>
        </row>
        <row r="8485">
          <cell r="A8485" t="str">
            <v>95991262F</v>
          </cell>
          <cell r="B8485" t="str">
            <v>YES</v>
          </cell>
          <cell r="C8485" t="str">
            <v>Yes</v>
          </cell>
        </row>
        <row r="8486">
          <cell r="A8486" t="str">
            <v>95992544E</v>
          </cell>
          <cell r="B8486" t="str">
            <v>YES</v>
          </cell>
          <cell r="C8486" t="str">
            <v>NIT</v>
          </cell>
        </row>
        <row r="8487">
          <cell r="A8487" t="str">
            <v>95993649E</v>
          </cell>
          <cell r="B8487" t="str">
            <v>YES</v>
          </cell>
          <cell r="C8487" t="str">
            <v>Yes</v>
          </cell>
        </row>
        <row r="8488">
          <cell r="A8488" t="str">
            <v>95993757E</v>
          </cell>
          <cell r="B8488" t="str">
            <v>YES</v>
          </cell>
          <cell r="C8488" t="str">
            <v>Yes</v>
          </cell>
        </row>
        <row r="8489">
          <cell r="A8489" t="str">
            <v>95994751E</v>
          </cell>
          <cell r="B8489" t="str">
            <v>YES</v>
          </cell>
          <cell r="C8489" t="str">
            <v>Yes</v>
          </cell>
        </row>
        <row r="8490">
          <cell r="A8490" t="str">
            <v>95996241F</v>
          </cell>
          <cell r="B8490" t="str">
            <v>YES</v>
          </cell>
          <cell r="C8490" t="str">
            <v>Yes</v>
          </cell>
        </row>
        <row r="8491">
          <cell r="A8491" t="str">
            <v>95996620F</v>
          </cell>
          <cell r="B8491" t="str">
            <v>YES</v>
          </cell>
          <cell r="C8491" t="str">
            <v>Yes</v>
          </cell>
        </row>
        <row r="8492">
          <cell r="A8492" t="str">
            <v>95997057F</v>
          </cell>
          <cell r="B8492" t="str">
            <v>YES</v>
          </cell>
          <cell r="C8492" t="str">
            <v>Yes</v>
          </cell>
        </row>
        <row r="8493">
          <cell r="A8493" t="str">
            <v>95997192F</v>
          </cell>
          <cell r="B8493" t="str">
            <v>YES</v>
          </cell>
          <cell r="C8493" t="str">
            <v>Yes</v>
          </cell>
        </row>
        <row r="8494">
          <cell r="A8494" t="str">
            <v>95998338D</v>
          </cell>
          <cell r="B8494" t="str">
            <v>YES</v>
          </cell>
          <cell r="C8494" t="str">
            <v>NIT</v>
          </cell>
        </row>
        <row r="8495">
          <cell r="A8495" t="str">
            <v>95999328E</v>
          </cell>
          <cell r="B8495" t="str">
            <v>YES</v>
          </cell>
          <cell r="C8495" t="str">
            <v>Yes</v>
          </cell>
        </row>
        <row r="8496">
          <cell r="A8496" t="str">
            <v>96001274F</v>
          </cell>
          <cell r="B8496" t="str">
            <v>YES</v>
          </cell>
          <cell r="C8496" t="str">
            <v>NIT</v>
          </cell>
        </row>
        <row r="8497">
          <cell r="A8497" t="str">
            <v>96001678E</v>
          </cell>
          <cell r="B8497" t="str">
            <v>YES</v>
          </cell>
          <cell r="C8497" t="str">
            <v>Yes</v>
          </cell>
        </row>
        <row r="8498">
          <cell r="A8498" t="str">
            <v>96003877E</v>
          </cell>
          <cell r="B8498" t="str">
            <v>YES</v>
          </cell>
          <cell r="C8498" t="str">
            <v>Yes</v>
          </cell>
        </row>
        <row r="8499">
          <cell r="A8499" t="str">
            <v>96004739D</v>
          </cell>
          <cell r="B8499" t="str">
            <v>YES</v>
          </cell>
          <cell r="C8499" t="str">
            <v>Yes</v>
          </cell>
        </row>
        <row r="8500">
          <cell r="A8500" t="str">
            <v>96005110F</v>
          </cell>
          <cell r="B8500" t="str">
            <v>YES</v>
          </cell>
          <cell r="C8500" t="str">
            <v>Yes</v>
          </cell>
        </row>
        <row r="8501">
          <cell r="A8501" t="str">
            <v>96006490E</v>
          </cell>
          <cell r="B8501" t="str">
            <v>YES</v>
          </cell>
          <cell r="C8501" t="str">
            <v>Yes</v>
          </cell>
        </row>
        <row r="8502">
          <cell r="A8502" t="str">
            <v>96006991F</v>
          </cell>
          <cell r="B8502" t="str">
            <v>YES</v>
          </cell>
          <cell r="C8502" t="str">
            <v>Yes</v>
          </cell>
        </row>
        <row r="8503">
          <cell r="A8503" t="str">
            <v>96007667E</v>
          </cell>
          <cell r="B8503" t="str">
            <v>YES</v>
          </cell>
          <cell r="C8503" t="str">
            <v>NIT</v>
          </cell>
        </row>
        <row r="8504">
          <cell r="A8504" t="str">
            <v>96010106D</v>
          </cell>
          <cell r="B8504" t="str">
            <v>YES</v>
          </cell>
          <cell r="C8504" t="str">
            <v>Yes</v>
          </cell>
        </row>
        <row r="8505">
          <cell r="A8505" t="str">
            <v>96010587F</v>
          </cell>
          <cell r="B8505" t="str">
            <v>YES</v>
          </cell>
          <cell r="C8505" t="str">
            <v>Yes</v>
          </cell>
        </row>
        <row r="8506">
          <cell r="A8506" t="str">
            <v>96011017E</v>
          </cell>
          <cell r="B8506" t="str">
            <v>YES</v>
          </cell>
          <cell r="C8506" t="str">
            <v>Yes</v>
          </cell>
        </row>
        <row r="8507">
          <cell r="A8507" t="str">
            <v>96011819F</v>
          </cell>
          <cell r="B8507" t="str">
            <v>YES</v>
          </cell>
          <cell r="C8507" t="str">
            <v>Yes</v>
          </cell>
        </row>
        <row r="8508">
          <cell r="A8508" t="str">
            <v>96012139E</v>
          </cell>
          <cell r="B8508" t="str">
            <v>YES</v>
          </cell>
          <cell r="C8508" t="str">
            <v>Yes</v>
          </cell>
        </row>
        <row r="8509">
          <cell r="A8509" t="str">
            <v>96014041F</v>
          </cell>
          <cell r="B8509" t="str">
            <v>YES</v>
          </cell>
          <cell r="C8509" t="str">
            <v>NIT</v>
          </cell>
        </row>
        <row r="8510">
          <cell r="A8510" t="str">
            <v>96014830F</v>
          </cell>
          <cell r="B8510" t="str">
            <v>YES</v>
          </cell>
          <cell r="C8510" t="str">
            <v>Yes</v>
          </cell>
        </row>
        <row r="8511">
          <cell r="A8511" t="str">
            <v>96016089E</v>
          </cell>
          <cell r="B8511" t="str">
            <v>YES</v>
          </cell>
          <cell r="C8511" t="str">
            <v>NIT</v>
          </cell>
        </row>
        <row r="8512">
          <cell r="A8512" t="str">
            <v>96016697D</v>
          </cell>
          <cell r="B8512" t="str">
            <v>YES</v>
          </cell>
          <cell r="C8512" t="str">
            <v>Yes</v>
          </cell>
        </row>
        <row r="8513">
          <cell r="A8513" t="str">
            <v>96018023F</v>
          </cell>
          <cell r="B8513" t="str">
            <v>YES</v>
          </cell>
          <cell r="C8513" t="str">
            <v>Yes</v>
          </cell>
        </row>
        <row r="8514">
          <cell r="A8514" t="str">
            <v>96018309E</v>
          </cell>
          <cell r="B8514" t="str">
            <v>YES</v>
          </cell>
          <cell r="C8514" t="str">
            <v>Yes</v>
          </cell>
        </row>
        <row r="8515">
          <cell r="A8515" t="str">
            <v>96018342F</v>
          </cell>
          <cell r="B8515" t="str">
            <v>YES</v>
          </cell>
          <cell r="C8515" t="str">
            <v>Yes</v>
          </cell>
        </row>
        <row r="8516">
          <cell r="A8516" t="str">
            <v xml:space="preserve">96018342F </v>
          </cell>
          <cell r="B8516" t="str">
            <v>YES</v>
          </cell>
          <cell r="C8516" t="str">
            <v>Yes</v>
          </cell>
        </row>
        <row r="8517">
          <cell r="A8517" t="str">
            <v>96018750F</v>
          </cell>
          <cell r="B8517" t="str">
            <v>YES</v>
          </cell>
          <cell r="C8517" t="str">
            <v>Yes</v>
          </cell>
        </row>
        <row r="8518">
          <cell r="A8518" t="str">
            <v>96018971E</v>
          </cell>
          <cell r="B8518" t="str">
            <v>YES</v>
          </cell>
          <cell r="C8518" t="str">
            <v>Yes</v>
          </cell>
        </row>
        <row r="8519">
          <cell r="A8519" t="str">
            <v>96019587E</v>
          </cell>
          <cell r="B8519" t="str">
            <v>YES</v>
          </cell>
          <cell r="C8519" t="str">
            <v>Yes</v>
          </cell>
        </row>
        <row r="8520">
          <cell r="A8520" t="str">
            <v>96019723F</v>
          </cell>
          <cell r="B8520" t="str">
            <v>YES</v>
          </cell>
          <cell r="C8520" t="str">
            <v>Yes</v>
          </cell>
        </row>
        <row r="8521">
          <cell r="A8521" t="str">
            <v>96020428F</v>
          </cell>
          <cell r="B8521" t="str">
            <v>YES</v>
          </cell>
          <cell r="C8521" t="str">
            <v>Yes</v>
          </cell>
        </row>
        <row r="8522">
          <cell r="A8522" t="str">
            <v>96020877E</v>
          </cell>
          <cell r="B8522" t="str">
            <v>YES</v>
          </cell>
          <cell r="C8522" t="str">
            <v>Yes</v>
          </cell>
        </row>
        <row r="8523">
          <cell r="A8523" t="str">
            <v>96021696E</v>
          </cell>
          <cell r="B8523" t="str">
            <v>YES</v>
          </cell>
          <cell r="C8523" t="str">
            <v>Yes</v>
          </cell>
        </row>
        <row r="8524">
          <cell r="A8524" t="str">
            <v>96021979E</v>
          </cell>
          <cell r="B8524" t="str">
            <v>YES</v>
          </cell>
          <cell r="C8524" t="str">
            <v>NIT</v>
          </cell>
        </row>
        <row r="8525">
          <cell r="A8525" t="str">
            <v>96024037E</v>
          </cell>
          <cell r="B8525" t="str">
            <v>YES</v>
          </cell>
          <cell r="C8525" t="str">
            <v>Yes</v>
          </cell>
        </row>
        <row r="8526">
          <cell r="A8526" t="str">
            <v>96024167E</v>
          </cell>
          <cell r="B8526" t="str">
            <v>YES</v>
          </cell>
          <cell r="C8526" t="str">
            <v>Yes</v>
          </cell>
        </row>
        <row r="8527">
          <cell r="A8527" t="str">
            <v>96024219E</v>
          </cell>
          <cell r="B8527" t="str">
            <v>YES</v>
          </cell>
          <cell r="C8527" t="str">
            <v>Yes</v>
          </cell>
        </row>
        <row r="8528">
          <cell r="A8528" t="str">
            <v>96024314F</v>
          </cell>
          <cell r="B8528" t="str">
            <v>YES</v>
          </cell>
          <cell r="C8528" t="str">
            <v>Yes</v>
          </cell>
        </row>
        <row r="8529">
          <cell r="A8529" t="str">
            <v>96024979E</v>
          </cell>
          <cell r="B8529" t="str">
            <v>YES</v>
          </cell>
          <cell r="C8529" t="str">
            <v>Yes</v>
          </cell>
        </row>
        <row r="8530">
          <cell r="A8530" t="str">
            <v>96025068E</v>
          </cell>
          <cell r="B8530" t="str">
            <v>YES</v>
          </cell>
          <cell r="C8530" t="str">
            <v>Yes</v>
          </cell>
        </row>
        <row r="8531">
          <cell r="A8531" t="str">
            <v>96025547E</v>
          </cell>
          <cell r="B8531" t="str">
            <v>YES</v>
          </cell>
          <cell r="C8531" t="str">
            <v>Yes</v>
          </cell>
        </row>
        <row r="8532">
          <cell r="A8532" t="str">
            <v>96026056E</v>
          </cell>
          <cell r="B8532" t="str">
            <v>YES</v>
          </cell>
          <cell r="C8532" t="str">
            <v>Yes</v>
          </cell>
        </row>
        <row r="8533">
          <cell r="A8533" t="str">
            <v>96027076D</v>
          </cell>
          <cell r="B8533" t="str">
            <v>YES</v>
          </cell>
          <cell r="C8533" t="str">
            <v>Yes</v>
          </cell>
        </row>
        <row r="8534">
          <cell r="A8534" t="str">
            <v>96028258D</v>
          </cell>
          <cell r="B8534" t="str">
            <v>YES</v>
          </cell>
          <cell r="C8534" t="str">
            <v>Yes</v>
          </cell>
        </row>
        <row r="8535">
          <cell r="A8535" t="str">
            <v>96028297F</v>
          </cell>
          <cell r="B8535" t="str">
            <v>YES</v>
          </cell>
          <cell r="C8535" t="str">
            <v>Yes</v>
          </cell>
        </row>
        <row r="8536">
          <cell r="A8536" t="str">
            <v>96029491F</v>
          </cell>
          <cell r="B8536" t="str">
            <v>YES</v>
          </cell>
          <cell r="C8536" t="str">
            <v>Yes</v>
          </cell>
        </row>
        <row r="8537">
          <cell r="A8537" t="str">
            <v>96029887F</v>
          </cell>
          <cell r="B8537" t="str">
            <v>YES</v>
          </cell>
          <cell r="C8537" t="str">
            <v>Yes</v>
          </cell>
        </row>
        <row r="8538">
          <cell r="A8538" t="str">
            <v>96029903E</v>
          </cell>
          <cell r="B8538" t="str">
            <v>YES</v>
          </cell>
          <cell r="C8538" t="str">
            <v>Yes</v>
          </cell>
        </row>
        <row r="8539">
          <cell r="A8539" t="str">
            <v>96029945E</v>
          </cell>
          <cell r="B8539" t="str">
            <v>YES</v>
          </cell>
          <cell r="C8539" t="str">
            <v>Yes</v>
          </cell>
        </row>
        <row r="8540">
          <cell r="A8540" t="str">
            <v>96030991F</v>
          </cell>
          <cell r="B8540" t="str">
            <v>YES</v>
          </cell>
          <cell r="C8540" t="str">
            <v>Yes</v>
          </cell>
        </row>
        <row r="8541">
          <cell r="A8541" t="str">
            <v>96031051F</v>
          </cell>
          <cell r="B8541" t="str">
            <v>YES</v>
          </cell>
          <cell r="C8541" t="str">
            <v>Yes</v>
          </cell>
        </row>
        <row r="8542">
          <cell r="A8542" t="str">
            <v>96031204E</v>
          </cell>
          <cell r="B8542" t="str">
            <v>YES</v>
          </cell>
          <cell r="C8542" t="str">
            <v>Yes</v>
          </cell>
        </row>
        <row r="8543">
          <cell r="A8543" t="str">
            <v>96031268D</v>
          </cell>
          <cell r="B8543" t="str">
            <v>YES</v>
          </cell>
          <cell r="C8543" t="str">
            <v>Yes</v>
          </cell>
        </row>
        <row r="8544">
          <cell r="A8544" t="str">
            <v>96031397F</v>
          </cell>
          <cell r="B8544" t="str">
            <v>YES</v>
          </cell>
          <cell r="C8544" t="str">
            <v>Yes</v>
          </cell>
        </row>
        <row r="8545">
          <cell r="A8545" t="str">
            <v>96034348E</v>
          </cell>
          <cell r="B8545" t="str">
            <v>YES</v>
          </cell>
          <cell r="C8545" t="str">
            <v>Yes</v>
          </cell>
        </row>
        <row r="8546">
          <cell r="A8546" t="str">
            <v>96035259D</v>
          </cell>
          <cell r="B8546" t="str">
            <v>YES</v>
          </cell>
          <cell r="C8546" t="str">
            <v>Yes</v>
          </cell>
        </row>
        <row r="8547">
          <cell r="A8547" t="str">
            <v>96036454F</v>
          </cell>
          <cell r="B8547" t="str">
            <v>YES</v>
          </cell>
          <cell r="C8547" t="str">
            <v>Yes</v>
          </cell>
        </row>
        <row r="8548">
          <cell r="A8548" t="str">
            <v>96037570F</v>
          </cell>
          <cell r="B8548" t="str">
            <v>YES</v>
          </cell>
          <cell r="C8548" t="str">
            <v>Yes</v>
          </cell>
        </row>
        <row r="8549">
          <cell r="A8549" t="str">
            <v>96038064E</v>
          </cell>
          <cell r="B8549" t="str">
            <v>YES</v>
          </cell>
          <cell r="C8549" t="str">
            <v>Yes</v>
          </cell>
        </row>
        <row r="8550">
          <cell r="A8550" t="str">
            <v>96038559E</v>
          </cell>
          <cell r="B8550" t="str">
            <v>YES</v>
          </cell>
          <cell r="C8550" t="str">
            <v>Yes</v>
          </cell>
        </row>
        <row r="8551">
          <cell r="A8551" t="str">
            <v>96039004E</v>
          </cell>
          <cell r="B8551" t="str">
            <v>YES</v>
          </cell>
          <cell r="C8551" t="str">
            <v>Yes</v>
          </cell>
        </row>
        <row r="8552">
          <cell r="A8552" t="str">
            <v>96039503F</v>
          </cell>
          <cell r="B8552" t="str">
            <v>YES</v>
          </cell>
          <cell r="C8552" t="str">
            <v>Yes</v>
          </cell>
        </row>
        <row r="8553">
          <cell r="A8553" t="str">
            <v>96040332F</v>
          </cell>
          <cell r="B8553" t="str">
            <v>YES</v>
          </cell>
          <cell r="C8553" t="str">
            <v>Yes</v>
          </cell>
        </row>
        <row r="8554">
          <cell r="A8554" t="str">
            <v>96040871F</v>
          </cell>
          <cell r="B8554" t="str">
            <v>YES</v>
          </cell>
          <cell r="C8554" t="str">
            <v>Yes</v>
          </cell>
        </row>
        <row r="8555">
          <cell r="A8555" t="str">
            <v>96041161F</v>
          </cell>
          <cell r="B8555" t="str">
            <v>YES</v>
          </cell>
          <cell r="C8555" t="str">
            <v>Yes</v>
          </cell>
        </row>
        <row r="8556">
          <cell r="A8556" t="str">
            <v>96042113F</v>
          </cell>
          <cell r="B8556" t="str">
            <v>YES</v>
          </cell>
          <cell r="C8556" t="str">
            <v>Yes</v>
          </cell>
        </row>
        <row r="8557">
          <cell r="A8557" t="str">
            <v>96043568E</v>
          </cell>
          <cell r="B8557" t="str">
            <v>YES</v>
          </cell>
          <cell r="C8557" t="str">
            <v>Yes</v>
          </cell>
        </row>
        <row r="8558">
          <cell r="A8558" t="str">
            <v>96044877E</v>
          </cell>
          <cell r="B8558" t="str">
            <v>YES</v>
          </cell>
          <cell r="C8558" t="str">
            <v>Yes</v>
          </cell>
        </row>
        <row r="8559">
          <cell r="A8559" t="str">
            <v>96045001F</v>
          </cell>
          <cell r="B8559" t="str">
            <v>YES</v>
          </cell>
          <cell r="C8559" t="str">
            <v>Yes</v>
          </cell>
        </row>
        <row r="8560">
          <cell r="A8560" t="str">
            <v>96045600F</v>
          </cell>
          <cell r="B8560" t="str">
            <v>YES</v>
          </cell>
          <cell r="C8560" t="str">
            <v>NIT</v>
          </cell>
        </row>
        <row r="8561">
          <cell r="A8561" t="str">
            <v>96047614E</v>
          </cell>
          <cell r="B8561" t="str">
            <v>YES</v>
          </cell>
          <cell r="C8561" t="str">
            <v>Yes</v>
          </cell>
        </row>
        <row r="8562">
          <cell r="A8562" t="str">
            <v>96049108E</v>
          </cell>
          <cell r="B8562" t="str">
            <v>YES</v>
          </cell>
          <cell r="C8562" t="str">
            <v>Yes</v>
          </cell>
        </row>
        <row r="8563">
          <cell r="A8563" t="str">
            <v>96049268E</v>
          </cell>
          <cell r="B8563" t="str">
            <v>YES</v>
          </cell>
          <cell r="C8563" t="str">
            <v>Yes</v>
          </cell>
        </row>
        <row r="8564">
          <cell r="A8564" t="str">
            <v>96049357E</v>
          </cell>
          <cell r="B8564" t="str">
            <v>YES</v>
          </cell>
          <cell r="C8564" t="str">
            <v>Yes</v>
          </cell>
        </row>
        <row r="8565">
          <cell r="A8565" t="str">
            <v>96049688E</v>
          </cell>
          <cell r="B8565" t="str">
            <v>YES</v>
          </cell>
          <cell r="C8565" t="str">
            <v>Yes</v>
          </cell>
        </row>
        <row r="8566">
          <cell r="A8566" t="str">
            <v>96050101E</v>
          </cell>
          <cell r="B8566" t="str">
            <v>YES</v>
          </cell>
          <cell r="C8566" t="str">
            <v>Yes</v>
          </cell>
        </row>
        <row r="8567">
          <cell r="A8567" t="str">
            <v>96050193F</v>
          </cell>
          <cell r="B8567" t="str">
            <v>YES</v>
          </cell>
          <cell r="C8567" t="str">
            <v>Yes</v>
          </cell>
        </row>
        <row r="8568">
          <cell r="A8568" t="str">
            <v>96051169E</v>
          </cell>
          <cell r="B8568" t="str">
            <v>YES</v>
          </cell>
          <cell r="C8568" t="str">
            <v>Yes</v>
          </cell>
        </row>
        <row r="8569">
          <cell r="A8569" t="str">
            <v>96052751F</v>
          </cell>
          <cell r="B8569" t="str">
            <v>YES</v>
          </cell>
          <cell r="C8569" t="str">
            <v>Yes</v>
          </cell>
        </row>
        <row r="8570">
          <cell r="A8570" t="str">
            <v>96053913E</v>
          </cell>
          <cell r="B8570" t="str">
            <v>YES</v>
          </cell>
          <cell r="C8570" t="str">
            <v>Yes</v>
          </cell>
        </row>
        <row r="8571">
          <cell r="A8571" t="str">
            <v>96054052E</v>
          </cell>
          <cell r="B8571" t="str">
            <v>YES</v>
          </cell>
          <cell r="C8571" t="str">
            <v>Yes</v>
          </cell>
        </row>
        <row r="8572">
          <cell r="A8572" t="str">
            <v>96054109F</v>
          </cell>
          <cell r="B8572" t="str">
            <v>YES</v>
          </cell>
          <cell r="C8572" t="str">
            <v>Yes</v>
          </cell>
        </row>
        <row r="8573">
          <cell r="A8573" t="str">
            <v>96054751E</v>
          </cell>
          <cell r="B8573" t="str">
            <v>YES</v>
          </cell>
          <cell r="C8573" t="str">
            <v>Yes</v>
          </cell>
        </row>
        <row r="8574">
          <cell r="A8574" t="str">
            <v>96054932F</v>
          </cell>
          <cell r="B8574" t="str">
            <v>YES</v>
          </cell>
          <cell r="C8574" t="str">
            <v>Yes</v>
          </cell>
        </row>
        <row r="8575">
          <cell r="A8575" t="str">
            <v>96055019E</v>
          </cell>
          <cell r="B8575" t="str">
            <v>YES</v>
          </cell>
          <cell r="C8575" t="str">
            <v>Yes</v>
          </cell>
        </row>
        <row r="8576">
          <cell r="A8576" t="str">
            <v>96055493F</v>
          </cell>
          <cell r="B8576" t="str">
            <v>YES</v>
          </cell>
          <cell r="C8576" t="str">
            <v>Yes</v>
          </cell>
        </row>
        <row r="8577">
          <cell r="A8577" t="str">
            <v>96055629E</v>
          </cell>
          <cell r="B8577" t="str">
            <v>YES</v>
          </cell>
          <cell r="C8577" t="str">
            <v>Yes</v>
          </cell>
        </row>
        <row r="8578">
          <cell r="A8578" t="str">
            <v>96056337E</v>
          </cell>
          <cell r="B8578" t="str">
            <v>YES</v>
          </cell>
          <cell r="C8578" t="str">
            <v>NIT</v>
          </cell>
        </row>
        <row r="8579">
          <cell r="A8579" t="str">
            <v>96057457E</v>
          </cell>
          <cell r="B8579" t="str">
            <v>YES</v>
          </cell>
          <cell r="C8579" t="str">
            <v>Yes</v>
          </cell>
        </row>
        <row r="8580">
          <cell r="A8580" t="str">
            <v>96059167D</v>
          </cell>
          <cell r="B8580" t="str">
            <v>YES</v>
          </cell>
          <cell r="C8580" t="str">
            <v>Yes</v>
          </cell>
        </row>
        <row r="8581">
          <cell r="A8581" t="str">
            <v>96060597E</v>
          </cell>
          <cell r="B8581" t="str">
            <v>YES</v>
          </cell>
          <cell r="C8581" t="str">
            <v>Yes</v>
          </cell>
        </row>
        <row r="8582">
          <cell r="A8582" t="str">
            <v>96060869E</v>
          </cell>
          <cell r="B8582" t="str">
            <v>YES</v>
          </cell>
          <cell r="C8582" t="str">
            <v>Yes</v>
          </cell>
        </row>
        <row r="8583">
          <cell r="A8583" t="str">
            <v>96061780F</v>
          </cell>
          <cell r="B8583" t="str">
            <v>YES</v>
          </cell>
          <cell r="C8583" t="str">
            <v>Yes</v>
          </cell>
        </row>
        <row r="8584">
          <cell r="A8584" t="str">
            <v>96064250F</v>
          </cell>
          <cell r="B8584" t="str">
            <v>YES</v>
          </cell>
          <cell r="C8584" t="str">
            <v>Yes</v>
          </cell>
        </row>
        <row r="8585">
          <cell r="A8585" t="str">
            <v>96064597E</v>
          </cell>
          <cell r="B8585" t="str">
            <v>YES</v>
          </cell>
          <cell r="C8585" t="str">
            <v>Yes</v>
          </cell>
        </row>
        <row r="8586">
          <cell r="A8586" t="str">
            <v>96065611F</v>
          </cell>
          <cell r="B8586" t="str">
            <v>YES</v>
          </cell>
          <cell r="C8586" t="str">
            <v>Yes</v>
          </cell>
        </row>
        <row r="8587">
          <cell r="A8587" t="str">
            <v>96065681F</v>
          </cell>
          <cell r="B8587" t="str">
            <v>YES</v>
          </cell>
          <cell r="C8587" t="str">
            <v>Yes</v>
          </cell>
        </row>
        <row r="8588">
          <cell r="A8588" t="str">
            <v>96068089D</v>
          </cell>
          <cell r="B8588" t="str">
            <v>YES</v>
          </cell>
          <cell r="C8588" t="str">
            <v>Yes</v>
          </cell>
        </row>
        <row r="8589">
          <cell r="A8589" t="str">
            <v>96068502F</v>
          </cell>
          <cell r="B8589" t="str">
            <v>YES</v>
          </cell>
          <cell r="C8589" t="str">
            <v>Yes</v>
          </cell>
        </row>
        <row r="8590">
          <cell r="A8590" t="str">
            <v>96069381F</v>
          </cell>
          <cell r="B8590" t="str">
            <v>YES</v>
          </cell>
          <cell r="C8590" t="str">
            <v>Yes</v>
          </cell>
        </row>
        <row r="8591">
          <cell r="A8591" t="str">
            <v>96070301F</v>
          </cell>
          <cell r="B8591" t="str">
            <v>YES</v>
          </cell>
          <cell r="C8591" t="str">
            <v>Yes</v>
          </cell>
        </row>
        <row r="8592">
          <cell r="A8592" t="str">
            <v>96070468D</v>
          </cell>
          <cell r="B8592" t="str">
            <v>YES</v>
          </cell>
          <cell r="C8592" t="str">
            <v>Yes</v>
          </cell>
        </row>
        <row r="8593">
          <cell r="A8593" t="str">
            <v>96070951F</v>
          </cell>
          <cell r="B8593" t="str">
            <v>YES</v>
          </cell>
          <cell r="C8593" t="str">
            <v>Yes</v>
          </cell>
        </row>
        <row r="8594">
          <cell r="A8594" t="str">
            <v>96070962D</v>
          </cell>
          <cell r="B8594" t="str">
            <v>YES</v>
          </cell>
          <cell r="C8594" t="str">
            <v>Yes</v>
          </cell>
        </row>
        <row r="8595">
          <cell r="A8595" t="str">
            <v>96071533F</v>
          </cell>
          <cell r="B8595" t="str">
            <v>YES</v>
          </cell>
          <cell r="C8595" t="str">
            <v>Yes</v>
          </cell>
        </row>
        <row r="8596">
          <cell r="A8596" t="str">
            <v>96071681F</v>
          </cell>
          <cell r="B8596" t="str">
            <v>YES</v>
          </cell>
          <cell r="C8596" t="str">
            <v>Yes</v>
          </cell>
        </row>
        <row r="8597">
          <cell r="A8597" t="str">
            <v>96072813F</v>
          </cell>
          <cell r="B8597" t="str">
            <v>YES</v>
          </cell>
          <cell r="C8597" t="str">
            <v>Yes</v>
          </cell>
        </row>
        <row r="8598">
          <cell r="A8598" t="str">
            <v>96073176E</v>
          </cell>
          <cell r="B8598" t="str">
            <v>YES</v>
          </cell>
          <cell r="C8598" t="str">
            <v>NIT</v>
          </cell>
        </row>
        <row r="8599">
          <cell r="A8599" t="str">
            <v>96073718E</v>
          </cell>
          <cell r="B8599" t="str">
            <v>YES</v>
          </cell>
          <cell r="C8599" t="str">
            <v>NIT</v>
          </cell>
        </row>
        <row r="8600">
          <cell r="A8600" t="str">
            <v>96074271D</v>
          </cell>
          <cell r="B8600" t="str">
            <v>YES</v>
          </cell>
          <cell r="C8600" t="str">
            <v>Yes</v>
          </cell>
        </row>
        <row r="8601">
          <cell r="A8601" t="str">
            <v>96075151F</v>
          </cell>
          <cell r="B8601" t="str">
            <v>YES</v>
          </cell>
          <cell r="C8601" t="str">
            <v>Yes</v>
          </cell>
        </row>
        <row r="8602">
          <cell r="A8602" t="str">
            <v>96076011F</v>
          </cell>
          <cell r="B8602" t="str">
            <v>YES</v>
          </cell>
          <cell r="C8602" t="str">
            <v>Yes</v>
          </cell>
        </row>
        <row r="8603">
          <cell r="A8603" t="str">
            <v>96076765E</v>
          </cell>
          <cell r="B8603" t="str">
            <v>YES</v>
          </cell>
          <cell r="C8603" t="str">
            <v>Yes</v>
          </cell>
        </row>
        <row r="8604">
          <cell r="A8604" t="str">
            <v>96076806D</v>
          </cell>
          <cell r="B8604" t="str">
            <v>YES</v>
          </cell>
          <cell r="C8604" t="str">
            <v>Yes</v>
          </cell>
        </row>
        <row r="8605">
          <cell r="A8605" t="str">
            <v>96076855E</v>
          </cell>
          <cell r="B8605" t="str">
            <v>YES</v>
          </cell>
          <cell r="C8605" t="str">
            <v>Yes</v>
          </cell>
        </row>
        <row r="8606">
          <cell r="A8606" t="str">
            <v>96077011F</v>
          </cell>
          <cell r="B8606" t="str">
            <v>YES</v>
          </cell>
          <cell r="C8606" t="str">
            <v>Yes</v>
          </cell>
        </row>
        <row r="8607">
          <cell r="A8607" t="str">
            <v>96077149D</v>
          </cell>
          <cell r="B8607" t="str">
            <v>YES</v>
          </cell>
          <cell r="C8607" t="str">
            <v>Yes</v>
          </cell>
        </row>
        <row r="8608">
          <cell r="A8608" t="str">
            <v>96077610F</v>
          </cell>
          <cell r="B8608" t="str">
            <v>YES</v>
          </cell>
          <cell r="C8608" t="str">
            <v>NIT</v>
          </cell>
        </row>
        <row r="8609">
          <cell r="A8609" t="str">
            <v>96078330G</v>
          </cell>
          <cell r="B8609" t="str">
            <v>YES</v>
          </cell>
          <cell r="C8609" t="str">
            <v>Yes</v>
          </cell>
        </row>
        <row r="8610">
          <cell r="A8610" t="str">
            <v>96080785E</v>
          </cell>
          <cell r="B8610" t="str">
            <v>YES</v>
          </cell>
          <cell r="C8610" t="str">
            <v>Yes</v>
          </cell>
        </row>
        <row r="8611">
          <cell r="A8611" t="str">
            <v>96080986E</v>
          </cell>
          <cell r="B8611" t="str">
            <v>YES</v>
          </cell>
          <cell r="C8611" t="str">
            <v>Yes</v>
          </cell>
        </row>
        <row r="8612">
          <cell r="A8612" t="str">
            <v>96081008E</v>
          </cell>
          <cell r="B8612" t="str">
            <v>YES</v>
          </cell>
          <cell r="C8612" t="str">
            <v>Yes</v>
          </cell>
        </row>
        <row r="8613">
          <cell r="A8613" t="str">
            <v>96081539F</v>
          </cell>
          <cell r="B8613" t="str">
            <v>YES</v>
          </cell>
          <cell r="C8613" t="str">
            <v>Yes</v>
          </cell>
        </row>
        <row r="8614">
          <cell r="A8614" t="str">
            <v>96084529E</v>
          </cell>
          <cell r="B8614" t="str">
            <v>YES</v>
          </cell>
          <cell r="C8614" t="str">
            <v>Yes</v>
          </cell>
        </row>
        <row r="8615">
          <cell r="A8615" t="str">
            <v>96084681E</v>
          </cell>
          <cell r="B8615" t="str">
            <v>YES</v>
          </cell>
          <cell r="C8615" t="str">
            <v>Yes</v>
          </cell>
        </row>
        <row r="8616">
          <cell r="A8616" t="str">
            <v>96084809F</v>
          </cell>
          <cell r="B8616" t="str">
            <v>YES</v>
          </cell>
          <cell r="C8616" t="str">
            <v>Yes</v>
          </cell>
        </row>
        <row r="8617">
          <cell r="A8617" t="str">
            <v>96085261E</v>
          </cell>
          <cell r="B8617" t="str">
            <v>YES</v>
          </cell>
          <cell r="C8617" t="str">
            <v>Yes</v>
          </cell>
        </row>
        <row r="8618">
          <cell r="A8618" t="str">
            <v>96085273F</v>
          </cell>
          <cell r="B8618" t="str">
            <v>YES</v>
          </cell>
          <cell r="C8618" t="str">
            <v>Yes</v>
          </cell>
        </row>
        <row r="8619">
          <cell r="A8619" t="str">
            <v>96085879E</v>
          </cell>
          <cell r="B8619" t="str">
            <v>YES</v>
          </cell>
          <cell r="C8619" t="str">
            <v>Yes</v>
          </cell>
        </row>
        <row r="8620">
          <cell r="A8620" t="str">
            <v>96085939E</v>
          </cell>
          <cell r="B8620" t="str">
            <v>YES</v>
          </cell>
          <cell r="C8620" t="str">
            <v>Yes</v>
          </cell>
        </row>
        <row r="8621">
          <cell r="A8621" t="str">
            <v>96086267F</v>
          </cell>
          <cell r="B8621" t="str">
            <v>YES</v>
          </cell>
          <cell r="C8621" t="str">
            <v>Yes</v>
          </cell>
        </row>
        <row r="8622">
          <cell r="A8622" t="str">
            <v>96087270F</v>
          </cell>
          <cell r="B8622" t="str">
            <v>YES</v>
          </cell>
          <cell r="C8622" t="str">
            <v>Yes</v>
          </cell>
        </row>
        <row r="8623">
          <cell r="A8623" t="str">
            <v>96088734E</v>
          </cell>
          <cell r="B8623" t="str">
            <v>YES</v>
          </cell>
          <cell r="C8623" t="str">
            <v>Yes</v>
          </cell>
        </row>
        <row r="8624">
          <cell r="A8624" t="str">
            <v>96088741E</v>
          </cell>
          <cell r="B8624" t="str">
            <v>YES</v>
          </cell>
          <cell r="C8624" t="str">
            <v>Yes</v>
          </cell>
        </row>
        <row r="8625">
          <cell r="A8625" t="str">
            <v>96091192F</v>
          </cell>
          <cell r="B8625" t="str">
            <v>YES</v>
          </cell>
          <cell r="C8625" t="str">
            <v>Yes</v>
          </cell>
        </row>
        <row r="8626">
          <cell r="A8626" t="str">
            <v>96092542F</v>
          </cell>
          <cell r="B8626" t="str">
            <v>YES</v>
          </cell>
          <cell r="C8626" t="str">
            <v>Yes</v>
          </cell>
        </row>
        <row r="8627">
          <cell r="A8627" t="str">
            <v>96092824E</v>
          </cell>
          <cell r="B8627" t="str">
            <v>YES</v>
          </cell>
          <cell r="C8627" t="str">
            <v>Yes</v>
          </cell>
        </row>
        <row r="8628">
          <cell r="A8628" t="str">
            <v>96093988E</v>
          </cell>
          <cell r="B8628" t="str">
            <v>YES</v>
          </cell>
          <cell r="C8628" t="str">
            <v>Yes</v>
          </cell>
        </row>
        <row r="8629">
          <cell r="A8629" t="str">
            <v>96094026E</v>
          </cell>
          <cell r="B8629" t="str">
            <v>YES</v>
          </cell>
          <cell r="C8629" t="str">
            <v>Yes</v>
          </cell>
        </row>
        <row r="8630">
          <cell r="A8630" t="str">
            <v>96094738D</v>
          </cell>
          <cell r="B8630" t="str">
            <v>YES</v>
          </cell>
          <cell r="C8630" t="str">
            <v>Yes</v>
          </cell>
        </row>
        <row r="8631">
          <cell r="A8631" t="str">
            <v>96094780F</v>
          </cell>
          <cell r="B8631" t="str">
            <v>YES</v>
          </cell>
          <cell r="C8631" t="str">
            <v>NIT</v>
          </cell>
        </row>
        <row r="8632">
          <cell r="A8632" t="str">
            <v>96095272E</v>
          </cell>
          <cell r="B8632" t="str">
            <v>YES</v>
          </cell>
          <cell r="C8632" t="str">
            <v>Yes</v>
          </cell>
        </row>
        <row r="8633">
          <cell r="A8633" t="str">
            <v>96095441F</v>
          </cell>
          <cell r="B8633" t="str">
            <v>YES</v>
          </cell>
          <cell r="C8633" t="str">
            <v>Yes</v>
          </cell>
        </row>
        <row r="8634">
          <cell r="A8634" t="str">
            <v>96095933D</v>
          </cell>
          <cell r="B8634" t="str">
            <v>YES</v>
          </cell>
          <cell r="C8634" t="str">
            <v>NIT</v>
          </cell>
        </row>
        <row r="8635">
          <cell r="A8635" t="str">
            <v>96096772F</v>
          </cell>
          <cell r="B8635" t="str">
            <v>YES</v>
          </cell>
          <cell r="C8635" t="str">
            <v>Yes</v>
          </cell>
        </row>
        <row r="8636">
          <cell r="A8636" t="str">
            <v>96099328E</v>
          </cell>
          <cell r="B8636" t="str">
            <v>YES</v>
          </cell>
          <cell r="C8636" t="str">
            <v>Yes</v>
          </cell>
        </row>
        <row r="8637">
          <cell r="A8637" t="str">
            <v>96099929D</v>
          </cell>
          <cell r="B8637" t="str">
            <v>YES</v>
          </cell>
          <cell r="C8637" t="str">
            <v>Yes</v>
          </cell>
        </row>
        <row r="8638">
          <cell r="A8638" t="str">
            <v>96100637E</v>
          </cell>
          <cell r="B8638" t="str">
            <v>YES</v>
          </cell>
          <cell r="C8638" t="str">
            <v>Yes</v>
          </cell>
        </row>
        <row r="8639">
          <cell r="A8639" t="str">
            <v>96100675E</v>
          </cell>
          <cell r="B8639" t="str">
            <v>YES</v>
          </cell>
          <cell r="C8639" t="str">
            <v>Yes</v>
          </cell>
        </row>
        <row r="8640">
          <cell r="A8640" t="str">
            <v>96101503F</v>
          </cell>
          <cell r="B8640" t="str">
            <v>YES</v>
          </cell>
          <cell r="C8640" t="str">
            <v>Yes</v>
          </cell>
        </row>
        <row r="8641">
          <cell r="A8641" t="str">
            <v>96102583E</v>
          </cell>
          <cell r="B8641" t="str">
            <v>YES</v>
          </cell>
          <cell r="C8641" t="str">
            <v>Yes</v>
          </cell>
        </row>
        <row r="8642">
          <cell r="A8642" t="str">
            <v>96102999D</v>
          </cell>
          <cell r="B8642" t="str">
            <v>YES</v>
          </cell>
          <cell r="C8642" t="str">
            <v>Yes</v>
          </cell>
        </row>
        <row r="8643">
          <cell r="A8643" t="str">
            <v>96103972F</v>
          </cell>
          <cell r="B8643" t="str">
            <v>YES</v>
          </cell>
          <cell r="C8643" t="str">
            <v>Yes</v>
          </cell>
        </row>
        <row r="8644">
          <cell r="A8644" t="str">
            <v>96104231F</v>
          </cell>
          <cell r="B8644" t="str">
            <v>YES</v>
          </cell>
          <cell r="C8644" t="str">
            <v>Yes</v>
          </cell>
        </row>
        <row r="8645">
          <cell r="A8645" t="str">
            <v>96104380F</v>
          </cell>
          <cell r="B8645" t="str">
            <v>YES</v>
          </cell>
          <cell r="C8645" t="str">
            <v>Yes</v>
          </cell>
        </row>
        <row r="8646">
          <cell r="A8646" t="str">
            <v>96104776E</v>
          </cell>
          <cell r="B8646" t="str">
            <v>YES</v>
          </cell>
          <cell r="C8646" t="str">
            <v>Yes</v>
          </cell>
        </row>
        <row r="8647">
          <cell r="A8647" t="str">
            <v>96105690F</v>
          </cell>
          <cell r="B8647" t="str">
            <v>YES</v>
          </cell>
          <cell r="C8647" t="str">
            <v>Yes</v>
          </cell>
        </row>
        <row r="8648">
          <cell r="A8648" t="str">
            <v>96106985E</v>
          </cell>
          <cell r="B8648" t="str">
            <v>YES</v>
          </cell>
          <cell r="C8648" t="str">
            <v>NIT</v>
          </cell>
        </row>
        <row r="8649">
          <cell r="A8649" t="str">
            <v>96107277E</v>
          </cell>
          <cell r="B8649" t="str">
            <v>YES</v>
          </cell>
          <cell r="C8649" t="str">
            <v>Yes</v>
          </cell>
        </row>
        <row r="8650">
          <cell r="A8650" t="str">
            <v>96107653F</v>
          </cell>
          <cell r="B8650" t="str">
            <v>YES</v>
          </cell>
          <cell r="C8650" t="str">
            <v>NIT</v>
          </cell>
        </row>
        <row r="8651">
          <cell r="A8651" t="str">
            <v>96108040F</v>
          </cell>
          <cell r="B8651" t="str">
            <v>YES</v>
          </cell>
          <cell r="C8651" t="str">
            <v>Yes</v>
          </cell>
        </row>
        <row r="8652">
          <cell r="A8652" t="str">
            <v>96108414E</v>
          </cell>
          <cell r="B8652" t="str">
            <v>YES</v>
          </cell>
          <cell r="C8652" t="str">
            <v>Yes</v>
          </cell>
        </row>
        <row r="8653">
          <cell r="A8653" t="str">
            <v>96109966E</v>
          </cell>
          <cell r="B8653" t="str">
            <v>YES</v>
          </cell>
          <cell r="C8653" t="str">
            <v>Yes</v>
          </cell>
        </row>
        <row r="8654">
          <cell r="A8654" t="str">
            <v>96110076E</v>
          </cell>
          <cell r="B8654" t="str">
            <v>YES</v>
          </cell>
          <cell r="C8654" t="str">
            <v>Yes</v>
          </cell>
        </row>
        <row r="8655">
          <cell r="A8655" t="str">
            <v>96110374E</v>
          </cell>
          <cell r="B8655" t="str">
            <v>YES</v>
          </cell>
          <cell r="C8655" t="str">
            <v>Yes</v>
          </cell>
        </row>
        <row r="8656">
          <cell r="A8656" t="str">
            <v>96111062E</v>
          </cell>
          <cell r="B8656" t="str">
            <v>YES</v>
          </cell>
          <cell r="C8656" t="str">
            <v>Yes</v>
          </cell>
        </row>
        <row r="8657">
          <cell r="A8657" t="str">
            <v>96111500E</v>
          </cell>
          <cell r="B8657" t="str">
            <v>YES</v>
          </cell>
          <cell r="C8657" t="str">
            <v>Yes</v>
          </cell>
        </row>
        <row r="8658">
          <cell r="A8658" t="str">
            <v>96111537F</v>
          </cell>
          <cell r="B8658" t="str">
            <v>YES</v>
          </cell>
          <cell r="C8658" t="str">
            <v>Yes</v>
          </cell>
        </row>
        <row r="8659">
          <cell r="A8659" t="str">
            <v>96112317E</v>
          </cell>
          <cell r="B8659" t="str">
            <v>YES</v>
          </cell>
          <cell r="C8659" t="str">
            <v>Yes</v>
          </cell>
        </row>
        <row r="8660">
          <cell r="A8660" t="str">
            <v>96112333F</v>
          </cell>
          <cell r="B8660" t="str">
            <v>YES</v>
          </cell>
          <cell r="C8660" t="str">
            <v>Yes</v>
          </cell>
        </row>
        <row r="8661">
          <cell r="A8661" t="str">
            <v>96112602F</v>
          </cell>
          <cell r="B8661" t="str">
            <v>YES</v>
          </cell>
          <cell r="C8661" t="str">
            <v>Yes</v>
          </cell>
        </row>
        <row r="8662">
          <cell r="A8662" t="str">
            <v>96113301F</v>
          </cell>
          <cell r="B8662" t="str">
            <v>YES</v>
          </cell>
          <cell r="C8662" t="str">
            <v>Yes</v>
          </cell>
        </row>
        <row r="8663">
          <cell r="A8663" t="str">
            <v>96115401F</v>
          </cell>
          <cell r="B8663" t="str">
            <v>YES</v>
          </cell>
          <cell r="C8663" t="str">
            <v>Yes</v>
          </cell>
        </row>
        <row r="8664">
          <cell r="A8664" t="str">
            <v>96118203F</v>
          </cell>
          <cell r="B8664" t="str">
            <v>YES</v>
          </cell>
          <cell r="C8664" t="str">
            <v>Yes</v>
          </cell>
        </row>
        <row r="8665">
          <cell r="A8665" t="str">
            <v>96118698E</v>
          </cell>
          <cell r="B8665" t="str">
            <v>YES</v>
          </cell>
          <cell r="C8665" t="str">
            <v>Yes</v>
          </cell>
        </row>
        <row r="8666">
          <cell r="A8666" t="str">
            <v>96121834E</v>
          </cell>
          <cell r="B8666" t="str">
            <v>YES</v>
          </cell>
          <cell r="C8666" t="str">
            <v>Yes</v>
          </cell>
        </row>
        <row r="8667">
          <cell r="A8667" t="str">
            <v>96123169E</v>
          </cell>
          <cell r="B8667" t="str">
            <v>YES</v>
          </cell>
          <cell r="C8667" t="str">
            <v>Yes</v>
          </cell>
        </row>
        <row r="8668">
          <cell r="A8668" t="str">
            <v>96124117E</v>
          </cell>
          <cell r="B8668" t="str">
            <v>YES</v>
          </cell>
          <cell r="C8668" t="str">
            <v>Yes</v>
          </cell>
        </row>
        <row r="8669">
          <cell r="A8669" t="str">
            <v>96124285E</v>
          </cell>
          <cell r="B8669" t="str">
            <v>YES</v>
          </cell>
          <cell r="C8669" t="str">
            <v>Yes</v>
          </cell>
        </row>
        <row r="8670">
          <cell r="A8670" t="str">
            <v>96125435F</v>
          </cell>
          <cell r="B8670" t="str">
            <v>YES</v>
          </cell>
          <cell r="C8670" t="str">
            <v>Yes</v>
          </cell>
        </row>
        <row r="8671">
          <cell r="A8671" t="str">
            <v>96125452F</v>
          </cell>
          <cell r="B8671" t="str">
            <v>YES</v>
          </cell>
          <cell r="C8671" t="str">
            <v>Yes</v>
          </cell>
        </row>
        <row r="8672">
          <cell r="A8672" t="str">
            <v>96126434E</v>
          </cell>
          <cell r="B8672" t="str">
            <v>YES</v>
          </cell>
          <cell r="C8672" t="str">
            <v>Yes</v>
          </cell>
        </row>
        <row r="8673">
          <cell r="A8673" t="str">
            <v>96127582F</v>
          </cell>
          <cell r="B8673" t="str">
            <v>YES</v>
          </cell>
          <cell r="C8673" t="str">
            <v>Yes</v>
          </cell>
        </row>
        <row r="8674">
          <cell r="A8674" t="str">
            <v>96127953E</v>
          </cell>
          <cell r="B8674" t="str">
            <v>YES</v>
          </cell>
          <cell r="C8674" t="str">
            <v>Yes</v>
          </cell>
        </row>
        <row r="8675">
          <cell r="A8675" t="str">
            <v>96128040F</v>
          </cell>
          <cell r="B8675" t="str">
            <v>YES</v>
          </cell>
          <cell r="C8675" t="str">
            <v>Yes</v>
          </cell>
        </row>
        <row r="8676">
          <cell r="A8676" t="str">
            <v>96128301E</v>
          </cell>
          <cell r="B8676" t="str">
            <v>YES</v>
          </cell>
          <cell r="C8676" t="str">
            <v>Yes</v>
          </cell>
        </row>
        <row r="8677">
          <cell r="A8677" t="str">
            <v>96129423F</v>
          </cell>
          <cell r="B8677" t="str">
            <v>YES</v>
          </cell>
          <cell r="C8677" t="str">
            <v>Yes</v>
          </cell>
        </row>
        <row r="8678">
          <cell r="A8678" t="str">
            <v>96132823F</v>
          </cell>
          <cell r="B8678" t="str">
            <v>YES</v>
          </cell>
          <cell r="C8678" t="str">
            <v>Yes</v>
          </cell>
        </row>
        <row r="8679">
          <cell r="A8679" t="str">
            <v>96133633E</v>
          </cell>
          <cell r="B8679" t="str">
            <v>YES</v>
          </cell>
          <cell r="C8679" t="str">
            <v>Yes</v>
          </cell>
        </row>
        <row r="8680">
          <cell r="A8680" t="str">
            <v>96133968D</v>
          </cell>
          <cell r="B8680" t="str">
            <v>YES</v>
          </cell>
          <cell r="C8680" t="str">
            <v>Yes</v>
          </cell>
        </row>
        <row r="8681">
          <cell r="A8681" t="str">
            <v>96134161F</v>
          </cell>
          <cell r="B8681" t="str">
            <v>YES</v>
          </cell>
          <cell r="C8681" t="str">
            <v>Yes</v>
          </cell>
        </row>
        <row r="8682">
          <cell r="A8682" t="str">
            <v>96136977E</v>
          </cell>
          <cell r="B8682" t="str">
            <v>YES</v>
          </cell>
          <cell r="C8682" t="str">
            <v>Yes</v>
          </cell>
        </row>
        <row r="8683">
          <cell r="A8683" t="str">
            <v>96137038E</v>
          </cell>
          <cell r="B8683" t="str">
            <v>YES</v>
          </cell>
          <cell r="C8683" t="str">
            <v>Yes</v>
          </cell>
        </row>
        <row r="8684">
          <cell r="A8684" t="str">
            <v>96137335E</v>
          </cell>
          <cell r="B8684" t="str">
            <v>YES</v>
          </cell>
          <cell r="C8684" t="str">
            <v>NIT</v>
          </cell>
        </row>
        <row r="8685">
          <cell r="A8685" t="str">
            <v>96137526F</v>
          </cell>
          <cell r="B8685" t="str">
            <v>YES</v>
          </cell>
          <cell r="C8685" t="str">
            <v>Yes</v>
          </cell>
        </row>
        <row r="8686">
          <cell r="A8686" t="str">
            <v>96140550F</v>
          </cell>
          <cell r="B8686" t="str">
            <v>YES</v>
          </cell>
          <cell r="C8686" t="str">
            <v>Yes</v>
          </cell>
        </row>
        <row r="8687">
          <cell r="A8687" t="str">
            <v>96140938E</v>
          </cell>
          <cell r="B8687" t="str">
            <v>YES</v>
          </cell>
          <cell r="C8687" t="str">
            <v>Yes</v>
          </cell>
        </row>
        <row r="8688">
          <cell r="A8688" t="str">
            <v>96141341E</v>
          </cell>
          <cell r="B8688" t="str">
            <v>YES</v>
          </cell>
          <cell r="C8688" t="str">
            <v>Yes</v>
          </cell>
        </row>
        <row r="8689">
          <cell r="A8689" t="str">
            <v>96141698E</v>
          </cell>
          <cell r="B8689" t="str">
            <v>YES</v>
          </cell>
          <cell r="C8689" t="str">
            <v>Yes</v>
          </cell>
        </row>
        <row r="8690">
          <cell r="A8690" t="str">
            <v>96141853F</v>
          </cell>
          <cell r="B8690" t="str">
            <v>YES</v>
          </cell>
          <cell r="C8690" t="str">
            <v>Yes</v>
          </cell>
        </row>
        <row r="8691">
          <cell r="A8691" t="str">
            <v>96141878E</v>
          </cell>
          <cell r="B8691" t="str">
            <v>YES</v>
          </cell>
          <cell r="C8691" t="str">
            <v>NIT</v>
          </cell>
        </row>
        <row r="8692">
          <cell r="A8692" t="str">
            <v>96143292F</v>
          </cell>
          <cell r="B8692" t="str">
            <v>YES</v>
          </cell>
          <cell r="C8692" t="str">
            <v>Yes</v>
          </cell>
        </row>
        <row r="8693">
          <cell r="A8693" t="str">
            <v>96143742E</v>
          </cell>
          <cell r="B8693" t="str">
            <v>YES</v>
          </cell>
          <cell r="C8693" t="str">
            <v>Yes</v>
          </cell>
        </row>
        <row r="8694">
          <cell r="A8694" t="str">
            <v>96144546D</v>
          </cell>
          <cell r="B8694" t="str">
            <v>YES</v>
          </cell>
          <cell r="C8694" t="str">
            <v>Yes</v>
          </cell>
        </row>
        <row r="8695">
          <cell r="A8695" t="str">
            <v>96146307E</v>
          </cell>
          <cell r="B8695" t="str">
            <v>YES</v>
          </cell>
          <cell r="C8695" t="str">
            <v>Yes</v>
          </cell>
        </row>
        <row r="8696">
          <cell r="A8696" t="str">
            <v>96146533F</v>
          </cell>
          <cell r="B8696" t="str">
            <v>YES</v>
          </cell>
          <cell r="C8696" t="str">
            <v>Yes</v>
          </cell>
        </row>
        <row r="8697">
          <cell r="A8697" t="str">
            <v>96146948E</v>
          </cell>
          <cell r="B8697" t="str">
            <v>YES</v>
          </cell>
          <cell r="C8697" t="str">
            <v>Yes</v>
          </cell>
        </row>
        <row r="8698">
          <cell r="A8698" t="str">
            <v>96147785D</v>
          </cell>
          <cell r="B8698" t="str">
            <v>YES</v>
          </cell>
          <cell r="C8698" t="str">
            <v>Yes</v>
          </cell>
        </row>
        <row r="8699">
          <cell r="A8699" t="str">
            <v>96148700F</v>
          </cell>
          <cell r="B8699" t="str">
            <v>YES</v>
          </cell>
          <cell r="C8699" t="str">
            <v>Yes</v>
          </cell>
        </row>
        <row r="8700">
          <cell r="A8700" t="str">
            <v>96149498E</v>
          </cell>
          <cell r="B8700" t="str">
            <v>YES</v>
          </cell>
          <cell r="C8700" t="str">
            <v>Yes</v>
          </cell>
        </row>
        <row r="8701">
          <cell r="A8701" t="str">
            <v>96149509D</v>
          </cell>
          <cell r="B8701" t="str">
            <v>YES</v>
          </cell>
          <cell r="C8701" t="str">
            <v>Yes</v>
          </cell>
        </row>
        <row r="8702">
          <cell r="A8702" t="str">
            <v>96150780F</v>
          </cell>
          <cell r="B8702" t="str">
            <v>YES</v>
          </cell>
          <cell r="C8702" t="str">
            <v>Yes</v>
          </cell>
        </row>
        <row r="8703">
          <cell r="A8703" t="str">
            <v>96150851F</v>
          </cell>
          <cell r="B8703" t="str">
            <v>YES</v>
          </cell>
          <cell r="C8703" t="str">
            <v>Yes</v>
          </cell>
        </row>
        <row r="8704">
          <cell r="A8704" t="str">
            <v>96152453F</v>
          </cell>
          <cell r="B8704" t="str">
            <v>YES</v>
          </cell>
          <cell r="C8704" t="str">
            <v>Yes</v>
          </cell>
        </row>
        <row r="8705">
          <cell r="A8705" t="str">
            <v>96153599E</v>
          </cell>
          <cell r="B8705" t="str">
            <v>YES</v>
          </cell>
          <cell r="C8705" t="str">
            <v>Yes</v>
          </cell>
        </row>
        <row r="8706">
          <cell r="A8706" t="str">
            <v>96158147E</v>
          </cell>
          <cell r="B8706" t="str">
            <v>YES</v>
          </cell>
          <cell r="C8706" t="str">
            <v>Yes</v>
          </cell>
        </row>
        <row r="8707">
          <cell r="A8707" t="str">
            <v>96158630F</v>
          </cell>
          <cell r="B8707" t="str">
            <v>YES</v>
          </cell>
          <cell r="C8707" t="str">
            <v>Yes</v>
          </cell>
        </row>
        <row r="8708">
          <cell r="A8708" t="str">
            <v>96159192F</v>
          </cell>
          <cell r="B8708" t="str">
            <v>YES</v>
          </cell>
          <cell r="C8708" t="str">
            <v>Yes</v>
          </cell>
        </row>
        <row r="8709">
          <cell r="A8709" t="str">
            <v>96159762F</v>
          </cell>
          <cell r="B8709" t="str">
            <v>YES</v>
          </cell>
          <cell r="C8709" t="str">
            <v>Yes</v>
          </cell>
        </row>
        <row r="8710">
          <cell r="A8710" t="str">
            <v>96160361F</v>
          </cell>
          <cell r="B8710" t="str">
            <v>YES</v>
          </cell>
          <cell r="C8710" t="str">
            <v>Yes</v>
          </cell>
        </row>
        <row r="8711">
          <cell r="A8711" t="str">
            <v>96161804F</v>
          </cell>
          <cell r="B8711" t="str">
            <v>YES</v>
          </cell>
          <cell r="C8711" t="str">
            <v>NIT</v>
          </cell>
        </row>
        <row r="8712">
          <cell r="A8712" t="str">
            <v>96162398E</v>
          </cell>
          <cell r="B8712" t="str">
            <v>YES</v>
          </cell>
          <cell r="C8712" t="str">
            <v>Yes</v>
          </cell>
        </row>
        <row r="8713">
          <cell r="A8713" t="str">
            <v>96162841F</v>
          </cell>
          <cell r="B8713" t="str">
            <v>YES</v>
          </cell>
          <cell r="C8713" t="str">
            <v>Yes</v>
          </cell>
        </row>
        <row r="8714">
          <cell r="A8714" t="str">
            <v>96163866E</v>
          </cell>
          <cell r="B8714" t="str">
            <v>YES</v>
          </cell>
          <cell r="C8714" t="str">
            <v>Yes</v>
          </cell>
        </row>
        <row r="8715">
          <cell r="A8715" t="str">
            <v>96164280F</v>
          </cell>
          <cell r="B8715" t="str">
            <v>YES</v>
          </cell>
          <cell r="C8715" t="str">
            <v>Yes</v>
          </cell>
        </row>
        <row r="8716">
          <cell r="A8716" t="str">
            <v>96165069E</v>
          </cell>
          <cell r="B8716" t="str">
            <v>YES</v>
          </cell>
          <cell r="C8716" t="str">
            <v>Yes</v>
          </cell>
        </row>
        <row r="8717">
          <cell r="A8717" t="str">
            <v>96165368E</v>
          </cell>
          <cell r="B8717" t="str">
            <v>YES</v>
          </cell>
          <cell r="C8717" t="str">
            <v>Yes</v>
          </cell>
        </row>
        <row r="8718">
          <cell r="A8718" t="str">
            <v>96166150F</v>
          </cell>
          <cell r="B8718" t="str">
            <v>YES</v>
          </cell>
          <cell r="C8718" t="str">
            <v>Yes</v>
          </cell>
        </row>
        <row r="8719">
          <cell r="A8719" t="str">
            <v>96166916E</v>
          </cell>
          <cell r="B8719" t="str">
            <v>YES</v>
          </cell>
          <cell r="C8719" t="str">
            <v>Yes</v>
          </cell>
        </row>
        <row r="8720">
          <cell r="A8720" t="str">
            <v>96167258D</v>
          </cell>
          <cell r="B8720" t="str">
            <v>YES</v>
          </cell>
          <cell r="C8720" t="str">
            <v>Yes</v>
          </cell>
        </row>
        <row r="8721">
          <cell r="A8721" t="str">
            <v>96167640E</v>
          </cell>
          <cell r="B8721" t="str">
            <v>YES</v>
          </cell>
          <cell r="C8721" t="str">
            <v>Yes</v>
          </cell>
        </row>
        <row r="8722">
          <cell r="A8722" t="str">
            <v>96168503D</v>
          </cell>
          <cell r="B8722" t="str">
            <v>YES</v>
          </cell>
          <cell r="C8722" t="str">
            <v>Yes</v>
          </cell>
        </row>
        <row r="8723">
          <cell r="A8723" t="str">
            <v>96168540F</v>
          </cell>
          <cell r="B8723" t="str">
            <v>YES</v>
          </cell>
          <cell r="C8723" t="str">
            <v>Yes</v>
          </cell>
        </row>
        <row r="8724">
          <cell r="A8724" t="str">
            <v>96169776E</v>
          </cell>
          <cell r="B8724" t="str">
            <v>YES</v>
          </cell>
          <cell r="C8724" t="str">
            <v>Yes</v>
          </cell>
        </row>
        <row r="8725">
          <cell r="A8725" t="str">
            <v>96170129D</v>
          </cell>
          <cell r="B8725" t="str">
            <v>YES</v>
          </cell>
          <cell r="C8725" t="str">
            <v>Yes</v>
          </cell>
        </row>
        <row r="8726">
          <cell r="A8726" t="str">
            <v>96170564E</v>
          </cell>
          <cell r="B8726" t="str">
            <v>YES</v>
          </cell>
          <cell r="C8726" t="str">
            <v>Yes</v>
          </cell>
        </row>
        <row r="8727">
          <cell r="A8727" t="str">
            <v>96171381F</v>
          </cell>
          <cell r="B8727" t="str">
            <v>YES</v>
          </cell>
          <cell r="C8727" t="str">
            <v>Yes</v>
          </cell>
        </row>
        <row r="8728">
          <cell r="A8728" t="str">
            <v>96171923D</v>
          </cell>
          <cell r="B8728" t="str">
            <v>YES</v>
          </cell>
          <cell r="C8728" t="str">
            <v>Yes</v>
          </cell>
        </row>
        <row r="8729">
          <cell r="A8729" t="str">
            <v>96174218D</v>
          </cell>
          <cell r="B8729" t="str">
            <v>YES</v>
          </cell>
          <cell r="C8729" t="str">
            <v>Yes</v>
          </cell>
        </row>
        <row r="8730">
          <cell r="A8730" t="str">
            <v>96174468E</v>
          </cell>
          <cell r="B8730" t="str">
            <v>YES</v>
          </cell>
          <cell r="C8730" t="str">
            <v>Yes</v>
          </cell>
        </row>
        <row r="8731">
          <cell r="A8731" t="str">
            <v>96175362F</v>
          </cell>
          <cell r="B8731" t="str">
            <v>YES</v>
          </cell>
          <cell r="C8731" t="str">
            <v>Yes</v>
          </cell>
        </row>
        <row r="8732">
          <cell r="A8732" t="str">
            <v>96176052F</v>
          </cell>
          <cell r="B8732" t="str">
            <v>YES</v>
          </cell>
          <cell r="C8732" t="str">
            <v>Yes</v>
          </cell>
        </row>
        <row r="8733">
          <cell r="A8733" t="str">
            <v>96176628D</v>
          </cell>
          <cell r="B8733" t="str">
            <v>YES</v>
          </cell>
          <cell r="C8733" t="str">
            <v>Yes</v>
          </cell>
        </row>
        <row r="8734">
          <cell r="A8734" t="str">
            <v>96177396E</v>
          </cell>
          <cell r="B8734" t="str">
            <v>YES</v>
          </cell>
          <cell r="C8734" t="str">
            <v>Yes</v>
          </cell>
        </row>
        <row r="8735">
          <cell r="A8735" t="str">
            <v>96177564E</v>
          </cell>
          <cell r="B8735" t="str">
            <v>YES</v>
          </cell>
          <cell r="C8735" t="str">
            <v>Yes</v>
          </cell>
        </row>
        <row r="8736">
          <cell r="A8736" t="str">
            <v>96178010F</v>
          </cell>
          <cell r="B8736" t="str">
            <v>YES</v>
          </cell>
          <cell r="C8736" t="str">
            <v>Yes</v>
          </cell>
        </row>
        <row r="8737">
          <cell r="A8737" t="str">
            <v>96178359D</v>
          </cell>
          <cell r="B8737" t="str">
            <v>YES</v>
          </cell>
          <cell r="C8737" t="str">
            <v>Yes</v>
          </cell>
        </row>
        <row r="8738">
          <cell r="A8738" t="str">
            <v>96178640E</v>
          </cell>
          <cell r="B8738" t="str">
            <v>YES</v>
          </cell>
          <cell r="C8738" t="str">
            <v>Yes</v>
          </cell>
        </row>
        <row r="8739">
          <cell r="A8739" t="str">
            <v>96179390F</v>
          </cell>
          <cell r="B8739" t="str">
            <v>YES</v>
          </cell>
          <cell r="C8739" t="str">
            <v>Yes</v>
          </cell>
        </row>
        <row r="8740">
          <cell r="A8740" t="str">
            <v>96179720G</v>
          </cell>
          <cell r="B8740" t="str">
            <v>YES</v>
          </cell>
          <cell r="C8740" t="str">
            <v>Yes</v>
          </cell>
        </row>
        <row r="8741">
          <cell r="A8741" t="str">
            <v>96179858E</v>
          </cell>
          <cell r="B8741" t="str">
            <v>YES</v>
          </cell>
          <cell r="C8741" t="str">
            <v>Yes</v>
          </cell>
        </row>
        <row r="8742">
          <cell r="A8742" t="str">
            <v>96180088E</v>
          </cell>
          <cell r="B8742" t="str">
            <v>YES</v>
          </cell>
          <cell r="C8742" t="str">
            <v>Yes</v>
          </cell>
        </row>
        <row r="8743">
          <cell r="A8743" t="str">
            <v>96180193F</v>
          </cell>
          <cell r="B8743" t="str">
            <v>YES</v>
          </cell>
          <cell r="C8743" t="str">
            <v>Yes</v>
          </cell>
        </row>
        <row r="8744">
          <cell r="A8744" t="str">
            <v>96180227E</v>
          </cell>
          <cell r="B8744" t="str">
            <v>YES</v>
          </cell>
          <cell r="C8744" t="str">
            <v>Yes</v>
          </cell>
        </row>
        <row r="8745">
          <cell r="A8745" t="str">
            <v>96180268D</v>
          </cell>
          <cell r="B8745" t="str">
            <v>YES</v>
          </cell>
          <cell r="C8745" t="str">
            <v>Yes</v>
          </cell>
        </row>
        <row r="8746">
          <cell r="A8746" t="str">
            <v>96181658E</v>
          </cell>
          <cell r="B8746" t="str">
            <v>YES</v>
          </cell>
          <cell r="C8746" t="str">
            <v>Yes</v>
          </cell>
        </row>
        <row r="8747">
          <cell r="A8747" t="str">
            <v>96181829E</v>
          </cell>
          <cell r="B8747" t="str">
            <v>YES</v>
          </cell>
          <cell r="C8747" t="str">
            <v>Yes</v>
          </cell>
        </row>
        <row r="8748">
          <cell r="A8748" t="str">
            <v>96182570F</v>
          </cell>
          <cell r="B8748" t="str">
            <v>YES</v>
          </cell>
          <cell r="C8748" t="str">
            <v>Yes</v>
          </cell>
        </row>
        <row r="8749">
          <cell r="A8749" t="str">
            <v>96183953F</v>
          </cell>
          <cell r="B8749" t="str">
            <v>YES</v>
          </cell>
          <cell r="C8749" t="str">
            <v>Yes</v>
          </cell>
        </row>
        <row r="8750">
          <cell r="A8750" t="str">
            <v>96184809E</v>
          </cell>
          <cell r="B8750" t="str">
            <v>YES</v>
          </cell>
          <cell r="C8750" t="str">
            <v>Yes</v>
          </cell>
        </row>
        <row r="8751">
          <cell r="A8751" t="str">
            <v>96185080F</v>
          </cell>
          <cell r="B8751" t="str">
            <v>YES</v>
          </cell>
          <cell r="C8751" t="str">
            <v>Yes</v>
          </cell>
        </row>
        <row r="8752">
          <cell r="A8752" t="str">
            <v>96185342F</v>
          </cell>
          <cell r="B8752" t="str">
            <v>YES</v>
          </cell>
          <cell r="C8752" t="str">
            <v>Yes</v>
          </cell>
        </row>
        <row r="8753">
          <cell r="A8753" t="str">
            <v>96185988D</v>
          </cell>
          <cell r="B8753" t="str">
            <v>YES</v>
          </cell>
          <cell r="C8753" t="str">
            <v>Yes</v>
          </cell>
        </row>
        <row r="8754">
          <cell r="A8754" t="str">
            <v>96187909E</v>
          </cell>
          <cell r="B8754" t="str">
            <v>YES</v>
          </cell>
          <cell r="C8754" t="str">
            <v>Yes</v>
          </cell>
        </row>
        <row r="8755">
          <cell r="A8755" t="str">
            <v>96189418E</v>
          </cell>
          <cell r="B8755" t="str">
            <v>YES</v>
          </cell>
          <cell r="C8755" t="str">
            <v>Yes</v>
          </cell>
        </row>
        <row r="8756">
          <cell r="A8756" t="str">
            <v>96189871F</v>
          </cell>
          <cell r="B8756" t="str">
            <v>YES</v>
          </cell>
          <cell r="C8756" t="str">
            <v>Yes</v>
          </cell>
        </row>
        <row r="8757">
          <cell r="A8757" t="str">
            <v>96190789E</v>
          </cell>
          <cell r="B8757" t="str">
            <v>YES</v>
          </cell>
          <cell r="C8757" t="str">
            <v>Yes</v>
          </cell>
        </row>
        <row r="8758">
          <cell r="A8758" t="str">
            <v>96190898E</v>
          </cell>
          <cell r="B8758" t="str">
            <v>YES</v>
          </cell>
          <cell r="C8758" t="str">
            <v>Yes</v>
          </cell>
        </row>
        <row r="8759">
          <cell r="A8759" t="str">
            <v>96191949E</v>
          </cell>
          <cell r="B8759" t="str">
            <v>YES</v>
          </cell>
          <cell r="C8759" t="str">
            <v>Yes</v>
          </cell>
        </row>
        <row r="8760">
          <cell r="A8760" t="str">
            <v>96192243F</v>
          </cell>
          <cell r="B8760" t="str">
            <v>YES</v>
          </cell>
          <cell r="C8760" t="str">
            <v>NIT</v>
          </cell>
        </row>
        <row r="8761">
          <cell r="A8761" t="str">
            <v>96193418E</v>
          </cell>
          <cell r="B8761" t="str">
            <v>YES</v>
          </cell>
          <cell r="C8761" t="str">
            <v>Yes</v>
          </cell>
        </row>
        <row r="8762">
          <cell r="A8762" t="str">
            <v>96193849D</v>
          </cell>
          <cell r="B8762" t="str">
            <v>YES</v>
          </cell>
          <cell r="C8762" t="str">
            <v>Yes</v>
          </cell>
        </row>
        <row r="8763">
          <cell r="A8763" t="str">
            <v>96193852F</v>
          </cell>
          <cell r="B8763" t="str">
            <v>YES</v>
          </cell>
          <cell r="C8763" t="str">
            <v>Yes</v>
          </cell>
        </row>
        <row r="8764">
          <cell r="A8764" t="str">
            <v>96194046F</v>
          </cell>
          <cell r="B8764" t="str">
            <v>YES</v>
          </cell>
          <cell r="C8764" t="str">
            <v>Yes</v>
          </cell>
        </row>
        <row r="8765">
          <cell r="A8765" t="str">
            <v>96194212F</v>
          </cell>
          <cell r="B8765" t="str">
            <v>YES</v>
          </cell>
          <cell r="C8765" t="str">
            <v>Yes</v>
          </cell>
        </row>
        <row r="8766">
          <cell r="A8766" t="str">
            <v>96196878D</v>
          </cell>
          <cell r="B8766" t="str">
            <v>YES</v>
          </cell>
          <cell r="C8766" t="str">
            <v>NIT</v>
          </cell>
        </row>
        <row r="8767">
          <cell r="A8767" t="str">
            <v>96198540G</v>
          </cell>
          <cell r="B8767" t="str">
            <v>YES</v>
          </cell>
          <cell r="C8767" t="str">
            <v>Yes</v>
          </cell>
        </row>
        <row r="8768">
          <cell r="A8768" t="str">
            <v>96199392E</v>
          </cell>
          <cell r="B8768" t="str">
            <v>YES</v>
          </cell>
          <cell r="C8768" t="str">
            <v>NIT</v>
          </cell>
        </row>
        <row r="8769">
          <cell r="A8769" t="str">
            <v>96200153F</v>
          </cell>
          <cell r="B8769" t="str">
            <v>YES</v>
          </cell>
          <cell r="C8769" t="str">
            <v>Yes</v>
          </cell>
        </row>
        <row r="8770">
          <cell r="A8770" t="str">
            <v>96201131E</v>
          </cell>
          <cell r="B8770" t="str">
            <v>YES</v>
          </cell>
          <cell r="C8770" t="str">
            <v>Yes</v>
          </cell>
        </row>
        <row r="8771">
          <cell r="A8771" t="str">
            <v>96202960F</v>
          </cell>
          <cell r="B8771" t="str">
            <v>YES</v>
          </cell>
          <cell r="C8771" t="str">
            <v>Yes</v>
          </cell>
        </row>
        <row r="8772">
          <cell r="A8772" t="str">
            <v>96204177E</v>
          </cell>
          <cell r="B8772" t="str">
            <v>YES</v>
          </cell>
          <cell r="C8772" t="str">
            <v>Yes</v>
          </cell>
        </row>
        <row r="8773">
          <cell r="A8773" t="str">
            <v>96205441F</v>
          </cell>
          <cell r="B8773" t="str">
            <v>YES</v>
          </cell>
          <cell r="C8773" t="str">
            <v>Yes</v>
          </cell>
        </row>
        <row r="8774">
          <cell r="A8774" t="str">
            <v>96205464F</v>
          </cell>
          <cell r="B8774" t="str">
            <v>YES</v>
          </cell>
          <cell r="C8774" t="str">
            <v>Yes</v>
          </cell>
        </row>
        <row r="8775">
          <cell r="A8775" t="str">
            <v xml:space="preserve">96205464F </v>
          </cell>
          <cell r="B8775" t="str">
            <v>YES</v>
          </cell>
          <cell r="C8775" t="str">
            <v>Yes</v>
          </cell>
        </row>
        <row r="8776">
          <cell r="A8776" t="str">
            <v>96206008E</v>
          </cell>
          <cell r="B8776" t="str">
            <v>YES</v>
          </cell>
          <cell r="C8776" t="str">
            <v>Yes</v>
          </cell>
        </row>
        <row r="8777">
          <cell r="A8777" t="str">
            <v>96206049E</v>
          </cell>
          <cell r="B8777" t="str">
            <v>YES</v>
          </cell>
          <cell r="C8777" t="str">
            <v>Yes</v>
          </cell>
        </row>
        <row r="8778">
          <cell r="A8778" t="str">
            <v>96206448E</v>
          </cell>
          <cell r="B8778" t="str">
            <v>YES</v>
          </cell>
          <cell r="C8778" t="str">
            <v>Yes</v>
          </cell>
        </row>
        <row r="8779">
          <cell r="A8779" t="str">
            <v>96208379D</v>
          </cell>
          <cell r="B8779" t="str">
            <v>YES</v>
          </cell>
          <cell r="C8779" t="str">
            <v>Yes</v>
          </cell>
        </row>
        <row r="8780">
          <cell r="A8780" t="str">
            <v>96208499D</v>
          </cell>
          <cell r="B8780" t="str">
            <v>YES</v>
          </cell>
          <cell r="C8780" t="str">
            <v>Yes</v>
          </cell>
        </row>
        <row r="8781">
          <cell r="A8781" t="str">
            <v>96212867F</v>
          </cell>
          <cell r="B8781" t="str">
            <v>YES</v>
          </cell>
          <cell r="C8781" t="str">
            <v>Yes</v>
          </cell>
        </row>
        <row r="8782">
          <cell r="A8782" t="str">
            <v>96213121F</v>
          </cell>
          <cell r="B8782" t="str">
            <v>YES</v>
          </cell>
          <cell r="C8782" t="str">
            <v>Yes</v>
          </cell>
        </row>
        <row r="8783">
          <cell r="A8783" t="str">
            <v>96214491F</v>
          </cell>
          <cell r="B8783" t="str">
            <v>YES</v>
          </cell>
          <cell r="C8783" t="str">
            <v>Yes</v>
          </cell>
        </row>
        <row r="8784">
          <cell r="A8784" t="str">
            <v>96214743F</v>
          </cell>
          <cell r="B8784" t="str">
            <v>YES</v>
          </cell>
          <cell r="C8784" t="str">
            <v>Yes</v>
          </cell>
        </row>
        <row r="8785">
          <cell r="A8785" t="str">
            <v>96216081E</v>
          </cell>
          <cell r="B8785" t="str">
            <v>YES</v>
          </cell>
          <cell r="C8785" t="str">
            <v>Yes</v>
          </cell>
        </row>
        <row r="8786">
          <cell r="A8786" t="str">
            <v>96216334E</v>
          </cell>
          <cell r="B8786" t="str">
            <v>YES</v>
          </cell>
          <cell r="C8786" t="str">
            <v>Yes</v>
          </cell>
        </row>
        <row r="8787">
          <cell r="A8787" t="str">
            <v>96217157E</v>
          </cell>
          <cell r="B8787" t="str">
            <v>YES</v>
          </cell>
          <cell r="C8787" t="str">
            <v>Yes</v>
          </cell>
        </row>
        <row r="8788">
          <cell r="A8788" t="str">
            <v>96219607E</v>
          </cell>
          <cell r="B8788" t="str">
            <v>YES</v>
          </cell>
          <cell r="C8788" t="str">
            <v>Yes</v>
          </cell>
        </row>
        <row r="8789">
          <cell r="A8789" t="str">
            <v>96220343F</v>
          </cell>
          <cell r="B8789" t="str">
            <v>YES</v>
          </cell>
          <cell r="C8789" t="str">
            <v>Yes</v>
          </cell>
        </row>
        <row r="8790">
          <cell r="A8790" t="str">
            <v>96220548E</v>
          </cell>
          <cell r="B8790" t="str">
            <v>YES</v>
          </cell>
          <cell r="C8790" t="str">
            <v>Yes</v>
          </cell>
        </row>
        <row r="8791">
          <cell r="A8791" t="str">
            <v>96220573F</v>
          </cell>
          <cell r="B8791" t="str">
            <v>YES</v>
          </cell>
          <cell r="C8791" t="str">
            <v>Yes</v>
          </cell>
        </row>
        <row r="8792">
          <cell r="A8792" t="str">
            <v>96220727E</v>
          </cell>
          <cell r="B8792" t="str">
            <v>YES</v>
          </cell>
          <cell r="C8792" t="str">
            <v>Yes</v>
          </cell>
        </row>
        <row r="8793">
          <cell r="A8793" t="str">
            <v>96220808D</v>
          </cell>
          <cell r="B8793" t="str">
            <v>YES</v>
          </cell>
          <cell r="C8793" t="str">
            <v>Yes</v>
          </cell>
        </row>
        <row r="8794">
          <cell r="A8794" t="str">
            <v>96221023F</v>
          </cell>
          <cell r="B8794" t="str">
            <v>YES</v>
          </cell>
          <cell r="C8794" t="str">
            <v>Yes</v>
          </cell>
        </row>
        <row r="8795">
          <cell r="A8795" t="str">
            <v>96221990F</v>
          </cell>
          <cell r="B8795" t="str">
            <v>YES</v>
          </cell>
          <cell r="C8795" t="str">
            <v>Yes</v>
          </cell>
        </row>
        <row r="8796">
          <cell r="A8796" t="str">
            <v>96224897D</v>
          </cell>
          <cell r="B8796" t="str">
            <v>YES</v>
          </cell>
          <cell r="C8796" t="str">
            <v>Yes</v>
          </cell>
        </row>
        <row r="8797">
          <cell r="A8797" t="str">
            <v>96225367E</v>
          </cell>
          <cell r="B8797" t="str">
            <v>YES</v>
          </cell>
          <cell r="C8797" t="str">
            <v>Yes</v>
          </cell>
        </row>
        <row r="8798">
          <cell r="A8798" t="str">
            <v>96226061E</v>
          </cell>
          <cell r="B8798" t="str">
            <v>YES</v>
          </cell>
          <cell r="C8798" t="str">
            <v>Yes</v>
          </cell>
        </row>
        <row r="8799">
          <cell r="A8799" t="str">
            <v>96226536E</v>
          </cell>
          <cell r="B8799" t="str">
            <v>YES</v>
          </cell>
          <cell r="C8799" t="str">
            <v>Yes</v>
          </cell>
        </row>
        <row r="8800">
          <cell r="A8800" t="str">
            <v>96226602F</v>
          </cell>
          <cell r="B8800" t="str">
            <v>YES</v>
          </cell>
          <cell r="C8800" t="str">
            <v>Yes</v>
          </cell>
        </row>
        <row r="8801">
          <cell r="A8801" t="str">
            <v>96228192F</v>
          </cell>
          <cell r="B8801" t="str">
            <v>YES</v>
          </cell>
          <cell r="C8801" t="str">
            <v>Yes</v>
          </cell>
        </row>
        <row r="8802">
          <cell r="A8802" t="str">
            <v>96228298D</v>
          </cell>
          <cell r="B8802" t="str">
            <v>YES</v>
          </cell>
          <cell r="C8802" t="str">
            <v>Yes</v>
          </cell>
        </row>
        <row r="8803">
          <cell r="A8803" t="str">
            <v>96228602E</v>
          </cell>
          <cell r="B8803" t="str">
            <v>YES</v>
          </cell>
          <cell r="C8803" t="str">
            <v>Yes</v>
          </cell>
        </row>
        <row r="8804">
          <cell r="A8804" t="str">
            <v>96228901F</v>
          </cell>
          <cell r="B8804" t="str">
            <v>YES</v>
          </cell>
          <cell r="C8804" t="str">
            <v>Yes</v>
          </cell>
        </row>
        <row r="8805">
          <cell r="A8805" t="str">
            <v>96232158E</v>
          </cell>
          <cell r="B8805" t="str">
            <v>YES</v>
          </cell>
          <cell r="C8805" t="str">
            <v>Yes</v>
          </cell>
        </row>
        <row r="8806">
          <cell r="A8806" t="str">
            <v>96232820F</v>
          </cell>
          <cell r="B8806" t="str">
            <v>YES</v>
          </cell>
          <cell r="C8806" t="str">
            <v>Yes</v>
          </cell>
        </row>
        <row r="8807">
          <cell r="A8807" t="str">
            <v>96233099D</v>
          </cell>
          <cell r="B8807" t="str">
            <v>YES</v>
          </cell>
          <cell r="C8807" t="str">
            <v>Yes</v>
          </cell>
        </row>
        <row r="8808">
          <cell r="A8808" t="str">
            <v>96236779E</v>
          </cell>
          <cell r="B8808" t="str">
            <v>YES</v>
          </cell>
          <cell r="C8808" t="str">
            <v>Yes</v>
          </cell>
        </row>
        <row r="8809">
          <cell r="A8809" t="str">
            <v>96237057D</v>
          </cell>
          <cell r="B8809" t="str">
            <v>YES</v>
          </cell>
          <cell r="C8809" t="str">
            <v>Yes</v>
          </cell>
        </row>
        <row r="8810">
          <cell r="A8810" t="str">
            <v>96237145E</v>
          </cell>
          <cell r="B8810" t="str">
            <v>YES</v>
          </cell>
          <cell r="C8810" t="str">
            <v>Yes</v>
          </cell>
        </row>
        <row r="8811">
          <cell r="A8811" t="str">
            <v>96238003F</v>
          </cell>
          <cell r="B8811" t="str">
            <v>YES</v>
          </cell>
          <cell r="C8811" t="str">
            <v>Yes</v>
          </cell>
        </row>
        <row r="8812">
          <cell r="A8812" t="str">
            <v>96238009E</v>
          </cell>
          <cell r="B8812" t="str">
            <v>YES</v>
          </cell>
          <cell r="C8812" t="str">
            <v>Yes</v>
          </cell>
        </row>
        <row r="8813">
          <cell r="A8813" t="str">
            <v>96239040E</v>
          </cell>
          <cell r="B8813" t="str">
            <v>YES</v>
          </cell>
          <cell r="C8813" t="str">
            <v>Yes</v>
          </cell>
        </row>
        <row r="8814">
          <cell r="A8814" t="str">
            <v>96239060F</v>
          </cell>
          <cell r="B8814" t="str">
            <v>YES</v>
          </cell>
          <cell r="C8814" t="str">
            <v>Yes</v>
          </cell>
        </row>
        <row r="8815">
          <cell r="A8815" t="str">
            <v>96239241F</v>
          </cell>
          <cell r="B8815" t="str">
            <v>YES</v>
          </cell>
          <cell r="C8815" t="str">
            <v>Yes</v>
          </cell>
        </row>
        <row r="8816">
          <cell r="A8816" t="str">
            <v>96239565E</v>
          </cell>
          <cell r="B8816" t="str">
            <v>YES</v>
          </cell>
          <cell r="C8816" t="str">
            <v>Yes</v>
          </cell>
        </row>
        <row r="8817">
          <cell r="A8817" t="str">
            <v>96241109E</v>
          </cell>
          <cell r="B8817" t="str">
            <v>YES</v>
          </cell>
          <cell r="C8817" t="str">
            <v>Yes</v>
          </cell>
        </row>
        <row r="8818">
          <cell r="A8818" t="str">
            <v>96241203F</v>
          </cell>
          <cell r="B8818" t="str">
            <v>YES</v>
          </cell>
          <cell r="C8818" t="str">
            <v>Yes</v>
          </cell>
        </row>
        <row r="8819">
          <cell r="A8819" t="str">
            <v>96241477E</v>
          </cell>
          <cell r="B8819" t="str">
            <v>YES</v>
          </cell>
          <cell r="C8819" t="str">
            <v>Yes</v>
          </cell>
        </row>
        <row r="8820">
          <cell r="A8820" t="str">
            <v>96241996D</v>
          </cell>
          <cell r="B8820" t="str">
            <v>YES</v>
          </cell>
          <cell r="C8820" t="str">
            <v>Yes</v>
          </cell>
        </row>
        <row r="8821">
          <cell r="A8821" t="str">
            <v>96242372F</v>
          </cell>
          <cell r="B8821" t="str">
            <v>YES</v>
          </cell>
          <cell r="C8821" t="str">
            <v>Yes</v>
          </cell>
        </row>
        <row r="8822">
          <cell r="A8822" t="str">
            <v>96242703F</v>
          </cell>
          <cell r="B8822" t="str">
            <v>YES</v>
          </cell>
          <cell r="C8822" t="str">
            <v>Yes</v>
          </cell>
        </row>
        <row r="8823">
          <cell r="A8823" t="str">
            <v>96243058E</v>
          </cell>
          <cell r="B8823" t="str">
            <v>YES</v>
          </cell>
          <cell r="C8823" t="str">
            <v>Yes</v>
          </cell>
        </row>
        <row r="8824">
          <cell r="A8824" t="str">
            <v>96243582E</v>
          </cell>
          <cell r="B8824" t="str">
            <v>YES</v>
          </cell>
          <cell r="C8824" t="str">
            <v>Yes</v>
          </cell>
        </row>
        <row r="8825">
          <cell r="A8825" t="str">
            <v>96244418F</v>
          </cell>
          <cell r="B8825" t="str">
            <v>YES</v>
          </cell>
          <cell r="C8825" t="str">
            <v>Yes</v>
          </cell>
        </row>
        <row r="8826">
          <cell r="A8826" t="str">
            <v>96244971E</v>
          </cell>
          <cell r="B8826" t="str">
            <v>YES</v>
          </cell>
          <cell r="C8826" t="str">
            <v>Yes</v>
          </cell>
        </row>
        <row r="8827">
          <cell r="A8827" t="str">
            <v>96245556E</v>
          </cell>
          <cell r="B8827" t="str">
            <v>YES</v>
          </cell>
          <cell r="C8827" t="str">
            <v>Yes</v>
          </cell>
        </row>
        <row r="8828">
          <cell r="A8828" t="str">
            <v>96246618D</v>
          </cell>
          <cell r="B8828" t="str">
            <v>YES</v>
          </cell>
          <cell r="C8828" t="str">
            <v>Yes</v>
          </cell>
        </row>
        <row r="8829">
          <cell r="A8829" t="str">
            <v>96247217F</v>
          </cell>
          <cell r="B8829" t="str">
            <v>YES</v>
          </cell>
          <cell r="C8829" t="str">
            <v>Yes</v>
          </cell>
        </row>
        <row r="8830">
          <cell r="A8830" t="str">
            <v>96248364E</v>
          </cell>
          <cell r="B8830" t="str">
            <v>YES</v>
          </cell>
          <cell r="C8830" t="str">
            <v>Yes</v>
          </cell>
        </row>
        <row r="8831">
          <cell r="A8831" t="str">
            <v>96248803F</v>
          </cell>
          <cell r="B8831" t="str">
            <v>YES</v>
          </cell>
          <cell r="C8831" t="str">
            <v>Yes</v>
          </cell>
        </row>
        <row r="8832">
          <cell r="A8832" t="str">
            <v>96249201E</v>
          </cell>
          <cell r="B8832" t="str">
            <v>YES</v>
          </cell>
          <cell r="C8832" t="str">
            <v>Yes</v>
          </cell>
        </row>
        <row r="8833">
          <cell r="A8833" t="str">
            <v>96249375E</v>
          </cell>
          <cell r="B8833" t="str">
            <v>YES</v>
          </cell>
          <cell r="C8833" t="str">
            <v>Yes</v>
          </cell>
        </row>
        <row r="8834">
          <cell r="A8834" t="str">
            <v>96251495E</v>
          </cell>
          <cell r="B8834" t="str">
            <v>YES</v>
          </cell>
          <cell r="C8834" t="str">
            <v>Yes</v>
          </cell>
        </row>
        <row r="8835">
          <cell r="A8835" t="str">
            <v>96251532F</v>
          </cell>
          <cell r="B8835" t="str">
            <v>YES</v>
          </cell>
          <cell r="C8835" t="str">
            <v>Yes</v>
          </cell>
        </row>
        <row r="8836">
          <cell r="A8836" t="str">
            <v>96251589E</v>
          </cell>
          <cell r="B8836" t="str">
            <v>YES</v>
          </cell>
          <cell r="C8836" t="str">
            <v>Yes</v>
          </cell>
        </row>
        <row r="8837">
          <cell r="A8837" t="str">
            <v>96253470F</v>
          </cell>
          <cell r="B8837" t="str">
            <v>YES</v>
          </cell>
          <cell r="C8837" t="str">
            <v>Yes</v>
          </cell>
        </row>
        <row r="8838">
          <cell r="A8838" t="str">
            <v xml:space="preserve">96253470F </v>
          </cell>
          <cell r="B8838" t="str">
            <v>YES</v>
          </cell>
          <cell r="C8838" t="str">
            <v>Yes</v>
          </cell>
        </row>
        <row r="8839">
          <cell r="A8839" t="str">
            <v>96254603E</v>
          </cell>
          <cell r="B8839" t="str">
            <v>YES</v>
          </cell>
          <cell r="C8839" t="str">
            <v>Yes</v>
          </cell>
        </row>
        <row r="8840">
          <cell r="A8840" t="str">
            <v>96254628D</v>
          </cell>
          <cell r="B8840" t="str">
            <v>YES</v>
          </cell>
          <cell r="C8840" t="str">
            <v>Yes</v>
          </cell>
        </row>
        <row r="8841">
          <cell r="A8841" t="str">
            <v>96255020F</v>
          </cell>
          <cell r="B8841" t="str">
            <v>YES</v>
          </cell>
          <cell r="C8841" t="str">
            <v>Yes</v>
          </cell>
        </row>
        <row r="8842">
          <cell r="A8842" t="str">
            <v>96255982E</v>
          </cell>
          <cell r="B8842" t="str">
            <v>YES</v>
          </cell>
          <cell r="C8842" t="str">
            <v>Yes</v>
          </cell>
        </row>
        <row r="8843">
          <cell r="A8843" t="str">
            <v>96256627E</v>
          </cell>
          <cell r="B8843" t="str">
            <v>YES</v>
          </cell>
          <cell r="C8843" t="str">
            <v>Yes</v>
          </cell>
        </row>
        <row r="8844">
          <cell r="A8844" t="str">
            <v>96256942F</v>
          </cell>
          <cell r="B8844" t="str">
            <v>YES</v>
          </cell>
          <cell r="C8844" t="str">
            <v>Yes</v>
          </cell>
        </row>
        <row r="8845">
          <cell r="A8845" t="str">
            <v>96257267E</v>
          </cell>
          <cell r="B8845" t="str">
            <v>YES</v>
          </cell>
          <cell r="C8845" t="str">
            <v>Yes</v>
          </cell>
        </row>
        <row r="8846">
          <cell r="A8846" t="str">
            <v>96257645E</v>
          </cell>
          <cell r="B8846" t="str">
            <v>YES</v>
          </cell>
          <cell r="C8846" t="str">
            <v>Yes</v>
          </cell>
        </row>
        <row r="8847">
          <cell r="A8847" t="str">
            <v>96258531F</v>
          </cell>
          <cell r="B8847" t="str">
            <v>YES</v>
          </cell>
          <cell r="C8847" t="str">
            <v>Yes</v>
          </cell>
        </row>
        <row r="8848">
          <cell r="A8848" t="str">
            <v>96258791F</v>
          </cell>
          <cell r="B8848" t="str">
            <v>YES</v>
          </cell>
          <cell r="C8848" t="str">
            <v>Yes</v>
          </cell>
        </row>
        <row r="8849">
          <cell r="A8849" t="str">
            <v>96258830D</v>
          </cell>
          <cell r="B8849" t="str">
            <v>YES</v>
          </cell>
          <cell r="C8849" t="str">
            <v>Yes</v>
          </cell>
        </row>
        <row r="8850">
          <cell r="A8850" t="str">
            <v>96258880F</v>
          </cell>
          <cell r="B8850" t="str">
            <v>YES</v>
          </cell>
          <cell r="C8850" t="str">
            <v>Yes</v>
          </cell>
        </row>
        <row r="8851">
          <cell r="A8851" t="str">
            <v>96259774E</v>
          </cell>
          <cell r="B8851" t="str">
            <v>YES</v>
          </cell>
          <cell r="C8851" t="str">
            <v>Yes</v>
          </cell>
        </row>
        <row r="8852">
          <cell r="A8852" t="str">
            <v>96260281F</v>
          </cell>
          <cell r="B8852" t="str">
            <v>YES</v>
          </cell>
          <cell r="C8852" t="str">
            <v>Yes</v>
          </cell>
        </row>
        <row r="8853">
          <cell r="A8853" t="str">
            <v>96261052F</v>
          </cell>
          <cell r="B8853" t="str">
            <v>YES</v>
          </cell>
          <cell r="C8853" t="str">
            <v>Yes</v>
          </cell>
        </row>
        <row r="8854">
          <cell r="A8854" t="str">
            <v>96261107F</v>
          </cell>
          <cell r="B8854" t="str">
            <v>YES</v>
          </cell>
          <cell r="C8854" t="str">
            <v>Yes</v>
          </cell>
        </row>
        <row r="8855">
          <cell r="A8855" t="str">
            <v>96261592E</v>
          </cell>
          <cell r="B8855" t="str">
            <v>YES</v>
          </cell>
          <cell r="C8855" t="str">
            <v>Yes</v>
          </cell>
        </row>
        <row r="8856">
          <cell r="A8856" t="str">
            <v>96261828E</v>
          </cell>
          <cell r="B8856" t="str">
            <v>YES</v>
          </cell>
          <cell r="C8856" t="str">
            <v>Yes</v>
          </cell>
        </row>
        <row r="8857">
          <cell r="A8857" t="str">
            <v>96261951E</v>
          </cell>
          <cell r="B8857" t="str">
            <v>YES</v>
          </cell>
          <cell r="C8857" t="str">
            <v>Yes</v>
          </cell>
        </row>
        <row r="8858">
          <cell r="A8858" t="str">
            <v>96262008E</v>
          </cell>
          <cell r="B8858" t="str">
            <v>YES</v>
          </cell>
          <cell r="C8858" t="str">
            <v>Yes</v>
          </cell>
        </row>
        <row r="8859">
          <cell r="A8859" t="str">
            <v>96263026E</v>
          </cell>
          <cell r="B8859" t="str">
            <v>YES</v>
          </cell>
          <cell r="C8859" t="str">
            <v>Yes</v>
          </cell>
        </row>
        <row r="8860">
          <cell r="A8860" t="str">
            <v>96265529E</v>
          </cell>
          <cell r="B8860" t="str">
            <v>YES</v>
          </cell>
          <cell r="C8860" t="str">
            <v>Yes</v>
          </cell>
        </row>
        <row r="8861">
          <cell r="A8861" t="str">
            <v>96265964E</v>
          </cell>
          <cell r="B8861" t="str">
            <v>YES</v>
          </cell>
          <cell r="C8861" t="str">
            <v>Yes</v>
          </cell>
        </row>
        <row r="8862">
          <cell r="A8862" t="str">
            <v>96266868E</v>
          </cell>
          <cell r="B8862" t="str">
            <v>YES</v>
          </cell>
          <cell r="C8862" t="str">
            <v>Yes</v>
          </cell>
        </row>
        <row r="8863">
          <cell r="A8863" t="str">
            <v>96270676D</v>
          </cell>
          <cell r="B8863" t="str">
            <v>YES</v>
          </cell>
          <cell r="C8863" t="str">
            <v>Yes</v>
          </cell>
        </row>
        <row r="8864">
          <cell r="A8864" t="str">
            <v>96272190F</v>
          </cell>
          <cell r="B8864" t="str">
            <v>YES</v>
          </cell>
          <cell r="C8864" t="str">
            <v>Yes</v>
          </cell>
        </row>
        <row r="8865">
          <cell r="A8865" t="str">
            <v>96272717E</v>
          </cell>
          <cell r="B8865" t="str">
            <v>YES</v>
          </cell>
          <cell r="C8865" t="str">
            <v>NIT</v>
          </cell>
        </row>
        <row r="8866">
          <cell r="A8866" t="str">
            <v>96273382F</v>
          </cell>
          <cell r="B8866" t="str">
            <v>YES</v>
          </cell>
          <cell r="C8866" t="str">
            <v>Yes</v>
          </cell>
        </row>
        <row r="8867">
          <cell r="A8867" t="str">
            <v>96273551E</v>
          </cell>
          <cell r="B8867" t="str">
            <v>YES</v>
          </cell>
          <cell r="C8867" t="str">
            <v>Yes</v>
          </cell>
        </row>
        <row r="8868">
          <cell r="A8868" t="str">
            <v>96273691F</v>
          </cell>
          <cell r="B8868" t="str">
            <v>YES</v>
          </cell>
          <cell r="C8868" t="str">
            <v>Yes</v>
          </cell>
        </row>
        <row r="8869">
          <cell r="A8869" t="str">
            <v>96274529D</v>
          </cell>
          <cell r="B8869" t="str">
            <v>YES</v>
          </cell>
          <cell r="C8869" t="str">
            <v>Yes</v>
          </cell>
        </row>
        <row r="8870">
          <cell r="A8870" t="str">
            <v>96274843F</v>
          </cell>
          <cell r="B8870" t="str">
            <v>YES</v>
          </cell>
          <cell r="C8870" t="str">
            <v>Yes</v>
          </cell>
        </row>
        <row r="8871">
          <cell r="A8871" t="str">
            <v>96275261F</v>
          </cell>
          <cell r="B8871" t="str">
            <v>YES</v>
          </cell>
          <cell r="C8871" t="str">
            <v>Yes</v>
          </cell>
        </row>
        <row r="8872">
          <cell r="A8872" t="str">
            <v>96275461F</v>
          </cell>
          <cell r="B8872" t="str">
            <v>YES</v>
          </cell>
          <cell r="C8872" t="str">
            <v>Yes</v>
          </cell>
        </row>
        <row r="8873">
          <cell r="A8873" t="str">
            <v>96275643F</v>
          </cell>
          <cell r="B8873" t="str">
            <v>YES</v>
          </cell>
          <cell r="C8873" t="str">
            <v>Yes</v>
          </cell>
        </row>
        <row r="8874">
          <cell r="A8874" t="str">
            <v>96275879E</v>
          </cell>
          <cell r="B8874" t="str">
            <v>YES</v>
          </cell>
          <cell r="C8874" t="str">
            <v>NIT</v>
          </cell>
        </row>
        <row r="8875">
          <cell r="A8875" t="str">
            <v>96276383F</v>
          </cell>
          <cell r="B8875" t="str">
            <v>YES</v>
          </cell>
          <cell r="C8875" t="str">
            <v>Yes</v>
          </cell>
        </row>
        <row r="8876">
          <cell r="A8876" t="str">
            <v>96276611D</v>
          </cell>
          <cell r="B8876" t="str">
            <v>YES</v>
          </cell>
          <cell r="C8876" t="str">
            <v>Yes</v>
          </cell>
        </row>
        <row r="8877">
          <cell r="A8877" t="str">
            <v>96276644E</v>
          </cell>
          <cell r="B8877" t="str">
            <v>YES</v>
          </cell>
          <cell r="C8877" t="str">
            <v>Yes</v>
          </cell>
        </row>
        <row r="8878">
          <cell r="A8878" t="str">
            <v>96277135E</v>
          </cell>
          <cell r="B8878" t="str">
            <v>YES</v>
          </cell>
          <cell r="C8878" t="str">
            <v>NIT</v>
          </cell>
        </row>
        <row r="8879">
          <cell r="A8879" t="str">
            <v>96279145F</v>
          </cell>
          <cell r="B8879" t="str">
            <v>YES</v>
          </cell>
          <cell r="C8879" t="str">
            <v>Yes</v>
          </cell>
        </row>
        <row r="8880">
          <cell r="A8880" t="str">
            <v>96279256E</v>
          </cell>
          <cell r="B8880" t="str">
            <v>YES</v>
          </cell>
          <cell r="C8880" t="str">
            <v>Yes</v>
          </cell>
        </row>
        <row r="8881">
          <cell r="A8881" t="str">
            <v>96279552F</v>
          </cell>
          <cell r="B8881" t="str">
            <v>YES</v>
          </cell>
          <cell r="C8881" t="str">
            <v>Yes</v>
          </cell>
        </row>
        <row r="8882">
          <cell r="A8882" t="str">
            <v>96279630F</v>
          </cell>
          <cell r="B8882" t="str">
            <v>YES</v>
          </cell>
          <cell r="C8882" t="str">
            <v>Yes</v>
          </cell>
        </row>
        <row r="8883">
          <cell r="A8883" t="str">
            <v>96283350F</v>
          </cell>
          <cell r="B8883" t="str">
            <v>YES</v>
          </cell>
          <cell r="C8883" t="str">
            <v>Yes</v>
          </cell>
        </row>
        <row r="8884">
          <cell r="A8884" t="str">
            <v>96283575D</v>
          </cell>
          <cell r="B8884" t="str">
            <v>YES</v>
          </cell>
          <cell r="C8884" t="str">
            <v>Yes</v>
          </cell>
        </row>
        <row r="8885">
          <cell r="A8885" t="str">
            <v>96284122E</v>
          </cell>
          <cell r="B8885" t="str">
            <v>YES</v>
          </cell>
          <cell r="C8885" t="str">
            <v>Yes</v>
          </cell>
        </row>
        <row r="8886">
          <cell r="A8886" t="str">
            <v>96284339E</v>
          </cell>
          <cell r="B8886" t="str">
            <v>YES</v>
          </cell>
          <cell r="C8886" t="str">
            <v>Yes</v>
          </cell>
        </row>
        <row r="8887">
          <cell r="A8887" t="str">
            <v>96285293E</v>
          </cell>
          <cell r="B8887" t="str">
            <v>YES</v>
          </cell>
          <cell r="C8887" t="str">
            <v>Yes</v>
          </cell>
        </row>
        <row r="8888">
          <cell r="A8888" t="str">
            <v>96285841E</v>
          </cell>
          <cell r="B8888" t="str">
            <v>YES</v>
          </cell>
          <cell r="C8888" t="str">
            <v>Yes</v>
          </cell>
        </row>
        <row r="8889">
          <cell r="A8889" t="str">
            <v>96286718E</v>
          </cell>
          <cell r="B8889" t="str">
            <v>YES</v>
          </cell>
          <cell r="C8889" t="str">
            <v>Yes</v>
          </cell>
        </row>
        <row r="8890">
          <cell r="A8890" t="str">
            <v>96287372F</v>
          </cell>
          <cell r="B8890" t="str">
            <v>YES</v>
          </cell>
          <cell r="C8890" t="str">
            <v>Yes</v>
          </cell>
        </row>
        <row r="8891">
          <cell r="A8891" t="str">
            <v>96287457F</v>
          </cell>
          <cell r="B8891" t="str">
            <v>YES</v>
          </cell>
          <cell r="C8891" t="str">
            <v>Yes</v>
          </cell>
        </row>
        <row r="8892">
          <cell r="A8892" t="str">
            <v>96287932F</v>
          </cell>
          <cell r="B8892" t="str">
            <v>YES</v>
          </cell>
          <cell r="C8892" t="str">
            <v>NIT</v>
          </cell>
        </row>
        <row r="8893">
          <cell r="A8893" t="str">
            <v>96287948E</v>
          </cell>
          <cell r="B8893" t="str">
            <v>YES</v>
          </cell>
          <cell r="C8893" t="str">
            <v>Yes</v>
          </cell>
        </row>
        <row r="8894">
          <cell r="A8894" t="str">
            <v>96288229E</v>
          </cell>
          <cell r="B8894" t="str">
            <v>YES</v>
          </cell>
          <cell r="C8894" t="str">
            <v>Yes</v>
          </cell>
        </row>
        <row r="8895">
          <cell r="A8895" t="str">
            <v>96289002F</v>
          </cell>
          <cell r="B8895" t="str">
            <v>YES</v>
          </cell>
          <cell r="C8895" t="str">
            <v>Yes</v>
          </cell>
        </row>
        <row r="8896">
          <cell r="A8896" t="str">
            <v>96289199E</v>
          </cell>
          <cell r="B8896" t="str">
            <v>YES</v>
          </cell>
          <cell r="C8896" t="str">
            <v>Yes</v>
          </cell>
        </row>
        <row r="8897">
          <cell r="A8897" t="str">
            <v>96290290F</v>
          </cell>
          <cell r="B8897" t="str">
            <v>YES</v>
          </cell>
          <cell r="C8897" t="str">
            <v>Yes</v>
          </cell>
        </row>
        <row r="8898">
          <cell r="A8898" t="str">
            <v>96290433F</v>
          </cell>
          <cell r="B8898" t="str">
            <v>YES</v>
          </cell>
          <cell r="C8898" t="str">
            <v>Yes</v>
          </cell>
        </row>
        <row r="8899">
          <cell r="A8899" t="str">
            <v>96291550E</v>
          </cell>
          <cell r="B8899" t="str">
            <v>YES</v>
          </cell>
          <cell r="C8899" t="str">
            <v>Yes</v>
          </cell>
        </row>
        <row r="8900">
          <cell r="A8900" t="str">
            <v>96291765E</v>
          </cell>
          <cell r="B8900" t="str">
            <v>YES</v>
          </cell>
          <cell r="C8900" t="str">
            <v>Yes</v>
          </cell>
        </row>
        <row r="8901">
          <cell r="A8901" t="str">
            <v>96292208F</v>
          </cell>
          <cell r="B8901" t="str">
            <v>YES</v>
          </cell>
          <cell r="C8901" t="str">
            <v>Yes</v>
          </cell>
        </row>
        <row r="8902">
          <cell r="A8902" t="str">
            <v>96292939D</v>
          </cell>
          <cell r="B8902" t="str">
            <v>YES</v>
          </cell>
          <cell r="C8902" t="str">
            <v>Yes</v>
          </cell>
        </row>
        <row r="8903">
          <cell r="A8903" t="str">
            <v>96294048E</v>
          </cell>
          <cell r="B8903" t="str">
            <v>YES</v>
          </cell>
          <cell r="C8903" t="str">
            <v>Yes</v>
          </cell>
        </row>
        <row r="8904">
          <cell r="A8904" t="str">
            <v>96296120E</v>
          </cell>
          <cell r="B8904" t="str">
            <v>YES</v>
          </cell>
          <cell r="C8904" t="str">
            <v>Yes</v>
          </cell>
        </row>
        <row r="8905">
          <cell r="A8905" t="str">
            <v>96296486D</v>
          </cell>
          <cell r="B8905" t="str">
            <v>YES</v>
          </cell>
          <cell r="C8905" t="str">
            <v>Yes</v>
          </cell>
        </row>
        <row r="8906">
          <cell r="A8906" t="str">
            <v>96297439E</v>
          </cell>
          <cell r="B8906" t="str">
            <v>YES</v>
          </cell>
          <cell r="C8906" t="str">
            <v>Yes</v>
          </cell>
        </row>
        <row r="8907">
          <cell r="A8907" t="str">
            <v>96298761F</v>
          </cell>
          <cell r="B8907" t="str">
            <v>YES</v>
          </cell>
          <cell r="C8907" t="str">
            <v>Yes</v>
          </cell>
        </row>
        <row r="8908">
          <cell r="A8908" t="str">
            <v>96298773E</v>
          </cell>
          <cell r="B8908" t="str">
            <v>YES</v>
          </cell>
          <cell r="C8908" t="str">
            <v>Yes</v>
          </cell>
        </row>
        <row r="8909">
          <cell r="A8909" t="str">
            <v>96298875E</v>
          </cell>
          <cell r="B8909" t="str">
            <v>YES</v>
          </cell>
          <cell r="C8909" t="str">
            <v>Yes</v>
          </cell>
        </row>
        <row r="8910">
          <cell r="A8910" t="str">
            <v>96299695F</v>
          </cell>
          <cell r="B8910" t="str">
            <v>YES</v>
          </cell>
          <cell r="C8910" t="str">
            <v>Yes</v>
          </cell>
        </row>
        <row r="8911">
          <cell r="A8911" t="str">
            <v>96300882F</v>
          </cell>
          <cell r="B8911" t="str">
            <v>YES</v>
          </cell>
          <cell r="C8911" t="str">
            <v>Yes</v>
          </cell>
        </row>
        <row r="8912">
          <cell r="A8912" t="str">
            <v>96301355E</v>
          </cell>
          <cell r="B8912" t="str">
            <v>YES</v>
          </cell>
          <cell r="C8912" t="str">
            <v>Yes</v>
          </cell>
        </row>
        <row r="8913">
          <cell r="A8913" t="str">
            <v>96301867F</v>
          </cell>
          <cell r="B8913" t="str">
            <v>YES</v>
          </cell>
          <cell r="C8913" t="str">
            <v>Yes</v>
          </cell>
        </row>
        <row r="8914">
          <cell r="A8914" t="str">
            <v>96302158E</v>
          </cell>
          <cell r="B8914" t="str">
            <v>YES</v>
          </cell>
          <cell r="C8914" t="str">
            <v>Yes</v>
          </cell>
        </row>
        <row r="8915">
          <cell r="A8915" t="str">
            <v>96302290F</v>
          </cell>
          <cell r="B8915" t="str">
            <v>YES</v>
          </cell>
          <cell r="C8915" t="str">
            <v>Yes</v>
          </cell>
        </row>
        <row r="8916">
          <cell r="A8916" t="str">
            <v>96303201D</v>
          </cell>
          <cell r="B8916" t="str">
            <v>YES</v>
          </cell>
          <cell r="C8916" t="str">
            <v>Yes</v>
          </cell>
        </row>
        <row r="8917">
          <cell r="A8917" t="str">
            <v>96304651F</v>
          </cell>
          <cell r="B8917" t="str">
            <v>YES</v>
          </cell>
          <cell r="C8917" t="str">
            <v>NIT</v>
          </cell>
        </row>
        <row r="8918">
          <cell r="A8918" t="str">
            <v>96306212F</v>
          </cell>
          <cell r="B8918" t="str">
            <v>YES</v>
          </cell>
          <cell r="C8918" t="str">
            <v>Yes</v>
          </cell>
        </row>
        <row r="8919">
          <cell r="A8919" t="str">
            <v>96306612E</v>
          </cell>
          <cell r="B8919" t="str">
            <v>YES</v>
          </cell>
          <cell r="C8919" t="str">
            <v>Yes</v>
          </cell>
        </row>
        <row r="8920">
          <cell r="A8920" t="str">
            <v>96308299E</v>
          </cell>
          <cell r="B8920" t="str">
            <v>YES</v>
          </cell>
          <cell r="C8920" t="str">
            <v>Yes</v>
          </cell>
        </row>
        <row r="8921">
          <cell r="A8921" t="str">
            <v>96310019D</v>
          </cell>
          <cell r="B8921" t="str">
            <v>YES</v>
          </cell>
          <cell r="C8921" t="str">
            <v>Yes</v>
          </cell>
        </row>
        <row r="8922">
          <cell r="A8922" t="str">
            <v>96310028D</v>
          </cell>
          <cell r="B8922" t="str">
            <v>YES</v>
          </cell>
          <cell r="C8922" t="str">
            <v>Yes</v>
          </cell>
        </row>
        <row r="8923">
          <cell r="A8923" t="str">
            <v>96311070F</v>
          </cell>
          <cell r="B8923" t="str">
            <v>YES</v>
          </cell>
          <cell r="C8923" t="str">
            <v>Yes</v>
          </cell>
        </row>
        <row r="8924">
          <cell r="A8924" t="str">
            <v>96311473F</v>
          </cell>
          <cell r="B8924" t="str">
            <v>YES</v>
          </cell>
          <cell r="C8924" t="str">
            <v>Yes</v>
          </cell>
        </row>
        <row r="8925">
          <cell r="A8925" t="str">
            <v>96311635E</v>
          </cell>
          <cell r="B8925" t="str">
            <v>YES</v>
          </cell>
          <cell r="C8925" t="str">
            <v>Yes</v>
          </cell>
        </row>
        <row r="8926">
          <cell r="A8926" t="str">
            <v>96311948F</v>
          </cell>
          <cell r="B8926" t="str">
            <v>YES</v>
          </cell>
          <cell r="C8926" t="str">
            <v>Yes</v>
          </cell>
        </row>
        <row r="8927">
          <cell r="A8927" t="str">
            <v>96313361F</v>
          </cell>
          <cell r="B8927" t="str">
            <v>YES</v>
          </cell>
          <cell r="C8927" t="str">
            <v>Yes</v>
          </cell>
        </row>
        <row r="8928">
          <cell r="A8928" t="str">
            <v>96313702E</v>
          </cell>
          <cell r="B8928" t="str">
            <v>YES</v>
          </cell>
          <cell r="C8928" t="str">
            <v>Yes</v>
          </cell>
        </row>
        <row r="8929">
          <cell r="A8929" t="str">
            <v>96315364F</v>
          </cell>
          <cell r="B8929" t="str">
            <v>YES</v>
          </cell>
          <cell r="C8929" t="str">
            <v>Yes</v>
          </cell>
        </row>
        <row r="8930">
          <cell r="A8930" t="str">
            <v>96317122E</v>
          </cell>
          <cell r="B8930" t="str">
            <v>YES</v>
          </cell>
          <cell r="C8930" t="str">
            <v>Yes</v>
          </cell>
        </row>
        <row r="8931">
          <cell r="A8931" t="str">
            <v>96317241F</v>
          </cell>
          <cell r="B8931" t="str">
            <v>YES</v>
          </cell>
          <cell r="C8931" t="str">
            <v>Yes</v>
          </cell>
        </row>
        <row r="8932">
          <cell r="A8932" t="str">
            <v>96317401F</v>
          </cell>
          <cell r="B8932" t="str">
            <v>YES</v>
          </cell>
          <cell r="C8932" t="str">
            <v>Yes</v>
          </cell>
        </row>
        <row r="8933">
          <cell r="A8933" t="str">
            <v>96319090F</v>
          </cell>
          <cell r="B8933" t="str">
            <v>YES</v>
          </cell>
          <cell r="C8933" t="str">
            <v>Yes</v>
          </cell>
        </row>
        <row r="8934">
          <cell r="A8934" t="str">
            <v>96319364F</v>
          </cell>
          <cell r="B8934" t="str">
            <v>YES</v>
          </cell>
          <cell r="C8934" t="str">
            <v>Yes</v>
          </cell>
        </row>
        <row r="8935">
          <cell r="A8935" t="str">
            <v>96319624F</v>
          </cell>
          <cell r="B8935" t="str">
            <v>YES</v>
          </cell>
          <cell r="C8935" t="str">
            <v>Yes</v>
          </cell>
        </row>
        <row r="8936">
          <cell r="A8936" t="str">
            <v>96320084F</v>
          </cell>
          <cell r="B8936" t="str">
            <v>YES</v>
          </cell>
          <cell r="C8936" t="str">
            <v>Yes</v>
          </cell>
        </row>
        <row r="8937">
          <cell r="A8937" t="str">
            <v>96320550F</v>
          </cell>
          <cell r="B8937" t="str">
            <v>YES</v>
          </cell>
          <cell r="C8937" t="str">
            <v>Yes</v>
          </cell>
        </row>
        <row r="8938">
          <cell r="A8938" t="str">
            <v>96320765F</v>
          </cell>
          <cell r="B8938" t="str">
            <v>YES</v>
          </cell>
          <cell r="C8938" t="str">
            <v>Yes</v>
          </cell>
        </row>
        <row r="8939">
          <cell r="A8939" t="str">
            <v>96321312F</v>
          </cell>
          <cell r="B8939" t="str">
            <v>YES</v>
          </cell>
          <cell r="C8939" t="str">
            <v>Yes</v>
          </cell>
        </row>
        <row r="8940">
          <cell r="A8940" t="str">
            <v>96321426E</v>
          </cell>
          <cell r="B8940" t="str">
            <v>YES</v>
          </cell>
          <cell r="C8940" t="str">
            <v>Yes</v>
          </cell>
        </row>
        <row r="8941">
          <cell r="A8941" t="str">
            <v>96321819E</v>
          </cell>
          <cell r="B8941" t="str">
            <v>YES</v>
          </cell>
          <cell r="C8941" t="str">
            <v>Yes</v>
          </cell>
        </row>
        <row r="8942">
          <cell r="A8942" t="str">
            <v>96322655D</v>
          </cell>
          <cell r="B8942" t="str">
            <v>YES</v>
          </cell>
          <cell r="C8942" t="str">
            <v>Yes</v>
          </cell>
        </row>
        <row r="8943">
          <cell r="A8943" t="str">
            <v>96323470F</v>
          </cell>
          <cell r="B8943" t="str">
            <v>YES</v>
          </cell>
          <cell r="C8943" t="str">
            <v>Yes</v>
          </cell>
        </row>
        <row r="8944">
          <cell r="A8944" t="str">
            <v>96323744F</v>
          </cell>
          <cell r="B8944" t="str">
            <v>YES</v>
          </cell>
          <cell r="C8944" t="str">
            <v>Yes</v>
          </cell>
        </row>
        <row r="8945">
          <cell r="A8945" t="str">
            <v>96323988E</v>
          </cell>
          <cell r="B8945" t="str">
            <v>YES</v>
          </cell>
          <cell r="C8945" t="str">
            <v>Yes</v>
          </cell>
        </row>
        <row r="8946">
          <cell r="A8946" t="str">
            <v>96324618E</v>
          </cell>
          <cell r="B8946" t="str">
            <v>YES</v>
          </cell>
          <cell r="C8946" t="str">
            <v>Yes</v>
          </cell>
        </row>
        <row r="8947">
          <cell r="A8947" t="str">
            <v>96324820E</v>
          </cell>
          <cell r="B8947" t="str">
            <v>YES</v>
          </cell>
          <cell r="C8947" t="str">
            <v>Yes</v>
          </cell>
        </row>
        <row r="8948">
          <cell r="A8948" t="str">
            <v>96327214E</v>
          </cell>
          <cell r="B8948" t="str">
            <v>YES</v>
          </cell>
          <cell r="C8948" t="str">
            <v>Yes</v>
          </cell>
        </row>
        <row r="8949">
          <cell r="A8949" t="str">
            <v>96327479E</v>
          </cell>
          <cell r="B8949" t="str">
            <v>YES</v>
          </cell>
          <cell r="C8949" t="str">
            <v>Yes</v>
          </cell>
        </row>
        <row r="8950">
          <cell r="A8950" t="str">
            <v>96330514E</v>
          </cell>
          <cell r="B8950" t="str">
            <v>YES</v>
          </cell>
          <cell r="C8950" t="str">
            <v>Yes</v>
          </cell>
        </row>
        <row r="8951">
          <cell r="A8951" t="str">
            <v>96332741F</v>
          </cell>
          <cell r="B8951" t="str">
            <v>YES</v>
          </cell>
          <cell r="C8951" t="str">
            <v>Yes</v>
          </cell>
        </row>
        <row r="8952">
          <cell r="A8952" t="str">
            <v>96332991F</v>
          </cell>
          <cell r="B8952" t="str">
            <v>YES</v>
          </cell>
          <cell r="C8952" t="str">
            <v>Yes</v>
          </cell>
        </row>
        <row r="8953">
          <cell r="A8953" t="str">
            <v>96334452F</v>
          </cell>
          <cell r="B8953" t="str">
            <v>YES</v>
          </cell>
          <cell r="C8953" t="str">
            <v>NIT</v>
          </cell>
        </row>
        <row r="8954">
          <cell r="A8954" t="str">
            <v>96334547E</v>
          </cell>
          <cell r="B8954" t="str">
            <v>YES</v>
          </cell>
          <cell r="C8954" t="str">
            <v>Yes</v>
          </cell>
        </row>
        <row r="8955">
          <cell r="A8955" t="str">
            <v>96334614F</v>
          </cell>
          <cell r="B8955" t="str">
            <v>YES</v>
          </cell>
          <cell r="C8955" t="str">
            <v>Yes</v>
          </cell>
        </row>
        <row r="8956">
          <cell r="A8956" t="str">
            <v>96334854F</v>
          </cell>
          <cell r="B8956" t="str">
            <v>YES</v>
          </cell>
          <cell r="C8956" t="str">
            <v>Yes</v>
          </cell>
        </row>
        <row r="8957">
          <cell r="A8957" t="str">
            <v>96338868E</v>
          </cell>
          <cell r="B8957" t="str">
            <v>YES</v>
          </cell>
          <cell r="C8957" t="str">
            <v>Yes</v>
          </cell>
        </row>
        <row r="8958">
          <cell r="A8958" t="str">
            <v>96338963F</v>
          </cell>
          <cell r="B8958" t="str">
            <v>YES</v>
          </cell>
          <cell r="C8958" t="str">
            <v>Yes</v>
          </cell>
        </row>
        <row r="8959">
          <cell r="A8959" t="str">
            <v>96339071E</v>
          </cell>
          <cell r="B8959" t="str">
            <v>YES</v>
          </cell>
          <cell r="C8959" t="str">
            <v>NIT</v>
          </cell>
        </row>
        <row r="8960">
          <cell r="A8960" t="str">
            <v>96343609D</v>
          </cell>
          <cell r="B8960" t="str">
            <v>YES</v>
          </cell>
          <cell r="C8960" t="str">
            <v>Yes</v>
          </cell>
        </row>
        <row r="8961">
          <cell r="A8961" t="str">
            <v>96343730F</v>
          </cell>
          <cell r="B8961" t="str">
            <v>YES</v>
          </cell>
          <cell r="C8961" t="str">
            <v>Yes</v>
          </cell>
        </row>
        <row r="8962">
          <cell r="A8962" t="str">
            <v>96344411F</v>
          </cell>
          <cell r="B8962" t="str">
            <v>YES</v>
          </cell>
          <cell r="C8962" t="str">
            <v>Yes</v>
          </cell>
        </row>
        <row r="8963">
          <cell r="A8963" t="str">
            <v>96347339E</v>
          </cell>
          <cell r="B8963" t="str">
            <v>YES</v>
          </cell>
          <cell r="C8963" t="str">
            <v>Yes</v>
          </cell>
        </row>
        <row r="8964">
          <cell r="A8964" t="str">
            <v>96347864E</v>
          </cell>
          <cell r="B8964" t="str">
            <v>YES</v>
          </cell>
          <cell r="C8964" t="str">
            <v>Yes</v>
          </cell>
        </row>
        <row r="8965">
          <cell r="A8965" t="str">
            <v>96348313F</v>
          </cell>
          <cell r="B8965" t="str">
            <v>YES</v>
          </cell>
          <cell r="C8965" t="str">
            <v>NIT</v>
          </cell>
        </row>
        <row r="8966">
          <cell r="A8966" t="str">
            <v>96348320F</v>
          </cell>
          <cell r="B8966" t="str">
            <v>YES</v>
          </cell>
          <cell r="C8966" t="str">
            <v>Yes</v>
          </cell>
        </row>
        <row r="8967">
          <cell r="A8967" t="str">
            <v>96349821E</v>
          </cell>
          <cell r="B8967" t="str">
            <v>YES</v>
          </cell>
          <cell r="C8967" t="str">
            <v>Yes</v>
          </cell>
        </row>
        <row r="8968">
          <cell r="A8968" t="str">
            <v>96350062F</v>
          </cell>
          <cell r="B8968" t="str">
            <v>YES</v>
          </cell>
          <cell r="C8968" t="str">
            <v>Yes</v>
          </cell>
        </row>
        <row r="8969">
          <cell r="A8969" t="str">
            <v>96350186E</v>
          </cell>
          <cell r="B8969" t="str">
            <v>YES</v>
          </cell>
          <cell r="C8969" t="str">
            <v>Yes</v>
          </cell>
        </row>
        <row r="8970">
          <cell r="A8970" t="str">
            <v>96350326E</v>
          </cell>
          <cell r="B8970" t="str">
            <v>YES</v>
          </cell>
          <cell r="C8970" t="str">
            <v>Yes</v>
          </cell>
        </row>
        <row r="8971">
          <cell r="A8971" t="str">
            <v>96351268D</v>
          </cell>
          <cell r="B8971" t="str">
            <v>YES</v>
          </cell>
          <cell r="C8971" t="str">
            <v>Yes</v>
          </cell>
        </row>
        <row r="8972">
          <cell r="A8972" t="str">
            <v>96351818D</v>
          </cell>
          <cell r="B8972" t="str">
            <v>YES</v>
          </cell>
          <cell r="C8972" t="str">
            <v>Yes</v>
          </cell>
        </row>
        <row r="8973">
          <cell r="A8973" t="str">
            <v>96353099D</v>
          </cell>
          <cell r="B8973" t="str">
            <v>YES</v>
          </cell>
          <cell r="C8973" t="str">
            <v>Yes</v>
          </cell>
        </row>
        <row r="8974">
          <cell r="A8974" t="str">
            <v>96353699E</v>
          </cell>
          <cell r="B8974" t="str">
            <v>YES</v>
          </cell>
          <cell r="C8974" t="str">
            <v>Yes</v>
          </cell>
        </row>
        <row r="8975">
          <cell r="A8975" t="str">
            <v>96354029E</v>
          </cell>
          <cell r="B8975" t="str">
            <v>YES</v>
          </cell>
          <cell r="C8975" t="str">
            <v>Yes</v>
          </cell>
        </row>
        <row r="8976">
          <cell r="A8976" t="str">
            <v>96354414E</v>
          </cell>
          <cell r="B8976" t="str">
            <v>YES</v>
          </cell>
          <cell r="C8976" t="str">
            <v>Yes</v>
          </cell>
        </row>
        <row r="8977">
          <cell r="A8977" t="str">
            <v>96354650D</v>
          </cell>
          <cell r="B8977" t="str">
            <v>YES</v>
          </cell>
          <cell r="C8977" t="str">
            <v>Yes</v>
          </cell>
        </row>
        <row r="8978">
          <cell r="A8978" t="str">
            <v>96354870E</v>
          </cell>
          <cell r="B8978" t="str">
            <v>YES</v>
          </cell>
          <cell r="C8978" t="str">
            <v>Yes</v>
          </cell>
        </row>
        <row r="8979">
          <cell r="A8979" t="str">
            <v>96355262F</v>
          </cell>
          <cell r="B8979" t="str">
            <v>YES</v>
          </cell>
          <cell r="C8979" t="str">
            <v>Yes</v>
          </cell>
        </row>
        <row r="8980">
          <cell r="A8980" t="str">
            <v>96356460F</v>
          </cell>
          <cell r="B8980" t="str">
            <v>YES</v>
          </cell>
          <cell r="C8980" t="str">
            <v>NIT</v>
          </cell>
        </row>
        <row r="8981">
          <cell r="A8981" t="str">
            <v>96356699D</v>
          </cell>
          <cell r="B8981" t="str">
            <v>YES</v>
          </cell>
          <cell r="C8981" t="str">
            <v>Yes</v>
          </cell>
        </row>
        <row r="8982">
          <cell r="A8982" t="str">
            <v>96356811F</v>
          </cell>
          <cell r="B8982" t="str">
            <v>YES</v>
          </cell>
          <cell r="C8982" t="str">
            <v>Yes</v>
          </cell>
        </row>
        <row r="8983">
          <cell r="A8983" t="str">
            <v>96357339E</v>
          </cell>
          <cell r="B8983" t="str">
            <v>YES</v>
          </cell>
          <cell r="C8983" t="str">
            <v>Yes</v>
          </cell>
        </row>
        <row r="8984">
          <cell r="A8984" t="str">
            <v>96357463E</v>
          </cell>
          <cell r="B8984" t="str">
            <v>YES</v>
          </cell>
          <cell r="C8984" t="str">
            <v>Yes</v>
          </cell>
        </row>
        <row r="8985">
          <cell r="A8985" t="str">
            <v>96359227E</v>
          </cell>
          <cell r="B8985" t="str">
            <v>YES</v>
          </cell>
          <cell r="C8985" t="str">
            <v>Yes</v>
          </cell>
        </row>
        <row r="8986">
          <cell r="A8986" t="str">
            <v>96359659E</v>
          </cell>
          <cell r="B8986" t="str">
            <v>YES</v>
          </cell>
          <cell r="C8986" t="str">
            <v>Yes</v>
          </cell>
        </row>
        <row r="8987">
          <cell r="A8987" t="str">
            <v>96360170F</v>
          </cell>
          <cell r="B8987" t="str">
            <v>YES</v>
          </cell>
          <cell r="C8987" t="str">
            <v>Yes</v>
          </cell>
        </row>
        <row r="8988">
          <cell r="A8988" t="str">
            <v>96360370F</v>
          </cell>
          <cell r="B8988" t="str">
            <v>YES</v>
          </cell>
          <cell r="C8988" t="str">
            <v>Yes</v>
          </cell>
        </row>
        <row r="8989">
          <cell r="A8989" t="str">
            <v>96360558D</v>
          </cell>
          <cell r="B8989" t="str">
            <v>YES</v>
          </cell>
          <cell r="C8989" t="str">
            <v>Yes</v>
          </cell>
        </row>
        <row r="8990">
          <cell r="A8990" t="str">
            <v>96360799E</v>
          </cell>
          <cell r="B8990" t="str">
            <v>YES</v>
          </cell>
          <cell r="C8990" t="str">
            <v>Yes</v>
          </cell>
        </row>
        <row r="8991">
          <cell r="A8991" t="str">
            <v>96362978F</v>
          </cell>
          <cell r="B8991" t="str">
            <v>YES</v>
          </cell>
          <cell r="C8991" t="str">
            <v>Yes</v>
          </cell>
        </row>
        <row r="8992">
          <cell r="A8992" t="str">
            <v>96363824F</v>
          </cell>
          <cell r="B8992" t="str">
            <v>YES</v>
          </cell>
          <cell r="C8992" t="str">
            <v>Yes</v>
          </cell>
        </row>
        <row r="8993">
          <cell r="A8993" t="str">
            <v>96363880F</v>
          </cell>
          <cell r="B8993" t="str">
            <v>YES</v>
          </cell>
          <cell r="C8993" t="str">
            <v>Yes</v>
          </cell>
        </row>
        <row r="8994">
          <cell r="A8994" t="str">
            <v>96367344E</v>
          </cell>
          <cell r="B8994" t="str">
            <v>YES</v>
          </cell>
          <cell r="C8994" t="str">
            <v>NIT</v>
          </cell>
        </row>
        <row r="8995">
          <cell r="A8995" t="str">
            <v>96368385D</v>
          </cell>
          <cell r="B8995" t="str">
            <v>YES</v>
          </cell>
          <cell r="C8995" t="str">
            <v>Yes</v>
          </cell>
        </row>
        <row r="8996">
          <cell r="A8996" t="str">
            <v>96368968F</v>
          </cell>
          <cell r="B8996" t="str">
            <v>YES</v>
          </cell>
          <cell r="C8996" t="str">
            <v>Yes</v>
          </cell>
        </row>
        <row r="8997">
          <cell r="A8997" t="str">
            <v>96370579F</v>
          </cell>
          <cell r="B8997" t="str">
            <v>YES</v>
          </cell>
          <cell r="C8997" t="str">
            <v>Yes</v>
          </cell>
        </row>
        <row r="8998">
          <cell r="A8998" t="str">
            <v>96371481F</v>
          </cell>
          <cell r="B8998" t="str">
            <v>YES</v>
          </cell>
          <cell r="C8998" t="str">
            <v>Yes</v>
          </cell>
        </row>
        <row r="8999">
          <cell r="A8999" t="str">
            <v>96371920E</v>
          </cell>
          <cell r="B8999" t="str">
            <v>YES</v>
          </cell>
          <cell r="C8999" t="str">
            <v>Yes</v>
          </cell>
        </row>
        <row r="9000">
          <cell r="A9000" t="str">
            <v>96372282F</v>
          </cell>
          <cell r="B9000" t="str">
            <v>YES</v>
          </cell>
          <cell r="C9000" t="str">
            <v>Yes</v>
          </cell>
        </row>
        <row r="9001">
          <cell r="A9001" t="str">
            <v>96372579E</v>
          </cell>
          <cell r="B9001" t="str">
            <v>YES</v>
          </cell>
          <cell r="C9001" t="str">
            <v>NIT</v>
          </cell>
        </row>
        <row r="9002">
          <cell r="A9002" t="str">
            <v>96372761F</v>
          </cell>
          <cell r="B9002" t="str">
            <v>YES</v>
          </cell>
          <cell r="C9002" t="str">
            <v>Yes</v>
          </cell>
        </row>
        <row r="9003">
          <cell r="A9003" t="str">
            <v>96373021D</v>
          </cell>
          <cell r="B9003" t="str">
            <v>YES</v>
          </cell>
          <cell r="C9003" t="str">
            <v>Yes</v>
          </cell>
        </row>
        <row r="9004">
          <cell r="A9004" t="str">
            <v>96373733F</v>
          </cell>
          <cell r="B9004" t="str">
            <v>YES</v>
          </cell>
          <cell r="C9004" t="str">
            <v>Yes</v>
          </cell>
        </row>
        <row r="9005">
          <cell r="A9005" t="str">
            <v>96374791F</v>
          </cell>
          <cell r="B9005" t="str">
            <v>YES</v>
          </cell>
          <cell r="C9005" t="str">
            <v>Yes</v>
          </cell>
        </row>
        <row r="9006">
          <cell r="A9006" t="str">
            <v>96376167D</v>
          </cell>
          <cell r="B9006" t="str">
            <v>YES</v>
          </cell>
          <cell r="C9006" t="str">
            <v>Yes</v>
          </cell>
        </row>
        <row r="9007">
          <cell r="A9007" t="str">
            <v>96376327E</v>
          </cell>
          <cell r="B9007" t="str">
            <v>YES</v>
          </cell>
          <cell r="C9007" t="str">
            <v>Yes</v>
          </cell>
        </row>
        <row r="9008">
          <cell r="A9008" t="str">
            <v>96377423F</v>
          </cell>
          <cell r="B9008" t="str">
            <v>YES</v>
          </cell>
          <cell r="C9008" t="str">
            <v>NIT</v>
          </cell>
        </row>
        <row r="9009">
          <cell r="A9009" t="str">
            <v>96378001F</v>
          </cell>
          <cell r="B9009" t="str">
            <v>YES</v>
          </cell>
          <cell r="C9009" t="str">
            <v>Yes</v>
          </cell>
        </row>
        <row r="9010">
          <cell r="A9010" t="str">
            <v>96378462F</v>
          </cell>
          <cell r="B9010" t="str">
            <v>YES</v>
          </cell>
          <cell r="C9010" t="str">
            <v>NIT</v>
          </cell>
        </row>
        <row r="9011">
          <cell r="A9011" t="str">
            <v>96380443E</v>
          </cell>
          <cell r="B9011" t="str">
            <v>YES</v>
          </cell>
          <cell r="C9011" t="str">
            <v>Yes</v>
          </cell>
        </row>
        <row r="9012">
          <cell r="A9012" t="str">
            <v>96380577E</v>
          </cell>
          <cell r="B9012" t="str">
            <v>YES</v>
          </cell>
          <cell r="C9012" t="str">
            <v>Yes</v>
          </cell>
        </row>
        <row r="9013">
          <cell r="A9013" t="str">
            <v>96381679E</v>
          </cell>
          <cell r="B9013" t="str">
            <v>YES</v>
          </cell>
          <cell r="C9013" t="str">
            <v>Yes</v>
          </cell>
        </row>
        <row r="9014">
          <cell r="A9014" t="str">
            <v>96381872E</v>
          </cell>
          <cell r="B9014" t="str">
            <v>YES</v>
          </cell>
          <cell r="C9014" t="str">
            <v>Yes</v>
          </cell>
        </row>
        <row r="9015">
          <cell r="A9015" t="str">
            <v>96383303F</v>
          </cell>
          <cell r="B9015" t="str">
            <v>YES</v>
          </cell>
          <cell r="C9015" t="str">
            <v>Yes</v>
          </cell>
        </row>
        <row r="9016">
          <cell r="A9016" t="str">
            <v>96384760E</v>
          </cell>
          <cell r="B9016" t="str">
            <v>YES</v>
          </cell>
          <cell r="C9016" t="str">
            <v>Yes</v>
          </cell>
        </row>
        <row r="9017">
          <cell r="A9017" t="str">
            <v>96385734E</v>
          </cell>
          <cell r="B9017" t="str">
            <v>YES</v>
          </cell>
          <cell r="C9017" t="str">
            <v>Yes</v>
          </cell>
        </row>
        <row r="9018">
          <cell r="A9018" t="str">
            <v>96386310F</v>
          </cell>
          <cell r="B9018" t="str">
            <v>YES</v>
          </cell>
          <cell r="C9018" t="str">
            <v>Yes</v>
          </cell>
        </row>
        <row r="9019">
          <cell r="A9019" t="str">
            <v>96387067E</v>
          </cell>
          <cell r="B9019" t="str">
            <v>YES</v>
          </cell>
          <cell r="C9019" t="str">
            <v>NIT</v>
          </cell>
        </row>
        <row r="9020">
          <cell r="A9020" t="str">
            <v>96388542F</v>
          </cell>
          <cell r="B9020" t="str">
            <v>YES</v>
          </cell>
          <cell r="C9020" t="str">
            <v>Yes</v>
          </cell>
        </row>
        <row r="9021">
          <cell r="A9021" t="str">
            <v>96389345E</v>
          </cell>
          <cell r="B9021" t="str">
            <v>YES</v>
          </cell>
          <cell r="C9021" t="str">
            <v>Yes</v>
          </cell>
        </row>
        <row r="9022">
          <cell r="A9022" t="str">
            <v>96389682F</v>
          </cell>
          <cell r="B9022" t="str">
            <v>YES</v>
          </cell>
          <cell r="C9022" t="str">
            <v>Yes</v>
          </cell>
        </row>
        <row r="9023">
          <cell r="A9023" t="str">
            <v>96390348D</v>
          </cell>
          <cell r="B9023" t="str">
            <v>YES</v>
          </cell>
          <cell r="C9023" t="str">
            <v>Yes</v>
          </cell>
        </row>
        <row r="9024">
          <cell r="A9024" t="str">
            <v>96390720G</v>
          </cell>
          <cell r="B9024" t="str">
            <v>YES</v>
          </cell>
          <cell r="C9024" t="str">
            <v>Yes</v>
          </cell>
        </row>
        <row r="9025">
          <cell r="A9025" t="str">
            <v>96391019E</v>
          </cell>
          <cell r="B9025" t="str">
            <v>YES</v>
          </cell>
          <cell r="C9025" t="str">
            <v>Yes</v>
          </cell>
        </row>
        <row r="9026">
          <cell r="A9026" t="str">
            <v>96394447E</v>
          </cell>
          <cell r="B9026" t="str">
            <v>YES</v>
          </cell>
          <cell r="C9026" t="str">
            <v>Yes</v>
          </cell>
        </row>
        <row r="9027">
          <cell r="A9027" t="str">
            <v>96394855E</v>
          </cell>
          <cell r="B9027" t="str">
            <v>YES</v>
          </cell>
          <cell r="C9027" t="str">
            <v>Yes</v>
          </cell>
        </row>
        <row r="9028">
          <cell r="A9028" t="str">
            <v>96396768E</v>
          </cell>
          <cell r="B9028" t="str">
            <v>YES</v>
          </cell>
          <cell r="C9028" t="str">
            <v>Yes</v>
          </cell>
        </row>
        <row r="9029">
          <cell r="A9029" t="str">
            <v>96397038E</v>
          </cell>
          <cell r="B9029" t="str">
            <v>YES</v>
          </cell>
          <cell r="C9029" t="str">
            <v>Yes</v>
          </cell>
        </row>
        <row r="9030">
          <cell r="A9030" t="str">
            <v>96398680E</v>
          </cell>
          <cell r="B9030" t="str">
            <v>YES</v>
          </cell>
          <cell r="C9030" t="str">
            <v>Yes</v>
          </cell>
        </row>
        <row r="9031">
          <cell r="A9031" t="str">
            <v>96398708D</v>
          </cell>
          <cell r="B9031" t="str">
            <v>YES</v>
          </cell>
          <cell r="C9031" t="str">
            <v>Yes</v>
          </cell>
        </row>
        <row r="9032">
          <cell r="A9032" t="str">
            <v>96398886E</v>
          </cell>
          <cell r="B9032" t="str">
            <v>YES</v>
          </cell>
          <cell r="C9032" t="str">
            <v>Yes</v>
          </cell>
        </row>
        <row r="9033">
          <cell r="A9033" t="str">
            <v>96399043F</v>
          </cell>
          <cell r="B9033" t="str">
            <v>YES</v>
          </cell>
          <cell r="C9033" t="str">
            <v>Yes</v>
          </cell>
        </row>
        <row r="9034">
          <cell r="A9034" t="str">
            <v>96401268D</v>
          </cell>
          <cell r="B9034" t="str">
            <v>YES</v>
          </cell>
          <cell r="C9034" t="str">
            <v>Yes</v>
          </cell>
        </row>
        <row r="9035">
          <cell r="A9035" t="str">
            <v>96402963F</v>
          </cell>
          <cell r="B9035" t="str">
            <v>YES</v>
          </cell>
          <cell r="C9035" t="str">
            <v>Yes</v>
          </cell>
        </row>
        <row r="9036">
          <cell r="A9036" t="str">
            <v>96404125F</v>
          </cell>
          <cell r="B9036" t="str">
            <v>YES</v>
          </cell>
          <cell r="C9036" t="str">
            <v>Yes</v>
          </cell>
        </row>
        <row r="9037">
          <cell r="A9037" t="str">
            <v>96404252E</v>
          </cell>
          <cell r="B9037" t="str">
            <v>YES</v>
          </cell>
          <cell r="C9037" t="str">
            <v>Yes</v>
          </cell>
        </row>
        <row r="9038">
          <cell r="A9038" t="str">
            <v>96405697E</v>
          </cell>
          <cell r="B9038" t="str">
            <v>YES</v>
          </cell>
          <cell r="C9038" t="str">
            <v>Yes</v>
          </cell>
        </row>
        <row r="9039">
          <cell r="A9039" t="str">
            <v>96406970F</v>
          </cell>
          <cell r="B9039" t="str">
            <v>YES</v>
          </cell>
          <cell r="C9039" t="str">
            <v>Yes</v>
          </cell>
        </row>
        <row r="9040">
          <cell r="A9040" t="str">
            <v>96407578F</v>
          </cell>
          <cell r="B9040" t="str">
            <v>YES</v>
          </cell>
          <cell r="C9040" t="str">
            <v>Yes</v>
          </cell>
        </row>
        <row r="9041">
          <cell r="A9041" t="str">
            <v>96407856E</v>
          </cell>
          <cell r="B9041" t="str">
            <v>YES</v>
          </cell>
          <cell r="C9041" t="str">
            <v>Yes</v>
          </cell>
        </row>
        <row r="9042">
          <cell r="A9042" t="str">
            <v>96407989F</v>
          </cell>
          <cell r="B9042" t="str">
            <v>YES</v>
          </cell>
          <cell r="C9042" t="str">
            <v>Yes</v>
          </cell>
        </row>
        <row r="9043">
          <cell r="A9043" t="str">
            <v>96408385E</v>
          </cell>
          <cell r="B9043" t="str">
            <v>YES</v>
          </cell>
          <cell r="C9043" t="str">
            <v>Yes</v>
          </cell>
        </row>
        <row r="9044">
          <cell r="A9044" t="str">
            <v>96409191F</v>
          </cell>
          <cell r="B9044" t="str">
            <v>YES</v>
          </cell>
          <cell r="C9044" t="str">
            <v>Yes</v>
          </cell>
        </row>
        <row r="9045">
          <cell r="A9045" t="str">
            <v>96410288D</v>
          </cell>
          <cell r="B9045" t="str">
            <v>YES</v>
          </cell>
          <cell r="C9045" t="str">
            <v>Yes</v>
          </cell>
        </row>
        <row r="9046">
          <cell r="A9046" t="str">
            <v>96410836E</v>
          </cell>
          <cell r="B9046" t="str">
            <v>YES</v>
          </cell>
          <cell r="C9046" t="str">
            <v>NIT</v>
          </cell>
        </row>
        <row r="9047">
          <cell r="A9047" t="str">
            <v>96410951F</v>
          </cell>
          <cell r="B9047" t="str">
            <v>YES</v>
          </cell>
          <cell r="C9047" t="str">
            <v>Yes</v>
          </cell>
        </row>
        <row r="9048">
          <cell r="A9048" t="str">
            <v>96411536E</v>
          </cell>
          <cell r="B9048" t="str">
            <v>YES</v>
          </cell>
          <cell r="C9048" t="str">
            <v>Yes</v>
          </cell>
        </row>
        <row r="9049">
          <cell r="A9049" t="str">
            <v>96411581F</v>
          </cell>
          <cell r="B9049" t="str">
            <v>YES</v>
          </cell>
          <cell r="C9049" t="str">
            <v>Yes</v>
          </cell>
        </row>
        <row r="9050">
          <cell r="A9050" t="str">
            <v>96411983F</v>
          </cell>
          <cell r="B9050" t="str">
            <v>YES</v>
          </cell>
          <cell r="C9050" t="str">
            <v>Yes</v>
          </cell>
        </row>
        <row r="9051">
          <cell r="A9051" t="str">
            <v>96413222F</v>
          </cell>
          <cell r="B9051" t="str">
            <v>YES</v>
          </cell>
          <cell r="C9051" t="str">
            <v>Yes</v>
          </cell>
        </row>
        <row r="9052">
          <cell r="A9052" t="str">
            <v>96413444F</v>
          </cell>
          <cell r="B9052" t="str">
            <v>YES</v>
          </cell>
          <cell r="C9052" t="str">
            <v>Yes</v>
          </cell>
        </row>
        <row r="9053">
          <cell r="A9053" t="str">
            <v>96413587E</v>
          </cell>
          <cell r="B9053" t="str">
            <v>YES</v>
          </cell>
          <cell r="C9053" t="str">
            <v>Yes</v>
          </cell>
        </row>
        <row r="9054">
          <cell r="A9054" t="str">
            <v>96413882E</v>
          </cell>
          <cell r="B9054" t="str">
            <v>YES</v>
          </cell>
          <cell r="C9054" t="str">
            <v>Yes</v>
          </cell>
        </row>
        <row r="9055">
          <cell r="A9055" t="str">
            <v>96414104F</v>
          </cell>
          <cell r="B9055" t="str">
            <v>YES</v>
          </cell>
          <cell r="C9055" t="str">
            <v>Yes</v>
          </cell>
        </row>
        <row r="9056">
          <cell r="A9056" t="str">
            <v>96414110F</v>
          </cell>
          <cell r="B9056" t="str">
            <v>YES</v>
          </cell>
          <cell r="C9056" t="str">
            <v>Yes</v>
          </cell>
        </row>
        <row r="9057">
          <cell r="A9057" t="str">
            <v>96414857E</v>
          </cell>
          <cell r="B9057" t="str">
            <v>YES</v>
          </cell>
          <cell r="C9057" t="str">
            <v>Yes</v>
          </cell>
        </row>
        <row r="9058">
          <cell r="A9058" t="str">
            <v>96415179E</v>
          </cell>
          <cell r="B9058" t="str">
            <v>YES</v>
          </cell>
          <cell r="C9058" t="str">
            <v>NIT</v>
          </cell>
        </row>
        <row r="9059">
          <cell r="A9059" t="str">
            <v>96416719E</v>
          </cell>
          <cell r="B9059" t="str">
            <v>YES</v>
          </cell>
          <cell r="C9059" t="str">
            <v>Yes</v>
          </cell>
        </row>
        <row r="9060">
          <cell r="A9060" t="str">
            <v>96417201F</v>
          </cell>
          <cell r="B9060" t="str">
            <v>YES</v>
          </cell>
          <cell r="C9060" t="str">
            <v>Yes</v>
          </cell>
        </row>
        <row r="9061">
          <cell r="A9061" t="str">
            <v>96418562F</v>
          </cell>
          <cell r="B9061" t="str">
            <v>YES</v>
          </cell>
          <cell r="C9061" t="str">
            <v>Yes</v>
          </cell>
        </row>
        <row r="9062">
          <cell r="A9062" t="str">
            <v>96418625E</v>
          </cell>
          <cell r="B9062" t="str">
            <v>YES</v>
          </cell>
          <cell r="C9062" t="str">
            <v>Yes</v>
          </cell>
        </row>
        <row r="9063">
          <cell r="A9063" t="str">
            <v>96418724E</v>
          </cell>
          <cell r="B9063" t="str">
            <v>YES</v>
          </cell>
          <cell r="C9063" t="str">
            <v>Yes</v>
          </cell>
        </row>
        <row r="9064">
          <cell r="A9064" t="str">
            <v>96418897D</v>
          </cell>
          <cell r="B9064" t="str">
            <v>YES</v>
          </cell>
          <cell r="C9064" t="str">
            <v>Yes</v>
          </cell>
        </row>
        <row r="9065">
          <cell r="A9065" t="str">
            <v>96419153F</v>
          </cell>
          <cell r="B9065" t="str">
            <v>YES</v>
          </cell>
          <cell r="C9065" t="str">
            <v>Yes</v>
          </cell>
        </row>
        <row r="9066">
          <cell r="A9066" t="str">
            <v>96420606E</v>
          </cell>
          <cell r="B9066" t="str">
            <v>YES</v>
          </cell>
          <cell r="C9066" t="str">
            <v>Yes</v>
          </cell>
        </row>
        <row r="9067">
          <cell r="A9067" t="str">
            <v>96421347F</v>
          </cell>
          <cell r="B9067" t="str">
            <v>YES</v>
          </cell>
          <cell r="C9067" t="str">
            <v>Yes</v>
          </cell>
        </row>
        <row r="9068">
          <cell r="A9068" t="str">
            <v>96421717F</v>
          </cell>
          <cell r="B9068" t="str">
            <v>YES</v>
          </cell>
          <cell r="C9068" t="str">
            <v>Yes</v>
          </cell>
        </row>
        <row r="9069">
          <cell r="A9069" t="str">
            <v>96423009E</v>
          </cell>
          <cell r="B9069" t="str">
            <v>YES</v>
          </cell>
          <cell r="C9069" t="str">
            <v>Yes</v>
          </cell>
        </row>
        <row r="9070">
          <cell r="A9070" t="str">
            <v>96424309E</v>
          </cell>
          <cell r="B9070" t="str">
            <v>YES</v>
          </cell>
          <cell r="C9070" t="str">
            <v>NIT</v>
          </cell>
        </row>
        <row r="9071">
          <cell r="A9071" t="str">
            <v>96425158F</v>
          </cell>
          <cell r="B9071" t="str">
            <v>YES</v>
          </cell>
          <cell r="C9071" t="str">
            <v>Yes</v>
          </cell>
        </row>
        <row r="9072">
          <cell r="A9072" t="str">
            <v>96426694E</v>
          </cell>
          <cell r="B9072" t="str">
            <v>YES</v>
          </cell>
          <cell r="C9072" t="str">
            <v>Yes</v>
          </cell>
        </row>
        <row r="9073">
          <cell r="A9073" t="str">
            <v>96427136E</v>
          </cell>
          <cell r="B9073" t="str">
            <v>YES</v>
          </cell>
          <cell r="C9073" t="str">
            <v>Yes</v>
          </cell>
        </row>
        <row r="9074">
          <cell r="A9074" t="str">
            <v>96428303F</v>
          </cell>
          <cell r="B9074" t="str">
            <v>YES</v>
          </cell>
          <cell r="C9074" t="str">
            <v>Yes</v>
          </cell>
        </row>
        <row r="9075">
          <cell r="A9075" t="str">
            <v>96428386E</v>
          </cell>
          <cell r="B9075" t="str">
            <v>YES</v>
          </cell>
          <cell r="C9075" t="str">
            <v>NIT</v>
          </cell>
        </row>
        <row r="9076">
          <cell r="A9076" t="str">
            <v>96428668E</v>
          </cell>
          <cell r="B9076" t="str">
            <v>YES</v>
          </cell>
          <cell r="C9076" t="str">
            <v>Yes</v>
          </cell>
        </row>
        <row r="9077">
          <cell r="A9077" t="str">
            <v>96428907F</v>
          </cell>
          <cell r="B9077" t="str">
            <v>YES</v>
          </cell>
          <cell r="C9077" t="str">
            <v>Yes</v>
          </cell>
        </row>
        <row r="9078">
          <cell r="A9078" t="str">
            <v>96428915F</v>
          </cell>
          <cell r="B9078" t="str">
            <v>YES</v>
          </cell>
          <cell r="C9078" t="str">
            <v>Yes</v>
          </cell>
        </row>
        <row r="9079">
          <cell r="A9079" t="str">
            <v>96429855E</v>
          </cell>
          <cell r="B9079" t="str">
            <v>YES</v>
          </cell>
          <cell r="C9079" t="str">
            <v>Yes</v>
          </cell>
        </row>
        <row r="9080">
          <cell r="A9080" t="str">
            <v>96430204E</v>
          </cell>
          <cell r="B9080" t="str">
            <v>YES</v>
          </cell>
          <cell r="C9080" t="str">
            <v>Yes</v>
          </cell>
        </row>
        <row r="9081">
          <cell r="A9081" t="str">
            <v>96430310F</v>
          </cell>
          <cell r="B9081" t="str">
            <v>YES</v>
          </cell>
          <cell r="C9081" t="str">
            <v>Yes</v>
          </cell>
        </row>
        <row r="9082">
          <cell r="A9082" t="str">
            <v>96430373D</v>
          </cell>
          <cell r="B9082" t="str">
            <v>YES</v>
          </cell>
          <cell r="C9082" t="str">
            <v>Yes</v>
          </cell>
        </row>
        <row r="9083">
          <cell r="A9083" t="str">
            <v>96430623F</v>
          </cell>
          <cell r="B9083" t="str">
            <v>YES</v>
          </cell>
          <cell r="C9083" t="str">
            <v>NIT</v>
          </cell>
        </row>
        <row r="9084">
          <cell r="A9084" t="str">
            <v>96430647D</v>
          </cell>
          <cell r="B9084" t="str">
            <v>YES</v>
          </cell>
          <cell r="C9084" t="str">
            <v>Yes</v>
          </cell>
        </row>
        <row r="9085">
          <cell r="A9085" t="str">
            <v>96430820F</v>
          </cell>
          <cell r="B9085" t="str">
            <v>YES</v>
          </cell>
          <cell r="C9085" t="str">
            <v>Yes</v>
          </cell>
        </row>
        <row r="9086">
          <cell r="A9086" t="str">
            <v>96431277E</v>
          </cell>
          <cell r="B9086" t="str">
            <v>YES</v>
          </cell>
          <cell r="C9086" t="str">
            <v>Yes</v>
          </cell>
        </row>
        <row r="9087">
          <cell r="A9087" t="str">
            <v>96431952F</v>
          </cell>
          <cell r="B9087" t="str">
            <v>YES</v>
          </cell>
          <cell r="C9087" t="str">
            <v>Yes</v>
          </cell>
        </row>
        <row r="9088">
          <cell r="A9088" t="str">
            <v>96433745E</v>
          </cell>
          <cell r="B9088" t="str">
            <v>YES</v>
          </cell>
          <cell r="C9088" t="str">
            <v>Yes</v>
          </cell>
        </row>
        <row r="9089">
          <cell r="A9089" t="str">
            <v>96434337E</v>
          </cell>
          <cell r="B9089" t="str">
            <v>YES</v>
          </cell>
          <cell r="C9089" t="str">
            <v>Yes</v>
          </cell>
        </row>
        <row r="9090">
          <cell r="A9090" t="str">
            <v>96435530F</v>
          </cell>
          <cell r="B9090" t="str">
            <v>YES</v>
          </cell>
          <cell r="C9090" t="str">
            <v>Yes</v>
          </cell>
        </row>
        <row r="9091">
          <cell r="A9091" t="str">
            <v>96435840F</v>
          </cell>
          <cell r="B9091" t="str">
            <v>YES</v>
          </cell>
          <cell r="C9091" t="str">
            <v>Yes</v>
          </cell>
        </row>
        <row r="9092">
          <cell r="A9092" t="str">
            <v>96435876D</v>
          </cell>
          <cell r="B9092" t="str">
            <v>YES</v>
          </cell>
          <cell r="C9092" t="str">
            <v>Yes</v>
          </cell>
        </row>
        <row r="9093">
          <cell r="A9093" t="str">
            <v>96436101F</v>
          </cell>
          <cell r="B9093" t="str">
            <v>YES</v>
          </cell>
          <cell r="C9093" t="str">
            <v>Yes</v>
          </cell>
        </row>
        <row r="9094">
          <cell r="A9094" t="str">
            <v>96436502F</v>
          </cell>
          <cell r="B9094" t="str">
            <v>YES</v>
          </cell>
          <cell r="C9094" t="str">
            <v>Yes</v>
          </cell>
        </row>
        <row r="9095">
          <cell r="A9095" t="str">
            <v>96437743F</v>
          </cell>
          <cell r="B9095" t="str">
            <v>YES</v>
          </cell>
          <cell r="C9095" t="str">
            <v>Yes</v>
          </cell>
        </row>
        <row r="9096">
          <cell r="A9096" t="str">
            <v>96437879E</v>
          </cell>
          <cell r="B9096" t="str">
            <v>YES</v>
          </cell>
          <cell r="C9096" t="str">
            <v>Yes</v>
          </cell>
        </row>
        <row r="9097">
          <cell r="A9097" t="str">
            <v>96437960F</v>
          </cell>
          <cell r="B9097" t="str">
            <v>YES</v>
          </cell>
          <cell r="C9097" t="str">
            <v>Yes</v>
          </cell>
        </row>
        <row r="9098">
          <cell r="A9098" t="str">
            <v>96439812F</v>
          </cell>
          <cell r="B9098" t="str">
            <v>YES</v>
          </cell>
          <cell r="C9098" t="str">
            <v>Yes</v>
          </cell>
        </row>
        <row r="9099">
          <cell r="A9099" t="str">
            <v>96440348E</v>
          </cell>
          <cell r="B9099" t="str">
            <v>YES</v>
          </cell>
          <cell r="C9099" t="str">
            <v>Yes</v>
          </cell>
        </row>
        <row r="9100">
          <cell r="A9100" t="str">
            <v>96441453F</v>
          </cell>
          <cell r="B9100" t="str">
            <v>YES</v>
          </cell>
          <cell r="C9100" t="str">
            <v>Yes</v>
          </cell>
        </row>
        <row r="9101">
          <cell r="A9101" t="str">
            <v>96441924F</v>
          </cell>
          <cell r="B9101" t="str">
            <v>YES</v>
          </cell>
          <cell r="C9101" t="str">
            <v>Yes</v>
          </cell>
        </row>
        <row r="9102">
          <cell r="A9102" t="str">
            <v>96442403F</v>
          </cell>
          <cell r="B9102" t="str">
            <v>YES</v>
          </cell>
          <cell r="C9102" t="str">
            <v>Yes</v>
          </cell>
        </row>
        <row r="9103">
          <cell r="A9103" t="str">
            <v>96442407E</v>
          </cell>
          <cell r="B9103" t="str">
            <v>YES</v>
          </cell>
          <cell r="C9103" t="str">
            <v>Yes</v>
          </cell>
        </row>
        <row r="9104">
          <cell r="A9104" t="str">
            <v>96443263E</v>
          </cell>
          <cell r="B9104" t="str">
            <v>YES</v>
          </cell>
          <cell r="C9104" t="str">
            <v>Yes</v>
          </cell>
        </row>
        <row r="9105">
          <cell r="A9105" t="str">
            <v>96445200F</v>
          </cell>
          <cell r="B9105" t="str">
            <v>YES</v>
          </cell>
          <cell r="C9105" t="str">
            <v>Yes</v>
          </cell>
        </row>
        <row r="9106">
          <cell r="A9106" t="str">
            <v>96445870E</v>
          </cell>
          <cell r="B9106" t="str">
            <v>YES</v>
          </cell>
          <cell r="C9106" t="str">
            <v>Yes</v>
          </cell>
        </row>
        <row r="9107">
          <cell r="A9107" t="str">
            <v>96445913E</v>
          </cell>
          <cell r="B9107" t="str">
            <v>YES</v>
          </cell>
          <cell r="C9107" t="str">
            <v>NIT</v>
          </cell>
        </row>
        <row r="9108">
          <cell r="A9108" t="str">
            <v>96446659E</v>
          </cell>
          <cell r="B9108" t="str">
            <v>YES</v>
          </cell>
          <cell r="C9108" t="str">
            <v>Yes</v>
          </cell>
        </row>
        <row r="9109">
          <cell r="A9109" t="str">
            <v>96446746E</v>
          </cell>
          <cell r="B9109" t="str">
            <v>YES</v>
          </cell>
          <cell r="C9109" t="str">
            <v>Yes</v>
          </cell>
        </row>
        <row r="9110">
          <cell r="A9110" t="str">
            <v>96449700F</v>
          </cell>
          <cell r="B9110" t="str">
            <v>YES</v>
          </cell>
          <cell r="C9110" t="str">
            <v>Yes</v>
          </cell>
        </row>
        <row r="9111">
          <cell r="A9111" t="str">
            <v>96449872F</v>
          </cell>
          <cell r="B9111" t="str">
            <v>YES</v>
          </cell>
          <cell r="C9111" t="str">
            <v>NIT</v>
          </cell>
        </row>
        <row r="9112">
          <cell r="A9112" t="str">
            <v>96450172F</v>
          </cell>
          <cell r="B9112" t="str">
            <v>YES</v>
          </cell>
          <cell r="C9112" t="str">
            <v>Yes</v>
          </cell>
        </row>
        <row r="9113">
          <cell r="A9113" t="str">
            <v>96450190F</v>
          </cell>
          <cell r="B9113" t="str">
            <v>YES</v>
          </cell>
          <cell r="C9113" t="str">
            <v>Yes</v>
          </cell>
        </row>
        <row r="9114">
          <cell r="A9114" t="str">
            <v>96450993F</v>
          </cell>
          <cell r="B9114" t="str">
            <v>YES</v>
          </cell>
          <cell r="C9114" t="str">
            <v>Yes</v>
          </cell>
        </row>
        <row r="9115">
          <cell r="A9115" t="str">
            <v>96451984E</v>
          </cell>
          <cell r="B9115" t="str">
            <v>YES</v>
          </cell>
          <cell r="C9115" t="str">
            <v>Yes</v>
          </cell>
        </row>
        <row r="9116">
          <cell r="A9116" t="str">
            <v>96452476E</v>
          </cell>
          <cell r="B9116" t="str">
            <v>YES</v>
          </cell>
          <cell r="C9116" t="str">
            <v>Yes</v>
          </cell>
        </row>
        <row r="9117">
          <cell r="A9117" t="str">
            <v>96454482F</v>
          </cell>
          <cell r="B9117" t="str">
            <v>YES</v>
          </cell>
          <cell r="C9117" t="str">
            <v>Yes</v>
          </cell>
        </row>
        <row r="9118">
          <cell r="A9118" t="str">
            <v>96455637E</v>
          </cell>
          <cell r="B9118" t="str">
            <v>YES</v>
          </cell>
          <cell r="C9118" t="str">
            <v>Yes</v>
          </cell>
        </row>
        <row r="9119">
          <cell r="A9119" t="str">
            <v>96456648E</v>
          </cell>
          <cell r="B9119" t="str">
            <v>YES</v>
          </cell>
          <cell r="C9119" t="str">
            <v>Yes</v>
          </cell>
        </row>
        <row r="9120">
          <cell r="A9120" t="str">
            <v>96457520F</v>
          </cell>
          <cell r="B9120" t="str">
            <v>YES</v>
          </cell>
          <cell r="C9120" t="str">
            <v>Yes</v>
          </cell>
        </row>
        <row r="9121">
          <cell r="A9121" t="str">
            <v>96457866E</v>
          </cell>
          <cell r="B9121" t="str">
            <v>YES</v>
          </cell>
          <cell r="C9121" t="str">
            <v>Yes</v>
          </cell>
        </row>
        <row r="9122">
          <cell r="A9122" t="str">
            <v>96458050F</v>
          </cell>
          <cell r="B9122" t="str">
            <v>YES</v>
          </cell>
          <cell r="C9122" t="str">
            <v>Yes</v>
          </cell>
        </row>
        <row r="9123">
          <cell r="A9123" t="str">
            <v>96458554E</v>
          </cell>
          <cell r="B9123" t="str">
            <v>YES</v>
          </cell>
          <cell r="C9123" t="str">
            <v>Yes</v>
          </cell>
        </row>
        <row r="9124">
          <cell r="A9124" t="str">
            <v>96459730E</v>
          </cell>
          <cell r="B9124" t="str">
            <v>YES</v>
          </cell>
          <cell r="C9124" t="str">
            <v>Yes</v>
          </cell>
        </row>
        <row r="9125">
          <cell r="A9125" t="str">
            <v>96460538F</v>
          </cell>
          <cell r="B9125" t="str">
            <v>YES</v>
          </cell>
          <cell r="C9125" t="str">
            <v>Yes</v>
          </cell>
        </row>
        <row r="9126">
          <cell r="A9126" t="str">
            <v>96462221F</v>
          </cell>
          <cell r="B9126" t="str">
            <v>YES</v>
          </cell>
          <cell r="C9126" t="str">
            <v>Yes</v>
          </cell>
        </row>
        <row r="9127">
          <cell r="A9127" t="str">
            <v>96462465E</v>
          </cell>
          <cell r="B9127" t="str">
            <v>YES</v>
          </cell>
          <cell r="C9127" t="str">
            <v>Yes</v>
          </cell>
        </row>
        <row r="9128">
          <cell r="A9128" t="str">
            <v>96462703E</v>
          </cell>
          <cell r="B9128" t="str">
            <v>YES</v>
          </cell>
          <cell r="C9128" t="str">
            <v>Yes</v>
          </cell>
        </row>
        <row r="9129">
          <cell r="A9129" t="str">
            <v>96464088D</v>
          </cell>
          <cell r="B9129" t="str">
            <v>YES</v>
          </cell>
          <cell r="C9129" t="str">
            <v>Yes</v>
          </cell>
        </row>
        <row r="9130">
          <cell r="A9130" t="str">
            <v>96464151F</v>
          </cell>
          <cell r="B9130" t="str">
            <v>YES</v>
          </cell>
          <cell r="C9130" t="str">
            <v>Yes</v>
          </cell>
        </row>
        <row r="9131">
          <cell r="A9131" t="str">
            <v>96464861F</v>
          </cell>
          <cell r="B9131" t="str">
            <v>YES</v>
          </cell>
          <cell r="C9131" t="str">
            <v>Yes</v>
          </cell>
        </row>
        <row r="9132">
          <cell r="A9132" t="str">
            <v>96465211F</v>
          </cell>
          <cell r="B9132" t="str">
            <v>YES</v>
          </cell>
          <cell r="C9132" t="str">
            <v>Yes</v>
          </cell>
        </row>
        <row r="9133">
          <cell r="A9133" t="str">
            <v>96466252F</v>
          </cell>
          <cell r="B9133" t="str">
            <v>YES</v>
          </cell>
          <cell r="C9133" t="str">
            <v>Yes</v>
          </cell>
        </row>
        <row r="9134">
          <cell r="A9134" t="str">
            <v>96467029E</v>
          </cell>
          <cell r="B9134" t="str">
            <v>YES</v>
          </cell>
          <cell r="C9134" t="str">
            <v>Yes</v>
          </cell>
        </row>
        <row r="9135">
          <cell r="A9135" t="str">
            <v>96467692F</v>
          </cell>
          <cell r="B9135" t="str">
            <v>YES</v>
          </cell>
          <cell r="C9135" t="str">
            <v>Yes</v>
          </cell>
        </row>
        <row r="9136">
          <cell r="A9136" t="str">
            <v>96468849D</v>
          </cell>
          <cell r="B9136" t="str">
            <v>YES</v>
          </cell>
          <cell r="C9136" t="str">
            <v>Yes</v>
          </cell>
        </row>
        <row r="9137">
          <cell r="A9137" t="str">
            <v>96468953E</v>
          </cell>
          <cell r="B9137" t="str">
            <v>YES</v>
          </cell>
          <cell r="C9137" t="str">
            <v>Yes</v>
          </cell>
        </row>
        <row r="9138">
          <cell r="A9138" t="str">
            <v>96469014E</v>
          </cell>
          <cell r="B9138" t="str">
            <v>YES</v>
          </cell>
          <cell r="C9138" t="str">
            <v>Yes</v>
          </cell>
        </row>
        <row r="9139">
          <cell r="A9139" t="str">
            <v>96470794E</v>
          </cell>
          <cell r="B9139" t="str">
            <v>YES</v>
          </cell>
          <cell r="C9139" t="str">
            <v>Yes</v>
          </cell>
        </row>
        <row r="9140">
          <cell r="A9140" t="str">
            <v>96472409D</v>
          </cell>
          <cell r="B9140" t="str">
            <v>YES</v>
          </cell>
          <cell r="C9140" t="str">
            <v>Yes</v>
          </cell>
        </row>
        <row r="9141">
          <cell r="A9141" t="str">
            <v>96472432F</v>
          </cell>
          <cell r="B9141" t="str">
            <v>YES</v>
          </cell>
          <cell r="C9141" t="str">
            <v>Yes</v>
          </cell>
        </row>
        <row r="9142">
          <cell r="A9142" t="str">
            <v>96475695F</v>
          </cell>
          <cell r="B9142" t="str">
            <v>YES</v>
          </cell>
          <cell r="C9142" t="str">
            <v>Yes</v>
          </cell>
        </row>
        <row r="9143">
          <cell r="A9143" t="str">
            <v>96476795E</v>
          </cell>
          <cell r="B9143" t="str">
            <v>YES</v>
          </cell>
          <cell r="C9143" t="str">
            <v>Yes</v>
          </cell>
        </row>
        <row r="9144">
          <cell r="A9144" t="str">
            <v>96477203F</v>
          </cell>
          <cell r="B9144" t="str">
            <v>YES</v>
          </cell>
          <cell r="C9144" t="str">
            <v>Yes</v>
          </cell>
        </row>
        <row r="9145">
          <cell r="A9145" t="str">
            <v>96477220F</v>
          </cell>
          <cell r="B9145" t="str">
            <v>YES</v>
          </cell>
          <cell r="C9145" t="str">
            <v>Yes</v>
          </cell>
        </row>
        <row r="9146">
          <cell r="A9146" t="str">
            <v>96477637E</v>
          </cell>
          <cell r="B9146" t="str">
            <v>YES</v>
          </cell>
          <cell r="C9146" t="str">
            <v>Yes</v>
          </cell>
        </row>
        <row r="9147">
          <cell r="A9147" t="str">
            <v>96477669E</v>
          </cell>
          <cell r="B9147" t="str">
            <v>YES</v>
          </cell>
          <cell r="C9147" t="str">
            <v>Yes</v>
          </cell>
        </row>
        <row r="9148">
          <cell r="A9148" t="str">
            <v>96478562F</v>
          </cell>
          <cell r="B9148" t="str">
            <v>YES</v>
          </cell>
          <cell r="C9148" t="str">
            <v>NIT</v>
          </cell>
        </row>
        <row r="9149">
          <cell r="A9149" t="str">
            <v>96480069D</v>
          </cell>
          <cell r="B9149" t="str">
            <v>YES</v>
          </cell>
          <cell r="C9149" t="str">
            <v>Yes</v>
          </cell>
        </row>
        <row r="9150">
          <cell r="A9150" t="str">
            <v>96480860F</v>
          </cell>
          <cell r="B9150" t="str">
            <v>YES</v>
          </cell>
          <cell r="C9150" t="str">
            <v>Yes</v>
          </cell>
        </row>
        <row r="9151">
          <cell r="A9151" t="str">
            <v>96481295F</v>
          </cell>
          <cell r="B9151" t="str">
            <v>YES</v>
          </cell>
          <cell r="C9151" t="str">
            <v>Yes</v>
          </cell>
        </row>
        <row r="9152">
          <cell r="A9152" t="str">
            <v>96484178F</v>
          </cell>
          <cell r="B9152" t="str">
            <v>YES</v>
          </cell>
          <cell r="C9152" t="str">
            <v>Yes</v>
          </cell>
        </row>
        <row r="9153">
          <cell r="A9153" t="str">
            <v>96485579E</v>
          </cell>
          <cell r="B9153" t="str">
            <v>YES</v>
          </cell>
          <cell r="C9153" t="str">
            <v>Yes</v>
          </cell>
        </row>
        <row r="9154">
          <cell r="A9154" t="str">
            <v>96485878E</v>
          </cell>
          <cell r="B9154" t="str">
            <v>YES</v>
          </cell>
          <cell r="C9154" t="str">
            <v>NIT</v>
          </cell>
        </row>
        <row r="9155">
          <cell r="A9155" t="str">
            <v>96486013F</v>
          </cell>
          <cell r="B9155" t="str">
            <v>YES</v>
          </cell>
          <cell r="C9155" t="str">
            <v>Yes</v>
          </cell>
        </row>
        <row r="9156">
          <cell r="A9156" t="str">
            <v>96486523E</v>
          </cell>
          <cell r="B9156" t="str">
            <v>YES</v>
          </cell>
          <cell r="C9156" t="str">
            <v>Yes</v>
          </cell>
        </row>
        <row r="9157">
          <cell r="A9157" t="str">
            <v>96487971F</v>
          </cell>
          <cell r="B9157" t="str">
            <v>YES</v>
          </cell>
          <cell r="C9157" t="str">
            <v>Yes</v>
          </cell>
        </row>
        <row r="9158">
          <cell r="A9158" t="str">
            <v>96488955E</v>
          </cell>
          <cell r="B9158" t="str">
            <v>YES</v>
          </cell>
          <cell r="C9158" t="str">
            <v>Yes</v>
          </cell>
        </row>
        <row r="9159">
          <cell r="A9159" t="str">
            <v>96490072F</v>
          </cell>
          <cell r="B9159" t="str">
            <v>YES</v>
          </cell>
          <cell r="C9159" t="str">
            <v>Yes</v>
          </cell>
        </row>
        <row r="9160">
          <cell r="A9160" t="str">
            <v>96490456E</v>
          </cell>
          <cell r="B9160" t="str">
            <v>YES</v>
          </cell>
          <cell r="C9160" t="str">
            <v>Yes</v>
          </cell>
        </row>
        <row r="9161">
          <cell r="A9161" t="str">
            <v>96491601E</v>
          </cell>
          <cell r="B9161" t="str">
            <v>YES</v>
          </cell>
          <cell r="C9161" t="str">
            <v>Yes</v>
          </cell>
        </row>
        <row r="9162">
          <cell r="A9162" t="str">
            <v>96491827E</v>
          </cell>
          <cell r="B9162" t="str">
            <v>YES</v>
          </cell>
          <cell r="C9162" t="str">
            <v>Yes</v>
          </cell>
        </row>
        <row r="9163">
          <cell r="A9163" t="str">
            <v>96491833F</v>
          </cell>
          <cell r="B9163" t="str">
            <v>YES</v>
          </cell>
          <cell r="C9163" t="str">
            <v>Yes</v>
          </cell>
        </row>
        <row r="9164">
          <cell r="A9164" t="str">
            <v>96491899F</v>
          </cell>
          <cell r="B9164" t="str">
            <v>YES</v>
          </cell>
          <cell r="C9164" t="str">
            <v>Yes</v>
          </cell>
        </row>
        <row r="9165">
          <cell r="A9165" t="str">
            <v>96493799E</v>
          </cell>
          <cell r="B9165" t="str">
            <v>YES</v>
          </cell>
          <cell r="C9165" t="str">
            <v>Yes</v>
          </cell>
        </row>
        <row r="9166">
          <cell r="A9166" t="str">
            <v>96493930D</v>
          </cell>
          <cell r="B9166" t="str">
            <v>YES</v>
          </cell>
          <cell r="C9166" t="str">
            <v>Yes</v>
          </cell>
        </row>
        <row r="9167">
          <cell r="A9167" t="str">
            <v>96494108E</v>
          </cell>
          <cell r="B9167" t="str">
            <v>YES</v>
          </cell>
          <cell r="C9167" t="str">
            <v>Yes</v>
          </cell>
        </row>
        <row r="9168">
          <cell r="A9168" t="str">
            <v>96494304E</v>
          </cell>
          <cell r="B9168" t="str">
            <v>YES</v>
          </cell>
          <cell r="C9168" t="str">
            <v>Yes</v>
          </cell>
        </row>
        <row r="9169">
          <cell r="A9169" t="str">
            <v>96494337E</v>
          </cell>
          <cell r="B9169" t="str">
            <v>YES</v>
          </cell>
          <cell r="C9169" t="str">
            <v>Yes</v>
          </cell>
        </row>
        <row r="9170">
          <cell r="A9170" t="str">
            <v>96495223F</v>
          </cell>
          <cell r="B9170" t="str">
            <v>YES</v>
          </cell>
          <cell r="C9170" t="str">
            <v>Yes</v>
          </cell>
        </row>
        <row r="9171">
          <cell r="A9171" t="str">
            <v>96496112F</v>
          </cell>
          <cell r="B9171" t="str">
            <v>YES</v>
          </cell>
          <cell r="C9171" t="str">
            <v>Yes</v>
          </cell>
        </row>
        <row r="9172">
          <cell r="A9172" t="str">
            <v>96496737E</v>
          </cell>
          <cell r="B9172" t="str">
            <v>YES</v>
          </cell>
          <cell r="C9172" t="str">
            <v>Yes</v>
          </cell>
        </row>
        <row r="9173">
          <cell r="A9173" t="str">
            <v>96496905F</v>
          </cell>
          <cell r="B9173" t="str">
            <v>YES</v>
          </cell>
          <cell r="C9173" t="str">
            <v>Yes</v>
          </cell>
        </row>
        <row r="9174">
          <cell r="A9174" t="str">
            <v>96496930F</v>
          </cell>
          <cell r="B9174" t="str">
            <v>YES</v>
          </cell>
          <cell r="C9174" t="str">
            <v>Yes</v>
          </cell>
        </row>
        <row r="9175">
          <cell r="A9175" t="str">
            <v>96497300F</v>
          </cell>
          <cell r="B9175" t="str">
            <v>YES</v>
          </cell>
          <cell r="C9175" t="str">
            <v>Yes</v>
          </cell>
        </row>
        <row r="9176">
          <cell r="A9176" t="str">
            <v>96497629E</v>
          </cell>
          <cell r="B9176" t="str">
            <v>YES</v>
          </cell>
          <cell r="C9176" t="str">
            <v>Yes</v>
          </cell>
        </row>
        <row r="9177">
          <cell r="A9177" t="str">
            <v>96499739E</v>
          </cell>
          <cell r="B9177" t="str">
            <v>YES</v>
          </cell>
          <cell r="C9177" t="str">
            <v>Yes</v>
          </cell>
        </row>
        <row r="9178">
          <cell r="A9178" t="str">
            <v>96499928E</v>
          </cell>
          <cell r="B9178" t="str">
            <v>YES</v>
          </cell>
          <cell r="C9178" t="str">
            <v>Yes</v>
          </cell>
        </row>
        <row r="9179">
          <cell r="A9179" t="str">
            <v>96500371F</v>
          </cell>
          <cell r="B9179" t="str">
            <v>YES</v>
          </cell>
          <cell r="C9179" t="str">
            <v>Yes</v>
          </cell>
        </row>
        <row r="9180">
          <cell r="A9180" t="str">
            <v>96500687E</v>
          </cell>
          <cell r="B9180" t="str">
            <v>YES</v>
          </cell>
          <cell r="C9180" t="str">
            <v>Yes</v>
          </cell>
        </row>
        <row r="9181">
          <cell r="A9181" t="str">
            <v>96503132F</v>
          </cell>
          <cell r="B9181" t="str">
            <v>YES</v>
          </cell>
          <cell r="C9181" t="str">
            <v>Yes</v>
          </cell>
        </row>
        <row r="9182">
          <cell r="A9182" t="str">
            <v>96504552F</v>
          </cell>
          <cell r="B9182" t="str">
            <v>YES</v>
          </cell>
          <cell r="C9182" t="str">
            <v>NIT</v>
          </cell>
        </row>
        <row r="9183">
          <cell r="A9183" t="str">
            <v>96504570F</v>
          </cell>
          <cell r="B9183" t="str">
            <v>YES</v>
          </cell>
          <cell r="C9183" t="str">
            <v>Yes</v>
          </cell>
        </row>
        <row r="9184">
          <cell r="A9184" t="str">
            <v>96505939E</v>
          </cell>
          <cell r="B9184" t="str">
            <v>YES</v>
          </cell>
          <cell r="C9184" t="str">
            <v>Yes</v>
          </cell>
        </row>
        <row r="9185">
          <cell r="A9185" t="str">
            <v>96506722E</v>
          </cell>
          <cell r="B9185" t="str">
            <v>YES</v>
          </cell>
          <cell r="C9185" t="str">
            <v>Yes</v>
          </cell>
        </row>
        <row r="9186">
          <cell r="A9186" t="str">
            <v>96507132F</v>
          </cell>
          <cell r="B9186" t="str">
            <v>YES</v>
          </cell>
          <cell r="C9186" t="str">
            <v>NIT</v>
          </cell>
        </row>
        <row r="9187">
          <cell r="A9187" t="str">
            <v>96507892F</v>
          </cell>
          <cell r="B9187" t="str">
            <v>YES</v>
          </cell>
          <cell r="C9187" t="str">
            <v>Yes</v>
          </cell>
        </row>
        <row r="9188">
          <cell r="A9188" t="str">
            <v>96508468F</v>
          </cell>
          <cell r="B9188" t="str">
            <v>YES</v>
          </cell>
          <cell r="C9188" t="str">
            <v>Yes</v>
          </cell>
        </row>
        <row r="9189">
          <cell r="A9189" t="str">
            <v>96509798F</v>
          </cell>
          <cell r="B9189" t="str">
            <v>YES</v>
          </cell>
          <cell r="C9189" t="str">
            <v>Yes</v>
          </cell>
        </row>
        <row r="9190">
          <cell r="A9190" t="str">
            <v>96510265E</v>
          </cell>
          <cell r="B9190" t="str">
            <v>YES</v>
          </cell>
          <cell r="C9190" t="str">
            <v>Yes</v>
          </cell>
        </row>
        <row r="9191">
          <cell r="A9191" t="str">
            <v>96512118E</v>
          </cell>
          <cell r="B9191" t="str">
            <v>YES</v>
          </cell>
          <cell r="C9191" t="str">
            <v>Yes</v>
          </cell>
        </row>
        <row r="9192">
          <cell r="A9192" t="str">
            <v>96512292D</v>
          </cell>
          <cell r="B9192" t="str">
            <v>YES</v>
          </cell>
          <cell r="C9192" t="str">
            <v>Yes</v>
          </cell>
        </row>
        <row r="9193">
          <cell r="A9193" t="str">
            <v>96514599E</v>
          </cell>
          <cell r="B9193" t="str">
            <v>YES</v>
          </cell>
          <cell r="C9193" t="str">
            <v>NIT</v>
          </cell>
        </row>
        <row r="9194">
          <cell r="A9194" t="str">
            <v>96514831F</v>
          </cell>
          <cell r="B9194" t="str">
            <v>YES</v>
          </cell>
          <cell r="C9194" t="str">
            <v>Yes</v>
          </cell>
        </row>
        <row r="9195">
          <cell r="A9195" t="str">
            <v>96515553F</v>
          </cell>
          <cell r="B9195" t="str">
            <v>YES</v>
          </cell>
          <cell r="C9195" t="str">
            <v>Yes</v>
          </cell>
        </row>
        <row r="9196">
          <cell r="A9196" t="str">
            <v>96517319F</v>
          </cell>
          <cell r="B9196" t="str">
            <v>YES</v>
          </cell>
          <cell r="C9196" t="str">
            <v>Yes</v>
          </cell>
        </row>
        <row r="9197">
          <cell r="A9197" t="str">
            <v>96518118D</v>
          </cell>
          <cell r="B9197" t="str">
            <v>YES</v>
          </cell>
          <cell r="C9197" t="str">
            <v>Yes</v>
          </cell>
        </row>
        <row r="9198">
          <cell r="A9198" t="str">
            <v>96521304E</v>
          </cell>
          <cell r="B9198" t="str">
            <v>YES</v>
          </cell>
          <cell r="C9198" t="str">
            <v>Yes</v>
          </cell>
        </row>
        <row r="9199">
          <cell r="A9199" t="str">
            <v>96522573F</v>
          </cell>
          <cell r="B9199" t="str">
            <v>YES</v>
          </cell>
          <cell r="C9199" t="str">
            <v>Yes</v>
          </cell>
        </row>
        <row r="9200">
          <cell r="A9200" t="str">
            <v>96523339E</v>
          </cell>
          <cell r="B9200" t="str">
            <v>YES</v>
          </cell>
          <cell r="C9200" t="str">
            <v>Yes</v>
          </cell>
        </row>
        <row r="9201">
          <cell r="A9201" t="str">
            <v>96524680E</v>
          </cell>
          <cell r="B9201" t="str">
            <v>YES</v>
          </cell>
          <cell r="C9201" t="str">
            <v>Yes</v>
          </cell>
        </row>
        <row r="9202">
          <cell r="A9202" t="str">
            <v>96525089E</v>
          </cell>
          <cell r="B9202" t="str">
            <v>YES</v>
          </cell>
          <cell r="C9202" t="str">
            <v>NIT</v>
          </cell>
        </row>
        <row r="9203">
          <cell r="A9203" t="str">
            <v>96525239D</v>
          </cell>
          <cell r="B9203" t="str">
            <v>YES</v>
          </cell>
          <cell r="C9203" t="str">
            <v>Yes</v>
          </cell>
        </row>
        <row r="9204">
          <cell r="A9204" t="str">
            <v>96525715E</v>
          </cell>
          <cell r="B9204" t="str">
            <v>YES</v>
          </cell>
          <cell r="C9204" t="str">
            <v>Yes</v>
          </cell>
        </row>
        <row r="9205">
          <cell r="A9205" t="str">
            <v>96525722D</v>
          </cell>
          <cell r="B9205" t="str">
            <v>YES</v>
          </cell>
          <cell r="C9205" t="str">
            <v>Yes</v>
          </cell>
        </row>
        <row r="9206">
          <cell r="A9206" t="str">
            <v>96525831F</v>
          </cell>
          <cell r="B9206" t="str">
            <v>YES</v>
          </cell>
          <cell r="C9206" t="str">
            <v>Yes</v>
          </cell>
        </row>
        <row r="9207">
          <cell r="A9207" t="str">
            <v>96527046D</v>
          </cell>
          <cell r="B9207" t="str">
            <v>YES</v>
          </cell>
          <cell r="C9207" t="str">
            <v>Yes</v>
          </cell>
        </row>
        <row r="9208">
          <cell r="A9208" t="str">
            <v>96527078E</v>
          </cell>
          <cell r="B9208" t="str">
            <v>YES</v>
          </cell>
          <cell r="C9208" t="str">
            <v>Yes</v>
          </cell>
        </row>
        <row r="9209">
          <cell r="A9209" t="str">
            <v>96527273F</v>
          </cell>
          <cell r="B9209" t="str">
            <v>YES</v>
          </cell>
          <cell r="C9209" t="str">
            <v>Yes</v>
          </cell>
        </row>
        <row r="9210">
          <cell r="A9210" t="str">
            <v xml:space="preserve">96527273F </v>
          </cell>
          <cell r="B9210" t="str">
            <v>YES</v>
          </cell>
          <cell r="C9210" t="str">
            <v>Yes</v>
          </cell>
        </row>
        <row r="9211">
          <cell r="A9211" t="str">
            <v>96527304F</v>
          </cell>
          <cell r="B9211" t="str">
            <v>YES</v>
          </cell>
          <cell r="C9211" t="str">
            <v>Yes</v>
          </cell>
        </row>
        <row r="9212">
          <cell r="A9212" t="str">
            <v>96527584E</v>
          </cell>
          <cell r="B9212" t="str">
            <v>YES</v>
          </cell>
          <cell r="C9212" t="str">
            <v>Yes</v>
          </cell>
        </row>
        <row r="9213">
          <cell r="A9213" t="str">
            <v>96527693E</v>
          </cell>
          <cell r="B9213" t="str">
            <v>YES</v>
          </cell>
          <cell r="C9213" t="str">
            <v>Yes</v>
          </cell>
        </row>
        <row r="9214">
          <cell r="A9214" t="str">
            <v>96527735E</v>
          </cell>
          <cell r="B9214" t="str">
            <v>YES</v>
          </cell>
          <cell r="C9214" t="str">
            <v>Yes</v>
          </cell>
        </row>
        <row r="9215">
          <cell r="A9215" t="str">
            <v>96527919D</v>
          </cell>
          <cell r="B9215" t="str">
            <v>YES</v>
          </cell>
          <cell r="C9215" t="str">
            <v>NIT</v>
          </cell>
        </row>
        <row r="9216">
          <cell r="A9216" t="str">
            <v>96528810E</v>
          </cell>
          <cell r="B9216" t="str">
            <v>YES</v>
          </cell>
          <cell r="C9216" t="str">
            <v>Yes</v>
          </cell>
        </row>
        <row r="9217">
          <cell r="A9217" t="str">
            <v>96528948E</v>
          </cell>
          <cell r="B9217" t="str">
            <v>YES</v>
          </cell>
          <cell r="C9217" t="str">
            <v>Yes</v>
          </cell>
        </row>
        <row r="9218">
          <cell r="A9218" t="str">
            <v>96529413F</v>
          </cell>
          <cell r="B9218" t="str">
            <v>YES</v>
          </cell>
          <cell r="C9218" t="str">
            <v>Yes</v>
          </cell>
        </row>
        <row r="9219">
          <cell r="A9219" t="str">
            <v>96529940G</v>
          </cell>
          <cell r="B9219" t="str">
            <v>YES</v>
          </cell>
          <cell r="C9219" t="str">
            <v>Yes</v>
          </cell>
        </row>
        <row r="9220">
          <cell r="A9220" t="str">
            <v>96530239E</v>
          </cell>
          <cell r="B9220" t="str">
            <v>YES</v>
          </cell>
          <cell r="C9220" t="str">
            <v>Yes</v>
          </cell>
        </row>
        <row r="9221">
          <cell r="A9221" t="str">
            <v>96530366E</v>
          </cell>
          <cell r="B9221" t="str">
            <v>YES</v>
          </cell>
          <cell r="C9221" t="str">
            <v>Yes</v>
          </cell>
        </row>
        <row r="9222">
          <cell r="A9222" t="str">
            <v>96531370E</v>
          </cell>
          <cell r="B9222" t="str">
            <v>YES</v>
          </cell>
          <cell r="C9222" t="str">
            <v>Yes</v>
          </cell>
        </row>
        <row r="9223">
          <cell r="A9223" t="str">
            <v>96532179E</v>
          </cell>
          <cell r="B9223" t="str">
            <v>YES</v>
          </cell>
          <cell r="C9223" t="str">
            <v>Yes</v>
          </cell>
        </row>
        <row r="9224">
          <cell r="A9224" t="str">
            <v>96534189E</v>
          </cell>
          <cell r="B9224" t="str">
            <v>YES</v>
          </cell>
          <cell r="C9224" t="str">
            <v>Yes</v>
          </cell>
        </row>
        <row r="9225">
          <cell r="A9225" t="str">
            <v>96535408D</v>
          </cell>
          <cell r="B9225" t="str">
            <v>YES</v>
          </cell>
          <cell r="C9225" t="str">
            <v>Yes</v>
          </cell>
        </row>
        <row r="9226">
          <cell r="A9226" t="str">
            <v>96535461F</v>
          </cell>
          <cell r="B9226" t="str">
            <v>YES</v>
          </cell>
          <cell r="C9226" t="str">
            <v>Yes</v>
          </cell>
        </row>
        <row r="9227">
          <cell r="A9227" t="str">
            <v>96535480F</v>
          </cell>
          <cell r="B9227" t="str">
            <v>YES</v>
          </cell>
          <cell r="C9227" t="str">
            <v>Yes</v>
          </cell>
        </row>
        <row r="9228">
          <cell r="A9228" t="str">
            <v>96535729E</v>
          </cell>
          <cell r="B9228" t="str">
            <v>YES</v>
          </cell>
          <cell r="C9228" t="str">
            <v>Yes</v>
          </cell>
        </row>
        <row r="9229">
          <cell r="A9229" t="str">
            <v>96537519F</v>
          </cell>
          <cell r="B9229" t="str">
            <v>YES</v>
          </cell>
          <cell r="C9229" t="str">
            <v>Yes</v>
          </cell>
        </row>
        <row r="9230">
          <cell r="A9230" t="str">
            <v>96538486E</v>
          </cell>
          <cell r="B9230" t="str">
            <v>YES</v>
          </cell>
          <cell r="C9230" t="str">
            <v>Yes</v>
          </cell>
        </row>
        <row r="9231">
          <cell r="A9231" t="str">
            <v>96538740F</v>
          </cell>
          <cell r="B9231" t="str">
            <v>YES</v>
          </cell>
          <cell r="C9231" t="str">
            <v>Yes</v>
          </cell>
        </row>
        <row r="9232">
          <cell r="A9232" t="str">
            <v>96539489E</v>
          </cell>
          <cell r="B9232" t="str">
            <v>YES</v>
          </cell>
          <cell r="C9232" t="str">
            <v>Yes</v>
          </cell>
        </row>
        <row r="9233">
          <cell r="A9233" t="str">
            <v>96540437E</v>
          </cell>
          <cell r="B9233" t="str">
            <v>YES</v>
          </cell>
          <cell r="C9233" t="str">
            <v>Yes</v>
          </cell>
        </row>
        <row r="9234">
          <cell r="A9234" t="str">
            <v>96540800F</v>
          </cell>
          <cell r="B9234" t="str">
            <v>YES</v>
          </cell>
          <cell r="C9234" t="str">
            <v>Yes</v>
          </cell>
        </row>
        <row r="9235">
          <cell r="A9235" t="str">
            <v>96541370F</v>
          </cell>
          <cell r="B9235" t="str">
            <v>YES</v>
          </cell>
          <cell r="C9235" t="str">
            <v>Yes</v>
          </cell>
        </row>
        <row r="9236">
          <cell r="A9236" t="str">
            <v>96542582F</v>
          </cell>
          <cell r="B9236" t="str">
            <v>YES</v>
          </cell>
          <cell r="C9236" t="str">
            <v>Yes</v>
          </cell>
        </row>
        <row r="9237">
          <cell r="A9237" t="str">
            <v>96543255E</v>
          </cell>
          <cell r="B9237" t="str">
            <v>YES</v>
          </cell>
          <cell r="C9237" t="str">
            <v>Yes</v>
          </cell>
        </row>
        <row r="9238">
          <cell r="A9238" t="str">
            <v>96543639E</v>
          </cell>
          <cell r="B9238" t="str">
            <v>YES</v>
          </cell>
          <cell r="C9238" t="str">
            <v>Yes</v>
          </cell>
        </row>
        <row r="9239">
          <cell r="A9239" t="str">
            <v>96543933F</v>
          </cell>
          <cell r="B9239" t="str">
            <v>YES</v>
          </cell>
          <cell r="C9239" t="str">
            <v>Yes</v>
          </cell>
        </row>
        <row r="9240">
          <cell r="A9240" t="str">
            <v>96544251F</v>
          </cell>
          <cell r="B9240" t="str">
            <v>YES</v>
          </cell>
          <cell r="C9240" t="str">
            <v>Yes</v>
          </cell>
        </row>
        <row r="9241">
          <cell r="A9241" t="str">
            <v>96544523F</v>
          </cell>
          <cell r="B9241" t="str">
            <v>YES</v>
          </cell>
          <cell r="C9241" t="str">
            <v>NIT</v>
          </cell>
        </row>
        <row r="9242">
          <cell r="A9242" t="str">
            <v>96545167E</v>
          </cell>
          <cell r="B9242" t="str">
            <v>YES</v>
          </cell>
          <cell r="C9242" t="str">
            <v>Yes</v>
          </cell>
        </row>
        <row r="9243">
          <cell r="A9243" t="str">
            <v>96545843E</v>
          </cell>
          <cell r="B9243" t="str">
            <v>YES</v>
          </cell>
          <cell r="C9243" t="str">
            <v>Yes</v>
          </cell>
        </row>
        <row r="9244">
          <cell r="A9244" t="str">
            <v>96545982F</v>
          </cell>
          <cell r="B9244" t="str">
            <v>YES</v>
          </cell>
          <cell r="C9244" t="str">
            <v>Yes</v>
          </cell>
        </row>
        <row r="9245">
          <cell r="A9245" t="str">
            <v>96547103F</v>
          </cell>
          <cell r="B9245" t="str">
            <v>YES</v>
          </cell>
          <cell r="C9245" t="str">
            <v>Yes</v>
          </cell>
        </row>
        <row r="9246">
          <cell r="A9246" t="str">
            <v>96547636E</v>
          </cell>
          <cell r="B9246" t="str">
            <v>YES</v>
          </cell>
          <cell r="C9246" t="str">
            <v>Yes</v>
          </cell>
        </row>
        <row r="9247">
          <cell r="A9247" t="str">
            <v>96547974E</v>
          </cell>
          <cell r="B9247" t="str">
            <v>YES</v>
          </cell>
          <cell r="C9247" t="str">
            <v>Yes</v>
          </cell>
        </row>
        <row r="9248">
          <cell r="A9248" t="str">
            <v>96549296E</v>
          </cell>
          <cell r="B9248" t="str">
            <v>YES</v>
          </cell>
          <cell r="C9248" t="str">
            <v>Yes</v>
          </cell>
        </row>
        <row r="9249">
          <cell r="A9249" t="str">
            <v>96550128E</v>
          </cell>
          <cell r="B9249" t="str">
            <v>YES</v>
          </cell>
          <cell r="C9249" t="str">
            <v>Yes</v>
          </cell>
        </row>
        <row r="9250">
          <cell r="A9250" t="str">
            <v>96551551E</v>
          </cell>
          <cell r="B9250" t="str">
            <v>YES</v>
          </cell>
          <cell r="C9250" t="str">
            <v>Yes</v>
          </cell>
        </row>
        <row r="9251">
          <cell r="A9251" t="str">
            <v>96551660D</v>
          </cell>
          <cell r="B9251" t="str">
            <v>YES</v>
          </cell>
          <cell r="C9251" t="str">
            <v>Yes</v>
          </cell>
        </row>
        <row r="9252">
          <cell r="A9252" t="str">
            <v>96552182F</v>
          </cell>
          <cell r="B9252" t="str">
            <v>YES</v>
          </cell>
          <cell r="C9252" t="str">
            <v>Yes</v>
          </cell>
        </row>
        <row r="9253">
          <cell r="A9253" t="str">
            <v>96552581F</v>
          </cell>
          <cell r="B9253" t="str">
            <v>YES</v>
          </cell>
          <cell r="C9253" t="str">
            <v>Yes</v>
          </cell>
        </row>
        <row r="9254">
          <cell r="A9254" t="str">
            <v>96554246D</v>
          </cell>
          <cell r="B9254" t="str">
            <v>YES</v>
          </cell>
          <cell r="C9254" t="str">
            <v>Yes</v>
          </cell>
        </row>
        <row r="9255">
          <cell r="A9255" t="str">
            <v>96555100F</v>
          </cell>
          <cell r="B9255" t="str">
            <v>YES</v>
          </cell>
          <cell r="C9255" t="str">
            <v>Yes</v>
          </cell>
        </row>
        <row r="9256">
          <cell r="A9256" t="str">
            <v>96555185F</v>
          </cell>
          <cell r="B9256" t="str">
            <v>YES</v>
          </cell>
          <cell r="C9256" t="str">
            <v>Yes</v>
          </cell>
        </row>
        <row r="9257">
          <cell r="A9257" t="str">
            <v>96555301F</v>
          </cell>
          <cell r="B9257" t="str">
            <v>YES</v>
          </cell>
          <cell r="C9257" t="str">
            <v>Yes</v>
          </cell>
        </row>
        <row r="9258">
          <cell r="A9258" t="str">
            <v>96555508E</v>
          </cell>
          <cell r="B9258" t="str">
            <v>YES</v>
          </cell>
          <cell r="C9258" t="str">
            <v>Yes</v>
          </cell>
        </row>
        <row r="9259">
          <cell r="A9259" t="str">
            <v>96555623F</v>
          </cell>
          <cell r="B9259" t="str">
            <v>YES</v>
          </cell>
          <cell r="C9259" t="str">
            <v>Yes</v>
          </cell>
        </row>
        <row r="9260">
          <cell r="A9260" t="str">
            <v>96558449D</v>
          </cell>
          <cell r="B9260" t="str">
            <v>YES</v>
          </cell>
          <cell r="C9260" t="str">
            <v>Yes</v>
          </cell>
        </row>
        <row r="9261">
          <cell r="A9261" t="str">
            <v>96558776D</v>
          </cell>
          <cell r="B9261" t="str">
            <v>YES</v>
          </cell>
          <cell r="C9261" t="str">
            <v>Yes</v>
          </cell>
        </row>
        <row r="9262">
          <cell r="A9262" t="str">
            <v>96558957E</v>
          </cell>
          <cell r="B9262" t="str">
            <v>YES</v>
          </cell>
          <cell r="C9262" t="str">
            <v>Yes</v>
          </cell>
        </row>
        <row r="9263">
          <cell r="A9263" t="str">
            <v>96559429D</v>
          </cell>
          <cell r="B9263" t="str">
            <v>YES</v>
          </cell>
          <cell r="C9263" t="str">
            <v>Yes</v>
          </cell>
        </row>
        <row r="9264">
          <cell r="A9264" t="str">
            <v>96560551F</v>
          </cell>
          <cell r="B9264" t="str">
            <v>YES</v>
          </cell>
          <cell r="C9264" t="str">
            <v>Yes</v>
          </cell>
        </row>
        <row r="9265">
          <cell r="A9265" t="str">
            <v>96561728E</v>
          </cell>
          <cell r="B9265" t="str">
            <v>YES</v>
          </cell>
          <cell r="C9265" t="str">
            <v>Yes</v>
          </cell>
        </row>
        <row r="9266">
          <cell r="A9266" t="str">
            <v>96563099E</v>
          </cell>
          <cell r="B9266" t="str">
            <v>YES</v>
          </cell>
          <cell r="C9266" t="str">
            <v>Yes</v>
          </cell>
        </row>
        <row r="9267">
          <cell r="A9267" t="str">
            <v>96563816E</v>
          </cell>
          <cell r="B9267" t="str">
            <v>YES</v>
          </cell>
          <cell r="C9267" t="str">
            <v>Yes</v>
          </cell>
        </row>
        <row r="9268">
          <cell r="A9268" t="str">
            <v>96563871F</v>
          </cell>
          <cell r="B9268" t="str">
            <v>YES</v>
          </cell>
          <cell r="C9268" t="str">
            <v>Yes</v>
          </cell>
        </row>
        <row r="9269">
          <cell r="A9269" t="str">
            <v>96564852F</v>
          </cell>
          <cell r="B9269" t="str">
            <v>YES</v>
          </cell>
          <cell r="C9269" t="str">
            <v>Yes</v>
          </cell>
        </row>
        <row r="9270">
          <cell r="A9270" t="str">
            <v>96565552F</v>
          </cell>
          <cell r="B9270" t="str">
            <v>YES</v>
          </cell>
          <cell r="C9270" t="str">
            <v>Yes</v>
          </cell>
        </row>
        <row r="9271">
          <cell r="A9271" t="str">
            <v>96566646E</v>
          </cell>
          <cell r="B9271" t="str">
            <v>YES</v>
          </cell>
          <cell r="C9271" t="str">
            <v>Yes</v>
          </cell>
        </row>
        <row r="9272">
          <cell r="A9272" t="str">
            <v>96567267F</v>
          </cell>
          <cell r="B9272" t="str">
            <v>YES</v>
          </cell>
          <cell r="C9272" t="str">
            <v>Yes</v>
          </cell>
        </row>
        <row r="9273">
          <cell r="A9273" t="str">
            <v>96567788F</v>
          </cell>
          <cell r="B9273" t="str">
            <v>YES</v>
          </cell>
          <cell r="C9273" t="str">
            <v>Yes</v>
          </cell>
        </row>
        <row r="9274">
          <cell r="A9274" t="str">
            <v>96568178E</v>
          </cell>
          <cell r="B9274" t="str">
            <v>YES</v>
          </cell>
          <cell r="C9274" t="str">
            <v>Yes</v>
          </cell>
        </row>
        <row r="9275">
          <cell r="A9275" t="str">
            <v>96570171F</v>
          </cell>
          <cell r="B9275" t="str">
            <v>YES</v>
          </cell>
          <cell r="C9275" t="str">
            <v>Yes</v>
          </cell>
        </row>
        <row r="9276">
          <cell r="A9276" t="str">
            <v>96570354F</v>
          </cell>
          <cell r="B9276" t="str">
            <v>YES</v>
          </cell>
          <cell r="C9276" t="str">
            <v>Yes</v>
          </cell>
        </row>
        <row r="9277">
          <cell r="A9277" t="str">
            <v>96571031F</v>
          </cell>
          <cell r="B9277" t="str">
            <v>YES</v>
          </cell>
          <cell r="C9277" t="str">
            <v>Yes</v>
          </cell>
        </row>
        <row r="9278">
          <cell r="A9278" t="str">
            <v>96571131F</v>
          </cell>
          <cell r="B9278" t="str">
            <v>YES</v>
          </cell>
          <cell r="C9278" t="str">
            <v>Yes</v>
          </cell>
        </row>
        <row r="9279">
          <cell r="A9279" t="str">
            <v>96572215F</v>
          </cell>
          <cell r="B9279" t="str">
            <v>YES</v>
          </cell>
          <cell r="C9279" t="str">
            <v>Yes</v>
          </cell>
        </row>
        <row r="9280">
          <cell r="A9280" t="str">
            <v>96572749E</v>
          </cell>
          <cell r="B9280" t="str">
            <v>YES</v>
          </cell>
          <cell r="C9280" t="str">
            <v>Yes</v>
          </cell>
        </row>
        <row r="9281">
          <cell r="A9281" t="str">
            <v>96573547D</v>
          </cell>
          <cell r="B9281" t="str">
            <v>YES</v>
          </cell>
          <cell r="C9281" t="str">
            <v>Yes</v>
          </cell>
        </row>
        <row r="9282">
          <cell r="A9282" t="str">
            <v>96574561E</v>
          </cell>
          <cell r="B9282" t="str">
            <v>YES</v>
          </cell>
          <cell r="C9282" t="str">
            <v>Yes</v>
          </cell>
        </row>
        <row r="9283">
          <cell r="A9283" t="str">
            <v>96575299F</v>
          </cell>
          <cell r="B9283" t="str">
            <v>YES</v>
          </cell>
          <cell r="C9283" t="str">
            <v>Yes</v>
          </cell>
        </row>
        <row r="9284">
          <cell r="A9284" t="str">
            <v>96575699D</v>
          </cell>
          <cell r="B9284" t="str">
            <v>YES</v>
          </cell>
          <cell r="C9284" t="str">
            <v>Yes</v>
          </cell>
        </row>
        <row r="9285">
          <cell r="A9285" t="str">
            <v>96576197F</v>
          </cell>
          <cell r="B9285" t="str">
            <v>YES</v>
          </cell>
          <cell r="C9285" t="str">
            <v>Yes</v>
          </cell>
        </row>
        <row r="9286">
          <cell r="A9286" t="str">
            <v>96576543F</v>
          </cell>
          <cell r="B9286" t="str">
            <v>YES</v>
          </cell>
          <cell r="C9286" t="str">
            <v>NIT</v>
          </cell>
        </row>
        <row r="9287">
          <cell r="A9287" t="str">
            <v>96576882F</v>
          </cell>
          <cell r="B9287" t="str">
            <v>YES</v>
          </cell>
          <cell r="C9287" t="str">
            <v>Yes</v>
          </cell>
        </row>
        <row r="9288">
          <cell r="A9288" t="str">
            <v>96578229E</v>
          </cell>
          <cell r="B9288" t="str">
            <v>YES</v>
          </cell>
          <cell r="C9288" t="str">
            <v>Yes</v>
          </cell>
        </row>
        <row r="9289">
          <cell r="A9289" t="str">
            <v>96579632F</v>
          </cell>
          <cell r="B9289" t="str">
            <v>YES</v>
          </cell>
          <cell r="C9289" t="str">
            <v>Yes</v>
          </cell>
        </row>
        <row r="9290">
          <cell r="A9290" t="str">
            <v>96581592F</v>
          </cell>
          <cell r="B9290" t="str">
            <v>YES</v>
          </cell>
          <cell r="C9290" t="str">
            <v>Yes</v>
          </cell>
        </row>
        <row r="9291">
          <cell r="A9291" t="str">
            <v>96581978E</v>
          </cell>
          <cell r="B9291" t="str">
            <v>YES</v>
          </cell>
          <cell r="C9291" t="str">
            <v>Yes</v>
          </cell>
        </row>
        <row r="9292">
          <cell r="A9292" t="str">
            <v>96583321F</v>
          </cell>
          <cell r="B9292" t="str">
            <v>YES</v>
          </cell>
          <cell r="C9292" t="str">
            <v>Yes</v>
          </cell>
        </row>
        <row r="9293">
          <cell r="A9293" t="str">
            <v>96583531F</v>
          </cell>
          <cell r="B9293" t="str">
            <v>YES</v>
          </cell>
          <cell r="C9293" t="str">
            <v>Yes</v>
          </cell>
        </row>
        <row r="9294">
          <cell r="A9294" t="str">
            <v>96583664F</v>
          </cell>
          <cell r="B9294" t="str">
            <v>YES</v>
          </cell>
          <cell r="C9294" t="str">
            <v>NIT</v>
          </cell>
        </row>
        <row r="9295">
          <cell r="A9295" t="str">
            <v>96583963F</v>
          </cell>
          <cell r="B9295" t="str">
            <v>YES</v>
          </cell>
          <cell r="C9295" t="str">
            <v>Yes</v>
          </cell>
        </row>
        <row r="9296">
          <cell r="A9296" t="str">
            <v>96584071F</v>
          </cell>
          <cell r="B9296" t="str">
            <v>YES</v>
          </cell>
          <cell r="C9296" t="str">
            <v>Yes</v>
          </cell>
        </row>
        <row r="9297">
          <cell r="A9297" t="str">
            <v>96584472F</v>
          </cell>
          <cell r="B9297" t="str">
            <v>YES</v>
          </cell>
          <cell r="C9297" t="str">
            <v>Yes</v>
          </cell>
        </row>
        <row r="9298">
          <cell r="A9298" t="str">
            <v>96585911F</v>
          </cell>
          <cell r="B9298" t="str">
            <v>YES</v>
          </cell>
          <cell r="C9298" t="str">
            <v>Yes</v>
          </cell>
        </row>
        <row r="9299">
          <cell r="A9299" t="str">
            <v>96587450F</v>
          </cell>
          <cell r="B9299" t="str">
            <v>YES</v>
          </cell>
          <cell r="C9299" t="str">
            <v>Yes</v>
          </cell>
        </row>
        <row r="9300">
          <cell r="A9300" t="str">
            <v>96587653F</v>
          </cell>
          <cell r="B9300" t="str">
            <v>YES</v>
          </cell>
          <cell r="C9300" t="str">
            <v>Yes</v>
          </cell>
        </row>
        <row r="9301">
          <cell r="A9301" t="str">
            <v>96587897E</v>
          </cell>
          <cell r="B9301" t="str">
            <v>YES</v>
          </cell>
          <cell r="C9301" t="str">
            <v>Yes</v>
          </cell>
        </row>
        <row r="9302">
          <cell r="A9302" t="str">
            <v>96588337F</v>
          </cell>
          <cell r="B9302" t="str">
            <v>YES</v>
          </cell>
          <cell r="C9302" t="str">
            <v>Yes</v>
          </cell>
        </row>
        <row r="9303">
          <cell r="A9303" t="str">
            <v>96589437F</v>
          </cell>
          <cell r="B9303" t="str">
            <v>YES</v>
          </cell>
          <cell r="C9303" t="str">
            <v>Yes</v>
          </cell>
        </row>
        <row r="9304">
          <cell r="A9304" t="str">
            <v>96589721F</v>
          </cell>
          <cell r="B9304" t="str">
            <v>YES</v>
          </cell>
          <cell r="C9304" t="str">
            <v>Yes</v>
          </cell>
        </row>
        <row r="9305">
          <cell r="A9305" t="str">
            <v>96590271D</v>
          </cell>
          <cell r="B9305" t="str">
            <v>YES</v>
          </cell>
          <cell r="C9305" t="str">
            <v>Yes</v>
          </cell>
        </row>
        <row r="9306">
          <cell r="A9306" t="str">
            <v>96592514E</v>
          </cell>
          <cell r="B9306" t="str">
            <v>YES</v>
          </cell>
          <cell r="C9306" t="str">
            <v>Yes</v>
          </cell>
        </row>
        <row r="9307">
          <cell r="A9307" t="str">
            <v>96593670E</v>
          </cell>
          <cell r="B9307" t="str">
            <v>YES</v>
          </cell>
          <cell r="C9307" t="str">
            <v>Yes</v>
          </cell>
        </row>
        <row r="9308">
          <cell r="A9308" t="str">
            <v>96596023D</v>
          </cell>
          <cell r="B9308" t="str">
            <v>YES</v>
          </cell>
          <cell r="C9308" t="str">
            <v>Yes</v>
          </cell>
        </row>
        <row r="9309">
          <cell r="A9309" t="str">
            <v>96596161F</v>
          </cell>
          <cell r="B9309" t="str">
            <v>YES</v>
          </cell>
          <cell r="C9309" t="str">
            <v>Yes</v>
          </cell>
        </row>
        <row r="9310">
          <cell r="A9310" t="str">
            <v>96596487E</v>
          </cell>
          <cell r="B9310" t="str">
            <v>YES</v>
          </cell>
          <cell r="C9310" t="str">
            <v>Yes</v>
          </cell>
        </row>
        <row r="9311">
          <cell r="A9311" t="str">
            <v>96598494F</v>
          </cell>
          <cell r="B9311" t="str">
            <v>YES</v>
          </cell>
          <cell r="C9311" t="str">
            <v>Yes</v>
          </cell>
        </row>
        <row r="9312">
          <cell r="A9312" t="str">
            <v>96599561F</v>
          </cell>
          <cell r="B9312" t="str">
            <v>YES</v>
          </cell>
          <cell r="C9312" t="str">
            <v>Yes</v>
          </cell>
        </row>
        <row r="9313">
          <cell r="A9313" t="str">
            <v>96604586E</v>
          </cell>
          <cell r="B9313" t="str">
            <v>YES</v>
          </cell>
          <cell r="C9313" t="str">
            <v>Yes</v>
          </cell>
        </row>
        <row r="9314">
          <cell r="A9314" t="str">
            <v>96606081F</v>
          </cell>
          <cell r="B9314" t="str">
            <v>YES</v>
          </cell>
          <cell r="C9314" t="str">
            <v>Yes</v>
          </cell>
        </row>
        <row r="9315">
          <cell r="A9315" t="str">
            <v>96606362F</v>
          </cell>
          <cell r="B9315" t="str">
            <v>YES</v>
          </cell>
          <cell r="C9315" t="str">
            <v>Yes</v>
          </cell>
        </row>
        <row r="9316">
          <cell r="A9316" t="str">
            <v>96608291F</v>
          </cell>
          <cell r="B9316" t="str">
            <v>YES</v>
          </cell>
          <cell r="C9316" t="str">
            <v>Yes</v>
          </cell>
        </row>
        <row r="9317">
          <cell r="A9317" t="str">
            <v xml:space="preserve">96608291F </v>
          </cell>
          <cell r="B9317" t="str">
            <v>YES</v>
          </cell>
          <cell r="C9317" t="str">
            <v>Yes</v>
          </cell>
        </row>
        <row r="9318">
          <cell r="A9318" t="str">
            <v>96608979E</v>
          </cell>
          <cell r="B9318" t="str">
            <v>YES</v>
          </cell>
          <cell r="C9318" t="str">
            <v>Yes</v>
          </cell>
        </row>
        <row r="9319">
          <cell r="A9319" t="str">
            <v>96610862E</v>
          </cell>
          <cell r="B9319" t="str">
            <v>YES</v>
          </cell>
          <cell r="C9319" t="str">
            <v>Yes</v>
          </cell>
        </row>
        <row r="9320">
          <cell r="A9320" t="str">
            <v>96610898E</v>
          </cell>
          <cell r="B9320" t="str">
            <v>YES</v>
          </cell>
          <cell r="C9320" t="str">
            <v>Yes</v>
          </cell>
        </row>
        <row r="9321">
          <cell r="A9321" t="str">
            <v>96611067E</v>
          </cell>
          <cell r="B9321" t="str">
            <v>YES</v>
          </cell>
          <cell r="C9321" t="str">
            <v>Yes</v>
          </cell>
        </row>
        <row r="9322">
          <cell r="A9322" t="str">
            <v>96612781F</v>
          </cell>
          <cell r="B9322" t="str">
            <v>YES</v>
          </cell>
          <cell r="C9322" t="str">
            <v>Yes</v>
          </cell>
        </row>
        <row r="9323">
          <cell r="A9323" t="str">
            <v>96613748D</v>
          </cell>
          <cell r="B9323" t="str">
            <v>YES</v>
          </cell>
          <cell r="C9323" t="str">
            <v>Yes</v>
          </cell>
        </row>
        <row r="9324">
          <cell r="A9324" t="str">
            <v>96614770E</v>
          </cell>
          <cell r="B9324" t="str">
            <v>YES</v>
          </cell>
          <cell r="C9324" t="str">
            <v>Yes</v>
          </cell>
        </row>
        <row r="9325">
          <cell r="A9325" t="str">
            <v>96615113F</v>
          </cell>
          <cell r="B9325" t="str">
            <v>YES</v>
          </cell>
          <cell r="C9325" t="str">
            <v>Yes</v>
          </cell>
        </row>
        <row r="9326">
          <cell r="A9326" t="str">
            <v>96615770F</v>
          </cell>
          <cell r="B9326" t="str">
            <v>YES</v>
          </cell>
          <cell r="C9326" t="str">
            <v>Yes</v>
          </cell>
        </row>
        <row r="9327">
          <cell r="A9327" t="str">
            <v>96616996E</v>
          </cell>
          <cell r="B9327" t="str">
            <v>YES</v>
          </cell>
          <cell r="C9327" t="str">
            <v>Yes</v>
          </cell>
        </row>
        <row r="9328">
          <cell r="A9328" t="str">
            <v>96617277E</v>
          </cell>
          <cell r="B9328" t="str">
            <v>YES</v>
          </cell>
          <cell r="C9328" t="str">
            <v>Yes</v>
          </cell>
        </row>
        <row r="9329">
          <cell r="A9329" t="str">
            <v>96618498E</v>
          </cell>
          <cell r="B9329" t="str">
            <v>YES</v>
          </cell>
          <cell r="C9329" t="str">
            <v>Yes</v>
          </cell>
        </row>
        <row r="9330">
          <cell r="A9330" t="str">
            <v>96620680F</v>
          </cell>
          <cell r="B9330" t="str">
            <v>YES</v>
          </cell>
          <cell r="C9330" t="str">
            <v>NIT</v>
          </cell>
        </row>
        <row r="9331">
          <cell r="A9331" t="str">
            <v>96620966F</v>
          </cell>
          <cell r="B9331" t="str">
            <v>YES</v>
          </cell>
          <cell r="C9331" t="str">
            <v>Yes</v>
          </cell>
        </row>
        <row r="9332">
          <cell r="A9332" t="str">
            <v>96621213F</v>
          </cell>
          <cell r="B9332" t="str">
            <v>YES</v>
          </cell>
          <cell r="C9332" t="str">
            <v>Yes</v>
          </cell>
        </row>
        <row r="9333">
          <cell r="A9333" t="str">
            <v>96622236E</v>
          </cell>
          <cell r="B9333" t="str">
            <v>YES</v>
          </cell>
          <cell r="C9333" t="str">
            <v>Yes</v>
          </cell>
        </row>
        <row r="9334">
          <cell r="A9334" t="str">
            <v>96623530E</v>
          </cell>
          <cell r="B9334" t="str">
            <v>YES</v>
          </cell>
          <cell r="C9334" t="str">
            <v>Yes</v>
          </cell>
        </row>
        <row r="9335">
          <cell r="A9335" t="str">
            <v>96623933F</v>
          </cell>
          <cell r="B9335" t="str">
            <v>YES</v>
          </cell>
          <cell r="C9335" t="str">
            <v>Yes</v>
          </cell>
        </row>
        <row r="9336">
          <cell r="A9336" t="str">
            <v>96625320F</v>
          </cell>
          <cell r="B9336" t="str">
            <v>YES</v>
          </cell>
          <cell r="C9336" t="str">
            <v>Yes</v>
          </cell>
        </row>
        <row r="9337">
          <cell r="A9337" t="str">
            <v>96626572F</v>
          </cell>
          <cell r="B9337" t="str">
            <v>YES</v>
          </cell>
          <cell r="C9337" t="str">
            <v>Yes</v>
          </cell>
        </row>
        <row r="9338">
          <cell r="A9338" t="str">
            <v>96627028E</v>
          </cell>
          <cell r="B9338" t="str">
            <v>YES</v>
          </cell>
          <cell r="C9338" t="str">
            <v>Yes</v>
          </cell>
        </row>
        <row r="9339">
          <cell r="A9339" t="str">
            <v>96627152F</v>
          </cell>
          <cell r="B9339" t="str">
            <v>YES</v>
          </cell>
          <cell r="C9339" t="str">
            <v>Yes</v>
          </cell>
        </row>
        <row r="9340">
          <cell r="A9340" t="str">
            <v>96627282F</v>
          </cell>
          <cell r="B9340" t="str">
            <v>YES</v>
          </cell>
          <cell r="C9340" t="str">
            <v>Yes</v>
          </cell>
        </row>
        <row r="9341">
          <cell r="A9341" t="str">
            <v>96629012F</v>
          </cell>
          <cell r="B9341" t="str">
            <v>YES</v>
          </cell>
          <cell r="C9341" t="str">
            <v>Yes</v>
          </cell>
        </row>
        <row r="9342">
          <cell r="A9342" t="str">
            <v>96629220E</v>
          </cell>
          <cell r="B9342" t="str">
            <v>YES</v>
          </cell>
          <cell r="C9342" t="str">
            <v>Yes</v>
          </cell>
        </row>
        <row r="9343">
          <cell r="A9343" t="str">
            <v>96630998E</v>
          </cell>
          <cell r="B9343" t="str">
            <v>YES</v>
          </cell>
          <cell r="C9343" t="str">
            <v>Yes</v>
          </cell>
        </row>
        <row r="9344">
          <cell r="A9344" t="str">
            <v>96631009E</v>
          </cell>
          <cell r="B9344" t="str">
            <v>YES</v>
          </cell>
          <cell r="C9344" t="str">
            <v>Yes</v>
          </cell>
        </row>
        <row r="9345">
          <cell r="A9345" t="str">
            <v>96631143F</v>
          </cell>
          <cell r="B9345" t="str">
            <v>YES</v>
          </cell>
          <cell r="C9345" t="str">
            <v>Yes</v>
          </cell>
        </row>
        <row r="9346">
          <cell r="A9346" t="str">
            <v>96631634F</v>
          </cell>
          <cell r="B9346" t="str">
            <v>YES</v>
          </cell>
          <cell r="C9346" t="str">
            <v>Yes</v>
          </cell>
        </row>
        <row r="9347">
          <cell r="A9347" t="str">
            <v>96632472F</v>
          </cell>
          <cell r="B9347" t="str">
            <v>YES</v>
          </cell>
          <cell r="C9347" t="str">
            <v>Yes</v>
          </cell>
        </row>
        <row r="9348">
          <cell r="A9348" t="str">
            <v>96633949F</v>
          </cell>
          <cell r="B9348" t="str">
            <v>YES</v>
          </cell>
          <cell r="C9348" t="str">
            <v>Yes</v>
          </cell>
        </row>
        <row r="9349">
          <cell r="A9349" t="str">
            <v>96634683F</v>
          </cell>
          <cell r="B9349" t="str">
            <v>YES</v>
          </cell>
          <cell r="C9349" t="str">
            <v>Yes</v>
          </cell>
        </row>
        <row r="9350">
          <cell r="A9350" t="str">
            <v>96634769E</v>
          </cell>
          <cell r="B9350" t="str">
            <v>YES</v>
          </cell>
          <cell r="C9350" t="str">
            <v>Yes</v>
          </cell>
        </row>
        <row r="9351">
          <cell r="A9351" t="str">
            <v>96634950F</v>
          </cell>
          <cell r="B9351" t="str">
            <v>YES</v>
          </cell>
          <cell r="C9351" t="str">
            <v>Yes</v>
          </cell>
        </row>
        <row r="9352">
          <cell r="A9352" t="str">
            <v>96635898E</v>
          </cell>
          <cell r="B9352" t="str">
            <v>YES</v>
          </cell>
          <cell r="C9352" t="str">
            <v>Yes</v>
          </cell>
        </row>
        <row r="9353">
          <cell r="A9353" t="str">
            <v>96636013F</v>
          </cell>
          <cell r="B9353" t="str">
            <v>YES</v>
          </cell>
          <cell r="C9353" t="str">
            <v>Yes</v>
          </cell>
        </row>
        <row r="9354">
          <cell r="A9354" t="str">
            <v>96636487E</v>
          </cell>
          <cell r="B9354" t="str">
            <v>YES</v>
          </cell>
          <cell r="C9354" t="str">
            <v>Yes</v>
          </cell>
        </row>
        <row r="9355">
          <cell r="A9355" t="str">
            <v>96637196E</v>
          </cell>
          <cell r="B9355" t="str">
            <v>YES</v>
          </cell>
          <cell r="C9355" t="str">
            <v>Yes</v>
          </cell>
        </row>
        <row r="9356">
          <cell r="A9356" t="str">
            <v>96637592F</v>
          </cell>
          <cell r="B9356" t="str">
            <v>YES</v>
          </cell>
          <cell r="C9356" t="str">
            <v>Yes</v>
          </cell>
        </row>
        <row r="9357">
          <cell r="A9357" t="str">
            <v>96638070E</v>
          </cell>
          <cell r="B9357" t="str">
            <v>YES</v>
          </cell>
          <cell r="C9357" t="str">
            <v>Yes</v>
          </cell>
        </row>
        <row r="9358">
          <cell r="A9358" t="str">
            <v>96638296F</v>
          </cell>
          <cell r="B9358" t="str">
            <v>YES</v>
          </cell>
          <cell r="C9358" t="str">
            <v>Yes</v>
          </cell>
        </row>
        <row r="9359">
          <cell r="A9359" t="str">
            <v>96638807E</v>
          </cell>
          <cell r="B9359" t="str">
            <v>YES</v>
          </cell>
          <cell r="C9359" t="str">
            <v>Yes</v>
          </cell>
        </row>
        <row r="9360">
          <cell r="A9360" t="str">
            <v>96640162E</v>
          </cell>
          <cell r="B9360" t="str">
            <v>YES</v>
          </cell>
          <cell r="C9360" t="str">
            <v>Yes</v>
          </cell>
        </row>
        <row r="9361">
          <cell r="A9361" t="str">
            <v>96640869F</v>
          </cell>
          <cell r="B9361" t="str">
            <v>YES</v>
          </cell>
          <cell r="C9361" t="str">
            <v>Yes</v>
          </cell>
        </row>
        <row r="9362">
          <cell r="A9362" t="str">
            <v>96642786E</v>
          </cell>
          <cell r="B9362" t="str">
            <v>YES</v>
          </cell>
          <cell r="C9362" t="str">
            <v>Yes</v>
          </cell>
        </row>
        <row r="9363">
          <cell r="A9363" t="str">
            <v>96642854E</v>
          </cell>
          <cell r="B9363" t="str">
            <v>YES</v>
          </cell>
          <cell r="C9363" t="str">
            <v>Yes</v>
          </cell>
        </row>
        <row r="9364">
          <cell r="A9364" t="str">
            <v>96642876E</v>
          </cell>
          <cell r="B9364" t="str">
            <v>YES</v>
          </cell>
          <cell r="C9364" t="str">
            <v>Yes</v>
          </cell>
        </row>
        <row r="9365">
          <cell r="A9365" t="str">
            <v>96643017D</v>
          </cell>
          <cell r="B9365" t="str">
            <v>YES</v>
          </cell>
          <cell r="C9365" t="str">
            <v>Yes</v>
          </cell>
        </row>
        <row r="9366">
          <cell r="A9366" t="str">
            <v>96643581E</v>
          </cell>
          <cell r="B9366" t="str">
            <v>YES</v>
          </cell>
          <cell r="C9366" t="str">
            <v>Yes</v>
          </cell>
        </row>
        <row r="9367">
          <cell r="A9367" t="str">
            <v>96644062F</v>
          </cell>
          <cell r="B9367" t="str">
            <v>YES</v>
          </cell>
          <cell r="C9367" t="str">
            <v>Yes</v>
          </cell>
        </row>
        <row r="9368">
          <cell r="A9368" t="str">
            <v>96644999E</v>
          </cell>
          <cell r="B9368" t="str">
            <v>YES</v>
          </cell>
          <cell r="C9368" t="str">
            <v>Yes</v>
          </cell>
        </row>
        <row r="9369">
          <cell r="A9369" t="str">
            <v>96647872D</v>
          </cell>
          <cell r="B9369" t="str">
            <v>YES</v>
          </cell>
          <cell r="C9369" t="str">
            <v>Yes</v>
          </cell>
        </row>
        <row r="9370">
          <cell r="A9370" t="str">
            <v>96648853E</v>
          </cell>
          <cell r="B9370" t="str">
            <v>YES</v>
          </cell>
          <cell r="C9370" t="str">
            <v>Yes</v>
          </cell>
        </row>
        <row r="9371">
          <cell r="A9371" t="str">
            <v>96649088F</v>
          </cell>
          <cell r="B9371" t="str">
            <v>YES</v>
          </cell>
          <cell r="C9371" t="str">
            <v>Yes</v>
          </cell>
        </row>
        <row r="9372">
          <cell r="A9372" t="str">
            <v>96650111F</v>
          </cell>
          <cell r="B9372" t="str">
            <v>YES</v>
          </cell>
          <cell r="C9372" t="str">
            <v>Yes</v>
          </cell>
        </row>
        <row r="9373">
          <cell r="A9373" t="str">
            <v>96651109E</v>
          </cell>
          <cell r="B9373" t="str">
            <v>YES</v>
          </cell>
          <cell r="C9373" t="str">
            <v>Yes</v>
          </cell>
        </row>
        <row r="9374">
          <cell r="A9374" t="str">
            <v>96651742F</v>
          </cell>
          <cell r="B9374" t="str">
            <v>YES</v>
          </cell>
          <cell r="C9374" t="str">
            <v>Yes</v>
          </cell>
        </row>
        <row r="9375">
          <cell r="A9375" t="str">
            <v>96652578D</v>
          </cell>
          <cell r="B9375" t="str">
            <v>YES</v>
          </cell>
          <cell r="C9375" t="str">
            <v>Yes</v>
          </cell>
        </row>
        <row r="9376">
          <cell r="A9376" t="str">
            <v>96652642F</v>
          </cell>
          <cell r="B9376" t="str">
            <v>YES</v>
          </cell>
          <cell r="C9376" t="str">
            <v>Yes</v>
          </cell>
        </row>
        <row r="9377">
          <cell r="A9377" t="str">
            <v>96652932E</v>
          </cell>
          <cell r="B9377" t="str">
            <v>YES</v>
          </cell>
          <cell r="C9377" t="str">
            <v>Yes</v>
          </cell>
        </row>
        <row r="9378">
          <cell r="A9378" t="str">
            <v>96653039D</v>
          </cell>
          <cell r="B9378" t="str">
            <v>YES</v>
          </cell>
          <cell r="C9378" t="str">
            <v>Yes</v>
          </cell>
        </row>
        <row r="9379">
          <cell r="A9379" t="str">
            <v>96653987D</v>
          </cell>
          <cell r="B9379" t="str">
            <v>YES</v>
          </cell>
          <cell r="C9379" t="str">
            <v>Yes</v>
          </cell>
        </row>
        <row r="9380">
          <cell r="A9380" t="str">
            <v>96654470E</v>
          </cell>
          <cell r="B9380" t="str">
            <v>YES</v>
          </cell>
          <cell r="C9380" t="str">
            <v>Yes</v>
          </cell>
        </row>
        <row r="9381">
          <cell r="A9381" t="str">
            <v>96655287E</v>
          </cell>
          <cell r="B9381" t="str">
            <v>YES</v>
          </cell>
          <cell r="C9381" t="str">
            <v>Yes</v>
          </cell>
        </row>
        <row r="9382">
          <cell r="A9382" t="str">
            <v>96655967D</v>
          </cell>
          <cell r="B9382" t="str">
            <v>YES</v>
          </cell>
          <cell r="C9382" t="str">
            <v>Yes</v>
          </cell>
        </row>
        <row r="9383">
          <cell r="A9383" t="str">
            <v>96656382F</v>
          </cell>
          <cell r="B9383" t="str">
            <v>YES</v>
          </cell>
          <cell r="C9383" t="str">
            <v>Yes</v>
          </cell>
        </row>
        <row r="9384">
          <cell r="A9384" t="str">
            <v>96658498E</v>
          </cell>
          <cell r="B9384" t="str">
            <v>YES</v>
          </cell>
          <cell r="C9384" t="str">
            <v>Yes</v>
          </cell>
        </row>
        <row r="9385">
          <cell r="A9385" t="str">
            <v>96661550F</v>
          </cell>
          <cell r="B9385" t="str">
            <v>YES</v>
          </cell>
          <cell r="C9385" t="str">
            <v>NIT</v>
          </cell>
        </row>
        <row r="9386">
          <cell r="A9386" t="str">
            <v>96662188E</v>
          </cell>
          <cell r="B9386" t="str">
            <v>YES</v>
          </cell>
          <cell r="C9386" t="str">
            <v>Yes</v>
          </cell>
        </row>
        <row r="9387">
          <cell r="A9387" t="str">
            <v>96662496E</v>
          </cell>
          <cell r="B9387" t="str">
            <v>YES</v>
          </cell>
          <cell r="C9387" t="str">
            <v>Yes</v>
          </cell>
        </row>
        <row r="9388">
          <cell r="A9388" t="str">
            <v>96662552F</v>
          </cell>
          <cell r="B9388" t="str">
            <v>YES</v>
          </cell>
          <cell r="C9388" t="str">
            <v>Yes</v>
          </cell>
        </row>
        <row r="9389">
          <cell r="A9389" t="str">
            <v>96662777F</v>
          </cell>
          <cell r="B9389" t="str">
            <v>YES</v>
          </cell>
          <cell r="C9389" t="str">
            <v>Yes</v>
          </cell>
        </row>
        <row r="9390">
          <cell r="A9390" t="str">
            <v>96663343F</v>
          </cell>
          <cell r="B9390" t="str">
            <v>YES</v>
          </cell>
          <cell r="C9390" t="str">
            <v>Yes</v>
          </cell>
        </row>
        <row r="9391">
          <cell r="A9391" t="str">
            <v>96663352F</v>
          </cell>
          <cell r="B9391" t="str">
            <v>YES</v>
          </cell>
          <cell r="C9391" t="str">
            <v>Yes</v>
          </cell>
        </row>
        <row r="9392">
          <cell r="A9392" t="str">
            <v>96664332F</v>
          </cell>
          <cell r="B9392" t="str">
            <v>YES</v>
          </cell>
          <cell r="C9392" t="str">
            <v>Yes</v>
          </cell>
        </row>
        <row r="9393">
          <cell r="A9393" t="str">
            <v>96665266E</v>
          </cell>
          <cell r="B9393" t="str">
            <v>YES</v>
          </cell>
          <cell r="C9393" t="str">
            <v>Yes</v>
          </cell>
        </row>
        <row r="9394">
          <cell r="A9394" t="str">
            <v>96665811F</v>
          </cell>
          <cell r="B9394" t="str">
            <v>YES</v>
          </cell>
          <cell r="C9394" t="str">
            <v>Yes</v>
          </cell>
        </row>
        <row r="9395">
          <cell r="A9395" t="str">
            <v>96666683F</v>
          </cell>
          <cell r="B9395" t="str">
            <v>YES</v>
          </cell>
          <cell r="C9395" t="str">
            <v>Yes</v>
          </cell>
        </row>
        <row r="9396">
          <cell r="A9396" t="str">
            <v>96666851F</v>
          </cell>
          <cell r="B9396" t="str">
            <v>YES</v>
          </cell>
          <cell r="C9396" t="str">
            <v>Yes</v>
          </cell>
        </row>
        <row r="9397">
          <cell r="A9397" t="str">
            <v>96667444E</v>
          </cell>
          <cell r="B9397" t="str">
            <v>YES</v>
          </cell>
          <cell r="C9397" t="str">
            <v>Yes</v>
          </cell>
        </row>
        <row r="9398">
          <cell r="A9398" t="str">
            <v>96667475E</v>
          </cell>
          <cell r="B9398" t="str">
            <v>YES</v>
          </cell>
          <cell r="C9398" t="str">
            <v>Yes</v>
          </cell>
        </row>
        <row r="9399">
          <cell r="A9399" t="str">
            <v>96668282F</v>
          </cell>
          <cell r="B9399" t="str">
            <v>YES</v>
          </cell>
          <cell r="C9399" t="str">
            <v>Yes</v>
          </cell>
        </row>
        <row r="9400">
          <cell r="A9400" t="str">
            <v>96668515F</v>
          </cell>
          <cell r="B9400" t="str">
            <v>YES</v>
          </cell>
          <cell r="C9400" t="str">
            <v>NIT</v>
          </cell>
        </row>
        <row r="9401">
          <cell r="A9401" t="str">
            <v>96670125D</v>
          </cell>
          <cell r="B9401" t="str">
            <v>YES</v>
          </cell>
          <cell r="C9401" t="str">
            <v>Yes</v>
          </cell>
        </row>
        <row r="9402">
          <cell r="A9402" t="str">
            <v>96670161E</v>
          </cell>
          <cell r="B9402" t="str">
            <v>YES</v>
          </cell>
          <cell r="C9402" t="str">
            <v>Yes</v>
          </cell>
        </row>
        <row r="9403">
          <cell r="A9403" t="str">
            <v>96670239A</v>
          </cell>
          <cell r="B9403" t="str">
            <v>YES</v>
          </cell>
          <cell r="C9403" t="str">
            <v>Yes</v>
          </cell>
        </row>
        <row r="9404">
          <cell r="A9404" t="str">
            <v>96670540F</v>
          </cell>
          <cell r="B9404" t="str">
            <v>YES</v>
          </cell>
          <cell r="C9404" t="str">
            <v>Yes</v>
          </cell>
        </row>
        <row r="9405">
          <cell r="A9405" t="str">
            <v>96671748E</v>
          </cell>
          <cell r="B9405" t="str">
            <v>YES</v>
          </cell>
          <cell r="C9405" t="str">
            <v>Yes</v>
          </cell>
        </row>
        <row r="9406">
          <cell r="A9406" t="str">
            <v>96673948E</v>
          </cell>
          <cell r="B9406" t="str">
            <v>YES</v>
          </cell>
          <cell r="C9406" t="str">
            <v>Yes</v>
          </cell>
        </row>
        <row r="9407">
          <cell r="A9407" t="str">
            <v>96674173E</v>
          </cell>
          <cell r="B9407" t="str">
            <v>YES</v>
          </cell>
          <cell r="C9407" t="str">
            <v>Yes</v>
          </cell>
        </row>
        <row r="9408">
          <cell r="A9408" t="str">
            <v>96675499E</v>
          </cell>
          <cell r="B9408" t="str">
            <v>YES</v>
          </cell>
          <cell r="C9408" t="str">
            <v>Yes</v>
          </cell>
        </row>
        <row r="9409">
          <cell r="A9409" t="str">
            <v>96675717F</v>
          </cell>
          <cell r="B9409" t="str">
            <v>YES</v>
          </cell>
          <cell r="C9409" t="str">
            <v>Yes</v>
          </cell>
        </row>
        <row r="9410">
          <cell r="A9410" t="str">
            <v>96676540F</v>
          </cell>
          <cell r="B9410" t="str">
            <v>YES</v>
          </cell>
          <cell r="C9410" t="str">
            <v>Yes</v>
          </cell>
        </row>
        <row r="9411">
          <cell r="A9411" t="str">
            <v>96676975E</v>
          </cell>
          <cell r="B9411" t="str">
            <v>YES</v>
          </cell>
          <cell r="C9411" t="str">
            <v>Yes</v>
          </cell>
        </row>
        <row r="9412">
          <cell r="A9412" t="str">
            <v>96677005F</v>
          </cell>
          <cell r="B9412" t="str">
            <v>YES</v>
          </cell>
          <cell r="C9412" t="str">
            <v>Yes</v>
          </cell>
        </row>
        <row r="9413">
          <cell r="A9413" t="str">
            <v>96678156F</v>
          </cell>
          <cell r="B9413" t="str">
            <v>YES</v>
          </cell>
          <cell r="C9413" t="str">
            <v>Yes</v>
          </cell>
        </row>
        <row r="9414">
          <cell r="A9414" t="str">
            <v>96678646F</v>
          </cell>
          <cell r="B9414" t="str">
            <v>YES</v>
          </cell>
          <cell r="C9414" t="str">
            <v>Yes</v>
          </cell>
        </row>
        <row r="9415">
          <cell r="A9415" t="str">
            <v>96680239D</v>
          </cell>
          <cell r="B9415" t="str">
            <v>YES</v>
          </cell>
          <cell r="C9415" t="str">
            <v>Yes</v>
          </cell>
        </row>
        <row r="9416">
          <cell r="A9416" t="str">
            <v>96680354F</v>
          </cell>
          <cell r="B9416" t="str">
            <v>YES</v>
          </cell>
          <cell r="C9416" t="str">
            <v>Yes</v>
          </cell>
        </row>
        <row r="9417">
          <cell r="A9417" t="str">
            <v>96682044F</v>
          </cell>
          <cell r="B9417" t="str">
            <v>YES</v>
          </cell>
          <cell r="C9417" t="str">
            <v>NIT</v>
          </cell>
        </row>
        <row r="9418">
          <cell r="A9418" t="str">
            <v>96682247E</v>
          </cell>
          <cell r="B9418" t="str">
            <v>YES</v>
          </cell>
          <cell r="C9418" t="str">
            <v>Yes</v>
          </cell>
        </row>
        <row r="9419">
          <cell r="A9419" t="str">
            <v>96683012F</v>
          </cell>
          <cell r="B9419" t="str">
            <v>YES</v>
          </cell>
          <cell r="C9419" t="str">
            <v>Yes</v>
          </cell>
        </row>
        <row r="9420">
          <cell r="A9420" t="str">
            <v>96683189E</v>
          </cell>
          <cell r="B9420" t="str">
            <v>YES</v>
          </cell>
          <cell r="C9420" t="str">
            <v>Yes</v>
          </cell>
        </row>
        <row r="9421">
          <cell r="A9421" t="str">
            <v>96683428D</v>
          </cell>
          <cell r="B9421" t="str">
            <v>YES</v>
          </cell>
          <cell r="C9421" t="str">
            <v>Yes</v>
          </cell>
        </row>
        <row r="9422">
          <cell r="A9422" t="str">
            <v>96683480E</v>
          </cell>
          <cell r="B9422" t="str">
            <v>YES</v>
          </cell>
          <cell r="C9422" t="str">
            <v>Yes</v>
          </cell>
        </row>
        <row r="9423">
          <cell r="A9423" t="str">
            <v>96683683F</v>
          </cell>
          <cell r="B9423" t="str">
            <v>YES</v>
          </cell>
          <cell r="C9423" t="str">
            <v>Yes</v>
          </cell>
        </row>
        <row r="9424">
          <cell r="A9424" t="str">
            <v>96683849F</v>
          </cell>
          <cell r="B9424" t="str">
            <v>YES</v>
          </cell>
          <cell r="C9424" t="str">
            <v>Yes</v>
          </cell>
        </row>
        <row r="9425">
          <cell r="A9425" t="str">
            <v>96683936E</v>
          </cell>
          <cell r="B9425" t="str">
            <v>YES</v>
          </cell>
          <cell r="C9425" t="str">
            <v>Yes</v>
          </cell>
        </row>
        <row r="9426">
          <cell r="A9426" t="str">
            <v>96684091F</v>
          </cell>
          <cell r="B9426" t="str">
            <v>YES</v>
          </cell>
          <cell r="C9426" t="str">
            <v>NIT</v>
          </cell>
        </row>
        <row r="9427">
          <cell r="A9427" t="str">
            <v>96684110G</v>
          </cell>
          <cell r="B9427" t="str">
            <v>YES</v>
          </cell>
          <cell r="C9427" t="str">
            <v>Yes</v>
          </cell>
        </row>
        <row r="9428">
          <cell r="A9428" t="str">
            <v>96685059E</v>
          </cell>
          <cell r="B9428" t="str">
            <v>YES</v>
          </cell>
          <cell r="C9428" t="str">
            <v>Yes</v>
          </cell>
        </row>
        <row r="9429">
          <cell r="A9429" t="str">
            <v>96685134F</v>
          </cell>
          <cell r="B9429" t="str">
            <v>YES</v>
          </cell>
          <cell r="C9429" t="str">
            <v>Yes</v>
          </cell>
        </row>
        <row r="9430">
          <cell r="A9430" t="str">
            <v>96689530G</v>
          </cell>
          <cell r="B9430" t="str">
            <v>YES</v>
          </cell>
          <cell r="C9430" t="str">
            <v>Yes</v>
          </cell>
        </row>
        <row r="9431">
          <cell r="A9431" t="str">
            <v>96689672E</v>
          </cell>
          <cell r="B9431" t="str">
            <v>YES</v>
          </cell>
          <cell r="C9431" t="str">
            <v>Yes</v>
          </cell>
        </row>
        <row r="9432">
          <cell r="A9432" t="str">
            <v>96690531F</v>
          </cell>
          <cell r="B9432" t="str">
            <v>YES</v>
          </cell>
          <cell r="C9432" t="str">
            <v>NIT</v>
          </cell>
        </row>
        <row r="9433">
          <cell r="A9433" t="str">
            <v>96690935E</v>
          </cell>
          <cell r="B9433" t="str">
            <v>YES</v>
          </cell>
          <cell r="C9433" t="str">
            <v>Yes</v>
          </cell>
        </row>
        <row r="9434">
          <cell r="A9434" t="str">
            <v>96691029F</v>
          </cell>
          <cell r="B9434" t="str">
            <v>YES</v>
          </cell>
          <cell r="C9434" t="str">
            <v>Yes</v>
          </cell>
        </row>
        <row r="9435">
          <cell r="A9435" t="str">
            <v>96691941F</v>
          </cell>
          <cell r="B9435" t="str">
            <v>YES</v>
          </cell>
          <cell r="C9435" t="str">
            <v>Yes</v>
          </cell>
        </row>
        <row r="9436">
          <cell r="A9436" t="str">
            <v>96692020F</v>
          </cell>
          <cell r="B9436" t="str">
            <v>YES</v>
          </cell>
          <cell r="C9436" t="str">
            <v>Yes</v>
          </cell>
        </row>
        <row r="9437">
          <cell r="A9437" t="str">
            <v>96692234E</v>
          </cell>
          <cell r="B9437" t="str">
            <v>YES</v>
          </cell>
          <cell r="C9437" t="str">
            <v>Yes</v>
          </cell>
        </row>
        <row r="9438">
          <cell r="A9438" t="str">
            <v>96692812F</v>
          </cell>
          <cell r="B9438" t="str">
            <v>YES</v>
          </cell>
          <cell r="C9438" t="str">
            <v>Yes</v>
          </cell>
        </row>
        <row r="9439">
          <cell r="A9439" t="str">
            <v>96693812F</v>
          </cell>
          <cell r="B9439" t="str">
            <v>YES</v>
          </cell>
          <cell r="C9439" t="str">
            <v>Yes</v>
          </cell>
        </row>
        <row r="9440">
          <cell r="A9440" t="str">
            <v>96694995E</v>
          </cell>
          <cell r="B9440" t="str">
            <v>YES</v>
          </cell>
          <cell r="C9440" t="str">
            <v>Yes</v>
          </cell>
        </row>
        <row r="9441">
          <cell r="A9441" t="str">
            <v>96696866E</v>
          </cell>
          <cell r="B9441" t="str">
            <v>YES</v>
          </cell>
          <cell r="C9441" t="str">
            <v>Yes</v>
          </cell>
        </row>
        <row r="9442">
          <cell r="A9442" t="str">
            <v>96696901E</v>
          </cell>
          <cell r="B9442" t="str">
            <v>YES</v>
          </cell>
          <cell r="C9442" t="str">
            <v>Yes</v>
          </cell>
        </row>
        <row r="9443">
          <cell r="A9443" t="str">
            <v>96697694E</v>
          </cell>
          <cell r="B9443" t="str">
            <v>YES</v>
          </cell>
          <cell r="C9443" t="str">
            <v>Yes</v>
          </cell>
        </row>
        <row r="9444">
          <cell r="A9444" t="str">
            <v>96698049F</v>
          </cell>
          <cell r="B9444" t="str">
            <v>YES</v>
          </cell>
          <cell r="C9444" t="str">
            <v>Yes</v>
          </cell>
        </row>
        <row r="9445">
          <cell r="A9445" t="str">
            <v>96699320F</v>
          </cell>
          <cell r="B9445" t="str">
            <v>YES</v>
          </cell>
          <cell r="C9445" t="str">
            <v>Yes</v>
          </cell>
        </row>
        <row r="9446">
          <cell r="A9446" t="str">
            <v>96699702E</v>
          </cell>
          <cell r="B9446" t="str">
            <v>YES</v>
          </cell>
          <cell r="C9446" t="str">
            <v>Yes</v>
          </cell>
        </row>
        <row r="9447">
          <cell r="A9447" t="str">
            <v>96700361E</v>
          </cell>
          <cell r="B9447" t="str">
            <v>YES</v>
          </cell>
          <cell r="C9447" t="str">
            <v>Yes</v>
          </cell>
        </row>
        <row r="9448">
          <cell r="A9448" t="str">
            <v>96701831E</v>
          </cell>
          <cell r="B9448" t="str">
            <v>YES</v>
          </cell>
          <cell r="C9448" t="str">
            <v>Yes</v>
          </cell>
        </row>
        <row r="9449">
          <cell r="A9449" t="str">
            <v>96701968F</v>
          </cell>
          <cell r="B9449" t="str">
            <v>YES</v>
          </cell>
          <cell r="C9449" t="str">
            <v>Yes</v>
          </cell>
        </row>
        <row r="9450">
          <cell r="A9450" t="str">
            <v>96702261F</v>
          </cell>
          <cell r="B9450" t="str">
            <v>YES</v>
          </cell>
          <cell r="C9450" t="str">
            <v>Yes</v>
          </cell>
        </row>
        <row r="9451">
          <cell r="A9451" t="str">
            <v>96706029E</v>
          </cell>
          <cell r="B9451" t="str">
            <v>YES</v>
          </cell>
          <cell r="C9451" t="str">
            <v>Yes</v>
          </cell>
        </row>
        <row r="9452">
          <cell r="A9452" t="str">
            <v>96707265D</v>
          </cell>
          <cell r="B9452" t="str">
            <v>YES</v>
          </cell>
          <cell r="C9452" t="str">
            <v>Yes</v>
          </cell>
        </row>
        <row r="9453">
          <cell r="A9453" t="str">
            <v>96707626E</v>
          </cell>
          <cell r="B9453" t="str">
            <v>YES</v>
          </cell>
          <cell r="C9453" t="str">
            <v>Yes</v>
          </cell>
        </row>
        <row r="9454">
          <cell r="A9454" t="str">
            <v>96708669E</v>
          </cell>
          <cell r="B9454" t="str">
            <v>YES</v>
          </cell>
          <cell r="C9454" t="str">
            <v>Yes</v>
          </cell>
        </row>
        <row r="9455">
          <cell r="A9455" t="str">
            <v>96708769F</v>
          </cell>
          <cell r="B9455" t="str">
            <v>YES</v>
          </cell>
          <cell r="C9455" t="str">
            <v>Yes</v>
          </cell>
        </row>
        <row r="9456">
          <cell r="A9456" t="str">
            <v>96709094F</v>
          </cell>
          <cell r="B9456" t="str">
            <v>YES</v>
          </cell>
          <cell r="C9456" t="str">
            <v>Yes</v>
          </cell>
        </row>
        <row r="9457">
          <cell r="A9457" t="str">
            <v>96709917F</v>
          </cell>
          <cell r="B9457" t="str">
            <v>YES</v>
          </cell>
          <cell r="C9457" t="str">
            <v>Yes</v>
          </cell>
        </row>
        <row r="9458">
          <cell r="A9458" t="str">
            <v>96709953E</v>
          </cell>
          <cell r="B9458" t="str">
            <v>YES</v>
          </cell>
          <cell r="C9458" t="str">
            <v>Yes</v>
          </cell>
        </row>
        <row r="9459">
          <cell r="A9459" t="str">
            <v>96710678D</v>
          </cell>
          <cell r="B9459" t="str">
            <v>YES</v>
          </cell>
          <cell r="C9459" t="str">
            <v>Yes</v>
          </cell>
        </row>
        <row r="9460">
          <cell r="A9460" t="str">
            <v>96710932E</v>
          </cell>
          <cell r="B9460" t="str">
            <v>YES</v>
          </cell>
          <cell r="C9460" t="str">
            <v>Yes</v>
          </cell>
        </row>
        <row r="9461">
          <cell r="A9461" t="str">
            <v>96711386E</v>
          </cell>
          <cell r="B9461" t="str">
            <v>YES</v>
          </cell>
          <cell r="C9461" t="str">
            <v>Yes</v>
          </cell>
        </row>
        <row r="9462">
          <cell r="A9462" t="str">
            <v>96712945E</v>
          </cell>
          <cell r="B9462" t="str">
            <v>YES</v>
          </cell>
          <cell r="C9462" t="str">
            <v>Yes</v>
          </cell>
        </row>
        <row r="9463">
          <cell r="A9463" t="str">
            <v>96713298E</v>
          </cell>
          <cell r="B9463" t="str">
            <v>YES</v>
          </cell>
          <cell r="C9463" t="str">
            <v>Yes</v>
          </cell>
        </row>
        <row r="9464">
          <cell r="A9464" t="str">
            <v>96713372F</v>
          </cell>
          <cell r="B9464" t="str">
            <v>YES</v>
          </cell>
          <cell r="C9464" t="str">
            <v>Yes</v>
          </cell>
        </row>
        <row r="9465">
          <cell r="A9465" t="str">
            <v>96713574F</v>
          </cell>
          <cell r="B9465" t="str">
            <v>YES</v>
          </cell>
          <cell r="C9465" t="str">
            <v>Yes</v>
          </cell>
        </row>
        <row r="9466">
          <cell r="A9466" t="str">
            <v>96713898F</v>
          </cell>
          <cell r="B9466" t="str">
            <v>YES</v>
          </cell>
          <cell r="C9466" t="str">
            <v>Yes</v>
          </cell>
        </row>
        <row r="9467">
          <cell r="A9467" t="str">
            <v>96714677F</v>
          </cell>
          <cell r="B9467" t="str">
            <v>YES</v>
          </cell>
          <cell r="C9467" t="str">
            <v>Yes</v>
          </cell>
        </row>
        <row r="9468">
          <cell r="A9468" t="str">
            <v>96714835E</v>
          </cell>
          <cell r="B9468" t="str">
            <v>YES</v>
          </cell>
          <cell r="C9468" t="str">
            <v>Yes</v>
          </cell>
        </row>
        <row r="9469">
          <cell r="A9469" t="str">
            <v>96715167E</v>
          </cell>
          <cell r="B9469" t="str">
            <v>YES</v>
          </cell>
          <cell r="C9469" t="str">
            <v>Yes</v>
          </cell>
        </row>
        <row r="9470">
          <cell r="A9470" t="str">
            <v>96715575E</v>
          </cell>
          <cell r="B9470" t="str">
            <v>YES</v>
          </cell>
          <cell r="C9470" t="str">
            <v>Yes</v>
          </cell>
        </row>
        <row r="9471">
          <cell r="A9471" t="str">
            <v>96715820E</v>
          </cell>
          <cell r="B9471" t="str">
            <v>YES</v>
          </cell>
          <cell r="C9471" t="str">
            <v>Yes</v>
          </cell>
        </row>
        <row r="9472">
          <cell r="A9472" t="str">
            <v>96716000E</v>
          </cell>
          <cell r="B9472" t="str">
            <v>YES</v>
          </cell>
          <cell r="C9472" t="str">
            <v>Yes</v>
          </cell>
        </row>
        <row r="9473">
          <cell r="A9473" t="str">
            <v>96716710E</v>
          </cell>
          <cell r="B9473" t="str">
            <v>YES</v>
          </cell>
          <cell r="C9473" t="str">
            <v>Yes</v>
          </cell>
        </row>
        <row r="9474">
          <cell r="A9474" t="str">
            <v>96717302F</v>
          </cell>
          <cell r="B9474" t="str">
            <v>YES</v>
          </cell>
          <cell r="C9474" t="str">
            <v>Yes</v>
          </cell>
        </row>
        <row r="9475">
          <cell r="A9475" t="str">
            <v>96717402E</v>
          </cell>
          <cell r="B9475" t="str">
            <v>YES</v>
          </cell>
          <cell r="C9475" t="str">
            <v>Yes</v>
          </cell>
        </row>
        <row r="9476">
          <cell r="A9476" t="str">
            <v>96717959E</v>
          </cell>
          <cell r="B9476" t="str">
            <v>YES</v>
          </cell>
          <cell r="C9476" t="str">
            <v>Yes</v>
          </cell>
        </row>
        <row r="9477">
          <cell r="A9477" t="str">
            <v>96718109D</v>
          </cell>
          <cell r="B9477" t="str">
            <v>YES</v>
          </cell>
          <cell r="C9477" t="str">
            <v>Yes</v>
          </cell>
        </row>
        <row r="9478">
          <cell r="A9478" t="str">
            <v>96718990F</v>
          </cell>
          <cell r="B9478" t="str">
            <v>YES</v>
          </cell>
          <cell r="C9478" t="str">
            <v>Yes</v>
          </cell>
        </row>
        <row r="9479">
          <cell r="A9479" t="str">
            <v>96722555D</v>
          </cell>
          <cell r="B9479" t="str">
            <v>YES</v>
          </cell>
          <cell r="C9479" t="str">
            <v>Yes</v>
          </cell>
        </row>
        <row r="9480">
          <cell r="A9480" t="str">
            <v>96725098E</v>
          </cell>
          <cell r="B9480" t="str">
            <v>YES</v>
          </cell>
          <cell r="C9480" t="str">
            <v>NIT</v>
          </cell>
        </row>
        <row r="9481">
          <cell r="A9481" t="str">
            <v>96725998D</v>
          </cell>
          <cell r="B9481" t="str">
            <v>YES</v>
          </cell>
          <cell r="C9481" t="str">
            <v>Yes</v>
          </cell>
        </row>
        <row r="9482">
          <cell r="A9482" t="str">
            <v>96726408E</v>
          </cell>
          <cell r="B9482" t="str">
            <v>YES</v>
          </cell>
          <cell r="C9482" t="str">
            <v>Yes</v>
          </cell>
        </row>
        <row r="9483">
          <cell r="A9483" t="str">
            <v>96726620D</v>
          </cell>
          <cell r="B9483" t="str">
            <v>YES</v>
          </cell>
          <cell r="C9483" t="str">
            <v>Yes</v>
          </cell>
        </row>
        <row r="9484">
          <cell r="A9484" t="str">
            <v>96727080F</v>
          </cell>
          <cell r="B9484" t="str">
            <v>YES</v>
          </cell>
          <cell r="C9484" t="str">
            <v>Yes</v>
          </cell>
        </row>
        <row r="9485">
          <cell r="A9485" t="str">
            <v>96727991E</v>
          </cell>
          <cell r="B9485" t="str">
            <v>YES</v>
          </cell>
          <cell r="C9485" t="str">
            <v>Yes</v>
          </cell>
        </row>
        <row r="9486">
          <cell r="A9486" t="str">
            <v>96728093E</v>
          </cell>
          <cell r="B9486" t="str">
            <v>YES</v>
          </cell>
          <cell r="C9486" t="str">
            <v>Yes</v>
          </cell>
        </row>
        <row r="9487">
          <cell r="A9487" t="str">
            <v>96728372F</v>
          </cell>
          <cell r="B9487" t="str">
            <v>YES</v>
          </cell>
          <cell r="C9487" t="str">
            <v>Yes</v>
          </cell>
        </row>
        <row r="9488">
          <cell r="A9488" t="str">
            <v>96730222F</v>
          </cell>
          <cell r="B9488" t="str">
            <v>YES</v>
          </cell>
          <cell r="C9488" t="str">
            <v>Yes</v>
          </cell>
        </row>
        <row r="9489">
          <cell r="A9489" t="str">
            <v>96730985F</v>
          </cell>
          <cell r="B9489" t="str">
            <v>YES</v>
          </cell>
          <cell r="C9489" t="str">
            <v>Yes</v>
          </cell>
        </row>
        <row r="9490">
          <cell r="A9490" t="str">
            <v>96731074F</v>
          </cell>
          <cell r="B9490" t="str">
            <v>YES</v>
          </cell>
          <cell r="C9490" t="str">
            <v>Yes</v>
          </cell>
        </row>
        <row r="9491">
          <cell r="A9491" t="str">
            <v>96731271F</v>
          </cell>
          <cell r="B9491" t="str">
            <v>YES</v>
          </cell>
          <cell r="C9491" t="str">
            <v>Yes</v>
          </cell>
        </row>
        <row r="9492">
          <cell r="A9492" t="str">
            <v>96733303E</v>
          </cell>
          <cell r="B9492" t="str">
            <v>YES</v>
          </cell>
          <cell r="C9492" t="str">
            <v>Yes</v>
          </cell>
        </row>
        <row r="9493">
          <cell r="A9493" t="str">
            <v>96734497E</v>
          </cell>
          <cell r="B9493" t="str">
            <v>YES</v>
          </cell>
          <cell r="C9493" t="str">
            <v>Yes</v>
          </cell>
        </row>
        <row r="9494">
          <cell r="A9494" t="str">
            <v>96736532E</v>
          </cell>
          <cell r="B9494" t="str">
            <v>YES</v>
          </cell>
          <cell r="C9494" t="str">
            <v>Yes</v>
          </cell>
        </row>
        <row r="9495">
          <cell r="A9495" t="str">
            <v>96737674F</v>
          </cell>
          <cell r="B9495" t="str">
            <v>YES</v>
          </cell>
          <cell r="C9495" t="str">
            <v>Yes</v>
          </cell>
        </row>
        <row r="9496">
          <cell r="A9496" t="str">
            <v>96738314F</v>
          </cell>
          <cell r="B9496" t="str">
            <v>YES</v>
          </cell>
          <cell r="C9496" t="str">
            <v>Yes</v>
          </cell>
        </row>
        <row r="9497">
          <cell r="A9497" t="str">
            <v>96738666E</v>
          </cell>
          <cell r="B9497" t="str">
            <v>YES</v>
          </cell>
          <cell r="C9497" t="str">
            <v>Yes</v>
          </cell>
        </row>
        <row r="9498">
          <cell r="A9498" t="str">
            <v>96738671F</v>
          </cell>
          <cell r="B9498" t="str">
            <v>YES</v>
          </cell>
          <cell r="C9498" t="str">
            <v>Yes</v>
          </cell>
        </row>
        <row r="9499">
          <cell r="A9499" t="str">
            <v>96739903F</v>
          </cell>
          <cell r="B9499" t="str">
            <v>YES</v>
          </cell>
          <cell r="C9499" t="str">
            <v>NIT</v>
          </cell>
        </row>
        <row r="9500">
          <cell r="A9500" t="str">
            <v>96740720F</v>
          </cell>
          <cell r="B9500" t="str">
            <v>YES</v>
          </cell>
          <cell r="C9500" t="str">
            <v>Yes</v>
          </cell>
        </row>
        <row r="9501">
          <cell r="A9501" t="str">
            <v>96741486E</v>
          </cell>
          <cell r="B9501" t="str">
            <v>YES</v>
          </cell>
          <cell r="C9501" t="str">
            <v>Yes</v>
          </cell>
        </row>
        <row r="9502">
          <cell r="A9502" t="str">
            <v>96741556E</v>
          </cell>
          <cell r="B9502" t="str">
            <v>YES</v>
          </cell>
          <cell r="C9502" t="str">
            <v>Yes</v>
          </cell>
        </row>
        <row r="9503">
          <cell r="A9503" t="str">
            <v>96742182F</v>
          </cell>
          <cell r="B9503" t="str">
            <v>YES</v>
          </cell>
          <cell r="C9503" t="str">
            <v>Yes</v>
          </cell>
        </row>
        <row r="9504">
          <cell r="A9504" t="str">
            <v>96742572F</v>
          </cell>
          <cell r="B9504" t="str">
            <v>YES</v>
          </cell>
          <cell r="C9504" t="str">
            <v>Yes</v>
          </cell>
        </row>
        <row r="9505">
          <cell r="A9505" t="str">
            <v>96743661E</v>
          </cell>
          <cell r="B9505" t="str">
            <v>YES</v>
          </cell>
          <cell r="C9505" t="str">
            <v>Yes</v>
          </cell>
        </row>
        <row r="9506">
          <cell r="A9506" t="str">
            <v>96745022F</v>
          </cell>
          <cell r="B9506" t="str">
            <v>YES</v>
          </cell>
          <cell r="C9506" t="str">
            <v>Yes</v>
          </cell>
        </row>
        <row r="9507">
          <cell r="A9507" t="str">
            <v>96745482F</v>
          </cell>
          <cell r="B9507" t="str">
            <v>YES</v>
          </cell>
          <cell r="C9507" t="str">
            <v>Yes</v>
          </cell>
        </row>
        <row r="9508">
          <cell r="A9508" t="str">
            <v>96749039F</v>
          </cell>
          <cell r="B9508" t="str">
            <v>YES</v>
          </cell>
          <cell r="C9508" t="str">
            <v>Yes</v>
          </cell>
        </row>
        <row r="9509">
          <cell r="A9509" t="str">
            <v>96749808F</v>
          </cell>
          <cell r="B9509" t="str">
            <v>YES</v>
          </cell>
          <cell r="C9509" t="str">
            <v>Yes</v>
          </cell>
        </row>
        <row r="9510">
          <cell r="A9510" t="str">
            <v>96749953F</v>
          </cell>
          <cell r="B9510" t="str">
            <v>YES</v>
          </cell>
          <cell r="C9510" t="str">
            <v>Yes</v>
          </cell>
        </row>
        <row r="9511">
          <cell r="A9511" t="str">
            <v>96750889E</v>
          </cell>
          <cell r="B9511" t="str">
            <v>YES</v>
          </cell>
          <cell r="C9511" t="str">
            <v>Yes</v>
          </cell>
        </row>
        <row r="9512">
          <cell r="A9512" t="str">
            <v>96751592F</v>
          </cell>
          <cell r="B9512" t="str">
            <v>YES</v>
          </cell>
          <cell r="C9512" t="str">
            <v>Yes</v>
          </cell>
        </row>
        <row r="9513">
          <cell r="A9513" t="str">
            <v>96754230F</v>
          </cell>
          <cell r="B9513" t="str">
            <v>YES</v>
          </cell>
          <cell r="C9513" t="str">
            <v>Yes</v>
          </cell>
        </row>
        <row r="9514">
          <cell r="A9514" t="str">
            <v>96755920F</v>
          </cell>
          <cell r="B9514" t="str">
            <v>YES</v>
          </cell>
          <cell r="C9514" t="str">
            <v>Yes</v>
          </cell>
        </row>
        <row r="9515">
          <cell r="A9515" t="str">
            <v>96757348D</v>
          </cell>
          <cell r="B9515" t="str">
            <v>YES</v>
          </cell>
          <cell r="C9515" t="str">
            <v>Yes</v>
          </cell>
        </row>
        <row r="9516">
          <cell r="A9516" t="str">
            <v>96757481F</v>
          </cell>
          <cell r="B9516" t="str">
            <v>YES</v>
          </cell>
          <cell r="C9516" t="str">
            <v>Yes</v>
          </cell>
        </row>
        <row r="9517">
          <cell r="A9517" t="str">
            <v>96757852F</v>
          </cell>
          <cell r="B9517" t="str">
            <v>YES</v>
          </cell>
          <cell r="C9517" t="str">
            <v>Yes</v>
          </cell>
        </row>
        <row r="9518">
          <cell r="A9518" t="str">
            <v>96758863F</v>
          </cell>
          <cell r="B9518" t="str">
            <v>YES</v>
          </cell>
          <cell r="C9518" t="str">
            <v>Yes</v>
          </cell>
        </row>
        <row r="9519">
          <cell r="A9519" t="str">
            <v>96758903F</v>
          </cell>
          <cell r="B9519" t="str">
            <v>YES</v>
          </cell>
          <cell r="C9519" t="str">
            <v>Yes</v>
          </cell>
        </row>
        <row r="9520">
          <cell r="A9520" t="str">
            <v>96759140F</v>
          </cell>
          <cell r="B9520" t="str">
            <v>YES</v>
          </cell>
          <cell r="C9520" t="str">
            <v>NIT</v>
          </cell>
        </row>
        <row r="9521">
          <cell r="A9521" t="str">
            <v>96759622E</v>
          </cell>
          <cell r="B9521" t="str">
            <v>YES</v>
          </cell>
          <cell r="C9521" t="str">
            <v>Yes</v>
          </cell>
        </row>
        <row r="9522">
          <cell r="A9522" t="str">
            <v>96759767F</v>
          </cell>
          <cell r="B9522" t="str">
            <v>YES</v>
          </cell>
          <cell r="C9522" t="str">
            <v>Yes</v>
          </cell>
        </row>
        <row r="9523">
          <cell r="A9523" t="str">
            <v>96759863E</v>
          </cell>
          <cell r="B9523" t="str">
            <v>YES</v>
          </cell>
          <cell r="C9523" t="str">
            <v>Yes</v>
          </cell>
        </row>
        <row r="9524">
          <cell r="A9524" t="str">
            <v>96760771F</v>
          </cell>
          <cell r="B9524" t="str">
            <v>YES</v>
          </cell>
          <cell r="C9524" t="str">
            <v>Yes</v>
          </cell>
        </row>
        <row r="9525">
          <cell r="A9525" t="str">
            <v>96763599E</v>
          </cell>
          <cell r="B9525" t="str">
            <v>YES</v>
          </cell>
          <cell r="C9525" t="str">
            <v>NIT</v>
          </cell>
        </row>
        <row r="9526">
          <cell r="A9526" t="str">
            <v>96763728F</v>
          </cell>
          <cell r="B9526" t="str">
            <v>YES</v>
          </cell>
          <cell r="C9526" t="str">
            <v>Yes</v>
          </cell>
        </row>
        <row r="9527">
          <cell r="A9527" t="str">
            <v>96764847E</v>
          </cell>
          <cell r="B9527" t="str">
            <v>YES</v>
          </cell>
          <cell r="C9527" t="str">
            <v>Yes</v>
          </cell>
        </row>
        <row r="9528">
          <cell r="A9528" t="str">
            <v>96765287E</v>
          </cell>
          <cell r="B9528" t="str">
            <v>YES</v>
          </cell>
          <cell r="C9528" t="str">
            <v>Yes</v>
          </cell>
        </row>
        <row r="9529">
          <cell r="A9529" t="str">
            <v>96765750F</v>
          </cell>
          <cell r="B9529" t="str">
            <v>YES</v>
          </cell>
          <cell r="C9529" t="str">
            <v>Yes</v>
          </cell>
        </row>
        <row r="9530">
          <cell r="A9530" t="str">
            <v>96766810E</v>
          </cell>
          <cell r="B9530" t="str">
            <v>YES</v>
          </cell>
          <cell r="C9530" t="str">
            <v>Yes</v>
          </cell>
        </row>
        <row r="9531">
          <cell r="A9531" t="str">
            <v>96767155E</v>
          </cell>
          <cell r="B9531" t="str">
            <v>YES</v>
          </cell>
          <cell r="C9531" t="str">
            <v>Yes</v>
          </cell>
        </row>
        <row r="9532">
          <cell r="A9532" t="str">
            <v>96767268E</v>
          </cell>
          <cell r="B9532" t="str">
            <v>YES</v>
          </cell>
          <cell r="C9532" t="str">
            <v>Yes</v>
          </cell>
        </row>
        <row r="9533">
          <cell r="A9533" t="str">
            <v>96767701F</v>
          </cell>
          <cell r="B9533" t="str">
            <v>YES</v>
          </cell>
          <cell r="C9533" t="str">
            <v>Yes</v>
          </cell>
        </row>
        <row r="9534">
          <cell r="A9534" t="str">
            <v>96768293F</v>
          </cell>
          <cell r="B9534" t="str">
            <v>YES</v>
          </cell>
          <cell r="C9534" t="str">
            <v>Yes</v>
          </cell>
        </row>
        <row r="9535">
          <cell r="A9535" t="str">
            <v>96768357E</v>
          </cell>
          <cell r="B9535" t="str">
            <v>YES</v>
          </cell>
          <cell r="C9535" t="str">
            <v>Yes</v>
          </cell>
        </row>
        <row r="9536">
          <cell r="A9536" t="str">
            <v>96768913E</v>
          </cell>
          <cell r="B9536" t="str">
            <v>YES</v>
          </cell>
          <cell r="C9536" t="str">
            <v>Yes</v>
          </cell>
        </row>
        <row r="9537">
          <cell r="A9537" t="str">
            <v>96769397F</v>
          </cell>
          <cell r="B9537" t="str">
            <v>YES</v>
          </cell>
          <cell r="C9537" t="str">
            <v>Yes</v>
          </cell>
        </row>
        <row r="9538">
          <cell r="A9538" t="str">
            <v>96769694E</v>
          </cell>
          <cell r="B9538" t="str">
            <v>YES</v>
          </cell>
          <cell r="C9538" t="str">
            <v>Yes</v>
          </cell>
        </row>
        <row r="9539">
          <cell r="A9539" t="str">
            <v>96769812F</v>
          </cell>
          <cell r="B9539" t="str">
            <v>YES</v>
          </cell>
          <cell r="C9539" t="str">
            <v>Yes</v>
          </cell>
        </row>
        <row r="9540">
          <cell r="A9540" t="str">
            <v>96770316E</v>
          </cell>
          <cell r="B9540" t="str">
            <v>YES</v>
          </cell>
          <cell r="C9540" t="str">
            <v>Yes</v>
          </cell>
        </row>
        <row r="9541">
          <cell r="A9541" t="str">
            <v>96770328E</v>
          </cell>
          <cell r="B9541" t="str">
            <v>YES</v>
          </cell>
          <cell r="C9541" t="str">
            <v>Yes</v>
          </cell>
        </row>
        <row r="9542">
          <cell r="A9542" t="str">
            <v>96771346E</v>
          </cell>
          <cell r="B9542" t="str">
            <v>YES</v>
          </cell>
          <cell r="C9542" t="str">
            <v>Yes</v>
          </cell>
        </row>
        <row r="9543">
          <cell r="A9543" t="str">
            <v>96772672F</v>
          </cell>
          <cell r="B9543" t="str">
            <v>YES</v>
          </cell>
          <cell r="C9543" t="str">
            <v>Yes</v>
          </cell>
        </row>
        <row r="9544">
          <cell r="A9544" t="str">
            <v>96772876E</v>
          </cell>
          <cell r="B9544" t="str">
            <v>YES</v>
          </cell>
          <cell r="C9544" t="str">
            <v>Yes</v>
          </cell>
        </row>
        <row r="9545">
          <cell r="A9545" t="str">
            <v>96773000F</v>
          </cell>
          <cell r="B9545" t="str">
            <v>YES</v>
          </cell>
          <cell r="C9545" t="str">
            <v>Yes</v>
          </cell>
        </row>
        <row r="9546">
          <cell r="A9546" t="str">
            <v>96773990E</v>
          </cell>
          <cell r="B9546" t="str">
            <v>YES</v>
          </cell>
          <cell r="C9546" t="str">
            <v>Yes</v>
          </cell>
        </row>
        <row r="9547">
          <cell r="A9547" t="str">
            <v>96774579E</v>
          </cell>
          <cell r="B9547" t="str">
            <v>YES</v>
          </cell>
          <cell r="C9547" t="str">
            <v>Yes</v>
          </cell>
        </row>
        <row r="9548">
          <cell r="A9548" t="str">
            <v>96774753F</v>
          </cell>
          <cell r="B9548" t="str">
            <v>YES</v>
          </cell>
          <cell r="C9548" t="str">
            <v>Yes</v>
          </cell>
        </row>
        <row r="9549">
          <cell r="A9549" t="str">
            <v>96774883E</v>
          </cell>
          <cell r="B9549" t="str">
            <v>YES</v>
          </cell>
          <cell r="C9549" t="str">
            <v>Yes</v>
          </cell>
        </row>
        <row r="9550">
          <cell r="A9550" t="str">
            <v>96776722F</v>
          </cell>
          <cell r="B9550" t="str">
            <v>YES</v>
          </cell>
          <cell r="C9550" t="str">
            <v>Yes</v>
          </cell>
        </row>
        <row r="9551">
          <cell r="A9551" t="str">
            <v>96776754E</v>
          </cell>
          <cell r="B9551" t="str">
            <v>YES</v>
          </cell>
          <cell r="C9551" t="str">
            <v>Yes</v>
          </cell>
        </row>
        <row r="9552">
          <cell r="A9552" t="str">
            <v>96778573F</v>
          </cell>
          <cell r="B9552" t="str">
            <v>YES</v>
          </cell>
          <cell r="C9552" t="str">
            <v>Yes</v>
          </cell>
        </row>
        <row r="9553">
          <cell r="A9553" t="str">
            <v>96779307E</v>
          </cell>
          <cell r="B9553" t="str">
            <v>YES</v>
          </cell>
          <cell r="C9553" t="str">
            <v>NIT</v>
          </cell>
        </row>
        <row r="9554">
          <cell r="A9554" t="str">
            <v>96780330F</v>
          </cell>
          <cell r="B9554" t="str">
            <v>YES</v>
          </cell>
          <cell r="C9554" t="str">
            <v>Yes</v>
          </cell>
        </row>
        <row r="9555">
          <cell r="A9555" t="str">
            <v>96780822F</v>
          </cell>
          <cell r="B9555" t="str">
            <v>YES</v>
          </cell>
          <cell r="C9555" t="str">
            <v>Yes</v>
          </cell>
        </row>
        <row r="9556">
          <cell r="A9556" t="str">
            <v>96783187E</v>
          </cell>
          <cell r="B9556" t="str">
            <v>YES</v>
          </cell>
          <cell r="C9556" t="str">
            <v>Yes</v>
          </cell>
        </row>
        <row r="9557">
          <cell r="A9557" t="str">
            <v>96783592E</v>
          </cell>
          <cell r="B9557" t="str">
            <v>YES</v>
          </cell>
          <cell r="C9557" t="str">
            <v>Yes</v>
          </cell>
        </row>
        <row r="9558">
          <cell r="A9558" t="str">
            <v>96783804F</v>
          </cell>
          <cell r="B9558" t="str">
            <v>YES</v>
          </cell>
          <cell r="C9558" t="str">
            <v>Yes</v>
          </cell>
        </row>
        <row r="9559">
          <cell r="A9559" t="str">
            <v>96783830G</v>
          </cell>
          <cell r="B9559" t="str">
            <v>YES</v>
          </cell>
          <cell r="C9559" t="str">
            <v>Yes</v>
          </cell>
        </row>
        <row r="9560">
          <cell r="A9560" t="str">
            <v>96785111F</v>
          </cell>
          <cell r="B9560" t="str">
            <v>YES</v>
          </cell>
          <cell r="C9560" t="str">
            <v>Yes</v>
          </cell>
        </row>
        <row r="9561">
          <cell r="A9561" t="str">
            <v>96785831E</v>
          </cell>
          <cell r="B9561" t="str">
            <v>YES</v>
          </cell>
          <cell r="C9561" t="str">
            <v>Yes</v>
          </cell>
        </row>
        <row r="9562">
          <cell r="A9562" t="str">
            <v>96786237E</v>
          </cell>
          <cell r="B9562" t="str">
            <v>YES</v>
          </cell>
          <cell r="C9562" t="str">
            <v>Yes</v>
          </cell>
        </row>
        <row r="9563">
          <cell r="A9563" t="str">
            <v>96786713F</v>
          </cell>
          <cell r="B9563" t="str">
            <v>YES</v>
          </cell>
          <cell r="C9563" t="str">
            <v>Yes</v>
          </cell>
        </row>
        <row r="9564">
          <cell r="A9564" t="str">
            <v>96786754F</v>
          </cell>
          <cell r="B9564" t="str">
            <v>YES</v>
          </cell>
          <cell r="C9564" t="str">
            <v>NIT</v>
          </cell>
        </row>
        <row r="9565">
          <cell r="A9565" t="str">
            <v>96787349E</v>
          </cell>
          <cell r="B9565" t="str">
            <v>YES</v>
          </cell>
          <cell r="C9565" t="str">
            <v>Yes</v>
          </cell>
        </row>
        <row r="9566">
          <cell r="A9566" t="str">
            <v>96787443F</v>
          </cell>
          <cell r="B9566" t="str">
            <v>YES</v>
          </cell>
          <cell r="C9566" t="str">
            <v>Yes</v>
          </cell>
        </row>
        <row r="9567">
          <cell r="A9567" t="str">
            <v>96788575E</v>
          </cell>
          <cell r="B9567" t="str">
            <v>YES</v>
          </cell>
          <cell r="C9567" t="str">
            <v>Yes</v>
          </cell>
        </row>
        <row r="9568">
          <cell r="A9568" t="str">
            <v>96789428E</v>
          </cell>
          <cell r="B9568" t="str">
            <v>YES</v>
          </cell>
          <cell r="C9568" t="str">
            <v>Yes</v>
          </cell>
        </row>
        <row r="9569">
          <cell r="A9569" t="str">
            <v>96790082F</v>
          </cell>
          <cell r="B9569" t="str">
            <v>YES</v>
          </cell>
          <cell r="C9569" t="str">
            <v>Yes</v>
          </cell>
        </row>
        <row r="9570">
          <cell r="A9570" t="str">
            <v>96790869D</v>
          </cell>
          <cell r="B9570" t="str">
            <v>YES</v>
          </cell>
          <cell r="C9570" t="str">
            <v>Yes</v>
          </cell>
        </row>
        <row r="9571">
          <cell r="A9571" t="str">
            <v>96790964F</v>
          </cell>
          <cell r="B9571" t="str">
            <v>YES</v>
          </cell>
          <cell r="C9571" t="str">
            <v>Yes</v>
          </cell>
        </row>
        <row r="9572">
          <cell r="A9572" t="str">
            <v>96791141F</v>
          </cell>
          <cell r="B9572" t="str">
            <v>YES</v>
          </cell>
          <cell r="C9572" t="str">
            <v>Yes</v>
          </cell>
        </row>
        <row r="9573">
          <cell r="A9573" t="str">
            <v>96791709F</v>
          </cell>
          <cell r="B9573" t="str">
            <v>YES</v>
          </cell>
          <cell r="C9573" t="str">
            <v>Yes</v>
          </cell>
        </row>
        <row r="9574">
          <cell r="A9574" t="str">
            <v>96791722F</v>
          </cell>
          <cell r="B9574" t="str">
            <v>YES</v>
          </cell>
          <cell r="C9574" t="str">
            <v>Yes</v>
          </cell>
        </row>
        <row r="9575">
          <cell r="A9575" t="str">
            <v>96792258E</v>
          </cell>
          <cell r="B9575" t="str">
            <v>YES</v>
          </cell>
          <cell r="C9575" t="str">
            <v>Yes</v>
          </cell>
        </row>
        <row r="9576">
          <cell r="A9576" t="str">
            <v>96792832F</v>
          </cell>
          <cell r="B9576" t="str">
            <v>YES</v>
          </cell>
          <cell r="C9576" t="str">
            <v>Yes</v>
          </cell>
        </row>
        <row r="9577">
          <cell r="A9577" t="str">
            <v>96793805E</v>
          </cell>
          <cell r="B9577" t="str">
            <v>YES</v>
          </cell>
          <cell r="C9577" t="str">
            <v>Yes</v>
          </cell>
        </row>
        <row r="9578">
          <cell r="A9578" t="str">
            <v>96794031F</v>
          </cell>
          <cell r="B9578" t="str">
            <v>YES</v>
          </cell>
          <cell r="C9578" t="str">
            <v>Yes</v>
          </cell>
        </row>
        <row r="9579">
          <cell r="A9579" t="str">
            <v>96794164E</v>
          </cell>
          <cell r="B9579" t="str">
            <v>YES</v>
          </cell>
          <cell r="C9579" t="str">
            <v>Yes</v>
          </cell>
        </row>
        <row r="9580">
          <cell r="A9580" t="str">
            <v>96794703E</v>
          </cell>
          <cell r="B9580" t="str">
            <v>YES</v>
          </cell>
          <cell r="C9580" t="str">
            <v>Yes</v>
          </cell>
        </row>
        <row r="9581">
          <cell r="A9581" t="str">
            <v>96796534E</v>
          </cell>
          <cell r="B9581" t="str">
            <v>YES</v>
          </cell>
          <cell r="C9581" t="str">
            <v>Yes</v>
          </cell>
        </row>
        <row r="9582">
          <cell r="A9582" t="str">
            <v>96797396E</v>
          </cell>
          <cell r="B9582" t="str">
            <v>YES</v>
          </cell>
          <cell r="C9582" t="str">
            <v>Yes</v>
          </cell>
        </row>
        <row r="9583">
          <cell r="A9583" t="str">
            <v>96798937E</v>
          </cell>
          <cell r="B9583" t="str">
            <v>YES</v>
          </cell>
          <cell r="C9583" t="str">
            <v>Yes</v>
          </cell>
        </row>
        <row r="9584">
          <cell r="A9584" t="str">
            <v>96799552F</v>
          </cell>
          <cell r="B9584" t="str">
            <v>YES</v>
          </cell>
          <cell r="C9584" t="str">
            <v>Yes</v>
          </cell>
        </row>
        <row r="9585">
          <cell r="A9585" t="str">
            <v>96801436E</v>
          </cell>
          <cell r="B9585" t="str">
            <v>YES</v>
          </cell>
          <cell r="C9585" t="str">
            <v>Yes</v>
          </cell>
        </row>
        <row r="9586">
          <cell r="A9586" t="str">
            <v>96801727D</v>
          </cell>
          <cell r="B9586" t="str">
            <v>YES</v>
          </cell>
          <cell r="C9586" t="str">
            <v>Yes</v>
          </cell>
        </row>
        <row r="9587">
          <cell r="A9587" t="str">
            <v>96801799E</v>
          </cell>
          <cell r="B9587" t="str">
            <v>YES</v>
          </cell>
          <cell r="C9587" t="str">
            <v>Yes</v>
          </cell>
        </row>
        <row r="9588">
          <cell r="A9588" t="str">
            <v>96801929F</v>
          </cell>
          <cell r="B9588" t="str">
            <v>YES</v>
          </cell>
          <cell r="C9588" t="str">
            <v>Yes</v>
          </cell>
        </row>
        <row r="9589">
          <cell r="A9589" t="str">
            <v>96802073F</v>
          </cell>
          <cell r="B9589" t="str">
            <v>YES</v>
          </cell>
          <cell r="C9589" t="str">
            <v>Yes</v>
          </cell>
        </row>
        <row r="9590">
          <cell r="A9590" t="str">
            <v>96804033E</v>
          </cell>
          <cell r="B9590" t="str">
            <v>YES</v>
          </cell>
          <cell r="C9590" t="str">
            <v>Yes</v>
          </cell>
        </row>
        <row r="9591">
          <cell r="A9591" t="str">
            <v>96804337F</v>
          </cell>
          <cell r="B9591" t="str">
            <v>YES</v>
          </cell>
          <cell r="C9591" t="str">
            <v>Yes</v>
          </cell>
        </row>
        <row r="9592">
          <cell r="A9592" t="str">
            <v>96804641F</v>
          </cell>
          <cell r="B9592" t="str">
            <v>YES</v>
          </cell>
          <cell r="C9592" t="str">
            <v>Yes</v>
          </cell>
        </row>
        <row r="9593">
          <cell r="A9593" t="str">
            <v>96807396E</v>
          </cell>
          <cell r="B9593" t="str">
            <v>YES</v>
          </cell>
          <cell r="C9593" t="str">
            <v>Yes</v>
          </cell>
        </row>
        <row r="9594">
          <cell r="A9594" t="str">
            <v>96807421F</v>
          </cell>
          <cell r="B9594" t="str">
            <v>YES</v>
          </cell>
          <cell r="C9594" t="str">
            <v>Yes</v>
          </cell>
        </row>
        <row r="9595">
          <cell r="A9595" t="str">
            <v>96807542F</v>
          </cell>
          <cell r="B9595" t="str">
            <v>YES</v>
          </cell>
          <cell r="C9595" t="str">
            <v>Yes</v>
          </cell>
        </row>
        <row r="9596">
          <cell r="A9596" t="str">
            <v>96807567F</v>
          </cell>
          <cell r="B9596" t="str">
            <v>YES</v>
          </cell>
          <cell r="C9596" t="str">
            <v>Yes</v>
          </cell>
        </row>
        <row r="9597">
          <cell r="A9597" t="str">
            <v>96808330G</v>
          </cell>
          <cell r="B9597" t="str">
            <v>YES</v>
          </cell>
          <cell r="C9597" t="str">
            <v>Yes</v>
          </cell>
        </row>
        <row r="9598">
          <cell r="A9598" t="str">
            <v>96808769F</v>
          </cell>
          <cell r="B9598" t="str">
            <v>YES</v>
          </cell>
          <cell r="C9598" t="str">
            <v>Yes</v>
          </cell>
        </row>
        <row r="9599">
          <cell r="A9599" t="str">
            <v>96808996F</v>
          </cell>
          <cell r="B9599" t="str">
            <v>YES</v>
          </cell>
          <cell r="C9599" t="str">
            <v>Yes</v>
          </cell>
        </row>
        <row r="9600">
          <cell r="A9600" t="str">
            <v>96810767F</v>
          </cell>
          <cell r="B9600" t="str">
            <v>YES</v>
          </cell>
          <cell r="C9600" t="str">
            <v>Yes</v>
          </cell>
        </row>
        <row r="9601">
          <cell r="A9601" t="str">
            <v>96811876E</v>
          </cell>
          <cell r="B9601" t="str">
            <v>YES</v>
          </cell>
          <cell r="C9601" t="str">
            <v>Yes</v>
          </cell>
        </row>
        <row r="9602">
          <cell r="A9602" t="str">
            <v>96811913E</v>
          </cell>
          <cell r="B9602" t="str">
            <v>YES</v>
          </cell>
          <cell r="C9602" t="str">
            <v>Yes</v>
          </cell>
        </row>
        <row r="9603">
          <cell r="A9603" t="str">
            <v>96811962D</v>
          </cell>
          <cell r="B9603" t="str">
            <v>YES</v>
          </cell>
          <cell r="C9603" t="str">
            <v>Yes</v>
          </cell>
        </row>
        <row r="9604">
          <cell r="A9604" t="str">
            <v>96812626E</v>
          </cell>
          <cell r="B9604" t="str">
            <v>YES</v>
          </cell>
          <cell r="C9604" t="str">
            <v>Yes</v>
          </cell>
        </row>
        <row r="9605">
          <cell r="A9605" t="str">
            <v>96813323F</v>
          </cell>
          <cell r="B9605" t="str">
            <v>YES</v>
          </cell>
          <cell r="C9605" t="str">
            <v>Yes</v>
          </cell>
        </row>
        <row r="9606">
          <cell r="A9606" t="str">
            <v>96814041E</v>
          </cell>
          <cell r="B9606" t="str">
            <v>YES</v>
          </cell>
          <cell r="C9606" t="str">
            <v>Yes</v>
          </cell>
        </row>
        <row r="9607">
          <cell r="A9607" t="str">
            <v>96814563F</v>
          </cell>
          <cell r="B9607" t="str">
            <v>YES</v>
          </cell>
          <cell r="C9607" t="str">
            <v>Yes</v>
          </cell>
        </row>
        <row r="9608">
          <cell r="A9608" t="str">
            <v>96814678E</v>
          </cell>
          <cell r="B9608" t="str">
            <v>YES</v>
          </cell>
          <cell r="C9608" t="str">
            <v>Yes</v>
          </cell>
        </row>
        <row r="9609">
          <cell r="A9609" t="str">
            <v>96815751F</v>
          </cell>
          <cell r="B9609" t="str">
            <v>YES</v>
          </cell>
          <cell r="C9609" t="str">
            <v>Yes</v>
          </cell>
        </row>
        <row r="9610">
          <cell r="A9610" t="str">
            <v>96816877E</v>
          </cell>
          <cell r="B9610" t="str">
            <v>YES</v>
          </cell>
          <cell r="C9610" t="str">
            <v>Yes</v>
          </cell>
        </row>
        <row r="9611">
          <cell r="A9611" t="str">
            <v>96817317E</v>
          </cell>
          <cell r="B9611" t="str">
            <v>YES</v>
          </cell>
          <cell r="C9611" t="str">
            <v>Yes</v>
          </cell>
        </row>
        <row r="9612">
          <cell r="A9612" t="str">
            <v>96818863F</v>
          </cell>
          <cell r="B9612" t="str">
            <v>YES</v>
          </cell>
          <cell r="C9612" t="str">
            <v>Yes</v>
          </cell>
        </row>
        <row r="9613">
          <cell r="A9613" t="str">
            <v>96819147D</v>
          </cell>
          <cell r="B9613" t="str">
            <v>YES</v>
          </cell>
          <cell r="C9613" t="str">
            <v>Yes</v>
          </cell>
        </row>
        <row r="9614">
          <cell r="A9614" t="str">
            <v>96819561F</v>
          </cell>
          <cell r="B9614" t="str">
            <v>YES</v>
          </cell>
          <cell r="C9614" t="str">
            <v>Yes</v>
          </cell>
        </row>
        <row r="9615">
          <cell r="A9615" t="str">
            <v>96819762F</v>
          </cell>
          <cell r="B9615" t="str">
            <v>YES</v>
          </cell>
          <cell r="C9615" t="str">
            <v>Yes</v>
          </cell>
        </row>
        <row r="9616">
          <cell r="A9616" t="str">
            <v>96821399F</v>
          </cell>
          <cell r="B9616" t="str">
            <v>YES</v>
          </cell>
          <cell r="C9616" t="str">
            <v>Yes</v>
          </cell>
        </row>
        <row r="9617">
          <cell r="A9617" t="str">
            <v>96822425E</v>
          </cell>
          <cell r="B9617" t="str">
            <v>YES</v>
          </cell>
          <cell r="C9617" t="str">
            <v>Yes</v>
          </cell>
        </row>
        <row r="9618">
          <cell r="A9618" t="str">
            <v>96823320E</v>
          </cell>
          <cell r="B9618" t="str">
            <v>YES</v>
          </cell>
          <cell r="C9618" t="str">
            <v>Yes</v>
          </cell>
        </row>
        <row r="9619">
          <cell r="A9619" t="str">
            <v>96823370E</v>
          </cell>
          <cell r="B9619" t="str">
            <v>YES</v>
          </cell>
          <cell r="C9619" t="str">
            <v>Yes</v>
          </cell>
        </row>
        <row r="9620">
          <cell r="A9620" t="str">
            <v>96823581F</v>
          </cell>
          <cell r="B9620" t="str">
            <v>YES</v>
          </cell>
          <cell r="C9620" t="str">
            <v>Yes</v>
          </cell>
        </row>
        <row r="9621">
          <cell r="A9621" t="str">
            <v>96825833F</v>
          </cell>
          <cell r="B9621" t="str">
            <v>YES</v>
          </cell>
          <cell r="C9621" t="str">
            <v>Yes</v>
          </cell>
        </row>
        <row r="9622">
          <cell r="A9622" t="str">
            <v>96826030F</v>
          </cell>
          <cell r="B9622" t="str">
            <v>YES</v>
          </cell>
          <cell r="C9622" t="str">
            <v>Yes</v>
          </cell>
        </row>
        <row r="9623">
          <cell r="A9623" t="str">
            <v>96826137E</v>
          </cell>
          <cell r="B9623" t="str">
            <v>YES</v>
          </cell>
          <cell r="C9623" t="str">
            <v>Yes</v>
          </cell>
        </row>
        <row r="9624">
          <cell r="A9624" t="str">
            <v>96829053F</v>
          </cell>
          <cell r="B9624" t="str">
            <v>YES</v>
          </cell>
          <cell r="C9624" t="str">
            <v>Yes</v>
          </cell>
        </row>
        <row r="9625">
          <cell r="A9625" t="str">
            <v>96829455E</v>
          </cell>
          <cell r="B9625" t="str">
            <v>YES</v>
          </cell>
          <cell r="C9625" t="str">
            <v>Yes</v>
          </cell>
        </row>
        <row r="9626">
          <cell r="A9626" t="str">
            <v>96829889E</v>
          </cell>
          <cell r="B9626" t="str">
            <v>YES</v>
          </cell>
          <cell r="C9626" t="str">
            <v>Yes</v>
          </cell>
        </row>
        <row r="9627">
          <cell r="A9627" t="str">
            <v>96829931F</v>
          </cell>
          <cell r="B9627" t="str">
            <v>YES</v>
          </cell>
          <cell r="C9627" t="str">
            <v>Yes</v>
          </cell>
        </row>
        <row r="9628">
          <cell r="A9628" t="str">
            <v>96830212E</v>
          </cell>
          <cell r="B9628" t="str">
            <v>YES</v>
          </cell>
          <cell r="C9628" t="str">
            <v>Yes</v>
          </cell>
        </row>
        <row r="9629">
          <cell r="A9629" t="str">
            <v>96830543F</v>
          </cell>
          <cell r="B9629" t="str">
            <v>YES</v>
          </cell>
          <cell r="C9629" t="str">
            <v>Yes</v>
          </cell>
        </row>
        <row r="9630">
          <cell r="A9630" t="str">
            <v>96830975E</v>
          </cell>
          <cell r="B9630" t="str">
            <v>YES</v>
          </cell>
          <cell r="C9630" t="str">
            <v>Yes</v>
          </cell>
        </row>
        <row r="9631">
          <cell r="A9631" t="str">
            <v>96831047E</v>
          </cell>
          <cell r="B9631" t="str">
            <v>YES</v>
          </cell>
          <cell r="C9631" t="str">
            <v>Yes</v>
          </cell>
        </row>
        <row r="9632">
          <cell r="A9632" t="str">
            <v>96832653F</v>
          </cell>
          <cell r="B9632" t="str">
            <v>YES</v>
          </cell>
          <cell r="C9632" t="str">
            <v>Yes</v>
          </cell>
        </row>
        <row r="9633">
          <cell r="A9633" t="str">
            <v>96832727E</v>
          </cell>
          <cell r="B9633" t="str">
            <v>YES</v>
          </cell>
          <cell r="C9633" t="str">
            <v>Yes</v>
          </cell>
        </row>
        <row r="9634">
          <cell r="A9634" t="str">
            <v>96834626D</v>
          </cell>
          <cell r="B9634" t="str">
            <v>YES</v>
          </cell>
          <cell r="C9634" t="str">
            <v>Yes</v>
          </cell>
        </row>
        <row r="9635">
          <cell r="A9635" t="str">
            <v>96834868F</v>
          </cell>
          <cell r="B9635" t="str">
            <v>YES</v>
          </cell>
          <cell r="C9635" t="str">
            <v>Yes</v>
          </cell>
        </row>
        <row r="9636">
          <cell r="A9636" t="str">
            <v>96836589E</v>
          </cell>
          <cell r="B9636" t="str">
            <v>YES</v>
          </cell>
          <cell r="C9636" t="str">
            <v>Yes</v>
          </cell>
        </row>
        <row r="9637">
          <cell r="A9637" t="str">
            <v>96837501E</v>
          </cell>
          <cell r="B9637" t="str">
            <v>YES</v>
          </cell>
          <cell r="C9637" t="str">
            <v>Yes</v>
          </cell>
        </row>
        <row r="9638">
          <cell r="A9638" t="str">
            <v>96838166E</v>
          </cell>
          <cell r="B9638" t="str">
            <v>YES</v>
          </cell>
          <cell r="C9638" t="str">
            <v>Yes</v>
          </cell>
        </row>
        <row r="9639">
          <cell r="A9639" t="str">
            <v>96838334F</v>
          </cell>
          <cell r="B9639" t="str">
            <v>YES</v>
          </cell>
          <cell r="C9639" t="str">
            <v>Yes</v>
          </cell>
        </row>
        <row r="9640">
          <cell r="A9640" t="str">
            <v>96839248E</v>
          </cell>
          <cell r="B9640" t="str">
            <v>YES</v>
          </cell>
          <cell r="C9640" t="str">
            <v>Yes</v>
          </cell>
        </row>
        <row r="9641">
          <cell r="A9641" t="str">
            <v>96839772E</v>
          </cell>
          <cell r="B9641" t="str">
            <v>YES</v>
          </cell>
          <cell r="C9641" t="str">
            <v>Yes</v>
          </cell>
        </row>
        <row r="9642">
          <cell r="A9642" t="str">
            <v xml:space="preserve">96839772E </v>
          </cell>
          <cell r="B9642" t="str">
            <v>YES</v>
          </cell>
          <cell r="C9642" t="str">
            <v>Yes</v>
          </cell>
        </row>
        <row r="9643">
          <cell r="A9643" t="str">
            <v>96840888E</v>
          </cell>
          <cell r="B9643" t="str">
            <v>YES</v>
          </cell>
          <cell r="C9643" t="str">
            <v>Yes</v>
          </cell>
        </row>
        <row r="9644">
          <cell r="A9644" t="str">
            <v>96840969E</v>
          </cell>
          <cell r="B9644" t="str">
            <v>YES</v>
          </cell>
          <cell r="C9644" t="str">
            <v>Yes</v>
          </cell>
        </row>
        <row r="9645">
          <cell r="A9645" t="str">
            <v>96841946E</v>
          </cell>
          <cell r="B9645" t="str">
            <v>YES</v>
          </cell>
          <cell r="C9645" t="str">
            <v>Yes</v>
          </cell>
        </row>
        <row r="9646">
          <cell r="A9646" t="str">
            <v>96844169E</v>
          </cell>
          <cell r="B9646" t="str">
            <v>YES</v>
          </cell>
          <cell r="C9646" t="str">
            <v>Yes</v>
          </cell>
        </row>
        <row r="9647">
          <cell r="A9647" t="str">
            <v>96844312F</v>
          </cell>
          <cell r="B9647" t="str">
            <v>YES</v>
          </cell>
          <cell r="C9647" t="str">
            <v>Yes</v>
          </cell>
        </row>
        <row r="9648">
          <cell r="A9648" t="str">
            <v>96844389F</v>
          </cell>
          <cell r="B9648" t="str">
            <v>YES</v>
          </cell>
          <cell r="C9648" t="str">
            <v>Yes</v>
          </cell>
        </row>
        <row r="9649">
          <cell r="A9649" t="str">
            <v>96845859E</v>
          </cell>
          <cell r="B9649" t="str">
            <v>YES</v>
          </cell>
          <cell r="C9649" t="str">
            <v>Yes</v>
          </cell>
        </row>
        <row r="9650">
          <cell r="A9650" t="str">
            <v>96846101F</v>
          </cell>
          <cell r="B9650" t="str">
            <v>YES</v>
          </cell>
          <cell r="C9650" t="str">
            <v>Yes</v>
          </cell>
        </row>
        <row r="9651">
          <cell r="A9651" t="str">
            <v>96846905F</v>
          </cell>
          <cell r="B9651" t="str">
            <v>YES</v>
          </cell>
          <cell r="C9651" t="str">
            <v>Yes</v>
          </cell>
        </row>
        <row r="9652">
          <cell r="A9652" t="str">
            <v>96848067D</v>
          </cell>
          <cell r="B9652" t="str">
            <v>YES</v>
          </cell>
          <cell r="C9652" t="str">
            <v>Yes</v>
          </cell>
        </row>
        <row r="9653">
          <cell r="A9653" t="str">
            <v>96848510F</v>
          </cell>
          <cell r="B9653" t="str">
            <v>YES</v>
          </cell>
          <cell r="C9653" t="str">
            <v>Yes</v>
          </cell>
        </row>
        <row r="9654">
          <cell r="A9654" t="str">
            <v>96848704E</v>
          </cell>
          <cell r="B9654" t="str">
            <v>YES</v>
          </cell>
          <cell r="C9654" t="str">
            <v>Yes</v>
          </cell>
        </row>
        <row r="9655">
          <cell r="A9655" t="str">
            <v>96849807E</v>
          </cell>
          <cell r="B9655" t="str">
            <v>YES</v>
          </cell>
          <cell r="C9655" t="str">
            <v>Yes</v>
          </cell>
        </row>
        <row r="9656">
          <cell r="A9656" t="str">
            <v>96850437E</v>
          </cell>
          <cell r="B9656" t="str">
            <v>YES</v>
          </cell>
          <cell r="C9656" t="str">
            <v>NIT</v>
          </cell>
        </row>
        <row r="9657">
          <cell r="A9657" t="str">
            <v>96850809E</v>
          </cell>
          <cell r="B9657" t="str">
            <v>YES</v>
          </cell>
          <cell r="C9657" t="str">
            <v>Yes</v>
          </cell>
        </row>
        <row r="9658">
          <cell r="A9658" t="str">
            <v>96851662F</v>
          </cell>
          <cell r="B9658" t="str">
            <v>YES</v>
          </cell>
          <cell r="C9658" t="str">
            <v>Yes</v>
          </cell>
        </row>
        <row r="9659">
          <cell r="A9659" t="str">
            <v>96851839E</v>
          </cell>
          <cell r="B9659" t="str">
            <v>YES</v>
          </cell>
          <cell r="C9659" t="str">
            <v>Yes</v>
          </cell>
        </row>
        <row r="9660">
          <cell r="A9660" t="str">
            <v>96852013F</v>
          </cell>
          <cell r="B9660" t="str">
            <v>YES</v>
          </cell>
          <cell r="C9660" t="str">
            <v>NIT</v>
          </cell>
        </row>
        <row r="9661">
          <cell r="A9661" t="str">
            <v>96852042F</v>
          </cell>
          <cell r="B9661" t="str">
            <v>YES</v>
          </cell>
          <cell r="C9661" t="str">
            <v>NIT</v>
          </cell>
        </row>
        <row r="9662">
          <cell r="A9662" t="str">
            <v>96852064E</v>
          </cell>
          <cell r="B9662" t="str">
            <v>YES</v>
          </cell>
          <cell r="C9662" t="str">
            <v>Yes</v>
          </cell>
        </row>
        <row r="9663">
          <cell r="A9663" t="str">
            <v>96853265E</v>
          </cell>
          <cell r="B9663" t="str">
            <v>YES</v>
          </cell>
          <cell r="C9663" t="str">
            <v>Yes</v>
          </cell>
        </row>
        <row r="9664">
          <cell r="A9664" t="str">
            <v>96854081F</v>
          </cell>
          <cell r="B9664" t="str">
            <v>YES</v>
          </cell>
          <cell r="C9664" t="str">
            <v>Yes</v>
          </cell>
        </row>
        <row r="9665">
          <cell r="A9665" t="str">
            <v>96855705F</v>
          </cell>
          <cell r="B9665" t="str">
            <v>YES</v>
          </cell>
          <cell r="C9665" t="str">
            <v>Yes</v>
          </cell>
        </row>
        <row r="9666">
          <cell r="A9666" t="str">
            <v xml:space="preserve">96855705F </v>
          </cell>
          <cell r="B9666" t="str">
            <v>YES</v>
          </cell>
          <cell r="C9666" t="str">
            <v>Yes</v>
          </cell>
        </row>
        <row r="9667">
          <cell r="A9667" t="str">
            <v>96858577E</v>
          </cell>
          <cell r="B9667" t="str">
            <v>YES</v>
          </cell>
          <cell r="C9667" t="str">
            <v>Yes</v>
          </cell>
        </row>
        <row r="9668">
          <cell r="A9668" t="str">
            <v>96859435E</v>
          </cell>
          <cell r="B9668" t="str">
            <v>YES</v>
          </cell>
          <cell r="C9668" t="str">
            <v>Yes</v>
          </cell>
        </row>
        <row r="9669">
          <cell r="A9669" t="str">
            <v>96859439D</v>
          </cell>
          <cell r="B9669" t="str">
            <v>YES</v>
          </cell>
          <cell r="C9669" t="str">
            <v>Yes</v>
          </cell>
        </row>
        <row r="9670">
          <cell r="A9670" t="str">
            <v>96859832F</v>
          </cell>
          <cell r="B9670" t="str">
            <v>YES</v>
          </cell>
          <cell r="C9670" t="str">
            <v>Yes</v>
          </cell>
        </row>
        <row r="9671">
          <cell r="A9671" t="str">
            <v>96860248E</v>
          </cell>
          <cell r="B9671" t="str">
            <v>YES</v>
          </cell>
          <cell r="C9671" t="str">
            <v>Yes</v>
          </cell>
        </row>
        <row r="9672">
          <cell r="A9672" t="str">
            <v>96860749E</v>
          </cell>
          <cell r="B9672" t="str">
            <v>YES</v>
          </cell>
          <cell r="C9672" t="str">
            <v>Yes</v>
          </cell>
        </row>
        <row r="9673">
          <cell r="A9673" t="str">
            <v>96861902F</v>
          </cell>
          <cell r="B9673" t="str">
            <v>YES</v>
          </cell>
          <cell r="C9673" t="str">
            <v>Yes</v>
          </cell>
        </row>
        <row r="9674">
          <cell r="A9674" t="str">
            <v>96862859D</v>
          </cell>
          <cell r="B9674" t="str">
            <v>YES</v>
          </cell>
          <cell r="C9674" t="str">
            <v>NIT</v>
          </cell>
        </row>
        <row r="9675">
          <cell r="A9675" t="str">
            <v>96863171F</v>
          </cell>
          <cell r="B9675" t="str">
            <v>YES</v>
          </cell>
          <cell r="C9675" t="str">
            <v>Yes</v>
          </cell>
        </row>
        <row r="9676">
          <cell r="A9676" t="str">
            <v>96863368E</v>
          </cell>
          <cell r="B9676" t="str">
            <v>YES</v>
          </cell>
          <cell r="C9676" t="str">
            <v>NIT</v>
          </cell>
        </row>
        <row r="9677">
          <cell r="A9677" t="str">
            <v>96863956E</v>
          </cell>
          <cell r="B9677" t="str">
            <v>YES</v>
          </cell>
          <cell r="C9677" t="str">
            <v>NIT</v>
          </cell>
        </row>
        <row r="9678">
          <cell r="A9678" t="str">
            <v>96864531E</v>
          </cell>
          <cell r="B9678" t="str">
            <v>YES</v>
          </cell>
          <cell r="C9678" t="str">
            <v>Yes</v>
          </cell>
        </row>
        <row r="9679">
          <cell r="A9679" t="str">
            <v>96865333E</v>
          </cell>
          <cell r="B9679" t="str">
            <v>YES</v>
          </cell>
          <cell r="C9679" t="str">
            <v>Yes</v>
          </cell>
        </row>
        <row r="9680">
          <cell r="A9680" t="str">
            <v>96865625F</v>
          </cell>
          <cell r="B9680" t="str">
            <v>YES</v>
          </cell>
          <cell r="C9680" t="str">
            <v>Yes</v>
          </cell>
        </row>
        <row r="9681">
          <cell r="A9681" t="str">
            <v>96866638D</v>
          </cell>
          <cell r="B9681" t="str">
            <v>YES</v>
          </cell>
          <cell r="C9681" t="str">
            <v>Yes</v>
          </cell>
        </row>
        <row r="9682">
          <cell r="A9682" t="str">
            <v>96866802F</v>
          </cell>
          <cell r="B9682" t="str">
            <v>YES</v>
          </cell>
          <cell r="C9682" t="str">
            <v>Yes</v>
          </cell>
        </row>
        <row r="9683">
          <cell r="A9683" t="str">
            <v>96867632E</v>
          </cell>
          <cell r="B9683" t="str">
            <v>YES</v>
          </cell>
          <cell r="C9683" t="str">
            <v>Yes</v>
          </cell>
        </row>
        <row r="9684">
          <cell r="A9684" t="str">
            <v>96867781F</v>
          </cell>
          <cell r="B9684" t="str">
            <v>YES</v>
          </cell>
          <cell r="C9684" t="str">
            <v>NIT</v>
          </cell>
        </row>
        <row r="9685">
          <cell r="A9685" t="str">
            <v>96867832F</v>
          </cell>
          <cell r="B9685" t="str">
            <v>YES</v>
          </cell>
          <cell r="C9685" t="str">
            <v>Yes</v>
          </cell>
        </row>
        <row r="9686">
          <cell r="A9686" t="str">
            <v>96868534F</v>
          </cell>
          <cell r="B9686" t="str">
            <v>YES</v>
          </cell>
          <cell r="C9686" t="str">
            <v>Yes</v>
          </cell>
        </row>
        <row r="9687">
          <cell r="A9687" t="str">
            <v>96870972E</v>
          </cell>
          <cell r="B9687" t="str">
            <v>YES</v>
          </cell>
          <cell r="C9687" t="str">
            <v>Yes</v>
          </cell>
        </row>
        <row r="9688">
          <cell r="A9688" t="str">
            <v>96871599E</v>
          </cell>
          <cell r="B9688" t="str">
            <v>YES</v>
          </cell>
          <cell r="C9688" t="str">
            <v>Yes</v>
          </cell>
        </row>
        <row r="9689">
          <cell r="A9689" t="str">
            <v>96872533F</v>
          </cell>
          <cell r="B9689" t="str">
            <v>YES</v>
          </cell>
          <cell r="C9689" t="str">
            <v>Yes</v>
          </cell>
        </row>
        <row r="9690">
          <cell r="A9690" t="str">
            <v>96872571F</v>
          </cell>
          <cell r="B9690" t="str">
            <v>YES</v>
          </cell>
          <cell r="C9690" t="str">
            <v>Yes</v>
          </cell>
        </row>
        <row r="9691">
          <cell r="A9691" t="str">
            <v>96872717E</v>
          </cell>
          <cell r="B9691" t="str">
            <v>YES</v>
          </cell>
          <cell r="C9691" t="str">
            <v>Yes</v>
          </cell>
        </row>
        <row r="9692">
          <cell r="A9692" t="str">
            <v>96873718D</v>
          </cell>
          <cell r="B9692" t="str">
            <v>YES</v>
          </cell>
          <cell r="C9692" t="str">
            <v>Yes</v>
          </cell>
        </row>
        <row r="9693">
          <cell r="A9693" t="str">
            <v>96873792F</v>
          </cell>
          <cell r="B9693" t="str">
            <v>YES</v>
          </cell>
          <cell r="C9693" t="str">
            <v>NIT</v>
          </cell>
        </row>
        <row r="9694">
          <cell r="A9694" t="str">
            <v>96874499E</v>
          </cell>
          <cell r="B9694" t="str">
            <v>YES</v>
          </cell>
          <cell r="C9694" t="str">
            <v>Yes</v>
          </cell>
        </row>
        <row r="9695">
          <cell r="A9695" t="str">
            <v>96875097E</v>
          </cell>
          <cell r="B9695" t="str">
            <v>YES</v>
          </cell>
          <cell r="C9695" t="str">
            <v>NIT</v>
          </cell>
        </row>
        <row r="9696">
          <cell r="A9696" t="str">
            <v>96875722F</v>
          </cell>
          <cell r="B9696" t="str">
            <v>YES</v>
          </cell>
          <cell r="C9696" t="str">
            <v>Yes</v>
          </cell>
        </row>
        <row r="9697">
          <cell r="A9697" t="str">
            <v>96875842F</v>
          </cell>
          <cell r="B9697" t="str">
            <v>YES</v>
          </cell>
          <cell r="C9697" t="str">
            <v>Yes</v>
          </cell>
        </row>
        <row r="9698">
          <cell r="A9698" t="str">
            <v>96876060E</v>
          </cell>
          <cell r="B9698" t="str">
            <v>YES</v>
          </cell>
          <cell r="C9698" t="str">
            <v>Yes</v>
          </cell>
        </row>
        <row r="9699">
          <cell r="A9699" t="str">
            <v>96876078E</v>
          </cell>
          <cell r="B9699" t="str">
            <v>YES</v>
          </cell>
          <cell r="C9699" t="str">
            <v>Yes</v>
          </cell>
        </row>
        <row r="9700">
          <cell r="A9700" t="str">
            <v>96878949E</v>
          </cell>
          <cell r="B9700" t="str">
            <v>YES</v>
          </cell>
          <cell r="C9700" t="str">
            <v>Yes</v>
          </cell>
        </row>
        <row r="9701">
          <cell r="A9701" t="str">
            <v>96879378E</v>
          </cell>
          <cell r="B9701" t="str">
            <v>YES</v>
          </cell>
          <cell r="C9701" t="str">
            <v>Yes</v>
          </cell>
        </row>
        <row r="9702">
          <cell r="A9702" t="str">
            <v>96880049E</v>
          </cell>
          <cell r="B9702" t="str">
            <v>YES</v>
          </cell>
          <cell r="C9702" t="str">
            <v>Yes</v>
          </cell>
        </row>
        <row r="9703">
          <cell r="A9703" t="str">
            <v>96880300E</v>
          </cell>
          <cell r="B9703" t="str">
            <v>YES</v>
          </cell>
          <cell r="C9703" t="str">
            <v>Yes</v>
          </cell>
        </row>
        <row r="9704">
          <cell r="A9704" t="str">
            <v xml:space="preserve">96880300E </v>
          </cell>
          <cell r="B9704" t="str">
            <v>YES</v>
          </cell>
          <cell r="C9704" t="str">
            <v>Yes</v>
          </cell>
        </row>
        <row r="9705">
          <cell r="A9705" t="str">
            <v>96881557E</v>
          </cell>
          <cell r="B9705" t="str">
            <v>YES</v>
          </cell>
          <cell r="C9705" t="str">
            <v>Yes</v>
          </cell>
        </row>
        <row r="9706">
          <cell r="A9706" t="str">
            <v>96881988E</v>
          </cell>
          <cell r="B9706" t="str">
            <v>YES</v>
          </cell>
          <cell r="C9706" t="str">
            <v>Yes</v>
          </cell>
        </row>
        <row r="9707">
          <cell r="A9707" t="str">
            <v>96882341F</v>
          </cell>
          <cell r="B9707" t="str">
            <v>YES</v>
          </cell>
          <cell r="C9707" t="str">
            <v>Yes</v>
          </cell>
        </row>
        <row r="9708">
          <cell r="A9708" t="str">
            <v>96882425F</v>
          </cell>
          <cell r="B9708" t="str">
            <v>YES</v>
          </cell>
          <cell r="C9708" t="str">
            <v>Yes</v>
          </cell>
        </row>
        <row r="9709">
          <cell r="A9709" t="str">
            <v>96882997E</v>
          </cell>
          <cell r="B9709" t="str">
            <v>YES</v>
          </cell>
          <cell r="C9709" t="str">
            <v>Yes</v>
          </cell>
        </row>
        <row r="9710">
          <cell r="A9710" t="str">
            <v>96883899E</v>
          </cell>
          <cell r="B9710" t="str">
            <v>YES</v>
          </cell>
          <cell r="C9710" t="str">
            <v>Yes</v>
          </cell>
        </row>
        <row r="9711">
          <cell r="A9711" t="str">
            <v>96884316E</v>
          </cell>
          <cell r="B9711" t="str">
            <v>YES</v>
          </cell>
          <cell r="C9711" t="str">
            <v>Yes</v>
          </cell>
        </row>
        <row r="9712">
          <cell r="A9712" t="str">
            <v>96884324F</v>
          </cell>
          <cell r="B9712" t="str">
            <v>YES</v>
          </cell>
          <cell r="C9712" t="str">
            <v>Yes</v>
          </cell>
        </row>
        <row r="9713">
          <cell r="A9713" t="str">
            <v>96885351F</v>
          </cell>
          <cell r="B9713" t="str">
            <v>YES</v>
          </cell>
          <cell r="C9713" t="str">
            <v>NIT</v>
          </cell>
        </row>
        <row r="9714">
          <cell r="A9714" t="str">
            <v>96887164F</v>
          </cell>
          <cell r="B9714" t="str">
            <v>YES</v>
          </cell>
          <cell r="C9714" t="str">
            <v>Yes</v>
          </cell>
        </row>
        <row r="9715">
          <cell r="A9715" t="str">
            <v>96888491F</v>
          </cell>
          <cell r="B9715" t="str">
            <v>YES</v>
          </cell>
          <cell r="C9715" t="str">
            <v>Yes</v>
          </cell>
        </row>
        <row r="9716">
          <cell r="A9716" t="str">
            <v>96888969D</v>
          </cell>
          <cell r="B9716" t="str">
            <v>YES</v>
          </cell>
          <cell r="C9716" t="str">
            <v>Yes</v>
          </cell>
        </row>
        <row r="9717">
          <cell r="A9717" t="str">
            <v>96889033F</v>
          </cell>
          <cell r="B9717" t="str">
            <v>YES</v>
          </cell>
          <cell r="C9717" t="str">
            <v>Yes</v>
          </cell>
        </row>
        <row r="9718">
          <cell r="A9718" t="str">
            <v>96889049D</v>
          </cell>
          <cell r="B9718" t="str">
            <v>YES</v>
          </cell>
          <cell r="C9718" t="str">
            <v>Yes</v>
          </cell>
        </row>
        <row r="9719">
          <cell r="A9719" t="str">
            <v>96890590F</v>
          </cell>
          <cell r="B9719" t="str">
            <v>YES</v>
          </cell>
          <cell r="C9719" t="str">
            <v>Yes</v>
          </cell>
        </row>
        <row r="9720">
          <cell r="A9720" t="str">
            <v>96891270F</v>
          </cell>
          <cell r="B9720" t="str">
            <v>YES</v>
          </cell>
          <cell r="C9720" t="str">
            <v>Yes</v>
          </cell>
        </row>
        <row r="9721">
          <cell r="A9721" t="str">
            <v>96892849E</v>
          </cell>
          <cell r="B9721" t="str">
            <v>YES</v>
          </cell>
          <cell r="C9721" t="str">
            <v>Yes</v>
          </cell>
        </row>
        <row r="9722">
          <cell r="A9722" t="str">
            <v>96893149E</v>
          </cell>
          <cell r="B9722" t="str">
            <v>YES</v>
          </cell>
          <cell r="C9722" t="str">
            <v>Yes</v>
          </cell>
        </row>
        <row r="9723">
          <cell r="A9723" t="str">
            <v>96893387E</v>
          </cell>
          <cell r="B9723" t="str">
            <v>YES</v>
          </cell>
          <cell r="C9723" t="str">
            <v>Yes</v>
          </cell>
        </row>
        <row r="9724">
          <cell r="A9724" t="str">
            <v>96893475E</v>
          </cell>
          <cell r="B9724" t="str">
            <v>YES</v>
          </cell>
          <cell r="C9724" t="str">
            <v>NIT</v>
          </cell>
        </row>
        <row r="9725">
          <cell r="A9725" t="str">
            <v>96893550E</v>
          </cell>
          <cell r="B9725" t="str">
            <v>YES</v>
          </cell>
          <cell r="C9725" t="str">
            <v>Yes</v>
          </cell>
        </row>
        <row r="9726">
          <cell r="A9726" t="str">
            <v>96893663D</v>
          </cell>
          <cell r="B9726" t="str">
            <v>YES</v>
          </cell>
          <cell r="C9726" t="str">
            <v>Yes</v>
          </cell>
        </row>
        <row r="9727">
          <cell r="A9727" t="str">
            <v>96894119E</v>
          </cell>
          <cell r="B9727" t="str">
            <v>YES</v>
          </cell>
          <cell r="C9727" t="str">
            <v>NIT</v>
          </cell>
        </row>
        <row r="9728">
          <cell r="A9728" t="str">
            <v>96895170F</v>
          </cell>
          <cell r="B9728" t="str">
            <v>YES</v>
          </cell>
          <cell r="C9728" t="str">
            <v>Yes</v>
          </cell>
        </row>
        <row r="9729">
          <cell r="A9729" t="str">
            <v>96895318E</v>
          </cell>
          <cell r="B9729" t="str">
            <v>YES</v>
          </cell>
          <cell r="C9729" t="str">
            <v>Yes</v>
          </cell>
        </row>
        <row r="9730">
          <cell r="A9730" t="str">
            <v>96897857E</v>
          </cell>
          <cell r="B9730" t="str">
            <v>YES</v>
          </cell>
          <cell r="C9730" t="str">
            <v>Yes</v>
          </cell>
        </row>
        <row r="9731">
          <cell r="A9731" t="str">
            <v>96897883E</v>
          </cell>
          <cell r="B9731" t="str">
            <v>YES</v>
          </cell>
          <cell r="C9731" t="str">
            <v>Yes</v>
          </cell>
        </row>
        <row r="9732">
          <cell r="A9732" t="str">
            <v>96899110F</v>
          </cell>
          <cell r="B9732" t="str">
            <v>YES</v>
          </cell>
          <cell r="C9732" t="str">
            <v>Yes</v>
          </cell>
        </row>
        <row r="9733">
          <cell r="A9733" t="str">
            <v>96899114F</v>
          </cell>
          <cell r="B9733" t="str">
            <v>YES</v>
          </cell>
          <cell r="C9733" t="str">
            <v>Yes</v>
          </cell>
        </row>
        <row r="9734">
          <cell r="A9734" t="str">
            <v>96899397F</v>
          </cell>
          <cell r="B9734" t="str">
            <v>YES</v>
          </cell>
          <cell r="C9734" t="str">
            <v>Yes</v>
          </cell>
        </row>
        <row r="9735">
          <cell r="A9735" t="str">
            <v>96900212F</v>
          </cell>
          <cell r="B9735" t="str">
            <v>YES</v>
          </cell>
          <cell r="C9735" t="str">
            <v>Yes</v>
          </cell>
        </row>
        <row r="9736">
          <cell r="A9736" t="str">
            <v>96900274E</v>
          </cell>
          <cell r="B9736" t="str">
            <v>YES</v>
          </cell>
          <cell r="C9736" t="str">
            <v>Yes</v>
          </cell>
        </row>
        <row r="9737">
          <cell r="A9737" t="str">
            <v>96901278E</v>
          </cell>
          <cell r="B9737" t="str">
            <v>YES</v>
          </cell>
          <cell r="C9737" t="str">
            <v>Yes</v>
          </cell>
        </row>
        <row r="9738">
          <cell r="A9738" t="str">
            <v>96904229E</v>
          </cell>
          <cell r="B9738" t="str">
            <v>YES</v>
          </cell>
          <cell r="C9738" t="str">
            <v>Yes</v>
          </cell>
        </row>
        <row r="9739">
          <cell r="A9739" t="str">
            <v>96905173F</v>
          </cell>
          <cell r="B9739" t="str">
            <v>YES</v>
          </cell>
          <cell r="C9739" t="str">
            <v>NIT</v>
          </cell>
        </row>
        <row r="9740">
          <cell r="A9740" t="str">
            <v>96905898E</v>
          </cell>
          <cell r="B9740" t="str">
            <v>YES</v>
          </cell>
          <cell r="C9740" t="str">
            <v>Yes</v>
          </cell>
        </row>
        <row r="9741">
          <cell r="A9741" t="str">
            <v>96907494E</v>
          </cell>
          <cell r="B9741" t="str">
            <v>YES</v>
          </cell>
          <cell r="C9741" t="str">
            <v>Yes</v>
          </cell>
        </row>
        <row r="9742">
          <cell r="A9742" t="str">
            <v>96907721F</v>
          </cell>
          <cell r="B9742" t="str">
            <v>YES</v>
          </cell>
          <cell r="C9742" t="str">
            <v>Yes</v>
          </cell>
        </row>
        <row r="9743">
          <cell r="A9743" t="str">
            <v>96909101E</v>
          </cell>
          <cell r="B9743" t="str">
            <v>YES</v>
          </cell>
          <cell r="C9743" t="str">
            <v>Yes</v>
          </cell>
        </row>
        <row r="9744">
          <cell r="A9744" t="str">
            <v>96909105E</v>
          </cell>
          <cell r="B9744" t="str">
            <v>YES</v>
          </cell>
          <cell r="C9744" t="str">
            <v>Yes</v>
          </cell>
        </row>
        <row r="9745">
          <cell r="A9745" t="str">
            <v>96909278D</v>
          </cell>
          <cell r="B9745" t="str">
            <v>YES</v>
          </cell>
          <cell r="C9745" t="str">
            <v>Yes</v>
          </cell>
        </row>
        <row r="9746">
          <cell r="A9746" t="str">
            <v>96909869E</v>
          </cell>
          <cell r="B9746" t="str">
            <v>YES</v>
          </cell>
          <cell r="C9746" t="str">
            <v>Yes</v>
          </cell>
        </row>
        <row r="9747">
          <cell r="A9747" t="str">
            <v>96909876E</v>
          </cell>
          <cell r="B9747" t="str">
            <v>YES</v>
          </cell>
          <cell r="C9747" t="str">
            <v>Yes</v>
          </cell>
        </row>
        <row r="9748">
          <cell r="A9748" t="str">
            <v>96909974F</v>
          </cell>
          <cell r="B9748" t="str">
            <v>YES</v>
          </cell>
          <cell r="C9748" t="str">
            <v>Yes</v>
          </cell>
        </row>
        <row r="9749">
          <cell r="A9749" t="str">
            <v>96910523F</v>
          </cell>
          <cell r="B9749" t="str">
            <v>YES</v>
          </cell>
          <cell r="C9749" t="str">
            <v>NIT</v>
          </cell>
        </row>
        <row r="9750">
          <cell r="A9750" t="str">
            <v>96911088E</v>
          </cell>
          <cell r="B9750" t="str">
            <v>YES</v>
          </cell>
          <cell r="C9750" t="str">
            <v>Yes</v>
          </cell>
        </row>
        <row r="9751">
          <cell r="A9751" t="str">
            <v>96911558E</v>
          </cell>
          <cell r="B9751" t="str">
            <v>YES</v>
          </cell>
          <cell r="C9751" t="str">
            <v>Yes</v>
          </cell>
        </row>
        <row r="9752">
          <cell r="A9752" t="str">
            <v>96913490F</v>
          </cell>
          <cell r="B9752" t="str">
            <v>YES</v>
          </cell>
          <cell r="C9752" t="str">
            <v>Yes</v>
          </cell>
        </row>
        <row r="9753">
          <cell r="A9753" t="str">
            <v>96914098D</v>
          </cell>
          <cell r="B9753" t="str">
            <v>YES</v>
          </cell>
          <cell r="C9753" t="str">
            <v>Yes</v>
          </cell>
        </row>
        <row r="9754">
          <cell r="A9754" t="str">
            <v>96914369E</v>
          </cell>
          <cell r="B9754" t="str">
            <v>YES</v>
          </cell>
          <cell r="C9754" t="str">
            <v>Yes</v>
          </cell>
        </row>
        <row r="9755">
          <cell r="A9755" t="str">
            <v>96914727D</v>
          </cell>
          <cell r="B9755" t="str">
            <v>YES</v>
          </cell>
          <cell r="C9755" t="str">
            <v>Yes</v>
          </cell>
        </row>
        <row r="9756">
          <cell r="A9756" t="str">
            <v>96916091F</v>
          </cell>
          <cell r="B9756" t="str">
            <v>YES</v>
          </cell>
          <cell r="C9756" t="str">
            <v>Yes</v>
          </cell>
        </row>
        <row r="9757">
          <cell r="A9757" t="str">
            <v>96917898E</v>
          </cell>
          <cell r="B9757" t="str">
            <v>YES</v>
          </cell>
          <cell r="C9757" t="str">
            <v>Yes</v>
          </cell>
        </row>
        <row r="9758">
          <cell r="A9758" t="str">
            <v>96919100F</v>
          </cell>
          <cell r="B9758" t="str">
            <v>YES</v>
          </cell>
          <cell r="C9758" t="str">
            <v>Yes</v>
          </cell>
        </row>
        <row r="9759">
          <cell r="A9759" t="str">
            <v>96919666E</v>
          </cell>
          <cell r="B9759" t="str">
            <v>YES</v>
          </cell>
          <cell r="C9759" t="str">
            <v>Yes</v>
          </cell>
        </row>
        <row r="9760">
          <cell r="A9760" t="str">
            <v>96919851F</v>
          </cell>
          <cell r="B9760" t="str">
            <v>YES</v>
          </cell>
          <cell r="C9760" t="str">
            <v>Yes</v>
          </cell>
        </row>
        <row r="9761">
          <cell r="A9761" t="str">
            <v>96921472F</v>
          </cell>
          <cell r="B9761" t="str">
            <v>YES</v>
          </cell>
          <cell r="C9761" t="str">
            <v>Yes</v>
          </cell>
        </row>
        <row r="9762">
          <cell r="A9762" t="str">
            <v>96921792F</v>
          </cell>
          <cell r="B9762" t="str">
            <v>YES</v>
          </cell>
          <cell r="C9762" t="str">
            <v>Yes</v>
          </cell>
        </row>
        <row r="9763">
          <cell r="A9763" t="str">
            <v>96922297E</v>
          </cell>
          <cell r="B9763" t="str">
            <v>YES</v>
          </cell>
          <cell r="C9763" t="str">
            <v>Yes</v>
          </cell>
        </row>
        <row r="9764">
          <cell r="A9764" t="str">
            <v>96922532F</v>
          </cell>
          <cell r="B9764" t="str">
            <v>YES</v>
          </cell>
          <cell r="C9764" t="str">
            <v>Yes</v>
          </cell>
        </row>
        <row r="9765">
          <cell r="A9765" t="str">
            <v>96922595E</v>
          </cell>
          <cell r="B9765" t="str">
            <v>YES</v>
          </cell>
          <cell r="C9765" t="str">
            <v>Yes</v>
          </cell>
        </row>
        <row r="9766">
          <cell r="A9766" t="str">
            <v>96922952E</v>
          </cell>
          <cell r="B9766" t="str">
            <v>YES</v>
          </cell>
          <cell r="C9766" t="str">
            <v>Yes</v>
          </cell>
        </row>
        <row r="9767">
          <cell r="A9767" t="str">
            <v>96924851F</v>
          </cell>
          <cell r="B9767" t="str">
            <v>YES</v>
          </cell>
          <cell r="C9767" t="str">
            <v>Yes</v>
          </cell>
        </row>
        <row r="9768">
          <cell r="A9768" t="str">
            <v>96926083E</v>
          </cell>
          <cell r="B9768" t="str">
            <v>YES</v>
          </cell>
          <cell r="C9768" t="str">
            <v>NIT</v>
          </cell>
        </row>
        <row r="9769">
          <cell r="A9769" t="str">
            <v>96926219E</v>
          </cell>
          <cell r="B9769" t="str">
            <v>YES</v>
          </cell>
          <cell r="C9769" t="str">
            <v>Yes</v>
          </cell>
        </row>
        <row r="9770">
          <cell r="A9770" t="str">
            <v>96929841E</v>
          </cell>
          <cell r="B9770" t="str">
            <v>YES</v>
          </cell>
          <cell r="C9770" t="str">
            <v>Yes</v>
          </cell>
        </row>
        <row r="9771">
          <cell r="A9771" t="str">
            <v>96930729E</v>
          </cell>
          <cell r="B9771" t="str">
            <v>YES</v>
          </cell>
          <cell r="C9771" t="str">
            <v>Yes</v>
          </cell>
        </row>
        <row r="9772">
          <cell r="A9772" t="str">
            <v>96931271F</v>
          </cell>
          <cell r="B9772" t="str">
            <v>YES</v>
          </cell>
          <cell r="C9772" t="str">
            <v>Yes</v>
          </cell>
        </row>
        <row r="9773">
          <cell r="A9773" t="str">
            <v>96931808D</v>
          </cell>
          <cell r="B9773" t="str">
            <v>YES</v>
          </cell>
          <cell r="C9773" t="str">
            <v>Yes</v>
          </cell>
        </row>
        <row r="9774">
          <cell r="A9774" t="str">
            <v>96932365D</v>
          </cell>
          <cell r="B9774" t="str">
            <v>YES</v>
          </cell>
          <cell r="C9774" t="str">
            <v>Yes</v>
          </cell>
        </row>
        <row r="9775">
          <cell r="A9775" t="str">
            <v>96932794E</v>
          </cell>
          <cell r="B9775" t="str">
            <v>YES</v>
          </cell>
          <cell r="C9775" t="str">
            <v>Yes</v>
          </cell>
        </row>
        <row r="9776">
          <cell r="A9776" t="str">
            <v>96932916D</v>
          </cell>
          <cell r="B9776" t="str">
            <v>YES</v>
          </cell>
          <cell r="C9776" t="str">
            <v>Yes</v>
          </cell>
        </row>
        <row r="9777">
          <cell r="A9777" t="str">
            <v>96933381F</v>
          </cell>
          <cell r="B9777" t="str">
            <v>YES</v>
          </cell>
          <cell r="C9777" t="str">
            <v>Yes</v>
          </cell>
        </row>
        <row r="9778">
          <cell r="A9778" t="str">
            <v>96933764E</v>
          </cell>
          <cell r="B9778" t="str">
            <v>YES</v>
          </cell>
          <cell r="C9778" t="str">
            <v>Yes</v>
          </cell>
        </row>
        <row r="9779">
          <cell r="A9779" t="str">
            <v>96934132F</v>
          </cell>
          <cell r="B9779" t="str">
            <v>YES</v>
          </cell>
          <cell r="C9779" t="str">
            <v>Yes</v>
          </cell>
        </row>
        <row r="9780">
          <cell r="A9780" t="str">
            <v>96935542F</v>
          </cell>
          <cell r="B9780" t="str">
            <v>YES</v>
          </cell>
          <cell r="C9780" t="str">
            <v>Yes</v>
          </cell>
        </row>
        <row r="9781">
          <cell r="A9781" t="str">
            <v>96935853F</v>
          </cell>
          <cell r="B9781" t="str">
            <v>YES</v>
          </cell>
          <cell r="C9781" t="str">
            <v>Yes</v>
          </cell>
        </row>
        <row r="9782">
          <cell r="A9782" t="str">
            <v>96936447D</v>
          </cell>
          <cell r="B9782" t="str">
            <v>YES</v>
          </cell>
          <cell r="C9782" t="str">
            <v>Yes</v>
          </cell>
        </row>
        <row r="9783">
          <cell r="A9783" t="str">
            <v>96936792F</v>
          </cell>
          <cell r="B9783" t="str">
            <v>YES</v>
          </cell>
          <cell r="C9783" t="str">
            <v>NIT</v>
          </cell>
        </row>
        <row r="9784">
          <cell r="A9784" t="str">
            <v>96938162F</v>
          </cell>
          <cell r="B9784" t="str">
            <v>YES</v>
          </cell>
          <cell r="C9784" t="str">
            <v>Yes</v>
          </cell>
        </row>
        <row r="9785">
          <cell r="A9785" t="str">
            <v>96938558D</v>
          </cell>
          <cell r="B9785" t="str">
            <v>YES</v>
          </cell>
          <cell r="C9785" t="str">
            <v>Yes</v>
          </cell>
        </row>
        <row r="9786">
          <cell r="A9786" t="str">
            <v>96938651F</v>
          </cell>
          <cell r="B9786" t="str">
            <v>YES</v>
          </cell>
          <cell r="C9786" t="str">
            <v>Yes</v>
          </cell>
        </row>
        <row r="9787">
          <cell r="A9787" t="str">
            <v>96938787E</v>
          </cell>
          <cell r="B9787" t="str">
            <v>YES</v>
          </cell>
          <cell r="C9787" t="str">
            <v>NIT</v>
          </cell>
        </row>
        <row r="9788">
          <cell r="A9788" t="str">
            <v>96939989E</v>
          </cell>
          <cell r="B9788" t="str">
            <v>YES</v>
          </cell>
          <cell r="C9788" t="str">
            <v>Yes</v>
          </cell>
        </row>
        <row r="9789">
          <cell r="A9789" t="str">
            <v xml:space="preserve">96939989E </v>
          </cell>
          <cell r="B9789" t="str">
            <v>YES</v>
          </cell>
          <cell r="C9789" t="str">
            <v>Yes</v>
          </cell>
        </row>
        <row r="9790">
          <cell r="A9790" t="str">
            <v>96940893F</v>
          </cell>
          <cell r="B9790" t="str">
            <v>YES</v>
          </cell>
          <cell r="C9790" t="str">
            <v>Yes</v>
          </cell>
        </row>
        <row r="9791">
          <cell r="A9791" t="str">
            <v>96941744E</v>
          </cell>
          <cell r="B9791" t="str">
            <v>YES</v>
          </cell>
          <cell r="C9791" t="str">
            <v>Yes</v>
          </cell>
        </row>
        <row r="9792">
          <cell r="A9792" t="str">
            <v>96942570F</v>
          </cell>
          <cell r="B9792" t="str">
            <v>YES</v>
          </cell>
          <cell r="C9792" t="str">
            <v>Yes</v>
          </cell>
        </row>
        <row r="9793">
          <cell r="A9793" t="str">
            <v>96942581F</v>
          </cell>
          <cell r="B9793" t="str">
            <v>YES</v>
          </cell>
          <cell r="C9793" t="str">
            <v>Yes</v>
          </cell>
        </row>
        <row r="9794">
          <cell r="A9794" t="str">
            <v>96942654E</v>
          </cell>
          <cell r="B9794" t="str">
            <v>YES</v>
          </cell>
          <cell r="C9794" t="str">
            <v>Yes</v>
          </cell>
        </row>
        <row r="9795">
          <cell r="A9795" t="str">
            <v>96942940E</v>
          </cell>
          <cell r="B9795" t="str">
            <v>YES</v>
          </cell>
          <cell r="C9795" t="str">
            <v>Yes</v>
          </cell>
        </row>
        <row r="9796">
          <cell r="A9796" t="str">
            <v>96943297E</v>
          </cell>
          <cell r="B9796" t="str">
            <v>YES</v>
          </cell>
          <cell r="C9796" t="str">
            <v>Yes</v>
          </cell>
        </row>
        <row r="9797">
          <cell r="A9797" t="str">
            <v>96943497E</v>
          </cell>
          <cell r="B9797" t="str">
            <v>YES</v>
          </cell>
          <cell r="C9797" t="str">
            <v>Yes</v>
          </cell>
        </row>
        <row r="9798">
          <cell r="A9798" t="str">
            <v>96943675E</v>
          </cell>
          <cell r="B9798" t="str">
            <v>YES</v>
          </cell>
          <cell r="C9798" t="str">
            <v>Yes</v>
          </cell>
        </row>
        <row r="9799">
          <cell r="A9799" t="str">
            <v>96943683F</v>
          </cell>
          <cell r="B9799" t="str">
            <v>YES</v>
          </cell>
          <cell r="C9799" t="str">
            <v>Yes</v>
          </cell>
        </row>
        <row r="9800">
          <cell r="A9800" t="str">
            <v>96943780E</v>
          </cell>
          <cell r="B9800" t="str">
            <v>YES</v>
          </cell>
          <cell r="C9800" t="str">
            <v>Yes</v>
          </cell>
        </row>
        <row r="9801">
          <cell r="A9801" t="str">
            <v>96945157F</v>
          </cell>
          <cell r="B9801" t="str">
            <v>YES</v>
          </cell>
          <cell r="C9801" t="str">
            <v>Yes</v>
          </cell>
        </row>
        <row r="9802">
          <cell r="A9802" t="str">
            <v>96945642E</v>
          </cell>
          <cell r="B9802" t="str">
            <v>YES</v>
          </cell>
          <cell r="C9802" t="str">
            <v>NIT</v>
          </cell>
        </row>
        <row r="9803">
          <cell r="A9803" t="str">
            <v>96946151E</v>
          </cell>
          <cell r="B9803" t="str">
            <v>YES</v>
          </cell>
          <cell r="C9803" t="str">
            <v>Yes</v>
          </cell>
        </row>
        <row r="9804">
          <cell r="A9804" t="str">
            <v>96946556E</v>
          </cell>
          <cell r="B9804" t="str">
            <v>YES</v>
          </cell>
          <cell r="C9804" t="str">
            <v>Yes</v>
          </cell>
        </row>
        <row r="9805">
          <cell r="A9805" t="str">
            <v>96947722E</v>
          </cell>
          <cell r="B9805" t="str">
            <v>YES</v>
          </cell>
          <cell r="C9805" t="str">
            <v>Yes</v>
          </cell>
        </row>
        <row r="9806">
          <cell r="A9806" t="str">
            <v>96947751F</v>
          </cell>
          <cell r="B9806" t="str">
            <v>YES</v>
          </cell>
          <cell r="C9806" t="str">
            <v>Yes</v>
          </cell>
        </row>
        <row r="9807">
          <cell r="A9807" t="str">
            <v>96948749E</v>
          </cell>
          <cell r="B9807" t="str">
            <v>YES</v>
          </cell>
          <cell r="C9807" t="str">
            <v>Yes</v>
          </cell>
        </row>
        <row r="9808">
          <cell r="A9808" t="str">
            <v>96948959E</v>
          </cell>
          <cell r="B9808" t="str">
            <v>YES</v>
          </cell>
          <cell r="C9808" t="str">
            <v>Yes</v>
          </cell>
        </row>
        <row r="9809">
          <cell r="A9809" t="str">
            <v>96952076E</v>
          </cell>
          <cell r="B9809" t="str">
            <v>YES</v>
          </cell>
          <cell r="C9809" t="str">
            <v>Yes</v>
          </cell>
        </row>
        <row r="9810">
          <cell r="A9810" t="str">
            <v>96952655E</v>
          </cell>
          <cell r="B9810" t="str">
            <v>YES</v>
          </cell>
          <cell r="C9810" t="str">
            <v>Yes</v>
          </cell>
        </row>
        <row r="9811">
          <cell r="A9811" t="str">
            <v>96954221E</v>
          </cell>
          <cell r="B9811" t="str">
            <v>YES</v>
          </cell>
          <cell r="C9811" t="str">
            <v>Yes</v>
          </cell>
        </row>
        <row r="9812">
          <cell r="A9812" t="str">
            <v>96954651F</v>
          </cell>
          <cell r="B9812" t="str">
            <v>YES</v>
          </cell>
          <cell r="C9812" t="str">
            <v>Yes</v>
          </cell>
        </row>
        <row r="9813">
          <cell r="A9813" t="str">
            <v>96955181F</v>
          </cell>
          <cell r="B9813" t="str">
            <v>YES</v>
          </cell>
          <cell r="C9813" t="str">
            <v>Yes</v>
          </cell>
        </row>
        <row r="9814">
          <cell r="A9814" t="str">
            <v>96955263E</v>
          </cell>
          <cell r="B9814" t="str">
            <v>YES</v>
          </cell>
          <cell r="C9814" t="str">
            <v>Yes</v>
          </cell>
        </row>
        <row r="9815">
          <cell r="A9815" t="str">
            <v>96956177F</v>
          </cell>
          <cell r="B9815" t="str">
            <v>YES</v>
          </cell>
          <cell r="C9815" t="str">
            <v>Yes</v>
          </cell>
        </row>
        <row r="9816">
          <cell r="A9816" t="str">
            <v>96957189E</v>
          </cell>
          <cell r="B9816" t="str">
            <v>YES</v>
          </cell>
          <cell r="C9816" t="str">
            <v>Yes</v>
          </cell>
        </row>
        <row r="9817">
          <cell r="A9817" t="str">
            <v xml:space="preserve">96957189E </v>
          </cell>
          <cell r="B9817" t="str">
            <v>YES</v>
          </cell>
          <cell r="C9817" t="str">
            <v>Yes</v>
          </cell>
        </row>
        <row r="9818">
          <cell r="A9818" t="str">
            <v>96957889E</v>
          </cell>
          <cell r="B9818" t="str">
            <v>YES</v>
          </cell>
          <cell r="C9818" t="str">
            <v>Yes</v>
          </cell>
        </row>
        <row r="9819">
          <cell r="A9819" t="str">
            <v>96958846E</v>
          </cell>
          <cell r="B9819" t="str">
            <v>YES</v>
          </cell>
          <cell r="C9819" t="str">
            <v>Yes</v>
          </cell>
        </row>
        <row r="9820">
          <cell r="A9820" t="str">
            <v>96961597E</v>
          </cell>
          <cell r="B9820" t="str">
            <v>YES</v>
          </cell>
          <cell r="C9820" t="str">
            <v>Yes</v>
          </cell>
        </row>
        <row r="9821">
          <cell r="A9821" t="str">
            <v>96962317E</v>
          </cell>
          <cell r="B9821" t="str">
            <v>YES</v>
          </cell>
          <cell r="C9821" t="str">
            <v>Yes</v>
          </cell>
        </row>
        <row r="9822">
          <cell r="A9822" t="str">
            <v>96964704F</v>
          </cell>
          <cell r="B9822" t="str">
            <v>YES</v>
          </cell>
          <cell r="C9822" t="str">
            <v>Yes</v>
          </cell>
        </row>
        <row r="9823">
          <cell r="A9823" t="str">
            <v>96965062F</v>
          </cell>
          <cell r="B9823" t="str">
            <v>YES</v>
          </cell>
          <cell r="C9823" t="str">
            <v>Yes</v>
          </cell>
        </row>
        <row r="9824">
          <cell r="A9824" t="str">
            <v>96967136E</v>
          </cell>
          <cell r="B9824" t="str">
            <v>YES</v>
          </cell>
          <cell r="C9824" t="str">
            <v>Yes</v>
          </cell>
        </row>
        <row r="9825">
          <cell r="A9825" t="str">
            <v>96970155F</v>
          </cell>
          <cell r="B9825" t="str">
            <v>YES</v>
          </cell>
          <cell r="C9825" t="str">
            <v>Yes</v>
          </cell>
        </row>
        <row r="9826">
          <cell r="A9826" t="str">
            <v>96971869E</v>
          </cell>
          <cell r="B9826" t="str">
            <v>YES</v>
          </cell>
          <cell r="C9826" t="str">
            <v>Yes</v>
          </cell>
        </row>
        <row r="9827">
          <cell r="A9827" t="str">
            <v>96972595E</v>
          </cell>
          <cell r="B9827" t="str">
            <v>YES</v>
          </cell>
          <cell r="C9827" t="str">
            <v>Yes</v>
          </cell>
        </row>
        <row r="9828">
          <cell r="A9828" t="str">
            <v>96973097E</v>
          </cell>
          <cell r="B9828" t="str">
            <v>YES</v>
          </cell>
          <cell r="C9828" t="str">
            <v>Yes</v>
          </cell>
        </row>
        <row r="9829">
          <cell r="A9829" t="str">
            <v>96974673F</v>
          </cell>
          <cell r="B9829" t="str">
            <v>YES</v>
          </cell>
          <cell r="C9829" t="str">
            <v>Yes</v>
          </cell>
        </row>
        <row r="9830">
          <cell r="A9830" t="str">
            <v>96975924F</v>
          </cell>
          <cell r="B9830" t="str">
            <v>YES</v>
          </cell>
          <cell r="C9830" t="str">
            <v>Yes</v>
          </cell>
        </row>
        <row r="9831">
          <cell r="A9831" t="str">
            <v>96975981F</v>
          </cell>
          <cell r="B9831" t="str">
            <v>YES</v>
          </cell>
          <cell r="C9831" t="str">
            <v>Yes</v>
          </cell>
        </row>
        <row r="9832">
          <cell r="A9832" t="str">
            <v>96976817F</v>
          </cell>
          <cell r="B9832" t="str">
            <v>YES</v>
          </cell>
          <cell r="C9832" t="str">
            <v>NIT</v>
          </cell>
        </row>
        <row r="9833">
          <cell r="A9833" t="str">
            <v>96978099F</v>
          </cell>
          <cell r="B9833" t="str">
            <v>YES</v>
          </cell>
          <cell r="C9833" t="str">
            <v>Yes</v>
          </cell>
        </row>
        <row r="9834">
          <cell r="A9834" t="str">
            <v>96978491F</v>
          </cell>
          <cell r="B9834" t="str">
            <v>YES</v>
          </cell>
          <cell r="C9834" t="str">
            <v>Yes</v>
          </cell>
        </row>
        <row r="9835">
          <cell r="A9835" t="str">
            <v>96978836D</v>
          </cell>
          <cell r="B9835" t="str">
            <v>YES</v>
          </cell>
          <cell r="C9835" t="str">
            <v>Yes</v>
          </cell>
        </row>
        <row r="9836">
          <cell r="A9836" t="str">
            <v>96979694F</v>
          </cell>
          <cell r="B9836" t="str">
            <v>YES</v>
          </cell>
          <cell r="C9836" t="str">
            <v>Yes</v>
          </cell>
        </row>
        <row r="9837">
          <cell r="A9837" t="str">
            <v>96980079E</v>
          </cell>
          <cell r="B9837" t="str">
            <v>YES</v>
          </cell>
          <cell r="C9837" t="str">
            <v>Yes</v>
          </cell>
        </row>
        <row r="9838">
          <cell r="A9838" t="str">
            <v>96980656E</v>
          </cell>
          <cell r="B9838" t="str">
            <v>YES</v>
          </cell>
          <cell r="C9838" t="str">
            <v>NIT</v>
          </cell>
        </row>
        <row r="9839">
          <cell r="A9839" t="str">
            <v>96980902D</v>
          </cell>
          <cell r="B9839" t="str">
            <v>YES</v>
          </cell>
          <cell r="C9839" t="str">
            <v>Yes</v>
          </cell>
        </row>
        <row r="9840">
          <cell r="A9840" t="str">
            <v>96981872F</v>
          </cell>
          <cell r="B9840" t="str">
            <v>YES</v>
          </cell>
          <cell r="C9840" t="str">
            <v>Yes</v>
          </cell>
        </row>
        <row r="9841">
          <cell r="A9841" t="str">
            <v>96982127E</v>
          </cell>
          <cell r="B9841" t="str">
            <v>YES</v>
          </cell>
          <cell r="C9841" t="str">
            <v>Yes</v>
          </cell>
        </row>
        <row r="9842">
          <cell r="A9842" t="str">
            <v>96983360F</v>
          </cell>
          <cell r="B9842" t="str">
            <v>YES</v>
          </cell>
          <cell r="C9842" t="str">
            <v>Yes</v>
          </cell>
        </row>
        <row r="9843">
          <cell r="A9843" t="str">
            <v>96983998E</v>
          </cell>
          <cell r="B9843" t="str">
            <v>YES</v>
          </cell>
          <cell r="C9843" t="str">
            <v>Yes</v>
          </cell>
        </row>
        <row r="9844">
          <cell r="A9844" t="str">
            <v>96984060E</v>
          </cell>
          <cell r="B9844" t="str">
            <v>YES</v>
          </cell>
          <cell r="C9844" t="str">
            <v>Yes</v>
          </cell>
        </row>
        <row r="9845">
          <cell r="A9845" t="str">
            <v>96984210F</v>
          </cell>
          <cell r="B9845" t="str">
            <v>YES</v>
          </cell>
          <cell r="C9845" t="str">
            <v>Yes</v>
          </cell>
        </row>
        <row r="9846">
          <cell r="A9846" t="str">
            <v>96987342D</v>
          </cell>
          <cell r="B9846" t="str">
            <v>YES</v>
          </cell>
          <cell r="C9846" t="str">
            <v>Yes</v>
          </cell>
        </row>
        <row r="9847">
          <cell r="A9847" t="str">
            <v>96988030F</v>
          </cell>
          <cell r="B9847" t="str">
            <v>YES</v>
          </cell>
          <cell r="C9847" t="str">
            <v>Yes</v>
          </cell>
        </row>
        <row r="9848">
          <cell r="A9848" t="str">
            <v>96988743D</v>
          </cell>
          <cell r="B9848" t="str">
            <v>YES</v>
          </cell>
          <cell r="C9848" t="str">
            <v>Yes</v>
          </cell>
        </row>
        <row r="9849">
          <cell r="A9849" t="str">
            <v>96988836E</v>
          </cell>
          <cell r="B9849" t="str">
            <v>YES</v>
          </cell>
          <cell r="C9849" t="str">
            <v>Yes</v>
          </cell>
        </row>
        <row r="9850">
          <cell r="A9850" t="str">
            <v>96988908E</v>
          </cell>
          <cell r="B9850" t="str">
            <v>YES</v>
          </cell>
          <cell r="C9850" t="str">
            <v>Yes</v>
          </cell>
        </row>
        <row r="9851">
          <cell r="A9851" t="str">
            <v>96988969E</v>
          </cell>
          <cell r="B9851" t="str">
            <v>YES</v>
          </cell>
          <cell r="C9851" t="str">
            <v>Yes</v>
          </cell>
        </row>
        <row r="9852">
          <cell r="A9852" t="str">
            <v>96989682F</v>
          </cell>
          <cell r="B9852" t="str">
            <v>YES</v>
          </cell>
          <cell r="C9852" t="str">
            <v>Yes</v>
          </cell>
        </row>
        <row r="9853">
          <cell r="A9853" t="str">
            <v>96989733F</v>
          </cell>
          <cell r="B9853" t="str">
            <v>YES</v>
          </cell>
          <cell r="C9853" t="str">
            <v>Yes</v>
          </cell>
        </row>
        <row r="9854">
          <cell r="A9854" t="str">
            <v>96990873F</v>
          </cell>
          <cell r="B9854" t="str">
            <v>YES</v>
          </cell>
          <cell r="C9854" t="str">
            <v>Yes</v>
          </cell>
        </row>
        <row r="9855">
          <cell r="A9855" t="str">
            <v>96991369D</v>
          </cell>
          <cell r="B9855" t="str">
            <v>YES</v>
          </cell>
          <cell r="C9855" t="str">
            <v>Yes</v>
          </cell>
        </row>
        <row r="9856">
          <cell r="A9856" t="str">
            <v>96993652F</v>
          </cell>
          <cell r="B9856" t="str">
            <v>YES</v>
          </cell>
          <cell r="C9856" t="str">
            <v>NIT</v>
          </cell>
        </row>
        <row r="9857">
          <cell r="A9857" t="str">
            <v>96995257D</v>
          </cell>
          <cell r="B9857" t="str">
            <v>YES</v>
          </cell>
          <cell r="C9857" t="str">
            <v>NIT</v>
          </cell>
        </row>
        <row r="9858">
          <cell r="A9858" t="str">
            <v>96996080F</v>
          </cell>
          <cell r="B9858" t="str">
            <v>YES</v>
          </cell>
          <cell r="C9858" t="str">
            <v>Yes</v>
          </cell>
        </row>
        <row r="9859">
          <cell r="A9859" t="str">
            <v>96996414E</v>
          </cell>
          <cell r="B9859" t="str">
            <v>YES</v>
          </cell>
          <cell r="C9859" t="str">
            <v>Yes</v>
          </cell>
        </row>
        <row r="9860">
          <cell r="A9860" t="str">
            <v>96998048E</v>
          </cell>
          <cell r="B9860" t="str">
            <v>YES</v>
          </cell>
          <cell r="C9860" t="str">
            <v>Yes</v>
          </cell>
        </row>
        <row r="9861">
          <cell r="A9861" t="str">
            <v>96998134E</v>
          </cell>
          <cell r="B9861" t="str">
            <v>YES</v>
          </cell>
          <cell r="C9861" t="str">
            <v>Yes</v>
          </cell>
        </row>
        <row r="9862">
          <cell r="A9862" t="str">
            <v>96999269E</v>
          </cell>
          <cell r="B9862" t="str">
            <v>YES</v>
          </cell>
          <cell r="C9862" t="str">
            <v>Yes</v>
          </cell>
        </row>
        <row r="9863">
          <cell r="A9863" t="str">
            <v>96999922F</v>
          </cell>
          <cell r="B9863" t="str">
            <v>YES</v>
          </cell>
          <cell r="C9863" t="str">
            <v>Yes</v>
          </cell>
        </row>
        <row r="9864">
          <cell r="A9864" t="str">
            <v>97000119D</v>
          </cell>
          <cell r="B9864" t="str">
            <v>YES</v>
          </cell>
          <cell r="C9864" t="str">
            <v>Yes</v>
          </cell>
        </row>
        <row r="9865">
          <cell r="A9865" t="str">
            <v>97000987D</v>
          </cell>
          <cell r="B9865" t="str">
            <v>YES</v>
          </cell>
          <cell r="C9865" t="str">
            <v>Yes</v>
          </cell>
        </row>
        <row r="9866">
          <cell r="A9866" t="str">
            <v>97001607E</v>
          </cell>
          <cell r="B9866" t="str">
            <v>YES</v>
          </cell>
          <cell r="C9866" t="str">
            <v>Yes</v>
          </cell>
        </row>
        <row r="9867">
          <cell r="A9867" t="str">
            <v>97001778E</v>
          </cell>
          <cell r="B9867" t="str">
            <v>YES</v>
          </cell>
          <cell r="C9867" t="str">
            <v>Yes</v>
          </cell>
        </row>
        <row r="9868">
          <cell r="A9868" t="str">
            <v>97001878E</v>
          </cell>
          <cell r="B9868" t="str">
            <v>YES</v>
          </cell>
          <cell r="C9868" t="str">
            <v>Yes</v>
          </cell>
        </row>
        <row r="9869">
          <cell r="A9869" t="str">
            <v>97003296E</v>
          </cell>
          <cell r="B9869" t="str">
            <v>YES</v>
          </cell>
          <cell r="C9869" t="str">
            <v>Yes</v>
          </cell>
        </row>
        <row r="9870">
          <cell r="A9870" t="str">
            <v>97003297D</v>
          </cell>
          <cell r="B9870" t="str">
            <v>YES</v>
          </cell>
          <cell r="C9870" t="str">
            <v>Yes</v>
          </cell>
        </row>
        <row r="9871">
          <cell r="A9871" t="str">
            <v>97004080E</v>
          </cell>
          <cell r="B9871" t="str">
            <v>YES</v>
          </cell>
          <cell r="C9871" t="str">
            <v>Yes</v>
          </cell>
        </row>
        <row r="9872">
          <cell r="A9872" t="str">
            <v>97004367F</v>
          </cell>
          <cell r="B9872" t="str">
            <v>YES</v>
          </cell>
          <cell r="C9872" t="str">
            <v>Yes</v>
          </cell>
        </row>
        <row r="9873">
          <cell r="A9873" t="str">
            <v>97005202F</v>
          </cell>
          <cell r="B9873" t="str">
            <v>YES</v>
          </cell>
          <cell r="C9873" t="str">
            <v>Yes</v>
          </cell>
        </row>
        <row r="9874">
          <cell r="A9874" t="str">
            <v>97005873F</v>
          </cell>
          <cell r="B9874" t="str">
            <v>YES</v>
          </cell>
          <cell r="C9874" t="str">
            <v>Yes</v>
          </cell>
        </row>
        <row r="9875">
          <cell r="A9875" t="str">
            <v>97007220F</v>
          </cell>
          <cell r="B9875" t="str">
            <v>YES</v>
          </cell>
          <cell r="C9875" t="str">
            <v>Yes</v>
          </cell>
        </row>
        <row r="9876">
          <cell r="A9876" t="str">
            <v>97007345E</v>
          </cell>
          <cell r="B9876" t="str">
            <v>YES</v>
          </cell>
          <cell r="C9876" t="str">
            <v>Yes</v>
          </cell>
        </row>
        <row r="9877">
          <cell r="A9877" t="str">
            <v>97008124F</v>
          </cell>
          <cell r="B9877" t="str">
            <v>YES</v>
          </cell>
          <cell r="C9877" t="str">
            <v>NIT</v>
          </cell>
        </row>
        <row r="9878">
          <cell r="A9878" t="str">
            <v>97008140E</v>
          </cell>
          <cell r="B9878" t="str">
            <v>YES</v>
          </cell>
          <cell r="C9878" t="str">
            <v>Yes</v>
          </cell>
        </row>
        <row r="9879">
          <cell r="A9879" t="str">
            <v>97008469E</v>
          </cell>
          <cell r="B9879" t="str">
            <v>YES</v>
          </cell>
          <cell r="C9879" t="str">
            <v>Yes</v>
          </cell>
        </row>
        <row r="9880">
          <cell r="A9880" t="str">
            <v>97008543D</v>
          </cell>
          <cell r="B9880" t="str">
            <v>YES</v>
          </cell>
          <cell r="C9880" t="str">
            <v>Yes</v>
          </cell>
        </row>
        <row r="9881">
          <cell r="A9881" t="str">
            <v>97009164E</v>
          </cell>
          <cell r="B9881" t="str">
            <v>YES</v>
          </cell>
          <cell r="C9881" t="str">
            <v>Yes</v>
          </cell>
        </row>
        <row r="9882">
          <cell r="A9882" t="str">
            <v>97009301F</v>
          </cell>
          <cell r="B9882" t="str">
            <v>YES</v>
          </cell>
          <cell r="C9882" t="str">
            <v>Yes</v>
          </cell>
        </row>
        <row r="9883">
          <cell r="A9883" t="str">
            <v>97009442F</v>
          </cell>
          <cell r="B9883" t="str">
            <v>YES</v>
          </cell>
          <cell r="C9883" t="str">
            <v>Yes</v>
          </cell>
        </row>
        <row r="9884">
          <cell r="A9884" t="str">
            <v>97010618E</v>
          </cell>
          <cell r="B9884" t="str">
            <v>YES</v>
          </cell>
          <cell r="C9884" t="str">
            <v>Yes</v>
          </cell>
        </row>
        <row r="9885">
          <cell r="A9885" t="str">
            <v>97012058E</v>
          </cell>
          <cell r="B9885" t="str">
            <v>YES</v>
          </cell>
          <cell r="C9885" t="str">
            <v>Yes</v>
          </cell>
        </row>
        <row r="9886">
          <cell r="A9886" t="str">
            <v>97013622F</v>
          </cell>
          <cell r="B9886" t="str">
            <v>YES</v>
          </cell>
          <cell r="C9886" t="str">
            <v>Yes</v>
          </cell>
        </row>
        <row r="9887">
          <cell r="A9887" t="str">
            <v>97014910F</v>
          </cell>
          <cell r="B9887" t="str">
            <v>YES</v>
          </cell>
          <cell r="C9887" t="str">
            <v>Yes</v>
          </cell>
        </row>
        <row r="9888">
          <cell r="A9888" t="str">
            <v>97016514E</v>
          </cell>
          <cell r="B9888" t="str">
            <v>YES</v>
          </cell>
          <cell r="C9888" t="str">
            <v>Yes</v>
          </cell>
        </row>
        <row r="9889">
          <cell r="A9889" t="str">
            <v>97016751F</v>
          </cell>
          <cell r="B9889" t="str">
            <v>YES</v>
          </cell>
          <cell r="C9889" t="str">
            <v>Yes</v>
          </cell>
        </row>
        <row r="9890">
          <cell r="A9890" t="str">
            <v>97017050F</v>
          </cell>
          <cell r="B9890" t="str">
            <v>YES</v>
          </cell>
          <cell r="C9890" t="str">
            <v>Yes</v>
          </cell>
        </row>
        <row r="9891">
          <cell r="A9891" t="str">
            <v>97018963F</v>
          </cell>
          <cell r="B9891" t="str">
            <v>YES</v>
          </cell>
          <cell r="C9891" t="str">
            <v>Yes</v>
          </cell>
        </row>
        <row r="9892">
          <cell r="A9892" t="str">
            <v>97020426D</v>
          </cell>
          <cell r="B9892" t="str">
            <v>YES</v>
          </cell>
          <cell r="C9892" t="str">
            <v>Yes</v>
          </cell>
        </row>
        <row r="9893">
          <cell r="A9893" t="str">
            <v>97021038F</v>
          </cell>
          <cell r="B9893" t="str">
            <v>YES</v>
          </cell>
          <cell r="C9893" t="str">
            <v>Yes</v>
          </cell>
        </row>
        <row r="9894">
          <cell r="A9894" t="str">
            <v>97021148E</v>
          </cell>
          <cell r="B9894" t="str">
            <v>YES</v>
          </cell>
          <cell r="C9894" t="str">
            <v>Yes</v>
          </cell>
        </row>
        <row r="9895">
          <cell r="A9895" t="str">
            <v>97021939E</v>
          </cell>
          <cell r="B9895" t="str">
            <v>YES</v>
          </cell>
          <cell r="C9895" t="str">
            <v>Yes</v>
          </cell>
        </row>
        <row r="9896">
          <cell r="A9896" t="str">
            <v>97022011F</v>
          </cell>
          <cell r="B9896" t="str">
            <v>YES</v>
          </cell>
          <cell r="C9896" t="str">
            <v>Yes</v>
          </cell>
        </row>
        <row r="9897">
          <cell r="A9897" t="str">
            <v>97024524F</v>
          </cell>
          <cell r="B9897" t="str">
            <v>YES</v>
          </cell>
          <cell r="C9897" t="str">
            <v>Yes</v>
          </cell>
        </row>
        <row r="9898">
          <cell r="A9898" t="str">
            <v>97024744E</v>
          </cell>
          <cell r="B9898" t="str">
            <v>YES</v>
          </cell>
          <cell r="C9898" t="str">
            <v>Yes</v>
          </cell>
        </row>
        <row r="9899">
          <cell r="A9899" t="str">
            <v>97025645E</v>
          </cell>
          <cell r="B9899" t="str">
            <v>YES</v>
          </cell>
          <cell r="C9899" t="str">
            <v>Yes</v>
          </cell>
        </row>
        <row r="9900">
          <cell r="A9900" t="str">
            <v>97025695D</v>
          </cell>
          <cell r="B9900" t="str">
            <v>YES</v>
          </cell>
          <cell r="C9900" t="str">
            <v>Yes</v>
          </cell>
        </row>
        <row r="9901">
          <cell r="A9901" t="str">
            <v>97025784F</v>
          </cell>
          <cell r="B9901" t="str">
            <v>YES</v>
          </cell>
          <cell r="C9901" t="str">
            <v>NIT</v>
          </cell>
        </row>
        <row r="9902">
          <cell r="A9902" t="str">
            <v>97026383E</v>
          </cell>
          <cell r="B9902" t="str">
            <v>YES</v>
          </cell>
          <cell r="C9902" t="str">
            <v>Yes</v>
          </cell>
        </row>
        <row r="9903">
          <cell r="A9903" t="str">
            <v>97027431F</v>
          </cell>
          <cell r="B9903" t="str">
            <v>YES</v>
          </cell>
          <cell r="C9903" t="str">
            <v>Yes</v>
          </cell>
        </row>
        <row r="9904">
          <cell r="A9904" t="str">
            <v>97027864F</v>
          </cell>
          <cell r="B9904" t="str">
            <v>YES</v>
          </cell>
          <cell r="C9904" t="str">
            <v>Yes</v>
          </cell>
        </row>
        <row r="9905">
          <cell r="A9905" t="str">
            <v>97028438E</v>
          </cell>
          <cell r="B9905" t="str">
            <v>YES</v>
          </cell>
          <cell r="C9905" t="str">
            <v>Yes</v>
          </cell>
        </row>
        <row r="9906">
          <cell r="A9906" t="str">
            <v>97028787D</v>
          </cell>
          <cell r="B9906" t="str">
            <v>YES</v>
          </cell>
          <cell r="C9906" t="str">
            <v>Yes</v>
          </cell>
        </row>
        <row r="9907">
          <cell r="A9907" t="str">
            <v>97029617E</v>
          </cell>
          <cell r="B9907" t="str">
            <v>YES</v>
          </cell>
          <cell r="C9907" t="str">
            <v>Yes</v>
          </cell>
        </row>
        <row r="9908">
          <cell r="A9908" t="str">
            <v>97030138E</v>
          </cell>
          <cell r="B9908" t="str">
            <v>YES</v>
          </cell>
          <cell r="C9908" t="str">
            <v>Yes</v>
          </cell>
        </row>
        <row r="9909">
          <cell r="A9909" t="str">
            <v>97030282F</v>
          </cell>
          <cell r="B9909" t="str">
            <v>YES</v>
          </cell>
          <cell r="C9909" t="str">
            <v>Yes</v>
          </cell>
        </row>
        <row r="9910">
          <cell r="A9910" t="str">
            <v>97030292F</v>
          </cell>
          <cell r="B9910" t="str">
            <v>YES</v>
          </cell>
          <cell r="C9910" t="str">
            <v>Yes</v>
          </cell>
        </row>
        <row r="9911">
          <cell r="A9911" t="str">
            <v>97030341E</v>
          </cell>
          <cell r="B9911" t="str">
            <v>YES</v>
          </cell>
          <cell r="C9911" t="str">
            <v>Yes</v>
          </cell>
        </row>
        <row r="9912">
          <cell r="A9912" t="str">
            <v>97030460F</v>
          </cell>
          <cell r="B9912" t="str">
            <v>YES</v>
          </cell>
          <cell r="C9912" t="str">
            <v>Yes</v>
          </cell>
        </row>
        <row r="9913">
          <cell r="A9913" t="str">
            <v>97031567E</v>
          </cell>
          <cell r="B9913" t="str">
            <v>YES</v>
          </cell>
          <cell r="C9913" t="str">
            <v>Yes</v>
          </cell>
        </row>
        <row r="9914">
          <cell r="A9914" t="str">
            <v>97032153E</v>
          </cell>
          <cell r="B9914" t="str">
            <v>YES</v>
          </cell>
          <cell r="C9914" t="str">
            <v>Yes</v>
          </cell>
        </row>
        <row r="9915">
          <cell r="A9915" t="str">
            <v>97032311F</v>
          </cell>
          <cell r="B9915" t="str">
            <v>YES</v>
          </cell>
          <cell r="C9915" t="str">
            <v>Yes</v>
          </cell>
        </row>
        <row r="9916">
          <cell r="A9916" t="str">
            <v>97032477E</v>
          </cell>
          <cell r="B9916" t="str">
            <v>YES</v>
          </cell>
          <cell r="C9916" t="str">
            <v>Yes</v>
          </cell>
        </row>
        <row r="9917">
          <cell r="A9917" t="str">
            <v>97032486E</v>
          </cell>
          <cell r="B9917" t="str">
            <v>YES</v>
          </cell>
          <cell r="C9917" t="str">
            <v>Yes</v>
          </cell>
        </row>
        <row r="9918">
          <cell r="A9918" t="str">
            <v>97032854F</v>
          </cell>
          <cell r="B9918" t="str">
            <v>YES</v>
          </cell>
          <cell r="C9918" t="str">
            <v>Yes</v>
          </cell>
        </row>
        <row r="9919">
          <cell r="A9919" t="str">
            <v>97033549D</v>
          </cell>
          <cell r="B9919" t="str">
            <v>YES</v>
          </cell>
          <cell r="C9919" t="str">
            <v>Yes</v>
          </cell>
        </row>
        <row r="9920">
          <cell r="A9920" t="str">
            <v>97033798F</v>
          </cell>
          <cell r="B9920" t="str">
            <v>YES</v>
          </cell>
          <cell r="C9920" t="str">
            <v>Yes</v>
          </cell>
        </row>
        <row r="9921">
          <cell r="A9921" t="str">
            <v>97036046E</v>
          </cell>
          <cell r="B9921" t="str">
            <v>YES</v>
          </cell>
          <cell r="C9921" t="str">
            <v>Yes</v>
          </cell>
        </row>
        <row r="9922">
          <cell r="A9922" t="str">
            <v>97036229E</v>
          </cell>
          <cell r="B9922" t="str">
            <v>YES</v>
          </cell>
          <cell r="C9922" t="str">
            <v>Yes</v>
          </cell>
        </row>
        <row r="9923">
          <cell r="A9923" t="str">
            <v>97037762F</v>
          </cell>
          <cell r="B9923" t="str">
            <v>YES</v>
          </cell>
          <cell r="C9923" t="str">
            <v>Yes</v>
          </cell>
        </row>
        <row r="9924">
          <cell r="A9924" t="str">
            <v>97037972D</v>
          </cell>
          <cell r="B9924" t="str">
            <v>YES</v>
          </cell>
          <cell r="C9924" t="str">
            <v>Yes</v>
          </cell>
        </row>
        <row r="9925">
          <cell r="A9925" t="str">
            <v>97038210F</v>
          </cell>
          <cell r="B9925" t="str">
            <v>YES</v>
          </cell>
          <cell r="C9925" t="str">
            <v>Yes</v>
          </cell>
        </row>
        <row r="9926">
          <cell r="A9926" t="str">
            <v>97038288E</v>
          </cell>
          <cell r="B9926" t="str">
            <v>YES</v>
          </cell>
          <cell r="C9926" t="str">
            <v>Yes</v>
          </cell>
        </row>
        <row r="9927">
          <cell r="A9927" t="str">
            <v>97038312F</v>
          </cell>
          <cell r="B9927" t="str">
            <v>YES</v>
          </cell>
          <cell r="C9927" t="str">
            <v>Yes</v>
          </cell>
        </row>
        <row r="9928">
          <cell r="A9928" t="str">
            <v>97038401E</v>
          </cell>
          <cell r="B9928" t="str">
            <v>YES</v>
          </cell>
          <cell r="C9928" t="str">
            <v>NIT</v>
          </cell>
        </row>
        <row r="9929">
          <cell r="A9929" t="str">
            <v>97039837E</v>
          </cell>
          <cell r="B9929" t="str">
            <v>YES</v>
          </cell>
          <cell r="C9929" t="str">
            <v>Yes</v>
          </cell>
        </row>
        <row r="9930">
          <cell r="A9930" t="str">
            <v>97042320E</v>
          </cell>
          <cell r="B9930" t="str">
            <v>YES</v>
          </cell>
          <cell r="C9930" t="str">
            <v>Yes</v>
          </cell>
        </row>
        <row r="9931">
          <cell r="A9931" t="str">
            <v>97043568E</v>
          </cell>
          <cell r="B9931" t="str">
            <v>YES</v>
          </cell>
          <cell r="C9931" t="str">
            <v>Yes</v>
          </cell>
        </row>
        <row r="9932">
          <cell r="A9932" t="str">
            <v>97044285E</v>
          </cell>
          <cell r="B9932" t="str">
            <v>YES</v>
          </cell>
          <cell r="C9932" t="str">
            <v>Yes</v>
          </cell>
        </row>
        <row r="9933">
          <cell r="A9933" t="str">
            <v>97047906E</v>
          </cell>
          <cell r="B9933" t="str">
            <v>YES</v>
          </cell>
          <cell r="C9933" t="str">
            <v>Yes</v>
          </cell>
        </row>
        <row r="9934">
          <cell r="A9934" t="str">
            <v>97048338E</v>
          </cell>
          <cell r="B9934" t="str">
            <v>YES</v>
          </cell>
          <cell r="C9934" t="str">
            <v>Yes</v>
          </cell>
        </row>
        <row r="9935">
          <cell r="A9935" t="str">
            <v>97048995D</v>
          </cell>
          <cell r="B9935" t="str">
            <v>YES</v>
          </cell>
          <cell r="C9935" t="str">
            <v>Yes</v>
          </cell>
        </row>
        <row r="9936">
          <cell r="A9936" t="str">
            <v>97051106E</v>
          </cell>
          <cell r="B9936" t="str">
            <v>YES</v>
          </cell>
          <cell r="C9936" t="str">
            <v>Yes</v>
          </cell>
        </row>
        <row r="9937">
          <cell r="A9937" t="str">
            <v>97052918E</v>
          </cell>
          <cell r="B9937" t="str">
            <v>YES</v>
          </cell>
          <cell r="C9937" t="str">
            <v>Yes</v>
          </cell>
        </row>
        <row r="9938">
          <cell r="A9938" t="str">
            <v>97053210F</v>
          </cell>
          <cell r="B9938" t="str">
            <v>YES</v>
          </cell>
          <cell r="C9938" t="str">
            <v>Yes</v>
          </cell>
        </row>
        <row r="9939">
          <cell r="A9939" t="str">
            <v>97053520F</v>
          </cell>
          <cell r="B9939" t="str">
            <v>YES</v>
          </cell>
          <cell r="C9939" t="str">
            <v>Yes</v>
          </cell>
        </row>
        <row r="9940">
          <cell r="A9940" t="str">
            <v>97053682E</v>
          </cell>
          <cell r="B9940" t="str">
            <v>YES</v>
          </cell>
          <cell r="C9940" t="str">
            <v>NIT</v>
          </cell>
        </row>
        <row r="9941">
          <cell r="A9941" t="str">
            <v>97054332F</v>
          </cell>
          <cell r="B9941" t="str">
            <v>YES</v>
          </cell>
          <cell r="C9941" t="str">
            <v>Yes</v>
          </cell>
        </row>
        <row r="9942">
          <cell r="A9942" t="str">
            <v>97054400F</v>
          </cell>
          <cell r="B9942" t="str">
            <v>YES</v>
          </cell>
          <cell r="C9942" t="str">
            <v>Yes</v>
          </cell>
        </row>
        <row r="9943">
          <cell r="A9943" t="str">
            <v>97055139D</v>
          </cell>
          <cell r="B9943" t="str">
            <v>YES</v>
          </cell>
          <cell r="C9943" t="str">
            <v>NIT</v>
          </cell>
        </row>
        <row r="9944">
          <cell r="A9944" t="str">
            <v>97055270F</v>
          </cell>
          <cell r="B9944" t="str">
            <v>YES</v>
          </cell>
          <cell r="C9944" t="str">
            <v>Yes</v>
          </cell>
        </row>
        <row r="9945">
          <cell r="A9945" t="str">
            <v>97055503D</v>
          </cell>
          <cell r="B9945" t="str">
            <v>YES</v>
          </cell>
          <cell r="C9945" t="str">
            <v>Yes</v>
          </cell>
        </row>
        <row r="9946">
          <cell r="A9946" t="str">
            <v>97055912F</v>
          </cell>
          <cell r="B9946" t="str">
            <v>YES</v>
          </cell>
          <cell r="C9946" t="str">
            <v>Yes</v>
          </cell>
        </row>
        <row r="9947">
          <cell r="A9947" t="str">
            <v>97056647D</v>
          </cell>
          <cell r="B9947" t="str">
            <v>YES</v>
          </cell>
          <cell r="C9947" t="str">
            <v>Yes</v>
          </cell>
        </row>
        <row r="9948">
          <cell r="A9948" t="str">
            <v>97059114F</v>
          </cell>
          <cell r="B9948" t="str">
            <v>YES</v>
          </cell>
          <cell r="C9948" t="str">
            <v>Yes</v>
          </cell>
        </row>
        <row r="9949">
          <cell r="A9949" t="str">
            <v>97059597E</v>
          </cell>
          <cell r="B9949" t="str">
            <v>YES</v>
          </cell>
          <cell r="C9949" t="str">
            <v>Yes</v>
          </cell>
        </row>
        <row r="9950">
          <cell r="A9950" t="str">
            <v>97059787D</v>
          </cell>
          <cell r="B9950" t="str">
            <v>YES</v>
          </cell>
          <cell r="C9950" t="str">
            <v>Yes</v>
          </cell>
        </row>
        <row r="9951">
          <cell r="A9951" t="str">
            <v>97060079D</v>
          </cell>
          <cell r="B9951" t="str">
            <v>YES</v>
          </cell>
          <cell r="C9951" t="str">
            <v>Yes</v>
          </cell>
        </row>
        <row r="9952">
          <cell r="A9952" t="str">
            <v>97061750F</v>
          </cell>
          <cell r="B9952" t="str">
            <v>YES</v>
          </cell>
          <cell r="C9952" t="str">
            <v>NIT</v>
          </cell>
        </row>
        <row r="9953">
          <cell r="A9953" t="str">
            <v>97061941F</v>
          </cell>
          <cell r="B9953" t="str">
            <v>YES</v>
          </cell>
          <cell r="C9953" t="str">
            <v>Yes</v>
          </cell>
        </row>
        <row r="9954">
          <cell r="A9954" t="str">
            <v>97062258E</v>
          </cell>
          <cell r="B9954" t="str">
            <v>YES</v>
          </cell>
          <cell r="C9954" t="str">
            <v>Yes</v>
          </cell>
        </row>
        <row r="9955">
          <cell r="A9955" t="str">
            <v>97063971F</v>
          </cell>
          <cell r="B9955" t="str">
            <v>YES</v>
          </cell>
          <cell r="C9955" t="str">
            <v>Yes</v>
          </cell>
        </row>
        <row r="9956">
          <cell r="A9956" t="str">
            <v>97064113E</v>
          </cell>
          <cell r="B9956" t="str">
            <v>YES</v>
          </cell>
          <cell r="C9956" t="str">
            <v>Yes</v>
          </cell>
        </row>
        <row r="9957">
          <cell r="A9957" t="str">
            <v>97064151F</v>
          </cell>
          <cell r="B9957" t="str">
            <v>YES</v>
          </cell>
          <cell r="C9957" t="str">
            <v>NIT</v>
          </cell>
        </row>
        <row r="9958">
          <cell r="A9958" t="str">
            <v>97064453F</v>
          </cell>
          <cell r="B9958" t="str">
            <v>YES</v>
          </cell>
          <cell r="C9958" t="str">
            <v>Yes</v>
          </cell>
        </row>
        <row r="9959">
          <cell r="A9959" t="str">
            <v>97064756E</v>
          </cell>
          <cell r="B9959" t="str">
            <v>YES</v>
          </cell>
          <cell r="C9959" t="str">
            <v>Yes</v>
          </cell>
        </row>
        <row r="9960">
          <cell r="A9960" t="str">
            <v>97065647E</v>
          </cell>
          <cell r="B9960" t="str">
            <v>YES</v>
          </cell>
          <cell r="C9960" t="str">
            <v>Yes</v>
          </cell>
        </row>
        <row r="9961">
          <cell r="A9961" t="str">
            <v>97066153F</v>
          </cell>
          <cell r="B9961" t="str">
            <v>YES</v>
          </cell>
          <cell r="C9961" t="str">
            <v>Yes</v>
          </cell>
        </row>
        <row r="9962">
          <cell r="A9962" t="str">
            <v>97066611F</v>
          </cell>
          <cell r="B9962" t="str">
            <v>YES</v>
          </cell>
          <cell r="C9962" t="str">
            <v>NIT</v>
          </cell>
        </row>
        <row r="9963">
          <cell r="A9963" t="str">
            <v>97067540E</v>
          </cell>
          <cell r="B9963" t="str">
            <v>YES</v>
          </cell>
          <cell r="C9963" t="str">
            <v>Yes</v>
          </cell>
        </row>
        <row r="9964">
          <cell r="A9964" t="str">
            <v>97068392F</v>
          </cell>
          <cell r="B9964" t="str">
            <v>YES</v>
          </cell>
          <cell r="C9964" t="str">
            <v>Yes</v>
          </cell>
        </row>
        <row r="9965">
          <cell r="A9965" t="str">
            <v>97068409E</v>
          </cell>
          <cell r="B9965" t="str">
            <v>YES</v>
          </cell>
          <cell r="C9965" t="str">
            <v>NIT</v>
          </cell>
        </row>
        <row r="9966">
          <cell r="A9966" t="str">
            <v>97070308F</v>
          </cell>
          <cell r="B9966" t="str">
            <v>YES</v>
          </cell>
          <cell r="C9966" t="str">
            <v>Yes</v>
          </cell>
        </row>
        <row r="9967">
          <cell r="A9967" t="str">
            <v>97070703F</v>
          </cell>
          <cell r="B9967" t="str">
            <v>YES</v>
          </cell>
          <cell r="C9967" t="str">
            <v>Yes</v>
          </cell>
        </row>
        <row r="9968">
          <cell r="A9968" t="str">
            <v>97070848F</v>
          </cell>
          <cell r="B9968" t="str">
            <v>YES</v>
          </cell>
          <cell r="C9968" t="str">
            <v>Yes</v>
          </cell>
        </row>
        <row r="9969">
          <cell r="A9969" t="str">
            <v>97072933F</v>
          </cell>
          <cell r="B9969" t="str">
            <v>YES</v>
          </cell>
          <cell r="C9969" t="str">
            <v>Yes</v>
          </cell>
        </row>
        <row r="9970">
          <cell r="A9970" t="str">
            <v>97073820F</v>
          </cell>
          <cell r="B9970" t="str">
            <v>YES</v>
          </cell>
          <cell r="C9970" t="str">
            <v>Yes</v>
          </cell>
        </row>
        <row r="9971">
          <cell r="A9971" t="str">
            <v>97074051F</v>
          </cell>
          <cell r="B9971" t="str">
            <v>YES</v>
          </cell>
          <cell r="C9971" t="str">
            <v>Yes</v>
          </cell>
        </row>
        <row r="9972">
          <cell r="A9972" t="str">
            <v>97074663F</v>
          </cell>
          <cell r="B9972" t="str">
            <v>YES</v>
          </cell>
          <cell r="C9972" t="str">
            <v>Yes</v>
          </cell>
        </row>
        <row r="9973">
          <cell r="A9973" t="str">
            <v>97076320F</v>
          </cell>
          <cell r="B9973" t="str">
            <v>YES</v>
          </cell>
          <cell r="C9973" t="str">
            <v>Yes</v>
          </cell>
        </row>
        <row r="9974">
          <cell r="A9974" t="str">
            <v>97077104E</v>
          </cell>
          <cell r="B9974" t="str">
            <v>YES</v>
          </cell>
          <cell r="C9974" t="str">
            <v>Yes</v>
          </cell>
        </row>
        <row r="9975">
          <cell r="A9975" t="str">
            <v>97077790F</v>
          </cell>
          <cell r="B9975" t="str">
            <v>YES</v>
          </cell>
          <cell r="C9975" t="str">
            <v>Yes</v>
          </cell>
        </row>
        <row r="9976">
          <cell r="A9976" t="str">
            <v>97077799E</v>
          </cell>
          <cell r="B9976" t="str">
            <v>YES</v>
          </cell>
          <cell r="C9976" t="str">
            <v>Yes</v>
          </cell>
        </row>
        <row r="9977">
          <cell r="A9977" t="str">
            <v>97077979E</v>
          </cell>
          <cell r="B9977" t="str">
            <v>YES</v>
          </cell>
          <cell r="C9977" t="str">
            <v>Yes</v>
          </cell>
        </row>
        <row r="9978">
          <cell r="A9978" t="str">
            <v>97078634F</v>
          </cell>
          <cell r="B9978" t="str">
            <v>YES</v>
          </cell>
          <cell r="C9978" t="str">
            <v>Yes</v>
          </cell>
        </row>
        <row r="9979">
          <cell r="A9979" t="str">
            <v>97078690F</v>
          </cell>
          <cell r="B9979" t="str">
            <v>YES</v>
          </cell>
          <cell r="C9979" t="str">
            <v>Yes</v>
          </cell>
        </row>
        <row r="9980">
          <cell r="A9980" t="str">
            <v>97079642F</v>
          </cell>
          <cell r="B9980" t="str">
            <v>YES</v>
          </cell>
          <cell r="C9980" t="str">
            <v>Yes</v>
          </cell>
        </row>
        <row r="9981">
          <cell r="A9981" t="str">
            <v>97082409D</v>
          </cell>
          <cell r="B9981" t="str">
            <v>YES</v>
          </cell>
          <cell r="C9981" t="str">
            <v>Yes</v>
          </cell>
        </row>
        <row r="9982">
          <cell r="A9982" t="str">
            <v>97082753E</v>
          </cell>
          <cell r="B9982" t="str">
            <v>YES</v>
          </cell>
          <cell r="C9982" t="str">
            <v>Yes</v>
          </cell>
        </row>
        <row r="9983">
          <cell r="A9983" t="str">
            <v>97083016E</v>
          </cell>
          <cell r="B9983" t="str">
            <v>YES</v>
          </cell>
          <cell r="C9983" t="str">
            <v>Yes</v>
          </cell>
        </row>
        <row r="9984">
          <cell r="A9984" t="str">
            <v>97083974E</v>
          </cell>
          <cell r="B9984" t="str">
            <v>YES</v>
          </cell>
          <cell r="C9984" t="str">
            <v>Yes</v>
          </cell>
        </row>
        <row r="9985">
          <cell r="A9985" t="str">
            <v>97085191F</v>
          </cell>
          <cell r="B9985" t="str">
            <v>YES</v>
          </cell>
          <cell r="C9985" t="str">
            <v>Yes</v>
          </cell>
        </row>
        <row r="9986">
          <cell r="A9986" t="str">
            <v>97085752F</v>
          </cell>
          <cell r="B9986" t="str">
            <v>YES</v>
          </cell>
          <cell r="C9986" t="str">
            <v>Yes</v>
          </cell>
        </row>
        <row r="9987">
          <cell r="A9987" t="str">
            <v>97086720D</v>
          </cell>
          <cell r="B9987" t="str">
            <v>YES</v>
          </cell>
          <cell r="C9987" t="str">
            <v>Yes</v>
          </cell>
        </row>
        <row r="9988">
          <cell r="A9988" t="str">
            <v>97087094E</v>
          </cell>
          <cell r="B9988" t="str">
            <v>YES</v>
          </cell>
          <cell r="C9988" t="str">
            <v>Yes</v>
          </cell>
        </row>
        <row r="9989">
          <cell r="A9989" t="str">
            <v>97087643F</v>
          </cell>
          <cell r="B9989" t="str">
            <v>YES</v>
          </cell>
          <cell r="C9989" t="str">
            <v>NIT</v>
          </cell>
        </row>
        <row r="9990">
          <cell r="A9990" t="str">
            <v>97087797E</v>
          </cell>
          <cell r="B9990" t="str">
            <v>YES</v>
          </cell>
          <cell r="C9990" t="str">
            <v>Yes</v>
          </cell>
        </row>
        <row r="9991">
          <cell r="A9991" t="str">
            <v>97090120E</v>
          </cell>
          <cell r="B9991" t="str">
            <v>YES</v>
          </cell>
          <cell r="C9991" t="str">
            <v>Yes</v>
          </cell>
        </row>
        <row r="9992">
          <cell r="A9992" t="str">
            <v>97090528F</v>
          </cell>
          <cell r="B9992" t="str">
            <v>YES</v>
          </cell>
          <cell r="C9992" t="str">
            <v>Yes</v>
          </cell>
        </row>
        <row r="9993">
          <cell r="A9993" t="str">
            <v>97090908E</v>
          </cell>
          <cell r="B9993" t="str">
            <v>YES</v>
          </cell>
          <cell r="C9993" t="str">
            <v>Yes</v>
          </cell>
        </row>
        <row r="9994">
          <cell r="A9994" t="str">
            <v>97090938E</v>
          </cell>
          <cell r="B9994" t="str">
            <v>YES</v>
          </cell>
          <cell r="C9994" t="str">
            <v>Yes</v>
          </cell>
        </row>
        <row r="9995">
          <cell r="A9995" t="str">
            <v>97091276E</v>
          </cell>
          <cell r="B9995" t="str">
            <v>YES</v>
          </cell>
          <cell r="C9995" t="str">
            <v>Yes</v>
          </cell>
        </row>
        <row r="9996">
          <cell r="A9996" t="str">
            <v>97091539E</v>
          </cell>
          <cell r="B9996" t="str">
            <v>YES</v>
          </cell>
          <cell r="C9996" t="str">
            <v>Yes</v>
          </cell>
        </row>
        <row r="9997">
          <cell r="A9997" t="str">
            <v>97094040F</v>
          </cell>
          <cell r="B9997" t="str">
            <v>YES</v>
          </cell>
          <cell r="C9997" t="str">
            <v>Yes</v>
          </cell>
        </row>
        <row r="9998">
          <cell r="A9998" t="str">
            <v>97094428E</v>
          </cell>
          <cell r="B9998" t="str">
            <v>YES</v>
          </cell>
          <cell r="C9998" t="str">
            <v>Yes</v>
          </cell>
        </row>
        <row r="9999">
          <cell r="A9999" t="str">
            <v>97096019E</v>
          </cell>
          <cell r="B9999" t="str">
            <v>YES</v>
          </cell>
          <cell r="C9999" t="str">
            <v>Yes</v>
          </cell>
        </row>
        <row r="10000">
          <cell r="A10000" t="str">
            <v>97097349E</v>
          </cell>
          <cell r="B10000" t="str">
            <v>YES</v>
          </cell>
          <cell r="C10000" t="str">
            <v>Yes</v>
          </cell>
        </row>
        <row r="10001">
          <cell r="A10001" t="str">
            <v>97097523F</v>
          </cell>
          <cell r="B10001" t="str">
            <v>YES</v>
          </cell>
          <cell r="C10001" t="str">
            <v>Yes</v>
          </cell>
        </row>
        <row r="10002">
          <cell r="A10002" t="str">
            <v>97098133F</v>
          </cell>
          <cell r="B10002" t="str">
            <v>YES</v>
          </cell>
          <cell r="C10002" t="str">
            <v>Yes</v>
          </cell>
        </row>
        <row r="10003">
          <cell r="A10003" t="str">
            <v>97098650F</v>
          </cell>
          <cell r="B10003" t="str">
            <v>YES</v>
          </cell>
          <cell r="C10003" t="str">
            <v>Yes</v>
          </cell>
        </row>
        <row r="10004">
          <cell r="A10004" t="str">
            <v>97101087E</v>
          </cell>
          <cell r="B10004" t="str">
            <v>YES</v>
          </cell>
          <cell r="C10004" t="str">
            <v>Yes</v>
          </cell>
        </row>
        <row r="10005">
          <cell r="A10005" t="str">
            <v>97101282F</v>
          </cell>
          <cell r="B10005" t="str">
            <v>YES</v>
          </cell>
          <cell r="C10005" t="str">
            <v>Yes</v>
          </cell>
        </row>
        <row r="10006">
          <cell r="A10006" t="str">
            <v>97101302F</v>
          </cell>
          <cell r="B10006" t="str">
            <v>YES</v>
          </cell>
          <cell r="C10006" t="str">
            <v>Yes</v>
          </cell>
        </row>
        <row r="10007">
          <cell r="A10007" t="str">
            <v>97101869D</v>
          </cell>
          <cell r="B10007" t="str">
            <v>YES</v>
          </cell>
          <cell r="C10007" t="str">
            <v>Yes</v>
          </cell>
        </row>
        <row r="10008">
          <cell r="A10008" t="str">
            <v>97102148E</v>
          </cell>
          <cell r="B10008" t="str">
            <v>YES</v>
          </cell>
          <cell r="C10008" t="str">
            <v>Yes</v>
          </cell>
        </row>
        <row r="10009">
          <cell r="A10009" t="str">
            <v>97102404F</v>
          </cell>
          <cell r="B10009" t="str">
            <v>YES</v>
          </cell>
          <cell r="C10009" t="str">
            <v>Yes</v>
          </cell>
        </row>
        <row r="10010">
          <cell r="A10010" t="str">
            <v>97102909D</v>
          </cell>
          <cell r="B10010" t="str">
            <v>YES</v>
          </cell>
          <cell r="C10010" t="str">
            <v>Yes</v>
          </cell>
        </row>
        <row r="10011">
          <cell r="A10011" t="str">
            <v>97103298E</v>
          </cell>
          <cell r="B10011" t="str">
            <v>YES</v>
          </cell>
          <cell r="C10011" t="str">
            <v>Yes</v>
          </cell>
        </row>
        <row r="10012">
          <cell r="A10012" t="str">
            <v>97103780F</v>
          </cell>
          <cell r="B10012" t="str">
            <v>YES</v>
          </cell>
          <cell r="C10012" t="str">
            <v>Yes</v>
          </cell>
        </row>
        <row r="10013">
          <cell r="A10013" t="str">
            <v>97106594E</v>
          </cell>
          <cell r="B10013" t="str">
            <v>YES</v>
          </cell>
          <cell r="C10013" t="str">
            <v>Yes</v>
          </cell>
        </row>
        <row r="10014">
          <cell r="A10014" t="str">
            <v>97106671D</v>
          </cell>
          <cell r="B10014" t="str">
            <v>YES</v>
          </cell>
          <cell r="C10014" t="str">
            <v>Yes</v>
          </cell>
        </row>
        <row r="10015">
          <cell r="A10015" t="str">
            <v>97107020F</v>
          </cell>
          <cell r="B10015" t="str">
            <v>YES</v>
          </cell>
          <cell r="C10015" t="str">
            <v>Yes</v>
          </cell>
        </row>
        <row r="10016">
          <cell r="A10016" t="str">
            <v>97108206E</v>
          </cell>
          <cell r="B10016" t="str">
            <v>YES</v>
          </cell>
          <cell r="C10016" t="str">
            <v>NIT</v>
          </cell>
        </row>
        <row r="10017">
          <cell r="A10017" t="str">
            <v>97109122E</v>
          </cell>
          <cell r="B10017" t="str">
            <v>YES</v>
          </cell>
          <cell r="C10017" t="str">
            <v>Yes</v>
          </cell>
        </row>
        <row r="10018">
          <cell r="A10018" t="str">
            <v>97109523F</v>
          </cell>
          <cell r="B10018" t="str">
            <v>YES</v>
          </cell>
          <cell r="C10018" t="str">
            <v>Yes</v>
          </cell>
        </row>
        <row r="10019">
          <cell r="A10019" t="str">
            <v>97110407D</v>
          </cell>
          <cell r="B10019" t="str">
            <v>YES</v>
          </cell>
          <cell r="C10019" t="str">
            <v>Yes</v>
          </cell>
        </row>
        <row r="10020">
          <cell r="A10020" t="str">
            <v>97111897E</v>
          </cell>
          <cell r="B10020" t="str">
            <v>YES</v>
          </cell>
          <cell r="C10020" t="str">
            <v>Yes</v>
          </cell>
        </row>
        <row r="10021">
          <cell r="A10021" t="str">
            <v>97112667D</v>
          </cell>
          <cell r="B10021" t="str">
            <v>YES</v>
          </cell>
          <cell r="C10021" t="str">
            <v>Yes</v>
          </cell>
        </row>
        <row r="10022">
          <cell r="A10022" t="str">
            <v>97113048E</v>
          </cell>
          <cell r="B10022" t="str">
            <v>YES</v>
          </cell>
          <cell r="C10022" t="str">
            <v>Yes</v>
          </cell>
        </row>
        <row r="10023">
          <cell r="A10023" t="str">
            <v>97113569F</v>
          </cell>
          <cell r="B10023" t="str">
            <v>YES</v>
          </cell>
          <cell r="C10023" t="str">
            <v>Yes</v>
          </cell>
        </row>
        <row r="10024">
          <cell r="A10024" t="str">
            <v>97113970F</v>
          </cell>
          <cell r="B10024" t="str">
            <v>YES</v>
          </cell>
          <cell r="C10024" t="str">
            <v>Yes</v>
          </cell>
        </row>
        <row r="10025">
          <cell r="A10025" t="str">
            <v>97114377F</v>
          </cell>
          <cell r="B10025" t="str">
            <v>YES</v>
          </cell>
          <cell r="C10025" t="str">
            <v>Yes</v>
          </cell>
        </row>
        <row r="10026">
          <cell r="A10026" t="str">
            <v>97114845E</v>
          </cell>
          <cell r="B10026" t="str">
            <v>YES</v>
          </cell>
          <cell r="C10026" t="str">
            <v>Yes</v>
          </cell>
        </row>
        <row r="10027">
          <cell r="A10027" t="str">
            <v>97115701F</v>
          </cell>
          <cell r="B10027" t="str">
            <v>YES</v>
          </cell>
          <cell r="C10027" t="str">
            <v>Yes</v>
          </cell>
        </row>
        <row r="10028">
          <cell r="A10028" t="str">
            <v>97117186E</v>
          </cell>
          <cell r="B10028" t="str">
            <v>YES</v>
          </cell>
          <cell r="C10028" t="str">
            <v>Yes</v>
          </cell>
        </row>
        <row r="10029">
          <cell r="A10029" t="str">
            <v>97117261F</v>
          </cell>
          <cell r="B10029" t="str">
            <v>YES</v>
          </cell>
          <cell r="C10029" t="str">
            <v>Yes</v>
          </cell>
        </row>
        <row r="10030">
          <cell r="A10030" t="str">
            <v>97117927E</v>
          </cell>
          <cell r="B10030" t="str">
            <v>YES</v>
          </cell>
          <cell r="C10030" t="str">
            <v>Yes</v>
          </cell>
        </row>
        <row r="10031">
          <cell r="A10031" t="str">
            <v>97118501F</v>
          </cell>
          <cell r="B10031" t="str">
            <v>YES</v>
          </cell>
          <cell r="C10031" t="str">
            <v>Yes</v>
          </cell>
        </row>
        <row r="10032">
          <cell r="A10032" t="str">
            <v>97119969E</v>
          </cell>
          <cell r="B10032" t="str">
            <v>YES</v>
          </cell>
          <cell r="C10032" t="str">
            <v>Yes</v>
          </cell>
        </row>
        <row r="10033">
          <cell r="A10033" t="str">
            <v>97121769E</v>
          </cell>
          <cell r="B10033" t="str">
            <v>YES</v>
          </cell>
          <cell r="C10033" t="str">
            <v>Yes</v>
          </cell>
        </row>
        <row r="10034">
          <cell r="A10034" t="str">
            <v>97122476E</v>
          </cell>
          <cell r="B10034" t="str">
            <v>YES</v>
          </cell>
          <cell r="C10034" t="str">
            <v>Yes</v>
          </cell>
        </row>
        <row r="10035">
          <cell r="A10035" t="str">
            <v>97123359E</v>
          </cell>
          <cell r="B10035" t="str">
            <v>YES</v>
          </cell>
          <cell r="C10035" t="str">
            <v>Yes</v>
          </cell>
        </row>
        <row r="10036">
          <cell r="A10036" t="str">
            <v>97123379E</v>
          </cell>
          <cell r="B10036" t="str">
            <v>YES</v>
          </cell>
          <cell r="C10036" t="str">
            <v>Yes</v>
          </cell>
        </row>
        <row r="10037">
          <cell r="A10037" t="str">
            <v>97124039E</v>
          </cell>
          <cell r="B10037" t="str">
            <v>YES</v>
          </cell>
          <cell r="C10037" t="str">
            <v>Yes</v>
          </cell>
        </row>
        <row r="10038">
          <cell r="A10038" t="str">
            <v>97125775E</v>
          </cell>
          <cell r="B10038" t="str">
            <v>YES</v>
          </cell>
          <cell r="C10038" t="str">
            <v>Yes</v>
          </cell>
        </row>
        <row r="10039">
          <cell r="A10039" t="str">
            <v>97126298E</v>
          </cell>
          <cell r="B10039" t="str">
            <v>YES</v>
          </cell>
          <cell r="C10039" t="str">
            <v>Yes</v>
          </cell>
        </row>
        <row r="10040">
          <cell r="A10040" t="str">
            <v>97126428E</v>
          </cell>
          <cell r="B10040" t="str">
            <v>YES</v>
          </cell>
          <cell r="C10040" t="str">
            <v>Yes</v>
          </cell>
        </row>
        <row r="10041">
          <cell r="A10041" t="str">
            <v>97127200D</v>
          </cell>
          <cell r="B10041" t="str">
            <v>YES</v>
          </cell>
          <cell r="C10041" t="str">
            <v>Yes</v>
          </cell>
        </row>
        <row r="10042">
          <cell r="A10042" t="str">
            <v>97128027E</v>
          </cell>
          <cell r="B10042" t="str">
            <v>YES</v>
          </cell>
          <cell r="C10042" t="str">
            <v>Yes</v>
          </cell>
        </row>
        <row r="10043">
          <cell r="A10043" t="str">
            <v>97130451E</v>
          </cell>
          <cell r="B10043" t="str">
            <v>YES</v>
          </cell>
          <cell r="C10043" t="str">
            <v>Yes</v>
          </cell>
        </row>
        <row r="10044">
          <cell r="A10044" t="str">
            <v>97130872F</v>
          </cell>
          <cell r="B10044" t="str">
            <v>YES</v>
          </cell>
          <cell r="C10044" t="str">
            <v>Yes</v>
          </cell>
        </row>
        <row r="10045">
          <cell r="A10045" t="str">
            <v>97131023F</v>
          </cell>
          <cell r="B10045" t="str">
            <v>YES</v>
          </cell>
          <cell r="C10045" t="str">
            <v>Yes</v>
          </cell>
        </row>
        <row r="10046">
          <cell r="A10046" t="str">
            <v>97131130E</v>
          </cell>
          <cell r="B10046" t="str">
            <v>YES</v>
          </cell>
          <cell r="C10046" t="str">
            <v>Yes</v>
          </cell>
        </row>
        <row r="10047">
          <cell r="A10047" t="str">
            <v>97133079E</v>
          </cell>
          <cell r="B10047" t="str">
            <v>YES</v>
          </cell>
          <cell r="C10047" t="str">
            <v>Yes</v>
          </cell>
        </row>
        <row r="10048">
          <cell r="A10048" t="str">
            <v>97133892F</v>
          </cell>
          <cell r="B10048" t="str">
            <v>YES</v>
          </cell>
          <cell r="C10048" t="str">
            <v>Yes</v>
          </cell>
        </row>
        <row r="10049">
          <cell r="A10049" t="str">
            <v>97133971F</v>
          </cell>
          <cell r="B10049" t="str">
            <v>YES</v>
          </cell>
          <cell r="C10049" t="str">
            <v>Yes</v>
          </cell>
        </row>
        <row r="10050">
          <cell r="A10050" t="str">
            <v>97134457E</v>
          </cell>
          <cell r="B10050" t="str">
            <v>YES</v>
          </cell>
          <cell r="C10050" t="str">
            <v>Yes</v>
          </cell>
        </row>
        <row r="10051">
          <cell r="A10051" t="str">
            <v>97134653F</v>
          </cell>
          <cell r="B10051" t="str">
            <v>YES</v>
          </cell>
          <cell r="C10051" t="str">
            <v>Yes</v>
          </cell>
        </row>
        <row r="10052">
          <cell r="A10052" t="str">
            <v>97136155E</v>
          </cell>
          <cell r="B10052" t="str">
            <v>YES</v>
          </cell>
          <cell r="C10052" t="str">
            <v>Yes</v>
          </cell>
        </row>
        <row r="10053">
          <cell r="A10053" t="str">
            <v>97136387D</v>
          </cell>
          <cell r="B10053" t="str">
            <v>YES</v>
          </cell>
          <cell r="C10053" t="str">
            <v>Yes</v>
          </cell>
        </row>
        <row r="10054">
          <cell r="A10054" t="str">
            <v>97137725E</v>
          </cell>
          <cell r="B10054" t="str">
            <v>YES</v>
          </cell>
          <cell r="C10054" t="str">
            <v>Yes</v>
          </cell>
        </row>
        <row r="10055">
          <cell r="A10055" t="str">
            <v>97138660E</v>
          </cell>
          <cell r="B10055" t="str">
            <v>YES</v>
          </cell>
          <cell r="C10055" t="str">
            <v>Yes</v>
          </cell>
        </row>
        <row r="10056">
          <cell r="A10056" t="str">
            <v>97139277F</v>
          </cell>
          <cell r="B10056" t="str">
            <v>YES</v>
          </cell>
          <cell r="C10056" t="str">
            <v>NIT</v>
          </cell>
        </row>
        <row r="10057">
          <cell r="A10057" t="str">
            <v>97140856E</v>
          </cell>
          <cell r="B10057" t="str">
            <v>YES</v>
          </cell>
          <cell r="C10057" t="str">
            <v>Yes</v>
          </cell>
        </row>
        <row r="10058">
          <cell r="A10058" t="str">
            <v>97141654E</v>
          </cell>
          <cell r="B10058" t="str">
            <v>YES</v>
          </cell>
          <cell r="C10058" t="str">
            <v>Yes</v>
          </cell>
        </row>
        <row r="10059">
          <cell r="A10059" t="str">
            <v>97142426E</v>
          </cell>
          <cell r="B10059" t="str">
            <v>YES</v>
          </cell>
          <cell r="C10059" t="str">
            <v>Yes</v>
          </cell>
        </row>
        <row r="10060">
          <cell r="A10060" t="str">
            <v>97143573F</v>
          </cell>
          <cell r="B10060" t="str">
            <v>YES</v>
          </cell>
          <cell r="C10060" t="str">
            <v>Yes</v>
          </cell>
        </row>
        <row r="10061">
          <cell r="A10061" t="str">
            <v>97143815F</v>
          </cell>
          <cell r="B10061" t="str">
            <v>YES</v>
          </cell>
          <cell r="C10061" t="str">
            <v>Yes</v>
          </cell>
        </row>
        <row r="10062">
          <cell r="A10062" t="str">
            <v>97146790F</v>
          </cell>
          <cell r="B10062" t="str">
            <v>YES</v>
          </cell>
          <cell r="C10062" t="str">
            <v>Yes</v>
          </cell>
        </row>
        <row r="10063">
          <cell r="A10063" t="str">
            <v>97147023F</v>
          </cell>
          <cell r="B10063" t="str">
            <v>YES</v>
          </cell>
          <cell r="C10063" t="str">
            <v>Yes</v>
          </cell>
        </row>
        <row r="10064">
          <cell r="A10064" t="str">
            <v>97147128F</v>
          </cell>
          <cell r="B10064" t="str">
            <v>YES</v>
          </cell>
          <cell r="C10064" t="str">
            <v>Yes</v>
          </cell>
        </row>
        <row r="10065">
          <cell r="A10065" t="str">
            <v>97147247E</v>
          </cell>
          <cell r="B10065" t="str">
            <v>YES</v>
          </cell>
          <cell r="C10065" t="str">
            <v>NIT</v>
          </cell>
        </row>
        <row r="10066">
          <cell r="A10066" t="str">
            <v>97147251F</v>
          </cell>
          <cell r="B10066" t="str">
            <v>YES</v>
          </cell>
          <cell r="C10066" t="str">
            <v>Yes</v>
          </cell>
        </row>
        <row r="10067">
          <cell r="A10067" t="str">
            <v>97147350F</v>
          </cell>
          <cell r="B10067" t="str">
            <v>YES</v>
          </cell>
          <cell r="C10067" t="str">
            <v>Yes</v>
          </cell>
        </row>
        <row r="10068">
          <cell r="A10068" t="str">
            <v>97147609E</v>
          </cell>
          <cell r="B10068" t="str">
            <v>YES</v>
          </cell>
          <cell r="C10068" t="str">
            <v>Yes</v>
          </cell>
        </row>
        <row r="10069">
          <cell r="A10069" t="str">
            <v>97147922F</v>
          </cell>
          <cell r="B10069" t="str">
            <v>YES</v>
          </cell>
          <cell r="C10069" t="str">
            <v>Yes</v>
          </cell>
        </row>
        <row r="10070">
          <cell r="A10070" t="str">
            <v>97148717E</v>
          </cell>
          <cell r="B10070" t="str">
            <v>YES</v>
          </cell>
          <cell r="C10070" t="str">
            <v>Yes</v>
          </cell>
        </row>
        <row r="10071">
          <cell r="A10071" t="str">
            <v>97151580F</v>
          </cell>
          <cell r="B10071" t="str">
            <v>YES</v>
          </cell>
          <cell r="C10071" t="str">
            <v>Yes</v>
          </cell>
        </row>
        <row r="10072">
          <cell r="A10072" t="str">
            <v>97152213F</v>
          </cell>
          <cell r="B10072" t="str">
            <v>YES</v>
          </cell>
          <cell r="C10072" t="str">
            <v>Yes</v>
          </cell>
        </row>
        <row r="10073">
          <cell r="A10073" t="str">
            <v>97152576E</v>
          </cell>
          <cell r="B10073" t="str">
            <v>YES</v>
          </cell>
          <cell r="C10073" t="str">
            <v>Yes</v>
          </cell>
        </row>
        <row r="10074">
          <cell r="A10074" t="str">
            <v>97153172F</v>
          </cell>
          <cell r="B10074" t="str">
            <v>YES</v>
          </cell>
          <cell r="C10074" t="str">
            <v>Yes</v>
          </cell>
        </row>
        <row r="10075">
          <cell r="A10075" t="str">
            <v>97153319E</v>
          </cell>
          <cell r="B10075" t="str">
            <v>YES</v>
          </cell>
          <cell r="C10075" t="str">
            <v>Yes</v>
          </cell>
        </row>
        <row r="10076">
          <cell r="A10076" t="str">
            <v>97153830G</v>
          </cell>
          <cell r="B10076" t="str">
            <v>YES</v>
          </cell>
          <cell r="C10076" t="str">
            <v>Yes</v>
          </cell>
        </row>
        <row r="10077">
          <cell r="A10077" t="str">
            <v>97154613D</v>
          </cell>
          <cell r="B10077" t="str">
            <v>YES</v>
          </cell>
          <cell r="C10077" t="str">
            <v>Yes</v>
          </cell>
        </row>
        <row r="10078">
          <cell r="A10078" t="str">
            <v>97155496E</v>
          </cell>
          <cell r="B10078" t="str">
            <v>YES</v>
          </cell>
          <cell r="C10078" t="str">
            <v>Yes</v>
          </cell>
        </row>
        <row r="10079">
          <cell r="A10079" t="str">
            <v>97155938E</v>
          </cell>
          <cell r="B10079" t="str">
            <v>YES</v>
          </cell>
          <cell r="C10079" t="str">
            <v>Yes</v>
          </cell>
        </row>
        <row r="10080">
          <cell r="A10080" t="str">
            <v>97156012E</v>
          </cell>
          <cell r="B10080" t="str">
            <v>YES</v>
          </cell>
          <cell r="C10080" t="str">
            <v>Yes</v>
          </cell>
        </row>
        <row r="10081">
          <cell r="A10081" t="str">
            <v>97157757D</v>
          </cell>
          <cell r="B10081" t="str">
            <v>YES</v>
          </cell>
          <cell r="C10081" t="str">
            <v>Yes</v>
          </cell>
        </row>
        <row r="10082">
          <cell r="A10082" t="str">
            <v>97157921F</v>
          </cell>
          <cell r="B10082" t="str">
            <v>YES</v>
          </cell>
          <cell r="C10082" t="str">
            <v>Yes</v>
          </cell>
        </row>
        <row r="10083">
          <cell r="A10083" t="str">
            <v>97159356E</v>
          </cell>
          <cell r="B10083" t="str">
            <v>YES</v>
          </cell>
          <cell r="C10083" t="str">
            <v>Yes</v>
          </cell>
        </row>
        <row r="10084">
          <cell r="A10084" t="str">
            <v>97160515E</v>
          </cell>
          <cell r="B10084" t="str">
            <v>YES</v>
          </cell>
          <cell r="C10084" t="str">
            <v>Yes</v>
          </cell>
        </row>
        <row r="10085">
          <cell r="A10085" t="str">
            <v>97160864F</v>
          </cell>
          <cell r="B10085" t="str">
            <v>YES</v>
          </cell>
          <cell r="C10085" t="str">
            <v>Yes</v>
          </cell>
        </row>
        <row r="10086">
          <cell r="A10086" t="str">
            <v>97161137E</v>
          </cell>
          <cell r="B10086" t="str">
            <v>YES</v>
          </cell>
          <cell r="C10086" t="str">
            <v>Yes</v>
          </cell>
        </row>
        <row r="10087">
          <cell r="A10087" t="str">
            <v>97161345E</v>
          </cell>
          <cell r="B10087" t="str">
            <v>YES</v>
          </cell>
          <cell r="C10087" t="str">
            <v>Yes</v>
          </cell>
        </row>
        <row r="10088">
          <cell r="A10088" t="str">
            <v>97162738E</v>
          </cell>
          <cell r="B10088" t="str">
            <v>YES</v>
          </cell>
          <cell r="C10088" t="str">
            <v>Yes</v>
          </cell>
        </row>
        <row r="10089">
          <cell r="A10089" t="str">
            <v>97163035E</v>
          </cell>
          <cell r="B10089" t="str">
            <v>YES</v>
          </cell>
          <cell r="C10089" t="str">
            <v>Yes</v>
          </cell>
        </row>
        <row r="10090">
          <cell r="A10090" t="str">
            <v>97163655E</v>
          </cell>
          <cell r="B10090" t="str">
            <v>YES</v>
          </cell>
          <cell r="C10090" t="str">
            <v>Yes</v>
          </cell>
        </row>
        <row r="10091">
          <cell r="A10091" t="str">
            <v>97164585E</v>
          </cell>
          <cell r="B10091" t="str">
            <v>YES</v>
          </cell>
          <cell r="C10091" t="str">
            <v>Yes</v>
          </cell>
        </row>
        <row r="10092">
          <cell r="A10092" t="str">
            <v>97164788E</v>
          </cell>
          <cell r="B10092" t="str">
            <v>YES</v>
          </cell>
          <cell r="C10092" t="str">
            <v>Yes</v>
          </cell>
        </row>
        <row r="10093">
          <cell r="A10093" t="str">
            <v>97165656E</v>
          </cell>
          <cell r="B10093" t="str">
            <v>YES</v>
          </cell>
          <cell r="C10093" t="str">
            <v>Yes</v>
          </cell>
        </row>
        <row r="10094">
          <cell r="A10094" t="str">
            <v>97165742F</v>
          </cell>
          <cell r="B10094" t="str">
            <v>YES</v>
          </cell>
          <cell r="C10094" t="str">
            <v>Yes</v>
          </cell>
        </row>
        <row r="10095">
          <cell r="A10095" t="str">
            <v>97168289E</v>
          </cell>
          <cell r="B10095" t="str">
            <v>YES</v>
          </cell>
          <cell r="C10095" t="str">
            <v>Yes</v>
          </cell>
        </row>
        <row r="10096">
          <cell r="A10096" t="str">
            <v>97168529D</v>
          </cell>
          <cell r="B10096" t="str">
            <v>YES</v>
          </cell>
          <cell r="C10096" t="str">
            <v>Yes</v>
          </cell>
        </row>
        <row r="10097">
          <cell r="A10097" t="str">
            <v>97168754F</v>
          </cell>
          <cell r="B10097" t="str">
            <v>YES</v>
          </cell>
          <cell r="C10097" t="str">
            <v>Yes</v>
          </cell>
        </row>
        <row r="10098">
          <cell r="A10098" t="str">
            <v>97169238D</v>
          </cell>
          <cell r="B10098" t="str">
            <v>YES</v>
          </cell>
          <cell r="C10098" t="str">
            <v>Yes</v>
          </cell>
        </row>
        <row r="10099">
          <cell r="A10099" t="str">
            <v>97169611F</v>
          </cell>
          <cell r="B10099" t="str">
            <v>YES</v>
          </cell>
          <cell r="C10099" t="str">
            <v>Yes</v>
          </cell>
        </row>
        <row r="10100">
          <cell r="A10100" t="str">
            <v>97170644F</v>
          </cell>
          <cell r="B10100" t="str">
            <v>YES</v>
          </cell>
          <cell r="C10100" t="str">
            <v>NIT</v>
          </cell>
        </row>
        <row r="10101">
          <cell r="A10101" t="str">
            <v>97170861E</v>
          </cell>
          <cell r="B10101" t="str">
            <v>YES</v>
          </cell>
          <cell r="C10101" t="str">
            <v>Yes</v>
          </cell>
        </row>
        <row r="10102">
          <cell r="A10102" t="str">
            <v>97170935F</v>
          </cell>
          <cell r="B10102" t="str">
            <v>YES</v>
          </cell>
          <cell r="C10102" t="str">
            <v>NIT</v>
          </cell>
        </row>
        <row r="10103">
          <cell r="A10103" t="str">
            <v>97174860E</v>
          </cell>
          <cell r="B10103" t="str">
            <v>YES</v>
          </cell>
          <cell r="C10103" t="str">
            <v>Yes</v>
          </cell>
        </row>
        <row r="10104">
          <cell r="A10104" t="str">
            <v>97174921F</v>
          </cell>
          <cell r="B10104" t="str">
            <v>YES</v>
          </cell>
          <cell r="C10104" t="str">
            <v>Yes</v>
          </cell>
        </row>
        <row r="10105">
          <cell r="A10105" t="str">
            <v>97176194E</v>
          </cell>
          <cell r="B10105" t="str">
            <v>YES</v>
          </cell>
          <cell r="C10105" t="str">
            <v>Yes</v>
          </cell>
        </row>
        <row r="10106">
          <cell r="A10106" t="str">
            <v>97176430G</v>
          </cell>
          <cell r="B10106" t="str">
            <v>YES</v>
          </cell>
          <cell r="C10106" t="str">
            <v>Yes</v>
          </cell>
        </row>
        <row r="10107">
          <cell r="A10107" t="str">
            <v>97178621F</v>
          </cell>
          <cell r="B10107" t="str">
            <v>YES</v>
          </cell>
          <cell r="C10107" t="str">
            <v>Yes</v>
          </cell>
        </row>
        <row r="10108">
          <cell r="A10108" t="str">
            <v>97178657E</v>
          </cell>
          <cell r="B10108" t="str">
            <v>YES</v>
          </cell>
          <cell r="C10108" t="str">
            <v>Yes</v>
          </cell>
        </row>
        <row r="10109">
          <cell r="A10109" t="str">
            <v>97178835F</v>
          </cell>
          <cell r="B10109" t="str">
            <v>YES</v>
          </cell>
          <cell r="C10109" t="str">
            <v>Yes</v>
          </cell>
        </row>
        <row r="10110">
          <cell r="A10110" t="str">
            <v>97179567F</v>
          </cell>
          <cell r="B10110" t="str">
            <v>YES</v>
          </cell>
          <cell r="C10110" t="str">
            <v>Yes</v>
          </cell>
        </row>
        <row r="10111">
          <cell r="A10111" t="str">
            <v>97179935E</v>
          </cell>
          <cell r="B10111" t="str">
            <v>YES</v>
          </cell>
          <cell r="C10111" t="str">
            <v>Yes</v>
          </cell>
        </row>
        <row r="10112">
          <cell r="A10112" t="str">
            <v>97180360F</v>
          </cell>
          <cell r="B10112" t="str">
            <v>YES</v>
          </cell>
          <cell r="C10112" t="str">
            <v>Yes</v>
          </cell>
        </row>
        <row r="10113">
          <cell r="A10113" t="str">
            <v>97180649E</v>
          </cell>
          <cell r="B10113" t="str">
            <v>YES</v>
          </cell>
          <cell r="C10113" t="str">
            <v>Yes</v>
          </cell>
        </row>
        <row r="10114">
          <cell r="A10114" t="str">
            <v>97180986F</v>
          </cell>
          <cell r="B10114" t="str">
            <v>YES</v>
          </cell>
          <cell r="C10114" t="str">
            <v>Yes</v>
          </cell>
        </row>
        <row r="10115">
          <cell r="A10115" t="str">
            <v>97181168E</v>
          </cell>
          <cell r="B10115" t="str">
            <v>YES</v>
          </cell>
          <cell r="C10115" t="str">
            <v>Yes</v>
          </cell>
        </row>
        <row r="10116">
          <cell r="A10116" t="str">
            <v>97182499D</v>
          </cell>
          <cell r="B10116" t="str">
            <v>YES</v>
          </cell>
          <cell r="C10116" t="str">
            <v>Yes</v>
          </cell>
        </row>
        <row r="10117">
          <cell r="A10117" t="str">
            <v>97182621F</v>
          </cell>
          <cell r="B10117" t="str">
            <v>YES</v>
          </cell>
          <cell r="C10117" t="str">
            <v>Yes</v>
          </cell>
        </row>
        <row r="10118">
          <cell r="A10118" t="str">
            <v>97183713E</v>
          </cell>
          <cell r="B10118" t="str">
            <v>YES</v>
          </cell>
          <cell r="C10118" t="str">
            <v>Yes</v>
          </cell>
        </row>
        <row r="10119">
          <cell r="A10119" t="str">
            <v>97184370F</v>
          </cell>
          <cell r="B10119" t="str">
            <v>YES</v>
          </cell>
          <cell r="C10119" t="str">
            <v>Yes</v>
          </cell>
        </row>
        <row r="10120">
          <cell r="A10120" t="str">
            <v>97184372E</v>
          </cell>
          <cell r="B10120" t="str">
            <v>YES</v>
          </cell>
          <cell r="C10120" t="str">
            <v>Yes</v>
          </cell>
        </row>
        <row r="10121">
          <cell r="A10121" t="str">
            <v>97185418D</v>
          </cell>
          <cell r="B10121" t="str">
            <v>YES</v>
          </cell>
          <cell r="C10121" t="str">
            <v>Yes</v>
          </cell>
        </row>
        <row r="10122">
          <cell r="A10122" t="str">
            <v>97185853E</v>
          </cell>
          <cell r="B10122" t="str">
            <v>YES</v>
          </cell>
          <cell r="C10122" t="str">
            <v>Yes</v>
          </cell>
        </row>
        <row r="10123">
          <cell r="A10123" t="str">
            <v>97187173F</v>
          </cell>
          <cell r="B10123" t="str">
            <v>YES</v>
          </cell>
          <cell r="C10123" t="str">
            <v>Yes</v>
          </cell>
        </row>
        <row r="10124">
          <cell r="A10124" t="str">
            <v>97187188E</v>
          </cell>
          <cell r="B10124" t="str">
            <v>YES</v>
          </cell>
          <cell r="C10124" t="str">
            <v>Yes</v>
          </cell>
        </row>
        <row r="10125">
          <cell r="A10125" t="str">
            <v>97188210F</v>
          </cell>
          <cell r="B10125" t="str">
            <v>YES</v>
          </cell>
          <cell r="C10125" t="str">
            <v>Yes</v>
          </cell>
        </row>
        <row r="10126">
          <cell r="A10126" t="str">
            <v>97188297D</v>
          </cell>
          <cell r="B10126" t="str">
            <v>YES</v>
          </cell>
          <cell r="C10126" t="str">
            <v>Yes</v>
          </cell>
        </row>
        <row r="10127">
          <cell r="A10127" t="str">
            <v>97189326E</v>
          </cell>
          <cell r="B10127" t="str">
            <v>YES</v>
          </cell>
          <cell r="C10127" t="str">
            <v>Yes</v>
          </cell>
        </row>
        <row r="10128">
          <cell r="A10128" t="str">
            <v>97189428F</v>
          </cell>
          <cell r="B10128" t="str">
            <v>YES</v>
          </cell>
          <cell r="C10128" t="str">
            <v>Yes</v>
          </cell>
        </row>
        <row r="10129">
          <cell r="A10129" t="str">
            <v>97189461F</v>
          </cell>
          <cell r="B10129" t="str">
            <v>YES</v>
          </cell>
          <cell r="C10129" t="str">
            <v>Yes</v>
          </cell>
        </row>
        <row r="10130">
          <cell r="A10130" t="str">
            <v>97189755E</v>
          </cell>
          <cell r="B10130" t="str">
            <v>YES</v>
          </cell>
          <cell r="C10130" t="str">
            <v>NIT</v>
          </cell>
        </row>
        <row r="10131">
          <cell r="A10131" t="str">
            <v>97190098D</v>
          </cell>
          <cell r="B10131" t="str">
            <v>YES</v>
          </cell>
          <cell r="C10131" t="str">
            <v>Yes</v>
          </cell>
        </row>
        <row r="10132">
          <cell r="A10132" t="str">
            <v>97190172F</v>
          </cell>
          <cell r="B10132" t="str">
            <v>YES</v>
          </cell>
          <cell r="C10132" t="str">
            <v>Yes</v>
          </cell>
        </row>
        <row r="10133">
          <cell r="A10133" t="str">
            <v>97190354F</v>
          </cell>
          <cell r="B10133" t="str">
            <v>YES</v>
          </cell>
          <cell r="C10133" t="str">
            <v>Yes</v>
          </cell>
        </row>
        <row r="10134">
          <cell r="A10134" t="str">
            <v>97191409E</v>
          </cell>
          <cell r="B10134" t="str">
            <v>YES</v>
          </cell>
          <cell r="C10134" t="str">
            <v>Yes</v>
          </cell>
        </row>
        <row r="10135">
          <cell r="A10135" t="str">
            <v>97193807E</v>
          </cell>
          <cell r="B10135" t="str">
            <v>YES</v>
          </cell>
          <cell r="C10135" t="str">
            <v>Yes</v>
          </cell>
        </row>
        <row r="10136">
          <cell r="A10136" t="str">
            <v>97194072F</v>
          </cell>
          <cell r="B10136" t="str">
            <v>YES</v>
          </cell>
          <cell r="C10136" t="str">
            <v>Yes</v>
          </cell>
        </row>
        <row r="10137">
          <cell r="A10137" t="str">
            <v>97194961E</v>
          </cell>
          <cell r="B10137" t="str">
            <v>YES</v>
          </cell>
          <cell r="C10137" t="str">
            <v>Yes</v>
          </cell>
        </row>
        <row r="10138">
          <cell r="A10138" t="str">
            <v>97195250F</v>
          </cell>
          <cell r="B10138" t="str">
            <v>YES</v>
          </cell>
          <cell r="C10138" t="str">
            <v>Yes</v>
          </cell>
        </row>
        <row r="10139">
          <cell r="A10139" t="str">
            <v>97195314E</v>
          </cell>
          <cell r="B10139" t="str">
            <v>YES</v>
          </cell>
          <cell r="C10139" t="str">
            <v>Yes</v>
          </cell>
        </row>
        <row r="10140">
          <cell r="A10140" t="str">
            <v>97195400G</v>
          </cell>
          <cell r="B10140" t="str">
            <v>YES</v>
          </cell>
          <cell r="C10140" t="str">
            <v>Yes</v>
          </cell>
        </row>
        <row r="10141">
          <cell r="A10141" t="str">
            <v>97195690F</v>
          </cell>
          <cell r="B10141" t="str">
            <v>YES</v>
          </cell>
          <cell r="C10141" t="str">
            <v>Yes</v>
          </cell>
        </row>
        <row r="10142">
          <cell r="A10142" t="str">
            <v>97196149E</v>
          </cell>
          <cell r="B10142" t="str">
            <v>YES</v>
          </cell>
          <cell r="C10142" t="str">
            <v>Yes</v>
          </cell>
        </row>
        <row r="10143">
          <cell r="A10143" t="str">
            <v>97196561F</v>
          </cell>
          <cell r="B10143" t="str">
            <v>YES</v>
          </cell>
          <cell r="C10143" t="str">
            <v>Yes</v>
          </cell>
        </row>
        <row r="10144">
          <cell r="A10144" t="str">
            <v>97197419E</v>
          </cell>
          <cell r="B10144" t="str">
            <v>YES</v>
          </cell>
          <cell r="C10144" t="str">
            <v>Yes</v>
          </cell>
        </row>
        <row r="10145">
          <cell r="A10145" t="str">
            <v>97197592F</v>
          </cell>
          <cell r="B10145" t="str">
            <v>YES</v>
          </cell>
          <cell r="C10145" t="str">
            <v>Yes</v>
          </cell>
        </row>
        <row r="10146">
          <cell r="A10146" t="str">
            <v>97199713F</v>
          </cell>
          <cell r="B10146" t="str">
            <v>YES</v>
          </cell>
          <cell r="C10146" t="str">
            <v>Yes</v>
          </cell>
        </row>
        <row r="10147">
          <cell r="A10147" t="str">
            <v>97200241D</v>
          </cell>
          <cell r="B10147" t="str">
            <v>YES</v>
          </cell>
          <cell r="C10147" t="str">
            <v>Yes</v>
          </cell>
        </row>
        <row r="10148">
          <cell r="A10148" t="str">
            <v>97200769F</v>
          </cell>
          <cell r="B10148" t="str">
            <v>YES</v>
          </cell>
          <cell r="C10148" t="str">
            <v>Yes</v>
          </cell>
        </row>
        <row r="10149">
          <cell r="A10149" t="str">
            <v>97200907E</v>
          </cell>
          <cell r="B10149" t="str">
            <v>YES</v>
          </cell>
          <cell r="C10149" t="str">
            <v>Yes</v>
          </cell>
        </row>
        <row r="10150">
          <cell r="A10150" t="str">
            <v>97202130F</v>
          </cell>
          <cell r="B10150" t="str">
            <v>YES</v>
          </cell>
          <cell r="C10150" t="str">
            <v>Yes</v>
          </cell>
        </row>
        <row r="10151">
          <cell r="A10151" t="str">
            <v>97202247E</v>
          </cell>
          <cell r="B10151" t="str">
            <v>YES</v>
          </cell>
          <cell r="C10151" t="str">
            <v>Yes</v>
          </cell>
        </row>
        <row r="10152">
          <cell r="A10152" t="str">
            <v>97202589E</v>
          </cell>
          <cell r="B10152" t="str">
            <v>YES</v>
          </cell>
          <cell r="C10152" t="str">
            <v>Yes</v>
          </cell>
        </row>
        <row r="10153">
          <cell r="A10153" t="str">
            <v>97202629D</v>
          </cell>
          <cell r="B10153" t="str">
            <v>YES</v>
          </cell>
          <cell r="C10153" t="str">
            <v>Yes</v>
          </cell>
        </row>
        <row r="10154">
          <cell r="A10154" t="str">
            <v>97203129E</v>
          </cell>
          <cell r="B10154" t="str">
            <v>YES</v>
          </cell>
          <cell r="C10154" t="str">
            <v>Yes</v>
          </cell>
        </row>
        <row r="10155">
          <cell r="A10155" t="str">
            <v>97203474E</v>
          </cell>
          <cell r="B10155" t="str">
            <v>YES</v>
          </cell>
          <cell r="C10155" t="str">
            <v>Yes</v>
          </cell>
        </row>
        <row r="10156">
          <cell r="A10156" t="str">
            <v>97203494F</v>
          </cell>
          <cell r="B10156" t="str">
            <v>YES</v>
          </cell>
          <cell r="C10156" t="str">
            <v>Yes</v>
          </cell>
        </row>
        <row r="10157">
          <cell r="A10157" t="str">
            <v>97205476F</v>
          </cell>
          <cell r="B10157" t="str">
            <v>YES</v>
          </cell>
          <cell r="C10157" t="str">
            <v>Yes</v>
          </cell>
        </row>
        <row r="10158">
          <cell r="A10158" t="str">
            <v>97205833E</v>
          </cell>
          <cell r="B10158" t="str">
            <v>YES</v>
          </cell>
          <cell r="C10158" t="str">
            <v>Yes</v>
          </cell>
        </row>
        <row r="10159">
          <cell r="A10159" t="str">
            <v>97207030F</v>
          </cell>
          <cell r="B10159" t="str">
            <v>YES</v>
          </cell>
          <cell r="C10159" t="str">
            <v>Yes</v>
          </cell>
        </row>
        <row r="10160">
          <cell r="A10160" t="str">
            <v>97207446E</v>
          </cell>
          <cell r="B10160" t="str">
            <v>YES</v>
          </cell>
          <cell r="C10160" t="str">
            <v>Yes</v>
          </cell>
        </row>
        <row r="10161">
          <cell r="A10161" t="str">
            <v>97207539E</v>
          </cell>
          <cell r="B10161" t="str">
            <v>YES</v>
          </cell>
          <cell r="C10161" t="str">
            <v>Yes</v>
          </cell>
        </row>
        <row r="10162">
          <cell r="A10162" t="str">
            <v>97207799E</v>
          </cell>
          <cell r="B10162" t="str">
            <v>YES</v>
          </cell>
          <cell r="C10162" t="str">
            <v>Yes</v>
          </cell>
        </row>
        <row r="10163">
          <cell r="A10163" t="str">
            <v>97207848D</v>
          </cell>
          <cell r="B10163" t="str">
            <v>YES</v>
          </cell>
          <cell r="C10163" t="str">
            <v>Yes</v>
          </cell>
        </row>
        <row r="10164">
          <cell r="A10164" t="str">
            <v>97208971F</v>
          </cell>
          <cell r="B10164" t="str">
            <v>YES</v>
          </cell>
          <cell r="C10164" t="str">
            <v>Yes</v>
          </cell>
        </row>
        <row r="10165">
          <cell r="A10165" t="str">
            <v>97211627E</v>
          </cell>
          <cell r="B10165" t="str">
            <v>YES</v>
          </cell>
          <cell r="C10165" t="str">
            <v>Yes</v>
          </cell>
        </row>
        <row r="10166">
          <cell r="A10166" t="str">
            <v>97212427E</v>
          </cell>
          <cell r="B10166" t="str">
            <v>YES</v>
          </cell>
          <cell r="C10166" t="str">
            <v>Yes</v>
          </cell>
        </row>
        <row r="10167">
          <cell r="A10167" t="str">
            <v>97212606D</v>
          </cell>
          <cell r="B10167" t="str">
            <v>YES</v>
          </cell>
          <cell r="C10167" t="str">
            <v>Yes</v>
          </cell>
        </row>
        <row r="10168">
          <cell r="A10168" t="str">
            <v>97212845E</v>
          </cell>
          <cell r="B10168" t="str">
            <v>YES</v>
          </cell>
          <cell r="C10168" t="str">
            <v>Yes</v>
          </cell>
        </row>
        <row r="10169">
          <cell r="A10169" t="str">
            <v>97213077F</v>
          </cell>
          <cell r="B10169" t="str">
            <v>YES</v>
          </cell>
          <cell r="C10169" t="str">
            <v>Yes</v>
          </cell>
        </row>
        <row r="10170">
          <cell r="A10170" t="str">
            <v>97214562E</v>
          </cell>
          <cell r="B10170" t="str">
            <v>YES</v>
          </cell>
          <cell r="C10170" t="str">
            <v>Yes</v>
          </cell>
        </row>
        <row r="10171">
          <cell r="A10171" t="str">
            <v>97214899D</v>
          </cell>
          <cell r="B10171" t="str">
            <v>YES</v>
          </cell>
          <cell r="C10171" t="str">
            <v>Yes</v>
          </cell>
        </row>
        <row r="10172">
          <cell r="A10172" t="str">
            <v>97216953D</v>
          </cell>
          <cell r="B10172" t="str">
            <v>YES</v>
          </cell>
          <cell r="C10172" t="str">
            <v>Yes</v>
          </cell>
        </row>
        <row r="10173">
          <cell r="A10173" t="str">
            <v>97217204E</v>
          </cell>
          <cell r="B10173" t="str">
            <v>YES</v>
          </cell>
          <cell r="C10173" t="str">
            <v>Yes</v>
          </cell>
        </row>
        <row r="10174">
          <cell r="A10174" t="str">
            <v>97217393E</v>
          </cell>
          <cell r="B10174" t="str">
            <v>YES</v>
          </cell>
          <cell r="C10174" t="str">
            <v>Yes</v>
          </cell>
        </row>
        <row r="10175">
          <cell r="A10175" t="str">
            <v>97217797E</v>
          </cell>
          <cell r="B10175" t="str">
            <v>YES</v>
          </cell>
          <cell r="C10175" t="str">
            <v>Yes</v>
          </cell>
        </row>
        <row r="10176">
          <cell r="A10176" t="str">
            <v>97217975F</v>
          </cell>
          <cell r="B10176" t="str">
            <v>YES</v>
          </cell>
          <cell r="C10176" t="str">
            <v>Yes</v>
          </cell>
        </row>
        <row r="10177">
          <cell r="A10177" t="str">
            <v>97218545E</v>
          </cell>
          <cell r="B10177" t="str">
            <v>YES</v>
          </cell>
          <cell r="C10177" t="str">
            <v>Yes</v>
          </cell>
        </row>
        <row r="10178">
          <cell r="A10178" t="str">
            <v>97218770F</v>
          </cell>
          <cell r="B10178" t="str">
            <v>YES</v>
          </cell>
          <cell r="C10178" t="str">
            <v>Yes</v>
          </cell>
        </row>
        <row r="10179">
          <cell r="A10179" t="str">
            <v>97219845E</v>
          </cell>
          <cell r="B10179" t="str">
            <v>YES</v>
          </cell>
          <cell r="C10179" t="str">
            <v>Yes</v>
          </cell>
        </row>
        <row r="10180">
          <cell r="A10180" t="str">
            <v>97221372E</v>
          </cell>
          <cell r="B10180" t="str">
            <v>YES</v>
          </cell>
          <cell r="C10180" t="str">
            <v>Yes</v>
          </cell>
        </row>
        <row r="10181">
          <cell r="A10181" t="str">
            <v>97221540E</v>
          </cell>
          <cell r="B10181" t="str">
            <v>YES</v>
          </cell>
          <cell r="C10181" t="str">
            <v>Yes</v>
          </cell>
        </row>
        <row r="10182">
          <cell r="A10182" t="str">
            <v>97221831F</v>
          </cell>
          <cell r="B10182" t="str">
            <v>YES</v>
          </cell>
          <cell r="C10182" t="str">
            <v>Yes</v>
          </cell>
        </row>
        <row r="10183">
          <cell r="A10183" t="str">
            <v>97221911F</v>
          </cell>
          <cell r="B10183" t="str">
            <v>YES</v>
          </cell>
          <cell r="C10183" t="str">
            <v>Yes</v>
          </cell>
        </row>
        <row r="10184">
          <cell r="A10184" t="str">
            <v>97222688E</v>
          </cell>
          <cell r="B10184" t="str">
            <v>YES</v>
          </cell>
          <cell r="C10184" t="str">
            <v>Yes</v>
          </cell>
        </row>
        <row r="10185">
          <cell r="A10185" t="str">
            <v>97223010E</v>
          </cell>
          <cell r="B10185" t="str">
            <v>YES</v>
          </cell>
          <cell r="C10185" t="str">
            <v>Yes</v>
          </cell>
        </row>
        <row r="10186">
          <cell r="A10186" t="str">
            <v>97223669E</v>
          </cell>
          <cell r="B10186" t="str">
            <v>YES</v>
          </cell>
          <cell r="C10186" t="str">
            <v>Yes</v>
          </cell>
        </row>
        <row r="10187">
          <cell r="A10187" t="str">
            <v>97223682F</v>
          </cell>
          <cell r="B10187" t="str">
            <v>YES</v>
          </cell>
          <cell r="C10187" t="str">
            <v>Yes</v>
          </cell>
        </row>
        <row r="10188">
          <cell r="A10188" t="str">
            <v>97223777E</v>
          </cell>
          <cell r="B10188" t="str">
            <v>YES</v>
          </cell>
          <cell r="C10188" t="str">
            <v>Yes</v>
          </cell>
        </row>
        <row r="10189">
          <cell r="A10189" t="str">
            <v>97225023F</v>
          </cell>
          <cell r="B10189" t="str">
            <v>YES</v>
          </cell>
          <cell r="C10189" t="str">
            <v>Yes</v>
          </cell>
        </row>
        <row r="10190">
          <cell r="A10190" t="str">
            <v>97225518E</v>
          </cell>
          <cell r="B10190" t="str">
            <v>YES</v>
          </cell>
          <cell r="C10190" t="str">
            <v>Yes</v>
          </cell>
        </row>
        <row r="10191">
          <cell r="A10191" t="str">
            <v>97225550F</v>
          </cell>
          <cell r="B10191" t="str">
            <v>YES</v>
          </cell>
          <cell r="C10191" t="str">
            <v>Yes</v>
          </cell>
        </row>
        <row r="10192">
          <cell r="A10192" t="str">
            <v>97226024F</v>
          </cell>
          <cell r="B10192" t="str">
            <v>YES</v>
          </cell>
          <cell r="C10192" t="str">
            <v>Yes</v>
          </cell>
        </row>
        <row r="10193">
          <cell r="A10193" t="str">
            <v>97227021F</v>
          </cell>
          <cell r="B10193" t="str">
            <v>YES</v>
          </cell>
          <cell r="C10193" t="str">
            <v>Yes</v>
          </cell>
        </row>
        <row r="10194">
          <cell r="A10194" t="str">
            <v>97227340F</v>
          </cell>
          <cell r="B10194" t="str">
            <v>YES</v>
          </cell>
          <cell r="C10194" t="str">
            <v>NIT</v>
          </cell>
        </row>
        <row r="10195">
          <cell r="A10195" t="str">
            <v>97227502F</v>
          </cell>
          <cell r="B10195" t="str">
            <v>YES</v>
          </cell>
          <cell r="C10195" t="str">
            <v>Yes</v>
          </cell>
        </row>
        <row r="10196">
          <cell r="A10196" t="str">
            <v>97227692F</v>
          </cell>
          <cell r="B10196" t="str">
            <v>YES</v>
          </cell>
          <cell r="C10196" t="str">
            <v>NIT</v>
          </cell>
        </row>
        <row r="10197">
          <cell r="A10197" t="str">
            <v>97228228F</v>
          </cell>
          <cell r="B10197" t="str">
            <v>YES</v>
          </cell>
          <cell r="C10197" t="str">
            <v>Yes</v>
          </cell>
        </row>
        <row r="10198">
          <cell r="A10198" t="str">
            <v>97228700F</v>
          </cell>
          <cell r="B10198" t="str">
            <v>YES</v>
          </cell>
          <cell r="C10198" t="str">
            <v>NIT</v>
          </cell>
        </row>
        <row r="10199">
          <cell r="A10199" t="str">
            <v>97229850F</v>
          </cell>
          <cell r="B10199" t="str">
            <v>YES</v>
          </cell>
          <cell r="C10199" t="str">
            <v>Yes</v>
          </cell>
        </row>
        <row r="10200">
          <cell r="A10200" t="str">
            <v>97231191F</v>
          </cell>
          <cell r="B10200" t="str">
            <v>YES</v>
          </cell>
          <cell r="C10200" t="str">
            <v>Yes</v>
          </cell>
        </row>
        <row r="10201">
          <cell r="A10201" t="str">
            <v>97231596F</v>
          </cell>
          <cell r="B10201" t="str">
            <v>YES</v>
          </cell>
          <cell r="C10201" t="str">
            <v>Yes</v>
          </cell>
        </row>
        <row r="10202">
          <cell r="A10202" t="str">
            <v>97232410F</v>
          </cell>
          <cell r="B10202" t="str">
            <v>YES</v>
          </cell>
          <cell r="C10202" t="str">
            <v>Yes</v>
          </cell>
        </row>
        <row r="10203">
          <cell r="A10203" t="str">
            <v>97232820F</v>
          </cell>
          <cell r="B10203" t="str">
            <v>YES</v>
          </cell>
          <cell r="C10203" t="str">
            <v>Yes</v>
          </cell>
        </row>
        <row r="10204">
          <cell r="A10204" t="str">
            <v>97233447E</v>
          </cell>
          <cell r="B10204" t="str">
            <v>YES</v>
          </cell>
          <cell r="C10204" t="str">
            <v>Yes</v>
          </cell>
        </row>
        <row r="10205">
          <cell r="A10205" t="str">
            <v>97233667E</v>
          </cell>
          <cell r="B10205" t="str">
            <v>YES</v>
          </cell>
          <cell r="C10205" t="str">
            <v>Yes</v>
          </cell>
        </row>
        <row r="10206">
          <cell r="A10206" t="str">
            <v>97234123F</v>
          </cell>
          <cell r="B10206" t="str">
            <v>YES</v>
          </cell>
          <cell r="C10206" t="str">
            <v>Yes</v>
          </cell>
        </row>
        <row r="10207">
          <cell r="A10207" t="str">
            <v>97234281F</v>
          </cell>
          <cell r="B10207" t="str">
            <v>YES</v>
          </cell>
          <cell r="C10207" t="str">
            <v>Yes</v>
          </cell>
        </row>
        <row r="10208">
          <cell r="A10208" t="str">
            <v>97235102F</v>
          </cell>
          <cell r="B10208" t="str">
            <v>YES</v>
          </cell>
          <cell r="C10208" t="str">
            <v>Yes</v>
          </cell>
        </row>
        <row r="10209">
          <cell r="A10209" t="str">
            <v>97235279D</v>
          </cell>
          <cell r="B10209" t="str">
            <v>YES</v>
          </cell>
          <cell r="C10209" t="str">
            <v>Yes</v>
          </cell>
        </row>
        <row r="10210">
          <cell r="A10210" t="str">
            <v>97235752E</v>
          </cell>
          <cell r="B10210" t="str">
            <v>YES</v>
          </cell>
          <cell r="C10210" t="str">
            <v>Yes</v>
          </cell>
        </row>
        <row r="10211">
          <cell r="A10211" t="str">
            <v>97236547E</v>
          </cell>
          <cell r="B10211" t="str">
            <v>YES</v>
          </cell>
          <cell r="C10211" t="str">
            <v>Yes</v>
          </cell>
        </row>
        <row r="10212">
          <cell r="A10212" t="str">
            <v>97237282F</v>
          </cell>
          <cell r="B10212" t="str">
            <v>YES</v>
          </cell>
          <cell r="C10212" t="str">
            <v>Yes</v>
          </cell>
        </row>
        <row r="10213">
          <cell r="A10213" t="str">
            <v>97237471D</v>
          </cell>
          <cell r="B10213" t="str">
            <v>YES</v>
          </cell>
          <cell r="C10213" t="str">
            <v>Yes</v>
          </cell>
        </row>
        <row r="10214">
          <cell r="A10214" t="str">
            <v>97238501F</v>
          </cell>
          <cell r="B10214" t="str">
            <v>YES</v>
          </cell>
          <cell r="C10214" t="str">
            <v>Yes</v>
          </cell>
        </row>
        <row r="10215">
          <cell r="A10215" t="str">
            <v>97238753F</v>
          </cell>
          <cell r="B10215" t="str">
            <v>YES</v>
          </cell>
          <cell r="C10215" t="str">
            <v>NIT</v>
          </cell>
        </row>
        <row r="10216">
          <cell r="A10216" t="str">
            <v>97240531E</v>
          </cell>
          <cell r="B10216" t="str">
            <v>YES</v>
          </cell>
          <cell r="C10216" t="str">
            <v>NIT</v>
          </cell>
        </row>
        <row r="10217">
          <cell r="A10217" t="str">
            <v>97240838D</v>
          </cell>
          <cell r="B10217" t="str">
            <v>YES</v>
          </cell>
          <cell r="C10217" t="str">
            <v>NIT</v>
          </cell>
        </row>
        <row r="10218">
          <cell r="A10218" t="str">
            <v>97243511F</v>
          </cell>
          <cell r="B10218" t="str">
            <v>YES</v>
          </cell>
          <cell r="C10218" t="str">
            <v>Yes</v>
          </cell>
        </row>
        <row r="10219">
          <cell r="A10219" t="str">
            <v>97244711F</v>
          </cell>
          <cell r="B10219" t="str">
            <v>YES</v>
          </cell>
          <cell r="C10219" t="str">
            <v>Yes</v>
          </cell>
        </row>
        <row r="10220">
          <cell r="A10220" t="str">
            <v>97245336E</v>
          </cell>
          <cell r="B10220" t="str">
            <v>YES</v>
          </cell>
          <cell r="C10220" t="str">
            <v>Yes</v>
          </cell>
        </row>
        <row r="10221">
          <cell r="A10221" t="str">
            <v>97245701F</v>
          </cell>
          <cell r="B10221" t="str">
            <v>YES</v>
          </cell>
          <cell r="C10221" t="str">
            <v>Yes</v>
          </cell>
        </row>
        <row r="10222">
          <cell r="A10222" t="str">
            <v>97245979D</v>
          </cell>
          <cell r="B10222" t="str">
            <v>YES</v>
          </cell>
          <cell r="C10222" t="str">
            <v>Yes</v>
          </cell>
        </row>
        <row r="10223">
          <cell r="A10223" t="str">
            <v>97247068E</v>
          </cell>
          <cell r="B10223" t="str">
            <v>YES</v>
          </cell>
          <cell r="C10223" t="str">
            <v>Yes</v>
          </cell>
        </row>
        <row r="10224">
          <cell r="A10224" t="str">
            <v>97248747D</v>
          </cell>
          <cell r="B10224" t="str">
            <v>YES</v>
          </cell>
          <cell r="C10224" t="str">
            <v>Yes</v>
          </cell>
        </row>
        <row r="10225">
          <cell r="A10225" t="str">
            <v>97248870F</v>
          </cell>
          <cell r="B10225" t="str">
            <v>YES</v>
          </cell>
          <cell r="C10225" t="str">
            <v>Yes</v>
          </cell>
        </row>
        <row r="10226">
          <cell r="A10226" t="str">
            <v>97248979E</v>
          </cell>
          <cell r="B10226" t="str">
            <v>YES</v>
          </cell>
          <cell r="C10226" t="str">
            <v>Yes</v>
          </cell>
        </row>
        <row r="10227">
          <cell r="A10227" t="str">
            <v xml:space="preserve">97248979E </v>
          </cell>
          <cell r="B10227" t="str">
            <v>YES</v>
          </cell>
          <cell r="C10227" t="str">
            <v>Yes</v>
          </cell>
        </row>
        <row r="10228">
          <cell r="A10228" t="str">
            <v>97249512F</v>
          </cell>
          <cell r="B10228" t="str">
            <v>YES</v>
          </cell>
          <cell r="C10228" t="str">
            <v>Yes</v>
          </cell>
        </row>
        <row r="10229">
          <cell r="A10229" t="str">
            <v>97250268E</v>
          </cell>
          <cell r="B10229" t="str">
            <v>YES</v>
          </cell>
          <cell r="C10229" t="str">
            <v>Yes</v>
          </cell>
        </row>
        <row r="10230">
          <cell r="A10230" t="str">
            <v>97250737F</v>
          </cell>
          <cell r="B10230" t="str">
            <v>YES</v>
          </cell>
          <cell r="C10230" t="str">
            <v>Yes</v>
          </cell>
        </row>
        <row r="10231">
          <cell r="A10231" t="str">
            <v>97251242E</v>
          </cell>
          <cell r="B10231" t="str">
            <v>YES</v>
          </cell>
          <cell r="C10231" t="str">
            <v>NIT</v>
          </cell>
        </row>
        <row r="10232">
          <cell r="A10232" t="str">
            <v>97251355F</v>
          </cell>
          <cell r="B10232" t="str">
            <v>YES</v>
          </cell>
          <cell r="C10232" t="str">
            <v>Yes</v>
          </cell>
        </row>
        <row r="10233">
          <cell r="A10233" t="str">
            <v>97252343E</v>
          </cell>
          <cell r="B10233" t="str">
            <v>YES</v>
          </cell>
          <cell r="C10233" t="str">
            <v>Yes</v>
          </cell>
        </row>
        <row r="10234">
          <cell r="A10234" t="str">
            <v>97252391D</v>
          </cell>
          <cell r="B10234" t="str">
            <v>YES</v>
          </cell>
          <cell r="C10234" t="str">
            <v>Yes</v>
          </cell>
        </row>
        <row r="10235">
          <cell r="A10235" t="str">
            <v>97252432F</v>
          </cell>
          <cell r="B10235" t="str">
            <v>YES</v>
          </cell>
          <cell r="C10235" t="str">
            <v>NIT</v>
          </cell>
        </row>
        <row r="10236">
          <cell r="A10236" t="str">
            <v>97252889D</v>
          </cell>
          <cell r="B10236" t="str">
            <v>YES</v>
          </cell>
          <cell r="C10236" t="str">
            <v>Yes</v>
          </cell>
        </row>
        <row r="10237">
          <cell r="A10237" t="str">
            <v>97252928F</v>
          </cell>
          <cell r="B10237" t="str">
            <v>YES</v>
          </cell>
          <cell r="C10237" t="str">
            <v>Yes</v>
          </cell>
        </row>
        <row r="10238">
          <cell r="A10238" t="str">
            <v>97252949E</v>
          </cell>
          <cell r="B10238" t="str">
            <v>YES</v>
          </cell>
          <cell r="C10238" t="str">
            <v>Yes</v>
          </cell>
        </row>
        <row r="10239">
          <cell r="A10239" t="str">
            <v>97254290F</v>
          </cell>
          <cell r="B10239" t="str">
            <v>YES</v>
          </cell>
          <cell r="C10239" t="str">
            <v>Yes</v>
          </cell>
        </row>
        <row r="10240">
          <cell r="A10240" t="str">
            <v>97254586E</v>
          </cell>
          <cell r="B10240" t="str">
            <v>YES</v>
          </cell>
          <cell r="C10240" t="str">
            <v>Yes</v>
          </cell>
        </row>
        <row r="10241">
          <cell r="A10241" t="str">
            <v>97254877E</v>
          </cell>
          <cell r="B10241" t="str">
            <v>YES</v>
          </cell>
          <cell r="C10241" t="str">
            <v>Yes</v>
          </cell>
        </row>
        <row r="10242">
          <cell r="A10242" t="str">
            <v>97254941E</v>
          </cell>
          <cell r="B10242" t="str">
            <v>YES</v>
          </cell>
          <cell r="C10242" t="str">
            <v>Yes</v>
          </cell>
        </row>
        <row r="10243">
          <cell r="A10243" t="str">
            <v>97255117F</v>
          </cell>
          <cell r="B10243" t="str">
            <v>YES</v>
          </cell>
          <cell r="C10243" t="str">
            <v>Yes</v>
          </cell>
        </row>
        <row r="10244">
          <cell r="A10244" t="str">
            <v>97255279E</v>
          </cell>
          <cell r="B10244" t="str">
            <v>YES</v>
          </cell>
          <cell r="C10244" t="str">
            <v>Yes</v>
          </cell>
        </row>
        <row r="10245">
          <cell r="A10245" t="str">
            <v>97256641E</v>
          </cell>
          <cell r="B10245" t="str">
            <v>YES</v>
          </cell>
          <cell r="C10245" t="str">
            <v>Yes</v>
          </cell>
        </row>
        <row r="10246">
          <cell r="A10246" t="str">
            <v>97257239E</v>
          </cell>
          <cell r="B10246" t="str">
            <v>YES</v>
          </cell>
          <cell r="C10246" t="str">
            <v>Yes</v>
          </cell>
        </row>
        <row r="10247">
          <cell r="A10247" t="str">
            <v>97257299D</v>
          </cell>
          <cell r="B10247" t="str">
            <v>YES</v>
          </cell>
          <cell r="C10247" t="str">
            <v>Yes</v>
          </cell>
        </row>
        <row r="10248">
          <cell r="A10248" t="str">
            <v>97257827E</v>
          </cell>
          <cell r="B10248" t="str">
            <v>YES</v>
          </cell>
          <cell r="C10248" t="str">
            <v>Yes</v>
          </cell>
        </row>
        <row r="10249">
          <cell r="A10249" t="str">
            <v>97258618E</v>
          </cell>
          <cell r="B10249" t="str">
            <v>YES</v>
          </cell>
          <cell r="C10249" t="str">
            <v>Yes</v>
          </cell>
        </row>
        <row r="10250">
          <cell r="A10250" t="str">
            <v>97259018E</v>
          </cell>
          <cell r="B10250" t="str">
            <v>YES</v>
          </cell>
          <cell r="C10250" t="str">
            <v>Yes</v>
          </cell>
        </row>
        <row r="10251">
          <cell r="A10251" t="str">
            <v>97260134E</v>
          </cell>
          <cell r="B10251" t="str">
            <v>YES</v>
          </cell>
          <cell r="C10251" t="str">
            <v>Yes</v>
          </cell>
        </row>
        <row r="10252">
          <cell r="A10252" t="str">
            <v>97260187E</v>
          </cell>
          <cell r="B10252" t="str">
            <v>YES</v>
          </cell>
          <cell r="C10252" t="str">
            <v>Yes</v>
          </cell>
        </row>
        <row r="10253">
          <cell r="A10253" t="str">
            <v>97260749D</v>
          </cell>
          <cell r="B10253" t="str">
            <v>YES</v>
          </cell>
          <cell r="C10253" t="str">
            <v>Yes</v>
          </cell>
        </row>
        <row r="10254">
          <cell r="A10254" t="str">
            <v>97261749E</v>
          </cell>
          <cell r="B10254" t="str">
            <v>YES</v>
          </cell>
          <cell r="C10254" t="str">
            <v>Yes</v>
          </cell>
        </row>
        <row r="10255">
          <cell r="A10255" t="str">
            <v>97262366F</v>
          </cell>
          <cell r="B10255" t="str">
            <v>YES</v>
          </cell>
          <cell r="C10255" t="str">
            <v>Yes</v>
          </cell>
        </row>
        <row r="10256">
          <cell r="A10256" t="str">
            <v>97262858F</v>
          </cell>
          <cell r="B10256" t="str">
            <v>YES</v>
          </cell>
          <cell r="C10256" t="str">
            <v>Yes</v>
          </cell>
        </row>
        <row r="10257">
          <cell r="A10257" t="str">
            <v>97263656E</v>
          </cell>
          <cell r="B10257" t="str">
            <v>YES</v>
          </cell>
          <cell r="C10257" t="str">
            <v>Yes</v>
          </cell>
        </row>
        <row r="10258">
          <cell r="A10258" t="str">
            <v>97265561F</v>
          </cell>
          <cell r="B10258" t="str">
            <v>YES</v>
          </cell>
          <cell r="C10258" t="str">
            <v>Yes</v>
          </cell>
        </row>
        <row r="10259">
          <cell r="A10259" t="str">
            <v>97266550F</v>
          </cell>
          <cell r="B10259" t="str">
            <v>YES</v>
          </cell>
          <cell r="C10259" t="str">
            <v>Yes</v>
          </cell>
        </row>
        <row r="10260">
          <cell r="A10260" t="str">
            <v>97269288E</v>
          </cell>
          <cell r="B10260" t="str">
            <v>YES</v>
          </cell>
          <cell r="C10260" t="str">
            <v>Yes</v>
          </cell>
        </row>
        <row r="10261">
          <cell r="A10261" t="str">
            <v>97270803E</v>
          </cell>
          <cell r="B10261" t="str">
            <v>YES</v>
          </cell>
          <cell r="C10261" t="str">
            <v>Yes</v>
          </cell>
        </row>
        <row r="10262">
          <cell r="A10262" t="str">
            <v>97272622F</v>
          </cell>
          <cell r="B10262" t="str">
            <v>YES</v>
          </cell>
          <cell r="C10262" t="str">
            <v>Yes</v>
          </cell>
        </row>
        <row r="10263">
          <cell r="A10263" t="str">
            <v>97275139E</v>
          </cell>
          <cell r="B10263" t="str">
            <v>YES</v>
          </cell>
          <cell r="C10263" t="str">
            <v>Yes</v>
          </cell>
        </row>
        <row r="10264">
          <cell r="A10264" t="str">
            <v>97276424F</v>
          </cell>
          <cell r="B10264" t="str">
            <v>YES</v>
          </cell>
          <cell r="C10264" t="str">
            <v>Yes</v>
          </cell>
        </row>
        <row r="10265">
          <cell r="A10265" t="str">
            <v>97277942F</v>
          </cell>
          <cell r="B10265" t="str">
            <v>YES</v>
          </cell>
          <cell r="C10265" t="str">
            <v>Yes</v>
          </cell>
        </row>
        <row r="10266">
          <cell r="A10266" t="str">
            <v>97278218E</v>
          </cell>
          <cell r="B10266" t="str">
            <v>YES</v>
          </cell>
          <cell r="C10266" t="str">
            <v>Yes</v>
          </cell>
        </row>
        <row r="10267">
          <cell r="A10267" t="str">
            <v>97278544F</v>
          </cell>
          <cell r="B10267" t="str">
            <v>YES</v>
          </cell>
          <cell r="C10267" t="str">
            <v>Yes</v>
          </cell>
        </row>
        <row r="10268">
          <cell r="A10268" t="str">
            <v>97279899E</v>
          </cell>
          <cell r="B10268" t="str">
            <v>YES</v>
          </cell>
          <cell r="C10268" t="str">
            <v>Yes</v>
          </cell>
        </row>
        <row r="10269">
          <cell r="A10269" t="str">
            <v>97281012F</v>
          </cell>
          <cell r="B10269" t="str">
            <v>YES</v>
          </cell>
          <cell r="C10269" t="str">
            <v>NIT</v>
          </cell>
        </row>
        <row r="10270">
          <cell r="A10270" t="str">
            <v>97281288E</v>
          </cell>
          <cell r="B10270" t="str">
            <v>YES</v>
          </cell>
          <cell r="C10270" t="str">
            <v>Yes</v>
          </cell>
        </row>
        <row r="10271">
          <cell r="A10271" t="str">
            <v>97281427E</v>
          </cell>
          <cell r="B10271" t="str">
            <v>YES</v>
          </cell>
          <cell r="C10271" t="str">
            <v>Yes</v>
          </cell>
        </row>
        <row r="10272">
          <cell r="A10272" t="str">
            <v>97283119E</v>
          </cell>
          <cell r="B10272" t="str">
            <v>YES</v>
          </cell>
          <cell r="C10272" t="str">
            <v>Yes</v>
          </cell>
        </row>
        <row r="10273">
          <cell r="A10273" t="str">
            <v>97283155E</v>
          </cell>
          <cell r="B10273" t="str">
            <v>YES</v>
          </cell>
          <cell r="C10273" t="str">
            <v>Yes</v>
          </cell>
        </row>
        <row r="10274">
          <cell r="A10274" t="str">
            <v>97283298F</v>
          </cell>
          <cell r="B10274" t="str">
            <v>YES</v>
          </cell>
          <cell r="C10274" t="str">
            <v>Yes</v>
          </cell>
        </row>
        <row r="10275">
          <cell r="A10275" t="str">
            <v>97285951F</v>
          </cell>
          <cell r="B10275" t="str">
            <v>YES</v>
          </cell>
          <cell r="C10275" t="str">
            <v>Yes</v>
          </cell>
        </row>
        <row r="10276">
          <cell r="A10276" t="str">
            <v>97286757D</v>
          </cell>
          <cell r="B10276" t="str">
            <v>YES</v>
          </cell>
          <cell r="C10276" t="str">
            <v>Yes</v>
          </cell>
        </row>
        <row r="10277">
          <cell r="A10277" t="str">
            <v>97286799D</v>
          </cell>
          <cell r="B10277" t="str">
            <v>YES</v>
          </cell>
          <cell r="C10277" t="str">
            <v>Yes</v>
          </cell>
        </row>
        <row r="10278">
          <cell r="A10278" t="str">
            <v>97288050F</v>
          </cell>
          <cell r="B10278" t="str">
            <v>YES</v>
          </cell>
          <cell r="C10278" t="str">
            <v>Yes</v>
          </cell>
        </row>
        <row r="10279">
          <cell r="A10279" t="str">
            <v>97289033F</v>
          </cell>
          <cell r="B10279" t="str">
            <v>YES</v>
          </cell>
          <cell r="C10279" t="str">
            <v>Yes</v>
          </cell>
        </row>
        <row r="10280">
          <cell r="A10280" t="str">
            <v>97289103E</v>
          </cell>
          <cell r="B10280" t="str">
            <v>YES</v>
          </cell>
          <cell r="C10280" t="str">
            <v>Yes</v>
          </cell>
        </row>
        <row r="10281">
          <cell r="A10281" t="str">
            <v>97289108D</v>
          </cell>
          <cell r="B10281" t="str">
            <v>YES</v>
          </cell>
          <cell r="C10281" t="str">
            <v>Yes</v>
          </cell>
        </row>
        <row r="10282">
          <cell r="A10282" t="str">
            <v>97289214F</v>
          </cell>
          <cell r="B10282" t="str">
            <v>YES</v>
          </cell>
          <cell r="C10282" t="str">
            <v>Yes</v>
          </cell>
        </row>
        <row r="10283">
          <cell r="A10283" t="str">
            <v>97290951E</v>
          </cell>
          <cell r="B10283" t="str">
            <v>YES</v>
          </cell>
          <cell r="C10283" t="str">
            <v>Yes</v>
          </cell>
        </row>
        <row r="10284">
          <cell r="A10284" t="str">
            <v>97293079E</v>
          </cell>
          <cell r="B10284" t="str">
            <v>YES</v>
          </cell>
          <cell r="C10284" t="str">
            <v>Yes</v>
          </cell>
        </row>
        <row r="10285">
          <cell r="A10285" t="str">
            <v>97295568E</v>
          </cell>
          <cell r="B10285" t="str">
            <v>YES</v>
          </cell>
          <cell r="C10285" t="str">
            <v>Yes</v>
          </cell>
        </row>
        <row r="10286">
          <cell r="A10286" t="str">
            <v>97296097E</v>
          </cell>
          <cell r="B10286" t="str">
            <v>YES</v>
          </cell>
          <cell r="C10286" t="str">
            <v>Yes</v>
          </cell>
        </row>
        <row r="10287">
          <cell r="A10287" t="str">
            <v>97296209E</v>
          </cell>
          <cell r="B10287" t="str">
            <v>YES</v>
          </cell>
          <cell r="C10287" t="str">
            <v>Yes</v>
          </cell>
        </row>
        <row r="10288">
          <cell r="A10288" t="str">
            <v>97296413E</v>
          </cell>
          <cell r="B10288" t="str">
            <v>YES</v>
          </cell>
          <cell r="C10288" t="str">
            <v>Yes</v>
          </cell>
        </row>
        <row r="10289">
          <cell r="A10289" t="str">
            <v>97296743F</v>
          </cell>
          <cell r="B10289" t="str">
            <v>YES</v>
          </cell>
          <cell r="C10289" t="str">
            <v>Yes</v>
          </cell>
        </row>
        <row r="10290">
          <cell r="A10290" t="str">
            <v>97297999E</v>
          </cell>
          <cell r="B10290" t="str">
            <v>YES</v>
          </cell>
          <cell r="C10290" t="str">
            <v>Yes</v>
          </cell>
        </row>
        <row r="10291">
          <cell r="A10291" t="str">
            <v>97298681F</v>
          </cell>
          <cell r="B10291" t="str">
            <v>YES</v>
          </cell>
          <cell r="C10291" t="str">
            <v>Yes</v>
          </cell>
        </row>
        <row r="10292">
          <cell r="A10292" t="str">
            <v>97300598E</v>
          </cell>
          <cell r="B10292" t="str">
            <v>YES</v>
          </cell>
          <cell r="C10292" t="str">
            <v>Yes</v>
          </cell>
        </row>
        <row r="10293">
          <cell r="A10293" t="str">
            <v>97300922F</v>
          </cell>
          <cell r="B10293" t="str">
            <v>YES</v>
          </cell>
          <cell r="C10293" t="str">
            <v>Yes</v>
          </cell>
        </row>
        <row r="10294">
          <cell r="A10294" t="str">
            <v>97301071F</v>
          </cell>
          <cell r="B10294" t="str">
            <v>YES</v>
          </cell>
          <cell r="C10294" t="str">
            <v>Yes</v>
          </cell>
        </row>
        <row r="10295">
          <cell r="A10295" t="str">
            <v>97302109F</v>
          </cell>
          <cell r="B10295" t="str">
            <v>YES</v>
          </cell>
          <cell r="C10295" t="str">
            <v>Yes</v>
          </cell>
        </row>
        <row r="10296">
          <cell r="A10296" t="str">
            <v>97302568E</v>
          </cell>
          <cell r="B10296" t="str">
            <v>YES</v>
          </cell>
          <cell r="C10296" t="str">
            <v>Yes</v>
          </cell>
        </row>
        <row r="10297">
          <cell r="A10297" t="str">
            <v>97304123E</v>
          </cell>
          <cell r="B10297" t="str">
            <v>YES</v>
          </cell>
          <cell r="C10297" t="str">
            <v>Yes</v>
          </cell>
        </row>
        <row r="10298">
          <cell r="A10298" t="str">
            <v>97304549F</v>
          </cell>
          <cell r="B10298" t="str">
            <v>YES</v>
          </cell>
          <cell r="C10298" t="str">
            <v>Yes</v>
          </cell>
        </row>
        <row r="10299">
          <cell r="A10299" t="str">
            <v>97305581F</v>
          </cell>
          <cell r="B10299" t="str">
            <v>YES</v>
          </cell>
          <cell r="C10299" t="str">
            <v>Yes</v>
          </cell>
        </row>
        <row r="10300">
          <cell r="A10300" t="str">
            <v>97305742F</v>
          </cell>
          <cell r="B10300" t="str">
            <v>YES</v>
          </cell>
          <cell r="C10300" t="str">
            <v>Yes</v>
          </cell>
        </row>
        <row r="10301">
          <cell r="A10301" t="str">
            <v>97305926E</v>
          </cell>
          <cell r="B10301" t="str">
            <v>YES</v>
          </cell>
          <cell r="C10301" t="str">
            <v>Yes</v>
          </cell>
        </row>
        <row r="10302">
          <cell r="A10302" t="str">
            <v>97306145E</v>
          </cell>
          <cell r="B10302" t="str">
            <v>YES</v>
          </cell>
          <cell r="C10302" t="str">
            <v>Yes</v>
          </cell>
        </row>
        <row r="10303">
          <cell r="A10303" t="str">
            <v>97307015E</v>
          </cell>
          <cell r="B10303" t="str">
            <v>YES</v>
          </cell>
          <cell r="C10303" t="str">
            <v>Yes</v>
          </cell>
        </row>
        <row r="10304">
          <cell r="A10304" t="str">
            <v>97307089D</v>
          </cell>
          <cell r="B10304" t="str">
            <v>YES</v>
          </cell>
          <cell r="C10304" t="str">
            <v>Yes</v>
          </cell>
        </row>
        <row r="10305">
          <cell r="A10305" t="str">
            <v>97307492E</v>
          </cell>
          <cell r="B10305" t="str">
            <v>YES</v>
          </cell>
          <cell r="C10305" t="str">
            <v>Yes</v>
          </cell>
        </row>
        <row r="10306">
          <cell r="A10306" t="str">
            <v>97307864E</v>
          </cell>
          <cell r="B10306" t="str">
            <v>YES</v>
          </cell>
          <cell r="C10306" t="str">
            <v>Yes</v>
          </cell>
        </row>
        <row r="10307">
          <cell r="A10307" t="str">
            <v>97308319D</v>
          </cell>
          <cell r="B10307" t="str">
            <v>YES</v>
          </cell>
          <cell r="C10307" t="str">
            <v>Yes</v>
          </cell>
        </row>
        <row r="10308">
          <cell r="A10308" t="str">
            <v>97309140F</v>
          </cell>
          <cell r="B10308" t="str">
            <v>YES</v>
          </cell>
          <cell r="C10308" t="str">
            <v>Yes</v>
          </cell>
        </row>
        <row r="10309">
          <cell r="A10309" t="str">
            <v>97310031F</v>
          </cell>
          <cell r="B10309" t="str">
            <v>YES</v>
          </cell>
          <cell r="C10309" t="str">
            <v>Yes</v>
          </cell>
        </row>
        <row r="10310">
          <cell r="A10310" t="str">
            <v>97310213F</v>
          </cell>
          <cell r="B10310" t="str">
            <v>YES</v>
          </cell>
          <cell r="C10310" t="str">
            <v>Yes</v>
          </cell>
        </row>
        <row r="10311">
          <cell r="A10311" t="str">
            <v>97311265D</v>
          </cell>
          <cell r="B10311" t="str">
            <v>YES</v>
          </cell>
          <cell r="C10311" t="str">
            <v>Yes</v>
          </cell>
        </row>
        <row r="10312">
          <cell r="A10312" t="str">
            <v>97311542E</v>
          </cell>
          <cell r="B10312" t="str">
            <v>YES</v>
          </cell>
          <cell r="C10312" t="str">
            <v>Yes</v>
          </cell>
        </row>
        <row r="10313">
          <cell r="A10313" t="str">
            <v>97312732F</v>
          </cell>
          <cell r="B10313" t="str">
            <v>YES</v>
          </cell>
          <cell r="C10313" t="str">
            <v>Yes</v>
          </cell>
        </row>
        <row r="10314">
          <cell r="A10314" t="str">
            <v>97312820G</v>
          </cell>
          <cell r="B10314" t="str">
            <v>YES</v>
          </cell>
          <cell r="C10314" t="str">
            <v>Yes</v>
          </cell>
        </row>
        <row r="10315">
          <cell r="A10315" t="str">
            <v>97312855E</v>
          </cell>
          <cell r="B10315" t="str">
            <v>YES</v>
          </cell>
          <cell r="C10315" t="str">
            <v>Yes</v>
          </cell>
        </row>
        <row r="10316">
          <cell r="A10316" t="str">
            <v>97313842F</v>
          </cell>
          <cell r="B10316" t="str">
            <v>YES</v>
          </cell>
          <cell r="C10316" t="str">
            <v>NIT</v>
          </cell>
        </row>
        <row r="10317">
          <cell r="A10317" t="str">
            <v>97313989E</v>
          </cell>
          <cell r="B10317" t="str">
            <v>YES</v>
          </cell>
          <cell r="C10317" t="str">
            <v>Yes</v>
          </cell>
        </row>
        <row r="10318">
          <cell r="A10318" t="str">
            <v>97315064F</v>
          </cell>
          <cell r="B10318" t="str">
            <v>YES</v>
          </cell>
          <cell r="C10318" t="str">
            <v>Yes</v>
          </cell>
        </row>
        <row r="10319">
          <cell r="A10319" t="str">
            <v>97315742F</v>
          </cell>
          <cell r="B10319" t="str">
            <v>YES</v>
          </cell>
          <cell r="C10319" t="str">
            <v>Yes</v>
          </cell>
        </row>
        <row r="10320">
          <cell r="A10320" t="str">
            <v>97317559E</v>
          </cell>
          <cell r="B10320" t="str">
            <v>YES</v>
          </cell>
          <cell r="C10320" t="str">
            <v>Yes</v>
          </cell>
        </row>
        <row r="10321">
          <cell r="A10321" t="str">
            <v>97318861F</v>
          </cell>
          <cell r="B10321" t="str">
            <v>YES</v>
          </cell>
          <cell r="C10321" t="str">
            <v>Yes</v>
          </cell>
        </row>
        <row r="10322">
          <cell r="A10322" t="str">
            <v>97319040E</v>
          </cell>
          <cell r="B10322" t="str">
            <v>YES</v>
          </cell>
          <cell r="C10322" t="str">
            <v>Yes</v>
          </cell>
        </row>
        <row r="10323">
          <cell r="A10323" t="str">
            <v>97319620F</v>
          </cell>
          <cell r="B10323" t="str">
            <v>YES</v>
          </cell>
          <cell r="C10323" t="str">
            <v>Yes</v>
          </cell>
        </row>
        <row r="10324">
          <cell r="A10324" t="str">
            <v>97319949E</v>
          </cell>
          <cell r="B10324" t="str">
            <v>YES</v>
          </cell>
          <cell r="C10324" t="str">
            <v>Yes</v>
          </cell>
        </row>
        <row r="10325">
          <cell r="A10325" t="str">
            <v>97320417E</v>
          </cell>
          <cell r="B10325" t="str">
            <v>YES</v>
          </cell>
          <cell r="C10325" t="str">
            <v>Yes</v>
          </cell>
        </row>
        <row r="10326">
          <cell r="A10326" t="str">
            <v>97320483E</v>
          </cell>
          <cell r="B10326" t="str">
            <v>YES</v>
          </cell>
          <cell r="C10326" t="str">
            <v>Yes</v>
          </cell>
        </row>
        <row r="10327">
          <cell r="A10327" t="str">
            <v>97321112E</v>
          </cell>
          <cell r="B10327" t="str">
            <v>YES</v>
          </cell>
          <cell r="C10327" t="str">
            <v>Yes</v>
          </cell>
        </row>
        <row r="10328">
          <cell r="A10328" t="str">
            <v>97321626E</v>
          </cell>
          <cell r="B10328" t="str">
            <v>YES</v>
          </cell>
          <cell r="C10328" t="str">
            <v>Yes</v>
          </cell>
        </row>
        <row r="10329">
          <cell r="A10329" t="str">
            <v>97322016E</v>
          </cell>
          <cell r="B10329" t="str">
            <v>YES</v>
          </cell>
          <cell r="C10329" t="str">
            <v>Yes</v>
          </cell>
        </row>
        <row r="10330">
          <cell r="A10330" t="str">
            <v>97322502F</v>
          </cell>
          <cell r="B10330" t="str">
            <v>YES</v>
          </cell>
          <cell r="C10330" t="str">
            <v>NIT</v>
          </cell>
        </row>
        <row r="10331">
          <cell r="A10331" t="str">
            <v>97322506E</v>
          </cell>
          <cell r="B10331" t="str">
            <v>YES</v>
          </cell>
          <cell r="C10331" t="str">
            <v>NIT</v>
          </cell>
        </row>
        <row r="10332">
          <cell r="A10332" t="str">
            <v>97322575E</v>
          </cell>
          <cell r="B10332" t="str">
            <v>YES</v>
          </cell>
          <cell r="C10332" t="str">
            <v>Yes</v>
          </cell>
        </row>
        <row r="10333">
          <cell r="A10333" t="str">
            <v>97323101F</v>
          </cell>
          <cell r="B10333" t="str">
            <v>YES</v>
          </cell>
          <cell r="C10333" t="str">
            <v>Yes</v>
          </cell>
        </row>
        <row r="10334">
          <cell r="A10334" t="str">
            <v>97323191F</v>
          </cell>
          <cell r="B10334" t="str">
            <v>YES</v>
          </cell>
          <cell r="C10334" t="str">
            <v>Yes</v>
          </cell>
        </row>
        <row r="10335">
          <cell r="A10335" t="str">
            <v>97323704F</v>
          </cell>
          <cell r="B10335" t="str">
            <v>YES</v>
          </cell>
          <cell r="C10335" t="str">
            <v>NIT</v>
          </cell>
        </row>
        <row r="10336">
          <cell r="A10336" t="str">
            <v>97323839E</v>
          </cell>
          <cell r="B10336" t="str">
            <v>YES</v>
          </cell>
          <cell r="C10336" t="str">
            <v>Yes</v>
          </cell>
        </row>
        <row r="10337">
          <cell r="A10337" t="str">
            <v xml:space="preserve">97323839E </v>
          </cell>
          <cell r="B10337" t="str">
            <v>YES</v>
          </cell>
          <cell r="C10337" t="str">
            <v>Yes</v>
          </cell>
        </row>
        <row r="10338">
          <cell r="A10338" t="str">
            <v>97323977F</v>
          </cell>
          <cell r="B10338" t="str">
            <v>YES</v>
          </cell>
          <cell r="C10338" t="str">
            <v>NIT</v>
          </cell>
        </row>
        <row r="10339">
          <cell r="A10339" t="str">
            <v>97325016F</v>
          </cell>
          <cell r="B10339" t="str">
            <v>YES</v>
          </cell>
          <cell r="C10339" t="str">
            <v>Yes</v>
          </cell>
        </row>
        <row r="10340">
          <cell r="A10340" t="str">
            <v>97325771E</v>
          </cell>
          <cell r="B10340" t="str">
            <v>YES</v>
          </cell>
          <cell r="C10340" t="str">
            <v>Yes</v>
          </cell>
        </row>
        <row r="10341">
          <cell r="A10341" t="str">
            <v>97326221F</v>
          </cell>
          <cell r="B10341" t="str">
            <v>YES</v>
          </cell>
          <cell r="C10341" t="str">
            <v>Yes</v>
          </cell>
        </row>
        <row r="10342">
          <cell r="A10342" t="str">
            <v>97327111F</v>
          </cell>
          <cell r="B10342" t="str">
            <v>YES</v>
          </cell>
          <cell r="C10342" t="str">
            <v>Yes</v>
          </cell>
        </row>
        <row r="10343">
          <cell r="A10343" t="str">
            <v>97328156E</v>
          </cell>
          <cell r="B10343" t="str">
            <v>YES</v>
          </cell>
          <cell r="C10343" t="str">
            <v>Yes</v>
          </cell>
        </row>
        <row r="10344">
          <cell r="A10344" t="str">
            <v>97328394E</v>
          </cell>
          <cell r="B10344" t="str">
            <v>YES</v>
          </cell>
          <cell r="C10344" t="str">
            <v>Yes</v>
          </cell>
        </row>
        <row r="10345">
          <cell r="A10345" t="str">
            <v>97329787D</v>
          </cell>
          <cell r="B10345" t="str">
            <v>YES</v>
          </cell>
          <cell r="C10345" t="str">
            <v>Yes</v>
          </cell>
        </row>
        <row r="10346">
          <cell r="A10346" t="str">
            <v>97330030F</v>
          </cell>
          <cell r="B10346" t="str">
            <v>YES</v>
          </cell>
          <cell r="C10346" t="str">
            <v>Yes</v>
          </cell>
        </row>
        <row r="10347">
          <cell r="A10347" t="str">
            <v>97331589E</v>
          </cell>
          <cell r="B10347" t="str">
            <v>YES</v>
          </cell>
          <cell r="C10347" t="str">
            <v>Yes</v>
          </cell>
        </row>
        <row r="10348">
          <cell r="A10348" t="str">
            <v>97331882F</v>
          </cell>
          <cell r="B10348" t="str">
            <v>YES</v>
          </cell>
          <cell r="C10348" t="str">
            <v>Yes</v>
          </cell>
        </row>
        <row r="10349">
          <cell r="A10349" t="str">
            <v>97333959E</v>
          </cell>
          <cell r="B10349" t="str">
            <v>YES</v>
          </cell>
          <cell r="C10349" t="str">
            <v>Yes</v>
          </cell>
        </row>
        <row r="10350">
          <cell r="A10350" t="str">
            <v>97335038F</v>
          </cell>
          <cell r="B10350" t="str">
            <v>YES</v>
          </cell>
          <cell r="C10350" t="str">
            <v>Yes</v>
          </cell>
        </row>
        <row r="10351">
          <cell r="A10351" t="str">
            <v>97335263D</v>
          </cell>
          <cell r="B10351" t="str">
            <v>YES</v>
          </cell>
          <cell r="C10351" t="str">
            <v>NIT</v>
          </cell>
        </row>
        <row r="10352">
          <cell r="A10352" t="str">
            <v>97335887F</v>
          </cell>
          <cell r="B10352" t="str">
            <v>YES</v>
          </cell>
          <cell r="C10352" t="str">
            <v>Yes</v>
          </cell>
        </row>
        <row r="10353">
          <cell r="A10353" t="str">
            <v>97336967E</v>
          </cell>
          <cell r="B10353" t="str">
            <v>YES</v>
          </cell>
          <cell r="C10353" t="str">
            <v>Yes</v>
          </cell>
        </row>
        <row r="10354">
          <cell r="A10354" t="str">
            <v>97337608E</v>
          </cell>
          <cell r="B10354" t="str">
            <v>YES</v>
          </cell>
          <cell r="C10354" t="str">
            <v>NIT</v>
          </cell>
        </row>
        <row r="10355">
          <cell r="A10355" t="str">
            <v>97338304E</v>
          </cell>
          <cell r="B10355" t="str">
            <v>YES</v>
          </cell>
          <cell r="C10355" t="str">
            <v>Yes</v>
          </cell>
        </row>
        <row r="10356">
          <cell r="A10356" t="str">
            <v>97338421F</v>
          </cell>
          <cell r="B10356" t="str">
            <v>YES</v>
          </cell>
          <cell r="C10356" t="str">
            <v>Yes</v>
          </cell>
        </row>
        <row r="10357">
          <cell r="A10357" t="str">
            <v>97338558D</v>
          </cell>
          <cell r="B10357" t="str">
            <v>YES</v>
          </cell>
          <cell r="C10357" t="str">
            <v>Yes</v>
          </cell>
        </row>
        <row r="10358">
          <cell r="A10358" t="str">
            <v>97340001D</v>
          </cell>
          <cell r="B10358" t="str">
            <v>YES</v>
          </cell>
          <cell r="C10358" t="str">
            <v>Yes</v>
          </cell>
        </row>
        <row r="10359">
          <cell r="A10359" t="str">
            <v>97340181F</v>
          </cell>
          <cell r="B10359" t="str">
            <v>YES</v>
          </cell>
          <cell r="C10359" t="str">
            <v>Yes</v>
          </cell>
        </row>
        <row r="10360">
          <cell r="A10360" t="str">
            <v>97340729D</v>
          </cell>
          <cell r="B10360" t="str">
            <v>YES</v>
          </cell>
          <cell r="C10360" t="str">
            <v>Yes</v>
          </cell>
        </row>
        <row r="10361">
          <cell r="A10361" t="str">
            <v>97340743F</v>
          </cell>
          <cell r="B10361" t="str">
            <v>YES</v>
          </cell>
          <cell r="C10361" t="str">
            <v>Yes</v>
          </cell>
        </row>
        <row r="10362">
          <cell r="A10362" t="str">
            <v>97341932F</v>
          </cell>
          <cell r="B10362" t="str">
            <v>YES</v>
          </cell>
          <cell r="C10362" t="str">
            <v>Yes</v>
          </cell>
        </row>
        <row r="10363">
          <cell r="A10363" t="str">
            <v>97341977E</v>
          </cell>
          <cell r="B10363" t="str">
            <v>YES</v>
          </cell>
          <cell r="C10363" t="str">
            <v>Yes</v>
          </cell>
        </row>
        <row r="10364">
          <cell r="A10364" t="str">
            <v>97342464F</v>
          </cell>
          <cell r="B10364" t="str">
            <v>YES</v>
          </cell>
          <cell r="C10364" t="str">
            <v>Yes</v>
          </cell>
        </row>
        <row r="10365">
          <cell r="A10365" t="str">
            <v>97343204F</v>
          </cell>
          <cell r="B10365" t="str">
            <v>YES</v>
          </cell>
          <cell r="C10365" t="str">
            <v>Yes</v>
          </cell>
        </row>
        <row r="10366">
          <cell r="A10366" t="str">
            <v>97344180F</v>
          </cell>
          <cell r="B10366" t="str">
            <v>YES</v>
          </cell>
          <cell r="C10366" t="str">
            <v>Yes</v>
          </cell>
        </row>
        <row r="10367">
          <cell r="A10367" t="str">
            <v>97344234E</v>
          </cell>
          <cell r="B10367" t="str">
            <v>YES</v>
          </cell>
          <cell r="C10367" t="str">
            <v>NIT</v>
          </cell>
        </row>
        <row r="10368">
          <cell r="A10368" t="str">
            <v>97344701F</v>
          </cell>
          <cell r="B10368" t="str">
            <v>YES</v>
          </cell>
          <cell r="C10368" t="str">
            <v>Yes</v>
          </cell>
        </row>
        <row r="10369">
          <cell r="A10369" t="str">
            <v>97347260E</v>
          </cell>
          <cell r="B10369" t="str">
            <v>YES</v>
          </cell>
          <cell r="C10369" t="str">
            <v>Yes</v>
          </cell>
        </row>
        <row r="10370">
          <cell r="A10370" t="str">
            <v>97348330F</v>
          </cell>
          <cell r="B10370" t="str">
            <v>YES</v>
          </cell>
          <cell r="C10370" t="str">
            <v>Yes</v>
          </cell>
        </row>
        <row r="10371">
          <cell r="A10371" t="str">
            <v>97348786E</v>
          </cell>
          <cell r="B10371" t="str">
            <v>YES</v>
          </cell>
          <cell r="C10371" t="str">
            <v>Yes</v>
          </cell>
        </row>
        <row r="10372">
          <cell r="A10372" t="str">
            <v>97349340F</v>
          </cell>
          <cell r="B10372" t="str">
            <v>YES</v>
          </cell>
          <cell r="C10372" t="str">
            <v>Yes</v>
          </cell>
        </row>
        <row r="10373">
          <cell r="A10373" t="str">
            <v>97349979E</v>
          </cell>
          <cell r="B10373" t="str">
            <v>YES</v>
          </cell>
          <cell r="C10373" t="str">
            <v>Yes</v>
          </cell>
        </row>
        <row r="10374">
          <cell r="A10374" t="str">
            <v>97350133F</v>
          </cell>
          <cell r="B10374" t="str">
            <v>YES</v>
          </cell>
          <cell r="C10374" t="str">
            <v>Yes</v>
          </cell>
        </row>
        <row r="10375">
          <cell r="A10375" t="str">
            <v>97351508D</v>
          </cell>
          <cell r="B10375" t="str">
            <v>YES</v>
          </cell>
          <cell r="C10375" t="str">
            <v>Yes</v>
          </cell>
        </row>
        <row r="10376">
          <cell r="A10376" t="str">
            <v>97353109E</v>
          </cell>
          <cell r="B10376" t="str">
            <v>YES</v>
          </cell>
          <cell r="C10376" t="str">
            <v>Yes</v>
          </cell>
        </row>
        <row r="10377">
          <cell r="A10377" t="str">
            <v>97353191F</v>
          </cell>
          <cell r="B10377" t="str">
            <v>YES</v>
          </cell>
          <cell r="C10377" t="str">
            <v>Yes</v>
          </cell>
        </row>
        <row r="10378">
          <cell r="A10378" t="str">
            <v>97353882E</v>
          </cell>
          <cell r="B10378" t="str">
            <v>YES</v>
          </cell>
          <cell r="C10378" t="str">
            <v>Yes</v>
          </cell>
        </row>
        <row r="10379">
          <cell r="A10379" t="str">
            <v>97355869D</v>
          </cell>
          <cell r="B10379" t="str">
            <v>YES</v>
          </cell>
          <cell r="C10379" t="str">
            <v>Yes</v>
          </cell>
        </row>
        <row r="10380">
          <cell r="A10380" t="str">
            <v>97356153F</v>
          </cell>
          <cell r="B10380" t="str">
            <v>YES</v>
          </cell>
          <cell r="C10380" t="str">
            <v>Yes</v>
          </cell>
        </row>
        <row r="10381">
          <cell r="A10381" t="str">
            <v>97356877E</v>
          </cell>
          <cell r="B10381" t="str">
            <v>YES</v>
          </cell>
          <cell r="C10381" t="str">
            <v>Yes</v>
          </cell>
        </row>
        <row r="10382">
          <cell r="A10382" t="str">
            <v>97358368D</v>
          </cell>
          <cell r="B10382" t="str">
            <v>YES</v>
          </cell>
          <cell r="C10382" t="str">
            <v>NIT</v>
          </cell>
        </row>
        <row r="10383">
          <cell r="A10383" t="str">
            <v>97361284E</v>
          </cell>
          <cell r="B10383" t="str">
            <v>YES</v>
          </cell>
          <cell r="C10383" t="str">
            <v>Yes</v>
          </cell>
        </row>
        <row r="10384">
          <cell r="A10384" t="str">
            <v>97361975E</v>
          </cell>
          <cell r="B10384" t="str">
            <v>YES</v>
          </cell>
          <cell r="C10384" t="str">
            <v>Yes</v>
          </cell>
        </row>
        <row r="10385">
          <cell r="A10385" t="str">
            <v>97362447E</v>
          </cell>
          <cell r="B10385" t="str">
            <v>YES</v>
          </cell>
          <cell r="C10385" t="str">
            <v>Yes</v>
          </cell>
        </row>
        <row r="10386">
          <cell r="A10386" t="str">
            <v>97363012E</v>
          </cell>
          <cell r="B10386" t="str">
            <v>YES</v>
          </cell>
          <cell r="C10386" t="str">
            <v>Yes</v>
          </cell>
        </row>
        <row r="10387">
          <cell r="A10387" t="str">
            <v>97363259E</v>
          </cell>
          <cell r="B10387" t="str">
            <v>YES</v>
          </cell>
          <cell r="C10387" t="str">
            <v>Yes</v>
          </cell>
        </row>
        <row r="10388">
          <cell r="A10388" t="str">
            <v>97364026E</v>
          </cell>
          <cell r="B10388" t="str">
            <v>YES</v>
          </cell>
          <cell r="C10388" t="str">
            <v>Yes</v>
          </cell>
        </row>
        <row r="10389">
          <cell r="A10389" t="str">
            <v>97367073E</v>
          </cell>
          <cell r="B10389" t="str">
            <v>YES</v>
          </cell>
          <cell r="C10389" t="str">
            <v>Yes</v>
          </cell>
        </row>
        <row r="10390">
          <cell r="A10390" t="str">
            <v>97367233F</v>
          </cell>
          <cell r="B10390" t="str">
            <v>YES</v>
          </cell>
          <cell r="C10390" t="str">
            <v>Yes</v>
          </cell>
        </row>
        <row r="10391">
          <cell r="A10391" t="str">
            <v>97367561F</v>
          </cell>
          <cell r="B10391" t="str">
            <v>YES</v>
          </cell>
          <cell r="C10391" t="str">
            <v>Yes</v>
          </cell>
        </row>
        <row r="10392">
          <cell r="A10392" t="str">
            <v>97367638E</v>
          </cell>
          <cell r="B10392" t="str">
            <v>YES</v>
          </cell>
          <cell r="C10392" t="str">
            <v>Yes</v>
          </cell>
        </row>
        <row r="10393">
          <cell r="A10393" t="str">
            <v>97368706E</v>
          </cell>
          <cell r="B10393" t="str">
            <v>YES</v>
          </cell>
          <cell r="C10393" t="str">
            <v>Yes</v>
          </cell>
        </row>
        <row r="10394">
          <cell r="A10394" t="str">
            <v>97368829E</v>
          </cell>
          <cell r="B10394" t="str">
            <v>YES</v>
          </cell>
          <cell r="C10394" t="str">
            <v>Yes</v>
          </cell>
        </row>
        <row r="10395">
          <cell r="A10395" t="str">
            <v>97368862F</v>
          </cell>
          <cell r="B10395" t="str">
            <v>YES</v>
          </cell>
          <cell r="C10395" t="str">
            <v>Yes</v>
          </cell>
        </row>
        <row r="10396">
          <cell r="A10396" t="str">
            <v>97369404F</v>
          </cell>
          <cell r="B10396" t="str">
            <v>YES</v>
          </cell>
          <cell r="C10396" t="str">
            <v>Yes</v>
          </cell>
        </row>
        <row r="10397">
          <cell r="A10397" t="str">
            <v>97370239F</v>
          </cell>
          <cell r="B10397" t="str">
            <v>YES</v>
          </cell>
          <cell r="C10397" t="str">
            <v>Yes</v>
          </cell>
        </row>
        <row r="10398">
          <cell r="A10398" t="str">
            <v>97370998F</v>
          </cell>
          <cell r="B10398" t="str">
            <v>YES</v>
          </cell>
          <cell r="C10398" t="str">
            <v>Yes</v>
          </cell>
        </row>
        <row r="10399">
          <cell r="A10399" t="str">
            <v>97371946E</v>
          </cell>
          <cell r="B10399" t="str">
            <v>YES</v>
          </cell>
          <cell r="C10399" t="str">
            <v>NIT</v>
          </cell>
        </row>
        <row r="10400">
          <cell r="A10400" t="str">
            <v>97373058E</v>
          </cell>
          <cell r="B10400" t="str">
            <v>YES</v>
          </cell>
          <cell r="C10400" t="str">
            <v>Yes</v>
          </cell>
        </row>
        <row r="10401">
          <cell r="A10401" t="str">
            <v>97374757D</v>
          </cell>
          <cell r="B10401" t="str">
            <v>YES</v>
          </cell>
          <cell r="C10401" t="str">
            <v>Yes</v>
          </cell>
        </row>
        <row r="10402">
          <cell r="A10402" t="str">
            <v>97374791F</v>
          </cell>
          <cell r="B10402" t="str">
            <v>YES</v>
          </cell>
          <cell r="C10402" t="str">
            <v>Yes</v>
          </cell>
        </row>
        <row r="10403">
          <cell r="A10403" t="str">
            <v>97375766E</v>
          </cell>
          <cell r="B10403" t="str">
            <v>YES</v>
          </cell>
          <cell r="C10403" t="str">
            <v>Yes</v>
          </cell>
        </row>
        <row r="10404">
          <cell r="A10404" t="str">
            <v>97375901F</v>
          </cell>
          <cell r="B10404" t="str">
            <v>YES</v>
          </cell>
          <cell r="C10404" t="str">
            <v>Yes</v>
          </cell>
        </row>
        <row r="10405">
          <cell r="A10405" t="str">
            <v>97375928E</v>
          </cell>
          <cell r="B10405" t="str">
            <v>YES</v>
          </cell>
          <cell r="C10405" t="str">
            <v>Yes</v>
          </cell>
        </row>
        <row r="10406">
          <cell r="A10406" t="str">
            <v>97375941F</v>
          </cell>
          <cell r="B10406" t="str">
            <v>YES</v>
          </cell>
          <cell r="C10406" t="str">
            <v>Yes</v>
          </cell>
        </row>
        <row r="10407">
          <cell r="A10407" t="str">
            <v>97376406E</v>
          </cell>
          <cell r="B10407" t="str">
            <v>YES</v>
          </cell>
          <cell r="C10407" t="str">
            <v>Yes</v>
          </cell>
        </row>
        <row r="10408">
          <cell r="A10408" t="str">
            <v>97377628E</v>
          </cell>
          <cell r="B10408" t="str">
            <v>YES</v>
          </cell>
          <cell r="C10408" t="str">
            <v>Yes</v>
          </cell>
        </row>
        <row r="10409">
          <cell r="A10409" t="str">
            <v>97379120F</v>
          </cell>
          <cell r="B10409" t="str">
            <v>YES</v>
          </cell>
          <cell r="C10409" t="str">
            <v>Yes</v>
          </cell>
        </row>
        <row r="10410">
          <cell r="A10410" t="str">
            <v>97380191E</v>
          </cell>
          <cell r="B10410" t="str">
            <v>YES</v>
          </cell>
          <cell r="C10410" t="str">
            <v>NIT</v>
          </cell>
        </row>
        <row r="10411">
          <cell r="A10411" t="str">
            <v>97380325F</v>
          </cell>
          <cell r="B10411" t="str">
            <v>YES</v>
          </cell>
          <cell r="C10411" t="str">
            <v>Yes</v>
          </cell>
        </row>
        <row r="10412">
          <cell r="A10412" t="str">
            <v>97383399E</v>
          </cell>
          <cell r="B10412" t="str">
            <v>YES</v>
          </cell>
          <cell r="C10412" t="str">
            <v>Yes</v>
          </cell>
        </row>
        <row r="10413">
          <cell r="A10413" t="str">
            <v>97383521F</v>
          </cell>
          <cell r="B10413" t="str">
            <v>YES</v>
          </cell>
          <cell r="C10413" t="str">
            <v>Yes</v>
          </cell>
        </row>
        <row r="10414">
          <cell r="A10414" t="str">
            <v>97383849E</v>
          </cell>
          <cell r="B10414" t="str">
            <v>YES</v>
          </cell>
          <cell r="C10414" t="str">
            <v>Yes</v>
          </cell>
        </row>
        <row r="10415">
          <cell r="A10415" t="str">
            <v>97384079E</v>
          </cell>
          <cell r="B10415" t="str">
            <v>YES</v>
          </cell>
          <cell r="C10415" t="str">
            <v>Yes</v>
          </cell>
        </row>
        <row r="10416">
          <cell r="A10416" t="str">
            <v>97384223F</v>
          </cell>
          <cell r="B10416" t="str">
            <v>YES</v>
          </cell>
          <cell r="C10416" t="str">
            <v>Yes</v>
          </cell>
        </row>
        <row r="10417">
          <cell r="A10417" t="str">
            <v>97386933F</v>
          </cell>
          <cell r="B10417" t="str">
            <v>YES</v>
          </cell>
          <cell r="C10417" t="str">
            <v>NIT</v>
          </cell>
        </row>
        <row r="10418">
          <cell r="A10418" t="str">
            <v>97387627E</v>
          </cell>
          <cell r="B10418" t="str">
            <v>YES</v>
          </cell>
          <cell r="C10418" t="str">
            <v>Yes</v>
          </cell>
        </row>
        <row r="10419">
          <cell r="A10419" t="str">
            <v>97387788E</v>
          </cell>
          <cell r="B10419" t="str">
            <v>YES</v>
          </cell>
          <cell r="C10419" t="str">
            <v>Yes</v>
          </cell>
        </row>
        <row r="10420">
          <cell r="A10420" t="str">
            <v>97388088F</v>
          </cell>
          <cell r="B10420" t="str">
            <v>YES</v>
          </cell>
          <cell r="C10420" t="str">
            <v>Yes</v>
          </cell>
        </row>
        <row r="10421">
          <cell r="A10421" t="str">
            <v>97389592F</v>
          </cell>
          <cell r="B10421" t="str">
            <v>YES</v>
          </cell>
          <cell r="C10421" t="str">
            <v>Yes</v>
          </cell>
        </row>
        <row r="10422">
          <cell r="A10422" t="str">
            <v>97390040F</v>
          </cell>
          <cell r="B10422" t="str">
            <v>YES</v>
          </cell>
          <cell r="C10422" t="str">
            <v>Yes</v>
          </cell>
        </row>
        <row r="10423">
          <cell r="A10423" t="str">
            <v>97392152D</v>
          </cell>
          <cell r="B10423" t="str">
            <v>YES</v>
          </cell>
          <cell r="C10423" t="str">
            <v>Yes</v>
          </cell>
        </row>
        <row r="10424">
          <cell r="A10424" t="str">
            <v>97393310F</v>
          </cell>
          <cell r="B10424" t="str">
            <v>YES</v>
          </cell>
          <cell r="C10424" t="str">
            <v>Yes</v>
          </cell>
        </row>
        <row r="10425">
          <cell r="A10425" t="str">
            <v>97393765E</v>
          </cell>
          <cell r="B10425" t="str">
            <v>YES</v>
          </cell>
          <cell r="C10425" t="str">
            <v>Yes</v>
          </cell>
        </row>
        <row r="10426">
          <cell r="A10426" t="str">
            <v>97393834E</v>
          </cell>
          <cell r="B10426" t="str">
            <v>YES</v>
          </cell>
          <cell r="C10426" t="str">
            <v>Yes</v>
          </cell>
        </row>
        <row r="10427">
          <cell r="A10427" t="str">
            <v>97394599E</v>
          </cell>
          <cell r="B10427" t="str">
            <v>YES</v>
          </cell>
          <cell r="C10427" t="str">
            <v>Yes</v>
          </cell>
        </row>
        <row r="10428">
          <cell r="A10428" t="str">
            <v>97394962E</v>
          </cell>
          <cell r="B10428" t="str">
            <v>YES</v>
          </cell>
          <cell r="C10428" t="str">
            <v>Yes</v>
          </cell>
        </row>
        <row r="10429">
          <cell r="A10429" t="str">
            <v>97396819F</v>
          </cell>
          <cell r="B10429" t="str">
            <v>YES</v>
          </cell>
          <cell r="C10429" t="str">
            <v>Yes</v>
          </cell>
        </row>
        <row r="10430">
          <cell r="A10430" t="str">
            <v>97398144F</v>
          </cell>
          <cell r="B10430" t="str">
            <v>YES</v>
          </cell>
          <cell r="C10430" t="str">
            <v>Yes</v>
          </cell>
        </row>
        <row r="10431">
          <cell r="A10431" t="str">
            <v>97400247E</v>
          </cell>
          <cell r="B10431" t="str">
            <v>YES</v>
          </cell>
          <cell r="C10431" t="str">
            <v>NIT</v>
          </cell>
        </row>
        <row r="10432">
          <cell r="A10432" t="str">
            <v>97402166E</v>
          </cell>
          <cell r="B10432" t="str">
            <v>YES</v>
          </cell>
          <cell r="C10432" t="str">
            <v>Yes</v>
          </cell>
        </row>
        <row r="10433">
          <cell r="A10433" t="str">
            <v>97404299E</v>
          </cell>
          <cell r="B10433" t="str">
            <v>YES</v>
          </cell>
          <cell r="C10433" t="str">
            <v>Yes</v>
          </cell>
        </row>
        <row r="10434">
          <cell r="A10434" t="str">
            <v>97404523D</v>
          </cell>
          <cell r="B10434" t="str">
            <v>YES</v>
          </cell>
          <cell r="C10434" t="str">
            <v>Yes</v>
          </cell>
        </row>
        <row r="10435">
          <cell r="A10435" t="str">
            <v>97405292F</v>
          </cell>
          <cell r="B10435" t="str">
            <v>YES</v>
          </cell>
          <cell r="C10435" t="str">
            <v>NIT</v>
          </cell>
        </row>
        <row r="10436">
          <cell r="A10436" t="str">
            <v>97405425F</v>
          </cell>
          <cell r="B10436" t="str">
            <v>YES</v>
          </cell>
          <cell r="C10436" t="str">
            <v>Yes</v>
          </cell>
        </row>
        <row r="10437">
          <cell r="A10437" t="str">
            <v>97406941F</v>
          </cell>
          <cell r="B10437" t="str">
            <v>YES</v>
          </cell>
          <cell r="C10437" t="str">
            <v>Yes</v>
          </cell>
        </row>
        <row r="10438">
          <cell r="A10438" t="str">
            <v>97407778F</v>
          </cell>
          <cell r="B10438" t="str">
            <v>YES</v>
          </cell>
          <cell r="C10438" t="str">
            <v>Yes</v>
          </cell>
        </row>
        <row r="10439">
          <cell r="A10439" t="str">
            <v>97409393F</v>
          </cell>
          <cell r="B10439" t="str">
            <v>YES</v>
          </cell>
          <cell r="C10439" t="str">
            <v>Yes</v>
          </cell>
        </row>
        <row r="10440">
          <cell r="A10440" t="str">
            <v>97409614F</v>
          </cell>
          <cell r="B10440" t="str">
            <v>YES</v>
          </cell>
          <cell r="C10440" t="str">
            <v>Yes</v>
          </cell>
        </row>
        <row r="10441">
          <cell r="A10441" t="str">
            <v>97409830F</v>
          </cell>
          <cell r="B10441" t="str">
            <v>YES</v>
          </cell>
          <cell r="C10441" t="str">
            <v>Yes</v>
          </cell>
        </row>
        <row r="10442">
          <cell r="A10442" t="str">
            <v>97409948E</v>
          </cell>
          <cell r="B10442" t="str">
            <v>YES</v>
          </cell>
          <cell r="C10442" t="str">
            <v>Yes</v>
          </cell>
        </row>
        <row r="10443">
          <cell r="A10443" t="str">
            <v>97411930F</v>
          </cell>
          <cell r="B10443" t="str">
            <v>YES</v>
          </cell>
          <cell r="C10443" t="str">
            <v>Yes</v>
          </cell>
        </row>
        <row r="10444">
          <cell r="A10444" t="str">
            <v>97412288D</v>
          </cell>
          <cell r="B10444" t="str">
            <v>YES</v>
          </cell>
          <cell r="C10444" t="str">
            <v>Yes</v>
          </cell>
        </row>
        <row r="10445">
          <cell r="A10445" t="str">
            <v>97415508E</v>
          </cell>
          <cell r="B10445" t="str">
            <v>YES</v>
          </cell>
          <cell r="C10445" t="str">
            <v>Yes</v>
          </cell>
        </row>
        <row r="10446">
          <cell r="A10446" t="str">
            <v>97416087E</v>
          </cell>
          <cell r="B10446" t="str">
            <v>YES</v>
          </cell>
          <cell r="C10446" t="str">
            <v>Yes</v>
          </cell>
        </row>
        <row r="10447">
          <cell r="A10447" t="str">
            <v>97416300F</v>
          </cell>
          <cell r="B10447" t="str">
            <v>YES</v>
          </cell>
          <cell r="C10447" t="str">
            <v>Yes</v>
          </cell>
        </row>
        <row r="10448">
          <cell r="A10448" t="str">
            <v>97416839E</v>
          </cell>
          <cell r="B10448" t="str">
            <v>YES</v>
          </cell>
          <cell r="C10448" t="str">
            <v>Yes</v>
          </cell>
        </row>
        <row r="10449">
          <cell r="A10449" t="str">
            <v>97419695D</v>
          </cell>
          <cell r="B10449" t="str">
            <v>YES</v>
          </cell>
          <cell r="C10449" t="str">
            <v>Yes</v>
          </cell>
        </row>
        <row r="10450">
          <cell r="A10450" t="str">
            <v>97420093F</v>
          </cell>
          <cell r="B10450" t="str">
            <v>YES</v>
          </cell>
          <cell r="C10450" t="str">
            <v>Yes</v>
          </cell>
        </row>
        <row r="10451">
          <cell r="A10451" t="str">
            <v>97420606E</v>
          </cell>
          <cell r="B10451" t="str">
            <v>YES</v>
          </cell>
          <cell r="C10451" t="str">
            <v>Yes</v>
          </cell>
        </row>
        <row r="10452">
          <cell r="A10452" t="str">
            <v>97420680F</v>
          </cell>
          <cell r="B10452" t="str">
            <v>YES</v>
          </cell>
          <cell r="C10452" t="str">
            <v>Yes</v>
          </cell>
        </row>
        <row r="10453">
          <cell r="A10453" t="str">
            <v>97421329E</v>
          </cell>
          <cell r="B10453" t="str">
            <v>YES</v>
          </cell>
          <cell r="C10453" t="str">
            <v>Yes</v>
          </cell>
        </row>
        <row r="10454">
          <cell r="A10454" t="str">
            <v>97421337E</v>
          </cell>
          <cell r="B10454" t="str">
            <v>YES</v>
          </cell>
          <cell r="C10454" t="str">
            <v>NIT</v>
          </cell>
        </row>
        <row r="10455">
          <cell r="A10455" t="str">
            <v>97422709E</v>
          </cell>
          <cell r="B10455" t="str">
            <v>YES</v>
          </cell>
          <cell r="C10455" t="str">
            <v>Yes</v>
          </cell>
        </row>
        <row r="10456">
          <cell r="A10456" t="str">
            <v>97422755E</v>
          </cell>
          <cell r="B10456" t="str">
            <v>YES</v>
          </cell>
          <cell r="C10456" t="str">
            <v>Yes</v>
          </cell>
        </row>
        <row r="10457">
          <cell r="A10457" t="str">
            <v>97424392F</v>
          </cell>
          <cell r="B10457" t="str">
            <v>YES</v>
          </cell>
          <cell r="C10457" t="str">
            <v>Yes</v>
          </cell>
        </row>
        <row r="10458">
          <cell r="A10458" t="str">
            <v>97424777F</v>
          </cell>
          <cell r="B10458" t="str">
            <v>YES</v>
          </cell>
          <cell r="C10458" t="str">
            <v>Yes</v>
          </cell>
        </row>
        <row r="10459">
          <cell r="A10459" t="str">
            <v>97424820F</v>
          </cell>
          <cell r="B10459" t="str">
            <v>YES</v>
          </cell>
          <cell r="C10459" t="str">
            <v>Yes</v>
          </cell>
        </row>
        <row r="10460">
          <cell r="A10460" t="str">
            <v>97424970E</v>
          </cell>
          <cell r="B10460" t="str">
            <v>YES</v>
          </cell>
          <cell r="C10460" t="str">
            <v>Yes</v>
          </cell>
        </row>
        <row r="10461">
          <cell r="A10461" t="str">
            <v>97425103F</v>
          </cell>
          <cell r="B10461" t="str">
            <v>YES</v>
          </cell>
          <cell r="C10461" t="str">
            <v>Yes</v>
          </cell>
        </row>
        <row r="10462">
          <cell r="A10462" t="str">
            <v>97426784E</v>
          </cell>
          <cell r="B10462" t="str">
            <v>YES</v>
          </cell>
          <cell r="C10462" t="str">
            <v>Yes</v>
          </cell>
        </row>
        <row r="10463">
          <cell r="A10463" t="str">
            <v>97426890E</v>
          </cell>
          <cell r="B10463" t="str">
            <v>YES</v>
          </cell>
          <cell r="C10463" t="str">
            <v>Yes</v>
          </cell>
        </row>
        <row r="10464">
          <cell r="A10464" t="str">
            <v>97427162F</v>
          </cell>
          <cell r="B10464" t="str">
            <v>YES</v>
          </cell>
          <cell r="C10464" t="str">
            <v>NIT</v>
          </cell>
        </row>
        <row r="10465">
          <cell r="A10465" t="str">
            <v>97428581F</v>
          </cell>
          <cell r="B10465" t="str">
            <v>YES</v>
          </cell>
          <cell r="C10465" t="str">
            <v>Yes</v>
          </cell>
        </row>
        <row r="10466">
          <cell r="A10466" t="str">
            <v>97428657E</v>
          </cell>
          <cell r="B10466" t="str">
            <v>YES</v>
          </cell>
          <cell r="C10466" t="str">
            <v>NIT</v>
          </cell>
        </row>
        <row r="10467">
          <cell r="A10467" t="str">
            <v>97428982E</v>
          </cell>
          <cell r="B10467" t="str">
            <v>YES</v>
          </cell>
          <cell r="C10467" t="str">
            <v>Yes</v>
          </cell>
        </row>
        <row r="10468">
          <cell r="A10468" t="str">
            <v>97430105F</v>
          </cell>
          <cell r="B10468" t="str">
            <v>YES</v>
          </cell>
          <cell r="C10468" t="str">
            <v>Yes</v>
          </cell>
        </row>
        <row r="10469">
          <cell r="A10469" t="str">
            <v>97432082F</v>
          </cell>
          <cell r="B10469" t="str">
            <v>YES</v>
          </cell>
          <cell r="C10469" t="str">
            <v>Yes</v>
          </cell>
        </row>
        <row r="10470">
          <cell r="A10470" t="str">
            <v>97434230E</v>
          </cell>
          <cell r="B10470" t="str">
            <v>YES</v>
          </cell>
          <cell r="C10470" t="str">
            <v>Yes</v>
          </cell>
        </row>
        <row r="10471">
          <cell r="A10471" t="str">
            <v>97434449E</v>
          </cell>
          <cell r="B10471" t="str">
            <v>YES</v>
          </cell>
          <cell r="C10471" t="str">
            <v>Yes</v>
          </cell>
        </row>
        <row r="10472">
          <cell r="A10472" t="str">
            <v>97435167F</v>
          </cell>
          <cell r="B10472" t="str">
            <v>YES</v>
          </cell>
          <cell r="C10472" t="str">
            <v>Yes</v>
          </cell>
        </row>
        <row r="10473">
          <cell r="A10473" t="str">
            <v>97435182F</v>
          </cell>
          <cell r="B10473" t="str">
            <v>YES</v>
          </cell>
          <cell r="C10473" t="str">
            <v>NIT</v>
          </cell>
        </row>
        <row r="10474">
          <cell r="A10474" t="str">
            <v>97435399E</v>
          </cell>
          <cell r="B10474" t="str">
            <v>YES</v>
          </cell>
          <cell r="C10474" t="str">
            <v>Yes</v>
          </cell>
        </row>
        <row r="10475">
          <cell r="A10475" t="str">
            <v>97437749D</v>
          </cell>
          <cell r="B10475" t="str">
            <v>YES</v>
          </cell>
          <cell r="C10475" t="str">
            <v>Yes</v>
          </cell>
        </row>
        <row r="10476">
          <cell r="A10476" t="str">
            <v>97438229E</v>
          </cell>
          <cell r="B10476" t="str">
            <v>YES</v>
          </cell>
          <cell r="C10476" t="str">
            <v>Yes</v>
          </cell>
        </row>
        <row r="10477">
          <cell r="A10477" t="str">
            <v>97438803F</v>
          </cell>
          <cell r="B10477" t="str">
            <v>YES</v>
          </cell>
          <cell r="C10477" t="str">
            <v>Yes</v>
          </cell>
        </row>
        <row r="10478">
          <cell r="A10478" t="str">
            <v>97438950E</v>
          </cell>
          <cell r="B10478" t="str">
            <v>YES</v>
          </cell>
          <cell r="C10478" t="str">
            <v>Yes</v>
          </cell>
        </row>
        <row r="10479">
          <cell r="A10479" t="str">
            <v>97440900F</v>
          </cell>
          <cell r="B10479" t="str">
            <v>YES</v>
          </cell>
          <cell r="C10479" t="str">
            <v>Yes</v>
          </cell>
        </row>
        <row r="10480">
          <cell r="A10480" t="str">
            <v>97442779D</v>
          </cell>
          <cell r="B10480" t="str">
            <v>YES</v>
          </cell>
          <cell r="C10480" t="str">
            <v>Yes</v>
          </cell>
        </row>
        <row r="10481">
          <cell r="A10481" t="str">
            <v>97445082F</v>
          </cell>
          <cell r="B10481" t="str">
            <v>YES</v>
          </cell>
          <cell r="C10481" t="str">
            <v>Yes</v>
          </cell>
        </row>
        <row r="10482">
          <cell r="A10482" t="str">
            <v>97446240E</v>
          </cell>
          <cell r="B10482" t="str">
            <v>YES</v>
          </cell>
          <cell r="C10482" t="str">
            <v>NIT</v>
          </cell>
        </row>
        <row r="10483">
          <cell r="A10483" t="str">
            <v>97446283F</v>
          </cell>
          <cell r="B10483" t="str">
            <v>YES</v>
          </cell>
          <cell r="C10483" t="str">
            <v>NIT</v>
          </cell>
        </row>
        <row r="10484">
          <cell r="A10484" t="str">
            <v>97446464E</v>
          </cell>
          <cell r="B10484" t="str">
            <v>YES</v>
          </cell>
          <cell r="C10484" t="str">
            <v>Yes</v>
          </cell>
        </row>
        <row r="10485">
          <cell r="A10485" t="str">
            <v>97446918E</v>
          </cell>
          <cell r="B10485" t="str">
            <v>YES</v>
          </cell>
          <cell r="C10485" t="str">
            <v>Yes</v>
          </cell>
        </row>
        <row r="10486">
          <cell r="A10486" t="str">
            <v>97447441E</v>
          </cell>
          <cell r="B10486" t="str">
            <v>YES</v>
          </cell>
          <cell r="C10486" t="str">
            <v>Yes</v>
          </cell>
        </row>
        <row r="10487">
          <cell r="A10487" t="str">
            <v>97448090F</v>
          </cell>
          <cell r="B10487" t="str">
            <v>YES</v>
          </cell>
          <cell r="C10487" t="str">
            <v>Yes</v>
          </cell>
        </row>
        <row r="10488">
          <cell r="A10488" t="str">
            <v>97448680F</v>
          </cell>
          <cell r="B10488" t="str">
            <v>YES</v>
          </cell>
          <cell r="C10488" t="str">
            <v>Yes</v>
          </cell>
        </row>
        <row r="10489">
          <cell r="A10489" t="str">
            <v>97450438E</v>
          </cell>
          <cell r="B10489" t="str">
            <v>YES</v>
          </cell>
          <cell r="C10489" t="str">
            <v>Yes</v>
          </cell>
        </row>
        <row r="10490">
          <cell r="A10490" t="str">
            <v>97450786D</v>
          </cell>
          <cell r="B10490" t="str">
            <v>YES</v>
          </cell>
          <cell r="C10490" t="str">
            <v>Yes</v>
          </cell>
        </row>
        <row r="10491">
          <cell r="A10491" t="str">
            <v>97451247E</v>
          </cell>
          <cell r="B10491" t="str">
            <v>YES</v>
          </cell>
          <cell r="C10491" t="str">
            <v>Yes</v>
          </cell>
        </row>
        <row r="10492">
          <cell r="A10492" t="str">
            <v>97453099E</v>
          </cell>
          <cell r="B10492" t="str">
            <v>YES</v>
          </cell>
          <cell r="C10492" t="str">
            <v>Yes</v>
          </cell>
        </row>
        <row r="10493">
          <cell r="A10493" t="str">
            <v>97453466E</v>
          </cell>
          <cell r="B10493" t="str">
            <v>YES</v>
          </cell>
          <cell r="C10493" t="str">
            <v>Yes</v>
          </cell>
        </row>
        <row r="10494">
          <cell r="A10494" t="str">
            <v>97453691F</v>
          </cell>
          <cell r="B10494" t="str">
            <v>YES</v>
          </cell>
          <cell r="C10494" t="str">
            <v>Yes</v>
          </cell>
        </row>
        <row r="10495">
          <cell r="A10495" t="str">
            <v>97454087D</v>
          </cell>
          <cell r="B10495" t="str">
            <v>YES</v>
          </cell>
          <cell r="C10495" t="str">
            <v>Yes</v>
          </cell>
        </row>
        <row r="10496">
          <cell r="A10496" t="str">
            <v>97455432D</v>
          </cell>
          <cell r="B10496" t="str">
            <v>YES</v>
          </cell>
          <cell r="C10496" t="str">
            <v>Yes</v>
          </cell>
        </row>
        <row r="10497">
          <cell r="A10497" t="str">
            <v>97456330F</v>
          </cell>
          <cell r="B10497" t="str">
            <v>YES</v>
          </cell>
          <cell r="C10497" t="str">
            <v>Yes</v>
          </cell>
        </row>
        <row r="10498">
          <cell r="A10498" t="str">
            <v>97456364F</v>
          </cell>
          <cell r="B10498" t="str">
            <v>YES</v>
          </cell>
          <cell r="C10498" t="str">
            <v>NIT</v>
          </cell>
        </row>
        <row r="10499">
          <cell r="A10499" t="str">
            <v>97457479E</v>
          </cell>
          <cell r="B10499" t="str">
            <v>YES</v>
          </cell>
          <cell r="C10499" t="str">
            <v>Yes</v>
          </cell>
        </row>
        <row r="10500">
          <cell r="A10500" t="str">
            <v>97457768E</v>
          </cell>
          <cell r="B10500" t="str">
            <v>YES</v>
          </cell>
          <cell r="C10500" t="str">
            <v>Yes</v>
          </cell>
        </row>
        <row r="10501">
          <cell r="A10501" t="str">
            <v>97458074E</v>
          </cell>
          <cell r="B10501" t="str">
            <v>YES</v>
          </cell>
          <cell r="C10501" t="str">
            <v>Yes</v>
          </cell>
        </row>
        <row r="10502">
          <cell r="A10502" t="str">
            <v>97459370F</v>
          </cell>
          <cell r="B10502" t="str">
            <v>YES</v>
          </cell>
          <cell r="C10502" t="str">
            <v>Yes</v>
          </cell>
        </row>
        <row r="10503">
          <cell r="A10503" t="str">
            <v>97459536F</v>
          </cell>
          <cell r="B10503" t="str">
            <v>YES</v>
          </cell>
          <cell r="C10503" t="str">
            <v>Yes</v>
          </cell>
        </row>
        <row r="10504">
          <cell r="A10504" t="str">
            <v>97459709E</v>
          </cell>
          <cell r="B10504" t="str">
            <v>YES</v>
          </cell>
          <cell r="C10504" t="str">
            <v>Yes</v>
          </cell>
        </row>
        <row r="10505">
          <cell r="A10505" t="str">
            <v>97460774F</v>
          </cell>
          <cell r="B10505" t="str">
            <v>YES</v>
          </cell>
          <cell r="C10505" t="str">
            <v>Yes</v>
          </cell>
        </row>
        <row r="10506">
          <cell r="A10506" t="str">
            <v>97460985E</v>
          </cell>
          <cell r="B10506" t="str">
            <v>YES</v>
          </cell>
          <cell r="C10506" t="str">
            <v>Yes</v>
          </cell>
        </row>
        <row r="10507">
          <cell r="A10507" t="str">
            <v>97461437E</v>
          </cell>
          <cell r="B10507" t="str">
            <v>YES</v>
          </cell>
          <cell r="C10507" t="str">
            <v>Yes</v>
          </cell>
        </row>
        <row r="10508">
          <cell r="A10508" t="str">
            <v>97461781F</v>
          </cell>
          <cell r="B10508" t="str">
            <v>YES</v>
          </cell>
          <cell r="C10508" t="str">
            <v>Yes</v>
          </cell>
        </row>
        <row r="10509">
          <cell r="A10509" t="str">
            <v>97462248E</v>
          </cell>
          <cell r="B10509" t="str">
            <v>YES</v>
          </cell>
          <cell r="C10509" t="str">
            <v>Yes</v>
          </cell>
        </row>
        <row r="10510">
          <cell r="A10510" t="str">
            <v>97462832F</v>
          </cell>
          <cell r="B10510" t="str">
            <v>YES</v>
          </cell>
          <cell r="C10510" t="str">
            <v>Yes</v>
          </cell>
        </row>
        <row r="10511">
          <cell r="A10511" t="str">
            <v>97463313E</v>
          </cell>
          <cell r="B10511" t="str">
            <v>YES</v>
          </cell>
          <cell r="C10511" t="str">
            <v>Yes</v>
          </cell>
        </row>
        <row r="10512">
          <cell r="A10512" t="str">
            <v>97463696D</v>
          </cell>
          <cell r="B10512" t="str">
            <v>YES</v>
          </cell>
          <cell r="C10512" t="str">
            <v>Yes</v>
          </cell>
        </row>
        <row r="10513">
          <cell r="A10513" t="str">
            <v>97464421F</v>
          </cell>
          <cell r="B10513" t="str">
            <v>YES</v>
          </cell>
          <cell r="C10513" t="str">
            <v>Yes</v>
          </cell>
        </row>
        <row r="10514">
          <cell r="A10514" t="str">
            <v>97464548E</v>
          </cell>
          <cell r="B10514" t="str">
            <v>YES</v>
          </cell>
          <cell r="C10514" t="str">
            <v>Yes</v>
          </cell>
        </row>
        <row r="10515">
          <cell r="A10515" t="str">
            <v>97465756E</v>
          </cell>
          <cell r="B10515" t="str">
            <v>YES</v>
          </cell>
          <cell r="C10515" t="str">
            <v>Yes</v>
          </cell>
        </row>
        <row r="10516">
          <cell r="A10516" t="str">
            <v>97466951E</v>
          </cell>
          <cell r="B10516" t="str">
            <v>YES</v>
          </cell>
          <cell r="C10516" t="str">
            <v>Yes</v>
          </cell>
        </row>
        <row r="10517">
          <cell r="A10517" t="str">
            <v>97467317E</v>
          </cell>
          <cell r="B10517" t="str">
            <v>YES</v>
          </cell>
          <cell r="C10517" t="str">
            <v>Yes</v>
          </cell>
        </row>
        <row r="10518">
          <cell r="A10518" t="str">
            <v>97468003F</v>
          </cell>
          <cell r="B10518" t="str">
            <v>YES</v>
          </cell>
          <cell r="C10518" t="str">
            <v>Yes</v>
          </cell>
        </row>
        <row r="10519">
          <cell r="A10519" t="str">
            <v>97468065D</v>
          </cell>
          <cell r="B10519" t="str">
            <v>YES</v>
          </cell>
          <cell r="C10519" t="str">
            <v>Yes</v>
          </cell>
        </row>
        <row r="10520">
          <cell r="A10520" t="str">
            <v>97468071F</v>
          </cell>
          <cell r="B10520" t="str">
            <v>YES</v>
          </cell>
          <cell r="C10520" t="str">
            <v>Yes</v>
          </cell>
        </row>
        <row r="10521">
          <cell r="A10521" t="str">
            <v>97468114E</v>
          </cell>
          <cell r="B10521" t="str">
            <v>YES</v>
          </cell>
          <cell r="C10521" t="str">
            <v>Yes</v>
          </cell>
        </row>
        <row r="10522">
          <cell r="A10522" t="str">
            <v>97468600F</v>
          </cell>
          <cell r="B10522" t="str">
            <v>YES</v>
          </cell>
          <cell r="C10522" t="str">
            <v>Yes</v>
          </cell>
        </row>
        <row r="10523">
          <cell r="A10523" t="str">
            <v>97470480E</v>
          </cell>
          <cell r="B10523" t="str">
            <v>YES</v>
          </cell>
          <cell r="C10523" t="str">
            <v>Yes</v>
          </cell>
        </row>
        <row r="10524">
          <cell r="A10524" t="str">
            <v>97470878D</v>
          </cell>
          <cell r="B10524" t="str">
            <v>YES</v>
          </cell>
          <cell r="C10524" t="str">
            <v>Yes</v>
          </cell>
        </row>
        <row r="10525">
          <cell r="A10525" t="str">
            <v>97471959E</v>
          </cell>
          <cell r="B10525" t="str">
            <v>YES</v>
          </cell>
          <cell r="C10525" t="str">
            <v>Yes</v>
          </cell>
        </row>
        <row r="10526">
          <cell r="A10526" t="str">
            <v>97472362D</v>
          </cell>
          <cell r="B10526" t="str">
            <v>YES</v>
          </cell>
          <cell r="C10526" t="str">
            <v>Yes</v>
          </cell>
        </row>
        <row r="10527">
          <cell r="A10527" t="str">
            <v>97472800F</v>
          </cell>
          <cell r="B10527" t="str">
            <v>YES</v>
          </cell>
          <cell r="C10527" t="str">
            <v>Yes</v>
          </cell>
        </row>
        <row r="10528">
          <cell r="A10528" t="str">
            <v>97474248E</v>
          </cell>
          <cell r="B10528" t="str">
            <v>YES</v>
          </cell>
          <cell r="C10528" t="str">
            <v>Yes</v>
          </cell>
        </row>
        <row r="10529">
          <cell r="A10529" t="str">
            <v>97475862F</v>
          </cell>
          <cell r="B10529" t="str">
            <v>YES</v>
          </cell>
          <cell r="C10529" t="str">
            <v>Yes</v>
          </cell>
        </row>
        <row r="10530">
          <cell r="A10530" t="str">
            <v>97475910E</v>
          </cell>
          <cell r="B10530" t="str">
            <v>YES</v>
          </cell>
          <cell r="C10530" t="str">
            <v>Yes</v>
          </cell>
        </row>
        <row r="10531">
          <cell r="A10531" t="str">
            <v>97476152F</v>
          </cell>
          <cell r="B10531" t="str">
            <v>YES</v>
          </cell>
          <cell r="C10531" t="str">
            <v>Yes</v>
          </cell>
        </row>
        <row r="10532">
          <cell r="A10532" t="str">
            <v>97477266E</v>
          </cell>
          <cell r="B10532" t="str">
            <v>YES</v>
          </cell>
          <cell r="C10532" t="str">
            <v>Yes</v>
          </cell>
        </row>
        <row r="10533">
          <cell r="A10533" t="str">
            <v>97477653F</v>
          </cell>
          <cell r="B10533" t="str">
            <v>YES</v>
          </cell>
          <cell r="C10533" t="str">
            <v>Yes</v>
          </cell>
        </row>
        <row r="10534">
          <cell r="A10534" t="str">
            <v>97479532F</v>
          </cell>
          <cell r="B10534" t="str">
            <v>YES</v>
          </cell>
          <cell r="C10534" t="str">
            <v>NIT</v>
          </cell>
        </row>
        <row r="10535">
          <cell r="A10535" t="str">
            <v>97481083E</v>
          </cell>
          <cell r="B10535" t="str">
            <v>YES</v>
          </cell>
          <cell r="C10535" t="str">
            <v>Yes</v>
          </cell>
        </row>
        <row r="10536">
          <cell r="A10536" t="str">
            <v>97481552F</v>
          </cell>
          <cell r="B10536" t="str">
            <v>YES</v>
          </cell>
          <cell r="C10536" t="str">
            <v>Yes</v>
          </cell>
        </row>
        <row r="10537">
          <cell r="A10537" t="str">
            <v>97482302F</v>
          </cell>
          <cell r="B10537" t="str">
            <v>YES</v>
          </cell>
          <cell r="C10537" t="str">
            <v>Yes</v>
          </cell>
        </row>
        <row r="10538">
          <cell r="A10538" t="str">
            <v>97483006E</v>
          </cell>
          <cell r="B10538" t="str">
            <v>YES</v>
          </cell>
          <cell r="C10538" t="str">
            <v>Yes</v>
          </cell>
        </row>
        <row r="10539">
          <cell r="A10539" t="str">
            <v>97483578E</v>
          </cell>
          <cell r="B10539" t="str">
            <v>YES</v>
          </cell>
          <cell r="C10539" t="str">
            <v>Yes</v>
          </cell>
        </row>
        <row r="10540">
          <cell r="A10540" t="str">
            <v>97484002F</v>
          </cell>
          <cell r="B10540" t="str">
            <v>YES</v>
          </cell>
          <cell r="C10540" t="str">
            <v>Yes</v>
          </cell>
        </row>
        <row r="10541">
          <cell r="A10541" t="str">
            <v>97485688E</v>
          </cell>
          <cell r="B10541" t="str">
            <v>YES</v>
          </cell>
          <cell r="C10541" t="str">
            <v>Yes</v>
          </cell>
        </row>
        <row r="10542">
          <cell r="A10542" t="str">
            <v>97485842F</v>
          </cell>
          <cell r="B10542" t="str">
            <v>YES</v>
          </cell>
          <cell r="C10542" t="str">
            <v>Yes</v>
          </cell>
        </row>
        <row r="10543">
          <cell r="A10543" t="str">
            <v>97487808E</v>
          </cell>
          <cell r="B10543" t="str">
            <v>YES</v>
          </cell>
          <cell r="C10543" t="str">
            <v>Yes</v>
          </cell>
        </row>
        <row r="10544">
          <cell r="A10544" t="str">
            <v>97488627D</v>
          </cell>
          <cell r="B10544" t="str">
            <v>YES</v>
          </cell>
          <cell r="C10544" t="str">
            <v>Yes</v>
          </cell>
        </row>
        <row r="10545">
          <cell r="A10545" t="str">
            <v>97489089D</v>
          </cell>
          <cell r="B10545" t="str">
            <v>YES</v>
          </cell>
          <cell r="C10545" t="str">
            <v>Yes</v>
          </cell>
        </row>
        <row r="10546">
          <cell r="A10546" t="str">
            <v>97489306D</v>
          </cell>
          <cell r="B10546" t="str">
            <v>YES</v>
          </cell>
          <cell r="C10546" t="str">
            <v>Yes</v>
          </cell>
        </row>
        <row r="10547">
          <cell r="A10547" t="str">
            <v>97489383E</v>
          </cell>
          <cell r="B10547" t="str">
            <v>YES</v>
          </cell>
          <cell r="C10547" t="str">
            <v>Yes</v>
          </cell>
        </row>
        <row r="10548">
          <cell r="A10548" t="str">
            <v>97489499E</v>
          </cell>
          <cell r="B10548" t="str">
            <v>YES</v>
          </cell>
          <cell r="C10548" t="str">
            <v>Yes</v>
          </cell>
        </row>
        <row r="10549">
          <cell r="A10549" t="str">
            <v>97489780F</v>
          </cell>
          <cell r="B10549" t="str">
            <v>YES</v>
          </cell>
          <cell r="C10549" t="str">
            <v>Yes</v>
          </cell>
        </row>
        <row r="10550">
          <cell r="A10550" t="str">
            <v>97490509E</v>
          </cell>
          <cell r="B10550" t="str">
            <v>YES</v>
          </cell>
          <cell r="C10550" t="str">
            <v>Yes</v>
          </cell>
        </row>
        <row r="10551">
          <cell r="A10551" t="str">
            <v>97490634E</v>
          </cell>
          <cell r="B10551" t="str">
            <v>YES</v>
          </cell>
          <cell r="C10551" t="str">
            <v>Yes</v>
          </cell>
        </row>
        <row r="10552">
          <cell r="A10552" t="str">
            <v>97492022F</v>
          </cell>
          <cell r="B10552" t="str">
            <v>YES</v>
          </cell>
          <cell r="C10552" t="str">
            <v>Yes</v>
          </cell>
        </row>
        <row r="10553">
          <cell r="A10553" t="str">
            <v>97495467D</v>
          </cell>
          <cell r="B10553" t="str">
            <v>YES</v>
          </cell>
          <cell r="C10553" t="str">
            <v>Yes</v>
          </cell>
        </row>
        <row r="10554">
          <cell r="A10554" t="str">
            <v>97496020F</v>
          </cell>
          <cell r="B10554" t="str">
            <v>YES</v>
          </cell>
          <cell r="C10554" t="str">
            <v>Yes</v>
          </cell>
        </row>
        <row r="10555">
          <cell r="A10555" t="str">
            <v>97496198E</v>
          </cell>
          <cell r="B10555" t="str">
            <v>YES</v>
          </cell>
          <cell r="C10555" t="str">
            <v>Yes</v>
          </cell>
        </row>
        <row r="10556">
          <cell r="A10556" t="str">
            <v>97496719F</v>
          </cell>
          <cell r="B10556" t="str">
            <v>YES</v>
          </cell>
          <cell r="C10556" t="str">
            <v>Yes</v>
          </cell>
        </row>
        <row r="10557">
          <cell r="A10557" t="str">
            <v>97497026D</v>
          </cell>
          <cell r="B10557" t="str">
            <v>YES</v>
          </cell>
          <cell r="C10557" t="str">
            <v>Yes</v>
          </cell>
        </row>
        <row r="10558">
          <cell r="A10558" t="str">
            <v>97497943E</v>
          </cell>
          <cell r="B10558" t="str">
            <v>YES</v>
          </cell>
          <cell r="C10558" t="str">
            <v>Yes</v>
          </cell>
        </row>
        <row r="10559">
          <cell r="A10559" t="str">
            <v>97498958E</v>
          </cell>
          <cell r="B10559" t="str">
            <v>YES</v>
          </cell>
          <cell r="C10559" t="str">
            <v>Yes</v>
          </cell>
        </row>
        <row r="10560">
          <cell r="A10560" t="str">
            <v>97500188E</v>
          </cell>
          <cell r="B10560" t="str">
            <v>YES</v>
          </cell>
          <cell r="C10560" t="str">
            <v>NIT</v>
          </cell>
        </row>
        <row r="10561">
          <cell r="A10561" t="str">
            <v>97501503F</v>
          </cell>
          <cell r="B10561" t="str">
            <v>YES</v>
          </cell>
          <cell r="C10561" t="str">
            <v>Yes</v>
          </cell>
        </row>
        <row r="10562">
          <cell r="A10562" t="str">
            <v>97501603F</v>
          </cell>
          <cell r="B10562" t="str">
            <v>YES</v>
          </cell>
          <cell r="C10562" t="str">
            <v>Yes</v>
          </cell>
        </row>
        <row r="10563">
          <cell r="A10563" t="str">
            <v>97502193E</v>
          </cell>
          <cell r="B10563" t="str">
            <v>YES</v>
          </cell>
          <cell r="C10563" t="str">
            <v>Yes</v>
          </cell>
        </row>
        <row r="10564">
          <cell r="A10564" t="str">
            <v>97502543D</v>
          </cell>
          <cell r="B10564" t="str">
            <v>YES</v>
          </cell>
          <cell r="C10564" t="str">
            <v>Yes</v>
          </cell>
        </row>
        <row r="10565">
          <cell r="A10565" t="str">
            <v>97502706E</v>
          </cell>
          <cell r="B10565" t="str">
            <v>YES</v>
          </cell>
          <cell r="C10565" t="str">
            <v>Yes</v>
          </cell>
        </row>
        <row r="10566">
          <cell r="A10566" t="str">
            <v>97503132F</v>
          </cell>
          <cell r="B10566" t="str">
            <v>YES</v>
          </cell>
          <cell r="C10566" t="str">
            <v>Yes</v>
          </cell>
        </row>
        <row r="10567">
          <cell r="A10567" t="str">
            <v>97503248E</v>
          </cell>
          <cell r="B10567" t="str">
            <v>YES</v>
          </cell>
          <cell r="C10567" t="str">
            <v>Yes</v>
          </cell>
        </row>
        <row r="10568">
          <cell r="A10568" t="str">
            <v>97503400F</v>
          </cell>
          <cell r="B10568" t="str">
            <v>YES</v>
          </cell>
          <cell r="C10568" t="str">
            <v>Yes</v>
          </cell>
        </row>
        <row r="10569">
          <cell r="A10569" t="str">
            <v>97504067E</v>
          </cell>
          <cell r="B10569" t="str">
            <v>YES</v>
          </cell>
          <cell r="C10569" t="str">
            <v>Yes</v>
          </cell>
        </row>
        <row r="10570">
          <cell r="A10570" t="str">
            <v>97504542F</v>
          </cell>
          <cell r="B10570" t="str">
            <v>YES</v>
          </cell>
          <cell r="C10570" t="str">
            <v>Yes</v>
          </cell>
        </row>
        <row r="10571">
          <cell r="A10571" t="str">
            <v>97505121E</v>
          </cell>
          <cell r="B10571" t="str">
            <v>YES</v>
          </cell>
          <cell r="C10571" t="str">
            <v>Yes</v>
          </cell>
        </row>
        <row r="10572">
          <cell r="A10572" t="str">
            <v>97505392F</v>
          </cell>
          <cell r="B10572" t="str">
            <v>YES</v>
          </cell>
          <cell r="C10572" t="str">
            <v>Yes</v>
          </cell>
        </row>
        <row r="10573">
          <cell r="A10573" t="str">
            <v>97505569E</v>
          </cell>
          <cell r="B10573" t="str">
            <v>YES</v>
          </cell>
          <cell r="C10573" t="str">
            <v>Yes</v>
          </cell>
        </row>
        <row r="10574">
          <cell r="A10574" t="str">
            <v>97505762D</v>
          </cell>
          <cell r="B10574" t="str">
            <v>YES</v>
          </cell>
          <cell r="C10574" t="str">
            <v>Yes</v>
          </cell>
        </row>
        <row r="10575">
          <cell r="A10575" t="str">
            <v>97506156E</v>
          </cell>
          <cell r="B10575" t="str">
            <v>YES</v>
          </cell>
          <cell r="C10575" t="str">
            <v>NIT</v>
          </cell>
        </row>
        <row r="10576">
          <cell r="A10576" t="str">
            <v>97506159D</v>
          </cell>
          <cell r="B10576" t="str">
            <v>YES</v>
          </cell>
          <cell r="C10576" t="str">
            <v>Yes</v>
          </cell>
        </row>
        <row r="10577">
          <cell r="A10577" t="str">
            <v>97506292F</v>
          </cell>
          <cell r="B10577" t="str">
            <v>YES</v>
          </cell>
          <cell r="C10577" t="str">
            <v>Yes</v>
          </cell>
        </row>
        <row r="10578">
          <cell r="A10578" t="str">
            <v>97506542E</v>
          </cell>
          <cell r="B10578" t="str">
            <v>YES</v>
          </cell>
          <cell r="C10578" t="str">
            <v>Yes</v>
          </cell>
        </row>
        <row r="10579">
          <cell r="A10579" t="str">
            <v>97507336E</v>
          </cell>
          <cell r="B10579" t="str">
            <v>YES</v>
          </cell>
          <cell r="C10579" t="str">
            <v>Yes</v>
          </cell>
        </row>
        <row r="10580">
          <cell r="A10580" t="str">
            <v>97507490F</v>
          </cell>
          <cell r="B10580" t="str">
            <v>YES</v>
          </cell>
          <cell r="C10580" t="str">
            <v>Yes</v>
          </cell>
        </row>
        <row r="10581">
          <cell r="A10581" t="str">
            <v>97509518D</v>
          </cell>
          <cell r="B10581" t="str">
            <v>YES</v>
          </cell>
          <cell r="C10581" t="str">
            <v>Yes</v>
          </cell>
        </row>
        <row r="10582">
          <cell r="A10582" t="str">
            <v>97510018E</v>
          </cell>
          <cell r="B10582" t="str">
            <v>YES</v>
          </cell>
          <cell r="C10582" t="str">
            <v>Yes</v>
          </cell>
        </row>
        <row r="10583">
          <cell r="A10583" t="str">
            <v>97510856E</v>
          </cell>
          <cell r="B10583" t="str">
            <v>YES</v>
          </cell>
          <cell r="C10583" t="str">
            <v>Yes</v>
          </cell>
        </row>
        <row r="10584">
          <cell r="A10584" t="str">
            <v>97510988D</v>
          </cell>
          <cell r="B10584" t="str">
            <v>YES</v>
          </cell>
          <cell r="C10584" t="str">
            <v>Yes</v>
          </cell>
        </row>
        <row r="10585">
          <cell r="A10585" t="str">
            <v>97511038F</v>
          </cell>
          <cell r="B10585" t="str">
            <v>YES</v>
          </cell>
          <cell r="C10585" t="str">
            <v>Yes</v>
          </cell>
        </row>
        <row r="10586">
          <cell r="A10586" t="str">
            <v>97511398E</v>
          </cell>
          <cell r="B10586" t="str">
            <v>YES</v>
          </cell>
          <cell r="C10586" t="str">
            <v>Yes</v>
          </cell>
        </row>
        <row r="10587">
          <cell r="A10587" t="str">
            <v>97511598E</v>
          </cell>
          <cell r="B10587" t="str">
            <v>YES</v>
          </cell>
          <cell r="C10587" t="str">
            <v>Yes</v>
          </cell>
        </row>
        <row r="10588">
          <cell r="A10588" t="str">
            <v>97512887E</v>
          </cell>
          <cell r="B10588" t="str">
            <v>YES</v>
          </cell>
          <cell r="C10588" t="str">
            <v>Yes</v>
          </cell>
        </row>
        <row r="10589">
          <cell r="A10589" t="str">
            <v>97513389E</v>
          </cell>
          <cell r="B10589" t="str">
            <v>YES</v>
          </cell>
          <cell r="C10589" t="str">
            <v>Yes</v>
          </cell>
        </row>
        <row r="10590">
          <cell r="A10590" t="str">
            <v>97513595E</v>
          </cell>
          <cell r="B10590" t="str">
            <v>YES</v>
          </cell>
          <cell r="C10590" t="str">
            <v>Yes</v>
          </cell>
        </row>
        <row r="10591">
          <cell r="A10591" t="str">
            <v>97514130F</v>
          </cell>
          <cell r="B10591" t="str">
            <v>YES</v>
          </cell>
          <cell r="C10591" t="str">
            <v>Yes</v>
          </cell>
        </row>
        <row r="10592">
          <cell r="A10592" t="str">
            <v>97514190F</v>
          </cell>
          <cell r="B10592" t="str">
            <v>YES</v>
          </cell>
          <cell r="C10592" t="str">
            <v>Yes</v>
          </cell>
        </row>
        <row r="10593">
          <cell r="A10593" t="str">
            <v>97514300E</v>
          </cell>
          <cell r="B10593" t="str">
            <v>YES</v>
          </cell>
          <cell r="C10593" t="str">
            <v>Yes</v>
          </cell>
        </row>
        <row r="10594">
          <cell r="A10594" t="str">
            <v>97514359E</v>
          </cell>
          <cell r="B10594" t="str">
            <v>YES</v>
          </cell>
          <cell r="C10594" t="str">
            <v>Yes</v>
          </cell>
        </row>
        <row r="10595">
          <cell r="A10595" t="str">
            <v>97514403F</v>
          </cell>
          <cell r="B10595" t="str">
            <v>YES</v>
          </cell>
          <cell r="C10595" t="str">
            <v>Yes</v>
          </cell>
        </row>
        <row r="10596">
          <cell r="A10596" t="str">
            <v>97515292F</v>
          </cell>
          <cell r="B10596" t="str">
            <v>YES</v>
          </cell>
          <cell r="C10596" t="str">
            <v>Yes</v>
          </cell>
        </row>
        <row r="10597">
          <cell r="A10597" t="str">
            <v>97516012E</v>
          </cell>
          <cell r="B10597" t="str">
            <v>YES</v>
          </cell>
          <cell r="C10597" t="str">
            <v>Yes</v>
          </cell>
        </row>
        <row r="10598">
          <cell r="A10598" t="str">
            <v>97516473E</v>
          </cell>
          <cell r="B10598" t="str">
            <v>YES</v>
          </cell>
          <cell r="C10598" t="str">
            <v>Yes</v>
          </cell>
        </row>
        <row r="10599">
          <cell r="A10599" t="str">
            <v>97517753F</v>
          </cell>
          <cell r="B10599" t="str">
            <v>YES</v>
          </cell>
          <cell r="C10599" t="str">
            <v>Yes</v>
          </cell>
        </row>
        <row r="10600">
          <cell r="A10600" t="str">
            <v>97520146E</v>
          </cell>
          <cell r="B10600" t="str">
            <v>YES</v>
          </cell>
          <cell r="C10600" t="str">
            <v>Yes</v>
          </cell>
        </row>
        <row r="10601">
          <cell r="A10601" t="str">
            <v>97520776E</v>
          </cell>
          <cell r="B10601" t="str">
            <v>YES</v>
          </cell>
          <cell r="C10601" t="str">
            <v>Yes</v>
          </cell>
        </row>
        <row r="10602">
          <cell r="A10602" t="str">
            <v>97520975E</v>
          </cell>
          <cell r="B10602" t="str">
            <v>YES</v>
          </cell>
          <cell r="C10602" t="str">
            <v>Yes</v>
          </cell>
        </row>
        <row r="10603">
          <cell r="A10603" t="str">
            <v>97521524F</v>
          </cell>
          <cell r="B10603" t="str">
            <v>YES</v>
          </cell>
          <cell r="C10603" t="str">
            <v>Yes</v>
          </cell>
        </row>
        <row r="10604">
          <cell r="A10604" t="str">
            <v>97522943F</v>
          </cell>
          <cell r="B10604" t="str">
            <v>YES</v>
          </cell>
          <cell r="C10604" t="str">
            <v>Yes</v>
          </cell>
        </row>
        <row r="10605">
          <cell r="A10605" t="str">
            <v>97524153E</v>
          </cell>
          <cell r="B10605" t="str">
            <v>YES</v>
          </cell>
          <cell r="C10605" t="str">
            <v>Yes</v>
          </cell>
        </row>
        <row r="10606">
          <cell r="A10606" t="str">
            <v>97524440F</v>
          </cell>
          <cell r="B10606" t="str">
            <v>YES</v>
          </cell>
          <cell r="C10606" t="str">
            <v>Yes</v>
          </cell>
        </row>
        <row r="10607">
          <cell r="A10607" t="str">
            <v>97524741F</v>
          </cell>
          <cell r="B10607" t="str">
            <v>YES</v>
          </cell>
          <cell r="C10607" t="str">
            <v>Yes</v>
          </cell>
        </row>
        <row r="10608">
          <cell r="A10608" t="str">
            <v>97526114F</v>
          </cell>
          <cell r="B10608" t="str">
            <v>YES</v>
          </cell>
          <cell r="C10608" t="str">
            <v>Yes</v>
          </cell>
        </row>
        <row r="10609">
          <cell r="A10609" t="str">
            <v>97526497E</v>
          </cell>
          <cell r="B10609" t="str">
            <v>YES</v>
          </cell>
          <cell r="C10609" t="str">
            <v>NIT</v>
          </cell>
        </row>
        <row r="10610">
          <cell r="A10610" t="str">
            <v>97527551F</v>
          </cell>
          <cell r="B10610" t="str">
            <v>YES</v>
          </cell>
          <cell r="C10610" t="str">
            <v>Yes</v>
          </cell>
        </row>
        <row r="10611">
          <cell r="A10611" t="str">
            <v>97533102F</v>
          </cell>
          <cell r="B10611" t="str">
            <v>YES</v>
          </cell>
          <cell r="C10611" t="str">
            <v>Yes</v>
          </cell>
        </row>
        <row r="10612">
          <cell r="A10612" t="str">
            <v>97533517E</v>
          </cell>
          <cell r="B10612" t="str">
            <v>YES</v>
          </cell>
          <cell r="C10612" t="str">
            <v>Yes</v>
          </cell>
        </row>
        <row r="10613">
          <cell r="A10613" t="str">
            <v>97534067F</v>
          </cell>
          <cell r="B10613" t="str">
            <v>YES</v>
          </cell>
          <cell r="C10613" t="str">
            <v>Yes</v>
          </cell>
        </row>
        <row r="10614">
          <cell r="A10614" t="str">
            <v>97534420E</v>
          </cell>
          <cell r="B10614" t="str">
            <v>YES</v>
          </cell>
          <cell r="C10614" t="str">
            <v>Yes</v>
          </cell>
        </row>
        <row r="10615">
          <cell r="A10615" t="str">
            <v>97535491F</v>
          </cell>
          <cell r="B10615" t="str">
            <v>YES</v>
          </cell>
          <cell r="C10615" t="str">
            <v>Yes</v>
          </cell>
        </row>
        <row r="10616">
          <cell r="A10616" t="str">
            <v>97535798E</v>
          </cell>
          <cell r="B10616" t="str">
            <v>YES</v>
          </cell>
          <cell r="C10616" t="str">
            <v>Yes</v>
          </cell>
        </row>
        <row r="10617">
          <cell r="A10617" t="str">
            <v>97536272F</v>
          </cell>
          <cell r="B10617" t="str">
            <v>YES</v>
          </cell>
          <cell r="C10617" t="str">
            <v>Yes</v>
          </cell>
        </row>
        <row r="10618">
          <cell r="A10618" t="str">
            <v>97538093E</v>
          </cell>
          <cell r="B10618" t="str">
            <v>YES</v>
          </cell>
          <cell r="C10618" t="str">
            <v>Yes</v>
          </cell>
        </row>
        <row r="10619">
          <cell r="A10619" t="str">
            <v>97538120F</v>
          </cell>
          <cell r="B10619" t="str">
            <v>YES</v>
          </cell>
          <cell r="C10619" t="str">
            <v>Yes</v>
          </cell>
        </row>
        <row r="10620">
          <cell r="A10620" t="str">
            <v>97539368E</v>
          </cell>
          <cell r="B10620" t="str">
            <v>YES</v>
          </cell>
          <cell r="C10620" t="str">
            <v>Yes</v>
          </cell>
        </row>
        <row r="10621">
          <cell r="A10621" t="str">
            <v>97540520F</v>
          </cell>
          <cell r="B10621" t="str">
            <v>YES</v>
          </cell>
          <cell r="C10621" t="str">
            <v>Yes</v>
          </cell>
        </row>
        <row r="10622">
          <cell r="A10622" t="str">
            <v>97540719E</v>
          </cell>
          <cell r="B10622" t="str">
            <v>YES</v>
          </cell>
          <cell r="C10622" t="str">
            <v>Yes</v>
          </cell>
        </row>
        <row r="10623">
          <cell r="A10623" t="str">
            <v>97541071F</v>
          </cell>
          <cell r="B10623" t="str">
            <v>YES</v>
          </cell>
          <cell r="C10623" t="str">
            <v>Yes</v>
          </cell>
        </row>
        <row r="10624">
          <cell r="A10624" t="str">
            <v>97541303F</v>
          </cell>
          <cell r="B10624" t="str">
            <v>YES</v>
          </cell>
          <cell r="C10624" t="str">
            <v>Yes</v>
          </cell>
        </row>
        <row r="10625">
          <cell r="A10625" t="str">
            <v>97541352F</v>
          </cell>
          <cell r="B10625" t="str">
            <v>YES</v>
          </cell>
          <cell r="C10625" t="str">
            <v>Yes</v>
          </cell>
        </row>
        <row r="10626">
          <cell r="A10626" t="str">
            <v>97543306E</v>
          </cell>
          <cell r="B10626" t="str">
            <v>YES</v>
          </cell>
          <cell r="C10626" t="str">
            <v>Yes</v>
          </cell>
        </row>
        <row r="10627">
          <cell r="A10627" t="str">
            <v>97543817E</v>
          </cell>
          <cell r="B10627" t="str">
            <v>YES</v>
          </cell>
          <cell r="C10627" t="str">
            <v>Yes</v>
          </cell>
        </row>
        <row r="10628">
          <cell r="A10628" t="str">
            <v>97544219E</v>
          </cell>
          <cell r="B10628" t="str">
            <v>YES</v>
          </cell>
          <cell r="C10628" t="str">
            <v>Yes</v>
          </cell>
        </row>
        <row r="10629">
          <cell r="A10629" t="str">
            <v>97544918D</v>
          </cell>
          <cell r="B10629" t="str">
            <v>YES</v>
          </cell>
          <cell r="C10629" t="str">
            <v>Yes</v>
          </cell>
        </row>
        <row r="10630">
          <cell r="A10630" t="str">
            <v>97545560F</v>
          </cell>
          <cell r="B10630" t="str">
            <v>YES</v>
          </cell>
          <cell r="C10630" t="str">
            <v>Yes</v>
          </cell>
        </row>
        <row r="10631">
          <cell r="A10631" t="str">
            <v>97546052F</v>
          </cell>
          <cell r="B10631" t="str">
            <v>YES</v>
          </cell>
          <cell r="C10631" t="str">
            <v>Yes</v>
          </cell>
        </row>
        <row r="10632">
          <cell r="A10632" t="str">
            <v>97546671F</v>
          </cell>
          <cell r="B10632" t="str">
            <v>YES</v>
          </cell>
          <cell r="C10632" t="str">
            <v>Yes</v>
          </cell>
        </row>
        <row r="10633">
          <cell r="A10633" t="str">
            <v>97546690F</v>
          </cell>
          <cell r="B10633" t="str">
            <v>YES</v>
          </cell>
          <cell r="C10633" t="str">
            <v>Yes</v>
          </cell>
        </row>
        <row r="10634">
          <cell r="A10634" t="str">
            <v>97546840D</v>
          </cell>
          <cell r="B10634" t="str">
            <v>YES</v>
          </cell>
          <cell r="C10634" t="str">
            <v>Yes</v>
          </cell>
        </row>
        <row r="10635">
          <cell r="A10635" t="str">
            <v>97547110F</v>
          </cell>
          <cell r="B10635" t="str">
            <v>YES</v>
          </cell>
          <cell r="C10635" t="str">
            <v>Yes</v>
          </cell>
        </row>
        <row r="10636">
          <cell r="A10636" t="str">
            <v>97547504E</v>
          </cell>
          <cell r="B10636" t="str">
            <v>YES</v>
          </cell>
          <cell r="C10636" t="str">
            <v>Yes</v>
          </cell>
        </row>
        <row r="10637">
          <cell r="A10637" t="str">
            <v>97547791D</v>
          </cell>
          <cell r="B10637" t="str">
            <v>YES</v>
          </cell>
          <cell r="C10637" t="str">
            <v>Yes</v>
          </cell>
        </row>
        <row r="10638">
          <cell r="A10638" t="str">
            <v>97549184E</v>
          </cell>
          <cell r="B10638" t="str">
            <v>YES</v>
          </cell>
          <cell r="C10638" t="str">
            <v>Yes</v>
          </cell>
        </row>
        <row r="10639">
          <cell r="A10639" t="str">
            <v>97550095E</v>
          </cell>
          <cell r="B10639" t="str">
            <v>YES</v>
          </cell>
          <cell r="C10639" t="str">
            <v>Yes</v>
          </cell>
        </row>
        <row r="10640">
          <cell r="A10640" t="str">
            <v>97550373E</v>
          </cell>
          <cell r="B10640" t="str">
            <v>YES</v>
          </cell>
          <cell r="C10640" t="str">
            <v>Yes</v>
          </cell>
        </row>
        <row r="10641">
          <cell r="A10641" t="str">
            <v>97550455E</v>
          </cell>
          <cell r="B10641" t="str">
            <v>YES</v>
          </cell>
          <cell r="C10641" t="str">
            <v>Yes</v>
          </cell>
        </row>
        <row r="10642">
          <cell r="A10642" t="str">
            <v>97550667F</v>
          </cell>
          <cell r="B10642" t="str">
            <v>YES</v>
          </cell>
          <cell r="C10642" t="str">
            <v>Yes</v>
          </cell>
        </row>
        <row r="10643">
          <cell r="A10643" t="str">
            <v>97552039D</v>
          </cell>
          <cell r="B10643" t="str">
            <v>YES</v>
          </cell>
          <cell r="C10643" t="str">
            <v>Yes</v>
          </cell>
        </row>
        <row r="10644">
          <cell r="A10644" t="str">
            <v>97552125D</v>
          </cell>
          <cell r="B10644" t="str">
            <v>YES</v>
          </cell>
          <cell r="C10644" t="str">
            <v>Yes</v>
          </cell>
        </row>
        <row r="10645">
          <cell r="A10645" t="str">
            <v>97552842F</v>
          </cell>
          <cell r="B10645" t="str">
            <v>YES</v>
          </cell>
          <cell r="C10645" t="str">
            <v>Yes</v>
          </cell>
        </row>
        <row r="10646">
          <cell r="A10646" t="str">
            <v>97553037E</v>
          </cell>
          <cell r="B10646" t="str">
            <v>YES</v>
          </cell>
          <cell r="C10646" t="str">
            <v>Yes</v>
          </cell>
        </row>
        <row r="10647">
          <cell r="A10647" t="str">
            <v>97554671F</v>
          </cell>
          <cell r="B10647" t="str">
            <v>YES</v>
          </cell>
          <cell r="C10647" t="str">
            <v>Yes</v>
          </cell>
        </row>
        <row r="10648">
          <cell r="A10648" t="str">
            <v>97554917E</v>
          </cell>
          <cell r="B10648" t="str">
            <v>YES</v>
          </cell>
          <cell r="C10648" t="str">
            <v>Yes</v>
          </cell>
        </row>
        <row r="10649">
          <cell r="A10649" t="str">
            <v>97555278E</v>
          </cell>
          <cell r="B10649" t="str">
            <v>YES</v>
          </cell>
          <cell r="C10649" t="str">
            <v>NIT</v>
          </cell>
        </row>
        <row r="10650">
          <cell r="A10650" t="str">
            <v>97555420E</v>
          </cell>
          <cell r="B10650" t="str">
            <v>YES</v>
          </cell>
          <cell r="C10650" t="str">
            <v>Yes</v>
          </cell>
        </row>
        <row r="10651">
          <cell r="A10651" t="str">
            <v>97555614E</v>
          </cell>
          <cell r="B10651" t="str">
            <v>YES</v>
          </cell>
          <cell r="C10651" t="str">
            <v>Yes</v>
          </cell>
        </row>
        <row r="10652">
          <cell r="A10652" t="str">
            <v>97555788F</v>
          </cell>
          <cell r="B10652" t="str">
            <v>YES</v>
          </cell>
          <cell r="C10652" t="str">
            <v>Yes</v>
          </cell>
        </row>
        <row r="10653">
          <cell r="A10653" t="str">
            <v>97556858E</v>
          </cell>
          <cell r="B10653" t="str">
            <v>YES</v>
          </cell>
          <cell r="C10653" t="str">
            <v>Yes</v>
          </cell>
        </row>
        <row r="10654">
          <cell r="A10654" t="str">
            <v>97556982F</v>
          </cell>
          <cell r="B10654" t="str">
            <v>YES</v>
          </cell>
          <cell r="C10654" t="str">
            <v>Yes</v>
          </cell>
        </row>
        <row r="10655">
          <cell r="A10655" t="str">
            <v>97557012F</v>
          </cell>
          <cell r="B10655" t="str">
            <v>YES</v>
          </cell>
          <cell r="C10655" t="str">
            <v>Yes</v>
          </cell>
        </row>
        <row r="10656">
          <cell r="A10656" t="str">
            <v>97557741F</v>
          </cell>
          <cell r="B10656" t="str">
            <v>YES</v>
          </cell>
          <cell r="C10656" t="str">
            <v>Yes</v>
          </cell>
        </row>
        <row r="10657">
          <cell r="A10657" t="str">
            <v>97559309E</v>
          </cell>
          <cell r="B10657" t="str">
            <v>YES</v>
          </cell>
          <cell r="C10657" t="str">
            <v>Yes</v>
          </cell>
        </row>
        <row r="10658">
          <cell r="A10658" t="str">
            <v>97559588E</v>
          </cell>
          <cell r="B10658" t="str">
            <v>YES</v>
          </cell>
          <cell r="C10658" t="str">
            <v>Yes</v>
          </cell>
        </row>
        <row r="10659">
          <cell r="A10659" t="str">
            <v>97560072E</v>
          </cell>
          <cell r="B10659" t="str">
            <v>YES</v>
          </cell>
          <cell r="C10659" t="str">
            <v>Yes</v>
          </cell>
        </row>
        <row r="10660">
          <cell r="A10660" t="str">
            <v>97560308F</v>
          </cell>
          <cell r="B10660" t="str">
            <v>YES</v>
          </cell>
          <cell r="C10660" t="str">
            <v>Yes</v>
          </cell>
        </row>
        <row r="10661">
          <cell r="A10661" t="str">
            <v>97560659E</v>
          </cell>
          <cell r="B10661" t="str">
            <v>YES</v>
          </cell>
          <cell r="C10661" t="str">
            <v>Yes</v>
          </cell>
        </row>
        <row r="10662">
          <cell r="A10662" t="str">
            <v>97560958E</v>
          </cell>
          <cell r="B10662" t="str">
            <v>YES</v>
          </cell>
          <cell r="C10662" t="str">
            <v>Yes</v>
          </cell>
        </row>
        <row r="10663">
          <cell r="A10663" t="str">
            <v>97561231F</v>
          </cell>
          <cell r="B10663" t="str">
            <v>YES</v>
          </cell>
          <cell r="C10663" t="str">
            <v>Yes</v>
          </cell>
        </row>
        <row r="10664">
          <cell r="A10664" t="str">
            <v>97562759D</v>
          </cell>
          <cell r="B10664" t="str">
            <v>YES</v>
          </cell>
          <cell r="C10664" t="str">
            <v>Yes</v>
          </cell>
        </row>
        <row r="10665">
          <cell r="A10665" t="str">
            <v>97563136E</v>
          </cell>
          <cell r="B10665" t="str">
            <v>YES</v>
          </cell>
          <cell r="C10665" t="str">
            <v>Yes</v>
          </cell>
        </row>
        <row r="10666">
          <cell r="A10666" t="str">
            <v>97563451E</v>
          </cell>
          <cell r="B10666" t="str">
            <v>YES</v>
          </cell>
          <cell r="C10666" t="str">
            <v>Yes</v>
          </cell>
        </row>
        <row r="10667">
          <cell r="A10667" t="str">
            <v>97563615E</v>
          </cell>
          <cell r="B10667" t="str">
            <v>YES</v>
          </cell>
          <cell r="C10667" t="str">
            <v>Yes</v>
          </cell>
        </row>
        <row r="10668">
          <cell r="A10668" t="str">
            <v>97563680F</v>
          </cell>
          <cell r="B10668" t="str">
            <v>YES</v>
          </cell>
          <cell r="C10668" t="str">
            <v>Yes</v>
          </cell>
        </row>
        <row r="10669">
          <cell r="A10669" t="str">
            <v>97563885D</v>
          </cell>
          <cell r="B10669" t="str">
            <v>YES</v>
          </cell>
          <cell r="C10669" t="str">
            <v>Yes</v>
          </cell>
        </row>
        <row r="10670">
          <cell r="A10670" t="str">
            <v>97565012F</v>
          </cell>
          <cell r="B10670" t="str">
            <v>YES</v>
          </cell>
          <cell r="C10670" t="str">
            <v>NIT</v>
          </cell>
        </row>
        <row r="10671">
          <cell r="A10671" t="str">
            <v>97565292E</v>
          </cell>
          <cell r="B10671" t="str">
            <v>YES</v>
          </cell>
          <cell r="C10671" t="str">
            <v>Yes</v>
          </cell>
        </row>
        <row r="10672">
          <cell r="A10672" t="str">
            <v>97565738D</v>
          </cell>
          <cell r="B10672" t="str">
            <v>YES</v>
          </cell>
          <cell r="C10672" t="str">
            <v>Yes</v>
          </cell>
        </row>
        <row r="10673">
          <cell r="A10673" t="str">
            <v>97565907E</v>
          </cell>
          <cell r="B10673" t="str">
            <v>YES</v>
          </cell>
          <cell r="C10673" t="str">
            <v>Yes</v>
          </cell>
        </row>
        <row r="10674">
          <cell r="A10674" t="str">
            <v>97566917E</v>
          </cell>
          <cell r="B10674" t="str">
            <v>YES</v>
          </cell>
          <cell r="C10674" t="str">
            <v>Yes</v>
          </cell>
        </row>
        <row r="10675">
          <cell r="A10675" t="str">
            <v>97566960F</v>
          </cell>
          <cell r="B10675" t="str">
            <v>YES</v>
          </cell>
          <cell r="C10675" t="str">
            <v>Yes</v>
          </cell>
        </row>
        <row r="10676">
          <cell r="A10676" t="str">
            <v>97567856E</v>
          </cell>
          <cell r="B10676" t="str">
            <v>YES</v>
          </cell>
          <cell r="C10676" t="str">
            <v>Yes</v>
          </cell>
        </row>
        <row r="10677">
          <cell r="A10677" t="str">
            <v>97567893E</v>
          </cell>
          <cell r="B10677" t="str">
            <v>YES</v>
          </cell>
          <cell r="C10677" t="str">
            <v>Yes</v>
          </cell>
        </row>
        <row r="10678">
          <cell r="A10678" t="str">
            <v>97568247E</v>
          </cell>
          <cell r="B10678" t="str">
            <v>YES</v>
          </cell>
          <cell r="C10678" t="str">
            <v>Yes</v>
          </cell>
        </row>
        <row r="10679">
          <cell r="A10679" t="str">
            <v>97569577E</v>
          </cell>
          <cell r="B10679" t="str">
            <v>YES</v>
          </cell>
          <cell r="C10679" t="str">
            <v>Yes</v>
          </cell>
        </row>
        <row r="10680">
          <cell r="A10680" t="str">
            <v>97570083E</v>
          </cell>
          <cell r="B10680" t="str">
            <v>YES</v>
          </cell>
          <cell r="C10680" t="str">
            <v>Yes</v>
          </cell>
        </row>
        <row r="10681">
          <cell r="A10681" t="str">
            <v>97571300E</v>
          </cell>
          <cell r="B10681" t="str">
            <v>YES</v>
          </cell>
          <cell r="C10681" t="str">
            <v>Yes</v>
          </cell>
        </row>
        <row r="10682">
          <cell r="A10682" t="str">
            <v>97572370F</v>
          </cell>
          <cell r="B10682" t="str">
            <v>YES</v>
          </cell>
          <cell r="C10682" t="str">
            <v>Yes</v>
          </cell>
        </row>
        <row r="10683">
          <cell r="A10683" t="str">
            <v>97573508E</v>
          </cell>
          <cell r="B10683" t="str">
            <v>YES</v>
          </cell>
          <cell r="C10683" t="str">
            <v>Yes</v>
          </cell>
        </row>
        <row r="10684">
          <cell r="A10684" t="str">
            <v>97573599E</v>
          </cell>
          <cell r="B10684" t="str">
            <v>YES</v>
          </cell>
          <cell r="C10684" t="str">
            <v>Yes</v>
          </cell>
        </row>
        <row r="10685">
          <cell r="A10685" t="str">
            <v>97573677E</v>
          </cell>
          <cell r="B10685" t="str">
            <v>YES</v>
          </cell>
          <cell r="C10685" t="str">
            <v>Yes</v>
          </cell>
        </row>
        <row r="10686">
          <cell r="A10686" t="str">
            <v>97574199E</v>
          </cell>
          <cell r="B10686" t="str">
            <v>YES</v>
          </cell>
          <cell r="C10686" t="str">
            <v>Yes</v>
          </cell>
        </row>
        <row r="10687">
          <cell r="A10687" t="str">
            <v>97574255E</v>
          </cell>
          <cell r="B10687" t="str">
            <v>YES</v>
          </cell>
          <cell r="C10687" t="str">
            <v>Yes</v>
          </cell>
        </row>
        <row r="10688">
          <cell r="A10688" t="str">
            <v>97574317F</v>
          </cell>
          <cell r="B10688" t="str">
            <v>YES</v>
          </cell>
          <cell r="C10688" t="str">
            <v>Yes</v>
          </cell>
        </row>
        <row r="10689">
          <cell r="A10689" t="str">
            <v>97574671F</v>
          </cell>
          <cell r="B10689" t="str">
            <v>YES</v>
          </cell>
          <cell r="C10689" t="str">
            <v>Yes</v>
          </cell>
        </row>
        <row r="10690">
          <cell r="A10690" t="str">
            <v>97578002D</v>
          </cell>
          <cell r="B10690" t="str">
            <v>YES</v>
          </cell>
          <cell r="C10690" t="str">
            <v>Yes</v>
          </cell>
        </row>
        <row r="10691">
          <cell r="A10691" t="str">
            <v>97578573F</v>
          </cell>
          <cell r="B10691" t="str">
            <v>YES</v>
          </cell>
          <cell r="C10691" t="str">
            <v>Yes</v>
          </cell>
        </row>
        <row r="10692">
          <cell r="A10692" t="str">
            <v>97579381F</v>
          </cell>
          <cell r="B10692" t="str">
            <v>YES</v>
          </cell>
          <cell r="C10692" t="str">
            <v>Yes</v>
          </cell>
        </row>
        <row r="10693">
          <cell r="A10693" t="str">
            <v>97580289D</v>
          </cell>
          <cell r="B10693" t="str">
            <v>YES</v>
          </cell>
          <cell r="C10693" t="str">
            <v>Yes</v>
          </cell>
        </row>
        <row r="10694">
          <cell r="A10694" t="str">
            <v>97581208F</v>
          </cell>
          <cell r="B10694" t="str">
            <v>YES</v>
          </cell>
          <cell r="C10694" t="str">
            <v>Yes</v>
          </cell>
        </row>
        <row r="10695">
          <cell r="A10695" t="str">
            <v>97581563F</v>
          </cell>
          <cell r="B10695" t="str">
            <v>YES</v>
          </cell>
          <cell r="C10695" t="str">
            <v>Yes</v>
          </cell>
        </row>
        <row r="10696">
          <cell r="A10696" t="str">
            <v>97582399E</v>
          </cell>
          <cell r="B10696" t="str">
            <v>YES</v>
          </cell>
          <cell r="C10696" t="str">
            <v>Yes</v>
          </cell>
        </row>
        <row r="10697">
          <cell r="A10697" t="str">
            <v>97584057E</v>
          </cell>
          <cell r="B10697" t="str">
            <v>YES</v>
          </cell>
          <cell r="C10697" t="str">
            <v>Yes</v>
          </cell>
        </row>
        <row r="10698">
          <cell r="A10698" t="str">
            <v>97584601E</v>
          </cell>
          <cell r="B10698" t="str">
            <v>YES</v>
          </cell>
          <cell r="C10698" t="str">
            <v>Yes</v>
          </cell>
        </row>
        <row r="10699">
          <cell r="A10699" t="str">
            <v>97585349D</v>
          </cell>
          <cell r="B10699" t="str">
            <v>YES</v>
          </cell>
          <cell r="C10699" t="str">
            <v>Yes</v>
          </cell>
        </row>
        <row r="10700">
          <cell r="A10700" t="str">
            <v>97586631F</v>
          </cell>
          <cell r="B10700" t="str">
            <v>YES</v>
          </cell>
          <cell r="C10700" t="str">
            <v>Yes</v>
          </cell>
        </row>
        <row r="10701">
          <cell r="A10701" t="str">
            <v>97589438D</v>
          </cell>
          <cell r="B10701" t="str">
            <v>YES</v>
          </cell>
          <cell r="C10701" t="str">
            <v>Yes</v>
          </cell>
        </row>
        <row r="10702">
          <cell r="A10702" t="str">
            <v>97589821F</v>
          </cell>
          <cell r="B10702" t="str">
            <v>YES</v>
          </cell>
          <cell r="C10702" t="str">
            <v>Yes</v>
          </cell>
        </row>
        <row r="10703">
          <cell r="A10703" t="str">
            <v>97590882F</v>
          </cell>
          <cell r="B10703" t="str">
            <v>YES</v>
          </cell>
          <cell r="C10703" t="str">
            <v>Yes</v>
          </cell>
        </row>
        <row r="10704">
          <cell r="A10704" t="str">
            <v>97591856E</v>
          </cell>
          <cell r="B10704" t="str">
            <v>YES</v>
          </cell>
          <cell r="C10704" t="str">
            <v>Yes</v>
          </cell>
        </row>
        <row r="10705">
          <cell r="A10705" t="str">
            <v>97591987E</v>
          </cell>
          <cell r="B10705" t="str">
            <v>YES</v>
          </cell>
          <cell r="C10705" t="str">
            <v>Yes</v>
          </cell>
        </row>
        <row r="10706">
          <cell r="A10706" t="str">
            <v>97592131F</v>
          </cell>
          <cell r="B10706" t="str">
            <v>YES</v>
          </cell>
          <cell r="C10706" t="str">
            <v>Yes</v>
          </cell>
        </row>
        <row r="10707">
          <cell r="A10707" t="str">
            <v>97593232E</v>
          </cell>
          <cell r="B10707" t="str">
            <v>YES</v>
          </cell>
          <cell r="C10707" t="str">
            <v>Yes</v>
          </cell>
        </row>
        <row r="10708">
          <cell r="A10708" t="str">
            <v>97593290E</v>
          </cell>
          <cell r="B10708" t="str">
            <v>YES</v>
          </cell>
          <cell r="C10708" t="str">
            <v>Yes</v>
          </cell>
        </row>
        <row r="10709">
          <cell r="A10709" t="str">
            <v>97593688E</v>
          </cell>
          <cell r="B10709" t="str">
            <v>YES</v>
          </cell>
          <cell r="C10709" t="str">
            <v>Yes</v>
          </cell>
        </row>
        <row r="10710">
          <cell r="A10710" t="str">
            <v>97595978E</v>
          </cell>
          <cell r="B10710" t="str">
            <v>YES</v>
          </cell>
          <cell r="C10710" t="str">
            <v>Yes</v>
          </cell>
        </row>
        <row r="10711">
          <cell r="A10711" t="str">
            <v>97596308E</v>
          </cell>
          <cell r="B10711" t="str">
            <v>YES</v>
          </cell>
          <cell r="C10711" t="str">
            <v>Yes</v>
          </cell>
        </row>
        <row r="10712">
          <cell r="A10712" t="str">
            <v>97596557E</v>
          </cell>
          <cell r="B10712" t="str">
            <v>YES</v>
          </cell>
          <cell r="C10712" t="str">
            <v>Yes</v>
          </cell>
        </row>
        <row r="10713">
          <cell r="A10713" t="str">
            <v>97597735E</v>
          </cell>
          <cell r="B10713" t="str">
            <v>YES</v>
          </cell>
          <cell r="C10713" t="str">
            <v>Yes</v>
          </cell>
        </row>
        <row r="10714">
          <cell r="A10714" t="str">
            <v>97599670D</v>
          </cell>
          <cell r="B10714" t="str">
            <v>YES</v>
          </cell>
          <cell r="C10714" t="str">
            <v>Yes</v>
          </cell>
        </row>
        <row r="10715">
          <cell r="A10715" t="str">
            <v>97600120G</v>
          </cell>
          <cell r="B10715" t="str">
            <v>YES</v>
          </cell>
          <cell r="C10715" t="str">
            <v>Yes</v>
          </cell>
        </row>
        <row r="10716">
          <cell r="A10716" t="str">
            <v>97600251F</v>
          </cell>
          <cell r="B10716" t="str">
            <v>YES</v>
          </cell>
          <cell r="C10716" t="str">
            <v>Yes</v>
          </cell>
        </row>
        <row r="10717">
          <cell r="A10717" t="str">
            <v>97602849E</v>
          </cell>
          <cell r="B10717" t="str">
            <v>YES</v>
          </cell>
          <cell r="C10717" t="str">
            <v>Yes</v>
          </cell>
        </row>
        <row r="10718">
          <cell r="A10718" t="str">
            <v>97602858E</v>
          </cell>
          <cell r="B10718" t="str">
            <v>YES</v>
          </cell>
          <cell r="C10718" t="str">
            <v>Yes</v>
          </cell>
        </row>
        <row r="10719">
          <cell r="A10719" t="str">
            <v>97602900F</v>
          </cell>
          <cell r="B10719" t="str">
            <v>YES</v>
          </cell>
          <cell r="C10719" t="str">
            <v>Yes</v>
          </cell>
        </row>
        <row r="10720">
          <cell r="A10720" t="str">
            <v>97603045E</v>
          </cell>
          <cell r="B10720" t="str">
            <v>YES</v>
          </cell>
          <cell r="C10720" t="str">
            <v>Yes</v>
          </cell>
        </row>
        <row r="10721">
          <cell r="A10721" t="str">
            <v>97603508F</v>
          </cell>
          <cell r="B10721" t="str">
            <v>YES</v>
          </cell>
          <cell r="C10721" t="str">
            <v>Yes</v>
          </cell>
        </row>
        <row r="10722">
          <cell r="A10722" t="str">
            <v>97606309E</v>
          </cell>
          <cell r="B10722" t="str">
            <v>YES</v>
          </cell>
          <cell r="C10722" t="str">
            <v>Yes</v>
          </cell>
        </row>
        <row r="10723">
          <cell r="A10723" t="str">
            <v>97606797F</v>
          </cell>
          <cell r="B10723" t="str">
            <v>YES</v>
          </cell>
          <cell r="C10723" t="str">
            <v>Yes</v>
          </cell>
        </row>
        <row r="10724">
          <cell r="A10724" t="str">
            <v>97607411E</v>
          </cell>
          <cell r="B10724" t="str">
            <v>YES</v>
          </cell>
          <cell r="C10724" t="str">
            <v>Yes</v>
          </cell>
        </row>
        <row r="10725">
          <cell r="A10725" t="str">
            <v>97607780F</v>
          </cell>
          <cell r="B10725" t="str">
            <v>YES</v>
          </cell>
          <cell r="C10725" t="str">
            <v>Yes</v>
          </cell>
        </row>
        <row r="10726">
          <cell r="A10726" t="str">
            <v>97607807D</v>
          </cell>
          <cell r="B10726" t="str">
            <v>YES</v>
          </cell>
          <cell r="C10726" t="str">
            <v>Yes</v>
          </cell>
        </row>
        <row r="10727">
          <cell r="A10727" t="str">
            <v>97608002F</v>
          </cell>
          <cell r="B10727" t="str">
            <v>YES</v>
          </cell>
          <cell r="C10727" t="str">
            <v>Yes</v>
          </cell>
        </row>
        <row r="10728">
          <cell r="A10728" t="str">
            <v>97608572F</v>
          </cell>
          <cell r="B10728" t="str">
            <v>YES</v>
          </cell>
          <cell r="C10728" t="str">
            <v>Yes</v>
          </cell>
        </row>
        <row r="10729">
          <cell r="A10729" t="str">
            <v>97608673F</v>
          </cell>
          <cell r="B10729" t="str">
            <v>YES</v>
          </cell>
          <cell r="C10729" t="str">
            <v>Yes</v>
          </cell>
        </row>
        <row r="10730">
          <cell r="A10730" t="str">
            <v>97609419D</v>
          </cell>
          <cell r="B10730" t="str">
            <v>YES</v>
          </cell>
          <cell r="C10730" t="str">
            <v>Yes</v>
          </cell>
        </row>
        <row r="10731">
          <cell r="A10731" t="str">
            <v>97610445D</v>
          </cell>
          <cell r="B10731" t="str">
            <v>YES</v>
          </cell>
          <cell r="C10731" t="str">
            <v>Yes</v>
          </cell>
        </row>
        <row r="10732">
          <cell r="A10732" t="str">
            <v>97612586E</v>
          </cell>
          <cell r="B10732" t="str">
            <v>YES</v>
          </cell>
          <cell r="C10732" t="str">
            <v>Yes</v>
          </cell>
        </row>
        <row r="10733">
          <cell r="A10733" t="str">
            <v>97612720F</v>
          </cell>
          <cell r="B10733" t="str">
            <v>YES</v>
          </cell>
          <cell r="C10733" t="str">
            <v>Yes</v>
          </cell>
        </row>
        <row r="10734">
          <cell r="A10734" t="str">
            <v>97613048E</v>
          </cell>
          <cell r="B10734" t="str">
            <v>YES</v>
          </cell>
          <cell r="C10734" t="str">
            <v>Yes</v>
          </cell>
        </row>
        <row r="10735">
          <cell r="A10735" t="str">
            <v>97614038E</v>
          </cell>
          <cell r="B10735" t="str">
            <v>YES</v>
          </cell>
          <cell r="C10735" t="str">
            <v>Yes</v>
          </cell>
        </row>
        <row r="10736">
          <cell r="A10736" t="str">
            <v>97614115D</v>
          </cell>
          <cell r="B10736" t="str">
            <v>YES</v>
          </cell>
          <cell r="C10736" t="str">
            <v>Yes</v>
          </cell>
        </row>
        <row r="10737">
          <cell r="A10737" t="str">
            <v>97615572E</v>
          </cell>
          <cell r="B10737" t="str">
            <v>YES</v>
          </cell>
          <cell r="C10737" t="str">
            <v>Yes</v>
          </cell>
        </row>
        <row r="10738">
          <cell r="A10738" t="str">
            <v>97615748E</v>
          </cell>
          <cell r="B10738" t="str">
            <v>YES</v>
          </cell>
          <cell r="C10738" t="str">
            <v>Yes</v>
          </cell>
        </row>
        <row r="10739">
          <cell r="A10739" t="str">
            <v>97615844F</v>
          </cell>
          <cell r="B10739" t="str">
            <v>YES</v>
          </cell>
          <cell r="C10739" t="str">
            <v>Yes</v>
          </cell>
        </row>
        <row r="10740">
          <cell r="A10740" t="str">
            <v>97616786E</v>
          </cell>
          <cell r="B10740" t="str">
            <v>YES</v>
          </cell>
          <cell r="C10740" t="str">
            <v>Yes</v>
          </cell>
        </row>
        <row r="10741">
          <cell r="A10741" t="str">
            <v>97618280F</v>
          </cell>
          <cell r="B10741" t="str">
            <v>YES</v>
          </cell>
          <cell r="C10741" t="str">
            <v>Yes</v>
          </cell>
        </row>
        <row r="10742">
          <cell r="A10742" t="str">
            <v>97619041F</v>
          </cell>
          <cell r="B10742" t="str">
            <v>YES</v>
          </cell>
          <cell r="C10742" t="str">
            <v>Yes</v>
          </cell>
        </row>
        <row r="10743">
          <cell r="A10743" t="str">
            <v>97619500E</v>
          </cell>
          <cell r="B10743" t="str">
            <v>YES</v>
          </cell>
          <cell r="C10743" t="str">
            <v>Yes</v>
          </cell>
        </row>
        <row r="10744">
          <cell r="A10744" t="str">
            <v>97620108D</v>
          </cell>
          <cell r="B10744" t="str">
            <v>YES</v>
          </cell>
          <cell r="C10744" t="str">
            <v>Yes</v>
          </cell>
        </row>
        <row r="10745">
          <cell r="A10745" t="str">
            <v>97621544E</v>
          </cell>
          <cell r="B10745" t="str">
            <v>YES</v>
          </cell>
          <cell r="C10745" t="str">
            <v>Yes</v>
          </cell>
        </row>
        <row r="10746">
          <cell r="A10746" t="str">
            <v>97622777F</v>
          </cell>
          <cell r="B10746" t="str">
            <v>YES</v>
          </cell>
          <cell r="C10746" t="str">
            <v>Yes</v>
          </cell>
        </row>
        <row r="10747">
          <cell r="A10747" t="str">
            <v>97622819D</v>
          </cell>
          <cell r="B10747" t="str">
            <v>YES</v>
          </cell>
          <cell r="C10747" t="str">
            <v>Yes</v>
          </cell>
        </row>
        <row r="10748">
          <cell r="A10748" t="str">
            <v>97623014F</v>
          </cell>
          <cell r="B10748" t="str">
            <v>YES</v>
          </cell>
          <cell r="C10748" t="str">
            <v>Yes</v>
          </cell>
        </row>
        <row r="10749">
          <cell r="A10749" t="str">
            <v>97623176E</v>
          </cell>
          <cell r="B10749" t="str">
            <v>YES</v>
          </cell>
          <cell r="C10749" t="str">
            <v>Yes</v>
          </cell>
        </row>
        <row r="10750">
          <cell r="A10750" t="str">
            <v>97625145E</v>
          </cell>
          <cell r="B10750" t="str">
            <v>YES</v>
          </cell>
          <cell r="C10750" t="str">
            <v>Yes</v>
          </cell>
        </row>
        <row r="10751">
          <cell r="A10751" t="str">
            <v>97625352F</v>
          </cell>
          <cell r="B10751" t="str">
            <v>YES</v>
          </cell>
          <cell r="C10751" t="str">
            <v>Yes</v>
          </cell>
        </row>
        <row r="10752">
          <cell r="A10752" t="str">
            <v>97625795E</v>
          </cell>
          <cell r="B10752" t="str">
            <v>YES</v>
          </cell>
          <cell r="C10752" t="str">
            <v>Yes</v>
          </cell>
        </row>
        <row r="10753">
          <cell r="A10753" t="str">
            <v>97626518E</v>
          </cell>
          <cell r="B10753" t="str">
            <v>YES</v>
          </cell>
          <cell r="C10753" t="str">
            <v>Yes</v>
          </cell>
        </row>
        <row r="10754">
          <cell r="A10754" t="str">
            <v>97626603F</v>
          </cell>
          <cell r="B10754" t="str">
            <v>YES</v>
          </cell>
          <cell r="C10754" t="str">
            <v>Yes</v>
          </cell>
        </row>
        <row r="10755">
          <cell r="A10755" t="str">
            <v>97628960F</v>
          </cell>
          <cell r="B10755" t="str">
            <v>YES</v>
          </cell>
          <cell r="C10755" t="str">
            <v>Yes</v>
          </cell>
        </row>
        <row r="10756">
          <cell r="A10756" t="str">
            <v>97629257E</v>
          </cell>
          <cell r="B10756" t="str">
            <v>YES</v>
          </cell>
          <cell r="C10756" t="str">
            <v>Yes</v>
          </cell>
        </row>
        <row r="10757">
          <cell r="A10757" t="str">
            <v>97629923F</v>
          </cell>
          <cell r="B10757" t="str">
            <v>YES</v>
          </cell>
          <cell r="C10757" t="str">
            <v>NIT</v>
          </cell>
        </row>
        <row r="10758">
          <cell r="A10758" t="str">
            <v>97629960F</v>
          </cell>
          <cell r="B10758" t="str">
            <v>YES</v>
          </cell>
          <cell r="C10758" t="str">
            <v>Yes</v>
          </cell>
        </row>
        <row r="10759">
          <cell r="A10759" t="str">
            <v>97630120G</v>
          </cell>
          <cell r="B10759" t="str">
            <v>YES</v>
          </cell>
          <cell r="C10759" t="str">
            <v>Yes</v>
          </cell>
        </row>
        <row r="10760">
          <cell r="A10760" t="str">
            <v>97630238D</v>
          </cell>
          <cell r="B10760" t="str">
            <v>YES</v>
          </cell>
          <cell r="C10760" t="str">
            <v>Yes</v>
          </cell>
        </row>
        <row r="10761">
          <cell r="A10761" t="str">
            <v>97630759E</v>
          </cell>
          <cell r="B10761" t="str">
            <v>YES</v>
          </cell>
          <cell r="C10761" t="str">
            <v>Yes</v>
          </cell>
        </row>
        <row r="10762">
          <cell r="A10762" t="str">
            <v>97633906E</v>
          </cell>
          <cell r="B10762" t="str">
            <v>YES</v>
          </cell>
          <cell r="C10762" t="str">
            <v>Yes</v>
          </cell>
        </row>
        <row r="10763">
          <cell r="A10763" t="str">
            <v>97636517F</v>
          </cell>
          <cell r="B10763" t="str">
            <v>YES</v>
          </cell>
          <cell r="C10763" t="str">
            <v>Yes</v>
          </cell>
        </row>
        <row r="10764">
          <cell r="A10764" t="str">
            <v>97636987E</v>
          </cell>
          <cell r="B10764" t="str">
            <v>YES</v>
          </cell>
          <cell r="C10764" t="str">
            <v>Yes</v>
          </cell>
        </row>
        <row r="10765">
          <cell r="A10765" t="str">
            <v>97637910F</v>
          </cell>
          <cell r="B10765" t="str">
            <v>YES</v>
          </cell>
          <cell r="C10765" t="str">
            <v>Yes</v>
          </cell>
        </row>
        <row r="10766">
          <cell r="A10766" t="str">
            <v>97638278E</v>
          </cell>
          <cell r="B10766" t="str">
            <v>YES</v>
          </cell>
          <cell r="C10766" t="str">
            <v>Yes</v>
          </cell>
        </row>
        <row r="10767">
          <cell r="A10767" t="str">
            <v>97638603F</v>
          </cell>
          <cell r="B10767" t="str">
            <v>YES</v>
          </cell>
          <cell r="C10767" t="str">
            <v>Yes</v>
          </cell>
        </row>
        <row r="10768">
          <cell r="A10768" t="str">
            <v>97639338E</v>
          </cell>
          <cell r="B10768" t="str">
            <v>YES</v>
          </cell>
          <cell r="C10768" t="str">
            <v>Yes</v>
          </cell>
        </row>
        <row r="10769">
          <cell r="A10769" t="str">
            <v>97639611F</v>
          </cell>
          <cell r="B10769" t="str">
            <v>YES</v>
          </cell>
          <cell r="C10769" t="str">
            <v>Yes</v>
          </cell>
        </row>
        <row r="10770">
          <cell r="A10770" t="str">
            <v>97640321F</v>
          </cell>
          <cell r="B10770" t="str">
            <v>YES</v>
          </cell>
          <cell r="C10770" t="str">
            <v>Yes</v>
          </cell>
        </row>
        <row r="10771">
          <cell r="A10771" t="str">
            <v>97640670F</v>
          </cell>
          <cell r="B10771" t="str">
            <v>YES</v>
          </cell>
          <cell r="C10771" t="str">
            <v>Yes</v>
          </cell>
        </row>
        <row r="10772">
          <cell r="A10772" t="str">
            <v>97640979D</v>
          </cell>
          <cell r="B10772" t="str">
            <v>YES</v>
          </cell>
          <cell r="C10772" t="str">
            <v>Yes</v>
          </cell>
        </row>
        <row r="10773">
          <cell r="A10773" t="str">
            <v>97645664E</v>
          </cell>
          <cell r="B10773" t="str">
            <v>YES</v>
          </cell>
          <cell r="C10773" t="str">
            <v>Yes</v>
          </cell>
        </row>
        <row r="10774">
          <cell r="A10774" t="str">
            <v>97646560F</v>
          </cell>
          <cell r="B10774" t="str">
            <v>YES</v>
          </cell>
          <cell r="C10774" t="str">
            <v>Yes</v>
          </cell>
        </row>
        <row r="10775">
          <cell r="A10775" t="str">
            <v>97647490F</v>
          </cell>
          <cell r="B10775" t="str">
            <v>YES</v>
          </cell>
          <cell r="C10775" t="str">
            <v>Yes</v>
          </cell>
        </row>
        <row r="10776">
          <cell r="A10776" t="str">
            <v>97647710F</v>
          </cell>
          <cell r="B10776" t="str">
            <v>YES</v>
          </cell>
          <cell r="C10776" t="str">
            <v>Yes</v>
          </cell>
        </row>
        <row r="10777">
          <cell r="A10777" t="str">
            <v>97648687E</v>
          </cell>
          <cell r="B10777" t="str">
            <v>YES</v>
          </cell>
          <cell r="C10777" t="str">
            <v>Yes</v>
          </cell>
        </row>
        <row r="10778">
          <cell r="A10778" t="str">
            <v>97648934F</v>
          </cell>
          <cell r="B10778" t="str">
            <v>YES</v>
          </cell>
          <cell r="C10778" t="str">
            <v>Yes</v>
          </cell>
        </row>
        <row r="10779">
          <cell r="A10779" t="str">
            <v>97649468E</v>
          </cell>
          <cell r="B10779" t="str">
            <v>YES</v>
          </cell>
          <cell r="C10779" t="str">
            <v>Yes</v>
          </cell>
        </row>
        <row r="10780">
          <cell r="A10780" t="str">
            <v>97652784F</v>
          </cell>
          <cell r="B10780" t="str">
            <v>YES</v>
          </cell>
          <cell r="C10780" t="str">
            <v>Yes</v>
          </cell>
        </row>
        <row r="10781">
          <cell r="A10781" t="str">
            <v>97653162F</v>
          </cell>
          <cell r="B10781" t="str">
            <v>YES</v>
          </cell>
          <cell r="C10781" t="str">
            <v>Yes</v>
          </cell>
        </row>
        <row r="10782">
          <cell r="A10782" t="str">
            <v>97653583E</v>
          </cell>
          <cell r="B10782" t="str">
            <v>YES</v>
          </cell>
          <cell r="C10782" t="str">
            <v>Yes</v>
          </cell>
        </row>
        <row r="10783">
          <cell r="A10783" t="str">
            <v>97653712F</v>
          </cell>
          <cell r="B10783" t="str">
            <v>YES</v>
          </cell>
          <cell r="C10783" t="str">
            <v>Yes</v>
          </cell>
        </row>
        <row r="10784">
          <cell r="A10784" t="str">
            <v>97653835E</v>
          </cell>
          <cell r="B10784" t="str">
            <v>YES</v>
          </cell>
          <cell r="C10784" t="str">
            <v>Yes</v>
          </cell>
        </row>
        <row r="10785">
          <cell r="A10785" t="str">
            <v>97653989E</v>
          </cell>
          <cell r="B10785" t="str">
            <v>YES</v>
          </cell>
          <cell r="C10785" t="str">
            <v>Yes</v>
          </cell>
        </row>
        <row r="10786">
          <cell r="A10786" t="str">
            <v>97655174E</v>
          </cell>
          <cell r="B10786" t="str">
            <v>YES</v>
          </cell>
          <cell r="C10786" t="str">
            <v>Yes</v>
          </cell>
        </row>
        <row r="10787">
          <cell r="A10787" t="str">
            <v>97655811F</v>
          </cell>
          <cell r="B10787" t="str">
            <v>YES</v>
          </cell>
          <cell r="C10787" t="str">
            <v>Yes</v>
          </cell>
        </row>
        <row r="10788">
          <cell r="A10788" t="str">
            <v>97656974E</v>
          </cell>
          <cell r="B10788" t="str">
            <v>YES</v>
          </cell>
          <cell r="C10788" t="str">
            <v>Yes</v>
          </cell>
        </row>
        <row r="10789">
          <cell r="A10789" t="str">
            <v>97657330G</v>
          </cell>
          <cell r="B10789" t="str">
            <v>YES</v>
          </cell>
          <cell r="C10789" t="str">
            <v>Yes</v>
          </cell>
        </row>
        <row r="10790">
          <cell r="A10790" t="str">
            <v>97658217E</v>
          </cell>
          <cell r="B10790" t="str">
            <v>YES</v>
          </cell>
          <cell r="C10790" t="str">
            <v>NIT</v>
          </cell>
        </row>
        <row r="10791">
          <cell r="A10791" t="str">
            <v>97659702F</v>
          </cell>
          <cell r="B10791" t="str">
            <v>YES</v>
          </cell>
          <cell r="C10791" t="str">
            <v>Yes</v>
          </cell>
        </row>
        <row r="10792">
          <cell r="A10792" t="str">
            <v>97659712F</v>
          </cell>
          <cell r="B10792" t="str">
            <v>YES</v>
          </cell>
          <cell r="C10792" t="str">
            <v>Yes</v>
          </cell>
        </row>
        <row r="10793">
          <cell r="A10793" t="str">
            <v>97660578F</v>
          </cell>
          <cell r="B10793" t="str">
            <v>YES</v>
          </cell>
          <cell r="C10793" t="str">
            <v>NIT</v>
          </cell>
        </row>
        <row r="10794">
          <cell r="A10794" t="str">
            <v>97662353F</v>
          </cell>
          <cell r="B10794" t="str">
            <v>YES</v>
          </cell>
          <cell r="C10794" t="str">
            <v>Yes</v>
          </cell>
        </row>
        <row r="10795">
          <cell r="A10795" t="str">
            <v>97662697E</v>
          </cell>
          <cell r="B10795" t="str">
            <v>YES</v>
          </cell>
          <cell r="C10795" t="str">
            <v>Yes</v>
          </cell>
        </row>
        <row r="10796">
          <cell r="A10796" t="str">
            <v>97663161D</v>
          </cell>
          <cell r="B10796" t="str">
            <v>YES</v>
          </cell>
          <cell r="C10796" t="str">
            <v>Yes</v>
          </cell>
        </row>
        <row r="10797">
          <cell r="A10797" t="str">
            <v>97663351F</v>
          </cell>
          <cell r="B10797" t="str">
            <v>YES</v>
          </cell>
          <cell r="C10797" t="str">
            <v>Yes</v>
          </cell>
        </row>
        <row r="10798">
          <cell r="A10798" t="str">
            <v>97663907E</v>
          </cell>
          <cell r="B10798" t="str">
            <v>YES</v>
          </cell>
          <cell r="C10798" t="str">
            <v>Yes</v>
          </cell>
        </row>
        <row r="10799">
          <cell r="A10799" t="str">
            <v>97666030F</v>
          </cell>
          <cell r="B10799" t="str">
            <v>YES</v>
          </cell>
          <cell r="C10799" t="str">
            <v>Yes</v>
          </cell>
        </row>
        <row r="10800">
          <cell r="A10800" t="str">
            <v>97667739D</v>
          </cell>
          <cell r="B10800" t="str">
            <v>YES</v>
          </cell>
          <cell r="C10800" t="str">
            <v>Yes</v>
          </cell>
        </row>
        <row r="10801">
          <cell r="A10801" t="str">
            <v>97667788D</v>
          </cell>
          <cell r="B10801" t="str">
            <v>YES</v>
          </cell>
          <cell r="C10801" t="str">
            <v>Yes</v>
          </cell>
        </row>
        <row r="10802">
          <cell r="A10802" t="str">
            <v>97669813F</v>
          </cell>
          <cell r="B10802" t="str">
            <v>YES</v>
          </cell>
          <cell r="C10802" t="str">
            <v>Yes</v>
          </cell>
        </row>
        <row r="10803">
          <cell r="A10803" t="str">
            <v>97670942F</v>
          </cell>
          <cell r="B10803" t="str">
            <v>YES</v>
          </cell>
          <cell r="C10803" t="str">
            <v>Yes</v>
          </cell>
        </row>
        <row r="10804">
          <cell r="A10804" t="str">
            <v>97671793F</v>
          </cell>
          <cell r="B10804" t="str">
            <v>YES</v>
          </cell>
          <cell r="C10804" t="str">
            <v>Yes</v>
          </cell>
        </row>
        <row r="10805">
          <cell r="A10805" t="str">
            <v>97672149D</v>
          </cell>
          <cell r="B10805" t="str">
            <v>YES</v>
          </cell>
          <cell r="C10805" t="str">
            <v>Yes</v>
          </cell>
        </row>
        <row r="10806">
          <cell r="A10806" t="str">
            <v>97673245F</v>
          </cell>
          <cell r="B10806" t="str">
            <v>YES</v>
          </cell>
          <cell r="C10806" t="str">
            <v>Yes</v>
          </cell>
        </row>
        <row r="10807">
          <cell r="A10807" t="str">
            <v>97674420E</v>
          </cell>
          <cell r="B10807" t="str">
            <v>YES</v>
          </cell>
          <cell r="C10807" t="str">
            <v>Yes</v>
          </cell>
        </row>
        <row r="10808">
          <cell r="A10808" t="str">
            <v>97674537E</v>
          </cell>
          <cell r="B10808" t="str">
            <v>YES</v>
          </cell>
          <cell r="C10808" t="str">
            <v>Yes</v>
          </cell>
        </row>
        <row r="10809">
          <cell r="A10809" t="str">
            <v>97675642F</v>
          </cell>
          <cell r="B10809" t="str">
            <v>YES</v>
          </cell>
          <cell r="C10809" t="str">
            <v>Yes</v>
          </cell>
        </row>
        <row r="10810">
          <cell r="A10810" t="str">
            <v>97676247E</v>
          </cell>
          <cell r="B10810" t="str">
            <v>YES</v>
          </cell>
          <cell r="C10810" t="str">
            <v>NIT</v>
          </cell>
        </row>
        <row r="10811">
          <cell r="A10811" t="str">
            <v>97676508F</v>
          </cell>
          <cell r="B10811" t="str">
            <v>YES</v>
          </cell>
          <cell r="C10811" t="str">
            <v>Yes</v>
          </cell>
        </row>
        <row r="10812">
          <cell r="A10812" t="str">
            <v>97676699E</v>
          </cell>
          <cell r="B10812" t="str">
            <v>YES</v>
          </cell>
          <cell r="C10812" t="str">
            <v>Yes</v>
          </cell>
        </row>
        <row r="10813">
          <cell r="A10813" t="str">
            <v>97677576E</v>
          </cell>
          <cell r="B10813" t="str">
            <v>YES</v>
          </cell>
          <cell r="C10813" t="str">
            <v>Yes</v>
          </cell>
        </row>
        <row r="10814">
          <cell r="A10814" t="str">
            <v>97680578F</v>
          </cell>
          <cell r="B10814" t="str">
            <v>YES</v>
          </cell>
          <cell r="C10814" t="str">
            <v>Yes</v>
          </cell>
        </row>
        <row r="10815">
          <cell r="A10815" t="str">
            <v>97681153F</v>
          </cell>
          <cell r="B10815" t="str">
            <v>YES</v>
          </cell>
          <cell r="C10815" t="str">
            <v>Yes</v>
          </cell>
        </row>
        <row r="10816">
          <cell r="A10816" t="str">
            <v>97682801F</v>
          </cell>
          <cell r="B10816" t="str">
            <v>YES</v>
          </cell>
          <cell r="C10816" t="str">
            <v>Yes</v>
          </cell>
        </row>
        <row r="10817">
          <cell r="A10817" t="str">
            <v>97684371F</v>
          </cell>
          <cell r="B10817" t="str">
            <v>YES</v>
          </cell>
          <cell r="C10817" t="str">
            <v>NIT</v>
          </cell>
        </row>
        <row r="10818">
          <cell r="A10818" t="str">
            <v>97684716E</v>
          </cell>
          <cell r="B10818" t="str">
            <v>YES</v>
          </cell>
          <cell r="C10818" t="str">
            <v>Yes</v>
          </cell>
        </row>
        <row r="10819">
          <cell r="A10819" t="str">
            <v>97685694E</v>
          </cell>
          <cell r="B10819" t="str">
            <v>YES</v>
          </cell>
          <cell r="C10819" t="str">
            <v>Yes</v>
          </cell>
        </row>
        <row r="10820">
          <cell r="A10820" t="str">
            <v>97686570F</v>
          </cell>
          <cell r="B10820" t="str">
            <v>YES</v>
          </cell>
          <cell r="C10820" t="str">
            <v>Yes</v>
          </cell>
        </row>
        <row r="10821">
          <cell r="A10821" t="str">
            <v>97687199E</v>
          </cell>
          <cell r="B10821" t="str">
            <v>YES</v>
          </cell>
          <cell r="C10821" t="str">
            <v>Yes</v>
          </cell>
        </row>
        <row r="10822">
          <cell r="A10822" t="str">
            <v>97687540F</v>
          </cell>
          <cell r="B10822" t="str">
            <v>YES</v>
          </cell>
          <cell r="C10822" t="str">
            <v>Yes</v>
          </cell>
        </row>
        <row r="10823">
          <cell r="A10823" t="str">
            <v>97687608E</v>
          </cell>
          <cell r="B10823" t="str">
            <v>YES</v>
          </cell>
          <cell r="C10823" t="str">
            <v>Yes</v>
          </cell>
        </row>
        <row r="10824">
          <cell r="A10824" t="str">
            <v>97690169E</v>
          </cell>
          <cell r="B10824" t="str">
            <v>YES</v>
          </cell>
          <cell r="C10824" t="str">
            <v>Yes</v>
          </cell>
        </row>
        <row r="10825">
          <cell r="A10825" t="str">
            <v>97690374F</v>
          </cell>
          <cell r="B10825" t="str">
            <v>YES</v>
          </cell>
          <cell r="C10825" t="str">
            <v>Yes</v>
          </cell>
        </row>
        <row r="10826">
          <cell r="A10826" t="str">
            <v>97690913F</v>
          </cell>
          <cell r="B10826" t="str">
            <v>YES</v>
          </cell>
          <cell r="C10826" t="str">
            <v>Yes</v>
          </cell>
        </row>
        <row r="10827">
          <cell r="A10827" t="str">
            <v>97691529E</v>
          </cell>
          <cell r="B10827" t="str">
            <v>YES</v>
          </cell>
          <cell r="C10827" t="str">
            <v>Yes</v>
          </cell>
        </row>
        <row r="10828">
          <cell r="A10828" t="str">
            <v>97691750F</v>
          </cell>
          <cell r="B10828" t="str">
            <v>YES</v>
          </cell>
          <cell r="C10828" t="str">
            <v>Yes</v>
          </cell>
        </row>
        <row r="10829">
          <cell r="A10829" t="str">
            <v>97692120F</v>
          </cell>
          <cell r="B10829" t="str">
            <v>YES</v>
          </cell>
          <cell r="C10829" t="str">
            <v>Yes</v>
          </cell>
        </row>
        <row r="10830">
          <cell r="A10830" t="str">
            <v>97692267F</v>
          </cell>
          <cell r="B10830" t="str">
            <v>YES</v>
          </cell>
          <cell r="C10830" t="str">
            <v>Yes</v>
          </cell>
        </row>
        <row r="10831">
          <cell r="A10831" t="str">
            <v>97692707F</v>
          </cell>
          <cell r="B10831" t="str">
            <v>YES</v>
          </cell>
          <cell r="C10831" t="str">
            <v>Yes</v>
          </cell>
        </row>
        <row r="10832">
          <cell r="A10832" t="str">
            <v>97693250D</v>
          </cell>
          <cell r="B10832" t="str">
            <v>YES</v>
          </cell>
          <cell r="C10832" t="str">
            <v>Yes</v>
          </cell>
        </row>
        <row r="10833">
          <cell r="A10833" t="str">
            <v>97693792F</v>
          </cell>
          <cell r="B10833" t="str">
            <v>YES</v>
          </cell>
          <cell r="C10833" t="str">
            <v>Yes</v>
          </cell>
        </row>
        <row r="10834">
          <cell r="A10834" t="str">
            <v>97694373F</v>
          </cell>
          <cell r="B10834" t="str">
            <v>YES</v>
          </cell>
          <cell r="C10834" t="str">
            <v>Yes</v>
          </cell>
        </row>
        <row r="10835">
          <cell r="A10835" t="str">
            <v>97694695E</v>
          </cell>
          <cell r="B10835" t="str">
            <v>YES</v>
          </cell>
          <cell r="C10835" t="str">
            <v>NIT</v>
          </cell>
        </row>
        <row r="10836">
          <cell r="A10836" t="str">
            <v>97695551E</v>
          </cell>
          <cell r="B10836" t="str">
            <v>YES</v>
          </cell>
          <cell r="C10836" t="str">
            <v>Yes</v>
          </cell>
        </row>
        <row r="10837">
          <cell r="A10837" t="str">
            <v>97695613F</v>
          </cell>
          <cell r="B10837" t="str">
            <v>YES</v>
          </cell>
          <cell r="C10837" t="str">
            <v>Yes</v>
          </cell>
        </row>
        <row r="10838">
          <cell r="A10838" t="str">
            <v>97696334F</v>
          </cell>
          <cell r="B10838" t="str">
            <v>YES</v>
          </cell>
          <cell r="C10838" t="str">
            <v>Yes</v>
          </cell>
        </row>
        <row r="10839">
          <cell r="A10839" t="str">
            <v>97697238F</v>
          </cell>
          <cell r="B10839" t="str">
            <v>YES</v>
          </cell>
          <cell r="C10839" t="str">
            <v>Yes</v>
          </cell>
        </row>
        <row r="10840">
          <cell r="A10840" t="str">
            <v>97699078E</v>
          </cell>
          <cell r="B10840" t="str">
            <v>YES</v>
          </cell>
          <cell r="C10840" t="str">
            <v>NIT</v>
          </cell>
        </row>
        <row r="10841">
          <cell r="A10841" t="str">
            <v>97700742F</v>
          </cell>
          <cell r="B10841" t="str">
            <v>YES</v>
          </cell>
          <cell r="C10841" t="str">
            <v>NIT</v>
          </cell>
        </row>
        <row r="10842">
          <cell r="A10842" t="str">
            <v>97701231D</v>
          </cell>
          <cell r="B10842" t="str">
            <v>YES</v>
          </cell>
          <cell r="C10842" t="str">
            <v>Yes</v>
          </cell>
        </row>
        <row r="10843">
          <cell r="A10843" t="str">
            <v>97701936E</v>
          </cell>
          <cell r="B10843" t="str">
            <v>YES</v>
          </cell>
          <cell r="C10843" t="str">
            <v>Yes</v>
          </cell>
        </row>
        <row r="10844">
          <cell r="A10844" t="str">
            <v>97702244F</v>
          </cell>
          <cell r="B10844" t="str">
            <v>YES</v>
          </cell>
          <cell r="C10844" t="str">
            <v>Yes</v>
          </cell>
        </row>
        <row r="10845">
          <cell r="A10845" t="str">
            <v>97703550E</v>
          </cell>
          <cell r="B10845" t="str">
            <v>YES</v>
          </cell>
          <cell r="C10845" t="str">
            <v>Yes</v>
          </cell>
        </row>
        <row r="10846">
          <cell r="A10846" t="str">
            <v>97703698E</v>
          </cell>
          <cell r="B10846" t="str">
            <v>YES</v>
          </cell>
          <cell r="C10846" t="str">
            <v>Yes</v>
          </cell>
        </row>
        <row r="10847">
          <cell r="A10847" t="str">
            <v>97703860F</v>
          </cell>
          <cell r="B10847" t="str">
            <v>YES</v>
          </cell>
          <cell r="C10847" t="str">
            <v>Yes</v>
          </cell>
        </row>
        <row r="10848">
          <cell r="A10848" t="str">
            <v>97705266E</v>
          </cell>
          <cell r="B10848" t="str">
            <v>YES</v>
          </cell>
          <cell r="C10848" t="str">
            <v>Yes</v>
          </cell>
        </row>
        <row r="10849">
          <cell r="A10849" t="str">
            <v>97705911F</v>
          </cell>
          <cell r="B10849" t="str">
            <v>YES</v>
          </cell>
          <cell r="C10849" t="str">
            <v>Yes</v>
          </cell>
        </row>
        <row r="10850">
          <cell r="A10850" t="str">
            <v>97706762F</v>
          </cell>
          <cell r="B10850" t="str">
            <v>YES</v>
          </cell>
          <cell r="C10850" t="str">
            <v>NIT</v>
          </cell>
        </row>
        <row r="10851">
          <cell r="A10851" t="str">
            <v>97707192F</v>
          </cell>
          <cell r="B10851" t="str">
            <v>YES</v>
          </cell>
          <cell r="C10851" t="str">
            <v>Yes</v>
          </cell>
        </row>
        <row r="10852">
          <cell r="A10852" t="str">
            <v>97707552F</v>
          </cell>
          <cell r="B10852" t="str">
            <v>YES</v>
          </cell>
          <cell r="C10852" t="str">
            <v>Yes</v>
          </cell>
        </row>
        <row r="10853">
          <cell r="A10853" t="str">
            <v>97708289E</v>
          </cell>
          <cell r="B10853" t="str">
            <v>YES</v>
          </cell>
          <cell r="C10853" t="str">
            <v>Yes</v>
          </cell>
        </row>
        <row r="10854">
          <cell r="A10854" t="str">
            <v>97708658E</v>
          </cell>
          <cell r="B10854" t="str">
            <v>YES</v>
          </cell>
          <cell r="C10854" t="str">
            <v>Yes</v>
          </cell>
        </row>
        <row r="10855">
          <cell r="A10855" t="str">
            <v>97710669E</v>
          </cell>
          <cell r="B10855" t="str">
            <v>YES</v>
          </cell>
          <cell r="C10855" t="str">
            <v>Yes</v>
          </cell>
        </row>
        <row r="10856">
          <cell r="A10856" t="str">
            <v>97711646E</v>
          </cell>
          <cell r="B10856" t="str">
            <v>YES</v>
          </cell>
          <cell r="C10856" t="str">
            <v>Yes</v>
          </cell>
        </row>
        <row r="10857">
          <cell r="A10857" t="str">
            <v>97712016E</v>
          </cell>
          <cell r="B10857" t="str">
            <v>YES</v>
          </cell>
          <cell r="C10857" t="str">
            <v>Yes</v>
          </cell>
        </row>
        <row r="10858">
          <cell r="A10858" t="str">
            <v>97712770F</v>
          </cell>
          <cell r="B10858" t="str">
            <v>YES</v>
          </cell>
          <cell r="C10858" t="str">
            <v>Yes</v>
          </cell>
        </row>
        <row r="10859">
          <cell r="A10859" t="str">
            <v>97713590E</v>
          </cell>
          <cell r="B10859" t="str">
            <v>YES</v>
          </cell>
          <cell r="C10859" t="str">
            <v>Yes</v>
          </cell>
        </row>
        <row r="10860">
          <cell r="A10860" t="str">
            <v>97715129E</v>
          </cell>
          <cell r="B10860" t="str">
            <v>YES</v>
          </cell>
          <cell r="C10860" t="str">
            <v>Yes</v>
          </cell>
        </row>
        <row r="10861">
          <cell r="A10861" t="str">
            <v>97715309D</v>
          </cell>
          <cell r="B10861" t="str">
            <v>YES</v>
          </cell>
          <cell r="C10861" t="str">
            <v>Yes</v>
          </cell>
        </row>
        <row r="10862">
          <cell r="A10862" t="str">
            <v>97715356E</v>
          </cell>
          <cell r="B10862" t="str">
            <v>YES</v>
          </cell>
          <cell r="C10862" t="str">
            <v>Yes</v>
          </cell>
        </row>
        <row r="10863">
          <cell r="A10863" t="str">
            <v>97716757E</v>
          </cell>
          <cell r="B10863" t="str">
            <v>YES</v>
          </cell>
          <cell r="C10863" t="str">
            <v>Yes</v>
          </cell>
        </row>
        <row r="10864">
          <cell r="A10864" t="str">
            <v>97716880F</v>
          </cell>
          <cell r="B10864" t="str">
            <v>YES</v>
          </cell>
          <cell r="C10864" t="str">
            <v>Yes</v>
          </cell>
        </row>
        <row r="10865">
          <cell r="A10865" t="str">
            <v>97718972E</v>
          </cell>
          <cell r="B10865" t="str">
            <v>YES</v>
          </cell>
          <cell r="C10865" t="str">
            <v>Yes</v>
          </cell>
        </row>
        <row r="10866">
          <cell r="A10866" t="str">
            <v>97719131F</v>
          </cell>
          <cell r="B10866" t="str">
            <v>YES</v>
          </cell>
          <cell r="C10866" t="str">
            <v>Yes</v>
          </cell>
        </row>
        <row r="10867">
          <cell r="A10867" t="str">
            <v>97719134F</v>
          </cell>
          <cell r="B10867" t="str">
            <v>YES</v>
          </cell>
          <cell r="C10867" t="str">
            <v>Yes</v>
          </cell>
        </row>
        <row r="10868">
          <cell r="A10868" t="str">
            <v>97722603F</v>
          </cell>
          <cell r="B10868" t="str">
            <v>YES</v>
          </cell>
          <cell r="C10868" t="str">
            <v>Yes</v>
          </cell>
        </row>
        <row r="10869">
          <cell r="A10869" t="str">
            <v>97722872F</v>
          </cell>
          <cell r="B10869" t="str">
            <v>YES</v>
          </cell>
          <cell r="C10869" t="str">
            <v>NIT</v>
          </cell>
        </row>
        <row r="10870">
          <cell r="A10870" t="str">
            <v>97723223F</v>
          </cell>
          <cell r="B10870" t="str">
            <v>YES</v>
          </cell>
          <cell r="C10870" t="str">
            <v>Yes</v>
          </cell>
        </row>
        <row r="10871">
          <cell r="A10871" t="str">
            <v>97725378E</v>
          </cell>
          <cell r="B10871" t="str">
            <v>YES</v>
          </cell>
          <cell r="C10871" t="str">
            <v>Yes</v>
          </cell>
        </row>
        <row r="10872">
          <cell r="A10872" t="str">
            <v>97725769E</v>
          </cell>
          <cell r="B10872" t="str">
            <v>YES</v>
          </cell>
          <cell r="C10872" t="str">
            <v>Yes</v>
          </cell>
        </row>
        <row r="10873">
          <cell r="A10873" t="str">
            <v>97726021E</v>
          </cell>
          <cell r="B10873" t="str">
            <v>YES</v>
          </cell>
          <cell r="C10873" t="str">
            <v>Yes</v>
          </cell>
        </row>
        <row r="10874">
          <cell r="A10874" t="str">
            <v>97726849D</v>
          </cell>
          <cell r="B10874" t="str">
            <v>YES</v>
          </cell>
          <cell r="C10874" t="str">
            <v>Yes</v>
          </cell>
        </row>
        <row r="10875">
          <cell r="A10875" t="str">
            <v>97727347E</v>
          </cell>
          <cell r="B10875" t="str">
            <v>YES</v>
          </cell>
          <cell r="C10875" t="str">
            <v>Yes</v>
          </cell>
        </row>
        <row r="10876">
          <cell r="A10876" t="str">
            <v>97728531F</v>
          </cell>
          <cell r="B10876" t="str">
            <v>YES</v>
          </cell>
          <cell r="C10876" t="str">
            <v>Yes</v>
          </cell>
        </row>
        <row r="10877">
          <cell r="A10877" t="str">
            <v>97729133F</v>
          </cell>
          <cell r="B10877" t="str">
            <v>YES</v>
          </cell>
          <cell r="C10877" t="str">
            <v>Yes</v>
          </cell>
        </row>
        <row r="10878">
          <cell r="A10878" t="str">
            <v>97729800F</v>
          </cell>
          <cell r="B10878" t="str">
            <v>YES</v>
          </cell>
          <cell r="C10878" t="str">
            <v>Yes</v>
          </cell>
        </row>
        <row r="10879">
          <cell r="A10879" t="str">
            <v>97732122E</v>
          </cell>
          <cell r="B10879" t="str">
            <v>YES</v>
          </cell>
          <cell r="C10879" t="str">
            <v>Yes</v>
          </cell>
        </row>
        <row r="10880">
          <cell r="A10880" t="str">
            <v>97732805E</v>
          </cell>
          <cell r="B10880" t="str">
            <v>YES</v>
          </cell>
          <cell r="C10880" t="str">
            <v>Yes</v>
          </cell>
        </row>
        <row r="10881">
          <cell r="A10881" t="str">
            <v>97732942F</v>
          </cell>
          <cell r="B10881" t="str">
            <v>YES</v>
          </cell>
          <cell r="C10881" t="str">
            <v>NIT</v>
          </cell>
        </row>
        <row r="10882">
          <cell r="A10882" t="str">
            <v>97733308E</v>
          </cell>
          <cell r="B10882" t="str">
            <v>YES</v>
          </cell>
          <cell r="C10882" t="str">
            <v>Yes</v>
          </cell>
        </row>
        <row r="10883">
          <cell r="A10883" t="str">
            <v>97733316E</v>
          </cell>
          <cell r="B10883" t="str">
            <v>YES</v>
          </cell>
          <cell r="C10883" t="str">
            <v>Yes</v>
          </cell>
        </row>
        <row r="10884">
          <cell r="A10884" t="str">
            <v>97733459F</v>
          </cell>
          <cell r="B10884" t="str">
            <v>YES</v>
          </cell>
          <cell r="C10884" t="str">
            <v>Yes</v>
          </cell>
        </row>
        <row r="10885">
          <cell r="A10885" t="str">
            <v>97735703E</v>
          </cell>
          <cell r="B10885" t="str">
            <v>YES</v>
          </cell>
          <cell r="C10885" t="str">
            <v>Yes</v>
          </cell>
        </row>
        <row r="10886">
          <cell r="A10886" t="str">
            <v>97736192E</v>
          </cell>
          <cell r="B10886" t="str">
            <v>YES</v>
          </cell>
          <cell r="C10886" t="str">
            <v>Yes</v>
          </cell>
        </row>
        <row r="10887">
          <cell r="A10887" t="str">
            <v>97736355E</v>
          </cell>
          <cell r="B10887" t="str">
            <v>YES</v>
          </cell>
          <cell r="C10887" t="str">
            <v>Yes</v>
          </cell>
        </row>
        <row r="10888">
          <cell r="A10888" t="str">
            <v>97738894E</v>
          </cell>
          <cell r="B10888" t="str">
            <v>YES</v>
          </cell>
          <cell r="C10888" t="str">
            <v>Yes</v>
          </cell>
        </row>
        <row r="10889">
          <cell r="A10889" t="str">
            <v>97739527E</v>
          </cell>
          <cell r="B10889" t="str">
            <v>YES</v>
          </cell>
          <cell r="C10889" t="str">
            <v>Yes</v>
          </cell>
        </row>
        <row r="10890">
          <cell r="A10890" t="str">
            <v>97739931F</v>
          </cell>
          <cell r="B10890" t="str">
            <v>YES</v>
          </cell>
          <cell r="C10890" t="str">
            <v>Yes</v>
          </cell>
        </row>
        <row r="10891">
          <cell r="A10891" t="str">
            <v>97741710F</v>
          </cell>
          <cell r="B10891" t="str">
            <v>YES</v>
          </cell>
          <cell r="C10891" t="str">
            <v>Yes</v>
          </cell>
        </row>
        <row r="10892">
          <cell r="A10892" t="str">
            <v>97742480F</v>
          </cell>
          <cell r="B10892" t="str">
            <v>YES</v>
          </cell>
          <cell r="C10892" t="str">
            <v>Yes</v>
          </cell>
        </row>
        <row r="10893">
          <cell r="A10893" t="str">
            <v>97742792E</v>
          </cell>
          <cell r="B10893" t="str">
            <v>YES</v>
          </cell>
          <cell r="C10893" t="str">
            <v>Yes</v>
          </cell>
        </row>
        <row r="10894">
          <cell r="A10894" t="str">
            <v>97743263E</v>
          </cell>
          <cell r="B10894" t="str">
            <v>YES</v>
          </cell>
          <cell r="C10894" t="str">
            <v>Yes</v>
          </cell>
        </row>
        <row r="10895">
          <cell r="A10895" t="str">
            <v>97743726D</v>
          </cell>
          <cell r="B10895" t="str">
            <v>YES</v>
          </cell>
          <cell r="C10895" t="str">
            <v>Yes</v>
          </cell>
        </row>
        <row r="10896">
          <cell r="A10896" t="str">
            <v>97743869F</v>
          </cell>
          <cell r="B10896" t="str">
            <v>YES</v>
          </cell>
          <cell r="C10896" t="str">
            <v>Yes</v>
          </cell>
        </row>
        <row r="10897">
          <cell r="A10897" t="str">
            <v>97744309D</v>
          </cell>
          <cell r="B10897" t="str">
            <v>YES</v>
          </cell>
          <cell r="C10897" t="str">
            <v>Yes</v>
          </cell>
        </row>
        <row r="10898">
          <cell r="A10898" t="str">
            <v>97744730F</v>
          </cell>
          <cell r="B10898" t="str">
            <v>YES</v>
          </cell>
          <cell r="C10898" t="str">
            <v>Yes</v>
          </cell>
        </row>
        <row r="10899">
          <cell r="A10899" t="str">
            <v>97744858E</v>
          </cell>
          <cell r="B10899" t="str">
            <v>YES</v>
          </cell>
          <cell r="C10899" t="str">
            <v>Yes</v>
          </cell>
        </row>
        <row r="10900">
          <cell r="A10900" t="str">
            <v>97745075D</v>
          </cell>
          <cell r="B10900" t="str">
            <v>YES</v>
          </cell>
          <cell r="C10900" t="str">
            <v>Yes</v>
          </cell>
        </row>
        <row r="10901">
          <cell r="A10901" t="str">
            <v>97746269E</v>
          </cell>
          <cell r="B10901" t="str">
            <v>YES</v>
          </cell>
          <cell r="C10901" t="str">
            <v>Yes</v>
          </cell>
        </row>
        <row r="10902">
          <cell r="A10902" t="str">
            <v>97747950F</v>
          </cell>
          <cell r="B10902" t="str">
            <v>YES</v>
          </cell>
          <cell r="C10902" t="str">
            <v>Yes</v>
          </cell>
        </row>
        <row r="10903">
          <cell r="A10903" t="str">
            <v>97748246E</v>
          </cell>
          <cell r="B10903" t="str">
            <v>YES</v>
          </cell>
          <cell r="C10903" t="str">
            <v>Yes</v>
          </cell>
        </row>
        <row r="10904">
          <cell r="A10904" t="str">
            <v>97749375D</v>
          </cell>
          <cell r="B10904" t="str">
            <v>YES</v>
          </cell>
          <cell r="C10904" t="str">
            <v>Yes</v>
          </cell>
        </row>
        <row r="10905">
          <cell r="A10905" t="str">
            <v>97751073E</v>
          </cell>
          <cell r="B10905" t="str">
            <v>YES</v>
          </cell>
          <cell r="C10905" t="str">
            <v>Yes</v>
          </cell>
        </row>
        <row r="10906">
          <cell r="A10906" t="str">
            <v>97751074F</v>
          </cell>
          <cell r="B10906" t="str">
            <v>YES</v>
          </cell>
          <cell r="C10906" t="str">
            <v>Yes</v>
          </cell>
        </row>
        <row r="10907">
          <cell r="A10907" t="str">
            <v>97751398E</v>
          </cell>
          <cell r="B10907" t="str">
            <v>YES</v>
          </cell>
          <cell r="C10907" t="str">
            <v>NIT</v>
          </cell>
        </row>
        <row r="10908">
          <cell r="A10908" t="str">
            <v>97751489E</v>
          </cell>
          <cell r="B10908" t="str">
            <v>YES</v>
          </cell>
          <cell r="C10908" t="str">
            <v>Yes</v>
          </cell>
        </row>
        <row r="10909">
          <cell r="A10909" t="str">
            <v>97754141F</v>
          </cell>
          <cell r="B10909" t="str">
            <v>YES</v>
          </cell>
          <cell r="C10909" t="str">
            <v>NIT</v>
          </cell>
        </row>
        <row r="10910">
          <cell r="A10910" t="str">
            <v>97754146E</v>
          </cell>
          <cell r="B10910" t="str">
            <v>YES</v>
          </cell>
          <cell r="C10910" t="str">
            <v>Yes</v>
          </cell>
        </row>
        <row r="10911">
          <cell r="A10911" t="str">
            <v>97754273F</v>
          </cell>
          <cell r="B10911" t="str">
            <v>YES</v>
          </cell>
          <cell r="C10911" t="str">
            <v>NIT</v>
          </cell>
        </row>
        <row r="10912">
          <cell r="A10912" t="str">
            <v>97755190F</v>
          </cell>
          <cell r="B10912" t="str">
            <v>YES</v>
          </cell>
          <cell r="C10912" t="str">
            <v>Yes</v>
          </cell>
        </row>
        <row r="10913">
          <cell r="A10913" t="str">
            <v>97755442E</v>
          </cell>
          <cell r="B10913" t="str">
            <v>YES</v>
          </cell>
          <cell r="C10913" t="str">
            <v>Yes</v>
          </cell>
        </row>
        <row r="10914">
          <cell r="A10914" t="str">
            <v>97755786E</v>
          </cell>
          <cell r="B10914" t="str">
            <v>YES</v>
          </cell>
          <cell r="C10914" t="str">
            <v>Yes</v>
          </cell>
        </row>
        <row r="10915">
          <cell r="A10915" t="str">
            <v>97755920F</v>
          </cell>
          <cell r="B10915" t="str">
            <v>YES</v>
          </cell>
          <cell r="C10915" t="str">
            <v>Yes</v>
          </cell>
        </row>
        <row r="10916">
          <cell r="A10916" t="str">
            <v>97757733F</v>
          </cell>
          <cell r="B10916" t="str">
            <v>YES</v>
          </cell>
          <cell r="C10916" t="str">
            <v>Yes</v>
          </cell>
        </row>
        <row r="10917">
          <cell r="A10917" t="str">
            <v>97757955E</v>
          </cell>
          <cell r="B10917" t="str">
            <v>YES</v>
          </cell>
          <cell r="C10917" t="str">
            <v>Yes</v>
          </cell>
        </row>
        <row r="10918">
          <cell r="A10918" t="str">
            <v>97758042F</v>
          </cell>
          <cell r="B10918" t="str">
            <v>YES</v>
          </cell>
          <cell r="C10918" t="str">
            <v>NIT</v>
          </cell>
        </row>
        <row r="10919">
          <cell r="A10919" t="str">
            <v>97758829E</v>
          </cell>
          <cell r="B10919" t="str">
            <v>YES</v>
          </cell>
          <cell r="C10919" t="str">
            <v>Yes</v>
          </cell>
        </row>
        <row r="10920">
          <cell r="A10920" t="str">
            <v>97759548D</v>
          </cell>
          <cell r="B10920" t="str">
            <v>YES</v>
          </cell>
          <cell r="C10920" t="str">
            <v>Yes</v>
          </cell>
        </row>
        <row r="10921">
          <cell r="A10921" t="str">
            <v>97760348E</v>
          </cell>
          <cell r="B10921" t="str">
            <v>YES</v>
          </cell>
          <cell r="C10921" t="str">
            <v>Yes</v>
          </cell>
        </row>
        <row r="10922">
          <cell r="A10922" t="str">
            <v>97760926D</v>
          </cell>
          <cell r="B10922" t="str">
            <v>YES</v>
          </cell>
          <cell r="C10922" t="str">
            <v>Yes</v>
          </cell>
        </row>
        <row r="10923">
          <cell r="A10923" t="str">
            <v>97761265E</v>
          </cell>
          <cell r="B10923" t="str">
            <v>YES</v>
          </cell>
          <cell r="C10923" t="str">
            <v>Yes</v>
          </cell>
        </row>
        <row r="10924">
          <cell r="A10924" t="str">
            <v>97761343F</v>
          </cell>
          <cell r="B10924" t="str">
            <v>YES</v>
          </cell>
          <cell r="C10924" t="str">
            <v>NIT</v>
          </cell>
        </row>
        <row r="10925">
          <cell r="A10925" t="str">
            <v>97762418F</v>
          </cell>
          <cell r="B10925" t="str">
            <v>YES</v>
          </cell>
          <cell r="C10925" t="str">
            <v>Yes</v>
          </cell>
        </row>
        <row r="10926">
          <cell r="A10926" t="str">
            <v>97763943F</v>
          </cell>
          <cell r="B10926" t="str">
            <v>YES</v>
          </cell>
          <cell r="C10926" t="str">
            <v>Yes</v>
          </cell>
        </row>
        <row r="10927">
          <cell r="A10927" t="str">
            <v>97764197D</v>
          </cell>
          <cell r="B10927" t="str">
            <v>YES</v>
          </cell>
          <cell r="C10927" t="str">
            <v>Yes</v>
          </cell>
        </row>
        <row r="10928">
          <cell r="A10928" t="str">
            <v>97767035E</v>
          </cell>
          <cell r="B10928" t="str">
            <v>YES</v>
          </cell>
          <cell r="C10928" t="str">
            <v>Yes</v>
          </cell>
        </row>
        <row r="10929">
          <cell r="A10929" t="str">
            <v>97767123F</v>
          </cell>
          <cell r="B10929" t="str">
            <v>YES</v>
          </cell>
          <cell r="C10929" t="str">
            <v>Yes</v>
          </cell>
        </row>
        <row r="10930">
          <cell r="A10930" t="str">
            <v>97767261F</v>
          </cell>
          <cell r="B10930" t="str">
            <v>YES</v>
          </cell>
          <cell r="C10930" t="str">
            <v>Yes</v>
          </cell>
        </row>
        <row r="10931">
          <cell r="A10931" t="str">
            <v>97767597E</v>
          </cell>
          <cell r="B10931" t="str">
            <v>YES</v>
          </cell>
          <cell r="C10931" t="str">
            <v>Yes</v>
          </cell>
        </row>
        <row r="10932">
          <cell r="A10932" t="str">
            <v>97768183E</v>
          </cell>
          <cell r="B10932" t="str">
            <v>YES</v>
          </cell>
          <cell r="C10932" t="str">
            <v>Yes</v>
          </cell>
        </row>
        <row r="10933">
          <cell r="A10933" t="str">
            <v>97768862F</v>
          </cell>
          <cell r="B10933" t="str">
            <v>YES</v>
          </cell>
          <cell r="C10933" t="str">
            <v>Yes</v>
          </cell>
        </row>
        <row r="10934">
          <cell r="A10934" t="str">
            <v>97769760F</v>
          </cell>
          <cell r="B10934" t="str">
            <v>YES</v>
          </cell>
          <cell r="C10934" t="str">
            <v>Yes</v>
          </cell>
        </row>
        <row r="10935">
          <cell r="A10935" t="str">
            <v>97771762E</v>
          </cell>
          <cell r="B10935" t="str">
            <v>YES</v>
          </cell>
          <cell r="C10935" t="str">
            <v>Yes</v>
          </cell>
        </row>
        <row r="10936">
          <cell r="A10936" t="str">
            <v>97771819E</v>
          </cell>
          <cell r="B10936" t="str">
            <v>YES</v>
          </cell>
          <cell r="C10936" t="str">
            <v>Yes</v>
          </cell>
        </row>
        <row r="10937">
          <cell r="A10937" t="str">
            <v>97772077E</v>
          </cell>
          <cell r="B10937" t="str">
            <v>YES</v>
          </cell>
          <cell r="C10937" t="str">
            <v>Yes</v>
          </cell>
        </row>
        <row r="10938">
          <cell r="A10938" t="str">
            <v>97773199E</v>
          </cell>
          <cell r="B10938" t="str">
            <v>YES</v>
          </cell>
          <cell r="C10938" t="str">
            <v>Yes</v>
          </cell>
        </row>
        <row r="10939">
          <cell r="A10939" t="str">
            <v>97773463D</v>
          </cell>
          <cell r="B10939" t="str">
            <v>YES</v>
          </cell>
          <cell r="C10939" t="str">
            <v>Yes</v>
          </cell>
        </row>
        <row r="10940">
          <cell r="A10940" t="str">
            <v>97773579E</v>
          </cell>
          <cell r="B10940" t="str">
            <v>YES</v>
          </cell>
          <cell r="C10940" t="str">
            <v>Yes</v>
          </cell>
        </row>
        <row r="10941">
          <cell r="A10941" t="str">
            <v>97774027F</v>
          </cell>
          <cell r="B10941" t="str">
            <v>YES</v>
          </cell>
          <cell r="C10941" t="str">
            <v>Yes</v>
          </cell>
        </row>
        <row r="10942">
          <cell r="A10942" t="str">
            <v>97774396E</v>
          </cell>
          <cell r="B10942" t="str">
            <v>YES</v>
          </cell>
          <cell r="C10942" t="str">
            <v>Yes</v>
          </cell>
        </row>
        <row r="10943">
          <cell r="A10943" t="str">
            <v>97775414F</v>
          </cell>
          <cell r="B10943" t="str">
            <v>YES</v>
          </cell>
          <cell r="C10943" t="str">
            <v>Yes</v>
          </cell>
        </row>
        <row r="10944">
          <cell r="A10944" t="str">
            <v>97775762F</v>
          </cell>
          <cell r="B10944" t="str">
            <v>YES</v>
          </cell>
          <cell r="C10944" t="str">
            <v>Yes</v>
          </cell>
        </row>
        <row r="10945">
          <cell r="A10945" t="str">
            <v>97776140F</v>
          </cell>
          <cell r="B10945" t="str">
            <v>YES</v>
          </cell>
          <cell r="C10945" t="str">
            <v>Yes</v>
          </cell>
        </row>
        <row r="10946">
          <cell r="A10946" t="str">
            <v>97777301F</v>
          </cell>
          <cell r="B10946" t="str">
            <v>YES</v>
          </cell>
          <cell r="C10946" t="str">
            <v>Yes</v>
          </cell>
        </row>
        <row r="10947">
          <cell r="A10947" t="str">
            <v>97777672F</v>
          </cell>
          <cell r="B10947" t="str">
            <v>YES</v>
          </cell>
          <cell r="C10947" t="str">
            <v>Yes</v>
          </cell>
        </row>
        <row r="10948">
          <cell r="A10948" t="str">
            <v>97777822F</v>
          </cell>
          <cell r="B10948" t="str">
            <v>YES</v>
          </cell>
          <cell r="C10948" t="str">
            <v>Yes</v>
          </cell>
        </row>
        <row r="10949">
          <cell r="A10949" t="str">
            <v>97778065E</v>
          </cell>
          <cell r="B10949" t="str">
            <v>YES</v>
          </cell>
          <cell r="C10949" t="str">
            <v>Yes</v>
          </cell>
        </row>
        <row r="10950">
          <cell r="A10950" t="str">
            <v>97778685E</v>
          </cell>
          <cell r="B10950" t="str">
            <v>YES</v>
          </cell>
          <cell r="C10950" t="str">
            <v>Yes</v>
          </cell>
        </row>
        <row r="10951">
          <cell r="A10951" t="str">
            <v>97779902F</v>
          </cell>
          <cell r="B10951" t="str">
            <v>YES</v>
          </cell>
          <cell r="C10951" t="str">
            <v>Yes</v>
          </cell>
        </row>
        <row r="10952">
          <cell r="A10952" t="str">
            <v>97780746E</v>
          </cell>
          <cell r="B10952" t="str">
            <v>YES</v>
          </cell>
          <cell r="C10952" t="str">
            <v>Yes</v>
          </cell>
        </row>
        <row r="10953">
          <cell r="A10953" t="str">
            <v>97783194F</v>
          </cell>
          <cell r="B10953" t="str">
            <v>YES</v>
          </cell>
          <cell r="C10953" t="str">
            <v>Yes</v>
          </cell>
        </row>
        <row r="10954">
          <cell r="A10954" t="str">
            <v>97784103F</v>
          </cell>
          <cell r="B10954" t="str">
            <v>YES</v>
          </cell>
          <cell r="C10954" t="str">
            <v>Yes</v>
          </cell>
        </row>
        <row r="10955">
          <cell r="A10955" t="str">
            <v>97784510F</v>
          </cell>
          <cell r="B10955" t="str">
            <v>YES</v>
          </cell>
          <cell r="C10955" t="str">
            <v>NIT</v>
          </cell>
        </row>
        <row r="10956">
          <cell r="A10956" t="str">
            <v>97786134E</v>
          </cell>
          <cell r="B10956" t="str">
            <v>YES</v>
          </cell>
          <cell r="C10956" t="str">
            <v>Yes</v>
          </cell>
        </row>
        <row r="10957">
          <cell r="A10957" t="str">
            <v>97787879D</v>
          </cell>
          <cell r="B10957" t="str">
            <v>YES</v>
          </cell>
          <cell r="C10957" t="str">
            <v>Yes</v>
          </cell>
        </row>
        <row r="10958">
          <cell r="A10958" t="str">
            <v>97788068D</v>
          </cell>
          <cell r="B10958" t="str">
            <v>YES</v>
          </cell>
          <cell r="C10958" t="str">
            <v>Yes</v>
          </cell>
        </row>
        <row r="10959">
          <cell r="A10959" t="str">
            <v>97788895E</v>
          </cell>
          <cell r="B10959" t="str">
            <v>YES</v>
          </cell>
          <cell r="C10959" t="str">
            <v>Yes</v>
          </cell>
        </row>
        <row r="10960">
          <cell r="A10960" t="str">
            <v>97789462F</v>
          </cell>
          <cell r="B10960" t="str">
            <v>YES</v>
          </cell>
          <cell r="C10960" t="str">
            <v>Yes</v>
          </cell>
        </row>
        <row r="10961">
          <cell r="A10961" t="str">
            <v>97790334E</v>
          </cell>
          <cell r="B10961" t="str">
            <v>YES</v>
          </cell>
          <cell r="C10961" t="str">
            <v>Yes</v>
          </cell>
        </row>
        <row r="10962">
          <cell r="A10962" t="str">
            <v>97790588E</v>
          </cell>
          <cell r="B10962" t="str">
            <v>YES</v>
          </cell>
          <cell r="C10962" t="str">
            <v>Yes</v>
          </cell>
        </row>
        <row r="10963">
          <cell r="A10963" t="str">
            <v>97791147E</v>
          </cell>
          <cell r="B10963" t="str">
            <v>YES</v>
          </cell>
          <cell r="C10963" t="str">
            <v>Yes</v>
          </cell>
        </row>
        <row r="10964">
          <cell r="A10964" t="str">
            <v>97791155E</v>
          </cell>
          <cell r="B10964" t="str">
            <v>YES</v>
          </cell>
          <cell r="C10964" t="str">
            <v>Yes</v>
          </cell>
        </row>
        <row r="10965">
          <cell r="A10965" t="str">
            <v>97791606E</v>
          </cell>
          <cell r="B10965" t="str">
            <v>YES</v>
          </cell>
          <cell r="C10965" t="str">
            <v>Yes</v>
          </cell>
        </row>
        <row r="10966">
          <cell r="A10966" t="str">
            <v>97791852D</v>
          </cell>
          <cell r="B10966" t="str">
            <v>YES</v>
          </cell>
          <cell r="C10966" t="str">
            <v>Yes</v>
          </cell>
        </row>
        <row r="10967">
          <cell r="A10967" t="str">
            <v>97792042F</v>
          </cell>
          <cell r="B10967" t="str">
            <v>YES</v>
          </cell>
          <cell r="C10967" t="str">
            <v>Yes</v>
          </cell>
        </row>
        <row r="10968">
          <cell r="A10968" t="str">
            <v>97792352F</v>
          </cell>
          <cell r="B10968" t="str">
            <v>YES</v>
          </cell>
          <cell r="C10968" t="str">
            <v>Yes</v>
          </cell>
        </row>
        <row r="10969">
          <cell r="A10969" t="str">
            <v>97792792F</v>
          </cell>
          <cell r="B10969" t="str">
            <v>YES</v>
          </cell>
          <cell r="C10969" t="str">
            <v>Yes</v>
          </cell>
        </row>
        <row r="10970">
          <cell r="A10970" t="str">
            <v>97793373E</v>
          </cell>
          <cell r="B10970" t="str">
            <v>YES</v>
          </cell>
          <cell r="C10970" t="str">
            <v>Yes</v>
          </cell>
        </row>
        <row r="10971">
          <cell r="A10971" t="str">
            <v>97793631F</v>
          </cell>
          <cell r="B10971" t="str">
            <v>YES</v>
          </cell>
          <cell r="C10971" t="str">
            <v>Yes</v>
          </cell>
        </row>
        <row r="10972">
          <cell r="A10972" t="str">
            <v>97795845E</v>
          </cell>
          <cell r="B10972" t="str">
            <v>YES</v>
          </cell>
          <cell r="C10972" t="str">
            <v>Yes</v>
          </cell>
        </row>
        <row r="10973">
          <cell r="A10973" t="str">
            <v>97796140F</v>
          </cell>
          <cell r="B10973" t="str">
            <v>YES</v>
          </cell>
          <cell r="C10973" t="str">
            <v>Yes</v>
          </cell>
        </row>
        <row r="10974">
          <cell r="A10974" t="str">
            <v>97796195E</v>
          </cell>
          <cell r="B10974" t="str">
            <v>YES</v>
          </cell>
          <cell r="C10974" t="str">
            <v>Yes</v>
          </cell>
        </row>
        <row r="10975">
          <cell r="A10975" t="str">
            <v>97799200F</v>
          </cell>
          <cell r="B10975" t="str">
            <v>YES</v>
          </cell>
          <cell r="C10975" t="str">
            <v>Yes</v>
          </cell>
        </row>
        <row r="10976">
          <cell r="A10976" t="str">
            <v>97799296E</v>
          </cell>
          <cell r="B10976" t="str">
            <v>YES</v>
          </cell>
          <cell r="C10976" t="str">
            <v>Yes</v>
          </cell>
        </row>
        <row r="10977">
          <cell r="A10977" t="str">
            <v>97800578E</v>
          </cell>
          <cell r="B10977" t="str">
            <v>YES</v>
          </cell>
          <cell r="C10977" t="str">
            <v>Yes</v>
          </cell>
        </row>
        <row r="10978">
          <cell r="A10978" t="str">
            <v>97801399E</v>
          </cell>
          <cell r="B10978" t="str">
            <v>YES</v>
          </cell>
          <cell r="C10978" t="str">
            <v>Yes</v>
          </cell>
        </row>
        <row r="10979">
          <cell r="A10979" t="str">
            <v>97801947E</v>
          </cell>
          <cell r="B10979" t="str">
            <v>YES</v>
          </cell>
          <cell r="C10979" t="str">
            <v>Yes</v>
          </cell>
        </row>
        <row r="10980">
          <cell r="A10980" t="str">
            <v>97802703E</v>
          </cell>
          <cell r="B10980" t="str">
            <v>YES</v>
          </cell>
          <cell r="C10980" t="str">
            <v>Yes</v>
          </cell>
        </row>
        <row r="10981">
          <cell r="A10981" t="str">
            <v>97805177F</v>
          </cell>
          <cell r="B10981" t="str">
            <v>YES</v>
          </cell>
          <cell r="C10981" t="str">
            <v>Yes</v>
          </cell>
        </row>
        <row r="10982">
          <cell r="A10982" t="str">
            <v>97806051E</v>
          </cell>
          <cell r="B10982" t="str">
            <v>YES</v>
          </cell>
          <cell r="C10982" t="str">
            <v>Yes</v>
          </cell>
        </row>
        <row r="10983">
          <cell r="A10983" t="str">
            <v>97807599E</v>
          </cell>
          <cell r="B10983" t="str">
            <v>YES</v>
          </cell>
          <cell r="C10983" t="str">
            <v>Yes</v>
          </cell>
        </row>
        <row r="10984">
          <cell r="A10984" t="str">
            <v>97809071F</v>
          </cell>
          <cell r="B10984" t="str">
            <v>YES</v>
          </cell>
          <cell r="C10984" t="str">
            <v>Yes</v>
          </cell>
        </row>
        <row r="10985">
          <cell r="A10985" t="str">
            <v>97810249E</v>
          </cell>
          <cell r="B10985" t="str">
            <v>YES</v>
          </cell>
          <cell r="C10985" t="str">
            <v>Yes</v>
          </cell>
        </row>
        <row r="10986">
          <cell r="A10986" t="str">
            <v>97811057E</v>
          </cell>
          <cell r="B10986" t="str">
            <v>YES</v>
          </cell>
          <cell r="C10986" t="str">
            <v>Yes</v>
          </cell>
        </row>
        <row r="10987">
          <cell r="A10987" t="str">
            <v>97811902D</v>
          </cell>
          <cell r="B10987" t="str">
            <v>YES</v>
          </cell>
          <cell r="C10987" t="str">
            <v>Yes</v>
          </cell>
        </row>
        <row r="10988">
          <cell r="A10988" t="str">
            <v>97811958E</v>
          </cell>
          <cell r="B10988" t="str">
            <v>YES</v>
          </cell>
          <cell r="C10988" t="str">
            <v>Yes</v>
          </cell>
        </row>
        <row r="10989">
          <cell r="A10989" t="str">
            <v>97811971E</v>
          </cell>
          <cell r="B10989" t="str">
            <v>YES</v>
          </cell>
          <cell r="C10989" t="str">
            <v>NIT</v>
          </cell>
        </row>
        <row r="10990">
          <cell r="A10990" t="str">
            <v>97812126E</v>
          </cell>
          <cell r="B10990" t="str">
            <v>YES</v>
          </cell>
          <cell r="C10990" t="str">
            <v>Yes</v>
          </cell>
        </row>
        <row r="10991">
          <cell r="A10991" t="str">
            <v>97812565E</v>
          </cell>
          <cell r="B10991" t="str">
            <v>YES</v>
          </cell>
          <cell r="C10991" t="str">
            <v>Yes</v>
          </cell>
        </row>
        <row r="10992">
          <cell r="A10992" t="str">
            <v>97813150E</v>
          </cell>
          <cell r="B10992" t="str">
            <v>YES</v>
          </cell>
          <cell r="C10992" t="str">
            <v>Yes</v>
          </cell>
        </row>
        <row r="10993">
          <cell r="A10993" t="str">
            <v>97813191F</v>
          </cell>
          <cell r="B10993" t="str">
            <v>YES</v>
          </cell>
          <cell r="C10993" t="str">
            <v>Yes</v>
          </cell>
        </row>
        <row r="10994">
          <cell r="A10994" t="str">
            <v>97814326E</v>
          </cell>
          <cell r="B10994" t="str">
            <v>YES</v>
          </cell>
          <cell r="C10994" t="str">
            <v>Yes</v>
          </cell>
        </row>
        <row r="10995">
          <cell r="A10995" t="str">
            <v>97815138F</v>
          </cell>
          <cell r="B10995" t="str">
            <v>YES</v>
          </cell>
          <cell r="C10995" t="str">
            <v>Yes</v>
          </cell>
        </row>
        <row r="10996">
          <cell r="A10996" t="str">
            <v>97815312F</v>
          </cell>
          <cell r="B10996" t="str">
            <v>YES</v>
          </cell>
          <cell r="C10996" t="str">
            <v>Yes</v>
          </cell>
        </row>
        <row r="10997">
          <cell r="A10997" t="str">
            <v>97815370F</v>
          </cell>
          <cell r="B10997" t="str">
            <v>YES</v>
          </cell>
          <cell r="C10997" t="str">
            <v>Yes</v>
          </cell>
        </row>
        <row r="10998">
          <cell r="A10998" t="str">
            <v>97815958E</v>
          </cell>
          <cell r="B10998" t="str">
            <v>YES</v>
          </cell>
          <cell r="C10998" t="str">
            <v>Yes</v>
          </cell>
        </row>
        <row r="10999">
          <cell r="A10999" t="str">
            <v>97816162D</v>
          </cell>
          <cell r="B10999" t="str">
            <v>YES</v>
          </cell>
          <cell r="C10999" t="str">
            <v>Yes</v>
          </cell>
        </row>
        <row r="11000">
          <cell r="A11000" t="str">
            <v>97816302F</v>
          </cell>
          <cell r="B11000" t="str">
            <v>YES</v>
          </cell>
          <cell r="C11000" t="str">
            <v>Yes</v>
          </cell>
        </row>
        <row r="11001">
          <cell r="A11001" t="str">
            <v>97816959F</v>
          </cell>
          <cell r="B11001" t="str">
            <v>YES</v>
          </cell>
          <cell r="C11001" t="str">
            <v>Yes</v>
          </cell>
        </row>
        <row r="11002">
          <cell r="A11002" t="str">
            <v>97818234F</v>
          </cell>
          <cell r="B11002" t="str">
            <v>YES</v>
          </cell>
          <cell r="C11002" t="str">
            <v>Yes</v>
          </cell>
        </row>
        <row r="11003">
          <cell r="A11003" t="str">
            <v>97818600F</v>
          </cell>
          <cell r="B11003" t="str">
            <v>YES</v>
          </cell>
          <cell r="C11003" t="str">
            <v>Yes</v>
          </cell>
        </row>
        <row r="11004">
          <cell r="A11004" t="str">
            <v>97819020F</v>
          </cell>
          <cell r="B11004" t="str">
            <v>YES</v>
          </cell>
          <cell r="C11004" t="str">
            <v>Yes</v>
          </cell>
        </row>
        <row r="11005">
          <cell r="A11005" t="str">
            <v>97819598D</v>
          </cell>
          <cell r="B11005" t="str">
            <v>YES</v>
          </cell>
          <cell r="C11005" t="str">
            <v>Yes</v>
          </cell>
        </row>
        <row r="11006">
          <cell r="A11006" t="str">
            <v>97819612F</v>
          </cell>
          <cell r="B11006" t="str">
            <v>YES</v>
          </cell>
          <cell r="C11006" t="str">
            <v>NIT</v>
          </cell>
        </row>
        <row r="11007">
          <cell r="A11007" t="str">
            <v>97819872F</v>
          </cell>
          <cell r="B11007" t="str">
            <v>YES</v>
          </cell>
          <cell r="C11007" t="str">
            <v>NIT</v>
          </cell>
        </row>
        <row r="11008">
          <cell r="A11008" t="str">
            <v>97820800F</v>
          </cell>
          <cell r="B11008" t="str">
            <v>YES</v>
          </cell>
          <cell r="C11008" t="str">
            <v>NIT</v>
          </cell>
        </row>
        <row r="11009">
          <cell r="A11009" t="str">
            <v>97821325E</v>
          </cell>
          <cell r="B11009" t="str">
            <v>YES</v>
          </cell>
          <cell r="C11009" t="str">
            <v>Yes</v>
          </cell>
        </row>
        <row r="11010">
          <cell r="A11010" t="str">
            <v>97821513F</v>
          </cell>
          <cell r="B11010" t="str">
            <v>YES</v>
          </cell>
          <cell r="C11010" t="str">
            <v>Yes</v>
          </cell>
        </row>
        <row r="11011">
          <cell r="A11011" t="str">
            <v>97822474E</v>
          </cell>
          <cell r="B11011" t="str">
            <v>YES</v>
          </cell>
          <cell r="C11011" t="str">
            <v>Yes</v>
          </cell>
        </row>
        <row r="11012">
          <cell r="A11012" t="str">
            <v>97822659E</v>
          </cell>
          <cell r="B11012" t="str">
            <v>YES</v>
          </cell>
          <cell r="C11012" t="str">
            <v>Yes</v>
          </cell>
        </row>
        <row r="11013">
          <cell r="A11013" t="str">
            <v>97824231F</v>
          </cell>
          <cell r="B11013" t="str">
            <v>YES</v>
          </cell>
          <cell r="C11013" t="str">
            <v>Yes</v>
          </cell>
        </row>
        <row r="11014">
          <cell r="A11014" t="str">
            <v>97824365E</v>
          </cell>
          <cell r="B11014" t="str">
            <v>YES</v>
          </cell>
          <cell r="C11014" t="str">
            <v>Yes</v>
          </cell>
        </row>
        <row r="11015">
          <cell r="A11015" t="str">
            <v>97825007E</v>
          </cell>
          <cell r="B11015" t="str">
            <v>YES</v>
          </cell>
          <cell r="C11015" t="str">
            <v>Yes</v>
          </cell>
        </row>
        <row r="11016">
          <cell r="A11016" t="str">
            <v>97825231F</v>
          </cell>
          <cell r="B11016" t="str">
            <v>YES</v>
          </cell>
          <cell r="C11016" t="str">
            <v>Yes</v>
          </cell>
        </row>
        <row r="11017">
          <cell r="A11017" t="str">
            <v>97825738E</v>
          </cell>
          <cell r="B11017" t="str">
            <v>YES</v>
          </cell>
          <cell r="C11017" t="str">
            <v>Yes</v>
          </cell>
        </row>
        <row r="11018">
          <cell r="A11018" t="str">
            <v>97825950F</v>
          </cell>
          <cell r="B11018" t="str">
            <v>YES</v>
          </cell>
          <cell r="C11018" t="str">
            <v>NIT</v>
          </cell>
        </row>
        <row r="11019">
          <cell r="A11019" t="str">
            <v>97827652F</v>
          </cell>
          <cell r="B11019" t="str">
            <v>YES</v>
          </cell>
          <cell r="C11019" t="str">
            <v>Yes</v>
          </cell>
        </row>
        <row r="11020">
          <cell r="A11020" t="str">
            <v>97829240F</v>
          </cell>
          <cell r="B11020" t="str">
            <v>YES</v>
          </cell>
          <cell r="C11020" t="str">
            <v>Yes</v>
          </cell>
        </row>
        <row r="11021">
          <cell r="A11021" t="str">
            <v>97830090F</v>
          </cell>
          <cell r="B11021" t="str">
            <v>YES</v>
          </cell>
          <cell r="C11021" t="str">
            <v>Yes</v>
          </cell>
        </row>
        <row r="11022">
          <cell r="A11022" t="str">
            <v>97830766D</v>
          </cell>
          <cell r="B11022" t="str">
            <v>YES</v>
          </cell>
          <cell r="C11022" t="str">
            <v>Yes</v>
          </cell>
        </row>
        <row r="11023">
          <cell r="A11023" t="str">
            <v>97831619E</v>
          </cell>
          <cell r="B11023" t="str">
            <v>YES</v>
          </cell>
          <cell r="C11023" t="str">
            <v>Yes</v>
          </cell>
        </row>
        <row r="11024">
          <cell r="A11024" t="str">
            <v>97831996E</v>
          </cell>
          <cell r="B11024" t="str">
            <v>YES</v>
          </cell>
          <cell r="C11024" t="str">
            <v>Yes</v>
          </cell>
        </row>
        <row r="11025">
          <cell r="A11025" t="str">
            <v>97832351E</v>
          </cell>
          <cell r="B11025" t="str">
            <v>YES</v>
          </cell>
          <cell r="C11025" t="str">
            <v>Yes</v>
          </cell>
        </row>
        <row r="11026">
          <cell r="A11026" t="str">
            <v>97832942F</v>
          </cell>
          <cell r="B11026" t="str">
            <v>YES</v>
          </cell>
          <cell r="C11026" t="str">
            <v>Yes</v>
          </cell>
        </row>
        <row r="11027">
          <cell r="A11027" t="str">
            <v>97833087E</v>
          </cell>
          <cell r="B11027" t="str">
            <v>YES</v>
          </cell>
          <cell r="C11027" t="str">
            <v>Yes</v>
          </cell>
        </row>
        <row r="11028">
          <cell r="A11028" t="str">
            <v>97833667F</v>
          </cell>
          <cell r="B11028" t="str">
            <v>YES</v>
          </cell>
          <cell r="C11028" t="str">
            <v>Yes</v>
          </cell>
        </row>
        <row r="11029">
          <cell r="A11029" t="str">
            <v>97833791F</v>
          </cell>
          <cell r="B11029" t="str">
            <v>YES</v>
          </cell>
          <cell r="C11029" t="str">
            <v>Yes</v>
          </cell>
        </row>
        <row r="11030">
          <cell r="A11030" t="str">
            <v>97834084F</v>
          </cell>
          <cell r="B11030" t="str">
            <v>YES</v>
          </cell>
          <cell r="C11030" t="str">
            <v>Yes</v>
          </cell>
        </row>
        <row r="11031">
          <cell r="A11031" t="str">
            <v>97834092E</v>
          </cell>
          <cell r="B11031" t="str">
            <v>YES</v>
          </cell>
          <cell r="C11031" t="str">
            <v>Yes</v>
          </cell>
        </row>
        <row r="11032">
          <cell r="A11032" t="str">
            <v>97835270E</v>
          </cell>
          <cell r="B11032" t="str">
            <v>YES</v>
          </cell>
          <cell r="C11032" t="str">
            <v>Yes</v>
          </cell>
        </row>
        <row r="11033">
          <cell r="A11033" t="str">
            <v>97835281F</v>
          </cell>
          <cell r="B11033" t="str">
            <v>YES</v>
          </cell>
          <cell r="C11033" t="str">
            <v>Yes</v>
          </cell>
        </row>
        <row r="11034">
          <cell r="A11034" t="str">
            <v>97836989E</v>
          </cell>
          <cell r="B11034" t="str">
            <v>YES</v>
          </cell>
          <cell r="C11034" t="str">
            <v>Yes</v>
          </cell>
        </row>
        <row r="11035">
          <cell r="A11035" t="str">
            <v>97838652F</v>
          </cell>
          <cell r="B11035" t="str">
            <v>YES</v>
          </cell>
          <cell r="C11035" t="str">
            <v>Yes</v>
          </cell>
        </row>
        <row r="11036">
          <cell r="A11036" t="str">
            <v>97840513F</v>
          </cell>
          <cell r="B11036" t="str">
            <v>YES</v>
          </cell>
          <cell r="C11036" t="str">
            <v>Yes</v>
          </cell>
        </row>
        <row r="11037">
          <cell r="A11037" t="str">
            <v>97840657E</v>
          </cell>
          <cell r="B11037" t="str">
            <v>YES</v>
          </cell>
          <cell r="C11037" t="str">
            <v>Yes</v>
          </cell>
        </row>
        <row r="11038">
          <cell r="A11038" t="str">
            <v>97844067D</v>
          </cell>
          <cell r="B11038" t="str">
            <v>YES</v>
          </cell>
          <cell r="C11038" t="str">
            <v>Yes</v>
          </cell>
        </row>
        <row r="11039">
          <cell r="A11039" t="str">
            <v>97844942E</v>
          </cell>
          <cell r="B11039" t="str">
            <v>YES</v>
          </cell>
          <cell r="C11039" t="str">
            <v>Yes</v>
          </cell>
        </row>
        <row r="11040">
          <cell r="A11040" t="str">
            <v>97845799E</v>
          </cell>
          <cell r="B11040" t="str">
            <v>YES</v>
          </cell>
          <cell r="C11040" t="str">
            <v>Yes</v>
          </cell>
        </row>
        <row r="11041">
          <cell r="A11041" t="str">
            <v>97846369E</v>
          </cell>
          <cell r="B11041" t="str">
            <v>YES</v>
          </cell>
          <cell r="C11041" t="str">
            <v>Yes</v>
          </cell>
        </row>
        <row r="11042">
          <cell r="A11042" t="str">
            <v>97847086E</v>
          </cell>
          <cell r="B11042" t="str">
            <v>YES</v>
          </cell>
          <cell r="C11042" t="str">
            <v>Yes</v>
          </cell>
        </row>
        <row r="11043">
          <cell r="A11043" t="str">
            <v>97847613F</v>
          </cell>
          <cell r="B11043" t="str">
            <v>YES</v>
          </cell>
          <cell r="C11043" t="str">
            <v>Yes</v>
          </cell>
        </row>
        <row r="11044">
          <cell r="A11044" t="str">
            <v>97848694E</v>
          </cell>
          <cell r="B11044" t="str">
            <v>YES</v>
          </cell>
          <cell r="C11044" t="str">
            <v>Yes</v>
          </cell>
        </row>
        <row r="11045">
          <cell r="A11045" t="str">
            <v>97850118D</v>
          </cell>
          <cell r="B11045" t="str">
            <v>YES</v>
          </cell>
          <cell r="C11045" t="str">
            <v>Yes</v>
          </cell>
        </row>
        <row r="11046">
          <cell r="A11046" t="str">
            <v>97850322F</v>
          </cell>
          <cell r="B11046" t="str">
            <v>YES</v>
          </cell>
          <cell r="C11046" t="str">
            <v>Yes</v>
          </cell>
        </row>
        <row r="11047">
          <cell r="A11047" t="str">
            <v>97852149E</v>
          </cell>
          <cell r="B11047" t="str">
            <v>YES</v>
          </cell>
          <cell r="C11047" t="str">
            <v>Yes</v>
          </cell>
        </row>
        <row r="11048">
          <cell r="A11048" t="str">
            <v>97854252F</v>
          </cell>
          <cell r="B11048" t="str">
            <v>YES</v>
          </cell>
          <cell r="C11048" t="str">
            <v>Yes</v>
          </cell>
        </row>
        <row r="11049">
          <cell r="A11049" t="str">
            <v>97854387E</v>
          </cell>
          <cell r="B11049" t="str">
            <v>YES</v>
          </cell>
          <cell r="C11049" t="str">
            <v>Yes</v>
          </cell>
        </row>
        <row r="11050">
          <cell r="A11050" t="str">
            <v>97854499E</v>
          </cell>
          <cell r="B11050" t="str">
            <v>YES</v>
          </cell>
          <cell r="C11050" t="str">
            <v>Yes</v>
          </cell>
        </row>
        <row r="11051">
          <cell r="A11051" t="str">
            <v>97855110F</v>
          </cell>
          <cell r="B11051" t="str">
            <v>YES</v>
          </cell>
          <cell r="C11051" t="str">
            <v>Yes</v>
          </cell>
        </row>
        <row r="11052">
          <cell r="A11052" t="str">
            <v>97855579E</v>
          </cell>
          <cell r="B11052" t="str">
            <v>YES</v>
          </cell>
          <cell r="C11052" t="str">
            <v>Yes</v>
          </cell>
        </row>
        <row r="11053">
          <cell r="A11053" t="str">
            <v>97856860F</v>
          </cell>
          <cell r="B11053" t="str">
            <v>YES</v>
          </cell>
          <cell r="C11053" t="str">
            <v>Yes</v>
          </cell>
        </row>
        <row r="11054">
          <cell r="A11054" t="str">
            <v>97857449E</v>
          </cell>
          <cell r="B11054" t="str">
            <v>YES</v>
          </cell>
          <cell r="C11054" t="str">
            <v>Yes</v>
          </cell>
        </row>
        <row r="11055">
          <cell r="A11055" t="str">
            <v>97857642F</v>
          </cell>
          <cell r="B11055" t="str">
            <v>YES</v>
          </cell>
          <cell r="C11055" t="str">
            <v>Yes</v>
          </cell>
        </row>
        <row r="11056">
          <cell r="A11056" t="str">
            <v>97857851F</v>
          </cell>
          <cell r="B11056" t="str">
            <v>YES</v>
          </cell>
          <cell r="C11056" t="str">
            <v>Yes</v>
          </cell>
        </row>
        <row r="11057">
          <cell r="A11057" t="str">
            <v>97858987E</v>
          </cell>
          <cell r="B11057" t="str">
            <v>YES</v>
          </cell>
          <cell r="C11057" t="str">
            <v>Yes</v>
          </cell>
        </row>
        <row r="11058">
          <cell r="A11058" t="str">
            <v>97859747E</v>
          </cell>
          <cell r="B11058" t="str">
            <v>YES</v>
          </cell>
          <cell r="C11058" t="str">
            <v>Yes</v>
          </cell>
        </row>
        <row r="11059">
          <cell r="A11059" t="str">
            <v>97860282F</v>
          </cell>
          <cell r="B11059" t="str">
            <v>YES</v>
          </cell>
          <cell r="C11059" t="str">
            <v>Yes</v>
          </cell>
        </row>
        <row r="11060">
          <cell r="A11060" t="str">
            <v>97860616E</v>
          </cell>
          <cell r="B11060" t="str">
            <v>YES</v>
          </cell>
          <cell r="C11060" t="str">
            <v>Yes</v>
          </cell>
        </row>
        <row r="11061">
          <cell r="A11061" t="str">
            <v>97860676E</v>
          </cell>
          <cell r="B11061" t="str">
            <v>YES</v>
          </cell>
          <cell r="C11061" t="str">
            <v>NIT</v>
          </cell>
        </row>
        <row r="11062">
          <cell r="A11062" t="str">
            <v>97861215E</v>
          </cell>
          <cell r="B11062" t="str">
            <v>YES</v>
          </cell>
          <cell r="C11062" t="str">
            <v>Yes</v>
          </cell>
        </row>
        <row r="11063">
          <cell r="A11063" t="str">
            <v>97861908E</v>
          </cell>
          <cell r="B11063" t="str">
            <v>YES</v>
          </cell>
          <cell r="C11063" t="str">
            <v>Yes</v>
          </cell>
        </row>
        <row r="11064">
          <cell r="A11064" t="str">
            <v>97862258E</v>
          </cell>
          <cell r="B11064" t="str">
            <v>YES</v>
          </cell>
          <cell r="C11064" t="str">
            <v>Yes</v>
          </cell>
        </row>
        <row r="11065">
          <cell r="A11065" t="str">
            <v>97863238E</v>
          </cell>
          <cell r="B11065" t="str">
            <v>YES</v>
          </cell>
          <cell r="C11065" t="str">
            <v>NIT</v>
          </cell>
        </row>
        <row r="11066">
          <cell r="A11066" t="str">
            <v>97863372F</v>
          </cell>
          <cell r="B11066" t="str">
            <v>YES</v>
          </cell>
          <cell r="C11066" t="str">
            <v>Yes</v>
          </cell>
        </row>
        <row r="11067">
          <cell r="A11067" t="str">
            <v>97864006E</v>
          </cell>
          <cell r="B11067" t="str">
            <v>YES</v>
          </cell>
          <cell r="C11067" t="str">
            <v>Yes</v>
          </cell>
        </row>
        <row r="11068">
          <cell r="A11068" t="str">
            <v>97865102F</v>
          </cell>
          <cell r="B11068" t="str">
            <v>YES</v>
          </cell>
          <cell r="C11068" t="str">
            <v>Yes</v>
          </cell>
        </row>
        <row r="11069">
          <cell r="A11069" t="str">
            <v>97865692E</v>
          </cell>
          <cell r="B11069" t="str">
            <v>YES</v>
          </cell>
          <cell r="C11069" t="str">
            <v>Yes</v>
          </cell>
        </row>
        <row r="11070">
          <cell r="A11070" t="str">
            <v>97865879E</v>
          </cell>
          <cell r="B11070" t="str">
            <v>YES</v>
          </cell>
          <cell r="C11070" t="str">
            <v>Yes</v>
          </cell>
        </row>
        <row r="11071">
          <cell r="A11071" t="str">
            <v>97865888E</v>
          </cell>
          <cell r="B11071" t="str">
            <v>YES</v>
          </cell>
          <cell r="C11071" t="str">
            <v>Yes</v>
          </cell>
        </row>
        <row r="11072">
          <cell r="A11072" t="str">
            <v>97866410G</v>
          </cell>
          <cell r="B11072" t="str">
            <v>YES</v>
          </cell>
          <cell r="C11072" t="str">
            <v>Yes</v>
          </cell>
        </row>
        <row r="11073">
          <cell r="A11073" t="str">
            <v>97868142F</v>
          </cell>
          <cell r="B11073" t="str">
            <v>YES</v>
          </cell>
          <cell r="C11073" t="str">
            <v>Yes</v>
          </cell>
        </row>
        <row r="11074">
          <cell r="A11074" t="str">
            <v>97870406E</v>
          </cell>
          <cell r="B11074" t="str">
            <v>YES</v>
          </cell>
          <cell r="C11074" t="str">
            <v>Yes</v>
          </cell>
        </row>
        <row r="11075">
          <cell r="A11075" t="str">
            <v>97870569E</v>
          </cell>
          <cell r="B11075" t="str">
            <v>YES</v>
          </cell>
          <cell r="C11075" t="str">
            <v>Yes</v>
          </cell>
        </row>
        <row r="11076">
          <cell r="A11076" t="str">
            <v>97870707D</v>
          </cell>
          <cell r="B11076" t="str">
            <v>YES</v>
          </cell>
          <cell r="C11076" t="str">
            <v>Yes</v>
          </cell>
        </row>
        <row r="11077">
          <cell r="A11077" t="str">
            <v>97870817E</v>
          </cell>
          <cell r="B11077" t="str">
            <v>YES</v>
          </cell>
          <cell r="C11077" t="str">
            <v>NIT</v>
          </cell>
        </row>
        <row r="11078">
          <cell r="A11078" t="str">
            <v>97870845F</v>
          </cell>
          <cell r="B11078" t="str">
            <v>YES</v>
          </cell>
          <cell r="C11078" t="str">
            <v>Yes</v>
          </cell>
        </row>
        <row r="11079">
          <cell r="A11079" t="str">
            <v>97873265E</v>
          </cell>
          <cell r="B11079" t="str">
            <v>YES</v>
          </cell>
          <cell r="C11079" t="str">
            <v>Yes</v>
          </cell>
        </row>
        <row r="11080">
          <cell r="A11080" t="str">
            <v>97874153F</v>
          </cell>
          <cell r="B11080" t="str">
            <v>YES</v>
          </cell>
          <cell r="C11080" t="str">
            <v>Yes</v>
          </cell>
        </row>
        <row r="11081">
          <cell r="A11081" t="str">
            <v>97874903F</v>
          </cell>
          <cell r="B11081" t="str">
            <v>YES</v>
          </cell>
          <cell r="C11081" t="str">
            <v>Yes</v>
          </cell>
        </row>
        <row r="11082">
          <cell r="A11082" t="str">
            <v>97874944F</v>
          </cell>
          <cell r="B11082" t="str">
            <v>YES</v>
          </cell>
          <cell r="C11082" t="str">
            <v>Yes</v>
          </cell>
        </row>
        <row r="11083">
          <cell r="A11083" t="str">
            <v>97875333E</v>
          </cell>
          <cell r="B11083" t="str">
            <v>YES</v>
          </cell>
          <cell r="C11083" t="str">
            <v>Yes</v>
          </cell>
        </row>
        <row r="11084">
          <cell r="A11084" t="str">
            <v>97876008E</v>
          </cell>
          <cell r="B11084" t="str">
            <v>YES</v>
          </cell>
          <cell r="C11084" t="str">
            <v>Yes</v>
          </cell>
        </row>
        <row r="11085">
          <cell r="A11085" t="str">
            <v>97876034F</v>
          </cell>
          <cell r="B11085" t="str">
            <v>YES</v>
          </cell>
          <cell r="C11085" t="str">
            <v>Yes</v>
          </cell>
        </row>
        <row r="11086">
          <cell r="A11086" t="str">
            <v>97877130F</v>
          </cell>
          <cell r="B11086" t="str">
            <v>YES</v>
          </cell>
          <cell r="C11086" t="str">
            <v>Yes</v>
          </cell>
        </row>
        <row r="11087">
          <cell r="A11087" t="str">
            <v>97877517F</v>
          </cell>
          <cell r="B11087" t="str">
            <v>YES</v>
          </cell>
          <cell r="C11087" t="str">
            <v>Yes</v>
          </cell>
        </row>
        <row r="11088">
          <cell r="A11088" t="str">
            <v>97878107E</v>
          </cell>
          <cell r="B11088" t="str">
            <v>YES</v>
          </cell>
          <cell r="C11088" t="str">
            <v>Yes</v>
          </cell>
        </row>
        <row r="11089">
          <cell r="A11089" t="str">
            <v>97878910E</v>
          </cell>
          <cell r="B11089" t="str">
            <v>YES</v>
          </cell>
          <cell r="C11089" t="str">
            <v>NIT</v>
          </cell>
        </row>
        <row r="11090">
          <cell r="A11090" t="str">
            <v>97878979D</v>
          </cell>
          <cell r="B11090" t="str">
            <v>YES</v>
          </cell>
          <cell r="C11090" t="str">
            <v>Yes</v>
          </cell>
        </row>
        <row r="11091">
          <cell r="A11091" t="str">
            <v>97879121F</v>
          </cell>
          <cell r="B11091" t="str">
            <v>YES</v>
          </cell>
          <cell r="C11091" t="str">
            <v>Yes</v>
          </cell>
        </row>
        <row r="11092">
          <cell r="A11092" t="str">
            <v>97879452E</v>
          </cell>
          <cell r="B11092" t="str">
            <v>YES</v>
          </cell>
          <cell r="C11092" t="str">
            <v>Yes</v>
          </cell>
        </row>
        <row r="11093">
          <cell r="A11093" t="str">
            <v>97879693E</v>
          </cell>
          <cell r="B11093" t="str">
            <v>YES</v>
          </cell>
          <cell r="C11093" t="str">
            <v>Yes</v>
          </cell>
        </row>
        <row r="11094">
          <cell r="A11094" t="str">
            <v>97879868E</v>
          </cell>
          <cell r="B11094" t="str">
            <v>YES</v>
          </cell>
          <cell r="C11094" t="str">
            <v>Yes</v>
          </cell>
        </row>
        <row r="11095">
          <cell r="A11095" t="str">
            <v>97880603F</v>
          </cell>
          <cell r="B11095" t="str">
            <v>YES</v>
          </cell>
          <cell r="C11095" t="str">
            <v>Yes</v>
          </cell>
        </row>
        <row r="11096">
          <cell r="A11096" t="str">
            <v>97881179D</v>
          </cell>
          <cell r="B11096" t="str">
            <v>YES</v>
          </cell>
          <cell r="C11096" t="str">
            <v>Yes</v>
          </cell>
        </row>
        <row r="11097">
          <cell r="A11097" t="str">
            <v>97882352E</v>
          </cell>
          <cell r="B11097" t="str">
            <v>YES</v>
          </cell>
          <cell r="C11097" t="str">
            <v>Yes</v>
          </cell>
        </row>
        <row r="11098">
          <cell r="A11098" t="str">
            <v>97884739E</v>
          </cell>
          <cell r="B11098" t="str">
            <v>YES</v>
          </cell>
          <cell r="C11098" t="str">
            <v>Yes</v>
          </cell>
        </row>
        <row r="11099">
          <cell r="A11099" t="str">
            <v>97887303E</v>
          </cell>
          <cell r="B11099" t="str">
            <v>YES</v>
          </cell>
          <cell r="C11099" t="str">
            <v>Yes</v>
          </cell>
        </row>
        <row r="11100">
          <cell r="A11100" t="str">
            <v>97887461E</v>
          </cell>
          <cell r="B11100" t="str">
            <v>YES</v>
          </cell>
          <cell r="C11100" t="str">
            <v>Yes</v>
          </cell>
        </row>
        <row r="11101">
          <cell r="A11101" t="str">
            <v>97887961F</v>
          </cell>
          <cell r="B11101" t="str">
            <v>YES</v>
          </cell>
          <cell r="C11101" t="str">
            <v>Yes</v>
          </cell>
        </row>
        <row r="11102">
          <cell r="A11102" t="str">
            <v>97889315E</v>
          </cell>
          <cell r="B11102" t="str">
            <v>YES</v>
          </cell>
          <cell r="C11102" t="str">
            <v>Yes</v>
          </cell>
        </row>
        <row r="11103">
          <cell r="A11103" t="str">
            <v>97889390F</v>
          </cell>
          <cell r="B11103" t="str">
            <v>YES</v>
          </cell>
          <cell r="C11103" t="str">
            <v>Yes</v>
          </cell>
        </row>
        <row r="11104">
          <cell r="A11104" t="str">
            <v>97889721F</v>
          </cell>
          <cell r="B11104" t="str">
            <v>YES</v>
          </cell>
          <cell r="C11104" t="str">
            <v>Yes</v>
          </cell>
        </row>
        <row r="11105">
          <cell r="A11105" t="str">
            <v>97891889E</v>
          </cell>
          <cell r="B11105" t="str">
            <v>YES</v>
          </cell>
          <cell r="C11105" t="str">
            <v>Yes</v>
          </cell>
        </row>
        <row r="11106">
          <cell r="A11106" t="str">
            <v>97892133F</v>
          </cell>
          <cell r="B11106" t="str">
            <v>YES</v>
          </cell>
          <cell r="C11106" t="str">
            <v>Yes</v>
          </cell>
        </row>
        <row r="11107">
          <cell r="A11107" t="str">
            <v>97892581E</v>
          </cell>
          <cell r="B11107" t="str">
            <v>YES</v>
          </cell>
          <cell r="C11107" t="str">
            <v>Yes</v>
          </cell>
        </row>
        <row r="11108">
          <cell r="A11108" t="str">
            <v>97892649F</v>
          </cell>
          <cell r="B11108" t="str">
            <v>YES</v>
          </cell>
          <cell r="C11108" t="str">
            <v>Yes</v>
          </cell>
        </row>
        <row r="11109">
          <cell r="A11109" t="str">
            <v>97892856E</v>
          </cell>
          <cell r="B11109" t="str">
            <v>YES</v>
          </cell>
          <cell r="C11109" t="str">
            <v>Yes</v>
          </cell>
        </row>
        <row r="11110">
          <cell r="A11110" t="str">
            <v>97894933D</v>
          </cell>
          <cell r="B11110" t="str">
            <v>YES</v>
          </cell>
          <cell r="C11110" t="str">
            <v>Yes</v>
          </cell>
        </row>
        <row r="11111">
          <cell r="A11111" t="str">
            <v>97895297D</v>
          </cell>
          <cell r="B11111" t="str">
            <v>YES</v>
          </cell>
          <cell r="C11111" t="str">
            <v>Yes</v>
          </cell>
        </row>
        <row r="11112">
          <cell r="A11112" t="str">
            <v>97895499E</v>
          </cell>
          <cell r="B11112" t="str">
            <v>YES</v>
          </cell>
          <cell r="C11112" t="str">
            <v>Yes</v>
          </cell>
        </row>
        <row r="11113">
          <cell r="A11113" t="str">
            <v>97895636E</v>
          </cell>
          <cell r="B11113" t="str">
            <v>YES</v>
          </cell>
          <cell r="C11113" t="str">
            <v>Yes</v>
          </cell>
        </row>
        <row r="11114">
          <cell r="A11114" t="str">
            <v>97895816E</v>
          </cell>
          <cell r="B11114" t="str">
            <v>YES</v>
          </cell>
          <cell r="C11114" t="str">
            <v>Yes</v>
          </cell>
        </row>
        <row r="11115">
          <cell r="A11115" t="str">
            <v>97896008E</v>
          </cell>
          <cell r="B11115" t="str">
            <v>YES</v>
          </cell>
          <cell r="C11115" t="str">
            <v>Yes</v>
          </cell>
        </row>
        <row r="11116">
          <cell r="A11116" t="str">
            <v>97897206E</v>
          </cell>
          <cell r="B11116" t="str">
            <v>YES</v>
          </cell>
          <cell r="C11116" t="str">
            <v>Yes</v>
          </cell>
        </row>
        <row r="11117">
          <cell r="A11117" t="str">
            <v>97897871F</v>
          </cell>
          <cell r="B11117" t="str">
            <v>YES</v>
          </cell>
          <cell r="C11117" t="str">
            <v>Yes</v>
          </cell>
        </row>
        <row r="11118">
          <cell r="A11118" t="str">
            <v>97898552F</v>
          </cell>
          <cell r="B11118" t="str">
            <v>YES</v>
          </cell>
          <cell r="C11118" t="str">
            <v>Yes</v>
          </cell>
        </row>
        <row r="11119">
          <cell r="A11119" t="str">
            <v>97899007E</v>
          </cell>
          <cell r="B11119" t="str">
            <v>YES</v>
          </cell>
          <cell r="C11119" t="str">
            <v>NIT</v>
          </cell>
        </row>
        <row r="11120">
          <cell r="A11120" t="str">
            <v>97901567E</v>
          </cell>
          <cell r="B11120" t="str">
            <v>YES</v>
          </cell>
          <cell r="C11120" t="str">
            <v>Yes</v>
          </cell>
        </row>
        <row r="11121">
          <cell r="A11121" t="str">
            <v>97901609E</v>
          </cell>
          <cell r="B11121" t="str">
            <v>YES</v>
          </cell>
          <cell r="C11121" t="str">
            <v>Yes</v>
          </cell>
        </row>
        <row r="11122">
          <cell r="A11122" t="str">
            <v>97902459E</v>
          </cell>
          <cell r="B11122" t="str">
            <v>YES</v>
          </cell>
          <cell r="C11122" t="str">
            <v>Yes</v>
          </cell>
        </row>
        <row r="11123">
          <cell r="A11123" t="str">
            <v>97902772E</v>
          </cell>
          <cell r="B11123" t="str">
            <v>YES</v>
          </cell>
          <cell r="C11123" t="str">
            <v>Yes</v>
          </cell>
        </row>
        <row r="11124">
          <cell r="A11124" t="str">
            <v>97902967E</v>
          </cell>
          <cell r="B11124" t="str">
            <v>YES</v>
          </cell>
          <cell r="C11124" t="str">
            <v>Yes</v>
          </cell>
        </row>
        <row r="11125">
          <cell r="A11125" t="str">
            <v>97903422F</v>
          </cell>
          <cell r="B11125" t="str">
            <v>YES</v>
          </cell>
          <cell r="C11125" t="str">
            <v>Yes</v>
          </cell>
        </row>
        <row r="11126">
          <cell r="A11126" t="str">
            <v>97903545D</v>
          </cell>
          <cell r="B11126" t="str">
            <v>YES</v>
          </cell>
          <cell r="C11126" t="str">
            <v>Yes</v>
          </cell>
        </row>
        <row r="11127">
          <cell r="A11127" t="str">
            <v>97903940F</v>
          </cell>
          <cell r="B11127" t="str">
            <v>YES</v>
          </cell>
          <cell r="C11127" t="str">
            <v>Yes</v>
          </cell>
        </row>
        <row r="11128">
          <cell r="A11128" t="str">
            <v>97904767E</v>
          </cell>
          <cell r="B11128" t="str">
            <v>YES</v>
          </cell>
          <cell r="C11128" t="str">
            <v>Yes</v>
          </cell>
        </row>
        <row r="11129">
          <cell r="A11129" t="str">
            <v>97904779D</v>
          </cell>
          <cell r="B11129" t="str">
            <v>YES</v>
          </cell>
          <cell r="C11129" t="str">
            <v>Yes</v>
          </cell>
        </row>
        <row r="11130">
          <cell r="A11130" t="str">
            <v>97905319D</v>
          </cell>
          <cell r="B11130" t="str">
            <v>YES</v>
          </cell>
          <cell r="C11130" t="str">
            <v>Yes</v>
          </cell>
        </row>
        <row r="11131">
          <cell r="A11131" t="str">
            <v>97905329E</v>
          </cell>
          <cell r="B11131" t="str">
            <v>YES</v>
          </cell>
          <cell r="C11131" t="str">
            <v>Yes</v>
          </cell>
        </row>
        <row r="11132">
          <cell r="A11132" t="str">
            <v>97906800E</v>
          </cell>
          <cell r="B11132" t="str">
            <v>YES</v>
          </cell>
          <cell r="C11132" t="str">
            <v>NIT</v>
          </cell>
        </row>
        <row r="11133">
          <cell r="A11133" t="str">
            <v>97906838D</v>
          </cell>
          <cell r="B11133" t="str">
            <v>YES</v>
          </cell>
          <cell r="C11133" t="str">
            <v>Yes</v>
          </cell>
        </row>
        <row r="11134">
          <cell r="A11134" t="str">
            <v>97907875E</v>
          </cell>
          <cell r="B11134" t="str">
            <v>YES</v>
          </cell>
          <cell r="C11134" t="str">
            <v>Yes</v>
          </cell>
        </row>
        <row r="11135">
          <cell r="A11135" t="str">
            <v>97909173F</v>
          </cell>
          <cell r="B11135" t="str">
            <v>YES</v>
          </cell>
          <cell r="C11135" t="str">
            <v>NIT</v>
          </cell>
        </row>
        <row r="11136">
          <cell r="A11136" t="str">
            <v>97909986E</v>
          </cell>
          <cell r="B11136" t="str">
            <v>YES</v>
          </cell>
          <cell r="C11136" t="str">
            <v>Yes</v>
          </cell>
        </row>
        <row r="11137">
          <cell r="A11137" t="str">
            <v>97910159D</v>
          </cell>
          <cell r="B11137" t="str">
            <v>YES</v>
          </cell>
          <cell r="C11137" t="str">
            <v>Yes</v>
          </cell>
        </row>
        <row r="11138">
          <cell r="A11138" t="str">
            <v>97910212F</v>
          </cell>
          <cell r="B11138" t="str">
            <v>YES</v>
          </cell>
          <cell r="C11138" t="str">
            <v>Yes</v>
          </cell>
        </row>
        <row r="11139">
          <cell r="A11139" t="str">
            <v>97911662E</v>
          </cell>
          <cell r="B11139" t="str">
            <v>YES</v>
          </cell>
          <cell r="C11139" t="str">
            <v>Yes</v>
          </cell>
        </row>
        <row r="11140">
          <cell r="A11140" t="str">
            <v>97912341F</v>
          </cell>
          <cell r="B11140" t="str">
            <v>YES</v>
          </cell>
          <cell r="C11140" t="str">
            <v>Yes</v>
          </cell>
        </row>
        <row r="11141">
          <cell r="A11141" t="str">
            <v>97913219E</v>
          </cell>
          <cell r="B11141" t="str">
            <v>YES</v>
          </cell>
          <cell r="C11141" t="str">
            <v>Yes</v>
          </cell>
        </row>
        <row r="11142">
          <cell r="A11142" t="str">
            <v>97913417E</v>
          </cell>
          <cell r="B11142" t="str">
            <v>YES</v>
          </cell>
          <cell r="C11142" t="str">
            <v>Yes</v>
          </cell>
        </row>
        <row r="11143">
          <cell r="A11143" t="str">
            <v>97914248F</v>
          </cell>
          <cell r="B11143" t="str">
            <v>YES</v>
          </cell>
          <cell r="C11143" t="str">
            <v>Yes</v>
          </cell>
        </row>
        <row r="11144">
          <cell r="A11144" t="str">
            <v>97914646F</v>
          </cell>
          <cell r="B11144" t="str">
            <v>YES</v>
          </cell>
          <cell r="C11144" t="str">
            <v>Yes</v>
          </cell>
        </row>
        <row r="11145">
          <cell r="A11145" t="str">
            <v>97914744E</v>
          </cell>
          <cell r="B11145" t="str">
            <v>YES</v>
          </cell>
          <cell r="C11145" t="str">
            <v>Yes</v>
          </cell>
        </row>
        <row r="11146">
          <cell r="A11146" t="str">
            <v>97916448E</v>
          </cell>
          <cell r="B11146" t="str">
            <v>YES</v>
          </cell>
          <cell r="C11146" t="str">
            <v>Yes</v>
          </cell>
        </row>
        <row r="11147">
          <cell r="A11147" t="str">
            <v>97916499E</v>
          </cell>
          <cell r="B11147" t="str">
            <v>YES</v>
          </cell>
          <cell r="C11147" t="str">
            <v>Yes</v>
          </cell>
        </row>
        <row r="11148">
          <cell r="A11148" t="str">
            <v>97916551F</v>
          </cell>
          <cell r="B11148" t="str">
            <v>YES</v>
          </cell>
          <cell r="C11148" t="str">
            <v>Yes</v>
          </cell>
        </row>
        <row r="11149">
          <cell r="A11149" t="str">
            <v>97917293F</v>
          </cell>
          <cell r="B11149" t="str">
            <v>YES</v>
          </cell>
          <cell r="C11149" t="str">
            <v>Yes</v>
          </cell>
        </row>
        <row r="11150">
          <cell r="A11150" t="str">
            <v>97918477F</v>
          </cell>
          <cell r="B11150" t="str">
            <v>YES</v>
          </cell>
          <cell r="C11150" t="str">
            <v>Yes</v>
          </cell>
        </row>
        <row r="11151">
          <cell r="A11151" t="str">
            <v>97918756E</v>
          </cell>
          <cell r="B11151" t="str">
            <v>YES</v>
          </cell>
          <cell r="C11151" t="str">
            <v>Yes</v>
          </cell>
        </row>
        <row r="11152">
          <cell r="A11152" t="str">
            <v>97919633F</v>
          </cell>
          <cell r="B11152" t="str">
            <v>YES</v>
          </cell>
          <cell r="C11152" t="str">
            <v>Yes</v>
          </cell>
        </row>
        <row r="11153">
          <cell r="A11153" t="str">
            <v>97920153E</v>
          </cell>
          <cell r="B11153" t="str">
            <v>YES</v>
          </cell>
          <cell r="C11153" t="str">
            <v>NIT</v>
          </cell>
        </row>
        <row r="11154">
          <cell r="A11154" t="str">
            <v>97920521E</v>
          </cell>
          <cell r="B11154" t="str">
            <v>YES</v>
          </cell>
          <cell r="C11154" t="str">
            <v>NIT</v>
          </cell>
        </row>
        <row r="11155">
          <cell r="A11155" t="str">
            <v>97920646E</v>
          </cell>
          <cell r="B11155" t="str">
            <v>YES</v>
          </cell>
          <cell r="C11155" t="str">
            <v>Yes</v>
          </cell>
        </row>
        <row r="11156">
          <cell r="A11156" t="str">
            <v>97920757E</v>
          </cell>
          <cell r="B11156" t="str">
            <v>YES</v>
          </cell>
          <cell r="C11156" t="str">
            <v>Yes</v>
          </cell>
        </row>
        <row r="11157">
          <cell r="A11157" t="str">
            <v>97921260F</v>
          </cell>
          <cell r="B11157" t="str">
            <v>YES</v>
          </cell>
          <cell r="C11157" t="str">
            <v>Yes</v>
          </cell>
        </row>
        <row r="11158">
          <cell r="A11158" t="str">
            <v>97923059E</v>
          </cell>
          <cell r="B11158" t="str">
            <v>YES</v>
          </cell>
          <cell r="C11158" t="str">
            <v>Yes</v>
          </cell>
        </row>
        <row r="11159">
          <cell r="A11159" t="str">
            <v>97923608E</v>
          </cell>
          <cell r="B11159" t="str">
            <v>YES</v>
          </cell>
          <cell r="C11159" t="str">
            <v>Yes</v>
          </cell>
        </row>
        <row r="11160">
          <cell r="A11160" t="str">
            <v>97924333F</v>
          </cell>
          <cell r="B11160" t="str">
            <v>YES</v>
          </cell>
          <cell r="C11160" t="str">
            <v>Yes</v>
          </cell>
        </row>
        <row r="11161">
          <cell r="A11161" t="str">
            <v>97924963F</v>
          </cell>
          <cell r="B11161" t="str">
            <v>YES</v>
          </cell>
          <cell r="C11161" t="str">
            <v>Yes</v>
          </cell>
        </row>
        <row r="11162">
          <cell r="A11162" t="str">
            <v>97924970E</v>
          </cell>
          <cell r="B11162" t="str">
            <v>YES</v>
          </cell>
          <cell r="C11162" t="str">
            <v>Yes</v>
          </cell>
        </row>
        <row r="11163">
          <cell r="A11163" t="str">
            <v>97925449E</v>
          </cell>
          <cell r="B11163" t="str">
            <v>YES</v>
          </cell>
          <cell r="C11163" t="str">
            <v>Yes</v>
          </cell>
        </row>
        <row r="11164">
          <cell r="A11164" t="str">
            <v>97927828E</v>
          </cell>
          <cell r="B11164" t="str">
            <v>YES</v>
          </cell>
          <cell r="C11164" t="str">
            <v>Yes</v>
          </cell>
        </row>
        <row r="11165">
          <cell r="A11165" t="str">
            <v>97928875E</v>
          </cell>
          <cell r="B11165" t="str">
            <v>YES</v>
          </cell>
          <cell r="C11165" t="str">
            <v>Yes</v>
          </cell>
        </row>
        <row r="11166">
          <cell r="A11166" t="str">
            <v>97929689E</v>
          </cell>
          <cell r="B11166" t="str">
            <v>YES</v>
          </cell>
          <cell r="C11166" t="str">
            <v>Yes</v>
          </cell>
        </row>
        <row r="11167">
          <cell r="A11167" t="str">
            <v>97929841F</v>
          </cell>
          <cell r="B11167" t="str">
            <v>YES</v>
          </cell>
          <cell r="C11167" t="str">
            <v>Yes</v>
          </cell>
        </row>
        <row r="11168">
          <cell r="A11168" t="str">
            <v>97930314F</v>
          </cell>
          <cell r="B11168" t="str">
            <v>YES</v>
          </cell>
          <cell r="C11168" t="str">
            <v>Yes</v>
          </cell>
        </row>
        <row r="11169">
          <cell r="A11169" t="str">
            <v>97931098E</v>
          </cell>
          <cell r="B11169" t="str">
            <v>YES</v>
          </cell>
          <cell r="C11169" t="str">
            <v>Yes</v>
          </cell>
        </row>
        <row r="11170">
          <cell r="A11170" t="str">
            <v>97931128D</v>
          </cell>
          <cell r="B11170" t="str">
            <v>YES</v>
          </cell>
          <cell r="C11170" t="str">
            <v>Yes</v>
          </cell>
        </row>
        <row r="11171">
          <cell r="A11171" t="str">
            <v>97931635E</v>
          </cell>
          <cell r="B11171" t="str">
            <v>YES</v>
          </cell>
          <cell r="C11171" t="str">
            <v>Yes</v>
          </cell>
        </row>
        <row r="11172">
          <cell r="A11172" t="str">
            <v>97932457E</v>
          </cell>
          <cell r="B11172" t="str">
            <v>YES</v>
          </cell>
          <cell r="C11172" t="str">
            <v>Yes</v>
          </cell>
        </row>
        <row r="11173">
          <cell r="A11173" t="str">
            <v>97932611F</v>
          </cell>
          <cell r="B11173" t="str">
            <v>YES</v>
          </cell>
          <cell r="C11173" t="str">
            <v>Yes</v>
          </cell>
        </row>
        <row r="11174">
          <cell r="A11174" t="str">
            <v>97933146E</v>
          </cell>
          <cell r="B11174" t="str">
            <v>YES</v>
          </cell>
          <cell r="C11174" t="str">
            <v>Yes</v>
          </cell>
        </row>
        <row r="11175">
          <cell r="A11175" t="str">
            <v>97933508E</v>
          </cell>
          <cell r="B11175" t="str">
            <v>YES</v>
          </cell>
          <cell r="C11175" t="str">
            <v>Yes</v>
          </cell>
        </row>
        <row r="11176">
          <cell r="A11176" t="str">
            <v>97933566E</v>
          </cell>
          <cell r="B11176" t="str">
            <v>YES</v>
          </cell>
          <cell r="C11176" t="str">
            <v>Yes</v>
          </cell>
        </row>
        <row r="11177">
          <cell r="A11177" t="str">
            <v>97933661F</v>
          </cell>
          <cell r="B11177" t="str">
            <v>YES</v>
          </cell>
          <cell r="C11177" t="str">
            <v>NIT</v>
          </cell>
        </row>
        <row r="11178">
          <cell r="A11178" t="str">
            <v>97933769E</v>
          </cell>
          <cell r="B11178" t="str">
            <v>YES</v>
          </cell>
          <cell r="C11178" t="str">
            <v>Yes</v>
          </cell>
        </row>
        <row r="11179">
          <cell r="A11179" t="str">
            <v>97933900F</v>
          </cell>
          <cell r="B11179" t="str">
            <v>YES</v>
          </cell>
          <cell r="C11179" t="str">
            <v>Yes</v>
          </cell>
        </row>
        <row r="11180">
          <cell r="A11180" t="str">
            <v>97934924F</v>
          </cell>
          <cell r="B11180" t="str">
            <v>YES</v>
          </cell>
          <cell r="C11180" t="str">
            <v>Yes</v>
          </cell>
        </row>
        <row r="11181">
          <cell r="A11181" t="str">
            <v>97935560F</v>
          </cell>
          <cell r="B11181" t="str">
            <v>YES</v>
          </cell>
          <cell r="C11181" t="str">
            <v>Yes</v>
          </cell>
        </row>
        <row r="11182">
          <cell r="A11182" t="str">
            <v>97936783E</v>
          </cell>
          <cell r="B11182" t="str">
            <v>YES</v>
          </cell>
          <cell r="C11182" t="str">
            <v>Yes</v>
          </cell>
        </row>
        <row r="11183">
          <cell r="A11183" t="str">
            <v>97937096E</v>
          </cell>
          <cell r="B11183" t="str">
            <v>YES</v>
          </cell>
          <cell r="C11183" t="str">
            <v>Yes</v>
          </cell>
        </row>
        <row r="11184">
          <cell r="A11184" t="str">
            <v>97937437E</v>
          </cell>
          <cell r="B11184" t="str">
            <v>YES</v>
          </cell>
          <cell r="C11184" t="str">
            <v>Yes</v>
          </cell>
        </row>
        <row r="11185">
          <cell r="A11185" t="str">
            <v>97937739E</v>
          </cell>
          <cell r="B11185" t="str">
            <v>YES</v>
          </cell>
          <cell r="C11185" t="str">
            <v>Yes</v>
          </cell>
        </row>
        <row r="11186">
          <cell r="A11186" t="str">
            <v>97938201D</v>
          </cell>
          <cell r="B11186" t="str">
            <v>YES</v>
          </cell>
          <cell r="C11186" t="str">
            <v>Yes</v>
          </cell>
        </row>
        <row r="11187">
          <cell r="A11187" t="str">
            <v>97938349E</v>
          </cell>
          <cell r="B11187" t="str">
            <v>YES</v>
          </cell>
          <cell r="C11187" t="str">
            <v>Yes</v>
          </cell>
        </row>
        <row r="11188">
          <cell r="A11188" t="str">
            <v>97938421F</v>
          </cell>
          <cell r="B11188" t="str">
            <v>YES</v>
          </cell>
          <cell r="C11188" t="str">
            <v>Yes</v>
          </cell>
        </row>
        <row r="11189">
          <cell r="A11189" t="str">
            <v>97939497E</v>
          </cell>
          <cell r="B11189" t="str">
            <v>YES</v>
          </cell>
          <cell r="C11189" t="str">
            <v>Yes</v>
          </cell>
        </row>
        <row r="11190">
          <cell r="A11190" t="str">
            <v>97940622F</v>
          </cell>
          <cell r="B11190" t="str">
            <v>YES</v>
          </cell>
          <cell r="C11190" t="str">
            <v>Yes</v>
          </cell>
        </row>
        <row r="11191">
          <cell r="A11191" t="str">
            <v>97941192F</v>
          </cell>
          <cell r="B11191" t="str">
            <v>YES</v>
          </cell>
          <cell r="C11191" t="str">
            <v>Yes</v>
          </cell>
        </row>
        <row r="11192">
          <cell r="A11192" t="str">
            <v>97942158D</v>
          </cell>
          <cell r="B11192" t="str">
            <v>YES</v>
          </cell>
          <cell r="C11192" t="str">
            <v>Yes</v>
          </cell>
        </row>
        <row r="11193">
          <cell r="A11193" t="str">
            <v>97942191E</v>
          </cell>
          <cell r="B11193" t="str">
            <v>YES</v>
          </cell>
          <cell r="C11193" t="str">
            <v>Yes</v>
          </cell>
        </row>
        <row r="11194">
          <cell r="A11194" t="str">
            <v>97942572F</v>
          </cell>
          <cell r="B11194" t="str">
            <v>YES</v>
          </cell>
          <cell r="C11194" t="str">
            <v>Yes</v>
          </cell>
        </row>
        <row r="11195">
          <cell r="A11195" t="str">
            <v>97943718E</v>
          </cell>
          <cell r="B11195" t="str">
            <v>YES</v>
          </cell>
          <cell r="C11195" t="str">
            <v>Yes</v>
          </cell>
        </row>
        <row r="11196">
          <cell r="A11196" t="str">
            <v>97944217D</v>
          </cell>
          <cell r="B11196" t="str">
            <v>YES</v>
          </cell>
          <cell r="C11196" t="str">
            <v>Yes</v>
          </cell>
        </row>
        <row r="11197">
          <cell r="A11197" t="str">
            <v>97944383E</v>
          </cell>
          <cell r="B11197" t="str">
            <v>YES</v>
          </cell>
          <cell r="C11197" t="str">
            <v>Yes</v>
          </cell>
        </row>
        <row r="11198">
          <cell r="A11198" t="str">
            <v>97945150E</v>
          </cell>
          <cell r="B11198" t="str">
            <v>YES</v>
          </cell>
          <cell r="C11198" t="str">
            <v>Yes</v>
          </cell>
        </row>
        <row r="11199">
          <cell r="A11199" t="str">
            <v>97945170F</v>
          </cell>
          <cell r="B11199" t="str">
            <v>YES</v>
          </cell>
          <cell r="C11199" t="str">
            <v>Yes</v>
          </cell>
        </row>
        <row r="11200">
          <cell r="A11200" t="str">
            <v>97946034F</v>
          </cell>
          <cell r="B11200" t="str">
            <v>YES</v>
          </cell>
          <cell r="C11200" t="str">
            <v>Yes</v>
          </cell>
        </row>
        <row r="11201">
          <cell r="A11201" t="str">
            <v>97946349E</v>
          </cell>
          <cell r="B11201" t="str">
            <v>YES</v>
          </cell>
          <cell r="C11201" t="str">
            <v>Yes</v>
          </cell>
        </row>
        <row r="11202">
          <cell r="A11202" t="str">
            <v>97947790F</v>
          </cell>
          <cell r="B11202" t="str">
            <v>YES</v>
          </cell>
          <cell r="C11202" t="str">
            <v>Yes</v>
          </cell>
        </row>
        <row r="11203">
          <cell r="A11203" t="str">
            <v>97948808E</v>
          </cell>
          <cell r="B11203" t="str">
            <v>YES</v>
          </cell>
          <cell r="C11203" t="str">
            <v>Yes</v>
          </cell>
        </row>
        <row r="11204">
          <cell r="A11204" t="str">
            <v>97949589E</v>
          </cell>
          <cell r="B11204" t="str">
            <v>YES</v>
          </cell>
          <cell r="C11204" t="str">
            <v>Yes</v>
          </cell>
        </row>
        <row r="11205">
          <cell r="A11205" t="str">
            <v>97951385E</v>
          </cell>
          <cell r="B11205" t="str">
            <v>YES</v>
          </cell>
          <cell r="C11205" t="str">
            <v>Yes</v>
          </cell>
        </row>
        <row r="11206">
          <cell r="A11206" t="str">
            <v>97951682F</v>
          </cell>
          <cell r="B11206" t="str">
            <v>YES</v>
          </cell>
          <cell r="C11206" t="str">
            <v>Yes</v>
          </cell>
        </row>
        <row r="11207">
          <cell r="A11207" t="str">
            <v>97952069E</v>
          </cell>
          <cell r="B11207" t="str">
            <v>YES</v>
          </cell>
          <cell r="C11207" t="str">
            <v>Yes</v>
          </cell>
        </row>
        <row r="11208">
          <cell r="A11208" t="str">
            <v>97952873F</v>
          </cell>
          <cell r="B11208" t="str">
            <v>YES</v>
          </cell>
          <cell r="C11208" t="str">
            <v>Yes</v>
          </cell>
        </row>
        <row r="11209">
          <cell r="A11209" t="str">
            <v>97953925E</v>
          </cell>
          <cell r="B11209" t="str">
            <v>YES</v>
          </cell>
          <cell r="C11209" t="str">
            <v>Yes</v>
          </cell>
        </row>
        <row r="11210">
          <cell r="A11210" t="str">
            <v>97955200F</v>
          </cell>
          <cell r="B11210" t="str">
            <v>YES</v>
          </cell>
          <cell r="C11210" t="str">
            <v>Yes</v>
          </cell>
        </row>
        <row r="11211">
          <cell r="A11211" t="str">
            <v>97955601F</v>
          </cell>
          <cell r="B11211" t="str">
            <v>YES</v>
          </cell>
          <cell r="C11211" t="str">
            <v>Yes</v>
          </cell>
        </row>
        <row r="11212">
          <cell r="A11212" t="str">
            <v>97956159E</v>
          </cell>
          <cell r="B11212" t="str">
            <v>YES</v>
          </cell>
          <cell r="C11212" t="str">
            <v>Yes</v>
          </cell>
        </row>
        <row r="11213">
          <cell r="A11213" t="str">
            <v>97956790F</v>
          </cell>
          <cell r="B11213" t="str">
            <v>YES</v>
          </cell>
          <cell r="C11213" t="str">
            <v>Yes</v>
          </cell>
        </row>
        <row r="11214">
          <cell r="A11214" t="str">
            <v>97958239D</v>
          </cell>
          <cell r="B11214" t="str">
            <v>YES</v>
          </cell>
          <cell r="C11214" t="str">
            <v>Yes</v>
          </cell>
        </row>
        <row r="11215">
          <cell r="A11215" t="str">
            <v>97958436E</v>
          </cell>
          <cell r="B11215" t="str">
            <v>YES</v>
          </cell>
          <cell r="C11215" t="str">
            <v>NIT</v>
          </cell>
        </row>
        <row r="11216">
          <cell r="A11216" t="str">
            <v>97960182F</v>
          </cell>
          <cell r="B11216" t="str">
            <v>YES</v>
          </cell>
          <cell r="C11216" t="str">
            <v>Yes</v>
          </cell>
        </row>
        <row r="11217">
          <cell r="A11217" t="str">
            <v>97961267D</v>
          </cell>
          <cell r="B11217" t="str">
            <v>YES</v>
          </cell>
          <cell r="C11217" t="str">
            <v>Yes</v>
          </cell>
        </row>
        <row r="11218">
          <cell r="A11218" t="str">
            <v>97962147E</v>
          </cell>
          <cell r="B11218" t="str">
            <v>YES</v>
          </cell>
          <cell r="C11218" t="str">
            <v>Yes</v>
          </cell>
        </row>
        <row r="11219">
          <cell r="A11219" t="str">
            <v>97964441F</v>
          </cell>
          <cell r="B11219" t="str">
            <v>YES</v>
          </cell>
          <cell r="C11219" t="str">
            <v>Yes</v>
          </cell>
        </row>
        <row r="11220">
          <cell r="A11220" t="str">
            <v>97964641D</v>
          </cell>
          <cell r="B11220" t="str">
            <v>YES</v>
          </cell>
          <cell r="C11220" t="str">
            <v>Yes</v>
          </cell>
        </row>
        <row r="11221">
          <cell r="A11221" t="str">
            <v>97967444F</v>
          </cell>
          <cell r="B11221" t="str">
            <v>YES</v>
          </cell>
          <cell r="C11221" t="str">
            <v>Yes</v>
          </cell>
        </row>
        <row r="11222">
          <cell r="A11222" t="str">
            <v>97967822F</v>
          </cell>
          <cell r="B11222" t="str">
            <v>YES</v>
          </cell>
          <cell r="C11222" t="str">
            <v>Yes</v>
          </cell>
        </row>
        <row r="11223">
          <cell r="A11223" t="str">
            <v>97968759E</v>
          </cell>
          <cell r="B11223" t="str">
            <v>YES</v>
          </cell>
          <cell r="C11223" t="str">
            <v>Yes</v>
          </cell>
        </row>
        <row r="11224">
          <cell r="A11224" t="str">
            <v>97969269E</v>
          </cell>
          <cell r="B11224" t="str">
            <v>YES</v>
          </cell>
          <cell r="C11224" t="str">
            <v>Yes</v>
          </cell>
        </row>
        <row r="11225">
          <cell r="A11225" t="str">
            <v>97969743F</v>
          </cell>
          <cell r="B11225" t="str">
            <v>YES</v>
          </cell>
          <cell r="C11225" t="str">
            <v>NIT</v>
          </cell>
        </row>
        <row r="11226">
          <cell r="A11226" t="str">
            <v>97972248E</v>
          </cell>
          <cell r="B11226" t="str">
            <v>YES</v>
          </cell>
          <cell r="C11226" t="str">
            <v>Yes</v>
          </cell>
        </row>
        <row r="11227">
          <cell r="A11227" t="str">
            <v xml:space="preserve">97972248E </v>
          </cell>
          <cell r="B11227" t="str">
            <v>YES</v>
          </cell>
          <cell r="C11227" t="str">
            <v>Yes</v>
          </cell>
        </row>
        <row r="11228">
          <cell r="A11228" t="str">
            <v>97972721F</v>
          </cell>
          <cell r="B11228" t="str">
            <v>YES</v>
          </cell>
          <cell r="C11228" t="str">
            <v>Yes</v>
          </cell>
        </row>
        <row r="11229">
          <cell r="A11229" t="str">
            <v>97974770F</v>
          </cell>
          <cell r="B11229" t="str">
            <v>YES</v>
          </cell>
          <cell r="C11229" t="str">
            <v>Yes</v>
          </cell>
        </row>
        <row r="11230">
          <cell r="A11230" t="str">
            <v>97974831E</v>
          </cell>
          <cell r="B11230" t="str">
            <v>YES</v>
          </cell>
          <cell r="C11230" t="str">
            <v>Yes</v>
          </cell>
        </row>
        <row r="11231">
          <cell r="A11231" t="str">
            <v>97975003F</v>
          </cell>
          <cell r="B11231" t="str">
            <v>YES</v>
          </cell>
          <cell r="C11231" t="str">
            <v>Yes</v>
          </cell>
        </row>
        <row r="11232">
          <cell r="A11232" t="str">
            <v>97975149E</v>
          </cell>
          <cell r="B11232" t="str">
            <v>YES</v>
          </cell>
          <cell r="C11232" t="str">
            <v>Yes</v>
          </cell>
        </row>
        <row r="11233">
          <cell r="A11233" t="str">
            <v>97975450F</v>
          </cell>
          <cell r="B11233" t="str">
            <v>YES</v>
          </cell>
          <cell r="C11233" t="str">
            <v>Yes</v>
          </cell>
        </row>
        <row r="11234">
          <cell r="A11234" t="str">
            <v>97976521F</v>
          </cell>
          <cell r="B11234" t="str">
            <v>YES</v>
          </cell>
          <cell r="C11234" t="str">
            <v>Yes</v>
          </cell>
        </row>
        <row r="11235">
          <cell r="A11235" t="str">
            <v>97977059E</v>
          </cell>
          <cell r="B11235" t="str">
            <v>YES</v>
          </cell>
          <cell r="C11235" t="str">
            <v>Yes</v>
          </cell>
        </row>
        <row r="11236">
          <cell r="A11236" t="str">
            <v>97977138E</v>
          </cell>
          <cell r="B11236" t="str">
            <v>YES</v>
          </cell>
          <cell r="C11236" t="str">
            <v>Yes</v>
          </cell>
        </row>
        <row r="11237">
          <cell r="A11237" t="str">
            <v>97978601F</v>
          </cell>
          <cell r="B11237" t="str">
            <v>YES</v>
          </cell>
          <cell r="C11237" t="str">
            <v>Yes</v>
          </cell>
        </row>
        <row r="11238">
          <cell r="A11238" t="str">
            <v>97980540E</v>
          </cell>
          <cell r="B11238" t="str">
            <v>YES</v>
          </cell>
          <cell r="C11238" t="str">
            <v>Yes</v>
          </cell>
        </row>
        <row r="11239">
          <cell r="A11239" t="str">
            <v>97980942F</v>
          </cell>
          <cell r="B11239" t="str">
            <v>YES</v>
          </cell>
          <cell r="C11239" t="str">
            <v>Yes</v>
          </cell>
        </row>
        <row r="11240">
          <cell r="A11240" t="str">
            <v>97982682F</v>
          </cell>
          <cell r="B11240" t="str">
            <v>YES</v>
          </cell>
          <cell r="C11240" t="str">
            <v>Yes</v>
          </cell>
        </row>
        <row r="11241">
          <cell r="A11241" t="str">
            <v>97982703E</v>
          </cell>
          <cell r="B11241" t="str">
            <v>YES</v>
          </cell>
          <cell r="C11241" t="str">
            <v>Yes</v>
          </cell>
        </row>
        <row r="11242">
          <cell r="A11242" t="str">
            <v>97984125D</v>
          </cell>
          <cell r="B11242" t="str">
            <v>YES</v>
          </cell>
          <cell r="C11242" t="str">
            <v>Yes</v>
          </cell>
        </row>
        <row r="11243">
          <cell r="A11243" t="str">
            <v>97984643F</v>
          </cell>
          <cell r="B11243" t="str">
            <v>YES</v>
          </cell>
          <cell r="C11243" t="str">
            <v>Yes</v>
          </cell>
        </row>
        <row r="11244">
          <cell r="A11244" t="str">
            <v>97985060E</v>
          </cell>
          <cell r="B11244" t="str">
            <v>YES</v>
          </cell>
          <cell r="C11244" t="str">
            <v>Yes</v>
          </cell>
        </row>
        <row r="11245">
          <cell r="A11245" t="str">
            <v>97985571F</v>
          </cell>
          <cell r="B11245" t="str">
            <v>YES</v>
          </cell>
          <cell r="C11245" t="str">
            <v>Yes</v>
          </cell>
        </row>
        <row r="11246">
          <cell r="A11246" t="str">
            <v>97986606F</v>
          </cell>
          <cell r="B11246" t="str">
            <v>YES</v>
          </cell>
          <cell r="C11246" t="str">
            <v>Yes</v>
          </cell>
        </row>
        <row r="11247">
          <cell r="A11247" t="str">
            <v>97987882E</v>
          </cell>
          <cell r="B11247" t="str">
            <v>YES</v>
          </cell>
          <cell r="C11247" t="str">
            <v>Yes</v>
          </cell>
        </row>
        <row r="11248">
          <cell r="A11248" t="str">
            <v>97988223F</v>
          </cell>
          <cell r="B11248" t="str">
            <v>YES</v>
          </cell>
          <cell r="C11248" t="str">
            <v>NIT</v>
          </cell>
        </row>
        <row r="11249">
          <cell r="A11249" t="str">
            <v>97988650F</v>
          </cell>
          <cell r="B11249" t="str">
            <v>YES</v>
          </cell>
          <cell r="C11249" t="str">
            <v>Yes</v>
          </cell>
        </row>
        <row r="11250">
          <cell r="A11250" t="str">
            <v>97991369D</v>
          </cell>
          <cell r="B11250" t="str">
            <v>YES</v>
          </cell>
          <cell r="C11250" t="str">
            <v>Yes</v>
          </cell>
        </row>
        <row r="11251">
          <cell r="A11251" t="str">
            <v>97991379E</v>
          </cell>
          <cell r="B11251" t="str">
            <v>YES</v>
          </cell>
          <cell r="C11251" t="str">
            <v>Yes</v>
          </cell>
        </row>
        <row r="11252">
          <cell r="A11252" t="str">
            <v>97992041E</v>
          </cell>
          <cell r="B11252" t="str">
            <v>YES</v>
          </cell>
          <cell r="C11252" t="str">
            <v>Yes</v>
          </cell>
        </row>
        <row r="11253">
          <cell r="A11253" t="str">
            <v>97993032F</v>
          </cell>
          <cell r="B11253" t="str">
            <v>YES</v>
          </cell>
          <cell r="C11253" t="str">
            <v>Yes</v>
          </cell>
        </row>
        <row r="11254">
          <cell r="A11254" t="str">
            <v>97993609E</v>
          </cell>
          <cell r="B11254" t="str">
            <v>YES</v>
          </cell>
          <cell r="C11254" t="str">
            <v>Yes</v>
          </cell>
        </row>
        <row r="11255">
          <cell r="A11255" t="str">
            <v>97993620E</v>
          </cell>
          <cell r="B11255" t="str">
            <v>YES</v>
          </cell>
          <cell r="C11255" t="str">
            <v>Yes</v>
          </cell>
        </row>
        <row r="11256">
          <cell r="A11256" t="str">
            <v>97994212E</v>
          </cell>
          <cell r="B11256" t="str">
            <v>YES</v>
          </cell>
          <cell r="C11256" t="str">
            <v>Yes</v>
          </cell>
        </row>
        <row r="11257">
          <cell r="A11257" t="str">
            <v>97994873F</v>
          </cell>
          <cell r="B11257" t="str">
            <v>YES</v>
          </cell>
          <cell r="C11257" t="str">
            <v>NIT</v>
          </cell>
        </row>
        <row r="11258">
          <cell r="A11258" t="str">
            <v>97994926E</v>
          </cell>
          <cell r="B11258" t="str">
            <v>YES</v>
          </cell>
          <cell r="C11258" t="str">
            <v>Yes</v>
          </cell>
        </row>
        <row r="11259">
          <cell r="A11259" t="str">
            <v>97995323E</v>
          </cell>
          <cell r="B11259" t="str">
            <v>YES</v>
          </cell>
          <cell r="C11259" t="str">
            <v>Yes</v>
          </cell>
        </row>
        <row r="11260">
          <cell r="A11260" t="str">
            <v>97995950E</v>
          </cell>
          <cell r="B11260" t="str">
            <v>YES</v>
          </cell>
          <cell r="C11260" t="str">
            <v>Yes</v>
          </cell>
        </row>
        <row r="11261">
          <cell r="A11261" t="str">
            <v>97996069D</v>
          </cell>
          <cell r="B11261" t="str">
            <v>YES</v>
          </cell>
          <cell r="C11261" t="str">
            <v>Yes</v>
          </cell>
        </row>
        <row r="11262">
          <cell r="A11262" t="str">
            <v>97996170F</v>
          </cell>
          <cell r="B11262" t="str">
            <v>YES</v>
          </cell>
          <cell r="C11262" t="str">
            <v>Yes</v>
          </cell>
        </row>
        <row r="11263">
          <cell r="A11263" t="str">
            <v>97997432F</v>
          </cell>
          <cell r="B11263" t="str">
            <v>YES</v>
          </cell>
          <cell r="C11263" t="str">
            <v>Yes</v>
          </cell>
        </row>
        <row r="11264">
          <cell r="A11264" t="str">
            <v>97997485F</v>
          </cell>
          <cell r="B11264" t="str">
            <v>YES</v>
          </cell>
          <cell r="C11264" t="str">
            <v>NIT</v>
          </cell>
        </row>
        <row r="11265">
          <cell r="A11265" t="str">
            <v>97998299E</v>
          </cell>
          <cell r="B11265" t="str">
            <v>YES</v>
          </cell>
          <cell r="C11265" t="str">
            <v>Yes</v>
          </cell>
        </row>
        <row r="11266">
          <cell r="A11266" t="str">
            <v>98000218E</v>
          </cell>
          <cell r="B11266" t="str">
            <v>YES</v>
          </cell>
          <cell r="C11266" t="str">
            <v>Yes</v>
          </cell>
        </row>
        <row r="11267">
          <cell r="A11267" t="str">
            <v>98001335E</v>
          </cell>
          <cell r="B11267" t="str">
            <v>YES</v>
          </cell>
          <cell r="C11267" t="str">
            <v>Yes</v>
          </cell>
        </row>
        <row r="11268">
          <cell r="A11268" t="str">
            <v>98001372E</v>
          </cell>
          <cell r="B11268" t="str">
            <v>YES</v>
          </cell>
          <cell r="C11268" t="str">
            <v>Yes</v>
          </cell>
        </row>
        <row r="11269">
          <cell r="A11269" t="str">
            <v>98001393F</v>
          </cell>
          <cell r="B11269" t="str">
            <v>YES</v>
          </cell>
          <cell r="C11269" t="str">
            <v>Yes</v>
          </cell>
        </row>
        <row r="11270">
          <cell r="A11270" t="str">
            <v>98001800F</v>
          </cell>
          <cell r="B11270" t="str">
            <v>YES</v>
          </cell>
          <cell r="C11270" t="str">
            <v>Yes</v>
          </cell>
        </row>
        <row r="11271">
          <cell r="A11271" t="str">
            <v>98002630F</v>
          </cell>
          <cell r="B11271" t="str">
            <v>YES</v>
          </cell>
          <cell r="C11271" t="str">
            <v>Yes</v>
          </cell>
        </row>
        <row r="11272">
          <cell r="A11272" t="str">
            <v>98002914F</v>
          </cell>
          <cell r="B11272" t="str">
            <v>YES</v>
          </cell>
          <cell r="C11272" t="str">
            <v>Yes</v>
          </cell>
        </row>
        <row r="11273">
          <cell r="A11273" t="str">
            <v>98003163E</v>
          </cell>
          <cell r="B11273" t="str">
            <v>YES</v>
          </cell>
          <cell r="C11273" t="str">
            <v>Yes</v>
          </cell>
        </row>
        <row r="11274">
          <cell r="A11274" t="str">
            <v>98005120F</v>
          </cell>
          <cell r="B11274" t="str">
            <v>YES</v>
          </cell>
          <cell r="C11274" t="str">
            <v>NIT</v>
          </cell>
        </row>
        <row r="11275">
          <cell r="A11275" t="str">
            <v>98006634E</v>
          </cell>
          <cell r="B11275" t="str">
            <v>YES</v>
          </cell>
          <cell r="C11275" t="str">
            <v>Yes</v>
          </cell>
        </row>
        <row r="11276">
          <cell r="A11276" t="str">
            <v>98007330F</v>
          </cell>
          <cell r="B11276" t="str">
            <v>YES</v>
          </cell>
          <cell r="C11276" t="str">
            <v>Yes</v>
          </cell>
        </row>
        <row r="11277">
          <cell r="A11277" t="str">
            <v>98007548E</v>
          </cell>
          <cell r="B11277" t="str">
            <v>YES</v>
          </cell>
          <cell r="C11277" t="str">
            <v>Yes</v>
          </cell>
        </row>
        <row r="11278">
          <cell r="A11278" t="str">
            <v>98007843F</v>
          </cell>
          <cell r="B11278" t="str">
            <v>YES</v>
          </cell>
          <cell r="C11278" t="str">
            <v>Yes</v>
          </cell>
        </row>
        <row r="11279">
          <cell r="A11279" t="str">
            <v>98013996E</v>
          </cell>
          <cell r="B11279" t="str">
            <v>YES</v>
          </cell>
          <cell r="C11279" t="str">
            <v>Yes</v>
          </cell>
        </row>
        <row r="11280">
          <cell r="A11280" t="str">
            <v>98014533E</v>
          </cell>
          <cell r="B11280" t="str">
            <v>YES</v>
          </cell>
          <cell r="C11280" t="str">
            <v>Yes</v>
          </cell>
        </row>
        <row r="11281">
          <cell r="A11281" t="str">
            <v>98015029E</v>
          </cell>
          <cell r="B11281" t="str">
            <v>YES</v>
          </cell>
          <cell r="C11281" t="str">
            <v>Yes</v>
          </cell>
        </row>
        <row r="11282">
          <cell r="A11282" t="str">
            <v>98015128F</v>
          </cell>
          <cell r="B11282" t="str">
            <v>YES</v>
          </cell>
          <cell r="C11282" t="str">
            <v>Yes</v>
          </cell>
        </row>
        <row r="11283">
          <cell r="A11283" t="str">
            <v>98016208F</v>
          </cell>
          <cell r="B11283" t="str">
            <v>YES</v>
          </cell>
          <cell r="C11283" t="str">
            <v>Yes</v>
          </cell>
        </row>
        <row r="11284">
          <cell r="A11284" t="str">
            <v>98017042F</v>
          </cell>
          <cell r="B11284" t="str">
            <v>YES</v>
          </cell>
          <cell r="C11284" t="str">
            <v>Yes</v>
          </cell>
        </row>
        <row r="11285">
          <cell r="A11285" t="str">
            <v>98017393E</v>
          </cell>
          <cell r="B11285" t="str">
            <v>YES</v>
          </cell>
          <cell r="C11285" t="str">
            <v>Yes</v>
          </cell>
        </row>
        <row r="11286">
          <cell r="A11286" t="str">
            <v>98018697E</v>
          </cell>
          <cell r="B11286" t="str">
            <v>YES</v>
          </cell>
          <cell r="C11286" t="str">
            <v>Yes</v>
          </cell>
        </row>
        <row r="11287">
          <cell r="A11287" t="str">
            <v>98018810F</v>
          </cell>
          <cell r="B11287" t="str">
            <v>YES</v>
          </cell>
          <cell r="C11287" t="str">
            <v>Yes</v>
          </cell>
        </row>
        <row r="11288">
          <cell r="A11288" t="str">
            <v>98019592F</v>
          </cell>
          <cell r="B11288" t="str">
            <v>YES</v>
          </cell>
          <cell r="C11288" t="str">
            <v>Yes</v>
          </cell>
        </row>
        <row r="11289">
          <cell r="A11289" t="str">
            <v>98022107F</v>
          </cell>
          <cell r="B11289" t="str">
            <v>YES</v>
          </cell>
          <cell r="C11289" t="str">
            <v>NIT</v>
          </cell>
        </row>
        <row r="11290">
          <cell r="A11290" t="str">
            <v>98023112F</v>
          </cell>
          <cell r="B11290" t="str">
            <v>YES</v>
          </cell>
          <cell r="C11290" t="str">
            <v>Yes</v>
          </cell>
        </row>
        <row r="11291">
          <cell r="A11291" t="str">
            <v>98023689E</v>
          </cell>
          <cell r="B11291" t="str">
            <v>YES</v>
          </cell>
          <cell r="C11291" t="str">
            <v>Yes</v>
          </cell>
        </row>
        <row r="11292">
          <cell r="A11292" t="str">
            <v>98023847E</v>
          </cell>
          <cell r="B11292" t="str">
            <v>YES</v>
          </cell>
          <cell r="C11292" t="str">
            <v>Yes</v>
          </cell>
        </row>
        <row r="11293">
          <cell r="A11293" t="str">
            <v>98024524F</v>
          </cell>
          <cell r="B11293" t="str">
            <v>YES</v>
          </cell>
          <cell r="C11293" t="str">
            <v>Yes</v>
          </cell>
        </row>
        <row r="11294">
          <cell r="A11294" t="str">
            <v>98024955E</v>
          </cell>
          <cell r="B11294" t="str">
            <v>YES</v>
          </cell>
          <cell r="C11294" t="str">
            <v>Yes</v>
          </cell>
        </row>
        <row r="11295">
          <cell r="A11295" t="str">
            <v>98025103D</v>
          </cell>
          <cell r="B11295" t="str">
            <v>YES</v>
          </cell>
          <cell r="C11295" t="str">
            <v>Yes</v>
          </cell>
        </row>
        <row r="11296">
          <cell r="A11296" t="str">
            <v>98027801F</v>
          </cell>
          <cell r="B11296" t="str">
            <v>YES</v>
          </cell>
          <cell r="C11296" t="str">
            <v>Yes</v>
          </cell>
        </row>
        <row r="11297">
          <cell r="A11297" t="str">
            <v>98027970F</v>
          </cell>
          <cell r="B11297" t="str">
            <v>YES</v>
          </cell>
          <cell r="C11297" t="str">
            <v>Yes</v>
          </cell>
        </row>
        <row r="11298">
          <cell r="A11298" t="str">
            <v>98028757F</v>
          </cell>
          <cell r="B11298" t="str">
            <v>YES</v>
          </cell>
          <cell r="C11298" t="str">
            <v>Yes</v>
          </cell>
        </row>
        <row r="11299">
          <cell r="A11299" t="str">
            <v>98029342F</v>
          </cell>
          <cell r="B11299" t="str">
            <v>YES</v>
          </cell>
          <cell r="C11299" t="str">
            <v>Yes</v>
          </cell>
        </row>
        <row r="11300">
          <cell r="A11300" t="str">
            <v>98030197F</v>
          </cell>
          <cell r="B11300" t="str">
            <v>YES</v>
          </cell>
          <cell r="C11300" t="str">
            <v>Yes</v>
          </cell>
        </row>
        <row r="11301">
          <cell r="A11301" t="str">
            <v>98031230F</v>
          </cell>
          <cell r="B11301" t="str">
            <v>YES</v>
          </cell>
          <cell r="C11301" t="str">
            <v>Yes</v>
          </cell>
        </row>
        <row r="11302">
          <cell r="A11302" t="str">
            <v>98031762D</v>
          </cell>
          <cell r="B11302" t="str">
            <v>YES</v>
          </cell>
          <cell r="C11302" t="str">
            <v>Yes</v>
          </cell>
        </row>
        <row r="11303">
          <cell r="A11303" t="str">
            <v>98033158D</v>
          </cell>
          <cell r="B11303" t="str">
            <v>YES</v>
          </cell>
          <cell r="C11303" t="str">
            <v>Yes</v>
          </cell>
        </row>
        <row r="11304">
          <cell r="A11304" t="str">
            <v>98033550F</v>
          </cell>
          <cell r="B11304" t="str">
            <v>YES</v>
          </cell>
          <cell r="C11304" t="str">
            <v>Yes</v>
          </cell>
        </row>
        <row r="11305">
          <cell r="A11305" t="str">
            <v>98034635E</v>
          </cell>
          <cell r="B11305" t="str">
            <v>YES</v>
          </cell>
          <cell r="C11305" t="str">
            <v>Yes</v>
          </cell>
        </row>
        <row r="11306">
          <cell r="A11306" t="str">
            <v>98035449D</v>
          </cell>
          <cell r="B11306" t="str">
            <v>YES</v>
          </cell>
          <cell r="C11306" t="str">
            <v>Yes</v>
          </cell>
        </row>
        <row r="11307">
          <cell r="A11307" t="str">
            <v>98036561F</v>
          </cell>
          <cell r="B11307" t="str">
            <v>YES</v>
          </cell>
          <cell r="C11307" t="str">
            <v>Yes</v>
          </cell>
        </row>
        <row r="11308">
          <cell r="A11308" t="str">
            <v>98036746E</v>
          </cell>
          <cell r="B11308" t="str">
            <v>YES</v>
          </cell>
          <cell r="C11308" t="str">
            <v>Yes</v>
          </cell>
        </row>
        <row r="11309">
          <cell r="A11309" t="str">
            <v>98037455F</v>
          </cell>
          <cell r="B11309" t="str">
            <v>YES</v>
          </cell>
          <cell r="C11309" t="str">
            <v>Yes</v>
          </cell>
        </row>
        <row r="11310">
          <cell r="A11310" t="str">
            <v>98038200F</v>
          </cell>
          <cell r="B11310" t="str">
            <v>YES</v>
          </cell>
          <cell r="C11310" t="str">
            <v>Yes</v>
          </cell>
        </row>
        <row r="11311">
          <cell r="A11311" t="str">
            <v>98038347D</v>
          </cell>
          <cell r="B11311" t="str">
            <v>YES</v>
          </cell>
          <cell r="C11311" t="str">
            <v>Yes</v>
          </cell>
        </row>
        <row r="11312">
          <cell r="A11312" t="str">
            <v>98039384F</v>
          </cell>
          <cell r="B11312" t="str">
            <v>YES</v>
          </cell>
          <cell r="C11312" t="str">
            <v>Yes</v>
          </cell>
        </row>
        <row r="11313">
          <cell r="A11313" t="str">
            <v>98040583F</v>
          </cell>
          <cell r="B11313" t="str">
            <v>YES</v>
          </cell>
          <cell r="C11313" t="str">
            <v>Yes</v>
          </cell>
        </row>
        <row r="11314">
          <cell r="A11314" t="str">
            <v>98040777D</v>
          </cell>
          <cell r="B11314" t="str">
            <v>YES</v>
          </cell>
          <cell r="C11314" t="str">
            <v>Yes</v>
          </cell>
        </row>
        <row r="11315">
          <cell r="A11315" t="str">
            <v>98040805F</v>
          </cell>
          <cell r="B11315" t="str">
            <v>YES</v>
          </cell>
          <cell r="C11315" t="str">
            <v>Yes</v>
          </cell>
        </row>
        <row r="11316">
          <cell r="A11316" t="str">
            <v>98041788F</v>
          </cell>
          <cell r="B11316" t="str">
            <v>YES</v>
          </cell>
          <cell r="C11316" t="str">
            <v>NIT</v>
          </cell>
        </row>
        <row r="11317">
          <cell r="A11317" t="str">
            <v>98041796F</v>
          </cell>
          <cell r="B11317" t="str">
            <v>YES</v>
          </cell>
          <cell r="C11317" t="str">
            <v>Yes</v>
          </cell>
        </row>
        <row r="11318">
          <cell r="A11318" t="str">
            <v>98042777E</v>
          </cell>
          <cell r="B11318" t="str">
            <v>YES</v>
          </cell>
          <cell r="C11318" t="str">
            <v>Yes</v>
          </cell>
        </row>
        <row r="11319">
          <cell r="A11319" t="str">
            <v>98043244F</v>
          </cell>
          <cell r="B11319" t="str">
            <v>YES</v>
          </cell>
          <cell r="C11319" t="str">
            <v>Yes</v>
          </cell>
        </row>
        <row r="11320">
          <cell r="A11320" t="str">
            <v>98043993F</v>
          </cell>
          <cell r="B11320" t="str">
            <v>YES</v>
          </cell>
          <cell r="C11320" t="str">
            <v>Yes</v>
          </cell>
        </row>
        <row r="11321">
          <cell r="A11321" t="str">
            <v>98046828D</v>
          </cell>
          <cell r="B11321" t="str">
            <v>YES</v>
          </cell>
          <cell r="C11321" t="str">
            <v>Yes</v>
          </cell>
        </row>
        <row r="11322">
          <cell r="A11322" t="str">
            <v>98048192F</v>
          </cell>
          <cell r="B11322" t="str">
            <v>YES</v>
          </cell>
          <cell r="C11322" t="str">
            <v>Yes</v>
          </cell>
        </row>
        <row r="11323">
          <cell r="A11323" t="str">
            <v>98049020F</v>
          </cell>
          <cell r="B11323" t="str">
            <v>YES</v>
          </cell>
          <cell r="C11323" t="str">
            <v>Yes</v>
          </cell>
        </row>
        <row r="11324">
          <cell r="A11324" t="str">
            <v>98049513F</v>
          </cell>
          <cell r="B11324" t="str">
            <v>YES</v>
          </cell>
          <cell r="C11324" t="str">
            <v>Yes</v>
          </cell>
        </row>
        <row r="11325">
          <cell r="A11325" t="str">
            <v>98050048E</v>
          </cell>
          <cell r="B11325" t="str">
            <v>YES</v>
          </cell>
          <cell r="C11325" t="str">
            <v>NIT</v>
          </cell>
        </row>
        <row r="11326">
          <cell r="A11326" t="str">
            <v>98050582F</v>
          </cell>
          <cell r="B11326" t="str">
            <v>YES</v>
          </cell>
          <cell r="C11326" t="str">
            <v>Yes</v>
          </cell>
        </row>
        <row r="11327">
          <cell r="A11327" t="str">
            <v>98051943F</v>
          </cell>
          <cell r="B11327" t="str">
            <v>YES</v>
          </cell>
          <cell r="C11327" t="str">
            <v>Yes</v>
          </cell>
        </row>
        <row r="11328">
          <cell r="A11328" t="str">
            <v>98052136F</v>
          </cell>
          <cell r="B11328" t="str">
            <v>YES</v>
          </cell>
          <cell r="C11328" t="str">
            <v>Yes</v>
          </cell>
        </row>
        <row r="11329">
          <cell r="A11329" t="str">
            <v>98052929F</v>
          </cell>
          <cell r="B11329" t="str">
            <v>YES</v>
          </cell>
          <cell r="C11329" t="str">
            <v>Yes</v>
          </cell>
        </row>
        <row r="11330">
          <cell r="A11330" t="str">
            <v>98053099E</v>
          </cell>
          <cell r="B11330" t="str">
            <v>YES</v>
          </cell>
          <cell r="C11330" t="str">
            <v>Yes</v>
          </cell>
        </row>
        <row r="11331">
          <cell r="A11331" t="str">
            <v>98053190D</v>
          </cell>
          <cell r="B11331" t="str">
            <v>YES</v>
          </cell>
          <cell r="C11331" t="str">
            <v>Yes</v>
          </cell>
        </row>
        <row r="11332">
          <cell r="A11332" t="str">
            <v>98053270F</v>
          </cell>
          <cell r="B11332" t="str">
            <v>YES</v>
          </cell>
          <cell r="C11332" t="str">
            <v>Yes</v>
          </cell>
        </row>
        <row r="11333">
          <cell r="A11333" t="str">
            <v>98054223F</v>
          </cell>
          <cell r="B11333" t="str">
            <v>YES</v>
          </cell>
          <cell r="C11333" t="str">
            <v>Yes</v>
          </cell>
        </row>
        <row r="11334">
          <cell r="A11334" t="str">
            <v>98055067E</v>
          </cell>
          <cell r="B11334" t="str">
            <v>YES</v>
          </cell>
          <cell r="C11334" t="str">
            <v>Yes</v>
          </cell>
        </row>
        <row r="11335">
          <cell r="A11335" t="str">
            <v>98057538E</v>
          </cell>
          <cell r="B11335" t="str">
            <v>YES</v>
          </cell>
          <cell r="C11335" t="str">
            <v>Yes</v>
          </cell>
        </row>
        <row r="11336">
          <cell r="A11336" t="str">
            <v>98057703E</v>
          </cell>
          <cell r="B11336" t="str">
            <v>YES</v>
          </cell>
          <cell r="C11336" t="str">
            <v>Yes</v>
          </cell>
        </row>
        <row r="11337">
          <cell r="A11337" t="str">
            <v>98057824F</v>
          </cell>
          <cell r="B11337" t="str">
            <v>YES</v>
          </cell>
          <cell r="C11337" t="str">
            <v>Yes</v>
          </cell>
        </row>
        <row r="11338">
          <cell r="A11338" t="str">
            <v>98057928D</v>
          </cell>
          <cell r="B11338" t="str">
            <v>YES</v>
          </cell>
          <cell r="C11338" t="str">
            <v>Yes</v>
          </cell>
        </row>
        <row r="11339">
          <cell r="A11339" t="str">
            <v>98057957E</v>
          </cell>
          <cell r="B11339" t="str">
            <v>YES</v>
          </cell>
          <cell r="C11339" t="str">
            <v>Yes</v>
          </cell>
        </row>
        <row r="11340">
          <cell r="A11340" t="str">
            <v>98059197E</v>
          </cell>
          <cell r="B11340" t="str">
            <v>YES</v>
          </cell>
          <cell r="C11340" t="str">
            <v>Yes</v>
          </cell>
        </row>
        <row r="11341">
          <cell r="A11341" t="str">
            <v>98059842F</v>
          </cell>
          <cell r="B11341" t="str">
            <v>YES</v>
          </cell>
          <cell r="C11341" t="str">
            <v>Yes</v>
          </cell>
        </row>
        <row r="11342">
          <cell r="A11342" t="str">
            <v>98059868F</v>
          </cell>
          <cell r="B11342" t="str">
            <v>YES</v>
          </cell>
          <cell r="C11342" t="str">
            <v>Yes</v>
          </cell>
        </row>
        <row r="11343">
          <cell r="A11343" t="str">
            <v>98060872D</v>
          </cell>
          <cell r="B11343" t="str">
            <v>YES</v>
          </cell>
          <cell r="C11343" t="str">
            <v>Yes</v>
          </cell>
        </row>
        <row r="11344">
          <cell r="A11344" t="str">
            <v>98061638E</v>
          </cell>
          <cell r="B11344" t="str">
            <v>YES</v>
          </cell>
          <cell r="C11344" t="str">
            <v>Yes</v>
          </cell>
        </row>
        <row r="11345">
          <cell r="A11345" t="str">
            <v>98061673E</v>
          </cell>
          <cell r="B11345" t="str">
            <v>YES</v>
          </cell>
          <cell r="C11345" t="str">
            <v>Yes</v>
          </cell>
        </row>
        <row r="11346">
          <cell r="A11346" t="str">
            <v>98061972F</v>
          </cell>
          <cell r="B11346" t="str">
            <v>YES</v>
          </cell>
          <cell r="C11346" t="str">
            <v>Yes</v>
          </cell>
        </row>
        <row r="11347">
          <cell r="A11347" t="str">
            <v>98062009E</v>
          </cell>
          <cell r="B11347" t="str">
            <v>YES</v>
          </cell>
          <cell r="C11347" t="str">
            <v>Yes</v>
          </cell>
        </row>
        <row r="11348">
          <cell r="A11348" t="str">
            <v>98062153E</v>
          </cell>
          <cell r="B11348" t="str">
            <v>YES</v>
          </cell>
          <cell r="C11348" t="str">
            <v>Yes</v>
          </cell>
        </row>
        <row r="11349">
          <cell r="A11349" t="str">
            <v>98062504E</v>
          </cell>
          <cell r="B11349" t="str">
            <v>YES</v>
          </cell>
          <cell r="C11349" t="str">
            <v>Yes</v>
          </cell>
        </row>
        <row r="11350">
          <cell r="A11350" t="str">
            <v>98062696E</v>
          </cell>
          <cell r="B11350" t="str">
            <v>YES</v>
          </cell>
          <cell r="C11350" t="str">
            <v>Yes</v>
          </cell>
        </row>
        <row r="11351">
          <cell r="A11351" t="str">
            <v>98062968E</v>
          </cell>
          <cell r="B11351" t="str">
            <v>YES</v>
          </cell>
          <cell r="C11351" t="str">
            <v>Yes</v>
          </cell>
        </row>
        <row r="11352">
          <cell r="A11352" t="str">
            <v>98066348D</v>
          </cell>
          <cell r="B11352" t="str">
            <v>YES</v>
          </cell>
          <cell r="C11352" t="str">
            <v>Yes</v>
          </cell>
        </row>
        <row r="11353">
          <cell r="A11353" t="str">
            <v>98066502F</v>
          </cell>
          <cell r="B11353" t="str">
            <v>YES</v>
          </cell>
          <cell r="C11353" t="str">
            <v>Yes</v>
          </cell>
        </row>
        <row r="11354">
          <cell r="A11354" t="str">
            <v>98066606E</v>
          </cell>
          <cell r="B11354" t="str">
            <v>YES</v>
          </cell>
          <cell r="C11354" t="str">
            <v>Yes</v>
          </cell>
        </row>
        <row r="11355">
          <cell r="A11355" t="str">
            <v>98067788F</v>
          </cell>
          <cell r="B11355" t="str">
            <v>YES</v>
          </cell>
          <cell r="C11355" t="str">
            <v>Yes</v>
          </cell>
        </row>
        <row r="11356">
          <cell r="A11356" t="str">
            <v>98069053E</v>
          </cell>
          <cell r="B11356" t="str">
            <v>YES</v>
          </cell>
          <cell r="C11356" t="str">
            <v>Yes</v>
          </cell>
        </row>
        <row r="11357">
          <cell r="A11357" t="str">
            <v>98069248E</v>
          </cell>
          <cell r="B11357" t="str">
            <v>YES</v>
          </cell>
          <cell r="C11357" t="str">
            <v>Yes</v>
          </cell>
        </row>
        <row r="11358">
          <cell r="A11358" t="str">
            <v>98069441F</v>
          </cell>
          <cell r="B11358" t="str">
            <v>YES</v>
          </cell>
          <cell r="C11358" t="str">
            <v>Yes</v>
          </cell>
        </row>
        <row r="11359">
          <cell r="A11359" t="str">
            <v>98069491F</v>
          </cell>
          <cell r="B11359" t="str">
            <v>YES</v>
          </cell>
          <cell r="C11359" t="str">
            <v>Yes</v>
          </cell>
        </row>
        <row r="11360">
          <cell r="A11360" t="str">
            <v>98070038E</v>
          </cell>
          <cell r="B11360" t="str">
            <v>YES</v>
          </cell>
          <cell r="C11360" t="str">
            <v>Yes</v>
          </cell>
        </row>
        <row r="11361">
          <cell r="A11361" t="str">
            <v>98070112F</v>
          </cell>
          <cell r="B11361" t="str">
            <v>YES</v>
          </cell>
          <cell r="C11361" t="str">
            <v>Yes</v>
          </cell>
        </row>
        <row r="11362">
          <cell r="A11362" t="str">
            <v>98071607E</v>
          </cell>
          <cell r="B11362" t="str">
            <v>YES</v>
          </cell>
          <cell r="C11362" t="str">
            <v>NIT</v>
          </cell>
        </row>
        <row r="11363">
          <cell r="A11363" t="str">
            <v>98072300F</v>
          </cell>
          <cell r="B11363" t="str">
            <v>YES</v>
          </cell>
          <cell r="C11363" t="str">
            <v>Yes</v>
          </cell>
        </row>
        <row r="11364">
          <cell r="A11364" t="str">
            <v>98073485E</v>
          </cell>
          <cell r="B11364" t="str">
            <v>YES</v>
          </cell>
          <cell r="C11364" t="str">
            <v>Yes</v>
          </cell>
        </row>
        <row r="11365">
          <cell r="A11365" t="str">
            <v>98073517E</v>
          </cell>
          <cell r="B11365" t="str">
            <v>YES</v>
          </cell>
          <cell r="C11365" t="str">
            <v>Yes</v>
          </cell>
        </row>
        <row r="11366">
          <cell r="A11366" t="str">
            <v>98073593F</v>
          </cell>
          <cell r="B11366" t="str">
            <v>YES</v>
          </cell>
          <cell r="C11366" t="str">
            <v>Yes</v>
          </cell>
        </row>
        <row r="11367">
          <cell r="A11367" t="str">
            <v>98074143D</v>
          </cell>
          <cell r="B11367" t="str">
            <v>YES</v>
          </cell>
          <cell r="C11367" t="str">
            <v>Yes</v>
          </cell>
        </row>
        <row r="11368">
          <cell r="A11368" t="str">
            <v>98074993F</v>
          </cell>
          <cell r="B11368" t="str">
            <v>YES</v>
          </cell>
          <cell r="C11368" t="str">
            <v>Yes</v>
          </cell>
        </row>
        <row r="11369">
          <cell r="A11369" t="str">
            <v>98076262F</v>
          </cell>
          <cell r="B11369" t="str">
            <v>YES</v>
          </cell>
          <cell r="C11369" t="str">
            <v>Yes</v>
          </cell>
        </row>
        <row r="11370">
          <cell r="A11370" t="str">
            <v>98076381F</v>
          </cell>
          <cell r="B11370" t="str">
            <v>YES</v>
          </cell>
          <cell r="C11370" t="str">
            <v>Yes</v>
          </cell>
        </row>
        <row r="11371">
          <cell r="A11371" t="str">
            <v>98077005E</v>
          </cell>
          <cell r="B11371" t="str">
            <v>YES</v>
          </cell>
          <cell r="C11371" t="str">
            <v>Yes</v>
          </cell>
        </row>
        <row r="11372">
          <cell r="A11372" t="str">
            <v>98077864E</v>
          </cell>
          <cell r="B11372" t="str">
            <v>YES</v>
          </cell>
          <cell r="C11372" t="str">
            <v>Yes</v>
          </cell>
        </row>
        <row r="11373">
          <cell r="A11373" t="str">
            <v>98078463F</v>
          </cell>
          <cell r="B11373" t="str">
            <v>YES</v>
          </cell>
          <cell r="C11373" t="str">
            <v>Yes</v>
          </cell>
        </row>
        <row r="11374">
          <cell r="A11374" t="str">
            <v>98078511F</v>
          </cell>
          <cell r="B11374" t="str">
            <v>YES</v>
          </cell>
          <cell r="C11374" t="str">
            <v>Yes</v>
          </cell>
        </row>
        <row r="11375">
          <cell r="A11375" t="str">
            <v>98079439D</v>
          </cell>
          <cell r="B11375" t="str">
            <v>YES</v>
          </cell>
          <cell r="C11375" t="str">
            <v>Yes</v>
          </cell>
        </row>
        <row r="11376">
          <cell r="A11376" t="str">
            <v>98080799E</v>
          </cell>
          <cell r="B11376" t="str">
            <v>YES</v>
          </cell>
          <cell r="C11376" t="str">
            <v>Yes</v>
          </cell>
        </row>
        <row r="11377">
          <cell r="A11377" t="str">
            <v>98080887E</v>
          </cell>
          <cell r="B11377" t="str">
            <v>YES</v>
          </cell>
          <cell r="C11377" t="str">
            <v>Yes</v>
          </cell>
        </row>
        <row r="11378">
          <cell r="A11378" t="str">
            <v>98081843E</v>
          </cell>
          <cell r="B11378" t="str">
            <v>YES</v>
          </cell>
          <cell r="C11378" t="str">
            <v>Yes</v>
          </cell>
        </row>
        <row r="11379">
          <cell r="A11379" t="str">
            <v>98082190F</v>
          </cell>
          <cell r="B11379" t="str">
            <v>YES</v>
          </cell>
          <cell r="C11379" t="str">
            <v>Yes</v>
          </cell>
        </row>
        <row r="11380">
          <cell r="A11380" t="str">
            <v>98082722F</v>
          </cell>
          <cell r="B11380" t="str">
            <v>YES</v>
          </cell>
          <cell r="C11380" t="str">
            <v>Yes</v>
          </cell>
        </row>
        <row r="11381">
          <cell r="A11381" t="str">
            <v>98084290D</v>
          </cell>
          <cell r="B11381" t="str">
            <v>YES</v>
          </cell>
          <cell r="C11381" t="str">
            <v>Yes</v>
          </cell>
        </row>
        <row r="11382">
          <cell r="A11382" t="str">
            <v>98084540E</v>
          </cell>
          <cell r="B11382" t="str">
            <v>YES</v>
          </cell>
          <cell r="C11382" t="str">
            <v>Yes</v>
          </cell>
        </row>
        <row r="11383">
          <cell r="A11383" t="str">
            <v>98085496E</v>
          </cell>
          <cell r="B11383" t="str">
            <v>YES</v>
          </cell>
          <cell r="C11383" t="str">
            <v>Yes</v>
          </cell>
        </row>
        <row r="11384">
          <cell r="A11384" t="str">
            <v>98088222E</v>
          </cell>
          <cell r="B11384" t="str">
            <v>YES</v>
          </cell>
          <cell r="C11384" t="str">
            <v>Yes</v>
          </cell>
        </row>
        <row r="11385">
          <cell r="A11385" t="str">
            <v>98088554E</v>
          </cell>
          <cell r="B11385" t="str">
            <v>YES</v>
          </cell>
          <cell r="C11385" t="str">
            <v>Yes</v>
          </cell>
        </row>
        <row r="11386">
          <cell r="A11386" t="str">
            <v>98088656C</v>
          </cell>
          <cell r="B11386" t="str">
            <v>YES</v>
          </cell>
          <cell r="C11386" t="str">
            <v>Yes</v>
          </cell>
        </row>
        <row r="11387">
          <cell r="A11387" t="str">
            <v>98088892F</v>
          </cell>
          <cell r="B11387" t="str">
            <v>YES</v>
          </cell>
          <cell r="C11387" t="str">
            <v>Yes</v>
          </cell>
        </row>
        <row r="11388">
          <cell r="A11388" t="str">
            <v>98089538E</v>
          </cell>
          <cell r="B11388" t="str">
            <v>YES</v>
          </cell>
          <cell r="C11388" t="str">
            <v>Yes</v>
          </cell>
        </row>
        <row r="11389">
          <cell r="A11389" t="str">
            <v>98089749E</v>
          </cell>
          <cell r="B11389" t="str">
            <v>YES</v>
          </cell>
          <cell r="C11389" t="str">
            <v>Yes</v>
          </cell>
        </row>
        <row r="11390">
          <cell r="A11390" t="str">
            <v>98091912F</v>
          </cell>
          <cell r="B11390" t="str">
            <v>YES</v>
          </cell>
          <cell r="C11390" t="str">
            <v>Yes</v>
          </cell>
        </row>
        <row r="11391">
          <cell r="A11391" t="str">
            <v>98092063F</v>
          </cell>
          <cell r="B11391" t="str">
            <v>YES</v>
          </cell>
          <cell r="C11391" t="str">
            <v>Yes</v>
          </cell>
        </row>
        <row r="11392">
          <cell r="A11392" t="str">
            <v>98092748F</v>
          </cell>
          <cell r="B11392" t="str">
            <v>YES</v>
          </cell>
          <cell r="C11392" t="str">
            <v>Yes</v>
          </cell>
        </row>
        <row r="11393">
          <cell r="A11393" t="str">
            <v>98092995D</v>
          </cell>
          <cell r="B11393" t="str">
            <v>YES</v>
          </cell>
          <cell r="C11393" t="str">
            <v>Yes</v>
          </cell>
        </row>
        <row r="11394">
          <cell r="A11394" t="str">
            <v>98093151F</v>
          </cell>
          <cell r="B11394" t="str">
            <v>YES</v>
          </cell>
          <cell r="C11394" t="str">
            <v>Yes</v>
          </cell>
        </row>
        <row r="11395">
          <cell r="A11395" t="str">
            <v>98093659E</v>
          </cell>
          <cell r="B11395" t="str">
            <v>YES</v>
          </cell>
          <cell r="C11395" t="str">
            <v>Yes</v>
          </cell>
        </row>
        <row r="11396">
          <cell r="A11396" t="str">
            <v>98094863F</v>
          </cell>
          <cell r="B11396" t="str">
            <v>YES</v>
          </cell>
          <cell r="C11396" t="str">
            <v>Yes</v>
          </cell>
        </row>
        <row r="11397">
          <cell r="A11397" t="str">
            <v>98095813F</v>
          </cell>
          <cell r="B11397" t="str">
            <v>YES</v>
          </cell>
          <cell r="C11397" t="str">
            <v>Yes</v>
          </cell>
        </row>
        <row r="11398">
          <cell r="A11398" t="str">
            <v>98096541F</v>
          </cell>
          <cell r="B11398" t="str">
            <v>YES</v>
          </cell>
          <cell r="C11398" t="str">
            <v>Yes</v>
          </cell>
        </row>
        <row r="11399">
          <cell r="A11399" t="str">
            <v>98098179E</v>
          </cell>
          <cell r="B11399" t="str">
            <v>YES</v>
          </cell>
          <cell r="C11399" t="str">
            <v>Yes</v>
          </cell>
        </row>
        <row r="11400">
          <cell r="A11400" t="str">
            <v>98099412F</v>
          </cell>
          <cell r="B11400" t="str">
            <v>YES</v>
          </cell>
          <cell r="C11400" t="str">
            <v>Yes</v>
          </cell>
        </row>
        <row r="11401">
          <cell r="A11401" t="str">
            <v>98100322E</v>
          </cell>
          <cell r="B11401" t="str">
            <v>YES</v>
          </cell>
          <cell r="C11401" t="str">
            <v>Yes</v>
          </cell>
        </row>
        <row r="11402">
          <cell r="A11402" t="str">
            <v>98100410G</v>
          </cell>
          <cell r="B11402" t="str">
            <v>YES</v>
          </cell>
          <cell r="C11402" t="str">
            <v>Yes</v>
          </cell>
        </row>
        <row r="11403">
          <cell r="A11403" t="str">
            <v>98100871F</v>
          </cell>
          <cell r="B11403" t="str">
            <v>YES</v>
          </cell>
          <cell r="C11403" t="str">
            <v>Yes</v>
          </cell>
        </row>
        <row r="11404">
          <cell r="A11404" t="str">
            <v>98103819E</v>
          </cell>
          <cell r="B11404" t="str">
            <v>YES</v>
          </cell>
          <cell r="C11404" t="str">
            <v>Yes</v>
          </cell>
        </row>
        <row r="11405">
          <cell r="A11405" t="str">
            <v>98104163F</v>
          </cell>
          <cell r="B11405" t="str">
            <v>YES</v>
          </cell>
          <cell r="C11405" t="str">
            <v>Yes</v>
          </cell>
        </row>
        <row r="11406">
          <cell r="A11406" t="str">
            <v>98104179E</v>
          </cell>
          <cell r="B11406" t="str">
            <v>YES</v>
          </cell>
          <cell r="C11406" t="str">
            <v>Yes</v>
          </cell>
        </row>
        <row r="11407">
          <cell r="A11407" t="str">
            <v>98104441F</v>
          </cell>
          <cell r="B11407" t="str">
            <v>YES</v>
          </cell>
          <cell r="C11407" t="str">
            <v>Yes</v>
          </cell>
        </row>
        <row r="11408">
          <cell r="A11408" t="str">
            <v>98106455E</v>
          </cell>
          <cell r="B11408" t="str">
            <v>YES</v>
          </cell>
          <cell r="C11408" t="str">
            <v>NIT</v>
          </cell>
        </row>
        <row r="11409">
          <cell r="A11409" t="str">
            <v>98107147E</v>
          </cell>
          <cell r="B11409" t="str">
            <v>YES</v>
          </cell>
          <cell r="C11409" t="str">
            <v>Yes</v>
          </cell>
        </row>
        <row r="11410">
          <cell r="A11410" t="str">
            <v>98108206E</v>
          </cell>
          <cell r="B11410" t="str">
            <v>YES</v>
          </cell>
          <cell r="C11410" t="str">
            <v>NIT</v>
          </cell>
        </row>
        <row r="11411">
          <cell r="A11411" t="str">
            <v>98109159D</v>
          </cell>
          <cell r="B11411" t="str">
            <v>YES</v>
          </cell>
          <cell r="C11411" t="str">
            <v>Yes</v>
          </cell>
        </row>
        <row r="11412">
          <cell r="A11412" t="str">
            <v>98110733F</v>
          </cell>
          <cell r="B11412" t="str">
            <v>YES</v>
          </cell>
          <cell r="C11412" t="str">
            <v>Yes</v>
          </cell>
        </row>
        <row r="11413">
          <cell r="A11413" t="str">
            <v>98112088F</v>
          </cell>
          <cell r="B11413" t="str">
            <v>YES</v>
          </cell>
          <cell r="C11413" t="str">
            <v>Yes</v>
          </cell>
        </row>
        <row r="11414">
          <cell r="A11414" t="str">
            <v>98114223F</v>
          </cell>
          <cell r="B11414" t="str">
            <v>YES</v>
          </cell>
          <cell r="C11414" t="str">
            <v>Yes</v>
          </cell>
        </row>
        <row r="11415">
          <cell r="A11415" t="str">
            <v>98114570F</v>
          </cell>
          <cell r="B11415" t="str">
            <v>YES</v>
          </cell>
          <cell r="C11415" t="str">
            <v>NIT</v>
          </cell>
        </row>
        <row r="11416">
          <cell r="A11416" t="str">
            <v>98114842F</v>
          </cell>
          <cell r="B11416" t="str">
            <v>YES</v>
          </cell>
          <cell r="C11416" t="str">
            <v>Yes</v>
          </cell>
        </row>
        <row r="11417">
          <cell r="A11417" t="str">
            <v>98115206D</v>
          </cell>
          <cell r="B11417" t="str">
            <v>YES</v>
          </cell>
          <cell r="C11417" t="str">
            <v>Yes</v>
          </cell>
        </row>
        <row r="11418">
          <cell r="A11418" t="str">
            <v>98115213E</v>
          </cell>
          <cell r="B11418" t="str">
            <v>YES</v>
          </cell>
          <cell r="C11418" t="str">
            <v>Yes</v>
          </cell>
        </row>
        <row r="11419">
          <cell r="A11419" t="str">
            <v>98115291E</v>
          </cell>
          <cell r="B11419" t="str">
            <v>YES</v>
          </cell>
          <cell r="C11419" t="str">
            <v>Yes</v>
          </cell>
        </row>
        <row r="11420">
          <cell r="A11420" t="str">
            <v>98116143F</v>
          </cell>
          <cell r="B11420" t="str">
            <v>YES</v>
          </cell>
          <cell r="C11420" t="str">
            <v>Yes</v>
          </cell>
        </row>
        <row r="11421">
          <cell r="A11421" t="str">
            <v>98120186E</v>
          </cell>
          <cell r="B11421" t="str">
            <v>YES</v>
          </cell>
          <cell r="C11421" t="str">
            <v>Yes</v>
          </cell>
        </row>
        <row r="11422">
          <cell r="A11422" t="str">
            <v>98120555F</v>
          </cell>
          <cell r="B11422" t="str">
            <v>YES</v>
          </cell>
          <cell r="C11422" t="str">
            <v>Yes</v>
          </cell>
        </row>
        <row r="11423">
          <cell r="A11423" t="str">
            <v>98120958E</v>
          </cell>
          <cell r="B11423" t="str">
            <v>YES</v>
          </cell>
          <cell r="C11423" t="str">
            <v>Yes</v>
          </cell>
        </row>
        <row r="11424">
          <cell r="A11424" t="str">
            <v>98121341F</v>
          </cell>
          <cell r="B11424" t="str">
            <v>YES</v>
          </cell>
          <cell r="C11424" t="str">
            <v>Yes</v>
          </cell>
        </row>
        <row r="11425">
          <cell r="A11425" t="str">
            <v>98123388E</v>
          </cell>
          <cell r="B11425" t="str">
            <v>YES</v>
          </cell>
          <cell r="C11425" t="str">
            <v>Yes</v>
          </cell>
        </row>
        <row r="11426">
          <cell r="A11426" t="str">
            <v>98125391E</v>
          </cell>
          <cell r="B11426" t="str">
            <v>YES</v>
          </cell>
          <cell r="C11426" t="str">
            <v>Yes</v>
          </cell>
        </row>
        <row r="11427">
          <cell r="A11427" t="str">
            <v>98126570F</v>
          </cell>
          <cell r="B11427" t="str">
            <v>YES</v>
          </cell>
          <cell r="C11427" t="str">
            <v>Yes</v>
          </cell>
        </row>
        <row r="11428">
          <cell r="A11428" t="str">
            <v>98126730F</v>
          </cell>
          <cell r="B11428" t="str">
            <v>YES</v>
          </cell>
          <cell r="C11428" t="str">
            <v>Yes</v>
          </cell>
        </row>
        <row r="11429">
          <cell r="A11429" t="str">
            <v>98126899E</v>
          </cell>
          <cell r="B11429" t="str">
            <v>YES</v>
          </cell>
          <cell r="C11429" t="str">
            <v>NIT</v>
          </cell>
        </row>
        <row r="11430">
          <cell r="A11430" t="str">
            <v>98127158D</v>
          </cell>
          <cell r="B11430" t="str">
            <v>YES</v>
          </cell>
          <cell r="C11430" t="str">
            <v>Yes</v>
          </cell>
        </row>
        <row r="11431">
          <cell r="A11431" t="str">
            <v>98127552F</v>
          </cell>
          <cell r="B11431" t="str">
            <v>YES</v>
          </cell>
          <cell r="C11431" t="str">
            <v>NIT</v>
          </cell>
        </row>
        <row r="11432">
          <cell r="A11432" t="str">
            <v>98127744E</v>
          </cell>
          <cell r="B11432" t="str">
            <v>YES</v>
          </cell>
          <cell r="C11432" t="str">
            <v>Yes</v>
          </cell>
        </row>
        <row r="11433">
          <cell r="A11433" t="str">
            <v>98128713F</v>
          </cell>
          <cell r="B11433" t="str">
            <v>YES</v>
          </cell>
          <cell r="C11433" t="str">
            <v>Yes</v>
          </cell>
        </row>
        <row r="11434">
          <cell r="A11434" t="str">
            <v>98129546D</v>
          </cell>
          <cell r="B11434" t="str">
            <v>YES</v>
          </cell>
          <cell r="C11434" t="str">
            <v>Yes</v>
          </cell>
        </row>
        <row r="11435">
          <cell r="A11435" t="str">
            <v>98129898D</v>
          </cell>
          <cell r="B11435" t="str">
            <v>YES</v>
          </cell>
          <cell r="C11435" t="str">
            <v>Yes</v>
          </cell>
        </row>
        <row r="11436">
          <cell r="A11436" t="str">
            <v>98130621F</v>
          </cell>
          <cell r="B11436" t="str">
            <v>YES</v>
          </cell>
          <cell r="C11436" t="str">
            <v>Yes</v>
          </cell>
        </row>
        <row r="11437">
          <cell r="A11437" t="str">
            <v>98130714E</v>
          </cell>
          <cell r="B11437" t="str">
            <v>YES</v>
          </cell>
          <cell r="C11437" t="str">
            <v>NIT</v>
          </cell>
        </row>
        <row r="11438">
          <cell r="A11438" t="str">
            <v xml:space="preserve">98130714E </v>
          </cell>
          <cell r="B11438" t="str">
            <v>YES</v>
          </cell>
          <cell r="C11438" t="str">
            <v>Yes</v>
          </cell>
        </row>
        <row r="11439">
          <cell r="A11439" t="str">
            <v>98131000G</v>
          </cell>
          <cell r="B11439" t="str">
            <v>YES</v>
          </cell>
          <cell r="C11439" t="str">
            <v>Yes</v>
          </cell>
        </row>
        <row r="11440">
          <cell r="A11440" t="str">
            <v>98131079E</v>
          </cell>
          <cell r="B11440" t="str">
            <v>YES</v>
          </cell>
          <cell r="C11440" t="str">
            <v>Yes</v>
          </cell>
        </row>
        <row r="11441">
          <cell r="A11441" t="str">
            <v>98131499E</v>
          </cell>
          <cell r="B11441" t="str">
            <v>YES</v>
          </cell>
          <cell r="C11441" t="str">
            <v>Yes</v>
          </cell>
        </row>
        <row r="11442">
          <cell r="A11442" t="str">
            <v>98134700F</v>
          </cell>
          <cell r="B11442" t="str">
            <v>YES</v>
          </cell>
          <cell r="C11442" t="str">
            <v>Yes</v>
          </cell>
        </row>
        <row r="11443">
          <cell r="A11443" t="str">
            <v>98134828E</v>
          </cell>
          <cell r="B11443" t="str">
            <v>YES</v>
          </cell>
          <cell r="C11443" t="str">
            <v>Yes</v>
          </cell>
        </row>
        <row r="11444">
          <cell r="A11444" t="str">
            <v>98135469E</v>
          </cell>
          <cell r="B11444" t="str">
            <v>YES</v>
          </cell>
          <cell r="C11444" t="str">
            <v>NIT</v>
          </cell>
        </row>
        <row r="11445">
          <cell r="A11445" t="str">
            <v>98135478E</v>
          </cell>
          <cell r="B11445" t="str">
            <v>YES</v>
          </cell>
          <cell r="C11445" t="str">
            <v>Yes</v>
          </cell>
        </row>
        <row r="11446">
          <cell r="A11446" t="str">
            <v>98135812F</v>
          </cell>
          <cell r="B11446" t="str">
            <v>YES</v>
          </cell>
          <cell r="C11446" t="str">
            <v>Yes</v>
          </cell>
        </row>
        <row r="11447">
          <cell r="A11447" t="str">
            <v>98135914F</v>
          </cell>
          <cell r="B11447" t="str">
            <v>YES</v>
          </cell>
          <cell r="C11447" t="str">
            <v>Yes</v>
          </cell>
        </row>
        <row r="11448">
          <cell r="A11448" t="str">
            <v>98137985E</v>
          </cell>
          <cell r="B11448" t="str">
            <v>YES</v>
          </cell>
          <cell r="C11448" t="str">
            <v>Yes</v>
          </cell>
        </row>
        <row r="11449">
          <cell r="A11449" t="str">
            <v>98137996E</v>
          </cell>
          <cell r="B11449" t="str">
            <v>YES</v>
          </cell>
          <cell r="C11449" t="str">
            <v>Yes</v>
          </cell>
        </row>
        <row r="11450">
          <cell r="A11450" t="str">
            <v>98138579E</v>
          </cell>
          <cell r="B11450" t="str">
            <v>YES</v>
          </cell>
          <cell r="C11450" t="str">
            <v>Yes</v>
          </cell>
        </row>
        <row r="11451">
          <cell r="A11451" t="str">
            <v>98139866E</v>
          </cell>
          <cell r="B11451" t="str">
            <v>YES</v>
          </cell>
          <cell r="C11451" t="str">
            <v>Yes</v>
          </cell>
        </row>
        <row r="11452">
          <cell r="A11452" t="str">
            <v>98139931F</v>
          </cell>
          <cell r="B11452" t="str">
            <v>YES</v>
          </cell>
          <cell r="C11452" t="str">
            <v>NIT</v>
          </cell>
        </row>
        <row r="11453">
          <cell r="A11453" t="str">
            <v>98140189F</v>
          </cell>
          <cell r="B11453" t="str">
            <v>YES</v>
          </cell>
          <cell r="C11453" t="str">
            <v>Yes</v>
          </cell>
        </row>
        <row r="11454">
          <cell r="A11454" t="str">
            <v>98140399E</v>
          </cell>
          <cell r="B11454" t="str">
            <v>YES</v>
          </cell>
          <cell r="C11454" t="str">
            <v>NIT</v>
          </cell>
        </row>
        <row r="11455">
          <cell r="A11455" t="str">
            <v>98140560E</v>
          </cell>
          <cell r="B11455" t="str">
            <v>YES</v>
          </cell>
          <cell r="C11455" t="str">
            <v>Yes</v>
          </cell>
        </row>
        <row r="11456">
          <cell r="A11456" t="str">
            <v>98141171F</v>
          </cell>
          <cell r="B11456" t="str">
            <v>YES</v>
          </cell>
          <cell r="C11456" t="str">
            <v>Yes</v>
          </cell>
        </row>
        <row r="11457">
          <cell r="A11457" t="str">
            <v>98141621F</v>
          </cell>
          <cell r="B11457" t="str">
            <v>YES</v>
          </cell>
          <cell r="C11457" t="str">
            <v>Yes</v>
          </cell>
        </row>
        <row r="11458">
          <cell r="A11458" t="str">
            <v>98141877E</v>
          </cell>
          <cell r="B11458" t="str">
            <v>YES</v>
          </cell>
          <cell r="C11458" t="str">
            <v>Yes</v>
          </cell>
        </row>
        <row r="11459">
          <cell r="A11459" t="str">
            <v>98141977E</v>
          </cell>
          <cell r="B11459" t="str">
            <v>YES</v>
          </cell>
          <cell r="C11459" t="str">
            <v>Yes</v>
          </cell>
        </row>
        <row r="11460">
          <cell r="A11460" t="str">
            <v>98142801E</v>
          </cell>
          <cell r="B11460" t="str">
            <v>YES</v>
          </cell>
          <cell r="C11460" t="str">
            <v>Yes</v>
          </cell>
        </row>
        <row r="11461">
          <cell r="A11461" t="str">
            <v>98146063F</v>
          </cell>
          <cell r="B11461" t="str">
            <v>YES</v>
          </cell>
          <cell r="C11461" t="str">
            <v>Yes</v>
          </cell>
        </row>
        <row r="11462">
          <cell r="A11462" t="str">
            <v>98146288E</v>
          </cell>
          <cell r="B11462" t="str">
            <v>YES</v>
          </cell>
          <cell r="C11462" t="str">
            <v>Yes</v>
          </cell>
        </row>
        <row r="11463">
          <cell r="A11463" t="str">
            <v>98148005F</v>
          </cell>
          <cell r="B11463" t="str">
            <v>YES</v>
          </cell>
          <cell r="C11463" t="str">
            <v>Yes</v>
          </cell>
        </row>
        <row r="11464">
          <cell r="A11464" t="str">
            <v>98148113D</v>
          </cell>
          <cell r="B11464" t="str">
            <v>YES</v>
          </cell>
          <cell r="C11464" t="str">
            <v>Yes</v>
          </cell>
        </row>
        <row r="11465">
          <cell r="A11465" t="str">
            <v>98148699E</v>
          </cell>
          <cell r="B11465" t="str">
            <v>YES</v>
          </cell>
          <cell r="C11465" t="str">
            <v>Yes</v>
          </cell>
        </row>
        <row r="11466">
          <cell r="A11466" t="str">
            <v>98149468E</v>
          </cell>
          <cell r="B11466" t="str">
            <v>YES</v>
          </cell>
          <cell r="C11466" t="str">
            <v>Yes</v>
          </cell>
        </row>
        <row r="11467">
          <cell r="A11467" t="str">
            <v>98150001F</v>
          </cell>
          <cell r="B11467" t="str">
            <v>YES</v>
          </cell>
          <cell r="C11467" t="str">
            <v>Yes</v>
          </cell>
        </row>
        <row r="11468">
          <cell r="A11468" t="str">
            <v>98150223E</v>
          </cell>
          <cell r="B11468" t="str">
            <v>YES</v>
          </cell>
          <cell r="C11468" t="str">
            <v>Yes</v>
          </cell>
        </row>
        <row r="11469">
          <cell r="A11469" t="str">
            <v>98151574F</v>
          </cell>
          <cell r="B11469" t="str">
            <v>YES</v>
          </cell>
          <cell r="C11469" t="str">
            <v>Yes</v>
          </cell>
        </row>
        <row r="11470">
          <cell r="A11470" t="str">
            <v>98152325E</v>
          </cell>
          <cell r="B11470" t="str">
            <v>YES</v>
          </cell>
          <cell r="C11470" t="str">
            <v>Yes</v>
          </cell>
        </row>
        <row r="11471">
          <cell r="A11471" t="str">
            <v>98153497E</v>
          </cell>
          <cell r="B11471" t="str">
            <v>YES</v>
          </cell>
          <cell r="C11471" t="str">
            <v>Yes</v>
          </cell>
        </row>
        <row r="11472">
          <cell r="A11472" t="str">
            <v>98154168E</v>
          </cell>
          <cell r="B11472" t="str">
            <v>YES</v>
          </cell>
          <cell r="C11472" t="str">
            <v>Yes</v>
          </cell>
        </row>
        <row r="11473">
          <cell r="A11473" t="str">
            <v>98155101F</v>
          </cell>
          <cell r="B11473" t="str">
            <v>YES</v>
          </cell>
          <cell r="C11473" t="str">
            <v>Yes</v>
          </cell>
        </row>
        <row r="11474">
          <cell r="A11474" t="str">
            <v>98156271F</v>
          </cell>
          <cell r="B11474" t="str">
            <v>YES</v>
          </cell>
          <cell r="C11474" t="str">
            <v>Yes</v>
          </cell>
        </row>
        <row r="11475">
          <cell r="A11475" t="str">
            <v>98157214F</v>
          </cell>
          <cell r="B11475" t="str">
            <v>YES</v>
          </cell>
          <cell r="C11475" t="str">
            <v>Yes</v>
          </cell>
        </row>
        <row r="11476">
          <cell r="A11476" t="str">
            <v>98157484F</v>
          </cell>
          <cell r="B11476" t="str">
            <v>YES</v>
          </cell>
          <cell r="C11476" t="str">
            <v>Yes</v>
          </cell>
        </row>
        <row r="11477">
          <cell r="A11477" t="str">
            <v>98157902E</v>
          </cell>
          <cell r="B11477" t="str">
            <v>YES</v>
          </cell>
          <cell r="C11477" t="str">
            <v>Yes</v>
          </cell>
        </row>
        <row r="11478">
          <cell r="A11478" t="str">
            <v>98158648D</v>
          </cell>
          <cell r="B11478" t="str">
            <v>YES</v>
          </cell>
          <cell r="C11478" t="str">
            <v>Yes</v>
          </cell>
        </row>
        <row r="11479">
          <cell r="A11479" t="str">
            <v>98160121F</v>
          </cell>
          <cell r="B11479" t="str">
            <v>YES</v>
          </cell>
          <cell r="C11479" t="str">
            <v>Yes</v>
          </cell>
        </row>
        <row r="11480">
          <cell r="A11480" t="str">
            <v>98160148E</v>
          </cell>
          <cell r="B11480" t="str">
            <v>YES</v>
          </cell>
          <cell r="C11480" t="str">
            <v>Yes</v>
          </cell>
        </row>
        <row r="11481">
          <cell r="A11481" t="str">
            <v>98160737E</v>
          </cell>
          <cell r="B11481" t="str">
            <v>YES</v>
          </cell>
          <cell r="C11481" t="str">
            <v>Yes</v>
          </cell>
        </row>
        <row r="11482">
          <cell r="A11482" t="str">
            <v>98160786E</v>
          </cell>
          <cell r="B11482" t="str">
            <v>YES</v>
          </cell>
          <cell r="C11482" t="str">
            <v>Yes</v>
          </cell>
        </row>
        <row r="11483">
          <cell r="A11483" t="str">
            <v>98163067D</v>
          </cell>
          <cell r="B11483" t="str">
            <v>YES</v>
          </cell>
          <cell r="C11483" t="str">
            <v>Yes</v>
          </cell>
        </row>
        <row r="11484">
          <cell r="A11484" t="str">
            <v>98166687E</v>
          </cell>
          <cell r="B11484" t="str">
            <v>YES</v>
          </cell>
          <cell r="C11484" t="str">
            <v>Yes</v>
          </cell>
        </row>
        <row r="11485">
          <cell r="A11485" t="str">
            <v>98168222E</v>
          </cell>
          <cell r="B11485" t="str">
            <v>YES</v>
          </cell>
          <cell r="C11485" t="str">
            <v>NIT</v>
          </cell>
        </row>
        <row r="11486">
          <cell r="A11486" t="str">
            <v>98169288F</v>
          </cell>
          <cell r="B11486" t="str">
            <v>YES</v>
          </cell>
          <cell r="C11486" t="str">
            <v>Yes</v>
          </cell>
        </row>
        <row r="11487">
          <cell r="A11487" t="str">
            <v>98169786E</v>
          </cell>
          <cell r="B11487" t="str">
            <v>YES</v>
          </cell>
          <cell r="C11487" t="str">
            <v>Yes</v>
          </cell>
        </row>
        <row r="11488">
          <cell r="A11488" t="str">
            <v>98170439E</v>
          </cell>
          <cell r="B11488" t="str">
            <v>YES</v>
          </cell>
          <cell r="C11488" t="str">
            <v>Yes</v>
          </cell>
        </row>
        <row r="11489">
          <cell r="A11489" t="str">
            <v>98170532F</v>
          </cell>
          <cell r="B11489" t="str">
            <v>YES</v>
          </cell>
          <cell r="C11489" t="str">
            <v>Yes</v>
          </cell>
        </row>
        <row r="11490">
          <cell r="A11490" t="str">
            <v>98170796E</v>
          </cell>
          <cell r="B11490" t="str">
            <v>YES</v>
          </cell>
          <cell r="C11490" t="str">
            <v>Yes</v>
          </cell>
        </row>
        <row r="11491">
          <cell r="A11491" t="str">
            <v>98171004E</v>
          </cell>
          <cell r="B11491" t="str">
            <v>YES</v>
          </cell>
          <cell r="C11491" t="str">
            <v>Yes</v>
          </cell>
        </row>
        <row r="11492">
          <cell r="A11492" t="str">
            <v>98171151E</v>
          </cell>
          <cell r="B11492" t="str">
            <v>YES</v>
          </cell>
          <cell r="C11492" t="str">
            <v>Yes</v>
          </cell>
        </row>
        <row r="11493">
          <cell r="A11493" t="str">
            <v>98171774E</v>
          </cell>
          <cell r="B11493" t="str">
            <v>YES</v>
          </cell>
          <cell r="C11493" t="str">
            <v>Yes</v>
          </cell>
        </row>
        <row r="11494">
          <cell r="A11494" t="str">
            <v>98172487D</v>
          </cell>
          <cell r="B11494" t="str">
            <v>YES</v>
          </cell>
          <cell r="C11494" t="str">
            <v>Yes</v>
          </cell>
        </row>
        <row r="11495">
          <cell r="A11495" t="str">
            <v>98174153F</v>
          </cell>
          <cell r="B11495" t="str">
            <v>YES</v>
          </cell>
          <cell r="C11495" t="str">
            <v>Yes</v>
          </cell>
        </row>
        <row r="11496">
          <cell r="A11496" t="str">
            <v>98175709E</v>
          </cell>
          <cell r="B11496" t="str">
            <v>YES</v>
          </cell>
          <cell r="C11496" t="str">
            <v>Yes</v>
          </cell>
        </row>
        <row r="11497">
          <cell r="A11497" t="str">
            <v>98175951F</v>
          </cell>
          <cell r="B11497" t="str">
            <v>YES</v>
          </cell>
          <cell r="C11497" t="str">
            <v>Yes</v>
          </cell>
        </row>
        <row r="11498">
          <cell r="A11498" t="str">
            <v>98176731F</v>
          </cell>
          <cell r="B11498" t="str">
            <v>YES</v>
          </cell>
          <cell r="C11498" t="str">
            <v>Yes</v>
          </cell>
        </row>
        <row r="11499">
          <cell r="A11499" t="str">
            <v>98177108E</v>
          </cell>
          <cell r="B11499" t="str">
            <v>YES</v>
          </cell>
          <cell r="C11499" t="str">
            <v>Yes</v>
          </cell>
        </row>
        <row r="11500">
          <cell r="A11500" t="str">
            <v>98177135D</v>
          </cell>
          <cell r="B11500" t="str">
            <v>YES</v>
          </cell>
          <cell r="C11500" t="str">
            <v>Yes</v>
          </cell>
        </row>
        <row r="11501">
          <cell r="A11501" t="str">
            <v>98177159E</v>
          </cell>
          <cell r="B11501" t="str">
            <v>YES</v>
          </cell>
          <cell r="C11501" t="str">
            <v>Yes</v>
          </cell>
        </row>
        <row r="11502">
          <cell r="A11502" t="str">
            <v>98177595E</v>
          </cell>
          <cell r="B11502" t="str">
            <v>YES</v>
          </cell>
          <cell r="C11502" t="str">
            <v>Yes</v>
          </cell>
        </row>
        <row r="11503">
          <cell r="A11503" t="str">
            <v>98177599E</v>
          </cell>
          <cell r="B11503" t="str">
            <v>YES</v>
          </cell>
          <cell r="C11503" t="str">
            <v>Yes</v>
          </cell>
        </row>
        <row r="11504">
          <cell r="A11504" t="str">
            <v>98178013D</v>
          </cell>
          <cell r="B11504" t="str">
            <v>YES</v>
          </cell>
          <cell r="C11504" t="str">
            <v>Yes</v>
          </cell>
        </row>
        <row r="11505">
          <cell r="A11505" t="str">
            <v>98179864E</v>
          </cell>
          <cell r="B11505" t="str">
            <v>YES</v>
          </cell>
          <cell r="C11505" t="str">
            <v>Yes</v>
          </cell>
        </row>
        <row r="11506">
          <cell r="A11506" t="str">
            <v>98181456E</v>
          </cell>
          <cell r="B11506" t="str">
            <v>YES</v>
          </cell>
          <cell r="C11506" t="str">
            <v>Yes</v>
          </cell>
        </row>
        <row r="11507">
          <cell r="A11507" t="str">
            <v>98181728E</v>
          </cell>
          <cell r="B11507" t="str">
            <v>YES</v>
          </cell>
          <cell r="C11507" t="str">
            <v>Yes</v>
          </cell>
        </row>
        <row r="11508">
          <cell r="A11508" t="str">
            <v>98182002F</v>
          </cell>
          <cell r="B11508" t="str">
            <v>YES</v>
          </cell>
          <cell r="C11508" t="str">
            <v>Yes</v>
          </cell>
        </row>
        <row r="11509">
          <cell r="A11509" t="str">
            <v>98182718E</v>
          </cell>
          <cell r="B11509" t="str">
            <v>YES</v>
          </cell>
          <cell r="C11509" t="str">
            <v>Yes</v>
          </cell>
        </row>
        <row r="11510">
          <cell r="A11510" t="str">
            <v>98183879E</v>
          </cell>
          <cell r="B11510" t="str">
            <v>YES</v>
          </cell>
          <cell r="C11510" t="str">
            <v>Yes</v>
          </cell>
        </row>
        <row r="11511">
          <cell r="A11511" t="str">
            <v>98184108E</v>
          </cell>
          <cell r="B11511" t="str">
            <v>YES</v>
          </cell>
          <cell r="C11511" t="str">
            <v>Yes</v>
          </cell>
        </row>
        <row r="11512">
          <cell r="A11512" t="str">
            <v>98184434E</v>
          </cell>
          <cell r="B11512" t="str">
            <v>YES</v>
          </cell>
          <cell r="C11512" t="str">
            <v>Yes</v>
          </cell>
        </row>
        <row r="11513">
          <cell r="A11513" t="str">
            <v>98185851F</v>
          </cell>
          <cell r="B11513" t="str">
            <v>YES</v>
          </cell>
          <cell r="C11513" t="str">
            <v>Yes</v>
          </cell>
        </row>
        <row r="11514">
          <cell r="A11514" t="str">
            <v>98186922F</v>
          </cell>
          <cell r="B11514" t="str">
            <v>YES</v>
          </cell>
          <cell r="C11514" t="str">
            <v>NIT</v>
          </cell>
        </row>
        <row r="11515">
          <cell r="A11515" t="str">
            <v>98187304E</v>
          </cell>
          <cell r="B11515" t="str">
            <v>YES</v>
          </cell>
          <cell r="C11515" t="str">
            <v>Yes</v>
          </cell>
        </row>
        <row r="11516">
          <cell r="A11516" t="str">
            <v>98187600F</v>
          </cell>
          <cell r="B11516" t="str">
            <v>YES</v>
          </cell>
          <cell r="C11516" t="str">
            <v>NIT</v>
          </cell>
        </row>
        <row r="11517">
          <cell r="A11517" t="str">
            <v>98188018E</v>
          </cell>
          <cell r="B11517" t="str">
            <v>YES</v>
          </cell>
          <cell r="C11517" t="str">
            <v>Yes</v>
          </cell>
        </row>
        <row r="11518">
          <cell r="A11518" t="str">
            <v>98190882F</v>
          </cell>
          <cell r="B11518" t="str">
            <v>YES</v>
          </cell>
          <cell r="C11518" t="str">
            <v>Yes</v>
          </cell>
        </row>
        <row r="11519">
          <cell r="A11519" t="str">
            <v>98192220F</v>
          </cell>
          <cell r="B11519" t="str">
            <v>YES</v>
          </cell>
          <cell r="C11519" t="str">
            <v>Yes</v>
          </cell>
        </row>
        <row r="11520">
          <cell r="A11520" t="str">
            <v>98193704E</v>
          </cell>
          <cell r="B11520" t="str">
            <v>YES</v>
          </cell>
          <cell r="C11520" t="str">
            <v>Yes</v>
          </cell>
        </row>
        <row r="11521">
          <cell r="A11521" t="str">
            <v>98194424F</v>
          </cell>
          <cell r="B11521" t="str">
            <v>YES</v>
          </cell>
          <cell r="C11521" t="str">
            <v>Yes</v>
          </cell>
        </row>
        <row r="11522">
          <cell r="A11522" t="str">
            <v>98194476E</v>
          </cell>
          <cell r="B11522" t="str">
            <v>YES</v>
          </cell>
          <cell r="C11522" t="str">
            <v>Yes</v>
          </cell>
        </row>
        <row r="11523">
          <cell r="A11523" t="str">
            <v>98194569E</v>
          </cell>
          <cell r="B11523" t="str">
            <v>YES</v>
          </cell>
          <cell r="C11523" t="str">
            <v>Yes</v>
          </cell>
        </row>
        <row r="11524">
          <cell r="A11524" t="str">
            <v>98195256D</v>
          </cell>
          <cell r="B11524" t="str">
            <v>YES</v>
          </cell>
          <cell r="C11524" t="str">
            <v>NIT</v>
          </cell>
        </row>
        <row r="11525">
          <cell r="A11525" t="str">
            <v>98196588E</v>
          </cell>
          <cell r="B11525" t="str">
            <v>YES</v>
          </cell>
          <cell r="C11525" t="str">
            <v>Yes</v>
          </cell>
        </row>
        <row r="11526">
          <cell r="A11526" t="str">
            <v>98197094E</v>
          </cell>
          <cell r="B11526" t="str">
            <v>YES</v>
          </cell>
          <cell r="C11526" t="str">
            <v>Yes</v>
          </cell>
        </row>
        <row r="11527">
          <cell r="A11527" t="str">
            <v>98197622F</v>
          </cell>
          <cell r="B11527" t="str">
            <v>YES</v>
          </cell>
          <cell r="C11527" t="str">
            <v>Yes</v>
          </cell>
        </row>
        <row r="11528">
          <cell r="A11528" t="str">
            <v>98198859E</v>
          </cell>
          <cell r="B11528" t="str">
            <v>YES</v>
          </cell>
          <cell r="C11528" t="str">
            <v>Yes</v>
          </cell>
        </row>
        <row r="11529">
          <cell r="A11529" t="str">
            <v>98199302F</v>
          </cell>
          <cell r="B11529" t="str">
            <v>YES</v>
          </cell>
          <cell r="C11529" t="str">
            <v>Yes</v>
          </cell>
        </row>
        <row r="11530">
          <cell r="A11530" t="str">
            <v>98199623F</v>
          </cell>
          <cell r="B11530" t="str">
            <v>YES</v>
          </cell>
          <cell r="C11530" t="str">
            <v>Yes</v>
          </cell>
        </row>
        <row r="11531">
          <cell r="A11531" t="str">
            <v>98199658F</v>
          </cell>
          <cell r="B11531" t="str">
            <v>YES</v>
          </cell>
          <cell r="C11531" t="str">
            <v>Yes</v>
          </cell>
        </row>
        <row r="11532">
          <cell r="A11532" t="str">
            <v>98199808D</v>
          </cell>
          <cell r="B11532" t="str">
            <v>YES</v>
          </cell>
          <cell r="C11532" t="str">
            <v>Yes</v>
          </cell>
        </row>
        <row r="11533">
          <cell r="A11533" t="str">
            <v>98200208D</v>
          </cell>
          <cell r="B11533" t="str">
            <v>YES</v>
          </cell>
          <cell r="C11533" t="str">
            <v>Yes</v>
          </cell>
        </row>
        <row r="11534">
          <cell r="A11534" t="str">
            <v>98201885E</v>
          </cell>
          <cell r="B11534" t="str">
            <v>YES</v>
          </cell>
          <cell r="C11534" t="str">
            <v>Yes</v>
          </cell>
        </row>
        <row r="11535">
          <cell r="A11535" t="str">
            <v>98202987D</v>
          </cell>
          <cell r="B11535" t="str">
            <v>YES</v>
          </cell>
          <cell r="C11535" t="str">
            <v>Yes</v>
          </cell>
        </row>
        <row r="11536">
          <cell r="A11536" t="str">
            <v>98204148E</v>
          </cell>
          <cell r="B11536" t="str">
            <v>YES</v>
          </cell>
          <cell r="C11536" t="str">
            <v>NIT</v>
          </cell>
        </row>
        <row r="11537">
          <cell r="A11537" t="str">
            <v>98205545E</v>
          </cell>
          <cell r="B11537" t="str">
            <v>YES</v>
          </cell>
          <cell r="C11537" t="str">
            <v>Yes</v>
          </cell>
        </row>
        <row r="11538">
          <cell r="A11538" t="str">
            <v>98205961F</v>
          </cell>
          <cell r="B11538" t="str">
            <v>YES</v>
          </cell>
          <cell r="C11538" t="str">
            <v>Yes</v>
          </cell>
        </row>
        <row r="11539">
          <cell r="A11539" t="str">
            <v>98206342F</v>
          </cell>
          <cell r="B11539" t="str">
            <v>YES</v>
          </cell>
          <cell r="C11539" t="str">
            <v>Yes</v>
          </cell>
        </row>
        <row r="11540">
          <cell r="A11540" t="str">
            <v>98206707E</v>
          </cell>
          <cell r="B11540" t="str">
            <v>YES</v>
          </cell>
          <cell r="C11540" t="str">
            <v>Yes</v>
          </cell>
        </row>
        <row r="11541">
          <cell r="A11541" t="str">
            <v>98208470F</v>
          </cell>
          <cell r="B11541" t="str">
            <v>YES</v>
          </cell>
          <cell r="C11541" t="str">
            <v>Yes</v>
          </cell>
        </row>
        <row r="11542">
          <cell r="A11542" t="str">
            <v>98210089D</v>
          </cell>
          <cell r="B11542" t="str">
            <v>YES</v>
          </cell>
          <cell r="C11542" t="str">
            <v>Yes</v>
          </cell>
        </row>
        <row r="11543">
          <cell r="A11543" t="str">
            <v>98210196D</v>
          </cell>
          <cell r="B11543" t="str">
            <v>YES</v>
          </cell>
          <cell r="C11543" t="str">
            <v>Yes</v>
          </cell>
        </row>
        <row r="11544">
          <cell r="A11544" t="str">
            <v>98212272F</v>
          </cell>
          <cell r="B11544" t="str">
            <v>YES</v>
          </cell>
          <cell r="C11544" t="str">
            <v>Yes</v>
          </cell>
        </row>
        <row r="11545">
          <cell r="A11545" t="str">
            <v>98212789E</v>
          </cell>
          <cell r="B11545" t="str">
            <v>YES</v>
          </cell>
          <cell r="C11545" t="str">
            <v>Yes</v>
          </cell>
        </row>
        <row r="11546">
          <cell r="A11546" t="str">
            <v>98213114F</v>
          </cell>
          <cell r="B11546" t="str">
            <v>YES</v>
          </cell>
          <cell r="C11546" t="str">
            <v>Yes</v>
          </cell>
        </row>
        <row r="11547">
          <cell r="A11547" t="str">
            <v>98214088E</v>
          </cell>
          <cell r="B11547" t="str">
            <v>YES</v>
          </cell>
          <cell r="C11547" t="str">
            <v>Yes</v>
          </cell>
        </row>
        <row r="11548">
          <cell r="A11548" t="str">
            <v>98214859E</v>
          </cell>
          <cell r="B11548" t="str">
            <v>YES</v>
          </cell>
          <cell r="C11548" t="str">
            <v>Yes</v>
          </cell>
        </row>
        <row r="11549">
          <cell r="A11549" t="str">
            <v>98215309E</v>
          </cell>
          <cell r="B11549" t="str">
            <v>YES</v>
          </cell>
          <cell r="C11549" t="str">
            <v>Yes</v>
          </cell>
        </row>
        <row r="11550">
          <cell r="A11550" t="str">
            <v>98215718E</v>
          </cell>
          <cell r="B11550" t="str">
            <v>YES</v>
          </cell>
          <cell r="C11550" t="str">
            <v>Yes</v>
          </cell>
        </row>
        <row r="11551">
          <cell r="A11551" t="str">
            <v>98216167E</v>
          </cell>
          <cell r="B11551" t="str">
            <v>YES</v>
          </cell>
          <cell r="C11551" t="str">
            <v>Yes</v>
          </cell>
        </row>
        <row r="11552">
          <cell r="A11552" t="str">
            <v>98216904F</v>
          </cell>
          <cell r="B11552" t="str">
            <v>YES</v>
          </cell>
          <cell r="C11552" t="str">
            <v>Yes</v>
          </cell>
        </row>
        <row r="11553">
          <cell r="A11553" t="str">
            <v>98218227E</v>
          </cell>
          <cell r="B11553" t="str">
            <v>YES</v>
          </cell>
          <cell r="C11553" t="str">
            <v>Yes</v>
          </cell>
        </row>
        <row r="11554">
          <cell r="A11554" t="str">
            <v>98218494E</v>
          </cell>
          <cell r="B11554" t="str">
            <v>YES</v>
          </cell>
          <cell r="C11554" t="str">
            <v>Yes</v>
          </cell>
        </row>
        <row r="11555">
          <cell r="A11555" t="str">
            <v>98219153E</v>
          </cell>
          <cell r="B11555" t="str">
            <v>YES</v>
          </cell>
          <cell r="C11555" t="str">
            <v>Yes</v>
          </cell>
        </row>
        <row r="11556">
          <cell r="A11556" t="str">
            <v>98219507E</v>
          </cell>
          <cell r="B11556" t="str">
            <v>YES</v>
          </cell>
          <cell r="C11556" t="str">
            <v>Yes</v>
          </cell>
        </row>
        <row r="11557">
          <cell r="A11557" t="str">
            <v>98224672E</v>
          </cell>
          <cell r="B11557" t="str">
            <v>YES</v>
          </cell>
          <cell r="C11557" t="str">
            <v>Yes</v>
          </cell>
        </row>
        <row r="11558">
          <cell r="A11558" t="str">
            <v>98225192F</v>
          </cell>
          <cell r="B11558" t="str">
            <v>YES</v>
          </cell>
          <cell r="C11558" t="str">
            <v>NIT</v>
          </cell>
        </row>
        <row r="11559">
          <cell r="A11559" t="str">
            <v>98225912F</v>
          </cell>
          <cell r="B11559" t="str">
            <v>YES</v>
          </cell>
          <cell r="C11559" t="str">
            <v>Yes</v>
          </cell>
        </row>
        <row r="11560">
          <cell r="A11560" t="str">
            <v>98226256D</v>
          </cell>
          <cell r="B11560" t="str">
            <v>YES</v>
          </cell>
          <cell r="C11560" t="str">
            <v>Yes</v>
          </cell>
        </row>
        <row r="11561">
          <cell r="A11561" t="str">
            <v>98226969D</v>
          </cell>
          <cell r="B11561" t="str">
            <v>YES</v>
          </cell>
          <cell r="C11561" t="str">
            <v>Yes</v>
          </cell>
        </row>
        <row r="11562">
          <cell r="A11562" t="str">
            <v>98227194E</v>
          </cell>
          <cell r="B11562" t="str">
            <v>YES</v>
          </cell>
          <cell r="C11562" t="str">
            <v>Yes</v>
          </cell>
        </row>
        <row r="11563">
          <cell r="A11563" t="str">
            <v>98227243D</v>
          </cell>
          <cell r="B11563" t="str">
            <v>YES</v>
          </cell>
          <cell r="C11563" t="str">
            <v>Yes</v>
          </cell>
        </row>
        <row r="11564">
          <cell r="A11564" t="str">
            <v>98227332F</v>
          </cell>
          <cell r="B11564" t="str">
            <v>YES</v>
          </cell>
          <cell r="C11564" t="str">
            <v>Yes</v>
          </cell>
        </row>
        <row r="11565">
          <cell r="A11565" t="str">
            <v>98227986E</v>
          </cell>
          <cell r="B11565" t="str">
            <v>YES</v>
          </cell>
          <cell r="C11565" t="str">
            <v>Yes</v>
          </cell>
        </row>
        <row r="11566">
          <cell r="A11566" t="str">
            <v>98229407E</v>
          </cell>
          <cell r="B11566" t="str">
            <v>YES</v>
          </cell>
          <cell r="C11566" t="str">
            <v>Yes</v>
          </cell>
        </row>
        <row r="11567">
          <cell r="A11567" t="str">
            <v>98231042F</v>
          </cell>
          <cell r="B11567" t="str">
            <v>YES</v>
          </cell>
          <cell r="C11567" t="str">
            <v>Yes</v>
          </cell>
        </row>
        <row r="11568">
          <cell r="A11568" t="str">
            <v>98233229E</v>
          </cell>
          <cell r="B11568" t="str">
            <v>YES</v>
          </cell>
          <cell r="C11568" t="str">
            <v>Yes</v>
          </cell>
        </row>
        <row r="11569">
          <cell r="A11569" t="str">
            <v>98233611F</v>
          </cell>
          <cell r="B11569" t="str">
            <v>YES</v>
          </cell>
          <cell r="C11569" t="str">
            <v>Yes</v>
          </cell>
        </row>
        <row r="11570">
          <cell r="A11570" t="str">
            <v>98234116E</v>
          </cell>
          <cell r="B11570" t="str">
            <v>YES</v>
          </cell>
          <cell r="C11570" t="str">
            <v>NIT</v>
          </cell>
        </row>
        <row r="11571">
          <cell r="A11571" t="str">
            <v>98234510G</v>
          </cell>
          <cell r="B11571" t="str">
            <v>YES</v>
          </cell>
          <cell r="C11571" t="str">
            <v>Yes</v>
          </cell>
        </row>
        <row r="11572">
          <cell r="A11572" t="str">
            <v>98236312F</v>
          </cell>
          <cell r="B11572" t="str">
            <v>YES</v>
          </cell>
          <cell r="C11572" t="str">
            <v>Yes</v>
          </cell>
        </row>
        <row r="11573">
          <cell r="A11573" t="str">
            <v>98237019D</v>
          </cell>
          <cell r="B11573" t="str">
            <v>YES</v>
          </cell>
          <cell r="C11573" t="str">
            <v>Yes</v>
          </cell>
        </row>
        <row r="11574">
          <cell r="A11574" t="str">
            <v>98237032F</v>
          </cell>
          <cell r="B11574" t="str">
            <v>YES</v>
          </cell>
          <cell r="C11574" t="str">
            <v>Yes</v>
          </cell>
        </row>
        <row r="11575">
          <cell r="A11575" t="str">
            <v>98237427E</v>
          </cell>
          <cell r="B11575" t="str">
            <v>YES</v>
          </cell>
          <cell r="C11575" t="str">
            <v>Yes</v>
          </cell>
        </row>
        <row r="11576">
          <cell r="A11576" t="str">
            <v>98237475E</v>
          </cell>
          <cell r="B11576" t="str">
            <v>YES</v>
          </cell>
          <cell r="C11576" t="str">
            <v>Yes</v>
          </cell>
        </row>
        <row r="11577">
          <cell r="A11577" t="str">
            <v>98237647D</v>
          </cell>
          <cell r="B11577" t="str">
            <v>YES</v>
          </cell>
          <cell r="C11577" t="str">
            <v>Yes</v>
          </cell>
        </row>
        <row r="11578">
          <cell r="A11578" t="str">
            <v>98238092F</v>
          </cell>
          <cell r="B11578" t="str">
            <v>YES</v>
          </cell>
          <cell r="C11578" t="str">
            <v>Yes</v>
          </cell>
        </row>
        <row r="11579">
          <cell r="A11579" t="str">
            <v>98239804F</v>
          </cell>
          <cell r="B11579" t="str">
            <v>YES</v>
          </cell>
          <cell r="C11579" t="str">
            <v>Yes</v>
          </cell>
        </row>
        <row r="11580">
          <cell r="A11580" t="str">
            <v>98240983F</v>
          </cell>
          <cell r="B11580" t="str">
            <v>YES</v>
          </cell>
          <cell r="C11580" t="str">
            <v>NIT</v>
          </cell>
        </row>
        <row r="11581">
          <cell r="A11581" t="str">
            <v>98241078F</v>
          </cell>
          <cell r="B11581" t="str">
            <v>YES</v>
          </cell>
          <cell r="C11581" t="str">
            <v>Yes</v>
          </cell>
        </row>
        <row r="11582">
          <cell r="A11582" t="str">
            <v>98242379E</v>
          </cell>
          <cell r="B11582" t="str">
            <v>YES</v>
          </cell>
          <cell r="C11582" t="str">
            <v>Yes</v>
          </cell>
        </row>
        <row r="11583">
          <cell r="A11583" t="str">
            <v>98245731F</v>
          </cell>
          <cell r="B11583" t="str">
            <v>YES</v>
          </cell>
          <cell r="C11583" t="str">
            <v>Yes</v>
          </cell>
        </row>
        <row r="11584">
          <cell r="A11584" t="str">
            <v>98247512F</v>
          </cell>
          <cell r="B11584" t="str">
            <v>YES</v>
          </cell>
          <cell r="C11584" t="str">
            <v>Yes</v>
          </cell>
        </row>
        <row r="11585">
          <cell r="A11585" t="str">
            <v>98248261F</v>
          </cell>
          <cell r="B11585" t="str">
            <v>YES</v>
          </cell>
          <cell r="C11585" t="str">
            <v>Yes</v>
          </cell>
        </row>
        <row r="11586">
          <cell r="A11586" t="str">
            <v>98248499D</v>
          </cell>
          <cell r="B11586" t="str">
            <v>YES</v>
          </cell>
          <cell r="C11586" t="str">
            <v>Yes</v>
          </cell>
        </row>
        <row r="11587">
          <cell r="A11587" t="str">
            <v>98248745E</v>
          </cell>
          <cell r="B11587" t="str">
            <v>YES</v>
          </cell>
          <cell r="C11587" t="str">
            <v>Yes</v>
          </cell>
        </row>
        <row r="11588">
          <cell r="A11588" t="str">
            <v>98249068E</v>
          </cell>
          <cell r="B11588" t="str">
            <v>YES</v>
          </cell>
          <cell r="C11588" t="str">
            <v>Yes</v>
          </cell>
        </row>
        <row r="11589">
          <cell r="A11589" t="str">
            <v>98249822F</v>
          </cell>
          <cell r="B11589" t="str">
            <v>YES</v>
          </cell>
          <cell r="C11589" t="str">
            <v>NIT</v>
          </cell>
        </row>
        <row r="11590">
          <cell r="A11590" t="str">
            <v>98251138D</v>
          </cell>
          <cell r="B11590" t="str">
            <v>YES</v>
          </cell>
          <cell r="C11590" t="str">
            <v>Yes</v>
          </cell>
        </row>
        <row r="11591">
          <cell r="A11591" t="str">
            <v>98251239F</v>
          </cell>
          <cell r="B11591" t="str">
            <v>YES</v>
          </cell>
          <cell r="C11591" t="str">
            <v>Yes</v>
          </cell>
        </row>
        <row r="11592">
          <cell r="A11592" t="str">
            <v>98252552E</v>
          </cell>
          <cell r="B11592" t="str">
            <v>YES</v>
          </cell>
          <cell r="C11592" t="str">
            <v>Yes</v>
          </cell>
        </row>
        <row r="11593">
          <cell r="A11593" t="str">
            <v>98252659D</v>
          </cell>
          <cell r="B11593" t="str">
            <v>YES</v>
          </cell>
          <cell r="C11593" t="str">
            <v>Yes</v>
          </cell>
        </row>
        <row r="11594">
          <cell r="A11594" t="str">
            <v>98253262F</v>
          </cell>
          <cell r="B11594" t="str">
            <v>YES</v>
          </cell>
          <cell r="C11594" t="str">
            <v>Yes</v>
          </cell>
        </row>
        <row r="11595">
          <cell r="A11595" t="str">
            <v>98253878D</v>
          </cell>
          <cell r="B11595" t="str">
            <v>YES</v>
          </cell>
          <cell r="C11595" t="str">
            <v>Yes</v>
          </cell>
        </row>
        <row r="11596">
          <cell r="A11596" t="str">
            <v>98254038E</v>
          </cell>
          <cell r="B11596" t="str">
            <v>YES</v>
          </cell>
          <cell r="C11596" t="str">
            <v>Yes</v>
          </cell>
        </row>
        <row r="11597">
          <cell r="A11597" t="str">
            <v>98255174E</v>
          </cell>
          <cell r="B11597" t="str">
            <v>YES</v>
          </cell>
          <cell r="C11597" t="str">
            <v>Yes</v>
          </cell>
        </row>
        <row r="11598">
          <cell r="A11598" t="str">
            <v>98255454F</v>
          </cell>
          <cell r="B11598" t="str">
            <v>YES</v>
          </cell>
          <cell r="C11598" t="str">
            <v>Yes</v>
          </cell>
        </row>
        <row r="11599">
          <cell r="A11599" t="str">
            <v>98255882F</v>
          </cell>
          <cell r="B11599" t="str">
            <v>YES</v>
          </cell>
          <cell r="C11599" t="str">
            <v>Yes</v>
          </cell>
        </row>
        <row r="11600">
          <cell r="A11600" t="str">
            <v>98256039E</v>
          </cell>
          <cell r="B11600" t="str">
            <v>YES</v>
          </cell>
          <cell r="C11600" t="str">
            <v>Yes</v>
          </cell>
        </row>
        <row r="11601">
          <cell r="A11601" t="str">
            <v>98256429F</v>
          </cell>
          <cell r="B11601" t="str">
            <v>YES</v>
          </cell>
          <cell r="C11601" t="str">
            <v>Yes</v>
          </cell>
        </row>
        <row r="11602">
          <cell r="A11602" t="str">
            <v>98257770F</v>
          </cell>
          <cell r="B11602" t="str">
            <v>YES</v>
          </cell>
          <cell r="C11602" t="str">
            <v>Yes</v>
          </cell>
        </row>
        <row r="11603">
          <cell r="A11603" t="str">
            <v>98258872F</v>
          </cell>
          <cell r="B11603" t="str">
            <v>YES</v>
          </cell>
          <cell r="C11603" t="str">
            <v>Yes</v>
          </cell>
        </row>
        <row r="11604">
          <cell r="A11604" t="str">
            <v>98258912F</v>
          </cell>
          <cell r="B11604" t="str">
            <v>YES</v>
          </cell>
          <cell r="C11604" t="str">
            <v>Yes</v>
          </cell>
        </row>
        <row r="11605">
          <cell r="A11605" t="str">
            <v>98260069E</v>
          </cell>
          <cell r="B11605" t="str">
            <v>YES</v>
          </cell>
          <cell r="C11605" t="str">
            <v>Yes</v>
          </cell>
        </row>
        <row r="11606">
          <cell r="A11606" t="str">
            <v>98262068E</v>
          </cell>
          <cell r="B11606" t="str">
            <v>YES</v>
          </cell>
          <cell r="C11606" t="str">
            <v>Yes</v>
          </cell>
        </row>
        <row r="11607">
          <cell r="A11607" t="str">
            <v>98263082E</v>
          </cell>
          <cell r="B11607" t="str">
            <v>YES</v>
          </cell>
          <cell r="C11607" t="str">
            <v>NIT</v>
          </cell>
        </row>
        <row r="11608">
          <cell r="A11608" t="str">
            <v>98263250E</v>
          </cell>
          <cell r="B11608" t="str">
            <v>YES</v>
          </cell>
          <cell r="C11608" t="str">
            <v>Yes</v>
          </cell>
        </row>
        <row r="11609">
          <cell r="A11609" t="str">
            <v>98264071F</v>
          </cell>
          <cell r="B11609" t="str">
            <v>YES</v>
          </cell>
          <cell r="C11609" t="str">
            <v>Yes</v>
          </cell>
        </row>
        <row r="11610">
          <cell r="A11610" t="str">
            <v>98266156D</v>
          </cell>
          <cell r="B11610" t="str">
            <v>YES</v>
          </cell>
          <cell r="C11610" t="str">
            <v>Yes</v>
          </cell>
        </row>
        <row r="11611">
          <cell r="A11611" t="str">
            <v>98266226F</v>
          </cell>
          <cell r="B11611" t="str">
            <v>YES</v>
          </cell>
          <cell r="C11611" t="str">
            <v>Yes</v>
          </cell>
        </row>
        <row r="11612">
          <cell r="A11612" t="str">
            <v>98266598E</v>
          </cell>
          <cell r="B11612" t="str">
            <v>YES</v>
          </cell>
          <cell r="C11612" t="str">
            <v>Yes</v>
          </cell>
        </row>
        <row r="11613">
          <cell r="A11613" t="str">
            <v>98266737E</v>
          </cell>
          <cell r="B11613" t="str">
            <v>YES</v>
          </cell>
          <cell r="C11613" t="str">
            <v>Yes</v>
          </cell>
        </row>
        <row r="11614">
          <cell r="A11614" t="str">
            <v>98266798E</v>
          </cell>
          <cell r="B11614" t="str">
            <v>YES</v>
          </cell>
          <cell r="C11614" t="str">
            <v>Yes</v>
          </cell>
        </row>
        <row r="11615">
          <cell r="A11615" t="str">
            <v>98268037E</v>
          </cell>
          <cell r="B11615" t="str">
            <v>YES</v>
          </cell>
          <cell r="C11615" t="str">
            <v>Yes</v>
          </cell>
        </row>
        <row r="11616">
          <cell r="A11616" t="str">
            <v>98269335F</v>
          </cell>
          <cell r="B11616" t="str">
            <v>YES</v>
          </cell>
          <cell r="C11616" t="str">
            <v>Yes</v>
          </cell>
        </row>
        <row r="11617">
          <cell r="A11617" t="str">
            <v>98270871D</v>
          </cell>
          <cell r="B11617" t="str">
            <v>YES</v>
          </cell>
          <cell r="C11617" t="str">
            <v>Yes</v>
          </cell>
        </row>
        <row r="11618">
          <cell r="A11618" t="str">
            <v>98272610F</v>
          </cell>
          <cell r="B11618" t="str">
            <v>YES</v>
          </cell>
          <cell r="C11618" t="str">
            <v>Yes</v>
          </cell>
        </row>
        <row r="11619">
          <cell r="A11619" t="str">
            <v>98273168D</v>
          </cell>
          <cell r="B11619" t="str">
            <v>YES</v>
          </cell>
          <cell r="C11619" t="str">
            <v>Yes</v>
          </cell>
        </row>
        <row r="11620">
          <cell r="A11620" t="str">
            <v>98273827E</v>
          </cell>
          <cell r="B11620" t="str">
            <v>YES</v>
          </cell>
          <cell r="C11620" t="str">
            <v>Yes</v>
          </cell>
        </row>
        <row r="11621">
          <cell r="A11621" t="str">
            <v>98274201F</v>
          </cell>
          <cell r="B11621" t="str">
            <v>YES</v>
          </cell>
          <cell r="C11621" t="str">
            <v>Yes</v>
          </cell>
        </row>
        <row r="11622">
          <cell r="A11622" t="str">
            <v>98276312F</v>
          </cell>
          <cell r="B11622" t="str">
            <v>YES</v>
          </cell>
          <cell r="C11622" t="str">
            <v>Yes</v>
          </cell>
        </row>
        <row r="11623">
          <cell r="A11623" t="str">
            <v>98276620F</v>
          </cell>
          <cell r="B11623" t="str">
            <v>YES</v>
          </cell>
          <cell r="C11623" t="str">
            <v>Yes</v>
          </cell>
        </row>
        <row r="11624">
          <cell r="A11624" t="str">
            <v>98276703F</v>
          </cell>
          <cell r="B11624" t="str">
            <v>YES</v>
          </cell>
          <cell r="C11624" t="str">
            <v>Yes</v>
          </cell>
        </row>
        <row r="11625">
          <cell r="A11625" t="str">
            <v>98277817D</v>
          </cell>
          <cell r="B11625" t="str">
            <v>YES</v>
          </cell>
          <cell r="C11625" t="str">
            <v>Yes</v>
          </cell>
        </row>
        <row r="11626">
          <cell r="A11626" t="str">
            <v>98277848E</v>
          </cell>
          <cell r="B11626" t="str">
            <v>YES</v>
          </cell>
          <cell r="C11626" t="str">
            <v>Yes</v>
          </cell>
        </row>
        <row r="11627">
          <cell r="A11627" t="str">
            <v>98279486E</v>
          </cell>
          <cell r="B11627" t="str">
            <v>YES</v>
          </cell>
          <cell r="C11627" t="str">
            <v>Yes</v>
          </cell>
        </row>
        <row r="11628">
          <cell r="A11628" t="str">
            <v>98279553E</v>
          </cell>
          <cell r="B11628" t="str">
            <v>YES</v>
          </cell>
          <cell r="C11628" t="str">
            <v>Yes</v>
          </cell>
        </row>
        <row r="11629">
          <cell r="A11629" t="str">
            <v>98279749E</v>
          </cell>
          <cell r="B11629" t="str">
            <v>YES</v>
          </cell>
          <cell r="C11629" t="str">
            <v>Yes</v>
          </cell>
        </row>
        <row r="11630">
          <cell r="A11630" t="str">
            <v>98279860F</v>
          </cell>
          <cell r="B11630" t="str">
            <v>YES</v>
          </cell>
          <cell r="C11630" t="str">
            <v>Yes</v>
          </cell>
        </row>
        <row r="11631">
          <cell r="A11631" t="str">
            <v>98280102F</v>
          </cell>
          <cell r="B11631" t="str">
            <v>YES</v>
          </cell>
          <cell r="C11631" t="str">
            <v>Yes</v>
          </cell>
        </row>
        <row r="11632">
          <cell r="A11632" t="str">
            <v>98281552F</v>
          </cell>
          <cell r="B11632" t="str">
            <v>YES</v>
          </cell>
          <cell r="C11632" t="str">
            <v>Yes</v>
          </cell>
        </row>
        <row r="11633">
          <cell r="A11633" t="str">
            <v>98283542E</v>
          </cell>
          <cell r="B11633" t="str">
            <v>YES</v>
          </cell>
          <cell r="C11633" t="str">
            <v>Yes</v>
          </cell>
        </row>
        <row r="11634">
          <cell r="A11634" t="str">
            <v>98284432F</v>
          </cell>
          <cell r="B11634" t="str">
            <v>YES</v>
          </cell>
          <cell r="C11634" t="str">
            <v>Yes</v>
          </cell>
        </row>
        <row r="11635">
          <cell r="A11635" t="str">
            <v>98285406E</v>
          </cell>
          <cell r="B11635" t="str">
            <v>YES</v>
          </cell>
          <cell r="C11635" t="str">
            <v>Yes</v>
          </cell>
        </row>
        <row r="11636">
          <cell r="A11636" t="str">
            <v>98286357F</v>
          </cell>
          <cell r="B11636" t="str">
            <v>YES</v>
          </cell>
          <cell r="C11636" t="str">
            <v>Yes</v>
          </cell>
        </row>
        <row r="11637">
          <cell r="A11637" t="str">
            <v>98286658F</v>
          </cell>
          <cell r="B11637" t="str">
            <v>YES</v>
          </cell>
          <cell r="C11637" t="str">
            <v>Yes</v>
          </cell>
        </row>
        <row r="11638">
          <cell r="A11638" t="str">
            <v>98287360F</v>
          </cell>
          <cell r="B11638" t="str">
            <v>YES</v>
          </cell>
          <cell r="C11638" t="str">
            <v>Yes</v>
          </cell>
        </row>
        <row r="11639">
          <cell r="A11639" t="str">
            <v>98288354F</v>
          </cell>
          <cell r="B11639" t="str">
            <v>YES</v>
          </cell>
          <cell r="C11639" t="str">
            <v>Yes</v>
          </cell>
        </row>
        <row r="11640">
          <cell r="A11640" t="str">
            <v>98289192E</v>
          </cell>
          <cell r="B11640" t="str">
            <v>YES</v>
          </cell>
          <cell r="C11640" t="str">
            <v>Yes</v>
          </cell>
        </row>
        <row r="11641">
          <cell r="A11641" t="str">
            <v>98291233F</v>
          </cell>
          <cell r="B11641" t="str">
            <v>YES</v>
          </cell>
          <cell r="C11641" t="str">
            <v>Yes</v>
          </cell>
        </row>
        <row r="11642">
          <cell r="A11642" t="str">
            <v>98292760F</v>
          </cell>
          <cell r="B11642" t="str">
            <v>YES</v>
          </cell>
          <cell r="C11642" t="str">
            <v>Yes</v>
          </cell>
        </row>
        <row r="11643">
          <cell r="A11643" t="str">
            <v>98293053F</v>
          </cell>
          <cell r="B11643" t="str">
            <v>YES</v>
          </cell>
          <cell r="C11643" t="str">
            <v>Yes</v>
          </cell>
        </row>
        <row r="11644">
          <cell r="A11644" t="str">
            <v>98293780F</v>
          </cell>
          <cell r="B11644" t="str">
            <v>YES</v>
          </cell>
          <cell r="C11644" t="str">
            <v>NIT</v>
          </cell>
        </row>
        <row r="11645">
          <cell r="A11645" t="str">
            <v>98294409E</v>
          </cell>
          <cell r="B11645" t="str">
            <v>YES</v>
          </cell>
          <cell r="C11645" t="str">
            <v>Yes</v>
          </cell>
        </row>
        <row r="11646">
          <cell r="A11646" t="str">
            <v>98296531F</v>
          </cell>
          <cell r="B11646" t="str">
            <v>YES</v>
          </cell>
          <cell r="C11646" t="str">
            <v>Yes</v>
          </cell>
        </row>
        <row r="11647">
          <cell r="A11647" t="str">
            <v>98296706E</v>
          </cell>
          <cell r="B11647" t="str">
            <v>YES</v>
          </cell>
          <cell r="C11647" t="str">
            <v>Yes</v>
          </cell>
        </row>
        <row r="11648">
          <cell r="A11648" t="str">
            <v>98296914F</v>
          </cell>
          <cell r="B11648" t="str">
            <v>YES</v>
          </cell>
          <cell r="C11648" t="str">
            <v>Yes</v>
          </cell>
        </row>
        <row r="11649">
          <cell r="A11649" t="str">
            <v>98296953F</v>
          </cell>
          <cell r="B11649" t="str">
            <v>YES</v>
          </cell>
          <cell r="C11649" t="str">
            <v>Yes</v>
          </cell>
        </row>
        <row r="11650">
          <cell r="A11650" t="str">
            <v>98297040F</v>
          </cell>
          <cell r="B11650" t="str">
            <v>YES</v>
          </cell>
          <cell r="C11650" t="str">
            <v>Yes</v>
          </cell>
        </row>
        <row r="11651">
          <cell r="A11651" t="str">
            <v>98297883E</v>
          </cell>
          <cell r="B11651" t="str">
            <v>YES</v>
          </cell>
          <cell r="C11651" t="str">
            <v>Yes</v>
          </cell>
        </row>
        <row r="11652">
          <cell r="A11652" t="str">
            <v>98300219E</v>
          </cell>
          <cell r="B11652" t="str">
            <v>YES</v>
          </cell>
          <cell r="C11652" t="str">
            <v>Yes</v>
          </cell>
        </row>
        <row r="11653">
          <cell r="A11653" t="str">
            <v>98300393F</v>
          </cell>
          <cell r="B11653" t="str">
            <v>YES</v>
          </cell>
          <cell r="C11653" t="str">
            <v>Yes</v>
          </cell>
        </row>
        <row r="11654">
          <cell r="A11654" t="str">
            <v>98300411F</v>
          </cell>
          <cell r="B11654" t="str">
            <v>YES</v>
          </cell>
          <cell r="C11654" t="str">
            <v>Yes</v>
          </cell>
        </row>
        <row r="11655">
          <cell r="A11655" t="str">
            <v>98300421F</v>
          </cell>
          <cell r="B11655" t="str">
            <v>YES</v>
          </cell>
          <cell r="C11655" t="str">
            <v>Yes</v>
          </cell>
        </row>
        <row r="11656">
          <cell r="A11656" t="str">
            <v>98301172F</v>
          </cell>
          <cell r="B11656" t="str">
            <v>YES</v>
          </cell>
          <cell r="C11656" t="str">
            <v>Yes</v>
          </cell>
        </row>
        <row r="11657">
          <cell r="A11657" t="str">
            <v>98301668E</v>
          </cell>
          <cell r="B11657" t="str">
            <v>YES</v>
          </cell>
          <cell r="C11657" t="str">
            <v>Yes</v>
          </cell>
        </row>
        <row r="11658">
          <cell r="A11658" t="str">
            <v>98301854E</v>
          </cell>
          <cell r="B11658" t="str">
            <v>YES</v>
          </cell>
          <cell r="C11658" t="str">
            <v>Yes</v>
          </cell>
        </row>
        <row r="11659">
          <cell r="A11659" t="str">
            <v>98302439E</v>
          </cell>
          <cell r="B11659" t="str">
            <v>YES</v>
          </cell>
          <cell r="C11659" t="str">
            <v>Yes</v>
          </cell>
        </row>
        <row r="11660">
          <cell r="A11660" t="str">
            <v>98302803D</v>
          </cell>
          <cell r="B11660" t="str">
            <v>YES</v>
          </cell>
          <cell r="C11660" t="str">
            <v>Yes</v>
          </cell>
        </row>
        <row r="11661">
          <cell r="A11661" t="str">
            <v>98303087D</v>
          </cell>
          <cell r="B11661" t="str">
            <v>YES</v>
          </cell>
          <cell r="C11661" t="str">
            <v>Yes</v>
          </cell>
        </row>
        <row r="11662">
          <cell r="A11662" t="str">
            <v>98303569F</v>
          </cell>
          <cell r="B11662" t="str">
            <v>YES</v>
          </cell>
          <cell r="C11662" t="str">
            <v>Yes</v>
          </cell>
        </row>
        <row r="11663">
          <cell r="A11663" t="str">
            <v>98305388F</v>
          </cell>
          <cell r="B11663" t="str">
            <v>YES</v>
          </cell>
          <cell r="C11663" t="str">
            <v>Yes</v>
          </cell>
        </row>
        <row r="11664">
          <cell r="A11664" t="str">
            <v>98306250F</v>
          </cell>
          <cell r="B11664" t="str">
            <v>YES</v>
          </cell>
          <cell r="C11664" t="str">
            <v>Yes</v>
          </cell>
        </row>
        <row r="11665">
          <cell r="A11665" t="str">
            <v>98307014E</v>
          </cell>
          <cell r="B11665" t="str">
            <v>YES</v>
          </cell>
          <cell r="C11665" t="str">
            <v>NIT</v>
          </cell>
        </row>
        <row r="11666">
          <cell r="A11666" t="str">
            <v>98310094F</v>
          </cell>
          <cell r="B11666" t="str">
            <v>YES</v>
          </cell>
          <cell r="C11666" t="str">
            <v>Yes</v>
          </cell>
        </row>
        <row r="11667">
          <cell r="A11667" t="str">
            <v>98311199E</v>
          </cell>
          <cell r="B11667" t="str">
            <v>YES</v>
          </cell>
          <cell r="C11667" t="str">
            <v>Yes</v>
          </cell>
        </row>
        <row r="11668">
          <cell r="A11668" t="str">
            <v>98311334F</v>
          </cell>
          <cell r="B11668" t="str">
            <v>YES</v>
          </cell>
          <cell r="C11668" t="str">
            <v>Yes</v>
          </cell>
        </row>
        <row r="11669">
          <cell r="A11669" t="str">
            <v>98311433D</v>
          </cell>
          <cell r="B11669" t="str">
            <v>YES</v>
          </cell>
          <cell r="C11669" t="str">
            <v>Yes</v>
          </cell>
        </row>
        <row r="11670">
          <cell r="A11670" t="str">
            <v>98311819D</v>
          </cell>
          <cell r="B11670" t="str">
            <v>YES</v>
          </cell>
          <cell r="C11670" t="str">
            <v>Yes</v>
          </cell>
        </row>
        <row r="11671">
          <cell r="A11671" t="str">
            <v>98313510F</v>
          </cell>
          <cell r="B11671" t="str">
            <v>YES</v>
          </cell>
          <cell r="C11671" t="str">
            <v>Yes</v>
          </cell>
        </row>
        <row r="11672">
          <cell r="A11672" t="str">
            <v>98314928E</v>
          </cell>
          <cell r="B11672" t="str">
            <v>YES</v>
          </cell>
          <cell r="C11672" t="str">
            <v>Yes</v>
          </cell>
        </row>
        <row r="11673">
          <cell r="A11673" t="str">
            <v>98315660F</v>
          </cell>
          <cell r="B11673" t="str">
            <v>YES</v>
          </cell>
          <cell r="C11673" t="str">
            <v>Yes</v>
          </cell>
        </row>
        <row r="11674">
          <cell r="A11674" t="str">
            <v>98315784E</v>
          </cell>
          <cell r="B11674" t="str">
            <v>YES</v>
          </cell>
          <cell r="C11674" t="str">
            <v>Yes</v>
          </cell>
        </row>
        <row r="11675">
          <cell r="A11675" t="str">
            <v>98316678D</v>
          </cell>
          <cell r="B11675" t="str">
            <v>YES</v>
          </cell>
          <cell r="C11675" t="str">
            <v>Yes</v>
          </cell>
        </row>
        <row r="11676">
          <cell r="A11676" t="str">
            <v>98317038E</v>
          </cell>
          <cell r="B11676" t="str">
            <v>YES</v>
          </cell>
          <cell r="C11676" t="str">
            <v>Yes</v>
          </cell>
        </row>
        <row r="11677">
          <cell r="A11677" t="str">
            <v>98317271E</v>
          </cell>
          <cell r="B11677" t="str">
            <v>YES</v>
          </cell>
          <cell r="C11677" t="str">
            <v>Yes</v>
          </cell>
        </row>
        <row r="11678">
          <cell r="A11678" t="str">
            <v>98317421F</v>
          </cell>
          <cell r="B11678" t="str">
            <v>YES</v>
          </cell>
          <cell r="C11678" t="str">
            <v>NIT</v>
          </cell>
        </row>
        <row r="11679">
          <cell r="A11679" t="str">
            <v>98318722E</v>
          </cell>
          <cell r="B11679" t="str">
            <v>YES</v>
          </cell>
          <cell r="C11679" t="str">
            <v>Yes</v>
          </cell>
        </row>
        <row r="11680">
          <cell r="A11680" t="str">
            <v>98319627D</v>
          </cell>
          <cell r="B11680" t="str">
            <v>YES</v>
          </cell>
          <cell r="C11680" t="str">
            <v>Yes</v>
          </cell>
        </row>
        <row r="11681">
          <cell r="A11681" t="str">
            <v>98319673F</v>
          </cell>
          <cell r="B11681" t="str">
            <v>YES</v>
          </cell>
          <cell r="C11681" t="str">
            <v>Yes</v>
          </cell>
        </row>
        <row r="11682">
          <cell r="A11682" t="str">
            <v>98321060E</v>
          </cell>
          <cell r="B11682" t="str">
            <v>YES</v>
          </cell>
          <cell r="C11682" t="str">
            <v>Yes</v>
          </cell>
        </row>
        <row r="11683">
          <cell r="A11683" t="str">
            <v>98321136E</v>
          </cell>
          <cell r="B11683" t="str">
            <v>YES</v>
          </cell>
          <cell r="C11683" t="str">
            <v>Yes</v>
          </cell>
        </row>
        <row r="11684">
          <cell r="A11684" t="str">
            <v>98321940F</v>
          </cell>
          <cell r="B11684" t="str">
            <v>YES</v>
          </cell>
          <cell r="C11684" t="str">
            <v>Yes</v>
          </cell>
        </row>
        <row r="11685">
          <cell r="A11685" t="str">
            <v>98321953E</v>
          </cell>
          <cell r="B11685" t="str">
            <v>YES</v>
          </cell>
          <cell r="C11685" t="str">
            <v>Yes</v>
          </cell>
        </row>
        <row r="11686">
          <cell r="A11686" t="str">
            <v>98322517E</v>
          </cell>
          <cell r="B11686" t="str">
            <v>YES</v>
          </cell>
          <cell r="C11686" t="str">
            <v>Yes</v>
          </cell>
        </row>
        <row r="11687">
          <cell r="A11687" t="str">
            <v>98322876D</v>
          </cell>
          <cell r="B11687" t="str">
            <v>YES</v>
          </cell>
          <cell r="C11687" t="str">
            <v>NIT</v>
          </cell>
        </row>
        <row r="11688">
          <cell r="A11688" t="str">
            <v>98323055E</v>
          </cell>
          <cell r="B11688" t="str">
            <v>YES</v>
          </cell>
          <cell r="C11688" t="str">
            <v>NIT</v>
          </cell>
        </row>
        <row r="11689">
          <cell r="A11689" t="str">
            <v>98323301F</v>
          </cell>
          <cell r="B11689" t="str">
            <v>YES</v>
          </cell>
          <cell r="C11689" t="str">
            <v>Yes</v>
          </cell>
        </row>
        <row r="11690">
          <cell r="A11690" t="str">
            <v>98323977F</v>
          </cell>
          <cell r="B11690" t="str">
            <v>YES</v>
          </cell>
          <cell r="C11690" t="str">
            <v>Yes</v>
          </cell>
        </row>
        <row r="11691">
          <cell r="A11691" t="str">
            <v>98324133F</v>
          </cell>
          <cell r="B11691" t="str">
            <v>YES</v>
          </cell>
          <cell r="C11691" t="str">
            <v>NIT</v>
          </cell>
        </row>
        <row r="11692">
          <cell r="A11692" t="str">
            <v>98324184E</v>
          </cell>
          <cell r="B11692" t="str">
            <v>YES</v>
          </cell>
          <cell r="C11692" t="str">
            <v>Yes</v>
          </cell>
        </row>
        <row r="11693">
          <cell r="A11693" t="str">
            <v>98324820F</v>
          </cell>
          <cell r="B11693" t="str">
            <v>YES</v>
          </cell>
          <cell r="C11693" t="str">
            <v>Yes</v>
          </cell>
        </row>
        <row r="11694">
          <cell r="A11694" t="str">
            <v>98325515E</v>
          </cell>
          <cell r="B11694" t="str">
            <v>YES</v>
          </cell>
          <cell r="C11694" t="str">
            <v>Yes</v>
          </cell>
        </row>
        <row r="11695">
          <cell r="A11695" t="str">
            <v>98327064E</v>
          </cell>
          <cell r="B11695" t="str">
            <v>YES</v>
          </cell>
          <cell r="C11695" t="str">
            <v>Yes</v>
          </cell>
        </row>
        <row r="11696">
          <cell r="A11696" t="str">
            <v>98327158E</v>
          </cell>
          <cell r="B11696" t="str">
            <v>YES</v>
          </cell>
          <cell r="C11696" t="str">
            <v>Yes</v>
          </cell>
        </row>
        <row r="11697">
          <cell r="A11697" t="str">
            <v>98327206E</v>
          </cell>
          <cell r="B11697" t="str">
            <v>YES</v>
          </cell>
          <cell r="C11697" t="str">
            <v>Yes</v>
          </cell>
        </row>
        <row r="11698">
          <cell r="A11698" t="str">
            <v>98327900F</v>
          </cell>
          <cell r="B11698" t="str">
            <v>YES</v>
          </cell>
          <cell r="C11698" t="str">
            <v>Yes</v>
          </cell>
        </row>
        <row r="11699">
          <cell r="A11699" t="str">
            <v>98328059D</v>
          </cell>
          <cell r="B11699" t="str">
            <v>YES</v>
          </cell>
          <cell r="C11699" t="str">
            <v>Yes</v>
          </cell>
        </row>
        <row r="11700">
          <cell r="A11700" t="str">
            <v>98328500F</v>
          </cell>
          <cell r="B11700" t="str">
            <v>YES</v>
          </cell>
          <cell r="C11700" t="str">
            <v>Yes</v>
          </cell>
        </row>
        <row r="11701">
          <cell r="A11701" t="str">
            <v>98328775F</v>
          </cell>
          <cell r="B11701" t="str">
            <v>YES</v>
          </cell>
          <cell r="C11701" t="str">
            <v>Yes</v>
          </cell>
        </row>
        <row r="11702">
          <cell r="A11702" t="str">
            <v>98330654F</v>
          </cell>
          <cell r="B11702" t="str">
            <v>YES</v>
          </cell>
          <cell r="C11702" t="str">
            <v>Yes</v>
          </cell>
        </row>
        <row r="11703">
          <cell r="A11703" t="str">
            <v>98331012E</v>
          </cell>
          <cell r="B11703" t="str">
            <v>YES</v>
          </cell>
          <cell r="C11703" t="str">
            <v>Yes</v>
          </cell>
        </row>
        <row r="11704">
          <cell r="A11704" t="str">
            <v>98331958E</v>
          </cell>
          <cell r="B11704" t="str">
            <v>YES</v>
          </cell>
          <cell r="C11704" t="str">
            <v>Yes</v>
          </cell>
        </row>
        <row r="11705">
          <cell r="A11705" t="str">
            <v>98333302F</v>
          </cell>
          <cell r="B11705" t="str">
            <v>YES</v>
          </cell>
          <cell r="C11705" t="str">
            <v>Yes</v>
          </cell>
        </row>
        <row r="11706">
          <cell r="A11706" t="str">
            <v>98334614F</v>
          </cell>
          <cell r="B11706" t="str">
            <v>YES</v>
          </cell>
          <cell r="C11706" t="str">
            <v>Yes</v>
          </cell>
        </row>
        <row r="11707">
          <cell r="A11707" t="str">
            <v>98334798E</v>
          </cell>
          <cell r="B11707" t="str">
            <v>YES</v>
          </cell>
          <cell r="C11707" t="str">
            <v>Yes</v>
          </cell>
        </row>
        <row r="11708">
          <cell r="A11708" t="str">
            <v>98334836D</v>
          </cell>
          <cell r="B11708" t="str">
            <v>YES</v>
          </cell>
          <cell r="C11708" t="str">
            <v>Yes</v>
          </cell>
        </row>
        <row r="11709">
          <cell r="A11709" t="str">
            <v>98335263D</v>
          </cell>
          <cell r="B11709" t="str">
            <v>YES</v>
          </cell>
          <cell r="C11709" t="str">
            <v>NIT</v>
          </cell>
        </row>
        <row r="11710">
          <cell r="A11710" t="str">
            <v>98335528E</v>
          </cell>
          <cell r="B11710" t="str">
            <v>YES</v>
          </cell>
          <cell r="C11710" t="str">
            <v>Yes</v>
          </cell>
        </row>
        <row r="11711">
          <cell r="A11711" t="str">
            <v>98337166D</v>
          </cell>
          <cell r="B11711" t="str">
            <v>YES</v>
          </cell>
          <cell r="C11711" t="str">
            <v>Yes</v>
          </cell>
        </row>
        <row r="11712">
          <cell r="A11712" t="str">
            <v>98337308F</v>
          </cell>
          <cell r="B11712" t="str">
            <v>YES</v>
          </cell>
          <cell r="C11712" t="str">
            <v>NIT</v>
          </cell>
        </row>
        <row r="11713">
          <cell r="A11713" t="str">
            <v>98337472F</v>
          </cell>
          <cell r="B11713" t="str">
            <v>YES</v>
          </cell>
          <cell r="C11713" t="str">
            <v>Yes</v>
          </cell>
        </row>
        <row r="11714">
          <cell r="A11714" t="str">
            <v>98337861F</v>
          </cell>
          <cell r="B11714" t="str">
            <v>YES</v>
          </cell>
          <cell r="C11714" t="str">
            <v>NIT</v>
          </cell>
        </row>
        <row r="11715">
          <cell r="A11715" t="str">
            <v>98338386E</v>
          </cell>
          <cell r="B11715" t="str">
            <v>YES</v>
          </cell>
          <cell r="C11715" t="str">
            <v>Yes</v>
          </cell>
        </row>
        <row r="11716">
          <cell r="A11716" t="str">
            <v>98338688E</v>
          </cell>
          <cell r="B11716" t="str">
            <v>YES</v>
          </cell>
          <cell r="C11716" t="str">
            <v>Yes</v>
          </cell>
        </row>
        <row r="11717">
          <cell r="A11717" t="str">
            <v>98339273E</v>
          </cell>
          <cell r="B11717" t="str">
            <v>YES</v>
          </cell>
          <cell r="C11717" t="str">
            <v>Yes</v>
          </cell>
        </row>
        <row r="11718">
          <cell r="A11718" t="str">
            <v>98339524F</v>
          </cell>
          <cell r="B11718" t="str">
            <v>YES</v>
          </cell>
          <cell r="C11718" t="str">
            <v>Yes</v>
          </cell>
        </row>
        <row r="11719">
          <cell r="A11719" t="str">
            <v>98339686E</v>
          </cell>
          <cell r="B11719" t="str">
            <v>YES</v>
          </cell>
          <cell r="C11719" t="str">
            <v>Yes</v>
          </cell>
        </row>
        <row r="11720">
          <cell r="A11720" t="str">
            <v>98339903F</v>
          </cell>
          <cell r="B11720" t="str">
            <v>YES</v>
          </cell>
          <cell r="C11720" t="str">
            <v>Yes</v>
          </cell>
        </row>
        <row r="11721">
          <cell r="A11721" t="str">
            <v>98340062E</v>
          </cell>
          <cell r="B11721" t="str">
            <v>YES</v>
          </cell>
          <cell r="C11721" t="str">
            <v>Yes</v>
          </cell>
        </row>
        <row r="11722">
          <cell r="A11722" t="str">
            <v>98340539E</v>
          </cell>
          <cell r="B11722" t="str">
            <v>YES</v>
          </cell>
          <cell r="C11722" t="str">
            <v>Yes</v>
          </cell>
        </row>
        <row r="11723">
          <cell r="A11723" t="str">
            <v>98341630F</v>
          </cell>
          <cell r="B11723" t="str">
            <v>YES</v>
          </cell>
          <cell r="C11723" t="str">
            <v>Yes</v>
          </cell>
        </row>
        <row r="11724">
          <cell r="A11724" t="str">
            <v>98341662F</v>
          </cell>
          <cell r="B11724" t="str">
            <v>YES</v>
          </cell>
          <cell r="C11724" t="str">
            <v>Yes</v>
          </cell>
        </row>
        <row r="11725">
          <cell r="A11725" t="str">
            <v>98342517E</v>
          </cell>
          <cell r="B11725" t="str">
            <v>YES</v>
          </cell>
          <cell r="C11725" t="str">
            <v>Yes</v>
          </cell>
        </row>
        <row r="11726">
          <cell r="A11726" t="str">
            <v>98342663F</v>
          </cell>
          <cell r="B11726" t="str">
            <v>YES</v>
          </cell>
          <cell r="C11726" t="str">
            <v>Yes</v>
          </cell>
        </row>
        <row r="11727">
          <cell r="A11727" t="str">
            <v>98342984F</v>
          </cell>
          <cell r="B11727" t="str">
            <v>YES</v>
          </cell>
          <cell r="C11727" t="str">
            <v>Yes</v>
          </cell>
        </row>
        <row r="11728">
          <cell r="A11728" t="str">
            <v>98343609E</v>
          </cell>
          <cell r="B11728" t="str">
            <v>YES</v>
          </cell>
          <cell r="C11728" t="str">
            <v>Yes</v>
          </cell>
        </row>
        <row r="11729">
          <cell r="A11729" t="str">
            <v>98343764F</v>
          </cell>
          <cell r="B11729" t="str">
            <v>YES</v>
          </cell>
          <cell r="C11729" t="str">
            <v>Yes</v>
          </cell>
        </row>
        <row r="11730">
          <cell r="A11730" t="str">
            <v>98343848E</v>
          </cell>
          <cell r="B11730" t="str">
            <v>YES</v>
          </cell>
          <cell r="C11730" t="str">
            <v>Yes</v>
          </cell>
        </row>
        <row r="11731">
          <cell r="A11731" t="str">
            <v>98344655D</v>
          </cell>
          <cell r="B11731" t="str">
            <v>YES</v>
          </cell>
          <cell r="C11731" t="str">
            <v>Yes</v>
          </cell>
        </row>
        <row r="11732">
          <cell r="A11732" t="str">
            <v>98344992D</v>
          </cell>
          <cell r="B11732" t="str">
            <v>YES</v>
          </cell>
          <cell r="C11732" t="str">
            <v>Yes</v>
          </cell>
        </row>
        <row r="11733">
          <cell r="A11733" t="str">
            <v>98345036F</v>
          </cell>
          <cell r="B11733" t="str">
            <v>YES</v>
          </cell>
          <cell r="C11733" t="str">
            <v>Yes</v>
          </cell>
        </row>
        <row r="11734">
          <cell r="A11734" t="str">
            <v>98345290F</v>
          </cell>
          <cell r="B11734" t="str">
            <v>YES</v>
          </cell>
          <cell r="C11734" t="str">
            <v>Yes</v>
          </cell>
        </row>
        <row r="11735">
          <cell r="A11735" t="str">
            <v>98345821F</v>
          </cell>
          <cell r="B11735" t="str">
            <v>YES</v>
          </cell>
          <cell r="C11735" t="str">
            <v>Yes</v>
          </cell>
        </row>
        <row r="11736">
          <cell r="A11736" t="str">
            <v>98346080F</v>
          </cell>
          <cell r="B11736" t="str">
            <v>YES</v>
          </cell>
          <cell r="C11736" t="str">
            <v>Yes</v>
          </cell>
        </row>
        <row r="11737">
          <cell r="A11737" t="str">
            <v>98346341E</v>
          </cell>
          <cell r="B11737" t="str">
            <v>YES</v>
          </cell>
          <cell r="C11737" t="str">
            <v>Yes</v>
          </cell>
        </row>
        <row r="11738">
          <cell r="A11738" t="str">
            <v>98346808E</v>
          </cell>
          <cell r="B11738" t="str">
            <v>YES</v>
          </cell>
          <cell r="C11738" t="str">
            <v>Yes</v>
          </cell>
        </row>
        <row r="11739">
          <cell r="A11739" t="str">
            <v>98346909E</v>
          </cell>
          <cell r="B11739" t="str">
            <v>YES</v>
          </cell>
          <cell r="C11739" t="str">
            <v>Yes</v>
          </cell>
        </row>
        <row r="11740">
          <cell r="A11740" t="str">
            <v>98347117F</v>
          </cell>
          <cell r="B11740" t="str">
            <v>YES</v>
          </cell>
          <cell r="C11740" t="str">
            <v>Yes</v>
          </cell>
        </row>
        <row r="11741">
          <cell r="A11741" t="str">
            <v>98347470E</v>
          </cell>
          <cell r="B11741" t="str">
            <v>YES</v>
          </cell>
          <cell r="C11741" t="str">
            <v>Yes</v>
          </cell>
        </row>
        <row r="11742">
          <cell r="A11742" t="str">
            <v>98347809E</v>
          </cell>
          <cell r="B11742" t="str">
            <v>YES</v>
          </cell>
          <cell r="C11742" t="str">
            <v>Yes</v>
          </cell>
        </row>
        <row r="11743">
          <cell r="A11743" t="str">
            <v>98348017E</v>
          </cell>
          <cell r="B11743" t="str">
            <v>YES</v>
          </cell>
          <cell r="C11743" t="str">
            <v>Yes</v>
          </cell>
        </row>
        <row r="11744">
          <cell r="A11744" t="str">
            <v>98348612E</v>
          </cell>
          <cell r="B11744" t="str">
            <v>YES</v>
          </cell>
          <cell r="C11744" t="str">
            <v>Yes</v>
          </cell>
        </row>
        <row r="11745">
          <cell r="A11745" t="str">
            <v>98349303F</v>
          </cell>
          <cell r="B11745" t="str">
            <v>YES</v>
          </cell>
          <cell r="C11745" t="str">
            <v>Yes</v>
          </cell>
        </row>
        <row r="11746">
          <cell r="A11746" t="str">
            <v>98349710E</v>
          </cell>
          <cell r="B11746" t="str">
            <v>YES</v>
          </cell>
          <cell r="C11746" t="str">
            <v>Yes</v>
          </cell>
        </row>
        <row r="11747">
          <cell r="A11747" t="str">
            <v>98350131F</v>
          </cell>
          <cell r="B11747" t="str">
            <v>YES</v>
          </cell>
          <cell r="C11747" t="str">
            <v>Yes</v>
          </cell>
        </row>
        <row r="11748">
          <cell r="A11748" t="str">
            <v>98350366E</v>
          </cell>
          <cell r="B11748" t="str">
            <v>YES</v>
          </cell>
          <cell r="C11748" t="str">
            <v>Yes</v>
          </cell>
        </row>
        <row r="11749">
          <cell r="A11749" t="str">
            <v>98352304E</v>
          </cell>
          <cell r="B11749" t="str">
            <v>YES</v>
          </cell>
          <cell r="C11749" t="str">
            <v>Yes</v>
          </cell>
        </row>
        <row r="11750">
          <cell r="A11750" t="str">
            <v>98356671F</v>
          </cell>
          <cell r="B11750" t="str">
            <v>YES</v>
          </cell>
          <cell r="C11750" t="str">
            <v>Yes</v>
          </cell>
        </row>
        <row r="11751">
          <cell r="A11751" t="str">
            <v>98357189E</v>
          </cell>
          <cell r="B11751" t="str">
            <v>YES</v>
          </cell>
          <cell r="C11751" t="str">
            <v>Yes</v>
          </cell>
        </row>
        <row r="11752">
          <cell r="A11752" t="str">
            <v>98359288F</v>
          </cell>
          <cell r="B11752" t="str">
            <v>YES</v>
          </cell>
          <cell r="C11752" t="str">
            <v>Yes</v>
          </cell>
        </row>
        <row r="11753">
          <cell r="A11753" t="str">
            <v>98360095E</v>
          </cell>
          <cell r="B11753" t="str">
            <v>YES</v>
          </cell>
          <cell r="C11753" t="str">
            <v>Yes</v>
          </cell>
        </row>
        <row r="11754">
          <cell r="A11754" t="str">
            <v>98360440F</v>
          </cell>
          <cell r="B11754" t="str">
            <v>YES</v>
          </cell>
          <cell r="C11754" t="str">
            <v>Yes</v>
          </cell>
        </row>
        <row r="11755">
          <cell r="A11755" t="str">
            <v>98361011F</v>
          </cell>
          <cell r="B11755" t="str">
            <v>YES</v>
          </cell>
          <cell r="C11755" t="str">
            <v>Yes</v>
          </cell>
        </row>
        <row r="11756">
          <cell r="A11756" t="str">
            <v>98361729E</v>
          </cell>
          <cell r="B11756" t="str">
            <v>YES</v>
          </cell>
          <cell r="C11756" t="str">
            <v>Yes</v>
          </cell>
        </row>
        <row r="11757">
          <cell r="A11757" t="str">
            <v>98365070D</v>
          </cell>
          <cell r="B11757" t="str">
            <v>YES</v>
          </cell>
          <cell r="C11757" t="str">
            <v>Yes</v>
          </cell>
        </row>
        <row r="11758">
          <cell r="A11758" t="str">
            <v>98365821F</v>
          </cell>
          <cell r="B11758" t="str">
            <v>YES</v>
          </cell>
          <cell r="C11758" t="str">
            <v>Yes</v>
          </cell>
        </row>
        <row r="11759">
          <cell r="A11759" t="str">
            <v>98365886E</v>
          </cell>
          <cell r="B11759" t="str">
            <v>YES</v>
          </cell>
          <cell r="C11759" t="str">
            <v>Yes</v>
          </cell>
        </row>
        <row r="11760">
          <cell r="A11760" t="str">
            <v>98366047E</v>
          </cell>
          <cell r="B11760" t="str">
            <v>YES</v>
          </cell>
          <cell r="C11760" t="str">
            <v>Yes</v>
          </cell>
        </row>
        <row r="11761">
          <cell r="A11761" t="str">
            <v>98366889C</v>
          </cell>
          <cell r="B11761" t="str">
            <v>YES</v>
          </cell>
          <cell r="C11761" t="str">
            <v>NIT</v>
          </cell>
        </row>
        <row r="11762">
          <cell r="A11762" t="str">
            <v>98367416E</v>
          </cell>
          <cell r="B11762" t="str">
            <v>YES</v>
          </cell>
          <cell r="C11762" t="str">
            <v>Yes</v>
          </cell>
        </row>
        <row r="11763">
          <cell r="A11763" t="str">
            <v>98368635E</v>
          </cell>
          <cell r="B11763" t="str">
            <v>YES</v>
          </cell>
          <cell r="C11763" t="str">
            <v>Yes</v>
          </cell>
        </row>
        <row r="11764">
          <cell r="A11764" t="str">
            <v>98370649E</v>
          </cell>
          <cell r="B11764" t="str">
            <v>YES</v>
          </cell>
          <cell r="C11764" t="str">
            <v>Yes</v>
          </cell>
        </row>
        <row r="11765">
          <cell r="A11765" t="str">
            <v>98371531F</v>
          </cell>
          <cell r="B11765" t="str">
            <v>YES</v>
          </cell>
          <cell r="C11765" t="str">
            <v>Yes</v>
          </cell>
        </row>
        <row r="11766">
          <cell r="A11766" t="str">
            <v>98372439F</v>
          </cell>
          <cell r="B11766" t="str">
            <v>YES</v>
          </cell>
          <cell r="C11766" t="str">
            <v>Yes</v>
          </cell>
        </row>
        <row r="11767">
          <cell r="A11767" t="str">
            <v>98373409D</v>
          </cell>
          <cell r="B11767" t="str">
            <v>YES</v>
          </cell>
          <cell r="C11767" t="str">
            <v>Yes</v>
          </cell>
        </row>
        <row r="11768">
          <cell r="A11768" t="str">
            <v>98375390D</v>
          </cell>
          <cell r="B11768" t="str">
            <v>YES</v>
          </cell>
          <cell r="C11768" t="str">
            <v>Yes</v>
          </cell>
        </row>
        <row r="11769">
          <cell r="A11769" t="str">
            <v>98375450F</v>
          </cell>
          <cell r="B11769" t="str">
            <v>YES</v>
          </cell>
          <cell r="C11769" t="str">
            <v>Yes</v>
          </cell>
        </row>
        <row r="11770">
          <cell r="A11770" t="str">
            <v>98376693F</v>
          </cell>
          <cell r="B11770" t="str">
            <v>YES</v>
          </cell>
          <cell r="C11770" t="str">
            <v>Yes</v>
          </cell>
        </row>
        <row r="11771">
          <cell r="A11771" t="str">
            <v>98376741F</v>
          </cell>
          <cell r="B11771" t="str">
            <v>YES</v>
          </cell>
          <cell r="C11771" t="str">
            <v>Yes</v>
          </cell>
        </row>
        <row r="11772">
          <cell r="A11772" t="str">
            <v>98377137E</v>
          </cell>
          <cell r="B11772" t="str">
            <v>YES</v>
          </cell>
          <cell r="C11772" t="str">
            <v>Yes</v>
          </cell>
        </row>
        <row r="11773">
          <cell r="A11773" t="str">
            <v>98377498F</v>
          </cell>
          <cell r="B11773" t="str">
            <v>YES</v>
          </cell>
          <cell r="C11773" t="str">
            <v>Yes</v>
          </cell>
        </row>
        <row r="11774">
          <cell r="A11774" t="str">
            <v>98378140F</v>
          </cell>
          <cell r="B11774" t="str">
            <v>YES</v>
          </cell>
          <cell r="C11774" t="str">
            <v>Yes</v>
          </cell>
        </row>
        <row r="11775">
          <cell r="A11775" t="str">
            <v>98378654F</v>
          </cell>
          <cell r="B11775" t="str">
            <v>YES</v>
          </cell>
          <cell r="C11775" t="str">
            <v>Yes</v>
          </cell>
        </row>
        <row r="11776">
          <cell r="A11776" t="str">
            <v>98379996D</v>
          </cell>
          <cell r="B11776" t="str">
            <v>YES</v>
          </cell>
          <cell r="C11776" t="str">
            <v>Yes</v>
          </cell>
        </row>
        <row r="11777">
          <cell r="A11777" t="str">
            <v>98380672F</v>
          </cell>
          <cell r="B11777" t="str">
            <v>YES</v>
          </cell>
          <cell r="C11777" t="str">
            <v>Yes</v>
          </cell>
        </row>
        <row r="11778">
          <cell r="A11778" t="str">
            <v>98382119E</v>
          </cell>
          <cell r="B11778" t="str">
            <v>YES</v>
          </cell>
          <cell r="C11778" t="str">
            <v>Yes</v>
          </cell>
        </row>
        <row r="11779">
          <cell r="A11779" t="str">
            <v>98383070F</v>
          </cell>
          <cell r="B11779" t="str">
            <v>YES</v>
          </cell>
          <cell r="C11779" t="str">
            <v>Yes</v>
          </cell>
        </row>
        <row r="11780">
          <cell r="A11780" t="str">
            <v>98383439E</v>
          </cell>
          <cell r="B11780" t="str">
            <v>YES</v>
          </cell>
          <cell r="C11780" t="str">
            <v>Yes</v>
          </cell>
        </row>
        <row r="11781">
          <cell r="A11781" t="str">
            <v>98383664F</v>
          </cell>
          <cell r="B11781" t="str">
            <v>YES</v>
          </cell>
          <cell r="C11781" t="str">
            <v>Yes</v>
          </cell>
        </row>
        <row r="11782">
          <cell r="A11782" t="str">
            <v>98383987F</v>
          </cell>
          <cell r="B11782" t="str">
            <v>YES</v>
          </cell>
          <cell r="C11782" t="str">
            <v>NIT</v>
          </cell>
        </row>
        <row r="11783">
          <cell r="A11783" t="str">
            <v>98384066E</v>
          </cell>
          <cell r="B11783" t="str">
            <v>YES</v>
          </cell>
          <cell r="C11783" t="str">
            <v>Yes</v>
          </cell>
        </row>
        <row r="11784">
          <cell r="A11784" t="str">
            <v>98384134E</v>
          </cell>
          <cell r="B11784" t="str">
            <v>YES</v>
          </cell>
          <cell r="C11784" t="str">
            <v>Yes</v>
          </cell>
        </row>
        <row r="11785">
          <cell r="A11785" t="str">
            <v>98387053F</v>
          </cell>
          <cell r="B11785" t="str">
            <v>YES</v>
          </cell>
          <cell r="C11785" t="str">
            <v>Yes</v>
          </cell>
        </row>
        <row r="11786">
          <cell r="A11786" t="str">
            <v>98387185D</v>
          </cell>
          <cell r="B11786" t="str">
            <v>YES</v>
          </cell>
          <cell r="C11786" t="str">
            <v>Yes</v>
          </cell>
        </row>
        <row r="11787">
          <cell r="A11787" t="str">
            <v>98388345E</v>
          </cell>
          <cell r="B11787" t="str">
            <v>YES</v>
          </cell>
          <cell r="C11787" t="str">
            <v>Yes</v>
          </cell>
        </row>
        <row r="11788">
          <cell r="A11788" t="str">
            <v>98389101F</v>
          </cell>
          <cell r="B11788" t="str">
            <v>YES</v>
          </cell>
          <cell r="C11788" t="str">
            <v>Yes</v>
          </cell>
        </row>
        <row r="11789">
          <cell r="A11789" t="str">
            <v>98391216E</v>
          </cell>
          <cell r="B11789" t="str">
            <v>YES</v>
          </cell>
          <cell r="C11789" t="str">
            <v>Yes</v>
          </cell>
        </row>
        <row r="11790">
          <cell r="A11790" t="str">
            <v>98391382F</v>
          </cell>
          <cell r="B11790" t="str">
            <v>YES</v>
          </cell>
          <cell r="C11790" t="str">
            <v>Yes</v>
          </cell>
        </row>
        <row r="11791">
          <cell r="A11791" t="str">
            <v>98391399E</v>
          </cell>
          <cell r="B11791" t="str">
            <v>YES</v>
          </cell>
          <cell r="C11791" t="str">
            <v>Yes</v>
          </cell>
        </row>
        <row r="11792">
          <cell r="A11792" t="str">
            <v>98393581F</v>
          </cell>
          <cell r="B11792" t="str">
            <v>YES</v>
          </cell>
          <cell r="C11792" t="str">
            <v>Yes</v>
          </cell>
        </row>
        <row r="11793">
          <cell r="A11793" t="str">
            <v>98394689E</v>
          </cell>
          <cell r="B11793" t="str">
            <v>YES</v>
          </cell>
          <cell r="C11793" t="str">
            <v>Yes</v>
          </cell>
        </row>
        <row r="11794">
          <cell r="A11794" t="str">
            <v>98394949E</v>
          </cell>
          <cell r="B11794" t="str">
            <v>YES</v>
          </cell>
          <cell r="C11794" t="str">
            <v>Yes</v>
          </cell>
        </row>
        <row r="11795">
          <cell r="A11795" t="str">
            <v>98395808E</v>
          </cell>
          <cell r="B11795" t="str">
            <v>YES</v>
          </cell>
          <cell r="C11795" t="str">
            <v>Yes</v>
          </cell>
        </row>
        <row r="11796">
          <cell r="A11796" t="str">
            <v>98399770F</v>
          </cell>
          <cell r="B11796" t="str">
            <v>YES</v>
          </cell>
          <cell r="C11796" t="str">
            <v>Yes</v>
          </cell>
        </row>
        <row r="11797">
          <cell r="A11797" t="str">
            <v>98400703F</v>
          </cell>
          <cell r="B11797" t="str">
            <v>YES</v>
          </cell>
          <cell r="C11797" t="str">
            <v>Yes</v>
          </cell>
        </row>
        <row r="11798">
          <cell r="A11798" t="str">
            <v>98401748E</v>
          </cell>
          <cell r="B11798" t="str">
            <v>YES</v>
          </cell>
          <cell r="C11798" t="str">
            <v>Yes</v>
          </cell>
        </row>
        <row r="11799">
          <cell r="A11799" t="str">
            <v>98401942F</v>
          </cell>
          <cell r="B11799" t="str">
            <v>YES</v>
          </cell>
          <cell r="C11799" t="str">
            <v>Yes</v>
          </cell>
        </row>
        <row r="11800">
          <cell r="A11800" t="str">
            <v>98402117E</v>
          </cell>
          <cell r="B11800" t="str">
            <v>YES</v>
          </cell>
          <cell r="C11800" t="str">
            <v>Yes</v>
          </cell>
        </row>
        <row r="11801">
          <cell r="A11801" t="str">
            <v>98402719E</v>
          </cell>
          <cell r="B11801" t="str">
            <v>YES</v>
          </cell>
          <cell r="C11801" t="str">
            <v>Yes</v>
          </cell>
        </row>
        <row r="11802">
          <cell r="A11802" t="str">
            <v>98403481D</v>
          </cell>
          <cell r="B11802" t="str">
            <v>YES</v>
          </cell>
          <cell r="C11802" t="str">
            <v>NIT</v>
          </cell>
        </row>
        <row r="11803">
          <cell r="A11803" t="str">
            <v>98404349E</v>
          </cell>
          <cell r="B11803" t="str">
            <v>YES</v>
          </cell>
          <cell r="C11803" t="str">
            <v>Yes</v>
          </cell>
        </row>
        <row r="11804">
          <cell r="A11804" t="str">
            <v>98405598D</v>
          </cell>
          <cell r="B11804" t="str">
            <v>YES</v>
          </cell>
          <cell r="C11804" t="str">
            <v>Yes</v>
          </cell>
        </row>
        <row r="11805">
          <cell r="A11805" t="str">
            <v>98405697E</v>
          </cell>
          <cell r="B11805" t="str">
            <v>YES</v>
          </cell>
          <cell r="C11805" t="str">
            <v>Yes</v>
          </cell>
        </row>
        <row r="11806">
          <cell r="A11806" t="str">
            <v>98406829E</v>
          </cell>
          <cell r="B11806" t="str">
            <v>YES</v>
          </cell>
          <cell r="C11806" t="str">
            <v>Yes</v>
          </cell>
        </row>
        <row r="11807">
          <cell r="A11807" t="str">
            <v>98408368E</v>
          </cell>
          <cell r="B11807" t="str">
            <v>YES</v>
          </cell>
          <cell r="C11807" t="str">
            <v>Yes</v>
          </cell>
        </row>
        <row r="11808">
          <cell r="A11808" t="str">
            <v>98408726D</v>
          </cell>
          <cell r="B11808" t="str">
            <v>YES</v>
          </cell>
          <cell r="C11808" t="str">
            <v>Yes</v>
          </cell>
        </row>
        <row r="11809">
          <cell r="A11809" t="str">
            <v>98409655E</v>
          </cell>
          <cell r="B11809" t="str">
            <v>YES</v>
          </cell>
          <cell r="C11809" t="str">
            <v>Yes</v>
          </cell>
        </row>
        <row r="11810">
          <cell r="A11810" t="str">
            <v>98410291F</v>
          </cell>
          <cell r="B11810" t="str">
            <v>YES</v>
          </cell>
          <cell r="C11810" t="str">
            <v>Yes</v>
          </cell>
        </row>
        <row r="11811">
          <cell r="A11811" t="str">
            <v>98410507D</v>
          </cell>
          <cell r="B11811" t="str">
            <v>YES</v>
          </cell>
          <cell r="C11811" t="str">
            <v>Yes</v>
          </cell>
        </row>
        <row r="11812">
          <cell r="A11812" t="str">
            <v>98410634E</v>
          </cell>
          <cell r="B11812" t="str">
            <v>YES</v>
          </cell>
          <cell r="C11812" t="str">
            <v>Yes</v>
          </cell>
        </row>
        <row r="11813">
          <cell r="A11813" t="str">
            <v>98410894E</v>
          </cell>
          <cell r="B11813" t="str">
            <v>YES</v>
          </cell>
          <cell r="C11813" t="str">
            <v>Yes</v>
          </cell>
        </row>
        <row r="11814">
          <cell r="A11814" t="str">
            <v>98411187E</v>
          </cell>
          <cell r="B11814" t="str">
            <v>YES</v>
          </cell>
          <cell r="C11814" t="str">
            <v>Yes</v>
          </cell>
        </row>
        <row r="11815">
          <cell r="A11815" t="str">
            <v>98411318D</v>
          </cell>
          <cell r="B11815" t="str">
            <v>YES</v>
          </cell>
          <cell r="C11815" t="str">
            <v>Yes</v>
          </cell>
        </row>
        <row r="11816">
          <cell r="A11816" t="str">
            <v>98411520F</v>
          </cell>
          <cell r="B11816" t="str">
            <v>YES</v>
          </cell>
          <cell r="C11816" t="str">
            <v>Yes</v>
          </cell>
        </row>
        <row r="11817">
          <cell r="A11817" t="str">
            <v>98412483F</v>
          </cell>
          <cell r="B11817" t="str">
            <v>YES</v>
          </cell>
          <cell r="C11817" t="str">
            <v>Yes</v>
          </cell>
        </row>
        <row r="11818">
          <cell r="A11818" t="str">
            <v>98413379D</v>
          </cell>
          <cell r="B11818" t="str">
            <v>YES</v>
          </cell>
          <cell r="C11818" t="str">
            <v>Yes</v>
          </cell>
        </row>
        <row r="11819">
          <cell r="A11819" t="str">
            <v>98415702F</v>
          </cell>
          <cell r="B11819" t="str">
            <v>YES</v>
          </cell>
          <cell r="C11819" t="str">
            <v>NIT</v>
          </cell>
        </row>
        <row r="11820">
          <cell r="A11820" t="str">
            <v>98415843F</v>
          </cell>
          <cell r="B11820" t="str">
            <v>YES</v>
          </cell>
          <cell r="C11820" t="str">
            <v>Yes</v>
          </cell>
        </row>
        <row r="11821">
          <cell r="A11821" t="str">
            <v>98417342F</v>
          </cell>
          <cell r="B11821" t="str">
            <v>YES</v>
          </cell>
          <cell r="C11821" t="str">
            <v>Yes</v>
          </cell>
        </row>
        <row r="11822">
          <cell r="A11822" t="str">
            <v>98418687E</v>
          </cell>
          <cell r="B11822" t="str">
            <v>YES</v>
          </cell>
          <cell r="C11822" t="str">
            <v>NIT</v>
          </cell>
        </row>
        <row r="11823">
          <cell r="A11823" t="str">
            <v>98420362D</v>
          </cell>
          <cell r="B11823" t="str">
            <v>YES</v>
          </cell>
          <cell r="C11823" t="str">
            <v>Yes</v>
          </cell>
        </row>
        <row r="11824">
          <cell r="A11824" t="str">
            <v>98420515E</v>
          </cell>
          <cell r="B11824" t="str">
            <v>YES</v>
          </cell>
          <cell r="C11824" t="str">
            <v>Yes</v>
          </cell>
        </row>
        <row r="11825">
          <cell r="A11825" t="str">
            <v>98420552D</v>
          </cell>
          <cell r="B11825" t="str">
            <v>YES</v>
          </cell>
          <cell r="C11825" t="str">
            <v>Yes</v>
          </cell>
        </row>
        <row r="11826">
          <cell r="A11826" t="str">
            <v>98420687E</v>
          </cell>
          <cell r="B11826" t="str">
            <v>YES</v>
          </cell>
          <cell r="C11826" t="str">
            <v>Yes</v>
          </cell>
        </row>
        <row r="11827">
          <cell r="A11827" t="str">
            <v>98420921F</v>
          </cell>
          <cell r="B11827" t="str">
            <v>YES</v>
          </cell>
          <cell r="C11827" t="str">
            <v>NIT</v>
          </cell>
        </row>
        <row r="11828">
          <cell r="A11828" t="str">
            <v>98421242F</v>
          </cell>
          <cell r="B11828" t="str">
            <v>YES</v>
          </cell>
          <cell r="C11828" t="str">
            <v>Yes</v>
          </cell>
        </row>
        <row r="11829">
          <cell r="A11829" t="str">
            <v>98421420F</v>
          </cell>
          <cell r="B11829" t="str">
            <v>YES</v>
          </cell>
          <cell r="C11829" t="str">
            <v>Yes</v>
          </cell>
        </row>
        <row r="11830">
          <cell r="A11830" t="str">
            <v>98422977F</v>
          </cell>
          <cell r="B11830" t="str">
            <v>YES</v>
          </cell>
          <cell r="C11830" t="str">
            <v>Yes</v>
          </cell>
        </row>
        <row r="11831">
          <cell r="A11831" t="str">
            <v>98423037F</v>
          </cell>
          <cell r="B11831" t="str">
            <v>YES</v>
          </cell>
          <cell r="C11831" t="str">
            <v>Yes</v>
          </cell>
        </row>
        <row r="11832">
          <cell r="A11832" t="str">
            <v>98423581E</v>
          </cell>
          <cell r="B11832" t="str">
            <v>YES</v>
          </cell>
          <cell r="C11832" t="str">
            <v>Yes</v>
          </cell>
        </row>
        <row r="11833">
          <cell r="A11833" t="str">
            <v>98423953E</v>
          </cell>
          <cell r="B11833" t="str">
            <v>YES</v>
          </cell>
          <cell r="C11833" t="str">
            <v>Yes</v>
          </cell>
        </row>
        <row r="11834">
          <cell r="A11834" t="str">
            <v>98424042F</v>
          </cell>
          <cell r="B11834" t="str">
            <v>YES</v>
          </cell>
          <cell r="C11834" t="str">
            <v>Yes</v>
          </cell>
        </row>
        <row r="11835">
          <cell r="A11835" t="str">
            <v>98424133F</v>
          </cell>
          <cell r="B11835" t="str">
            <v>YES</v>
          </cell>
          <cell r="C11835" t="str">
            <v>Yes</v>
          </cell>
        </row>
        <row r="11836">
          <cell r="A11836" t="str">
            <v>98425333F</v>
          </cell>
          <cell r="B11836" t="str">
            <v>YES</v>
          </cell>
          <cell r="C11836" t="str">
            <v>Yes</v>
          </cell>
        </row>
        <row r="11837">
          <cell r="A11837" t="str">
            <v>98425511F</v>
          </cell>
          <cell r="B11837" t="str">
            <v>YES</v>
          </cell>
          <cell r="C11837" t="str">
            <v>Yes</v>
          </cell>
        </row>
        <row r="11838">
          <cell r="A11838" t="str">
            <v>98426851F</v>
          </cell>
          <cell r="B11838" t="str">
            <v>YES</v>
          </cell>
          <cell r="C11838" t="str">
            <v>Yes</v>
          </cell>
        </row>
        <row r="11839">
          <cell r="A11839" t="str">
            <v>98426954E</v>
          </cell>
          <cell r="B11839" t="str">
            <v>YES</v>
          </cell>
          <cell r="C11839" t="str">
            <v>NIT</v>
          </cell>
        </row>
        <row r="11840">
          <cell r="A11840" t="str">
            <v>98427900F</v>
          </cell>
          <cell r="B11840" t="str">
            <v>YES</v>
          </cell>
          <cell r="C11840" t="str">
            <v>Yes</v>
          </cell>
        </row>
        <row r="11841">
          <cell r="A11841" t="str">
            <v>98428577E</v>
          </cell>
          <cell r="B11841" t="str">
            <v>YES</v>
          </cell>
          <cell r="C11841" t="str">
            <v>Yes</v>
          </cell>
        </row>
        <row r="11842">
          <cell r="A11842" t="str">
            <v>98428579E</v>
          </cell>
          <cell r="B11842" t="str">
            <v>YES</v>
          </cell>
          <cell r="C11842" t="str">
            <v>Yes</v>
          </cell>
        </row>
        <row r="11843">
          <cell r="A11843" t="str">
            <v>98428603F</v>
          </cell>
          <cell r="B11843" t="str">
            <v>YES</v>
          </cell>
          <cell r="C11843" t="str">
            <v>Yes</v>
          </cell>
        </row>
        <row r="11844">
          <cell r="A11844" t="str">
            <v>98430914E</v>
          </cell>
          <cell r="B11844" t="str">
            <v>YES</v>
          </cell>
          <cell r="C11844" t="str">
            <v>Yes</v>
          </cell>
        </row>
        <row r="11845">
          <cell r="A11845" t="str">
            <v>98431022F</v>
          </cell>
          <cell r="B11845" t="str">
            <v>YES</v>
          </cell>
          <cell r="C11845" t="str">
            <v>Yes</v>
          </cell>
        </row>
        <row r="11846">
          <cell r="A11846" t="str">
            <v>98431112E</v>
          </cell>
          <cell r="B11846" t="str">
            <v>YES</v>
          </cell>
          <cell r="C11846" t="str">
            <v>Yes</v>
          </cell>
        </row>
        <row r="11847">
          <cell r="A11847" t="str">
            <v>98431745E</v>
          </cell>
          <cell r="B11847" t="str">
            <v>YES</v>
          </cell>
          <cell r="C11847" t="str">
            <v>Yes</v>
          </cell>
        </row>
        <row r="11848">
          <cell r="A11848" t="str">
            <v>98432120F</v>
          </cell>
          <cell r="B11848" t="str">
            <v>YES</v>
          </cell>
          <cell r="C11848" t="str">
            <v>Yes</v>
          </cell>
        </row>
        <row r="11849">
          <cell r="A11849" t="str">
            <v>98433668E</v>
          </cell>
          <cell r="B11849" t="str">
            <v>YES</v>
          </cell>
          <cell r="C11849" t="str">
            <v>NIT</v>
          </cell>
        </row>
        <row r="11850">
          <cell r="A11850" t="str">
            <v>98433673F</v>
          </cell>
          <cell r="B11850" t="str">
            <v>YES</v>
          </cell>
          <cell r="C11850" t="str">
            <v>Yes</v>
          </cell>
        </row>
        <row r="11851">
          <cell r="A11851" t="str">
            <v>98434217E</v>
          </cell>
          <cell r="B11851" t="str">
            <v>YES</v>
          </cell>
          <cell r="C11851" t="str">
            <v>Yes</v>
          </cell>
        </row>
        <row r="11852">
          <cell r="A11852" t="str">
            <v>98434739E</v>
          </cell>
          <cell r="B11852" t="str">
            <v>YES</v>
          </cell>
          <cell r="C11852" t="str">
            <v>Yes</v>
          </cell>
        </row>
        <row r="11853">
          <cell r="A11853" t="str">
            <v>98435706E</v>
          </cell>
          <cell r="B11853" t="str">
            <v>YES</v>
          </cell>
          <cell r="C11853" t="str">
            <v>Yes</v>
          </cell>
        </row>
        <row r="11854">
          <cell r="A11854" t="str">
            <v>98436123D</v>
          </cell>
          <cell r="B11854" t="str">
            <v>YES</v>
          </cell>
          <cell r="C11854" t="str">
            <v>Yes</v>
          </cell>
        </row>
        <row r="11855">
          <cell r="A11855" t="str">
            <v>98436762F</v>
          </cell>
          <cell r="B11855" t="str">
            <v>YES</v>
          </cell>
          <cell r="C11855" t="str">
            <v>Yes</v>
          </cell>
        </row>
        <row r="11856">
          <cell r="A11856" t="str">
            <v>98436775F</v>
          </cell>
          <cell r="B11856" t="str">
            <v>YES</v>
          </cell>
          <cell r="C11856" t="str">
            <v>Yes</v>
          </cell>
        </row>
        <row r="11857">
          <cell r="A11857" t="str">
            <v>98437052E</v>
          </cell>
          <cell r="B11857" t="str">
            <v>YES</v>
          </cell>
          <cell r="C11857" t="str">
            <v>Yes</v>
          </cell>
        </row>
        <row r="11858">
          <cell r="A11858" t="str">
            <v>98437256E</v>
          </cell>
          <cell r="B11858" t="str">
            <v>YES</v>
          </cell>
          <cell r="C11858" t="str">
            <v>Yes</v>
          </cell>
        </row>
        <row r="11859">
          <cell r="A11859" t="str">
            <v>98437480F</v>
          </cell>
          <cell r="B11859" t="str">
            <v>YES</v>
          </cell>
          <cell r="C11859" t="str">
            <v>Yes</v>
          </cell>
        </row>
        <row r="11860">
          <cell r="A11860" t="str">
            <v>98437572F</v>
          </cell>
          <cell r="B11860" t="str">
            <v>YES</v>
          </cell>
          <cell r="C11860" t="str">
            <v>Yes</v>
          </cell>
        </row>
        <row r="11861">
          <cell r="A11861" t="str">
            <v>98438921E</v>
          </cell>
          <cell r="B11861" t="str">
            <v>YES</v>
          </cell>
          <cell r="C11861" t="str">
            <v>Yes</v>
          </cell>
        </row>
        <row r="11862">
          <cell r="A11862" t="str">
            <v>98439148E</v>
          </cell>
          <cell r="B11862" t="str">
            <v>YES</v>
          </cell>
          <cell r="C11862" t="str">
            <v>Yes</v>
          </cell>
        </row>
        <row r="11863">
          <cell r="A11863" t="str">
            <v>98440357E</v>
          </cell>
          <cell r="B11863" t="str">
            <v>YES</v>
          </cell>
          <cell r="C11863" t="str">
            <v>Yes</v>
          </cell>
        </row>
        <row r="11864">
          <cell r="A11864" t="str">
            <v>98442283F</v>
          </cell>
          <cell r="B11864" t="str">
            <v>YES</v>
          </cell>
          <cell r="C11864" t="str">
            <v>Yes</v>
          </cell>
        </row>
        <row r="11865">
          <cell r="A11865" t="str">
            <v>98443042E</v>
          </cell>
          <cell r="B11865" t="str">
            <v>YES</v>
          </cell>
          <cell r="C11865" t="str">
            <v>Yes</v>
          </cell>
        </row>
        <row r="11866">
          <cell r="A11866" t="str">
            <v>98443651D</v>
          </cell>
          <cell r="B11866" t="str">
            <v>YES</v>
          </cell>
          <cell r="C11866" t="str">
            <v>Yes</v>
          </cell>
        </row>
        <row r="11867">
          <cell r="A11867" t="str">
            <v>98445384E</v>
          </cell>
          <cell r="B11867" t="str">
            <v>YES</v>
          </cell>
          <cell r="C11867" t="str">
            <v>Yes</v>
          </cell>
        </row>
        <row r="11868">
          <cell r="A11868" t="str">
            <v>98445732F</v>
          </cell>
          <cell r="B11868" t="str">
            <v>YES</v>
          </cell>
          <cell r="C11868" t="str">
            <v>NIT</v>
          </cell>
        </row>
        <row r="11869">
          <cell r="A11869" t="str">
            <v>98447089D</v>
          </cell>
          <cell r="B11869" t="str">
            <v>YES</v>
          </cell>
          <cell r="C11869" t="str">
            <v>Yes</v>
          </cell>
        </row>
        <row r="11870">
          <cell r="A11870" t="str">
            <v>98447150F</v>
          </cell>
          <cell r="B11870" t="str">
            <v>YES</v>
          </cell>
          <cell r="C11870" t="str">
            <v>Yes</v>
          </cell>
        </row>
        <row r="11871">
          <cell r="A11871" t="str">
            <v>98447589E</v>
          </cell>
          <cell r="B11871" t="str">
            <v>YES</v>
          </cell>
          <cell r="C11871" t="str">
            <v>Yes</v>
          </cell>
        </row>
        <row r="11872">
          <cell r="A11872" t="str">
            <v>98447879D</v>
          </cell>
          <cell r="B11872" t="str">
            <v>YES</v>
          </cell>
          <cell r="C11872" t="str">
            <v>Yes</v>
          </cell>
        </row>
        <row r="11873">
          <cell r="A11873" t="str">
            <v>98448109D</v>
          </cell>
          <cell r="B11873" t="str">
            <v>YES</v>
          </cell>
          <cell r="C11873" t="str">
            <v>Yes</v>
          </cell>
        </row>
        <row r="11874">
          <cell r="A11874" t="str">
            <v>98448322F</v>
          </cell>
          <cell r="B11874" t="str">
            <v>YES</v>
          </cell>
          <cell r="C11874" t="str">
            <v>Yes</v>
          </cell>
        </row>
        <row r="11875">
          <cell r="A11875" t="str">
            <v>98449616F</v>
          </cell>
          <cell r="B11875" t="str">
            <v>YES</v>
          </cell>
          <cell r="C11875" t="str">
            <v>Yes</v>
          </cell>
        </row>
        <row r="11876">
          <cell r="A11876" t="str">
            <v>98449669E</v>
          </cell>
          <cell r="B11876" t="str">
            <v>YES</v>
          </cell>
          <cell r="C11876" t="str">
            <v>Yes</v>
          </cell>
        </row>
        <row r="11877">
          <cell r="A11877" t="str">
            <v>98450508D</v>
          </cell>
          <cell r="B11877" t="str">
            <v>YES</v>
          </cell>
          <cell r="C11877" t="str">
            <v>Yes</v>
          </cell>
        </row>
        <row r="11878">
          <cell r="A11878" t="str">
            <v>98451269E</v>
          </cell>
          <cell r="B11878" t="str">
            <v>YES</v>
          </cell>
          <cell r="C11878" t="str">
            <v>Yes</v>
          </cell>
        </row>
        <row r="11879">
          <cell r="A11879" t="str">
            <v>98451662E</v>
          </cell>
          <cell r="B11879" t="str">
            <v>YES</v>
          </cell>
          <cell r="C11879" t="str">
            <v>Yes</v>
          </cell>
        </row>
        <row r="11880">
          <cell r="A11880" t="str">
            <v>98452185E</v>
          </cell>
          <cell r="B11880" t="str">
            <v>YES</v>
          </cell>
          <cell r="C11880" t="str">
            <v>NIT</v>
          </cell>
        </row>
        <row r="11881">
          <cell r="A11881" t="str">
            <v>98453248E</v>
          </cell>
          <cell r="B11881" t="str">
            <v>YES</v>
          </cell>
          <cell r="C11881" t="str">
            <v>Yes</v>
          </cell>
        </row>
        <row r="11882">
          <cell r="A11882" t="str">
            <v>98453404E</v>
          </cell>
          <cell r="B11882" t="str">
            <v>YES</v>
          </cell>
          <cell r="C11882" t="str">
            <v>Yes</v>
          </cell>
        </row>
        <row r="11883">
          <cell r="A11883" t="str">
            <v>98454079E</v>
          </cell>
          <cell r="B11883" t="str">
            <v>YES</v>
          </cell>
          <cell r="C11883" t="str">
            <v>Yes</v>
          </cell>
        </row>
        <row r="11884">
          <cell r="A11884" t="str">
            <v>98454489E</v>
          </cell>
          <cell r="B11884" t="str">
            <v>YES</v>
          </cell>
          <cell r="C11884" t="str">
            <v>Yes</v>
          </cell>
        </row>
        <row r="11885">
          <cell r="A11885" t="str">
            <v>98454794F</v>
          </cell>
          <cell r="B11885" t="str">
            <v>YES</v>
          </cell>
          <cell r="C11885" t="str">
            <v>Yes</v>
          </cell>
        </row>
        <row r="11886">
          <cell r="A11886" t="str">
            <v>98455430E</v>
          </cell>
          <cell r="B11886" t="str">
            <v>YES</v>
          </cell>
          <cell r="C11886" t="str">
            <v>Yes</v>
          </cell>
        </row>
        <row r="11887">
          <cell r="A11887" t="str">
            <v>98455653F</v>
          </cell>
          <cell r="B11887" t="str">
            <v>YES</v>
          </cell>
          <cell r="C11887" t="str">
            <v>Yes</v>
          </cell>
        </row>
        <row r="11888">
          <cell r="A11888" t="str">
            <v>98455919E</v>
          </cell>
          <cell r="B11888" t="str">
            <v>YES</v>
          </cell>
          <cell r="C11888" t="str">
            <v>Yes</v>
          </cell>
        </row>
        <row r="11889">
          <cell r="A11889" t="str">
            <v>98456071F</v>
          </cell>
          <cell r="B11889" t="str">
            <v>YES</v>
          </cell>
          <cell r="C11889" t="str">
            <v>Yes</v>
          </cell>
        </row>
        <row r="11890">
          <cell r="A11890" t="str">
            <v>98456432F</v>
          </cell>
          <cell r="B11890" t="str">
            <v>YES</v>
          </cell>
          <cell r="C11890" t="str">
            <v>Yes</v>
          </cell>
        </row>
        <row r="11891">
          <cell r="A11891" t="str">
            <v>98456500D</v>
          </cell>
          <cell r="B11891" t="str">
            <v>YES</v>
          </cell>
          <cell r="C11891" t="str">
            <v>Yes</v>
          </cell>
        </row>
        <row r="11892">
          <cell r="A11892" t="str">
            <v>98458292F</v>
          </cell>
          <cell r="B11892" t="str">
            <v>YES</v>
          </cell>
          <cell r="C11892" t="str">
            <v>Yes</v>
          </cell>
        </row>
        <row r="11893">
          <cell r="A11893" t="str">
            <v>98458880F</v>
          </cell>
          <cell r="B11893" t="str">
            <v>YES</v>
          </cell>
          <cell r="C11893" t="str">
            <v>Yes</v>
          </cell>
        </row>
        <row r="11894">
          <cell r="A11894" t="str">
            <v>98458903F</v>
          </cell>
          <cell r="B11894" t="str">
            <v>YES</v>
          </cell>
          <cell r="C11894" t="str">
            <v>Yes</v>
          </cell>
        </row>
        <row r="11895">
          <cell r="A11895" t="str">
            <v>98459033F</v>
          </cell>
          <cell r="B11895" t="str">
            <v>YES</v>
          </cell>
          <cell r="C11895" t="str">
            <v>Yes</v>
          </cell>
        </row>
        <row r="11896">
          <cell r="A11896" t="str">
            <v>98459183F</v>
          </cell>
          <cell r="B11896" t="str">
            <v>YES</v>
          </cell>
          <cell r="C11896" t="str">
            <v>Yes</v>
          </cell>
        </row>
        <row r="11897">
          <cell r="A11897" t="str">
            <v>98460386E</v>
          </cell>
          <cell r="B11897" t="str">
            <v>YES</v>
          </cell>
          <cell r="C11897" t="str">
            <v>Yes</v>
          </cell>
        </row>
        <row r="11898">
          <cell r="A11898" t="str">
            <v>98460827E</v>
          </cell>
          <cell r="B11898" t="str">
            <v>YES</v>
          </cell>
          <cell r="C11898" t="str">
            <v>Yes</v>
          </cell>
        </row>
        <row r="11899">
          <cell r="A11899" t="str">
            <v>98461549F</v>
          </cell>
          <cell r="B11899" t="str">
            <v>YES</v>
          </cell>
          <cell r="C11899" t="str">
            <v>Yes</v>
          </cell>
        </row>
        <row r="11900">
          <cell r="A11900" t="str">
            <v>98462148E</v>
          </cell>
          <cell r="B11900" t="str">
            <v>YES</v>
          </cell>
          <cell r="C11900" t="str">
            <v>Yes</v>
          </cell>
        </row>
        <row r="11901">
          <cell r="A11901" t="str">
            <v>98462198E</v>
          </cell>
          <cell r="B11901" t="str">
            <v>YES</v>
          </cell>
          <cell r="C11901" t="str">
            <v>Yes</v>
          </cell>
        </row>
        <row r="11902">
          <cell r="A11902" t="str">
            <v>98462640F</v>
          </cell>
          <cell r="B11902" t="str">
            <v>YES</v>
          </cell>
          <cell r="C11902" t="str">
            <v>Yes</v>
          </cell>
        </row>
        <row r="11903">
          <cell r="A11903" t="str">
            <v>98463968F</v>
          </cell>
          <cell r="B11903" t="str">
            <v>YES</v>
          </cell>
          <cell r="C11903" t="str">
            <v>Yes</v>
          </cell>
        </row>
        <row r="11904">
          <cell r="A11904" t="str">
            <v>98464548E</v>
          </cell>
          <cell r="B11904" t="str">
            <v>YES</v>
          </cell>
          <cell r="C11904" t="str">
            <v>Yes</v>
          </cell>
        </row>
        <row r="11905">
          <cell r="A11905" t="str">
            <v>98464602E</v>
          </cell>
          <cell r="B11905" t="str">
            <v>YES</v>
          </cell>
          <cell r="C11905" t="str">
            <v>Yes</v>
          </cell>
        </row>
        <row r="11906">
          <cell r="A11906" t="str">
            <v>98465107E</v>
          </cell>
          <cell r="B11906" t="str">
            <v>YES</v>
          </cell>
          <cell r="C11906" t="str">
            <v>Yes</v>
          </cell>
        </row>
        <row r="11907">
          <cell r="A11907" t="str">
            <v>98465421F</v>
          </cell>
          <cell r="B11907" t="str">
            <v>YES</v>
          </cell>
          <cell r="C11907" t="str">
            <v>Yes</v>
          </cell>
        </row>
        <row r="11908">
          <cell r="A11908" t="str">
            <v>98465470F</v>
          </cell>
          <cell r="B11908" t="str">
            <v>YES</v>
          </cell>
          <cell r="C11908" t="str">
            <v>Yes</v>
          </cell>
        </row>
        <row r="11909">
          <cell r="A11909" t="str">
            <v>98466957F</v>
          </cell>
          <cell r="B11909" t="str">
            <v>YES</v>
          </cell>
          <cell r="C11909" t="str">
            <v>NIT</v>
          </cell>
        </row>
        <row r="11910">
          <cell r="A11910" t="str">
            <v>98468177E</v>
          </cell>
          <cell r="B11910" t="str">
            <v>YES</v>
          </cell>
          <cell r="C11910" t="str">
            <v>Yes</v>
          </cell>
        </row>
        <row r="11911">
          <cell r="A11911" t="str">
            <v>98468521E</v>
          </cell>
          <cell r="B11911" t="str">
            <v>YES</v>
          </cell>
          <cell r="C11911" t="str">
            <v>Yes</v>
          </cell>
        </row>
        <row r="11912">
          <cell r="A11912" t="str">
            <v>98468841F</v>
          </cell>
          <cell r="B11912" t="str">
            <v>YES</v>
          </cell>
          <cell r="C11912" t="str">
            <v>Yes</v>
          </cell>
        </row>
        <row r="11913">
          <cell r="A11913" t="str">
            <v>98469099E</v>
          </cell>
          <cell r="B11913" t="str">
            <v>YES</v>
          </cell>
          <cell r="C11913" t="str">
            <v>Yes</v>
          </cell>
        </row>
        <row r="11914">
          <cell r="A11914" t="str">
            <v>98471432F</v>
          </cell>
          <cell r="B11914" t="str">
            <v>YES</v>
          </cell>
          <cell r="C11914" t="str">
            <v>Yes</v>
          </cell>
        </row>
        <row r="11915">
          <cell r="A11915" t="str">
            <v>98472029F</v>
          </cell>
          <cell r="B11915" t="str">
            <v>YES</v>
          </cell>
          <cell r="C11915" t="str">
            <v>Yes</v>
          </cell>
        </row>
        <row r="11916">
          <cell r="A11916" t="str">
            <v>98472092F</v>
          </cell>
          <cell r="B11916" t="str">
            <v>YES</v>
          </cell>
          <cell r="C11916" t="str">
            <v>Yes</v>
          </cell>
        </row>
        <row r="11917">
          <cell r="A11917" t="str">
            <v>98473633D</v>
          </cell>
          <cell r="B11917" t="str">
            <v>YES</v>
          </cell>
          <cell r="C11917" t="str">
            <v>Yes</v>
          </cell>
        </row>
        <row r="11918">
          <cell r="A11918" t="str">
            <v>98473636D</v>
          </cell>
          <cell r="B11918" t="str">
            <v>YES</v>
          </cell>
          <cell r="C11918" t="str">
            <v>Yes</v>
          </cell>
        </row>
        <row r="11919">
          <cell r="A11919" t="str">
            <v>98473948E</v>
          </cell>
          <cell r="B11919" t="str">
            <v>YES</v>
          </cell>
          <cell r="C11919" t="str">
            <v>Yes</v>
          </cell>
        </row>
        <row r="11920">
          <cell r="A11920" t="str">
            <v>98473963F</v>
          </cell>
          <cell r="B11920" t="str">
            <v>YES</v>
          </cell>
          <cell r="C11920" t="str">
            <v>Yes</v>
          </cell>
        </row>
        <row r="11921">
          <cell r="A11921" t="str">
            <v>98474863E</v>
          </cell>
          <cell r="B11921" t="str">
            <v>YES</v>
          </cell>
          <cell r="C11921" t="str">
            <v>Yes</v>
          </cell>
        </row>
        <row r="11922">
          <cell r="A11922" t="str">
            <v>98475651F</v>
          </cell>
          <cell r="B11922" t="str">
            <v>YES</v>
          </cell>
          <cell r="C11922" t="str">
            <v>Yes</v>
          </cell>
        </row>
        <row r="11923">
          <cell r="A11923" t="str">
            <v>98475977E</v>
          </cell>
          <cell r="B11923" t="str">
            <v>YES</v>
          </cell>
          <cell r="C11923" t="str">
            <v>Yes</v>
          </cell>
        </row>
        <row r="11924">
          <cell r="A11924" t="str">
            <v>98476158D</v>
          </cell>
          <cell r="B11924" t="str">
            <v>YES</v>
          </cell>
          <cell r="C11924" t="str">
            <v>Yes</v>
          </cell>
        </row>
        <row r="11925">
          <cell r="A11925" t="str">
            <v>98476332F</v>
          </cell>
          <cell r="B11925" t="str">
            <v>YES</v>
          </cell>
          <cell r="C11925" t="str">
            <v>Yes</v>
          </cell>
        </row>
        <row r="11926">
          <cell r="A11926" t="str">
            <v>98477500E</v>
          </cell>
          <cell r="B11926" t="str">
            <v>YES</v>
          </cell>
          <cell r="C11926" t="str">
            <v>Yes</v>
          </cell>
        </row>
        <row r="11927">
          <cell r="A11927" t="str">
            <v>98477736F</v>
          </cell>
          <cell r="B11927" t="str">
            <v>YES</v>
          </cell>
          <cell r="C11927" t="str">
            <v>Yes</v>
          </cell>
        </row>
        <row r="11928">
          <cell r="A11928" t="str">
            <v>98477973F</v>
          </cell>
          <cell r="B11928" t="str">
            <v>YES</v>
          </cell>
          <cell r="C11928" t="str">
            <v>Yes</v>
          </cell>
        </row>
        <row r="11929">
          <cell r="A11929" t="str">
            <v>98479052F</v>
          </cell>
          <cell r="B11929" t="str">
            <v>YES</v>
          </cell>
          <cell r="C11929" t="str">
            <v>Yes</v>
          </cell>
        </row>
        <row r="11930">
          <cell r="A11930" t="str">
            <v>98481000F</v>
          </cell>
          <cell r="B11930" t="str">
            <v>YES</v>
          </cell>
          <cell r="C11930" t="str">
            <v>Yes</v>
          </cell>
        </row>
        <row r="11931">
          <cell r="A11931" t="str">
            <v>98481060F</v>
          </cell>
          <cell r="B11931" t="str">
            <v>YES</v>
          </cell>
          <cell r="C11931" t="str">
            <v>Yes</v>
          </cell>
        </row>
        <row r="11932">
          <cell r="A11932" t="str">
            <v>98481417F</v>
          </cell>
          <cell r="B11932" t="str">
            <v>YES</v>
          </cell>
          <cell r="C11932" t="str">
            <v>Yes</v>
          </cell>
        </row>
        <row r="11933">
          <cell r="A11933" t="str">
            <v>98481938D</v>
          </cell>
          <cell r="B11933" t="str">
            <v>YES</v>
          </cell>
          <cell r="C11933" t="str">
            <v>Yes</v>
          </cell>
        </row>
        <row r="11934">
          <cell r="A11934" t="str">
            <v>98483487D</v>
          </cell>
          <cell r="B11934" t="str">
            <v>YES</v>
          </cell>
          <cell r="C11934" t="str">
            <v>Yes</v>
          </cell>
        </row>
        <row r="11935">
          <cell r="A11935" t="str">
            <v>98484856D</v>
          </cell>
          <cell r="B11935" t="str">
            <v>YES</v>
          </cell>
          <cell r="C11935" t="str">
            <v>Yes</v>
          </cell>
        </row>
        <row r="11936">
          <cell r="A11936" t="str">
            <v>98485412F</v>
          </cell>
          <cell r="B11936" t="str">
            <v>YES</v>
          </cell>
          <cell r="C11936" t="str">
            <v>Yes</v>
          </cell>
        </row>
        <row r="11937">
          <cell r="A11937" t="str">
            <v>98486922F</v>
          </cell>
          <cell r="B11937" t="str">
            <v>YES</v>
          </cell>
          <cell r="C11937" t="str">
            <v>Yes</v>
          </cell>
        </row>
        <row r="11938">
          <cell r="A11938" t="str">
            <v>98487082E</v>
          </cell>
          <cell r="B11938" t="str">
            <v>YES</v>
          </cell>
          <cell r="C11938" t="str">
            <v>Yes</v>
          </cell>
        </row>
        <row r="11939">
          <cell r="A11939" t="str">
            <v>98487344F</v>
          </cell>
          <cell r="B11939" t="str">
            <v>YES</v>
          </cell>
          <cell r="C11939" t="str">
            <v>Yes</v>
          </cell>
        </row>
        <row r="11940">
          <cell r="A11940" t="str">
            <v>98489474E</v>
          </cell>
          <cell r="B11940" t="str">
            <v>YES</v>
          </cell>
          <cell r="C11940" t="str">
            <v>Yes</v>
          </cell>
        </row>
        <row r="11941">
          <cell r="A11941" t="str">
            <v>98489770F</v>
          </cell>
          <cell r="B11941" t="str">
            <v>YES</v>
          </cell>
          <cell r="C11941" t="str">
            <v>Yes</v>
          </cell>
        </row>
        <row r="11942">
          <cell r="A11942" t="str">
            <v>98490017E</v>
          </cell>
          <cell r="B11942" t="str">
            <v>YES</v>
          </cell>
          <cell r="C11942" t="str">
            <v>Yes</v>
          </cell>
        </row>
        <row r="11943">
          <cell r="A11943" t="str">
            <v>98490090F</v>
          </cell>
          <cell r="B11943" t="str">
            <v>YES</v>
          </cell>
          <cell r="C11943" t="str">
            <v>Yes</v>
          </cell>
        </row>
        <row r="11944">
          <cell r="A11944" t="str">
            <v>98490282F</v>
          </cell>
          <cell r="B11944" t="str">
            <v>YES</v>
          </cell>
          <cell r="C11944" t="str">
            <v>Yes</v>
          </cell>
        </row>
        <row r="11945">
          <cell r="A11945" t="str">
            <v>98491452E</v>
          </cell>
          <cell r="B11945" t="str">
            <v>YES</v>
          </cell>
          <cell r="C11945" t="str">
            <v>Yes</v>
          </cell>
        </row>
        <row r="11946">
          <cell r="A11946" t="str">
            <v>98492521F</v>
          </cell>
          <cell r="B11946" t="str">
            <v>YES</v>
          </cell>
          <cell r="C11946" t="str">
            <v>Yes</v>
          </cell>
        </row>
        <row r="11947">
          <cell r="A11947" t="str">
            <v>98492820F</v>
          </cell>
          <cell r="B11947" t="str">
            <v>YES</v>
          </cell>
          <cell r="C11947" t="str">
            <v>Yes</v>
          </cell>
        </row>
        <row r="11948">
          <cell r="A11948" t="str">
            <v>98492850F</v>
          </cell>
          <cell r="B11948" t="str">
            <v>YES</v>
          </cell>
          <cell r="C11948" t="str">
            <v>Yes</v>
          </cell>
        </row>
        <row r="11949">
          <cell r="A11949" t="str">
            <v>98493347E</v>
          </cell>
          <cell r="B11949" t="str">
            <v>YES</v>
          </cell>
          <cell r="C11949" t="str">
            <v>Yes</v>
          </cell>
        </row>
        <row r="11950">
          <cell r="A11950" t="str">
            <v>98494412F</v>
          </cell>
          <cell r="B11950" t="str">
            <v>YES</v>
          </cell>
          <cell r="C11950" t="str">
            <v>Yes</v>
          </cell>
        </row>
        <row r="11951">
          <cell r="A11951" t="str">
            <v>98494503F</v>
          </cell>
          <cell r="B11951" t="str">
            <v>YES</v>
          </cell>
          <cell r="C11951" t="str">
            <v>Yes</v>
          </cell>
        </row>
        <row r="11952">
          <cell r="A11952" t="str">
            <v>98495314E</v>
          </cell>
          <cell r="B11952" t="str">
            <v>YES</v>
          </cell>
          <cell r="C11952" t="str">
            <v>Yes</v>
          </cell>
        </row>
        <row r="11953">
          <cell r="A11953" t="str">
            <v>98495818E</v>
          </cell>
          <cell r="B11953" t="str">
            <v>YES</v>
          </cell>
          <cell r="C11953" t="str">
            <v>Yes</v>
          </cell>
        </row>
        <row r="11954">
          <cell r="A11954" t="str">
            <v>98497129E</v>
          </cell>
          <cell r="B11954" t="str">
            <v>YES</v>
          </cell>
          <cell r="C11954" t="str">
            <v>Yes</v>
          </cell>
        </row>
        <row r="11955">
          <cell r="A11955" t="str">
            <v>98497140F</v>
          </cell>
          <cell r="B11955" t="str">
            <v>YES</v>
          </cell>
          <cell r="C11955" t="str">
            <v>Yes</v>
          </cell>
        </row>
        <row r="11956">
          <cell r="A11956" t="str">
            <v>98497673F</v>
          </cell>
          <cell r="B11956" t="str">
            <v>YES</v>
          </cell>
          <cell r="C11956" t="str">
            <v>Yes</v>
          </cell>
        </row>
        <row r="11957">
          <cell r="A11957" t="str">
            <v>98498356E</v>
          </cell>
          <cell r="B11957" t="str">
            <v>YES</v>
          </cell>
          <cell r="C11957" t="str">
            <v>Yes</v>
          </cell>
        </row>
        <row r="11958">
          <cell r="A11958" t="str">
            <v>98499301F</v>
          </cell>
          <cell r="B11958" t="str">
            <v>YES</v>
          </cell>
          <cell r="C11958" t="str">
            <v>Yes</v>
          </cell>
        </row>
        <row r="11959">
          <cell r="A11959" t="str">
            <v>98499859F</v>
          </cell>
          <cell r="B11959" t="str">
            <v>YES</v>
          </cell>
          <cell r="C11959" t="str">
            <v>Yes</v>
          </cell>
        </row>
        <row r="11960">
          <cell r="A11960" t="str">
            <v>98502541F</v>
          </cell>
          <cell r="B11960" t="str">
            <v>YES</v>
          </cell>
          <cell r="C11960" t="str">
            <v>Yes</v>
          </cell>
        </row>
        <row r="11961">
          <cell r="A11961" t="str">
            <v>98504041F</v>
          </cell>
          <cell r="B11961" t="str">
            <v>YES</v>
          </cell>
          <cell r="C11961" t="str">
            <v>Yes</v>
          </cell>
        </row>
        <row r="11962">
          <cell r="A11962" t="str">
            <v>98504210F</v>
          </cell>
          <cell r="B11962" t="str">
            <v>YES</v>
          </cell>
          <cell r="C11962" t="str">
            <v>Yes</v>
          </cell>
        </row>
        <row r="11963">
          <cell r="A11963" t="str">
            <v>98505082D</v>
          </cell>
          <cell r="B11963" t="str">
            <v>YES</v>
          </cell>
          <cell r="C11963" t="str">
            <v>Yes</v>
          </cell>
        </row>
        <row r="11964">
          <cell r="A11964" t="str">
            <v>98507957F</v>
          </cell>
          <cell r="B11964" t="str">
            <v>YES</v>
          </cell>
          <cell r="C11964" t="str">
            <v>Yes</v>
          </cell>
        </row>
        <row r="11965">
          <cell r="A11965" t="str">
            <v>98509192F</v>
          </cell>
          <cell r="B11965" t="str">
            <v>YES</v>
          </cell>
          <cell r="C11965" t="str">
            <v>Yes</v>
          </cell>
        </row>
        <row r="11966">
          <cell r="A11966" t="str">
            <v>98509478E</v>
          </cell>
          <cell r="B11966" t="str">
            <v>YES</v>
          </cell>
          <cell r="C11966" t="str">
            <v>Yes</v>
          </cell>
        </row>
        <row r="11967">
          <cell r="A11967" t="str">
            <v>98509862F</v>
          </cell>
          <cell r="B11967" t="str">
            <v>YES</v>
          </cell>
          <cell r="C11967" t="str">
            <v>Yes</v>
          </cell>
        </row>
        <row r="11968">
          <cell r="A11968" t="str">
            <v>98511780F</v>
          </cell>
          <cell r="B11968" t="str">
            <v>YES</v>
          </cell>
          <cell r="C11968" t="str">
            <v>Yes</v>
          </cell>
        </row>
        <row r="11969">
          <cell r="A11969" t="str">
            <v>98512571F</v>
          </cell>
          <cell r="B11969" t="str">
            <v>YES</v>
          </cell>
          <cell r="C11969" t="str">
            <v>Yes</v>
          </cell>
        </row>
        <row r="11970">
          <cell r="A11970" t="str">
            <v>98512796D</v>
          </cell>
          <cell r="B11970" t="str">
            <v>YES</v>
          </cell>
          <cell r="C11970" t="str">
            <v>Yes</v>
          </cell>
        </row>
        <row r="11971">
          <cell r="A11971" t="str">
            <v>98513171F</v>
          </cell>
          <cell r="B11971" t="str">
            <v>YES</v>
          </cell>
          <cell r="C11971" t="str">
            <v>Yes</v>
          </cell>
        </row>
        <row r="11972">
          <cell r="A11972" t="str">
            <v>98513518E</v>
          </cell>
          <cell r="B11972" t="str">
            <v>YES</v>
          </cell>
          <cell r="C11972" t="str">
            <v>Yes</v>
          </cell>
        </row>
        <row r="11973">
          <cell r="A11973" t="str">
            <v>98514758E</v>
          </cell>
          <cell r="B11973" t="str">
            <v>YES</v>
          </cell>
          <cell r="C11973" t="str">
            <v>Yes</v>
          </cell>
        </row>
        <row r="11974">
          <cell r="A11974" t="str">
            <v>98515495E</v>
          </cell>
          <cell r="B11974" t="str">
            <v>YES</v>
          </cell>
          <cell r="C11974" t="str">
            <v>Yes</v>
          </cell>
        </row>
        <row r="11975">
          <cell r="A11975" t="str">
            <v xml:space="preserve">98515495E </v>
          </cell>
          <cell r="B11975" t="str">
            <v>YES</v>
          </cell>
          <cell r="C11975" t="str">
            <v>Yes</v>
          </cell>
        </row>
        <row r="11976">
          <cell r="A11976" t="str">
            <v>98516132F</v>
          </cell>
          <cell r="B11976" t="str">
            <v>YES</v>
          </cell>
          <cell r="C11976" t="str">
            <v>NIT</v>
          </cell>
        </row>
        <row r="11977">
          <cell r="A11977" t="str">
            <v>98516240F</v>
          </cell>
          <cell r="B11977" t="str">
            <v>YES</v>
          </cell>
          <cell r="C11977" t="str">
            <v>Yes</v>
          </cell>
        </row>
        <row r="11978">
          <cell r="A11978" t="str">
            <v>98517668E</v>
          </cell>
          <cell r="B11978" t="str">
            <v>YES</v>
          </cell>
          <cell r="C11978" t="str">
            <v>Yes</v>
          </cell>
        </row>
        <row r="11979">
          <cell r="A11979" t="str">
            <v>98518818F</v>
          </cell>
          <cell r="B11979" t="str">
            <v>YES</v>
          </cell>
          <cell r="C11979" t="str">
            <v>Yes</v>
          </cell>
        </row>
        <row r="11980">
          <cell r="A11980" t="str">
            <v>98518961F</v>
          </cell>
          <cell r="B11980" t="str">
            <v>YES</v>
          </cell>
          <cell r="C11980" t="str">
            <v>Yes</v>
          </cell>
        </row>
        <row r="11981">
          <cell r="A11981" t="str">
            <v>98519372F</v>
          </cell>
          <cell r="B11981" t="str">
            <v>YES</v>
          </cell>
          <cell r="C11981" t="str">
            <v>Yes</v>
          </cell>
        </row>
        <row r="11982">
          <cell r="A11982" t="str">
            <v>98519809D</v>
          </cell>
          <cell r="B11982" t="str">
            <v>YES</v>
          </cell>
          <cell r="C11982" t="str">
            <v>Yes</v>
          </cell>
        </row>
        <row r="11983">
          <cell r="A11983" t="str">
            <v>98520214F</v>
          </cell>
          <cell r="B11983" t="str">
            <v>YES</v>
          </cell>
          <cell r="C11983" t="str">
            <v>Yes</v>
          </cell>
        </row>
        <row r="11984">
          <cell r="A11984" t="str">
            <v>98521172E</v>
          </cell>
          <cell r="B11984" t="str">
            <v>YES</v>
          </cell>
          <cell r="C11984" t="str">
            <v>Yes</v>
          </cell>
        </row>
        <row r="11985">
          <cell r="A11985" t="str">
            <v>98521368D</v>
          </cell>
          <cell r="B11985" t="str">
            <v>YES</v>
          </cell>
          <cell r="C11985" t="str">
            <v>Yes</v>
          </cell>
        </row>
        <row r="11986">
          <cell r="A11986" t="str">
            <v>98521380F</v>
          </cell>
          <cell r="B11986" t="str">
            <v>YES</v>
          </cell>
          <cell r="C11986" t="str">
            <v>Yes</v>
          </cell>
        </row>
        <row r="11987">
          <cell r="A11987" t="str">
            <v>98521503F</v>
          </cell>
          <cell r="B11987" t="str">
            <v>YES</v>
          </cell>
          <cell r="C11987" t="str">
            <v>Yes</v>
          </cell>
        </row>
        <row r="11988">
          <cell r="A11988" t="str">
            <v>98521742E</v>
          </cell>
          <cell r="B11988" t="str">
            <v>YES</v>
          </cell>
          <cell r="C11988" t="str">
            <v>Yes</v>
          </cell>
        </row>
        <row r="11989">
          <cell r="A11989" t="str">
            <v>98521990F</v>
          </cell>
          <cell r="B11989" t="str">
            <v>YES</v>
          </cell>
          <cell r="C11989" t="str">
            <v>Yes</v>
          </cell>
        </row>
        <row r="11990">
          <cell r="A11990" t="str">
            <v>98522207D</v>
          </cell>
          <cell r="B11990" t="str">
            <v>YES</v>
          </cell>
          <cell r="C11990" t="str">
            <v>Yes</v>
          </cell>
        </row>
        <row r="11991">
          <cell r="A11991" t="str">
            <v>98522308E</v>
          </cell>
          <cell r="B11991" t="str">
            <v>YES</v>
          </cell>
          <cell r="C11991" t="str">
            <v>Yes</v>
          </cell>
        </row>
        <row r="11992">
          <cell r="A11992" t="str">
            <v>98522500F</v>
          </cell>
          <cell r="B11992" t="str">
            <v>YES</v>
          </cell>
          <cell r="C11992" t="str">
            <v>Yes</v>
          </cell>
        </row>
        <row r="11993">
          <cell r="A11993" t="str">
            <v>98523409E</v>
          </cell>
          <cell r="B11993" t="str">
            <v>YES</v>
          </cell>
          <cell r="C11993" t="str">
            <v>Yes</v>
          </cell>
        </row>
        <row r="11994">
          <cell r="A11994" t="str">
            <v>98523501F</v>
          </cell>
          <cell r="B11994" t="str">
            <v>YES</v>
          </cell>
          <cell r="C11994" t="str">
            <v>NIT</v>
          </cell>
        </row>
        <row r="11995">
          <cell r="A11995" t="str">
            <v>98525077E</v>
          </cell>
          <cell r="B11995" t="str">
            <v>YES</v>
          </cell>
          <cell r="C11995" t="str">
            <v>Yes</v>
          </cell>
        </row>
        <row r="11996">
          <cell r="A11996" t="str">
            <v>98526471F</v>
          </cell>
          <cell r="B11996" t="str">
            <v>YES</v>
          </cell>
          <cell r="C11996" t="str">
            <v>Yes</v>
          </cell>
        </row>
        <row r="11997">
          <cell r="A11997" t="str">
            <v>98526798D</v>
          </cell>
          <cell r="B11997" t="str">
            <v>YES</v>
          </cell>
          <cell r="C11997" t="str">
            <v>Yes</v>
          </cell>
        </row>
        <row r="11998">
          <cell r="A11998" t="str">
            <v>98527432F</v>
          </cell>
          <cell r="B11998" t="str">
            <v>YES</v>
          </cell>
          <cell r="C11998" t="str">
            <v>Yes</v>
          </cell>
        </row>
        <row r="11999">
          <cell r="A11999" t="str">
            <v>98527682F</v>
          </cell>
          <cell r="B11999" t="str">
            <v>YES</v>
          </cell>
          <cell r="C11999" t="str">
            <v>Yes</v>
          </cell>
        </row>
        <row r="12000">
          <cell r="A12000" t="str">
            <v>98528634F</v>
          </cell>
          <cell r="B12000" t="str">
            <v>YES</v>
          </cell>
          <cell r="C12000" t="str">
            <v>Yes</v>
          </cell>
        </row>
        <row r="12001">
          <cell r="A12001" t="str">
            <v>98528965E</v>
          </cell>
          <cell r="B12001" t="str">
            <v>YES</v>
          </cell>
          <cell r="C12001" t="str">
            <v>Yes</v>
          </cell>
        </row>
        <row r="12002">
          <cell r="A12002" t="str">
            <v>98529565E</v>
          </cell>
          <cell r="B12002" t="str">
            <v>YES</v>
          </cell>
          <cell r="C12002" t="str">
            <v>Yes</v>
          </cell>
        </row>
        <row r="12003">
          <cell r="A12003" t="str">
            <v>98530002F</v>
          </cell>
          <cell r="B12003" t="str">
            <v>YES</v>
          </cell>
          <cell r="C12003" t="str">
            <v>Yes</v>
          </cell>
        </row>
        <row r="12004">
          <cell r="A12004" t="str">
            <v>98530687E</v>
          </cell>
          <cell r="B12004" t="str">
            <v>YES</v>
          </cell>
          <cell r="C12004" t="str">
            <v>Yes</v>
          </cell>
        </row>
        <row r="12005">
          <cell r="A12005" t="str">
            <v>98531204F</v>
          </cell>
          <cell r="B12005" t="str">
            <v>YES</v>
          </cell>
          <cell r="C12005" t="str">
            <v>Yes</v>
          </cell>
        </row>
        <row r="12006">
          <cell r="A12006" t="str">
            <v>98532089F</v>
          </cell>
          <cell r="B12006" t="str">
            <v>YES</v>
          </cell>
          <cell r="C12006" t="str">
            <v>Yes</v>
          </cell>
        </row>
        <row r="12007">
          <cell r="A12007" t="str">
            <v>98532404F</v>
          </cell>
          <cell r="B12007" t="str">
            <v>YES</v>
          </cell>
          <cell r="C12007" t="str">
            <v>Yes</v>
          </cell>
        </row>
        <row r="12008">
          <cell r="A12008" t="str">
            <v>98532559F</v>
          </cell>
          <cell r="B12008" t="str">
            <v>YES</v>
          </cell>
          <cell r="C12008" t="str">
            <v>Yes</v>
          </cell>
        </row>
        <row r="12009">
          <cell r="A12009" t="str">
            <v>98533181F</v>
          </cell>
          <cell r="B12009" t="str">
            <v>YES</v>
          </cell>
          <cell r="C12009" t="str">
            <v>Yes</v>
          </cell>
        </row>
        <row r="12010">
          <cell r="A12010" t="str">
            <v>98533239E</v>
          </cell>
          <cell r="B12010" t="str">
            <v>YES</v>
          </cell>
          <cell r="C12010" t="str">
            <v>Yes</v>
          </cell>
        </row>
        <row r="12011">
          <cell r="A12011" t="str">
            <v>98533352E</v>
          </cell>
          <cell r="B12011" t="str">
            <v>YES</v>
          </cell>
          <cell r="C12011" t="str">
            <v>Yes</v>
          </cell>
        </row>
        <row r="12012">
          <cell r="A12012" t="str">
            <v>98535370F</v>
          </cell>
          <cell r="B12012" t="str">
            <v>YES</v>
          </cell>
          <cell r="C12012" t="str">
            <v>Yes</v>
          </cell>
        </row>
        <row r="12013">
          <cell r="A12013" t="str">
            <v>98535516E</v>
          </cell>
          <cell r="B12013" t="str">
            <v>YES</v>
          </cell>
          <cell r="C12013" t="str">
            <v>Yes</v>
          </cell>
        </row>
        <row r="12014">
          <cell r="A12014" t="str">
            <v>98537279E</v>
          </cell>
          <cell r="B12014" t="str">
            <v>YES</v>
          </cell>
          <cell r="C12014" t="str">
            <v>Yes</v>
          </cell>
        </row>
        <row r="12015">
          <cell r="A12015" t="str">
            <v>98537513E</v>
          </cell>
          <cell r="B12015" t="str">
            <v>YES</v>
          </cell>
          <cell r="C12015" t="str">
            <v>Yes</v>
          </cell>
        </row>
        <row r="12016">
          <cell r="A12016" t="str">
            <v>98538422F</v>
          </cell>
          <cell r="B12016" t="str">
            <v>YES</v>
          </cell>
          <cell r="C12016" t="str">
            <v>Yes</v>
          </cell>
        </row>
        <row r="12017">
          <cell r="A12017" t="str">
            <v>98539382F</v>
          </cell>
          <cell r="B12017" t="str">
            <v>YES</v>
          </cell>
          <cell r="C12017" t="str">
            <v>NIT</v>
          </cell>
        </row>
        <row r="12018">
          <cell r="A12018" t="str">
            <v>98539444F</v>
          </cell>
          <cell r="B12018" t="str">
            <v>YES</v>
          </cell>
          <cell r="C12018" t="str">
            <v>Yes</v>
          </cell>
        </row>
        <row r="12019">
          <cell r="A12019" t="str">
            <v>98540480F</v>
          </cell>
          <cell r="B12019" t="str">
            <v>YES</v>
          </cell>
          <cell r="C12019" t="str">
            <v>Yes</v>
          </cell>
        </row>
        <row r="12020">
          <cell r="A12020" t="str">
            <v>98540808F</v>
          </cell>
          <cell r="B12020" t="str">
            <v>YES</v>
          </cell>
          <cell r="C12020" t="str">
            <v>Yes</v>
          </cell>
        </row>
        <row r="12021">
          <cell r="A12021" t="str">
            <v>98541338F</v>
          </cell>
          <cell r="B12021" t="str">
            <v>YES</v>
          </cell>
          <cell r="C12021" t="str">
            <v>Yes</v>
          </cell>
        </row>
        <row r="12022">
          <cell r="A12022" t="str">
            <v>98541860F</v>
          </cell>
          <cell r="B12022" t="str">
            <v>YES</v>
          </cell>
          <cell r="C12022" t="str">
            <v>Yes</v>
          </cell>
        </row>
        <row r="12023">
          <cell r="A12023" t="str">
            <v>98542275E</v>
          </cell>
          <cell r="B12023" t="str">
            <v>YES</v>
          </cell>
          <cell r="C12023" t="str">
            <v>Yes</v>
          </cell>
        </row>
        <row r="12024">
          <cell r="A12024" t="str">
            <v>98543699E</v>
          </cell>
          <cell r="B12024" t="str">
            <v>YES</v>
          </cell>
          <cell r="C12024" t="str">
            <v>Yes</v>
          </cell>
        </row>
        <row r="12025">
          <cell r="A12025" t="str">
            <v>98543890F</v>
          </cell>
          <cell r="B12025" t="str">
            <v>YES</v>
          </cell>
          <cell r="C12025" t="str">
            <v>Yes</v>
          </cell>
        </row>
        <row r="12026">
          <cell r="A12026" t="str">
            <v>98544181F</v>
          </cell>
          <cell r="B12026" t="str">
            <v>YES</v>
          </cell>
          <cell r="C12026" t="str">
            <v>Yes</v>
          </cell>
        </row>
        <row r="12027">
          <cell r="A12027" t="str">
            <v>98545102F</v>
          </cell>
          <cell r="B12027" t="str">
            <v>YES</v>
          </cell>
          <cell r="C12027" t="str">
            <v>Yes</v>
          </cell>
        </row>
        <row r="12028">
          <cell r="A12028" t="str">
            <v>98545666F</v>
          </cell>
          <cell r="B12028" t="str">
            <v>YES</v>
          </cell>
          <cell r="C12028" t="str">
            <v>Yes</v>
          </cell>
        </row>
        <row r="12029">
          <cell r="A12029" t="str">
            <v>98546220F</v>
          </cell>
          <cell r="B12029" t="str">
            <v>YES</v>
          </cell>
          <cell r="C12029" t="str">
            <v>Yes</v>
          </cell>
        </row>
        <row r="12030">
          <cell r="A12030" t="str">
            <v>98547680E</v>
          </cell>
          <cell r="B12030" t="str">
            <v>YES</v>
          </cell>
          <cell r="C12030" t="str">
            <v>Yes</v>
          </cell>
        </row>
        <row r="12031">
          <cell r="A12031" t="str">
            <v>98548403E</v>
          </cell>
          <cell r="B12031" t="str">
            <v>YES</v>
          </cell>
          <cell r="C12031" t="str">
            <v>Yes</v>
          </cell>
        </row>
        <row r="12032">
          <cell r="A12032" t="str">
            <v>98549012F</v>
          </cell>
          <cell r="B12032" t="str">
            <v>YES</v>
          </cell>
          <cell r="C12032" t="str">
            <v>Yes</v>
          </cell>
        </row>
        <row r="12033">
          <cell r="A12033" t="str">
            <v>98549231F</v>
          </cell>
          <cell r="B12033" t="str">
            <v>YES</v>
          </cell>
          <cell r="C12033" t="str">
            <v>Yes</v>
          </cell>
        </row>
        <row r="12034">
          <cell r="A12034" t="str">
            <v>98549467E</v>
          </cell>
          <cell r="B12034" t="str">
            <v>YES</v>
          </cell>
          <cell r="C12034" t="str">
            <v>Yes</v>
          </cell>
        </row>
        <row r="12035">
          <cell r="A12035" t="str">
            <v>98549653E</v>
          </cell>
          <cell r="B12035" t="str">
            <v>YES</v>
          </cell>
          <cell r="C12035" t="str">
            <v>Yes</v>
          </cell>
        </row>
        <row r="12036">
          <cell r="A12036" t="str">
            <v>98549902F</v>
          </cell>
          <cell r="B12036" t="str">
            <v>YES</v>
          </cell>
          <cell r="C12036" t="str">
            <v>Yes</v>
          </cell>
        </row>
        <row r="12037">
          <cell r="A12037" t="str">
            <v>98550862F</v>
          </cell>
          <cell r="B12037" t="str">
            <v>YES</v>
          </cell>
          <cell r="C12037" t="str">
            <v>Yes</v>
          </cell>
        </row>
        <row r="12038">
          <cell r="A12038" t="str">
            <v>98552206F</v>
          </cell>
          <cell r="B12038" t="str">
            <v>YES</v>
          </cell>
          <cell r="C12038" t="str">
            <v>Yes</v>
          </cell>
        </row>
        <row r="12039">
          <cell r="A12039" t="str">
            <v>98553236E</v>
          </cell>
          <cell r="B12039" t="str">
            <v>YES</v>
          </cell>
          <cell r="C12039" t="str">
            <v>Yes</v>
          </cell>
        </row>
        <row r="12040">
          <cell r="A12040" t="str">
            <v>98554100E</v>
          </cell>
          <cell r="B12040" t="str">
            <v>YES</v>
          </cell>
          <cell r="C12040" t="str">
            <v>Yes</v>
          </cell>
        </row>
        <row r="12041">
          <cell r="A12041" t="str">
            <v>98554318E</v>
          </cell>
          <cell r="B12041" t="str">
            <v>YES</v>
          </cell>
          <cell r="C12041" t="str">
            <v>Yes</v>
          </cell>
        </row>
        <row r="12042">
          <cell r="A12042" t="str">
            <v>98554845F</v>
          </cell>
          <cell r="B12042" t="str">
            <v>YES</v>
          </cell>
          <cell r="C12042" t="str">
            <v>Yes</v>
          </cell>
        </row>
        <row r="12043">
          <cell r="A12043" t="str">
            <v>98555543D</v>
          </cell>
          <cell r="B12043" t="str">
            <v>YES</v>
          </cell>
          <cell r="C12043" t="str">
            <v>Yes</v>
          </cell>
        </row>
        <row r="12044">
          <cell r="A12044" t="str">
            <v>98556502D</v>
          </cell>
          <cell r="B12044" t="str">
            <v>YES</v>
          </cell>
          <cell r="C12044" t="str">
            <v>Yes</v>
          </cell>
        </row>
        <row r="12045">
          <cell r="A12045" t="str">
            <v>98556660F</v>
          </cell>
          <cell r="B12045" t="str">
            <v>YES</v>
          </cell>
          <cell r="C12045" t="str">
            <v>Yes</v>
          </cell>
        </row>
        <row r="12046">
          <cell r="A12046" t="str">
            <v>98557462F</v>
          </cell>
          <cell r="B12046" t="str">
            <v>YES</v>
          </cell>
          <cell r="C12046" t="str">
            <v>Yes</v>
          </cell>
        </row>
        <row r="12047">
          <cell r="A12047" t="str">
            <v>98558813F</v>
          </cell>
          <cell r="B12047" t="str">
            <v>YES</v>
          </cell>
          <cell r="C12047" t="str">
            <v>Yes</v>
          </cell>
        </row>
        <row r="12048">
          <cell r="A12048" t="str">
            <v>98559243F</v>
          </cell>
          <cell r="B12048" t="str">
            <v>YES</v>
          </cell>
          <cell r="C12048" t="str">
            <v>Yes</v>
          </cell>
        </row>
        <row r="12049">
          <cell r="A12049" t="str">
            <v>98559388E</v>
          </cell>
          <cell r="B12049" t="str">
            <v>YES</v>
          </cell>
          <cell r="C12049" t="str">
            <v>Yes</v>
          </cell>
        </row>
        <row r="12050">
          <cell r="A12050" t="str">
            <v>98560358F</v>
          </cell>
          <cell r="B12050" t="str">
            <v>YES</v>
          </cell>
          <cell r="C12050" t="str">
            <v>Yes</v>
          </cell>
        </row>
        <row r="12051">
          <cell r="A12051" t="str">
            <v>98561104F</v>
          </cell>
          <cell r="B12051" t="str">
            <v>YES</v>
          </cell>
          <cell r="C12051" t="str">
            <v>Yes</v>
          </cell>
        </row>
        <row r="12052">
          <cell r="A12052" t="str">
            <v>98561717E</v>
          </cell>
          <cell r="B12052" t="str">
            <v>YES</v>
          </cell>
          <cell r="C12052" t="str">
            <v>Yes</v>
          </cell>
        </row>
        <row r="12053">
          <cell r="A12053" t="str">
            <v>98561775E</v>
          </cell>
          <cell r="B12053" t="str">
            <v>YES</v>
          </cell>
          <cell r="C12053" t="str">
            <v>Yes</v>
          </cell>
        </row>
        <row r="12054">
          <cell r="A12054" t="str">
            <v>98562560F</v>
          </cell>
          <cell r="B12054" t="str">
            <v>YES</v>
          </cell>
          <cell r="C12054" t="str">
            <v>Yes</v>
          </cell>
        </row>
        <row r="12055">
          <cell r="A12055" t="str">
            <v>98562752F</v>
          </cell>
          <cell r="B12055" t="str">
            <v>YES</v>
          </cell>
          <cell r="C12055" t="str">
            <v>Yes</v>
          </cell>
        </row>
        <row r="12056">
          <cell r="A12056" t="str">
            <v>98563678F</v>
          </cell>
          <cell r="B12056" t="str">
            <v>YES</v>
          </cell>
          <cell r="C12056" t="str">
            <v>Yes</v>
          </cell>
        </row>
        <row r="12057">
          <cell r="A12057" t="str">
            <v>98566971F</v>
          </cell>
          <cell r="B12057" t="str">
            <v>YES</v>
          </cell>
          <cell r="C12057" t="str">
            <v>Yes</v>
          </cell>
        </row>
        <row r="12058">
          <cell r="A12058" t="str">
            <v>98567422E</v>
          </cell>
          <cell r="B12058" t="str">
            <v>YES</v>
          </cell>
          <cell r="C12058" t="str">
            <v>Yes</v>
          </cell>
        </row>
        <row r="12059">
          <cell r="A12059" t="str">
            <v>98568003F</v>
          </cell>
          <cell r="B12059" t="str">
            <v>YES</v>
          </cell>
          <cell r="C12059" t="str">
            <v>Yes</v>
          </cell>
        </row>
        <row r="12060">
          <cell r="A12060" t="str">
            <v>98568278E</v>
          </cell>
          <cell r="B12060" t="str">
            <v>YES</v>
          </cell>
          <cell r="C12060" t="str">
            <v>Yes</v>
          </cell>
        </row>
        <row r="12061">
          <cell r="A12061" t="str">
            <v>98569346E</v>
          </cell>
          <cell r="B12061" t="str">
            <v>YES</v>
          </cell>
          <cell r="C12061" t="str">
            <v>Yes</v>
          </cell>
        </row>
        <row r="12062">
          <cell r="A12062" t="str">
            <v>98569460F</v>
          </cell>
          <cell r="B12062" t="str">
            <v>YES</v>
          </cell>
          <cell r="C12062" t="str">
            <v>Yes</v>
          </cell>
        </row>
        <row r="12063">
          <cell r="A12063" t="str">
            <v>98569559D</v>
          </cell>
          <cell r="B12063" t="str">
            <v>YES</v>
          </cell>
          <cell r="C12063" t="str">
            <v>Yes</v>
          </cell>
        </row>
        <row r="12064">
          <cell r="A12064" t="str">
            <v>98569627D</v>
          </cell>
          <cell r="B12064" t="str">
            <v>YES</v>
          </cell>
          <cell r="C12064" t="str">
            <v>Yes</v>
          </cell>
        </row>
        <row r="12065">
          <cell r="A12065" t="str">
            <v>98569788E</v>
          </cell>
          <cell r="B12065" t="str">
            <v>YES</v>
          </cell>
          <cell r="C12065" t="str">
            <v>Yes</v>
          </cell>
        </row>
        <row r="12066">
          <cell r="A12066" t="str">
            <v>98570589E</v>
          </cell>
          <cell r="B12066" t="str">
            <v>YES</v>
          </cell>
          <cell r="C12066" t="str">
            <v>Yes</v>
          </cell>
        </row>
        <row r="12067">
          <cell r="A12067" t="str">
            <v>98570766F</v>
          </cell>
          <cell r="B12067" t="str">
            <v>YES</v>
          </cell>
          <cell r="C12067" t="str">
            <v>Yes</v>
          </cell>
        </row>
        <row r="12068">
          <cell r="A12068" t="str">
            <v>98571728D</v>
          </cell>
          <cell r="B12068" t="str">
            <v>YES</v>
          </cell>
          <cell r="C12068" t="str">
            <v>Yes</v>
          </cell>
        </row>
        <row r="12069">
          <cell r="A12069" t="str">
            <v>98572391D</v>
          </cell>
          <cell r="B12069" t="str">
            <v>YES</v>
          </cell>
          <cell r="C12069" t="str">
            <v>Yes</v>
          </cell>
        </row>
        <row r="12070">
          <cell r="A12070" t="str">
            <v>98572541E</v>
          </cell>
          <cell r="B12070" t="str">
            <v>YES</v>
          </cell>
          <cell r="C12070" t="str">
            <v>Yes</v>
          </cell>
        </row>
        <row r="12071">
          <cell r="A12071" t="str">
            <v>98572569D</v>
          </cell>
          <cell r="B12071" t="str">
            <v>YES</v>
          </cell>
          <cell r="C12071" t="str">
            <v>NIT</v>
          </cell>
        </row>
        <row r="12072">
          <cell r="A12072" t="str">
            <v>98572717E</v>
          </cell>
          <cell r="B12072" t="str">
            <v>YES</v>
          </cell>
          <cell r="C12072" t="str">
            <v>Yes</v>
          </cell>
        </row>
        <row r="12073">
          <cell r="A12073" t="str">
            <v>98572786E</v>
          </cell>
          <cell r="B12073" t="str">
            <v>YES</v>
          </cell>
          <cell r="C12073" t="str">
            <v>Yes</v>
          </cell>
        </row>
        <row r="12074">
          <cell r="A12074" t="str">
            <v>98572880F</v>
          </cell>
          <cell r="B12074" t="str">
            <v>YES</v>
          </cell>
          <cell r="C12074" t="str">
            <v>NIT</v>
          </cell>
        </row>
        <row r="12075">
          <cell r="A12075" t="str">
            <v>98573169E</v>
          </cell>
          <cell r="B12075" t="str">
            <v>YES</v>
          </cell>
          <cell r="C12075" t="str">
            <v>Yes</v>
          </cell>
        </row>
        <row r="12076">
          <cell r="A12076" t="str">
            <v>98574701F</v>
          </cell>
          <cell r="B12076" t="str">
            <v>YES</v>
          </cell>
          <cell r="C12076" t="str">
            <v>Yes</v>
          </cell>
        </row>
        <row r="12077">
          <cell r="A12077" t="str">
            <v>98574893F</v>
          </cell>
          <cell r="B12077" t="str">
            <v>YES</v>
          </cell>
          <cell r="C12077" t="str">
            <v>Yes</v>
          </cell>
        </row>
        <row r="12078">
          <cell r="A12078" t="str">
            <v>98574936E</v>
          </cell>
          <cell r="B12078" t="str">
            <v>YES</v>
          </cell>
          <cell r="C12078" t="str">
            <v>Yes</v>
          </cell>
        </row>
        <row r="12079">
          <cell r="A12079" t="str">
            <v>98575653E</v>
          </cell>
          <cell r="B12079" t="str">
            <v>YES</v>
          </cell>
          <cell r="C12079" t="str">
            <v>Yes</v>
          </cell>
        </row>
        <row r="12080">
          <cell r="A12080" t="str">
            <v>98576148E</v>
          </cell>
          <cell r="B12080" t="str">
            <v>YES</v>
          </cell>
          <cell r="C12080" t="str">
            <v>Yes</v>
          </cell>
        </row>
        <row r="12081">
          <cell r="A12081" t="str">
            <v>98577404F</v>
          </cell>
          <cell r="B12081" t="str">
            <v>YES</v>
          </cell>
          <cell r="C12081" t="str">
            <v>Yes</v>
          </cell>
        </row>
        <row r="12082">
          <cell r="A12082" t="str">
            <v>98578251F</v>
          </cell>
          <cell r="B12082" t="str">
            <v>YES</v>
          </cell>
          <cell r="C12082" t="str">
            <v>Yes</v>
          </cell>
        </row>
        <row r="12083">
          <cell r="A12083" t="str">
            <v>98578998E</v>
          </cell>
          <cell r="B12083" t="str">
            <v>YES</v>
          </cell>
          <cell r="C12083" t="str">
            <v>NIT</v>
          </cell>
        </row>
        <row r="12084">
          <cell r="A12084" t="str">
            <v>98580746E</v>
          </cell>
          <cell r="B12084" t="str">
            <v>YES</v>
          </cell>
          <cell r="C12084" t="str">
            <v>Yes</v>
          </cell>
        </row>
        <row r="12085">
          <cell r="A12085" t="str">
            <v>98581066E</v>
          </cell>
          <cell r="B12085" t="str">
            <v>YES</v>
          </cell>
          <cell r="C12085" t="str">
            <v>Yes</v>
          </cell>
        </row>
        <row r="12086">
          <cell r="A12086" t="str">
            <v>98581137E</v>
          </cell>
          <cell r="B12086" t="str">
            <v>YES</v>
          </cell>
          <cell r="C12086" t="str">
            <v>Yes</v>
          </cell>
        </row>
        <row r="12087">
          <cell r="A12087" t="str">
            <v>98581387E</v>
          </cell>
          <cell r="B12087" t="str">
            <v>YES</v>
          </cell>
          <cell r="C12087" t="str">
            <v>Yes</v>
          </cell>
        </row>
        <row r="12088">
          <cell r="A12088" t="str">
            <v>98581474F</v>
          </cell>
          <cell r="B12088" t="str">
            <v>YES</v>
          </cell>
          <cell r="C12088" t="str">
            <v>Yes</v>
          </cell>
        </row>
        <row r="12089">
          <cell r="A12089" t="str">
            <v>98581888E</v>
          </cell>
          <cell r="B12089" t="str">
            <v>YES</v>
          </cell>
          <cell r="C12089" t="str">
            <v>Yes</v>
          </cell>
        </row>
        <row r="12090">
          <cell r="A12090" t="str">
            <v>98582498F</v>
          </cell>
          <cell r="B12090" t="str">
            <v>YES</v>
          </cell>
          <cell r="C12090" t="str">
            <v>Yes</v>
          </cell>
        </row>
        <row r="12091">
          <cell r="A12091" t="str">
            <v>98582640F</v>
          </cell>
          <cell r="B12091" t="str">
            <v>YES</v>
          </cell>
          <cell r="C12091" t="str">
            <v>Yes</v>
          </cell>
        </row>
        <row r="12092">
          <cell r="A12092" t="str">
            <v>98582898E</v>
          </cell>
          <cell r="B12092" t="str">
            <v>YES</v>
          </cell>
          <cell r="C12092" t="str">
            <v>Yes</v>
          </cell>
        </row>
        <row r="12093">
          <cell r="A12093" t="str">
            <v>98583531F</v>
          </cell>
          <cell r="B12093" t="str">
            <v>YES</v>
          </cell>
          <cell r="C12093" t="str">
            <v>Yes</v>
          </cell>
        </row>
        <row r="12094">
          <cell r="A12094" t="str">
            <v>98583806E</v>
          </cell>
          <cell r="B12094" t="str">
            <v>YES</v>
          </cell>
          <cell r="C12094" t="str">
            <v>Yes</v>
          </cell>
        </row>
        <row r="12095">
          <cell r="A12095" t="str">
            <v>98587164F</v>
          </cell>
          <cell r="B12095" t="str">
            <v>YES</v>
          </cell>
          <cell r="C12095" t="str">
            <v>Yes</v>
          </cell>
        </row>
        <row r="12096">
          <cell r="A12096" t="str">
            <v>98587549E</v>
          </cell>
          <cell r="B12096" t="str">
            <v>YES</v>
          </cell>
          <cell r="C12096" t="str">
            <v>Yes</v>
          </cell>
        </row>
        <row r="12097">
          <cell r="A12097" t="str">
            <v>98594203E</v>
          </cell>
          <cell r="B12097" t="str">
            <v>YES</v>
          </cell>
          <cell r="C12097" t="str">
            <v>Yes</v>
          </cell>
        </row>
        <row r="12098">
          <cell r="A12098" t="str">
            <v>98595163D</v>
          </cell>
          <cell r="B12098" t="str">
            <v>YES</v>
          </cell>
          <cell r="C12098" t="str">
            <v>Yes</v>
          </cell>
        </row>
        <row r="12099">
          <cell r="A12099" t="str">
            <v>98596690F</v>
          </cell>
          <cell r="B12099" t="str">
            <v>YES</v>
          </cell>
          <cell r="C12099" t="str">
            <v>Yes</v>
          </cell>
        </row>
        <row r="12100">
          <cell r="A12100" t="str">
            <v>98598142F</v>
          </cell>
          <cell r="B12100" t="str">
            <v>YES</v>
          </cell>
          <cell r="C12100" t="str">
            <v>Yes</v>
          </cell>
        </row>
        <row r="12101">
          <cell r="A12101" t="str">
            <v>98598444E</v>
          </cell>
          <cell r="B12101" t="str">
            <v>YES</v>
          </cell>
          <cell r="C12101" t="str">
            <v>NIT</v>
          </cell>
        </row>
        <row r="12102">
          <cell r="A12102" t="str">
            <v>98598917F</v>
          </cell>
          <cell r="B12102" t="str">
            <v>YES</v>
          </cell>
          <cell r="C12102" t="str">
            <v>Yes</v>
          </cell>
        </row>
        <row r="12103">
          <cell r="A12103" t="str">
            <v>98599305E</v>
          </cell>
          <cell r="B12103" t="str">
            <v>YES</v>
          </cell>
          <cell r="C12103" t="str">
            <v>NIT</v>
          </cell>
        </row>
        <row r="12104">
          <cell r="A12104" t="str">
            <v>98599713E</v>
          </cell>
          <cell r="B12104" t="str">
            <v>YES</v>
          </cell>
          <cell r="C12104" t="str">
            <v>Yes</v>
          </cell>
        </row>
        <row r="12105">
          <cell r="A12105" t="str">
            <v>98600238D</v>
          </cell>
          <cell r="B12105" t="str">
            <v>YES</v>
          </cell>
          <cell r="C12105" t="str">
            <v>Yes</v>
          </cell>
        </row>
        <row r="12106">
          <cell r="A12106" t="str">
            <v>98600381F</v>
          </cell>
          <cell r="B12106" t="str">
            <v>YES</v>
          </cell>
          <cell r="C12106" t="str">
            <v>Yes</v>
          </cell>
        </row>
        <row r="12107">
          <cell r="A12107" t="str">
            <v>98603241F</v>
          </cell>
          <cell r="B12107" t="str">
            <v>YES</v>
          </cell>
          <cell r="C12107" t="str">
            <v>Yes</v>
          </cell>
        </row>
        <row r="12108">
          <cell r="A12108" t="str">
            <v>98604583F</v>
          </cell>
          <cell r="B12108" t="str">
            <v>YES</v>
          </cell>
          <cell r="C12108" t="str">
            <v>Yes</v>
          </cell>
        </row>
        <row r="12109">
          <cell r="A12109" t="str">
            <v>98604621F</v>
          </cell>
          <cell r="B12109" t="str">
            <v>YES</v>
          </cell>
          <cell r="C12109" t="str">
            <v>Yes</v>
          </cell>
        </row>
        <row r="12110">
          <cell r="A12110" t="str">
            <v>98604742E</v>
          </cell>
          <cell r="B12110" t="str">
            <v>YES</v>
          </cell>
          <cell r="C12110" t="str">
            <v>Yes</v>
          </cell>
        </row>
        <row r="12111">
          <cell r="A12111" t="str">
            <v>98604919D</v>
          </cell>
          <cell r="B12111" t="str">
            <v>YES</v>
          </cell>
          <cell r="C12111" t="str">
            <v>NIT</v>
          </cell>
        </row>
        <row r="12112">
          <cell r="A12112" t="str">
            <v>98604947E</v>
          </cell>
          <cell r="B12112" t="str">
            <v>YES</v>
          </cell>
          <cell r="C12112" t="str">
            <v>Yes</v>
          </cell>
        </row>
        <row r="12113">
          <cell r="A12113" t="str">
            <v>98607569E</v>
          </cell>
          <cell r="B12113" t="str">
            <v>YES</v>
          </cell>
          <cell r="C12113" t="str">
            <v>Yes</v>
          </cell>
        </row>
        <row r="12114">
          <cell r="A12114" t="str">
            <v>98608139E</v>
          </cell>
          <cell r="B12114" t="str">
            <v>YES</v>
          </cell>
          <cell r="C12114" t="str">
            <v>Yes</v>
          </cell>
        </row>
        <row r="12115">
          <cell r="A12115" t="str">
            <v>98611233E</v>
          </cell>
          <cell r="B12115" t="str">
            <v>YES</v>
          </cell>
          <cell r="C12115" t="str">
            <v>Yes</v>
          </cell>
        </row>
        <row r="12116">
          <cell r="A12116" t="str">
            <v>98612021F</v>
          </cell>
          <cell r="B12116" t="str">
            <v>YES</v>
          </cell>
          <cell r="C12116" t="str">
            <v>Yes</v>
          </cell>
        </row>
        <row r="12117">
          <cell r="A12117" t="str">
            <v xml:space="preserve">98612021F </v>
          </cell>
          <cell r="B12117" t="str">
            <v>YES</v>
          </cell>
          <cell r="C12117" t="str">
            <v>Yes</v>
          </cell>
        </row>
        <row r="12118">
          <cell r="A12118" t="str">
            <v>98612369E</v>
          </cell>
          <cell r="B12118" t="str">
            <v>YES</v>
          </cell>
          <cell r="C12118" t="str">
            <v>Yes</v>
          </cell>
        </row>
        <row r="12119">
          <cell r="A12119" t="str">
            <v>98612378F</v>
          </cell>
          <cell r="B12119" t="str">
            <v>YES</v>
          </cell>
          <cell r="C12119" t="str">
            <v>Yes</v>
          </cell>
        </row>
        <row r="12120">
          <cell r="A12120" t="str">
            <v>98612421F</v>
          </cell>
          <cell r="B12120" t="str">
            <v>YES</v>
          </cell>
          <cell r="C12120" t="str">
            <v>Yes</v>
          </cell>
        </row>
        <row r="12121">
          <cell r="A12121" t="str">
            <v>98612443E</v>
          </cell>
          <cell r="B12121" t="str">
            <v>YES</v>
          </cell>
          <cell r="C12121" t="str">
            <v>Yes</v>
          </cell>
        </row>
        <row r="12122">
          <cell r="A12122" t="str">
            <v>98613513F</v>
          </cell>
          <cell r="B12122" t="str">
            <v>YES</v>
          </cell>
          <cell r="C12122" t="str">
            <v>Yes</v>
          </cell>
        </row>
        <row r="12123">
          <cell r="A12123" t="str">
            <v>98613744E</v>
          </cell>
          <cell r="B12123" t="str">
            <v>YES</v>
          </cell>
          <cell r="C12123" t="str">
            <v>Yes</v>
          </cell>
        </row>
        <row r="12124">
          <cell r="A12124" t="str">
            <v>98613903F</v>
          </cell>
          <cell r="B12124" t="str">
            <v>YES</v>
          </cell>
          <cell r="C12124" t="str">
            <v>Yes</v>
          </cell>
        </row>
        <row r="12125">
          <cell r="A12125" t="str">
            <v>98614348E</v>
          </cell>
          <cell r="B12125" t="str">
            <v>YES</v>
          </cell>
          <cell r="C12125" t="str">
            <v>Yes</v>
          </cell>
        </row>
        <row r="12126">
          <cell r="A12126" t="str">
            <v>98614403E</v>
          </cell>
          <cell r="B12126" t="str">
            <v>YES</v>
          </cell>
          <cell r="C12126" t="str">
            <v>Yes</v>
          </cell>
        </row>
        <row r="12127">
          <cell r="A12127" t="str">
            <v>98614722F</v>
          </cell>
          <cell r="B12127" t="str">
            <v>YES</v>
          </cell>
          <cell r="C12127" t="str">
            <v>Yes</v>
          </cell>
        </row>
        <row r="12128">
          <cell r="A12128" t="str">
            <v>98615087F</v>
          </cell>
          <cell r="B12128" t="str">
            <v>YES</v>
          </cell>
          <cell r="C12128" t="str">
            <v>Yes</v>
          </cell>
        </row>
        <row r="12129">
          <cell r="A12129" t="str">
            <v>98615220E</v>
          </cell>
          <cell r="B12129" t="str">
            <v>YES</v>
          </cell>
          <cell r="C12129" t="str">
            <v>Yes</v>
          </cell>
        </row>
        <row r="12130">
          <cell r="A12130" t="str">
            <v>98615379E</v>
          </cell>
          <cell r="B12130" t="str">
            <v>YES</v>
          </cell>
          <cell r="C12130" t="str">
            <v>Yes</v>
          </cell>
        </row>
        <row r="12131">
          <cell r="A12131" t="str">
            <v>98616821E</v>
          </cell>
          <cell r="B12131" t="str">
            <v>YES</v>
          </cell>
          <cell r="C12131" t="str">
            <v>Yes</v>
          </cell>
        </row>
        <row r="12132">
          <cell r="A12132" t="str">
            <v>98617661F</v>
          </cell>
          <cell r="B12132" t="str">
            <v>YES</v>
          </cell>
          <cell r="C12132" t="str">
            <v>Yes</v>
          </cell>
        </row>
        <row r="12133">
          <cell r="A12133" t="str">
            <v>98620183F</v>
          </cell>
          <cell r="B12133" t="str">
            <v>YES</v>
          </cell>
          <cell r="C12133" t="str">
            <v>Yes</v>
          </cell>
        </row>
        <row r="12134">
          <cell r="A12134" t="str">
            <v>98621223E</v>
          </cell>
          <cell r="B12134" t="str">
            <v>YES</v>
          </cell>
          <cell r="C12134" t="str">
            <v>Yes</v>
          </cell>
        </row>
        <row r="12135">
          <cell r="A12135" t="str">
            <v>98621319E</v>
          </cell>
          <cell r="B12135" t="str">
            <v>YES</v>
          </cell>
          <cell r="C12135" t="str">
            <v>Yes</v>
          </cell>
        </row>
        <row r="12136">
          <cell r="A12136" t="str">
            <v>98621352F</v>
          </cell>
          <cell r="B12136" t="str">
            <v>YES</v>
          </cell>
          <cell r="C12136" t="str">
            <v>Yes</v>
          </cell>
        </row>
        <row r="12137">
          <cell r="A12137" t="str">
            <v>98621589E</v>
          </cell>
          <cell r="B12137" t="str">
            <v>YES</v>
          </cell>
          <cell r="C12137" t="str">
            <v>Yes</v>
          </cell>
        </row>
        <row r="12138">
          <cell r="A12138" t="str">
            <v>98623485D</v>
          </cell>
          <cell r="B12138" t="str">
            <v>YES</v>
          </cell>
          <cell r="C12138" t="str">
            <v>Yes</v>
          </cell>
        </row>
        <row r="12139">
          <cell r="A12139" t="str">
            <v>98623796E</v>
          </cell>
          <cell r="B12139" t="str">
            <v>YES</v>
          </cell>
          <cell r="C12139" t="str">
            <v>Yes</v>
          </cell>
        </row>
        <row r="12140">
          <cell r="A12140" t="str">
            <v>98625469D</v>
          </cell>
          <cell r="B12140" t="str">
            <v>YES</v>
          </cell>
          <cell r="C12140" t="str">
            <v>Yes</v>
          </cell>
        </row>
        <row r="12141">
          <cell r="A12141" t="str">
            <v>98625764E</v>
          </cell>
          <cell r="B12141" t="str">
            <v>YES</v>
          </cell>
          <cell r="C12141" t="str">
            <v>Yes</v>
          </cell>
        </row>
        <row r="12142">
          <cell r="A12142" t="str">
            <v>98628032F</v>
          </cell>
          <cell r="B12142" t="str">
            <v>YES</v>
          </cell>
          <cell r="C12142" t="str">
            <v>Yes</v>
          </cell>
        </row>
        <row r="12143">
          <cell r="A12143" t="str">
            <v>98628641F</v>
          </cell>
          <cell r="B12143" t="str">
            <v>YES</v>
          </cell>
          <cell r="C12143" t="str">
            <v>Yes</v>
          </cell>
        </row>
        <row r="12144">
          <cell r="A12144" t="str">
            <v>98628752F</v>
          </cell>
          <cell r="B12144" t="str">
            <v>YES</v>
          </cell>
          <cell r="C12144" t="str">
            <v>Yes</v>
          </cell>
        </row>
        <row r="12145">
          <cell r="A12145" t="str">
            <v>98630853F</v>
          </cell>
          <cell r="B12145" t="str">
            <v>YES</v>
          </cell>
          <cell r="C12145" t="str">
            <v>Yes</v>
          </cell>
        </row>
        <row r="12146">
          <cell r="A12146" t="str">
            <v>98632045E</v>
          </cell>
          <cell r="B12146" t="str">
            <v>YES</v>
          </cell>
          <cell r="C12146" t="str">
            <v>Yes</v>
          </cell>
        </row>
        <row r="12147">
          <cell r="A12147" t="str">
            <v>98632194E</v>
          </cell>
          <cell r="B12147" t="str">
            <v>YES</v>
          </cell>
          <cell r="C12147" t="str">
            <v>Yes</v>
          </cell>
        </row>
        <row r="12148">
          <cell r="A12148" t="str">
            <v>98633153F</v>
          </cell>
          <cell r="B12148" t="str">
            <v>YES</v>
          </cell>
          <cell r="C12148" t="str">
            <v>Yes</v>
          </cell>
        </row>
        <row r="12149">
          <cell r="A12149" t="str">
            <v>98634478E</v>
          </cell>
          <cell r="B12149" t="str">
            <v>YES</v>
          </cell>
          <cell r="C12149" t="str">
            <v>Yes</v>
          </cell>
        </row>
        <row r="12150">
          <cell r="A12150" t="str">
            <v>98635451F</v>
          </cell>
          <cell r="B12150" t="str">
            <v>YES</v>
          </cell>
          <cell r="C12150" t="str">
            <v>Yes</v>
          </cell>
        </row>
        <row r="12151">
          <cell r="A12151" t="str">
            <v>98636013F</v>
          </cell>
          <cell r="B12151" t="str">
            <v>YES</v>
          </cell>
          <cell r="C12151" t="str">
            <v>Yes</v>
          </cell>
        </row>
        <row r="12152">
          <cell r="A12152" t="str">
            <v>98636352F</v>
          </cell>
          <cell r="B12152" t="str">
            <v>YES</v>
          </cell>
          <cell r="C12152" t="str">
            <v>Yes</v>
          </cell>
        </row>
        <row r="12153">
          <cell r="A12153" t="str">
            <v>98637504F</v>
          </cell>
          <cell r="B12153" t="str">
            <v>YES</v>
          </cell>
          <cell r="C12153" t="str">
            <v>Yes</v>
          </cell>
        </row>
        <row r="12154">
          <cell r="A12154" t="str">
            <v>98638969E</v>
          </cell>
          <cell r="B12154" t="str">
            <v>YES</v>
          </cell>
          <cell r="C12154" t="str">
            <v>Yes</v>
          </cell>
        </row>
        <row r="12155">
          <cell r="A12155" t="str">
            <v>98639179E</v>
          </cell>
          <cell r="B12155" t="str">
            <v>YES</v>
          </cell>
          <cell r="C12155" t="str">
            <v>Yes</v>
          </cell>
        </row>
        <row r="12156">
          <cell r="A12156" t="str">
            <v>98640374E</v>
          </cell>
          <cell r="B12156" t="str">
            <v>YES</v>
          </cell>
          <cell r="C12156" t="str">
            <v>Yes</v>
          </cell>
        </row>
        <row r="12157">
          <cell r="A12157" t="str">
            <v>98640741E</v>
          </cell>
          <cell r="B12157" t="str">
            <v>YES</v>
          </cell>
          <cell r="C12157" t="str">
            <v>Yes</v>
          </cell>
        </row>
        <row r="12158">
          <cell r="A12158" t="str">
            <v>98641265E</v>
          </cell>
          <cell r="B12158" t="str">
            <v>YES</v>
          </cell>
          <cell r="C12158" t="str">
            <v>Yes</v>
          </cell>
        </row>
        <row r="12159">
          <cell r="A12159" t="str">
            <v>98643312E</v>
          </cell>
          <cell r="B12159" t="str">
            <v>YES</v>
          </cell>
          <cell r="C12159" t="str">
            <v>Yes</v>
          </cell>
        </row>
        <row r="12160">
          <cell r="A12160" t="str">
            <v>98643542F</v>
          </cell>
          <cell r="B12160" t="str">
            <v>YES</v>
          </cell>
          <cell r="C12160" t="str">
            <v>Yes</v>
          </cell>
        </row>
        <row r="12161">
          <cell r="A12161" t="str">
            <v>98644216E</v>
          </cell>
          <cell r="B12161" t="str">
            <v>YES</v>
          </cell>
          <cell r="C12161" t="str">
            <v>Yes</v>
          </cell>
        </row>
        <row r="12162">
          <cell r="A12162" t="str">
            <v>98644584F</v>
          </cell>
          <cell r="B12162" t="str">
            <v>YES</v>
          </cell>
          <cell r="C12162" t="str">
            <v>Yes</v>
          </cell>
        </row>
        <row r="12163">
          <cell r="A12163" t="str">
            <v>98646502F</v>
          </cell>
          <cell r="B12163" t="str">
            <v>YES</v>
          </cell>
          <cell r="C12163" t="str">
            <v>Yes</v>
          </cell>
        </row>
        <row r="12164">
          <cell r="A12164" t="str">
            <v>98646564E</v>
          </cell>
          <cell r="B12164" t="str">
            <v>YES</v>
          </cell>
          <cell r="C12164" t="str">
            <v>Yes</v>
          </cell>
        </row>
        <row r="12165">
          <cell r="A12165" t="str">
            <v>98648201F</v>
          </cell>
          <cell r="B12165" t="str">
            <v>YES</v>
          </cell>
          <cell r="C12165" t="str">
            <v>NIT</v>
          </cell>
        </row>
        <row r="12166">
          <cell r="A12166" t="str">
            <v>98648203F</v>
          </cell>
          <cell r="B12166" t="str">
            <v>YES</v>
          </cell>
          <cell r="C12166" t="str">
            <v>Yes</v>
          </cell>
        </row>
        <row r="12167">
          <cell r="A12167" t="str">
            <v>98648369E</v>
          </cell>
          <cell r="B12167" t="str">
            <v>YES</v>
          </cell>
          <cell r="C12167" t="str">
            <v>Yes</v>
          </cell>
        </row>
        <row r="12168">
          <cell r="A12168" t="str">
            <v>98648580E</v>
          </cell>
          <cell r="B12168" t="str">
            <v>YES</v>
          </cell>
          <cell r="C12168" t="str">
            <v>Yes</v>
          </cell>
        </row>
        <row r="12169">
          <cell r="A12169" t="str">
            <v>98648623F</v>
          </cell>
          <cell r="B12169" t="str">
            <v>YES</v>
          </cell>
          <cell r="C12169" t="str">
            <v>Yes</v>
          </cell>
        </row>
        <row r="12170">
          <cell r="A12170" t="str">
            <v>98648699D</v>
          </cell>
          <cell r="B12170" t="str">
            <v>YES</v>
          </cell>
          <cell r="C12170" t="str">
            <v>Yes</v>
          </cell>
        </row>
        <row r="12171">
          <cell r="A12171" t="str">
            <v>98648927F</v>
          </cell>
          <cell r="B12171" t="str">
            <v>YES</v>
          </cell>
          <cell r="C12171" t="str">
            <v>Yes</v>
          </cell>
        </row>
        <row r="12172">
          <cell r="A12172" t="str">
            <v>98651077F</v>
          </cell>
          <cell r="B12172" t="str">
            <v>YES</v>
          </cell>
          <cell r="C12172" t="str">
            <v>Yes</v>
          </cell>
        </row>
        <row r="12173">
          <cell r="A12173" t="str">
            <v>98651278E</v>
          </cell>
          <cell r="B12173" t="str">
            <v>YES</v>
          </cell>
          <cell r="C12173" t="str">
            <v>Yes</v>
          </cell>
        </row>
        <row r="12174">
          <cell r="A12174" t="str">
            <v>98651959D</v>
          </cell>
          <cell r="B12174" t="str">
            <v>YES</v>
          </cell>
          <cell r="C12174" t="str">
            <v>Yes</v>
          </cell>
        </row>
        <row r="12175">
          <cell r="A12175" t="str">
            <v>98653083F</v>
          </cell>
          <cell r="B12175" t="str">
            <v>YES</v>
          </cell>
          <cell r="C12175" t="str">
            <v>Yes</v>
          </cell>
        </row>
        <row r="12176">
          <cell r="A12176" t="str">
            <v>98653130F</v>
          </cell>
          <cell r="B12176" t="str">
            <v>YES</v>
          </cell>
          <cell r="C12176" t="str">
            <v>NIT</v>
          </cell>
        </row>
        <row r="12177">
          <cell r="A12177" t="str">
            <v>98653658E</v>
          </cell>
          <cell r="B12177" t="str">
            <v>YES</v>
          </cell>
          <cell r="C12177" t="str">
            <v>Yes</v>
          </cell>
        </row>
        <row r="12178">
          <cell r="A12178" t="str">
            <v>98654160F</v>
          </cell>
          <cell r="B12178" t="str">
            <v>YES</v>
          </cell>
          <cell r="C12178" t="str">
            <v>NIT</v>
          </cell>
        </row>
        <row r="12179">
          <cell r="A12179" t="str">
            <v>98654273F</v>
          </cell>
          <cell r="B12179" t="str">
            <v>YES</v>
          </cell>
          <cell r="C12179" t="str">
            <v>NIT</v>
          </cell>
        </row>
        <row r="12180">
          <cell r="A12180" t="str">
            <v>98655033F</v>
          </cell>
          <cell r="B12180" t="str">
            <v>YES</v>
          </cell>
          <cell r="C12180" t="str">
            <v>Yes</v>
          </cell>
        </row>
        <row r="12181">
          <cell r="A12181" t="str">
            <v>98655213F</v>
          </cell>
          <cell r="B12181" t="str">
            <v>YES</v>
          </cell>
          <cell r="C12181" t="str">
            <v>Yes</v>
          </cell>
        </row>
        <row r="12182">
          <cell r="A12182" t="str">
            <v>98656877F</v>
          </cell>
          <cell r="B12182" t="str">
            <v>YES</v>
          </cell>
          <cell r="C12182" t="str">
            <v>Yes</v>
          </cell>
        </row>
        <row r="12183">
          <cell r="A12183" t="str">
            <v>98657849E</v>
          </cell>
          <cell r="B12183" t="str">
            <v>YES</v>
          </cell>
          <cell r="C12183" t="str">
            <v>Yes</v>
          </cell>
        </row>
        <row r="12184">
          <cell r="A12184" t="str">
            <v>98658289E</v>
          </cell>
          <cell r="B12184" t="str">
            <v>YES</v>
          </cell>
          <cell r="C12184" t="str">
            <v>Yes</v>
          </cell>
        </row>
        <row r="12185">
          <cell r="A12185" t="str">
            <v>98659013F</v>
          </cell>
          <cell r="B12185" t="str">
            <v>YES</v>
          </cell>
          <cell r="C12185" t="str">
            <v>Yes</v>
          </cell>
        </row>
        <row r="12186">
          <cell r="A12186" t="str">
            <v>98659220D</v>
          </cell>
          <cell r="B12186" t="str">
            <v>YES</v>
          </cell>
          <cell r="C12186" t="str">
            <v>Yes</v>
          </cell>
        </row>
        <row r="12187">
          <cell r="A12187" t="str">
            <v>98659860F</v>
          </cell>
          <cell r="B12187" t="str">
            <v>YES</v>
          </cell>
          <cell r="C12187" t="str">
            <v>Yes</v>
          </cell>
        </row>
        <row r="12188">
          <cell r="A12188" t="str">
            <v>98661160E</v>
          </cell>
          <cell r="B12188" t="str">
            <v>YES</v>
          </cell>
          <cell r="C12188" t="str">
            <v>Yes</v>
          </cell>
        </row>
        <row r="12189">
          <cell r="A12189" t="str">
            <v>98663534F</v>
          </cell>
          <cell r="B12189" t="str">
            <v>YES</v>
          </cell>
          <cell r="C12189" t="str">
            <v>Yes</v>
          </cell>
        </row>
        <row r="12190">
          <cell r="A12190" t="str">
            <v>98663804F</v>
          </cell>
          <cell r="B12190" t="str">
            <v>YES</v>
          </cell>
          <cell r="C12190" t="str">
            <v>Yes</v>
          </cell>
        </row>
        <row r="12191">
          <cell r="A12191" t="str">
            <v>98664862E</v>
          </cell>
          <cell r="B12191" t="str">
            <v>YES</v>
          </cell>
          <cell r="C12191" t="str">
            <v>Yes</v>
          </cell>
        </row>
        <row r="12192">
          <cell r="A12192" t="str">
            <v>98665206E</v>
          </cell>
          <cell r="B12192" t="str">
            <v>YES</v>
          </cell>
          <cell r="C12192" t="str">
            <v>Yes</v>
          </cell>
        </row>
        <row r="12193">
          <cell r="A12193" t="str">
            <v>98665588E</v>
          </cell>
          <cell r="B12193" t="str">
            <v>YES</v>
          </cell>
          <cell r="C12193" t="str">
            <v>Yes</v>
          </cell>
        </row>
        <row r="12194">
          <cell r="A12194" t="str">
            <v>98665764F</v>
          </cell>
          <cell r="B12194" t="str">
            <v>YES</v>
          </cell>
          <cell r="C12194" t="str">
            <v>Yes</v>
          </cell>
        </row>
        <row r="12195">
          <cell r="A12195" t="str">
            <v>98667370E</v>
          </cell>
          <cell r="B12195" t="str">
            <v>YES</v>
          </cell>
          <cell r="C12195" t="str">
            <v>Yes</v>
          </cell>
        </row>
        <row r="12196">
          <cell r="A12196" t="str">
            <v>98668987E</v>
          </cell>
          <cell r="B12196" t="str">
            <v>YES</v>
          </cell>
          <cell r="C12196" t="str">
            <v>Yes</v>
          </cell>
        </row>
        <row r="12197">
          <cell r="A12197" t="str">
            <v>98669111F</v>
          </cell>
          <cell r="B12197" t="str">
            <v>YES</v>
          </cell>
          <cell r="C12197" t="str">
            <v>Yes</v>
          </cell>
        </row>
        <row r="12198">
          <cell r="A12198" t="str">
            <v>98669606E</v>
          </cell>
          <cell r="B12198" t="str">
            <v>YES</v>
          </cell>
          <cell r="C12198" t="str">
            <v>Yes</v>
          </cell>
        </row>
        <row r="12199">
          <cell r="A12199" t="str">
            <v>98670093F</v>
          </cell>
          <cell r="B12199" t="str">
            <v>YES</v>
          </cell>
          <cell r="C12199" t="str">
            <v>Yes</v>
          </cell>
        </row>
        <row r="12200">
          <cell r="A12200" t="str">
            <v>98670639F</v>
          </cell>
          <cell r="B12200" t="str">
            <v>YES</v>
          </cell>
          <cell r="C12200" t="str">
            <v>Yes</v>
          </cell>
        </row>
        <row r="12201">
          <cell r="A12201" t="str">
            <v>98670661E</v>
          </cell>
          <cell r="B12201" t="str">
            <v>YES</v>
          </cell>
          <cell r="C12201" t="str">
            <v>Yes</v>
          </cell>
        </row>
        <row r="12202">
          <cell r="A12202" t="str">
            <v>98671404F</v>
          </cell>
          <cell r="B12202" t="str">
            <v>YES</v>
          </cell>
          <cell r="C12202" t="str">
            <v>Yes</v>
          </cell>
        </row>
        <row r="12203">
          <cell r="A12203" t="str">
            <v>98671696D</v>
          </cell>
          <cell r="B12203" t="str">
            <v>YES</v>
          </cell>
          <cell r="C12203" t="str">
            <v>Yes</v>
          </cell>
        </row>
        <row r="12204">
          <cell r="A12204" t="str">
            <v>98673305E</v>
          </cell>
          <cell r="B12204" t="str">
            <v>YES</v>
          </cell>
          <cell r="C12204" t="str">
            <v>Yes</v>
          </cell>
        </row>
        <row r="12205">
          <cell r="A12205" t="str">
            <v>98674436F</v>
          </cell>
          <cell r="B12205" t="str">
            <v>YES</v>
          </cell>
          <cell r="C12205" t="str">
            <v>Yes</v>
          </cell>
        </row>
        <row r="12206">
          <cell r="A12206" t="str">
            <v>98674798F</v>
          </cell>
          <cell r="B12206" t="str">
            <v>YES</v>
          </cell>
          <cell r="C12206" t="str">
            <v>Yes</v>
          </cell>
        </row>
        <row r="12207">
          <cell r="A12207" t="str">
            <v>98675608D</v>
          </cell>
          <cell r="B12207" t="str">
            <v>YES</v>
          </cell>
          <cell r="C12207" t="str">
            <v>Yes</v>
          </cell>
        </row>
        <row r="12208">
          <cell r="A12208" t="str">
            <v>98676122F</v>
          </cell>
          <cell r="B12208" t="str">
            <v>YES</v>
          </cell>
          <cell r="C12208" t="str">
            <v>Yes</v>
          </cell>
        </row>
        <row r="12209">
          <cell r="A12209" t="str">
            <v>98676363F</v>
          </cell>
          <cell r="B12209" t="str">
            <v>YES</v>
          </cell>
          <cell r="C12209" t="str">
            <v>Yes</v>
          </cell>
        </row>
        <row r="12210">
          <cell r="A12210" t="str">
            <v>98676521F</v>
          </cell>
          <cell r="B12210" t="str">
            <v>YES</v>
          </cell>
          <cell r="C12210" t="str">
            <v>Yes</v>
          </cell>
        </row>
        <row r="12211">
          <cell r="A12211" t="str">
            <v>98676678D</v>
          </cell>
          <cell r="B12211" t="str">
            <v>YES</v>
          </cell>
          <cell r="C12211" t="str">
            <v>Yes</v>
          </cell>
        </row>
        <row r="12212">
          <cell r="A12212" t="str">
            <v>98676876E</v>
          </cell>
          <cell r="B12212" t="str">
            <v>YES</v>
          </cell>
          <cell r="C12212" t="str">
            <v>Yes</v>
          </cell>
        </row>
        <row r="12213">
          <cell r="A12213" t="str">
            <v>98676882F</v>
          </cell>
          <cell r="B12213" t="str">
            <v>YES</v>
          </cell>
          <cell r="C12213" t="str">
            <v>Yes</v>
          </cell>
        </row>
        <row r="12214">
          <cell r="A12214" t="str">
            <v>98678691F</v>
          </cell>
          <cell r="B12214" t="str">
            <v>YES</v>
          </cell>
          <cell r="C12214" t="str">
            <v>Yes</v>
          </cell>
        </row>
        <row r="12215">
          <cell r="A12215" t="str">
            <v>98678992F</v>
          </cell>
          <cell r="B12215" t="str">
            <v>YES</v>
          </cell>
          <cell r="C12215" t="str">
            <v>Yes</v>
          </cell>
        </row>
        <row r="12216">
          <cell r="A12216" t="str">
            <v>98679853F</v>
          </cell>
          <cell r="B12216" t="str">
            <v>YES</v>
          </cell>
          <cell r="C12216" t="str">
            <v>Yes</v>
          </cell>
        </row>
        <row r="12217">
          <cell r="A12217" t="str">
            <v>98680449E</v>
          </cell>
          <cell r="B12217" t="str">
            <v>YES</v>
          </cell>
          <cell r="C12217" t="str">
            <v>Yes</v>
          </cell>
        </row>
        <row r="12218">
          <cell r="A12218" t="str">
            <v>98682187D</v>
          </cell>
          <cell r="B12218" t="str">
            <v>YES</v>
          </cell>
          <cell r="C12218" t="str">
            <v>Yes</v>
          </cell>
        </row>
        <row r="12219">
          <cell r="A12219" t="str">
            <v>98682896E</v>
          </cell>
          <cell r="B12219" t="str">
            <v>YES</v>
          </cell>
          <cell r="C12219" t="str">
            <v>NIT</v>
          </cell>
        </row>
        <row r="12220">
          <cell r="A12220" t="str">
            <v>98685451E</v>
          </cell>
          <cell r="B12220" t="str">
            <v>YES</v>
          </cell>
          <cell r="C12220" t="str">
            <v>Yes</v>
          </cell>
        </row>
        <row r="12221">
          <cell r="A12221" t="str">
            <v>98685964F</v>
          </cell>
          <cell r="B12221" t="str">
            <v>YES</v>
          </cell>
          <cell r="C12221" t="str">
            <v>Yes</v>
          </cell>
        </row>
        <row r="12222">
          <cell r="A12222" t="str">
            <v>98687093E</v>
          </cell>
          <cell r="B12222" t="str">
            <v>YES</v>
          </cell>
          <cell r="C12222" t="str">
            <v>NIT</v>
          </cell>
        </row>
        <row r="12223">
          <cell r="A12223" t="str">
            <v>98689628F</v>
          </cell>
          <cell r="B12223" t="str">
            <v>YES</v>
          </cell>
          <cell r="C12223" t="str">
            <v>Yes</v>
          </cell>
        </row>
        <row r="12224">
          <cell r="A12224" t="str">
            <v>98692611F</v>
          </cell>
          <cell r="B12224" t="str">
            <v>YES</v>
          </cell>
          <cell r="C12224" t="str">
            <v>NIT</v>
          </cell>
        </row>
        <row r="12225">
          <cell r="A12225" t="str">
            <v>98693738E</v>
          </cell>
          <cell r="B12225" t="str">
            <v>YES</v>
          </cell>
          <cell r="C12225" t="str">
            <v>Yes</v>
          </cell>
        </row>
        <row r="12226">
          <cell r="A12226" t="str">
            <v>98695514E</v>
          </cell>
          <cell r="B12226" t="str">
            <v>YES</v>
          </cell>
          <cell r="C12226" t="str">
            <v>Yes</v>
          </cell>
        </row>
        <row r="12227">
          <cell r="A12227" t="str">
            <v>98696111F</v>
          </cell>
          <cell r="B12227" t="str">
            <v>YES</v>
          </cell>
          <cell r="C12227" t="str">
            <v>Yes</v>
          </cell>
        </row>
        <row r="12228">
          <cell r="A12228" t="str">
            <v>98697193E</v>
          </cell>
          <cell r="B12228" t="str">
            <v>YES</v>
          </cell>
          <cell r="C12228" t="str">
            <v>NIT</v>
          </cell>
        </row>
        <row r="12229">
          <cell r="A12229" t="str">
            <v>98697615E</v>
          </cell>
          <cell r="B12229" t="str">
            <v>YES</v>
          </cell>
          <cell r="C12229" t="str">
            <v>Yes</v>
          </cell>
        </row>
        <row r="12230">
          <cell r="A12230" t="str">
            <v>98698223F</v>
          </cell>
          <cell r="B12230" t="str">
            <v>YES</v>
          </cell>
          <cell r="C12230" t="str">
            <v>Yes</v>
          </cell>
        </row>
        <row r="12231">
          <cell r="A12231" t="str">
            <v>98699140F</v>
          </cell>
          <cell r="B12231" t="str">
            <v>YES</v>
          </cell>
          <cell r="C12231" t="str">
            <v>Yes</v>
          </cell>
        </row>
        <row r="12232">
          <cell r="A12232" t="str">
            <v>98699648E</v>
          </cell>
          <cell r="B12232" t="str">
            <v>YES</v>
          </cell>
          <cell r="C12232" t="str">
            <v>Yes</v>
          </cell>
        </row>
        <row r="12233">
          <cell r="A12233" t="str">
            <v>98699718E</v>
          </cell>
          <cell r="B12233" t="str">
            <v>YES</v>
          </cell>
          <cell r="C12233" t="str">
            <v>Yes</v>
          </cell>
        </row>
        <row r="12234">
          <cell r="A12234" t="str">
            <v>98703555E</v>
          </cell>
          <cell r="B12234" t="str">
            <v>YES</v>
          </cell>
          <cell r="C12234" t="str">
            <v>Yes</v>
          </cell>
        </row>
        <row r="12235">
          <cell r="A12235" t="str">
            <v>98704568F</v>
          </cell>
          <cell r="B12235" t="str">
            <v>YES</v>
          </cell>
          <cell r="C12235" t="str">
            <v>Yes</v>
          </cell>
        </row>
        <row r="12236">
          <cell r="A12236" t="str">
            <v>98704957D</v>
          </cell>
          <cell r="B12236" t="str">
            <v>YES</v>
          </cell>
          <cell r="C12236" t="str">
            <v>Yes</v>
          </cell>
        </row>
        <row r="12237">
          <cell r="A12237" t="str">
            <v>98705410F</v>
          </cell>
          <cell r="B12237" t="str">
            <v>YES</v>
          </cell>
          <cell r="C12237" t="str">
            <v>Yes</v>
          </cell>
        </row>
        <row r="12238">
          <cell r="A12238" t="str">
            <v>98705982F</v>
          </cell>
          <cell r="B12238" t="str">
            <v>YES</v>
          </cell>
          <cell r="C12238" t="str">
            <v>Yes</v>
          </cell>
        </row>
        <row r="12239">
          <cell r="A12239" t="str">
            <v>98706699E</v>
          </cell>
          <cell r="B12239" t="str">
            <v>YES</v>
          </cell>
          <cell r="C12239" t="str">
            <v>Yes</v>
          </cell>
        </row>
        <row r="12240">
          <cell r="A12240" t="str">
            <v xml:space="preserve">98706699E </v>
          </cell>
          <cell r="B12240" t="str">
            <v>YES</v>
          </cell>
          <cell r="C12240" t="str">
            <v>Yes</v>
          </cell>
        </row>
        <row r="12241">
          <cell r="A12241" t="str">
            <v>98707345F</v>
          </cell>
          <cell r="B12241" t="str">
            <v>YES</v>
          </cell>
          <cell r="C12241" t="str">
            <v>Yes</v>
          </cell>
        </row>
        <row r="12242">
          <cell r="A12242" t="str">
            <v>98707562F</v>
          </cell>
          <cell r="B12242" t="str">
            <v>YES</v>
          </cell>
          <cell r="C12242" t="str">
            <v>Yes</v>
          </cell>
        </row>
        <row r="12243">
          <cell r="A12243" t="str">
            <v>98708388E</v>
          </cell>
          <cell r="B12243" t="str">
            <v>YES</v>
          </cell>
          <cell r="C12243" t="str">
            <v>Yes</v>
          </cell>
        </row>
        <row r="12244">
          <cell r="A12244" t="str">
            <v>98709463E</v>
          </cell>
          <cell r="B12244" t="str">
            <v>YES</v>
          </cell>
          <cell r="C12244" t="str">
            <v>Yes</v>
          </cell>
        </row>
        <row r="12245">
          <cell r="A12245" t="str">
            <v>98710122F</v>
          </cell>
          <cell r="B12245" t="str">
            <v>YES</v>
          </cell>
          <cell r="C12245" t="str">
            <v>NIT</v>
          </cell>
        </row>
        <row r="12246">
          <cell r="A12246" t="str">
            <v>98711140D</v>
          </cell>
          <cell r="B12246" t="str">
            <v>YES</v>
          </cell>
          <cell r="C12246" t="str">
            <v>Yes</v>
          </cell>
        </row>
        <row r="12247">
          <cell r="A12247" t="str">
            <v>98711218E</v>
          </cell>
          <cell r="B12247" t="str">
            <v>YES</v>
          </cell>
          <cell r="C12247" t="str">
            <v>NIT</v>
          </cell>
        </row>
        <row r="12248">
          <cell r="A12248" t="str">
            <v>98712396E</v>
          </cell>
          <cell r="B12248" t="str">
            <v>YES</v>
          </cell>
          <cell r="C12248" t="str">
            <v>Yes</v>
          </cell>
        </row>
        <row r="12249">
          <cell r="A12249" t="str">
            <v>98712503F</v>
          </cell>
          <cell r="B12249" t="str">
            <v>YES</v>
          </cell>
          <cell r="C12249" t="str">
            <v>Yes</v>
          </cell>
        </row>
        <row r="12250">
          <cell r="A12250" t="str">
            <v>98712888E</v>
          </cell>
          <cell r="B12250" t="str">
            <v>YES</v>
          </cell>
          <cell r="C12250" t="str">
            <v>Yes</v>
          </cell>
        </row>
        <row r="12251">
          <cell r="A12251" t="str">
            <v>98714539E</v>
          </cell>
          <cell r="B12251" t="str">
            <v>YES</v>
          </cell>
          <cell r="C12251" t="str">
            <v>Yes</v>
          </cell>
        </row>
        <row r="12252">
          <cell r="A12252" t="str">
            <v>98715229E</v>
          </cell>
          <cell r="B12252" t="str">
            <v>YES</v>
          </cell>
          <cell r="C12252" t="str">
            <v>Yes</v>
          </cell>
        </row>
        <row r="12253">
          <cell r="A12253" t="str">
            <v>98715810E</v>
          </cell>
          <cell r="B12253" t="str">
            <v>YES</v>
          </cell>
          <cell r="C12253" t="str">
            <v>Yes</v>
          </cell>
        </row>
        <row r="12254">
          <cell r="A12254" t="str">
            <v>98716713F</v>
          </cell>
          <cell r="B12254" t="str">
            <v>YES</v>
          </cell>
          <cell r="C12254" t="str">
            <v>Yes</v>
          </cell>
        </row>
        <row r="12255">
          <cell r="A12255" t="str">
            <v>98719852E</v>
          </cell>
          <cell r="B12255" t="str">
            <v>YES</v>
          </cell>
          <cell r="C12255" t="str">
            <v>Yes</v>
          </cell>
        </row>
        <row r="12256">
          <cell r="A12256" t="str">
            <v>98720223F</v>
          </cell>
          <cell r="B12256" t="str">
            <v>YES</v>
          </cell>
          <cell r="C12256" t="str">
            <v>Yes</v>
          </cell>
        </row>
        <row r="12257">
          <cell r="A12257" t="str">
            <v>98721551E</v>
          </cell>
          <cell r="B12257" t="str">
            <v>YES</v>
          </cell>
          <cell r="C12257" t="str">
            <v>Yes</v>
          </cell>
        </row>
        <row r="12258">
          <cell r="A12258" t="str">
            <v>98721757E</v>
          </cell>
          <cell r="B12258" t="str">
            <v>YES</v>
          </cell>
          <cell r="C12258" t="str">
            <v>Yes</v>
          </cell>
        </row>
        <row r="12259">
          <cell r="A12259" t="str">
            <v>98721847E</v>
          </cell>
          <cell r="B12259" t="str">
            <v>YES</v>
          </cell>
          <cell r="C12259" t="str">
            <v>Yes</v>
          </cell>
        </row>
        <row r="12260">
          <cell r="A12260" t="str">
            <v>98724437E</v>
          </cell>
          <cell r="B12260" t="str">
            <v>YES</v>
          </cell>
          <cell r="C12260" t="str">
            <v>Yes</v>
          </cell>
        </row>
        <row r="12261">
          <cell r="A12261" t="str">
            <v>98724698D</v>
          </cell>
          <cell r="B12261" t="str">
            <v>YES</v>
          </cell>
          <cell r="C12261" t="str">
            <v>Yes</v>
          </cell>
        </row>
        <row r="12262">
          <cell r="A12262" t="str">
            <v>98725319E</v>
          </cell>
          <cell r="B12262" t="str">
            <v>YES</v>
          </cell>
          <cell r="C12262" t="str">
            <v>Yes</v>
          </cell>
        </row>
        <row r="12263">
          <cell r="A12263" t="str">
            <v>98726419F</v>
          </cell>
          <cell r="B12263" t="str">
            <v>YES</v>
          </cell>
          <cell r="C12263" t="str">
            <v>Yes</v>
          </cell>
        </row>
        <row r="12264">
          <cell r="A12264" t="str">
            <v>98726632F</v>
          </cell>
          <cell r="B12264" t="str">
            <v>YES</v>
          </cell>
          <cell r="C12264" t="str">
            <v>Yes</v>
          </cell>
        </row>
        <row r="12265">
          <cell r="A12265" t="str">
            <v>98727267D</v>
          </cell>
          <cell r="B12265" t="str">
            <v>YES</v>
          </cell>
          <cell r="C12265" t="str">
            <v>Yes</v>
          </cell>
        </row>
        <row r="12266">
          <cell r="A12266" t="str">
            <v>98727473F</v>
          </cell>
          <cell r="B12266" t="str">
            <v>YES</v>
          </cell>
          <cell r="C12266" t="str">
            <v>Yes</v>
          </cell>
        </row>
        <row r="12267">
          <cell r="A12267" t="str">
            <v>98728590F</v>
          </cell>
          <cell r="B12267" t="str">
            <v>YES</v>
          </cell>
          <cell r="C12267" t="str">
            <v>Yes</v>
          </cell>
        </row>
        <row r="12268">
          <cell r="A12268" t="str">
            <v>98729800E</v>
          </cell>
          <cell r="B12268" t="str">
            <v>YES</v>
          </cell>
          <cell r="C12268" t="str">
            <v>Yes</v>
          </cell>
        </row>
        <row r="12269">
          <cell r="A12269" t="str">
            <v>98729870E</v>
          </cell>
          <cell r="B12269" t="str">
            <v>YES</v>
          </cell>
          <cell r="C12269" t="str">
            <v>Yes</v>
          </cell>
        </row>
        <row r="12270">
          <cell r="A12270" t="str">
            <v>98732274E</v>
          </cell>
          <cell r="B12270" t="str">
            <v>YES</v>
          </cell>
          <cell r="C12270" t="str">
            <v>Yes</v>
          </cell>
        </row>
        <row r="12271">
          <cell r="A12271" t="str">
            <v>98733195E</v>
          </cell>
          <cell r="B12271" t="str">
            <v>YES</v>
          </cell>
          <cell r="C12271" t="str">
            <v>Yes</v>
          </cell>
        </row>
        <row r="12272">
          <cell r="A12272" t="str">
            <v>98733566E</v>
          </cell>
          <cell r="B12272" t="str">
            <v>YES</v>
          </cell>
          <cell r="C12272" t="str">
            <v>Yes</v>
          </cell>
        </row>
        <row r="12273">
          <cell r="A12273" t="str">
            <v>98734398E</v>
          </cell>
          <cell r="B12273" t="str">
            <v>YES</v>
          </cell>
          <cell r="C12273" t="str">
            <v>Yes</v>
          </cell>
        </row>
        <row r="12274">
          <cell r="A12274" t="str">
            <v>98734451F</v>
          </cell>
          <cell r="B12274" t="str">
            <v>YES</v>
          </cell>
          <cell r="C12274" t="str">
            <v>Yes</v>
          </cell>
        </row>
        <row r="12275">
          <cell r="A12275" t="str">
            <v>98735297F</v>
          </cell>
          <cell r="B12275" t="str">
            <v>YES</v>
          </cell>
          <cell r="C12275" t="str">
            <v>Yes</v>
          </cell>
        </row>
        <row r="12276">
          <cell r="A12276" t="str">
            <v>98736142F</v>
          </cell>
          <cell r="B12276" t="str">
            <v>YES</v>
          </cell>
          <cell r="C12276" t="str">
            <v>Yes</v>
          </cell>
        </row>
        <row r="12277">
          <cell r="A12277" t="str">
            <v>98736153F</v>
          </cell>
          <cell r="B12277" t="str">
            <v>YES</v>
          </cell>
          <cell r="C12277" t="str">
            <v>Yes</v>
          </cell>
        </row>
        <row r="12278">
          <cell r="A12278" t="str">
            <v>98738300F</v>
          </cell>
          <cell r="B12278" t="str">
            <v>YES</v>
          </cell>
          <cell r="C12278" t="str">
            <v>Yes</v>
          </cell>
        </row>
        <row r="12279">
          <cell r="A12279" t="str">
            <v>98738949D</v>
          </cell>
          <cell r="B12279" t="str">
            <v>YES</v>
          </cell>
          <cell r="C12279" t="str">
            <v>Yes</v>
          </cell>
        </row>
        <row r="12280">
          <cell r="A12280" t="str">
            <v>98739501F</v>
          </cell>
          <cell r="B12280" t="str">
            <v>YES</v>
          </cell>
          <cell r="C12280" t="str">
            <v>Yes</v>
          </cell>
        </row>
        <row r="12281">
          <cell r="A12281" t="str">
            <v>98739902F</v>
          </cell>
          <cell r="B12281" t="str">
            <v>YES</v>
          </cell>
          <cell r="C12281" t="str">
            <v>Yes</v>
          </cell>
        </row>
        <row r="12282">
          <cell r="A12282" t="str">
            <v>98740442F</v>
          </cell>
          <cell r="B12282" t="str">
            <v>YES</v>
          </cell>
          <cell r="C12282" t="str">
            <v>Yes</v>
          </cell>
        </row>
        <row r="12283">
          <cell r="A12283" t="str">
            <v>98740894E</v>
          </cell>
          <cell r="B12283" t="str">
            <v>YES</v>
          </cell>
          <cell r="C12283" t="str">
            <v>Yes</v>
          </cell>
        </row>
        <row r="12284">
          <cell r="A12284" t="str">
            <v>98741086E</v>
          </cell>
          <cell r="B12284" t="str">
            <v>YES</v>
          </cell>
          <cell r="C12284" t="str">
            <v>Yes</v>
          </cell>
        </row>
        <row r="12285">
          <cell r="A12285" t="str">
            <v>98741539E</v>
          </cell>
          <cell r="B12285" t="str">
            <v>YES</v>
          </cell>
          <cell r="C12285" t="str">
            <v>Yes</v>
          </cell>
        </row>
        <row r="12286">
          <cell r="A12286" t="str">
            <v>98741613F</v>
          </cell>
          <cell r="B12286" t="str">
            <v>YES</v>
          </cell>
          <cell r="C12286" t="str">
            <v>Yes</v>
          </cell>
        </row>
        <row r="12287">
          <cell r="A12287" t="str">
            <v>98743501F</v>
          </cell>
          <cell r="B12287" t="str">
            <v>YES</v>
          </cell>
          <cell r="C12287" t="str">
            <v>Yes</v>
          </cell>
        </row>
        <row r="12288">
          <cell r="A12288" t="str">
            <v>98743655F</v>
          </cell>
          <cell r="B12288" t="str">
            <v>YES</v>
          </cell>
          <cell r="C12288" t="str">
            <v>Yes</v>
          </cell>
        </row>
        <row r="12289">
          <cell r="A12289" t="str">
            <v>98745164F</v>
          </cell>
          <cell r="B12289" t="str">
            <v>YES</v>
          </cell>
          <cell r="C12289" t="str">
            <v>NIT</v>
          </cell>
        </row>
        <row r="12290">
          <cell r="A12290" t="str">
            <v>98745175F</v>
          </cell>
          <cell r="B12290" t="str">
            <v>YES</v>
          </cell>
          <cell r="C12290" t="str">
            <v>Yes</v>
          </cell>
        </row>
        <row r="12291">
          <cell r="A12291" t="str">
            <v>98745587D</v>
          </cell>
          <cell r="B12291" t="str">
            <v>YES</v>
          </cell>
          <cell r="C12291" t="str">
            <v>Yes</v>
          </cell>
        </row>
        <row r="12292">
          <cell r="A12292" t="str">
            <v>98747803F</v>
          </cell>
          <cell r="B12292" t="str">
            <v>YES</v>
          </cell>
          <cell r="C12292" t="str">
            <v>Yes</v>
          </cell>
        </row>
        <row r="12293">
          <cell r="A12293" t="str">
            <v>98748807F</v>
          </cell>
          <cell r="B12293" t="str">
            <v>YES</v>
          </cell>
          <cell r="C12293" t="str">
            <v>Yes</v>
          </cell>
        </row>
        <row r="12294">
          <cell r="A12294" t="str">
            <v>98749089E</v>
          </cell>
          <cell r="B12294" t="str">
            <v>YES</v>
          </cell>
          <cell r="C12294" t="str">
            <v>Yes</v>
          </cell>
        </row>
        <row r="12295">
          <cell r="A12295" t="str">
            <v>98749519E</v>
          </cell>
          <cell r="B12295" t="str">
            <v>YES</v>
          </cell>
          <cell r="C12295" t="str">
            <v>Yes</v>
          </cell>
        </row>
        <row r="12296">
          <cell r="A12296" t="str">
            <v>98749745E</v>
          </cell>
          <cell r="B12296" t="str">
            <v>YES</v>
          </cell>
          <cell r="C12296" t="str">
            <v>Yes</v>
          </cell>
        </row>
        <row r="12297">
          <cell r="A12297" t="str">
            <v>98749961F</v>
          </cell>
          <cell r="B12297" t="str">
            <v>YES</v>
          </cell>
          <cell r="C12297" t="str">
            <v>Yes</v>
          </cell>
        </row>
        <row r="12298">
          <cell r="A12298" t="str">
            <v>98750896E</v>
          </cell>
          <cell r="B12298" t="str">
            <v>YES</v>
          </cell>
          <cell r="C12298" t="str">
            <v>Yes</v>
          </cell>
        </row>
        <row r="12299">
          <cell r="A12299" t="str">
            <v>98751443E</v>
          </cell>
          <cell r="B12299" t="str">
            <v>YES</v>
          </cell>
          <cell r="C12299" t="str">
            <v>Yes</v>
          </cell>
        </row>
        <row r="12300">
          <cell r="A12300" t="str">
            <v>98751551F</v>
          </cell>
          <cell r="B12300" t="str">
            <v>YES</v>
          </cell>
          <cell r="C12300" t="str">
            <v>Yes</v>
          </cell>
        </row>
        <row r="12301">
          <cell r="A12301" t="str">
            <v>98752324F</v>
          </cell>
          <cell r="B12301" t="str">
            <v>YES</v>
          </cell>
          <cell r="C12301" t="str">
            <v>NIT</v>
          </cell>
        </row>
        <row r="12302">
          <cell r="A12302" t="str">
            <v>98752650F</v>
          </cell>
          <cell r="B12302" t="str">
            <v>YES</v>
          </cell>
          <cell r="C12302" t="str">
            <v>Yes</v>
          </cell>
        </row>
        <row r="12303">
          <cell r="A12303" t="str">
            <v>98753403F</v>
          </cell>
          <cell r="B12303" t="str">
            <v>YES</v>
          </cell>
          <cell r="C12303" t="str">
            <v>Yes</v>
          </cell>
        </row>
        <row r="12304">
          <cell r="A12304" t="str">
            <v>98753448E</v>
          </cell>
          <cell r="B12304" t="str">
            <v>YES</v>
          </cell>
          <cell r="C12304" t="str">
            <v>Yes</v>
          </cell>
        </row>
        <row r="12305">
          <cell r="A12305" t="str">
            <v>98753643F</v>
          </cell>
          <cell r="B12305" t="str">
            <v>YES</v>
          </cell>
          <cell r="C12305" t="str">
            <v>NIT</v>
          </cell>
        </row>
        <row r="12306">
          <cell r="A12306" t="str">
            <v>98755260E</v>
          </cell>
          <cell r="B12306" t="str">
            <v>YES</v>
          </cell>
          <cell r="C12306" t="str">
            <v>Yes</v>
          </cell>
        </row>
        <row r="12307">
          <cell r="A12307" t="str">
            <v>98755952E</v>
          </cell>
          <cell r="B12307" t="str">
            <v>YES</v>
          </cell>
          <cell r="C12307" t="str">
            <v>Yes</v>
          </cell>
        </row>
        <row r="12308">
          <cell r="A12308" t="str">
            <v>98756449E</v>
          </cell>
          <cell r="B12308" t="str">
            <v>YES</v>
          </cell>
          <cell r="C12308" t="str">
            <v>Yes</v>
          </cell>
        </row>
        <row r="12309">
          <cell r="A12309" t="str">
            <v>98757778E</v>
          </cell>
          <cell r="B12309" t="str">
            <v>YES</v>
          </cell>
          <cell r="C12309" t="str">
            <v>Yes</v>
          </cell>
        </row>
        <row r="12310">
          <cell r="A12310" t="str">
            <v>98760581F</v>
          </cell>
          <cell r="B12310" t="str">
            <v>YES</v>
          </cell>
          <cell r="C12310" t="str">
            <v>Yes</v>
          </cell>
        </row>
        <row r="12311">
          <cell r="A12311" t="str">
            <v>98761183E</v>
          </cell>
          <cell r="B12311" t="str">
            <v>YES</v>
          </cell>
          <cell r="C12311" t="str">
            <v>Yes</v>
          </cell>
        </row>
        <row r="12312">
          <cell r="A12312" t="str">
            <v>98762670F</v>
          </cell>
          <cell r="B12312" t="str">
            <v>YES</v>
          </cell>
          <cell r="C12312" t="str">
            <v>Yes</v>
          </cell>
        </row>
        <row r="12313">
          <cell r="A12313" t="str">
            <v>98763220F</v>
          </cell>
          <cell r="B12313" t="str">
            <v>YES</v>
          </cell>
          <cell r="C12313" t="str">
            <v>Yes</v>
          </cell>
        </row>
        <row r="12314">
          <cell r="A12314" t="str">
            <v>98764200F</v>
          </cell>
          <cell r="B12314" t="str">
            <v>YES</v>
          </cell>
          <cell r="C12314" t="str">
            <v>Yes</v>
          </cell>
        </row>
        <row r="12315">
          <cell r="A12315" t="str">
            <v>98764441D</v>
          </cell>
          <cell r="B12315" t="str">
            <v>YES</v>
          </cell>
          <cell r="C12315" t="str">
            <v>Yes</v>
          </cell>
        </row>
        <row r="12316">
          <cell r="A12316" t="str">
            <v>98765036E</v>
          </cell>
          <cell r="B12316" t="str">
            <v>YES</v>
          </cell>
          <cell r="C12316" t="str">
            <v>Yes</v>
          </cell>
        </row>
        <row r="12317">
          <cell r="A12317" t="str">
            <v>98767383F</v>
          </cell>
          <cell r="B12317" t="str">
            <v>YES</v>
          </cell>
          <cell r="C12317" t="str">
            <v>NIT</v>
          </cell>
        </row>
        <row r="12318">
          <cell r="A12318" t="str">
            <v>98767422F</v>
          </cell>
          <cell r="B12318" t="str">
            <v>YES</v>
          </cell>
          <cell r="C12318" t="str">
            <v>Yes</v>
          </cell>
        </row>
        <row r="12319">
          <cell r="A12319" t="str">
            <v>98767559E</v>
          </cell>
          <cell r="B12319" t="str">
            <v>YES</v>
          </cell>
          <cell r="C12319" t="str">
            <v>Yes</v>
          </cell>
        </row>
        <row r="12320">
          <cell r="A12320" t="str">
            <v>98768112F</v>
          </cell>
          <cell r="B12320" t="str">
            <v>YES</v>
          </cell>
          <cell r="C12320" t="str">
            <v>Yes</v>
          </cell>
        </row>
        <row r="12321">
          <cell r="A12321" t="str">
            <v>98768862F</v>
          </cell>
          <cell r="B12321" t="str">
            <v>YES</v>
          </cell>
          <cell r="C12321" t="str">
            <v>Yes</v>
          </cell>
        </row>
        <row r="12322">
          <cell r="A12322" t="str">
            <v>98769161E</v>
          </cell>
          <cell r="B12322" t="str">
            <v>YES</v>
          </cell>
          <cell r="C12322" t="str">
            <v>Yes</v>
          </cell>
        </row>
        <row r="12323">
          <cell r="A12323" t="str">
            <v>98769348E</v>
          </cell>
          <cell r="B12323" t="str">
            <v>YES</v>
          </cell>
          <cell r="C12323" t="str">
            <v>Yes</v>
          </cell>
        </row>
        <row r="12324">
          <cell r="A12324" t="str">
            <v>98769533E</v>
          </cell>
          <cell r="B12324" t="str">
            <v>YES</v>
          </cell>
          <cell r="C12324" t="str">
            <v>Yes</v>
          </cell>
        </row>
        <row r="12325">
          <cell r="A12325" t="str">
            <v>98769874F</v>
          </cell>
          <cell r="B12325" t="str">
            <v>YES</v>
          </cell>
          <cell r="C12325" t="str">
            <v>Yes</v>
          </cell>
        </row>
        <row r="12326">
          <cell r="A12326" t="str">
            <v>98770061F</v>
          </cell>
          <cell r="B12326" t="str">
            <v>YES</v>
          </cell>
          <cell r="C12326" t="str">
            <v>Yes</v>
          </cell>
        </row>
        <row r="12327">
          <cell r="A12327" t="str">
            <v>98770240F</v>
          </cell>
          <cell r="B12327" t="str">
            <v>YES</v>
          </cell>
          <cell r="C12327" t="str">
            <v>Yes</v>
          </cell>
        </row>
        <row r="12328">
          <cell r="A12328" t="str">
            <v>98771145E</v>
          </cell>
          <cell r="B12328" t="str">
            <v>YES</v>
          </cell>
          <cell r="C12328" t="str">
            <v>Yes</v>
          </cell>
        </row>
        <row r="12329">
          <cell r="A12329" t="str">
            <v>98771648F</v>
          </cell>
          <cell r="B12329" t="str">
            <v>YES</v>
          </cell>
          <cell r="C12329" t="str">
            <v>Yes</v>
          </cell>
        </row>
        <row r="12330">
          <cell r="A12330" t="str">
            <v>98771737F</v>
          </cell>
          <cell r="B12330" t="str">
            <v>YES</v>
          </cell>
          <cell r="C12330" t="str">
            <v>Yes</v>
          </cell>
        </row>
        <row r="12331">
          <cell r="A12331" t="str">
            <v>98772193E</v>
          </cell>
          <cell r="B12331" t="str">
            <v>YES</v>
          </cell>
          <cell r="C12331" t="str">
            <v>Yes</v>
          </cell>
        </row>
        <row r="12332">
          <cell r="A12332" t="str">
            <v>98772560D</v>
          </cell>
          <cell r="B12332" t="str">
            <v>YES</v>
          </cell>
          <cell r="C12332" t="str">
            <v>Yes</v>
          </cell>
        </row>
        <row r="12333">
          <cell r="A12333" t="str">
            <v>98772634F</v>
          </cell>
          <cell r="B12333" t="str">
            <v>YES</v>
          </cell>
          <cell r="C12333" t="str">
            <v>Yes</v>
          </cell>
        </row>
        <row r="12334">
          <cell r="A12334" t="str">
            <v>98775137E</v>
          </cell>
          <cell r="B12334" t="str">
            <v>YES</v>
          </cell>
          <cell r="C12334" t="str">
            <v>Yes</v>
          </cell>
        </row>
        <row r="12335">
          <cell r="A12335" t="str">
            <v>98775439E</v>
          </cell>
          <cell r="B12335" t="str">
            <v>YES</v>
          </cell>
          <cell r="C12335" t="str">
            <v>Yes</v>
          </cell>
        </row>
        <row r="12336">
          <cell r="A12336" t="str">
            <v>98775508E</v>
          </cell>
          <cell r="B12336" t="str">
            <v>YES</v>
          </cell>
          <cell r="C12336" t="str">
            <v>Yes</v>
          </cell>
        </row>
        <row r="12337">
          <cell r="A12337" t="str">
            <v>98776470F</v>
          </cell>
          <cell r="B12337" t="str">
            <v>YES</v>
          </cell>
          <cell r="C12337" t="str">
            <v>Yes</v>
          </cell>
        </row>
        <row r="12338">
          <cell r="A12338" t="str">
            <v>98776598E</v>
          </cell>
          <cell r="B12338" t="str">
            <v>YES</v>
          </cell>
          <cell r="C12338" t="str">
            <v>Yes</v>
          </cell>
        </row>
        <row r="12339">
          <cell r="A12339" t="str">
            <v>98777586D</v>
          </cell>
          <cell r="B12339" t="str">
            <v>YES</v>
          </cell>
          <cell r="C12339" t="str">
            <v>Yes</v>
          </cell>
        </row>
        <row r="12340">
          <cell r="A12340" t="str">
            <v>98778646E</v>
          </cell>
          <cell r="B12340" t="str">
            <v>YES</v>
          </cell>
          <cell r="C12340" t="str">
            <v>Yes</v>
          </cell>
        </row>
        <row r="12341">
          <cell r="A12341" t="str">
            <v>98779355E</v>
          </cell>
          <cell r="B12341" t="str">
            <v>YES</v>
          </cell>
          <cell r="C12341" t="str">
            <v>Yes</v>
          </cell>
        </row>
        <row r="12342">
          <cell r="A12342" t="str">
            <v>98779570E</v>
          </cell>
          <cell r="B12342" t="str">
            <v>YES</v>
          </cell>
          <cell r="C12342" t="str">
            <v>Yes</v>
          </cell>
        </row>
        <row r="12343">
          <cell r="A12343" t="str">
            <v>98781492F</v>
          </cell>
          <cell r="B12343" t="str">
            <v>YES</v>
          </cell>
          <cell r="C12343" t="str">
            <v>Yes</v>
          </cell>
        </row>
        <row r="12344">
          <cell r="A12344" t="str">
            <v>98782044F</v>
          </cell>
          <cell r="B12344" t="str">
            <v>YES</v>
          </cell>
          <cell r="C12344" t="str">
            <v>Yes</v>
          </cell>
        </row>
        <row r="12345">
          <cell r="A12345" t="str">
            <v>98782399D</v>
          </cell>
          <cell r="B12345" t="str">
            <v>YES</v>
          </cell>
          <cell r="C12345" t="str">
            <v>Yes</v>
          </cell>
        </row>
        <row r="12346">
          <cell r="A12346" t="str">
            <v>98783330F</v>
          </cell>
          <cell r="B12346" t="str">
            <v>YES</v>
          </cell>
          <cell r="C12346" t="str">
            <v>Yes</v>
          </cell>
        </row>
        <row r="12347">
          <cell r="A12347" t="str">
            <v>98785198F</v>
          </cell>
          <cell r="B12347" t="str">
            <v>YES</v>
          </cell>
          <cell r="C12347" t="str">
            <v>Yes</v>
          </cell>
        </row>
        <row r="12348">
          <cell r="A12348" t="str">
            <v>98785206E</v>
          </cell>
          <cell r="B12348" t="str">
            <v>YES</v>
          </cell>
          <cell r="C12348" t="str">
            <v>Yes</v>
          </cell>
        </row>
        <row r="12349">
          <cell r="A12349" t="str">
            <v>98785322F</v>
          </cell>
          <cell r="B12349" t="str">
            <v>YES</v>
          </cell>
          <cell r="C12349" t="str">
            <v>Yes</v>
          </cell>
        </row>
        <row r="12350">
          <cell r="A12350" t="str">
            <v>98785958D</v>
          </cell>
          <cell r="B12350" t="str">
            <v>YES</v>
          </cell>
          <cell r="C12350" t="str">
            <v>Yes</v>
          </cell>
        </row>
        <row r="12351">
          <cell r="A12351" t="str">
            <v>98786070F</v>
          </cell>
          <cell r="B12351" t="str">
            <v>YES</v>
          </cell>
          <cell r="C12351" t="str">
            <v>Yes</v>
          </cell>
        </row>
        <row r="12352">
          <cell r="A12352" t="str">
            <v>98786368E</v>
          </cell>
          <cell r="B12352" t="str">
            <v>YES</v>
          </cell>
          <cell r="C12352" t="str">
            <v>Yes</v>
          </cell>
        </row>
        <row r="12353">
          <cell r="A12353" t="str">
            <v>98788969E</v>
          </cell>
          <cell r="B12353" t="str">
            <v>YES</v>
          </cell>
          <cell r="C12353" t="str">
            <v>Yes</v>
          </cell>
        </row>
        <row r="12354">
          <cell r="A12354" t="str">
            <v>98789282E</v>
          </cell>
          <cell r="B12354" t="str">
            <v>YES</v>
          </cell>
          <cell r="C12354" t="str">
            <v>Yes</v>
          </cell>
        </row>
        <row r="12355">
          <cell r="A12355" t="str">
            <v>98789374E</v>
          </cell>
          <cell r="B12355" t="str">
            <v>YES</v>
          </cell>
          <cell r="C12355" t="str">
            <v>Yes</v>
          </cell>
        </row>
        <row r="12356">
          <cell r="A12356" t="str">
            <v>98790498D</v>
          </cell>
          <cell r="B12356" t="str">
            <v>YES</v>
          </cell>
          <cell r="C12356" t="str">
            <v>Yes</v>
          </cell>
        </row>
        <row r="12357">
          <cell r="A12357" t="str">
            <v>98791416E</v>
          </cell>
          <cell r="B12357" t="str">
            <v>YES</v>
          </cell>
          <cell r="C12357" t="str">
            <v>Yes</v>
          </cell>
        </row>
        <row r="12358">
          <cell r="A12358" t="str">
            <v>98792163E</v>
          </cell>
          <cell r="B12358" t="str">
            <v>YES</v>
          </cell>
          <cell r="C12358" t="str">
            <v>NIT</v>
          </cell>
        </row>
        <row r="12359">
          <cell r="A12359" t="str">
            <v>98792575D</v>
          </cell>
          <cell r="B12359" t="str">
            <v>YES</v>
          </cell>
          <cell r="C12359" t="str">
            <v>Yes</v>
          </cell>
        </row>
        <row r="12360">
          <cell r="A12360" t="str">
            <v>98793304F</v>
          </cell>
          <cell r="B12360" t="str">
            <v>YES</v>
          </cell>
          <cell r="C12360" t="str">
            <v>Yes</v>
          </cell>
        </row>
        <row r="12361">
          <cell r="A12361" t="str">
            <v>98793429D</v>
          </cell>
          <cell r="B12361" t="str">
            <v>YES</v>
          </cell>
          <cell r="C12361" t="str">
            <v>Yes</v>
          </cell>
        </row>
        <row r="12362">
          <cell r="A12362" t="str">
            <v>98793552F</v>
          </cell>
          <cell r="B12362" t="str">
            <v>YES</v>
          </cell>
          <cell r="C12362" t="str">
            <v>Yes</v>
          </cell>
        </row>
        <row r="12363">
          <cell r="A12363" t="str">
            <v>98795189F</v>
          </cell>
          <cell r="B12363" t="str">
            <v>YES</v>
          </cell>
          <cell r="C12363" t="str">
            <v>Yes</v>
          </cell>
        </row>
        <row r="12364">
          <cell r="A12364" t="str">
            <v>98795392E</v>
          </cell>
          <cell r="B12364" t="str">
            <v>YES</v>
          </cell>
          <cell r="C12364" t="str">
            <v>Yes</v>
          </cell>
        </row>
        <row r="12365">
          <cell r="A12365" t="str">
            <v>98795869C</v>
          </cell>
          <cell r="B12365" t="str">
            <v>YES</v>
          </cell>
          <cell r="C12365" t="str">
            <v>Yes</v>
          </cell>
        </row>
        <row r="12366">
          <cell r="A12366" t="str">
            <v>98796168D</v>
          </cell>
          <cell r="B12366" t="str">
            <v>YES</v>
          </cell>
          <cell r="C12366" t="str">
            <v>Yes</v>
          </cell>
        </row>
        <row r="12367">
          <cell r="A12367" t="str">
            <v>98796461F</v>
          </cell>
          <cell r="B12367" t="str">
            <v>YES</v>
          </cell>
          <cell r="C12367" t="str">
            <v>Yes</v>
          </cell>
        </row>
        <row r="12368">
          <cell r="A12368" t="str">
            <v>98797013F</v>
          </cell>
          <cell r="B12368" t="str">
            <v>YES</v>
          </cell>
          <cell r="C12368" t="str">
            <v>Yes</v>
          </cell>
        </row>
        <row r="12369">
          <cell r="A12369" t="str">
            <v>98798051F</v>
          </cell>
          <cell r="B12369" t="str">
            <v>YES</v>
          </cell>
          <cell r="C12369" t="str">
            <v>Yes</v>
          </cell>
        </row>
        <row r="12370">
          <cell r="A12370" t="str">
            <v>98799124F</v>
          </cell>
          <cell r="B12370" t="str">
            <v>YES</v>
          </cell>
          <cell r="C12370" t="str">
            <v>Yes</v>
          </cell>
        </row>
        <row r="12371">
          <cell r="A12371" t="str">
            <v>98799320F</v>
          </cell>
          <cell r="B12371" t="str">
            <v>YES</v>
          </cell>
          <cell r="C12371" t="str">
            <v>Yes</v>
          </cell>
        </row>
        <row r="12372">
          <cell r="A12372" t="str">
            <v>98800509D</v>
          </cell>
          <cell r="B12372" t="str">
            <v>YES</v>
          </cell>
          <cell r="C12372" t="str">
            <v>Yes</v>
          </cell>
        </row>
        <row r="12373">
          <cell r="A12373" t="str">
            <v>98801047F</v>
          </cell>
          <cell r="B12373" t="str">
            <v>YES</v>
          </cell>
          <cell r="C12373" t="str">
            <v>Yes</v>
          </cell>
        </row>
        <row r="12374">
          <cell r="A12374" t="str">
            <v>98801481F</v>
          </cell>
          <cell r="B12374" t="str">
            <v>YES</v>
          </cell>
          <cell r="C12374" t="str">
            <v>NIT</v>
          </cell>
        </row>
        <row r="12375">
          <cell r="A12375" t="str">
            <v>98804117F</v>
          </cell>
          <cell r="B12375" t="str">
            <v>YES</v>
          </cell>
          <cell r="C12375" t="str">
            <v>Yes</v>
          </cell>
        </row>
        <row r="12376">
          <cell r="A12376" t="str">
            <v>98806382F</v>
          </cell>
          <cell r="B12376" t="str">
            <v>YES</v>
          </cell>
          <cell r="C12376" t="str">
            <v>Yes</v>
          </cell>
        </row>
        <row r="12377">
          <cell r="A12377" t="str">
            <v>98806576E</v>
          </cell>
          <cell r="B12377" t="str">
            <v>YES</v>
          </cell>
          <cell r="C12377" t="str">
            <v>Yes</v>
          </cell>
        </row>
        <row r="12378">
          <cell r="A12378" t="str">
            <v>98806800E</v>
          </cell>
          <cell r="B12378" t="str">
            <v>YES</v>
          </cell>
          <cell r="C12378" t="str">
            <v>Yes</v>
          </cell>
        </row>
        <row r="12379">
          <cell r="A12379" t="str">
            <v>98807242F</v>
          </cell>
          <cell r="B12379" t="str">
            <v>YES</v>
          </cell>
          <cell r="C12379" t="str">
            <v>Yes</v>
          </cell>
        </row>
        <row r="12380">
          <cell r="A12380" t="str">
            <v>98807252D</v>
          </cell>
          <cell r="B12380" t="str">
            <v>YES</v>
          </cell>
          <cell r="C12380" t="str">
            <v>Yes</v>
          </cell>
        </row>
        <row r="12381">
          <cell r="A12381" t="str">
            <v>98807484F</v>
          </cell>
          <cell r="B12381" t="str">
            <v>YES</v>
          </cell>
          <cell r="C12381" t="str">
            <v>Yes</v>
          </cell>
        </row>
        <row r="12382">
          <cell r="A12382" t="str">
            <v>98808276E</v>
          </cell>
          <cell r="B12382" t="str">
            <v>YES</v>
          </cell>
          <cell r="C12382" t="str">
            <v>Yes</v>
          </cell>
        </row>
        <row r="12383">
          <cell r="A12383" t="str">
            <v>98809463F</v>
          </cell>
          <cell r="B12383" t="str">
            <v>YES</v>
          </cell>
          <cell r="C12383" t="str">
            <v>Yes</v>
          </cell>
        </row>
        <row r="12384">
          <cell r="A12384" t="str">
            <v>98809540F</v>
          </cell>
          <cell r="B12384" t="str">
            <v>YES</v>
          </cell>
          <cell r="C12384" t="str">
            <v>Yes</v>
          </cell>
        </row>
        <row r="12385">
          <cell r="A12385" t="str">
            <v>98810147E</v>
          </cell>
          <cell r="B12385" t="str">
            <v>YES</v>
          </cell>
          <cell r="C12385" t="str">
            <v>Yes</v>
          </cell>
        </row>
        <row r="12386">
          <cell r="A12386" t="str">
            <v>98810187E</v>
          </cell>
          <cell r="B12386" t="str">
            <v>YES</v>
          </cell>
          <cell r="C12386" t="str">
            <v>Yes</v>
          </cell>
        </row>
        <row r="12387">
          <cell r="A12387" t="str">
            <v>98811273F</v>
          </cell>
          <cell r="B12387" t="str">
            <v>YES</v>
          </cell>
          <cell r="C12387" t="str">
            <v>Yes</v>
          </cell>
        </row>
        <row r="12388">
          <cell r="A12388" t="str">
            <v>98811528E</v>
          </cell>
          <cell r="B12388" t="str">
            <v>YES</v>
          </cell>
          <cell r="C12388" t="str">
            <v>Yes</v>
          </cell>
        </row>
        <row r="12389">
          <cell r="A12389" t="str">
            <v>98812123F</v>
          </cell>
          <cell r="B12389" t="str">
            <v>YES</v>
          </cell>
          <cell r="C12389" t="str">
            <v>Yes</v>
          </cell>
        </row>
        <row r="12390">
          <cell r="A12390" t="str">
            <v>98812218E</v>
          </cell>
          <cell r="B12390" t="str">
            <v>YES</v>
          </cell>
          <cell r="C12390" t="str">
            <v>Yes</v>
          </cell>
        </row>
        <row r="12391">
          <cell r="A12391" t="str">
            <v>98813323F</v>
          </cell>
          <cell r="B12391" t="str">
            <v>YES</v>
          </cell>
          <cell r="C12391" t="str">
            <v>Yes</v>
          </cell>
        </row>
        <row r="12392">
          <cell r="A12392" t="str">
            <v>98814578E</v>
          </cell>
          <cell r="B12392" t="str">
            <v>YES</v>
          </cell>
          <cell r="C12392" t="str">
            <v>Yes</v>
          </cell>
        </row>
        <row r="12393">
          <cell r="A12393" t="str">
            <v>98816403F</v>
          </cell>
          <cell r="B12393" t="str">
            <v>YES</v>
          </cell>
          <cell r="C12393" t="str">
            <v>Yes</v>
          </cell>
        </row>
        <row r="12394">
          <cell r="A12394" t="str">
            <v>98816493F</v>
          </cell>
          <cell r="B12394" t="str">
            <v>YES</v>
          </cell>
          <cell r="C12394" t="str">
            <v>Yes</v>
          </cell>
        </row>
        <row r="12395">
          <cell r="A12395" t="str">
            <v>98818113F</v>
          </cell>
          <cell r="B12395" t="str">
            <v>YES</v>
          </cell>
          <cell r="C12395" t="str">
            <v>Yes</v>
          </cell>
        </row>
        <row r="12396">
          <cell r="A12396" t="str">
            <v>98818198D</v>
          </cell>
          <cell r="B12396" t="str">
            <v>YES</v>
          </cell>
          <cell r="C12396" t="str">
            <v>Yes</v>
          </cell>
        </row>
        <row r="12397">
          <cell r="A12397" t="str">
            <v>98818535E</v>
          </cell>
          <cell r="B12397" t="str">
            <v>YES</v>
          </cell>
          <cell r="C12397" t="str">
            <v>Yes</v>
          </cell>
        </row>
        <row r="12398">
          <cell r="A12398" t="str">
            <v>98819012F</v>
          </cell>
          <cell r="B12398" t="str">
            <v>YES</v>
          </cell>
          <cell r="C12398" t="str">
            <v>Yes</v>
          </cell>
        </row>
        <row r="12399">
          <cell r="A12399" t="str">
            <v>98819423F</v>
          </cell>
          <cell r="B12399" t="str">
            <v>YES</v>
          </cell>
          <cell r="C12399" t="str">
            <v>Yes</v>
          </cell>
        </row>
        <row r="12400">
          <cell r="A12400" t="str">
            <v>98820874E</v>
          </cell>
          <cell r="B12400" t="str">
            <v>YES</v>
          </cell>
          <cell r="C12400" t="str">
            <v>Yes</v>
          </cell>
        </row>
        <row r="12401">
          <cell r="A12401" t="str">
            <v>98821543F</v>
          </cell>
          <cell r="B12401" t="str">
            <v>YES</v>
          </cell>
          <cell r="C12401" t="str">
            <v>Yes</v>
          </cell>
        </row>
        <row r="12402">
          <cell r="A12402" t="str">
            <v>98822453F</v>
          </cell>
          <cell r="B12402" t="str">
            <v>YES</v>
          </cell>
          <cell r="C12402" t="str">
            <v>Yes</v>
          </cell>
        </row>
        <row r="12403">
          <cell r="A12403" t="str">
            <v>98822690D</v>
          </cell>
          <cell r="B12403" t="str">
            <v>YES</v>
          </cell>
          <cell r="C12403" t="str">
            <v>Yes</v>
          </cell>
        </row>
        <row r="12404">
          <cell r="A12404" t="str">
            <v>98825679F</v>
          </cell>
          <cell r="B12404" t="str">
            <v>YES</v>
          </cell>
          <cell r="C12404" t="str">
            <v>Yes</v>
          </cell>
        </row>
        <row r="12405">
          <cell r="A12405" t="str">
            <v>98825969D</v>
          </cell>
          <cell r="B12405" t="str">
            <v>YES</v>
          </cell>
          <cell r="C12405" t="str">
            <v>Yes</v>
          </cell>
        </row>
        <row r="12406">
          <cell r="A12406" t="str">
            <v>98826010F</v>
          </cell>
          <cell r="B12406" t="str">
            <v>YES</v>
          </cell>
          <cell r="C12406" t="str">
            <v>Yes</v>
          </cell>
        </row>
        <row r="12407">
          <cell r="A12407" t="str">
            <v>98826356E</v>
          </cell>
          <cell r="B12407" t="str">
            <v>YES</v>
          </cell>
          <cell r="C12407" t="str">
            <v>Yes</v>
          </cell>
        </row>
        <row r="12408">
          <cell r="A12408" t="str">
            <v>98827332F</v>
          </cell>
          <cell r="B12408" t="str">
            <v>YES</v>
          </cell>
          <cell r="C12408" t="str">
            <v>Yes</v>
          </cell>
        </row>
        <row r="12409">
          <cell r="A12409" t="str">
            <v>98827904E</v>
          </cell>
          <cell r="B12409" t="str">
            <v>YES</v>
          </cell>
          <cell r="C12409" t="str">
            <v>Yes</v>
          </cell>
        </row>
        <row r="12410">
          <cell r="A12410" t="str">
            <v>98828244F</v>
          </cell>
          <cell r="B12410" t="str">
            <v>YES</v>
          </cell>
          <cell r="C12410" t="str">
            <v>Yes</v>
          </cell>
        </row>
        <row r="12411">
          <cell r="A12411" t="str">
            <v>98829568E</v>
          </cell>
          <cell r="B12411" t="str">
            <v>YES</v>
          </cell>
          <cell r="C12411" t="str">
            <v>Yes</v>
          </cell>
        </row>
        <row r="12412">
          <cell r="A12412" t="str">
            <v>98829863F</v>
          </cell>
          <cell r="B12412" t="str">
            <v>YES</v>
          </cell>
          <cell r="C12412" t="str">
            <v>Yes</v>
          </cell>
        </row>
        <row r="12413">
          <cell r="A12413" t="str">
            <v>98830709E</v>
          </cell>
          <cell r="B12413" t="str">
            <v>YES</v>
          </cell>
          <cell r="C12413" t="str">
            <v>Yes</v>
          </cell>
        </row>
        <row r="12414">
          <cell r="A12414" t="str">
            <v>98831869E</v>
          </cell>
          <cell r="B12414" t="str">
            <v>YES</v>
          </cell>
          <cell r="C12414" t="str">
            <v>Yes</v>
          </cell>
        </row>
        <row r="12415">
          <cell r="A12415" t="str">
            <v>98832434E</v>
          </cell>
          <cell r="B12415" t="str">
            <v>YES</v>
          </cell>
          <cell r="C12415" t="str">
            <v>Yes</v>
          </cell>
        </row>
        <row r="12416">
          <cell r="A12416" t="str">
            <v>98833565E</v>
          </cell>
          <cell r="B12416" t="str">
            <v>YES</v>
          </cell>
          <cell r="C12416" t="str">
            <v>Yes</v>
          </cell>
        </row>
        <row r="12417">
          <cell r="A12417" t="str">
            <v>98833726F</v>
          </cell>
          <cell r="B12417" t="str">
            <v>YES</v>
          </cell>
          <cell r="C12417" t="str">
            <v>Yes</v>
          </cell>
        </row>
        <row r="12418">
          <cell r="A12418" t="str">
            <v>98834636D</v>
          </cell>
          <cell r="B12418" t="str">
            <v>YES</v>
          </cell>
          <cell r="C12418" t="str">
            <v>NIT</v>
          </cell>
        </row>
        <row r="12419">
          <cell r="A12419" t="str">
            <v>98835140F</v>
          </cell>
          <cell r="B12419" t="str">
            <v>YES</v>
          </cell>
          <cell r="C12419" t="str">
            <v>Yes</v>
          </cell>
        </row>
        <row r="12420">
          <cell r="A12420" t="str">
            <v>98837378E</v>
          </cell>
          <cell r="B12420" t="str">
            <v>YES</v>
          </cell>
          <cell r="C12420" t="str">
            <v>Yes</v>
          </cell>
        </row>
        <row r="12421">
          <cell r="A12421" t="str">
            <v>98838286E</v>
          </cell>
          <cell r="B12421" t="str">
            <v>YES</v>
          </cell>
          <cell r="C12421" t="str">
            <v>Yes</v>
          </cell>
        </row>
        <row r="12422">
          <cell r="A12422" t="str">
            <v>98838457E</v>
          </cell>
          <cell r="B12422" t="str">
            <v>YES</v>
          </cell>
          <cell r="C12422" t="str">
            <v>Yes</v>
          </cell>
        </row>
        <row r="12423">
          <cell r="A12423" t="str">
            <v>98838925E</v>
          </cell>
          <cell r="B12423" t="str">
            <v>YES</v>
          </cell>
          <cell r="C12423" t="str">
            <v>Yes</v>
          </cell>
        </row>
        <row r="12424">
          <cell r="A12424" t="str">
            <v>98839892F</v>
          </cell>
          <cell r="B12424" t="str">
            <v>YES</v>
          </cell>
          <cell r="C12424" t="str">
            <v>Yes</v>
          </cell>
        </row>
        <row r="12425">
          <cell r="A12425" t="str">
            <v>98840228D</v>
          </cell>
          <cell r="B12425" t="str">
            <v>YES</v>
          </cell>
          <cell r="C12425" t="str">
            <v>Yes</v>
          </cell>
        </row>
        <row r="12426">
          <cell r="A12426" t="str">
            <v>98840543F</v>
          </cell>
          <cell r="B12426" t="str">
            <v>YES</v>
          </cell>
          <cell r="C12426" t="str">
            <v>Yes</v>
          </cell>
        </row>
        <row r="12427">
          <cell r="A12427" t="str">
            <v>98841592F</v>
          </cell>
          <cell r="B12427" t="str">
            <v>YES</v>
          </cell>
          <cell r="C12427" t="str">
            <v>Yes</v>
          </cell>
        </row>
        <row r="12428">
          <cell r="A12428" t="str">
            <v>98841735F</v>
          </cell>
          <cell r="B12428" t="str">
            <v>YES</v>
          </cell>
          <cell r="C12428" t="str">
            <v>Yes</v>
          </cell>
        </row>
        <row r="12429">
          <cell r="A12429" t="str">
            <v>98842703E</v>
          </cell>
          <cell r="B12429" t="str">
            <v>YES</v>
          </cell>
          <cell r="C12429" t="str">
            <v>Yes</v>
          </cell>
        </row>
        <row r="12430">
          <cell r="A12430" t="str">
            <v>98842704E</v>
          </cell>
          <cell r="B12430" t="str">
            <v>YES</v>
          </cell>
          <cell r="C12430" t="str">
            <v>Yes</v>
          </cell>
        </row>
        <row r="12431">
          <cell r="A12431" t="str">
            <v>98843244E</v>
          </cell>
          <cell r="B12431" t="str">
            <v>YES</v>
          </cell>
          <cell r="C12431" t="str">
            <v>Yes</v>
          </cell>
        </row>
        <row r="12432">
          <cell r="A12432" t="str">
            <v>98843502F</v>
          </cell>
          <cell r="B12432" t="str">
            <v>YES</v>
          </cell>
          <cell r="C12432" t="str">
            <v>Yes</v>
          </cell>
        </row>
        <row r="12433">
          <cell r="A12433" t="str">
            <v>98844288F</v>
          </cell>
          <cell r="B12433" t="str">
            <v>YES</v>
          </cell>
          <cell r="C12433" t="str">
            <v>Yes</v>
          </cell>
        </row>
        <row r="12434">
          <cell r="A12434" t="str">
            <v>98846359D</v>
          </cell>
          <cell r="B12434" t="str">
            <v>YES</v>
          </cell>
          <cell r="C12434" t="str">
            <v>Yes</v>
          </cell>
        </row>
        <row r="12435">
          <cell r="A12435" t="str">
            <v>98848427F</v>
          </cell>
          <cell r="B12435" t="str">
            <v>YES</v>
          </cell>
          <cell r="C12435" t="str">
            <v>Yes</v>
          </cell>
        </row>
        <row r="12436">
          <cell r="A12436" t="str">
            <v>98848798D</v>
          </cell>
          <cell r="B12436" t="str">
            <v>YES</v>
          </cell>
          <cell r="C12436" t="str">
            <v>Yes</v>
          </cell>
        </row>
        <row r="12437">
          <cell r="A12437" t="str">
            <v>98849062F</v>
          </cell>
          <cell r="B12437" t="str">
            <v>YES</v>
          </cell>
          <cell r="C12437" t="str">
            <v>Yes</v>
          </cell>
        </row>
        <row r="12438">
          <cell r="A12438" t="str">
            <v>98849879E</v>
          </cell>
          <cell r="B12438" t="str">
            <v>YES</v>
          </cell>
          <cell r="C12438" t="str">
            <v>NIT</v>
          </cell>
        </row>
        <row r="12439">
          <cell r="A12439" t="str">
            <v>98850432F</v>
          </cell>
          <cell r="B12439" t="str">
            <v>YES</v>
          </cell>
          <cell r="C12439" t="str">
            <v>Yes</v>
          </cell>
        </row>
        <row r="12440">
          <cell r="A12440" t="str">
            <v>98851258D</v>
          </cell>
          <cell r="B12440" t="str">
            <v>YES</v>
          </cell>
          <cell r="C12440" t="str">
            <v>Yes</v>
          </cell>
        </row>
        <row r="12441">
          <cell r="A12441" t="str">
            <v>98851293F</v>
          </cell>
          <cell r="B12441" t="str">
            <v>YES</v>
          </cell>
          <cell r="C12441" t="str">
            <v>Yes</v>
          </cell>
        </row>
        <row r="12442">
          <cell r="A12442" t="str">
            <v>98851871F</v>
          </cell>
          <cell r="B12442" t="str">
            <v>YES</v>
          </cell>
          <cell r="C12442" t="str">
            <v>Yes</v>
          </cell>
        </row>
        <row r="12443">
          <cell r="A12443" t="str">
            <v>98854500F</v>
          </cell>
          <cell r="B12443" t="str">
            <v>YES</v>
          </cell>
          <cell r="C12443" t="str">
            <v>Yes</v>
          </cell>
        </row>
        <row r="12444">
          <cell r="A12444" t="str">
            <v>98855550F</v>
          </cell>
          <cell r="B12444" t="str">
            <v>YES</v>
          </cell>
          <cell r="C12444" t="str">
            <v>Yes</v>
          </cell>
        </row>
        <row r="12445">
          <cell r="A12445" t="str">
            <v>98856257D</v>
          </cell>
          <cell r="B12445" t="str">
            <v>YES</v>
          </cell>
          <cell r="C12445" t="str">
            <v>Yes</v>
          </cell>
        </row>
        <row r="12446">
          <cell r="A12446" t="str">
            <v>98856600F</v>
          </cell>
          <cell r="B12446" t="str">
            <v>YES</v>
          </cell>
          <cell r="C12446" t="str">
            <v>Yes</v>
          </cell>
        </row>
        <row r="12447">
          <cell r="A12447" t="str">
            <v>98857147E</v>
          </cell>
          <cell r="B12447" t="str">
            <v>YES</v>
          </cell>
          <cell r="C12447" t="str">
            <v>Yes</v>
          </cell>
        </row>
        <row r="12448">
          <cell r="A12448" t="str">
            <v>98857199E</v>
          </cell>
          <cell r="B12448" t="str">
            <v>YES</v>
          </cell>
          <cell r="C12448" t="str">
            <v>Yes</v>
          </cell>
        </row>
        <row r="12449">
          <cell r="A12449" t="str">
            <v>98857323F</v>
          </cell>
          <cell r="B12449" t="str">
            <v>YES</v>
          </cell>
          <cell r="C12449" t="str">
            <v>Yes</v>
          </cell>
        </row>
        <row r="12450">
          <cell r="A12450" t="str">
            <v>98857449E</v>
          </cell>
          <cell r="B12450" t="str">
            <v>YES</v>
          </cell>
          <cell r="C12450" t="str">
            <v>Yes</v>
          </cell>
        </row>
        <row r="12451">
          <cell r="A12451" t="str">
            <v>98858610G</v>
          </cell>
          <cell r="B12451" t="str">
            <v>YES</v>
          </cell>
          <cell r="C12451" t="str">
            <v>Yes</v>
          </cell>
        </row>
        <row r="12452">
          <cell r="A12452" t="str">
            <v>98858983E</v>
          </cell>
          <cell r="B12452" t="str">
            <v>YES</v>
          </cell>
          <cell r="C12452" t="str">
            <v>Yes</v>
          </cell>
        </row>
        <row r="12453">
          <cell r="A12453" t="str">
            <v>98859360F</v>
          </cell>
          <cell r="B12453" t="str">
            <v>YES</v>
          </cell>
          <cell r="C12453" t="str">
            <v>Yes</v>
          </cell>
        </row>
        <row r="12454">
          <cell r="A12454" t="str">
            <v>98859410E</v>
          </cell>
          <cell r="B12454" t="str">
            <v>YES</v>
          </cell>
          <cell r="C12454" t="str">
            <v>Yes</v>
          </cell>
        </row>
        <row r="12455">
          <cell r="A12455" t="str">
            <v>98859557D</v>
          </cell>
          <cell r="B12455" t="str">
            <v>YES</v>
          </cell>
          <cell r="C12455" t="str">
            <v>Yes</v>
          </cell>
        </row>
        <row r="12456">
          <cell r="A12456" t="str">
            <v>98859855E</v>
          </cell>
          <cell r="B12456" t="str">
            <v>YES</v>
          </cell>
          <cell r="C12456" t="str">
            <v>Yes</v>
          </cell>
        </row>
        <row r="12457">
          <cell r="A12457" t="str">
            <v>98860496E</v>
          </cell>
          <cell r="B12457" t="str">
            <v>YES</v>
          </cell>
          <cell r="C12457" t="str">
            <v>NIT</v>
          </cell>
        </row>
        <row r="12458">
          <cell r="A12458" t="str">
            <v>98861283F</v>
          </cell>
          <cell r="B12458" t="str">
            <v>YES</v>
          </cell>
          <cell r="C12458" t="str">
            <v>Yes</v>
          </cell>
        </row>
        <row r="12459">
          <cell r="A12459" t="str">
            <v>98862412E</v>
          </cell>
          <cell r="B12459" t="str">
            <v>YES</v>
          </cell>
          <cell r="C12459" t="str">
            <v>Yes</v>
          </cell>
        </row>
        <row r="12460">
          <cell r="A12460" t="str">
            <v>98864394E</v>
          </cell>
          <cell r="B12460" t="str">
            <v>YES</v>
          </cell>
          <cell r="C12460" t="str">
            <v>Yes</v>
          </cell>
        </row>
        <row r="12461">
          <cell r="A12461" t="str">
            <v>98864431F</v>
          </cell>
          <cell r="B12461" t="str">
            <v>YES</v>
          </cell>
          <cell r="C12461" t="str">
            <v>Yes</v>
          </cell>
        </row>
        <row r="12462">
          <cell r="A12462" t="str">
            <v>98865635E</v>
          </cell>
          <cell r="B12462" t="str">
            <v>YES</v>
          </cell>
          <cell r="C12462" t="str">
            <v>Yes</v>
          </cell>
        </row>
        <row r="12463">
          <cell r="A12463" t="str">
            <v>98865937E</v>
          </cell>
          <cell r="B12463" t="str">
            <v>YES</v>
          </cell>
          <cell r="C12463" t="str">
            <v>Yes</v>
          </cell>
        </row>
        <row r="12464">
          <cell r="A12464" t="str">
            <v>98866287E</v>
          </cell>
          <cell r="B12464" t="str">
            <v>YES</v>
          </cell>
          <cell r="C12464" t="str">
            <v>Yes</v>
          </cell>
        </row>
        <row r="12465">
          <cell r="A12465" t="str">
            <v>98866478E</v>
          </cell>
          <cell r="B12465" t="str">
            <v>YES</v>
          </cell>
          <cell r="C12465" t="str">
            <v>Yes</v>
          </cell>
        </row>
        <row r="12466">
          <cell r="A12466" t="str">
            <v>98866509F</v>
          </cell>
          <cell r="B12466" t="str">
            <v>YES</v>
          </cell>
          <cell r="C12466" t="str">
            <v>Yes</v>
          </cell>
        </row>
        <row r="12467">
          <cell r="A12467" t="str">
            <v>98867037E</v>
          </cell>
          <cell r="B12467" t="str">
            <v>YES</v>
          </cell>
          <cell r="C12467" t="str">
            <v>Yes</v>
          </cell>
        </row>
        <row r="12468">
          <cell r="A12468" t="str">
            <v>98867500D</v>
          </cell>
          <cell r="B12468" t="str">
            <v>YES</v>
          </cell>
          <cell r="C12468" t="str">
            <v>Yes</v>
          </cell>
        </row>
        <row r="12469">
          <cell r="A12469" t="str">
            <v>98869649E</v>
          </cell>
          <cell r="B12469" t="str">
            <v>YES</v>
          </cell>
          <cell r="C12469" t="str">
            <v>Yes</v>
          </cell>
        </row>
        <row r="12470">
          <cell r="A12470" t="str">
            <v>98870984E</v>
          </cell>
          <cell r="B12470" t="str">
            <v>YES</v>
          </cell>
          <cell r="C12470" t="str">
            <v>Yes</v>
          </cell>
        </row>
        <row r="12471">
          <cell r="A12471" t="str">
            <v>98871141D</v>
          </cell>
          <cell r="B12471" t="str">
            <v>YES</v>
          </cell>
          <cell r="C12471" t="str">
            <v>Yes</v>
          </cell>
        </row>
        <row r="12472">
          <cell r="A12472" t="str">
            <v>98871437E</v>
          </cell>
          <cell r="B12472" t="str">
            <v>YES</v>
          </cell>
          <cell r="C12472" t="str">
            <v>Yes</v>
          </cell>
        </row>
        <row r="12473">
          <cell r="A12473" t="str">
            <v>98871471F</v>
          </cell>
          <cell r="B12473" t="str">
            <v>YES</v>
          </cell>
          <cell r="C12473" t="str">
            <v>Yes</v>
          </cell>
        </row>
        <row r="12474">
          <cell r="A12474" t="str">
            <v>98871948E</v>
          </cell>
          <cell r="B12474" t="str">
            <v>YES</v>
          </cell>
          <cell r="C12474" t="str">
            <v>Yes</v>
          </cell>
        </row>
        <row r="12475">
          <cell r="A12475" t="str">
            <v>98872403F</v>
          </cell>
          <cell r="B12475" t="str">
            <v>YES</v>
          </cell>
          <cell r="C12475" t="str">
            <v>Yes</v>
          </cell>
        </row>
        <row r="12476">
          <cell r="A12476" t="str">
            <v>98872963F</v>
          </cell>
          <cell r="B12476" t="str">
            <v>YES</v>
          </cell>
          <cell r="C12476" t="str">
            <v>Yes</v>
          </cell>
        </row>
        <row r="12477">
          <cell r="A12477" t="str">
            <v>98873826F</v>
          </cell>
          <cell r="B12477" t="str">
            <v>YES</v>
          </cell>
          <cell r="C12477" t="str">
            <v>Yes</v>
          </cell>
        </row>
        <row r="12478">
          <cell r="A12478" t="str">
            <v>98874142F</v>
          </cell>
          <cell r="B12478" t="str">
            <v>YES</v>
          </cell>
          <cell r="C12478" t="str">
            <v>Yes</v>
          </cell>
        </row>
        <row r="12479">
          <cell r="A12479" t="str">
            <v>98874355E</v>
          </cell>
          <cell r="B12479" t="str">
            <v>YES</v>
          </cell>
          <cell r="C12479" t="str">
            <v>NIT</v>
          </cell>
        </row>
        <row r="12480">
          <cell r="A12480" t="str">
            <v>98874604F</v>
          </cell>
          <cell r="B12480" t="str">
            <v>YES</v>
          </cell>
          <cell r="C12480" t="str">
            <v>Yes</v>
          </cell>
        </row>
        <row r="12481">
          <cell r="A12481" t="str">
            <v>98874698E</v>
          </cell>
          <cell r="B12481" t="str">
            <v>YES</v>
          </cell>
          <cell r="C12481" t="str">
            <v>Yes</v>
          </cell>
        </row>
        <row r="12482">
          <cell r="A12482" t="str">
            <v>98875970F</v>
          </cell>
          <cell r="B12482" t="str">
            <v>YES</v>
          </cell>
          <cell r="C12482" t="str">
            <v>Yes</v>
          </cell>
        </row>
        <row r="12483">
          <cell r="A12483" t="str">
            <v>98878672E</v>
          </cell>
          <cell r="B12483" t="str">
            <v>YES</v>
          </cell>
          <cell r="C12483" t="str">
            <v>Yes</v>
          </cell>
        </row>
        <row r="12484">
          <cell r="A12484" t="str">
            <v>98878946E</v>
          </cell>
          <cell r="B12484" t="str">
            <v>YES</v>
          </cell>
          <cell r="C12484" t="str">
            <v>Yes</v>
          </cell>
        </row>
        <row r="12485">
          <cell r="A12485" t="str">
            <v>98879912F</v>
          </cell>
          <cell r="B12485" t="str">
            <v>YES</v>
          </cell>
          <cell r="C12485" t="str">
            <v>NIT</v>
          </cell>
        </row>
        <row r="12486">
          <cell r="A12486" t="str">
            <v>98881540F</v>
          </cell>
          <cell r="B12486" t="str">
            <v>YES</v>
          </cell>
          <cell r="C12486" t="str">
            <v>Yes</v>
          </cell>
        </row>
        <row r="12487">
          <cell r="A12487" t="str">
            <v>98882121D</v>
          </cell>
          <cell r="B12487" t="str">
            <v>YES</v>
          </cell>
          <cell r="C12487" t="str">
            <v>Yes</v>
          </cell>
        </row>
        <row r="12488">
          <cell r="A12488" t="str">
            <v>98882387E</v>
          </cell>
          <cell r="B12488" t="str">
            <v>YES</v>
          </cell>
          <cell r="C12488" t="str">
            <v>Yes</v>
          </cell>
        </row>
        <row r="12489">
          <cell r="A12489" t="str">
            <v>98882398F</v>
          </cell>
          <cell r="B12489" t="str">
            <v>YES</v>
          </cell>
          <cell r="C12489" t="str">
            <v>Yes</v>
          </cell>
        </row>
        <row r="12490">
          <cell r="A12490" t="str">
            <v>98884184F</v>
          </cell>
          <cell r="B12490" t="str">
            <v>YES</v>
          </cell>
          <cell r="C12490" t="str">
            <v>Yes</v>
          </cell>
        </row>
        <row r="12491">
          <cell r="A12491" t="str">
            <v>98884250F</v>
          </cell>
          <cell r="B12491" t="str">
            <v>YES</v>
          </cell>
          <cell r="C12491" t="str">
            <v>Yes</v>
          </cell>
        </row>
        <row r="12492">
          <cell r="A12492" t="str">
            <v>98884487E</v>
          </cell>
          <cell r="B12492" t="str">
            <v>YES</v>
          </cell>
          <cell r="C12492" t="str">
            <v>Yes</v>
          </cell>
        </row>
        <row r="12493">
          <cell r="A12493" t="str">
            <v>98885261E</v>
          </cell>
          <cell r="B12493" t="str">
            <v>YES</v>
          </cell>
          <cell r="C12493" t="str">
            <v>Yes</v>
          </cell>
        </row>
        <row r="12494">
          <cell r="A12494" t="str">
            <v>98885581F</v>
          </cell>
          <cell r="B12494" t="str">
            <v>YES</v>
          </cell>
          <cell r="C12494" t="str">
            <v>Yes</v>
          </cell>
        </row>
        <row r="12495">
          <cell r="A12495" t="str">
            <v>98885949D</v>
          </cell>
          <cell r="B12495" t="str">
            <v>YES</v>
          </cell>
          <cell r="C12495" t="str">
            <v>Yes</v>
          </cell>
        </row>
        <row r="12496">
          <cell r="A12496" t="str">
            <v>98886145F</v>
          </cell>
          <cell r="B12496" t="str">
            <v>YES</v>
          </cell>
          <cell r="C12496" t="str">
            <v>Yes</v>
          </cell>
        </row>
        <row r="12497">
          <cell r="A12497" t="str">
            <v>98887116E</v>
          </cell>
          <cell r="B12497" t="str">
            <v>YES</v>
          </cell>
          <cell r="C12497" t="str">
            <v>NIT</v>
          </cell>
        </row>
        <row r="12498">
          <cell r="A12498" t="str">
            <v>98889230E</v>
          </cell>
          <cell r="B12498" t="str">
            <v>YES</v>
          </cell>
          <cell r="C12498" t="str">
            <v>Yes</v>
          </cell>
        </row>
        <row r="12499">
          <cell r="A12499" t="str">
            <v>98889919D</v>
          </cell>
          <cell r="B12499" t="str">
            <v>YES</v>
          </cell>
          <cell r="C12499" t="str">
            <v>Yes</v>
          </cell>
        </row>
        <row r="12500">
          <cell r="A12500" t="str">
            <v>98891510F</v>
          </cell>
          <cell r="B12500" t="str">
            <v>YES</v>
          </cell>
          <cell r="C12500" t="str">
            <v>Yes</v>
          </cell>
        </row>
        <row r="12501">
          <cell r="A12501" t="str">
            <v>98892016E</v>
          </cell>
          <cell r="B12501" t="str">
            <v>YES</v>
          </cell>
          <cell r="C12501" t="str">
            <v>Yes</v>
          </cell>
        </row>
        <row r="12502">
          <cell r="A12502" t="str">
            <v>98892921F</v>
          </cell>
          <cell r="B12502" t="str">
            <v>YES</v>
          </cell>
          <cell r="C12502" t="str">
            <v>Yes</v>
          </cell>
        </row>
        <row r="12503">
          <cell r="A12503" t="str">
            <v>98893919E</v>
          </cell>
          <cell r="B12503" t="str">
            <v>YES</v>
          </cell>
          <cell r="C12503" t="str">
            <v>NIT</v>
          </cell>
        </row>
        <row r="12504">
          <cell r="A12504" t="str">
            <v>98894482F</v>
          </cell>
          <cell r="B12504" t="str">
            <v>YES</v>
          </cell>
          <cell r="C12504" t="str">
            <v>Yes</v>
          </cell>
        </row>
        <row r="12505">
          <cell r="A12505" t="str">
            <v>98894491F</v>
          </cell>
          <cell r="B12505" t="str">
            <v>YES</v>
          </cell>
          <cell r="C12505" t="str">
            <v>Yes</v>
          </cell>
        </row>
        <row r="12506">
          <cell r="A12506" t="str">
            <v>98894668E</v>
          </cell>
          <cell r="B12506" t="str">
            <v>YES</v>
          </cell>
          <cell r="C12506" t="str">
            <v>Yes</v>
          </cell>
        </row>
        <row r="12507">
          <cell r="A12507" t="str">
            <v>98895409E</v>
          </cell>
          <cell r="B12507" t="str">
            <v>YES</v>
          </cell>
          <cell r="C12507" t="str">
            <v>Yes</v>
          </cell>
        </row>
        <row r="12508">
          <cell r="A12508" t="str">
            <v>98895517F</v>
          </cell>
          <cell r="B12508" t="str">
            <v>YES</v>
          </cell>
          <cell r="C12508" t="str">
            <v>Yes</v>
          </cell>
        </row>
        <row r="12509">
          <cell r="A12509" t="str">
            <v>98897107E</v>
          </cell>
          <cell r="B12509" t="str">
            <v>YES</v>
          </cell>
          <cell r="C12509" t="str">
            <v>NIT</v>
          </cell>
        </row>
        <row r="12510">
          <cell r="A12510" t="str">
            <v>98897581F</v>
          </cell>
          <cell r="B12510" t="str">
            <v>YES</v>
          </cell>
          <cell r="C12510" t="str">
            <v>Yes</v>
          </cell>
        </row>
        <row r="12511">
          <cell r="A12511" t="str">
            <v>98897982F</v>
          </cell>
          <cell r="B12511" t="str">
            <v>YES</v>
          </cell>
          <cell r="C12511" t="str">
            <v>NIT</v>
          </cell>
        </row>
        <row r="12512">
          <cell r="A12512" t="str">
            <v>98899067E</v>
          </cell>
          <cell r="B12512" t="str">
            <v>YES</v>
          </cell>
          <cell r="C12512" t="str">
            <v>Yes</v>
          </cell>
        </row>
        <row r="12513">
          <cell r="A12513" t="str">
            <v>98900316E</v>
          </cell>
          <cell r="B12513" t="str">
            <v>YES</v>
          </cell>
          <cell r="C12513" t="str">
            <v>Yes</v>
          </cell>
        </row>
        <row r="12514">
          <cell r="A12514" t="str">
            <v>98900814F</v>
          </cell>
          <cell r="B12514" t="str">
            <v>YES</v>
          </cell>
          <cell r="C12514" t="str">
            <v>Yes</v>
          </cell>
        </row>
        <row r="12515">
          <cell r="A12515" t="str">
            <v>98900984E</v>
          </cell>
          <cell r="B12515" t="str">
            <v>YES</v>
          </cell>
          <cell r="C12515" t="str">
            <v>Yes</v>
          </cell>
        </row>
        <row r="12516">
          <cell r="A12516" t="str">
            <v>98901832E</v>
          </cell>
          <cell r="B12516" t="str">
            <v>YES</v>
          </cell>
          <cell r="C12516" t="str">
            <v>Yes</v>
          </cell>
        </row>
        <row r="12517">
          <cell r="A12517" t="str">
            <v>98902719E</v>
          </cell>
          <cell r="B12517" t="str">
            <v>YES</v>
          </cell>
          <cell r="C12517" t="str">
            <v>Yes</v>
          </cell>
        </row>
        <row r="12518">
          <cell r="A12518" t="str">
            <v>98902948D</v>
          </cell>
          <cell r="B12518" t="str">
            <v>YES</v>
          </cell>
          <cell r="C12518" t="str">
            <v>NIT</v>
          </cell>
        </row>
        <row r="12519">
          <cell r="A12519" t="str">
            <v>98903728E</v>
          </cell>
          <cell r="B12519" t="str">
            <v>YES</v>
          </cell>
          <cell r="C12519" t="str">
            <v>Yes</v>
          </cell>
        </row>
        <row r="12520">
          <cell r="A12520" t="str">
            <v>98905090E</v>
          </cell>
          <cell r="B12520" t="str">
            <v>YES</v>
          </cell>
          <cell r="C12520" t="str">
            <v>Yes</v>
          </cell>
        </row>
        <row r="12521">
          <cell r="A12521" t="str">
            <v>98905410F</v>
          </cell>
          <cell r="B12521" t="str">
            <v>YES</v>
          </cell>
          <cell r="C12521" t="str">
            <v>Yes</v>
          </cell>
        </row>
        <row r="12522">
          <cell r="A12522" t="str">
            <v>98905711F</v>
          </cell>
          <cell r="B12522" t="str">
            <v>YES</v>
          </cell>
          <cell r="C12522" t="str">
            <v>Yes</v>
          </cell>
        </row>
        <row r="12523">
          <cell r="A12523" t="str">
            <v>98907247D</v>
          </cell>
          <cell r="B12523" t="str">
            <v>YES</v>
          </cell>
          <cell r="C12523" t="str">
            <v>Yes</v>
          </cell>
        </row>
        <row r="12524">
          <cell r="A12524" t="str">
            <v>98909449D</v>
          </cell>
          <cell r="B12524" t="str">
            <v>YES</v>
          </cell>
          <cell r="C12524" t="str">
            <v>Yes</v>
          </cell>
        </row>
        <row r="12525">
          <cell r="A12525" t="str">
            <v xml:space="preserve">98909449D </v>
          </cell>
          <cell r="B12525" t="str">
            <v>YES</v>
          </cell>
          <cell r="C12525" t="str">
            <v>Yes</v>
          </cell>
        </row>
        <row r="12526">
          <cell r="A12526" t="str">
            <v>98909598E</v>
          </cell>
          <cell r="B12526" t="str">
            <v>YES</v>
          </cell>
          <cell r="C12526" t="str">
            <v>Yes</v>
          </cell>
        </row>
        <row r="12527">
          <cell r="A12527" t="str">
            <v>98909856E</v>
          </cell>
          <cell r="B12527" t="str">
            <v>YES</v>
          </cell>
          <cell r="C12527" t="str">
            <v>Yes</v>
          </cell>
        </row>
        <row r="12528">
          <cell r="A12528" t="str">
            <v>98909891F</v>
          </cell>
          <cell r="B12528" t="str">
            <v>YES</v>
          </cell>
          <cell r="C12528" t="str">
            <v>Yes</v>
          </cell>
        </row>
        <row r="12529">
          <cell r="A12529" t="str">
            <v>98910241F</v>
          </cell>
          <cell r="B12529" t="str">
            <v>YES</v>
          </cell>
          <cell r="C12529" t="str">
            <v>Yes</v>
          </cell>
        </row>
        <row r="12530">
          <cell r="A12530" t="str">
            <v>98910336F</v>
          </cell>
          <cell r="B12530" t="str">
            <v>YES</v>
          </cell>
          <cell r="C12530" t="str">
            <v>Yes</v>
          </cell>
        </row>
        <row r="12531">
          <cell r="A12531" t="str">
            <v>98910373D</v>
          </cell>
          <cell r="B12531" t="str">
            <v>YES</v>
          </cell>
          <cell r="C12531" t="str">
            <v>Yes</v>
          </cell>
        </row>
        <row r="12532">
          <cell r="A12532" t="str">
            <v>98911698E</v>
          </cell>
          <cell r="B12532" t="str">
            <v>YES</v>
          </cell>
          <cell r="C12532" t="str">
            <v>Yes</v>
          </cell>
        </row>
        <row r="12533">
          <cell r="A12533" t="str">
            <v>98913327E</v>
          </cell>
          <cell r="B12533" t="str">
            <v>YES</v>
          </cell>
          <cell r="C12533" t="str">
            <v>Yes</v>
          </cell>
        </row>
        <row r="12534">
          <cell r="A12534" t="str">
            <v>98913988E</v>
          </cell>
          <cell r="B12534" t="str">
            <v>YES</v>
          </cell>
          <cell r="C12534" t="str">
            <v>Yes</v>
          </cell>
        </row>
        <row r="12535">
          <cell r="A12535" t="str">
            <v>98914272E</v>
          </cell>
          <cell r="B12535" t="str">
            <v>YES</v>
          </cell>
          <cell r="C12535" t="str">
            <v>Yes</v>
          </cell>
        </row>
        <row r="12536">
          <cell r="A12536" t="str">
            <v>98915503F</v>
          </cell>
          <cell r="B12536" t="str">
            <v>YES</v>
          </cell>
          <cell r="C12536" t="str">
            <v>Yes</v>
          </cell>
        </row>
        <row r="12537">
          <cell r="A12537" t="str">
            <v>98916120E</v>
          </cell>
          <cell r="B12537" t="str">
            <v>YES</v>
          </cell>
          <cell r="C12537" t="str">
            <v>Yes</v>
          </cell>
        </row>
        <row r="12538">
          <cell r="A12538" t="str">
            <v>98916433E</v>
          </cell>
          <cell r="B12538" t="str">
            <v>YES</v>
          </cell>
          <cell r="C12538" t="str">
            <v>NIT</v>
          </cell>
        </row>
        <row r="12539">
          <cell r="A12539" t="str">
            <v>98916608E</v>
          </cell>
          <cell r="B12539" t="str">
            <v>YES</v>
          </cell>
          <cell r="C12539" t="str">
            <v>Yes</v>
          </cell>
        </row>
        <row r="12540">
          <cell r="A12540" t="str">
            <v>98917745E</v>
          </cell>
          <cell r="B12540" t="str">
            <v>YES</v>
          </cell>
          <cell r="C12540" t="str">
            <v>Yes</v>
          </cell>
        </row>
        <row r="12541">
          <cell r="A12541" t="str">
            <v>98918573D</v>
          </cell>
          <cell r="B12541" t="str">
            <v>YES</v>
          </cell>
          <cell r="C12541" t="str">
            <v>Yes</v>
          </cell>
        </row>
        <row r="12542">
          <cell r="A12542" t="str">
            <v>98918579E</v>
          </cell>
          <cell r="B12542" t="str">
            <v>YES</v>
          </cell>
          <cell r="C12542" t="str">
            <v>Yes</v>
          </cell>
        </row>
        <row r="12543">
          <cell r="A12543" t="str">
            <v>98919139D</v>
          </cell>
          <cell r="B12543" t="str">
            <v>YES</v>
          </cell>
          <cell r="C12543" t="str">
            <v>Yes</v>
          </cell>
        </row>
        <row r="12544">
          <cell r="A12544" t="str">
            <v>98919551F</v>
          </cell>
          <cell r="B12544" t="str">
            <v>YES</v>
          </cell>
          <cell r="C12544" t="str">
            <v>Yes</v>
          </cell>
        </row>
        <row r="12545">
          <cell r="A12545" t="str">
            <v>98922295E</v>
          </cell>
          <cell r="B12545" t="str">
            <v>YES</v>
          </cell>
          <cell r="C12545" t="str">
            <v>Yes</v>
          </cell>
        </row>
        <row r="12546">
          <cell r="A12546" t="str">
            <v>98922353F</v>
          </cell>
          <cell r="B12546" t="str">
            <v>YES</v>
          </cell>
          <cell r="C12546" t="str">
            <v>Yes</v>
          </cell>
        </row>
        <row r="12547">
          <cell r="A12547" t="str">
            <v>98922448E</v>
          </cell>
          <cell r="B12547" t="str">
            <v>YES</v>
          </cell>
          <cell r="C12547" t="str">
            <v>NIT</v>
          </cell>
        </row>
        <row r="12548">
          <cell r="A12548" t="str">
            <v>98922984E</v>
          </cell>
          <cell r="B12548" t="str">
            <v>YES</v>
          </cell>
          <cell r="C12548" t="str">
            <v>Yes</v>
          </cell>
        </row>
        <row r="12549">
          <cell r="A12549" t="str">
            <v>98923261E</v>
          </cell>
          <cell r="B12549" t="str">
            <v>YES</v>
          </cell>
          <cell r="C12549" t="str">
            <v>Yes</v>
          </cell>
        </row>
        <row r="12550">
          <cell r="A12550" t="str">
            <v>98923356F</v>
          </cell>
          <cell r="B12550" t="str">
            <v>YES</v>
          </cell>
          <cell r="C12550" t="str">
            <v>NIT</v>
          </cell>
        </row>
        <row r="12551">
          <cell r="A12551" t="str">
            <v>98923740F</v>
          </cell>
          <cell r="B12551" t="str">
            <v>YES</v>
          </cell>
          <cell r="C12551" t="str">
            <v>Yes</v>
          </cell>
        </row>
        <row r="12552">
          <cell r="A12552" t="str">
            <v>98924053F</v>
          </cell>
          <cell r="B12552" t="str">
            <v>YES</v>
          </cell>
          <cell r="C12552" t="str">
            <v>Yes</v>
          </cell>
        </row>
        <row r="12553">
          <cell r="A12553" t="str">
            <v>98924482F</v>
          </cell>
          <cell r="B12553" t="str">
            <v>YES</v>
          </cell>
          <cell r="C12553" t="str">
            <v>Yes</v>
          </cell>
        </row>
        <row r="12554">
          <cell r="A12554" t="str">
            <v>98924623F</v>
          </cell>
          <cell r="B12554" t="str">
            <v>YES</v>
          </cell>
          <cell r="C12554" t="str">
            <v>Yes</v>
          </cell>
        </row>
        <row r="12555">
          <cell r="A12555" t="str">
            <v>98925341F</v>
          </cell>
          <cell r="B12555" t="str">
            <v>YES</v>
          </cell>
          <cell r="C12555" t="str">
            <v>Yes</v>
          </cell>
        </row>
        <row r="12556">
          <cell r="A12556" t="str">
            <v>98925542E</v>
          </cell>
          <cell r="B12556" t="str">
            <v>YES</v>
          </cell>
          <cell r="C12556" t="str">
            <v>Yes</v>
          </cell>
        </row>
        <row r="12557">
          <cell r="A12557" t="str">
            <v>98925869E</v>
          </cell>
          <cell r="B12557" t="str">
            <v>YES</v>
          </cell>
          <cell r="C12557" t="str">
            <v>Yes</v>
          </cell>
        </row>
        <row r="12558">
          <cell r="A12558" t="str">
            <v>98926140F</v>
          </cell>
          <cell r="B12558" t="str">
            <v>YES</v>
          </cell>
          <cell r="C12558" t="str">
            <v>Yes</v>
          </cell>
        </row>
        <row r="12559">
          <cell r="A12559" t="str">
            <v>98926462E</v>
          </cell>
          <cell r="B12559" t="str">
            <v>YES</v>
          </cell>
          <cell r="C12559" t="str">
            <v>NIT</v>
          </cell>
        </row>
        <row r="12560">
          <cell r="A12560" t="str">
            <v>98927833F</v>
          </cell>
          <cell r="B12560" t="str">
            <v>YES</v>
          </cell>
          <cell r="C12560" t="str">
            <v>Yes</v>
          </cell>
        </row>
        <row r="12561">
          <cell r="A12561" t="str">
            <v>98928381F</v>
          </cell>
          <cell r="B12561" t="str">
            <v>YES</v>
          </cell>
          <cell r="C12561" t="str">
            <v>NIT</v>
          </cell>
        </row>
        <row r="12562">
          <cell r="A12562" t="str">
            <v>98928972F</v>
          </cell>
          <cell r="B12562" t="str">
            <v>YES</v>
          </cell>
          <cell r="C12562" t="str">
            <v>Yes</v>
          </cell>
        </row>
        <row r="12563">
          <cell r="A12563" t="str">
            <v>98928979D</v>
          </cell>
          <cell r="B12563" t="str">
            <v>YES</v>
          </cell>
          <cell r="C12563" t="str">
            <v>Yes</v>
          </cell>
        </row>
        <row r="12564">
          <cell r="A12564" t="str">
            <v>98929352F</v>
          </cell>
          <cell r="B12564" t="str">
            <v>YES</v>
          </cell>
          <cell r="C12564" t="str">
            <v>Yes</v>
          </cell>
        </row>
        <row r="12565">
          <cell r="A12565" t="str">
            <v>98932079F</v>
          </cell>
          <cell r="B12565" t="str">
            <v>YES</v>
          </cell>
          <cell r="C12565" t="str">
            <v>Yes</v>
          </cell>
        </row>
        <row r="12566">
          <cell r="A12566" t="str">
            <v>98932129F</v>
          </cell>
          <cell r="B12566" t="str">
            <v>YES</v>
          </cell>
          <cell r="C12566" t="str">
            <v>Yes</v>
          </cell>
        </row>
        <row r="12567">
          <cell r="A12567" t="str">
            <v>98932227F</v>
          </cell>
          <cell r="B12567" t="str">
            <v>YES</v>
          </cell>
          <cell r="C12567" t="str">
            <v>Yes</v>
          </cell>
        </row>
        <row r="12568">
          <cell r="A12568" t="str">
            <v>98932316E</v>
          </cell>
          <cell r="B12568" t="str">
            <v>YES</v>
          </cell>
          <cell r="C12568" t="str">
            <v>Yes</v>
          </cell>
        </row>
        <row r="12569">
          <cell r="A12569" t="str">
            <v>98934268E</v>
          </cell>
          <cell r="B12569" t="str">
            <v>YES</v>
          </cell>
          <cell r="C12569" t="str">
            <v>Yes</v>
          </cell>
        </row>
        <row r="12570">
          <cell r="A12570" t="str">
            <v>98934333F</v>
          </cell>
          <cell r="B12570" t="str">
            <v>YES</v>
          </cell>
          <cell r="C12570" t="str">
            <v>NIT</v>
          </cell>
        </row>
        <row r="12571">
          <cell r="A12571" t="str">
            <v>98936381F</v>
          </cell>
          <cell r="B12571" t="str">
            <v>YES</v>
          </cell>
          <cell r="C12571" t="str">
            <v>Yes</v>
          </cell>
        </row>
        <row r="12572">
          <cell r="A12572" t="str">
            <v>98937292F</v>
          </cell>
          <cell r="B12572" t="str">
            <v>YES</v>
          </cell>
          <cell r="C12572" t="str">
            <v>Yes</v>
          </cell>
        </row>
        <row r="12573">
          <cell r="A12573" t="str">
            <v>98937531F</v>
          </cell>
          <cell r="B12573" t="str">
            <v>YES</v>
          </cell>
          <cell r="C12573" t="str">
            <v>Yes</v>
          </cell>
        </row>
        <row r="12574">
          <cell r="A12574" t="str">
            <v>98939150F</v>
          </cell>
          <cell r="B12574" t="str">
            <v>YES</v>
          </cell>
          <cell r="C12574" t="str">
            <v>Yes</v>
          </cell>
        </row>
        <row r="12575">
          <cell r="A12575" t="str">
            <v>98940067E</v>
          </cell>
          <cell r="B12575" t="str">
            <v>YES</v>
          </cell>
          <cell r="C12575" t="str">
            <v>Yes</v>
          </cell>
        </row>
        <row r="12576">
          <cell r="A12576" t="str">
            <v>98940156E</v>
          </cell>
          <cell r="B12576" t="str">
            <v>YES</v>
          </cell>
          <cell r="C12576" t="str">
            <v>Yes</v>
          </cell>
        </row>
        <row r="12577">
          <cell r="A12577" t="str">
            <v>98940577E</v>
          </cell>
          <cell r="B12577" t="str">
            <v>YES</v>
          </cell>
          <cell r="C12577" t="str">
            <v>Yes</v>
          </cell>
        </row>
        <row r="12578">
          <cell r="A12578" t="str">
            <v>98940772F</v>
          </cell>
          <cell r="B12578" t="str">
            <v>YES</v>
          </cell>
          <cell r="C12578" t="str">
            <v>Yes</v>
          </cell>
        </row>
        <row r="12579">
          <cell r="A12579" t="str">
            <v>98940922F</v>
          </cell>
          <cell r="B12579" t="str">
            <v>YES</v>
          </cell>
          <cell r="C12579" t="str">
            <v>Yes</v>
          </cell>
        </row>
        <row r="12580">
          <cell r="A12580" t="str">
            <v>98941335F</v>
          </cell>
          <cell r="B12580" t="str">
            <v>YES</v>
          </cell>
          <cell r="C12580" t="str">
            <v>NIT</v>
          </cell>
        </row>
        <row r="12581">
          <cell r="A12581" t="str">
            <v>98941490F</v>
          </cell>
          <cell r="B12581" t="str">
            <v>YES</v>
          </cell>
          <cell r="C12581" t="str">
            <v>Yes</v>
          </cell>
        </row>
        <row r="12582">
          <cell r="A12582" t="str">
            <v>98943297E</v>
          </cell>
          <cell r="B12582" t="str">
            <v>YES</v>
          </cell>
          <cell r="C12582" t="str">
            <v>Yes</v>
          </cell>
        </row>
        <row r="12583">
          <cell r="A12583" t="str">
            <v>98943367D</v>
          </cell>
          <cell r="B12583" t="str">
            <v>YES</v>
          </cell>
          <cell r="C12583" t="str">
            <v>Yes</v>
          </cell>
        </row>
        <row r="12584">
          <cell r="A12584" t="str">
            <v>98943382E</v>
          </cell>
          <cell r="B12584" t="str">
            <v>YES</v>
          </cell>
          <cell r="C12584" t="str">
            <v>Yes</v>
          </cell>
        </row>
        <row r="12585">
          <cell r="A12585" t="str">
            <v>98943798D</v>
          </cell>
          <cell r="B12585" t="str">
            <v>YES</v>
          </cell>
          <cell r="C12585" t="str">
            <v>Yes</v>
          </cell>
        </row>
        <row r="12586">
          <cell r="A12586" t="str">
            <v>98944997E</v>
          </cell>
          <cell r="B12586" t="str">
            <v>YES</v>
          </cell>
          <cell r="C12586" t="str">
            <v>Yes</v>
          </cell>
        </row>
        <row r="12587">
          <cell r="A12587" t="str">
            <v>98945587D</v>
          </cell>
          <cell r="B12587" t="str">
            <v>YES</v>
          </cell>
          <cell r="C12587" t="str">
            <v>Yes</v>
          </cell>
        </row>
        <row r="12588">
          <cell r="A12588" t="str">
            <v>98945788D</v>
          </cell>
          <cell r="B12588" t="str">
            <v>YES</v>
          </cell>
          <cell r="C12588" t="str">
            <v>Yes</v>
          </cell>
        </row>
        <row r="12589">
          <cell r="A12589" t="str">
            <v>98945959E</v>
          </cell>
          <cell r="B12589" t="str">
            <v>YES</v>
          </cell>
          <cell r="C12589" t="str">
            <v>Yes</v>
          </cell>
        </row>
        <row r="12590">
          <cell r="A12590" t="str">
            <v>98946528D</v>
          </cell>
          <cell r="B12590" t="str">
            <v>YES</v>
          </cell>
          <cell r="C12590" t="str">
            <v>Yes</v>
          </cell>
        </row>
        <row r="12591">
          <cell r="A12591" t="str">
            <v>98946793E</v>
          </cell>
          <cell r="B12591" t="str">
            <v>YES</v>
          </cell>
          <cell r="C12591" t="str">
            <v>Yes</v>
          </cell>
        </row>
        <row r="12592">
          <cell r="A12592" t="str">
            <v>98947310F</v>
          </cell>
          <cell r="B12592" t="str">
            <v>YES</v>
          </cell>
          <cell r="C12592" t="str">
            <v>Yes</v>
          </cell>
        </row>
        <row r="12593">
          <cell r="A12593" t="str">
            <v>98949015E</v>
          </cell>
          <cell r="B12593" t="str">
            <v>YES</v>
          </cell>
          <cell r="C12593" t="str">
            <v>Yes</v>
          </cell>
        </row>
        <row r="12594">
          <cell r="A12594" t="str">
            <v>98949980F</v>
          </cell>
          <cell r="B12594" t="str">
            <v>YES</v>
          </cell>
          <cell r="C12594" t="str">
            <v>Yes</v>
          </cell>
        </row>
        <row r="12595">
          <cell r="A12595" t="str">
            <v>98950366E</v>
          </cell>
          <cell r="B12595" t="str">
            <v>YES</v>
          </cell>
          <cell r="C12595" t="str">
            <v>Yes</v>
          </cell>
        </row>
        <row r="12596">
          <cell r="A12596" t="str">
            <v>98952500F</v>
          </cell>
          <cell r="B12596" t="str">
            <v>YES</v>
          </cell>
          <cell r="C12596" t="str">
            <v>Yes</v>
          </cell>
        </row>
        <row r="12597">
          <cell r="A12597" t="str">
            <v>98952618E</v>
          </cell>
          <cell r="B12597" t="str">
            <v>YES</v>
          </cell>
          <cell r="C12597" t="str">
            <v>Yes</v>
          </cell>
        </row>
        <row r="12598">
          <cell r="A12598" t="str">
            <v>98954440F</v>
          </cell>
          <cell r="B12598" t="str">
            <v>YES</v>
          </cell>
          <cell r="C12598" t="str">
            <v>Yes</v>
          </cell>
        </row>
        <row r="12599">
          <cell r="A12599" t="str">
            <v>98954550F</v>
          </cell>
          <cell r="B12599" t="str">
            <v>YES</v>
          </cell>
          <cell r="C12599" t="str">
            <v>Yes</v>
          </cell>
        </row>
        <row r="12600">
          <cell r="A12600" t="str">
            <v>98954633F</v>
          </cell>
          <cell r="B12600" t="str">
            <v>YES</v>
          </cell>
          <cell r="C12600" t="str">
            <v>NIT</v>
          </cell>
        </row>
        <row r="12601">
          <cell r="A12601" t="str">
            <v>98955912F</v>
          </cell>
          <cell r="B12601" t="str">
            <v>YES</v>
          </cell>
          <cell r="C12601" t="str">
            <v>NIT</v>
          </cell>
        </row>
        <row r="12602">
          <cell r="A12602" t="str">
            <v>98956560F</v>
          </cell>
          <cell r="B12602" t="str">
            <v>YES</v>
          </cell>
          <cell r="C12602" t="str">
            <v>Yes</v>
          </cell>
        </row>
        <row r="12603">
          <cell r="A12603" t="str">
            <v>98956595E</v>
          </cell>
          <cell r="B12603" t="str">
            <v>YES</v>
          </cell>
          <cell r="C12603" t="str">
            <v>Yes</v>
          </cell>
        </row>
        <row r="12604">
          <cell r="A12604" t="str">
            <v>98958228E</v>
          </cell>
          <cell r="B12604" t="str">
            <v>YES</v>
          </cell>
          <cell r="C12604" t="str">
            <v>Yes</v>
          </cell>
        </row>
        <row r="12605">
          <cell r="A12605" t="str">
            <v>98958278D</v>
          </cell>
          <cell r="B12605" t="str">
            <v>YES</v>
          </cell>
          <cell r="C12605" t="str">
            <v>Yes</v>
          </cell>
        </row>
        <row r="12606">
          <cell r="A12606" t="str">
            <v>98958350E</v>
          </cell>
          <cell r="B12606" t="str">
            <v>YES</v>
          </cell>
          <cell r="C12606" t="str">
            <v>NIT</v>
          </cell>
        </row>
        <row r="12607">
          <cell r="A12607" t="str">
            <v>98959308E</v>
          </cell>
          <cell r="B12607" t="str">
            <v>YES</v>
          </cell>
          <cell r="C12607" t="str">
            <v>Yes</v>
          </cell>
        </row>
        <row r="12608">
          <cell r="A12608" t="str">
            <v>98959446E</v>
          </cell>
          <cell r="B12608" t="str">
            <v>YES</v>
          </cell>
          <cell r="C12608" t="str">
            <v>Yes</v>
          </cell>
        </row>
        <row r="12609">
          <cell r="A12609" t="str">
            <v>98959452F</v>
          </cell>
          <cell r="B12609" t="str">
            <v>YES</v>
          </cell>
          <cell r="C12609" t="str">
            <v>Yes</v>
          </cell>
        </row>
        <row r="12610">
          <cell r="A12610" t="str">
            <v>98960138D</v>
          </cell>
          <cell r="B12610" t="str">
            <v>YES</v>
          </cell>
          <cell r="C12610" t="str">
            <v>Yes</v>
          </cell>
        </row>
        <row r="12611">
          <cell r="A12611" t="str">
            <v>98960682E</v>
          </cell>
          <cell r="B12611" t="str">
            <v>YES</v>
          </cell>
          <cell r="C12611" t="str">
            <v>Yes</v>
          </cell>
        </row>
        <row r="12612">
          <cell r="A12612" t="str">
            <v>98960977E</v>
          </cell>
          <cell r="B12612" t="str">
            <v>YES</v>
          </cell>
          <cell r="C12612" t="str">
            <v>Yes</v>
          </cell>
        </row>
        <row r="12613">
          <cell r="A12613" t="str">
            <v>98961185E</v>
          </cell>
          <cell r="B12613" t="str">
            <v>YES</v>
          </cell>
          <cell r="C12613" t="str">
            <v>Yes</v>
          </cell>
        </row>
        <row r="12614">
          <cell r="A12614" t="str">
            <v>98961923F</v>
          </cell>
          <cell r="B12614" t="str">
            <v>YES</v>
          </cell>
          <cell r="C12614" t="str">
            <v>Yes</v>
          </cell>
        </row>
        <row r="12615">
          <cell r="A12615" t="str">
            <v>98962618D</v>
          </cell>
          <cell r="B12615" t="str">
            <v>YES</v>
          </cell>
          <cell r="C12615" t="str">
            <v>Yes</v>
          </cell>
        </row>
        <row r="12616">
          <cell r="A12616" t="str">
            <v>98962757E</v>
          </cell>
          <cell r="B12616" t="str">
            <v>YES</v>
          </cell>
          <cell r="C12616" t="str">
            <v>Yes</v>
          </cell>
        </row>
        <row r="12617">
          <cell r="A12617" t="str">
            <v>98962888E</v>
          </cell>
          <cell r="B12617" t="str">
            <v>YES</v>
          </cell>
          <cell r="C12617" t="str">
            <v>Yes</v>
          </cell>
        </row>
        <row r="12618">
          <cell r="A12618" t="str">
            <v>98963278E</v>
          </cell>
          <cell r="B12618" t="str">
            <v>YES</v>
          </cell>
          <cell r="C12618" t="str">
            <v>Yes</v>
          </cell>
        </row>
        <row r="12619">
          <cell r="A12619" t="str">
            <v>98964815D</v>
          </cell>
          <cell r="B12619" t="str">
            <v>YES</v>
          </cell>
          <cell r="C12619" t="str">
            <v>Yes</v>
          </cell>
        </row>
        <row r="12620">
          <cell r="A12620" t="str">
            <v>98965200E</v>
          </cell>
          <cell r="B12620" t="str">
            <v>YES</v>
          </cell>
          <cell r="C12620" t="str">
            <v>Yes</v>
          </cell>
        </row>
        <row r="12621">
          <cell r="A12621" t="str">
            <v>98967192F</v>
          </cell>
          <cell r="B12621" t="str">
            <v>YES</v>
          </cell>
          <cell r="C12621" t="str">
            <v>Yes</v>
          </cell>
        </row>
        <row r="12622">
          <cell r="A12622" t="str">
            <v>98967903F</v>
          </cell>
          <cell r="B12622" t="str">
            <v>YES</v>
          </cell>
          <cell r="C12622" t="str">
            <v>Yes</v>
          </cell>
        </row>
        <row r="12623">
          <cell r="A12623" t="str">
            <v>98968206E</v>
          </cell>
          <cell r="B12623" t="str">
            <v>YES</v>
          </cell>
          <cell r="C12623" t="str">
            <v>Yes</v>
          </cell>
        </row>
        <row r="12624">
          <cell r="A12624" t="str">
            <v>98968820G</v>
          </cell>
          <cell r="B12624" t="str">
            <v>YES</v>
          </cell>
          <cell r="C12624" t="str">
            <v>Yes</v>
          </cell>
        </row>
        <row r="12625">
          <cell r="A12625" t="str">
            <v>98969157E</v>
          </cell>
          <cell r="B12625" t="str">
            <v>YES</v>
          </cell>
          <cell r="C12625" t="str">
            <v>Yes</v>
          </cell>
        </row>
        <row r="12626">
          <cell r="A12626" t="str">
            <v>98969164F</v>
          </cell>
          <cell r="B12626" t="str">
            <v>YES</v>
          </cell>
          <cell r="C12626" t="str">
            <v>NIT</v>
          </cell>
        </row>
        <row r="12627">
          <cell r="A12627" t="str">
            <v>98969987D</v>
          </cell>
          <cell r="B12627" t="str">
            <v>YES</v>
          </cell>
          <cell r="C12627" t="str">
            <v>Yes</v>
          </cell>
        </row>
        <row r="12628">
          <cell r="A12628" t="str">
            <v>98970372E</v>
          </cell>
          <cell r="B12628" t="str">
            <v>YES</v>
          </cell>
          <cell r="C12628" t="str">
            <v>Yes</v>
          </cell>
        </row>
        <row r="12629">
          <cell r="A12629" t="str">
            <v>98970407D</v>
          </cell>
          <cell r="B12629" t="str">
            <v>YES</v>
          </cell>
          <cell r="C12629" t="str">
            <v>Yes</v>
          </cell>
        </row>
        <row r="12630">
          <cell r="A12630" t="str">
            <v>98970901F</v>
          </cell>
          <cell r="B12630" t="str">
            <v>YES</v>
          </cell>
          <cell r="C12630" t="str">
            <v>Yes</v>
          </cell>
        </row>
        <row r="12631">
          <cell r="A12631" t="str">
            <v>98971310E</v>
          </cell>
          <cell r="B12631" t="str">
            <v>YES</v>
          </cell>
          <cell r="C12631" t="str">
            <v>Yes</v>
          </cell>
        </row>
        <row r="12632">
          <cell r="A12632" t="str">
            <v>98972113F</v>
          </cell>
          <cell r="B12632" t="str">
            <v>YES</v>
          </cell>
          <cell r="C12632" t="str">
            <v>Yes</v>
          </cell>
        </row>
        <row r="12633">
          <cell r="A12633" t="str">
            <v>98972452E</v>
          </cell>
          <cell r="B12633" t="str">
            <v>YES</v>
          </cell>
          <cell r="C12633" t="str">
            <v>Yes</v>
          </cell>
        </row>
        <row r="12634">
          <cell r="A12634" t="str">
            <v>98973530F</v>
          </cell>
          <cell r="B12634" t="str">
            <v>YES</v>
          </cell>
          <cell r="C12634" t="str">
            <v>Yes</v>
          </cell>
        </row>
        <row r="12635">
          <cell r="A12635" t="str">
            <v>98973995E</v>
          </cell>
          <cell r="B12635" t="str">
            <v>YES</v>
          </cell>
          <cell r="C12635" t="str">
            <v>Yes</v>
          </cell>
        </row>
        <row r="12636">
          <cell r="A12636" t="str">
            <v>98975147F</v>
          </cell>
          <cell r="B12636" t="str">
            <v>YES</v>
          </cell>
          <cell r="C12636" t="str">
            <v>Yes</v>
          </cell>
        </row>
        <row r="12637">
          <cell r="A12637" t="str">
            <v>98975560F</v>
          </cell>
          <cell r="B12637" t="str">
            <v>YES</v>
          </cell>
          <cell r="C12637" t="str">
            <v>Yes</v>
          </cell>
        </row>
        <row r="12638">
          <cell r="A12638" t="str">
            <v>98975752F</v>
          </cell>
          <cell r="B12638" t="str">
            <v>YES</v>
          </cell>
          <cell r="C12638" t="str">
            <v>Yes</v>
          </cell>
        </row>
        <row r="12639">
          <cell r="A12639" t="str">
            <v>98976636E</v>
          </cell>
          <cell r="B12639" t="str">
            <v>YES</v>
          </cell>
          <cell r="C12639" t="str">
            <v>Yes</v>
          </cell>
        </row>
        <row r="12640">
          <cell r="A12640" t="str">
            <v>98976672F</v>
          </cell>
          <cell r="B12640" t="str">
            <v>YES</v>
          </cell>
          <cell r="C12640" t="str">
            <v>Yes</v>
          </cell>
        </row>
        <row r="12641">
          <cell r="A12641" t="str">
            <v>98976780F</v>
          </cell>
          <cell r="B12641" t="str">
            <v>YES</v>
          </cell>
          <cell r="C12641" t="str">
            <v>Yes</v>
          </cell>
        </row>
        <row r="12642">
          <cell r="A12642" t="str">
            <v>98976892F</v>
          </cell>
          <cell r="B12642" t="str">
            <v>YES</v>
          </cell>
          <cell r="C12642" t="str">
            <v>Yes</v>
          </cell>
        </row>
        <row r="12643">
          <cell r="A12643" t="str">
            <v>98977653F</v>
          </cell>
          <cell r="B12643" t="str">
            <v>YES</v>
          </cell>
          <cell r="C12643" t="str">
            <v>Yes</v>
          </cell>
        </row>
        <row r="12644">
          <cell r="A12644" t="str">
            <v>98978161E</v>
          </cell>
          <cell r="B12644" t="str">
            <v>YES</v>
          </cell>
          <cell r="C12644" t="str">
            <v>Yes</v>
          </cell>
        </row>
        <row r="12645">
          <cell r="A12645" t="str">
            <v>98978668D</v>
          </cell>
          <cell r="B12645" t="str">
            <v>YES</v>
          </cell>
          <cell r="C12645" t="str">
            <v>Yes</v>
          </cell>
        </row>
        <row r="12646">
          <cell r="A12646" t="str">
            <v>98978988E</v>
          </cell>
          <cell r="B12646" t="str">
            <v>YES</v>
          </cell>
          <cell r="C12646" t="str">
            <v>Yes</v>
          </cell>
        </row>
        <row r="12647">
          <cell r="A12647" t="str">
            <v>98979386E</v>
          </cell>
          <cell r="B12647" t="str">
            <v>YES</v>
          </cell>
          <cell r="C12647" t="str">
            <v>Yes</v>
          </cell>
        </row>
        <row r="12648">
          <cell r="A12648" t="str">
            <v>98979678E</v>
          </cell>
          <cell r="B12648" t="str">
            <v>YES</v>
          </cell>
          <cell r="C12648" t="str">
            <v>Yes</v>
          </cell>
        </row>
        <row r="12649">
          <cell r="A12649" t="str">
            <v>98981023F</v>
          </cell>
          <cell r="B12649" t="str">
            <v>YES</v>
          </cell>
          <cell r="C12649" t="str">
            <v>NIT</v>
          </cell>
        </row>
        <row r="12650">
          <cell r="A12650" t="str">
            <v>98982113E</v>
          </cell>
          <cell r="B12650" t="str">
            <v>YES</v>
          </cell>
          <cell r="C12650" t="str">
            <v>Yes</v>
          </cell>
        </row>
        <row r="12651">
          <cell r="A12651" t="str">
            <v>98982490F</v>
          </cell>
          <cell r="B12651" t="str">
            <v>YES</v>
          </cell>
          <cell r="C12651" t="str">
            <v>Yes</v>
          </cell>
        </row>
        <row r="12652">
          <cell r="A12652" t="str">
            <v>98982760F</v>
          </cell>
          <cell r="B12652" t="str">
            <v>YES</v>
          </cell>
          <cell r="C12652" t="str">
            <v>Yes</v>
          </cell>
        </row>
        <row r="12653">
          <cell r="A12653" t="str">
            <v>98983239E</v>
          </cell>
          <cell r="B12653" t="str">
            <v>YES</v>
          </cell>
          <cell r="C12653" t="str">
            <v>Yes</v>
          </cell>
        </row>
        <row r="12654">
          <cell r="A12654" t="str">
            <v>98983655D</v>
          </cell>
          <cell r="B12654" t="str">
            <v>YES</v>
          </cell>
          <cell r="C12654" t="str">
            <v>Yes</v>
          </cell>
        </row>
        <row r="12655">
          <cell r="A12655" t="str">
            <v>98985551F</v>
          </cell>
          <cell r="B12655" t="str">
            <v>YES</v>
          </cell>
          <cell r="C12655" t="str">
            <v>Yes</v>
          </cell>
        </row>
        <row r="12656">
          <cell r="A12656" t="str">
            <v>98987692F</v>
          </cell>
          <cell r="B12656" t="str">
            <v>YES</v>
          </cell>
          <cell r="C12656" t="str">
            <v>Yes</v>
          </cell>
        </row>
        <row r="12657">
          <cell r="A12657" t="str">
            <v>98988528E</v>
          </cell>
          <cell r="B12657" t="str">
            <v>YES</v>
          </cell>
          <cell r="C12657" t="str">
            <v>Yes</v>
          </cell>
        </row>
        <row r="12658">
          <cell r="A12658" t="str">
            <v>98989421E</v>
          </cell>
          <cell r="B12658" t="str">
            <v>YES</v>
          </cell>
          <cell r="C12658" t="str">
            <v>Yes</v>
          </cell>
        </row>
        <row r="12659">
          <cell r="A12659" t="str">
            <v>98992314E</v>
          </cell>
          <cell r="B12659" t="str">
            <v>YES</v>
          </cell>
          <cell r="C12659" t="str">
            <v>Yes</v>
          </cell>
        </row>
        <row r="12660">
          <cell r="A12660" t="str">
            <v>98994652F</v>
          </cell>
          <cell r="B12660" t="str">
            <v>YES</v>
          </cell>
          <cell r="C12660" t="str">
            <v>Yes</v>
          </cell>
        </row>
        <row r="12661">
          <cell r="A12661" t="str">
            <v>98996463F</v>
          </cell>
          <cell r="B12661" t="str">
            <v>YES</v>
          </cell>
          <cell r="C12661" t="str">
            <v>Yes</v>
          </cell>
        </row>
        <row r="12662">
          <cell r="A12662" t="str">
            <v>98998164E</v>
          </cell>
          <cell r="B12662" t="str">
            <v>YES</v>
          </cell>
          <cell r="C12662" t="str">
            <v>Yes</v>
          </cell>
        </row>
        <row r="12663">
          <cell r="A12663" t="str">
            <v>98999492F</v>
          </cell>
          <cell r="B12663" t="str">
            <v>YES</v>
          </cell>
          <cell r="C12663" t="str">
            <v>Yes</v>
          </cell>
        </row>
        <row r="12664">
          <cell r="A12664" t="str">
            <v>98999996E</v>
          </cell>
          <cell r="B12664" t="str">
            <v>YES</v>
          </cell>
          <cell r="C12664" t="str">
            <v>Yes</v>
          </cell>
        </row>
        <row r="12665">
          <cell r="A12665" t="str">
            <v>99000371F</v>
          </cell>
          <cell r="B12665" t="str">
            <v>YES</v>
          </cell>
          <cell r="C12665" t="str">
            <v>Yes</v>
          </cell>
        </row>
        <row r="12666">
          <cell r="A12666" t="str">
            <v>99000563F</v>
          </cell>
          <cell r="B12666" t="str">
            <v>YES</v>
          </cell>
          <cell r="C12666" t="str">
            <v>Yes</v>
          </cell>
        </row>
        <row r="12667">
          <cell r="A12667" t="str">
            <v>99000987E</v>
          </cell>
          <cell r="B12667" t="str">
            <v>YES</v>
          </cell>
          <cell r="C12667" t="str">
            <v>Yes</v>
          </cell>
        </row>
        <row r="12668">
          <cell r="A12668" t="str">
            <v>99001338E</v>
          </cell>
          <cell r="B12668" t="str">
            <v>YES</v>
          </cell>
          <cell r="C12668" t="str">
            <v>Yes</v>
          </cell>
        </row>
        <row r="12669">
          <cell r="A12669" t="str">
            <v>99001723E</v>
          </cell>
          <cell r="B12669" t="str">
            <v>YES</v>
          </cell>
          <cell r="C12669" t="str">
            <v>Yes</v>
          </cell>
        </row>
        <row r="12670">
          <cell r="A12670" t="str">
            <v>99003488E</v>
          </cell>
          <cell r="B12670" t="str">
            <v>YES</v>
          </cell>
          <cell r="C12670" t="str">
            <v>Yes</v>
          </cell>
        </row>
        <row r="12671">
          <cell r="A12671" t="str">
            <v>99003959F</v>
          </cell>
          <cell r="B12671" t="str">
            <v>YES</v>
          </cell>
          <cell r="C12671" t="str">
            <v>Yes</v>
          </cell>
        </row>
        <row r="12672">
          <cell r="A12672" t="str">
            <v>99004260E</v>
          </cell>
          <cell r="B12672" t="str">
            <v>YES</v>
          </cell>
          <cell r="C12672" t="str">
            <v>Yes</v>
          </cell>
        </row>
        <row r="12673">
          <cell r="A12673" t="str">
            <v>99005560F</v>
          </cell>
          <cell r="B12673" t="str">
            <v>YES</v>
          </cell>
          <cell r="C12673" t="str">
            <v>Yes</v>
          </cell>
        </row>
        <row r="12674">
          <cell r="A12674" t="str">
            <v>99005927E</v>
          </cell>
          <cell r="B12674" t="str">
            <v>YES</v>
          </cell>
          <cell r="C12674" t="str">
            <v>Yes</v>
          </cell>
        </row>
        <row r="12675">
          <cell r="A12675" t="str">
            <v>99006106F</v>
          </cell>
          <cell r="B12675" t="str">
            <v>YES</v>
          </cell>
          <cell r="C12675" t="str">
            <v>Yes</v>
          </cell>
        </row>
        <row r="12676">
          <cell r="A12676" t="str">
            <v>99006499E</v>
          </cell>
          <cell r="B12676" t="str">
            <v>YES</v>
          </cell>
          <cell r="C12676" t="str">
            <v>Yes</v>
          </cell>
        </row>
        <row r="12677">
          <cell r="A12677" t="str">
            <v>99007769D</v>
          </cell>
          <cell r="B12677" t="str">
            <v>YES</v>
          </cell>
          <cell r="C12677" t="str">
            <v>NIT</v>
          </cell>
        </row>
        <row r="12678">
          <cell r="A12678" t="str">
            <v>99007932F</v>
          </cell>
          <cell r="B12678" t="str">
            <v>YES</v>
          </cell>
          <cell r="C12678" t="str">
            <v>Yes</v>
          </cell>
        </row>
        <row r="12679">
          <cell r="A12679" t="str">
            <v>99008017E</v>
          </cell>
          <cell r="B12679" t="str">
            <v>YES</v>
          </cell>
          <cell r="C12679" t="str">
            <v>Yes</v>
          </cell>
        </row>
        <row r="12680">
          <cell r="A12680" t="str">
            <v>99010464F</v>
          </cell>
          <cell r="B12680" t="str">
            <v>YES</v>
          </cell>
          <cell r="C12680" t="str">
            <v>Yes</v>
          </cell>
        </row>
        <row r="12681">
          <cell r="A12681" t="str">
            <v>99010668E</v>
          </cell>
          <cell r="B12681" t="str">
            <v>YES</v>
          </cell>
          <cell r="C12681" t="str">
            <v>Yes</v>
          </cell>
        </row>
        <row r="12682">
          <cell r="A12682" t="str">
            <v>99011331D</v>
          </cell>
          <cell r="B12682" t="str">
            <v>YES</v>
          </cell>
          <cell r="C12682" t="str">
            <v>Yes</v>
          </cell>
        </row>
        <row r="12683">
          <cell r="A12683" t="str">
            <v>99012992D</v>
          </cell>
          <cell r="B12683" t="str">
            <v>YES</v>
          </cell>
          <cell r="C12683" t="str">
            <v>Yes</v>
          </cell>
        </row>
        <row r="12684">
          <cell r="A12684" t="str">
            <v>99013298E</v>
          </cell>
          <cell r="B12684" t="str">
            <v>YES</v>
          </cell>
          <cell r="C12684" t="str">
            <v>Yes</v>
          </cell>
        </row>
        <row r="12685">
          <cell r="A12685" t="str">
            <v>99013341F</v>
          </cell>
          <cell r="B12685" t="str">
            <v>YES</v>
          </cell>
          <cell r="C12685" t="str">
            <v>Yes</v>
          </cell>
        </row>
        <row r="12686">
          <cell r="A12686" t="str">
            <v>99013342F</v>
          </cell>
          <cell r="B12686" t="str">
            <v>YES</v>
          </cell>
          <cell r="C12686" t="str">
            <v>Yes</v>
          </cell>
        </row>
        <row r="12687">
          <cell r="A12687" t="str">
            <v>99014500F</v>
          </cell>
          <cell r="B12687" t="str">
            <v>YES</v>
          </cell>
          <cell r="C12687" t="str">
            <v>Yes</v>
          </cell>
        </row>
        <row r="12688">
          <cell r="A12688" t="str">
            <v>99014812F</v>
          </cell>
          <cell r="B12688" t="str">
            <v>YES</v>
          </cell>
          <cell r="C12688" t="str">
            <v>Yes</v>
          </cell>
        </row>
        <row r="12689">
          <cell r="A12689" t="str">
            <v>99015273F</v>
          </cell>
          <cell r="B12689" t="str">
            <v>YES</v>
          </cell>
          <cell r="C12689" t="str">
            <v>Yes</v>
          </cell>
        </row>
        <row r="12690">
          <cell r="A12690" t="str">
            <v>99015711F</v>
          </cell>
          <cell r="B12690" t="str">
            <v>YES</v>
          </cell>
          <cell r="C12690" t="str">
            <v>Yes</v>
          </cell>
        </row>
        <row r="12691">
          <cell r="A12691" t="str">
            <v>99016285E</v>
          </cell>
          <cell r="B12691" t="str">
            <v>YES</v>
          </cell>
          <cell r="C12691" t="str">
            <v>Yes</v>
          </cell>
        </row>
        <row r="12692">
          <cell r="A12692" t="str">
            <v>99016303F</v>
          </cell>
          <cell r="B12692" t="str">
            <v>YES</v>
          </cell>
          <cell r="C12692" t="str">
            <v>NIT</v>
          </cell>
        </row>
        <row r="12693">
          <cell r="A12693" t="str">
            <v>99016662F</v>
          </cell>
          <cell r="B12693" t="str">
            <v>YES</v>
          </cell>
          <cell r="C12693" t="str">
            <v>Yes</v>
          </cell>
        </row>
        <row r="12694">
          <cell r="A12694" t="str">
            <v>99017481D</v>
          </cell>
          <cell r="B12694" t="str">
            <v>YES</v>
          </cell>
          <cell r="C12694" t="str">
            <v>Yes</v>
          </cell>
        </row>
        <row r="12695">
          <cell r="A12695" t="str">
            <v>99017993E</v>
          </cell>
          <cell r="B12695" t="str">
            <v>YES</v>
          </cell>
          <cell r="C12695" t="str">
            <v>Yes</v>
          </cell>
        </row>
        <row r="12696">
          <cell r="A12696" t="str">
            <v>99018767D</v>
          </cell>
          <cell r="B12696" t="str">
            <v>YES</v>
          </cell>
          <cell r="C12696" t="str">
            <v>Yes</v>
          </cell>
        </row>
        <row r="12697">
          <cell r="A12697" t="str">
            <v>99018981F</v>
          </cell>
          <cell r="B12697" t="str">
            <v>YES</v>
          </cell>
          <cell r="C12697" t="str">
            <v>Yes</v>
          </cell>
        </row>
        <row r="12698">
          <cell r="A12698" t="str">
            <v>99019253D</v>
          </cell>
          <cell r="B12698" t="str">
            <v>YES</v>
          </cell>
          <cell r="C12698" t="str">
            <v>Yes</v>
          </cell>
        </row>
        <row r="12699">
          <cell r="A12699" t="str">
            <v>99019338E</v>
          </cell>
          <cell r="B12699" t="str">
            <v>YES</v>
          </cell>
          <cell r="C12699" t="str">
            <v>Yes</v>
          </cell>
        </row>
        <row r="12700">
          <cell r="A12700" t="str">
            <v>99019747D</v>
          </cell>
          <cell r="B12700" t="str">
            <v>YES</v>
          </cell>
          <cell r="C12700" t="str">
            <v>Yes</v>
          </cell>
        </row>
        <row r="12701">
          <cell r="A12701" t="str">
            <v>99020396E</v>
          </cell>
          <cell r="B12701" t="str">
            <v>YES</v>
          </cell>
          <cell r="C12701" t="str">
            <v>Yes</v>
          </cell>
        </row>
        <row r="12702">
          <cell r="A12702" t="str">
            <v>99020691F</v>
          </cell>
          <cell r="B12702" t="str">
            <v>YES</v>
          </cell>
          <cell r="C12702" t="str">
            <v>Yes</v>
          </cell>
        </row>
        <row r="12703">
          <cell r="A12703" t="str">
            <v>99021709F</v>
          </cell>
          <cell r="B12703" t="str">
            <v>YES</v>
          </cell>
          <cell r="C12703" t="str">
            <v>Yes</v>
          </cell>
        </row>
        <row r="12704">
          <cell r="A12704" t="str">
            <v>99022681F</v>
          </cell>
          <cell r="B12704" t="str">
            <v>YES</v>
          </cell>
          <cell r="C12704" t="str">
            <v>Yes</v>
          </cell>
        </row>
        <row r="12705">
          <cell r="A12705" t="str">
            <v>99023993F</v>
          </cell>
          <cell r="B12705" t="str">
            <v>YES</v>
          </cell>
          <cell r="C12705" t="str">
            <v>Yes</v>
          </cell>
        </row>
        <row r="12706">
          <cell r="A12706" t="str">
            <v>99024524F</v>
          </cell>
          <cell r="B12706" t="str">
            <v>YES</v>
          </cell>
          <cell r="C12706" t="str">
            <v>Yes</v>
          </cell>
        </row>
        <row r="12707">
          <cell r="A12707" t="str">
            <v>99025644F</v>
          </cell>
          <cell r="B12707" t="str">
            <v>YES</v>
          </cell>
          <cell r="C12707" t="str">
            <v>Yes</v>
          </cell>
        </row>
        <row r="12708">
          <cell r="A12708" t="str">
            <v>99026463D</v>
          </cell>
          <cell r="B12708" t="str">
            <v>YES</v>
          </cell>
          <cell r="C12708" t="str">
            <v>Yes</v>
          </cell>
        </row>
        <row r="12709">
          <cell r="A12709" t="str">
            <v>99026726E</v>
          </cell>
          <cell r="B12709" t="str">
            <v>YES</v>
          </cell>
          <cell r="C12709" t="str">
            <v>Yes</v>
          </cell>
        </row>
        <row r="12710">
          <cell r="A12710" t="str">
            <v>99027449E</v>
          </cell>
          <cell r="B12710" t="str">
            <v>YES</v>
          </cell>
          <cell r="C12710" t="str">
            <v>Yes</v>
          </cell>
        </row>
        <row r="12711">
          <cell r="A12711" t="str">
            <v>99028529E</v>
          </cell>
          <cell r="B12711" t="str">
            <v>YES</v>
          </cell>
          <cell r="C12711" t="str">
            <v>Yes</v>
          </cell>
        </row>
        <row r="12712">
          <cell r="A12712" t="str">
            <v>99029033F</v>
          </cell>
          <cell r="B12712" t="str">
            <v>YES</v>
          </cell>
          <cell r="C12712" t="str">
            <v>Yes</v>
          </cell>
        </row>
        <row r="12713">
          <cell r="A12713" t="str">
            <v>99029173F</v>
          </cell>
          <cell r="B12713" t="str">
            <v>YES</v>
          </cell>
          <cell r="C12713" t="str">
            <v>Yes</v>
          </cell>
        </row>
        <row r="12714">
          <cell r="A12714" t="str">
            <v xml:space="preserve">99029173F </v>
          </cell>
          <cell r="B12714" t="str">
            <v>YES</v>
          </cell>
          <cell r="C12714" t="str">
            <v>Yes</v>
          </cell>
        </row>
        <row r="12715">
          <cell r="A12715" t="str">
            <v>99029198E</v>
          </cell>
          <cell r="B12715" t="str">
            <v>YES</v>
          </cell>
          <cell r="C12715" t="str">
            <v>Yes</v>
          </cell>
        </row>
        <row r="12716">
          <cell r="A12716" t="str">
            <v>99030777D</v>
          </cell>
          <cell r="B12716" t="str">
            <v>YES</v>
          </cell>
          <cell r="C12716" t="str">
            <v>Yes</v>
          </cell>
        </row>
        <row r="12717">
          <cell r="A12717" t="str">
            <v>99031123E</v>
          </cell>
          <cell r="B12717" t="str">
            <v>YES</v>
          </cell>
          <cell r="C12717" t="str">
            <v>Yes</v>
          </cell>
        </row>
        <row r="12718">
          <cell r="A12718" t="str">
            <v>99031269F</v>
          </cell>
          <cell r="B12718" t="str">
            <v>YES</v>
          </cell>
          <cell r="C12718" t="str">
            <v>Yes</v>
          </cell>
        </row>
        <row r="12719">
          <cell r="A12719" t="str">
            <v>99031821F</v>
          </cell>
          <cell r="B12719" t="str">
            <v>YES</v>
          </cell>
          <cell r="C12719" t="str">
            <v>Yes</v>
          </cell>
        </row>
        <row r="12720">
          <cell r="A12720" t="str">
            <v>99031840E</v>
          </cell>
          <cell r="B12720" t="str">
            <v>YES</v>
          </cell>
          <cell r="C12720" t="str">
            <v>Yes</v>
          </cell>
        </row>
        <row r="12721">
          <cell r="A12721" t="str">
            <v>99031862F</v>
          </cell>
          <cell r="B12721" t="str">
            <v>YES</v>
          </cell>
          <cell r="C12721" t="str">
            <v>NIT</v>
          </cell>
        </row>
        <row r="12722">
          <cell r="A12722" t="str">
            <v>99032785E</v>
          </cell>
          <cell r="B12722" t="str">
            <v>YES</v>
          </cell>
          <cell r="C12722" t="str">
            <v>NIT</v>
          </cell>
        </row>
        <row r="12723">
          <cell r="A12723" t="str">
            <v>99033365D</v>
          </cell>
          <cell r="B12723" t="str">
            <v>YES</v>
          </cell>
          <cell r="C12723" t="str">
            <v>Yes</v>
          </cell>
        </row>
        <row r="12724">
          <cell r="A12724" t="str">
            <v>99033661F</v>
          </cell>
          <cell r="B12724" t="str">
            <v>YES</v>
          </cell>
          <cell r="C12724" t="str">
            <v>Yes</v>
          </cell>
        </row>
        <row r="12725">
          <cell r="A12725" t="str">
            <v>99033888E</v>
          </cell>
          <cell r="B12725" t="str">
            <v>YES</v>
          </cell>
          <cell r="C12725" t="str">
            <v>NIT</v>
          </cell>
        </row>
        <row r="12726">
          <cell r="A12726" t="str">
            <v>99033978E</v>
          </cell>
          <cell r="B12726" t="str">
            <v>YES</v>
          </cell>
          <cell r="C12726" t="str">
            <v>Yes</v>
          </cell>
        </row>
        <row r="12727">
          <cell r="A12727" t="str">
            <v>99034804E</v>
          </cell>
          <cell r="B12727" t="str">
            <v>YES</v>
          </cell>
          <cell r="C12727" t="str">
            <v>Yes</v>
          </cell>
        </row>
        <row r="12728">
          <cell r="A12728" t="str">
            <v>99035903D</v>
          </cell>
          <cell r="B12728" t="str">
            <v>YES</v>
          </cell>
          <cell r="C12728" t="str">
            <v>Yes</v>
          </cell>
        </row>
        <row r="12729">
          <cell r="A12729" t="str">
            <v>99037078F</v>
          </cell>
          <cell r="B12729" t="str">
            <v>YES</v>
          </cell>
          <cell r="C12729" t="str">
            <v>Yes</v>
          </cell>
        </row>
        <row r="12730">
          <cell r="A12730" t="str">
            <v>99037572F</v>
          </cell>
          <cell r="B12730" t="str">
            <v>YES</v>
          </cell>
          <cell r="C12730" t="str">
            <v>Yes</v>
          </cell>
        </row>
        <row r="12731">
          <cell r="A12731" t="str">
            <v>99039056E</v>
          </cell>
          <cell r="B12731" t="str">
            <v>YES</v>
          </cell>
          <cell r="C12731" t="str">
            <v>Yes</v>
          </cell>
        </row>
        <row r="12732">
          <cell r="A12732" t="str">
            <v>99040200F</v>
          </cell>
          <cell r="B12732" t="str">
            <v>YES</v>
          </cell>
          <cell r="C12732" t="str">
            <v>Yes</v>
          </cell>
        </row>
        <row r="12733">
          <cell r="A12733" t="str">
            <v>99040892F</v>
          </cell>
          <cell r="B12733" t="str">
            <v>YES</v>
          </cell>
          <cell r="C12733" t="str">
            <v>Yes</v>
          </cell>
        </row>
        <row r="12734">
          <cell r="A12734" t="str">
            <v>99041493F</v>
          </cell>
          <cell r="B12734" t="str">
            <v>YES</v>
          </cell>
          <cell r="C12734" t="str">
            <v>Yes</v>
          </cell>
        </row>
        <row r="12735">
          <cell r="A12735" t="str">
            <v>99041578E</v>
          </cell>
          <cell r="B12735" t="str">
            <v>YES</v>
          </cell>
          <cell r="C12735" t="str">
            <v>Yes</v>
          </cell>
        </row>
        <row r="12736">
          <cell r="A12736" t="str">
            <v>99042227F</v>
          </cell>
          <cell r="B12736" t="str">
            <v>YES</v>
          </cell>
          <cell r="C12736" t="str">
            <v>Yes</v>
          </cell>
        </row>
        <row r="12737">
          <cell r="A12737" t="str">
            <v>99042780F</v>
          </cell>
          <cell r="B12737" t="str">
            <v>YES</v>
          </cell>
          <cell r="C12737" t="str">
            <v>Yes</v>
          </cell>
        </row>
        <row r="12738">
          <cell r="A12738" t="str">
            <v>99046772F</v>
          </cell>
          <cell r="B12738" t="str">
            <v>YES</v>
          </cell>
          <cell r="C12738" t="str">
            <v>Yes</v>
          </cell>
        </row>
        <row r="12739">
          <cell r="A12739" t="str">
            <v>99046786D</v>
          </cell>
          <cell r="B12739" t="str">
            <v>YES</v>
          </cell>
          <cell r="C12739" t="str">
            <v>Yes</v>
          </cell>
        </row>
        <row r="12740">
          <cell r="A12740" t="str">
            <v>99047026D</v>
          </cell>
          <cell r="B12740" t="str">
            <v>YES</v>
          </cell>
          <cell r="C12740" t="str">
            <v>Yes</v>
          </cell>
        </row>
        <row r="12741">
          <cell r="A12741" t="str">
            <v>99047300F</v>
          </cell>
          <cell r="B12741" t="str">
            <v>YES</v>
          </cell>
          <cell r="C12741" t="str">
            <v>Yes</v>
          </cell>
        </row>
        <row r="12742">
          <cell r="A12742" t="str">
            <v>99047320E</v>
          </cell>
          <cell r="B12742" t="str">
            <v>YES</v>
          </cell>
          <cell r="C12742" t="str">
            <v>Yes</v>
          </cell>
        </row>
        <row r="12743">
          <cell r="A12743" t="str">
            <v>99047512F</v>
          </cell>
          <cell r="B12743" t="str">
            <v>YES</v>
          </cell>
          <cell r="C12743" t="str">
            <v>Yes</v>
          </cell>
        </row>
        <row r="12744">
          <cell r="A12744" t="str">
            <v>99047533E</v>
          </cell>
          <cell r="B12744" t="str">
            <v>YES</v>
          </cell>
          <cell r="C12744" t="str">
            <v>Yes</v>
          </cell>
        </row>
        <row r="12745">
          <cell r="A12745" t="str">
            <v>99047783F</v>
          </cell>
          <cell r="B12745" t="str">
            <v>YES</v>
          </cell>
          <cell r="C12745" t="str">
            <v>Yes</v>
          </cell>
        </row>
        <row r="12746">
          <cell r="A12746" t="str">
            <v>99048777F</v>
          </cell>
          <cell r="B12746" t="str">
            <v>YES</v>
          </cell>
          <cell r="C12746" t="str">
            <v>NIT</v>
          </cell>
        </row>
        <row r="12747">
          <cell r="A12747" t="str">
            <v>99049023F</v>
          </cell>
          <cell r="B12747" t="str">
            <v>YES</v>
          </cell>
          <cell r="C12747" t="str">
            <v>Yes</v>
          </cell>
        </row>
        <row r="12748">
          <cell r="A12748" t="str">
            <v>99049338D</v>
          </cell>
          <cell r="B12748" t="str">
            <v>YES</v>
          </cell>
          <cell r="C12748" t="str">
            <v>Yes</v>
          </cell>
        </row>
        <row r="12749">
          <cell r="A12749" t="str">
            <v>99050572E</v>
          </cell>
          <cell r="B12749" t="str">
            <v>YES</v>
          </cell>
          <cell r="C12749" t="str">
            <v>Yes</v>
          </cell>
        </row>
        <row r="12750">
          <cell r="A12750" t="str">
            <v>99050777E</v>
          </cell>
          <cell r="B12750" t="str">
            <v>YES</v>
          </cell>
          <cell r="C12750" t="str">
            <v>Yes</v>
          </cell>
        </row>
        <row r="12751">
          <cell r="A12751" t="str">
            <v>99051188D</v>
          </cell>
          <cell r="B12751" t="str">
            <v>YES</v>
          </cell>
          <cell r="C12751" t="str">
            <v>NIT</v>
          </cell>
        </row>
        <row r="12752">
          <cell r="A12752" t="str">
            <v>99051203E</v>
          </cell>
          <cell r="B12752" t="str">
            <v>YES</v>
          </cell>
          <cell r="C12752" t="str">
            <v>Yes</v>
          </cell>
        </row>
        <row r="12753">
          <cell r="A12753" t="str">
            <v>99051351F</v>
          </cell>
          <cell r="B12753" t="str">
            <v>YES</v>
          </cell>
          <cell r="C12753" t="str">
            <v>Yes</v>
          </cell>
        </row>
        <row r="12754">
          <cell r="A12754" t="str">
            <v>99052210F</v>
          </cell>
          <cell r="B12754" t="str">
            <v>YES</v>
          </cell>
          <cell r="C12754" t="str">
            <v>Yes</v>
          </cell>
        </row>
        <row r="12755">
          <cell r="A12755" t="str">
            <v>99052260F</v>
          </cell>
          <cell r="B12755" t="str">
            <v>YES</v>
          </cell>
          <cell r="C12755" t="str">
            <v>Yes</v>
          </cell>
        </row>
        <row r="12756">
          <cell r="A12756" t="str">
            <v>99052781F</v>
          </cell>
          <cell r="B12756" t="str">
            <v>YES</v>
          </cell>
          <cell r="C12756" t="str">
            <v>Yes</v>
          </cell>
        </row>
        <row r="12757">
          <cell r="A12757" t="str">
            <v>99053496F</v>
          </cell>
          <cell r="B12757" t="str">
            <v>YES</v>
          </cell>
          <cell r="C12757" t="str">
            <v>Yes</v>
          </cell>
        </row>
        <row r="12758">
          <cell r="A12758" t="str">
            <v>99054641F</v>
          </cell>
          <cell r="B12758" t="str">
            <v>YES</v>
          </cell>
          <cell r="C12758" t="str">
            <v>Yes</v>
          </cell>
        </row>
        <row r="12759">
          <cell r="A12759" t="str">
            <v>99054920E</v>
          </cell>
          <cell r="B12759" t="str">
            <v>YES</v>
          </cell>
          <cell r="C12759" t="str">
            <v>Yes</v>
          </cell>
        </row>
        <row r="12760">
          <cell r="A12760" t="str">
            <v>99055319E</v>
          </cell>
          <cell r="B12760" t="str">
            <v>YES</v>
          </cell>
          <cell r="C12760" t="str">
            <v>Yes</v>
          </cell>
        </row>
        <row r="12761">
          <cell r="A12761" t="str">
            <v>99055872F</v>
          </cell>
          <cell r="B12761" t="str">
            <v>YES</v>
          </cell>
          <cell r="C12761" t="str">
            <v>Yes</v>
          </cell>
        </row>
        <row r="12762">
          <cell r="A12762" t="str">
            <v>99057480F</v>
          </cell>
          <cell r="B12762" t="str">
            <v>YES</v>
          </cell>
          <cell r="C12762" t="str">
            <v>Yes</v>
          </cell>
        </row>
        <row r="12763">
          <cell r="A12763" t="str">
            <v>99058097D</v>
          </cell>
          <cell r="B12763" t="str">
            <v>YES</v>
          </cell>
          <cell r="C12763" t="str">
            <v>Yes</v>
          </cell>
        </row>
        <row r="12764">
          <cell r="A12764" t="str">
            <v>99058530F</v>
          </cell>
          <cell r="B12764" t="str">
            <v>YES</v>
          </cell>
          <cell r="C12764" t="str">
            <v>Yes</v>
          </cell>
        </row>
        <row r="12765">
          <cell r="A12765" t="str">
            <v>99059069E</v>
          </cell>
          <cell r="B12765" t="str">
            <v>YES</v>
          </cell>
          <cell r="C12765" t="str">
            <v>Yes</v>
          </cell>
        </row>
        <row r="12766">
          <cell r="A12766" t="str">
            <v>99059170F</v>
          </cell>
          <cell r="B12766" t="str">
            <v>YES</v>
          </cell>
          <cell r="C12766" t="str">
            <v>NIT</v>
          </cell>
        </row>
        <row r="12767">
          <cell r="A12767" t="str">
            <v>99060488D</v>
          </cell>
          <cell r="B12767" t="str">
            <v>YES</v>
          </cell>
          <cell r="C12767" t="str">
            <v>Yes</v>
          </cell>
        </row>
        <row r="12768">
          <cell r="A12768" t="str">
            <v>99061099E</v>
          </cell>
          <cell r="B12768" t="str">
            <v>YES</v>
          </cell>
          <cell r="C12768" t="str">
            <v>Yes</v>
          </cell>
        </row>
        <row r="12769">
          <cell r="A12769" t="str">
            <v>99061248E</v>
          </cell>
          <cell r="B12769" t="str">
            <v>YES</v>
          </cell>
          <cell r="C12769" t="str">
            <v>Yes</v>
          </cell>
        </row>
        <row r="12770">
          <cell r="A12770" t="str">
            <v>99061352F</v>
          </cell>
          <cell r="B12770" t="str">
            <v>YES</v>
          </cell>
          <cell r="C12770" t="str">
            <v>Yes</v>
          </cell>
        </row>
        <row r="12771">
          <cell r="A12771" t="str">
            <v>99061960F</v>
          </cell>
          <cell r="B12771" t="str">
            <v>YES</v>
          </cell>
          <cell r="C12771" t="str">
            <v>Yes</v>
          </cell>
        </row>
        <row r="12772">
          <cell r="A12772" t="str">
            <v>99063031F</v>
          </cell>
          <cell r="B12772" t="str">
            <v>YES</v>
          </cell>
          <cell r="C12772" t="str">
            <v>NIT</v>
          </cell>
        </row>
        <row r="12773">
          <cell r="A12773" t="str">
            <v>99063219E</v>
          </cell>
          <cell r="B12773" t="str">
            <v>YES</v>
          </cell>
          <cell r="C12773" t="str">
            <v>Yes</v>
          </cell>
        </row>
        <row r="12774">
          <cell r="A12774" t="str">
            <v>99063673E</v>
          </cell>
          <cell r="B12774" t="str">
            <v>YES</v>
          </cell>
          <cell r="C12774" t="str">
            <v>Yes</v>
          </cell>
        </row>
        <row r="12775">
          <cell r="A12775" t="str">
            <v>99064107D</v>
          </cell>
          <cell r="B12775" t="str">
            <v>YES</v>
          </cell>
          <cell r="C12775" t="str">
            <v>Yes</v>
          </cell>
        </row>
        <row r="12776">
          <cell r="A12776" t="str">
            <v>99064828E</v>
          </cell>
          <cell r="B12776" t="str">
            <v>YES</v>
          </cell>
          <cell r="C12776" t="str">
            <v>Yes</v>
          </cell>
        </row>
        <row r="12777">
          <cell r="A12777" t="str">
            <v>99065485E</v>
          </cell>
          <cell r="B12777" t="str">
            <v>YES</v>
          </cell>
          <cell r="C12777" t="str">
            <v>Yes</v>
          </cell>
        </row>
        <row r="12778">
          <cell r="A12778" t="str">
            <v>99067160F</v>
          </cell>
          <cell r="B12778" t="str">
            <v>YES</v>
          </cell>
          <cell r="C12778" t="str">
            <v>Yes</v>
          </cell>
        </row>
        <row r="12779">
          <cell r="A12779" t="str">
            <v>99067323F</v>
          </cell>
          <cell r="B12779" t="str">
            <v>YES</v>
          </cell>
          <cell r="C12779" t="str">
            <v>Yes</v>
          </cell>
        </row>
        <row r="12780">
          <cell r="A12780" t="str">
            <v>99068359E</v>
          </cell>
          <cell r="B12780" t="str">
            <v>YES</v>
          </cell>
          <cell r="C12780" t="str">
            <v>Yes</v>
          </cell>
        </row>
        <row r="12781">
          <cell r="A12781" t="str">
            <v>99069053E</v>
          </cell>
          <cell r="B12781" t="str">
            <v>YES</v>
          </cell>
          <cell r="C12781" t="str">
            <v>Yes</v>
          </cell>
        </row>
        <row r="12782">
          <cell r="A12782" t="str">
            <v>99069360F</v>
          </cell>
          <cell r="B12782" t="str">
            <v>YES</v>
          </cell>
          <cell r="C12782" t="str">
            <v>Yes</v>
          </cell>
        </row>
        <row r="12783">
          <cell r="A12783" t="str">
            <v>99070598D</v>
          </cell>
          <cell r="B12783" t="str">
            <v>YES</v>
          </cell>
          <cell r="C12783" t="str">
            <v>Yes</v>
          </cell>
        </row>
        <row r="12784">
          <cell r="A12784" t="str">
            <v>99071790F</v>
          </cell>
          <cell r="B12784" t="str">
            <v>YES</v>
          </cell>
          <cell r="C12784" t="str">
            <v>Yes</v>
          </cell>
        </row>
        <row r="12785">
          <cell r="A12785" t="str">
            <v>99074208E</v>
          </cell>
          <cell r="B12785" t="str">
            <v>YES</v>
          </cell>
          <cell r="C12785" t="str">
            <v>Yes</v>
          </cell>
        </row>
        <row r="12786">
          <cell r="A12786" t="str">
            <v>99075661F</v>
          </cell>
          <cell r="B12786" t="str">
            <v>YES</v>
          </cell>
          <cell r="C12786" t="str">
            <v>Yes</v>
          </cell>
        </row>
        <row r="12787">
          <cell r="A12787" t="str">
            <v>99075843F</v>
          </cell>
          <cell r="B12787" t="str">
            <v>YES</v>
          </cell>
          <cell r="C12787" t="str">
            <v>Yes</v>
          </cell>
        </row>
        <row r="12788">
          <cell r="A12788" t="str">
            <v>99076864E</v>
          </cell>
          <cell r="B12788" t="str">
            <v>YES</v>
          </cell>
          <cell r="C12788" t="str">
            <v>NIT</v>
          </cell>
        </row>
        <row r="12789">
          <cell r="A12789" t="str">
            <v>99077892F</v>
          </cell>
          <cell r="B12789" t="str">
            <v>YES</v>
          </cell>
          <cell r="C12789" t="str">
            <v>Yes</v>
          </cell>
        </row>
        <row r="12790">
          <cell r="A12790" t="str">
            <v>99077929E</v>
          </cell>
          <cell r="B12790" t="str">
            <v>YES</v>
          </cell>
          <cell r="C12790" t="str">
            <v>Yes</v>
          </cell>
        </row>
        <row r="12791">
          <cell r="A12791" t="str">
            <v>99078590F</v>
          </cell>
          <cell r="B12791" t="str">
            <v>YES</v>
          </cell>
          <cell r="C12791" t="str">
            <v>Yes</v>
          </cell>
        </row>
        <row r="12792">
          <cell r="A12792" t="str">
            <v>99079524F</v>
          </cell>
          <cell r="B12792" t="str">
            <v>YES</v>
          </cell>
          <cell r="C12792" t="str">
            <v>Yes</v>
          </cell>
        </row>
        <row r="12793">
          <cell r="A12793" t="str">
            <v>99080069E</v>
          </cell>
          <cell r="B12793" t="str">
            <v>YES</v>
          </cell>
          <cell r="C12793" t="str">
            <v>Yes</v>
          </cell>
        </row>
        <row r="12794">
          <cell r="A12794" t="str">
            <v>99080321F</v>
          </cell>
          <cell r="B12794" t="str">
            <v>YES</v>
          </cell>
          <cell r="C12794" t="str">
            <v>Yes</v>
          </cell>
        </row>
        <row r="12795">
          <cell r="A12795" t="str">
            <v>99080427E</v>
          </cell>
          <cell r="B12795" t="str">
            <v>YES</v>
          </cell>
          <cell r="C12795" t="str">
            <v>Yes</v>
          </cell>
        </row>
        <row r="12796">
          <cell r="A12796" t="str">
            <v>99081018D</v>
          </cell>
          <cell r="B12796" t="str">
            <v>YES</v>
          </cell>
          <cell r="C12796" t="str">
            <v>Yes</v>
          </cell>
        </row>
        <row r="12797">
          <cell r="A12797" t="str">
            <v>99081396E</v>
          </cell>
          <cell r="B12797" t="str">
            <v>YES</v>
          </cell>
          <cell r="C12797" t="str">
            <v>Yes</v>
          </cell>
        </row>
        <row r="12798">
          <cell r="A12798" t="str">
            <v>99081463E</v>
          </cell>
          <cell r="B12798" t="str">
            <v>YES</v>
          </cell>
          <cell r="C12798" t="str">
            <v>Yes</v>
          </cell>
        </row>
        <row r="12799">
          <cell r="A12799" t="str">
            <v>99082062D</v>
          </cell>
          <cell r="B12799" t="str">
            <v>YES</v>
          </cell>
          <cell r="C12799" t="str">
            <v>Yes</v>
          </cell>
        </row>
        <row r="12800">
          <cell r="A12800" t="str">
            <v>99082352F</v>
          </cell>
          <cell r="B12800" t="str">
            <v>YES</v>
          </cell>
          <cell r="C12800" t="str">
            <v>Yes</v>
          </cell>
        </row>
        <row r="12801">
          <cell r="A12801" t="str">
            <v>99083339E</v>
          </cell>
          <cell r="B12801" t="str">
            <v>YES</v>
          </cell>
          <cell r="C12801" t="str">
            <v>Yes</v>
          </cell>
        </row>
        <row r="12802">
          <cell r="A12802" t="str">
            <v>99083406E</v>
          </cell>
          <cell r="B12802" t="str">
            <v>YES</v>
          </cell>
          <cell r="C12802" t="str">
            <v>Yes</v>
          </cell>
        </row>
        <row r="12803">
          <cell r="A12803" t="str">
            <v>99086299F</v>
          </cell>
          <cell r="B12803" t="str">
            <v>YES</v>
          </cell>
          <cell r="C12803" t="str">
            <v>Yes</v>
          </cell>
        </row>
        <row r="12804">
          <cell r="A12804" t="str">
            <v>99087441F</v>
          </cell>
          <cell r="B12804" t="str">
            <v>YES</v>
          </cell>
          <cell r="C12804" t="str">
            <v>Yes</v>
          </cell>
        </row>
        <row r="12805">
          <cell r="A12805" t="str">
            <v>99087447E</v>
          </cell>
          <cell r="B12805" t="str">
            <v>YES</v>
          </cell>
          <cell r="C12805" t="str">
            <v>Yes</v>
          </cell>
        </row>
        <row r="12806">
          <cell r="A12806" t="str">
            <v>99088173E</v>
          </cell>
          <cell r="B12806" t="str">
            <v>YES</v>
          </cell>
          <cell r="C12806" t="str">
            <v>Yes</v>
          </cell>
        </row>
        <row r="12807">
          <cell r="A12807" t="str">
            <v>99089443F</v>
          </cell>
          <cell r="B12807" t="str">
            <v>YES</v>
          </cell>
          <cell r="C12807" t="str">
            <v>Yes</v>
          </cell>
        </row>
        <row r="12808">
          <cell r="A12808" t="str">
            <v>99090297E</v>
          </cell>
          <cell r="B12808" t="str">
            <v>YES</v>
          </cell>
          <cell r="C12808" t="str">
            <v>Yes</v>
          </cell>
        </row>
        <row r="12809">
          <cell r="A12809" t="str">
            <v>99090838E</v>
          </cell>
          <cell r="B12809" t="str">
            <v>YES</v>
          </cell>
          <cell r="C12809" t="str">
            <v>Yes</v>
          </cell>
        </row>
        <row r="12810">
          <cell r="A12810" t="str">
            <v>99091350F</v>
          </cell>
          <cell r="B12810" t="str">
            <v>YES</v>
          </cell>
          <cell r="C12810" t="str">
            <v>Yes</v>
          </cell>
        </row>
        <row r="12811">
          <cell r="A12811" t="str">
            <v>99093080F</v>
          </cell>
          <cell r="B12811" t="str">
            <v>YES</v>
          </cell>
          <cell r="C12811" t="str">
            <v>NIT</v>
          </cell>
        </row>
        <row r="12812">
          <cell r="A12812" t="str">
            <v>99093237F</v>
          </cell>
          <cell r="B12812" t="str">
            <v>YES</v>
          </cell>
          <cell r="C12812" t="str">
            <v>Yes</v>
          </cell>
        </row>
        <row r="12813">
          <cell r="A12813" t="str">
            <v>99094304F</v>
          </cell>
          <cell r="B12813" t="str">
            <v>YES</v>
          </cell>
          <cell r="C12813" t="str">
            <v>Yes</v>
          </cell>
        </row>
        <row r="12814">
          <cell r="A12814" t="str">
            <v>99094999F</v>
          </cell>
          <cell r="B12814" t="str">
            <v>YES</v>
          </cell>
          <cell r="C12814" t="str">
            <v>Yes</v>
          </cell>
        </row>
        <row r="12815">
          <cell r="A12815" t="str">
            <v>99095919E</v>
          </cell>
          <cell r="B12815" t="str">
            <v>YES</v>
          </cell>
          <cell r="C12815" t="str">
            <v>Yes</v>
          </cell>
        </row>
        <row r="12816">
          <cell r="A12816" t="str">
            <v>99096048D</v>
          </cell>
          <cell r="B12816" t="str">
            <v>YES</v>
          </cell>
          <cell r="C12816" t="str">
            <v>Yes</v>
          </cell>
        </row>
        <row r="12817">
          <cell r="A12817" t="str">
            <v>99096109D</v>
          </cell>
          <cell r="B12817" t="str">
            <v>YES</v>
          </cell>
          <cell r="C12817" t="str">
            <v>Yes</v>
          </cell>
        </row>
        <row r="12818">
          <cell r="A12818" t="str">
            <v>99096799E</v>
          </cell>
          <cell r="B12818" t="str">
            <v>YES</v>
          </cell>
          <cell r="C12818" t="str">
            <v>Yes</v>
          </cell>
        </row>
        <row r="12819">
          <cell r="A12819" t="str">
            <v>99098041E</v>
          </cell>
          <cell r="B12819" t="str">
            <v>YES</v>
          </cell>
          <cell r="C12819" t="str">
            <v>Yes</v>
          </cell>
        </row>
        <row r="12820">
          <cell r="A12820" t="str">
            <v>99098976E</v>
          </cell>
          <cell r="B12820" t="str">
            <v>YES</v>
          </cell>
          <cell r="C12820" t="str">
            <v>Yes</v>
          </cell>
        </row>
        <row r="12821">
          <cell r="A12821" t="str">
            <v>99099150F</v>
          </cell>
          <cell r="B12821" t="str">
            <v>YES</v>
          </cell>
          <cell r="C12821" t="str">
            <v>Yes</v>
          </cell>
        </row>
        <row r="12822">
          <cell r="A12822" t="str">
            <v>99099164F</v>
          </cell>
          <cell r="B12822" t="str">
            <v>YES</v>
          </cell>
          <cell r="C12822" t="str">
            <v>Yes</v>
          </cell>
        </row>
        <row r="12823">
          <cell r="A12823" t="str">
            <v>99100371F</v>
          </cell>
          <cell r="B12823" t="str">
            <v>YES</v>
          </cell>
          <cell r="C12823" t="str">
            <v>Yes</v>
          </cell>
        </row>
        <row r="12824">
          <cell r="A12824" t="str">
            <v>99100947E</v>
          </cell>
          <cell r="B12824" t="str">
            <v>YES</v>
          </cell>
          <cell r="C12824" t="str">
            <v>Yes</v>
          </cell>
        </row>
        <row r="12825">
          <cell r="A12825" t="str">
            <v>99101910F</v>
          </cell>
          <cell r="B12825" t="str">
            <v>YES</v>
          </cell>
          <cell r="C12825" t="str">
            <v>Yes</v>
          </cell>
        </row>
        <row r="12826">
          <cell r="A12826" t="str">
            <v>99101916F</v>
          </cell>
          <cell r="B12826" t="str">
            <v>YES</v>
          </cell>
          <cell r="C12826" t="str">
            <v>Yes</v>
          </cell>
        </row>
        <row r="12827">
          <cell r="A12827" t="str">
            <v>99102193F</v>
          </cell>
          <cell r="B12827" t="str">
            <v>YES</v>
          </cell>
          <cell r="C12827" t="str">
            <v>Yes</v>
          </cell>
        </row>
        <row r="12828">
          <cell r="A12828" t="str">
            <v>99102321F</v>
          </cell>
          <cell r="B12828" t="str">
            <v>YES</v>
          </cell>
          <cell r="C12828" t="str">
            <v>Yes</v>
          </cell>
        </row>
        <row r="12829">
          <cell r="A12829" t="str">
            <v>99102792E</v>
          </cell>
          <cell r="B12829" t="str">
            <v>YES</v>
          </cell>
          <cell r="C12829" t="str">
            <v>Yes</v>
          </cell>
        </row>
        <row r="12830">
          <cell r="A12830" t="str">
            <v>99103751E</v>
          </cell>
          <cell r="B12830" t="str">
            <v>YES</v>
          </cell>
          <cell r="C12830" t="str">
            <v>Yes</v>
          </cell>
        </row>
        <row r="12831">
          <cell r="A12831" t="str">
            <v>99104821E</v>
          </cell>
          <cell r="B12831" t="str">
            <v>YES</v>
          </cell>
          <cell r="C12831" t="str">
            <v>Yes</v>
          </cell>
        </row>
        <row r="12832">
          <cell r="A12832" t="str">
            <v>99105200F</v>
          </cell>
          <cell r="B12832" t="str">
            <v>YES</v>
          </cell>
          <cell r="C12832" t="str">
            <v>Yes</v>
          </cell>
        </row>
        <row r="12833">
          <cell r="A12833" t="str">
            <v>99106203E</v>
          </cell>
          <cell r="B12833" t="str">
            <v>YES</v>
          </cell>
          <cell r="C12833" t="str">
            <v>Yes</v>
          </cell>
        </row>
        <row r="12834">
          <cell r="A12834" t="str">
            <v>99107139E</v>
          </cell>
          <cell r="B12834" t="str">
            <v>YES</v>
          </cell>
          <cell r="C12834" t="str">
            <v>Yes</v>
          </cell>
        </row>
        <row r="12835">
          <cell r="A12835" t="str">
            <v>99107428F</v>
          </cell>
          <cell r="B12835" t="str">
            <v>YES</v>
          </cell>
          <cell r="C12835" t="str">
            <v>Yes</v>
          </cell>
        </row>
        <row r="12836">
          <cell r="A12836" t="str">
            <v>99108442F</v>
          </cell>
          <cell r="B12836" t="str">
            <v>YES</v>
          </cell>
          <cell r="C12836" t="str">
            <v>Yes</v>
          </cell>
        </row>
        <row r="12837">
          <cell r="A12837" t="str">
            <v>99108911F</v>
          </cell>
          <cell r="B12837" t="str">
            <v>YES</v>
          </cell>
          <cell r="C12837" t="str">
            <v>Yes</v>
          </cell>
        </row>
        <row r="12838">
          <cell r="A12838" t="str">
            <v>99109016E</v>
          </cell>
          <cell r="B12838" t="str">
            <v>YES</v>
          </cell>
          <cell r="C12838" t="str">
            <v>Yes</v>
          </cell>
        </row>
        <row r="12839">
          <cell r="A12839" t="str">
            <v>99109117E</v>
          </cell>
          <cell r="B12839" t="str">
            <v>YES</v>
          </cell>
          <cell r="C12839" t="str">
            <v>Yes</v>
          </cell>
        </row>
        <row r="12840">
          <cell r="A12840" t="str">
            <v>99109196E</v>
          </cell>
          <cell r="B12840" t="str">
            <v>YES</v>
          </cell>
          <cell r="C12840" t="str">
            <v>Yes</v>
          </cell>
        </row>
        <row r="12841">
          <cell r="A12841" t="str">
            <v>99109592F</v>
          </cell>
          <cell r="B12841" t="str">
            <v>YES</v>
          </cell>
          <cell r="C12841" t="str">
            <v>Yes</v>
          </cell>
        </row>
        <row r="12842">
          <cell r="A12842" t="str">
            <v>99110087D</v>
          </cell>
          <cell r="B12842" t="str">
            <v>YES</v>
          </cell>
          <cell r="C12842" t="str">
            <v>Yes</v>
          </cell>
        </row>
        <row r="12843">
          <cell r="A12843" t="str">
            <v>99110389E</v>
          </cell>
          <cell r="B12843" t="str">
            <v>YES</v>
          </cell>
          <cell r="C12843" t="str">
            <v>Yes</v>
          </cell>
        </row>
        <row r="12844">
          <cell r="A12844" t="str">
            <v>99110469E</v>
          </cell>
          <cell r="B12844" t="str">
            <v>YES</v>
          </cell>
          <cell r="C12844" t="str">
            <v>Yes</v>
          </cell>
        </row>
        <row r="12845">
          <cell r="A12845" t="str">
            <v>99113263F</v>
          </cell>
          <cell r="B12845" t="str">
            <v>YES</v>
          </cell>
          <cell r="C12845" t="str">
            <v>NIT</v>
          </cell>
        </row>
        <row r="12846">
          <cell r="A12846" t="str">
            <v>99114288F</v>
          </cell>
          <cell r="B12846" t="str">
            <v>YES</v>
          </cell>
          <cell r="C12846" t="str">
            <v>Yes</v>
          </cell>
        </row>
        <row r="12847">
          <cell r="A12847" t="str">
            <v>99114659E</v>
          </cell>
          <cell r="B12847" t="str">
            <v>YES</v>
          </cell>
          <cell r="C12847" t="str">
            <v>NIT</v>
          </cell>
        </row>
        <row r="12848">
          <cell r="A12848" t="str">
            <v>99115213E</v>
          </cell>
          <cell r="B12848" t="str">
            <v>YES</v>
          </cell>
          <cell r="C12848" t="str">
            <v>Yes</v>
          </cell>
        </row>
        <row r="12849">
          <cell r="A12849" t="str">
            <v>99116566E</v>
          </cell>
          <cell r="B12849" t="str">
            <v>YES</v>
          </cell>
          <cell r="C12849" t="str">
            <v>Yes</v>
          </cell>
        </row>
        <row r="12850">
          <cell r="A12850" t="str">
            <v>99116931F</v>
          </cell>
          <cell r="B12850" t="str">
            <v>YES</v>
          </cell>
          <cell r="C12850" t="str">
            <v>Yes</v>
          </cell>
        </row>
        <row r="12851">
          <cell r="A12851" t="str">
            <v>99117330F</v>
          </cell>
          <cell r="B12851" t="str">
            <v>YES</v>
          </cell>
          <cell r="C12851" t="str">
            <v>Yes</v>
          </cell>
        </row>
        <row r="12852">
          <cell r="A12852" t="str">
            <v>99118088F</v>
          </cell>
          <cell r="B12852" t="str">
            <v>YES</v>
          </cell>
          <cell r="C12852" t="str">
            <v>Yes</v>
          </cell>
        </row>
        <row r="12853">
          <cell r="A12853" t="str">
            <v>99118153D</v>
          </cell>
          <cell r="B12853" t="str">
            <v>YES</v>
          </cell>
          <cell r="C12853" t="str">
            <v>Yes</v>
          </cell>
        </row>
        <row r="12854">
          <cell r="A12854" t="str">
            <v>99118947F</v>
          </cell>
          <cell r="B12854" t="str">
            <v>YES</v>
          </cell>
          <cell r="C12854" t="str">
            <v>Yes</v>
          </cell>
        </row>
        <row r="12855">
          <cell r="A12855" t="str">
            <v>99119683F</v>
          </cell>
          <cell r="B12855" t="str">
            <v>YES</v>
          </cell>
          <cell r="C12855" t="str">
            <v>Yes</v>
          </cell>
        </row>
        <row r="12856">
          <cell r="A12856" t="str">
            <v>99120501F</v>
          </cell>
          <cell r="B12856" t="str">
            <v>YES</v>
          </cell>
          <cell r="C12856" t="str">
            <v>Yes</v>
          </cell>
        </row>
        <row r="12857">
          <cell r="A12857" t="str">
            <v>99120555F</v>
          </cell>
          <cell r="B12857" t="str">
            <v>YES</v>
          </cell>
          <cell r="C12857" t="str">
            <v>Yes</v>
          </cell>
        </row>
        <row r="12858">
          <cell r="A12858" t="str">
            <v>99120958E</v>
          </cell>
          <cell r="B12858" t="str">
            <v>YES</v>
          </cell>
          <cell r="C12858" t="str">
            <v>Yes</v>
          </cell>
        </row>
        <row r="12859">
          <cell r="A12859" t="str">
            <v>99121073F</v>
          </cell>
          <cell r="B12859" t="str">
            <v>YES</v>
          </cell>
          <cell r="C12859" t="str">
            <v>Yes</v>
          </cell>
        </row>
        <row r="12860">
          <cell r="A12860" t="str">
            <v>99121202F</v>
          </cell>
          <cell r="B12860" t="str">
            <v>YES</v>
          </cell>
          <cell r="C12860" t="str">
            <v>Yes</v>
          </cell>
        </row>
        <row r="12861">
          <cell r="A12861" t="str">
            <v>99121232D</v>
          </cell>
          <cell r="B12861" t="str">
            <v>YES</v>
          </cell>
          <cell r="C12861" t="str">
            <v>Yes</v>
          </cell>
        </row>
        <row r="12862">
          <cell r="A12862" t="str">
            <v>99121689D</v>
          </cell>
          <cell r="B12862" t="str">
            <v>YES</v>
          </cell>
          <cell r="C12862" t="str">
            <v>Yes</v>
          </cell>
        </row>
        <row r="12863">
          <cell r="A12863" t="str">
            <v>99124059E</v>
          </cell>
          <cell r="B12863" t="str">
            <v>YES</v>
          </cell>
          <cell r="C12863" t="str">
            <v>Yes</v>
          </cell>
        </row>
        <row r="12864">
          <cell r="A12864" t="str">
            <v>99124872E</v>
          </cell>
          <cell r="B12864" t="str">
            <v>YES</v>
          </cell>
          <cell r="C12864" t="str">
            <v>Yes</v>
          </cell>
        </row>
        <row r="12865">
          <cell r="A12865" t="str">
            <v>99124901F</v>
          </cell>
          <cell r="B12865" t="str">
            <v>YES</v>
          </cell>
          <cell r="C12865" t="str">
            <v>Yes</v>
          </cell>
        </row>
        <row r="12866">
          <cell r="A12866" t="str">
            <v>99125559D</v>
          </cell>
          <cell r="B12866" t="str">
            <v>YES</v>
          </cell>
          <cell r="C12866" t="str">
            <v>Yes</v>
          </cell>
        </row>
        <row r="12867">
          <cell r="A12867" t="str">
            <v>99125722F</v>
          </cell>
          <cell r="B12867" t="str">
            <v>YES</v>
          </cell>
          <cell r="C12867" t="str">
            <v>Yes</v>
          </cell>
        </row>
        <row r="12868">
          <cell r="A12868" t="str">
            <v>99126409E</v>
          </cell>
          <cell r="B12868" t="str">
            <v>YES</v>
          </cell>
          <cell r="C12868" t="str">
            <v>Yes</v>
          </cell>
        </row>
        <row r="12869">
          <cell r="A12869" t="str">
            <v>99128286E</v>
          </cell>
          <cell r="B12869" t="str">
            <v>YES</v>
          </cell>
          <cell r="C12869" t="str">
            <v>Yes</v>
          </cell>
        </row>
        <row r="12870">
          <cell r="A12870" t="str">
            <v>99128360F</v>
          </cell>
          <cell r="B12870" t="str">
            <v>YES</v>
          </cell>
          <cell r="C12870" t="str">
            <v>Yes</v>
          </cell>
        </row>
        <row r="12871">
          <cell r="A12871" t="str">
            <v>99128456E</v>
          </cell>
          <cell r="B12871" t="str">
            <v>YES</v>
          </cell>
          <cell r="C12871" t="str">
            <v>Yes</v>
          </cell>
        </row>
        <row r="12872">
          <cell r="A12872" t="str">
            <v>99128867F</v>
          </cell>
          <cell r="B12872" t="str">
            <v>YES</v>
          </cell>
          <cell r="C12872" t="str">
            <v>Yes</v>
          </cell>
        </row>
        <row r="12873">
          <cell r="A12873" t="str">
            <v>99129438E</v>
          </cell>
          <cell r="B12873" t="str">
            <v>YES</v>
          </cell>
          <cell r="C12873" t="str">
            <v>Yes</v>
          </cell>
        </row>
        <row r="12874">
          <cell r="A12874" t="str">
            <v>99130288E</v>
          </cell>
          <cell r="B12874" t="str">
            <v>YES</v>
          </cell>
          <cell r="C12874" t="str">
            <v>Yes</v>
          </cell>
        </row>
        <row r="12875">
          <cell r="A12875" t="str">
            <v>99132071D</v>
          </cell>
          <cell r="B12875" t="str">
            <v>YES</v>
          </cell>
          <cell r="C12875" t="str">
            <v>Yes</v>
          </cell>
        </row>
        <row r="12876">
          <cell r="A12876" t="str">
            <v>99133809D</v>
          </cell>
          <cell r="B12876" t="str">
            <v>YES</v>
          </cell>
          <cell r="C12876" t="str">
            <v>Yes</v>
          </cell>
        </row>
        <row r="12877">
          <cell r="A12877" t="str">
            <v>99134531F</v>
          </cell>
          <cell r="B12877" t="str">
            <v>YES</v>
          </cell>
          <cell r="C12877" t="str">
            <v>Yes</v>
          </cell>
        </row>
        <row r="12878">
          <cell r="A12878" t="str">
            <v>99134925D</v>
          </cell>
          <cell r="B12878" t="str">
            <v>YES</v>
          </cell>
          <cell r="C12878" t="str">
            <v>NIT</v>
          </cell>
        </row>
        <row r="12879">
          <cell r="A12879" t="str">
            <v>99135140F</v>
          </cell>
          <cell r="B12879" t="str">
            <v>YES</v>
          </cell>
          <cell r="C12879" t="str">
            <v>Yes</v>
          </cell>
        </row>
        <row r="12880">
          <cell r="A12880" t="str">
            <v>99135450F</v>
          </cell>
          <cell r="B12880" t="str">
            <v>YES</v>
          </cell>
          <cell r="C12880" t="str">
            <v>Yes</v>
          </cell>
        </row>
        <row r="12881">
          <cell r="A12881" t="str">
            <v>99135975F</v>
          </cell>
          <cell r="B12881" t="str">
            <v>YES</v>
          </cell>
          <cell r="C12881" t="str">
            <v>Yes</v>
          </cell>
        </row>
        <row r="12882">
          <cell r="A12882" t="str">
            <v>99136781E</v>
          </cell>
          <cell r="B12882" t="str">
            <v>YES</v>
          </cell>
          <cell r="C12882" t="str">
            <v>Yes</v>
          </cell>
        </row>
        <row r="12883">
          <cell r="A12883" t="str">
            <v>99138191E</v>
          </cell>
          <cell r="B12883" t="str">
            <v>YES</v>
          </cell>
          <cell r="C12883" t="str">
            <v>Yes</v>
          </cell>
        </row>
        <row r="12884">
          <cell r="A12884" t="str">
            <v>99138379D</v>
          </cell>
          <cell r="B12884" t="str">
            <v>YES</v>
          </cell>
          <cell r="C12884" t="str">
            <v>Yes</v>
          </cell>
        </row>
        <row r="12885">
          <cell r="A12885" t="str">
            <v>99138751E</v>
          </cell>
          <cell r="B12885" t="str">
            <v>YES</v>
          </cell>
          <cell r="C12885" t="str">
            <v>Yes</v>
          </cell>
        </row>
        <row r="12886">
          <cell r="A12886" t="str">
            <v>99139093F</v>
          </cell>
          <cell r="B12886" t="str">
            <v>YES</v>
          </cell>
          <cell r="C12886" t="str">
            <v>Yes</v>
          </cell>
        </row>
        <row r="12887">
          <cell r="A12887" t="str">
            <v>99139751F</v>
          </cell>
          <cell r="B12887" t="str">
            <v>YES</v>
          </cell>
          <cell r="C12887" t="str">
            <v>Yes</v>
          </cell>
        </row>
        <row r="12888">
          <cell r="A12888" t="str">
            <v>99140370F</v>
          </cell>
          <cell r="B12888" t="str">
            <v>YES</v>
          </cell>
          <cell r="C12888" t="str">
            <v>Yes</v>
          </cell>
        </row>
        <row r="12889">
          <cell r="A12889" t="str">
            <v>99140619E</v>
          </cell>
          <cell r="B12889" t="str">
            <v>YES</v>
          </cell>
          <cell r="C12889" t="str">
            <v>Yes</v>
          </cell>
        </row>
        <row r="12890">
          <cell r="A12890" t="str">
            <v>99141258E</v>
          </cell>
          <cell r="B12890" t="str">
            <v>YES</v>
          </cell>
          <cell r="C12890" t="str">
            <v>Yes</v>
          </cell>
        </row>
        <row r="12891">
          <cell r="A12891" t="str">
            <v>99141925E</v>
          </cell>
          <cell r="B12891" t="str">
            <v>YES</v>
          </cell>
          <cell r="C12891" t="str">
            <v>Yes</v>
          </cell>
        </row>
        <row r="12892">
          <cell r="A12892" t="str">
            <v>99142851E</v>
          </cell>
          <cell r="B12892" t="str">
            <v>YES</v>
          </cell>
          <cell r="C12892" t="str">
            <v>Yes</v>
          </cell>
        </row>
        <row r="12893">
          <cell r="A12893" t="str">
            <v>99144438D</v>
          </cell>
          <cell r="B12893" t="str">
            <v>YES</v>
          </cell>
          <cell r="C12893" t="str">
            <v>Yes</v>
          </cell>
        </row>
        <row r="12894">
          <cell r="A12894" t="str">
            <v>99144469E</v>
          </cell>
          <cell r="B12894" t="str">
            <v>YES</v>
          </cell>
          <cell r="C12894" t="str">
            <v>Yes</v>
          </cell>
        </row>
        <row r="12895">
          <cell r="A12895" t="str">
            <v>99144707E</v>
          </cell>
          <cell r="B12895" t="str">
            <v>YES</v>
          </cell>
          <cell r="C12895" t="str">
            <v>Yes</v>
          </cell>
        </row>
        <row r="12896">
          <cell r="A12896" t="str">
            <v>99146442E</v>
          </cell>
          <cell r="B12896" t="str">
            <v>YES</v>
          </cell>
          <cell r="C12896" t="str">
            <v>Yes</v>
          </cell>
        </row>
        <row r="12897">
          <cell r="A12897" t="str">
            <v>99147829E</v>
          </cell>
          <cell r="B12897" t="str">
            <v>YES</v>
          </cell>
          <cell r="C12897" t="str">
            <v>Yes</v>
          </cell>
        </row>
        <row r="12898">
          <cell r="A12898" t="str">
            <v>99147948D</v>
          </cell>
          <cell r="B12898" t="str">
            <v>YES</v>
          </cell>
          <cell r="C12898" t="str">
            <v>Yes</v>
          </cell>
        </row>
        <row r="12899">
          <cell r="A12899" t="str">
            <v>99148420D</v>
          </cell>
          <cell r="B12899" t="str">
            <v>YES</v>
          </cell>
          <cell r="C12899" t="str">
            <v>Yes</v>
          </cell>
        </row>
        <row r="12900">
          <cell r="A12900" t="str">
            <v>99149091F</v>
          </cell>
          <cell r="B12900" t="str">
            <v>YES</v>
          </cell>
          <cell r="C12900" t="str">
            <v>Yes</v>
          </cell>
        </row>
        <row r="12901">
          <cell r="A12901" t="str">
            <v>99149166D</v>
          </cell>
          <cell r="B12901" t="str">
            <v>YES</v>
          </cell>
          <cell r="C12901" t="str">
            <v>Yes</v>
          </cell>
        </row>
        <row r="12902">
          <cell r="A12902" t="str">
            <v>99149306E</v>
          </cell>
          <cell r="B12902" t="str">
            <v>YES</v>
          </cell>
          <cell r="C12902" t="str">
            <v>Yes</v>
          </cell>
        </row>
        <row r="12903">
          <cell r="A12903" t="str">
            <v>99150370F</v>
          </cell>
          <cell r="B12903" t="str">
            <v>YES</v>
          </cell>
          <cell r="C12903" t="str">
            <v>Yes</v>
          </cell>
        </row>
        <row r="12904">
          <cell r="A12904" t="str">
            <v>99151297E</v>
          </cell>
          <cell r="B12904" t="str">
            <v>YES</v>
          </cell>
          <cell r="C12904" t="str">
            <v>Yes</v>
          </cell>
        </row>
        <row r="12905">
          <cell r="A12905" t="str">
            <v>99151356E</v>
          </cell>
          <cell r="B12905" t="str">
            <v>YES</v>
          </cell>
          <cell r="C12905" t="str">
            <v>Yes</v>
          </cell>
        </row>
        <row r="12906">
          <cell r="A12906" t="str">
            <v>99151828D</v>
          </cell>
          <cell r="B12906" t="str">
            <v>YES</v>
          </cell>
          <cell r="C12906" t="str">
            <v>Yes</v>
          </cell>
        </row>
        <row r="12907">
          <cell r="A12907" t="str">
            <v>99152545E</v>
          </cell>
          <cell r="B12907" t="str">
            <v>YES</v>
          </cell>
          <cell r="C12907" t="str">
            <v>Yes</v>
          </cell>
        </row>
        <row r="12908">
          <cell r="A12908" t="str">
            <v>99152792F</v>
          </cell>
          <cell r="B12908" t="str">
            <v>YES</v>
          </cell>
          <cell r="C12908" t="str">
            <v>Yes</v>
          </cell>
        </row>
        <row r="12909">
          <cell r="A12909" t="str">
            <v>99154328E</v>
          </cell>
          <cell r="B12909" t="str">
            <v>YES</v>
          </cell>
          <cell r="C12909" t="str">
            <v>Yes</v>
          </cell>
        </row>
        <row r="12910">
          <cell r="A12910" t="str">
            <v>99154453F</v>
          </cell>
          <cell r="B12910" t="str">
            <v>YES</v>
          </cell>
          <cell r="C12910" t="str">
            <v>Yes</v>
          </cell>
        </row>
        <row r="12911">
          <cell r="A12911" t="str">
            <v>99155665E</v>
          </cell>
          <cell r="B12911" t="str">
            <v>YES</v>
          </cell>
          <cell r="C12911" t="str">
            <v>Yes</v>
          </cell>
        </row>
        <row r="12912">
          <cell r="A12912" t="str">
            <v>99157979D</v>
          </cell>
          <cell r="B12912" t="str">
            <v>YES</v>
          </cell>
          <cell r="C12912" t="str">
            <v>Yes</v>
          </cell>
        </row>
        <row r="12913">
          <cell r="A12913" t="str">
            <v>99158096E</v>
          </cell>
          <cell r="B12913" t="str">
            <v>YES</v>
          </cell>
          <cell r="C12913" t="str">
            <v>Yes</v>
          </cell>
        </row>
        <row r="12914">
          <cell r="A12914" t="str">
            <v>99162122E</v>
          </cell>
          <cell r="B12914" t="str">
            <v>YES</v>
          </cell>
          <cell r="C12914" t="str">
            <v>Yes</v>
          </cell>
        </row>
        <row r="12915">
          <cell r="A12915" t="str">
            <v>99163806D</v>
          </cell>
          <cell r="B12915" t="str">
            <v>YES</v>
          </cell>
          <cell r="C12915" t="str">
            <v>Yes</v>
          </cell>
        </row>
        <row r="12916">
          <cell r="A12916" t="str">
            <v>99165129D</v>
          </cell>
          <cell r="B12916" t="str">
            <v>YES</v>
          </cell>
          <cell r="C12916" t="str">
            <v>Yes</v>
          </cell>
        </row>
        <row r="12917">
          <cell r="A12917" t="str">
            <v>99165462F</v>
          </cell>
          <cell r="B12917" t="str">
            <v>YES</v>
          </cell>
          <cell r="C12917" t="str">
            <v>Yes</v>
          </cell>
        </row>
        <row r="12918">
          <cell r="A12918" t="str">
            <v>99166078E</v>
          </cell>
          <cell r="B12918" t="str">
            <v>YES</v>
          </cell>
          <cell r="C12918" t="str">
            <v>Yes</v>
          </cell>
        </row>
        <row r="12919">
          <cell r="A12919" t="str">
            <v>99166190F</v>
          </cell>
          <cell r="B12919" t="str">
            <v>YES</v>
          </cell>
          <cell r="C12919" t="str">
            <v>Yes</v>
          </cell>
        </row>
        <row r="12920">
          <cell r="A12920" t="str">
            <v>99166620F</v>
          </cell>
          <cell r="B12920" t="str">
            <v>YES</v>
          </cell>
          <cell r="C12920" t="str">
            <v>Yes</v>
          </cell>
        </row>
        <row r="12921">
          <cell r="A12921" t="str">
            <v>99166910E</v>
          </cell>
          <cell r="B12921" t="str">
            <v>YES</v>
          </cell>
          <cell r="C12921" t="str">
            <v>Yes</v>
          </cell>
        </row>
        <row r="12922">
          <cell r="A12922" t="str">
            <v>99167503F</v>
          </cell>
          <cell r="B12922" t="str">
            <v>YES</v>
          </cell>
          <cell r="C12922" t="str">
            <v>Yes</v>
          </cell>
        </row>
        <row r="12923">
          <cell r="A12923" t="str">
            <v>99167887E</v>
          </cell>
          <cell r="B12923" t="str">
            <v>YES</v>
          </cell>
          <cell r="C12923" t="str">
            <v>Yes</v>
          </cell>
        </row>
        <row r="12924">
          <cell r="A12924" t="str">
            <v>99167952F</v>
          </cell>
          <cell r="B12924" t="str">
            <v>YES</v>
          </cell>
          <cell r="C12924" t="str">
            <v>Yes</v>
          </cell>
        </row>
        <row r="12925">
          <cell r="A12925" t="str">
            <v>99168048E</v>
          </cell>
          <cell r="B12925" t="str">
            <v>YES</v>
          </cell>
          <cell r="C12925" t="str">
            <v>Yes</v>
          </cell>
        </row>
        <row r="12926">
          <cell r="A12926" t="str">
            <v>99170945E</v>
          </cell>
          <cell r="B12926" t="str">
            <v>YES</v>
          </cell>
          <cell r="C12926" t="str">
            <v>Yes</v>
          </cell>
        </row>
        <row r="12927">
          <cell r="A12927" t="str">
            <v>99172987E</v>
          </cell>
          <cell r="B12927" t="str">
            <v>YES</v>
          </cell>
          <cell r="C12927" t="str">
            <v>Yes</v>
          </cell>
        </row>
        <row r="12928">
          <cell r="A12928" t="str">
            <v>99173176E</v>
          </cell>
          <cell r="B12928" t="str">
            <v>YES</v>
          </cell>
          <cell r="C12928" t="str">
            <v>Yes</v>
          </cell>
        </row>
        <row r="12929">
          <cell r="A12929" t="str">
            <v>99173266F</v>
          </cell>
          <cell r="B12929" t="str">
            <v>YES</v>
          </cell>
          <cell r="C12929" t="str">
            <v>NIT</v>
          </cell>
        </row>
        <row r="12930">
          <cell r="A12930" t="str">
            <v>99173383F</v>
          </cell>
          <cell r="B12930" t="str">
            <v>YES</v>
          </cell>
          <cell r="C12930" t="str">
            <v>Yes</v>
          </cell>
        </row>
        <row r="12931">
          <cell r="A12931" t="str">
            <v>99176897E</v>
          </cell>
          <cell r="B12931" t="str">
            <v>YES</v>
          </cell>
          <cell r="C12931" t="str">
            <v>Yes</v>
          </cell>
        </row>
        <row r="12932">
          <cell r="A12932" t="str">
            <v>99177168E</v>
          </cell>
          <cell r="B12932" t="str">
            <v>YES</v>
          </cell>
          <cell r="C12932" t="str">
            <v>Yes</v>
          </cell>
        </row>
        <row r="12933">
          <cell r="A12933" t="str">
            <v>99179208D</v>
          </cell>
          <cell r="B12933" t="str">
            <v>YES</v>
          </cell>
          <cell r="C12933" t="str">
            <v>Yes</v>
          </cell>
        </row>
        <row r="12934">
          <cell r="A12934" t="str">
            <v>99179290F</v>
          </cell>
          <cell r="B12934" t="str">
            <v>YES</v>
          </cell>
          <cell r="C12934" t="str">
            <v>Yes</v>
          </cell>
        </row>
        <row r="12935">
          <cell r="A12935" t="str">
            <v>99180727E</v>
          </cell>
          <cell r="B12935" t="str">
            <v>YES</v>
          </cell>
          <cell r="C12935" t="str">
            <v>Yes</v>
          </cell>
        </row>
        <row r="12936">
          <cell r="A12936" t="str">
            <v>99182133F</v>
          </cell>
          <cell r="B12936" t="str">
            <v>YES</v>
          </cell>
          <cell r="C12936" t="str">
            <v>NIT</v>
          </cell>
        </row>
        <row r="12937">
          <cell r="A12937" t="str">
            <v>99182550F</v>
          </cell>
          <cell r="B12937" t="str">
            <v>YES</v>
          </cell>
          <cell r="C12937" t="str">
            <v>Yes</v>
          </cell>
        </row>
        <row r="12938">
          <cell r="A12938" t="str">
            <v>99182738D</v>
          </cell>
          <cell r="B12938" t="str">
            <v>YES</v>
          </cell>
          <cell r="C12938" t="str">
            <v>Yes</v>
          </cell>
        </row>
        <row r="12939">
          <cell r="A12939" t="str">
            <v>99182846E</v>
          </cell>
          <cell r="B12939" t="str">
            <v>YES</v>
          </cell>
          <cell r="C12939" t="str">
            <v>Yes</v>
          </cell>
        </row>
        <row r="12940">
          <cell r="A12940" t="str">
            <v>99183336E</v>
          </cell>
          <cell r="B12940" t="str">
            <v>YES</v>
          </cell>
          <cell r="C12940" t="str">
            <v>NIT</v>
          </cell>
        </row>
        <row r="12941">
          <cell r="A12941" t="str">
            <v>99184984F</v>
          </cell>
          <cell r="B12941" t="str">
            <v>YES</v>
          </cell>
          <cell r="C12941" t="str">
            <v>Yes</v>
          </cell>
        </row>
        <row r="12942">
          <cell r="A12942" t="str">
            <v>99185009E</v>
          </cell>
          <cell r="B12942" t="str">
            <v>YES</v>
          </cell>
          <cell r="C12942" t="str">
            <v>Yes</v>
          </cell>
        </row>
        <row r="12943">
          <cell r="A12943" t="str">
            <v>99185505F</v>
          </cell>
          <cell r="B12943" t="str">
            <v>YES</v>
          </cell>
          <cell r="C12943" t="str">
            <v>Yes</v>
          </cell>
        </row>
        <row r="12944">
          <cell r="A12944" t="str">
            <v>99185520F</v>
          </cell>
          <cell r="B12944" t="str">
            <v>YES</v>
          </cell>
          <cell r="C12944" t="str">
            <v>Yes</v>
          </cell>
        </row>
        <row r="12945">
          <cell r="A12945" t="str">
            <v>99186762F</v>
          </cell>
          <cell r="B12945" t="str">
            <v>YES</v>
          </cell>
          <cell r="C12945" t="str">
            <v>NIT</v>
          </cell>
        </row>
        <row r="12946">
          <cell r="A12946" t="str">
            <v>99186965E</v>
          </cell>
          <cell r="B12946" t="str">
            <v>YES</v>
          </cell>
          <cell r="C12946" t="str">
            <v>Yes</v>
          </cell>
        </row>
        <row r="12947">
          <cell r="A12947" t="str">
            <v>99186985D</v>
          </cell>
          <cell r="B12947" t="str">
            <v>YES</v>
          </cell>
          <cell r="C12947" t="str">
            <v>Yes</v>
          </cell>
        </row>
        <row r="12948">
          <cell r="A12948" t="str">
            <v>99187050F</v>
          </cell>
          <cell r="B12948" t="str">
            <v>YES</v>
          </cell>
          <cell r="C12948" t="str">
            <v>Yes</v>
          </cell>
        </row>
        <row r="12949">
          <cell r="A12949" t="str">
            <v>99187409E</v>
          </cell>
          <cell r="B12949" t="str">
            <v>YES</v>
          </cell>
          <cell r="C12949" t="str">
            <v>NIT</v>
          </cell>
        </row>
        <row r="12950">
          <cell r="A12950" t="str">
            <v>99187727E</v>
          </cell>
          <cell r="B12950" t="str">
            <v>YES</v>
          </cell>
          <cell r="C12950" t="str">
            <v>Yes</v>
          </cell>
        </row>
        <row r="12951">
          <cell r="A12951" t="str">
            <v>99188261F</v>
          </cell>
          <cell r="B12951" t="str">
            <v>YES</v>
          </cell>
          <cell r="C12951" t="str">
            <v>Yes</v>
          </cell>
        </row>
        <row r="12952">
          <cell r="A12952" t="str">
            <v>99190591F</v>
          </cell>
          <cell r="B12952" t="str">
            <v>YES</v>
          </cell>
          <cell r="C12952" t="str">
            <v>Yes</v>
          </cell>
        </row>
        <row r="12953">
          <cell r="A12953" t="str">
            <v>99191150D</v>
          </cell>
          <cell r="B12953" t="str">
            <v>YES</v>
          </cell>
          <cell r="C12953" t="str">
            <v>NIT</v>
          </cell>
        </row>
        <row r="12954">
          <cell r="A12954" t="str">
            <v>99192302F</v>
          </cell>
          <cell r="B12954" t="str">
            <v>YES</v>
          </cell>
          <cell r="C12954" t="str">
            <v>Yes</v>
          </cell>
        </row>
        <row r="12955">
          <cell r="A12955" t="str">
            <v>99193170F</v>
          </cell>
          <cell r="B12955" t="str">
            <v>YES</v>
          </cell>
          <cell r="C12955" t="str">
            <v>Yes</v>
          </cell>
        </row>
        <row r="12956">
          <cell r="A12956" t="str">
            <v>99194969E</v>
          </cell>
          <cell r="B12956" t="str">
            <v>YES</v>
          </cell>
          <cell r="C12956" t="str">
            <v>Yes</v>
          </cell>
        </row>
        <row r="12957">
          <cell r="A12957" t="str">
            <v>99195690F</v>
          </cell>
          <cell r="B12957" t="str">
            <v>YES</v>
          </cell>
          <cell r="C12957" t="str">
            <v>Yes</v>
          </cell>
        </row>
        <row r="12958">
          <cell r="A12958" t="str">
            <v>99196042F</v>
          </cell>
          <cell r="B12958" t="str">
            <v>YES</v>
          </cell>
          <cell r="C12958" t="str">
            <v>Yes</v>
          </cell>
        </row>
        <row r="12959">
          <cell r="A12959" t="str">
            <v>99197096E</v>
          </cell>
          <cell r="B12959" t="str">
            <v>YES</v>
          </cell>
          <cell r="C12959" t="str">
            <v>Yes</v>
          </cell>
        </row>
        <row r="12960">
          <cell r="A12960" t="str">
            <v>99198567E</v>
          </cell>
          <cell r="B12960" t="str">
            <v>YES</v>
          </cell>
          <cell r="C12960" t="str">
            <v>Yes</v>
          </cell>
        </row>
        <row r="12961">
          <cell r="A12961" t="str">
            <v>99200010F</v>
          </cell>
          <cell r="B12961" t="str">
            <v>YES</v>
          </cell>
          <cell r="C12961" t="str">
            <v>Yes</v>
          </cell>
        </row>
        <row r="12962">
          <cell r="A12962" t="str">
            <v>99200074E</v>
          </cell>
          <cell r="B12962" t="str">
            <v>YES</v>
          </cell>
          <cell r="C12962" t="str">
            <v>Yes</v>
          </cell>
        </row>
        <row r="12963">
          <cell r="A12963" t="str">
            <v>99201909E</v>
          </cell>
          <cell r="B12963" t="str">
            <v>YES</v>
          </cell>
          <cell r="C12963" t="str">
            <v>Yes</v>
          </cell>
        </row>
        <row r="12964">
          <cell r="A12964" t="str">
            <v>99202037D</v>
          </cell>
          <cell r="B12964" t="str">
            <v>YES</v>
          </cell>
          <cell r="C12964" t="str">
            <v>Yes</v>
          </cell>
        </row>
        <row r="12965">
          <cell r="A12965" t="str">
            <v>99202878E</v>
          </cell>
          <cell r="B12965" t="str">
            <v>YES</v>
          </cell>
          <cell r="C12965" t="str">
            <v>Yes</v>
          </cell>
        </row>
        <row r="12966">
          <cell r="A12966" t="str">
            <v>99203791F</v>
          </cell>
          <cell r="B12966" t="str">
            <v>YES</v>
          </cell>
          <cell r="C12966" t="str">
            <v>Yes</v>
          </cell>
        </row>
        <row r="12967">
          <cell r="A12967" t="str">
            <v>99204911F</v>
          </cell>
          <cell r="B12967" t="str">
            <v>YES</v>
          </cell>
          <cell r="C12967" t="str">
            <v>Yes</v>
          </cell>
        </row>
        <row r="12968">
          <cell r="A12968" t="str">
            <v>99205491F</v>
          </cell>
          <cell r="B12968" t="str">
            <v>YES</v>
          </cell>
          <cell r="C12968" t="str">
            <v>Yes</v>
          </cell>
        </row>
        <row r="12969">
          <cell r="A12969" t="str">
            <v>99208868E</v>
          </cell>
          <cell r="B12969" t="str">
            <v>YES</v>
          </cell>
          <cell r="C12969" t="str">
            <v>Yes</v>
          </cell>
        </row>
        <row r="12970">
          <cell r="A12970" t="str">
            <v>99209167E</v>
          </cell>
          <cell r="B12970" t="str">
            <v>YES</v>
          </cell>
          <cell r="C12970" t="str">
            <v>Yes</v>
          </cell>
        </row>
        <row r="12971">
          <cell r="A12971" t="str">
            <v>99209594E</v>
          </cell>
          <cell r="B12971" t="str">
            <v>YES</v>
          </cell>
          <cell r="C12971" t="str">
            <v>Yes</v>
          </cell>
        </row>
        <row r="12972">
          <cell r="A12972" t="str">
            <v>99210355E</v>
          </cell>
          <cell r="B12972" t="str">
            <v>YES</v>
          </cell>
          <cell r="C12972" t="str">
            <v>Yes</v>
          </cell>
        </row>
        <row r="12973">
          <cell r="A12973" t="str">
            <v>99211194E</v>
          </cell>
          <cell r="B12973" t="str">
            <v>YES</v>
          </cell>
          <cell r="C12973" t="str">
            <v>NIT</v>
          </cell>
        </row>
        <row r="12974">
          <cell r="A12974" t="str">
            <v>99211440F</v>
          </cell>
          <cell r="B12974" t="str">
            <v>YES</v>
          </cell>
          <cell r="C12974" t="str">
            <v>NIT</v>
          </cell>
        </row>
        <row r="12975">
          <cell r="A12975" t="str">
            <v>99211962F</v>
          </cell>
          <cell r="B12975" t="str">
            <v>YES</v>
          </cell>
          <cell r="C12975" t="str">
            <v>Yes</v>
          </cell>
        </row>
        <row r="12976">
          <cell r="A12976" t="str">
            <v>99212544F</v>
          </cell>
          <cell r="B12976" t="str">
            <v>YES</v>
          </cell>
          <cell r="C12976" t="str">
            <v>NIT</v>
          </cell>
        </row>
        <row r="12977">
          <cell r="A12977" t="str">
            <v>99213077F</v>
          </cell>
          <cell r="B12977" t="str">
            <v>YES</v>
          </cell>
          <cell r="C12977" t="str">
            <v>Yes</v>
          </cell>
        </row>
        <row r="12978">
          <cell r="A12978" t="str">
            <v>99214239D</v>
          </cell>
          <cell r="B12978" t="str">
            <v>YES</v>
          </cell>
          <cell r="C12978" t="str">
            <v>NIT</v>
          </cell>
        </row>
        <row r="12979">
          <cell r="A12979" t="str">
            <v>99214899D</v>
          </cell>
          <cell r="B12979" t="str">
            <v>YES</v>
          </cell>
          <cell r="C12979" t="str">
            <v>Yes</v>
          </cell>
        </row>
        <row r="12980">
          <cell r="A12980" t="str">
            <v>99215241F</v>
          </cell>
          <cell r="B12980" t="str">
            <v>YES</v>
          </cell>
          <cell r="C12980" t="str">
            <v>Yes</v>
          </cell>
        </row>
        <row r="12981">
          <cell r="A12981" t="str">
            <v>99215463F</v>
          </cell>
          <cell r="B12981" t="str">
            <v>YES</v>
          </cell>
          <cell r="C12981" t="str">
            <v>Yes</v>
          </cell>
        </row>
        <row r="12982">
          <cell r="A12982" t="str">
            <v>99216113F</v>
          </cell>
          <cell r="B12982" t="str">
            <v>YES</v>
          </cell>
          <cell r="C12982" t="str">
            <v>NIT</v>
          </cell>
        </row>
        <row r="12983">
          <cell r="A12983" t="str">
            <v>99216212F</v>
          </cell>
          <cell r="B12983" t="str">
            <v>YES</v>
          </cell>
          <cell r="C12983" t="str">
            <v>Yes</v>
          </cell>
        </row>
        <row r="12984">
          <cell r="A12984" t="str">
            <v>99216701F</v>
          </cell>
          <cell r="B12984" t="str">
            <v>YES</v>
          </cell>
          <cell r="C12984" t="str">
            <v>Yes</v>
          </cell>
        </row>
        <row r="12985">
          <cell r="A12985" t="str">
            <v>99218811F</v>
          </cell>
          <cell r="B12985" t="str">
            <v>YES</v>
          </cell>
          <cell r="C12985" t="str">
            <v>NIT</v>
          </cell>
        </row>
        <row r="12986">
          <cell r="A12986" t="str">
            <v>99219710F</v>
          </cell>
          <cell r="B12986" t="str">
            <v>YES</v>
          </cell>
          <cell r="C12986" t="str">
            <v>Yes</v>
          </cell>
        </row>
        <row r="12987">
          <cell r="A12987" t="str">
            <v>99219818E</v>
          </cell>
          <cell r="B12987" t="str">
            <v>YES</v>
          </cell>
          <cell r="C12987" t="str">
            <v>Yes</v>
          </cell>
        </row>
        <row r="12988">
          <cell r="A12988" t="str">
            <v>99219875E</v>
          </cell>
          <cell r="B12988" t="str">
            <v>YES</v>
          </cell>
          <cell r="C12988" t="str">
            <v>Yes</v>
          </cell>
        </row>
        <row r="12989">
          <cell r="A12989" t="str">
            <v>99220647E</v>
          </cell>
          <cell r="B12989" t="str">
            <v>YES</v>
          </cell>
          <cell r="C12989" t="str">
            <v>Yes</v>
          </cell>
        </row>
        <row r="12990">
          <cell r="A12990" t="str">
            <v>99220929E</v>
          </cell>
          <cell r="B12990" t="str">
            <v>YES</v>
          </cell>
          <cell r="C12990" t="str">
            <v>Yes</v>
          </cell>
        </row>
        <row r="12991">
          <cell r="A12991" t="str">
            <v>99221150F</v>
          </cell>
          <cell r="B12991" t="str">
            <v>YES</v>
          </cell>
          <cell r="C12991" t="str">
            <v>Yes</v>
          </cell>
        </row>
        <row r="12992">
          <cell r="A12992" t="str">
            <v>99222579E</v>
          </cell>
          <cell r="B12992" t="str">
            <v>YES</v>
          </cell>
          <cell r="C12992" t="str">
            <v>Yes</v>
          </cell>
        </row>
        <row r="12993">
          <cell r="A12993" t="str">
            <v>99223163E</v>
          </cell>
          <cell r="B12993" t="str">
            <v>YES</v>
          </cell>
          <cell r="C12993" t="str">
            <v>Yes</v>
          </cell>
        </row>
        <row r="12994">
          <cell r="A12994" t="str">
            <v>99227485E</v>
          </cell>
          <cell r="B12994" t="str">
            <v>YES</v>
          </cell>
          <cell r="C12994" t="str">
            <v>Yes</v>
          </cell>
        </row>
        <row r="12995">
          <cell r="A12995" t="str">
            <v>99227502F</v>
          </cell>
          <cell r="B12995" t="str">
            <v>YES</v>
          </cell>
          <cell r="C12995" t="str">
            <v>Yes</v>
          </cell>
        </row>
        <row r="12996">
          <cell r="A12996" t="str">
            <v>99228065D</v>
          </cell>
          <cell r="B12996" t="str">
            <v>YES</v>
          </cell>
          <cell r="C12996" t="str">
            <v>Yes</v>
          </cell>
        </row>
        <row r="12997">
          <cell r="A12997" t="str">
            <v>99228779E</v>
          </cell>
          <cell r="B12997" t="str">
            <v>YES</v>
          </cell>
          <cell r="C12997" t="str">
            <v>NIT</v>
          </cell>
        </row>
        <row r="12998">
          <cell r="A12998" t="str">
            <v>99228982F</v>
          </cell>
          <cell r="B12998" t="str">
            <v>YES</v>
          </cell>
          <cell r="C12998" t="str">
            <v>Yes</v>
          </cell>
        </row>
        <row r="12999">
          <cell r="A12999" t="str">
            <v>99229822F</v>
          </cell>
          <cell r="B12999" t="str">
            <v>YES</v>
          </cell>
          <cell r="C12999" t="str">
            <v>Yes</v>
          </cell>
        </row>
        <row r="13000">
          <cell r="A13000" t="str">
            <v>99230037E</v>
          </cell>
          <cell r="B13000" t="str">
            <v>YES</v>
          </cell>
          <cell r="C13000" t="str">
            <v>Yes</v>
          </cell>
        </row>
        <row r="13001">
          <cell r="A13001" t="str">
            <v>99230069E</v>
          </cell>
          <cell r="B13001" t="str">
            <v>YES</v>
          </cell>
          <cell r="C13001" t="str">
            <v>Yes</v>
          </cell>
        </row>
        <row r="13002">
          <cell r="A13002" t="str">
            <v>99230324F</v>
          </cell>
          <cell r="B13002" t="str">
            <v>YES</v>
          </cell>
          <cell r="C13002" t="str">
            <v>Yes</v>
          </cell>
        </row>
        <row r="13003">
          <cell r="A13003" t="str">
            <v>99231278E</v>
          </cell>
          <cell r="B13003" t="str">
            <v>YES</v>
          </cell>
          <cell r="C13003" t="str">
            <v>Yes</v>
          </cell>
        </row>
        <row r="13004">
          <cell r="A13004" t="str">
            <v>99231857D</v>
          </cell>
          <cell r="B13004" t="str">
            <v>YES</v>
          </cell>
          <cell r="C13004" t="str">
            <v>Yes</v>
          </cell>
        </row>
        <row r="13005">
          <cell r="A13005" t="str">
            <v>99233239D</v>
          </cell>
          <cell r="B13005" t="str">
            <v>YES</v>
          </cell>
          <cell r="C13005" t="str">
            <v>Yes</v>
          </cell>
        </row>
        <row r="13006">
          <cell r="A13006" t="str">
            <v>99233472D</v>
          </cell>
          <cell r="B13006" t="str">
            <v>YES</v>
          </cell>
          <cell r="C13006" t="str">
            <v>Yes</v>
          </cell>
        </row>
        <row r="13007">
          <cell r="A13007" t="str">
            <v>99234383F</v>
          </cell>
          <cell r="B13007" t="str">
            <v>YES</v>
          </cell>
          <cell r="C13007" t="str">
            <v>Yes</v>
          </cell>
        </row>
        <row r="13008">
          <cell r="A13008" t="str">
            <v>99234457E</v>
          </cell>
          <cell r="B13008" t="str">
            <v>YES</v>
          </cell>
          <cell r="C13008" t="str">
            <v>Yes</v>
          </cell>
        </row>
        <row r="13009">
          <cell r="A13009" t="str">
            <v>99237438E</v>
          </cell>
          <cell r="B13009" t="str">
            <v>YES</v>
          </cell>
          <cell r="C13009" t="str">
            <v>Yes</v>
          </cell>
        </row>
        <row r="13010">
          <cell r="A13010" t="str">
            <v>99237526F</v>
          </cell>
          <cell r="B13010" t="str">
            <v>YES</v>
          </cell>
          <cell r="C13010" t="str">
            <v>Yes</v>
          </cell>
        </row>
        <row r="13011">
          <cell r="A13011" t="str">
            <v>99238083F</v>
          </cell>
          <cell r="B13011" t="str">
            <v>YES</v>
          </cell>
          <cell r="C13011" t="str">
            <v>Yes</v>
          </cell>
        </row>
        <row r="13012">
          <cell r="A13012" t="str">
            <v>99238293E</v>
          </cell>
          <cell r="B13012" t="str">
            <v>YES</v>
          </cell>
          <cell r="C13012" t="str">
            <v>Yes</v>
          </cell>
        </row>
        <row r="13013">
          <cell r="A13013" t="str">
            <v>99238698E</v>
          </cell>
          <cell r="B13013" t="str">
            <v>YES</v>
          </cell>
          <cell r="C13013" t="str">
            <v>Yes</v>
          </cell>
        </row>
        <row r="13014">
          <cell r="A13014" t="str">
            <v>99239309E</v>
          </cell>
          <cell r="B13014" t="str">
            <v>YES</v>
          </cell>
          <cell r="C13014" t="str">
            <v>Yes</v>
          </cell>
        </row>
        <row r="13015">
          <cell r="A13015" t="str">
            <v>99240822F</v>
          </cell>
          <cell r="B13015" t="str">
            <v>YES</v>
          </cell>
          <cell r="C13015" t="str">
            <v>NIT</v>
          </cell>
        </row>
        <row r="13016">
          <cell r="A13016" t="str">
            <v>99241441F</v>
          </cell>
          <cell r="B13016" t="str">
            <v>YES</v>
          </cell>
          <cell r="C13016" t="str">
            <v>Yes</v>
          </cell>
        </row>
        <row r="13017">
          <cell r="A13017" t="str">
            <v>99242793F</v>
          </cell>
          <cell r="B13017" t="str">
            <v>YES</v>
          </cell>
          <cell r="C13017" t="str">
            <v>Yes</v>
          </cell>
        </row>
        <row r="13018">
          <cell r="A13018" t="str">
            <v>99243073F</v>
          </cell>
          <cell r="B13018" t="str">
            <v>YES</v>
          </cell>
          <cell r="C13018" t="str">
            <v>Yes</v>
          </cell>
        </row>
        <row r="13019">
          <cell r="A13019" t="str">
            <v>99245219E</v>
          </cell>
          <cell r="B13019" t="str">
            <v>YES</v>
          </cell>
          <cell r="C13019" t="str">
            <v>Yes</v>
          </cell>
        </row>
        <row r="13020">
          <cell r="A13020" t="str">
            <v>99245942D</v>
          </cell>
          <cell r="B13020" t="str">
            <v>YES</v>
          </cell>
          <cell r="C13020" t="str">
            <v>Yes</v>
          </cell>
        </row>
        <row r="13021">
          <cell r="A13021" t="str">
            <v>99246018E</v>
          </cell>
          <cell r="B13021" t="str">
            <v>YES</v>
          </cell>
          <cell r="C13021" t="str">
            <v>Yes</v>
          </cell>
        </row>
        <row r="13022">
          <cell r="A13022" t="str">
            <v>99247098F</v>
          </cell>
          <cell r="B13022" t="str">
            <v>YES</v>
          </cell>
          <cell r="C13022" t="str">
            <v>Yes</v>
          </cell>
        </row>
        <row r="13023">
          <cell r="A13023" t="str">
            <v>99248059F</v>
          </cell>
          <cell r="B13023" t="str">
            <v>YES</v>
          </cell>
          <cell r="C13023" t="str">
            <v>Yes</v>
          </cell>
        </row>
        <row r="13024">
          <cell r="A13024" t="str">
            <v>99248290E</v>
          </cell>
          <cell r="B13024" t="str">
            <v>YES</v>
          </cell>
          <cell r="C13024" t="str">
            <v>Yes</v>
          </cell>
        </row>
        <row r="13025">
          <cell r="A13025" t="str">
            <v>99248949D</v>
          </cell>
          <cell r="B13025" t="str">
            <v>YES</v>
          </cell>
          <cell r="C13025" t="str">
            <v>Yes</v>
          </cell>
        </row>
        <row r="13026">
          <cell r="A13026" t="str">
            <v>99248978E</v>
          </cell>
          <cell r="B13026" t="str">
            <v>YES</v>
          </cell>
          <cell r="C13026" t="str">
            <v>Yes</v>
          </cell>
        </row>
        <row r="13027">
          <cell r="A13027" t="str">
            <v>99249210F</v>
          </cell>
          <cell r="B13027" t="str">
            <v>YES</v>
          </cell>
          <cell r="C13027" t="str">
            <v>Yes</v>
          </cell>
        </row>
        <row r="13028">
          <cell r="A13028" t="str">
            <v>99251351F</v>
          </cell>
          <cell r="B13028" t="str">
            <v>YES</v>
          </cell>
          <cell r="C13028" t="str">
            <v>Yes</v>
          </cell>
        </row>
        <row r="13029">
          <cell r="A13029" t="str">
            <v>99252481F</v>
          </cell>
          <cell r="B13029" t="str">
            <v>YES</v>
          </cell>
          <cell r="C13029" t="str">
            <v>Yes</v>
          </cell>
        </row>
        <row r="13030">
          <cell r="A13030" t="str">
            <v>99253065E</v>
          </cell>
          <cell r="B13030" t="str">
            <v>YES</v>
          </cell>
          <cell r="C13030" t="str">
            <v>Yes</v>
          </cell>
        </row>
        <row r="13031">
          <cell r="A13031" t="str">
            <v>99254351E</v>
          </cell>
          <cell r="B13031" t="str">
            <v>YES</v>
          </cell>
          <cell r="C13031" t="str">
            <v>Yes</v>
          </cell>
        </row>
        <row r="13032">
          <cell r="A13032" t="str">
            <v>99255147E</v>
          </cell>
          <cell r="B13032" t="str">
            <v>YES</v>
          </cell>
          <cell r="C13032" t="str">
            <v>Yes</v>
          </cell>
        </row>
        <row r="13033">
          <cell r="A13033" t="str">
            <v>99257645E</v>
          </cell>
          <cell r="B13033" t="str">
            <v>YES</v>
          </cell>
          <cell r="C13033" t="str">
            <v>Yes</v>
          </cell>
        </row>
        <row r="13034">
          <cell r="A13034" t="str">
            <v>99257725E</v>
          </cell>
          <cell r="B13034" t="str">
            <v>YES</v>
          </cell>
          <cell r="C13034" t="str">
            <v>Yes</v>
          </cell>
        </row>
        <row r="13035">
          <cell r="A13035" t="str">
            <v>99258395E</v>
          </cell>
          <cell r="B13035" t="str">
            <v>YES</v>
          </cell>
          <cell r="C13035" t="str">
            <v>Yes</v>
          </cell>
        </row>
        <row r="13036">
          <cell r="A13036" t="str">
            <v xml:space="preserve">99258395E </v>
          </cell>
          <cell r="B13036" t="str">
            <v>YES</v>
          </cell>
          <cell r="C13036" t="str">
            <v>Yes</v>
          </cell>
        </row>
        <row r="13037">
          <cell r="A13037" t="str">
            <v>99258712E</v>
          </cell>
          <cell r="B13037" t="str">
            <v>YES</v>
          </cell>
          <cell r="C13037" t="str">
            <v>Yes</v>
          </cell>
        </row>
        <row r="13038">
          <cell r="A13038" t="str">
            <v>99260056E</v>
          </cell>
          <cell r="B13038" t="str">
            <v>YES</v>
          </cell>
          <cell r="C13038" t="str">
            <v>Yes</v>
          </cell>
        </row>
        <row r="13039">
          <cell r="A13039" t="str">
            <v>99260377E</v>
          </cell>
          <cell r="B13039" t="str">
            <v>YES</v>
          </cell>
          <cell r="C13039" t="str">
            <v>Yes</v>
          </cell>
        </row>
        <row r="13040">
          <cell r="A13040" t="str">
            <v>99260619E</v>
          </cell>
          <cell r="B13040" t="str">
            <v>YES</v>
          </cell>
          <cell r="C13040" t="str">
            <v>Yes</v>
          </cell>
        </row>
        <row r="13041">
          <cell r="A13041" t="str">
            <v>99262253F</v>
          </cell>
          <cell r="B13041" t="str">
            <v>YES</v>
          </cell>
          <cell r="C13041" t="str">
            <v>Yes</v>
          </cell>
        </row>
        <row r="13042">
          <cell r="A13042" t="str">
            <v>99262278F</v>
          </cell>
          <cell r="B13042" t="str">
            <v>YES</v>
          </cell>
          <cell r="C13042" t="str">
            <v>Yes</v>
          </cell>
        </row>
        <row r="13043">
          <cell r="A13043" t="str">
            <v>99262909D</v>
          </cell>
          <cell r="B13043" t="str">
            <v>YES</v>
          </cell>
          <cell r="C13043" t="str">
            <v>Yes</v>
          </cell>
        </row>
        <row r="13044">
          <cell r="A13044" t="str">
            <v>99263279E</v>
          </cell>
          <cell r="B13044" t="str">
            <v>YES</v>
          </cell>
          <cell r="C13044" t="str">
            <v>Yes</v>
          </cell>
        </row>
        <row r="13045">
          <cell r="A13045" t="str">
            <v>99264361F</v>
          </cell>
          <cell r="B13045" t="str">
            <v>YES</v>
          </cell>
          <cell r="C13045" t="str">
            <v>Yes</v>
          </cell>
        </row>
        <row r="13046">
          <cell r="A13046" t="str">
            <v>99264461F</v>
          </cell>
          <cell r="B13046" t="str">
            <v>YES</v>
          </cell>
          <cell r="C13046" t="str">
            <v>Yes</v>
          </cell>
        </row>
        <row r="13047">
          <cell r="A13047" t="str">
            <v>99265459E</v>
          </cell>
          <cell r="B13047" t="str">
            <v>YES</v>
          </cell>
          <cell r="C13047" t="str">
            <v>Yes</v>
          </cell>
        </row>
        <row r="13048">
          <cell r="A13048" t="str">
            <v>99265872F</v>
          </cell>
          <cell r="B13048" t="str">
            <v>YES</v>
          </cell>
          <cell r="C13048" t="str">
            <v>Yes</v>
          </cell>
        </row>
        <row r="13049">
          <cell r="A13049" t="str">
            <v>99266245F</v>
          </cell>
          <cell r="B13049" t="str">
            <v>YES</v>
          </cell>
          <cell r="C13049" t="str">
            <v>Yes</v>
          </cell>
        </row>
        <row r="13050">
          <cell r="A13050" t="str">
            <v>99266642F</v>
          </cell>
          <cell r="B13050" t="str">
            <v>YES</v>
          </cell>
          <cell r="C13050" t="str">
            <v>Yes</v>
          </cell>
        </row>
        <row r="13051">
          <cell r="A13051" t="str">
            <v>99267142F</v>
          </cell>
          <cell r="B13051" t="str">
            <v>YES</v>
          </cell>
          <cell r="C13051" t="str">
            <v>Yes</v>
          </cell>
        </row>
        <row r="13052">
          <cell r="A13052" t="str">
            <v>99267271F</v>
          </cell>
          <cell r="B13052" t="str">
            <v>YES</v>
          </cell>
          <cell r="C13052" t="str">
            <v>Yes</v>
          </cell>
        </row>
        <row r="13053">
          <cell r="A13053" t="str">
            <v>99267768E</v>
          </cell>
          <cell r="B13053" t="str">
            <v>YES</v>
          </cell>
          <cell r="C13053" t="str">
            <v>Yes</v>
          </cell>
        </row>
        <row r="13054">
          <cell r="A13054" t="str">
            <v>99268304E</v>
          </cell>
          <cell r="B13054" t="str">
            <v>YES</v>
          </cell>
          <cell r="C13054" t="str">
            <v>Yes</v>
          </cell>
        </row>
        <row r="13055">
          <cell r="A13055" t="str">
            <v>99269082E</v>
          </cell>
          <cell r="B13055" t="str">
            <v>YES</v>
          </cell>
          <cell r="C13055" t="str">
            <v>Yes</v>
          </cell>
        </row>
        <row r="13056">
          <cell r="A13056" t="str">
            <v>99270567E</v>
          </cell>
          <cell r="B13056" t="str">
            <v>YES</v>
          </cell>
          <cell r="C13056" t="str">
            <v>Yes</v>
          </cell>
        </row>
        <row r="13057">
          <cell r="A13057" t="str">
            <v>99270983E</v>
          </cell>
          <cell r="B13057" t="str">
            <v>YES</v>
          </cell>
          <cell r="C13057" t="str">
            <v>Yes</v>
          </cell>
        </row>
        <row r="13058">
          <cell r="A13058" t="str">
            <v>99271317D</v>
          </cell>
          <cell r="B13058" t="str">
            <v>YES</v>
          </cell>
          <cell r="C13058" t="str">
            <v>Yes</v>
          </cell>
        </row>
        <row r="13059">
          <cell r="A13059" t="str">
            <v>99272732F</v>
          </cell>
          <cell r="B13059" t="str">
            <v>YES</v>
          </cell>
          <cell r="C13059" t="str">
            <v>Yes</v>
          </cell>
        </row>
        <row r="13060">
          <cell r="A13060" t="str">
            <v>99274277E</v>
          </cell>
          <cell r="B13060" t="str">
            <v>YES</v>
          </cell>
          <cell r="C13060" t="str">
            <v>NIT</v>
          </cell>
        </row>
        <row r="13061">
          <cell r="A13061" t="str">
            <v>99274502F</v>
          </cell>
          <cell r="B13061" t="str">
            <v>YES</v>
          </cell>
          <cell r="C13061" t="str">
            <v>Yes</v>
          </cell>
        </row>
        <row r="13062">
          <cell r="A13062" t="str">
            <v>99274813F</v>
          </cell>
          <cell r="B13062" t="str">
            <v>YES</v>
          </cell>
          <cell r="C13062" t="str">
            <v>Yes</v>
          </cell>
        </row>
        <row r="13063">
          <cell r="A13063" t="str">
            <v>99275398E</v>
          </cell>
          <cell r="B13063" t="str">
            <v>YES</v>
          </cell>
          <cell r="C13063" t="str">
            <v>Yes</v>
          </cell>
        </row>
        <row r="13064">
          <cell r="A13064" t="str">
            <v>99275562C</v>
          </cell>
          <cell r="B13064" t="str">
            <v>YES</v>
          </cell>
          <cell r="C13064" t="str">
            <v>Yes</v>
          </cell>
        </row>
        <row r="13065">
          <cell r="A13065" t="str">
            <v>99275829E</v>
          </cell>
          <cell r="B13065" t="str">
            <v>YES</v>
          </cell>
          <cell r="C13065" t="str">
            <v>Yes</v>
          </cell>
        </row>
        <row r="13066">
          <cell r="A13066" t="str">
            <v>99276827D</v>
          </cell>
          <cell r="B13066" t="str">
            <v>YES</v>
          </cell>
          <cell r="C13066" t="str">
            <v>Yes</v>
          </cell>
        </row>
        <row r="13067">
          <cell r="A13067" t="str">
            <v>99278109F</v>
          </cell>
          <cell r="B13067" t="str">
            <v>YES</v>
          </cell>
          <cell r="C13067" t="str">
            <v>Yes</v>
          </cell>
        </row>
        <row r="13068">
          <cell r="A13068" t="str">
            <v>99278466D</v>
          </cell>
          <cell r="B13068" t="str">
            <v>YES</v>
          </cell>
          <cell r="C13068" t="str">
            <v>Yes</v>
          </cell>
        </row>
        <row r="13069">
          <cell r="A13069" t="str">
            <v>99278657E</v>
          </cell>
          <cell r="B13069" t="str">
            <v>YES</v>
          </cell>
          <cell r="C13069" t="str">
            <v>Yes</v>
          </cell>
        </row>
        <row r="13070">
          <cell r="A13070" t="str">
            <v>99279203E</v>
          </cell>
          <cell r="B13070" t="str">
            <v>YES</v>
          </cell>
          <cell r="C13070" t="str">
            <v>Yes</v>
          </cell>
        </row>
        <row r="13071">
          <cell r="A13071" t="str">
            <v>99281287E</v>
          </cell>
          <cell r="B13071" t="str">
            <v>YES</v>
          </cell>
          <cell r="C13071" t="str">
            <v>Yes</v>
          </cell>
        </row>
        <row r="13072">
          <cell r="A13072" t="str">
            <v>99281473F</v>
          </cell>
          <cell r="B13072" t="str">
            <v>YES</v>
          </cell>
          <cell r="C13072" t="str">
            <v>Yes</v>
          </cell>
        </row>
        <row r="13073">
          <cell r="A13073" t="str">
            <v>99281719E</v>
          </cell>
          <cell r="B13073" t="str">
            <v>YES</v>
          </cell>
          <cell r="C13073" t="str">
            <v>Yes</v>
          </cell>
        </row>
        <row r="13074">
          <cell r="A13074" t="str">
            <v>99281800D</v>
          </cell>
          <cell r="B13074" t="str">
            <v>YES</v>
          </cell>
          <cell r="C13074" t="str">
            <v>Yes</v>
          </cell>
        </row>
        <row r="13075">
          <cell r="A13075" t="str">
            <v>99282149E</v>
          </cell>
          <cell r="B13075" t="str">
            <v>YES</v>
          </cell>
          <cell r="C13075" t="str">
            <v>Yes</v>
          </cell>
        </row>
        <row r="13076">
          <cell r="A13076" t="str">
            <v>99282380F</v>
          </cell>
          <cell r="B13076" t="str">
            <v>YES</v>
          </cell>
          <cell r="C13076" t="str">
            <v>Yes</v>
          </cell>
        </row>
        <row r="13077">
          <cell r="A13077" t="str">
            <v>99283485E</v>
          </cell>
          <cell r="B13077" t="str">
            <v>YES</v>
          </cell>
          <cell r="C13077" t="str">
            <v>Yes</v>
          </cell>
        </row>
        <row r="13078">
          <cell r="A13078" t="str">
            <v>99284361F</v>
          </cell>
          <cell r="B13078" t="str">
            <v>YES</v>
          </cell>
          <cell r="C13078" t="str">
            <v>Yes</v>
          </cell>
        </row>
        <row r="13079">
          <cell r="A13079" t="str">
            <v>99284375E</v>
          </cell>
          <cell r="B13079" t="str">
            <v>YES</v>
          </cell>
          <cell r="C13079" t="str">
            <v>Yes</v>
          </cell>
        </row>
        <row r="13080">
          <cell r="A13080" t="str">
            <v>99284459F</v>
          </cell>
          <cell r="B13080" t="str">
            <v>YES</v>
          </cell>
          <cell r="C13080" t="str">
            <v>Yes</v>
          </cell>
        </row>
        <row r="13081">
          <cell r="A13081" t="str">
            <v>99285593F</v>
          </cell>
          <cell r="B13081" t="str">
            <v>YES</v>
          </cell>
          <cell r="C13081" t="str">
            <v>Yes</v>
          </cell>
        </row>
        <row r="13082">
          <cell r="A13082" t="str">
            <v>99286483E</v>
          </cell>
          <cell r="B13082" t="str">
            <v>YES</v>
          </cell>
          <cell r="C13082" t="str">
            <v>Yes</v>
          </cell>
        </row>
        <row r="13083">
          <cell r="A13083" t="str">
            <v>99288284E</v>
          </cell>
          <cell r="B13083" t="str">
            <v>YES</v>
          </cell>
          <cell r="C13083" t="str">
            <v>Yes</v>
          </cell>
        </row>
        <row r="13084">
          <cell r="A13084" t="str">
            <v>99288887E</v>
          </cell>
          <cell r="B13084" t="str">
            <v>YES</v>
          </cell>
          <cell r="C13084" t="str">
            <v>Yes</v>
          </cell>
        </row>
        <row r="13085">
          <cell r="A13085" t="str">
            <v>99289753D</v>
          </cell>
          <cell r="B13085" t="str">
            <v>YES</v>
          </cell>
          <cell r="C13085" t="str">
            <v>Yes</v>
          </cell>
        </row>
        <row r="13086">
          <cell r="A13086" t="str">
            <v>99290342F</v>
          </cell>
          <cell r="B13086" t="str">
            <v>YES</v>
          </cell>
          <cell r="C13086" t="str">
            <v>Yes</v>
          </cell>
        </row>
        <row r="13087">
          <cell r="A13087" t="str">
            <v>99291036E</v>
          </cell>
          <cell r="B13087" t="str">
            <v>YES</v>
          </cell>
          <cell r="C13087" t="str">
            <v>Yes</v>
          </cell>
        </row>
        <row r="13088">
          <cell r="A13088" t="str">
            <v>99292948E</v>
          </cell>
          <cell r="B13088" t="str">
            <v>YES</v>
          </cell>
          <cell r="C13088" t="str">
            <v>Yes</v>
          </cell>
        </row>
        <row r="13089">
          <cell r="A13089" t="str">
            <v>99294091E</v>
          </cell>
          <cell r="B13089" t="str">
            <v>YES</v>
          </cell>
          <cell r="C13089" t="str">
            <v>Yes</v>
          </cell>
        </row>
        <row r="13090">
          <cell r="A13090" t="str">
            <v>99296472F</v>
          </cell>
          <cell r="B13090" t="str">
            <v>YES</v>
          </cell>
          <cell r="C13090" t="str">
            <v>Yes</v>
          </cell>
        </row>
        <row r="13091">
          <cell r="A13091" t="str">
            <v>99296663F</v>
          </cell>
          <cell r="B13091" t="str">
            <v>YES</v>
          </cell>
          <cell r="C13091" t="str">
            <v>Yes</v>
          </cell>
        </row>
        <row r="13092">
          <cell r="A13092" t="str">
            <v>99296887D</v>
          </cell>
          <cell r="B13092" t="str">
            <v>YES</v>
          </cell>
          <cell r="C13092" t="str">
            <v>Yes</v>
          </cell>
        </row>
        <row r="13093">
          <cell r="A13093" t="str">
            <v>99298587E</v>
          </cell>
          <cell r="B13093" t="str">
            <v>YES</v>
          </cell>
          <cell r="C13093" t="str">
            <v>Yes</v>
          </cell>
        </row>
        <row r="13094">
          <cell r="A13094" t="str">
            <v>99298692F</v>
          </cell>
          <cell r="B13094" t="str">
            <v>YES</v>
          </cell>
          <cell r="C13094" t="str">
            <v>Yes</v>
          </cell>
        </row>
        <row r="13095">
          <cell r="A13095" t="str">
            <v>99299464F</v>
          </cell>
          <cell r="B13095" t="str">
            <v>YES</v>
          </cell>
          <cell r="C13095" t="str">
            <v>Yes</v>
          </cell>
        </row>
        <row r="13096">
          <cell r="A13096" t="str">
            <v>99299480F</v>
          </cell>
          <cell r="B13096" t="str">
            <v>YES</v>
          </cell>
          <cell r="C13096" t="str">
            <v>Yes</v>
          </cell>
        </row>
        <row r="13097">
          <cell r="A13097" t="str">
            <v>99300371F</v>
          </cell>
          <cell r="B13097" t="str">
            <v>YES</v>
          </cell>
          <cell r="C13097" t="str">
            <v>Yes</v>
          </cell>
        </row>
        <row r="13098">
          <cell r="A13098" t="str">
            <v>99301148D</v>
          </cell>
          <cell r="B13098" t="str">
            <v>YES</v>
          </cell>
          <cell r="C13098" t="str">
            <v>Yes</v>
          </cell>
        </row>
        <row r="13099">
          <cell r="A13099" t="str">
            <v>99301187E</v>
          </cell>
          <cell r="B13099" t="str">
            <v>YES</v>
          </cell>
          <cell r="C13099" t="str">
            <v>Yes</v>
          </cell>
        </row>
        <row r="13100">
          <cell r="A13100" t="str">
            <v>99301365D</v>
          </cell>
          <cell r="B13100" t="str">
            <v>YES</v>
          </cell>
          <cell r="C13100" t="str">
            <v>Yes</v>
          </cell>
        </row>
        <row r="13101">
          <cell r="A13101" t="str">
            <v>99302665D</v>
          </cell>
          <cell r="B13101" t="str">
            <v>YES</v>
          </cell>
          <cell r="C13101" t="str">
            <v>Yes</v>
          </cell>
        </row>
        <row r="13102">
          <cell r="A13102" t="str">
            <v xml:space="preserve">99302665D </v>
          </cell>
          <cell r="B13102" t="str">
            <v>YES</v>
          </cell>
          <cell r="C13102" t="str">
            <v>Yes</v>
          </cell>
        </row>
        <row r="13103">
          <cell r="A13103" t="str">
            <v>99303108E</v>
          </cell>
          <cell r="B13103" t="str">
            <v>YES</v>
          </cell>
          <cell r="C13103" t="str">
            <v>Yes</v>
          </cell>
        </row>
        <row r="13104">
          <cell r="A13104" t="str">
            <v>99303813F</v>
          </cell>
          <cell r="B13104" t="str">
            <v>YES</v>
          </cell>
          <cell r="C13104" t="str">
            <v>Yes</v>
          </cell>
        </row>
        <row r="13105">
          <cell r="A13105" t="str">
            <v>99304947D</v>
          </cell>
          <cell r="B13105" t="str">
            <v>YES</v>
          </cell>
          <cell r="C13105" t="str">
            <v>Yes</v>
          </cell>
        </row>
        <row r="13106">
          <cell r="A13106" t="str">
            <v>99305715E</v>
          </cell>
          <cell r="B13106" t="str">
            <v>YES</v>
          </cell>
          <cell r="C13106" t="str">
            <v>Yes</v>
          </cell>
        </row>
        <row r="13107">
          <cell r="A13107" t="str">
            <v>99307906E</v>
          </cell>
          <cell r="B13107" t="str">
            <v>YES</v>
          </cell>
          <cell r="C13107" t="str">
            <v>Yes</v>
          </cell>
        </row>
        <row r="13108">
          <cell r="A13108" t="str">
            <v>99307953F</v>
          </cell>
          <cell r="B13108" t="str">
            <v>YES</v>
          </cell>
          <cell r="C13108" t="str">
            <v>Yes</v>
          </cell>
        </row>
        <row r="13109">
          <cell r="A13109" t="str">
            <v>99308409E</v>
          </cell>
          <cell r="B13109" t="str">
            <v>YES</v>
          </cell>
          <cell r="C13109" t="str">
            <v>Yes</v>
          </cell>
        </row>
        <row r="13110">
          <cell r="A13110" t="str">
            <v>99308620F</v>
          </cell>
          <cell r="B13110" t="str">
            <v>YES</v>
          </cell>
          <cell r="C13110" t="str">
            <v>Yes</v>
          </cell>
        </row>
        <row r="13111">
          <cell r="A13111" t="str">
            <v>99308803F</v>
          </cell>
          <cell r="B13111" t="str">
            <v>YES</v>
          </cell>
          <cell r="C13111" t="str">
            <v>NIT</v>
          </cell>
        </row>
        <row r="13112">
          <cell r="A13112" t="str">
            <v>99310047F</v>
          </cell>
          <cell r="B13112" t="str">
            <v>YES</v>
          </cell>
          <cell r="C13112" t="str">
            <v>Yes</v>
          </cell>
        </row>
        <row r="13113">
          <cell r="A13113" t="str">
            <v>99310223E</v>
          </cell>
          <cell r="B13113" t="str">
            <v>YES</v>
          </cell>
          <cell r="C13113" t="str">
            <v>Yes</v>
          </cell>
        </row>
        <row r="13114">
          <cell r="A13114" t="str">
            <v>99312294E</v>
          </cell>
          <cell r="B13114" t="str">
            <v>YES</v>
          </cell>
          <cell r="C13114" t="str">
            <v>Yes</v>
          </cell>
        </row>
        <row r="13115">
          <cell r="A13115" t="str">
            <v>99313776E</v>
          </cell>
          <cell r="B13115" t="str">
            <v>YES</v>
          </cell>
          <cell r="C13115" t="str">
            <v>Yes</v>
          </cell>
        </row>
        <row r="13116">
          <cell r="A13116" t="str">
            <v>99313950F</v>
          </cell>
          <cell r="B13116" t="str">
            <v>YES</v>
          </cell>
          <cell r="C13116" t="str">
            <v>Yes</v>
          </cell>
        </row>
        <row r="13117">
          <cell r="A13117" t="str">
            <v>99314467E</v>
          </cell>
          <cell r="B13117" t="str">
            <v>YES</v>
          </cell>
          <cell r="C13117" t="str">
            <v>Yes</v>
          </cell>
        </row>
        <row r="13118">
          <cell r="A13118" t="str">
            <v>99314747E</v>
          </cell>
          <cell r="B13118" t="str">
            <v>YES</v>
          </cell>
          <cell r="C13118" t="str">
            <v>Yes</v>
          </cell>
        </row>
        <row r="13119">
          <cell r="A13119" t="str">
            <v>99315680E</v>
          </cell>
          <cell r="B13119" t="str">
            <v>YES</v>
          </cell>
          <cell r="C13119" t="str">
            <v>Yes</v>
          </cell>
        </row>
        <row r="13120">
          <cell r="A13120" t="str">
            <v>99316563E</v>
          </cell>
          <cell r="B13120" t="str">
            <v>YES</v>
          </cell>
          <cell r="C13120" t="str">
            <v>Yes</v>
          </cell>
        </row>
        <row r="13121">
          <cell r="A13121" t="str">
            <v>99318137E</v>
          </cell>
          <cell r="B13121" t="str">
            <v>YES</v>
          </cell>
          <cell r="C13121" t="str">
            <v>Yes</v>
          </cell>
        </row>
        <row r="13122">
          <cell r="A13122" t="str">
            <v>99318659D</v>
          </cell>
          <cell r="B13122" t="str">
            <v>YES</v>
          </cell>
          <cell r="C13122" t="str">
            <v>Yes</v>
          </cell>
        </row>
        <row r="13123">
          <cell r="A13123" t="str">
            <v>99319166E</v>
          </cell>
          <cell r="B13123" t="str">
            <v>YES</v>
          </cell>
          <cell r="C13123" t="str">
            <v>Yes</v>
          </cell>
        </row>
        <row r="13124">
          <cell r="A13124" t="str">
            <v>99320008D</v>
          </cell>
          <cell r="B13124" t="str">
            <v>YES</v>
          </cell>
          <cell r="C13124" t="str">
            <v>Yes</v>
          </cell>
        </row>
        <row r="13125">
          <cell r="A13125" t="str">
            <v>99320206E</v>
          </cell>
          <cell r="B13125" t="str">
            <v>YES</v>
          </cell>
          <cell r="C13125" t="str">
            <v>Yes</v>
          </cell>
        </row>
        <row r="13126">
          <cell r="A13126" t="str">
            <v>99320997D</v>
          </cell>
          <cell r="B13126" t="str">
            <v>YES</v>
          </cell>
          <cell r="C13126" t="str">
            <v>Yes</v>
          </cell>
        </row>
        <row r="13127">
          <cell r="A13127" t="str">
            <v>99321459E</v>
          </cell>
          <cell r="B13127" t="str">
            <v>YES</v>
          </cell>
          <cell r="C13127" t="str">
            <v>Yes</v>
          </cell>
        </row>
        <row r="13128">
          <cell r="A13128" t="str">
            <v>99321831F</v>
          </cell>
          <cell r="B13128" t="str">
            <v>YES</v>
          </cell>
          <cell r="C13128" t="str">
            <v>NIT</v>
          </cell>
        </row>
        <row r="13129">
          <cell r="A13129" t="str">
            <v>99323713F</v>
          </cell>
          <cell r="B13129" t="str">
            <v>YES</v>
          </cell>
          <cell r="C13129" t="str">
            <v>Yes</v>
          </cell>
        </row>
        <row r="13130">
          <cell r="A13130" t="str">
            <v>99328251F</v>
          </cell>
          <cell r="B13130" t="str">
            <v>YES</v>
          </cell>
          <cell r="C13130" t="str">
            <v>Yes</v>
          </cell>
        </row>
        <row r="13131">
          <cell r="A13131" t="str">
            <v>99328301F</v>
          </cell>
          <cell r="B13131" t="str">
            <v>YES</v>
          </cell>
          <cell r="C13131" t="str">
            <v>Yes</v>
          </cell>
        </row>
        <row r="13132">
          <cell r="A13132" t="str">
            <v>99328333E</v>
          </cell>
          <cell r="B13132" t="str">
            <v>YES</v>
          </cell>
          <cell r="C13132" t="str">
            <v>Yes</v>
          </cell>
        </row>
        <row r="13133">
          <cell r="A13133" t="str">
            <v>99328846F</v>
          </cell>
          <cell r="B13133" t="str">
            <v>YES</v>
          </cell>
          <cell r="C13133" t="str">
            <v>Yes</v>
          </cell>
        </row>
        <row r="13134">
          <cell r="A13134" t="str">
            <v>99328856E</v>
          </cell>
          <cell r="B13134" t="str">
            <v>YES</v>
          </cell>
          <cell r="C13134" t="str">
            <v>Yes</v>
          </cell>
        </row>
        <row r="13135">
          <cell r="A13135" t="str">
            <v>99329060F</v>
          </cell>
          <cell r="B13135" t="str">
            <v>YES</v>
          </cell>
          <cell r="C13135" t="str">
            <v>Yes</v>
          </cell>
        </row>
        <row r="13136">
          <cell r="A13136" t="str">
            <v>99329127D</v>
          </cell>
          <cell r="B13136" t="str">
            <v>YES</v>
          </cell>
          <cell r="C13136" t="str">
            <v>Yes</v>
          </cell>
        </row>
        <row r="13137">
          <cell r="A13137" t="str">
            <v>99329952F</v>
          </cell>
          <cell r="B13137" t="str">
            <v>YES</v>
          </cell>
          <cell r="C13137" t="str">
            <v>Yes</v>
          </cell>
        </row>
        <row r="13138">
          <cell r="A13138" t="str">
            <v>99330808E</v>
          </cell>
          <cell r="B13138" t="str">
            <v>YES</v>
          </cell>
          <cell r="C13138" t="str">
            <v>Yes</v>
          </cell>
        </row>
        <row r="13139">
          <cell r="A13139" t="str">
            <v>99332773F</v>
          </cell>
          <cell r="B13139" t="str">
            <v>YES</v>
          </cell>
          <cell r="C13139" t="str">
            <v>Yes</v>
          </cell>
        </row>
        <row r="13140">
          <cell r="A13140" t="str">
            <v>99334146E</v>
          </cell>
          <cell r="B13140" t="str">
            <v>YES</v>
          </cell>
          <cell r="C13140" t="str">
            <v>Yes</v>
          </cell>
        </row>
        <row r="13141">
          <cell r="A13141" t="str">
            <v>99334701D</v>
          </cell>
          <cell r="B13141" t="str">
            <v>YES</v>
          </cell>
          <cell r="C13141" t="str">
            <v>Yes</v>
          </cell>
        </row>
        <row r="13142">
          <cell r="A13142" t="str">
            <v>99334725D</v>
          </cell>
          <cell r="B13142" t="str">
            <v>YES</v>
          </cell>
          <cell r="C13142" t="str">
            <v>Yes</v>
          </cell>
        </row>
        <row r="13143">
          <cell r="A13143" t="str">
            <v>99335259F</v>
          </cell>
          <cell r="B13143" t="str">
            <v>YES</v>
          </cell>
          <cell r="C13143" t="str">
            <v>Yes</v>
          </cell>
        </row>
        <row r="13144">
          <cell r="A13144" t="str">
            <v>99335322F</v>
          </cell>
          <cell r="B13144" t="str">
            <v>YES</v>
          </cell>
          <cell r="C13144" t="str">
            <v>Yes</v>
          </cell>
        </row>
        <row r="13145">
          <cell r="A13145" t="str">
            <v>99335956F</v>
          </cell>
          <cell r="B13145" t="str">
            <v>YES</v>
          </cell>
          <cell r="C13145" t="str">
            <v>Yes</v>
          </cell>
        </row>
        <row r="13146">
          <cell r="A13146" t="str">
            <v>99336243F</v>
          </cell>
          <cell r="B13146" t="str">
            <v>YES</v>
          </cell>
          <cell r="C13146" t="str">
            <v>Yes</v>
          </cell>
        </row>
        <row r="13147">
          <cell r="A13147" t="str">
            <v>99336852F</v>
          </cell>
          <cell r="B13147" t="str">
            <v>YES</v>
          </cell>
          <cell r="C13147" t="str">
            <v>NIT</v>
          </cell>
        </row>
        <row r="13148">
          <cell r="A13148" t="str">
            <v>99338013F</v>
          </cell>
          <cell r="B13148" t="str">
            <v>YES</v>
          </cell>
          <cell r="C13148" t="str">
            <v>Yes</v>
          </cell>
        </row>
        <row r="13149">
          <cell r="A13149" t="str">
            <v>99338673F</v>
          </cell>
          <cell r="B13149" t="str">
            <v>YES</v>
          </cell>
          <cell r="C13149" t="str">
            <v>Yes</v>
          </cell>
        </row>
        <row r="13150">
          <cell r="A13150" t="str">
            <v>99339068E</v>
          </cell>
          <cell r="B13150" t="str">
            <v>YES</v>
          </cell>
          <cell r="C13150" t="str">
            <v>Yes</v>
          </cell>
        </row>
        <row r="13151">
          <cell r="A13151" t="str">
            <v>99339140F</v>
          </cell>
          <cell r="B13151" t="str">
            <v>YES</v>
          </cell>
          <cell r="C13151" t="str">
            <v>Yes</v>
          </cell>
        </row>
        <row r="13152">
          <cell r="A13152" t="str">
            <v>99339217E</v>
          </cell>
          <cell r="B13152" t="str">
            <v>YES</v>
          </cell>
          <cell r="C13152" t="str">
            <v>Yes</v>
          </cell>
        </row>
        <row r="13153">
          <cell r="A13153" t="str">
            <v>99339247E</v>
          </cell>
          <cell r="B13153" t="str">
            <v>YES</v>
          </cell>
          <cell r="C13153" t="str">
            <v>Yes</v>
          </cell>
        </row>
        <row r="13154">
          <cell r="A13154" t="str">
            <v>99339561E</v>
          </cell>
          <cell r="B13154" t="str">
            <v>YES</v>
          </cell>
          <cell r="C13154" t="str">
            <v>Yes</v>
          </cell>
        </row>
        <row r="13155">
          <cell r="A13155" t="str">
            <v>99339636D</v>
          </cell>
          <cell r="B13155" t="str">
            <v>YES</v>
          </cell>
          <cell r="C13155" t="str">
            <v>Yes</v>
          </cell>
        </row>
        <row r="13156">
          <cell r="A13156" t="str">
            <v>99341051F</v>
          </cell>
          <cell r="B13156" t="str">
            <v>YES</v>
          </cell>
          <cell r="C13156" t="str">
            <v>Yes</v>
          </cell>
        </row>
        <row r="13157">
          <cell r="A13157" t="str">
            <v>99341727E</v>
          </cell>
          <cell r="B13157" t="str">
            <v>YES</v>
          </cell>
          <cell r="C13157" t="str">
            <v>Yes</v>
          </cell>
        </row>
        <row r="13158">
          <cell r="A13158" t="str">
            <v>99342419E</v>
          </cell>
          <cell r="B13158" t="str">
            <v>YES</v>
          </cell>
          <cell r="C13158" t="str">
            <v>Yes</v>
          </cell>
        </row>
        <row r="13159">
          <cell r="A13159" t="str">
            <v>99343007F</v>
          </cell>
          <cell r="B13159" t="str">
            <v>YES</v>
          </cell>
          <cell r="C13159" t="str">
            <v>Yes</v>
          </cell>
        </row>
        <row r="13160">
          <cell r="A13160" t="str">
            <v>99344223F</v>
          </cell>
          <cell r="B13160" t="str">
            <v>YES</v>
          </cell>
          <cell r="C13160" t="str">
            <v>Yes</v>
          </cell>
        </row>
        <row r="13161">
          <cell r="A13161" t="str">
            <v>99345036F</v>
          </cell>
          <cell r="B13161" t="str">
            <v>YES</v>
          </cell>
          <cell r="C13161" t="str">
            <v>Yes</v>
          </cell>
        </row>
        <row r="13162">
          <cell r="A13162" t="str">
            <v>99345234F</v>
          </cell>
          <cell r="B13162" t="str">
            <v>YES</v>
          </cell>
          <cell r="C13162" t="str">
            <v>Yes</v>
          </cell>
        </row>
        <row r="13163">
          <cell r="A13163" t="str">
            <v>99346038E</v>
          </cell>
          <cell r="B13163" t="str">
            <v>YES</v>
          </cell>
          <cell r="C13163" t="str">
            <v>Yes</v>
          </cell>
        </row>
        <row r="13164">
          <cell r="A13164" t="str">
            <v>99348382E</v>
          </cell>
          <cell r="B13164" t="str">
            <v>YES</v>
          </cell>
          <cell r="C13164" t="str">
            <v>Yes</v>
          </cell>
        </row>
        <row r="13165">
          <cell r="A13165" t="str">
            <v>99348468D</v>
          </cell>
          <cell r="B13165" t="str">
            <v>YES</v>
          </cell>
          <cell r="C13165" t="str">
            <v>Yes</v>
          </cell>
        </row>
        <row r="13166">
          <cell r="A13166" t="str">
            <v>99348477D</v>
          </cell>
          <cell r="B13166" t="str">
            <v>YES</v>
          </cell>
          <cell r="C13166" t="str">
            <v>Yes</v>
          </cell>
        </row>
        <row r="13167">
          <cell r="A13167" t="str">
            <v>99348912F</v>
          </cell>
          <cell r="B13167" t="str">
            <v>YES</v>
          </cell>
          <cell r="C13167" t="str">
            <v>Yes</v>
          </cell>
        </row>
        <row r="13168">
          <cell r="A13168" t="str">
            <v>99349657E</v>
          </cell>
          <cell r="B13168" t="str">
            <v>YES</v>
          </cell>
          <cell r="C13168" t="str">
            <v>Yes</v>
          </cell>
        </row>
        <row r="13169">
          <cell r="A13169" t="str">
            <v>99350300F</v>
          </cell>
          <cell r="B13169" t="str">
            <v>YES</v>
          </cell>
          <cell r="C13169" t="str">
            <v>Yes</v>
          </cell>
        </row>
        <row r="13170">
          <cell r="A13170" t="str">
            <v>99350540F</v>
          </cell>
          <cell r="B13170" t="str">
            <v>YES</v>
          </cell>
          <cell r="C13170" t="str">
            <v>Yes</v>
          </cell>
        </row>
        <row r="13171">
          <cell r="A13171" t="str">
            <v>99351486E</v>
          </cell>
          <cell r="B13171" t="str">
            <v>YES</v>
          </cell>
          <cell r="C13171" t="str">
            <v>Yes</v>
          </cell>
        </row>
        <row r="13172">
          <cell r="A13172" t="str">
            <v>99351521F</v>
          </cell>
          <cell r="B13172" t="str">
            <v>YES</v>
          </cell>
          <cell r="C13172" t="str">
            <v>Yes</v>
          </cell>
        </row>
        <row r="13173">
          <cell r="A13173" t="str">
            <v>99352528E</v>
          </cell>
          <cell r="B13173" t="str">
            <v>YES</v>
          </cell>
          <cell r="C13173" t="str">
            <v>Yes</v>
          </cell>
        </row>
        <row r="13174">
          <cell r="A13174" t="str">
            <v>99352564E</v>
          </cell>
          <cell r="B13174" t="str">
            <v>YES</v>
          </cell>
          <cell r="C13174" t="str">
            <v>Yes</v>
          </cell>
        </row>
        <row r="13175">
          <cell r="A13175" t="str">
            <v>99352924E</v>
          </cell>
          <cell r="B13175" t="str">
            <v>YES</v>
          </cell>
          <cell r="C13175" t="str">
            <v>Yes</v>
          </cell>
        </row>
        <row r="13176">
          <cell r="A13176" t="str">
            <v>99353966E</v>
          </cell>
          <cell r="B13176" t="str">
            <v>YES</v>
          </cell>
          <cell r="C13176" t="str">
            <v>Yes</v>
          </cell>
        </row>
        <row r="13177">
          <cell r="A13177" t="str">
            <v>99354411F</v>
          </cell>
          <cell r="B13177" t="str">
            <v>YES</v>
          </cell>
          <cell r="C13177" t="str">
            <v>Yes</v>
          </cell>
        </row>
        <row r="13178">
          <cell r="A13178" t="str">
            <v>99354829E</v>
          </cell>
          <cell r="B13178" t="str">
            <v>YES</v>
          </cell>
          <cell r="C13178" t="str">
            <v>Yes</v>
          </cell>
        </row>
        <row r="13179">
          <cell r="A13179" t="str">
            <v>99355259D</v>
          </cell>
          <cell r="B13179" t="str">
            <v>YES</v>
          </cell>
          <cell r="C13179" t="str">
            <v>Yes</v>
          </cell>
        </row>
        <row r="13180">
          <cell r="A13180" t="str">
            <v>99357094E</v>
          </cell>
          <cell r="B13180" t="str">
            <v>YES</v>
          </cell>
          <cell r="C13180" t="str">
            <v>Yes</v>
          </cell>
        </row>
        <row r="13181">
          <cell r="A13181" t="str">
            <v>99357114F</v>
          </cell>
          <cell r="B13181" t="str">
            <v>YES</v>
          </cell>
          <cell r="C13181" t="str">
            <v>Yes</v>
          </cell>
        </row>
        <row r="13182">
          <cell r="A13182" t="str">
            <v>99357189E</v>
          </cell>
          <cell r="B13182" t="str">
            <v>YES</v>
          </cell>
          <cell r="C13182" t="str">
            <v>Yes</v>
          </cell>
        </row>
        <row r="13183">
          <cell r="A13183" t="str">
            <v>99358741F</v>
          </cell>
          <cell r="B13183" t="str">
            <v>YES</v>
          </cell>
          <cell r="C13183" t="str">
            <v>Yes</v>
          </cell>
        </row>
        <row r="13184">
          <cell r="A13184" t="str">
            <v>99359188E</v>
          </cell>
          <cell r="B13184" t="str">
            <v>YES</v>
          </cell>
          <cell r="C13184" t="str">
            <v>Yes</v>
          </cell>
        </row>
        <row r="13185">
          <cell r="A13185" t="str">
            <v>99359243F</v>
          </cell>
          <cell r="B13185" t="str">
            <v>YES</v>
          </cell>
          <cell r="C13185" t="str">
            <v>Yes</v>
          </cell>
        </row>
        <row r="13186">
          <cell r="A13186" t="str">
            <v>99359698E</v>
          </cell>
          <cell r="B13186" t="str">
            <v>YES</v>
          </cell>
          <cell r="C13186" t="str">
            <v>Yes</v>
          </cell>
        </row>
        <row r="13187">
          <cell r="A13187" t="str">
            <v>99360671F</v>
          </cell>
          <cell r="B13187" t="str">
            <v>YES</v>
          </cell>
          <cell r="C13187" t="str">
            <v>Yes</v>
          </cell>
        </row>
        <row r="13188">
          <cell r="A13188" t="str">
            <v>99360938E</v>
          </cell>
          <cell r="B13188" t="str">
            <v>YES</v>
          </cell>
          <cell r="C13188" t="str">
            <v>Yes</v>
          </cell>
        </row>
        <row r="13189">
          <cell r="A13189" t="str">
            <v>99361156E</v>
          </cell>
          <cell r="B13189" t="str">
            <v>YES</v>
          </cell>
          <cell r="C13189" t="str">
            <v>Yes</v>
          </cell>
        </row>
        <row r="13190">
          <cell r="A13190" t="str">
            <v>99363068E</v>
          </cell>
          <cell r="B13190" t="str">
            <v>YES</v>
          </cell>
          <cell r="C13190" t="str">
            <v>Yes</v>
          </cell>
        </row>
        <row r="13191">
          <cell r="A13191" t="str">
            <v xml:space="preserve">99363068E </v>
          </cell>
          <cell r="B13191" t="str">
            <v>YES</v>
          </cell>
          <cell r="C13191" t="str">
            <v>Yes</v>
          </cell>
        </row>
        <row r="13192">
          <cell r="A13192" t="str">
            <v>99363139D</v>
          </cell>
          <cell r="B13192" t="str">
            <v>YES</v>
          </cell>
          <cell r="C13192" t="str">
            <v>Yes</v>
          </cell>
        </row>
        <row r="13193">
          <cell r="A13193" t="str">
            <v>99363434E</v>
          </cell>
          <cell r="B13193" t="str">
            <v>YES</v>
          </cell>
          <cell r="C13193" t="str">
            <v>Yes</v>
          </cell>
        </row>
        <row r="13194">
          <cell r="A13194" t="str">
            <v>99364690F</v>
          </cell>
          <cell r="B13194" t="str">
            <v>YES</v>
          </cell>
          <cell r="C13194" t="str">
            <v>Yes</v>
          </cell>
        </row>
        <row r="13195">
          <cell r="A13195" t="str">
            <v>99365568E</v>
          </cell>
          <cell r="B13195" t="str">
            <v>YES</v>
          </cell>
          <cell r="C13195" t="str">
            <v>Yes</v>
          </cell>
        </row>
        <row r="13196">
          <cell r="A13196" t="str">
            <v>99366004E</v>
          </cell>
          <cell r="B13196" t="str">
            <v>YES</v>
          </cell>
          <cell r="C13196" t="str">
            <v>Yes</v>
          </cell>
        </row>
        <row r="13197">
          <cell r="A13197" t="str">
            <v>99366537E</v>
          </cell>
          <cell r="B13197" t="str">
            <v>YES</v>
          </cell>
          <cell r="C13197" t="str">
            <v>Yes</v>
          </cell>
        </row>
        <row r="13198">
          <cell r="A13198" t="str">
            <v>99366783F</v>
          </cell>
          <cell r="B13198" t="str">
            <v>YES</v>
          </cell>
          <cell r="C13198" t="str">
            <v>Yes</v>
          </cell>
        </row>
        <row r="13199">
          <cell r="A13199" t="str">
            <v>99366847D</v>
          </cell>
          <cell r="B13199" t="str">
            <v>YES</v>
          </cell>
          <cell r="C13199" t="str">
            <v>NIT</v>
          </cell>
        </row>
        <row r="13200">
          <cell r="A13200" t="str">
            <v>99367143D</v>
          </cell>
          <cell r="B13200" t="str">
            <v>YES</v>
          </cell>
          <cell r="C13200" t="str">
            <v>Yes</v>
          </cell>
        </row>
        <row r="13201">
          <cell r="A13201" t="str">
            <v>99367671E</v>
          </cell>
          <cell r="B13201" t="str">
            <v>YES</v>
          </cell>
          <cell r="C13201" t="str">
            <v>Yes</v>
          </cell>
        </row>
        <row r="13202">
          <cell r="A13202" t="str">
            <v>99368317E</v>
          </cell>
          <cell r="B13202" t="str">
            <v>YES</v>
          </cell>
          <cell r="C13202" t="str">
            <v>Yes</v>
          </cell>
        </row>
        <row r="13203">
          <cell r="A13203" t="str">
            <v>99369124F</v>
          </cell>
          <cell r="B13203" t="str">
            <v>YES</v>
          </cell>
          <cell r="C13203" t="str">
            <v>Yes</v>
          </cell>
        </row>
        <row r="13204">
          <cell r="A13204" t="str">
            <v>99370110F</v>
          </cell>
          <cell r="B13204" t="str">
            <v>YES</v>
          </cell>
          <cell r="C13204" t="str">
            <v>NIT</v>
          </cell>
        </row>
        <row r="13205">
          <cell r="A13205" t="str">
            <v>99370999C</v>
          </cell>
          <cell r="B13205" t="str">
            <v>YES</v>
          </cell>
          <cell r="C13205" t="str">
            <v>Yes</v>
          </cell>
        </row>
        <row r="13206">
          <cell r="A13206" t="str">
            <v>99371284E</v>
          </cell>
          <cell r="B13206" t="str">
            <v>YES</v>
          </cell>
          <cell r="C13206" t="str">
            <v>NIT</v>
          </cell>
        </row>
        <row r="13207">
          <cell r="A13207" t="str">
            <v>99372116E</v>
          </cell>
          <cell r="B13207" t="str">
            <v>YES</v>
          </cell>
          <cell r="C13207" t="str">
            <v>Yes</v>
          </cell>
        </row>
        <row r="13208">
          <cell r="A13208" t="str">
            <v>99372421E</v>
          </cell>
          <cell r="B13208" t="str">
            <v>YES</v>
          </cell>
          <cell r="C13208" t="str">
            <v>Yes</v>
          </cell>
        </row>
        <row r="13209">
          <cell r="A13209" t="str">
            <v>99372870E</v>
          </cell>
          <cell r="B13209" t="str">
            <v>YES</v>
          </cell>
          <cell r="C13209" t="str">
            <v>Yes</v>
          </cell>
        </row>
        <row r="13210">
          <cell r="A13210" t="str">
            <v>99373067E</v>
          </cell>
          <cell r="B13210" t="str">
            <v>YES</v>
          </cell>
          <cell r="C13210" t="str">
            <v>Yes</v>
          </cell>
        </row>
        <row r="13211">
          <cell r="A13211" t="str">
            <v>99373782F</v>
          </cell>
          <cell r="B13211" t="str">
            <v>YES</v>
          </cell>
          <cell r="C13211" t="str">
            <v>Yes</v>
          </cell>
        </row>
        <row r="13212">
          <cell r="A13212" t="str">
            <v>99373877E</v>
          </cell>
          <cell r="B13212" t="str">
            <v>YES</v>
          </cell>
          <cell r="C13212" t="str">
            <v>Yes</v>
          </cell>
        </row>
        <row r="13213">
          <cell r="A13213" t="str">
            <v>99374613F</v>
          </cell>
          <cell r="B13213" t="str">
            <v>YES</v>
          </cell>
          <cell r="C13213" t="str">
            <v>Yes</v>
          </cell>
        </row>
        <row r="13214">
          <cell r="A13214" t="str">
            <v>99375146F</v>
          </cell>
          <cell r="B13214" t="str">
            <v>YES</v>
          </cell>
          <cell r="C13214" t="str">
            <v>Yes</v>
          </cell>
        </row>
        <row r="13215">
          <cell r="A13215" t="str">
            <v>99375477F</v>
          </cell>
          <cell r="B13215" t="str">
            <v>YES</v>
          </cell>
          <cell r="C13215" t="str">
            <v>Yes</v>
          </cell>
        </row>
        <row r="13216">
          <cell r="A13216" t="str">
            <v>99375573E</v>
          </cell>
          <cell r="B13216" t="str">
            <v>YES</v>
          </cell>
          <cell r="C13216" t="str">
            <v>Yes</v>
          </cell>
        </row>
        <row r="13217">
          <cell r="A13217" t="str">
            <v>99375672F</v>
          </cell>
          <cell r="B13217" t="str">
            <v>YES</v>
          </cell>
          <cell r="C13217" t="str">
            <v>Yes</v>
          </cell>
        </row>
        <row r="13218">
          <cell r="A13218" t="str">
            <v>99378001F</v>
          </cell>
          <cell r="B13218" t="str">
            <v>YES</v>
          </cell>
          <cell r="C13218" t="str">
            <v>Yes</v>
          </cell>
        </row>
        <row r="13219">
          <cell r="A13219" t="str">
            <v>99378099E</v>
          </cell>
          <cell r="B13219" t="str">
            <v>YES</v>
          </cell>
          <cell r="C13219" t="str">
            <v>Yes</v>
          </cell>
        </row>
        <row r="13220">
          <cell r="A13220" t="str">
            <v>99379269E</v>
          </cell>
          <cell r="B13220" t="str">
            <v>YES</v>
          </cell>
          <cell r="C13220" t="str">
            <v>Yes</v>
          </cell>
        </row>
        <row r="13221">
          <cell r="A13221" t="str">
            <v>99379334F</v>
          </cell>
          <cell r="B13221" t="str">
            <v>YES</v>
          </cell>
          <cell r="C13221" t="str">
            <v>Yes</v>
          </cell>
        </row>
        <row r="13222">
          <cell r="A13222" t="str">
            <v>99379470D</v>
          </cell>
          <cell r="B13222" t="str">
            <v>YES</v>
          </cell>
          <cell r="C13222" t="str">
            <v>Yes</v>
          </cell>
        </row>
        <row r="13223">
          <cell r="A13223" t="str">
            <v>99379789D</v>
          </cell>
          <cell r="B13223" t="str">
            <v>YES</v>
          </cell>
          <cell r="C13223" t="str">
            <v>Yes</v>
          </cell>
        </row>
        <row r="13224">
          <cell r="A13224" t="str">
            <v>99380381D</v>
          </cell>
          <cell r="B13224" t="str">
            <v>YES</v>
          </cell>
          <cell r="C13224" t="str">
            <v>Yes</v>
          </cell>
        </row>
        <row r="13225">
          <cell r="A13225" t="str">
            <v>99381470F</v>
          </cell>
          <cell r="B13225" t="str">
            <v>YES</v>
          </cell>
          <cell r="C13225" t="str">
            <v>Yes</v>
          </cell>
        </row>
        <row r="13226">
          <cell r="A13226" t="str">
            <v>99382128D</v>
          </cell>
          <cell r="B13226" t="str">
            <v>YES</v>
          </cell>
          <cell r="C13226" t="str">
            <v>Yes</v>
          </cell>
        </row>
        <row r="13227">
          <cell r="A13227" t="str">
            <v>99382152F</v>
          </cell>
          <cell r="B13227" t="str">
            <v>YES</v>
          </cell>
          <cell r="C13227" t="str">
            <v>Yes</v>
          </cell>
        </row>
        <row r="13228">
          <cell r="A13228" t="str">
            <v>99382315D</v>
          </cell>
          <cell r="B13228" t="str">
            <v>YES</v>
          </cell>
          <cell r="C13228" t="str">
            <v>Yes</v>
          </cell>
        </row>
        <row r="13229">
          <cell r="A13229" t="str">
            <v>99382395E</v>
          </cell>
          <cell r="B13229" t="str">
            <v>YES</v>
          </cell>
          <cell r="C13229" t="str">
            <v>Yes</v>
          </cell>
        </row>
        <row r="13230">
          <cell r="A13230" t="str">
            <v>99382675E</v>
          </cell>
          <cell r="B13230" t="str">
            <v>YES</v>
          </cell>
          <cell r="C13230" t="str">
            <v>Yes</v>
          </cell>
        </row>
        <row r="13231">
          <cell r="A13231" t="str">
            <v>99383039D</v>
          </cell>
          <cell r="B13231" t="str">
            <v>YES</v>
          </cell>
          <cell r="C13231" t="str">
            <v>Yes</v>
          </cell>
        </row>
        <row r="13232">
          <cell r="A13232" t="str">
            <v>99383622E</v>
          </cell>
          <cell r="B13232" t="str">
            <v>YES</v>
          </cell>
          <cell r="C13232" t="str">
            <v>Yes</v>
          </cell>
        </row>
        <row r="13233">
          <cell r="A13233" t="str">
            <v>99385029E</v>
          </cell>
          <cell r="B13233" t="str">
            <v>YES</v>
          </cell>
          <cell r="C13233" t="str">
            <v>Yes</v>
          </cell>
        </row>
        <row r="13234">
          <cell r="A13234" t="str">
            <v>99386488E</v>
          </cell>
          <cell r="B13234" t="str">
            <v>YES</v>
          </cell>
          <cell r="C13234" t="str">
            <v>NIT</v>
          </cell>
        </row>
        <row r="13235">
          <cell r="A13235" t="str">
            <v>99387695E</v>
          </cell>
          <cell r="B13235" t="str">
            <v>YES</v>
          </cell>
          <cell r="C13235" t="str">
            <v>Yes</v>
          </cell>
        </row>
        <row r="13236">
          <cell r="A13236" t="str">
            <v>99389822F</v>
          </cell>
          <cell r="B13236" t="str">
            <v>YES</v>
          </cell>
          <cell r="C13236" t="str">
            <v>Yes</v>
          </cell>
        </row>
        <row r="13237">
          <cell r="A13237" t="str">
            <v>99391111E</v>
          </cell>
          <cell r="B13237" t="str">
            <v>YES</v>
          </cell>
          <cell r="C13237" t="str">
            <v>Yes</v>
          </cell>
        </row>
        <row r="13238">
          <cell r="A13238" t="str">
            <v>99391248E</v>
          </cell>
          <cell r="B13238" t="str">
            <v>YES</v>
          </cell>
          <cell r="C13238" t="str">
            <v>Yes</v>
          </cell>
        </row>
        <row r="13239">
          <cell r="A13239" t="str">
            <v>99391857E</v>
          </cell>
          <cell r="B13239" t="str">
            <v>YES</v>
          </cell>
          <cell r="C13239" t="str">
            <v>Yes</v>
          </cell>
        </row>
        <row r="13240">
          <cell r="A13240" t="str">
            <v>99392340F</v>
          </cell>
          <cell r="B13240" t="str">
            <v>YES</v>
          </cell>
          <cell r="C13240" t="str">
            <v>Yes</v>
          </cell>
        </row>
        <row r="13241">
          <cell r="A13241" t="str">
            <v>99392361F</v>
          </cell>
          <cell r="B13241" t="str">
            <v>YES</v>
          </cell>
          <cell r="C13241" t="str">
            <v>Yes</v>
          </cell>
        </row>
        <row r="13242">
          <cell r="A13242" t="str">
            <v>99393199E</v>
          </cell>
          <cell r="B13242" t="str">
            <v>YES</v>
          </cell>
          <cell r="C13242" t="str">
            <v>Yes</v>
          </cell>
        </row>
        <row r="13243">
          <cell r="A13243" t="str">
            <v>99393560F</v>
          </cell>
          <cell r="B13243" t="str">
            <v>YES</v>
          </cell>
          <cell r="C13243" t="str">
            <v>Yes</v>
          </cell>
        </row>
        <row r="13244">
          <cell r="A13244" t="str">
            <v>99396646E</v>
          </cell>
          <cell r="B13244" t="str">
            <v>YES</v>
          </cell>
          <cell r="C13244" t="str">
            <v>Yes</v>
          </cell>
        </row>
        <row r="13245">
          <cell r="A13245" t="str">
            <v>99397231E</v>
          </cell>
          <cell r="B13245" t="str">
            <v>YES</v>
          </cell>
          <cell r="C13245" t="str">
            <v>Yes</v>
          </cell>
        </row>
        <row r="13246">
          <cell r="A13246" t="str">
            <v>99398564F</v>
          </cell>
          <cell r="B13246" t="str">
            <v>YES</v>
          </cell>
          <cell r="C13246" t="str">
            <v>Yes</v>
          </cell>
        </row>
        <row r="13247">
          <cell r="A13247" t="str">
            <v>99399067F</v>
          </cell>
          <cell r="B13247" t="str">
            <v>YES</v>
          </cell>
          <cell r="C13247" t="str">
            <v>NIT</v>
          </cell>
        </row>
        <row r="13248">
          <cell r="A13248" t="str">
            <v>99399770F</v>
          </cell>
          <cell r="B13248" t="str">
            <v>YES</v>
          </cell>
          <cell r="C13248" t="str">
            <v>Yes</v>
          </cell>
        </row>
        <row r="13249">
          <cell r="A13249" t="str">
            <v>99400440E</v>
          </cell>
          <cell r="B13249" t="str">
            <v>YES</v>
          </cell>
          <cell r="C13249" t="str">
            <v>Yes</v>
          </cell>
        </row>
        <row r="13250">
          <cell r="A13250" t="str">
            <v>99401026E</v>
          </cell>
          <cell r="B13250" t="str">
            <v>YES</v>
          </cell>
          <cell r="C13250" t="str">
            <v>Yes</v>
          </cell>
        </row>
        <row r="13251">
          <cell r="A13251" t="str">
            <v>99401142F</v>
          </cell>
          <cell r="B13251" t="str">
            <v>YES</v>
          </cell>
          <cell r="C13251" t="str">
            <v>Yes</v>
          </cell>
        </row>
        <row r="13252">
          <cell r="A13252" t="str">
            <v>99401295E</v>
          </cell>
          <cell r="B13252" t="str">
            <v>YES</v>
          </cell>
          <cell r="C13252" t="str">
            <v>Yes</v>
          </cell>
        </row>
        <row r="13253">
          <cell r="A13253" t="str">
            <v>99401601F</v>
          </cell>
          <cell r="B13253" t="str">
            <v>YES</v>
          </cell>
          <cell r="C13253" t="str">
            <v>Yes</v>
          </cell>
        </row>
        <row r="13254">
          <cell r="A13254" t="str">
            <v>99402098E</v>
          </cell>
          <cell r="B13254" t="str">
            <v>YES</v>
          </cell>
          <cell r="C13254" t="str">
            <v>NIT</v>
          </cell>
        </row>
        <row r="13255">
          <cell r="A13255" t="str">
            <v>99402696E</v>
          </cell>
          <cell r="B13255" t="str">
            <v>YES</v>
          </cell>
          <cell r="C13255" t="str">
            <v>Yes</v>
          </cell>
        </row>
        <row r="13256">
          <cell r="A13256" t="str">
            <v>99405308D</v>
          </cell>
          <cell r="B13256" t="str">
            <v>YES</v>
          </cell>
          <cell r="C13256" t="str">
            <v>Yes</v>
          </cell>
        </row>
        <row r="13257">
          <cell r="A13257" t="str">
            <v>99405310F</v>
          </cell>
          <cell r="B13257" t="str">
            <v>YES</v>
          </cell>
          <cell r="C13257" t="str">
            <v>Yes</v>
          </cell>
        </row>
        <row r="13258">
          <cell r="A13258" t="str">
            <v>99405740F</v>
          </cell>
          <cell r="B13258" t="str">
            <v>YES</v>
          </cell>
          <cell r="C13258" t="str">
            <v>Yes</v>
          </cell>
        </row>
        <row r="13259">
          <cell r="A13259" t="str">
            <v>99406072F</v>
          </cell>
          <cell r="B13259" t="str">
            <v>YES</v>
          </cell>
          <cell r="C13259" t="str">
            <v>Yes</v>
          </cell>
        </row>
        <row r="13260">
          <cell r="A13260" t="str">
            <v>99406919D</v>
          </cell>
          <cell r="B13260" t="str">
            <v>YES</v>
          </cell>
          <cell r="C13260" t="str">
            <v>Yes</v>
          </cell>
        </row>
        <row r="13261">
          <cell r="A13261" t="str">
            <v>99407104F</v>
          </cell>
          <cell r="B13261" t="str">
            <v>YES</v>
          </cell>
          <cell r="C13261" t="str">
            <v>Yes</v>
          </cell>
        </row>
        <row r="13262">
          <cell r="A13262" t="str">
            <v>99407282F</v>
          </cell>
          <cell r="B13262" t="str">
            <v>YES</v>
          </cell>
          <cell r="C13262" t="str">
            <v>Yes</v>
          </cell>
        </row>
        <row r="13263">
          <cell r="A13263" t="str">
            <v>99408031E</v>
          </cell>
          <cell r="B13263" t="str">
            <v>YES</v>
          </cell>
          <cell r="C13263" t="str">
            <v>Yes</v>
          </cell>
        </row>
        <row r="13264">
          <cell r="A13264" t="str">
            <v>99408811F</v>
          </cell>
          <cell r="B13264" t="str">
            <v>YES</v>
          </cell>
          <cell r="C13264" t="str">
            <v>Yes</v>
          </cell>
        </row>
        <row r="13265">
          <cell r="A13265" t="str">
            <v>99409182E</v>
          </cell>
          <cell r="B13265" t="str">
            <v>YES</v>
          </cell>
          <cell r="C13265" t="str">
            <v>Yes</v>
          </cell>
        </row>
        <row r="13266">
          <cell r="A13266" t="str">
            <v>99409211F</v>
          </cell>
          <cell r="B13266" t="str">
            <v>YES</v>
          </cell>
          <cell r="C13266" t="str">
            <v>Yes</v>
          </cell>
        </row>
        <row r="13267">
          <cell r="A13267" t="str">
            <v>99409347E</v>
          </cell>
          <cell r="B13267" t="str">
            <v>YES</v>
          </cell>
          <cell r="C13267" t="str">
            <v>Yes</v>
          </cell>
        </row>
        <row r="13268">
          <cell r="A13268" t="str">
            <v>99409402F</v>
          </cell>
          <cell r="B13268" t="str">
            <v>YES</v>
          </cell>
          <cell r="C13268" t="str">
            <v>Yes</v>
          </cell>
        </row>
        <row r="13269">
          <cell r="A13269" t="str">
            <v>99409894E</v>
          </cell>
          <cell r="B13269" t="str">
            <v>YES</v>
          </cell>
          <cell r="C13269" t="str">
            <v>Yes</v>
          </cell>
        </row>
        <row r="13270">
          <cell r="A13270" t="str">
            <v>99412187F</v>
          </cell>
          <cell r="B13270" t="str">
            <v>YES</v>
          </cell>
          <cell r="C13270" t="str">
            <v>Yes</v>
          </cell>
        </row>
        <row r="13271">
          <cell r="A13271" t="str">
            <v>99412568F</v>
          </cell>
          <cell r="B13271" t="str">
            <v>YES</v>
          </cell>
          <cell r="C13271" t="str">
            <v>Yes</v>
          </cell>
        </row>
        <row r="13272">
          <cell r="A13272" t="str">
            <v>99413612F</v>
          </cell>
          <cell r="B13272" t="str">
            <v>YES</v>
          </cell>
          <cell r="C13272" t="str">
            <v>Yes</v>
          </cell>
        </row>
        <row r="13273">
          <cell r="A13273" t="str">
            <v>99413835E</v>
          </cell>
          <cell r="B13273" t="str">
            <v>YES</v>
          </cell>
          <cell r="C13273" t="str">
            <v>Yes</v>
          </cell>
        </row>
        <row r="13274">
          <cell r="A13274" t="str">
            <v>99414550F</v>
          </cell>
          <cell r="B13274" t="str">
            <v>YES</v>
          </cell>
          <cell r="C13274" t="str">
            <v>Yes</v>
          </cell>
        </row>
        <row r="13275">
          <cell r="A13275" t="str">
            <v>99414697E</v>
          </cell>
          <cell r="B13275" t="str">
            <v>YES</v>
          </cell>
          <cell r="C13275" t="str">
            <v>Yes</v>
          </cell>
        </row>
        <row r="13276">
          <cell r="A13276" t="str">
            <v>99414908E</v>
          </cell>
          <cell r="B13276" t="str">
            <v>YES</v>
          </cell>
          <cell r="C13276" t="str">
            <v>Yes</v>
          </cell>
        </row>
        <row r="13277">
          <cell r="A13277" t="str">
            <v>99415377F</v>
          </cell>
          <cell r="B13277" t="str">
            <v>YES</v>
          </cell>
          <cell r="C13277" t="str">
            <v>Yes</v>
          </cell>
        </row>
        <row r="13278">
          <cell r="A13278" t="str">
            <v>99415870F</v>
          </cell>
          <cell r="B13278" t="str">
            <v>YES</v>
          </cell>
          <cell r="C13278" t="str">
            <v>Yes</v>
          </cell>
        </row>
        <row r="13279">
          <cell r="A13279" t="str">
            <v>99416057E</v>
          </cell>
          <cell r="B13279" t="str">
            <v>YES</v>
          </cell>
          <cell r="C13279" t="str">
            <v>Yes</v>
          </cell>
        </row>
        <row r="13280">
          <cell r="A13280" t="str">
            <v>99416604F</v>
          </cell>
          <cell r="B13280" t="str">
            <v>YES</v>
          </cell>
          <cell r="C13280" t="str">
            <v>Yes</v>
          </cell>
        </row>
        <row r="13281">
          <cell r="A13281" t="str">
            <v>99417103E</v>
          </cell>
          <cell r="B13281" t="str">
            <v>YES</v>
          </cell>
          <cell r="C13281" t="str">
            <v>Yes</v>
          </cell>
        </row>
        <row r="13282">
          <cell r="A13282" t="str">
            <v>99418371F</v>
          </cell>
          <cell r="B13282" t="str">
            <v>YES</v>
          </cell>
          <cell r="C13282" t="str">
            <v>NIT</v>
          </cell>
        </row>
        <row r="13283">
          <cell r="A13283" t="str">
            <v>99418392F</v>
          </cell>
          <cell r="B13283" t="str">
            <v>YES</v>
          </cell>
          <cell r="C13283" t="str">
            <v>Yes</v>
          </cell>
        </row>
        <row r="13284">
          <cell r="A13284" t="str">
            <v>99418661F</v>
          </cell>
          <cell r="B13284" t="str">
            <v>YES</v>
          </cell>
          <cell r="C13284" t="str">
            <v>Yes</v>
          </cell>
        </row>
        <row r="13285">
          <cell r="A13285" t="str">
            <v>99419647E</v>
          </cell>
          <cell r="B13285" t="str">
            <v>YES</v>
          </cell>
          <cell r="C13285" t="str">
            <v>Yes</v>
          </cell>
        </row>
        <row r="13286">
          <cell r="A13286" t="str">
            <v>99421876E</v>
          </cell>
          <cell r="B13286" t="str">
            <v>YES</v>
          </cell>
          <cell r="C13286" t="str">
            <v>Yes</v>
          </cell>
        </row>
        <row r="13287">
          <cell r="A13287" t="str">
            <v>99421983F</v>
          </cell>
          <cell r="B13287" t="str">
            <v>YES</v>
          </cell>
          <cell r="C13287" t="str">
            <v>Yes</v>
          </cell>
        </row>
        <row r="13288">
          <cell r="A13288" t="str">
            <v>99422228E</v>
          </cell>
          <cell r="B13288" t="str">
            <v>YES</v>
          </cell>
          <cell r="C13288" t="str">
            <v>Yes</v>
          </cell>
        </row>
        <row r="13289">
          <cell r="A13289" t="str">
            <v>99422259D</v>
          </cell>
          <cell r="B13289" t="str">
            <v>YES</v>
          </cell>
          <cell r="C13289" t="str">
            <v>Yes</v>
          </cell>
        </row>
        <row r="13290">
          <cell r="A13290" t="str">
            <v>99422924F</v>
          </cell>
          <cell r="B13290" t="str">
            <v>YES</v>
          </cell>
          <cell r="C13290" t="str">
            <v>NIT</v>
          </cell>
        </row>
        <row r="13291">
          <cell r="A13291" t="str">
            <v>99422978E</v>
          </cell>
          <cell r="B13291" t="str">
            <v>YES</v>
          </cell>
          <cell r="C13291" t="str">
            <v>Yes</v>
          </cell>
        </row>
        <row r="13292">
          <cell r="A13292" t="str">
            <v>99423359E</v>
          </cell>
          <cell r="B13292" t="str">
            <v>YES</v>
          </cell>
          <cell r="C13292" t="str">
            <v>Yes</v>
          </cell>
        </row>
        <row r="13293">
          <cell r="A13293" t="str">
            <v>99423792F</v>
          </cell>
          <cell r="B13293" t="str">
            <v>YES</v>
          </cell>
          <cell r="C13293" t="str">
            <v>Yes</v>
          </cell>
        </row>
        <row r="13294">
          <cell r="A13294" t="str">
            <v>99423919D</v>
          </cell>
          <cell r="B13294" t="str">
            <v>YES</v>
          </cell>
          <cell r="C13294" t="str">
            <v>Yes</v>
          </cell>
        </row>
        <row r="13295">
          <cell r="A13295" t="str">
            <v>99424118E</v>
          </cell>
          <cell r="B13295" t="str">
            <v>YES</v>
          </cell>
          <cell r="C13295" t="str">
            <v>Yes</v>
          </cell>
        </row>
        <row r="13296">
          <cell r="A13296" t="str">
            <v>99424263E</v>
          </cell>
          <cell r="B13296" t="str">
            <v>YES</v>
          </cell>
          <cell r="C13296" t="str">
            <v>Yes</v>
          </cell>
        </row>
        <row r="13297">
          <cell r="A13297" t="str">
            <v>99424349F</v>
          </cell>
          <cell r="B13297" t="str">
            <v>YES</v>
          </cell>
          <cell r="C13297" t="str">
            <v>Yes</v>
          </cell>
        </row>
        <row r="13298">
          <cell r="A13298" t="str">
            <v>99424753E</v>
          </cell>
          <cell r="B13298" t="str">
            <v>YES</v>
          </cell>
          <cell r="C13298" t="str">
            <v>Yes</v>
          </cell>
        </row>
        <row r="13299">
          <cell r="A13299" t="str">
            <v>99425403F</v>
          </cell>
          <cell r="B13299" t="str">
            <v>YES</v>
          </cell>
          <cell r="C13299" t="str">
            <v>Yes</v>
          </cell>
        </row>
        <row r="13300">
          <cell r="A13300" t="str">
            <v>99425567E</v>
          </cell>
          <cell r="B13300" t="str">
            <v>YES</v>
          </cell>
          <cell r="C13300" t="str">
            <v>Yes</v>
          </cell>
        </row>
        <row r="13301">
          <cell r="A13301" t="str">
            <v>99426247E</v>
          </cell>
          <cell r="B13301" t="str">
            <v>YES</v>
          </cell>
          <cell r="C13301" t="str">
            <v>Yes</v>
          </cell>
        </row>
        <row r="13302">
          <cell r="A13302" t="str">
            <v>99426552F</v>
          </cell>
          <cell r="B13302" t="str">
            <v>YES</v>
          </cell>
          <cell r="C13302" t="str">
            <v>Yes</v>
          </cell>
        </row>
        <row r="13303">
          <cell r="A13303" t="str">
            <v>99427120E</v>
          </cell>
          <cell r="B13303" t="str">
            <v>YES</v>
          </cell>
          <cell r="C13303" t="str">
            <v>Yes</v>
          </cell>
        </row>
        <row r="13304">
          <cell r="A13304" t="str">
            <v>99427257F</v>
          </cell>
          <cell r="B13304" t="str">
            <v>YES</v>
          </cell>
          <cell r="C13304" t="str">
            <v>Yes</v>
          </cell>
        </row>
        <row r="13305">
          <cell r="A13305" t="str">
            <v>99427583F</v>
          </cell>
          <cell r="B13305" t="str">
            <v>YES</v>
          </cell>
          <cell r="C13305" t="str">
            <v>Yes</v>
          </cell>
        </row>
        <row r="13306">
          <cell r="A13306" t="str">
            <v>99427634F</v>
          </cell>
          <cell r="B13306" t="str">
            <v>YES</v>
          </cell>
          <cell r="C13306" t="str">
            <v>Yes</v>
          </cell>
        </row>
        <row r="13307">
          <cell r="A13307" t="str">
            <v>99427900F</v>
          </cell>
          <cell r="B13307" t="str">
            <v>YES</v>
          </cell>
          <cell r="C13307" t="str">
            <v>Yes</v>
          </cell>
        </row>
        <row r="13308">
          <cell r="A13308" t="str">
            <v>99428757E</v>
          </cell>
          <cell r="B13308" t="str">
            <v>YES</v>
          </cell>
          <cell r="C13308" t="str">
            <v>Yes</v>
          </cell>
        </row>
        <row r="13309">
          <cell r="A13309" t="str">
            <v>99429098F</v>
          </cell>
          <cell r="B13309" t="str">
            <v>YES</v>
          </cell>
          <cell r="C13309" t="str">
            <v>NIT</v>
          </cell>
        </row>
        <row r="13310">
          <cell r="A13310" t="str">
            <v>99429349D</v>
          </cell>
          <cell r="B13310" t="str">
            <v>YES</v>
          </cell>
          <cell r="C13310" t="str">
            <v>Yes</v>
          </cell>
        </row>
        <row r="13311">
          <cell r="A13311" t="str">
            <v>99430950F</v>
          </cell>
          <cell r="B13311" t="str">
            <v>YES</v>
          </cell>
          <cell r="C13311" t="str">
            <v>Yes</v>
          </cell>
        </row>
        <row r="13312">
          <cell r="A13312" t="str">
            <v>99431283E</v>
          </cell>
          <cell r="B13312" t="str">
            <v>YES</v>
          </cell>
          <cell r="C13312" t="str">
            <v>Yes</v>
          </cell>
        </row>
        <row r="13313">
          <cell r="A13313" t="str">
            <v>99432733F</v>
          </cell>
          <cell r="B13313" t="str">
            <v>YES</v>
          </cell>
          <cell r="C13313" t="str">
            <v>Yes</v>
          </cell>
        </row>
        <row r="13314">
          <cell r="A13314" t="str">
            <v>99434372F</v>
          </cell>
          <cell r="B13314" t="str">
            <v>YES</v>
          </cell>
          <cell r="C13314" t="str">
            <v>NIT</v>
          </cell>
        </row>
        <row r="13315">
          <cell r="A13315" t="str">
            <v>99435558F</v>
          </cell>
          <cell r="B13315" t="str">
            <v>YES</v>
          </cell>
          <cell r="C13315" t="str">
            <v>Yes</v>
          </cell>
        </row>
        <row r="13316">
          <cell r="A13316" t="str">
            <v>99435815E</v>
          </cell>
          <cell r="B13316" t="str">
            <v>YES</v>
          </cell>
          <cell r="C13316" t="str">
            <v>Yes</v>
          </cell>
        </row>
        <row r="13317">
          <cell r="A13317" t="str">
            <v>99436339F</v>
          </cell>
          <cell r="B13317" t="str">
            <v>YES</v>
          </cell>
          <cell r="C13317" t="str">
            <v>Yes</v>
          </cell>
        </row>
        <row r="13318">
          <cell r="A13318" t="str">
            <v>99437644E</v>
          </cell>
          <cell r="B13318" t="str">
            <v>YES</v>
          </cell>
          <cell r="C13318" t="str">
            <v>Yes</v>
          </cell>
        </row>
        <row r="13319">
          <cell r="A13319" t="str">
            <v>99437835E</v>
          </cell>
          <cell r="B13319" t="str">
            <v>YES</v>
          </cell>
          <cell r="C13319" t="str">
            <v>Yes</v>
          </cell>
        </row>
        <row r="13320">
          <cell r="A13320" t="str">
            <v>99438216E</v>
          </cell>
          <cell r="B13320" t="str">
            <v>YES</v>
          </cell>
          <cell r="C13320" t="str">
            <v>Yes</v>
          </cell>
        </row>
        <row r="13321">
          <cell r="A13321" t="str">
            <v>99438280F</v>
          </cell>
          <cell r="B13321" t="str">
            <v>YES</v>
          </cell>
          <cell r="C13321" t="str">
            <v>Yes</v>
          </cell>
        </row>
        <row r="13322">
          <cell r="A13322" t="str">
            <v>99438491F</v>
          </cell>
          <cell r="B13322" t="str">
            <v>YES</v>
          </cell>
          <cell r="C13322" t="str">
            <v>Yes</v>
          </cell>
        </row>
        <row r="13323">
          <cell r="A13323" t="str">
            <v>99438653F</v>
          </cell>
          <cell r="B13323" t="str">
            <v>YES</v>
          </cell>
          <cell r="C13323" t="str">
            <v>Yes</v>
          </cell>
        </row>
        <row r="13324">
          <cell r="A13324" t="str">
            <v>99438847D</v>
          </cell>
          <cell r="B13324" t="str">
            <v>YES</v>
          </cell>
          <cell r="C13324" t="str">
            <v>Yes</v>
          </cell>
        </row>
        <row r="13325">
          <cell r="A13325" t="str">
            <v>99439128D</v>
          </cell>
          <cell r="B13325" t="str">
            <v>YES</v>
          </cell>
          <cell r="C13325" t="str">
            <v>Yes</v>
          </cell>
        </row>
        <row r="13326">
          <cell r="A13326" t="str">
            <v>99439572F</v>
          </cell>
          <cell r="B13326" t="str">
            <v>YES</v>
          </cell>
          <cell r="C13326" t="str">
            <v>Yes</v>
          </cell>
        </row>
        <row r="13327">
          <cell r="A13327" t="str">
            <v>99440182F</v>
          </cell>
          <cell r="B13327" t="str">
            <v>YES</v>
          </cell>
          <cell r="C13327" t="str">
            <v>Yes</v>
          </cell>
        </row>
        <row r="13328">
          <cell r="A13328" t="str">
            <v>99440464E</v>
          </cell>
          <cell r="B13328" t="str">
            <v>YES</v>
          </cell>
          <cell r="C13328" t="str">
            <v>Yes</v>
          </cell>
        </row>
        <row r="13329">
          <cell r="A13329" t="str">
            <v>99441710F</v>
          </cell>
          <cell r="B13329" t="str">
            <v>YES</v>
          </cell>
          <cell r="C13329" t="str">
            <v>Yes</v>
          </cell>
        </row>
        <row r="13330">
          <cell r="A13330" t="str">
            <v>99442097D</v>
          </cell>
          <cell r="B13330" t="str">
            <v>YES</v>
          </cell>
          <cell r="C13330" t="str">
            <v>Yes</v>
          </cell>
        </row>
        <row r="13331">
          <cell r="A13331" t="str">
            <v>99442879E</v>
          </cell>
          <cell r="B13331" t="str">
            <v>YES</v>
          </cell>
          <cell r="C13331" t="str">
            <v>Yes</v>
          </cell>
        </row>
        <row r="13332">
          <cell r="A13332" t="str">
            <v>99443439E</v>
          </cell>
          <cell r="B13332" t="str">
            <v>YES</v>
          </cell>
          <cell r="C13332" t="str">
            <v>Yes</v>
          </cell>
        </row>
        <row r="13333">
          <cell r="A13333" t="str">
            <v>99444190F</v>
          </cell>
          <cell r="B13333" t="str">
            <v>YES</v>
          </cell>
          <cell r="C13333" t="str">
            <v>Yes</v>
          </cell>
        </row>
        <row r="13334">
          <cell r="A13334" t="str">
            <v>99444383E</v>
          </cell>
          <cell r="B13334" t="str">
            <v>YES</v>
          </cell>
          <cell r="C13334" t="str">
            <v>Yes</v>
          </cell>
        </row>
        <row r="13335">
          <cell r="A13335" t="str">
            <v>99445564E</v>
          </cell>
          <cell r="B13335" t="str">
            <v>YES</v>
          </cell>
          <cell r="C13335" t="str">
            <v>Yes</v>
          </cell>
        </row>
        <row r="13336">
          <cell r="A13336" t="str">
            <v>99446113F</v>
          </cell>
          <cell r="B13336" t="str">
            <v>YES</v>
          </cell>
          <cell r="C13336" t="str">
            <v>Yes</v>
          </cell>
        </row>
        <row r="13337">
          <cell r="A13337" t="str">
            <v>99446460F</v>
          </cell>
          <cell r="B13337" t="str">
            <v>YES</v>
          </cell>
          <cell r="C13337" t="str">
            <v>Yes</v>
          </cell>
        </row>
        <row r="13338">
          <cell r="A13338" t="str">
            <v>99446560F</v>
          </cell>
          <cell r="B13338" t="str">
            <v>YES</v>
          </cell>
          <cell r="C13338" t="str">
            <v>Yes</v>
          </cell>
        </row>
        <row r="13339">
          <cell r="A13339" t="str">
            <v>99447326E</v>
          </cell>
          <cell r="B13339" t="str">
            <v>YES</v>
          </cell>
          <cell r="C13339" t="str">
            <v>Yes</v>
          </cell>
        </row>
        <row r="13340">
          <cell r="A13340" t="str">
            <v>99447608F</v>
          </cell>
          <cell r="B13340" t="str">
            <v>YES</v>
          </cell>
          <cell r="C13340" t="str">
            <v>NIT</v>
          </cell>
        </row>
        <row r="13341">
          <cell r="A13341" t="str">
            <v>99447850E</v>
          </cell>
          <cell r="B13341" t="str">
            <v>YES</v>
          </cell>
          <cell r="C13341" t="str">
            <v>NIT</v>
          </cell>
        </row>
        <row r="13342">
          <cell r="A13342" t="str">
            <v>99448579F</v>
          </cell>
          <cell r="B13342" t="str">
            <v>YES</v>
          </cell>
          <cell r="C13342" t="str">
            <v>Yes</v>
          </cell>
        </row>
        <row r="13343">
          <cell r="A13343" t="str">
            <v>99448917E</v>
          </cell>
          <cell r="B13343" t="str">
            <v>YES</v>
          </cell>
          <cell r="C13343" t="str">
            <v>Yes</v>
          </cell>
        </row>
        <row r="13344">
          <cell r="A13344" t="str">
            <v>99450948E</v>
          </cell>
          <cell r="B13344" t="str">
            <v>YES</v>
          </cell>
          <cell r="C13344" t="str">
            <v>Yes</v>
          </cell>
        </row>
        <row r="13345">
          <cell r="A13345" t="str">
            <v>99451011F</v>
          </cell>
          <cell r="B13345" t="str">
            <v>YES</v>
          </cell>
          <cell r="C13345" t="str">
            <v>Yes</v>
          </cell>
        </row>
        <row r="13346">
          <cell r="A13346" t="str">
            <v>99451621F</v>
          </cell>
          <cell r="B13346" t="str">
            <v>YES</v>
          </cell>
          <cell r="C13346" t="str">
            <v>Yes</v>
          </cell>
        </row>
        <row r="13347">
          <cell r="A13347" t="str">
            <v>99451661F</v>
          </cell>
          <cell r="B13347" t="str">
            <v>YES</v>
          </cell>
          <cell r="C13347" t="str">
            <v>Yes</v>
          </cell>
        </row>
        <row r="13348">
          <cell r="A13348" t="str">
            <v>99452048D</v>
          </cell>
          <cell r="B13348" t="str">
            <v>YES</v>
          </cell>
          <cell r="C13348" t="str">
            <v>Yes</v>
          </cell>
        </row>
        <row r="13349">
          <cell r="A13349" t="str">
            <v>99452192E</v>
          </cell>
          <cell r="B13349" t="str">
            <v>YES</v>
          </cell>
          <cell r="C13349" t="str">
            <v>Yes</v>
          </cell>
        </row>
        <row r="13350">
          <cell r="A13350" t="str">
            <v>99452651F</v>
          </cell>
          <cell r="B13350" t="str">
            <v>YES</v>
          </cell>
          <cell r="C13350" t="str">
            <v>NIT</v>
          </cell>
        </row>
        <row r="13351">
          <cell r="A13351" t="str">
            <v>99452780E</v>
          </cell>
          <cell r="B13351" t="str">
            <v>YES</v>
          </cell>
          <cell r="C13351" t="str">
            <v>Yes</v>
          </cell>
        </row>
        <row r="13352">
          <cell r="A13352" t="str">
            <v>99453209E</v>
          </cell>
          <cell r="B13352" t="str">
            <v>YES</v>
          </cell>
          <cell r="C13352" t="str">
            <v>Yes</v>
          </cell>
        </row>
        <row r="13353">
          <cell r="A13353" t="str">
            <v>99453415E</v>
          </cell>
          <cell r="B13353" t="str">
            <v>YES</v>
          </cell>
          <cell r="C13353" t="str">
            <v>NIT</v>
          </cell>
        </row>
        <row r="13354">
          <cell r="A13354" t="str">
            <v>99453438E</v>
          </cell>
          <cell r="B13354" t="str">
            <v>YES</v>
          </cell>
          <cell r="C13354" t="str">
            <v>Yes</v>
          </cell>
        </row>
        <row r="13355">
          <cell r="A13355" t="str">
            <v>99454069E</v>
          </cell>
          <cell r="B13355" t="str">
            <v>YES</v>
          </cell>
          <cell r="C13355" t="str">
            <v>Yes</v>
          </cell>
        </row>
        <row r="13356">
          <cell r="A13356" t="str">
            <v>99454341E</v>
          </cell>
          <cell r="B13356" t="str">
            <v>YES</v>
          </cell>
          <cell r="C13356" t="str">
            <v>Yes</v>
          </cell>
        </row>
        <row r="13357">
          <cell r="A13357" t="str">
            <v>99455386E</v>
          </cell>
          <cell r="B13357" t="str">
            <v>YES</v>
          </cell>
          <cell r="C13357" t="str">
            <v>Yes</v>
          </cell>
        </row>
        <row r="13358">
          <cell r="A13358" t="str">
            <v>99455999E</v>
          </cell>
          <cell r="B13358" t="str">
            <v>YES</v>
          </cell>
          <cell r="C13358" t="str">
            <v>Yes</v>
          </cell>
        </row>
        <row r="13359">
          <cell r="A13359" t="str">
            <v>99456099E</v>
          </cell>
          <cell r="B13359" t="str">
            <v>YES</v>
          </cell>
          <cell r="C13359" t="str">
            <v>Yes</v>
          </cell>
        </row>
        <row r="13360">
          <cell r="A13360" t="str">
            <v>99457131F</v>
          </cell>
          <cell r="B13360" t="str">
            <v>YES</v>
          </cell>
          <cell r="C13360" t="str">
            <v>NIT</v>
          </cell>
        </row>
        <row r="13361">
          <cell r="A13361" t="str">
            <v>99457601F</v>
          </cell>
          <cell r="B13361" t="str">
            <v>YES</v>
          </cell>
          <cell r="C13361" t="str">
            <v>Yes</v>
          </cell>
        </row>
        <row r="13362">
          <cell r="A13362" t="str">
            <v>99460228E</v>
          </cell>
          <cell r="B13362" t="str">
            <v>YES</v>
          </cell>
          <cell r="C13362" t="str">
            <v>Yes</v>
          </cell>
        </row>
        <row r="13363">
          <cell r="A13363" t="str">
            <v>99462358E</v>
          </cell>
          <cell r="B13363" t="str">
            <v>YES</v>
          </cell>
          <cell r="C13363" t="str">
            <v>Yes</v>
          </cell>
        </row>
        <row r="13364">
          <cell r="A13364" t="str">
            <v>99462973F</v>
          </cell>
          <cell r="B13364" t="str">
            <v>YES</v>
          </cell>
          <cell r="C13364" t="str">
            <v>Yes</v>
          </cell>
        </row>
        <row r="13365">
          <cell r="A13365" t="str">
            <v>99463204F</v>
          </cell>
          <cell r="B13365" t="str">
            <v>YES</v>
          </cell>
          <cell r="C13365" t="str">
            <v>Yes</v>
          </cell>
        </row>
        <row r="13366">
          <cell r="A13366" t="str">
            <v>99463380F</v>
          </cell>
          <cell r="B13366" t="str">
            <v>YES</v>
          </cell>
          <cell r="C13366" t="str">
            <v>Yes</v>
          </cell>
        </row>
        <row r="13367">
          <cell r="A13367" t="str">
            <v>99463870F</v>
          </cell>
          <cell r="B13367" t="str">
            <v>YES</v>
          </cell>
          <cell r="C13367" t="str">
            <v>Yes</v>
          </cell>
        </row>
        <row r="13368">
          <cell r="A13368" t="str">
            <v>99464429E</v>
          </cell>
          <cell r="B13368" t="str">
            <v>YES</v>
          </cell>
          <cell r="C13368" t="str">
            <v>Yes</v>
          </cell>
        </row>
        <row r="13369">
          <cell r="A13369" t="str">
            <v>99464948E</v>
          </cell>
          <cell r="B13369" t="str">
            <v>YES</v>
          </cell>
          <cell r="C13369" t="str">
            <v>Yes</v>
          </cell>
        </row>
        <row r="13370">
          <cell r="A13370" t="str">
            <v>99465040F</v>
          </cell>
          <cell r="B13370" t="str">
            <v>YES</v>
          </cell>
          <cell r="C13370" t="str">
            <v>Yes</v>
          </cell>
        </row>
        <row r="13371">
          <cell r="A13371" t="str">
            <v>99469673F</v>
          </cell>
          <cell r="B13371" t="str">
            <v>YES</v>
          </cell>
          <cell r="C13371" t="str">
            <v>Yes</v>
          </cell>
        </row>
        <row r="13372">
          <cell r="A13372" t="str">
            <v>99470885E</v>
          </cell>
          <cell r="B13372" t="str">
            <v>YES</v>
          </cell>
          <cell r="C13372" t="str">
            <v>Yes</v>
          </cell>
        </row>
        <row r="13373">
          <cell r="A13373" t="str">
            <v>99471042F</v>
          </cell>
          <cell r="B13373" t="str">
            <v>YES</v>
          </cell>
          <cell r="C13373" t="str">
            <v>Yes</v>
          </cell>
        </row>
        <row r="13374">
          <cell r="A13374" t="str">
            <v>99471498E</v>
          </cell>
          <cell r="B13374" t="str">
            <v>YES</v>
          </cell>
          <cell r="C13374" t="str">
            <v>Yes</v>
          </cell>
        </row>
        <row r="13375">
          <cell r="A13375" t="str">
            <v>99471799E</v>
          </cell>
          <cell r="B13375" t="str">
            <v>YES</v>
          </cell>
          <cell r="C13375" t="str">
            <v>Yes</v>
          </cell>
        </row>
        <row r="13376">
          <cell r="A13376" t="str">
            <v>99472059F</v>
          </cell>
          <cell r="B13376" t="str">
            <v>YES</v>
          </cell>
          <cell r="C13376" t="str">
            <v>Yes</v>
          </cell>
        </row>
        <row r="13377">
          <cell r="A13377" t="str">
            <v>99473708F</v>
          </cell>
          <cell r="B13377" t="str">
            <v>YES</v>
          </cell>
          <cell r="C13377" t="str">
            <v>Yes</v>
          </cell>
        </row>
        <row r="13378">
          <cell r="A13378" t="str">
            <v>99473845E</v>
          </cell>
          <cell r="B13378" t="str">
            <v>YES</v>
          </cell>
          <cell r="C13378" t="str">
            <v>Yes</v>
          </cell>
        </row>
        <row r="13379">
          <cell r="A13379" t="str">
            <v>99475513F</v>
          </cell>
          <cell r="B13379" t="str">
            <v>YES</v>
          </cell>
          <cell r="C13379" t="str">
            <v>Yes</v>
          </cell>
        </row>
        <row r="13380">
          <cell r="A13380" t="str">
            <v>99476610G</v>
          </cell>
          <cell r="B13380" t="str">
            <v>YES</v>
          </cell>
          <cell r="C13380" t="str">
            <v>Yes</v>
          </cell>
        </row>
        <row r="13381">
          <cell r="A13381" t="str">
            <v>99477862F</v>
          </cell>
          <cell r="B13381" t="str">
            <v>YES</v>
          </cell>
          <cell r="C13381" t="str">
            <v>Yes</v>
          </cell>
        </row>
        <row r="13382">
          <cell r="A13382" t="str">
            <v>99477939E</v>
          </cell>
          <cell r="B13382" t="str">
            <v>YES</v>
          </cell>
          <cell r="C13382" t="str">
            <v>Yes</v>
          </cell>
        </row>
        <row r="13383">
          <cell r="A13383" t="str">
            <v>99479322D</v>
          </cell>
          <cell r="B13383" t="str">
            <v>YES</v>
          </cell>
          <cell r="C13383" t="str">
            <v>Yes</v>
          </cell>
        </row>
        <row r="13384">
          <cell r="A13384" t="str">
            <v>99479362F</v>
          </cell>
          <cell r="B13384" t="str">
            <v>YES</v>
          </cell>
          <cell r="C13384" t="str">
            <v>Yes</v>
          </cell>
        </row>
        <row r="13385">
          <cell r="A13385" t="str">
            <v>99480501F</v>
          </cell>
          <cell r="B13385" t="str">
            <v>YES</v>
          </cell>
          <cell r="C13385" t="str">
            <v>NIT</v>
          </cell>
        </row>
        <row r="13386">
          <cell r="A13386" t="str">
            <v>99481030F</v>
          </cell>
          <cell r="B13386" t="str">
            <v>YES</v>
          </cell>
          <cell r="C13386" t="str">
            <v>NIT</v>
          </cell>
        </row>
        <row r="13387">
          <cell r="A13387" t="str">
            <v>99482507E</v>
          </cell>
          <cell r="B13387" t="str">
            <v>YES</v>
          </cell>
          <cell r="C13387" t="str">
            <v>Yes</v>
          </cell>
        </row>
        <row r="13388">
          <cell r="A13388" t="str">
            <v>99483311F</v>
          </cell>
          <cell r="B13388" t="str">
            <v>YES</v>
          </cell>
          <cell r="C13388" t="str">
            <v>Yes</v>
          </cell>
        </row>
        <row r="13389">
          <cell r="A13389" t="str">
            <v>99485457E</v>
          </cell>
          <cell r="B13389" t="str">
            <v>YES</v>
          </cell>
          <cell r="C13389" t="str">
            <v>Yes</v>
          </cell>
        </row>
        <row r="13390">
          <cell r="A13390" t="str">
            <v>99486296F</v>
          </cell>
          <cell r="B13390" t="str">
            <v>YES</v>
          </cell>
          <cell r="C13390" t="str">
            <v>Yes</v>
          </cell>
        </row>
        <row r="13391">
          <cell r="A13391" t="str">
            <v>99486919D</v>
          </cell>
          <cell r="B13391" t="str">
            <v>YES</v>
          </cell>
          <cell r="C13391" t="str">
            <v>Yes</v>
          </cell>
        </row>
        <row r="13392">
          <cell r="A13392" t="str">
            <v>99489247E</v>
          </cell>
          <cell r="B13392" t="str">
            <v>YES</v>
          </cell>
          <cell r="C13392" t="str">
            <v>Yes</v>
          </cell>
        </row>
        <row r="13393">
          <cell r="A13393" t="str">
            <v>99489398D</v>
          </cell>
          <cell r="B13393" t="str">
            <v>YES</v>
          </cell>
          <cell r="C13393" t="str">
            <v>Yes</v>
          </cell>
        </row>
        <row r="13394">
          <cell r="A13394" t="str">
            <v>99489530E</v>
          </cell>
          <cell r="B13394" t="str">
            <v>YES</v>
          </cell>
          <cell r="C13394" t="str">
            <v>Yes</v>
          </cell>
        </row>
        <row r="13395">
          <cell r="A13395" t="str">
            <v>99489996D</v>
          </cell>
          <cell r="B13395" t="str">
            <v>YES</v>
          </cell>
          <cell r="C13395" t="str">
            <v>Yes</v>
          </cell>
        </row>
        <row r="13396">
          <cell r="A13396" t="str">
            <v>99490796E</v>
          </cell>
          <cell r="B13396" t="str">
            <v>YES</v>
          </cell>
          <cell r="C13396" t="str">
            <v>Yes</v>
          </cell>
        </row>
        <row r="13397">
          <cell r="A13397" t="str">
            <v>99491126E</v>
          </cell>
          <cell r="B13397" t="str">
            <v>YES</v>
          </cell>
          <cell r="C13397" t="str">
            <v>Yes</v>
          </cell>
        </row>
        <row r="13398">
          <cell r="A13398" t="str">
            <v>99492107F</v>
          </cell>
          <cell r="B13398" t="str">
            <v>YES</v>
          </cell>
          <cell r="C13398" t="str">
            <v>Yes</v>
          </cell>
        </row>
        <row r="13399">
          <cell r="A13399" t="str">
            <v>99492636F</v>
          </cell>
          <cell r="B13399" t="str">
            <v>YES</v>
          </cell>
          <cell r="C13399" t="str">
            <v>Yes</v>
          </cell>
        </row>
        <row r="13400">
          <cell r="A13400" t="str">
            <v>99494428E</v>
          </cell>
          <cell r="B13400" t="str">
            <v>YES</v>
          </cell>
          <cell r="C13400" t="str">
            <v>Yes</v>
          </cell>
        </row>
        <row r="13401">
          <cell r="A13401" t="str">
            <v>99494635E</v>
          </cell>
          <cell r="B13401" t="str">
            <v>YES</v>
          </cell>
          <cell r="C13401" t="str">
            <v>Yes</v>
          </cell>
        </row>
        <row r="13402">
          <cell r="A13402" t="str">
            <v>99494764E</v>
          </cell>
          <cell r="B13402" t="str">
            <v>YES</v>
          </cell>
          <cell r="C13402" t="str">
            <v>Yes</v>
          </cell>
        </row>
        <row r="13403">
          <cell r="A13403" t="str">
            <v>99495143F</v>
          </cell>
          <cell r="B13403" t="str">
            <v>YES</v>
          </cell>
          <cell r="C13403" t="str">
            <v>Yes</v>
          </cell>
        </row>
        <row r="13404">
          <cell r="A13404" t="str">
            <v>99495661F</v>
          </cell>
          <cell r="B13404" t="str">
            <v>YES</v>
          </cell>
          <cell r="C13404" t="str">
            <v>Yes</v>
          </cell>
        </row>
        <row r="13405">
          <cell r="A13405" t="str">
            <v>99496454F</v>
          </cell>
          <cell r="B13405" t="str">
            <v>YES</v>
          </cell>
          <cell r="C13405" t="str">
            <v>Yes</v>
          </cell>
        </row>
        <row r="13406">
          <cell r="A13406" t="str">
            <v>99496758E</v>
          </cell>
          <cell r="B13406" t="str">
            <v>YES</v>
          </cell>
          <cell r="C13406" t="str">
            <v>Yes</v>
          </cell>
        </row>
        <row r="13407">
          <cell r="A13407" t="str">
            <v>99498832E</v>
          </cell>
          <cell r="B13407" t="str">
            <v>YES</v>
          </cell>
          <cell r="C13407" t="str">
            <v>Yes</v>
          </cell>
        </row>
        <row r="13408">
          <cell r="A13408" t="str">
            <v>99499199E</v>
          </cell>
          <cell r="B13408" t="str">
            <v>YES</v>
          </cell>
          <cell r="C13408" t="str">
            <v>Yes</v>
          </cell>
        </row>
        <row r="13409">
          <cell r="A13409" t="str">
            <v>99499217E</v>
          </cell>
          <cell r="B13409" t="str">
            <v>YES</v>
          </cell>
          <cell r="C13409" t="str">
            <v>Yes</v>
          </cell>
        </row>
        <row r="13410">
          <cell r="A13410" t="str">
            <v>99499491F</v>
          </cell>
          <cell r="B13410" t="str">
            <v>YES</v>
          </cell>
          <cell r="C13410" t="str">
            <v>Yes</v>
          </cell>
        </row>
        <row r="13411">
          <cell r="A13411" t="str">
            <v>99499879E</v>
          </cell>
          <cell r="B13411" t="str">
            <v>YES</v>
          </cell>
          <cell r="C13411" t="str">
            <v>Yes</v>
          </cell>
        </row>
        <row r="13412">
          <cell r="A13412" t="str">
            <v>99500934F</v>
          </cell>
          <cell r="B13412" t="str">
            <v>YES</v>
          </cell>
          <cell r="C13412" t="str">
            <v>NIT</v>
          </cell>
        </row>
        <row r="13413">
          <cell r="A13413" t="str">
            <v>99501035E</v>
          </cell>
          <cell r="B13413" t="str">
            <v>YES</v>
          </cell>
          <cell r="C13413" t="str">
            <v>Yes</v>
          </cell>
        </row>
        <row r="13414">
          <cell r="A13414" t="str">
            <v>99501211F</v>
          </cell>
          <cell r="B13414" t="str">
            <v>YES</v>
          </cell>
          <cell r="C13414" t="str">
            <v>NIT</v>
          </cell>
        </row>
        <row r="13415">
          <cell r="A13415" t="str">
            <v>99501792F</v>
          </cell>
          <cell r="B13415" t="str">
            <v>YES</v>
          </cell>
          <cell r="C13415" t="str">
            <v>Yes</v>
          </cell>
        </row>
        <row r="13416">
          <cell r="A13416" t="str">
            <v>99502210E</v>
          </cell>
          <cell r="B13416" t="str">
            <v>YES</v>
          </cell>
          <cell r="C13416" t="str">
            <v>Yes</v>
          </cell>
        </row>
        <row r="13417">
          <cell r="A13417" t="str">
            <v>99502976E</v>
          </cell>
          <cell r="B13417" t="str">
            <v>YES</v>
          </cell>
          <cell r="C13417" t="str">
            <v>Yes</v>
          </cell>
        </row>
        <row r="13418">
          <cell r="A13418" t="str">
            <v>99504202F</v>
          </cell>
          <cell r="B13418" t="str">
            <v>YES</v>
          </cell>
          <cell r="C13418" t="str">
            <v>Yes</v>
          </cell>
        </row>
        <row r="13419">
          <cell r="A13419" t="str">
            <v>99504602E</v>
          </cell>
          <cell r="B13419" t="str">
            <v>YES</v>
          </cell>
          <cell r="C13419" t="str">
            <v>Yes</v>
          </cell>
        </row>
        <row r="13420">
          <cell r="A13420" t="str">
            <v>99505972E</v>
          </cell>
          <cell r="B13420" t="str">
            <v>YES</v>
          </cell>
          <cell r="C13420" t="str">
            <v>Yes</v>
          </cell>
        </row>
        <row r="13421">
          <cell r="A13421" t="str">
            <v>99506783F</v>
          </cell>
          <cell r="B13421" t="str">
            <v>YES</v>
          </cell>
          <cell r="C13421" t="str">
            <v>Yes</v>
          </cell>
        </row>
        <row r="13422">
          <cell r="A13422" t="str">
            <v>99507988F</v>
          </cell>
          <cell r="B13422" t="str">
            <v>YES</v>
          </cell>
          <cell r="C13422" t="str">
            <v>Yes</v>
          </cell>
        </row>
        <row r="13423">
          <cell r="A13423" t="str">
            <v>99509139E</v>
          </cell>
          <cell r="B13423" t="str">
            <v>YES</v>
          </cell>
          <cell r="C13423" t="str">
            <v>Yes</v>
          </cell>
        </row>
        <row r="13424">
          <cell r="A13424" t="str">
            <v>99510129E</v>
          </cell>
          <cell r="B13424" t="str">
            <v>YES</v>
          </cell>
          <cell r="C13424" t="str">
            <v>Yes</v>
          </cell>
        </row>
        <row r="13425">
          <cell r="A13425" t="str">
            <v>99511965E</v>
          </cell>
          <cell r="B13425" t="str">
            <v>YES</v>
          </cell>
          <cell r="C13425" t="str">
            <v>Yes</v>
          </cell>
        </row>
        <row r="13426">
          <cell r="A13426" t="str">
            <v>99512124F</v>
          </cell>
          <cell r="B13426" t="str">
            <v>YES</v>
          </cell>
          <cell r="C13426" t="str">
            <v>NIT</v>
          </cell>
        </row>
        <row r="13427">
          <cell r="A13427" t="str">
            <v>99512212D</v>
          </cell>
          <cell r="B13427" t="str">
            <v>YES</v>
          </cell>
          <cell r="C13427" t="str">
            <v>Yes</v>
          </cell>
        </row>
        <row r="13428">
          <cell r="A13428" t="str">
            <v>99512767E</v>
          </cell>
          <cell r="B13428" t="str">
            <v>YES</v>
          </cell>
          <cell r="C13428" t="str">
            <v>Yes</v>
          </cell>
        </row>
        <row r="13429">
          <cell r="A13429" t="str">
            <v>99512865D</v>
          </cell>
          <cell r="B13429" t="str">
            <v>YES</v>
          </cell>
          <cell r="C13429" t="str">
            <v>Yes</v>
          </cell>
        </row>
        <row r="13430">
          <cell r="A13430" t="str">
            <v>99512918E</v>
          </cell>
          <cell r="B13430" t="str">
            <v>YES</v>
          </cell>
          <cell r="C13430" t="str">
            <v>Yes</v>
          </cell>
        </row>
        <row r="13431">
          <cell r="A13431" t="str">
            <v>99514850F</v>
          </cell>
          <cell r="B13431" t="str">
            <v>YES</v>
          </cell>
          <cell r="C13431" t="str">
            <v>Yes</v>
          </cell>
        </row>
        <row r="13432">
          <cell r="A13432" t="str">
            <v>99514889F</v>
          </cell>
          <cell r="B13432" t="str">
            <v>YES</v>
          </cell>
          <cell r="C13432" t="str">
            <v>Yes</v>
          </cell>
        </row>
        <row r="13433">
          <cell r="A13433" t="str">
            <v>99515738E</v>
          </cell>
          <cell r="B13433" t="str">
            <v>YES</v>
          </cell>
          <cell r="C13433" t="str">
            <v>Yes</v>
          </cell>
        </row>
        <row r="13434">
          <cell r="A13434" t="str">
            <v>99516658E</v>
          </cell>
          <cell r="B13434" t="str">
            <v>YES</v>
          </cell>
          <cell r="C13434" t="str">
            <v>Yes</v>
          </cell>
        </row>
        <row r="13435">
          <cell r="A13435" t="str">
            <v>99517822E</v>
          </cell>
          <cell r="B13435" t="str">
            <v>YES</v>
          </cell>
          <cell r="C13435" t="str">
            <v>Yes</v>
          </cell>
        </row>
        <row r="13436">
          <cell r="A13436" t="str">
            <v>99518085E</v>
          </cell>
          <cell r="B13436" t="str">
            <v>YES</v>
          </cell>
          <cell r="C13436" t="str">
            <v>Yes</v>
          </cell>
        </row>
        <row r="13437">
          <cell r="A13437" t="str">
            <v>99518735E</v>
          </cell>
          <cell r="B13437" t="str">
            <v>YES</v>
          </cell>
          <cell r="C13437" t="str">
            <v>Yes</v>
          </cell>
        </row>
        <row r="13438">
          <cell r="A13438" t="str">
            <v>99519793F</v>
          </cell>
          <cell r="B13438" t="str">
            <v>YES</v>
          </cell>
          <cell r="C13438" t="str">
            <v>Yes</v>
          </cell>
        </row>
        <row r="13439">
          <cell r="A13439" t="str">
            <v>99521787F</v>
          </cell>
          <cell r="B13439" t="str">
            <v>YES</v>
          </cell>
          <cell r="C13439" t="str">
            <v>Yes</v>
          </cell>
        </row>
        <row r="13440">
          <cell r="A13440" t="str">
            <v>99521792E</v>
          </cell>
          <cell r="B13440" t="str">
            <v>YES</v>
          </cell>
          <cell r="C13440" t="str">
            <v>Yes</v>
          </cell>
        </row>
        <row r="13441">
          <cell r="A13441" t="str">
            <v>99524089F</v>
          </cell>
          <cell r="B13441" t="str">
            <v>YES</v>
          </cell>
          <cell r="C13441" t="str">
            <v>Yes</v>
          </cell>
        </row>
        <row r="13442">
          <cell r="A13442" t="str">
            <v>99524156E</v>
          </cell>
          <cell r="B13442" t="str">
            <v>YES</v>
          </cell>
          <cell r="C13442" t="str">
            <v>NIT</v>
          </cell>
        </row>
        <row r="13443">
          <cell r="A13443" t="str">
            <v>99526421F</v>
          </cell>
          <cell r="B13443" t="str">
            <v>YES</v>
          </cell>
          <cell r="C13443" t="str">
            <v>Yes</v>
          </cell>
        </row>
        <row r="13444">
          <cell r="A13444" t="str">
            <v>99526775E</v>
          </cell>
          <cell r="B13444" t="str">
            <v>YES</v>
          </cell>
          <cell r="C13444" t="str">
            <v>Yes</v>
          </cell>
        </row>
        <row r="13445">
          <cell r="A13445" t="str">
            <v>99526933F</v>
          </cell>
          <cell r="B13445" t="str">
            <v>YES</v>
          </cell>
          <cell r="C13445" t="str">
            <v>Yes</v>
          </cell>
        </row>
        <row r="13446">
          <cell r="A13446" t="str">
            <v>99527241F</v>
          </cell>
          <cell r="B13446" t="str">
            <v>YES</v>
          </cell>
          <cell r="C13446" t="str">
            <v>Yes</v>
          </cell>
        </row>
        <row r="13447">
          <cell r="A13447" t="str">
            <v>99527629E</v>
          </cell>
          <cell r="B13447" t="str">
            <v>YES</v>
          </cell>
          <cell r="C13447" t="str">
            <v>Yes</v>
          </cell>
        </row>
        <row r="13448">
          <cell r="A13448" t="str">
            <v>99528013F</v>
          </cell>
          <cell r="B13448" t="str">
            <v>YES</v>
          </cell>
          <cell r="C13448" t="str">
            <v>NIT</v>
          </cell>
        </row>
        <row r="13449">
          <cell r="A13449" t="str">
            <v>99528479E</v>
          </cell>
          <cell r="B13449" t="str">
            <v>YES</v>
          </cell>
          <cell r="C13449" t="str">
            <v>Yes</v>
          </cell>
        </row>
        <row r="13450">
          <cell r="A13450" t="str">
            <v>99528739D</v>
          </cell>
          <cell r="B13450" t="str">
            <v>YES</v>
          </cell>
          <cell r="C13450" t="str">
            <v>Yes</v>
          </cell>
        </row>
        <row r="13451">
          <cell r="A13451" t="str">
            <v>99528927E</v>
          </cell>
          <cell r="B13451" t="str">
            <v>YES</v>
          </cell>
          <cell r="C13451" t="str">
            <v>Yes</v>
          </cell>
        </row>
        <row r="13452">
          <cell r="A13452" t="str">
            <v>99529240F</v>
          </cell>
          <cell r="B13452" t="str">
            <v>YES</v>
          </cell>
          <cell r="C13452" t="str">
            <v>Yes</v>
          </cell>
        </row>
        <row r="13453">
          <cell r="A13453" t="str">
            <v>99529461F</v>
          </cell>
          <cell r="B13453" t="str">
            <v>YES</v>
          </cell>
          <cell r="C13453" t="str">
            <v>Yes</v>
          </cell>
        </row>
        <row r="13454">
          <cell r="A13454" t="str">
            <v>99529529E</v>
          </cell>
          <cell r="B13454" t="str">
            <v>YES</v>
          </cell>
          <cell r="C13454" t="str">
            <v>Yes</v>
          </cell>
        </row>
        <row r="13455">
          <cell r="A13455" t="str">
            <v>99530466E</v>
          </cell>
          <cell r="B13455" t="str">
            <v>YES</v>
          </cell>
          <cell r="C13455" t="str">
            <v>NIT</v>
          </cell>
        </row>
        <row r="13456">
          <cell r="A13456" t="str">
            <v>99530748E</v>
          </cell>
          <cell r="B13456" t="str">
            <v>YES</v>
          </cell>
          <cell r="C13456" t="str">
            <v>Yes</v>
          </cell>
        </row>
        <row r="13457">
          <cell r="A13457" t="str">
            <v>99531128E</v>
          </cell>
          <cell r="B13457" t="str">
            <v>YES</v>
          </cell>
          <cell r="C13457" t="str">
            <v>NIT</v>
          </cell>
        </row>
        <row r="13458">
          <cell r="A13458" t="str">
            <v>99531185E</v>
          </cell>
          <cell r="B13458" t="str">
            <v>YES</v>
          </cell>
          <cell r="C13458" t="str">
            <v>Yes</v>
          </cell>
        </row>
        <row r="13459">
          <cell r="A13459" t="str">
            <v>99531364E</v>
          </cell>
          <cell r="B13459" t="str">
            <v>YES</v>
          </cell>
          <cell r="C13459" t="str">
            <v>Yes</v>
          </cell>
        </row>
        <row r="13460">
          <cell r="A13460" t="str">
            <v>99532900D</v>
          </cell>
          <cell r="B13460" t="str">
            <v>YES</v>
          </cell>
          <cell r="C13460" t="str">
            <v>Yes</v>
          </cell>
        </row>
        <row r="13461">
          <cell r="A13461" t="str">
            <v>99532921F</v>
          </cell>
          <cell r="B13461" t="str">
            <v>YES</v>
          </cell>
          <cell r="C13461" t="str">
            <v>Yes</v>
          </cell>
        </row>
        <row r="13462">
          <cell r="A13462" t="str">
            <v>99533071F</v>
          </cell>
          <cell r="B13462" t="str">
            <v>YES</v>
          </cell>
          <cell r="C13462" t="str">
            <v>Yes</v>
          </cell>
        </row>
        <row r="13463">
          <cell r="A13463" t="str">
            <v>99533207E</v>
          </cell>
          <cell r="B13463" t="str">
            <v>YES</v>
          </cell>
          <cell r="C13463" t="str">
            <v>Yes</v>
          </cell>
        </row>
        <row r="13464">
          <cell r="A13464" t="str">
            <v>99533331F</v>
          </cell>
          <cell r="B13464" t="str">
            <v>YES</v>
          </cell>
          <cell r="C13464" t="str">
            <v>Yes</v>
          </cell>
        </row>
        <row r="13465">
          <cell r="A13465" t="str">
            <v>99533646F</v>
          </cell>
          <cell r="B13465" t="str">
            <v>YES</v>
          </cell>
          <cell r="C13465" t="str">
            <v>NIT</v>
          </cell>
        </row>
        <row r="13466">
          <cell r="A13466" t="str">
            <v>99534348D</v>
          </cell>
          <cell r="B13466" t="str">
            <v>YES</v>
          </cell>
          <cell r="C13466" t="str">
            <v>Yes</v>
          </cell>
        </row>
        <row r="13467">
          <cell r="A13467" t="str">
            <v>99534668E</v>
          </cell>
          <cell r="B13467" t="str">
            <v>YES</v>
          </cell>
          <cell r="C13467" t="str">
            <v>Yes</v>
          </cell>
        </row>
        <row r="13468">
          <cell r="A13468" t="str">
            <v>99534844F</v>
          </cell>
          <cell r="B13468" t="str">
            <v>YES</v>
          </cell>
          <cell r="C13468" t="str">
            <v>NIT</v>
          </cell>
        </row>
        <row r="13469">
          <cell r="A13469" t="str">
            <v>99536444E</v>
          </cell>
          <cell r="B13469" t="str">
            <v>YES</v>
          </cell>
          <cell r="C13469" t="str">
            <v>Yes</v>
          </cell>
        </row>
        <row r="13470">
          <cell r="A13470" t="str">
            <v>99536599E</v>
          </cell>
          <cell r="B13470" t="str">
            <v>YES</v>
          </cell>
          <cell r="C13470" t="str">
            <v>Yes</v>
          </cell>
        </row>
        <row r="13471">
          <cell r="A13471" t="str">
            <v>99536668F</v>
          </cell>
          <cell r="B13471" t="str">
            <v>YES</v>
          </cell>
          <cell r="C13471" t="str">
            <v>Yes</v>
          </cell>
        </row>
        <row r="13472">
          <cell r="A13472" t="str">
            <v>99537109E</v>
          </cell>
          <cell r="B13472" t="str">
            <v>YES</v>
          </cell>
          <cell r="C13472" t="str">
            <v>Yes</v>
          </cell>
        </row>
        <row r="13473">
          <cell r="A13473" t="str">
            <v>99537504E</v>
          </cell>
          <cell r="B13473" t="str">
            <v>YES</v>
          </cell>
          <cell r="C13473" t="str">
            <v>Yes</v>
          </cell>
        </row>
        <row r="13474">
          <cell r="A13474" t="str">
            <v>99538270F</v>
          </cell>
          <cell r="B13474" t="str">
            <v>YES</v>
          </cell>
          <cell r="C13474" t="str">
            <v>Yes</v>
          </cell>
        </row>
        <row r="13475">
          <cell r="A13475" t="str">
            <v>99539808E</v>
          </cell>
          <cell r="B13475" t="str">
            <v>YES</v>
          </cell>
          <cell r="C13475" t="str">
            <v>Yes</v>
          </cell>
        </row>
        <row r="13476">
          <cell r="A13476" t="str">
            <v>99539938D</v>
          </cell>
          <cell r="B13476" t="str">
            <v>YES</v>
          </cell>
          <cell r="C13476" t="str">
            <v>Yes</v>
          </cell>
        </row>
        <row r="13477">
          <cell r="A13477" t="str">
            <v>99540093F</v>
          </cell>
          <cell r="B13477" t="str">
            <v>YES</v>
          </cell>
          <cell r="C13477" t="str">
            <v>Yes</v>
          </cell>
        </row>
        <row r="13478">
          <cell r="A13478" t="str">
            <v>99540359E</v>
          </cell>
          <cell r="B13478" t="str">
            <v>YES</v>
          </cell>
          <cell r="C13478" t="str">
            <v>Yes</v>
          </cell>
        </row>
        <row r="13479">
          <cell r="A13479" t="str">
            <v>99541082F</v>
          </cell>
          <cell r="B13479" t="str">
            <v>YES</v>
          </cell>
          <cell r="C13479" t="str">
            <v>Yes</v>
          </cell>
        </row>
        <row r="13480">
          <cell r="A13480" t="str">
            <v>99541509E</v>
          </cell>
          <cell r="B13480" t="str">
            <v>YES</v>
          </cell>
          <cell r="C13480" t="str">
            <v>Yes</v>
          </cell>
        </row>
        <row r="13481">
          <cell r="A13481" t="str">
            <v>99543110F</v>
          </cell>
          <cell r="B13481" t="str">
            <v>YES</v>
          </cell>
          <cell r="C13481" t="str">
            <v>Yes</v>
          </cell>
        </row>
        <row r="13482">
          <cell r="A13482" t="str">
            <v>99543908E</v>
          </cell>
          <cell r="B13482" t="str">
            <v>YES</v>
          </cell>
          <cell r="C13482" t="str">
            <v>Yes</v>
          </cell>
        </row>
        <row r="13483">
          <cell r="A13483" t="str">
            <v>99545031F</v>
          </cell>
          <cell r="B13483" t="str">
            <v>YES</v>
          </cell>
          <cell r="C13483" t="str">
            <v>Yes</v>
          </cell>
        </row>
        <row r="13484">
          <cell r="A13484" t="str">
            <v>99546181E</v>
          </cell>
          <cell r="B13484" t="str">
            <v>YES</v>
          </cell>
          <cell r="C13484" t="str">
            <v>Yes</v>
          </cell>
        </row>
        <row r="13485">
          <cell r="A13485" t="str">
            <v>99547967D</v>
          </cell>
          <cell r="B13485" t="str">
            <v>YES</v>
          </cell>
          <cell r="C13485" t="str">
            <v>Yes</v>
          </cell>
        </row>
        <row r="13486">
          <cell r="A13486" t="str">
            <v>99548780F</v>
          </cell>
          <cell r="B13486" t="str">
            <v>YES</v>
          </cell>
          <cell r="C13486" t="str">
            <v>Yes</v>
          </cell>
        </row>
        <row r="13487">
          <cell r="A13487" t="str">
            <v>99548956E</v>
          </cell>
          <cell r="B13487" t="str">
            <v>YES</v>
          </cell>
          <cell r="C13487" t="str">
            <v>Yes</v>
          </cell>
        </row>
        <row r="13488">
          <cell r="A13488" t="str">
            <v>99549440F</v>
          </cell>
          <cell r="B13488" t="str">
            <v>YES</v>
          </cell>
          <cell r="C13488" t="str">
            <v>NIT</v>
          </cell>
        </row>
        <row r="13489">
          <cell r="A13489" t="str">
            <v>99551401F</v>
          </cell>
          <cell r="B13489" t="str">
            <v>YES</v>
          </cell>
          <cell r="C13489" t="str">
            <v>Yes</v>
          </cell>
        </row>
        <row r="13490">
          <cell r="A13490" t="str">
            <v>99551573F</v>
          </cell>
          <cell r="B13490" t="str">
            <v>YES</v>
          </cell>
          <cell r="C13490" t="str">
            <v>Yes</v>
          </cell>
        </row>
        <row r="13491">
          <cell r="A13491" t="str">
            <v>99552148E</v>
          </cell>
          <cell r="B13491" t="str">
            <v>YES</v>
          </cell>
          <cell r="C13491" t="str">
            <v>Yes</v>
          </cell>
        </row>
        <row r="13492">
          <cell r="A13492" t="str">
            <v>99552343F</v>
          </cell>
          <cell r="B13492" t="str">
            <v>YES</v>
          </cell>
          <cell r="C13492" t="str">
            <v>Yes</v>
          </cell>
        </row>
        <row r="13493">
          <cell r="A13493" t="str">
            <v>99552722D</v>
          </cell>
          <cell r="B13493" t="str">
            <v>YES</v>
          </cell>
          <cell r="C13493" t="str">
            <v>Yes</v>
          </cell>
        </row>
        <row r="13494">
          <cell r="A13494" t="str">
            <v>99553663F</v>
          </cell>
          <cell r="B13494" t="str">
            <v>YES</v>
          </cell>
          <cell r="C13494" t="str">
            <v>Yes</v>
          </cell>
        </row>
        <row r="13495">
          <cell r="A13495" t="str">
            <v>99554373F</v>
          </cell>
          <cell r="B13495" t="str">
            <v>YES</v>
          </cell>
          <cell r="C13495" t="str">
            <v>Yes</v>
          </cell>
        </row>
        <row r="13496">
          <cell r="A13496" t="str">
            <v>99555684F</v>
          </cell>
          <cell r="B13496" t="str">
            <v>YES</v>
          </cell>
          <cell r="C13496" t="str">
            <v>Yes</v>
          </cell>
        </row>
        <row r="13497">
          <cell r="A13497" t="str">
            <v>99558919E</v>
          </cell>
          <cell r="B13497" t="str">
            <v>YES</v>
          </cell>
          <cell r="C13497" t="str">
            <v>Yes</v>
          </cell>
        </row>
        <row r="13498">
          <cell r="A13498" t="str">
            <v>99561759E</v>
          </cell>
          <cell r="B13498" t="str">
            <v>YES</v>
          </cell>
          <cell r="C13498" t="str">
            <v>Yes</v>
          </cell>
        </row>
        <row r="13499">
          <cell r="A13499" t="str">
            <v>99561808F</v>
          </cell>
          <cell r="B13499" t="str">
            <v>YES</v>
          </cell>
          <cell r="C13499" t="str">
            <v>Yes</v>
          </cell>
        </row>
        <row r="13500">
          <cell r="A13500" t="str">
            <v>99561925D</v>
          </cell>
          <cell r="B13500" t="str">
            <v>YES</v>
          </cell>
          <cell r="C13500" t="str">
            <v>Yes</v>
          </cell>
        </row>
        <row r="13501">
          <cell r="A13501" t="str">
            <v>99562247E</v>
          </cell>
          <cell r="B13501" t="str">
            <v>YES</v>
          </cell>
          <cell r="C13501" t="str">
            <v>Yes</v>
          </cell>
        </row>
        <row r="13502">
          <cell r="A13502" t="str">
            <v>99563761E</v>
          </cell>
          <cell r="B13502" t="str">
            <v>YES</v>
          </cell>
          <cell r="C13502" t="str">
            <v>Yes</v>
          </cell>
        </row>
        <row r="13503">
          <cell r="A13503" t="str">
            <v>99563785D</v>
          </cell>
          <cell r="B13503" t="str">
            <v>YES</v>
          </cell>
          <cell r="C13503" t="str">
            <v>Yes</v>
          </cell>
        </row>
        <row r="13504">
          <cell r="A13504" t="str">
            <v>99564079E</v>
          </cell>
          <cell r="B13504" t="str">
            <v>YES</v>
          </cell>
          <cell r="C13504" t="str">
            <v>Yes</v>
          </cell>
        </row>
        <row r="13505">
          <cell r="A13505" t="str">
            <v>99564556D</v>
          </cell>
          <cell r="B13505" t="str">
            <v>YES</v>
          </cell>
          <cell r="C13505" t="str">
            <v>Yes</v>
          </cell>
        </row>
        <row r="13506">
          <cell r="A13506" t="str">
            <v>99565837E</v>
          </cell>
          <cell r="B13506" t="str">
            <v>YES</v>
          </cell>
          <cell r="C13506" t="str">
            <v>Yes</v>
          </cell>
        </row>
        <row r="13507">
          <cell r="A13507" t="str">
            <v>99566424F</v>
          </cell>
          <cell r="B13507" t="str">
            <v>YES</v>
          </cell>
          <cell r="C13507" t="str">
            <v>Yes</v>
          </cell>
        </row>
        <row r="13508">
          <cell r="A13508" t="str">
            <v>99566489E</v>
          </cell>
          <cell r="B13508" t="str">
            <v>YES</v>
          </cell>
          <cell r="C13508" t="str">
            <v>Yes</v>
          </cell>
        </row>
        <row r="13509">
          <cell r="A13509" t="str">
            <v>99566683F</v>
          </cell>
          <cell r="B13509" t="str">
            <v>YES</v>
          </cell>
          <cell r="C13509" t="str">
            <v>Yes</v>
          </cell>
        </row>
        <row r="13510">
          <cell r="A13510" t="str">
            <v>99567029E</v>
          </cell>
          <cell r="B13510" t="str">
            <v>YES</v>
          </cell>
          <cell r="C13510" t="str">
            <v>Yes</v>
          </cell>
        </row>
        <row r="13511">
          <cell r="A13511" t="str">
            <v>99567726E</v>
          </cell>
          <cell r="B13511" t="str">
            <v>YES</v>
          </cell>
          <cell r="C13511" t="str">
            <v>Yes</v>
          </cell>
        </row>
        <row r="13512">
          <cell r="A13512" t="str">
            <v>99568149D</v>
          </cell>
          <cell r="B13512" t="str">
            <v>YES</v>
          </cell>
          <cell r="C13512" t="str">
            <v>Yes</v>
          </cell>
        </row>
        <row r="13513">
          <cell r="A13513" t="str">
            <v>99568280F</v>
          </cell>
          <cell r="B13513" t="str">
            <v>YES</v>
          </cell>
          <cell r="C13513" t="str">
            <v>Yes</v>
          </cell>
        </row>
        <row r="13514">
          <cell r="A13514" t="str">
            <v>99569741F</v>
          </cell>
          <cell r="B13514" t="str">
            <v>YES</v>
          </cell>
          <cell r="C13514" t="str">
            <v>Yes</v>
          </cell>
        </row>
        <row r="13515">
          <cell r="A13515" t="str">
            <v>99570153F</v>
          </cell>
          <cell r="B13515" t="str">
            <v>YES</v>
          </cell>
          <cell r="C13515" t="str">
            <v>Yes</v>
          </cell>
        </row>
        <row r="13516">
          <cell r="A13516" t="str">
            <v>99570249E</v>
          </cell>
          <cell r="B13516" t="str">
            <v>YES</v>
          </cell>
          <cell r="C13516" t="str">
            <v>Yes</v>
          </cell>
        </row>
        <row r="13517">
          <cell r="A13517" t="str">
            <v>99571007E</v>
          </cell>
          <cell r="B13517" t="str">
            <v>YES</v>
          </cell>
          <cell r="C13517" t="str">
            <v>Yes</v>
          </cell>
        </row>
        <row r="13518">
          <cell r="A13518" t="str">
            <v>99571180F</v>
          </cell>
          <cell r="B13518" t="str">
            <v>YES</v>
          </cell>
          <cell r="C13518" t="str">
            <v>Yes</v>
          </cell>
        </row>
        <row r="13519">
          <cell r="A13519" t="str">
            <v>99571469D</v>
          </cell>
          <cell r="B13519" t="str">
            <v>YES</v>
          </cell>
          <cell r="C13519" t="str">
            <v>Yes</v>
          </cell>
        </row>
        <row r="13520">
          <cell r="A13520" t="str">
            <v>99572125F</v>
          </cell>
          <cell r="B13520" t="str">
            <v>YES</v>
          </cell>
          <cell r="C13520" t="str">
            <v>Yes</v>
          </cell>
        </row>
        <row r="13521">
          <cell r="A13521" t="str">
            <v>99572260F</v>
          </cell>
          <cell r="B13521" t="str">
            <v>YES</v>
          </cell>
          <cell r="C13521" t="str">
            <v>Yes</v>
          </cell>
        </row>
        <row r="13522">
          <cell r="A13522" t="str">
            <v>99572667F</v>
          </cell>
          <cell r="B13522" t="str">
            <v>YES</v>
          </cell>
          <cell r="C13522" t="str">
            <v>Yes</v>
          </cell>
        </row>
        <row r="13523">
          <cell r="A13523" t="str">
            <v>99572749E</v>
          </cell>
          <cell r="B13523" t="str">
            <v>YES</v>
          </cell>
          <cell r="C13523" t="str">
            <v>Yes</v>
          </cell>
        </row>
        <row r="13524">
          <cell r="A13524" t="str">
            <v>99573897E</v>
          </cell>
          <cell r="B13524" t="str">
            <v>YES</v>
          </cell>
          <cell r="C13524" t="str">
            <v>Yes</v>
          </cell>
        </row>
        <row r="13525">
          <cell r="A13525" t="str">
            <v>99574288F</v>
          </cell>
          <cell r="B13525" t="str">
            <v>YES</v>
          </cell>
          <cell r="C13525" t="str">
            <v>Yes</v>
          </cell>
        </row>
        <row r="13526">
          <cell r="A13526" t="str">
            <v>99574356E</v>
          </cell>
          <cell r="B13526" t="str">
            <v>YES</v>
          </cell>
          <cell r="C13526" t="str">
            <v>Yes</v>
          </cell>
        </row>
        <row r="13527">
          <cell r="A13527" t="str">
            <v>99574612F</v>
          </cell>
          <cell r="B13527" t="str">
            <v>YES</v>
          </cell>
          <cell r="C13527" t="str">
            <v>Yes</v>
          </cell>
        </row>
        <row r="13528">
          <cell r="A13528" t="str">
            <v>99575168E</v>
          </cell>
          <cell r="B13528" t="str">
            <v>YES</v>
          </cell>
          <cell r="C13528" t="str">
            <v>Yes</v>
          </cell>
        </row>
        <row r="13529">
          <cell r="A13529" t="str">
            <v>99575899E</v>
          </cell>
          <cell r="B13529" t="str">
            <v>YES</v>
          </cell>
          <cell r="C13529" t="str">
            <v>Yes</v>
          </cell>
        </row>
        <row r="13530">
          <cell r="A13530" t="str">
            <v>99575978E</v>
          </cell>
          <cell r="B13530" t="str">
            <v>YES</v>
          </cell>
          <cell r="C13530" t="str">
            <v>Yes</v>
          </cell>
        </row>
        <row r="13531">
          <cell r="A13531" t="str">
            <v>99576807D</v>
          </cell>
          <cell r="B13531" t="str">
            <v>YES</v>
          </cell>
          <cell r="C13531" t="str">
            <v>Yes</v>
          </cell>
        </row>
        <row r="13532">
          <cell r="A13532" t="str">
            <v>99577369E</v>
          </cell>
          <cell r="B13532" t="str">
            <v>YES</v>
          </cell>
          <cell r="C13532" t="str">
            <v>Yes</v>
          </cell>
        </row>
        <row r="13533">
          <cell r="A13533" t="str">
            <v>99578643F</v>
          </cell>
          <cell r="B13533" t="str">
            <v>YES</v>
          </cell>
          <cell r="C13533" t="str">
            <v>Yes</v>
          </cell>
        </row>
        <row r="13534">
          <cell r="A13534" t="str">
            <v>99579090F</v>
          </cell>
          <cell r="B13534" t="str">
            <v>YES</v>
          </cell>
          <cell r="C13534" t="str">
            <v>Yes</v>
          </cell>
        </row>
        <row r="13535">
          <cell r="A13535" t="str">
            <v>99579273D</v>
          </cell>
          <cell r="B13535" t="str">
            <v>YES</v>
          </cell>
          <cell r="C13535" t="str">
            <v>Yes</v>
          </cell>
        </row>
        <row r="13536">
          <cell r="A13536" t="str">
            <v>99581223F</v>
          </cell>
          <cell r="B13536" t="str">
            <v>YES</v>
          </cell>
          <cell r="C13536" t="str">
            <v>Yes</v>
          </cell>
        </row>
        <row r="13537">
          <cell r="A13537" t="str">
            <v>99581787E</v>
          </cell>
          <cell r="B13537" t="str">
            <v>YES</v>
          </cell>
          <cell r="C13537" t="str">
            <v>Yes</v>
          </cell>
        </row>
        <row r="13538">
          <cell r="A13538" t="str">
            <v>99581861E</v>
          </cell>
          <cell r="B13538" t="str">
            <v>YES</v>
          </cell>
          <cell r="C13538" t="str">
            <v>Yes</v>
          </cell>
        </row>
        <row r="13539">
          <cell r="A13539" t="str">
            <v>99583319E</v>
          </cell>
          <cell r="B13539" t="str">
            <v>YES</v>
          </cell>
          <cell r="C13539" t="str">
            <v>Yes</v>
          </cell>
        </row>
        <row r="13540">
          <cell r="A13540" t="str">
            <v>99584442F</v>
          </cell>
          <cell r="B13540" t="str">
            <v>YES</v>
          </cell>
          <cell r="C13540" t="str">
            <v>Yes</v>
          </cell>
        </row>
        <row r="13541">
          <cell r="A13541" t="str">
            <v>99584493F</v>
          </cell>
          <cell r="B13541" t="str">
            <v>YES</v>
          </cell>
          <cell r="C13541" t="str">
            <v>Yes</v>
          </cell>
        </row>
        <row r="13542">
          <cell r="A13542" t="str">
            <v>99584967D</v>
          </cell>
          <cell r="B13542" t="str">
            <v>YES</v>
          </cell>
          <cell r="C13542" t="str">
            <v>Yes</v>
          </cell>
        </row>
        <row r="13543">
          <cell r="A13543" t="str">
            <v>99585448F</v>
          </cell>
          <cell r="B13543" t="str">
            <v>YES</v>
          </cell>
          <cell r="C13543" t="str">
            <v>Yes</v>
          </cell>
        </row>
        <row r="13544">
          <cell r="A13544" t="str">
            <v>99585767E</v>
          </cell>
          <cell r="B13544" t="str">
            <v>YES</v>
          </cell>
          <cell r="C13544" t="str">
            <v>Yes</v>
          </cell>
        </row>
        <row r="13545">
          <cell r="A13545" t="str">
            <v>99586086E</v>
          </cell>
          <cell r="B13545" t="str">
            <v>YES</v>
          </cell>
          <cell r="C13545" t="str">
            <v>NIT</v>
          </cell>
        </row>
        <row r="13546">
          <cell r="A13546" t="str">
            <v>99587218E</v>
          </cell>
          <cell r="B13546" t="str">
            <v>YES</v>
          </cell>
          <cell r="C13546" t="str">
            <v>Yes</v>
          </cell>
        </row>
        <row r="13547">
          <cell r="A13547" t="str">
            <v>99588715E</v>
          </cell>
          <cell r="B13547" t="str">
            <v>YES</v>
          </cell>
          <cell r="C13547" t="str">
            <v>NIT</v>
          </cell>
        </row>
        <row r="13548">
          <cell r="A13548" t="str">
            <v>99588728E</v>
          </cell>
          <cell r="B13548" t="str">
            <v>YES</v>
          </cell>
          <cell r="C13548" t="str">
            <v>Yes</v>
          </cell>
        </row>
        <row r="13549">
          <cell r="A13549" t="str">
            <v>99589764F</v>
          </cell>
          <cell r="B13549" t="str">
            <v>YES</v>
          </cell>
          <cell r="C13549" t="str">
            <v>Yes</v>
          </cell>
        </row>
        <row r="13550">
          <cell r="A13550" t="str">
            <v>99591089D</v>
          </cell>
          <cell r="B13550" t="str">
            <v>YES</v>
          </cell>
          <cell r="C13550" t="str">
            <v>Yes</v>
          </cell>
        </row>
        <row r="13551">
          <cell r="A13551" t="str">
            <v>99591509D</v>
          </cell>
          <cell r="B13551" t="str">
            <v>YES</v>
          </cell>
          <cell r="C13551" t="str">
            <v>Yes</v>
          </cell>
        </row>
        <row r="13552">
          <cell r="A13552" t="str">
            <v>99593162F</v>
          </cell>
          <cell r="B13552" t="str">
            <v>YES</v>
          </cell>
          <cell r="C13552" t="str">
            <v>Yes</v>
          </cell>
        </row>
        <row r="13553">
          <cell r="A13553" t="str">
            <v>99593347E</v>
          </cell>
          <cell r="B13553" t="str">
            <v>YES</v>
          </cell>
          <cell r="C13553" t="str">
            <v>NIT</v>
          </cell>
        </row>
        <row r="13554">
          <cell r="A13554" t="str">
            <v>99594568D</v>
          </cell>
          <cell r="B13554" t="str">
            <v>YES</v>
          </cell>
          <cell r="C13554" t="str">
            <v>Yes</v>
          </cell>
        </row>
        <row r="13555">
          <cell r="A13555" t="str">
            <v>99596129E</v>
          </cell>
          <cell r="B13555" t="str">
            <v>YES</v>
          </cell>
          <cell r="C13555" t="str">
            <v>Yes</v>
          </cell>
        </row>
        <row r="13556">
          <cell r="A13556" t="str">
            <v>99596210F</v>
          </cell>
          <cell r="B13556" t="str">
            <v>YES</v>
          </cell>
          <cell r="C13556" t="str">
            <v>Yes</v>
          </cell>
        </row>
        <row r="13557">
          <cell r="A13557" t="str">
            <v>99596886D</v>
          </cell>
          <cell r="B13557" t="str">
            <v>YES</v>
          </cell>
          <cell r="C13557" t="str">
            <v>Yes</v>
          </cell>
        </row>
        <row r="13558">
          <cell r="A13558" t="str">
            <v>99598093E</v>
          </cell>
          <cell r="B13558" t="str">
            <v>YES</v>
          </cell>
          <cell r="C13558" t="str">
            <v>Yes</v>
          </cell>
        </row>
        <row r="13559">
          <cell r="A13559" t="str">
            <v>99601428E</v>
          </cell>
          <cell r="B13559" t="str">
            <v>YES</v>
          </cell>
          <cell r="C13559" t="str">
            <v>Yes</v>
          </cell>
        </row>
        <row r="13560">
          <cell r="A13560" t="str">
            <v>99602899E</v>
          </cell>
          <cell r="B13560" t="str">
            <v>YES</v>
          </cell>
          <cell r="C13560" t="str">
            <v>Yes</v>
          </cell>
        </row>
        <row r="13561">
          <cell r="A13561" t="str">
            <v>99603092F</v>
          </cell>
          <cell r="B13561" t="str">
            <v>YES</v>
          </cell>
          <cell r="C13561" t="str">
            <v>Yes</v>
          </cell>
        </row>
        <row r="13562">
          <cell r="A13562" t="str">
            <v>99603130E</v>
          </cell>
          <cell r="B13562" t="str">
            <v>YES</v>
          </cell>
          <cell r="C13562" t="str">
            <v>NIT</v>
          </cell>
        </row>
        <row r="13563">
          <cell r="A13563" t="str">
            <v>99603260F</v>
          </cell>
          <cell r="B13563" t="str">
            <v>YES</v>
          </cell>
          <cell r="C13563" t="str">
            <v>Yes</v>
          </cell>
        </row>
        <row r="13564">
          <cell r="A13564" t="str">
            <v>99603702F</v>
          </cell>
          <cell r="B13564" t="str">
            <v>YES</v>
          </cell>
          <cell r="C13564" t="str">
            <v>Yes</v>
          </cell>
        </row>
        <row r="13565">
          <cell r="A13565" t="str">
            <v>99603983F</v>
          </cell>
          <cell r="B13565" t="str">
            <v>YES</v>
          </cell>
          <cell r="C13565" t="str">
            <v>Yes</v>
          </cell>
        </row>
        <row r="13566">
          <cell r="A13566" t="str">
            <v>99604100F</v>
          </cell>
          <cell r="B13566" t="str">
            <v>YES</v>
          </cell>
          <cell r="C13566" t="str">
            <v>Yes</v>
          </cell>
        </row>
        <row r="13567">
          <cell r="A13567" t="str">
            <v>99604181E</v>
          </cell>
          <cell r="B13567" t="str">
            <v>YES</v>
          </cell>
          <cell r="C13567" t="str">
            <v>Yes</v>
          </cell>
        </row>
        <row r="13568">
          <cell r="A13568" t="str">
            <v>99604608D</v>
          </cell>
          <cell r="B13568" t="str">
            <v>YES</v>
          </cell>
          <cell r="C13568" t="str">
            <v>Yes</v>
          </cell>
        </row>
        <row r="13569">
          <cell r="A13569" t="str">
            <v>99605854F</v>
          </cell>
          <cell r="B13569" t="str">
            <v>YES</v>
          </cell>
          <cell r="C13569" t="str">
            <v>Yes</v>
          </cell>
        </row>
        <row r="13570">
          <cell r="A13570" t="str">
            <v>99608332F</v>
          </cell>
          <cell r="B13570" t="str">
            <v>YES</v>
          </cell>
          <cell r="C13570" t="str">
            <v>Yes</v>
          </cell>
        </row>
        <row r="13571">
          <cell r="A13571" t="str">
            <v>99608572E</v>
          </cell>
          <cell r="B13571" t="str">
            <v>YES</v>
          </cell>
          <cell r="C13571" t="str">
            <v>Yes</v>
          </cell>
        </row>
        <row r="13572">
          <cell r="A13572" t="str">
            <v>99608770E</v>
          </cell>
          <cell r="B13572" t="str">
            <v>YES</v>
          </cell>
          <cell r="C13572" t="str">
            <v>Yes</v>
          </cell>
        </row>
        <row r="13573">
          <cell r="A13573" t="str">
            <v>99609174F</v>
          </cell>
          <cell r="B13573" t="str">
            <v>YES</v>
          </cell>
          <cell r="C13573" t="str">
            <v>Yes</v>
          </cell>
        </row>
        <row r="13574">
          <cell r="A13574" t="str">
            <v>99609200G</v>
          </cell>
          <cell r="B13574" t="str">
            <v>YES</v>
          </cell>
          <cell r="C13574" t="str">
            <v>Yes</v>
          </cell>
        </row>
        <row r="13575">
          <cell r="A13575" t="str">
            <v>99609677E</v>
          </cell>
          <cell r="B13575" t="str">
            <v>YES</v>
          </cell>
          <cell r="C13575" t="str">
            <v>Yes</v>
          </cell>
        </row>
        <row r="13576">
          <cell r="A13576" t="str">
            <v>99612484E</v>
          </cell>
          <cell r="B13576" t="str">
            <v>YES</v>
          </cell>
          <cell r="C13576" t="str">
            <v>Yes</v>
          </cell>
        </row>
        <row r="13577">
          <cell r="A13577" t="str">
            <v>99613301F</v>
          </cell>
          <cell r="B13577" t="str">
            <v>YES</v>
          </cell>
          <cell r="C13577" t="str">
            <v>Yes</v>
          </cell>
        </row>
        <row r="13578">
          <cell r="A13578" t="str">
            <v>99614362F</v>
          </cell>
          <cell r="B13578" t="str">
            <v>YES</v>
          </cell>
          <cell r="C13578" t="str">
            <v>Yes</v>
          </cell>
        </row>
        <row r="13579">
          <cell r="A13579" t="str">
            <v>99614716D</v>
          </cell>
          <cell r="B13579" t="str">
            <v>YES</v>
          </cell>
          <cell r="C13579" t="str">
            <v>Yes</v>
          </cell>
        </row>
        <row r="13580">
          <cell r="A13580" t="str">
            <v>99615807D</v>
          </cell>
          <cell r="B13580" t="str">
            <v>YES</v>
          </cell>
          <cell r="C13580" t="str">
            <v>Yes</v>
          </cell>
        </row>
        <row r="13581">
          <cell r="A13581" t="str">
            <v>99618600F</v>
          </cell>
          <cell r="B13581" t="str">
            <v>YES</v>
          </cell>
          <cell r="C13581" t="str">
            <v>Yes</v>
          </cell>
        </row>
        <row r="13582">
          <cell r="A13582" t="str">
            <v>99620023D</v>
          </cell>
          <cell r="B13582" t="str">
            <v>YES</v>
          </cell>
          <cell r="C13582" t="str">
            <v>Yes</v>
          </cell>
        </row>
        <row r="13583">
          <cell r="A13583" t="str">
            <v>99622541F</v>
          </cell>
          <cell r="B13583" t="str">
            <v>YES</v>
          </cell>
          <cell r="C13583" t="str">
            <v>Yes</v>
          </cell>
        </row>
        <row r="13584">
          <cell r="A13584" t="str">
            <v>99623566E</v>
          </cell>
          <cell r="B13584" t="str">
            <v>YES</v>
          </cell>
          <cell r="C13584" t="str">
            <v>Yes</v>
          </cell>
        </row>
        <row r="13585">
          <cell r="A13585" t="str">
            <v>99624758E</v>
          </cell>
          <cell r="B13585" t="str">
            <v>YES</v>
          </cell>
          <cell r="C13585" t="str">
            <v>Yes</v>
          </cell>
        </row>
        <row r="13586">
          <cell r="A13586" t="str">
            <v>99625006E</v>
          </cell>
          <cell r="B13586" t="str">
            <v>YES</v>
          </cell>
          <cell r="C13586" t="str">
            <v>Yes</v>
          </cell>
        </row>
        <row r="13587">
          <cell r="A13587" t="str">
            <v>99625019E</v>
          </cell>
          <cell r="B13587" t="str">
            <v>YES</v>
          </cell>
          <cell r="C13587" t="str">
            <v>Yes</v>
          </cell>
        </row>
        <row r="13588">
          <cell r="A13588" t="str">
            <v>99626975E</v>
          </cell>
          <cell r="B13588" t="str">
            <v>YES</v>
          </cell>
          <cell r="C13588" t="str">
            <v>Yes</v>
          </cell>
        </row>
        <row r="13589">
          <cell r="A13589" t="str">
            <v>99628648E</v>
          </cell>
          <cell r="B13589" t="str">
            <v>YES</v>
          </cell>
          <cell r="C13589" t="str">
            <v>Yes</v>
          </cell>
        </row>
        <row r="13590">
          <cell r="A13590" t="str">
            <v>99628689E</v>
          </cell>
          <cell r="B13590" t="str">
            <v>YES</v>
          </cell>
          <cell r="C13590" t="str">
            <v>Yes</v>
          </cell>
        </row>
        <row r="13591">
          <cell r="A13591" t="str">
            <v xml:space="preserve">99628689E </v>
          </cell>
          <cell r="B13591" t="str">
            <v>YES</v>
          </cell>
          <cell r="C13591" t="str">
            <v>Yes</v>
          </cell>
        </row>
        <row r="13592">
          <cell r="A13592" t="str">
            <v>99629038E</v>
          </cell>
          <cell r="B13592" t="str">
            <v>YES</v>
          </cell>
          <cell r="C13592" t="str">
            <v>Yes</v>
          </cell>
        </row>
        <row r="13593">
          <cell r="A13593" t="str">
            <v>99629070D</v>
          </cell>
          <cell r="B13593" t="str">
            <v>YES</v>
          </cell>
          <cell r="C13593" t="str">
            <v>Yes</v>
          </cell>
        </row>
        <row r="13594">
          <cell r="A13594" t="str">
            <v>99629637F</v>
          </cell>
          <cell r="B13594" t="str">
            <v>YES</v>
          </cell>
          <cell r="C13594" t="str">
            <v>Yes</v>
          </cell>
        </row>
        <row r="13595">
          <cell r="A13595" t="str">
            <v>99633017F</v>
          </cell>
          <cell r="B13595" t="str">
            <v>YES</v>
          </cell>
          <cell r="C13595" t="str">
            <v>Yes</v>
          </cell>
        </row>
        <row r="13596">
          <cell r="A13596" t="str">
            <v>99633102F</v>
          </cell>
          <cell r="B13596" t="str">
            <v>YES</v>
          </cell>
          <cell r="C13596" t="str">
            <v>Yes</v>
          </cell>
        </row>
        <row r="13597">
          <cell r="A13597" t="str">
            <v>99633220F</v>
          </cell>
          <cell r="B13597" t="str">
            <v>YES</v>
          </cell>
          <cell r="C13597" t="str">
            <v>Yes</v>
          </cell>
        </row>
        <row r="13598">
          <cell r="A13598" t="str">
            <v>99633458E</v>
          </cell>
          <cell r="B13598" t="str">
            <v>YES</v>
          </cell>
          <cell r="C13598" t="str">
            <v>Yes</v>
          </cell>
        </row>
        <row r="13599">
          <cell r="A13599" t="str">
            <v>99634183F</v>
          </cell>
          <cell r="B13599" t="str">
            <v>YES</v>
          </cell>
          <cell r="C13599" t="str">
            <v>NIT</v>
          </cell>
        </row>
        <row r="13600">
          <cell r="A13600" t="str">
            <v>99635575E</v>
          </cell>
          <cell r="B13600" t="str">
            <v>YES</v>
          </cell>
          <cell r="C13600" t="str">
            <v>NIT</v>
          </cell>
        </row>
        <row r="13601">
          <cell r="A13601" t="str">
            <v>99635776F</v>
          </cell>
          <cell r="B13601" t="str">
            <v>YES</v>
          </cell>
          <cell r="C13601" t="str">
            <v>Yes</v>
          </cell>
        </row>
        <row r="13602">
          <cell r="A13602" t="str">
            <v>99637189F</v>
          </cell>
          <cell r="B13602" t="str">
            <v>YES</v>
          </cell>
          <cell r="C13602" t="str">
            <v>Yes</v>
          </cell>
        </row>
        <row r="13603">
          <cell r="A13603" t="str">
            <v>99637967E</v>
          </cell>
          <cell r="B13603" t="str">
            <v>YES</v>
          </cell>
          <cell r="C13603" t="str">
            <v>Yes</v>
          </cell>
        </row>
        <row r="13604">
          <cell r="A13604" t="str">
            <v>99638107F</v>
          </cell>
          <cell r="B13604" t="str">
            <v>YES</v>
          </cell>
          <cell r="C13604" t="str">
            <v>Yes</v>
          </cell>
        </row>
        <row r="13605">
          <cell r="A13605" t="str">
            <v>99639121F</v>
          </cell>
          <cell r="B13605" t="str">
            <v>YES</v>
          </cell>
          <cell r="C13605" t="str">
            <v>Yes</v>
          </cell>
        </row>
        <row r="13606">
          <cell r="A13606" t="str">
            <v>99641191F</v>
          </cell>
          <cell r="B13606" t="str">
            <v>YES</v>
          </cell>
          <cell r="C13606" t="str">
            <v>Yes</v>
          </cell>
        </row>
        <row r="13607">
          <cell r="A13607" t="str">
            <v>99642500F</v>
          </cell>
          <cell r="B13607" t="str">
            <v>YES</v>
          </cell>
          <cell r="C13607" t="str">
            <v>Yes</v>
          </cell>
        </row>
        <row r="13608">
          <cell r="A13608" t="str">
            <v>99644223F</v>
          </cell>
          <cell r="B13608" t="str">
            <v>YES</v>
          </cell>
          <cell r="C13608" t="str">
            <v>Yes</v>
          </cell>
        </row>
        <row r="13609">
          <cell r="A13609" t="str">
            <v>99644629E</v>
          </cell>
          <cell r="B13609" t="str">
            <v>YES</v>
          </cell>
          <cell r="C13609" t="str">
            <v>Yes</v>
          </cell>
        </row>
        <row r="13610">
          <cell r="A13610" t="str">
            <v>99645955E</v>
          </cell>
          <cell r="B13610" t="str">
            <v>YES</v>
          </cell>
          <cell r="C13610" t="str">
            <v>Yes</v>
          </cell>
        </row>
        <row r="13611">
          <cell r="A13611" t="str">
            <v>99646202F</v>
          </cell>
          <cell r="B13611" t="str">
            <v>YES</v>
          </cell>
          <cell r="C13611" t="str">
            <v>Yes</v>
          </cell>
        </row>
        <row r="13612">
          <cell r="A13612" t="str">
            <v>99646586E</v>
          </cell>
          <cell r="B13612" t="str">
            <v>YES</v>
          </cell>
          <cell r="C13612" t="str">
            <v>Yes</v>
          </cell>
        </row>
        <row r="13613">
          <cell r="A13613" t="str">
            <v>99647520F</v>
          </cell>
          <cell r="B13613" t="str">
            <v>YES</v>
          </cell>
          <cell r="C13613" t="str">
            <v>Yes</v>
          </cell>
        </row>
        <row r="13614">
          <cell r="A13614" t="str">
            <v>99649720F</v>
          </cell>
          <cell r="B13614" t="str">
            <v>YES</v>
          </cell>
          <cell r="C13614" t="str">
            <v>Yes</v>
          </cell>
        </row>
        <row r="13615">
          <cell r="A13615" t="str">
            <v>99650769E</v>
          </cell>
          <cell r="B13615" t="str">
            <v>YES</v>
          </cell>
          <cell r="C13615" t="str">
            <v>Yes</v>
          </cell>
        </row>
        <row r="13616">
          <cell r="A13616" t="str">
            <v>99651033E</v>
          </cell>
          <cell r="B13616" t="str">
            <v>YES</v>
          </cell>
          <cell r="C13616" t="str">
            <v>Yes</v>
          </cell>
        </row>
        <row r="13617">
          <cell r="A13617" t="str">
            <v>99652581D</v>
          </cell>
          <cell r="B13617" t="str">
            <v>YES</v>
          </cell>
          <cell r="C13617" t="str">
            <v>Yes</v>
          </cell>
        </row>
        <row r="13618">
          <cell r="A13618" t="str">
            <v>99652592D</v>
          </cell>
          <cell r="B13618" t="str">
            <v>YES</v>
          </cell>
          <cell r="C13618" t="str">
            <v>Yes</v>
          </cell>
        </row>
        <row r="13619">
          <cell r="A13619" t="str">
            <v>99653132F</v>
          </cell>
          <cell r="B13619" t="str">
            <v>YES</v>
          </cell>
          <cell r="C13619" t="str">
            <v>Yes</v>
          </cell>
        </row>
        <row r="13620">
          <cell r="A13620" t="str">
            <v>99653239E</v>
          </cell>
          <cell r="B13620" t="str">
            <v>YES</v>
          </cell>
          <cell r="C13620" t="str">
            <v>Yes</v>
          </cell>
        </row>
        <row r="13621">
          <cell r="A13621" t="str">
            <v>99655163F</v>
          </cell>
          <cell r="B13621" t="str">
            <v>YES</v>
          </cell>
          <cell r="C13621" t="str">
            <v>Yes</v>
          </cell>
        </row>
        <row r="13622">
          <cell r="A13622" t="str">
            <v>99656285E</v>
          </cell>
          <cell r="B13622" t="str">
            <v>YES</v>
          </cell>
          <cell r="C13622" t="str">
            <v>Yes</v>
          </cell>
        </row>
        <row r="13623">
          <cell r="A13623" t="str">
            <v>99657685F</v>
          </cell>
          <cell r="B13623" t="str">
            <v>YES</v>
          </cell>
          <cell r="C13623" t="str">
            <v>Yes</v>
          </cell>
        </row>
        <row r="13624">
          <cell r="A13624" t="str">
            <v>99657839E</v>
          </cell>
          <cell r="B13624" t="str">
            <v>YES</v>
          </cell>
          <cell r="C13624" t="str">
            <v>Yes</v>
          </cell>
        </row>
        <row r="13625">
          <cell r="A13625" t="str">
            <v>99659552E</v>
          </cell>
          <cell r="B13625" t="str">
            <v>YES</v>
          </cell>
          <cell r="C13625" t="str">
            <v>Yes</v>
          </cell>
        </row>
        <row r="13626">
          <cell r="A13626" t="str">
            <v>99662992F</v>
          </cell>
          <cell r="B13626" t="str">
            <v>YES</v>
          </cell>
          <cell r="C13626" t="str">
            <v>Yes</v>
          </cell>
        </row>
        <row r="13627">
          <cell r="A13627" t="str">
            <v>99663542F</v>
          </cell>
          <cell r="B13627" t="str">
            <v>YES</v>
          </cell>
          <cell r="C13627" t="str">
            <v>Yes</v>
          </cell>
        </row>
        <row r="13628">
          <cell r="A13628" t="str">
            <v>99663821F</v>
          </cell>
          <cell r="B13628" t="str">
            <v>YES</v>
          </cell>
          <cell r="C13628" t="str">
            <v>Yes</v>
          </cell>
        </row>
        <row r="13629">
          <cell r="A13629" t="str">
            <v>99664075D</v>
          </cell>
          <cell r="B13629" t="str">
            <v>YES</v>
          </cell>
          <cell r="C13629" t="str">
            <v>Yes</v>
          </cell>
        </row>
        <row r="13630">
          <cell r="A13630" t="str">
            <v>99664385E</v>
          </cell>
          <cell r="B13630" t="str">
            <v>YES</v>
          </cell>
          <cell r="C13630" t="str">
            <v>Yes</v>
          </cell>
        </row>
        <row r="13631">
          <cell r="A13631" t="str">
            <v>99664553E</v>
          </cell>
          <cell r="B13631" t="str">
            <v>YES</v>
          </cell>
          <cell r="C13631" t="str">
            <v>NIT</v>
          </cell>
        </row>
        <row r="13632">
          <cell r="A13632" t="str">
            <v>99666446E</v>
          </cell>
          <cell r="B13632" t="str">
            <v>YES</v>
          </cell>
          <cell r="C13632" t="str">
            <v>Yes</v>
          </cell>
        </row>
        <row r="13633">
          <cell r="A13633" t="str">
            <v>99666692F</v>
          </cell>
          <cell r="B13633" t="str">
            <v>YES</v>
          </cell>
          <cell r="C13633" t="str">
            <v>NIT</v>
          </cell>
        </row>
        <row r="13634">
          <cell r="A13634" t="str">
            <v>99668139F</v>
          </cell>
          <cell r="B13634" t="str">
            <v>YES</v>
          </cell>
          <cell r="C13634" t="str">
            <v>Yes</v>
          </cell>
        </row>
        <row r="13635">
          <cell r="A13635" t="str">
            <v>99669971E</v>
          </cell>
          <cell r="B13635" t="str">
            <v>YES</v>
          </cell>
          <cell r="C13635" t="str">
            <v>Yes</v>
          </cell>
        </row>
        <row r="13636">
          <cell r="A13636" t="str">
            <v>99670109E</v>
          </cell>
          <cell r="B13636" t="str">
            <v>YES</v>
          </cell>
          <cell r="C13636" t="str">
            <v>Yes</v>
          </cell>
        </row>
        <row r="13637">
          <cell r="A13637" t="str">
            <v>99670372E</v>
          </cell>
          <cell r="B13637" t="str">
            <v>YES</v>
          </cell>
          <cell r="C13637" t="str">
            <v>Yes</v>
          </cell>
        </row>
        <row r="13638">
          <cell r="A13638" t="str">
            <v>99670529E</v>
          </cell>
          <cell r="B13638" t="str">
            <v>YES</v>
          </cell>
          <cell r="C13638" t="str">
            <v>Yes</v>
          </cell>
        </row>
        <row r="13639">
          <cell r="A13639" t="str">
            <v>99672287E</v>
          </cell>
          <cell r="B13639" t="str">
            <v>YES</v>
          </cell>
          <cell r="C13639" t="str">
            <v>Yes</v>
          </cell>
        </row>
        <row r="13640">
          <cell r="A13640" t="str">
            <v>99672422F</v>
          </cell>
          <cell r="B13640" t="str">
            <v>YES</v>
          </cell>
          <cell r="C13640" t="str">
            <v>Yes</v>
          </cell>
        </row>
        <row r="13641">
          <cell r="A13641" t="str">
            <v>99673049E</v>
          </cell>
          <cell r="B13641" t="str">
            <v>YES</v>
          </cell>
          <cell r="C13641" t="str">
            <v>Yes</v>
          </cell>
        </row>
        <row r="13642">
          <cell r="A13642" t="str">
            <v>99673925D</v>
          </cell>
          <cell r="B13642" t="str">
            <v>YES</v>
          </cell>
          <cell r="C13642" t="str">
            <v>Yes</v>
          </cell>
        </row>
        <row r="13643">
          <cell r="A13643" t="str">
            <v>99674002D</v>
          </cell>
          <cell r="B13643" t="str">
            <v>YES</v>
          </cell>
          <cell r="C13643" t="str">
            <v>Yes</v>
          </cell>
        </row>
        <row r="13644">
          <cell r="A13644" t="str">
            <v>99674053F</v>
          </cell>
          <cell r="B13644" t="str">
            <v>YES</v>
          </cell>
          <cell r="C13644" t="str">
            <v>Yes</v>
          </cell>
        </row>
        <row r="13645">
          <cell r="A13645" t="str">
            <v>99674926F</v>
          </cell>
          <cell r="B13645" t="str">
            <v>YES</v>
          </cell>
          <cell r="C13645" t="str">
            <v>Yes</v>
          </cell>
        </row>
        <row r="13646">
          <cell r="A13646" t="str">
            <v>99675378D</v>
          </cell>
          <cell r="B13646" t="str">
            <v>YES</v>
          </cell>
          <cell r="C13646" t="str">
            <v>Yes</v>
          </cell>
        </row>
        <row r="13647">
          <cell r="A13647" t="str">
            <v>99677656E</v>
          </cell>
          <cell r="B13647" t="str">
            <v>YES</v>
          </cell>
          <cell r="C13647" t="str">
            <v>Yes</v>
          </cell>
        </row>
        <row r="13648">
          <cell r="A13648" t="str">
            <v>99677826E</v>
          </cell>
          <cell r="B13648" t="str">
            <v>YES</v>
          </cell>
          <cell r="C13648" t="str">
            <v>Yes</v>
          </cell>
        </row>
        <row r="13649">
          <cell r="A13649" t="str">
            <v>99677901F</v>
          </cell>
          <cell r="B13649" t="str">
            <v>YES</v>
          </cell>
          <cell r="C13649" t="str">
            <v>Yes</v>
          </cell>
        </row>
        <row r="13650">
          <cell r="A13650" t="str">
            <v>99678479E</v>
          </cell>
          <cell r="B13650" t="str">
            <v>YES</v>
          </cell>
          <cell r="C13650" t="str">
            <v>Yes</v>
          </cell>
        </row>
        <row r="13651">
          <cell r="A13651" t="str">
            <v>99678766E</v>
          </cell>
          <cell r="B13651" t="str">
            <v>YES</v>
          </cell>
          <cell r="C13651" t="str">
            <v>Yes</v>
          </cell>
        </row>
        <row r="13652">
          <cell r="A13652" t="str">
            <v>99679707E</v>
          </cell>
          <cell r="B13652" t="str">
            <v>YES</v>
          </cell>
          <cell r="C13652" t="str">
            <v>NIT</v>
          </cell>
        </row>
        <row r="13653">
          <cell r="A13653" t="str">
            <v>99680480F</v>
          </cell>
          <cell r="B13653" t="str">
            <v>YES</v>
          </cell>
          <cell r="C13653" t="str">
            <v>Yes</v>
          </cell>
        </row>
        <row r="13654">
          <cell r="A13654" t="str">
            <v>99680598F</v>
          </cell>
          <cell r="B13654" t="str">
            <v>YES</v>
          </cell>
          <cell r="C13654" t="str">
            <v>Yes</v>
          </cell>
        </row>
        <row r="13655">
          <cell r="A13655" t="str">
            <v>99681240F</v>
          </cell>
          <cell r="B13655" t="str">
            <v>YES</v>
          </cell>
          <cell r="C13655" t="str">
            <v>Yes</v>
          </cell>
        </row>
        <row r="13656">
          <cell r="A13656" t="str">
            <v>99681440F</v>
          </cell>
          <cell r="B13656" t="str">
            <v>YES</v>
          </cell>
          <cell r="C13656" t="str">
            <v>Yes</v>
          </cell>
        </row>
        <row r="13657">
          <cell r="A13657" t="str">
            <v>99681902F</v>
          </cell>
          <cell r="B13657" t="str">
            <v>YES</v>
          </cell>
          <cell r="C13657" t="str">
            <v>Yes</v>
          </cell>
        </row>
        <row r="13658">
          <cell r="A13658" t="str">
            <v>99682289E</v>
          </cell>
          <cell r="B13658" t="str">
            <v>YES</v>
          </cell>
          <cell r="C13658" t="str">
            <v>Yes</v>
          </cell>
        </row>
        <row r="13659">
          <cell r="A13659" t="str">
            <v>99682827E</v>
          </cell>
          <cell r="B13659" t="str">
            <v>YES</v>
          </cell>
          <cell r="C13659" t="str">
            <v>Yes</v>
          </cell>
        </row>
        <row r="13660">
          <cell r="A13660" t="str">
            <v>99685875E</v>
          </cell>
          <cell r="B13660" t="str">
            <v>YES</v>
          </cell>
          <cell r="C13660" t="str">
            <v>Yes</v>
          </cell>
        </row>
        <row r="13661">
          <cell r="A13661" t="str">
            <v>99686833F</v>
          </cell>
          <cell r="B13661" t="str">
            <v>YES</v>
          </cell>
          <cell r="C13661" t="str">
            <v>NIT</v>
          </cell>
        </row>
        <row r="13662">
          <cell r="A13662" t="str">
            <v>99690789E</v>
          </cell>
          <cell r="B13662" t="str">
            <v>YES</v>
          </cell>
          <cell r="C13662" t="str">
            <v>Yes</v>
          </cell>
        </row>
        <row r="13663">
          <cell r="A13663" t="str">
            <v>99690940D</v>
          </cell>
          <cell r="B13663" t="str">
            <v>YES</v>
          </cell>
          <cell r="C13663" t="str">
            <v>Yes</v>
          </cell>
        </row>
        <row r="13664">
          <cell r="A13664" t="str">
            <v>99691764E</v>
          </cell>
          <cell r="B13664" t="str">
            <v>YES</v>
          </cell>
          <cell r="C13664" t="str">
            <v>Yes</v>
          </cell>
        </row>
        <row r="13665">
          <cell r="A13665" t="str">
            <v>99693049E</v>
          </cell>
          <cell r="B13665" t="str">
            <v>YES</v>
          </cell>
          <cell r="C13665" t="str">
            <v>Yes</v>
          </cell>
        </row>
        <row r="13666">
          <cell r="A13666" t="str">
            <v>99694680D</v>
          </cell>
          <cell r="B13666" t="str">
            <v>YES</v>
          </cell>
          <cell r="C13666" t="str">
            <v>Yes</v>
          </cell>
        </row>
        <row r="13667">
          <cell r="A13667" t="str">
            <v>99694942D</v>
          </cell>
          <cell r="B13667" t="str">
            <v>YES</v>
          </cell>
          <cell r="C13667" t="str">
            <v>Yes</v>
          </cell>
        </row>
        <row r="13668">
          <cell r="A13668" t="str">
            <v>99694976E</v>
          </cell>
          <cell r="B13668" t="str">
            <v>YES</v>
          </cell>
          <cell r="C13668" t="str">
            <v>Yes</v>
          </cell>
        </row>
        <row r="13669">
          <cell r="A13669" t="str">
            <v>99695260F</v>
          </cell>
          <cell r="B13669" t="str">
            <v>YES</v>
          </cell>
          <cell r="C13669" t="str">
            <v>Yes</v>
          </cell>
        </row>
        <row r="13670">
          <cell r="A13670" t="str">
            <v>99695504F</v>
          </cell>
          <cell r="B13670" t="str">
            <v>YES</v>
          </cell>
          <cell r="C13670" t="str">
            <v>Yes</v>
          </cell>
        </row>
        <row r="13671">
          <cell r="A13671" t="str">
            <v>99696331F</v>
          </cell>
          <cell r="B13671" t="str">
            <v>YES</v>
          </cell>
          <cell r="C13671" t="str">
            <v>Yes</v>
          </cell>
        </row>
        <row r="13672">
          <cell r="A13672" t="str">
            <v>99697007E</v>
          </cell>
          <cell r="B13672" t="str">
            <v>YES</v>
          </cell>
          <cell r="C13672" t="str">
            <v>Yes</v>
          </cell>
        </row>
        <row r="13673">
          <cell r="A13673" t="str">
            <v>99700566D</v>
          </cell>
          <cell r="B13673" t="str">
            <v>YES</v>
          </cell>
          <cell r="C13673" t="str">
            <v>Yes</v>
          </cell>
        </row>
        <row r="13674">
          <cell r="A13674" t="str">
            <v>99700928E</v>
          </cell>
          <cell r="B13674" t="str">
            <v>YES</v>
          </cell>
          <cell r="C13674" t="str">
            <v>Yes</v>
          </cell>
        </row>
        <row r="13675">
          <cell r="A13675" t="str">
            <v>99701280F</v>
          </cell>
          <cell r="B13675" t="str">
            <v>YES</v>
          </cell>
          <cell r="C13675" t="str">
            <v>Yes</v>
          </cell>
        </row>
        <row r="13676">
          <cell r="A13676" t="str">
            <v>99702308E</v>
          </cell>
          <cell r="B13676" t="str">
            <v>YES</v>
          </cell>
          <cell r="C13676" t="str">
            <v>Yes</v>
          </cell>
        </row>
        <row r="13677">
          <cell r="A13677" t="str">
            <v>99702541F</v>
          </cell>
          <cell r="B13677" t="str">
            <v>YES</v>
          </cell>
          <cell r="C13677" t="str">
            <v>Yes</v>
          </cell>
        </row>
        <row r="13678">
          <cell r="A13678" t="str">
            <v>99702586F</v>
          </cell>
          <cell r="B13678" t="str">
            <v>YES</v>
          </cell>
          <cell r="C13678" t="str">
            <v>Yes</v>
          </cell>
        </row>
        <row r="13679">
          <cell r="A13679" t="str">
            <v>99703064F</v>
          </cell>
          <cell r="B13679" t="str">
            <v>YES</v>
          </cell>
          <cell r="C13679" t="str">
            <v>Yes</v>
          </cell>
        </row>
        <row r="13680">
          <cell r="A13680" t="str">
            <v>99703872F</v>
          </cell>
          <cell r="B13680" t="str">
            <v>YES</v>
          </cell>
          <cell r="C13680" t="str">
            <v>Yes</v>
          </cell>
        </row>
        <row r="13681">
          <cell r="A13681" t="str">
            <v>99704850D</v>
          </cell>
          <cell r="B13681" t="str">
            <v>YES</v>
          </cell>
          <cell r="C13681" t="str">
            <v>Yes</v>
          </cell>
        </row>
        <row r="13682">
          <cell r="A13682" t="str">
            <v>99706260F</v>
          </cell>
          <cell r="B13682" t="str">
            <v>YES</v>
          </cell>
          <cell r="C13682" t="str">
            <v>Yes</v>
          </cell>
        </row>
        <row r="13683">
          <cell r="A13683" t="str">
            <v>99706481E</v>
          </cell>
          <cell r="B13683" t="str">
            <v>YES</v>
          </cell>
          <cell r="C13683" t="str">
            <v>Yes</v>
          </cell>
        </row>
        <row r="13684">
          <cell r="A13684" t="str">
            <v>99706584E</v>
          </cell>
          <cell r="B13684" t="str">
            <v>YES</v>
          </cell>
          <cell r="C13684" t="str">
            <v>Yes</v>
          </cell>
        </row>
        <row r="13685">
          <cell r="A13685" t="str">
            <v>99707439D</v>
          </cell>
          <cell r="B13685" t="str">
            <v>YES</v>
          </cell>
          <cell r="C13685" t="str">
            <v>Yes</v>
          </cell>
        </row>
        <row r="13686">
          <cell r="A13686" t="str">
            <v>99707658E</v>
          </cell>
          <cell r="B13686" t="str">
            <v>YES</v>
          </cell>
          <cell r="C13686" t="str">
            <v>Yes</v>
          </cell>
        </row>
        <row r="13687">
          <cell r="A13687" t="str">
            <v>99708429E</v>
          </cell>
          <cell r="B13687" t="str">
            <v>YES</v>
          </cell>
          <cell r="C13687" t="str">
            <v>Yes</v>
          </cell>
        </row>
        <row r="13688">
          <cell r="A13688" t="str">
            <v>99709041E</v>
          </cell>
          <cell r="B13688" t="str">
            <v>YES</v>
          </cell>
          <cell r="C13688" t="str">
            <v>Yes</v>
          </cell>
        </row>
        <row r="13689">
          <cell r="A13689" t="str">
            <v>99712899E</v>
          </cell>
          <cell r="B13689" t="str">
            <v>YES</v>
          </cell>
          <cell r="C13689" t="str">
            <v>Yes</v>
          </cell>
        </row>
        <row r="13690">
          <cell r="A13690" t="str">
            <v>99713453F</v>
          </cell>
          <cell r="B13690" t="str">
            <v>YES</v>
          </cell>
          <cell r="C13690" t="str">
            <v>Yes</v>
          </cell>
        </row>
        <row r="13691">
          <cell r="A13691" t="str">
            <v>99713835D</v>
          </cell>
          <cell r="B13691" t="str">
            <v>YES</v>
          </cell>
          <cell r="C13691" t="str">
            <v>Yes</v>
          </cell>
        </row>
        <row r="13692">
          <cell r="A13692" t="str">
            <v>99715290F</v>
          </cell>
          <cell r="B13692" t="str">
            <v>YES</v>
          </cell>
          <cell r="C13692" t="str">
            <v>Yes</v>
          </cell>
        </row>
        <row r="13693">
          <cell r="A13693" t="str">
            <v>99716332F</v>
          </cell>
          <cell r="B13693" t="str">
            <v>YES</v>
          </cell>
          <cell r="C13693" t="str">
            <v>NIT</v>
          </cell>
        </row>
        <row r="13694">
          <cell r="A13694" t="str">
            <v>99716632E</v>
          </cell>
          <cell r="B13694" t="str">
            <v>YES</v>
          </cell>
          <cell r="C13694" t="str">
            <v>Yes</v>
          </cell>
        </row>
        <row r="13695">
          <cell r="A13695" t="str">
            <v>99716719D</v>
          </cell>
          <cell r="B13695" t="str">
            <v>YES</v>
          </cell>
          <cell r="C13695" t="str">
            <v>Yes</v>
          </cell>
        </row>
        <row r="13696">
          <cell r="A13696" t="str">
            <v>99716784F</v>
          </cell>
          <cell r="B13696" t="str">
            <v>YES</v>
          </cell>
          <cell r="C13696" t="str">
            <v>Yes</v>
          </cell>
        </row>
        <row r="13697">
          <cell r="A13697" t="str">
            <v>99717868D</v>
          </cell>
          <cell r="B13697" t="str">
            <v>YES</v>
          </cell>
          <cell r="C13697" t="str">
            <v>Yes</v>
          </cell>
        </row>
        <row r="13698">
          <cell r="A13698" t="str">
            <v>99718144F</v>
          </cell>
          <cell r="B13698" t="str">
            <v>YES</v>
          </cell>
          <cell r="C13698" t="str">
            <v>Yes</v>
          </cell>
        </row>
        <row r="13699">
          <cell r="A13699" t="str">
            <v>99719148E</v>
          </cell>
          <cell r="B13699" t="str">
            <v>YES</v>
          </cell>
          <cell r="C13699" t="str">
            <v>Yes</v>
          </cell>
        </row>
        <row r="13700">
          <cell r="A13700" t="str">
            <v>99719193F</v>
          </cell>
          <cell r="B13700" t="str">
            <v>YES</v>
          </cell>
          <cell r="C13700" t="str">
            <v>Yes</v>
          </cell>
        </row>
        <row r="13701">
          <cell r="A13701" t="str">
            <v>99720080F</v>
          </cell>
          <cell r="B13701" t="str">
            <v>YES</v>
          </cell>
          <cell r="C13701" t="str">
            <v>Yes</v>
          </cell>
        </row>
        <row r="13702">
          <cell r="A13702" t="str">
            <v>99720098E</v>
          </cell>
          <cell r="B13702" t="str">
            <v>YES</v>
          </cell>
          <cell r="C13702" t="str">
            <v>Yes</v>
          </cell>
        </row>
        <row r="13703">
          <cell r="A13703" t="str">
            <v>99720267E</v>
          </cell>
          <cell r="B13703" t="str">
            <v>YES</v>
          </cell>
          <cell r="C13703" t="str">
            <v>Yes</v>
          </cell>
        </row>
        <row r="13704">
          <cell r="A13704" t="str">
            <v>99720734F</v>
          </cell>
          <cell r="B13704" t="str">
            <v>YES</v>
          </cell>
          <cell r="C13704" t="str">
            <v>Yes</v>
          </cell>
        </row>
        <row r="13705">
          <cell r="A13705" t="str">
            <v>99721043F</v>
          </cell>
          <cell r="B13705" t="str">
            <v>YES</v>
          </cell>
          <cell r="C13705" t="str">
            <v>Yes</v>
          </cell>
        </row>
        <row r="13706">
          <cell r="A13706" t="str">
            <v>99721208E</v>
          </cell>
          <cell r="B13706" t="str">
            <v>YES</v>
          </cell>
          <cell r="C13706" t="str">
            <v>Yes</v>
          </cell>
        </row>
        <row r="13707">
          <cell r="A13707" t="str">
            <v>99721680F</v>
          </cell>
          <cell r="B13707" t="str">
            <v>YES</v>
          </cell>
          <cell r="C13707" t="str">
            <v>Yes</v>
          </cell>
        </row>
        <row r="13708">
          <cell r="A13708" t="str">
            <v>99721977D</v>
          </cell>
          <cell r="B13708" t="str">
            <v>YES</v>
          </cell>
          <cell r="C13708" t="str">
            <v>Yes</v>
          </cell>
        </row>
        <row r="13709">
          <cell r="A13709" t="str">
            <v>99722123F</v>
          </cell>
          <cell r="B13709" t="str">
            <v>YES</v>
          </cell>
          <cell r="C13709" t="str">
            <v>NIT</v>
          </cell>
        </row>
        <row r="13710">
          <cell r="A13710" t="str">
            <v>99724081F</v>
          </cell>
          <cell r="B13710" t="str">
            <v>YES</v>
          </cell>
          <cell r="C13710" t="str">
            <v>Yes</v>
          </cell>
        </row>
        <row r="13711">
          <cell r="A13711" t="str">
            <v>99724193F</v>
          </cell>
          <cell r="B13711" t="str">
            <v>YES</v>
          </cell>
          <cell r="C13711" t="str">
            <v>Yes</v>
          </cell>
        </row>
        <row r="13712">
          <cell r="A13712" t="str">
            <v>99725577E</v>
          </cell>
          <cell r="B13712" t="str">
            <v>YES</v>
          </cell>
          <cell r="C13712" t="str">
            <v>Yes</v>
          </cell>
        </row>
        <row r="13713">
          <cell r="A13713" t="str">
            <v>99726780F</v>
          </cell>
          <cell r="B13713" t="str">
            <v>YES</v>
          </cell>
          <cell r="C13713" t="str">
            <v>Yes</v>
          </cell>
        </row>
        <row r="13714">
          <cell r="A13714" t="str">
            <v>99729552E</v>
          </cell>
          <cell r="B13714" t="str">
            <v>YES</v>
          </cell>
          <cell r="C13714" t="str">
            <v>Yes</v>
          </cell>
        </row>
        <row r="13715">
          <cell r="A13715" t="str">
            <v>99729858D</v>
          </cell>
          <cell r="B13715" t="str">
            <v>YES</v>
          </cell>
          <cell r="C13715" t="str">
            <v>Yes</v>
          </cell>
        </row>
        <row r="13716">
          <cell r="A13716" t="str">
            <v>99731630F</v>
          </cell>
          <cell r="B13716" t="str">
            <v>YES</v>
          </cell>
          <cell r="C13716" t="str">
            <v>Yes</v>
          </cell>
        </row>
        <row r="13717">
          <cell r="A13717" t="str">
            <v>99735133D</v>
          </cell>
          <cell r="B13717" t="str">
            <v>YES</v>
          </cell>
          <cell r="C13717" t="str">
            <v>Yes</v>
          </cell>
        </row>
        <row r="13718">
          <cell r="A13718" t="str">
            <v>99735711F</v>
          </cell>
          <cell r="B13718" t="str">
            <v>YES</v>
          </cell>
          <cell r="C13718" t="str">
            <v>Yes</v>
          </cell>
        </row>
        <row r="13719">
          <cell r="A13719" t="str">
            <v>99735995E</v>
          </cell>
          <cell r="B13719" t="str">
            <v>YES</v>
          </cell>
          <cell r="C13719" t="str">
            <v>Yes</v>
          </cell>
        </row>
        <row r="13720">
          <cell r="A13720" t="str">
            <v>99736829E</v>
          </cell>
          <cell r="B13720" t="str">
            <v>YES</v>
          </cell>
          <cell r="C13720" t="str">
            <v>Yes</v>
          </cell>
        </row>
        <row r="13721">
          <cell r="A13721" t="str">
            <v>99738492F</v>
          </cell>
          <cell r="B13721" t="str">
            <v>YES</v>
          </cell>
          <cell r="C13721" t="str">
            <v>Yes</v>
          </cell>
        </row>
        <row r="13722">
          <cell r="A13722" t="str">
            <v>99739121F</v>
          </cell>
          <cell r="B13722" t="str">
            <v>YES</v>
          </cell>
          <cell r="C13722" t="str">
            <v>Yes</v>
          </cell>
        </row>
        <row r="13723">
          <cell r="A13723" t="str">
            <v>99740404F</v>
          </cell>
          <cell r="B13723" t="str">
            <v>YES</v>
          </cell>
          <cell r="C13723" t="str">
            <v>Yes</v>
          </cell>
        </row>
        <row r="13724">
          <cell r="A13724" t="str">
            <v>99742663F</v>
          </cell>
          <cell r="B13724" t="str">
            <v>YES</v>
          </cell>
          <cell r="C13724" t="str">
            <v>Yes</v>
          </cell>
        </row>
        <row r="13725">
          <cell r="A13725" t="str">
            <v>99743088E</v>
          </cell>
          <cell r="B13725" t="str">
            <v>YES</v>
          </cell>
          <cell r="C13725" t="str">
            <v>Yes</v>
          </cell>
        </row>
        <row r="13726">
          <cell r="A13726" t="str">
            <v>99743197E</v>
          </cell>
          <cell r="B13726" t="str">
            <v>YES</v>
          </cell>
          <cell r="C13726" t="str">
            <v>Yes</v>
          </cell>
        </row>
        <row r="13727">
          <cell r="A13727" t="str">
            <v>99743211F</v>
          </cell>
          <cell r="B13727" t="str">
            <v>YES</v>
          </cell>
          <cell r="C13727" t="str">
            <v>Yes</v>
          </cell>
        </row>
        <row r="13728">
          <cell r="A13728" t="str">
            <v>99743906E</v>
          </cell>
          <cell r="B13728" t="str">
            <v>YES</v>
          </cell>
          <cell r="C13728" t="str">
            <v>Yes</v>
          </cell>
        </row>
        <row r="13729">
          <cell r="A13729" t="str">
            <v>9974573E</v>
          </cell>
          <cell r="B13729" t="str">
            <v>YES</v>
          </cell>
          <cell r="C13729" t="str">
            <v>Yes</v>
          </cell>
        </row>
        <row r="13730">
          <cell r="A13730" t="str">
            <v>99746132F</v>
          </cell>
          <cell r="B13730" t="str">
            <v>YES</v>
          </cell>
          <cell r="C13730" t="str">
            <v>Yes</v>
          </cell>
        </row>
        <row r="13731">
          <cell r="A13731" t="str">
            <v>99746503F</v>
          </cell>
          <cell r="B13731" t="str">
            <v>YES</v>
          </cell>
          <cell r="C13731" t="str">
            <v>Yes</v>
          </cell>
        </row>
        <row r="13732">
          <cell r="A13732" t="str">
            <v>99747578E</v>
          </cell>
          <cell r="B13732" t="str">
            <v>YES</v>
          </cell>
          <cell r="C13732" t="str">
            <v>Yes</v>
          </cell>
        </row>
        <row r="13733">
          <cell r="A13733" t="str">
            <v>99748210F</v>
          </cell>
          <cell r="B13733" t="str">
            <v>YES</v>
          </cell>
          <cell r="C13733" t="str">
            <v>Yes</v>
          </cell>
        </row>
        <row r="13734">
          <cell r="A13734" t="str">
            <v>99751610F</v>
          </cell>
          <cell r="B13734" t="str">
            <v>YES</v>
          </cell>
          <cell r="C13734" t="str">
            <v>Yes</v>
          </cell>
        </row>
        <row r="13735">
          <cell r="A13735" t="str">
            <v>99752028E</v>
          </cell>
          <cell r="B13735" t="str">
            <v>YES</v>
          </cell>
          <cell r="C13735" t="str">
            <v>Yes</v>
          </cell>
        </row>
        <row r="13736">
          <cell r="A13736" t="str">
            <v>99752747E</v>
          </cell>
          <cell r="B13736" t="str">
            <v>YES</v>
          </cell>
          <cell r="C13736" t="str">
            <v>Yes</v>
          </cell>
        </row>
        <row r="13737">
          <cell r="A13737" t="str">
            <v>99752763F</v>
          </cell>
          <cell r="B13737" t="str">
            <v>YES</v>
          </cell>
          <cell r="C13737" t="str">
            <v>Yes</v>
          </cell>
        </row>
        <row r="13738">
          <cell r="A13738" t="str">
            <v>99753047E</v>
          </cell>
          <cell r="B13738" t="str">
            <v>YES</v>
          </cell>
          <cell r="C13738" t="str">
            <v>Yes</v>
          </cell>
        </row>
        <row r="13739">
          <cell r="A13739" t="str">
            <v>99753807E</v>
          </cell>
          <cell r="B13739" t="str">
            <v>YES</v>
          </cell>
          <cell r="C13739" t="str">
            <v>Yes</v>
          </cell>
        </row>
        <row r="13740">
          <cell r="A13740" t="str">
            <v>99753995D</v>
          </cell>
          <cell r="B13740" t="str">
            <v>YES</v>
          </cell>
          <cell r="C13740" t="str">
            <v>Yes</v>
          </cell>
        </row>
        <row r="13741">
          <cell r="A13741" t="str">
            <v>99755731F</v>
          </cell>
          <cell r="B13741" t="str">
            <v>YES</v>
          </cell>
          <cell r="C13741" t="str">
            <v>NIT</v>
          </cell>
        </row>
        <row r="13742">
          <cell r="A13742" t="str">
            <v>99755815E</v>
          </cell>
          <cell r="B13742" t="str">
            <v>YES</v>
          </cell>
          <cell r="C13742" t="str">
            <v>Yes</v>
          </cell>
        </row>
        <row r="13743">
          <cell r="A13743" t="str">
            <v>99756162D</v>
          </cell>
          <cell r="B13743" t="str">
            <v>YES</v>
          </cell>
          <cell r="C13743" t="str">
            <v>Yes</v>
          </cell>
        </row>
        <row r="13744">
          <cell r="A13744" t="str">
            <v>99757246E</v>
          </cell>
          <cell r="B13744" t="str">
            <v>YES</v>
          </cell>
          <cell r="C13744" t="str">
            <v>Yes</v>
          </cell>
        </row>
        <row r="13745">
          <cell r="A13745" t="str">
            <v>99758143F</v>
          </cell>
          <cell r="B13745" t="str">
            <v>YES</v>
          </cell>
          <cell r="C13745" t="str">
            <v>Yes</v>
          </cell>
        </row>
        <row r="13746">
          <cell r="A13746" t="str">
            <v>99758478E</v>
          </cell>
          <cell r="B13746" t="str">
            <v>YES</v>
          </cell>
          <cell r="C13746" t="str">
            <v>Yes</v>
          </cell>
        </row>
        <row r="13747">
          <cell r="A13747" t="str">
            <v>99758821F</v>
          </cell>
          <cell r="B13747" t="str">
            <v>YES</v>
          </cell>
          <cell r="C13747" t="str">
            <v>Yes</v>
          </cell>
        </row>
        <row r="13748">
          <cell r="A13748" t="str">
            <v>99760072F</v>
          </cell>
          <cell r="B13748" t="str">
            <v>YES</v>
          </cell>
          <cell r="C13748" t="str">
            <v>Yes</v>
          </cell>
        </row>
        <row r="13749">
          <cell r="A13749" t="str">
            <v xml:space="preserve">99760072F </v>
          </cell>
          <cell r="B13749" t="str">
            <v>YES</v>
          </cell>
          <cell r="C13749" t="str">
            <v>Yes</v>
          </cell>
        </row>
        <row r="13750">
          <cell r="A13750" t="str">
            <v>99760114F</v>
          </cell>
          <cell r="B13750" t="str">
            <v>YES</v>
          </cell>
          <cell r="C13750" t="str">
            <v>Yes</v>
          </cell>
        </row>
        <row r="13751">
          <cell r="A13751" t="str">
            <v>99760214F</v>
          </cell>
          <cell r="B13751" t="str">
            <v>YES</v>
          </cell>
          <cell r="C13751" t="str">
            <v>Yes</v>
          </cell>
        </row>
        <row r="13752">
          <cell r="A13752" t="str">
            <v>99760682D</v>
          </cell>
          <cell r="B13752" t="str">
            <v>YES</v>
          </cell>
          <cell r="C13752" t="str">
            <v>Yes</v>
          </cell>
        </row>
        <row r="13753">
          <cell r="A13753" t="str">
            <v>99762786D</v>
          </cell>
          <cell r="B13753" t="str">
            <v>YES</v>
          </cell>
          <cell r="C13753" t="str">
            <v>Yes</v>
          </cell>
        </row>
        <row r="13754">
          <cell r="A13754" t="str">
            <v>99763534F</v>
          </cell>
          <cell r="B13754" t="str">
            <v>YES</v>
          </cell>
          <cell r="C13754" t="str">
            <v>Yes</v>
          </cell>
        </row>
        <row r="13755">
          <cell r="A13755" t="str">
            <v>99763809F</v>
          </cell>
          <cell r="B13755" t="str">
            <v>YES</v>
          </cell>
          <cell r="C13755" t="str">
            <v>Yes</v>
          </cell>
        </row>
        <row r="13756">
          <cell r="A13756" t="str">
            <v>99765031F</v>
          </cell>
          <cell r="B13756" t="str">
            <v>YES</v>
          </cell>
          <cell r="C13756" t="str">
            <v>Yes</v>
          </cell>
        </row>
        <row r="13757">
          <cell r="A13757" t="str">
            <v>99765612E</v>
          </cell>
          <cell r="B13757" t="str">
            <v>YES</v>
          </cell>
          <cell r="C13757" t="str">
            <v>NIT</v>
          </cell>
        </row>
        <row r="13758">
          <cell r="A13758" t="str">
            <v>99766161F</v>
          </cell>
          <cell r="B13758" t="str">
            <v>YES</v>
          </cell>
          <cell r="C13758" t="str">
            <v>Yes</v>
          </cell>
        </row>
        <row r="13759">
          <cell r="A13759" t="str">
            <v>99766473F</v>
          </cell>
          <cell r="B13759" t="str">
            <v>YES</v>
          </cell>
          <cell r="C13759" t="str">
            <v>Yes</v>
          </cell>
        </row>
        <row r="13760">
          <cell r="A13760" t="str">
            <v>99769706D</v>
          </cell>
          <cell r="B13760" t="str">
            <v>YES</v>
          </cell>
          <cell r="C13760" t="str">
            <v>Yes</v>
          </cell>
        </row>
        <row r="13761">
          <cell r="A13761" t="str">
            <v>99769980D</v>
          </cell>
          <cell r="B13761" t="str">
            <v>YES</v>
          </cell>
          <cell r="C13761" t="str">
            <v>Yes</v>
          </cell>
        </row>
        <row r="13762">
          <cell r="A13762" t="str">
            <v>99770836E</v>
          </cell>
          <cell r="B13762" t="str">
            <v>YES</v>
          </cell>
          <cell r="C13762" t="str">
            <v>Yes</v>
          </cell>
        </row>
        <row r="13763">
          <cell r="A13763" t="str">
            <v>99771321E</v>
          </cell>
          <cell r="B13763" t="str">
            <v>YES</v>
          </cell>
          <cell r="C13763" t="str">
            <v>Yes</v>
          </cell>
        </row>
        <row r="13764">
          <cell r="A13764" t="str">
            <v>99771441E</v>
          </cell>
          <cell r="B13764" t="str">
            <v>YES</v>
          </cell>
          <cell r="C13764" t="str">
            <v>Yes</v>
          </cell>
        </row>
        <row r="13765">
          <cell r="A13765" t="str">
            <v>99772731F</v>
          </cell>
          <cell r="B13765" t="str">
            <v>YES</v>
          </cell>
          <cell r="C13765" t="str">
            <v>NIT</v>
          </cell>
        </row>
        <row r="13766">
          <cell r="A13766" t="str">
            <v>99772879E</v>
          </cell>
          <cell r="B13766" t="str">
            <v>YES</v>
          </cell>
          <cell r="C13766" t="str">
            <v>Yes</v>
          </cell>
        </row>
        <row r="13767">
          <cell r="A13767" t="str">
            <v>99772891F</v>
          </cell>
          <cell r="B13767" t="str">
            <v>YES</v>
          </cell>
          <cell r="C13767" t="str">
            <v>Yes</v>
          </cell>
        </row>
        <row r="13768">
          <cell r="A13768" t="str">
            <v>99773755E</v>
          </cell>
          <cell r="B13768" t="str">
            <v>YES</v>
          </cell>
          <cell r="C13768" t="str">
            <v>Yes</v>
          </cell>
        </row>
        <row r="13769">
          <cell r="A13769" t="str">
            <v>99775537E</v>
          </cell>
          <cell r="B13769" t="str">
            <v>YES</v>
          </cell>
          <cell r="C13769" t="str">
            <v>Yes</v>
          </cell>
        </row>
        <row r="13770">
          <cell r="A13770" t="str">
            <v>99775712D</v>
          </cell>
          <cell r="B13770" t="str">
            <v>YES</v>
          </cell>
          <cell r="C13770" t="str">
            <v>Yes</v>
          </cell>
        </row>
        <row r="13771">
          <cell r="A13771" t="str">
            <v>99776247F</v>
          </cell>
          <cell r="B13771" t="str">
            <v>YES</v>
          </cell>
          <cell r="C13771" t="str">
            <v>Yes</v>
          </cell>
        </row>
        <row r="13772">
          <cell r="A13772" t="str">
            <v>99776961F</v>
          </cell>
          <cell r="B13772" t="str">
            <v>YES</v>
          </cell>
          <cell r="C13772" t="str">
            <v>Yes</v>
          </cell>
        </row>
        <row r="13773">
          <cell r="A13773" t="str">
            <v>99777031F</v>
          </cell>
          <cell r="B13773" t="str">
            <v>YES</v>
          </cell>
          <cell r="C13773" t="str">
            <v>Yes</v>
          </cell>
        </row>
        <row r="13774">
          <cell r="A13774" t="str">
            <v>99777115F</v>
          </cell>
          <cell r="B13774" t="str">
            <v>YES</v>
          </cell>
          <cell r="C13774" t="str">
            <v>Yes</v>
          </cell>
        </row>
        <row r="13775">
          <cell r="A13775" t="str">
            <v>99777732F</v>
          </cell>
          <cell r="B13775" t="str">
            <v>YES</v>
          </cell>
          <cell r="C13775" t="str">
            <v>Yes</v>
          </cell>
        </row>
        <row r="13776">
          <cell r="A13776" t="str">
            <v>99778096E</v>
          </cell>
          <cell r="B13776" t="str">
            <v>YES</v>
          </cell>
          <cell r="C13776" t="str">
            <v>Yes</v>
          </cell>
        </row>
        <row r="13777">
          <cell r="A13777" t="str">
            <v>99778303D</v>
          </cell>
          <cell r="B13777" t="str">
            <v>YES</v>
          </cell>
          <cell r="C13777" t="str">
            <v>Yes</v>
          </cell>
        </row>
        <row r="13778">
          <cell r="A13778" t="str">
            <v>99779001F</v>
          </cell>
          <cell r="B13778" t="str">
            <v>YES</v>
          </cell>
          <cell r="C13778" t="str">
            <v>Yes</v>
          </cell>
        </row>
        <row r="13779">
          <cell r="A13779" t="str">
            <v>99780158E</v>
          </cell>
          <cell r="B13779" t="str">
            <v>YES</v>
          </cell>
          <cell r="C13779" t="str">
            <v>Yes</v>
          </cell>
        </row>
        <row r="13780">
          <cell r="A13780" t="str">
            <v>99780162F</v>
          </cell>
          <cell r="B13780" t="str">
            <v>YES</v>
          </cell>
          <cell r="C13780" t="str">
            <v>Yes</v>
          </cell>
        </row>
        <row r="13781">
          <cell r="A13781" t="str">
            <v>99781082F</v>
          </cell>
          <cell r="B13781" t="str">
            <v>YES</v>
          </cell>
          <cell r="C13781" t="str">
            <v>Yes</v>
          </cell>
        </row>
        <row r="13782">
          <cell r="A13782" t="str">
            <v>99781940F</v>
          </cell>
          <cell r="B13782" t="str">
            <v>YES</v>
          </cell>
          <cell r="C13782" t="str">
            <v>NIT</v>
          </cell>
        </row>
        <row r="13783">
          <cell r="A13783" t="str">
            <v>99783938E</v>
          </cell>
          <cell r="B13783" t="str">
            <v>YES</v>
          </cell>
          <cell r="C13783" t="str">
            <v>Yes</v>
          </cell>
        </row>
        <row r="13784">
          <cell r="A13784" t="str">
            <v>99785063D</v>
          </cell>
          <cell r="B13784" t="str">
            <v>YES</v>
          </cell>
          <cell r="C13784" t="str">
            <v>Yes</v>
          </cell>
        </row>
        <row r="13785">
          <cell r="A13785" t="str">
            <v>99785314E</v>
          </cell>
          <cell r="B13785" t="str">
            <v>YES</v>
          </cell>
          <cell r="C13785" t="str">
            <v>Yes</v>
          </cell>
        </row>
        <row r="13786">
          <cell r="A13786" t="str">
            <v>99785824E</v>
          </cell>
          <cell r="B13786" t="str">
            <v>YES</v>
          </cell>
          <cell r="C13786" t="str">
            <v>Yes</v>
          </cell>
        </row>
        <row r="13787">
          <cell r="A13787" t="str">
            <v>99786450F</v>
          </cell>
          <cell r="B13787" t="str">
            <v>YES</v>
          </cell>
          <cell r="C13787" t="str">
            <v>Yes</v>
          </cell>
        </row>
        <row r="13788">
          <cell r="A13788" t="str">
            <v>99787908D</v>
          </cell>
          <cell r="B13788" t="str">
            <v>YES</v>
          </cell>
          <cell r="C13788" t="str">
            <v>Yes</v>
          </cell>
        </row>
        <row r="13789">
          <cell r="A13789" t="str">
            <v>99788450F</v>
          </cell>
          <cell r="B13789" t="str">
            <v>YES</v>
          </cell>
          <cell r="C13789" t="str">
            <v>Yes</v>
          </cell>
        </row>
        <row r="13790">
          <cell r="A13790" t="str">
            <v>99788981E</v>
          </cell>
          <cell r="B13790" t="str">
            <v>YES</v>
          </cell>
          <cell r="C13790" t="str">
            <v>Yes</v>
          </cell>
        </row>
        <row r="13791">
          <cell r="A13791" t="str">
            <v>99789217D</v>
          </cell>
          <cell r="B13791" t="str">
            <v>YES</v>
          </cell>
          <cell r="C13791" t="str">
            <v>Yes</v>
          </cell>
        </row>
        <row r="13792">
          <cell r="A13792" t="str">
            <v>99791857E</v>
          </cell>
          <cell r="B13792" t="str">
            <v>YES</v>
          </cell>
          <cell r="C13792" t="str">
            <v>Yes</v>
          </cell>
        </row>
        <row r="13793">
          <cell r="A13793" t="str">
            <v>99793486E</v>
          </cell>
          <cell r="B13793" t="str">
            <v>YES</v>
          </cell>
          <cell r="C13793" t="str">
            <v>NIT</v>
          </cell>
        </row>
        <row r="13794">
          <cell r="A13794" t="str">
            <v>99795351F</v>
          </cell>
          <cell r="B13794" t="str">
            <v>YES</v>
          </cell>
          <cell r="C13794" t="str">
            <v>Yes</v>
          </cell>
        </row>
        <row r="13795">
          <cell r="A13795" t="str">
            <v>99795497E</v>
          </cell>
          <cell r="B13795" t="str">
            <v>YES</v>
          </cell>
          <cell r="C13795" t="str">
            <v>Yes</v>
          </cell>
        </row>
        <row r="13796">
          <cell r="A13796" t="str">
            <v>99796406D</v>
          </cell>
          <cell r="B13796" t="str">
            <v>YES</v>
          </cell>
          <cell r="C13796" t="str">
            <v>Yes</v>
          </cell>
        </row>
        <row r="13797">
          <cell r="A13797" t="str">
            <v>99798139E</v>
          </cell>
          <cell r="B13797" t="str">
            <v>YES</v>
          </cell>
          <cell r="C13797" t="str">
            <v>Yes</v>
          </cell>
        </row>
        <row r="13798">
          <cell r="A13798" t="str">
            <v>99798381F</v>
          </cell>
          <cell r="B13798" t="str">
            <v>YES</v>
          </cell>
          <cell r="C13798" t="str">
            <v>Yes</v>
          </cell>
        </row>
        <row r="13799">
          <cell r="A13799" t="str">
            <v>99798804F</v>
          </cell>
          <cell r="B13799" t="str">
            <v>YES</v>
          </cell>
          <cell r="C13799" t="str">
            <v>Yes</v>
          </cell>
        </row>
        <row r="13800">
          <cell r="A13800" t="str">
            <v>99799185E</v>
          </cell>
          <cell r="B13800" t="str">
            <v>YES</v>
          </cell>
          <cell r="C13800" t="str">
            <v>Yes</v>
          </cell>
        </row>
        <row r="13801">
          <cell r="A13801" t="str">
            <v>99801314F</v>
          </cell>
          <cell r="B13801" t="str">
            <v>YES</v>
          </cell>
          <cell r="C13801" t="str">
            <v>Yes</v>
          </cell>
        </row>
        <row r="13802">
          <cell r="A13802" t="str">
            <v>99801370F</v>
          </cell>
          <cell r="B13802" t="str">
            <v>YES</v>
          </cell>
          <cell r="C13802" t="str">
            <v>Yes</v>
          </cell>
        </row>
        <row r="13803">
          <cell r="A13803" t="str">
            <v>99801654E</v>
          </cell>
          <cell r="B13803" t="str">
            <v>YES</v>
          </cell>
          <cell r="C13803" t="str">
            <v>Yes</v>
          </cell>
        </row>
        <row r="13804">
          <cell r="A13804" t="str">
            <v>99805426E</v>
          </cell>
          <cell r="B13804" t="str">
            <v>YES</v>
          </cell>
          <cell r="C13804" t="str">
            <v>Yes</v>
          </cell>
        </row>
        <row r="13805">
          <cell r="A13805" t="str">
            <v>99806610F</v>
          </cell>
          <cell r="B13805" t="str">
            <v>YES</v>
          </cell>
          <cell r="C13805" t="str">
            <v>Yes</v>
          </cell>
        </row>
        <row r="13806">
          <cell r="A13806" t="str">
            <v>99807322F</v>
          </cell>
          <cell r="B13806" t="str">
            <v>YES</v>
          </cell>
          <cell r="C13806" t="str">
            <v>NIT</v>
          </cell>
        </row>
        <row r="13807">
          <cell r="A13807" t="str">
            <v>99807345F</v>
          </cell>
          <cell r="B13807" t="str">
            <v>YES</v>
          </cell>
          <cell r="C13807" t="str">
            <v>Yes</v>
          </cell>
        </row>
        <row r="13808">
          <cell r="A13808" t="str">
            <v>99807357E</v>
          </cell>
          <cell r="B13808" t="str">
            <v>YES</v>
          </cell>
          <cell r="C13808" t="str">
            <v>Yes</v>
          </cell>
        </row>
        <row r="13809">
          <cell r="A13809" t="str">
            <v>99808156E</v>
          </cell>
          <cell r="B13809" t="str">
            <v>YES</v>
          </cell>
          <cell r="C13809" t="str">
            <v>Yes</v>
          </cell>
        </row>
        <row r="13810">
          <cell r="A13810" t="str">
            <v>99809013F</v>
          </cell>
          <cell r="B13810" t="str">
            <v>YES</v>
          </cell>
          <cell r="C13810" t="str">
            <v>Yes</v>
          </cell>
        </row>
        <row r="13811">
          <cell r="A13811" t="str">
            <v>99810257D</v>
          </cell>
          <cell r="B13811" t="str">
            <v>YES</v>
          </cell>
          <cell r="C13811" t="str">
            <v>Yes</v>
          </cell>
        </row>
        <row r="13812">
          <cell r="A13812" t="str">
            <v>99810909E</v>
          </cell>
          <cell r="B13812" t="str">
            <v>YES</v>
          </cell>
          <cell r="C13812" t="str">
            <v>Yes</v>
          </cell>
        </row>
        <row r="13813">
          <cell r="A13813" t="str">
            <v>99811268E</v>
          </cell>
          <cell r="B13813" t="str">
            <v>YES</v>
          </cell>
          <cell r="C13813" t="str">
            <v>Yes</v>
          </cell>
        </row>
        <row r="13814">
          <cell r="A13814" t="str">
            <v>99811282F</v>
          </cell>
          <cell r="B13814" t="str">
            <v>YES</v>
          </cell>
          <cell r="C13814" t="str">
            <v>Yes</v>
          </cell>
        </row>
        <row r="13815">
          <cell r="A13815" t="str">
            <v>99812362E</v>
          </cell>
          <cell r="B13815" t="str">
            <v>YES</v>
          </cell>
          <cell r="C13815" t="str">
            <v>Yes</v>
          </cell>
        </row>
        <row r="13816">
          <cell r="A13816" t="str">
            <v>99813082F</v>
          </cell>
          <cell r="B13816" t="str">
            <v>YES</v>
          </cell>
          <cell r="C13816" t="str">
            <v>Yes</v>
          </cell>
        </row>
        <row r="13817">
          <cell r="A13817" t="str">
            <v>99813903E</v>
          </cell>
          <cell r="B13817" t="str">
            <v>YES</v>
          </cell>
          <cell r="C13817" t="str">
            <v>Yes</v>
          </cell>
        </row>
        <row r="13818">
          <cell r="A13818" t="str">
            <v>99815666E</v>
          </cell>
          <cell r="B13818" t="str">
            <v>YES</v>
          </cell>
          <cell r="C13818" t="str">
            <v>Yes</v>
          </cell>
        </row>
        <row r="13819">
          <cell r="A13819" t="str">
            <v>99815915D</v>
          </cell>
          <cell r="B13819" t="str">
            <v>YES</v>
          </cell>
          <cell r="C13819" t="str">
            <v>Yes</v>
          </cell>
        </row>
        <row r="13820">
          <cell r="A13820" t="str">
            <v>99816013F</v>
          </cell>
          <cell r="B13820" t="str">
            <v>YES</v>
          </cell>
          <cell r="C13820" t="str">
            <v>Yes</v>
          </cell>
        </row>
        <row r="13821">
          <cell r="A13821" t="str">
            <v>99818129E</v>
          </cell>
          <cell r="B13821" t="str">
            <v>YES</v>
          </cell>
          <cell r="C13821" t="str">
            <v>Yes</v>
          </cell>
        </row>
        <row r="13822">
          <cell r="A13822" t="str">
            <v>99818912E</v>
          </cell>
          <cell r="B13822" t="str">
            <v>YES</v>
          </cell>
          <cell r="C13822" t="str">
            <v>Yes</v>
          </cell>
        </row>
        <row r="13823">
          <cell r="A13823" t="str">
            <v>99821772F</v>
          </cell>
          <cell r="B13823" t="str">
            <v>YES</v>
          </cell>
          <cell r="C13823" t="str">
            <v>Yes</v>
          </cell>
        </row>
        <row r="13824">
          <cell r="A13824" t="str">
            <v>99821957F</v>
          </cell>
          <cell r="B13824" t="str">
            <v>YES</v>
          </cell>
          <cell r="C13824" t="str">
            <v>Yes</v>
          </cell>
        </row>
        <row r="13825">
          <cell r="A13825" t="str">
            <v>99822475E</v>
          </cell>
          <cell r="B13825" t="str">
            <v>YES</v>
          </cell>
          <cell r="C13825" t="str">
            <v>Yes</v>
          </cell>
        </row>
        <row r="13826">
          <cell r="A13826" t="str">
            <v>99822501F</v>
          </cell>
          <cell r="B13826" t="str">
            <v>YES</v>
          </cell>
          <cell r="C13826" t="str">
            <v>Yes</v>
          </cell>
        </row>
        <row r="13827">
          <cell r="A13827" t="str">
            <v>99822812F</v>
          </cell>
          <cell r="B13827" t="str">
            <v>YES</v>
          </cell>
          <cell r="C13827" t="str">
            <v>Yes</v>
          </cell>
        </row>
        <row r="13828">
          <cell r="A13828" t="str">
            <v>99823013D</v>
          </cell>
          <cell r="B13828" t="str">
            <v>YES</v>
          </cell>
          <cell r="C13828" t="str">
            <v>Yes</v>
          </cell>
        </row>
        <row r="13829">
          <cell r="A13829" t="str">
            <v>99823427D</v>
          </cell>
          <cell r="B13829" t="str">
            <v>YES</v>
          </cell>
          <cell r="C13829" t="str">
            <v>Yes</v>
          </cell>
        </row>
        <row r="13830">
          <cell r="A13830" t="str">
            <v>99823611F</v>
          </cell>
          <cell r="B13830" t="str">
            <v>YES</v>
          </cell>
          <cell r="C13830" t="str">
            <v>NIT</v>
          </cell>
        </row>
        <row r="13831">
          <cell r="A13831" t="str">
            <v>99823901E</v>
          </cell>
          <cell r="B13831" t="str">
            <v>YES</v>
          </cell>
          <cell r="C13831" t="str">
            <v>NIT</v>
          </cell>
        </row>
        <row r="13832">
          <cell r="A13832" t="str">
            <v>99823997E</v>
          </cell>
          <cell r="B13832" t="str">
            <v>YES</v>
          </cell>
          <cell r="C13832" t="str">
            <v>Yes</v>
          </cell>
        </row>
        <row r="13833">
          <cell r="A13833" t="str">
            <v>99824490F</v>
          </cell>
          <cell r="B13833" t="str">
            <v>YES</v>
          </cell>
          <cell r="C13833" t="str">
            <v>Yes</v>
          </cell>
        </row>
        <row r="13834">
          <cell r="A13834" t="str">
            <v>99825261E</v>
          </cell>
          <cell r="B13834" t="str">
            <v>YES</v>
          </cell>
          <cell r="C13834" t="str">
            <v>NIT</v>
          </cell>
        </row>
        <row r="13835">
          <cell r="A13835" t="str">
            <v>99825977F</v>
          </cell>
          <cell r="B13835" t="str">
            <v>YES</v>
          </cell>
          <cell r="C13835" t="str">
            <v>Yes</v>
          </cell>
        </row>
        <row r="13836">
          <cell r="A13836" t="str">
            <v>99826206E</v>
          </cell>
          <cell r="B13836" t="str">
            <v>YES</v>
          </cell>
          <cell r="C13836" t="str">
            <v>Yes</v>
          </cell>
        </row>
        <row r="13837">
          <cell r="A13837" t="str">
            <v>99827888E</v>
          </cell>
          <cell r="B13837" t="str">
            <v>YES</v>
          </cell>
          <cell r="C13837" t="str">
            <v>NIT</v>
          </cell>
        </row>
        <row r="13838">
          <cell r="A13838" t="str">
            <v>99828057F</v>
          </cell>
          <cell r="B13838" t="str">
            <v>YES</v>
          </cell>
          <cell r="C13838" t="str">
            <v>Yes</v>
          </cell>
        </row>
        <row r="13839">
          <cell r="A13839" t="str">
            <v>99829042F</v>
          </cell>
          <cell r="B13839" t="str">
            <v>YES</v>
          </cell>
          <cell r="C13839" t="str">
            <v>Yes</v>
          </cell>
        </row>
        <row r="13840">
          <cell r="A13840" t="str">
            <v>99830678E</v>
          </cell>
          <cell r="B13840" t="str">
            <v>YES</v>
          </cell>
          <cell r="C13840" t="str">
            <v>Yes</v>
          </cell>
        </row>
        <row r="13841">
          <cell r="A13841" t="str">
            <v>99830845E</v>
          </cell>
          <cell r="B13841" t="str">
            <v>YES</v>
          </cell>
          <cell r="C13841" t="str">
            <v>Yes</v>
          </cell>
        </row>
        <row r="13842">
          <cell r="A13842" t="str">
            <v>99831919E</v>
          </cell>
          <cell r="B13842" t="str">
            <v>YES</v>
          </cell>
          <cell r="C13842" t="str">
            <v>Yes</v>
          </cell>
        </row>
        <row r="13843">
          <cell r="A13843" t="str">
            <v>99832954F</v>
          </cell>
          <cell r="B13843" t="str">
            <v>YES</v>
          </cell>
          <cell r="C13843" t="str">
            <v>Yes</v>
          </cell>
        </row>
        <row r="13844">
          <cell r="A13844" t="str">
            <v>99833381F</v>
          </cell>
          <cell r="B13844" t="str">
            <v>YES</v>
          </cell>
          <cell r="C13844" t="str">
            <v>Yes</v>
          </cell>
        </row>
        <row r="13845">
          <cell r="A13845" t="str">
            <v>99834257E</v>
          </cell>
          <cell r="B13845" t="str">
            <v>YES</v>
          </cell>
          <cell r="C13845" t="str">
            <v>Yes</v>
          </cell>
        </row>
        <row r="13846">
          <cell r="A13846" t="str">
            <v>99834761F</v>
          </cell>
          <cell r="B13846" t="str">
            <v>YES</v>
          </cell>
          <cell r="C13846" t="str">
            <v>Yes</v>
          </cell>
        </row>
        <row r="13847">
          <cell r="A13847" t="str">
            <v>99835754E</v>
          </cell>
          <cell r="B13847" t="str">
            <v>YES</v>
          </cell>
          <cell r="C13847" t="str">
            <v>Yes</v>
          </cell>
        </row>
        <row r="13848">
          <cell r="A13848" t="str">
            <v>99836296E</v>
          </cell>
          <cell r="B13848" t="str">
            <v>YES</v>
          </cell>
          <cell r="C13848" t="str">
            <v>Yes</v>
          </cell>
        </row>
        <row r="13849">
          <cell r="A13849" t="str">
            <v>99836400F</v>
          </cell>
          <cell r="B13849" t="str">
            <v>YES</v>
          </cell>
          <cell r="C13849" t="str">
            <v>Yes</v>
          </cell>
        </row>
        <row r="13850">
          <cell r="A13850" t="str">
            <v xml:space="preserve">99836400F </v>
          </cell>
          <cell r="B13850" t="str">
            <v>YES</v>
          </cell>
          <cell r="C13850" t="str">
            <v>Yes</v>
          </cell>
        </row>
        <row r="13851">
          <cell r="A13851" t="str">
            <v>99836734E</v>
          </cell>
          <cell r="B13851" t="str">
            <v>YES</v>
          </cell>
          <cell r="C13851" t="str">
            <v>NIT</v>
          </cell>
        </row>
        <row r="13852">
          <cell r="A13852" t="str">
            <v>99836927E</v>
          </cell>
          <cell r="B13852" t="str">
            <v>YES</v>
          </cell>
          <cell r="C13852" t="str">
            <v>Yes</v>
          </cell>
        </row>
        <row r="13853">
          <cell r="A13853" t="str">
            <v>99837229E</v>
          </cell>
          <cell r="B13853" t="str">
            <v>YES</v>
          </cell>
          <cell r="C13853" t="str">
            <v>Yes</v>
          </cell>
        </row>
        <row r="13854">
          <cell r="A13854" t="str">
            <v>99837548E</v>
          </cell>
          <cell r="B13854" t="str">
            <v>YES</v>
          </cell>
          <cell r="C13854" t="str">
            <v>Yes</v>
          </cell>
        </row>
        <row r="13855">
          <cell r="A13855" t="str">
            <v>99839412F</v>
          </cell>
          <cell r="B13855" t="str">
            <v>YES</v>
          </cell>
          <cell r="C13855" t="str">
            <v>Yes</v>
          </cell>
        </row>
        <row r="13856">
          <cell r="A13856" t="str">
            <v>99839906E</v>
          </cell>
          <cell r="B13856" t="str">
            <v>YES</v>
          </cell>
          <cell r="C13856" t="str">
            <v>Yes</v>
          </cell>
        </row>
        <row r="13857">
          <cell r="A13857" t="str">
            <v>99840007E</v>
          </cell>
          <cell r="B13857" t="str">
            <v>YES</v>
          </cell>
          <cell r="C13857" t="str">
            <v>Yes</v>
          </cell>
        </row>
        <row r="13858">
          <cell r="A13858" t="str">
            <v>99840928E</v>
          </cell>
          <cell r="B13858" t="str">
            <v>YES</v>
          </cell>
          <cell r="C13858" t="str">
            <v>Yes</v>
          </cell>
        </row>
        <row r="13859">
          <cell r="A13859" t="str">
            <v>99842631F</v>
          </cell>
          <cell r="B13859" t="str">
            <v>YES</v>
          </cell>
          <cell r="C13859" t="str">
            <v>Yes</v>
          </cell>
        </row>
        <row r="13860">
          <cell r="A13860" t="str">
            <v>99843086E</v>
          </cell>
          <cell r="B13860" t="str">
            <v>YES</v>
          </cell>
          <cell r="C13860" t="str">
            <v>Yes</v>
          </cell>
        </row>
        <row r="13861">
          <cell r="A13861" t="str">
            <v>99843255D</v>
          </cell>
          <cell r="B13861" t="str">
            <v>YES</v>
          </cell>
          <cell r="C13861" t="str">
            <v>Yes</v>
          </cell>
        </row>
        <row r="13862">
          <cell r="A13862" t="str">
            <v>99843811F</v>
          </cell>
          <cell r="B13862" t="str">
            <v>YES</v>
          </cell>
          <cell r="C13862" t="str">
            <v>Yes</v>
          </cell>
        </row>
        <row r="13863">
          <cell r="A13863" t="str">
            <v>99844999E</v>
          </cell>
          <cell r="B13863" t="str">
            <v>YES</v>
          </cell>
          <cell r="C13863" t="str">
            <v>Yes</v>
          </cell>
        </row>
        <row r="13864">
          <cell r="A13864" t="str">
            <v>99848509E</v>
          </cell>
          <cell r="B13864" t="str">
            <v>YES</v>
          </cell>
          <cell r="C13864" t="str">
            <v>Yes</v>
          </cell>
        </row>
        <row r="13865">
          <cell r="A13865" t="str">
            <v>99850698E</v>
          </cell>
          <cell r="B13865" t="str">
            <v>YES</v>
          </cell>
          <cell r="C13865" t="str">
            <v>Yes</v>
          </cell>
        </row>
        <row r="13866">
          <cell r="A13866" t="str">
            <v>99850982F</v>
          </cell>
          <cell r="B13866" t="str">
            <v>YES</v>
          </cell>
          <cell r="C13866" t="str">
            <v>Yes</v>
          </cell>
        </row>
        <row r="13867">
          <cell r="A13867" t="str">
            <v>99851983F</v>
          </cell>
          <cell r="B13867" t="str">
            <v>YES</v>
          </cell>
          <cell r="C13867" t="str">
            <v>Yes</v>
          </cell>
        </row>
        <row r="13868">
          <cell r="A13868" t="str">
            <v>99852390F</v>
          </cell>
          <cell r="B13868" t="str">
            <v>YES</v>
          </cell>
          <cell r="C13868" t="str">
            <v>Yes</v>
          </cell>
        </row>
        <row r="13869">
          <cell r="A13869" t="str">
            <v>99854432F</v>
          </cell>
          <cell r="B13869" t="str">
            <v>YES</v>
          </cell>
          <cell r="C13869" t="str">
            <v>Yes</v>
          </cell>
        </row>
        <row r="13870">
          <cell r="A13870" t="str">
            <v>99854852F</v>
          </cell>
          <cell r="B13870" t="str">
            <v>YES</v>
          </cell>
          <cell r="C13870" t="str">
            <v>Yes</v>
          </cell>
        </row>
        <row r="13871">
          <cell r="A13871" t="str">
            <v>99854900F</v>
          </cell>
          <cell r="B13871" t="str">
            <v>YES</v>
          </cell>
          <cell r="C13871" t="str">
            <v>Yes</v>
          </cell>
        </row>
        <row r="13872">
          <cell r="A13872" t="str">
            <v>99857363F</v>
          </cell>
          <cell r="B13872" t="str">
            <v>YES</v>
          </cell>
          <cell r="C13872" t="str">
            <v>Yes</v>
          </cell>
        </row>
        <row r="13873">
          <cell r="A13873" t="str">
            <v>99859968E</v>
          </cell>
          <cell r="B13873" t="str">
            <v>YES</v>
          </cell>
          <cell r="C13873" t="str">
            <v>Yes</v>
          </cell>
        </row>
        <row r="13874">
          <cell r="A13874" t="str">
            <v>99859972D</v>
          </cell>
          <cell r="B13874" t="str">
            <v>YES</v>
          </cell>
          <cell r="C13874" t="str">
            <v>Yes</v>
          </cell>
        </row>
        <row r="13875">
          <cell r="A13875" t="str">
            <v>99860111F</v>
          </cell>
          <cell r="B13875" t="str">
            <v>YES</v>
          </cell>
          <cell r="C13875" t="str">
            <v>Yes</v>
          </cell>
        </row>
        <row r="13876">
          <cell r="A13876" t="str">
            <v>99860899E</v>
          </cell>
          <cell r="B13876" t="str">
            <v>YES</v>
          </cell>
          <cell r="C13876" t="str">
            <v>Yes</v>
          </cell>
        </row>
        <row r="13877">
          <cell r="A13877" t="str">
            <v>99861493E</v>
          </cell>
          <cell r="B13877" t="str">
            <v>YES</v>
          </cell>
          <cell r="C13877" t="str">
            <v>Yes</v>
          </cell>
        </row>
        <row r="13878">
          <cell r="A13878" t="str">
            <v>99861819D</v>
          </cell>
          <cell r="B13878" t="str">
            <v>YES</v>
          </cell>
          <cell r="C13878" t="str">
            <v>Yes</v>
          </cell>
        </row>
        <row r="13879">
          <cell r="A13879" t="str">
            <v>99861958E</v>
          </cell>
          <cell r="B13879" t="str">
            <v>YES</v>
          </cell>
          <cell r="C13879" t="str">
            <v>Yes</v>
          </cell>
        </row>
        <row r="13880">
          <cell r="A13880" t="str">
            <v>99862390F</v>
          </cell>
          <cell r="B13880" t="str">
            <v>YES</v>
          </cell>
          <cell r="C13880" t="str">
            <v>Yes</v>
          </cell>
        </row>
        <row r="13881">
          <cell r="A13881" t="str">
            <v>99862648E</v>
          </cell>
          <cell r="B13881" t="str">
            <v>YES</v>
          </cell>
          <cell r="C13881" t="str">
            <v>Yes</v>
          </cell>
        </row>
        <row r="13882">
          <cell r="A13882" t="str">
            <v>99863349E</v>
          </cell>
          <cell r="B13882" t="str">
            <v>YES</v>
          </cell>
          <cell r="C13882" t="str">
            <v>Yes</v>
          </cell>
        </row>
        <row r="13883">
          <cell r="A13883" t="str">
            <v>99863582F</v>
          </cell>
          <cell r="B13883" t="str">
            <v>YES</v>
          </cell>
          <cell r="C13883" t="str">
            <v>Yes</v>
          </cell>
        </row>
        <row r="13884">
          <cell r="A13884" t="str">
            <v>99863850E</v>
          </cell>
          <cell r="B13884" t="str">
            <v>YES</v>
          </cell>
          <cell r="C13884" t="str">
            <v>Yes</v>
          </cell>
        </row>
        <row r="13885">
          <cell r="A13885" t="str">
            <v>99864461F</v>
          </cell>
          <cell r="B13885" t="str">
            <v>YES</v>
          </cell>
          <cell r="C13885" t="str">
            <v>Yes</v>
          </cell>
        </row>
        <row r="13886">
          <cell r="A13886" t="str">
            <v>99865005F</v>
          </cell>
          <cell r="B13886" t="str">
            <v>YES</v>
          </cell>
          <cell r="C13886" t="str">
            <v>Yes</v>
          </cell>
        </row>
        <row r="13887">
          <cell r="A13887" t="str">
            <v>99865258E</v>
          </cell>
          <cell r="B13887" t="str">
            <v>YES</v>
          </cell>
          <cell r="C13887" t="str">
            <v>NIT</v>
          </cell>
        </row>
        <row r="13888">
          <cell r="A13888" t="str">
            <v>99865761F</v>
          </cell>
          <cell r="B13888" t="str">
            <v>YES</v>
          </cell>
          <cell r="C13888" t="str">
            <v>Yes</v>
          </cell>
        </row>
        <row r="13889">
          <cell r="A13889" t="str">
            <v>99871120G</v>
          </cell>
          <cell r="B13889" t="str">
            <v>YES</v>
          </cell>
          <cell r="C13889" t="str">
            <v>Yes</v>
          </cell>
        </row>
        <row r="13890">
          <cell r="A13890" t="str">
            <v>99871302F</v>
          </cell>
          <cell r="B13890" t="str">
            <v>YES</v>
          </cell>
          <cell r="C13890" t="str">
            <v>Yes</v>
          </cell>
        </row>
        <row r="13891">
          <cell r="A13891" t="str">
            <v>99872536E</v>
          </cell>
          <cell r="B13891" t="str">
            <v>YES</v>
          </cell>
          <cell r="C13891" t="str">
            <v>Yes</v>
          </cell>
        </row>
        <row r="13892">
          <cell r="A13892" t="str">
            <v>99873677E</v>
          </cell>
          <cell r="B13892" t="str">
            <v>YES</v>
          </cell>
          <cell r="C13892" t="str">
            <v>Yes</v>
          </cell>
        </row>
        <row r="13893">
          <cell r="A13893" t="str">
            <v>99875101F</v>
          </cell>
          <cell r="B13893" t="str">
            <v>YES</v>
          </cell>
          <cell r="C13893" t="str">
            <v>Yes</v>
          </cell>
        </row>
        <row r="13894">
          <cell r="A13894" t="str">
            <v>99876077E</v>
          </cell>
          <cell r="B13894" t="str">
            <v>YES</v>
          </cell>
          <cell r="C13894" t="str">
            <v>Yes</v>
          </cell>
        </row>
        <row r="13895">
          <cell r="A13895" t="str">
            <v>99877521F</v>
          </cell>
          <cell r="B13895" t="str">
            <v>YES</v>
          </cell>
          <cell r="C13895" t="str">
            <v>Yes</v>
          </cell>
        </row>
        <row r="13896">
          <cell r="A13896" t="str">
            <v>99878855E</v>
          </cell>
          <cell r="B13896" t="str">
            <v>YES</v>
          </cell>
          <cell r="C13896" t="str">
            <v>Yes</v>
          </cell>
        </row>
        <row r="13897">
          <cell r="A13897" t="str">
            <v>99878945E</v>
          </cell>
          <cell r="B13897" t="str">
            <v>YES</v>
          </cell>
          <cell r="C13897" t="str">
            <v>Yes</v>
          </cell>
        </row>
        <row r="13898">
          <cell r="A13898" t="str">
            <v>99879872F</v>
          </cell>
          <cell r="B13898" t="str">
            <v>YES</v>
          </cell>
          <cell r="C13898" t="str">
            <v>Yes</v>
          </cell>
        </row>
        <row r="13899">
          <cell r="A13899" t="str">
            <v>99880775E</v>
          </cell>
          <cell r="B13899" t="str">
            <v>YES</v>
          </cell>
          <cell r="C13899" t="str">
            <v>Yes</v>
          </cell>
        </row>
        <row r="13900">
          <cell r="A13900" t="str">
            <v>99882113F</v>
          </cell>
          <cell r="B13900" t="str">
            <v>YES</v>
          </cell>
          <cell r="C13900" t="str">
            <v>Yes</v>
          </cell>
        </row>
        <row r="13901">
          <cell r="A13901" t="str">
            <v>99883164F</v>
          </cell>
          <cell r="B13901" t="str">
            <v>YES</v>
          </cell>
          <cell r="C13901" t="str">
            <v>Yes</v>
          </cell>
        </row>
        <row r="13902">
          <cell r="A13902" t="str">
            <v>99884061E</v>
          </cell>
          <cell r="B13902" t="str">
            <v>YES</v>
          </cell>
          <cell r="C13902" t="str">
            <v>Yes</v>
          </cell>
        </row>
        <row r="13903">
          <cell r="A13903" t="str">
            <v>99884343F</v>
          </cell>
          <cell r="B13903" t="str">
            <v>YES</v>
          </cell>
          <cell r="C13903" t="str">
            <v>Yes</v>
          </cell>
        </row>
        <row r="13904">
          <cell r="A13904" t="str">
            <v>99884409E</v>
          </cell>
          <cell r="B13904" t="str">
            <v>YES</v>
          </cell>
          <cell r="C13904" t="str">
            <v>Yes</v>
          </cell>
        </row>
        <row r="13905">
          <cell r="A13905" t="str">
            <v>99886203F</v>
          </cell>
          <cell r="B13905" t="str">
            <v>YES</v>
          </cell>
          <cell r="C13905" t="str">
            <v>Yes</v>
          </cell>
        </row>
        <row r="13906">
          <cell r="A13906" t="str">
            <v>99886303E</v>
          </cell>
          <cell r="B13906" t="str">
            <v>YES</v>
          </cell>
          <cell r="C13906" t="str">
            <v>Yes</v>
          </cell>
        </row>
        <row r="13907">
          <cell r="A13907" t="str">
            <v>99886352F</v>
          </cell>
          <cell r="B13907" t="str">
            <v>YES</v>
          </cell>
          <cell r="C13907" t="str">
            <v>Yes</v>
          </cell>
        </row>
        <row r="13908">
          <cell r="A13908" t="str">
            <v>99886410F</v>
          </cell>
          <cell r="B13908" t="str">
            <v>YES</v>
          </cell>
          <cell r="C13908" t="str">
            <v>NIT</v>
          </cell>
        </row>
        <row r="13909">
          <cell r="A13909" t="str">
            <v>99887551F</v>
          </cell>
          <cell r="B13909" t="str">
            <v>YES</v>
          </cell>
          <cell r="C13909" t="str">
            <v>Yes</v>
          </cell>
        </row>
        <row r="13910">
          <cell r="A13910" t="str">
            <v>99887573E</v>
          </cell>
          <cell r="B13910" t="str">
            <v>YES</v>
          </cell>
          <cell r="C13910" t="str">
            <v>Yes</v>
          </cell>
        </row>
        <row r="13911">
          <cell r="A13911" t="str">
            <v>99887767E</v>
          </cell>
          <cell r="B13911" t="str">
            <v>YES</v>
          </cell>
          <cell r="C13911" t="str">
            <v>Yes</v>
          </cell>
        </row>
        <row r="13912">
          <cell r="A13912" t="str">
            <v>99888562E</v>
          </cell>
          <cell r="B13912" t="str">
            <v>YES</v>
          </cell>
          <cell r="C13912" t="str">
            <v>Yes</v>
          </cell>
        </row>
        <row r="13913">
          <cell r="A13913" t="str">
            <v>99889779E</v>
          </cell>
          <cell r="B13913" t="str">
            <v>YES</v>
          </cell>
          <cell r="C13913" t="str">
            <v>Yes</v>
          </cell>
        </row>
        <row r="13914">
          <cell r="A13914" t="str">
            <v>99890220F</v>
          </cell>
          <cell r="B13914" t="str">
            <v>YES</v>
          </cell>
          <cell r="C13914" t="str">
            <v>Yes</v>
          </cell>
        </row>
        <row r="13915">
          <cell r="A13915" t="str">
            <v>99891578E</v>
          </cell>
          <cell r="B13915" t="str">
            <v>YES</v>
          </cell>
          <cell r="C13915" t="str">
            <v>Yes</v>
          </cell>
        </row>
        <row r="13916">
          <cell r="A13916" t="str">
            <v>99892376E</v>
          </cell>
          <cell r="B13916" t="str">
            <v>YES</v>
          </cell>
          <cell r="C13916" t="str">
            <v>Yes</v>
          </cell>
        </row>
        <row r="13917">
          <cell r="A13917" t="str">
            <v>99893297E</v>
          </cell>
          <cell r="B13917" t="str">
            <v>YES</v>
          </cell>
          <cell r="C13917" t="str">
            <v>Yes</v>
          </cell>
        </row>
        <row r="13918">
          <cell r="A13918" t="str">
            <v>99894453F</v>
          </cell>
          <cell r="B13918" t="str">
            <v>YES</v>
          </cell>
          <cell r="C13918" t="str">
            <v>Yes</v>
          </cell>
        </row>
        <row r="13919">
          <cell r="A13919" t="str">
            <v>99894790F</v>
          </cell>
          <cell r="B13919" t="str">
            <v>YES</v>
          </cell>
          <cell r="C13919" t="str">
            <v>Yes</v>
          </cell>
        </row>
        <row r="13920">
          <cell r="A13920" t="str">
            <v>99895674F</v>
          </cell>
          <cell r="B13920" t="str">
            <v>YES</v>
          </cell>
          <cell r="C13920" t="str">
            <v>Yes</v>
          </cell>
        </row>
        <row r="13921">
          <cell r="A13921" t="str">
            <v>99896280F</v>
          </cell>
          <cell r="B13921" t="str">
            <v>YES</v>
          </cell>
          <cell r="C13921" t="str">
            <v>Yes</v>
          </cell>
        </row>
        <row r="13922">
          <cell r="A13922" t="str">
            <v>99897932E</v>
          </cell>
          <cell r="B13922" t="str">
            <v>YES</v>
          </cell>
          <cell r="C13922" t="str">
            <v>Yes</v>
          </cell>
        </row>
        <row r="13923">
          <cell r="A13923" t="str">
            <v>99899403F</v>
          </cell>
          <cell r="B13923" t="str">
            <v>YES</v>
          </cell>
          <cell r="C13923" t="str">
            <v>Yes</v>
          </cell>
        </row>
        <row r="13924">
          <cell r="A13924" t="str">
            <v>99900007F</v>
          </cell>
          <cell r="B13924" t="str">
            <v>YES</v>
          </cell>
          <cell r="C13924" t="str">
            <v>Yes</v>
          </cell>
        </row>
        <row r="13925">
          <cell r="A13925" t="str">
            <v>99901833E</v>
          </cell>
          <cell r="B13925" t="str">
            <v>YES</v>
          </cell>
          <cell r="C13925" t="str">
            <v>Yes</v>
          </cell>
        </row>
        <row r="13926">
          <cell r="A13926" t="str">
            <v>99902005E</v>
          </cell>
          <cell r="B13926" t="str">
            <v>YES</v>
          </cell>
          <cell r="C13926" t="str">
            <v>Yes</v>
          </cell>
        </row>
        <row r="13927">
          <cell r="A13927" t="str">
            <v>99902664E</v>
          </cell>
          <cell r="B13927" t="str">
            <v>YES</v>
          </cell>
          <cell r="C13927" t="str">
            <v>NIT</v>
          </cell>
        </row>
        <row r="13928">
          <cell r="A13928" t="str">
            <v>99904061E</v>
          </cell>
          <cell r="B13928" t="str">
            <v>YES</v>
          </cell>
          <cell r="C13928" t="str">
            <v>Yes</v>
          </cell>
        </row>
        <row r="13929">
          <cell r="A13929" t="str">
            <v>99904973F</v>
          </cell>
          <cell r="B13929" t="str">
            <v>YES</v>
          </cell>
          <cell r="C13929" t="str">
            <v>Yes</v>
          </cell>
        </row>
        <row r="13930">
          <cell r="A13930" t="str">
            <v>99906427E</v>
          </cell>
          <cell r="B13930" t="str">
            <v>YES</v>
          </cell>
          <cell r="C13930" t="str">
            <v>Yes</v>
          </cell>
        </row>
        <row r="13931">
          <cell r="A13931" t="str">
            <v>99906921F</v>
          </cell>
          <cell r="B13931" t="str">
            <v>YES</v>
          </cell>
          <cell r="C13931" t="str">
            <v>Yes</v>
          </cell>
        </row>
        <row r="13932">
          <cell r="A13932" t="str">
            <v>99907089E</v>
          </cell>
          <cell r="B13932" t="str">
            <v>YES</v>
          </cell>
          <cell r="C13932" t="str">
            <v>NIT</v>
          </cell>
        </row>
        <row r="13933">
          <cell r="A13933" t="str">
            <v>99908007D</v>
          </cell>
          <cell r="B13933" t="str">
            <v>YES</v>
          </cell>
          <cell r="C13933" t="str">
            <v>Yes</v>
          </cell>
        </row>
        <row r="13934">
          <cell r="A13934" t="str">
            <v>99908557E</v>
          </cell>
          <cell r="B13934" t="str">
            <v>YES</v>
          </cell>
          <cell r="C13934" t="str">
            <v>Yes</v>
          </cell>
        </row>
        <row r="13935">
          <cell r="A13935" t="str">
            <v>99908892F</v>
          </cell>
          <cell r="B13935" t="str">
            <v>YES</v>
          </cell>
          <cell r="C13935" t="str">
            <v>Yes</v>
          </cell>
        </row>
        <row r="13936">
          <cell r="A13936" t="str">
            <v>99910526F</v>
          </cell>
          <cell r="B13936" t="str">
            <v>YES</v>
          </cell>
          <cell r="C13936" t="str">
            <v>Yes</v>
          </cell>
        </row>
        <row r="13937">
          <cell r="A13937" t="str">
            <v>99910832E</v>
          </cell>
          <cell r="B13937" t="str">
            <v>YES</v>
          </cell>
          <cell r="C13937" t="str">
            <v>Yes</v>
          </cell>
        </row>
        <row r="13938">
          <cell r="A13938" t="str">
            <v>99911087F</v>
          </cell>
          <cell r="B13938" t="str">
            <v>YES</v>
          </cell>
          <cell r="C13938" t="str">
            <v>Yes</v>
          </cell>
        </row>
        <row r="13939">
          <cell r="A13939" t="str">
            <v>99911155F</v>
          </cell>
          <cell r="B13939" t="str">
            <v>YES</v>
          </cell>
          <cell r="C13939" t="str">
            <v>Yes</v>
          </cell>
        </row>
        <row r="13940">
          <cell r="A13940" t="str">
            <v>99911745E</v>
          </cell>
          <cell r="B13940" t="str">
            <v>YES</v>
          </cell>
          <cell r="C13940" t="str">
            <v>Yes</v>
          </cell>
        </row>
        <row r="13941">
          <cell r="A13941" t="str">
            <v>99911883E</v>
          </cell>
          <cell r="B13941" t="str">
            <v>YES</v>
          </cell>
          <cell r="C13941" t="str">
            <v>Yes</v>
          </cell>
        </row>
        <row r="13942">
          <cell r="A13942" t="str">
            <v>99912024E</v>
          </cell>
          <cell r="B13942" t="str">
            <v>YES</v>
          </cell>
          <cell r="C13942" t="str">
            <v>Yes</v>
          </cell>
        </row>
        <row r="13943">
          <cell r="A13943" t="str">
            <v>99912888E</v>
          </cell>
          <cell r="B13943" t="str">
            <v>YES</v>
          </cell>
          <cell r="C13943" t="str">
            <v>Yes</v>
          </cell>
        </row>
        <row r="13944">
          <cell r="A13944" t="str">
            <v>99913752E</v>
          </cell>
          <cell r="B13944" t="str">
            <v>YES</v>
          </cell>
          <cell r="C13944" t="str">
            <v>Yes</v>
          </cell>
        </row>
        <row r="13945">
          <cell r="A13945" t="str">
            <v>99914096E</v>
          </cell>
          <cell r="B13945" t="str">
            <v>YES</v>
          </cell>
          <cell r="C13945" t="str">
            <v>Yes</v>
          </cell>
        </row>
        <row r="13946">
          <cell r="A13946" t="str">
            <v>99914258F</v>
          </cell>
          <cell r="B13946" t="str">
            <v>YES</v>
          </cell>
          <cell r="C13946" t="str">
            <v>Yes</v>
          </cell>
        </row>
        <row r="13947">
          <cell r="A13947" t="str">
            <v>99915397E</v>
          </cell>
          <cell r="B13947" t="str">
            <v>YES</v>
          </cell>
          <cell r="C13947" t="str">
            <v>Yes</v>
          </cell>
        </row>
        <row r="13948">
          <cell r="A13948" t="str">
            <v>99915896E</v>
          </cell>
          <cell r="B13948" t="str">
            <v>YES</v>
          </cell>
          <cell r="C13948" t="str">
            <v>Yes</v>
          </cell>
        </row>
        <row r="13949">
          <cell r="A13949" t="str">
            <v>99916443E</v>
          </cell>
          <cell r="B13949" t="str">
            <v>YES</v>
          </cell>
          <cell r="C13949" t="str">
            <v>Yes</v>
          </cell>
        </row>
        <row r="13950">
          <cell r="A13950" t="str">
            <v>99916637E</v>
          </cell>
          <cell r="B13950" t="str">
            <v>YES</v>
          </cell>
          <cell r="C13950" t="str">
            <v>Yes</v>
          </cell>
        </row>
        <row r="13951">
          <cell r="A13951" t="str">
            <v>99916982E</v>
          </cell>
          <cell r="B13951" t="str">
            <v>YES</v>
          </cell>
          <cell r="C13951" t="str">
            <v>Yes</v>
          </cell>
        </row>
        <row r="13952">
          <cell r="A13952" t="str">
            <v>99917745E</v>
          </cell>
          <cell r="B13952" t="str">
            <v>YES</v>
          </cell>
          <cell r="C13952" t="str">
            <v>Yes</v>
          </cell>
        </row>
        <row r="13953">
          <cell r="A13953" t="str">
            <v>99918444F</v>
          </cell>
          <cell r="B13953" t="str">
            <v>YES</v>
          </cell>
          <cell r="C13953" t="str">
            <v>Yes</v>
          </cell>
        </row>
        <row r="13954">
          <cell r="A13954" t="str">
            <v>99919674F</v>
          </cell>
          <cell r="B13954" t="str">
            <v>YES</v>
          </cell>
          <cell r="C13954" t="str">
            <v>Yes</v>
          </cell>
        </row>
        <row r="13955">
          <cell r="A13955" t="str">
            <v>99919746E</v>
          </cell>
          <cell r="B13955" t="str">
            <v>YES</v>
          </cell>
          <cell r="C13955" t="str">
            <v>Yes</v>
          </cell>
        </row>
        <row r="13956">
          <cell r="A13956" t="str">
            <v>99919943E</v>
          </cell>
          <cell r="B13956" t="str">
            <v>YES</v>
          </cell>
          <cell r="C13956" t="str">
            <v>Yes</v>
          </cell>
        </row>
        <row r="13957">
          <cell r="A13957" t="str">
            <v>99920932F</v>
          </cell>
          <cell r="B13957" t="str">
            <v>YES</v>
          </cell>
          <cell r="C13957" t="str">
            <v>Yes</v>
          </cell>
        </row>
        <row r="13958">
          <cell r="A13958" t="str">
            <v>99922113F</v>
          </cell>
          <cell r="B13958" t="str">
            <v>YES</v>
          </cell>
          <cell r="C13958" t="str">
            <v>Yes</v>
          </cell>
        </row>
        <row r="13959">
          <cell r="A13959" t="str">
            <v>99926889E</v>
          </cell>
          <cell r="B13959" t="str">
            <v>YES</v>
          </cell>
          <cell r="C13959" t="str">
            <v>Yes</v>
          </cell>
        </row>
        <row r="13960">
          <cell r="A13960" t="str">
            <v>99927459E</v>
          </cell>
          <cell r="B13960" t="str">
            <v>YES</v>
          </cell>
          <cell r="C13960" t="str">
            <v>Yes</v>
          </cell>
        </row>
        <row r="13961">
          <cell r="A13961" t="str">
            <v>99927493F</v>
          </cell>
          <cell r="B13961" t="str">
            <v>YES</v>
          </cell>
          <cell r="C13961" t="str">
            <v>Yes</v>
          </cell>
        </row>
        <row r="13962">
          <cell r="A13962" t="str">
            <v>99927848E</v>
          </cell>
          <cell r="B13962" t="str">
            <v>YES</v>
          </cell>
          <cell r="C13962" t="str">
            <v>NIT</v>
          </cell>
        </row>
        <row r="13963">
          <cell r="A13963" t="str">
            <v>99929937E</v>
          </cell>
          <cell r="B13963" t="str">
            <v>YES</v>
          </cell>
          <cell r="C13963" t="str">
            <v>Yes</v>
          </cell>
        </row>
        <row r="13964">
          <cell r="A13964" t="str">
            <v>99930112F</v>
          </cell>
          <cell r="B13964" t="str">
            <v>YES</v>
          </cell>
          <cell r="C13964" t="str">
            <v>Yes</v>
          </cell>
        </row>
        <row r="13965">
          <cell r="A13965" t="str">
            <v>99930667E</v>
          </cell>
          <cell r="B13965" t="str">
            <v>YES</v>
          </cell>
          <cell r="C13965" t="str">
            <v>Yes</v>
          </cell>
        </row>
        <row r="13966">
          <cell r="A13966" t="str">
            <v>99931479E</v>
          </cell>
          <cell r="B13966" t="str">
            <v>YES</v>
          </cell>
          <cell r="C13966" t="str">
            <v>Yes</v>
          </cell>
        </row>
        <row r="13967">
          <cell r="A13967" t="str">
            <v>99931764E</v>
          </cell>
          <cell r="B13967" t="str">
            <v>YES</v>
          </cell>
          <cell r="C13967" t="str">
            <v>Yes</v>
          </cell>
        </row>
        <row r="13968">
          <cell r="A13968" t="str">
            <v>99932784E</v>
          </cell>
          <cell r="B13968" t="str">
            <v>YES</v>
          </cell>
          <cell r="C13968" t="str">
            <v>Yes</v>
          </cell>
        </row>
        <row r="13969">
          <cell r="A13969" t="str">
            <v>99933691F</v>
          </cell>
          <cell r="B13969" t="str">
            <v>YES</v>
          </cell>
          <cell r="C13969" t="str">
            <v>Yes</v>
          </cell>
        </row>
        <row r="13970">
          <cell r="A13970" t="str">
            <v>99934337E</v>
          </cell>
          <cell r="B13970" t="str">
            <v>YES</v>
          </cell>
          <cell r="C13970" t="str">
            <v>Yes</v>
          </cell>
        </row>
        <row r="13971">
          <cell r="A13971" t="str">
            <v>99935344E</v>
          </cell>
          <cell r="B13971" t="str">
            <v>YES</v>
          </cell>
          <cell r="C13971" t="str">
            <v>Yes</v>
          </cell>
        </row>
        <row r="13972">
          <cell r="A13972" t="str">
            <v>99935382F</v>
          </cell>
          <cell r="B13972" t="str">
            <v>YES</v>
          </cell>
          <cell r="C13972" t="str">
            <v>Yes</v>
          </cell>
        </row>
        <row r="13973">
          <cell r="A13973" t="str">
            <v>99936278E</v>
          </cell>
          <cell r="B13973" t="str">
            <v>YES</v>
          </cell>
          <cell r="C13973" t="str">
            <v>Yes</v>
          </cell>
        </row>
        <row r="13974">
          <cell r="A13974" t="str">
            <v>99936765D</v>
          </cell>
          <cell r="B13974" t="str">
            <v>YES</v>
          </cell>
          <cell r="C13974" t="str">
            <v>Yes</v>
          </cell>
        </row>
        <row r="13975">
          <cell r="A13975" t="str">
            <v>99937427E</v>
          </cell>
          <cell r="B13975" t="str">
            <v>YES</v>
          </cell>
          <cell r="C13975" t="str">
            <v>Yes</v>
          </cell>
        </row>
        <row r="13976">
          <cell r="A13976" t="str">
            <v>99937684E</v>
          </cell>
          <cell r="B13976" t="str">
            <v>YES</v>
          </cell>
          <cell r="C13976" t="str">
            <v>Yes</v>
          </cell>
        </row>
        <row r="13977">
          <cell r="A13977" t="str">
            <v>99937983F</v>
          </cell>
          <cell r="B13977" t="str">
            <v>YES</v>
          </cell>
          <cell r="C13977" t="str">
            <v>Yes</v>
          </cell>
        </row>
        <row r="13978">
          <cell r="A13978" t="str">
            <v>99938728E</v>
          </cell>
          <cell r="B13978" t="str">
            <v>YES</v>
          </cell>
          <cell r="C13978" t="str">
            <v>Yes</v>
          </cell>
        </row>
        <row r="13979">
          <cell r="A13979" t="str">
            <v>99938730E</v>
          </cell>
          <cell r="B13979" t="str">
            <v>YES</v>
          </cell>
          <cell r="C13979" t="str">
            <v>Yes</v>
          </cell>
        </row>
        <row r="13980">
          <cell r="A13980" t="str">
            <v>99940630F</v>
          </cell>
          <cell r="B13980" t="str">
            <v>YES</v>
          </cell>
          <cell r="C13980" t="str">
            <v>Yes</v>
          </cell>
        </row>
        <row r="13981">
          <cell r="A13981" t="str">
            <v>99941164F</v>
          </cell>
          <cell r="B13981" t="str">
            <v>YES</v>
          </cell>
          <cell r="C13981" t="str">
            <v>Yes</v>
          </cell>
        </row>
        <row r="13982">
          <cell r="A13982" t="str">
            <v>99941541F</v>
          </cell>
          <cell r="B13982" t="str">
            <v>YES</v>
          </cell>
          <cell r="C13982" t="str">
            <v>Yes</v>
          </cell>
        </row>
        <row r="13983">
          <cell r="A13983" t="str">
            <v>99943367D</v>
          </cell>
          <cell r="B13983" t="str">
            <v>YES</v>
          </cell>
          <cell r="C13983" t="str">
            <v>Yes</v>
          </cell>
        </row>
        <row r="13984">
          <cell r="A13984" t="str">
            <v>99943433D</v>
          </cell>
          <cell r="B13984" t="str">
            <v>YES</v>
          </cell>
          <cell r="C13984" t="str">
            <v>Yes</v>
          </cell>
        </row>
        <row r="13985">
          <cell r="A13985" t="str">
            <v>99943476E</v>
          </cell>
          <cell r="B13985" t="str">
            <v>YES</v>
          </cell>
          <cell r="C13985" t="str">
            <v>Yes</v>
          </cell>
        </row>
        <row r="13986">
          <cell r="A13986" t="str">
            <v>99944290F</v>
          </cell>
          <cell r="B13986" t="str">
            <v>YES</v>
          </cell>
          <cell r="C13986" t="str">
            <v>Yes</v>
          </cell>
        </row>
        <row r="13987">
          <cell r="A13987" t="str">
            <v>99945114E</v>
          </cell>
          <cell r="B13987" t="str">
            <v>YES</v>
          </cell>
          <cell r="C13987" t="str">
            <v>Yes</v>
          </cell>
        </row>
        <row r="13988">
          <cell r="A13988" t="str">
            <v>99945806E</v>
          </cell>
          <cell r="B13988" t="str">
            <v>YES</v>
          </cell>
          <cell r="C13988" t="str">
            <v>Yes</v>
          </cell>
        </row>
        <row r="13989">
          <cell r="A13989" t="str">
            <v>99947668E</v>
          </cell>
          <cell r="B13989" t="str">
            <v>YES</v>
          </cell>
          <cell r="C13989" t="str">
            <v>Yes</v>
          </cell>
        </row>
        <row r="13990">
          <cell r="A13990" t="str">
            <v>99947714F</v>
          </cell>
          <cell r="B13990" t="str">
            <v>YES</v>
          </cell>
          <cell r="C13990" t="str">
            <v>Yes</v>
          </cell>
        </row>
        <row r="13991">
          <cell r="A13991" t="str">
            <v>99948374E</v>
          </cell>
          <cell r="B13991" t="str">
            <v>YES</v>
          </cell>
          <cell r="C13991" t="str">
            <v>Yes</v>
          </cell>
        </row>
        <row r="13992">
          <cell r="A13992" t="str">
            <v>99948582F</v>
          </cell>
          <cell r="B13992" t="str">
            <v>YES</v>
          </cell>
          <cell r="C13992" t="str">
            <v>Yes</v>
          </cell>
        </row>
        <row r="13993">
          <cell r="A13993" t="str">
            <v>99949571F</v>
          </cell>
          <cell r="B13993" t="str">
            <v>YES</v>
          </cell>
          <cell r="C13993" t="str">
            <v>Yes</v>
          </cell>
        </row>
        <row r="13994">
          <cell r="A13994" t="str">
            <v>99950399E</v>
          </cell>
          <cell r="B13994" t="str">
            <v>YES</v>
          </cell>
          <cell r="C13994" t="str">
            <v>Yes</v>
          </cell>
        </row>
        <row r="13995">
          <cell r="A13995" t="str">
            <v>99950965E</v>
          </cell>
          <cell r="B13995" t="str">
            <v>YES</v>
          </cell>
          <cell r="C13995" t="str">
            <v>Yes</v>
          </cell>
        </row>
        <row r="13996">
          <cell r="A13996" t="str">
            <v>99951083F</v>
          </cell>
          <cell r="B13996" t="str">
            <v>YES</v>
          </cell>
          <cell r="C13996" t="str">
            <v>Yes</v>
          </cell>
        </row>
        <row r="13997">
          <cell r="A13997" t="str">
            <v>99951183F</v>
          </cell>
          <cell r="B13997" t="str">
            <v>YES</v>
          </cell>
          <cell r="C13997" t="str">
            <v>Yes</v>
          </cell>
        </row>
        <row r="13998">
          <cell r="A13998" t="str">
            <v>99951847E</v>
          </cell>
          <cell r="B13998" t="str">
            <v>YES</v>
          </cell>
          <cell r="C13998" t="str">
            <v>Yes</v>
          </cell>
        </row>
        <row r="13999">
          <cell r="A13999" t="str">
            <v>99951933F</v>
          </cell>
          <cell r="B13999" t="str">
            <v>YES</v>
          </cell>
          <cell r="C13999" t="str">
            <v>Yes</v>
          </cell>
        </row>
        <row r="14000">
          <cell r="A14000" t="str">
            <v>99952364E</v>
          </cell>
          <cell r="B14000" t="str">
            <v>YES</v>
          </cell>
          <cell r="C14000" t="str">
            <v>Yes</v>
          </cell>
        </row>
        <row r="14001">
          <cell r="A14001" t="str">
            <v>99953230G</v>
          </cell>
          <cell r="B14001" t="str">
            <v>YES</v>
          </cell>
          <cell r="C14001" t="str">
            <v>Yes</v>
          </cell>
        </row>
        <row r="14002">
          <cell r="A14002" t="str">
            <v>99953473F</v>
          </cell>
          <cell r="B14002" t="str">
            <v>YES</v>
          </cell>
          <cell r="C14002" t="str">
            <v>Yes</v>
          </cell>
        </row>
        <row r="14003">
          <cell r="A14003" t="str">
            <v>99953543D</v>
          </cell>
          <cell r="B14003" t="str">
            <v>YES</v>
          </cell>
          <cell r="C14003" t="str">
            <v>Yes</v>
          </cell>
        </row>
        <row r="14004">
          <cell r="A14004" t="str">
            <v>99955063E</v>
          </cell>
          <cell r="B14004" t="str">
            <v>YES</v>
          </cell>
          <cell r="C14004" t="str">
            <v>Yes</v>
          </cell>
        </row>
        <row r="14005">
          <cell r="A14005" t="str">
            <v>99955108E</v>
          </cell>
          <cell r="B14005" t="str">
            <v>YES</v>
          </cell>
          <cell r="C14005" t="str">
            <v>Yes</v>
          </cell>
        </row>
        <row r="14006">
          <cell r="A14006" t="str">
            <v>99955302F</v>
          </cell>
          <cell r="B14006" t="str">
            <v>YES</v>
          </cell>
          <cell r="C14006" t="str">
            <v>Yes</v>
          </cell>
        </row>
        <row r="14007">
          <cell r="A14007" t="str">
            <v>99956453F</v>
          </cell>
          <cell r="B14007" t="str">
            <v>YES</v>
          </cell>
          <cell r="C14007" t="str">
            <v>Yes</v>
          </cell>
        </row>
        <row r="14008">
          <cell r="A14008" t="str">
            <v>99956601F</v>
          </cell>
          <cell r="B14008" t="str">
            <v>YES</v>
          </cell>
          <cell r="C14008" t="str">
            <v>Yes</v>
          </cell>
        </row>
        <row r="14009">
          <cell r="A14009" t="str">
            <v>99957508E</v>
          </cell>
          <cell r="B14009" t="str">
            <v>YES</v>
          </cell>
          <cell r="C14009" t="str">
            <v>Yes</v>
          </cell>
        </row>
        <row r="14010">
          <cell r="A14010" t="str">
            <v>99958152F</v>
          </cell>
          <cell r="B14010" t="str">
            <v>YES</v>
          </cell>
          <cell r="C14010" t="str">
            <v>Yes</v>
          </cell>
        </row>
        <row r="14011">
          <cell r="A14011" t="str">
            <v>99958976E</v>
          </cell>
          <cell r="B14011" t="str">
            <v>YES</v>
          </cell>
          <cell r="C14011" t="str">
            <v>Yes</v>
          </cell>
        </row>
        <row r="14012">
          <cell r="A14012" t="str">
            <v>99960261F</v>
          </cell>
          <cell r="B14012" t="str">
            <v>YES</v>
          </cell>
          <cell r="C14012" t="str">
            <v>Yes</v>
          </cell>
        </row>
        <row r="14013">
          <cell r="A14013" t="str">
            <v>99960510E</v>
          </cell>
          <cell r="B14013" t="str">
            <v>YES</v>
          </cell>
          <cell r="C14013" t="str">
            <v>Yes</v>
          </cell>
        </row>
        <row r="14014">
          <cell r="A14014" t="str">
            <v>99960571F</v>
          </cell>
          <cell r="B14014" t="str">
            <v>YES</v>
          </cell>
          <cell r="C14014" t="str">
            <v>Yes</v>
          </cell>
        </row>
        <row r="14015">
          <cell r="A14015" t="str">
            <v>99961549F</v>
          </cell>
          <cell r="B14015" t="str">
            <v>YES</v>
          </cell>
          <cell r="C14015" t="str">
            <v>Yes</v>
          </cell>
        </row>
        <row r="14016">
          <cell r="A14016" t="str">
            <v>99962370F</v>
          </cell>
          <cell r="B14016" t="str">
            <v>YES</v>
          </cell>
          <cell r="C14016" t="str">
            <v>Yes</v>
          </cell>
        </row>
        <row r="14017">
          <cell r="A14017" t="str">
            <v>99962563E</v>
          </cell>
          <cell r="B14017" t="str">
            <v>YES</v>
          </cell>
          <cell r="C14017" t="str">
            <v>Yes</v>
          </cell>
        </row>
        <row r="14018">
          <cell r="A14018" t="str">
            <v>99963624F</v>
          </cell>
          <cell r="B14018" t="str">
            <v>YES</v>
          </cell>
          <cell r="C14018" t="str">
            <v>Yes</v>
          </cell>
        </row>
        <row r="14019">
          <cell r="A14019" t="str">
            <v>99964489E</v>
          </cell>
          <cell r="B14019" t="str">
            <v>YES</v>
          </cell>
          <cell r="C14019" t="str">
            <v>Yes</v>
          </cell>
        </row>
        <row r="14020">
          <cell r="A14020" t="str">
            <v>99964729E</v>
          </cell>
          <cell r="B14020" t="str">
            <v>YES</v>
          </cell>
          <cell r="C14020" t="str">
            <v>Yes</v>
          </cell>
        </row>
        <row r="14021">
          <cell r="A14021" t="str">
            <v>99965188F</v>
          </cell>
          <cell r="B14021" t="str">
            <v>YES</v>
          </cell>
          <cell r="C14021" t="str">
            <v>Yes</v>
          </cell>
        </row>
        <row r="14022">
          <cell r="A14022" t="str">
            <v>99965343F</v>
          </cell>
          <cell r="B14022" t="str">
            <v>YES</v>
          </cell>
          <cell r="C14022" t="str">
            <v>Yes</v>
          </cell>
        </row>
        <row r="14023">
          <cell r="A14023" t="str">
            <v>99967257D</v>
          </cell>
          <cell r="B14023" t="str">
            <v>YES</v>
          </cell>
          <cell r="C14023" t="str">
            <v>Yes</v>
          </cell>
        </row>
        <row r="14024">
          <cell r="A14024" t="str">
            <v>99968914F</v>
          </cell>
          <cell r="B14024" t="str">
            <v>YES</v>
          </cell>
          <cell r="C14024" t="str">
            <v>Yes</v>
          </cell>
        </row>
        <row r="14025">
          <cell r="A14025" t="str">
            <v>99969023F</v>
          </cell>
          <cell r="B14025" t="str">
            <v>YES</v>
          </cell>
          <cell r="C14025" t="str">
            <v>Yes</v>
          </cell>
        </row>
        <row r="14026">
          <cell r="A14026" t="str">
            <v>99969232F</v>
          </cell>
          <cell r="B14026" t="str">
            <v>YES</v>
          </cell>
          <cell r="C14026" t="str">
            <v>Yes</v>
          </cell>
        </row>
        <row r="14027">
          <cell r="A14027" t="str">
            <v>99970790F</v>
          </cell>
          <cell r="B14027" t="str">
            <v>YES</v>
          </cell>
          <cell r="C14027" t="str">
            <v>Yes</v>
          </cell>
        </row>
        <row r="14028">
          <cell r="A14028" t="str">
            <v>99971719E</v>
          </cell>
          <cell r="B14028" t="str">
            <v>YES</v>
          </cell>
          <cell r="C14028" t="str">
            <v>Yes</v>
          </cell>
        </row>
        <row r="14029">
          <cell r="A14029" t="str">
            <v>99972245E</v>
          </cell>
          <cell r="B14029" t="str">
            <v>YES</v>
          </cell>
          <cell r="C14029" t="str">
            <v>Yes</v>
          </cell>
        </row>
        <row r="14030">
          <cell r="A14030" t="str">
            <v>99973365E</v>
          </cell>
          <cell r="B14030" t="str">
            <v>YES</v>
          </cell>
          <cell r="C14030" t="str">
            <v>Yes</v>
          </cell>
        </row>
        <row r="14031">
          <cell r="A14031" t="str">
            <v>99974006F</v>
          </cell>
          <cell r="B14031" t="str">
            <v>YES</v>
          </cell>
          <cell r="C14031" t="str">
            <v>Yes</v>
          </cell>
        </row>
        <row r="14032">
          <cell r="A14032" t="str">
            <v>99974481F</v>
          </cell>
          <cell r="B14032" t="str">
            <v>YES</v>
          </cell>
          <cell r="C14032" t="str">
            <v>Yes</v>
          </cell>
        </row>
        <row r="14033">
          <cell r="A14033" t="str">
            <v>99975401E</v>
          </cell>
          <cell r="B14033" t="str">
            <v>YES</v>
          </cell>
          <cell r="C14033" t="str">
            <v>Yes</v>
          </cell>
        </row>
        <row r="14034">
          <cell r="A14034" t="str">
            <v>99976182F</v>
          </cell>
          <cell r="B14034" t="str">
            <v>YES</v>
          </cell>
          <cell r="C14034" t="str">
            <v>Yes</v>
          </cell>
        </row>
        <row r="14035">
          <cell r="A14035" t="str">
            <v>99977849D</v>
          </cell>
          <cell r="B14035" t="str">
            <v>YES</v>
          </cell>
          <cell r="C14035" t="str">
            <v>Yes</v>
          </cell>
        </row>
        <row r="14036">
          <cell r="A14036" t="str">
            <v>99979337E</v>
          </cell>
          <cell r="B14036" t="str">
            <v>YES</v>
          </cell>
          <cell r="C14036" t="str">
            <v>Yes</v>
          </cell>
        </row>
        <row r="14037">
          <cell r="A14037" t="str">
            <v>99981329F</v>
          </cell>
          <cell r="B14037" t="str">
            <v>YES</v>
          </cell>
          <cell r="C14037" t="str">
            <v>Yes</v>
          </cell>
        </row>
        <row r="14038">
          <cell r="A14038" t="str">
            <v>99981824E</v>
          </cell>
          <cell r="B14038" t="str">
            <v>YES</v>
          </cell>
          <cell r="C14038" t="str">
            <v>Yes</v>
          </cell>
        </row>
        <row r="14039">
          <cell r="A14039" t="str">
            <v>99983500F</v>
          </cell>
          <cell r="B14039" t="str">
            <v>YES</v>
          </cell>
          <cell r="C14039" t="str">
            <v>Yes</v>
          </cell>
        </row>
        <row r="14040">
          <cell r="A14040" t="str">
            <v>99983755D</v>
          </cell>
          <cell r="B14040" t="str">
            <v>YES</v>
          </cell>
          <cell r="C14040" t="str">
            <v>NIT</v>
          </cell>
        </row>
        <row r="14041">
          <cell r="A14041" t="str">
            <v>99985118E</v>
          </cell>
          <cell r="B14041" t="str">
            <v>YES</v>
          </cell>
          <cell r="C14041" t="str">
            <v>Yes</v>
          </cell>
        </row>
        <row r="14042">
          <cell r="A14042" t="str">
            <v>99985271F</v>
          </cell>
          <cell r="B14042" t="str">
            <v>YES</v>
          </cell>
          <cell r="C14042" t="str">
            <v>Yes</v>
          </cell>
        </row>
        <row r="14043">
          <cell r="A14043" t="str">
            <v>99987058E</v>
          </cell>
          <cell r="B14043" t="str">
            <v>YES</v>
          </cell>
          <cell r="C14043" t="str">
            <v>Yes</v>
          </cell>
        </row>
        <row r="14044">
          <cell r="A14044" t="str">
            <v>99987227E</v>
          </cell>
          <cell r="B14044" t="str">
            <v>YES</v>
          </cell>
          <cell r="C14044" t="str">
            <v>Yes</v>
          </cell>
        </row>
        <row r="14045">
          <cell r="A14045" t="str">
            <v>99988669E</v>
          </cell>
          <cell r="B14045" t="str">
            <v>YES</v>
          </cell>
          <cell r="C14045" t="str">
            <v>NIT</v>
          </cell>
        </row>
        <row r="14046">
          <cell r="A14046" t="str">
            <v>99991402F</v>
          </cell>
          <cell r="B14046" t="str">
            <v>YES</v>
          </cell>
          <cell r="C14046" t="str">
            <v>Yes</v>
          </cell>
        </row>
        <row r="14047">
          <cell r="A14047" t="str">
            <v>99993790F</v>
          </cell>
          <cell r="B14047" t="str">
            <v>YES</v>
          </cell>
          <cell r="C14047" t="str">
            <v>Yes</v>
          </cell>
        </row>
        <row r="14048">
          <cell r="A14048" t="str">
            <v>99994037E</v>
          </cell>
          <cell r="B14048" t="str">
            <v>YES</v>
          </cell>
          <cell r="C14048" t="str">
            <v>Yes</v>
          </cell>
        </row>
        <row r="14049">
          <cell r="A14049" t="str">
            <v>99994353E</v>
          </cell>
          <cell r="B14049" t="str">
            <v>YES</v>
          </cell>
          <cell r="C14049" t="str">
            <v>Yes</v>
          </cell>
        </row>
        <row r="14050">
          <cell r="A14050" t="str">
            <v>99994479E</v>
          </cell>
          <cell r="B14050" t="str">
            <v>YES</v>
          </cell>
          <cell r="C14050" t="str">
            <v>Yes</v>
          </cell>
        </row>
        <row r="14051">
          <cell r="A14051" t="str">
            <v>99994496E</v>
          </cell>
          <cell r="B14051" t="str">
            <v>YES</v>
          </cell>
          <cell r="C14051" t="str">
            <v>Yes</v>
          </cell>
        </row>
        <row r="14052">
          <cell r="A14052" t="str">
            <v>99998203F</v>
          </cell>
          <cell r="B14052" t="str">
            <v>YES</v>
          </cell>
          <cell r="C14052" t="str">
            <v>Yes</v>
          </cell>
        </row>
        <row r="14053">
          <cell r="A14053" t="str">
            <v>99999399E</v>
          </cell>
          <cell r="B14053" t="str">
            <v>YES</v>
          </cell>
          <cell r="C14053" t="str">
            <v>Yes</v>
          </cell>
        </row>
        <row r="14054">
          <cell r="A14054" t="str">
            <v xml:space="preserve">99999399E </v>
          </cell>
          <cell r="B14054" t="str">
            <v>YES</v>
          </cell>
          <cell r="C14054" t="str">
            <v>Yes</v>
          </cell>
        </row>
        <row r="14055">
          <cell r="A14055" t="str">
            <v>93995624F</v>
          </cell>
          <cell r="B14055" t="str">
            <v>YES</v>
          </cell>
          <cell r="C14055" t="str">
            <v>Yes</v>
          </cell>
        </row>
        <row r="14056">
          <cell r="A14056" t="str">
            <v>97146430G</v>
          </cell>
          <cell r="B14056" t="str">
            <v>YES</v>
          </cell>
          <cell r="C14056" t="str">
            <v>Yes</v>
          </cell>
        </row>
        <row r="14057">
          <cell r="A14057" t="str">
            <v>95302189F</v>
          </cell>
          <cell r="B14057" t="str">
            <v>YES</v>
          </cell>
          <cell r="C14057" t="str">
            <v>Yes</v>
          </cell>
        </row>
        <row r="14058">
          <cell r="A14058" t="str">
            <v>96137330G</v>
          </cell>
          <cell r="B14058" t="str">
            <v>YES</v>
          </cell>
          <cell r="C14058" t="str">
            <v>Yes</v>
          </cell>
        </row>
        <row r="14059">
          <cell r="A14059" t="str">
            <v>91837220F</v>
          </cell>
          <cell r="B14059" t="str">
            <v>YES</v>
          </cell>
          <cell r="C14059" t="str">
            <v>Yes</v>
          </cell>
        </row>
        <row r="14060">
          <cell r="A14060" t="str">
            <v>94160912F</v>
          </cell>
          <cell r="B14060" t="str">
            <v>YES</v>
          </cell>
          <cell r="C14060" t="str">
            <v>Yes</v>
          </cell>
        </row>
        <row r="14061">
          <cell r="A14061" t="str">
            <v>97175144F</v>
          </cell>
          <cell r="B14061" t="str">
            <v>YES</v>
          </cell>
          <cell r="C14061" t="str">
            <v>Yes</v>
          </cell>
        </row>
        <row r="14062">
          <cell r="A14062" t="str">
            <v>98132647F</v>
          </cell>
          <cell r="B14062" t="str">
            <v>YES</v>
          </cell>
          <cell r="C14062" t="str">
            <v>Yes</v>
          </cell>
        </row>
        <row r="14063">
          <cell r="A14063" t="str">
            <v>98285182D</v>
          </cell>
          <cell r="B14063" t="str">
            <v>YES</v>
          </cell>
          <cell r="C14063" t="str">
            <v>Yes</v>
          </cell>
        </row>
        <row r="14064">
          <cell r="A14064" t="str">
            <v>99380890F</v>
          </cell>
          <cell r="B14064" t="str">
            <v>YES</v>
          </cell>
          <cell r="C14064" t="str">
            <v>Yes</v>
          </cell>
        </row>
        <row r="14065">
          <cell r="A14065" t="str">
            <v>94966204F</v>
          </cell>
          <cell r="B14065" t="str">
            <v>YES</v>
          </cell>
          <cell r="C14065" t="str">
            <v>Yes</v>
          </cell>
        </row>
        <row r="14066">
          <cell r="A14066" t="str">
            <v>92118291F</v>
          </cell>
          <cell r="B14066" t="str">
            <v>YES</v>
          </cell>
          <cell r="C14066" t="str">
            <v>Yes</v>
          </cell>
        </row>
        <row r="14067">
          <cell r="A14067" t="str">
            <v>93391242F</v>
          </cell>
          <cell r="B14067" t="str">
            <v>YES</v>
          </cell>
          <cell r="C14067" t="str">
            <v>Yes</v>
          </cell>
        </row>
        <row r="14068">
          <cell r="A14068" t="str">
            <v>93542000G</v>
          </cell>
          <cell r="B14068" t="str">
            <v>YES</v>
          </cell>
          <cell r="C14068" t="str">
            <v>Yes</v>
          </cell>
        </row>
        <row r="14069">
          <cell r="A14069" t="str">
            <v>90548485E</v>
          </cell>
          <cell r="B14069" t="str">
            <v>YES</v>
          </cell>
          <cell r="C14069" t="str">
            <v>Yes</v>
          </cell>
        </row>
        <row r="14070">
          <cell r="A14070" t="str">
            <v>91354825F</v>
          </cell>
          <cell r="B14070" t="str">
            <v>YES</v>
          </cell>
          <cell r="C14070" t="str">
            <v>Yes</v>
          </cell>
        </row>
        <row r="14071">
          <cell r="A14071" t="str">
            <v>97296470F</v>
          </cell>
          <cell r="B14071" t="str">
            <v>YES</v>
          </cell>
          <cell r="C14071" t="str">
            <v>Yes</v>
          </cell>
        </row>
        <row r="14072">
          <cell r="A14072" t="str">
            <v>90111342F</v>
          </cell>
          <cell r="B14072" t="str">
            <v>YES</v>
          </cell>
          <cell r="C14072" t="str">
            <v>Yes</v>
          </cell>
        </row>
        <row r="14073">
          <cell r="A14073" t="str">
            <v>90486858E</v>
          </cell>
          <cell r="B14073" t="str">
            <v>YES</v>
          </cell>
          <cell r="C14073" t="str">
            <v>Yes</v>
          </cell>
        </row>
        <row r="14074">
          <cell r="A14074" t="str">
            <v>90852780D</v>
          </cell>
          <cell r="B14074" t="str">
            <v>YES</v>
          </cell>
          <cell r="C14074" t="str">
            <v>Yes</v>
          </cell>
        </row>
        <row r="14075">
          <cell r="A14075" t="str">
            <v>91067115F</v>
          </cell>
          <cell r="B14075" t="str">
            <v>YES</v>
          </cell>
          <cell r="C14075" t="str">
            <v>Yes</v>
          </cell>
        </row>
        <row r="14076">
          <cell r="A14076" t="str">
            <v>91249577D</v>
          </cell>
          <cell r="B14076" t="str">
            <v>YES</v>
          </cell>
          <cell r="C14076" t="str">
            <v>Yes</v>
          </cell>
        </row>
        <row r="14077">
          <cell r="A14077" t="str">
            <v>91292572F</v>
          </cell>
          <cell r="B14077" t="str">
            <v>YES</v>
          </cell>
          <cell r="C14077" t="str">
            <v>Yes</v>
          </cell>
        </row>
        <row r="14078">
          <cell r="A14078" t="str">
            <v>91707174F</v>
          </cell>
          <cell r="B14078" t="str">
            <v>YES</v>
          </cell>
          <cell r="C14078" t="str">
            <v>Yes</v>
          </cell>
        </row>
        <row r="14079">
          <cell r="A14079" t="str">
            <v>92013040F</v>
          </cell>
          <cell r="B14079" t="str">
            <v>YES</v>
          </cell>
          <cell r="C14079" t="str">
            <v>NIT</v>
          </cell>
        </row>
        <row r="14080">
          <cell r="A14080" t="str">
            <v>93035829E</v>
          </cell>
          <cell r="B14080" t="str">
            <v>YES</v>
          </cell>
          <cell r="C14080" t="str">
            <v>Yes</v>
          </cell>
        </row>
        <row r="14081">
          <cell r="A14081" t="str">
            <v>93271623F</v>
          </cell>
          <cell r="B14081" t="str">
            <v>YES</v>
          </cell>
          <cell r="C14081" t="str">
            <v>Yes</v>
          </cell>
        </row>
        <row r="14082">
          <cell r="A14082" t="str">
            <v>93290260F</v>
          </cell>
          <cell r="B14082" t="str">
            <v>YES</v>
          </cell>
          <cell r="C14082" t="str">
            <v>Yes</v>
          </cell>
        </row>
        <row r="14083">
          <cell r="A14083" t="str">
            <v>93302932F</v>
          </cell>
          <cell r="B14083" t="str">
            <v>YES</v>
          </cell>
          <cell r="C14083" t="str">
            <v>Yes</v>
          </cell>
        </row>
        <row r="14084">
          <cell r="A14084" t="str">
            <v>95004332F</v>
          </cell>
          <cell r="B14084" t="str">
            <v>YES</v>
          </cell>
          <cell r="C14084" t="str">
            <v>Yes</v>
          </cell>
        </row>
        <row r="14085">
          <cell r="A14085" t="str">
            <v>95109869E</v>
          </cell>
          <cell r="B14085" t="str">
            <v>YES</v>
          </cell>
          <cell r="C14085" t="str">
            <v>Yes</v>
          </cell>
        </row>
        <row r="14086">
          <cell r="A14086" t="str">
            <v>95370669E</v>
          </cell>
          <cell r="B14086" t="str">
            <v>YES</v>
          </cell>
          <cell r="C14086" t="str">
            <v>Yes</v>
          </cell>
        </row>
        <row r="14087">
          <cell r="A14087" t="str">
            <v>96815782F</v>
          </cell>
          <cell r="B14087" t="str">
            <v>YES</v>
          </cell>
          <cell r="C14087" t="str">
            <v>Yes</v>
          </cell>
        </row>
        <row r="14088">
          <cell r="A14088" t="str">
            <v>97429547D</v>
          </cell>
          <cell r="B14088" t="str">
            <v>YES</v>
          </cell>
          <cell r="C14088" t="str">
            <v>Yes</v>
          </cell>
        </row>
        <row r="14089">
          <cell r="A14089" t="str">
            <v>98937154F</v>
          </cell>
          <cell r="B14089" t="str">
            <v>YES</v>
          </cell>
          <cell r="C14089" t="str">
            <v>NIT</v>
          </cell>
        </row>
        <row r="14090">
          <cell r="A14090" t="str">
            <v>92270538D</v>
          </cell>
          <cell r="B14090" t="str">
            <v>YES</v>
          </cell>
          <cell r="C14090" t="str">
            <v>Yes</v>
          </cell>
        </row>
        <row r="14091">
          <cell r="A14091" t="str">
            <v>93282927E</v>
          </cell>
          <cell r="B14091" t="str">
            <v>YES</v>
          </cell>
          <cell r="C14091" t="str">
            <v>Yes</v>
          </cell>
        </row>
        <row r="14092">
          <cell r="A14092" t="str">
            <v>94234713E</v>
          </cell>
          <cell r="B14092" t="str">
            <v>YES</v>
          </cell>
          <cell r="C14092" t="str">
            <v>Yes</v>
          </cell>
        </row>
        <row r="14093">
          <cell r="A14093" t="str">
            <v>96247734E</v>
          </cell>
          <cell r="B14093" t="str">
            <v>YES</v>
          </cell>
          <cell r="C14093" t="str">
            <v>Yes</v>
          </cell>
        </row>
        <row r="14094">
          <cell r="A14094" t="str">
            <v>98034741F</v>
          </cell>
          <cell r="B14094" t="str">
            <v>YES</v>
          </cell>
          <cell r="C14094" t="str">
            <v>Yes</v>
          </cell>
        </row>
        <row r="14095">
          <cell r="A14095" t="str">
            <v>97106550F</v>
          </cell>
          <cell r="B14095" t="str">
            <v>YES</v>
          </cell>
          <cell r="C14095" t="str">
            <v>Yes</v>
          </cell>
        </row>
        <row r="14096">
          <cell r="A14096" t="str">
            <v>98565189D</v>
          </cell>
          <cell r="B14096" t="str">
            <v>YES</v>
          </cell>
          <cell r="C14096" t="str">
            <v>Yes</v>
          </cell>
        </row>
        <row r="14097">
          <cell r="A14097" t="str">
            <v>90312126F</v>
          </cell>
          <cell r="B14097" t="str">
            <v>YES</v>
          </cell>
          <cell r="C14097" t="str">
            <v>Yes</v>
          </cell>
        </row>
        <row r="14098">
          <cell r="A14098" t="str">
            <v>91688235E</v>
          </cell>
          <cell r="B14098" t="str">
            <v>YES</v>
          </cell>
          <cell r="C14098" t="str">
            <v>Yes</v>
          </cell>
        </row>
        <row r="14099">
          <cell r="A14099" t="str">
            <v>93934495E</v>
          </cell>
          <cell r="B14099" t="str">
            <v>YES</v>
          </cell>
          <cell r="C14099" t="str">
            <v>Yes</v>
          </cell>
        </row>
        <row r="14100">
          <cell r="A14100" t="str">
            <v>94436298D</v>
          </cell>
          <cell r="B14100" t="str">
            <v>YES</v>
          </cell>
          <cell r="C14100" t="str">
            <v>Yes</v>
          </cell>
        </row>
        <row r="14101">
          <cell r="A14101" t="str">
            <v>95410120G</v>
          </cell>
          <cell r="B14101" t="str">
            <v>YES</v>
          </cell>
          <cell r="C14101" t="str">
            <v>Yes</v>
          </cell>
        </row>
        <row r="14102">
          <cell r="A14102" t="str">
            <v>96350034F</v>
          </cell>
          <cell r="B14102" t="str">
            <v>YES</v>
          </cell>
          <cell r="C14102" t="str">
            <v>Yes</v>
          </cell>
        </row>
        <row r="14103">
          <cell r="A14103" t="str">
            <v>97921165F</v>
          </cell>
          <cell r="B14103" t="str">
            <v>YES</v>
          </cell>
          <cell r="C14103" t="str">
            <v>Yes</v>
          </cell>
        </row>
        <row r="14104">
          <cell r="A14104" t="str">
            <v>99033595E</v>
          </cell>
          <cell r="B14104" t="str">
            <v>YES</v>
          </cell>
          <cell r="C14104" t="str">
            <v>Yes</v>
          </cell>
        </row>
        <row r="14105">
          <cell r="A14105" t="str">
            <v>95340631E</v>
          </cell>
          <cell r="B14105" t="str">
            <v>YES</v>
          </cell>
          <cell r="C14105" t="str">
            <v>Yes</v>
          </cell>
        </row>
        <row r="14106">
          <cell r="A14106" t="str">
            <v>99224361F</v>
          </cell>
          <cell r="B14106" t="str">
            <v>YES</v>
          </cell>
          <cell r="C14106" t="str">
            <v>Yes</v>
          </cell>
        </row>
        <row r="14107">
          <cell r="A14107" t="str">
            <v>91141140G</v>
          </cell>
          <cell r="B14107" t="str">
            <v>YES</v>
          </cell>
          <cell r="C14107" t="str">
            <v>Yes</v>
          </cell>
        </row>
        <row r="14108">
          <cell r="A14108" t="str">
            <v>95680431F</v>
          </cell>
          <cell r="B14108" t="str">
            <v>YES</v>
          </cell>
          <cell r="C14108" t="str">
            <v>Yes</v>
          </cell>
        </row>
        <row r="14109">
          <cell r="A14109" t="str">
            <v>97257114F</v>
          </cell>
          <cell r="B14109" t="str">
            <v>YES</v>
          </cell>
          <cell r="C14109" t="str">
            <v>Yes</v>
          </cell>
        </row>
        <row r="14110">
          <cell r="A14110" t="str">
            <v>98768898F</v>
          </cell>
          <cell r="B14110" t="str">
            <v>YES</v>
          </cell>
          <cell r="C14110" t="str">
            <v>Yes</v>
          </cell>
        </row>
        <row r="14111">
          <cell r="A14111" t="str">
            <v>91138048E</v>
          </cell>
          <cell r="B14111" t="str">
            <v>YES</v>
          </cell>
          <cell r="C14111" t="str">
            <v>Yes</v>
          </cell>
        </row>
        <row r="14112">
          <cell r="A14112" t="str">
            <v>97700139F</v>
          </cell>
          <cell r="B14112" t="str">
            <v>YES</v>
          </cell>
          <cell r="C14112" t="str">
            <v>Yes</v>
          </cell>
        </row>
        <row r="14113">
          <cell r="A14113" t="str">
            <v>91453610G</v>
          </cell>
          <cell r="B14113" t="str">
            <v>YES</v>
          </cell>
          <cell r="C14113" t="str">
            <v>Yes</v>
          </cell>
        </row>
        <row r="14114">
          <cell r="A14114" t="str">
            <v>92081109E</v>
          </cell>
          <cell r="B14114" t="str">
            <v>YES</v>
          </cell>
          <cell r="C14114" t="str">
            <v>Yes</v>
          </cell>
        </row>
        <row r="14115">
          <cell r="A14115" t="str">
            <v>94705595F</v>
          </cell>
          <cell r="B14115" t="str">
            <v>YES</v>
          </cell>
          <cell r="C14115" t="str">
            <v>Yes</v>
          </cell>
        </row>
        <row r="14116">
          <cell r="A14116" t="str">
            <v>95167429E</v>
          </cell>
          <cell r="B14116" t="str">
            <v>YES</v>
          </cell>
          <cell r="C14116" t="str">
            <v>Yes</v>
          </cell>
        </row>
        <row r="14117">
          <cell r="A14117" t="str">
            <v>95247457E</v>
          </cell>
          <cell r="B14117" t="str">
            <v>YES</v>
          </cell>
          <cell r="C14117" t="str">
            <v>Yes</v>
          </cell>
        </row>
        <row r="14118">
          <cell r="A14118" t="str">
            <v>95299325F</v>
          </cell>
          <cell r="B14118" t="str">
            <v>YES</v>
          </cell>
          <cell r="C14118" t="str">
            <v>Yes</v>
          </cell>
        </row>
        <row r="14119">
          <cell r="A14119" t="str">
            <v>96206262F</v>
          </cell>
          <cell r="B14119" t="str">
            <v>YES</v>
          </cell>
          <cell r="C14119" t="str">
            <v>Yes</v>
          </cell>
        </row>
        <row r="14120">
          <cell r="A14120" t="str">
            <v>96520754F</v>
          </cell>
          <cell r="B14120" t="str">
            <v>YES</v>
          </cell>
          <cell r="C14120" t="str">
            <v>Yes</v>
          </cell>
        </row>
        <row r="14121">
          <cell r="A14121" t="str">
            <v>96802991F</v>
          </cell>
          <cell r="B14121" t="str">
            <v>YES</v>
          </cell>
          <cell r="C14121" t="str">
            <v>Yes</v>
          </cell>
        </row>
        <row r="14122">
          <cell r="A14122" t="str">
            <v>97317940G</v>
          </cell>
          <cell r="B14122" t="str">
            <v>YES</v>
          </cell>
          <cell r="C14122" t="str">
            <v>Yes</v>
          </cell>
        </row>
        <row r="14123">
          <cell r="A14123" t="str">
            <v>97436540G</v>
          </cell>
          <cell r="B14123" t="str">
            <v>YES</v>
          </cell>
          <cell r="C14123" t="str">
            <v>Yes</v>
          </cell>
        </row>
        <row r="14124">
          <cell r="A14124" t="str">
            <v>99249472F</v>
          </cell>
          <cell r="B14124" t="str">
            <v>YES</v>
          </cell>
          <cell r="C14124" t="str">
            <v>Yes</v>
          </cell>
        </row>
        <row r="14125">
          <cell r="A14125" t="str">
            <v>99638170F</v>
          </cell>
          <cell r="B14125" t="str">
            <v>YES</v>
          </cell>
          <cell r="C14125" t="str">
            <v>Yes</v>
          </cell>
        </row>
        <row r="14126">
          <cell r="A14126" t="str">
            <v>99688780F</v>
          </cell>
          <cell r="B14126" t="str">
            <v>YES</v>
          </cell>
          <cell r="C14126" t="str">
            <v>Yes</v>
          </cell>
        </row>
        <row r="14127">
          <cell r="A14127" t="str">
            <v>99781093F</v>
          </cell>
          <cell r="B14127" t="str">
            <v>YES</v>
          </cell>
          <cell r="C14127" t="str">
            <v>Yes</v>
          </cell>
        </row>
        <row r="14128">
          <cell r="A14128" t="str">
            <v>98218460G</v>
          </cell>
          <cell r="B14128" t="str">
            <v>YES</v>
          </cell>
          <cell r="C14128" t="str">
            <v>Yes</v>
          </cell>
        </row>
        <row r="14129">
          <cell r="A14129" t="str">
            <v>94348970G</v>
          </cell>
          <cell r="B14129" t="str">
            <v>YES</v>
          </cell>
          <cell r="C14129" t="str">
            <v>Yes</v>
          </cell>
        </row>
        <row r="14130">
          <cell r="A14130" t="str">
            <v>93531213F</v>
          </cell>
          <cell r="B14130" t="str">
            <v>YES</v>
          </cell>
          <cell r="C14130" t="str">
            <v>Yes</v>
          </cell>
        </row>
        <row r="14131">
          <cell r="A14131" t="str">
            <v>96376600G</v>
          </cell>
          <cell r="B14131" t="str">
            <v>YES</v>
          </cell>
          <cell r="C14131" t="str">
            <v>Yes</v>
          </cell>
        </row>
        <row r="14132">
          <cell r="A14132" t="str">
            <v>99112834F</v>
          </cell>
          <cell r="B14132" t="str">
            <v>YES</v>
          </cell>
          <cell r="C14132" t="str">
            <v>Yes</v>
          </cell>
        </row>
        <row r="14133">
          <cell r="A14133" t="str">
            <v>97087886F</v>
          </cell>
          <cell r="B14133" t="str">
            <v>YES</v>
          </cell>
          <cell r="C14133" t="str">
            <v>Yes</v>
          </cell>
        </row>
        <row r="14134">
          <cell r="A14134" t="str">
            <v>99506320F</v>
          </cell>
          <cell r="B14134" t="str">
            <v>YES</v>
          </cell>
          <cell r="C14134" t="str">
            <v>Yes</v>
          </cell>
        </row>
        <row r="14135">
          <cell r="A14135" t="str">
            <v>94125260G</v>
          </cell>
          <cell r="B14135" t="str">
            <v>YES</v>
          </cell>
          <cell r="C14135" t="str">
            <v>Yes</v>
          </cell>
        </row>
        <row r="14136">
          <cell r="A14136" t="str">
            <v>92334514F</v>
          </cell>
          <cell r="B14136" t="str">
            <v>YES</v>
          </cell>
          <cell r="C14136" t="str">
            <v>Yes</v>
          </cell>
        </row>
        <row r="14137">
          <cell r="A14137" t="str">
            <v>90087592E</v>
          </cell>
          <cell r="B14137" t="str">
            <v>YES</v>
          </cell>
          <cell r="C14137" t="str">
            <v>Yes</v>
          </cell>
        </row>
        <row r="14138">
          <cell r="A14138" t="str">
            <v>95143914F</v>
          </cell>
          <cell r="B14138" t="str">
            <v>YES</v>
          </cell>
          <cell r="C14138" t="str">
            <v>Yes</v>
          </cell>
        </row>
        <row r="14139">
          <cell r="A14139" t="str">
            <v>91376945F</v>
          </cell>
          <cell r="B14139" t="str">
            <v>YES</v>
          </cell>
          <cell r="C14139" t="str">
            <v>Yes</v>
          </cell>
        </row>
        <row r="14140">
          <cell r="A14140" t="str">
            <v>98856686D</v>
          </cell>
          <cell r="B14140" t="str">
            <v>YES</v>
          </cell>
          <cell r="C14140" t="str">
            <v>Yes</v>
          </cell>
        </row>
        <row r="14141">
          <cell r="A14141" t="str">
            <v>93594424F</v>
          </cell>
          <cell r="B14141" t="str">
            <v>YES</v>
          </cell>
          <cell r="C14141" t="str">
            <v>Yes</v>
          </cell>
        </row>
        <row r="14142">
          <cell r="A14142" t="str">
            <v>90841931E</v>
          </cell>
          <cell r="B14142" t="str">
            <v>YES</v>
          </cell>
          <cell r="C14142" t="str">
            <v>Yes</v>
          </cell>
        </row>
        <row r="14143">
          <cell r="A14143" t="str">
            <v>99153251E</v>
          </cell>
          <cell r="B14143" t="str">
            <v>YES</v>
          </cell>
          <cell r="C14143" t="str">
            <v>Yes</v>
          </cell>
        </row>
        <row r="14144">
          <cell r="A14144" t="str">
            <v>90765027D</v>
          </cell>
          <cell r="B14144" t="str">
            <v>YES</v>
          </cell>
          <cell r="C14144" t="str">
            <v>Yes</v>
          </cell>
        </row>
        <row r="14145">
          <cell r="A14145" t="str">
            <v>94703859E</v>
          </cell>
          <cell r="B14145" t="str">
            <v>YES</v>
          </cell>
          <cell r="C14145" t="str">
            <v>Yes</v>
          </cell>
        </row>
        <row r="14146">
          <cell r="A14146" t="str">
            <v>95436907E</v>
          </cell>
          <cell r="B14146" t="str">
            <v>YES</v>
          </cell>
          <cell r="C14146" t="str">
            <v>Yes</v>
          </cell>
        </row>
        <row r="14147">
          <cell r="A14147" t="str">
            <v>98309073F</v>
          </cell>
          <cell r="B14147" t="str">
            <v>YES</v>
          </cell>
          <cell r="C14147" t="str">
            <v>Yes</v>
          </cell>
        </row>
        <row r="14148">
          <cell r="A14148" t="str">
            <v>98567363F</v>
          </cell>
          <cell r="B14148" t="str">
            <v>YES</v>
          </cell>
          <cell r="C14148" t="str">
            <v>Yes</v>
          </cell>
        </row>
        <row r="14149">
          <cell r="A14149" t="str">
            <v>96336403F</v>
          </cell>
          <cell r="B14149" t="str">
            <v>YES</v>
          </cell>
          <cell r="C14149" t="str">
            <v>Yes</v>
          </cell>
        </row>
        <row r="14150">
          <cell r="A14150" t="str">
            <v>97725304F</v>
          </cell>
          <cell r="B14150" t="str">
            <v>YES</v>
          </cell>
          <cell r="C14150" t="str">
            <v>Yes</v>
          </cell>
        </row>
        <row r="14151">
          <cell r="A14151" t="str">
            <v>99782365E</v>
          </cell>
          <cell r="B14151" t="str">
            <v>YES</v>
          </cell>
          <cell r="C14151" t="str">
            <v>Yes</v>
          </cell>
        </row>
        <row r="14152">
          <cell r="A14152" t="str">
            <v>91397481F</v>
          </cell>
          <cell r="B14152" t="str">
            <v>YES</v>
          </cell>
          <cell r="C14152" t="str">
            <v>Yes</v>
          </cell>
        </row>
      </sheetData>
      <sheetData sheetId="30"/>
      <sheetData sheetId="31"/>
      <sheetData sheetId="32"/>
      <sheetData sheetId="33">
        <row r="120">
          <cell r="A120" t="str">
            <v>County</v>
          </cell>
          <cell r="B120" t="str">
            <v>Age Group</v>
          </cell>
          <cell r="C120" t="str">
            <v>RC Transition</v>
          </cell>
          <cell r="D120" t="str">
            <v>New (Non-Transition)</v>
          </cell>
          <cell r="E120" t="str">
            <v>Total</v>
          </cell>
          <cell r="F120" t="str">
            <v>Lower Bound</v>
          </cell>
          <cell r="G120" t="str">
            <v>Midpoint</v>
          </cell>
          <cell r="H120" t="str">
            <v>Upper Bound</v>
          </cell>
        </row>
        <row r="121">
          <cell r="A121" t="str">
            <v>Alameda</v>
          </cell>
          <cell r="B121" t="str">
            <v>0-6</v>
          </cell>
          <cell r="C121">
            <v>224.57529615320129</v>
          </cell>
          <cell r="D121">
            <v>1530.590909090909</v>
          </cell>
          <cell r="E121">
            <v>1755.1662052441102</v>
          </cell>
          <cell r="F121">
            <v>2438.8482741367361</v>
          </cell>
          <cell r="G121">
            <v>2491.6391945407117</v>
          </cell>
          <cell r="H121">
            <v>2546.1548153771955</v>
          </cell>
        </row>
        <row r="122">
          <cell r="A122" t="str">
            <v>Contra Costa</v>
          </cell>
          <cell r="B122" t="str">
            <v>0-6</v>
          </cell>
          <cell r="C122">
            <v>120.33046244319249</v>
          </cell>
          <cell r="D122">
            <v>1020.7272727272729</v>
          </cell>
          <cell r="E122">
            <v>1141.0577351704653</v>
          </cell>
          <cell r="F122">
            <v>2251.3275157117373</v>
          </cell>
          <cell r="G122">
            <v>2300.0368095448175</v>
          </cell>
          <cell r="H122">
            <v>2350.3373945485887</v>
          </cell>
        </row>
        <row r="123">
          <cell r="A123" t="str">
            <v>Fresno</v>
          </cell>
          <cell r="B123" t="str">
            <v>0-6</v>
          </cell>
          <cell r="C123">
            <v>440.57661252018625</v>
          </cell>
          <cell r="D123">
            <v>366.36363636363637</v>
          </cell>
          <cell r="E123">
            <v>806.94024888382262</v>
          </cell>
          <cell r="F123">
            <v>2738.3916874724559</v>
          </cell>
          <cell r="G123">
            <v>2797.8504034732323</v>
          </cell>
          <cell r="H123">
            <v>2859.2521554106747</v>
          </cell>
        </row>
        <row r="124">
          <cell r="A124" t="str">
            <v>Kern</v>
          </cell>
          <cell r="B124" t="str">
            <v>0-6</v>
          </cell>
          <cell r="C124">
            <v>127.62326769845012</v>
          </cell>
          <cell r="D124">
            <v>187.37673230154988</v>
          </cell>
          <cell r="E124">
            <v>315</v>
          </cell>
          <cell r="F124">
            <v>2303.3899014845233</v>
          </cell>
          <cell r="G124">
            <v>2353.2657708402003</v>
          </cell>
          <cell r="H124">
            <v>2404.7711507481777</v>
          </cell>
        </row>
        <row r="125">
          <cell r="A125" t="str">
            <v>Kings</v>
          </cell>
          <cell r="B125" t="str">
            <v>0-6</v>
          </cell>
          <cell r="C125">
            <v>113.79435819993959</v>
          </cell>
          <cell r="D125">
            <v>8.8772455451525225</v>
          </cell>
          <cell r="E125">
            <v>122.67160374509211</v>
          </cell>
          <cell r="F125">
            <v>2298.5214347372362</v>
          </cell>
          <cell r="G125">
            <v>2348.5117756158747</v>
          </cell>
          <cell r="H125">
            <v>2400.1359597162805</v>
          </cell>
        </row>
        <row r="126">
          <cell r="A126" t="str">
            <v>Los Angeles</v>
          </cell>
          <cell r="B126" t="str">
            <v>0-6</v>
          </cell>
          <cell r="C126">
            <v>1358.734953778433</v>
          </cell>
          <cell r="D126">
            <v>5138.5454545454531</v>
          </cell>
          <cell r="E126">
            <v>6497.2804083238861</v>
          </cell>
          <cell r="F126">
            <v>2346.3675012477588</v>
          </cell>
          <cell r="G126">
            <v>2397.1154365913544</v>
          </cell>
          <cell r="H126">
            <v>2449.5212162389926</v>
          </cell>
        </row>
        <row r="127">
          <cell r="A127" t="str">
            <v>Madera</v>
          </cell>
          <cell r="B127" t="str">
            <v>0-6</v>
          </cell>
          <cell r="C127">
            <v>75.278630395471339</v>
          </cell>
          <cell r="D127">
            <v>108.12500000000001</v>
          </cell>
          <cell r="E127">
            <v>183.40363039547134</v>
          </cell>
          <cell r="F127">
            <v>2286.3586784100971</v>
          </cell>
          <cell r="G127">
            <v>2335.7906775918668</v>
          </cell>
          <cell r="H127">
            <v>2386.8374830915473</v>
          </cell>
        </row>
        <row r="128">
          <cell r="A128" t="str">
            <v>Riverside</v>
          </cell>
          <cell r="B128" t="str">
            <v>0-6</v>
          </cell>
          <cell r="C128">
            <v>440.29585960965028</v>
          </cell>
          <cell r="D128">
            <v>1722.2417924072467</v>
          </cell>
          <cell r="E128">
            <v>2162.537652016897</v>
          </cell>
          <cell r="F128">
            <v>2215.5062552648765</v>
          </cell>
          <cell r="G128">
            <v>2263.3686765676011</v>
          </cell>
          <cell r="H128">
            <v>2312.794528600125</v>
          </cell>
        </row>
        <row r="129">
          <cell r="A129" t="str">
            <v>San Bernardino</v>
          </cell>
          <cell r="B129" t="str">
            <v>0-6</v>
          </cell>
          <cell r="C129">
            <v>471.23519570237931</v>
          </cell>
          <cell r="D129">
            <v>1708.0418514988396</v>
          </cell>
          <cell r="E129">
            <v>2179.2770472012189</v>
          </cell>
          <cell r="F129">
            <v>2162.8101413278696</v>
          </cell>
          <cell r="G129">
            <v>2209.6024656179998</v>
          </cell>
          <cell r="H129">
            <v>2257.9234503934808</v>
          </cell>
        </row>
        <row r="130">
          <cell r="A130" t="str">
            <v>San Francisco</v>
          </cell>
          <cell r="B130" t="str">
            <v>0-6</v>
          </cell>
          <cell r="C130">
            <v>21.847244373560159</v>
          </cell>
          <cell r="D130">
            <v>129.81818181818181</v>
          </cell>
          <cell r="E130">
            <v>151.66542619174197</v>
          </cell>
          <cell r="F130">
            <v>2224.6210131700245</v>
          </cell>
          <cell r="G130">
            <v>2272.9021358698524</v>
          </cell>
          <cell r="H130">
            <v>2322.760965463227</v>
          </cell>
        </row>
        <row r="131">
          <cell r="A131" t="str">
            <v>San Joaquin</v>
          </cell>
          <cell r="B131" t="str">
            <v>0-6</v>
          </cell>
          <cell r="C131">
            <v>117.75652815343005</v>
          </cell>
          <cell r="D131">
            <v>233.72727272727269</v>
          </cell>
          <cell r="E131">
            <v>351.48380088070274</v>
          </cell>
          <cell r="F131">
            <v>2290.6386272283225</v>
          </cell>
          <cell r="G131">
            <v>2340.2827428886103</v>
          </cell>
          <cell r="H131">
            <v>2391.5489169589459</v>
          </cell>
        </row>
        <row r="132">
          <cell r="A132" t="str">
            <v>Santa Clara</v>
          </cell>
          <cell r="B132" t="str">
            <v>0-6</v>
          </cell>
          <cell r="C132">
            <v>83.515534123704612</v>
          </cell>
          <cell r="D132">
            <v>975.81818181818187</v>
          </cell>
          <cell r="E132">
            <v>1059.3337159418866</v>
          </cell>
          <cell r="F132">
            <v>2099.9098086633244</v>
          </cell>
          <cell r="G132">
            <v>2145.3928446939581</v>
          </cell>
          <cell r="H132">
            <v>2192.361907112419</v>
          </cell>
        </row>
        <row r="133">
          <cell r="A133" t="str">
            <v>Stanislaus</v>
          </cell>
          <cell r="B133" t="str">
            <v>0-6</v>
          </cell>
          <cell r="C133">
            <v>227.93242680883128</v>
          </cell>
          <cell r="D133">
            <v>35.5</v>
          </cell>
          <cell r="E133">
            <v>263.43242680883128</v>
          </cell>
          <cell r="F133">
            <v>2320.0741861701131</v>
          </cell>
          <cell r="G133">
            <v>2370.5399055673338</v>
          </cell>
          <cell r="H133">
            <v>2422.6550228593505</v>
          </cell>
        </row>
        <row r="134">
          <cell r="A134" t="str">
            <v>Tulare</v>
          </cell>
          <cell r="B134" t="str">
            <v>0-6</v>
          </cell>
          <cell r="C134">
            <v>223.12891379245067</v>
          </cell>
          <cell r="D134">
            <v>207.98219731866044</v>
          </cell>
          <cell r="E134">
            <v>431.11111111111109</v>
          </cell>
          <cell r="F134">
            <v>2420.0637940733204</v>
          </cell>
          <cell r="G134">
            <v>2472.340482886515</v>
          </cell>
          <cell r="H134">
            <v>2526.3247817662409</v>
          </cell>
        </row>
        <row r="135">
          <cell r="A135" t="str">
            <v>Sacramento</v>
          </cell>
          <cell r="B135" t="str">
            <v>0-6</v>
          </cell>
          <cell r="C135">
            <v>400.09159518871002</v>
          </cell>
          <cell r="D135">
            <v>2062.5909090909095</v>
          </cell>
          <cell r="E135">
            <v>2462.6825042796195</v>
          </cell>
          <cell r="F135">
            <v>2464.4549178187326</v>
          </cell>
          <cell r="G135">
            <v>2517.8861666062389</v>
          </cell>
          <cell r="H135">
            <v>2573.0632676482701</v>
          </cell>
        </row>
        <row r="136">
          <cell r="A136" t="str">
            <v>San Diego</v>
          </cell>
          <cell r="B136" t="str">
            <v>0-6</v>
          </cell>
          <cell r="C136">
            <v>894.36497840845391</v>
          </cell>
          <cell r="D136">
            <v>1104</v>
          </cell>
          <cell r="E136">
            <v>1998.3649784084539</v>
          </cell>
          <cell r="F136">
            <v>1826.666628807805</v>
          </cell>
          <cell r="G136">
            <v>1866.2541119496711</v>
          </cell>
          <cell r="H136">
            <v>1907.1350627164697</v>
          </cell>
        </row>
        <row r="137">
          <cell r="A137" t="str">
            <v>San Benito</v>
          </cell>
          <cell r="B137" t="str">
            <v>0-6</v>
          </cell>
          <cell r="C137">
            <v>1.1281451468481376</v>
          </cell>
          <cell r="D137">
            <v>3.7548967840414544</v>
          </cell>
          <cell r="E137">
            <v>4.8830419308895916</v>
          </cell>
          <cell r="F137">
            <v>2315.804493055894</v>
          </cell>
          <cell r="G137">
            <v>2365.5666960662948</v>
          </cell>
          <cell r="H137">
            <v>2416.9536649809515</v>
          </cell>
        </row>
        <row r="138">
          <cell r="A138" t="str">
            <v>Imperial</v>
          </cell>
          <cell r="B138" t="str">
            <v>0-6</v>
          </cell>
          <cell r="C138">
            <v>249.00670640834579</v>
          </cell>
          <cell r="D138">
            <v>0</v>
          </cell>
          <cell r="E138">
            <v>249.00670640834579</v>
          </cell>
          <cell r="F138">
            <v>2306.8895511748465</v>
          </cell>
          <cell r="G138">
            <v>2357.0617584351312</v>
          </cell>
          <cell r="H138">
            <v>2408.8737525368538</v>
          </cell>
        </row>
        <row r="139">
          <cell r="A139" t="str">
            <v>COHS 8 Rural Expansion</v>
          </cell>
          <cell r="B139" t="str">
            <v>0-6</v>
          </cell>
          <cell r="C139">
            <v>351.54559138019943</v>
          </cell>
          <cell r="D139">
            <v>79.5</v>
          </cell>
          <cell r="E139">
            <v>431.04559138019943</v>
          </cell>
          <cell r="F139">
            <v>2252.3017076011433</v>
          </cell>
          <cell r="G139">
            <v>2301.2769728928029</v>
          </cell>
          <cell r="H139">
            <v>2351.8528790836453</v>
          </cell>
        </row>
        <row r="140">
          <cell r="A140" t="str">
            <v>GMC 18 Rural Expansion</v>
          </cell>
          <cell r="B140" t="str">
            <v>0-6</v>
          </cell>
          <cell r="C140">
            <v>644.7193903847683</v>
          </cell>
          <cell r="D140">
            <v>397.49999999999994</v>
          </cell>
          <cell r="E140">
            <v>1042.2193903847683</v>
          </cell>
          <cell r="F140">
            <v>2239.4796117692736</v>
          </cell>
          <cell r="G140">
            <v>2288.1317288681248</v>
          </cell>
          <cell r="H140">
            <v>2338.3738065160401</v>
          </cell>
        </row>
        <row r="141">
          <cell r="A141" t="str">
            <v>Kaiser Rural Expansion</v>
          </cell>
          <cell r="B141" t="str">
            <v>0-6</v>
          </cell>
          <cell r="C141">
            <v>40.229803406558418</v>
          </cell>
          <cell r="D141">
            <v>112.3</v>
          </cell>
          <cell r="E141">
            <v>152.52980340655841</v>
          </cell>
          <cell r="F141">
            <v>2244.3186475673924</v>
          </cell>
          <cell r="G141">
            <v>2292.9917268646495</v>
          </cell>
          <cell r="H141">
            <v>2343.2552256325293</v>
          </cell>
        </row>
        <row r="142">
          <cell r="A142" t="str">
            <v>Monterey</v>
          </cell>
          <cell r="B142" t="str">
            <v>0-6</v>
          </cell>
          <cell r="C142">
            <v>83.895380919867392</v>
          </cell>
          <cell r="D142">
            <v>270.68939393939388</v>
          </cell>
          <cell r="E142">
            <v>354.5847748592613</v>
          </cell>
          <cell r="F142">
            <v>2258.603213124899</v>
          </cell>
          <cell r="G142">
            <v>2307.4792169869907</v>
          </cell>
          <cell r="H142">
            <v>2357.9519833687273</v>
          </cell>
        </row>
        <row r="143">
          <cell r="A143" t="str">
            <v>Santa Cruz</v>
          </cell>
          <cell r="B143" t="str">
            <v>0-6</v>
          </cell>
          <cell r="C143">
            <v>26.342212518195051</v>
          </cell>
          <cell r="D143">
            <v>73.689393939393952</v>
          </cell>
          <cell r="E143">
            <v>100.03160645758901</v>
          </cell>
          <cell r="F143">
            <v>2281.2684519296117</v>
          </cell>
          <cell r="G143">
            <v>2330.5162546202182</v>
          </cell>
          <cell r="H143">
            <v>2381.3726462750847</v>
          </cell>
        </row>
        <row r="144">
          <cell r="A144" t="str">
            <v>Merced</v>
          </cell>
          <cell r="B144" t="str">
            <v>0-6</v>
          </cell>
          <cell r="C144">
            <v>119.59451290397581</v>
          </cell>
          <cell r="D144">
            <v>139.66666666666669</v>
          </cell>
          <cell r="E144">
            <v>259.26117957064253</v>
          </cell>
          <cell r="F144">
            <v>2344.3535072575114</v>
          </cell>
          <cell r="G144">
            <v>2395.0798669937549</v>
          </cell>
          <cell r="H144">
            <v>2447.4634255249302</v>
          </cell>
        </row>
        <row r="145">
          <cell r="A145" t="str">
            <v>Santa Barbara</v>
          </cell>
          <cell r="B145" t="str">
            <v>0-6</v>
          </cell>
          <cell r="C145">
            <v>156.63463821511067</v>
          </cell>
          <cell r="D145">
            <v>383</v>
          </cell>
          <cell r="E145">
            <v>539.63463821511073</v>
          </cell>
          <cell r="F145">
            <v>2224.5747399931984</v>
          </cell>
          <cell r="G145">
            <v>2272.6176864148606</v>
          </cell>
          <cell r="H145">
            <v>2322.22991887029</v>
          </cell>
        </row>
        <row r="146">
          <cell r="A146" t="str">
            <v>San Luis Obispo</v>
          </cell>
          <cell r="B146" t="str">
            <v>0-6</v>
          </cell>
          <cell r="C146">
            <v>113.2171412568388</v>
          </cell>
          <cell r="D146">
            <v>218</v>
          </cell>
          <cell r="E146">
            <v>331.21714125683877</v>
          </cell>
          <cell r="F146">
            <v>2230.0463745721099</v>
          </cell>
          <cell r="G146">
            <v>2278.2326517514762</v>
          </cell>
          <cell r="H146">
            <v>2327.9929647610757</v>
          </cell>
        </row>
        <row r="147">
          <cell r="A147" t="str">
            <v>Orange</v>
          </cell>
          <cell r="B147" t="str">
            <v>0-6</v>
          </cell>
          <cell r="C147">
            <v>688.61844542227232</v>
          </cell>
          <cell r="D147">
            <v>6082.7964627009578</v>
          </cell>
          <cell r="E147">
            <v>6771.4149081232299</v>
          </cell>
          <cell r="F147">
            <v>2240.0419696882309</v>
          </cell>
          <cell r="G147">
            <v>2288.5723238389483</v>
          </cell>
          <cell r="H147">
            <v>2338.6882993347122</v>
          </cell>
        </row>
        <row r="148">
          <cell r="A148" t="str">
            <v>San Mateo</v>
          </cell>
          <cell r="B148" t="str">
            <v>0-6</v>
          </cell>
          <cell r="C148">
            <v>61.014727627609879</v>
          </cell>
          <cell r="D148">
            <v>544.25799964511737</v>
          </cell>
          <cell r="E148">
            <v>605.27272727272725</v>
          </cell>
          <cell r="F148">
            <v>2257.0421764731486</v>
          </cell>
          <cell r="G148">
            <v>2305.7969821145657</v>
          </cell>
          <cell r="H148">
            <v>2356.1443549834225</v>
          </cell>
        </row>
        <row r="149">
          <cell r="A149" t="str">
            <v>Ventura</v>
          </cell>
          <cell r="B149" t="str">
            <v>0-6</v>
          </cell>
          <cell r="C149">
            <v>188.08806698306654</v>
          </cell>
          <cell r="D149">
            <v>725.54545454545462</v>
          </cell>
          <cell r="E149">
            <v>913.63352152852121</v>
          </cell>
          <cell r="F149">
            <v>2307.0044638781023</v>
          </cell>
          <cell r="G149">
            <v>2356.8041038779643</v>
          </cell>
          <cell r="H149">
            <v>2408.2303474565997</v>
          </cell>
        </row>
        <row r="150">
          <cell r="A150" t="str">
            <v>Napa</v>
          </cell>
          <cell r="B150" t="str">
            <v>0-6</v>
          </cell>
          <cell r="C150">
            <v>43.260340632603402</v>
          </cell>
          <cell r="D150">
            <v>68.833333333333329</v>
          </cell>
          <cell r="E150">
            <v>112.09367396593673</v>
          </cell>
          <cell r="F150">
            <v>2264.5851348287542</v>
          </cell>
          <cell r="G150">
            <v>2313.6607918174195</v>
          </cell>
          <cell r="H150">
            <v>2364.3399232861007</v>
          </cell>
        </row>
        <row r="151">
          <cell r="A151" t="str">
            <v>Solano</v>
          </cell>
          <cell r="B151" t="str">
            <v>0-6</v>
          </cell>
          <cell r="C151">
            <v>112.37361811691362</v>
          </cell>
          <cell r="D151">
            <v>267.81818181818181</v>
          </cell>
          <cell r="E151">
            <v>380.19179993509545</v>
          </cell>
          <cell r="F151">
            <v>2253.0242700724971</v>
          </cell>
          <cell r="G151">
            <v>2301.8555345167842</v>
          </cell>
          <cell r="H151">
            <v>2352.2823048194155</v>
          </cell>
        </row>
        <row r="152">
          <cell r="A152" t="str">
            <v>Yolo</v>
          </cell>
          <cell r="B152" t="str">
            <v>0-6</v>
          </cell>
          <cell r="C152">
            <v>79.499010309278361</v>
          </cell>
          <cell r="D152">
            <v>254.86363636363635</v>
          </cell>
          <cell r="E152">
            <v>334.36264667291471</v>
          </cell>
          <cell r="F152">
            <v>2250.5194805423189</v>
          </cell>
          <cell r="G152">
            <v>2299.2705129852993</v>
          </cell>
          <cell r="H152">
            <v>2349.6143599286443</v>
          </cell>
        </row>
        <row r="153">
          <cell r="A153" t="str">
            <v>Sonoma</v>
          </cell>
          <cell r="B153" t="str">
            <v>0-6</v>
          </cell>
          <cell r="C153">
            <v>113.53242611616923</v>
          </cell>
          <cell r="D153">
            <v>256.77272727272731</v>
          </cell>
          <cell r="E153">
            <v>370.30515338889654</v>
          </cell>
          <cell r="F153">
            <v>2250.1609838420814</v>
          </cell>
          <cell r="G153">
            <v>2298.9555539230009</v>
          </cell>
          <cell r="H153">
            <v>2349.3444992211926</v>
          </cell>
        </row>
        <row r="154">
          <cell r="A154" t="str">
            <v>Marin</v>
          </cell>
          <cell r="B154" t="str">
            <v>0-6</v>
          </cell>
          <cell r="C154">
            <v>8.845914880397638</v>
          </cell>
          <cell r="D154">
            <v>63.507575757575765</v>
          </cell>
          <cell r="E154">
            <v>72.353490637973408</v>
          </cell>
          <cell r="F154">
            <v>2238.6681006850054</v>
          </cell>
          <cell r="G154">
            <v>2287.1522768108416</v>
          </cell>
          <cell r="H154">
            <v>2337.2205212978843</v>
          </cell>
        </row>
        <row r="155">
          <cell r="A155" t="str">
            <v>Mendocino</v>
          </cell>
          <cell r="B155" t="str">
            <v>0-6</v>
          </cell>
          <cell r="C155">
            <v>93.318931849767694</v>
          </cell>
          <cell r="D155">
            <v>0</v>
          </cell>
          <cell r="E155">
            <v>93.318931849767694</v>
          </cell>
          <cell r="F155">
            <v>2295.7065507477068</v>
          </cell>
          <cell r="G155">
            <v>2345.7047268771162</v>
          </cell>
          <cell r="H155">
            <v>2397.3371876372294</v>
          </cell>
        </row>
        <row r="156">
          <cell r="A156" t="str">
            <v>Statewide</v>
          </cell>
          <cell r="B156" t="str">
            <v>0-6</v>
          </cell>
          <cell r="C156">
            <v>8515.946861828832</v>
          </cell>
          <cell r="D156">
            <v>26482.822360019742</v>
          </cell>
          <cell r="E156">
            <v>34998.769221848575</v>
          </cell>
          <cell r="F156">
            <v>2271.5078871521564</v>
          </cell>
          <cell r="G156">
            <v>2320.6900404602461</v>
          </cell>
          <cell r="H156">
            <v>2371.4790306248738</v>
          </cell>
        </row>
        <row r="158">
          <cell r="A158" t="str">
            <v>County</v>
          </cell>
          <cell r="B158" t="str">
            <v>Age Group</v>
          </cell>
          <cell r="C158" t="str">
            <v>RC Transition</v>
          </cell>
          <cell r="D158" t="str">
            <v>New (Non-Transition)</v>
          </cell>
          <cell r="E158" t="str">
            <v>Total</v>
          </cell>
          <cell r="F158" t="str">
            <v>Lower Bound</v>
          </cell>
          <cell r="G158" t="str">
            <v>Midpoint</v>
          </cell>
          <cell r="H158" t="str">
            <v>Upper Bound</v>
          </cell>
        </row>
        <row r="159">
          <cell r="A159" t="str">
            <v>Alameda</v>
          </cell>
          <cell r="B159" t="str">
            <v>7-20</v>
          </cell>
          <cell r="C159">
            <v>165.77698526408145</v>
          </cell>
          <cell r="D159">
            <v>532.36363636363626</v>
          </cell>
          <cell r="E159">
            <v>698.14062162771768</v>
          </cell>
          <cell r="F159">
            <v>1870.5578415758557</v>
          </cell>
          <cell r="G159">
            <v>1910.9739347532707</v>
          </cell>
          <cell r="H159">
            <v>1952.7102390781708</v>
          </cell>
        </row>
        <row r="160">
          <cell r="A160" t="str">
            <v>Contra Costa</v>
          </cell>
          <cell r="B160" t="str">
            <v>7-20</v>
          </cell>
          <cell r="C160">
            <v>129.52644900389174</v>
          </cell>
          <cell r="D160">
            <v>614.63636363636374</v>
          </cell>
          <cell r="E160">
            <v>744.16281264025542</v>
          </cell>
          <cell r="F160">
            <v>1779.2183856776569</v>
          </cell>
          <cell r="G160">
            <v>1817.6425109402044</v>
          </cell>
          <cell r="H160">
            <v>1857.321728924079</v>
          </cell>
        </row>
        <row r="161">
          <cell r="A161" t="str">
            <v>Fresno</v>
          </cell>
          <cell r="B161" t="str">
            <v>7-20</v>
          </cell>
          <cell r="C161">
            <v>98.11760235584687</v>
          </cell>
          <cell r="D161">
            <v>335.27272727272731</v>
          </cell>
          <cell r="E161">
            <v>433.39032962857419</v>
          </cell>
          <cell r="F161">
            <v>1753.867931769536</v>
          </cell>
          <cell r="G161">
            <v>1791.7673468135101</v>
          </cell>
          <cell r="H161">
            <v>1830.9047768614569</v>
          </cell>
        </row>
        <row r="162">
          <cell r="A162" t="str">
            <v>Kern</v>
          </cell>
          <cell r="B162" t="str">
            <v>7-20</v>
          </cell>
          <cell r="C162">
            <v>178.50241042089891</v>
          </cell>
          <cell r="D162">
            <v>90.000000000000014</v>
          </cell>
          <cell r="E162">
            <v>268.50241042089891</v>
          </cell>
          <cell r="F162">
            <v>1831.6697496716372</v>
          </cell>
          <cell r="G162">
            <v>1871.2989687532568</v>
          </cell>
          <cell r="H162">
            <v>1912.2228395071709</v>
          </cell>
        </row>
        <row r="163">
          <cell r="A163" t="str">
            <v>Kings</v>
          </cell>
          <cell r="B163" t="str">
            <v>7-20</v>
          </cell>
          <cell r="C163">
            <v>48.548136514648142</v>
          </cell>
          <cell r="D163">
            <v>32.000000000000007</v>
          </cell>
          <cell r="E163">
            <v>80.548136514648149</v>
          </cell>
          <cell r="F163">
            <v>1783.8795511211933</v>
          </cell>
          <cell r="G163">
            <v>1822.4667315857157</v>
          </cell>
          <cell r="H163">
            <v>1862.3144994666002</v>
          </cell>
        </row>
        <row r="164">
          <cell r="A164" t="str">
            <v>Los Angeles</v>
          </cell>
          <cell r="B164" t="str">
            <v>7-20</v>
          </cell>
          <cell r="C164">
            <v>1094.5513909138936</v>
          </cell>
          <cell r="D164">
            <v>4492</v>
          </cell>
          <cell r="E164">
            <v>5586.5513909138936</v>
          </cell>
          <cell r="F164">
            <v>1771.3371449829872</v>
          </cell>
          <cell r="G164">
            <v>1809.5301062239198</v>
          </cell>
          <cell r="H164">
            <v>1848.9704446428077</v>
          </cell>
        </row>
        <row r="165">
          <cell r="A165" t="str">
            <v>Madera</v>
          </cell>
          <cell r="B165" t="str">
            <v>7-20</v>
          </cell>
          <cell r="C165">
            <v>16.78037581570878</v>
          </cell>
          <cell r="D165">
            <v>32.941846406513434</v>
          </cell>
          <cell r="E165">
            <v>49.722222222222214</v>
          </cell>
          <cell r="F165">
            <v>1786.4623172449976</v>
          </cell>
          <cell r="G165">
            <v>1824.9432037783884</v>
          </cell>
          <cell r="H165">
            <v>1864.6807676875728</v>
          </cell>
        </row>
        <row r="166">
          <cell r="A166" t="str">
            <v>Riverside</v>
          </cell>
          <cell r="B166" t="str">
            <v>7-20</v>
          </cell>
          <cell r="C166">
            <v>575.82590204838084</v>
          </cell>
          <cell r="D166">
            <v>1896.6114793691286</v>
          </cell>
          <cell r="E166">
            <v>2472.4373814175096</v>
          </cell>
          <cell r="F166">
            <v>1709.7964407542565</v>
          </cell>
          <cell r="G166">
            <v>1746.6302308798518</v>
          </cell>
          <cell r="H166">
            <v>1784.6669205237204</v>
          </cell>
        </row>
        <row r="167">
          <cell r="A167" t="str">
            <v>San Bernardino</v>
          </cell>
          <cell r="B167" t="str">
            <v>7-20</v>
          </cell>
          <cell r="C167">
            <v>615.87292150880285</v>
          </cell>
          <cell r="D167">
            <v>1788.8834056066889</v>
          </cell>
          <cell r="E167">
            <v>2404.7563271154918</v>
          </cell>
          <cell r="F167">
            <v>1623.919533724149</v>
          </cell>
          <cell r="G167">
            <v>1658.9594480644816</v>
          </cell>
          <cell r="H167">
            <v>1695.1438305646102</v>
          </cell>
        </row>
        <row r="168">
          <cell r="A168" t="str">
            <v>San Francisco</v>
          </cell>
          <cell r="B168" t="str">
            <v>7-20</v>
          </cell>
          <cell r="C168">
            <v>20.562112351586038</v>
          </cell>
          <cell r="D168">
            <v>138.59090909090907</v>
          </cell>
          <cell r="E168">
            <v>159.15302144249512</v>
          </cell>
          <cell r="F168">
            <v>1730.0285600145844</v>
          </cell>
          <cell r="G168">
            <v>1767.5161856149946</v>
          </cell>
          <cell r="H168">
            <v>1806.2286539622592</v>
          </cell>
        </row>
        <row r="169">
          <cell r="A169" t="str">
            <v>San Joaquin</v>
          </cell>
          <cell r="B169" t="str">
            <v>7-20</v>
          </cell>
          <cell r="C169">
            <v>30.345881485124167</v>
          </cell>
          <cell r="D169">
            <v>203.72727272727275</v>
          </cell>
          <cell r="E169">
            <v>234.0731542123969</v>
          </cell>
          <cell r="F169">
            <v>1744.025273951966</v>
          </cell>
          <cell r="G169">
            <v>1781.7309641130464</v>
          </cell>
          <cell r="H169">
            <v>1820.6683923264188</v>
          </cell>
        </row>
        <row r="170">
          <cell r="A170" t="str">
            <v>Santa Clara</v>
          </cell>
          <cell r="B170" t="str">
            <v>7-20</v>
          </cell>
          <cell r="C170">
            <v>221.18567240574893</v>
          </cell>
          <cell r="D170">
            <v>1282.7272727272725</v>
          </cell>
          <cell r="E170">
            <v>1503.9129451330214</v>
          </cell>
          <cell r="F170">
            <v>1538.7192330474279</v>
          </cell>
          <cell r="G170">
            <v>1571.9550167941611</v>
          </cell>
          <cell r="H170">
            <v>1606.2764351688265</v>
          </cell>
        </row>
        <row r="171">
          <cell r="A171" t="str">
            <v>Stanislaus</v>
          </cell>
          <cell r="B171" t="str">
            <v>7-20</v>
          </cell>
          <cell r="C171">
            <v>27.198659333490795</v>
          </cell>
          <cell r="D171">
            <v>113.1063406665092</v>
          </cell>
          <cell r="E171">
            <v>140.30500000000001</v>
          </cell>
          <cell r="F171">
            <v>1700.4634988226553</v>
          </cell>
          <cell r="G171">
            <v>1737.526738329514</v>
          </cell>
          <cell r="H171">
            <v>1775.8015370207606</v>
          </cell>
        </row>
        <row r="172">
          <cell r="A172" t="str">
            <v>Tulare</v>
          </cell>
          <cell r="B172" t="str">
            <v>7-20</v>
          </cell>
          <cell r="C172">
            <v>34.969446863287018</v>
          </cell>
          <cell r="D172">
            <v>146.03055313671297</v>
          </cell>
          <cell r="E172">
            <v>181</v>
          </cell>
          <cell r="F172">
            <v>1817.8028829934644</v>
          </cell>
          <cell r="G172">
            <v>1856.6918110720915</v>
          </cell>
          <cell r="H172">
            <v>1896.8500183993347</v>
          </cell>
        </row>
        <row r="173">
          <cell r="A173" t="str">
            <v>Sacramento</v>
          </cell>
          <cell r="B173" t="str">
            <v>7-20</v>
          </cell>
          <cell r="C173">
            <v>362.29328049173739</v>
          </cell>
          <cell r="D173">
            <v>1356.0909090909092</v>
          </cell>
          <cell r="E173">
            <v>1718.3841895826467</v>
          </cell>
          <cell r="F173">
            <v>1523.9732750406845</v>
          </cell>
          <cell r="G173">
            <v>1556.8828354075295</v>
          </cell>
          <cell r="H173">
            <v>1590.8673535850596</v>
          </cell>
        </row>
        <row r="174">
          <cell r="A174" t="str">
            <v>San Diego</v>
          </cell>
          <cell r="B174" t="str">
            <v>7-20</v>
          </cell>
          <cell r="C174">
            <v>197.42050435355361</v>
          </cell>
          <cell r="D174">
            <v>2002.7986861226368</v>
          </cell>
          <cell r="E174">
            <v>2200.2191904761903</v>
          </cell>
          <cell r="F174">
            <v>1500.0322126903409</v>
          </cell>
          <cell r="G174">
            <v>1532.4548745308937</v>
          </cell>
          <cell r="H174">
            <v>1565.9366714838322</v>
          </cell>
        </row>
        <row r="175">
          <cell r="A175" t="str">
            <v>San Benito</v>
          </cell>
          <cell r="B175" t="str">
            <v>7-20</v>
          </cell>
          <cell r="C175">
            <v>3.3844354405444128</v>
          </cell>
          <cell r="D175">
            <v>0</v>
          </cell>
          <cell r="E175">
            <v>3.3844354405444128</v>
          </cell>
          <cell r="F175">
            <v>1791.1708456067279</v>
          </cell>
          <cell r="G175">
            <v>1830.0909037527033</v>
          </cell>
          <cell r="H175">
            <v>1870.2828965911979</v>
          </cell>
        </row>
        <row r="176">
          <cell r="A176" t="str">
            <v>Imperial</v>
          </cell>
          <cell r="B176" t="str">
            <v>7-20</v>
          </cell>
          <cell r="C176">
            <v>19.383755588673623</v>
          </cell>
          <cell r="D176">
            <v>31.445626632460062</v>
          </cell>
          <cell r="E176">
            <v>50.829382221133685</v>
          </cell>
          <cell r="F176">
            <v>1849.4763355215052</v>
          </cell>
          <cell r="G176">
            <v>1888.9620803947494</v>
          </cell>
          <cell r="H176">
            <v>1929.7363633579484</v>
          </cell>
        </row>
        <row r="177">
          <cell r="A177" t="str">
            <v>COHS 8 Rural Expansion</v>
          </cell>
          <cell r="B177" t="str">
            <v>7-20</v>
          </cell>
          <cell r="C177">
            <v>451.44131066991446</v>
          </cell>
          <cell r="D177">
            <v>46.500000000000007</v>
          </cell>
          <cell r="E177">
            <v>497.94131066991446</v>
          </cell>
          <cell r="F177">
            <v>1868.302305360957</v>
          </cell>
          <cell r="G177">
            <v>1908.9247876977306</v>
          </cell>
          <cell r="H177">
            <v>1950.8749121823062</v>
          </cell>
        </row>
        <row r="178">
          <cell r="A178" t="str">
            <v>GMC 18 Rural Expansion</v>
          </cell>
          <cell r="B178" t="str">
            <v>7-20</v>
          </cell>
          <cell r="C178">
            <v>239.81776631959369</v>
          </cell>
          <cell r="D178">
            <v>199.5</v>
          </cell>
          <cell r="E178">
            <v>439.31776631959372</v>
          </cell>
          <cell r="F178">
            <v>1761.9540494994519</v>
          </cell>
          <cell r="G178">
            <v>1800.1686336857208</v>
          </cell>
          <cell r="H178">
            <v>1839.631907463124</v>
          </cell>
        </row>
        <row r="179">
          <cell r="A179" t="str">
            <v>Kaiser Rural Expansion</v>
          </cell>
          <cell r="B179" t="str">
            <v>7-20</v>
          </cell>
          <cell r="C179">
            <v>25.954711875198981</v>
          </cell>
          <cell r="D179">
            <v>108.63636363636363</v>
          </cell>
          <cell r="E179">
            <v>134.59107551156262</v>
          </cell>
          <cell r="F179">
            <v>1744.0858513194635</v>
          </cell>
          <cell r="G179">
            <v>1781.8273876432045</v>
          </cell>
          <cell r="H179">
            <v>1820.8019262516948</v>
          </cell>
        </row>
        <row r="180">
          <cell r="A180" t="str">
            <v>Monterey</v>
          </cell>
          <cell r="B180" t="str">
            <v>7-20</v>
          </cell>
          <cell r="C180">
            <v>212.27375227252162</v>
          </cell>
          <cell r="D180">
            <v>129.54545454545456</v>
          </cell>
          <cell r="E180">
            <v>341.81920681797618</v>
          </cell>
          <cell r="F180">
            <v>1744.5643336457076</v>
          </cell>
          <cell r="G180">
            <v>1782.3569359936603</v>
          </cell>
          <cell r="H180">
            <v>1821.3843187459565</v>
          </cell>
        </row>
        <row r="181">
          <cell r="A181" t="str">
            <v>Santa Cruz</v>
          </cell>
          <cell r="B181" t="str">
            <v>7-20</v>
          </cell>
          <cell r="C181">
            <v>42.599120815138278</v>
          </cell>
          <cell r="D181">
            <v>90.484848484848499</v>
          </cell>
          <cell r="E181">
            <v>133.08396929998679</v>
          </cell>
          <cell r="F181">
            <v>1785.6564703151635</v>
          </cell>
          <cell r="G181">
            <v>1824.1152117689726</v>
          </cell>
          <cell r="H181">
            <v>1863.8298944313785</v>
          </cell>
        </row>
        <row r="182">
          <cell r="A182" t="str">
            <v>Merced</v>
          </cell>
          <cell r="B182" t="str">
            <v>7-20</v>
          </cell>
          <cell r="C182">
            <v>40.149586474906172</v>
          </cell>
          <cell r="D182">
            <v>119.11363636363637</v>
          </cell>
          <cell r="E182">
            <v>159.26322283854256</v>
          </cell>
          <cell r="F182">
            <v>1784.9263684553782</v>
          </cell>
          <cell r="G182">
            <v>1823.3361948206086</v>
          </cell>
          <cell r="H182">
            <v>1863.0002750334324</v>
          </cell>
        </row>
        <row r="183">
          <cell r="A183" t="str">
            <v>Santa Barbara</v>
          </cell>
          <cell r="B183" t="str">
            <v>7-20</v>
          </cell>
          <cell r="C183">
            <v>124.90127338709925</v>
          </cell>
          <cell r="D183">
            <v>210.5</v>
          </cell>
          <cell r="E183">
            <v>335.40127338709925</v>
          </cell>
          <cell r="F183">
            <v>1747.2096579166482</v>
          </cell>
          <cell r="G183">
            <v>1784.8704318073735</v>
          </cell>
          <cell r="H183">
            <v>1823.7611693329884</v>
          </cell>
        </row>
        <row r="184">
          <cell r="A184" t="str">
            <v>San Luis Obispo</v>
          </cell>
          <cell r="B184" t="str">
            <v>7-20</v>
          </cell>
          <cell r="C184">
            <v>67.406737280083206</v>
          </cell>
          <cell r="D184">
            <v>306</v>
          </cell>
          <cell r="E184">
            <v>373.40673728008323</v>
          </cell>
          <cell r="F184">
            <v>1749.1120408513036</v>
          </cell>
          <cell r="G184">
            <v>1786.7295104388998</v>
          </cell>
          <cell r="H184">
            <v>1825.5753010826438</v>
          </cell>
        </row>
        <row r="185">
          <cell r="A185" t="str">
            <v>Orange</v>
          </cell>
          <cell r="B185" t="str">
            <v>7-20</v>
          </cell>
          <cell r="C185">
            <v>1087.3186907826173</v>
          </cell>
          <cell r="D185">
            <v>6934.732339556871</v>
          </cell>
          <cell r="E185">
            <v>8022.0510303394885</v>
          </cell>
          <cell r="F185">
            <v>2198.5347797573968</v>
          </cell>
          <cell r="G185">
            <v>2246.1651375860383</v>
          </cell>
          <cell r="H185">
            <v>2295.3517093727023</v>
          </cell>
        </row>
        <row r="186">
          <cell r="A186" t="str">
            <v>San Mateo</v>
          </cell>
          <cell r="B186" t="str">
            <v>7-20</v>
          </cell>
          <cell r="C186">
            <v>57.656118767374451</v>
          </cell>
          <cell r="D186">
            <v>225.31818181818184</v>
          </cell>
          <cell r="E186">
            <v>282.97430058555631</v>
          </cell>
          <cell r="F186">
            <v>1768.6854170104175</v>
          </cell>
          <cell r="G186">
            <v>1806.8157995027686</v>
          </cell>
          <cell r="H186">
            <v>1846.1915007327832</v>
          </cell>
        </row>
        <row r="187">
          <cell r="A187" t="str">
            <v>Ventura</v>
          </cell>
          <cell r="B187" t="str">
            <v>7-20</v>
          </cell>
          <cell r="C187">
            <v>180.24268237093861</v>
          </cell>
          <cell r="D187">
            <v>1306.3181818181818</v>
          </cell>
          <cell r="E187">
            <v>1486.5608641891204</v>
          </cell>
          <cell r="F187">
            <v>1817.4225341380522</v>
          </cell>
          <cell r="G187">
            <v>1856.5015048229677</v>
          </cell>
          <cell r="H187">
            <v>1896.8564981779452</v>
          </cell>
        </row>
        <row r="188">
          <cell r="A188" t="str">
            <v>Napa</v>
          </cell>
          <cell r="B188" t="str">
            <v>7-20</v>
          </cell>
          <cell r="C188">
            <v>33.709356337093567</v>
          </cell>
          <cell r="D188">
            <v>139.09090909090907</v>
          </cell>
          <cell r="E188">
            <v>172.80026542800263</v>
          </cell>
          <cell r="F188">
            <v>1757.9298908061603</v>
          </cell>
          <cell r="G188">
            <v>1795.8881044147502</v>
          </cell>
          <cell r="H188">
            <v>1835.0861754612222</v>
          </cell>
        </row>
        <row r="189">
          <cell r="A189" t="str">
            <v>Solano</v>
          </cell>
          <cell r="B189" t="str">
            <v>7-20</v>
          </cell>
          <cell r="C189">
            <v>112.08324701066836</v>
          </cell>
          <cell r="D189">
            <v>442.90909090909099</v>
          </cell>
          <cell r="E189">
            <v>554.99233791975939</v>
          </cell>
          <cell r="F189">
            <v>1751.9059039472102</v>
          </cell>
          <cell r="G189">
            <v>1789.7741699575827</v>
          </cell>
          <cell r="H189">
            <v>1828.8794638470642</v>
          </cell>
        </row>
        <row r="190">
          <cell r="A190" t="str">
            <v>Yolo</v>
          </cell>
          <cell r="B190" t="str">
            <v>7-20</v>
          </cell>
          <cell r="C190">
            <v>55.887587628865987</v>
          </cell>
          <cell r="D190">
            <v>210.09090909090907</v>
          </cell>
          <cell r="E190">
            <v>265.97849671977508</v>
          </cell>
          <cell r="F190">
            <v>1753.7232505559616</v>
          </cell>
          <cell r="G190">
            <v>1791.6243083251752</v>
          </cell>
          <cell r="H190">
            <v>1830.7634476412993</v>
          </cell>
        </row>
        <row r="191">
          <cell r="A191" t="str">
            <v>Sonoma</v>
          </cell>
          <cell r="B191" t="str">
            <v>7-20</v>
          </cell>
          <cell r="C191">
            <v>191.78246750085205</v>
          </cell>
          <cell r="D191">
            <v>210.36363636363632</v>
          </cell>
          <cell r="E191">
            <v>402.1461038644884</v>
          </cell>
          <cell r="F191">
            <v>1761.1989220416483</v>
          </cell>
          <cell r="G191">
            <v>1799.3636532542562</v>
          </cell>
          <cell r="H191">
            <v>1838.7753549875956</v>
          </cell>
        </row>
        <row r="192">
          <cell r="A192" t="str">
            <v>Marin</v>
          </cell>
          <cell r="B192" t="str">
            <v>7-20</v>
          </cell>
          <cell r="C192">
            <v>30.429947188567873</v>
          </cell>
          <cell r="D192">
            <v>67.545454545454533</v>
          </cell>
          <cell r="E192">
            <v>97.975401734022398</v>
          </cell>
          <cell r="F192">
            <v>1756.4565954601437</v>
          </cell>
          <cell r="G192">
            <v>1794.4556759931011</v>
          </cell>
          <cell r="H192">
            <v>1833.6961452949558</v>
          </cell>
        </row>
        <row r="193">
          <cell r="A193" t="str">
            <v>Mendocino</v>
          </cell>
          <cell r="B193" t="str">
            <v>7-20</v>
          </cell>
          <cell r="C193">
            <v>129.54522526970857</v>
          </cell>
          <cell r="D193">
            <v>1</v>
          </cell>
          <cell r="E193">
            <v>130.54522526970857</v>
          </cell>
          <cell r="F193">
            <v>1779.8975269674172</v>
          </cell>
          <cell r="G193">
            <v>1818.6379178554528</v>
          </cell>
          <cell r="H193">
            <v>1858.6445471645648</v>
          </cell>
        </row>
        <row r="194">
          <cell r="A194" t="str">
            <v>Statewide</v>
          </cell>
          <cell r="B194" t="str">
            <v>7-20</v>
          </cell>
          <cell r="C194">
            <v>6923.4455041110414</v>
          </cell>
          <cell r="D194">
            <v>25836.876035073274</v>
          </cell>
          <cell r="E194">
            <v>32760.321539184315</v>
          </cell>
          <cell r="F194">
            <v>1822.8673907589068</v>
          </cell>
          <cell r="G194">
            <v>1862.2542558790826</v>
          </cell>
          <cell r="H194">
            <v>1902.9277151387034</v>
          </cell>
        </row>
        <row r="311">
          <cell r="A311" t="str">
            <v>County</v>
          </cell>
          <cell r="B311" t="str">
            <v>Age Group</v>
          </cell>
          <cell r="C311" t="str">
            <v>RC Transition</v>
          </cell>
          <cell r="D311" t="str">
            <v>New (Non-Transition)</v>
          </cell>
          <cell r="E311" t="str">
            <v>Total</v>
          </cell>
          <cell r="F311" t="str">
            <v>Lower Bound</v>
          </cell>
          <cell r="G311" t="str">
            <v>Midpoint</v>
          </cell>
          <cell r="H311" t="str">
            <v>Upper Bound</v>
          </cell>
        </row>
        <row r="312">
          <cell r="A312" t="str">
            <v>Alameda</v>
          </cell>
          <cell r="B312" t="str">
            <v>0-6</v>
          </cell>
          <cell r="C312">
            <v>1750.5141554628258</v>
          </cell>
          <cell r="D312">
            <v>2987.7272727272739</v>
          </cell>
          <cell r="E312">
            <v>4738.2414281901001</v>
          </cell>
          <cell r="F312">
            <v>2572.2659390630906</v>
          </cell>
          <cell r="G312">
            <v>2634.62500746668</v>
          </cell>
          <cell r="H312">
            <v>2699.0953894219206</v>
          </cell>
        </row>
        <row r="313">
          <cell r="A313" t="str">
            <v>Contra Costa</v>
          </cell>
          <cell r="B313" t="str">
            <v>0-6</v>
          </cell>
          <cell r="C313">
            <v>775.58129922824651</v>
          </cell>
          <cell r="D313">
            <v>2497.8181818181815</v>
          </cell>
          <cell r="E313">
            <v>3273.3994810464283</v>
          </cell>
          <cell r="F313">
            <v>2474.4158217287959</v>
          </cell>
          <cell r="G313">
            <v>2534.328445093759</v>
          </cell>
          <cell r="H313">
            <v>2596.269253405469</v>
          </cell>
        </row>
        <row r="314">
          <cell r="A314" t="str">
            <v>Fresno</v>
          </cell>
          <cell r="B314" t="str">
            <v>0-6</v>
          </cell>
          <cell r="C314">
            <v>3062.2495320771177</v>
          </cell>
          <cell r="D314">
            <v>779.9090909090919</v>
          </cell>
          <cell r="E314">
            <v>3842.1586229862096</v>
          </cell>
          <cell r="F314">
            <v>2926.3337327449508</v>
          </cell>
          <cell r="G314">
            <v>2997.4513311750711</v>
          </cell>
          <cell r="H314">
            <v>3070.977486637154</v>
          </cell>
        </row>
        <row r="315">
          <cell r="A315" t="str">
            <v>Kern</v>
          </cell>
          <cell r="B315" t="str">
            <v>0-6</v>
          </cell>
          <cell r="C315">
            <v>1090.400081620591</v>
          </cell>
          <cell r="D315">
            <v>114.7534646030998</v>
          </cell>
          <cell r="E315">
            <v>1205.1535462236907</v>
          </cell>
          <cell r="F315">
            <v>2463.2277176997591</v>
          </cell>
          <cell r="G315">
            <v>2523.0673246821898</v>
          </cell>
          <cell r="H315">
            <v>2584.9334408366703</v>
          </cell>
        </row>
        <row r="316">
          <cell r="A316" t="str">
            <v>Kings</v>
          </cell>
          <cell r="B316" t="str">
            <v>0-6</v>
          </cell>
          <cell r="C316">
            <v>410.52395046813649</v>
          </cell>
          <cell r="D316">
            <v>114</v>
          </cell>
          <cell r="E316">
            <v>524.52395046813649</v>
          </cell>
          <cell r="F316">
            <v>2434.5188315835376</v>
          </cell>
          <cell r="G316">
            <v>2493.5798422972275</v>
          </cell>
          <cell r="H316">
            <v>2554.6406690620897</v>
          </cell>
        </row>
        <row r="317">
          <cell r="A317" t="str">
            <v>Los Angeles</v>
          </cell>
          <cell r="B317" t="str">
            <v>0-6</v>
          </cell>
          <cell r="C317">
            <v>19341.219346724487</v>
          </cell>
          <cell r="D317">
            <v>10139.363636363623</v>
          </cell>
          <cell r="E317">
            <v>29480.582983088112</v>
          </cell>
          <cell r="F317">
            <v>2468.8730131637585</v>
          </cell>
          <cell r="G317">
            <v>2528.8037649244825</v>
          </cell>
          <cell r="H317">
            <v>2590.763928117105</v>
          </cell>
        </row>
        <row r="318">
          <cell r="A318" t="str">
            <v>Madera</v>
          </cell>
          <cell r="B318" t="str">
            <v>0-6</v>
          </cell>
          <cell r="C318">
            <v>305.39867127918865</v>
          </cell>
          <cell r="D318">
            <v>148.75000000000006</v>
          </cell>
          <cell r="E318">
            <v>454.1486712791887</v>
          </cell>
          <cell r="F318">
            <v>2429.9281082837101</v>
          </cell>
          <cell r="G318">
            <v>2488.8708394634305</v>
          </cell>
          <cell r="H318">
            <v>2549.8093539885231</v>
          </cell>
        </row>
        <row r="319">
          <cell r="A319" t="str">
            <v>Riverside</v>
          </cell>
          <cell r="B319" t="str">
            <v>0-6</v>
          </cell>
          <cell r="C319">
            <v>3246.4684341658822</v>
          </cell>
          <cell r="D319">
            <v>3091.6363636363635</v>
          </cell>
          <cell r="E319">
            <v>6338.1047978022452</v>
          </cell>
          <cell r="F319">
            <v>2299.0757131549658</v>
          </cell>
          <cell r="G319">
            <v>2354.8184860777874</v>
          </cell>
          <cell r="H319">
            <v>2412.4485888196932</v>
          </cell>
        </row>
        <row r="320">
          <cell r="A320" t="str">
            <v>San Bernardino</v>
          </cell>
          <cell r="B320" t="str">
            <v>0-6</v>
          </cell>
          <cell r="C320">
            <v>3061.5375214461542</v>
          </cell>
          <cell r="D320">
            <v>2823.0909090909086</v>
          </cell>
          <cell r="E320">
            <v>5884.6284305370627</v>
          </cell>
          <cell r="F320">
            <v>2328.367945431733</v>
          </cell>
          <cell r="G320">
            <v>2384.8454479527745</v>
          </cell>
          <cell r="H320">
            <v>2443.2352551432177</v>
          </cell>
        </row>
        <row r="321">
          <cell r="A321" t="str">
            <v>San Francisco</v>
          </cell>
          <cell r="B321" t="str">
            <v>0-6</v>
          </cell>
          <cell r="C321">
            <v>172.71132376395536</v>
          </cell>
          <cell r="D321">
            <v>256.5454545454545</v>
          </cell>
          <cell r="E321">
            <v>429.25677830940987</v>
          </cell>
          <cell r="F321">
            <v>2417.2627939959057</v>
          </cell>
          <cell r="G321">
            <v>2475.8936155157271</v>
          </cell>
          <cell r="H321">
            <v>2536.5096403914081</v>
          </cell>
        </row>
        <row r="322">
          <cell r="A322" t="str">
            <v>San Joaquin</v>
          </cell>
          <cell r="B322" t="str">
            <v>0-6</v>
          </cell>
          <cell r="C322">
            <v>1158.202630931891</v>
          </cell>
          <cell r="D322">
            <v>843.81818181818107</v>
          </cell>
          <cell r="E322">
            <v>2002.0208127500721</v>
          </cell>
          <cell r="F322">
            <v>2460.6661139387279</v>
          </cell>
          <cell r="G322">
            <v>2520.3519232644476</v>
          </cell>
          <cell r="H322">
            <v>2582.0586661687908</v>
          </cell>
        </row>
        <row r="323">
          <cell r="A323" t="str">
            <v>Santa Clara</v>
          </cell>
          <cell r="B323" t="str">
            <v>0-6</v>
          </cell>
          <cell r="C323">
            <v>709.72505596479061</v>
          </cell>
          <cell r="D323">
            <v>1350.5454545454554</v>
          </cell>
          <cell r="E323">
            <v>2060.2705105102459</v>
          </cell>
          <cell r="F323">
            <v>2290.9580370945487</v>
          </cell>
          <cell r="G323">
            <v>2346.5018117614668</v>
          </cell>
          <cell r="H323">
            <v>2403.9261698420478</v>
          </cell>
        </row>
        <row r="324">
          <cell r="A324" t="str">
            <v>Stanislaus</v>
          </cell>
          <cell r="B324" t="str">
            <v>0-6</v>
          </cell>
          <cell r="C324">
            <v>990.62939343838252</v>
          </cell>
          <cell r="D324">
            <v>93.999999999999687</v>
          </cell>
          <cell r="E324">
            <v>1084.6293934383823</v>
          </cell>
          <cell r="F324">
            <v>2461.814125603215</v>
          </cell>
          <cell r="G324">
            <v>2521.6317580188083</v>
          </cell>
          <cell r="H324">
            <v>2583.4752050028583</v>
          </cell>
        </row>
        <row r="325">
          <cell r="A325" t="str">
            <v>Tulare</v>
          </cell>
          <cell r="B325" t="str">
            <v>0-6</v>
          </cell>
          <cell r="C325">
            <v>1342.2598720327112</v>
          </cell>
          <cell r="D325">
            <v>74.293794722295843</v>
          </cell>
          <cell r="E325">
            <v>1416.553666755007</v>
          </cell>
          <cell r="F325">
            <v>2549.4193221867308</v>
          </cell>
          <cell r="G325">
            <v>2611.3872190738621</v>
          </cell>
          <cell r="H325">
            <v>2675.4538391380138</v>
          </cell>
        </row>
        <row r="326">
          <cell r="A326" t="str">
            <v>Sacramento</v>
          </cell>
          <cell r="B326" t="str">
            <v>0-6</v>
          </cell>
          <cell r="C326">
            <v>3127.5536150392654</v>
          </cell>
          <cell r="D326">
            <v>3298.7272727272716</v>
          </cell>
          <cell r="E326">
            <v>6426.2808877665375</v>
          </cell>
          <cell r="F326">
            <v>2750.6222418245993</v>
          </cell>
          <cell r="G326">
            <v>2817.3826387333661</v>
          </cell>
          <cell r="H326">
            <v>2886.4036777871338</v>
          </cell>
        </row>
        <row r="327">
          <cell r="A327" t="str">
            <v>San Diego</v>
          </cell>
          <cell r="B327" t="str">
            <v>0-6</v>
          </cell>
          <cell r="C327">
            <v>8840.7478306187404</v>
          </cell>
          <cell r="D327">
            <v>1683</v>
          </cell>
          <cell r="E327">
            <v>10523.74783061874</v>
          </cell>
          <cell r="F327">
            <v>1962.5733350531875</v>
          </cell>
          <cell r="G327">
            <v>2010.2466283904434</v>
          </cell>
          <cell r="H327">
            <v>2059.5343950117212</v>
          </cell>
        </row>
        <row r="328">
          <cell r="A328" t="str">
            <v>San Benito</v>
          </cell>
          <cell r="B328" t="str">
            <v>0-6</v>
          </cell>
          <cell r="C328">
            <v>8.0850402190783193</v>
          </cell>
          <cell r="D328">
            <v>12</v>
          </cell>
          <cell r="E328">
            <v>20.085040219078319</v>
          </cell>
          <cell r="F328">
            <v>2429.128687177576</v>
          </cell>
          <cell r="G328">
            <v>2487.9442481534302</v>
          </cell>
          <cell r="H328">
            <v>2548.7508537603026</v>
          </cell>
        </row>
        <row r="329">
          <cell r="A329" t="str">
            <v>Imperial</v>
          </cell>
          <cell r="B329" t="str">
            <v>0-6</v>
          </cell>
          <cell r="C329">
            <v>1038.6321907600598</v>
          </cell>
          <cell r="D329">
            <v>1</v>
          </cell>
          <cell r="E329">
            <v>1039.6321907600598</v>
          </cell>
          <cell r="F329">
            <v>2428.5161385345023</v>
          </cell>
          <cell r="G329">
            <v>2487.5757049104559</v>
          </cell>
          <cell r="H329">
            <v>2548.6356172973028</v>
          </cell>
        </row>
        <row r="330">
          <cell r="A330" t="str">
            <v>COHS 8 Rural Expansion</v>
          </cell>
          <cell r="B330" t="str">
            <v>0-6</v>
          </cell>
          <cell r="C330">
            <v>1119.9772906410803</v>
          </cell>
          <cell r="D330">
            <v>141</v>
          </cell>
          <cell r="E330">
            <v>1260.9772906410803</v>
          </cell>
          <cell r="F330">
            <v>2390.2452177227756</v>
          </cell>
          <cell r="G330">
            <v>2448.3382158013596</v>
          </cell>
          <cell r="H330">
            <v>2508.3986786644409</v>
          </cell>
        </row>
        <row r="331">
          <cell r="A331" t="str">
            <v>GMC 18 Rural Expansion</v>
          </cell>
          <cell r="B331" t="str">
            <v>0-6</v>
          </cell>
          <cell r="C331">
            <v>2857.8092762397964</v>
          </cell>
          <cell r="D331">
            <v>627.00000000000068</v>
          </cell>
          <cell r="E331">
            <v>3484.8092762397973</v>
          </cell>
          <cell r="F331">
            <v>2401.2603434106486</v>
          </cell>
          <cell r="G331">
            <v>2459.6005154284203</v>
          </cell>
          <cell r="H331">
            <v>2519.9164410802123</v>
          </cell>
        </row>
        <row r="332">
          <cell r="A332" t="str">
            <v>Kaiser Rural Expansion</v>
          </cell>
          <cell r="B332" t="str">
            <v>0-6</v>
          </cell>
          <cell r="C332">
            <v>181.03411532951284</v>
          </cell>
          <cell r="D332">
            <v>204.99999999999989</v>
          </cell>
          <cell r="E332">
            <v>386.0341153295127</v>
          </cell>
          <cell r="F332">
            <v>2418.8126521910335</v>
          </cell>
          <cell r="G332">
            <v>2477.495904633206</v>
          </cell>
          <cell r="H332">
            <v>2538.1661952985501</v>
          </cell>
        </row>
        <row r="333">
          <cell r="A333" t="str">
            <v>Monterey</v>
          </cell>
          <cell r="B333" t="str">
            <v>0-6</v>
          </cell>
          <cell r="C333">
            <v>345.85824071865164</v>
          </cell>
          <cell r="D333">
            <v>458.01515151515133</v>
          </cell>
          <cell r="E333">
            <v>803.87339223380297</v>
          </cell>
          <cell r="F333">
            <v>2420.1250313942965</v>
          </cell>
          <cell r="G333">
            <v>2478.812249873798</v>
          </cell>
          <cell r="H333">
            <v>2539.4865289642216</v>
          </cell>
        </row>
        <row r="334">
          <cell r="A334" t="str">
            <v>Santa Cruz</v>
          </cell>
          <cell r="B334" t="str">
            <v>0-6</v>
          </cell>
          <cell r="C334">
            <v>103.32285298398835</v>
          </cell>
          <cell r="D334">
            <v>196.01515151515153</v>
          </cell>
          <cell r="E334">
            <v>299.33800449913986</v>
          </cell>
          <cell r="F334">
            <v>2425.2772979545739</v>
          </cell>
          <cell r="G334">
            <v>2484.0085387104386</v>
          </cell>
          <cell r="H334">
            <v>2544.72800559098</v>
          </cell>
        </row>
        <row r="335">
          <cell r="A335" t="str">
            <v>Merced</v>
          </cell>
          <cell r="B335" t="str">
            <v>0-6</v>
          </cell>
          <cell r="C335">
            <v>444.51057893513138</v>
          </cell>
          <cell r="D335">
            <v>339.33333333333326</v>
          </cell>
          <cell r="E335">
            <v>783.84391226846469</v>
          </cell>
          <cell r="F335">
            <v>2488.8483972601621</v>
          </cell>
          <cell r="G335">
            <v>2549.2030470943705</v>
          </cell>
          <cell r="H335">
            <v>2611.6012179141148</v>
          </cell>
        </row>
        <row r="336">
          <cell r="A336" t="str">
            <v>Santa Barbara</v>
          </cell>
          <cell r="B336" t="str">
            <v>0-6</v>
          </cell>
          <cell r="C336">
            <v>1215.06343621254</v>
          </cell>
          <cell r="D336">
            <v>959.99999999999989</v>
          </cell>
          <cell r="E336">
            <v>2175.0634362125397</v>
          </cell>
          <cell r="F336">
            <v>2366.4892708724374</v>
          </cell>
          <cell r="G336">
            <v>2423.8729833474063</v>
          </cell>
          <cell r="H336">
            <v>2483.1996102133521</v>
          </cell>
        </row>
        <row r="337">
          <cell r="A337" t="str">
            <v>San Luis Obispo</v>
          </cell>
          <cell r="B337" t="str">
            <v>0-6</v>
          </cell>
          <cell r="C337">
            <v>901.89926085956301</v>
          </cell>
          <cell r="D337">
            <v>491.99999999999994</v>
          </cell>
          <cell r="E337">
            <v>1393.8992608595629</v>
          </cell>
          <cell r="F337">
            <v>2370.152277972149</v>
          </cell>
          <cell r="G337">
            <v>2427.6637532603791</v>
          </cell>
          <cell r="H337">
            <v>2487.1226251849243</v>
          </cell>
        </row>
        <row r="338">
          <cell r="A338" t="str">
            <v>Orange</v>
          </cell>
          <cell r="B338" t="str">
            <v>0-6</v>
          </cell>
          <cell r="C338">
            <v>5121.8852523493561</v>
          </cell>
          <cell r="D338">
            <v>10367.797395897323</v>
          </cell>
          <cell r="E338">
            <v>15489.682648246679</v>
          </cell>
          <cell r="F338">
            <v>2364.5695963933626</v>
          </cell>
          <cell r="G338">
            <v>2421.8980156683601</v>
          </cell>
          <cell r="H338">
            <v>2481.1674420783206</v>
          </cell>
        </row>
        <row r="339">
          <cell r="A339" t="str">
            <v>San Mateo</v>
          </cell>
          <cell r="B339" t="str">
            <v>0-6</v>
          </cell>
          <cell r="C339">
            <v>247.05516945643819</v>
          </cell>
          <cell r="D339">
            <v>999.4307683208142</v>
          </cell>
          <cell r="E339">
            <v>1246.4859377772523</v>
          </cell>
          <cell r="F339">
            <v>2405.3508676845813</v>
          </cell>
          <cell r="G339">
            <v>2463.7095423570381</v>
          </cell>
          <cell r="H339">
            <v>2524.0442730342606</v>
          </cell>
        </row>
        <row r="340">
          <cell r="A340" t="str">
            <v>Ventura</v>
          </cell>
          <cell r="B340" t="str">
            <v>0-6</v>
          </cell>
          <cell r="C340">
            <v>1762.9271362989114</v>
          </cell>
          <cell r="D340">
            <v>1812.3636363636354</v>
          </cell>
          <cell r="E340">
            <v>3575.2907726625467</v>
          </cell>
          <cell r="F340">
            <v>2420.778926445626</v>
          </cell>
          <cell r="G340">
            <v>2479.4696320961984</v>
          </cell>
          <cell r="H340">
            <v>2540.1474667449083</v>
          </cell>
        </row>
        <row r="341">
          <cell r="A341" t="str">
            <v>Napa</v>
          </cell>
          <cell r="B341" t="str">
            <v>0-6</v>
          </cell>
          <cell r="C341">
            <v>137.95620437956205</v>
          </cell>
          <cell r="D341">
            <v>129.66666666666669</v>
          </cell>
          <cell r="E341">
            <v>267.62287104622874</v>
          </cell>
          <cell r="F341">
            <v>2423.7673772149387</v>
          </cell>
          <cell r="G341">
            <v>2482.5475123268543</v>
          </cell>
          <cell r="H341">
            <v>2543.3178725065</v>
          </cell>
        </row>
        <row r="342">
          <cell r="A342" t="str">
            <v>Solano</v>
          </cell>
          <cell r="B342" t="str">
            <v>0-6</v>
          </cell>
          <cell r="C342">
            <v>376.32095369385024</v>
          </cell>
          <cell r="D342">
            <v>434.54545454545473</v>
          </cell>
          <cell r="E342">
            <v>810.86640823930497</v>
          </cell>
          <cell r="F342">
            <v>2420.6142655275125</v>
          </cell>
          <cell r="G342">
            <v>2479.3234885301804</v>
          </cell>
          <cell r="H342">
            <v>2540.0205579147005</v>
          </cell>
        </row>
        <row r="343">
          <cell r="A343" t="str">
            <v>Yolo</v>
          </cell>
          <cell r="B343" t="str">
            <v>0-6</v>
          </cell>
          <cell r="C343">
            <v>270.92015670103092</v>
          </cell>
          <cell r="D343">
            <v>417.90909090909111</v>
          </cell>
          <cell r="E343">
            <v>688.82924761012202</v>
          </cell>
          <cell r="F343">
            <v>2419.9946128216111</v>
          </cell>
          <cell r="G343">
            <v>2478.6641029367661</v>
          </cell>
          <cell r="H343">
            <v>2539.3199949029122</v>
          </cell>
        </row>
        <row r="344">
          <cell r="A344" t="str">
            <v>Sonoma</v>
          </cell>
          <cell r="B344" t="str">
            <v>0-6</v>
          </cell>
          <cell r="C344">
            <v>356.9936462339939</v>
          </cell>
          <cell r="D344">
            <v>451.18181818181836</v>
          </cell>
          <cell r="E344">
            <v>808.17546441581226</v>
          </cell>
          <cell r="F344">
            <v>2418.9171240931123</v>
          </cell>
          <cell r="G344">
            <v>2477.590427976028</v>
          </cell>
          <cell r="H344">
            <v>2538.2503831043127</v>
          </cell>
        </row>
        <row r="345">
          <cell r="A345" t="str">
            <v>Marin</v>
          </cell>
          <cell r="B345" t="str">
            <v>0-6</v>
          </cell>
          <cell r="C345">
            <v>31.090789064926987</v>
          </cell>
          <cell r="D345">
            <v>170.56060606060612</v>
          </cell>
          <cell r="E345">
            <v>201.6513951255331</v>
          </cell>
          <cell r="F345">
            <v>2422.1971792270465</v>
          </cell>
          <cell r="G345">
            <v>2480.7993074834849</v>
          </cell>
          <cell r="H345">
            <v>2541.385071726324</v>
          </cell>
        </row>
        <row r="346">
          <cell r="A346" t="str">
            <v>Mendocino</v>
          </cell>
          <cell r="B346" t="str">
            <v>0-6</v>
          </cell>
          <cell r="C346">
            <v>286.59746860228279</v>
          </cell>
          <cell r="D346">
            <v>0</v>
          </cell>
          <cell r="E346">
            <v>286.59746860228279</v>
          </cell>
          <cell r="F346">
            <v>2428.1107883616241</v>
          </cell>
          <cell r="G346">
            <v>2487.1644554728864</v>
          </cell>
          <cell r="H346">
            <v>2548.2182846413057</v>
          </cell>
        </row>
        <row r="347">
          <cell r="A347" t="str">
            <v>Statewide</v>
          </cell>
          <cell r="B347" t="str">
            <v>0-6</v>
          </cell>
          <cell r="C347">
            <v>66193.661773942105</v>
          </cell>
          <cell r="D347">
            <v>48512.798150816241</v>
          </cell>
          <cell r="E347">
            <v>114706.45992475838</v>
          </cell>
          <cell r="F347">
            <v>2413.9247055136957</v>
          </cell>
          <cell r="G347">
            <v>2472.4998750418067</v>
          </cell>
          <cell r="H347">
            <v>2533.0584652344537</v>
          </cell>
        </row>
        <row r="350">
          <cell r="A350" t="str">
            <v>County</v>
          </cell>
          <cell r="B350" t="str">
            <v>Age Group</v>
          </cell>
          <cell r="C350" t="str">
            <v>RC Transition</v>
          </cell>
          <cell r="D350" t="str">
            <v>New (Non-Transition)</v>
          </cell>
          <cell r="E350" t="str">
            <v>Total</v>
          </cell>
          <cell r="F350" t="str">
            <v>Lower Bound</v>
          </cell>
          <cell r="G350" t="str">
            <v>Midpoint</v>
          </cell>
          <cell r="H350" t="str">
            <v>Upper Bound</v>
          </cell>
        </row>
        <row r="351">
          <cell r="A351" t="str">
            <v>Alameda</v>
          </cell>
          <cell r="B351" t="str">
            <v>7-20</v>
          </cell>
          <cell r="C351">
            <v>1292.1944858830827</v>
          </cell>
          <cell r="D351">
            <v>922.90909090909042</v>
          </cell>
          <cell r="E351">
            <v>2215.103576792173</v>
          </cell>
          <cell r="F351">
            <v>1946.1295843585117</v>
          </cell>
          <cell r="G351">
            <v>1993.3125093028275</v>
          </cell>
          <cell r="H351">
            <v>2042.0929364285141</v>
          </cell>
        </row>
        <row r="352">
          <cell r="A352" t="str">
            <v>Contra Costa</v>
          </cell>
          <cell r="B352" t="str">
            <v>7-20</v>
          </cell>
          <cell r="C352">
            <v>834.85336599853531</v>
          </cell>
          <cell r="D352">
            <v>1972.0000000000007</v>
          </cell>
          <cell r="E352">
            <v>2806.853365998536</v>
          </cell>
          <cell r="F352">
            <v>1824.2485491138157</v>
          </cell>
          <cell r="G352">
            <v>1868.3542395070922</v>
          </cell>
          <cell r="H352">
            <v>1913.9527529091911</v>
          </cell>
        </row>
        <row r="353">
          <cell r="A353" t="str">
            <v>Fresno</v>
          </cell>
          <cell r="B353" t="str">
            <v>7-20</v>
          </cell>
          <cell r="C353">
            <v>681.971247143661</v>
          </cell>
          <cell r="D353">
            <v>500.18181818181858</v>
          </cell>
          <cell r="E353">
            <v>1182.1530653254795</v>
          </cell>
          <cell r="F353">
            <v>1825.8059810497211</v>
          </cell>
          <cell r="G353">
            <v>1870.0698056379849</v>
          </cell>
          <cell r="H353">
            <v>1915.832290881749</v>
          </cell>
        </row>
        <row r="354">
          <cell r="A354" t="str">
            <v>Kern</v>
          </cell>
          <cell r="B354" t="str">
            <v>7-20</v>
          </cell>
          <cell r="C354">
            <v>1525.1062474933331</v>
          </cell>
          <cell r="D354">
            <v>187.99999999999969</v>
          </cell>
          <cell r="E354">
            <v>1713.1062474933328</v>
          </cell>
          <cell r="F354">
            <v>1914.2392197483882</v>
          </cell>
          <cell r="G354">
            <v>1960.7061122751575</v>
          </cell>
          <cell r="H354">
            <v>2008.7464933485505</v>
          </cell>
        </row>
        <row r="355">
          <cell r="A355" t="str">
            <v>Kings</v>
          </cell>
          <cell r="B355" t="str">
            <v>7-20</v>
          </cell>
          <cell r="C355">
            <v>175.14201147689519</v>
          </cell>
          <cell r="D355">
            <v>81.999999999999986</v>
          </cell>
          <cell r="E355">
            <v>257.14201147689516</v>
          </cell>
          <cell r="F355">
            <v>1853.2710088414181</v>
          </cell>
          <cell r="G355">
            <v>1898.11845272971</v>
          </cell>
          <cell r="H355">
            <v>1944.4839867835308</v>
          </cell>
        </row>
        <row r="356">
          <cell r="A356" t="str">
            <v>Los Angeles</v>
          </cell>
          <cell r="B356" t="str">
            <v>7-20</v>
          </cell>
          <cell r="C356">
            <v>15580.638798654289</v>
          </cell>
          <cell r="D356">
            <v>8868</v>
          </cell>
          <cell r="E356">
            <v>24448.63879865429</v>
          </cell>
          <cell r="F356">
            <v>1829.4361782111425</v>
          </cell>
          <cell r="G356">
            <v>1873.7944964813339</v>
          </cell>
          <cell r="H356">
            <v>1919.6547007779511</v>
          </cell>
        </row>
        <row r="357">
          <cell r="A357" t="str">
            <v>Madera</v>
          </cell>
          <cell r="B357" t="str">
            <v>7-20</v>
          </cell>
          <cell r="C357">
            <v>68.07648400031448</v>
          </cell>
          <cell r="D357">
            <v>64.701155751238332</v>
          </cell>
          <cell r="E357">
            <v>132.77763975155281</v>
          </cell>
          <cell r="F357">
            <v>1829.8203605911206</v>
          </cell>
          <cell r="G357">
            <v>1874.0815767399506</v>
          </cell>
          <cell r="H357">
            <v>1919.8409637477378</v>
          </cell>
        </row>
        <row r="358">
          <cell r="A358" t="str">
            <v>Riverside</v>
          </cell>
          <cell r="B358" t="str">
            <v>7-20</v>
          </cell>
          <cell r="C358">
            <v>4245.7828611709056</v>
          </cell>
          <cell r="D358">
            <v>3570.7272727272702</v>
          </cell>
          <cell r="E358">
            <v>7816.5101338981758</v>
          </cell>
          <cell r="F358">
            <v>1787.6598321418251</v>
          </cell>
          <cell r="G358">
            <v>1830.9636946286855</v>
          </cell>
          <cell r="H358">
            <v>1875.7335746018525</v>
          </cell>
        </row>
        <row r="359">
          <cell r="A359" t="str">
            <v>San Bernardino</v>
          </cell>
          <cell r="B359" t="str">
            <v>7-20</v>
          </cell>
          <cell r="C359">
            <v>4001.2250248657356</v>
          </cell>
          <cell r="D359">
            <v>3244.2727272727288</v>
          </cell>
          <cell r="E359">
            <v>7245.4977521384644</v>
          </cell>
          <cell r="F359">
            <v>1692.6994079763024</v>
          </cell>
          <cell r="G359">
            <v>1733.7122319703162</v>
          </cell>
          <cell r="H359">
            <v>1776.1135494199129</v>
          </cell>
        </row>
        <row r="360">
          <cell r="A360" t="str">
            <v>San Francisco</v>
          </cell>
          <cell r="B360" t="str">
            <v>7-20</v>
          </cell>
          <cell r="C360">
            <v>162.55183413078149</v>
          </cell>
          <cell r="D360">
            <v>167.72727272727266</v>
          </cell>
          <cell r="E360">
            <v>330.27910685805415</v>
          </cell>
          <cell r="F360">
            <v>1816.6113109438309</v>
          </cell>
          <cell r="G360">
            <v>1860.6399685985837</v>
          </cell>
          <cell r="H360">
            <v>1906.1592755123747</v>
          </cell>
        </row>
        <row r="361">
          <cell r="A361" t="str">
            <v>San Joaquin</v>
          </cell>
          <cell r="B361" t="str">
            <v>7-20</v>
          </cell>
          <cell r="C361">
            <v>298.46905581509714</v>
          </cell>
          <cell r="D361">
            <v>924.8181818181813</v>
          </cell>
          <cell r="E361">
            <v>1223.2872376332784</v>
          </cell>
          <cell r="F361">
            <v>1793.0494448112984</v>
          </cell>
          <cell r="G361">
            <v>1836.3853138931954</v>
          </cell>
          <cell r="H361">
            <v>1881.1878877630043</v>
          </cell>
        </row>
        <row r="362">
          <cell r="A362" t="str">
            <v>Santa Clara</v>
          </cell>
          <cell r="B362" t="str">
            <v>7-20</v>
          </cell>
          <cell r="C362">
            <v>1879.6624529067494</v>
          </cell>
          <cell r="D362">
            <v>2129.8181818181824</v>
          </cell>
          <cell r="E362">
            <v>4009.4806347249319</v>
          </cell>
          <cell r="F362">
            <v>1672.7684879954932</v>
          </cell>
          <cell r="G362">
            <v>1713.2906778416348</v>
          </cell>
          <cell r="H362">
            <v>1755.1847196265514</v>
          </cell>
        </row>
        <row r="363">
          <cell r="A363" t="str">
            <v>Stanislaus</v>
          </cell>
          <cell r="B363" t="str">
            <v>7-20</v>
          </cell>
          <cell r="C363">
            <v>118.20955787247925</v>
          </cell>
          <cell r="D363">
            <v>224.57418092249563</v>
          </cell>
          <cell r="E363">
            <v>342.78373879497485</v>
          </cell>
          <cell r="F363">
            <v>1812.7060355808558</v>
          </cell>
          <cell r="G363">
            <v>1856.4803412982071</v>
          </cell>
          <cell r="H363">
            <v>1901.7360430564763</v>
          </cell>
        </row>
        <row r="364">
          <cell r="A364" t="str">
            <v>Tulare</v>
          </cell>
          <cell r="B364" t="str">
            <v>7-20</v>
          </cell>
          <cell r="C364">
            <v>210.36307878696093</v>
          </cell>
          <cell r="D364">
            <v>119.77177904819594</v>
          </cell>
          <cell r="E364">
            <v>330.13485783515688</v>
          </cell>
          <cell r="F364">
            <v>1843.6199091017179</v>
          </cell>
          <cell r="G364">
            <v>1888.2594658746375</v>
          </cell>
          <cell r="H364">
            <v>1934.4101790975642</v>
          </cell>
        </row>
        <row r="365">
          <cell r="A365" t="str">
            <v>Sacramento</v>
          </cell>
          <cell r="B365" t="str">
            <v>7-20</v>
          </cell>
          <cell r="C365">
            <v>2832.0806353653252</v>
          </cell>
          <cell r="D365">
            <v>2462.7272727272739</v>
          </cell>
          <cell r="E365">
            <v>5294.8079080925991</v>
          </cell>
          <cell r="F365">
            <v>1625.4286404468182</v>
          </cell>
          <cell r="G365">
            <v>1664.8094634778242</v>
          </cell>
          <cell r="H365">
            <v>1705.5235200342511</v>
          </cell>
        </row>
        <row r="366">
          <cell r="A366" t="str">
            <v>San Diego</v>
          </cell>
          <cell r="B366" t="str">
            <v>7-20</v>
          </cell>
          <cell r="C366">
            <v>1951.4906528308215</v>
          </cell>
          <cell r="D366">
            <v>3264.6118797760537</v>
          </cell>
          <cell r="E366">
            <v>5216.1025326068757</v>
          </cell>
          <cell r="F366">
            <v>1554.6699427202266</v>
          </cell>
          <cell r="G366">
            <v>1592.3005471736674</v>
          </cell>
          <cell r="H366">
            <v>1631.2049874493921</v>
          </cell>
        </row>
        <row r="367">
          <cell r="A367" t="str">
            <v>San Benito</v>
          </cell>
          <cell r="B367" t="str">
            <v>7-20</v>
          </cell>
          <cell r="C367">
            <v>24.255120657234954</v>
          </cell>
          <cell r="D367">
            <v>12</v>
          </cell>
          <cell r="E367">
            <v>36.255120657234954</v>
          </cell>
          <cell r="F367">
            <v>1844.5105254936113</v>
          </cell>
          <cell r="G367">
            <v>1889.2057405971395</v>
          </cell>
          <cell r="H367">
            <v>1935.4141334665931</v>
          </cell>
        </row>
        <row r="368">
          <cell r="A368" t="str">
            <v>Imperial</v>
          </cell>
          <cell r="B368" t="str">
            <v>7-20</v>
          </cell>
          <cell r="C368">
            <v>559.26348733233976</v>
          </cell>
          <cell r="D368">
            <v>230.1822704363033</v>
          </cell>
          <cell r="E368">
            <v>789.44575776864303</v>
          </cell>
          <cell r="F368">
            <v>1839.2993058345803</v>
          </cell>
          <cell r="G368">
            <v>1883.9652143957901</v>
          </cell>
          <cell r="H368">
            <v>1930.1436983104275</v>
          </cell>
        </row>
        <row r="369">
          <cell r="A369" t="str">
            <v>COHS 8 Rural Expansion</v>
          </cell>
          <cell r="B369" t="str">
            <v>7-20</v>
          </cell>
          <cell r="C369">
            <v>1438.231707081015</v>
          </cell>
          <cell r="D369">
            <v>59.000000000000483</v>
          </cell>
          <cell r="E369">
            <v>1497.2317070810154</v>
          </cell>
          <cell r="F369">
            <v>1966.6591232854389</v>
          </cell>
          <cell r="G369">
            <v>2014.4629841730082</v>
          </cell>
          <cell r="H369">
            <v>2063.8858656404946</v>
          </cell>
        </row>
        <row r="370">
          <cell r="A370" t="str">
            <v>GMC 18 Rural Expansion</v>
          </cell>
          <cell r="B370" t="str">
            <v>7-20</v>
          </cell>
          <cell r="C370">
            <v>1063.0259418539038</v>
          </cell>
          <cell r="D370">
            <v>423.00000000000006</v>
          </cell>
          <cell r="E370">
            <v>1486.0259418539038</v>
          </cell>
          <cell r="F370">
            <v>1844.1127658094176</v>
          </cell>
          <cell r="G370">
            <v>1888.8626787765832</v>
          </cell>
          <cell r="H370">
            <v>1935.127879936068</v>
          </cell>
        </row>
        <row r="371">
          <cell r="A371" t="str">
            <v>Kaiser Rural Expansion</v>
          </cell>
          <cell r="B371" t="str">
            <v>7-20</v>
          </cell>
          <cell r="C371">
            <v>116.79620343839544</v>
          </cell>
          <cell r="D371">
            <v>173.09090909090921</v>
          </cell>
          <cell r="E371">
            <v>289.88711252930466</v>
          </cell>
          <cell r="F371">
            <v>1805.8271394900596</v>
          </cell>
          <cell r="G371">
            <v>1849.5706767018187</v>
          </cell>
          <cell r="H371">
            <v>1894.795114602241</v>
          </cell>
        </row>
        <row r="372">
          <cell r="A372" t="str">
            <v>Monterey</v>
          </cell>
          <cell r="B372" t="str">
            <v>7-20</v>
          </cell>
          <cell r="C372">
            <v>875.09736181834614</v>
          </cell>
          <cell r="D372">
            <v>276.36363636363672</v>
          </cell>
          <cell r="E372">
            <v>1151.4609981819829</v>
          </cell>
          <cell r="F372">
            <v>1817.5468355140611</v>
          </cell>
          <cell r="G372">
            <v>1861.6552764563121</v>
          </cell>
          <cell r="H372">
            <v>1907.2572973334713</v>
          </cell>
        </row>
        <row r="373">
          <cell r="A373" t="str">
            <v>Santa Cruz</v>
          </cell>
          <cell r="B373" t="str">
            <v>7-20</v>
          </cell>
          <cell r="C373">
            <v>167.08781368267836</v>
          </cell>
          <cell r="D373">
            <v>185.87878787878799</v>
          </cell>
          <cell r="E373">
            <v>352.96660156146635</v>
          </cell>
          <cell r="F373">
            <v>1821.5261707176392</v>
          </cell>
          <cell r="G373">
            <v>1865.6066312212013</v>
          </cell>
          <cell r="H373">
            <v>1911.1792243106404</v>
          </cell>
        </row>
        <row r="374">
          <cell r="A374" t="str">
            <v>Merced</v>
          </cell>
          <cell r="B374" t="str">
            <v>7-20</v>
          </cell>
          <cell r="C374">
            <v>149.22855149965122</v>
          </cell>
          <cell r="D374">
            <v>279.40909090909088</v>
          </cell>
          <cell r="E374">
            <v>428.63764240874207</v>
          </cell>
          <cell r="F374">
            <v>1809.1730903573539</v>
          </cell>
          <cell r="G374">
            <v>1852.896745069695</v>
          </cell>
          <cell r="H374">
            <v>1898.1002215233721</v>
          </cell>
        </row>
        <row r="375">
          <cell r="A375" t="str">
            <v>Santa Barbara</v>
          </cell>
          <cell r="B375" t="str">
            <v>7-20</v>
          </cell>
          <cell r="C375">
            <v>968.897889754311</v>
          </cell>
          <cell r="D375">
            <v>480.99999999999972</v>
          </cell>
          <cell r="E375">
            <v>1449.8978897543107</v>
          </cell>
          <cell r="F375">
            <v>1802.8520342487486</v>
          </cell>
          <cell r="G375">
            <v>1846.5564046126101</v>
          </cell>
          <cell r="H375">
            <v>1891.7404819948317</v>
          </cell>
        </row>
        <row r="376">
          <cell r="A376" t="str">
            <v>San Luis Obispo</v>
          </cell>
          <cell r="B376" t="str">
            <v>7-20</v>
          </cell>
          <cell r="C376">
            <v>536.96892409557813</v>
          </cell>
          <cell r="D376">
            <v>645.99999999999966</v>
          </cell>
          <cell r="E376">
            <v>1182.9689240955777</v>
          </cell>
          <cell r="F376">
            <v>1784.8252579278253</v>
          </cell>
          <cell r="G376">
            <v>1828.0191275115294</v>
          </cell>
          <cell r="H376">
            <v>1872.6751246828778</v>
          </cell>
        </row>
        <row r="377">
          <cell r="A377" t="str">
            <v>Orange</v>
          </cell>
          <cell r="B377" t="str">
            <v>7-20</v>
          </cell>
          <cell r="C377">
            <v>8087.3836649963969</v>
          </cell>
          <cell r="D377">
            <v>11195.097689445083</v>
          </cell>
          <cell r="E377">
            <v>19282.481354441479</v>
          </cell>
          <cell r="F377">
            <v>2209.5980235808029</v>
          </cell>
          <cell r="G377">
            <v>2263.1775885732882</v>
          </cell>
          <cell r="H377">
            <v>2318.5712669234804</v>
          </cell>
        </row>
        <row r="378">
          <cell r="A378" t="str">
            <v>San Mateo</v>
          </cell>
          <cell r="B378" t="str">
            <v>7-20</v>
          </cell>
          <cell r="C378">
            <v>233.45580233039576</v>
          </cell>
          <cell r="D378">
            <v>341.54545454545439</v>
          </cell>
          <cell r="E378">
            <v>575.00125687585012</v>
          </cell>
          <cell r="F378">
            <v>1800.7566787461399</v>
          </cell>
          <cell r="G378">
            <v>1844.4253914188648</v>
          </cell>
          <cell r="H378">
            <v>1889.5726646612577</v>
          </cell>
        </row>
        <row r="379">
          <cell r="A379" t="str">
            <v>Ventura</v>
          </cell>
          <cell r="B379" t="str">
            <v>7-20</v>
          </cell>
          <cell r="C379">
            <v>1689.3932771377811</v>
          </cell>
          <cell r="D379">
            <v>3283.545454545455</v>
          </cell>
          <cell r="E379">
            <v>4972.9387316832363</v>
          </cell>
          <cell r="F379">
            <v>1771.2016003526694</v>
          </cell>
          <cell r="G379">
            <v>1814.0242389738046</v>
          </cell>
          <cell r="H379">
            <v>1858.2962717385108</v>
          </cell>
        </row>
        <row r="380">
          <cell r="A380" t="str">
            <v>Napa</v>
          </cell>
          <cell r="B380" t="str">
            <v>7-20</v>
          </cell>
          <cell r="C380">
            <v>107.49834107498341</v>
          </cell>
          <cell r="D380">
            <v>294.7272727272728</v>
          </cell>
          <cell r="E380">
            <v>402.22561380225625</v>
          </cell>
          <cell r="F380">
            <v>1794.835486934008</v>
          </cell>
          <cell r="G380">
            <v>1838.2297279291224</v>
          </cell>
          <cell r="H380">
            <v>1883.09271059042</v>
          </cell>
        </row>
        <row r="381">
          <cell r="A381" t="str">
            <v>Solano</v>
          </cell>
          <cell r="B381" t="str">
            <v>7-20</v>
          </cell>
          <cell r="C381">
            <v>375.34854812874988</v>
          </cell>
          <cell r="D381">
            <v>823.27272727272759</v>
          </cell>
          <cell r="E381">
            <v>1198.6212754014775</v>
          </cell>
          <cell r="F381">
            <v>1797.1624748307131</v>
          </cell>
          <cell r="G381">
            <v>1840.6532324670115</v>
          </cell>
          <cell r="H381">
            <v>1885.6161606930775</v>
          </cell>
        </row>
        <row r="382">
          <cell r="A382" t="str">
            <v>Yolo</v>
          </cell>
          <cell r="B382" t="str">
            <v>7-20</v>
          </cell>
          <cell r="C382">
            <v>190.45613195876291</v>
          </cell>
          <cell r="D382">
            <v>400.72727272727241</v>
          </cell>
          <cell r="E382">
            <v>591.18340468603537</v>
          </cell>
          <cell r="F382">
            <v>1798.6921750733095</v>
          </cell>
          <cell r="G382">
            <v>1842.2185784571298</v>
          </cell>
          <cell r="H382">
            <v>1887.2183535220342</v>
          </cell>
        </row>
        <row r="383">
          <cell r="A383" t="str">
            <v>Sonoma</v>
          </cell>
          <cell r="B383" t="str">
            <v>7-20</v>
          </cell>
          <cell r="C383">
            <v>603.04465163834652</v>
          </cell>
          <cell r="D383">
            <v>346.90909090909065</v>
          </cell>
          <cell r="E383">
            <v>949.95374254743717</v>
          </cell>
          <cell r="F383">
            <v>1834.3771301179909</v>
          </cell>
          <cell r="G383">
            <v>1878.8697108007764</v>
          </cell>
          <cell r="H383">
            <v>1924.8687814557907</v>
          </cell>
        </row>
        <row r="384">
          <cell r="A384" t="str">
            <v>Marin</v>
          </cell>
          <cell r="B384" t="str">
            <v>7-20</v>
          </cell>
          <cell r="C384">
            <v>106.95231438334886</v>
          </cell>
          <cell r="D384">
            <v>124.36363636363633</v>
          </cell>
          <cell r="E384">
            <v>231.31595074698521</v>
          </cell>
          <cell r="F384">
            <v>1819.6394948500504</v>
          </cell>
          <cell r="G384">
            <v>1863.6761181051679</v>
          </cell>
          <cell r="H384">
            <v>1909.2033973708465</v>
          </cell>
        </row>
        <row r="385">
          <cell r="A385" t="str">
            <v>Mendocino</v>
          </cell>
          <cell r="B385" t="str">
            <v>7-20</v>
          </cell>
          <cell r="C385">
            <v>397.85424989198879</v>
          </cell>
          <cell r="D385">
            <v>1</v>
          </cell>
          <cell r="E385">
            <v>398.85424989198879</v>
          </cell>
          <cell r="F385">
            <v>1876.5183505070318</v>
          </cell>
          <cell r="G385">
            <v>1922.1433160075458</v>
          </cell>
          <cell r="H385">
            <v>1969.313556047847</v>
          </cell>
        </row>
        <row r="386">
          <cell r="A386" t="str">
            <v>Statewide</v>
          </cell>
          <cell r="B386" t="str">
            <v>7-20</v>
          </cell>
          <cell r="C386">
            <v>53548.057777149195</v>
          </cell>
          <cell r="D386">
            <v>48283.954106894525</v>
          </cell>
          <cell r="E386">
            <v>101832.01188404368</v>
          </cell>
          <cell r="F386">
            <v>1858.5974382490626</v>
          </cell>
          <cell r="G386">
            <v>1903.6395495076165</v>
          </cell>
          <cell r="H386">
            <v>1950.2066051728521</v>
          </cell>
        </row>
      </sheetData>
      <sheetData sheetId="34"/>
      <sheetData sheetId="35"/>
      <sheetData sheetId="36"/>
      <sheetData sheetId="37"/>
      <sheetData sheetId="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02 RS Inpatient Days"/>
      <sheetName val="01-02 IP Days by CMS"/>
      <sheetName val="01-02 Inpatient Days"/>
      <sheetName val="INPATIENT DAYS"/>
      <sheetName val="CHARGES"/>
      <sheetName val="Nursing Station"/>
      <sheetName val="01-02 CMS Matrix"/>
      <sheetName val="00-01 Inpatient Days"/>
    </sheetNames>
    <sheetDataSet>
      <sheetData sheetId="0"/>
      <sheetData sheetId="1"/>
      <sheetData sheetId="2"/>
      <sheetData sheetId="3"/>
      <sheetData sheetId="4"/>
      <sheetData sheetId="5"/>
      <sheetData sheetId="6"/>
      <sheetData sheetId="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GAF by locality (NO ACA)"/>
      <sheetName val="2.GAF Impacts by Locality"/>
      <sheetName val="3.GPCIs 10, 11, 12 (ACA)"/>
      <sheetName val="4.Base Comparison (Orig 2010)"/>
      <sheetName val="Orig 2010 Add D (No 1.0 Flr)"/>
      <sheetName val="Revised 2010_3102_PPA "/>
      <sheetName val="2012 No PE Reduc"/>
      <sheetName val="2012 PE Reduced"/>
      <sheetName val="2012 BN OACT-No PE Red"/>
      <sheetName val="2012 BN OACT-PE Red"/>
      <sheetName val="2011 Transitional"/>
      <sheetName val="Sheet1"/>
    </sheetNames>
    <sheetDataSet>
      <sheetData sheetId="0"/>
      <sheetData sheetId="1"/>
      <sheetData sheetId="2"/>
      <sheetData sheetId="3"/>
      <sheetData sheetId="4"/>
      <sheetData sheetId="5"/>
      <sheetData sheetId="6"/>
      <sheetData sheetId="7"/>
      <sheetData sheetId="8">
        <row r="4">
          <cell r="K4">
            <v>0.99950000000000006</v>
          </cell>
        </row>
        <row r="5">
          <cell r="K5">
            <v>1</v>
          </cell>
        </row>
        <row r="6">
          <cell r="K6">
            <v>0.99750000000000005</v>
          </cell>
        </row>
      </sheetData>
      <sheetData sheetId="9">
        <row r="4">
          <cell r="K4">
            <v>0.99950000000000006</v>
          </cell>
        </row>
        <row r="5">
          <cell r="K5">
            <v>1</v>
          </cell>
        </row>
        <row r="6">
          <cell r="K6">
            <v>0.99750000000000005</v>
          </cell>
        </row>
      </sheetData>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Key"/>
      <sheetName val="Settings"/>
      <sheetName val="Macro"/>
      <sheetName val="Macro Documentation"/>
      <sheetName val="Maternity COS"/>
      <sheetName val="Maternity COA"/>
      <sheetName val="Base Deliveries"/>
      <sheetName val="Display MMs"/>
      <sheetName val="Sum - Plan Specific Paste"/>
      <sheetName val="Sum - Cnty RAR Summary"/>
      <sheetName val="COHS Previous Rates"/>
      <sheetName val="Sum - Blended"/>
      <sheetName val="Sum - Add-on Details Paste"/>
      <sheetName val="Sum - Add-Ons Paste"/>
      <sheetName val="ICFDD Paste "/>
      <sheetName val="Data Calc COS Rollups"/>
      <sheetName val="Data Calc COA Rollups"/>
      <sheetName val="KFH_SAC MH Add-on Paste"/>
      <sheetName val="PC Impacts"/>
      <sheetName val="Base Data Paste"/>
      <sheetName val="Data Calc COS WCM"/>
      <sheetName val="Data Calc COA WCM"/>
      <sheetName val="WCM Paste"/>
      <sheetName val="P56 Pastes"/>
      <sheetName val="Other Add-ons"/>
      <sheetName val="PEAch Chart Table"/>
      <sheetName val="Deliverable Macro"/>
      <sheetName val="RDT to Base Crosswalk"/>
      <sheetName val="Sum - Plan Specific - 12 M"/>
      <sheetName val="Sum - Plan Specific - 6 M"/>
      <sheetName val="Sum - County Average - 12 M"/>
      <sheetName val="Sum - Blended Rate - 12 M"/>
      <sheetName val="Sum - Add-On Details"/>
      <sheetName val="Sum - Add-Ons"/>
      <sheetName val="Sum - Increments"/>
      <sheetName val="CRCS Sheet"/>
      <sheetName val="County CRCS Sheet"/>
      <sheetName val="Two-Plan CRCS"/>
      <sheetName val="COHS CRCS"/>
      <sheetName val="GMC (Regional) CRCS"/>
      <sheetName val="GMC (SAC &amp; SDI) CRCS"/>
      <sheetName val="AET_UHC CRCS"/>
      <sheetName val="All Plans CRCS"/>
      <sheetName val="Base Data Adjustments"/>
      <sheetName val="PEACh"/>
      <sheetName val="WCM PC"/>
      <sheetName val="WCM CRCS"/>
      <sheetName val="RAR"/>
      <sheetName val="CHECKS"/>
      <sheetName val="Sum - Blended Rate - 12 M "/>
      <sheetName val="Acuity Factors"/>
      <sheetName val="KFH_SAC MH Add-on"/>
      <sheetName val="2019-20 Non-340B"/>
      <sheetName val="2019-20 - 340B"/>
    </sheetNames>
    <sheetDataSet>
      <sheetData sheetId="0"/>
      <sheetData sheetId="1"/>
      <sheetData sheetId="2">
        <row r="2">
          <cell r="C2" t="str">
            <v>SFY 18-19</v>
          </cell>
          <cell r="G2" t="str">
            <v>CVH_FRE</v>
          </cell>
          <cell r="J2" t="str">
            <v>Two-PlanGMC</v>
          </cell>
        </row>
        <row r="4">
          <cell r="D4" t="str">
            <v>Lower Bound</v>
          </cell>
          <cell r="E4" t="str">
            <v>Midpoint</v>
          </cell>
          <cell r="F4" t="str">
            <v>Upper Bound</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HF-LA"/>
      <sheetName val="Summary Detail-2PlanGMC"/>
      <sheetName val="Summary Detail-CCI"/>
      <sheetName val="Summary Detail-COHS"/>
      <sheetName val="Pivot-CCI"/>
      <sheetName val="Pivot-2PlanGMC"/>
      <sheetName val="Pivot-COHS"/>
      <sheetName val="Note"/>
      <sheetName val="Addons N Rate Increase"/>
      <sheetName val="Addons2 from FFS LTC"/>
      <sheetName val="16-17 Add-ons Nov 2016 Est "/>
      <sheetName val="17-18 Add-ons Nov 2016 Est"/>
      <sheetName val="FFS LTC Nov2016 Est"/>
      <sheetName val="Prop. 56_CMS_SPA"/>
      <sheetName val="ICFDD_2015_2016_DataPull"/>
      <sheetName val="Prop. 56"/>
    </sheetNames>
    <sheetDataSet>
      <sheetData sheetId="0">
        <row r="5">
          <cell r="L5">
            <v>5.2258662396287431E-3</v>
          </cell>
        </row>
      </sheetData>
      <sheetData sheetId="1" refreshError="1"/>
      <sheetData sheetId="2" refreshError="1"/>
      <sheetData sheetId="3" refreshError="1"/>
      <sheetData sheetId="4" refreshError="1"/>
      <sheetData sheetId="5" refreshError="1">
        <row r="6">
          <cell r="A6" t="str">
            <v>01AlamedaAB1629 Free Standing Subacute</v>
          </cell>
          <cell r="B6" t="str">
            <v>01</v>
          </cell>
          <cell r="C6" t="str">
            <v>Alameda</v>
          </cell>
          <cell r="D6" t="str">
            <v>AB1629 Free Standing Subacute</v>
          </cell>
          <cell r="E6">
            <v>23785388.669999991</v>
          </cell>
          <cell r="F6">
            <v>4.4344354228481785E-2</v>
          </cell>
          <cell r="G6">
            <v>-3.4781578152831671E-2</v>
          </cell>
          <cell r="H6">
            <v>9.7736224752293932E-3</v>
          </cell>
          <cell r="I6">
            <v>-2.3950466231458134E-2</v>
          </cell>
          <cell r="J6">
            <v>0</v>
          </cell>
          <cell r="K6">
            <v>3.5049090422119678E-2</v>
          </cell>
          <cell r="L6">
            <v>5.8467888546309688E-4</v>
          </cell>
          <cell r="M6">
            <v>7.531822153585388E-3</v>
          </cell>
          <cell r="N6">
            <v>-1.4087851194963807E-3</v>
          </cell>
        </row>
        <row r="7">
          <cell r="A7" t="str">
            <v>01AlamedaAB1629 Skill Nursing Facility Level B</v>
          </cell>
          <cell r="B7" t="str">
            <v>01</v>
          </cell>
          <cell r="C7" t="str">
            <v>Alameda</v>
          </cell>
          <cell r="D7" t="str">
            <v>AB1629 Skill Nursing Facility Level B</v>
          </cell>
          <cell r="E7">
            <v>408313421.66000056</v>
          </cell>
          <cell r="F7">
            <v>0.76124024112213584</v>
          </cell>
          <cell r="G7">
            <v>2.3126822059528873E-2</v>
          </cell>
          <cell r="H7">
            <v>4.7253067237097879E-2</v>
          </cell>
          <cell r="I7">
            <v>3.6553934981285119E-2</v>
          </cell>
          <cell r="J7">
            <v>0</v>
          </cell>
          <cell r="K7">
            <v>0</v>
          </cell>
          <cell r="L7">
            <v>1.3482573749825644E-3</v>
          </cell>
          <cell r="M7">
            <v>9.6940894466945871E-4</v>
          </cell>
          <cell r="N7">
            <v>1.7877284340314326E-2</v>
          </cell>
        </row>
        <row r="8">
          <cell r="A8" t="str">
            <v>01AlamedaDistinct Part Adult Subacute</v>
          </cell>
          <cell r="B8" t="str">
            <v>01</v>
          </cell>
          <cell r="C8" t="str">
            <v>Alameda</v>
          </cell>
          <cell r="D8" t="str">
            <v>Distinct Part Adult Subacute</v>
          </cell>
          <cell r="E8">
            <v>15374346.919999996</v>
          </cell>
          <cell r="F8">
            <v>2.8663205605378404E-2</v>
          </cell>
          <cell r="G8">
            <v>1.5431988004389829E-2</v>
          </cell>
          <cell r="H8">
            <v>1.7130187903924288E-4</v>
          </cell>
          <cell r="I8">
            <v>0</v>
          </cell>
          <cell r="J8">
            <v>0</v>
          </cell>
          <cell r="K8">
            <v>7.4150152384335088E-2</v>
          </cell>
          <cell r="L8">
            <v>0</v>
          </cell>
          <cell r="M8">
            <v>0</v>
          </cell>
          <cell r="N8">
            <v>0</v>
          </cell>
        </row>
        <row r="9">
          <cell r="A9" t="str">
            <v>01AlamedaDistinct Part Level B</v>
          </cell>
          <cell r="B9" t="str">
            <v>01</v>
          </cell>
          <cell r="C9" t="str">
            <v>Alameda</v>
          </cell>
          <cell r="D9" t="str">
            <v>Distinct Part Level B</v>
          </cell>
          <cell r="E9">
            <v>50571589.150000185</v>
          </cell>
          <cell r="F9">
            <v>9.4283280138001413E-2</v>
          </cell>
          <cell r="G9">
            <v>0.10921047391459537</v>
          </cell>
          <cell r="H9">
            <v>3.9462076498446352E-2</v>
          </cell>
          <cell r="I9">
            <v>0</v>
          </cell>
          <cell r="J9">
            <v>1.9018355339101678E-2</v>
          </cell>
          <cell r="K9">
            <v>0</v>
          </cell>
          <cell r="L9">
            <v>0</v>
          </cell>
          <cell r="M9">
            <v>0</v>
          </cell>
          <cell r="N9">
            <v>0</v>
          </cell>
        </row>
        <row r="10">
          <cell r="A10" t="str">
            <v>01AlamedaDistinct Part Pediatric Subacute</v>
          </cell>
          <cell r="B10" t="str">
            <v>01</v>
          </cell>
          <cell r="C10" t="str">
            <v>Alameda</v>
          </cell>
          <cell r="D10" t="str">
            <v>Distinct Part Pediatric Subacute</v>
          </cell>
          <cell r="E10">
            <v>772978.67</v>
          </cell>
          <cell r="F10">
            <v>1.4411048912887383E-3</v>
          </cell>
          <cell r="G10">
            <v>2.054358799785283E-2</v>
          </cell>
          <cell r="H10">
            <v>2.5124631632186478E-2</v>
          </cell>
          <cell r="I10">
            <v>2.451909813676445E-2</v>
          </cell>
          <cell r="J10">
            <v>0</v>
          </cell>
          <cell r="K10">
            <v>3.2289879360804852E-2</v>
          </cell>
          <cell r="L10">
            <v>3.7550759428353508E-2</v>
          </cell>
          <cell r="M10">
            <v>0</v>
          </cell>
          <cell r="N10">
            <v>4.1930375123453434E-2</v>
          </cell>
        </row>
        <row r="11">
          <cell r="A11" t="str">
            <v>01AlamedaFree Standing Level A</v>
          </cell>
          <cell r="B11" t="str">
            <v>01</v>
          </cell>
          <cell r="C11" t="str">
            <v>Alameda</v>
          </cell>
          <cell r="D11" t="str">
            <v>Free Standing Level A</v>
          </cell>
          <cell r="E11">
            <v>585558.45000000019</v>
          </cell>
          <cell r="F11">
            <v>1.0916874930461565E-3</v>
          </cell>
          <cell r="G11">
            <v>0</v>
          </cell>
          <cell r="H11">
            <v>4.0978830840939784E-2</v>
          </cell>
          <cell r="I11">
            <v>1.8393987341772222E-2</v>
          </cell>
          <cell r="J11">
            <v>0</v>
          </cell>
          <cell r="K11">
            <v>-5.8985450255601979E-3</v>
          </cell>
          <cell r="L11">
            <v>1.4764565043894784E-2</v>
          </cell>
          <cell r="M11">
            <v>0</v>
          </cell>
          <cell r="N11">
            <v>8.6536526464076058E-3</v>
          </cell>
        </row>
        <row r="12">
          <cell r="A12" t="str">
            <v>01AlamedaFree Standing Pediatric Subacute</v>
          </cell>
          <cell r="B12" t="str">
            <v>01</v>
          </cell>
          <cell r="C12" t="str">
            <v>Alameda</v>
          </cell>
          <cell r="D12" t="str">
            <v>Free Standing Pediatric Subacute</v>
          </cell>
          <cell r="E12">
            <v>229087.99000000017</v>
          </cell>
          <cell r="F12">
            <v>4.271008188680107E-4</v>
          </cell>
          <cell r="G12">
            <v>-6.1333913697259046E-4</v>
          </cell>
          <cell r="H12">
            <v>3.2818775515606191E-3</v>
          </cell>
          <cell r="I12">
            <v>1.8760357971494557E-3</v>
          </cell>
          <cell r="J12">
            <v>0</v>
          </cell>
          <cell r="K12">
            <v>4.841587244739376E-4</v>
          </cell>
          <cell r="L12">
            <v>1.9900564818885913E-2</v>
          </cell>
          <cell r="M12">
            <v>0</v>
          </cell>
          <cell r="N12">
            <v>2.3459376631476125E-3</v>
          </cell>
        </row>
        <row r="13">
          <cell r="A13" t="str">
            <v>01AlamedaIntermediate Care Facility Developmental Disability</v>
          </cell>
          <cell r="B13" t="str">
            <v>01</v>
          </cell>
          <cell r="C13" t="str">
            <v>Alameda</v>
          </cell>
          <cell r="D13" t="str">
            <v>Intermediate Care Facility Developmental Disability</v>
          </cell>
          <cell r="E13">
            <v>26582130.20000001</v>
          </cell>
          <cell r="F13">
            <v>4.9558466926511828E-2</v>
          </cell>
          <cell r="G13">
            <v>6.7599257691971726E-2</v>
          </cell>
          <cell r="H13">
            <v>3.6598950179952849E-2</v>
          </cell>
          <cell r="I13">
            <v>2.1453848578050216E-3</v>
          </cell>
          <cell r="J13">
            <v>0</v>
          </cell>
          <cell r="K13">
            <v>0</v>
          </cell>
          <cell r="L13">
            <v>0</v>
          </cell>
          <cell r="M13">
            <v>0</v>
          </cell>
          <cell r="N13">
            <v>1.2218050461604069E-2</v>
          </cell>
        </row>
        <row r="14">
          <cell r="A14" t="str">
            <v>01AlamedaOther</v>
          </cell>
          <cell r="B14" t="str">
            <v>01</v>
          </cell>
          <cell r="C14" t="str">
            <v>Alameda</v>
          </cell>
          <cell r="D14" t="str">
            <v>Other</v>
          </cell>
          <cell r="E14">
            <v>10164685.309999963</v>
          </cell>
          <cell r="F14">
            <v>1.8950558776287749E-2</v>
          </cell>
          <cell r="G14" t="e">
            <v>#DIV/0!</v>
          </cell>
          <cell r="H14" t="e">
            <v>#DIV/0!</v>
          </cell>
          <cell r="I14" t="e">
            <v>#DIV/0!</v>
          </cell>
          <cell r="J14" t="e">
            <v>#DIV/0!</v>
          </cell>
          <cell r="K14" t="e">
            <v>#DIV/0!</v>
          </cell>
          <cell r="L14" t="e">
            <v>#DIV/0!</v>
          </cell>
          <cell r="M14" t="e">
            <v>#DIV/0!</v>
          </cell>
          <cell r="N14" t="e">
            <v>#DIV/0!</v>
          </cell>
        </row>
        <row r="15">
          <cell r="A15" t="str">
            <v>01Alameda Total</v>
          </cell>
          <cell r="B15" t="str">
            <v>01</v>
          </cell>
          <cell r="C15" t="str">
            <v>Alameda Total</v>
          </cell>
          <cell r="E15">
            <v>536379187.02000076</v>
          </cell>
          <cell r="F15">
            <v>1</v>
          </cell>
          <cell r="G15">
            <v>3.1021641074334694E-2</v>
          </cell>
          <cell r="H15">
            <v>3.7884130508058389E-2</v>
          </cell>
          <cell r="I15">
            <v>2.1085335035038177E-2</v>
          </cell>
          <cell r="J15">
            <v>2.6086713297752695E-3</v>
          </cell>
          <cell r="K15">
            <v>1.0132759600261165E-2</v>
          </cell>
          <cell r="L15">
            <v>1.1292980049439905E-3</v>
          </cell>
          <cell r="M15">
            <v>1.2626958464900806E-3</v>
          </cell>
          <cell r="N15">
            <v>1.1870069032403618E-2</v>
          </cell>
        </row>
        <row r="16">
          <cell r="A16" t="str">
            <v>19Los AngelesAB1629 Free Standing Subacute</v>
          </cell>
          <cell r="B16" t="str">
            <v>19</v>
          </cell>
          <cell r="C16" t="str">
            <v>Los Angeles</v>
          </cell>
          <cell r="D16" t="str">
            <v>AB1629 Free Standing Subacute</v>
          </cell>
          <cell r="E16">
            <v>221684489.24000004</v>
          </cell>
          <cell r="F16">
            <v>7.3452713232573824E-2</v>
          </cell>
          <cell r="G16">
            <v>2.1217256736273615E-2</v>
          </cell>
          <cell r="H16">
            <v>2.5472959273592943E-2</v>
          </cell>
          <cell r="I16">
            <v>5.8693462292790377E-2</v>
          </cell>
          <cell r="J16">
            <v>0</v>
          </cell>
          <cell r="K16">
            <v>-4.3574635693981234E-2</v>
          </cell>
          <cell r="L16">
            <v>6.7356992635814184E-3</v>
          </cell>
          <cell r="M16">
            <v>1.7619031835747201E-4</v>
          </cell>
          <cell r="N16">
            <v>4.2432123095863972E-2</v>
          </cell>
        </row>
        <row r="17">
          <cell r="A17" t="str">
            <v>19Los AngelesAB1629 Skill Nursing Facility Level B</v>
          </cell>
          <cell r="B17" t="str">
            <v>19</v>
          </cell>
          <cell r="C17" t="str">
            <v>Los Angeles</v>
          </cell>
          <cell r="D17" t="str">
            <v>AB1629 Skill Nursing Facility Level B</v>
          </cell>
          <cell r="E17">
            <v>1861521595.2500021</v>
          </cell>
          <cell r="F17">
            <v>0.61679467237832331</v>
          </cell>
          <cell r="G17">
            <v>4.4223738519486355E-2</v>
          </cell>
          <cell r="H17">
            <v>4.9635098325743421E-2</v>
          </cell>
          <cell r="I17">
            <v>5.718461964313537E-2</v>
          </cell>
          <cell r="J17">
            <v>0</v>
          </cell>
          <cell r="K17">
            <v>0</v>
          </cell>
          <cell r="L17">
            <v>2.9560877391618945E-3</v>
          </cell>
          <cell r="M17">
            <v>1.1279388143015101E-3</v>
          </cell>
          <cell r="N17">
            <v>2.4416372374930662E-2</v>
          </cell>
        </row>
        <row r="18">
          <cell r="A18" t="str">
            <v>19Los AngelesDistinct Part Adult Subacute</v>
          </cell>
          <cell r="B18" t="str">
            <v>19</v>
          </cell>
          <cell r="C18" t="str">
            <v>Los Angeles</v>
          </cell>
          <cell r="D18" t="str">
            <v>Distinct Part Adult Subacute</v>
          </cell>
          <cell r="E18">
            <v>245860186.19000003</v>
          </cell>
          <cell r="F18">
            <v>8.1463064075584207E-2</v>
          </cell>
          <cell r="G18">
            <v>9.8522629265267447E-3</v>
          </cell>
          <cell r="H18">
            <v>1.3881162939646474E-2</v>
          </cell>
          <cell r="I18">
            <v>0</v>
          </cell>
          <cell r="J18">
            <v>0</v>
          </cell>
          <cell r="K18">
            <v>0.1894552006444834</v>
          </cell>
          <cell r="L18">
            <v>0</v>
          </cell>
          <cell r="M18">
            <v>0</v>
          </cell>
          <cell r="N18">
            <v>0</v>
          </cell>
        </row>
        <row r="19">
          <cell r="A19" t="str">
            <v>19Los AngelesDistinct Part Level B</v>
          </cell>
          <cell r="B19" t="str">
            <v>19</v>
          </cell>
          <cell r="C19" t="str">
            <v>Los Angeles</v>
          </cell>
          <cell r="D19" t="str">
            <v>Distinct Part Level B</v>
          </cell>
          <cell r="E19">
            <v>56029749.640000209</v>
          </cell>
          <cell r="F19">
            <v>1.8564840268749157E-2</v>
          </cell>
          <cell r="G19">
            <v>8.1078341037718937E-2</v>
          </cell>
          <cell r="H19">
            <v>6.4499874417095482E-2</v>
          </cell>
          <cell r="I19">
            <v>0</v>
          </cell>
          <cell r="J19">
            <v>-8.7755862226084447E-2</v>
          </cell>
          <cell r="K19">
            <v>0</v>
          </cell>
          <cell r="L19">
            <v>0</v>
          </cell>
          <cell r="M19">
            <v>0</v>
          </cell>
          <cell r="N19">
            <v>0</v>
          </cell>
        </row>
        <row r="20">
          <cell r="A20" t="str">
            <v>19Los AngelesDistinct Part Pediatric Subacute</v>
          </cell>
          <cell r="B20" t="str">
            <v>19</v>
          </cell>
          <cell r="C20" t="str">
            <v>Los Angeles</v>
          </cell>
          <cell r="D20" t="str">
            <v>Distinct Part Pediatric Subacute</v>
          </cell>
          <cell r="E20">
            <v>15144599.830000013</v>
          </cell>
          <cell r="F20">
            <v>5.0179963070431958E-3</v>
          </cell>
          <cell r="G20">
            <v>2.0196909011827913E-2</v>
          </cell>
          <cell r="H20">
            <v>2.5124631632186478E-2</v>
          </cell>
          <cell r="I20">
            <v>2.451909813676445E-2</v>
          </cell>
          <cell r="J20">
            <v>0</v>
          </cell>
          <cell r="K20">
            <v>3.2289879360804852E-2</v>
          </cell>
          <cell r="L20">
            <v>3.7550759428353508E-2</v>
          </cell>
          <cell r="M20">
            <v>0</v>
          </cell>
          <cell r="N20">
            <v>4.1930375123453656E-2</v>
          </cell>
        </row>
        <row r="21">
          <cell r="A21" t="str">
            <v>19Los AngelesFree Standing Level A</v>
          </cell>
          <cell r="B21" t="str">
            <v>19</v>
          </cell>
          <cell r="C21" t="str">
            <v>Los Angeles</v>
          </cell>
          <cell r="D21" t="str">
            <v>Free Standing Level A</v>
          </cell>
          <cell r="E21">
            <v>6685512.6399999913</v>
          </cell>
          <cell r="F21">
            <v>2.2151709596020756E-3</v>
          </cell>
          <cell r="G21">
            <v>-1.2255012307771374E-4</v>
          </cell>
          <cell r="H21">
            <v>4.0367377016629735E-2</v>
          </cell>
          <cell r="I21">
            <v>1.806240061363984E-2</v>
          </cell>
          <cell r="J21">
            <v>0</v>
          </cell>
          <cell r="K21">
            <v>-5.8597924145984415E-3</v>
          </cell>
          <cell r="L21">
            <v>1.4487171498376084E-2</v>
          </cell>
          <cell r="M21">
            <v>0</v>
          </cell>
          <cell r="N21">
            <v>8.4522440178156355E-3</v>
          </cell>
        </row>
        <row r="22">
          <cell r="A22" t="str">
            <v>19Los AngelesFree Standing Pediatric Subacute</v>
          </cell>
          <cell r="B22" t="str">
            <v>19</v>
          </cell>
          <cell r="C22" t="str">
            <v>Los Angeles</v>
          </cell>
          <cell r="D22" t="str">
            <v>Free Standing Pediatric Subacute</v>
          </cell>
          <cell r="E22">
            <v>52713864.279996298</v>
          </cell>
          <cell r="F22">
            <v>1.746615818550799E-2</v>
          </cell>
          <cell r="G22">
            <v>-6.0898759989702622E-4</v>
          </cell>
          <cell r="H22">
            <v>3.2818775515606191E-3</v>
          </cell>
          <cell r="I22">
            <v>1.8760357971492336E-3</v>
          </cell>
          <cell r="J22">
            <v>0</v>
          </cell>
          <cell r="K22">
            <v>4.841587244739376E-4</v>
          </cell>
          <cell r="L22">
            <v>1.9900564818885913E-2</v>
          </cell>
          <cell r="M22">
            <v>0</v>
          </cell>
          <cell r="N22">
            <v>2.3459376631478346E-3</v>
          </cell>
        </row>
        <row r="23">
          <cell r="A23" t="str">
            <v>19Los AngelesIntermediate Care Facility Developmental Disability</v>
          </cell>
          <cell r="B23" t="str">
            <v>19</v>
          </cell>
          <cell r="C23" t="str">
            <v>Los Angeles</v>
          </cell>
          <cell r="D23" t="str">
            <v>Intermediate Care Facility Developmental Disability</v>
          </cell>
          <cell r="E23">
            <v>251028355.60000011</v>
          </cell>
          <cell r="F23">
            <v>8.3175480072352995E-2</v>
          </cell>
          <cell r="G23">
            <v>7.4852091447847879E-2</v>
          </cell>
          <cell r="H23">
            <v>4.7844158949875926E-2</v>
          </cell>
          <cell r="I23">
            <v>-1.0735545852354478E-2</v>
          </cell>
          <cell r="J23">
            <v>0</v>
          </cell>
          <cell r="K23">
            <v>0</v>
          </cell>
          <cell r="L23">
            <v>0</v>
          </cell>
          <cell r="M23">
            <v>0</v>
          </cell>
          <cell r="N23">
            <v>1.172362037992114E-2</v>
          </cell>
        </row>
        <row r="24">
          <cell r="A24" t="str">
            <v>19Los AngelesOther</v>
          </cell>
          <cell r="B24" t="str">
            <v>19</v>
          </cell>
          <cell r="C24" t="str">
            <v>Los Angeles</v>
          </cell>
          <cell r="D24" t="str">
            <v>Other</v>
          </cell>
          <cell r="E24">
            <v>307387915.52974313</v>
          </cell>
          <cell r="F24">
            <v>0.1018495993471196</v>
          </cell>
          <cell r="G24" t="e">
            <v>#DIV/0!</v>
          </cell>
          <cell r="H24" t="e">
            <v>#DIV/0!</v>
          </cell>
          <cell r="I24" t="e">
            <v>#DIV/0!</v>
          </cell>
          <cell r="J24" t="e">
            <v>#DIV/0!</v>
          </cell>
          <cell r="K24" t="e">
            <v>#DIV/0!</v>
          </cell>
          <cell r="L24" t="e">
            <v>#DIV/0!</v>
          </cell>
          <cell r="M24" t="e">
            <v>#DIV/0!</v>
          </cell>
          <cell r="N24" t="e">
            <v>#DIV/0!</v>
          </cell>
        </row>
        <row r="25">
          <cell r="A25" t="str">
            <v>19Los AngelesRural Swing Beds - Frozen</v>
          </cell>
          <cell r="B25" t="str">
            <v>19</v>
          </cell>
          <cell r="C25" t="str">
            <v>Los Angeles</v>
          </cell>
          <cell r="D25" t="str">
            <v>Rural Swing Beds - Frozen</v>
          </cell>
          <cell r="E25">
            <v>921.03</v>
          </cell>
          <cell r="F25">
            <v>3.0517314359939682E-7</v>
          </cell>
          <cell r="G25">
            <v>-1.2709378869841803E-3</v>
          </cell>
          <cell r="H25">
            <v>1.0438275873423608E-2</v>
          </cell>
          <cell r="I25">
            <v>0</v>
          </cell>
          <cell r="J25">
            <v>0</v>
          </cell>
          <cell r="K25">
            <v>1.8143432077588617E-3</v>
          </cell>
          <cell r="L25">
            <v>0</v>
          </cell>
          <cell r="M25">
            <v>0</v>
          </cell>
          <cell r="N25">
            <v>0</v>
          </cell>
        </row>
        <row r="26">
          <cell r="A26" t="str">
            <v>19Los Angeles Total</v>
          </cell>
          <cell r="B26" t="str">
            <v>19</v>
          </cell>
          <cell r="C26" t="str">
            <v>Los Angeles Total</v>
          </cell>
          <cell r="E26">
            <v>3018057189.2297421</v>
          </cell>
          <cell r="F26">
            <v>1</v>
          </cell>
          <cell r="G26">
            <v>3.1871605067632647E-2</v>
          </cell>
          <cell r="H26">
            <v>3.3744389402436736E-2</v>
          </cell>
          <cell r="I26">
            <v>3.1380051337458914E-2</v>
          </cell>
          <cell r="J26">
            <v>-2.6355985877196675E-3</v>
          </cell>
          <cell r="K26">
            <v>4.1749497970305471E-2</v>
          </cell>
          <cell r="L26">
            <v>4.0667816258304068E-3</v>
          </cell>
          <cell r="M26">
            <v>5.0926096460401915E-4</v>
          </cell>
          <cell r="N26">
            <v>1.816180987044369E-2</v>
          </cell>
        </row>
        <row r="27">
          <cell r="A27" t="str">
            <v>33RiversideAB1629 Free Standing Subacute</v>
          </cell>
          <cell r="B27" t="str">
            <v>33</v>
          </cell>
          <cell r="C27" t="str">
            <v>Riverside</v>
          </cell>
          <cell r="D27" t="str">
            <v>AB1629 Free Standing Subacute</v>
          </cell>
          <cell r="E27">
            <v>19947187.820000019</v>
          </cell>
          <cell r="F27">
            <v>6.5138582134825387E-2</v>
          </cell>
          <cell r="G27">
            <v>-0.11305103570617359</v>
          </cell>
          <cell r="H27">
            <v>2.0998200477848172E-2</v>
          </cell>
          <cell r="I27">
            <v>1.0312302373791438E-2</v>
          </cell>
          <cell r="J27">
            <v>0</v>
          </cell>
          <cell r="K27">
            <v>-1.1476183690063424E-2</v>
          </cell>
          <cell r="L27">
            <v>1.0189437092631426E-3</v>
          </cell>
          <cell r="M27">
            <v>1.6579981252706766E-4</v>
          </cell>
          <cell r="N27">
            <v>6.0086973848449965E-3</v>
          </cell>
        </row>
        <row r="28">
          <cell r="A28" t="str">
            <v>33RiversideAB1629 Skill Nursing Facility Level B</v>
          </cell>
          <cell r="B28" t="str">
            <v>33</v>
          </cell>
          <cell r="C28" t="str">
            <v>Riverside</v>
          </cell>
          <cell r="D28" t="str">
            <v>AB1629 Skill Nursing Facility Level B</v>
          </cell>
          <cell r="E28">
            <v>189807699.51999992</v>
          </cell>
          <cell r="F28">
            <v>0.61982694185138321</v>
          </cell>
          <cell r="G28">
            <v>2.6818347300681777E-2</v>
          </cell>
          <cell r="H28">
            <v>4.9433365627341574E-2</v>
          </cell>
          <cell r="I28">
            <v>5.4966592075594178E-2</v>
          </cell>
          <cell r="J28">
            <v>0</v>
          </cell>
          <cell r="K28">
            <v>0</v>
          </cell>
          <cell r="L28">
            <v>1.8760079048847356E-3</v>
          </cell>
          <cell r="M28">
            <v>7.5207935366106149E-4</v>
          </cell>
          <cell r="N28">
            <v>2.0970430068085744E-2</v>
          </cell>
        </row>
        <row r="29">
          <cell r="A29" t="str">
            <v>33RiversideDistinct Part Adult Subacute</v>
          </cell>
          <cell r="B29" t="str">
            <v>33</v>
          </cell>
          <cell r="C29" t="str">
            <v>Riverside</v>
          </cell>
          <cell r="D29" t="str">
            <v>Distinct Part Adult Subacute</v>
          </cell>
          <cell r="E29">
            <v>25810551.469999984</v>
          </cell>
          <cell r="F29">
            <v>8.4285701926765655E-2</v>
          </cell>
          <cell r="G29">
            <v>2.964346332676282E-3</v>
          </cell>
          <cell r="H29">
            <v>6.1987313776474817E-3</v>
          </cell>
          <cell r="I29">
            <v>0</v>
          </cell>
          <cell r="J29">
            <v>0</v>
          </cell>
          <cell r="K29">
            <v>0.24461856154994521</v>
          </cell>
          <cell r="L29">
            <v>0</v>
          </cell>
          <cell r="M29">
            <v>0</v>
          </cell>
          <cell r="N29">
            <v>0</v>
          </cell>
        </row>
        <row r="30">
          <cell r="A30" t="str">
            <v>33RiversideDistinct Part Level B</v>
          </cell>
          <cell r="B30" t="str">
            <v>33</v>
          </cell>
          <cell r="C30" t="str">
            <v>Riverside</v>
          </cell>
          <cell r="D30" t="str">
            <v>Distinct Part Level B</v>
          </cell>
          <cell r="E30">
            <v>1610975.38</v>
          </cell>
          <cell r="F30">
            <v>5.2607241208255402E-3</v>
          </cell>
          <cell r="G30">
            <v>7.8299724522542302E-2</v>
          </cell>
          <cell r="H30">
            <v>0.12889990721293088</v>
          </cell>
          <cell r="I30">
            <v>0</v>
          </cell>
          <cell r="J30">
            <v>-2.8053872893144427E-2</v>
          </cell>
          <cell r="K30">
            <v>0</v>
          </cell>
          <cell r="L30">
            <v>0</v>
          </cell>
          <cell r="M30">
            <v>0</v>
          </cell>
          <cell r="N30">
            <v>0</v>
          </cell>
        </row>
        <row r="31">
          <cell r="A31" t="str">
            <v>33RiversideDistinct Part Pediatric Subacute</v>
          </cell>
          <cell r="B31" t="str">
            <v>33</v>
          </cell>
          <cell r="C31" t="str">
            <v>Riverside</v>
          </cell>
          <cell r="D31" t="str">
            <v>Distinct Part Pediatric Subacute</v>
          </cell>
          <cell r="E31">
            <v>4436622.5000000009</v>
          </cell>
          <cell r="F31">
            <v>1.4488022157574696E-2</v>
          </cell>
          <cell r="G31">
            <v>2.0543587997852608E-2</v>
          </cell>
          <cell r="H31">
            <v>2.51246316321867E-2</v>
          </cell>
          <cell r="I31">
            <v>2.4519098136764672E-2</v>
          </cell>
          <cell r="J31">
            <v>0</v>
          </cell>
          <cell r="K31">
            <v>3.2289879360805074E-2</v>
          </cell>
          <cell r="L31">
            <v>3.7550759428353286E-2</v>
          </cell>
          <cell r="M31">
            <v>0</v>
          </cell>
          <cell r="N31">
            <v>4.1930375123453656E-2</v>
          </cell>
        </row>
        <row r="32">
          <cell r="A32" t="str">
            <v>33RiversideFree Standing Level A</v>
          </cell>
          <cell r="B32" t="str">
            <v>33</v>
          </cell>
          <cell r="C32" t="str">
            <v>Riverside</v>
          </cell>
          <cell r="D32" t="str">
            <v>Free Standing Level A</v>
          </cell>
          <cell r="E32">
            <v>2377056.17</v>
          </cell>
          <cell r="F32">
            <v>7.7624008940944686E-3</v>
          </cell>
          <cell r="G32">
            <v>-1.6603327412187951E-3</v>
          </cell>
          <cell r="H32">
            <v>8.2444246568447177E-4</v>
          </cell>
          <cell r="I32">
            <v>-1.1050681829118947E-3</v>
          </cell>
          <cell r="J32">
            <v>0</v>
          </cell>
          <cell r="K32">
            <v>-1.5826275701953385E-3</v>
          </cell>
          <cell r="L32">
            <v>-1.0990062996956151E-3</v>
          </cell>
          <cell r="M32">
            <v>0</v>
          </cell>
          <cell r="N32">
            <v>-1.679201598590141E-3</v>
          </cell>
        </row>
        <row r="33">
          <cell r="A33" t="str">
            <v>33RiversideFree Standing Pediatric Subacute</v>
          </cell>
          <cell r="B33" t="str">
            <v>33</v>
          </cell>
          <cell r="C33" t="str">
            <v>Riverside</v>
          </cell>
          <cell r="D33" t="str">
            <v>Free Standing Pediatric Subacute</v>
          </cell>
          <cell r="E33">
            <v>1499051.419999999</v>
          </cell>
          <cell r="F33">
            <v>4.8952305922588171E-3</v>
          </cell>
          <cell r="G33">
            <v>-3.0581179873245823E-4</v>
          </cell>
          <cell r="H33">
            <v>3.2818775515603971E-3</v>
          </cell>
          <cell r="I33">
            <v>1.8760357971494557E-3</v>
          </cell>
          <cell r="J33">
            <v>0</v>
          </cell>
          <cell r="K33">
            <v>4.8415872447371555E-4</v>
          </cell>
          <cell r="L33">
            <v>1.9900564818886135E-2</v>
          </cell>
          <cell r="M33">
            <v>0</v>
          </cell>
          <cell r="N33">
            <v>2.3459376631473905E-3</v>
          </cell>
        </row>
        <row r="34">
          <cell r="A34" t="str">
            <v>33RiversideIntermediate Care Facility Developmental Disability</v>
          </cell>
          <cell r="B34" t="str">
            <v>33</v>
          </cell>
          <cell r="C34" t="str">
            <v>Riverside</v>
          </cell>
          <cell r="D34" t="str">
            <v>Intermediate Care Facility Developmental Disability</v>
          </cell>
          <cell r="E34">
            <v>57675689.379999958</v>
          </cell>
          <cell r="F34">
            <v>0.18834297163908689</v>
          </cell>
          <cell r="G34">
            <v>7.1027007720315671E-2</v>
          </cell>
          <cell r="H34">
            <v>4.1978996763863963E-2</v>
          </cell>
          <cell r="I34">
            <v>1.2807062368658695E-2</v>
          </cell>
          <cell r="J34">
            <v>0</v>
          </cell>
          <cell r="K34">
            <v>0</v>
          </cell>
          <cell r="L34">
            <v>0</v>
          </cell>
          <cell r="M34">
            <v>0</v>
          </cell>
          <cell r="N34">
            <v>1.2516032354520146E-2</v>
          </cell>
        </row>
        <row r="35">
          <cell r="A35" t="str">
            <v>33RiversideOther</v>
          </cell>
          <cell r="B35" t="str">
            <v>33</v>
          </cell>
          <cell r="C35" t="str">
            <v>Riverside</v>
          </cell>
          <cell r="D35" t="str">
            <v>Other</v>
          </cell>
          <cell r="E35">
            <v>3062093.0900000017</v>
          </cell>
          <cell r="F35">
            <v>9.9994246831855496E-3</v>
          </cell>
          <cell r="G35" t="e">
            <v>#DIV/0!</v>
          </cell>
          <cell r="H35" t="e">
            <v>#DIV/0!</v>
          </cell>
          <cell r="I35" t="e">
            <v>#DIV/0!</v>
          </cell>
          <cell r="J35" t="e">
            <v>#DIV/0!</v>
          </cell>
          <cell r="K35" t="e">
            <v>#DIV/0!</v>
          </cell>
          <cell r="L35" t="e">
            <v>#DIV/0!</v>
          </cell>
          <cell r="M35" t="e">
            <v>#DIV/0!</v>
          </cell>
          <cell r="N35" t="e">
            <v>#DIV/0!</v>
          </cell>
        </row>
        <row r="36">
          <cell r="A36" t="str">
            <v>33Riverside Total</v>
          </cell>
          <cell r="B36" t="str">
            <v>33</v>
          </cell>
          <cell r="C36" t="str">
            <v>Riverside Total</v>
          </cell>
          <cell r="E36">
            <v>306226926.74999982</v>
          </cell>
          <cell r="F36">
            <v>1</v>
          </cell>
          <cell r="G36">
            <v>1.1129910095679652E-2</v>
          </cell>
          <cell r="H36">
            <v>3.2638799420913189E-2</v>
          </cell>
          <cell r="I36">
            <v>2.6657722545025964E-2</v>
          </cell>
          <cell r="J36">
            <v>-1.982755002370995E-4</v>
          </cell>
          <cell r="K36">
            <v>5.504025967083126E-2</v>
          </cell>
          <cell r="L36">
            <v>3.1399336629907015E-3</v>
          </cell>
          <cell r="M36">
            <v>3.4374925592239869E-4</v>
          </cell>
          <cell r="N36">
            <v>1.3668647756570618E-2</v>
          </cell>
        </row>
        <row r="37">
          <cell r="A37" t="str">
            <v>36San BernardinoAB1629 Free Standing Subacute</v>
          </cell>
          <cell r="B37" t="str">
            <v>36</v>
          </cell>
          <cell r="C37" t="str">
            <v>San Bernardino</v>
          </cell>
          <cell r="D37" t="str">
            <v>AB1629 Free Standing Subacute</v>
          </cell>
          <cell r="E37">
            <v>35736074.660000004</v>
          </cell>
          <cell r="F37">
            <v>7.8823653467468877E-2</v>
          </cell>
          <cell r="G37">
            <v>-9.7045221850202035E-2</v>
          </cell>
          <cell r="H37">
            <v>8.8873487611715873E-2</v>
          </cell>
          <cell r="I37">
            <v>-1.2465953495603088E-2</v>
          </cell>
          <cell r="J37">
            <v>0</v>
          </cell>
          <cell r="K37">
            <v>-5.4208932778613605E-2</v>
          </cell>
          <cell r="L37">
            <v>8.8417108712124381E-4</v>
          </cell>
          <cell r="M37">
            <v>1.5776343857920594E-4</v>
          </cell>
          <cell r="N37">
            <v>4.5414282318982035E-2</v>
          </cell>
        </row>
        <row r="38">
          <cell r="A38" t="str">
            <v>36San BernardinoAB1629 Skill Nursing Facility Level B</v>
          </cell>
          <cell r="B38" t="str">
            <v>36</v>
          </cell>
          <cell r="C38" t="str">
            <v>San Bernardino</v>
          </cell>
          <cell r="D38" t="str">
            <v>AB1629 Skill Nursing Facility Level B</v>
          </cell>
          <cell r="E38">
            <v>219161035.70999998</v>
          </cell>
          <cell r="F38">
            <v>0.48340713681441055</v>
          </cell>
          <cell r="G38">
            <v>1.4405545895081584E-2</v>
          </cell>
          <cell r="H38">
            <v>5.0675826218870013E-2</v>
          </cell>
          <cell r="I38">
            <v>4.8295603319104208E-2</v>
          </cell>
          <cell r="J38">
            <v>0</v>
          </cell>
          <cell r="K38">
            <v>0</v>
          </cell>
          <cell r="L38">
            <v>2.0717428170624608E-4</v>
          </cell>
          <cell r="M38">
            <v>1.1529353457346847E-3</v>
          </cell>
          <cell r="N38">
            <v>2.4321236872293372E-2</v>
          </cell>
        </row>
        <row r="39">
          <cell r="A39" t="str">
            <v>36San BernardinoDistinct Part Adult Subacute</v>
          </cell>
          <cell r="B39" t="str">
            <v>36</v>
          </cell>
          <cell r="C39" t="str">
            <v>San Bernardino</v>
          </cell>
          <cell r="D39" t="str">
            <v>Distinct Part Adult Subacute</v>
          </cell>
          <cell r="E39">
            <v>41710175.599999972</v>
          </cell>
          <cell r="F39">
            <v>9.2000827142934824E-2</v>
          </cell>
          <cell r="G39">
            <v>1.0906239807522145E-3</v>
          </cell>
          <cell r="H39">
            <v>2.5891142323340333E-2</v>
          </cell>
          <cell r="I39">
            <v>0</v>
          </cell>
          <cell r="J39">
            <v>0</v>
          </cell>
          <cell r="K39">
            <v>9.8483841096218772E-2</v>
          </cell>
          <cell r="L39">
            <v>0</v>
          </cell>
          <cell r="M39">
            <v>0</v>
          </cell>
          <cell r="N39">
            <v>0</v>
          </cell>
        </row>
        <row r="40">
          <cell r="A40" t="str">
            <v>36San BernardinoDistinct Part Level B</v>
          </cell>
          <cell r="B40" t="str">
            <v>36</v>
          </cell>
          <cell r="C40" t="str">
            <v>San Bernardino</v>
          </cell>
          <cell r="D40" t="str">
            <v>Distinct Part Level B</v>
          </cell>
          <cell r="E40">
            <v>19590689.309999969</v>
          </cell>
          <cell r="F40">
            <v>4.3211508819930487E-2</v>
          </cell>
          <cell r="G40">
            <v>4.963997456561775E-2</v>
          </cell>
          <cell r="H40">
            <v>5.6969973446206801E-2</v>
          </cell>
          <cell r="I40">
            <v>0</v>
          </cell>
          <cell r="J40">
            <v>6.0174734298410471E-2</v>
          </cell>
          <cell r="K40">
            <v>0</v>
          </cell>
          <cell r="L40">
            <v>0</v>
          </cell>
          <cell r="M40">
            <v>0</v>
          </cell>
          <cell r="N40">
            <v>0</v>
          </cell>
        </row>
        <row r="41">
          <cell r="A41" t="str">
            <v>36San BernardinoDistinct Part Pediatric Subacute</v>
          </cell>
          <cell r="B41" t="str">
            <v>36</v>
          </cell>
          <cell r="C41" t="str">
            <v>San Bernardino</v>
          </cell>
          <cell r="D41" t="str">
            <v>Distinct Part Pediatric Subacute</v>
          </cell>
          <cell r="E41">
            <v>19835051.460000001</v>
          </cell>
          <cell r="F41">
            <v>4.3750502473134598E-2</v>
          </cell>
          <cell r="G41">
            <v>2.0543587997852164E-2</v>
          </cell>
          <cell r="H41">
            <v>2.5124631632186922E-2</v>
          </cell>
          <cell r="I41">
            <v>2.451909813676445E-2</v>
          </cell>
          <cell r="J41">
            <v>0</v>
          </cell>
          <cell r="K41">
            <v>3.2289879360804852E-2</v>
          </cell>
          <cell r="L41">
            <v>3.7550759428353508E-2</v>
          </cell>
          <cell r="M41">
            <v>0</v>
          </cell>
          <cell r="N41">
            <v>4.1930375123453656E-2</v>
          </cell>
        </row>
        <row r="42">
          <cell r="A42" t="str">
            <v>36San BernardinoFree Standing Level A</v>
          </cell>
          <cell r="B42" t="str">
            <v>36</v>
          </cell>
          <cell r="C42" t="str">
            <v>San Bernardino</v>
          </cell>
          <cell r="D42" t="str">
            <v>Free Standing Level A</v>
          </cell>
          <cell r="E42">
            <v>2005616.7799999998</v>
          </cell>
          <cell r="F42">
            <v>4.423822245709981E-3</v>
          </cell>
          <cell r="G42">
            <v>-3.1592994871557645E-3</v>
          </cell>
          <cell r="H42">
            <v>0</v>
          </cell>
          <cell r="I42">
            <v>-1.4883283722394447E-3</v>
          </cell>
          <cell r="J42">
            <v>0</v>
          </cell>
          <cell r="K42">
            <v>-1.486116542822713E-3</v>
          </cell>
          <cell r="L42">
            <v>-1.4059204873860809E-3</v>
          </cell>
          <cell r="M42">
            <v>0</v>
          </cell>
          <cell r="N42">
            <v>-1.8710532470569419E-3</v>
          </cell>
        </row>
        <row r="43">
          <cell r="A43" t="str">
            <v>36San BernardinoFree Standing Pediatric Subacute</v>
          </cell>
          <cell r="B43" t="str">
            <v>36</v>
          </cell>
          <cell r="C43" t="str">
            <v>San Bernardino</v>
          </cell>
          <cell r="D43" t="str">
            <v>Free Standing Pediatric Subacute</v>
          </cell>
          <cell r="E43">
            <v>23223548.909999978</v>
          </cell>
          <cell r="F43">
            <v>5.1224567582841871E-2</v>
          </cell>
          <cell r="G43">
            <v>-4.611099110649608E-4</v>
          </cell>
          <cell r="H43">
            <v>3.2818775515603971E-3</v>
          </cell>
          <cell r="I43">
            <v>1.8760357971494557E-3</v>
          </cell>
          <cell r="J43">
            <v>0</v>
          </cell>
          <cell r="K43">
            <v>4.841587244739376E-4</v>
          </cell>
          <cell r="L43">
            <v>1.9900564818885913E-2</v>
          </cell>
          <cell r="M43">
            <v>0</v>
          </cell>
          <cell r="N43">
            <v>2.3459376631478346E-3</v>
          </cell>
        </row>
        <row r="44">
          <cell r="A44" t="str">
            <v>36San BernardinoIntermediate Care Facility Developmental Disability</v>
          </cell>
          <cell r="B44" t="str">
            <v>36</v>
          </cell>
          <cell r="C44" t="str">
            <v>San Bernardino</v>
          </cell>
          <cell r="D44" t="str">
            <v>Intermediate Care Facility Developmental Disability</v>
          </cell>
          <cell r="E44">
            <v>87706604.669999942</v>
          </cell>
          <cell r="F44">
            <v>0.1934559147609628</v>
          </cell>
          <cell r="G44">
            <v>6.5782306142347924E-2</v>
          </cell>
          <cell r="H44">
            <v>5.1202726207440374E-2</v>
          </cell>
          <cell r="I44">
            <v>3.5126085916119543E-3</v>
          </cell>
          <cell r="J44">
            <v>0</v>
          </cell>
          <cell r="K44">
            <v>0</v>
          </cell>
          <cell r="L44">
            <v>0</v>
          </cell>
          <cell r="M44">
            <v>0</v>
          </cell>
          <cell r="N44">
            <v>1.1894915374157877E-2</v>
          </cell>
        </row>
        <row r="45">
          <cell r="A45" t="str">
            <v>36San BernardinoOther</v>
          </cell>
          <cell r="B45" t="str">
            <v>36</v>
          </cell>
          <cell r="C45" t="str">
            <v>San Bernardino</v>
          </cell>
          <cell r="D45" t="str">
            <v>Other</v>
          </cell>
          <cell r="E45">
            <v>4397127.5299999984</v>
          </cell>
          <cell r="F45">
            <v>9.6988172308958131E-3</v>
          </cell>
          <cell r="G45" t="e">
            <v>#DIV/0!</v>
          </cell>
          <cell r="H45" t="e">
            <v>#DIV/0!</v>
          </cell>
          <cell r="I45" t="e">
            <v>#DIV/0!</v>
          </cell>
          <cell r="J45" t="e">
            <v>#DIV/0!</v>
          </cell>
          <cell r="K45" t="e">
            <v>#DIV/0!</v>
          </cell>
          <cell r="L45" t="e">
            <v>#DIV/0!</v>
          </cell>
          <cell r="M45" t="e">
            <v>#DIV/0!</v>
          </cell>
          <cell r="N45" t="e">
            <v>#DIV/0!</v>
          </cell>
        </row>
        <row r="46">
          <cell r="A46" t="str">
            <v>36San BernardinoRural Swing Beds</v>
          </cell>
          <cell r="B46" t="str">
            <v>36</v>
          </cell>
          <cell r="C46" t="str">
            <v>San Bernardino</v>
          </cell>
          <cell r="D46" t="str">
            <v>Rural Swing Beds</v>
          </cell>
          <cell r="E46">
            <v>1473.2</v>
          </cell>
          <cell r="F46">
            <v>3.2494617104170542E-6</v>
          </cell>
          <cell r="G46">
            <v>-6.3151113060642472E-2</v>
          </cell>
          <cell r="H46">
            <v>2.3686573866187777E-2</v>
          </cell>
          <cell r="I46">
            <v>3.4175506827845314E-2</v>
          </cell>
          <cell r="J46">
            <v>0</v>
          </cell>
          <cell r="K46">
            <v>0.1365870554859141</v>
          </cell>
          <cell r="L46">
            <v>0</v>
          </cell>
          <cell r="M46">
            <v>0</v>
          </cell>
          <cell r="N46">
            <v>0</v>
          </cell>
        </row>
        <row r="47">
          <cell r="A47" t="str">
            <v>36San Bernardino Total</v>
          </cell>
          <cell r="B47" t="str">
            <v>36</v>
          </cell>
          <cell r="C47" t="str">
            <v>San Bernardino Total</v>
          </cell>
          <cell r="E47">
            <v>453367397.82999974</v>
          </cell>
          <cell r="F47">
            <v>1</v>
          </cell>
          <cell r="G47">
            <v>5.8147266157468902E-3</v>
          </cell>
          <cell r="H47">
            <v>4.0692449065243608E-2</v>
          </cell>
          <cell r="I47">
            <v>1.4891367984430914E-2</v>
          </cell>
          <cell r="J47">
            <v>2.4437742060621215E-3</v>
          </cell>
          <cell r="K47">
            <v>1.7875136156170424E-2</v>
          </cell>
          <cell r="L47">
            <v>7.2450127465977232E-3</v>
          </cell>
          <cell r="M47">
            <v>3.2353186562184E-4</v>
          </cell>
          <cell r="N47">
            <v>1.8525984950357177E-2</v>
          </cell>
        </row>
        <row r="48">
          <cell r="A48" t="str">
            <v>37San DiegoAB1629 Free Standing Subacute</v>
          </cell>
          <cell r="B48" t="str">
            <v>37</v>
          </cell>
          <cell r="C48" t="str">
            <v>San Diego</v>
          </cell>
          <cell r="D48" t="str">
            <v>AB1629 Free Standing Subacute</v>
          </cell>
          <cell r="E48">
            <v>36026144.70000001</v>
          </cell>
          <cell r="F48">
            <v>5.3831504830334012E-2</v>
          </cell>
          <cell r="G48">
            <v>-1.2044950595123671E-3</v>
          </cell>
          <cell r="H48">
            <v>-3.5601228728506795E-3</v>
          </cell>
          <cell r="I48">
            <v>5.548071973393065E-2</v>
          </cell>
          <cell r="J48">
            <v>0</v>
          </cell>
          <cell r="K48">
            <v>-3.0472637820701864E-2</v>
          </cell>
          <cell r="L48">
            <v>8.7014873667756731E-4</v>
          </cell>
          <cell r="M48">
            <v>1.6131667237906377E-4</v>
          </cell>
          <cell r="N48">
            <v>-1.8533568072625961E-2</v>
          </cell>
        </row>
        <row r="49">
          <cell r="A49" t="str">
            <v>37San DiegoAB1629 Skill Nursing Facility Level B</v>
          </cell>
          <cell r="B49" t="str">
            <v>37</v>
          </cell>
          <cell r="C49" t="str">
            <v>San Diego</v>
          </cell>
          <cell r="D49" t="str">
            <v>AB1629 Skill Nursing Facility Level B</v>
          </cell>
          <cell r="E49">
            <v>403468766.32999963</v>
          </cell>
          <cell r="F49">
            <v>0.60287691132218968</v>
          </cell>
          <cell r="G49">
            <v>2.9861953741308067E-2</v>
          </cell>
          <cell r="H49">
            <v>4.3862358471217444E-2</v>
          </cell>
          <cell r="I49">
            <v>2.8062809595221117E-2</v>
          </cell>
          <cell r="J49">
            <v>0</v>
          </cell>
          <cell r="K49">
            <v>0</v>
          </cell>
          <cell r="L49">
            <v>4.8732908098716443E-3</v>
          </cell>
          <cell r="M49">
            <v>1.063414815407171E-3</v>
          </cell>
          <cell r="N49">
            <v>2.2163188773216991E-2</v>
          </cell>
        </row>
        <row r="50">
          <cell r="A50" t="str">
            <v>37San DiegoDistinct Part Adult Subacute</v>
          </cell>
          <cell r="B50" t="str">
            <v>37</v>
          </cell>
          <cell r="C50" t="str">
            <v>San Diego</v>
          </cell>
          <cell r="D50" t="str">
            <v>Distinct Part Adult Subacute</v>
          </cell>
          <cell r="E50">
            <v>35529337.729999997</v>
          </cell>
          <cell r="F50">
            <v>5.3089158763942414E-2</v>
          </cell>
          <cell r="G50">
            <v>8.4413664454621173E-3</v>
          </cell>
          <cell r="H50">
            <v>7.7166131028227003E-2</v>
          </cell>
          <cell r="I50">
            <v>0</v>
          </cell>
          <cell r="J50">
            <v>0</v>
          </cell>
          <cell r="K50">
            <v>0.2054280368306427</v>
          </cell>
          <cell r="L50">
            <v>0</v>
          </cell>
          <cell r="M50">
            <v>0</v>
          </cell>
          <cell r="N50">
            <v>0</v>
          </cell>
        </row>
        <row r="51">
          <cell r="A51" t="str">
            <v>37San DiegoDistinct Part Level B</v>
          </cell>
          <cell r="B51" t="str">
            <v>37</v>
          </cell>
          <cell r="C51" t="str">
            <v>San Diego</v>
          </cell>
          <cell r="D51" t="str">
            <v>Distinct Part Level B</v>
          </cell>
          <cell r="E51">
            <v>78715070.639999866</v>
          </cell>
          <cell r="F51">
            <v>0.11761876661138361</v>
          </cell>
          <cell r="G51">
            <v>8.8572502524992158E-2</v>
          </cell>
          <cell r="H51">
            <v>0.11168857307532365</v>
          </cell>
          <cell r="I51">
            <v>0</v>
          </cell>
          <cell r="J51">
            <v>-4.1971494216808125E-3</v>
          </cell>
          <cell r="K51">
            <v>0</v>
          </cell>
          <cell r="L51">
            <v>0</v>
          </cell>
          <cell r="M51">
            <v>0</v>
          </cell>
          <cell r="N51">
            <v>0</v>
          </cell>
        </row>
        <row r="52">
          <cell r="A52" t="str">
            <v>37San DiegoDistinct Part Pediatric Subacute</v>
          </cell>
          <cell r="B52" t="str">
            <v>37</v>
          </cell>
          <cell r="C52" t="str">
            <v>San Diego</v>
          </cell>
          <cell r="D52" t="str">
            <v>Distinct Part Pediatric Subacute</v>
          </cell>
          <cell r="E52">
            <v>6400464.7600000035</v>
          </cell>
          <cell r="F52">
            <v>9.5637946417375802E-3</v>
          </cell>
          <cell r="G52">
            <v>2.0439770008708669E-2</v>
          </cell>
          <cell r="H52">
            <v>2.51246316321867E-2</v>
          </cell>
          <cell r="I52">
            <v>2.4519098136764672E-2</v>
          </cell>
          <cell r="J52">
            <v>0</v>
          </cell>
          <cell r="K52">
            <v>3.228987936080463E-2</v>
          </cell>
          <cell r="L52">
            <v>3.7550759428353508E-2</v>
          </cell>
          <cell r="M52">
            <v>0</v>
          </cell>
          <cell r="N52">
            <v>4.1930375123453656E-2</v>
          </cell>
        </row>
        <row r="53">
          <cell r="A53" t="str">
            <v>37San DiegoFree Standing Level A</v>
          </cell>
          <cell r="B53" t="str">
            <v>37</v>
          </cell>
          <cell r="C53" t="str">
            <v>San Diego</v>
          </cell>
          <cell r="D53" t="str">
            <v>Free Standing Level A</v>
          </cell>
          <cell r="E53">
            <v>6873874.5300000003</v>
          </cell>
          <cell r="F53">
            <v>1.0271179806947393E-2</v>
          </cell>
          <cell r="G53">
            <v>-3.7535403092666675E-3</v>
          </cell>
          <cell r="H53">
            <v>4.8038359094815242E-4</v>
          </cell>
          <cell r="I53">
            <v>-1.2650319335025806E-3</v>
          </cell>
          <cell r="J53">
            <v>0</v>
          </cell>
          <cell r="K53">
            <v>-1.5423292638460095E-3</v>
          </cell>
          <cell r="L53">
            <v>-1.2271185827548159E-3</v>
          </cell>
          <cell r="M53">
            <v>0</v>
          </cell>
          <cell r="N53">
            <v>-1.7592832180639562E-3</v>
          </cell>
        </row>
        <row r="54">
          <cell r="A54" t="str">
            <v>37San DiegoIntermediate Care Facility Developmental Disability</v>
          </cell>
          <cell r="B54" t="str">
            <v>37</v>
          </cell>
          <cell r="C54" t="str">
            <v>San Diego</v>
          </cell>
          <cell r="D54" t="str">
            <v>Intermediate Care Facility Developmental Disability</v>
          </cell>
          <cell r="E54">
            <v>80374713.669999972</v>
          </cell>
          <cell r="F54">
            <v>0.12009866232406809</v>
          </cell>
          <cell r="G54">
            <v>7.5190280861199499E-2</v>
          </cell>
          <cell r="H54">
            <v>4.921717603931075E-2</v>
          </cell>
          <cell r="I54">
            <v>6.5302305065866317E-3</v>
          </cell>
          <cell r="J54">
            <v>0</v>
          </cell>
          <cell r="K54">
            <v>0</v>
          </cell>
          <cell r="L54">
            <v>0</v>
          </cell>
          <cell r="M54">
            <v>0</v>
          </cell>
          <cell r="N54">
            <v>1.0366961327712199E-2</v>
          </cell>
        </row>
        <row r="55">
          <cell r="A55" t="str">
            <v>37San DiegoOther</v>
          </cell>
          <cell r="B55" t="str">
            <v>37</v>
          </cell>
          <cell r="C55" t="str">
            <v>San Diego</v>
          </cell>
          <cell r="D55" t="str">
            <v>Other</v>
          </cell>
          <cell r="E55">
            <v>21850669.229997225</v>
          </cell>
          <cell r="F55">
            <v>3.2650021699397271E-2</v>
          </cell>
          <cell r="G55" t="e">
            <v>#DIV/0!</v>
          </cell>
          <cell r="H55" t="e">
            <v>#DIV/0!</v>
          </cell>
          <cell r="I55" t="e">
            <v>#DIV/0!</v>
          </cell>
          <cell r="J55" t="e">
            <v>#DIV/0!</v>
          </cell>
          <cell r="K55" t="e">
            <v>#DIV/0!</v>
          </cell>
          <cell r="L55" t="e">
            <v>#DIV/0!</v>
          </cell>
          <cell r="M55" t="e">
            <v>#DIV/0!</v>
          </cell>
          <cell r="N55" t="e">
            <v>#DIV/0!</v>
          </cell>
        </row>
        <row r="56">
          <cell r="A56" t="str">
            <v>37San Diego Total</v>
          </cell>
          <cell r="B56" t="str">
            <v>37</v>
          </cell>
          <cell r="C56" t="str">
            <v>San Diego Total</v>
          </cell>
          <cell r="E56">
            <v>669239041.5899967</v>
          </cell>
          <cell r="F56">
            <v>1</v>
          </cell>
          <cell r="G56">
            <v>3.81373342946143E-2</v>
          </cell>
          <cell r="H56">
            <v>5.6243472634516234E-2</v>
          </cell>
          <cell r="I56">
            <v>1.8888736282944185E-2</v>
          </cell>
          <cell r="J56">
            <v>-7.6965590961786123E-4</v>
          </cell>
          <cell r="K56">
            <v>2.6188626129745929E-2</v>
          </cell>
          <cell r="L56">
            <v>3.5129900653401158E-3</v>
          </cell>
          <cell r="M56">
            <v>4.86256558511311E-4</v>
          </cell>
          <cell r="N56">
            <v>1.0065098620533286E-2</v>
          </cell>
        </row>
        <row r="57">
          <cell r="A57" t="str">
            <v>43Santa ClaraAB1629 Free Standing Subacute</v>
          </cell>
          <cell r="B57" t="str">
            <v>43</v>
          </cell>
          <cell r="C57" t="str">
            <v>Santa Clara</v>
          </cell>
          <cell r="D57" t="str">
            <v>AB1629 Free Standing Subacute</v>
          </cell>
          <cell r="E57">
            <v>17659835.230000034</v>
          </cell>
          <cell r="F57">
            <v>4.1893173248404497E-2</v>
          </cell>
          <cell r="G57">
            <v>4.3198907174345269E-2</v>
          </cell>
          <cell r="H57">
            <v>5.1261579397410273E-3</v>
          </cell>
          <cell r="I57">
            <v>0.10454433104010352</v>
          </cell>
          <cell r="J57">
            <v>0</v>
          </cell>
          <cell r="K57">
            <v>-9.3875388626987188E-2</v>
          </cell>
          <cell r="L57">
            <v>3.1344287694330397E-3</v>
          </cell>
          <cell r="M57">
            <v>1.8848889784650602E-4</v>
          </cell>
          <cell r="N57">
            <v>4.1315362547273526E-2</v>
          </cell>
        </row>
        <row r="58">
          <cell r="A58" t="str">
            <v>43Santa ClaraAB1629 Skill Nursing Facility Level B</v>
          </cell>
          <cell r="B58" t="str">
            <v>43</v>
          </cell>
          <cell r="C58" t="str">
            <v>Santa Clara</v>
          </cell>
          <cell r="D58" t="str">
            <v>AB1629 Skill Nursing Facility Level B</v>
          </cell>
          <cell r="E58">
            <v>336273272.71999907</v>
          </cell>
          <cell r="F58">
            <v>0.79771720910143895</v>
          </cell>
          <cell r="G58">
            <v>2.7893626594962306E-2</v>
          </cell>
          <cell r="H58">
            <v>4.7330436876430904E-2</v>
          </cell>
          <cell r="I58">
            <v>2.5253520868848689E-2</v>
          </cell>
          <cell r="J58">
            <v>0</v>
          </cell>
          <cell r="K58">
            <v>0</v>
          </cell>
          <cell r="L58">
            <v>1.8382204685565284E-3</v>
          </cell>
          <cell r="M58">
            <v>-4.8996157422009912E-4</v>
          </cell>
          <cell r="N58">
            <v>1.9891568675534765E-2</v>
          </cell>
        </row>
        <row r="59">
          <cell r="A59" t="str">
            <v>43Santa ClaraDistinct Part Adult Subacute</v>
          </cell>
          <cell r="B59" t="str">
            <v>43</v>
          </cell>
          <cell r="C59" t="str">
            <v>Santa Clara</v>
          </cell>
          <cell r="D59" t="str">
            <v>Distinct Part Adult Subacute</v>
          </cell>
          <cell r="E59">
            <v>8738278.849999994</v>
          </cell>
          <cell r="F59">
            <v>2.0729198488445798E-2</v>
          </cell>
          <cell r="G59">
            <v>1.7582137284696708E-2</v>
          </cell>
          <cell r="H59">
            <v>2.9233814726576934E-3</v>
          </cell>
          <cell r="I59">
            <v>0</v>
          </cell>
          <cell r="J59">
            <v>0</v>
          </cell>
          <cell r="K59">
            <v>6.2917714718873086E-3</v>
          </cell>
          <cell r="L59">
            <v>0</v>
          </cell>
          <cell r="M59">
            <v>0</v>
          </cell>
          <cell r="N59">
            <v>0</v>
          </cell>
        </row>
        <row r="60">
          <cell r="A60" t="str">
            <v>43Santa ClaraDistinct Part Level B</v>
          </cell>
          <cell r="B60" t="str">
            <v>43</v>
          </cell>
          <cell r="C60" t="str">
            <v>Santa Clara</v>
          </cell>
          <cell r="D60" t="str">
            <v>Distinct Part Level B</v>
          </cell>
          <cell r="E60">
            <v>2552178.3199999998</v>
          </cell>
          <cell r="F60">
            <v>6.0543514210682544E-3</v>
          </cell>
          <cell r="G60">
            <v>5.3127103161856981E-2</v>
          </cell>
          <cell r="H60">
            <v>3.9500159316152139E-2</v>
          </cell>
          <cell r="I60">
            <v>0</v>
          </cell>
          <cell r="J60">
            <v>3.2304494981931553E-2</v>
          </cell>
          <cell r="K60">
            <v>0</v>
          </cell>
          <cell r="L60">
            <v>0</v>
          </cell>
          <cell r="M60">
            <v>0</v>
          </cell>
          <cell r="N60">
            <v>0</v>
          </cell>
        </row>
        <row r="61">
          <cell r="A61" t="str">
            <v>43Santa ClaraDistinct Part Pediatric Subacute</v>
          </cell>
          <cell r="B61" t="str">
            <v>43</v>
          </cell>
          <cell r="C61" t="str">
            <v>Santa Clara</v>
          </cell>
          <cell r="D61" t="str">
            <v>Distinct Part Pediatric Subacute</v>
          </cell>
          <cell r="E61">
            <v>9472532.3700000122</v>
          </cell>
          <cell r="F61">
            <v>2.2471015981134351E-2</v>
          </cell>
          <cell r="G61">
            <v>2.054358799785283E-2</v>
          </cell>
          <cell r="H61">
            <v>2.5124631632186478E-2</v>
          </cell>
          <cell r="I61">
            <v>2.451909813676445E-2</v>
          </cell>
          <cell r="J61">
            <v>0</v>
          </cell>
          <cell r="K61">
            <v>3.2289879360804852E-2</v>
          </cell>
          <cell r="L61">
            <v>3.7550759428353508E-2</v>
          </cell>
          <cell r="M61">
            <v>0</v>
          </cell>
          <cell r="N61">
            <v>4.1930375123453434E-2</v>
          </cell>
        </row>
        <row r="62">
          <cell r="A62" t="str">
            <v>43Santa ClaraFree Standing Level A</v>
          </cell>
          <cell r="B62" t="str">
            <v>43</v>
          </cell>
          <cell r="C62" t="str">
            <v>Santa Clara</v>
          </cell>
          <cell r="D62" t="str">
            <v>Free Standing Level A</v>
          </cell>
          <cell r="E62">
            <v>27424.230000000003</v>
          </cell>
          <cell r="F62">
            <v>6.5056553678507348E-5</v>
          </cell>
          <cell r="G62">
            <v>-3.7515277830879601E-3</v>
          </cell>
          <cell r="H62">
            <v>3.4775958328185919E-3</v>
          </cell>
          <cell r="I62">
            <v>1.3030780092293526E-4</v>
          </cell>
          <cell r="J62">
            <v>0</v>
          </cell>
          <cell r="K62">
            <v>-1.8935879950970902E-3</v>
          </cell>
          <cell r="L62">
            <v>-1.0883829251862043E-4</v>
          </cell>
          <cell r="M62">
            <v>0</v>
          </cell>
          <cell r="N62">
            <v>-1.0597457986102343E-3</v>
          </cell>
        </row>
        <row r="63">
          <cell r="A63" t="str">
            <v>43Santa ClaraFree Standing Pediatric Subacute</v>
          </cell>
          <cell r="B63" t="str">
            <v>43</v>
          </cell>
          <cell r="C63" t="str">
            <v>Santa Clara</v>
          </cell>
          <cell r="D63" t="str">
            <v>Free Standing Pediatric Subacute</v>
          </cell>
          <cell r="E63">
            <v>13742299.989999972</v>
          </cell>
          <cell r="F63">
            <v>3.2599882547863113E-2</v>
          </cell>
          <cell r="G63">
            <v>-6.1333913697247944E-4</v>
          </cell>
          <cell r="H63">
            <v>3.2818775515606191E-3</v>
          </cell>
          <cell r="I63">
            <v>1.8760357971494557E-3</v>
          </cell>
          <cell r="J63">
            <v>0</v>
          </cell>
          <cell r="K63">
            <v>4.841587244739376E-4</v>
          </cell>
          <cell r="L63">
            <v>1.9900564818885913E-2</v>
          </cell>
          <cell r="M63">
            <v>0</v>
          </cell>
          <cell r="N63">
            <v>2.3459376631476125E-3</v>
          </cell>
        </row>
        <row r="64">
          <cell r="A64" t="str">
            <v>43Santa ClaraIntermediate Care Facility Developmental Disability</v>
          </cell>
          <cell r="B64" t="str">
            <v>43</v>
          </cell>
          <cell r="C64" t="str">
            <v>Santa Clara</v>
          </cell>
          <cell r="D64" t="str">
            <v>Intermediate Care Facility Developmental Disability</v>
          </cell>
          <cell r="E64">
            <v>26633246.660000004</v>
          </cell>
          <cell r="F64">
            <v>6.3180160061712454E-2</v>
          </cell>
          <cell r="G64">
            <v>8.5183720307741018E-2</v>
          </cell>
          <cell r="H64">
            <v>3.631501076329946E-2</v>
          </cell>
          <cell r="I64">
            <v>-4.802143720557206E-3</v>
          </cell>
          <cell r="J64">
            <v>0</v>
          </cell>
          <cell r="K64">
            <v>0</v>
          </cell>
          <cell r="L64">
            <v>0</v>
          </cell>
          <cell r="M64">
            <v>0</v>
          </cell>
          <cell r="N64">
            <v>1.1946712446951224E-2</v>
          </cell>
        </row>
        <row r="65">
          <cell r="A65" t="str">
            <v>43Santa ClaraOther</v>
          </cell>
          <cell r="B65" t="str">
            <v>43</v>
          </cell>
          <cell r="C65" t="str">
            <v>Santa Clara</v>
          </cell>
          <cell r="D65" t="str">
            <v>Other</v>
          </cell>
          <cell r="E65">
            <v>6445394.8599999994</v>
          </cell>
          <cell r="F65">
            <v>1.5289952596253941E-2</v>
          </cell>
          <cell r="G65" t="e">
            <v>#DIV/0!</v>
          </cell>
          <cell r="H65" t="e">
            <v>#DIV/0!</v>
          </cell>
          <cell r="I65" t="e">
            <v>#DIV/0!</v>
          </cell>
          <cell r="J65" t="e">
            <v>#DIV/0!</v>
          </cell>
          <cell r="K65" t="e">
            <v>#DIV/0!</v>
          </cell>
          <cell r="L65" t="e">
            <v>#DIV/0!</v>
          </cell>
          <cell r="M65" t="e">
            <v>#DIV/0!</v>
          </cell>
          <cell r="N65" t="e">
            <v>#DIV/0!</v>
          </cell>
        </row>
        <row r="66">
          <cell r="A66" t="str">
            <v>43Santa Clara Total</v>
          </cell>
          <cell r="B66" t="str">
            <v>43</v>
          </cell>
          <cell r="C66" t="str">
            <v>Santa Clara Total</v>
          </cell>
          <cell r="E66">
            <v>421544463.22999913</v>
          </cell>
          <cell r="F66">
            <v>1</v>
          </cell>
          <cell r="G66">
            <v>2.8167625029598131E-2</v>
          </cell>
          <cell r="H66">
            <v>3.468738117315584E-2</v>
          </cell>
          <cell r="I66">
            <v>2.4803195223886076E-2</v>
          </cell>
          <cell r="J66">
            <v>2.8849810293407607E-4</v>
          </cell>
          <cell r="K66">
            <v>-3.914542496860296E-3</v>
          </cell>
          <cell r="L66">
            <v>6.1231782117012745E-3</v>
          </cell>
          <cell r="M66">
            <v>-2.9261424488380428E-4</v>
          </cell>
          <cell r="N66">
            <v>1.9443130458067115E-2</v>
          </cell>
        </row>
        <row r="67">
          <cell r="A67" t="str">
            <v>503San MateoAB1629 Free Standing Subacute</v>
          </cell>
          <cell r="B67" t="str">
            <v>503</v>
          </cell>
          <cell r="C67" t="str">
            <v>San Mateo</v>
          </cell>
          <cell r="D67" t="str">
            <v>AB1629 Free Standing Subacute</v>
          </cell>
          <cell r="E67">
            <v>1060591.5199999998</v>
          </cell>
          <cell r="F67">
            <v>4.6981106395050454E-3</v>
          </cell>
          <cell r="G67">
            <v>2.4521174019337844E-2</v>
          </cell>
          <cell r="H67">
            <v>5.2758799339678308E-3</v>
          </cell>
          <cell r="I67">
            <v>9.2523000099851371E-2</v>
          </cell>
          <cell r="J67">
            <v>0</v>
          </cell>
          <cell r="K67">
            <v>-5.1889630829532241E-2</v>
          </cell>
          <cell r="L67">
            <v>7.5162979459686419E-4</v>
          </cell>
          <cell r="M67">
            <v>3.0190243157677266E-3</v>
          </cell>
          <cell r="N67">
            <v>7.51216034236315E-2</v>
          </cell>
        </row>
        <row r="68">
          <cell r="A68" t="str">
            <v>503San MateoAB1629 Skill Nursing Facility Level B</v>
          </cell>
          <cell r="B68" t="str">
            <v>503</v>
          </cell>
          <cell r="C68" t="str">
            <v>San Mateo</v>
          </cell>
          <cell r="D68" t="str">
            <v>AB1629 Skill Nursing Facility Level B</v>
          </cell>
          <cell r="E68">
            <v>96885079.180000409</v>
          </cell>
          <cell r="F68">
            <v>0.42917260106402583</v>
          </cell>
          <cell r="G68">
            <v>5.6133548230097308E-2</v>
          </cell>
          <cell r="H68">
            <v>4.6512916199421106E-2</v>
          </cell>
          <cell r="I68">
            <v>4.8195988860716188E-2</v>
          </cell>
          <cell r="J68">
            <v>0</v>
          </cell>
          <cell r="K68">
            <v>0</v>
          </cell>
          <cell r="L68">
            <v>1.3760642544882185E-3</v>
          </cell>
          <cell r="M68">
            <v>-1.2535890238134506E-3</v>
          </cell>
          <cell r="N68">
            <v>2.1966232707577804E-2</v>
          </cell>
        </row>
        <row r="69">
          <cell r="A69" t="str">
            <v>503San MateoDistinct Part Adult Subacute</v>
          </cell>
          <cell r="B69" t="str">
            <v>503</v>
          </cell>
          <cell r="C69" t="str">
            <v>San Mateo</v>
          </cell>
          <cell r="D69" t="str">
            <v>Distinct Part Adult Subacute</v>
          </cell>
          <cell r="E69">
            <v>10242975.619999999</v>
          </cell>
          <cell r="F69">
            <v>4.5373390068697513E-2</v>
          </cell>
          <cell r="G69">
            <v>1.7811239754682795E-2</v>
          </cell>
          <cell r="H69">
            <v>6.7328927236376401E-4</v>
          </cell>
          <cell r="I69">
            <v>0</v>
          </cell>
          <cell r="J69">
            <v>0</v>
          </cell>
          <cell r="K69">
            <v>0.21679814148033416</v>
          </cell>
          <cell r="L69">
            <v>0</v>
          </cell>
          <cell r="M69">
            <v>0</v>
          </cell>
          <cell r="N69">
            <v>0</v>
          </cell>
        </row>
        <row r="70">
          <cell r="A70" t="str">
            <v>503San MateoDistinct Part Level B</v>
          </cell>
          <cell r="B70" t="str">
            <v>503</v>
          </cell>
          <cell r="C70" t="str">
            <v>San Mateo</v>
          </cell>
          <cell r="D70" t="str">
            <v>Distinct Part Level B</v>
          </cell>
          <cell r="E70">
            <v>84583662.200001419</v>
          </cell>
          <cell r="F70">
            <v>0.37468091703215528</v>
          </cell>
          <cell r="G70">
            <v>-0.1455200897401604</v>
          </cell>
          <cell r="H70">
            <v>-5.4356703925591776E-2</v>
          </cell>
          <cell r="I70">
            <v>0</v>
          </cell>
          <cell r="J70">
            <v>1.7427422890222033E-2</v>
          </cell>
          <cell r="K70">
            <v>0</v>
          </cell>
          <cell r="L70">
            <v>0</v>
          </cell>
          <cell r="M70">
            <v>0</v>
          </cell>
          <cell r="N70">
            <v>0</v>
          </cell>
        </row>
        <row r="71">
          <cell r="A71" t="str">
            <v>503San MateoDistinct Part Pediatric Subacute</v>
          </cell>
          <cell r="B71" t="str">
            <v>503</v>
          </cell>
          <cell r="C71" t="str">
            <v>San Mateo</v>
          </cell>
          <cell r="D71" t="str">
            <v>Distinct Part Pediatric Subacute</v>
          </cell>
          <cell r="E71">
            <v>22511.5</v>
          </cell>
          <cell r="F71">
            <v>9.9719369490355587E-5</v>
          </cell>
          <cell r="G71">
            <v>2.0543587997852608E-2</v>
          </cell>
          <cell r="H71">
            <v>2.5124631632186478E-2</v>
          </cell>
          <cell r="I71">
            <v>2.4519098136764672E-2</v>
          </cell>
          <cell r="J71">
            <v>0</v>
          </cell>
          <cell r="K71">
            <v>3.2289879360805074E-2</v>
          </cell>
          <cell r="L71">
            <v>3.7550759428353508E-2</v>
          </cell>
          <cell r="M71">
            <v>0</v>
          </cell>
          <cell r="N71">
            <v>4.1930375123453656E-2</v>
          </cell>
        </row>
        <row r="72">
          <cell r="A72" t="str">
            <v>503San MateoFree Standing Level A</v>
          </cell>
          <cell r="B72" t="str">
            <v>503</v>
          </cell>
          <cell r="C72" t="str">
            <v>San Mateo</v>
          </cell>
          <cell r="D72" t="str">
            <v>Free Standing Level A</v>
          </cell>
          <cell r="E72">
            <v>42748.42</v>
          </cell>
          <cell r="F72">
            <v>1.8936301397547503E-4</v>
          </cell>
          <cell r="G72">
            <v>-1.7078596827913017E-4</v>
          </cell>
          <cell r="H72">
            <v>3.916108803099716E-2</v>
          </cell>
          <cell r="I72">
            <v>1.7495278334122677E-2</v>
          </cell>
          <cell r="J72">
            <v>0</v>
          </cell>
          <cell r="K72">
            <v>-5.6999386587824885E-3</v>
          </cell>
          <cell r="L72">
            <v>1.4025473173055358E-2</v>
          </cell>
          <cell r="M72">
            <v>0</v>
          </cell>
          <cell r="N72">
            <v>8.1677698832232082E-3</v>
          </cell>
        </row>
        <row r="73">
          <cell r="A73" t="str">
            <v>503San MateoFree Standing Pediatric Subacute</v>
          </cell>
          <cell r="B73" t="str">
            <v>503</v>
          </cell>
          <cell r="C73" t="str">
            <v>San Mateo</v>
          </cell>
          <cell r="D73" t="str">
            <v>Free Standing Pediatric Subacute</v>
          </cell>
          <cell r="E73">
            <v>94208.900000000009</v>
          </cell>
          <cell r="F73">
            <v>4.1731790899673325E-4</v>
          </cell>
          <cell r="G73">
            <v>-6.1333913697259046E-4</v>
          </cell>
          <cell r="H73">
            <v>3.2818775515603971E-3</v>
          </cell>
          <cell r="I73">
            <v>1.8760357971494557E-3</v>
          </cell>
          <cell r="J73">
            <v>0</v>
          </cell>
          <cell r="K73">
            <v>4.841587244739376E-4</v>
          </cell>
          <cell r="L73">
            <v>1.9900564818885913E-2</v>
          </cell>
          <cell r="M73">
            <v>0</v>
          </cell>
          <cell r="N73">
            <v>2.3459376631476125E-3</v>
          </cell>
        </row>
        <row r="74">
          <cell r="A74" t="str">
            <v>503San MateoIntermediate Care Facility Developmental Disability</v>
          </cell>
          <cell r="B74" t="str">
            <v>503</v>
          </cell>
          <cell r="C74" t="str">
            <v>San Mateo</v>
          </cell>
          <cell r="D74" t="str">
            <v>Intermediate Care Facility Developmental Disability</v>
          </cell>
          <cell r="E74">
            <v>31706749.86999999</v>
          </cell>
          <cell r="F74">
            <v>0.14045164052261347</v>
          </cell>
          <cell r="G74">
            <v>0.10519475674391354</v>
          </cell>
          <cell r="H74">
            <v>2.6740525540022375E-2</v>
          </cell>
          <cell r="I74">
            <v>-2.4266724888820979E-2</v>
          </cell>
          <cell r="J74">
            <v>0</v>
          </cell>
          <cell r="K74">
            <v>0</v>
          </cell>
          <cell r="L74">
            <v>0</v>
          </cell>
          <cell r="M74">
            <v>0</v>
          </cell>
          <cell r="N74">
            <v>9.9587377526759724E-3</v>
          </cell>
        </row>
        <row r="75">
          <cell r="A75" t="str">
            <v>503San MateoOther</v>
          </cell>
          <cell r="B75" t="str">
            <v>503</v>
          </cell>
          <cell r="C75" t="str">
            <v>San Mateo</v>
          </cell>
          <cell r="D75" t="str">
            <v>Other</v>
          </cell>
          <cell r="E75">
            <v>1109992.0100000005</v>
          </cell>
          <cell r="F75">
            <v>4.9169403805402797E-3</v>
          </cell>
          <cell r="G75" t="e">
            <v>#DIV/0!</v>
          </cell>
          <cell r="H75" t="e">
            <v>#DIV/0!</v>
          </cell>
          <cell r="I75" t="e">
            <v>#DIV/0!</v>
          </cell>
          <cell r="J75" t="e">
            <v>#DIV/0!</v>
          </cell>
          <cell r="K75" t="e">
            <v>#DIV/0!</v>
          </cell>
          <cell r="L75" t="e">
            <v>#DIV/0!</v>
          </cell>
          <cell r="M75" t="e">
            <v>#DIV/0!</v>
          </cell>
          <cell r="N75" t="e">
            <v>#DIV/0!</v>
          </cell>
        </row>
        <row r="76">
          <cell r="A76" t="str">
            <v>503San Mateo Total</v>
          </cell>
          <cell r="B76" t="str">
            <v>503</v>
          </cell>
          <cell r="C76" t="str">
            <v>San Mateo Total</v>
          </cell>
          <cell r="E76">
            <v>225748519.22000182</v>
          </cell>
          <cell r="F76">
            <v>1</v>
          </cell>
          <cell r="G76">
            <v>-3.9363770736573156E-2</v>
          </cell>
          <cell r="H76">
            <v>-1.0949335134090687E-2</v>
          </cell>
          <cell r="I76">
            <v>1.1727347479563832E-2</v>
          </cell>
          <cell r="J76">
            <v>8.577618239248519E-3</v>
          </cell>
          <cell r="K76">
            <v>2.3555422624850886E-2</v>
          </cell>
          <cell r="L76">
            <v>4.286624697518171E-4</v>
          </cell>
          <cell r="M76">
            <v>-3.3417493971465984E-4</v>
          </cell>
          <cell r="N76">
            <v>7.6105101048147272E-3</v>
          </cell>
        </row>
        <row r="77">
          <cell r="A77" t="str">
            <v>506OrangeAB1629 Free Standing Subacute</v>
          </cell>
          <cell r="B77" t="str">
            <v>506</v>
          </cell>
          <cell r="C77" t="str">
            <v>Orange</v>
          </cell>
          <cell r="D77" t="str">
            <v>AB1629 Free Standing Subacute</v>
          </cell>
          <cell r="E77">
            <v>31690090.03999998</v>
          </cell>
          <cell r="F77">
            <v>3.7395491956197673E-2</v>
          </cell>
          <cell r="G77">
            <v>1.4984307226221238E-2</v>
          </cell>
          <cell r="H77">
            <v>-4.3957396151972361E-3</v>
          </cell>
          <cell r="I77">
            <v>4.8689279131204133E-2</v>
          </cell>
          <cell r="J77">
            <v>0</v>
          </cell>
          <cell r="K77">
            <v>-2.3764673629353417E-2</v>
          </cell>
          <cell r="L77">
            <v>7.2755107952260367E-4</v>
          </cell>
          <cell r="M77">
            <v>1.8235516047204747E-4</v>
          </cell>
          <cell r="N77">
            <v>3.1914517625451611E-2</v>
          </cell>
        </row>
        <row r="78">
          <cell r="A78" t="str">
            <v>506OrangeAB1629 Skill Nursing Facility Level B</v>
          </cell>
          <cell r="B78" t="str">
            <v>506</v>
          </cell>
          <cell r="C78" t="str">
            <v>Orange</v>
          </cell>
          <cell r="D78" t="str">
            <v>AB1629 Skill Nursing Facility Level B</v>
          </cell>
          <cell r="E78">
            <v>530738853.61999875</v>
          </cell>
          <cell r="F78">
            <v>0.62629170527242373</v>
          </cell>
          <cell r="G78">
            <v>2.3279737060490024E-2</v>
          </cell>
          <cell r="H78">
            <v>4.8753103621259841E-2</v>
          </cell>
          <cell r="I78">
            <v>6.9293708146507038E-2</v>
          </cell>
          <cell r="J78">
            <v>0</v>
          </cell>
          <cell r="K78">
            <v>0</v>
          </cell>
          <cell r="L78">
            <v>2.546124089773727E-3</v>
          </cell>
          <cell r="M78">
            <v>7.7407819635699759E-4</v>
          </cell>
          <cell r="N78">
            <v>2.3911634963876383E-2</v>
          </cell>
        </row>
        <row r="79">
          <cell r="A79" t="str">
            <v>506OrangeDistinct Part Adult Subacute</v>
          </cell>
          <cell r="B79" t="str">
            <v>506</v>
          </cell>
          <cell r="C79" t="str">
            <v>Orange</v>
          </cell>
          <cell r="D79" t="str">
            <v>Distinct Part Adult Subacute</v>
          </cell>
          <cell r="E79">
            <v>42684777.639999926</v>
          </cell>
          <cell r="F79">
            <v>5.0369634698857566E-2</v>
          </cell>
          <cell r="G79">
            <v>8.3790698589852441E-2</v>
          </cell>
          <cell r="H79">
            <v>2.0842255354753814E-3</v>
          </cell>
          <cell r="I79">
            <v>0</v>
          </cell>
          <cell r="J79">
            <v>0</v>
          </cell>
          <cell r="K79">
            <v>0.15032017769930039</v>
          </cell>
          <cell r="L79">
            <v>0</v>
          </cell>
          <cell r="M79">
            <v>0</v>
          </cell>
          <cell r="N79">
            <v>0</v>
          </cell>
        </row>
        <row r="80">
          <cell r="A80" t="str">
            <v>506OrangeDistinct Part Level B</v>
          </cell>
          <cell r="B80" t="str">
            <v>506</v>
          </cell>
          <cell r="C80" t="str">
            <v>Orange</v>
          </cell>
          <cell r="D80" t="str">
            <v>Distinct Part Level B</v>
          </cell>
          <cell r="E80">
            <v>1067780.0699999998</v>
          </cell>
          <cell r="F80">
            <v>1.2600204344093814E-3</v>
          </cell>
          <cell r="G80">
            <v>3.5438748541649634E-2</v>
          </cell>
          <cell r="H80">
            <v>5.6160382418853905E-2</v>
          </cell>
          <cell r="I80">
            <v>0</v>
          </cell>
          <cell r="J80">
            <v>-3.0022157298328134E-2</v>
          </cell>
          <cell r="K80">
            <v>0</v>
          </cell>
          <cell r="L80">
            <v>0</v>
          </cell>
          <cell r="M80">
            <v>0</v>
          </cell>
          <cell r="N80">
            <v>0</v>
          </cell>
        </row>
        <row r="81">
          <cell r="A81" t="str">
            <v>506OrangeDistinct Part Pediatric Subacute</v>
          </cell>
          <cell r="B81" t="str">
            <v>506</v>
          </cell>
          <cell r="C81" t="str">
            <v>Orange</v>
          </cell>
          <cell r="D81" t="str">
            <v>Distinct Part Pediatric Subacute</v>
          </cell>
          <cell r="E81">
            <v>23142182.059999999</v>
          </cell>
          <cell r="F81">
            <v>2.7308640713271784E-2</v>
          </cell>
          <cell r="G81">
            <v>1.921858727627157E-2</v>
          </cell>
          <cell r="H81">
            <v>2.5124631632186478E-2</v>
          </cell>
          <cell r="I81">
            <v>2.4519098136764672E-2</v>
          </cell>
          <cell r="J81">
            <v>0</v>
          </cell>
          <cell r="K81">
            <v>3.2289879360804852E-2</v>
          </cell>
          <cell r="L81">
            <v>3.7550759428353508E-2</v>
          </cell>
          <cell r="M81">
            <v>0</v>
          </cell>
          <cell r="N81">
            <v>4.1930375123453434E-2</v>
          </cell>
        </row>
        <row r="82">
          <cell r="A82" t="str">
            <v>506OrangeFree Standing Level A</v>
          </cell>
          <cell r="B82" t="str">
            <v>506</v>
          </cell>
          <cell r="C82" t="str">
            <v>Orange</v>
          </cell>
          <cell r="D82" t="str">
            <v>Free Standing Level A</v>
          </cell>
          <cell r="E82">
            <v>52022040.070000172</v>
          </cell>
          <cell r="F82">
            <v>6.1387953727085269E-2</v>
          </cell>
          <cell r="G82">
            <v>-3.7140965977313645E-3</v>
          </cell>
          <cell r="H82">
            <v>3.9935292094488428E-3</v>
          </cell>
          <cell r="I82">
            <v>3.7089452623217944E-4</v>
          </cell>
          <cell r="J82">
            <v>0</v>
          </cell>
          <cell r="K82">
            <v>-1.9541243131770969E-3</v>
          </cell>
          <cell r="L82">
            <v>8.4151292180090209E-5</v>
          </cell>
          <cell r="M82">
            <v>0</v>
          </cell>
          <cell r="N82">
            <v>-9.389206810000994E-4</v>
          </cell>
        </row>
        <row r="83">
          <cell r="A83" t="str">
            <v>506OrangeFree Standing Pediatric Subacute</v>
          </cell>
          <cell r="B83" t="str">
            <v>506</v>
          </cell>
          <cell r="C83" t="str">
            <v>Orange</v>
          </cell>
          <cell r="D83" t="str">
            <v>Free Standing Pediatric Subacute</v>
          </cell>
          <cell r="E83">
            <v>110008.77</v>
          </cell>
          <cell r="F83">
            <v>1.2981446466241099E-4</v>
          </cell>
          <cell r="G83">
            <v>0</v>
          </cell>
          <cell r="H83">
            <v>3.2818775515603971E-3</v>
          </cell>
          <cell r="I83">
            <v>1.8760357971494557E-3</v>
          </cell>
          <cell r="J83">
            <v>0</v>
          </cell>
          <cell r="K83">
            <v>4.8415872447415964E-4</v>
          </cell>
          <cell r="L83">
            <v>1.9900564818885913E-2</v>
          </cell>
          <cell r="M83">
            <v>0</v>
          </cell>
          <cell r="N83">
            <v>2.3459376631476125E-3</v>
          </cell>
        </row>
        <row r="84">
          <cell r="A84" t="str">
            <v>506OrangeIntermediate Care Facility Developmental Disability</v>
          </cell>
          <cell r="B84" t="str">
            <v>506</v>
          </cell>
          <cell r="C84" t="str">
            <v>Orange</v>
          </cell>
          <cell r="D84" t="str">
            <v>Intermediate Care Facility Developmental Disability</v>
          </cell>
          <cell r="E84">
            <v>163074037.02999955</v>
          </cell>
          <cell r="F84">
            <v>0.19243346523543151</v>
          </cell>
          <cell r="G84">
            <v>7.3644483413265682E-2</v>
          </cell>
          <cell r="H84">
            <v>4.6351499821655873E-2</v>
          </cell>
          <cell r="I84">
            <v>-9.0558583311906027E-4</v>
          </cell>
          <cell r="J84">
            <v>0</v>
          </cell>
          <cell r="K84">
            <v>0</v>
          </cell>
          <cell r="L84">
            <v>0</v>
          </cell>
          <cell r="M84">
            <v>0</v>
          </cell>
          <cell r="N84">
            <v>1.1726702682501422E-2</v>
          </cell>
        </row>
        <row r="85">
          <cell r="A85" t="str">
            <v>506OrangeOther</v>
          </cell>
          <cell r="B85" t="str">
            <v>506</v>
          </cell>
          <cell r="C85" t="str">
            <v>Orange</v>
          </cell>
          <cell r="D85" t="str">
            <v>Other</v>
          </cell>
          <cell r="E85">
            <v>2900987.2500000009</v>
          </cell>
          <cell r="F85">
            <v>3.4232734976605045E-3</v>
          </cell>
          <cell r="G85" t="e">
            <v>#DIV/0!</v>
          </cell>
          <cell r="H85" t="e">
            <v>#DIV/0!</v>
          </cell>
          <cell r="I85" t="e">
            <v>#DIV/0!</v>
          </cell>
          <cell r="J85" t="e">
            <v>#DIV/0!</v>
          </cell>
          <cell r="K85" t="e">
            <v>#DIV/0!</v>
          </cell>
          <cell r="L85" t="e">
            <v>#DIV/0!</v>
          </cell>
          <cell r="M85" t="e">
            <v>#DIV/0!</v>
          </cell>
          <cell r="N85" t="e">
            <v>#DIV/0!</v>
          </cell>
        </row>
        <row r="86">
          <cell r="A86" t="str">
            <v>506Orange Total</v>
          </cell>
          <cell r="B86" t="str">
            <v>506</v>
          </cell>
          <cell r="C86" t="str">
            <v>Orange Total</v>
          </cell>
          <cell r="E86">
            <v>847430756.54999852</v>
          </cell>
          <cell r="F86">
            <v>1</v>
          </cell>
          <cell r="G86">
            <v>3.8827126012458191E-2</v>
          </cell>
          <cell r="H86">
            <v>3.3402016165224424E-2</v>
          </cell>
          <cell r="I86">
            <v>3.8982899030405305E-2</v>
          </cell>
          <cell r="J86">
            <v>-5.5548006325345511E-5</v>
          </cell>
          <cell r="K86">
            <v>2.4479157950732189E-2</v>
          </cell>
          <cell r="L86">
            <v>5.1361310371289548E-3</v>
          </cell>
          <cell r="M86">
            <v>3.9195597919805536E-4</v>
          </cell>
          <cell r="N86">
            <v>2.0064553471546454E-2</v>
          </cell>
        </row>
        <row r="87">
          <cell r="A87" t="str">
            <v>Grand Total</v>
          </cell>
          <cell r="B87" t="str">
            <v>Grand Total</v>
          </cell>
          <cell r="E87">
            <v>6477993481.4197397</v>
          </cell>
          <cell r="F87">
            <v>1</v>
          </cell>
          <cell r="G87">
            <v>2.6997419062120054E-2</v>
          </cell>
          <cell r="H87">
            <v>3.5109382930478494E-2</v>
          </cell>
          <cell r="I87">
            <v>2.7250252672633479E-2</v>
          </cell>
          <cell r="J87">
            <v>-4.6517495141229492E-4</v>
          </cell>
          <cell r="K87">
            <v>2.9961855272086613E-2</v>
          </cell>
          <cell r="L87">
            <v>4.1164207607968795E-3</v>
          </cell>
          <cell r="M87">
            <v>4.4146677071821294E-4</v>
          </cell>
          <cell r="N87">
            <v>1.6472405688330083E-2</v>
          </cell>
        </row>
        <row r="92">
          <cell r="A92"/>
        </row>
        <row r="93">
          <cell r="A93" t="str">
            <v>CY</v>
          </cell>
          <cell r="D93" t="str">
            <v>CY</v>
          </cell>
          <cell r="E93" t="str">
            <v>(All)</v>
          </cell>
          <cell r="G93" t="str">
            <v>Calendar Years 2013 &amp; 2014</v>
          </cell>
        </row>
        <row r="94">
          <cell r="A94" t="str">
            <v>PLAN_CD</v>
          </cell>
          <cell r="D94" t="str">
            <v>PLAN_CD</v>
          </cell>
          <cell r="E94" t="str">
            <v>(Multiple Items)</v>
          </cell>
          <cell r="G94" t="str">
            <v>All CCI Counties</v>
          </cell>
        </row>
        <row r="95">
          <cell r="A95"/>
        </row>
        <row r="96">
          <cell r="A96"/>
          <cell r="E96" t="str">
            <v>Sum of paid</v>
          </cell>
          <cell r="F96" t="str">
            <v>% Paid</v>
          </cell>
          <cell r="G96" t="str">
            <v xml:space="preserve"> %8.1.2016</v>
          </cell>
          <cell r="H96" t="str">
            <v>%8.1.2015</v>
          </cell>
          <cell r="I96" t="str">
            <v>%8.1.2014</v>
          </cell>
          <cell r="J96" t="str">
            <v>%9.1.2013</v>
          </cell>
          <cell r="K96" t="str">
            <v>%8.1.2013</v>
          </cell>
          <cell r="L96" t="str">
            <v>%8.1.2012</v>
          </cell>
          <cell r="M96" t="str">
            <v>%1.1.2012</v>
          </cell>
          <cell r="N96" t="str">
            <v>%8.1.2011</v>
          </cell>
        </row>
        <row r="97">
          <cell r="A97" t="str">
            <v>CCIAll CCI CountiesAB1629 Free Standing Subacute</v>
          </cell>
          <cell r="B97" t="str">
            <v>CCI</v>
          </cell>
          <cell r="C97" t="str">
            <v>All CCI Counties</v>
          </cell>
          <cell r="D97" t="str">
            <v>AB1629 Free Standing Subacute</v>
          </cell>
          <cell r="E97">
            <v>387589801.87999994</v>
          </cell>
          <cell r="F97">
            <v>5.9831767813859335E-2</v>
          </cell>
          <cell r="G97">
            <v>-1.5102935951747387E-3</v>
          </cell>
          <cell r="H97">
            <v>2.3361964960752379E-2</v>
          </cell>
          <cell r="I97">
            <v>4.488382128078916E-2</v>
          </cell>
          <cell r="J97">
            <v>0</v>
          </cell>
          <cell r="K97">
            <v>-3.7238507745769533E-2</v>
          </cell>
          <cell r="L97">
            <v>4.2697081472309328E-3</v>
          </cell>
          <cell r="M97">
            <v>6.5059486084906304E-4</v>
          </cell>
          <cell r="N97">
            <v>3.10513240307837E-2</v>
          </cell>
        </row>
        <row r="98">
          <cell r="A98" t="str">
            <v>CCIAll CCI CountiesAB1629 Skill Nursing Facility Level B</v>
          </cell>
          <cell r="B98" t="str">
            <v>CCI</v>
          </cell>
          <cell r="C98" t="str">
            <v>All CCI Counties</v>
          </cell>
          <cell r="D98" t="str">
            <v>AB1629 Skill Nursing Facility Level B</v>
          </cell>
          <cell r="E98">
            <v>4046169723.9899969</v>
          </cell>
          <cell r="F98">
            <v>0.62460231483641859</v>
          </cell>
          <cell r="G98">
            <v>3.3833369499258303E-2</v>
          </cell>
          <cell r="H98">
            <v>4.8396651147613934E-2</v>
          </cell>
          <cell r="I98">
            <v>4.9545988437718069E-2</v>
          </cell>
          <cell r="J98">
            <v>0</v>
          </cell>
          <cell r="K98">
            <v>0</v>
          </cell>
          <cell r="L98">
            <v>2.5639688710017428E-3</v>
          </cell>
          <cell r="M98">
            <v>8.2079808787094422E-4</v>
          </cell>
          <cell r="N98">
            <v>2.2669096627749408E-2</v>
          </cell>
        </row>
        <row r="99">
          <cell r="A99" t="str">
            <v>CCIAll CCI CountiesDistinct Part Adult Subacute</v>
          </cell>
          <cell r="B99" t="str">
            <v>CCI</v>
          </cell>
          <cell r="C99" t="str">
            <v>All CCI Counties</v>
          </cell>
          <cell r="D99" t="str">
            <v>Distinct Part Adult Subacute</v>
          </cell>
          <cell r="E99">
            <v>425950630.01999968</v>
          </cell>
          <cell r="F99">
            <v>6.5753482346303183E-2</v>
          </cell>
          <cell r="G99">
            <v>1.6335815283803568E-2</v>
          </cell>
          <cell r="H99">
            <v>1.7118670809095349E-2</v>
          </cell>
          <cell r="I99">
            <v>0</v>
          </cell>
          <cell r="J99">
            <v>0</v>
          </cell>
          <cell r="K99">
            <v>0.17245378018904378</v>
          </cell>
          <cell r="L99">
            <v>0</v>
          </cell>
          <cell r="M99">
            <v>0</v>
          </cell>
          <cell r="N99">
            <v>0</v>
          </cell>
        </row>
        <row r="100">
          <cell r="A100" t="str">
            <v>CCIAll CCI CountiesDistinct Part Level B</v>
          </cell>
          <cell r="B100" t="str">
            <v>CCI</v>
          </cell>
          <cell r="C100" t="str">
            <v>All CCI Counties</v>
          </cell>
          <cell r="D100" t="str">
            <v>Distinct Part Level B</v>
          </cell>
          <cell r="E100">
            <v>294721694.71000159</v>
          </cell>
          <cell r="F100">
            <v>4.5495830700559695E-2</v>
          </cell>
          <cell r="G100">
            <v>2.2822377166545005E-2</v>
          </cell>
          <cell r="H100">
            <v>3.6718991746017116E-2</v>
          </cell>
          <cell r="I100">
            <v>0</v>
          </cell>
          <cell r="J100">
            <v>-6.7459866228534171E-3</v>
          </cell>
          <cell r="K100">
            <v>0</v>
          </cell>
          <cell r="L100">
            <v>0</v>
          </cell>
          <cell r="M100">
            <v>0</v>
          </cell>
          <cell r="N100">
            <v>0</v>
          </cell>
        </row>
        <row r="101">
          <cell r="A101" t="str">
            <v>CCIAll CCI CountiesDistinct Part Pediatric Subacute</v>
          </cell>
          <cell r="B101" t="str">
            <v>CCI</v>
          </cell>
          <cell r="C101" t="str">
            <v>All CCI Counties</v>
          </cell>
          <cell r="D101" t="str">
            <v>Distinct Part Pediatric Subacute</v>
          </cell>
          <cell r="E101">
            <v>79226943.150000021</v>
          </cell>
          <cell r="F101">
            <v>1.223016716167433E-2</v>
          </cell>
          <cell r="G101">
            <v>2.0081899027309058E-2</v>
          </cell>
          <cell r="H101">
            <v>2.5124631632186256E-2</v>
          </cell>
          <cell r="I101">
            <v>2.4519098136764894E-2</v>
          </cell>
          <cell r="J101">
            <v>0</v>
          </cell>
          <cell r="K101">
            <v>3.228987936080463E-2</v>
          </cell>
          <cell r="L101">
            <v>3.7550759428353508E-2</v>
          </cell>
          <cell r="M101">
            <v>0</v>
          </cell>
          <cell r="N101">
            <v>4.1930375123453434E-2</v>
          </cell>
        </row>
        <row r="102">
          <cell r="A102" t="str">
            <v>CCIAll CCI CountiesFree Standing Level A</v>
          </cell>
          <cell r="B102" t="str">
            <v>CCI</v>
          </cell>
          <cell r="C102" t="str">
            <v>All CCI Counties</v>
          </cell>
          <cell r="D102" t="str">
            <v>Free Standing Level A</v>
          </cell>
          <cell r="E102">
            <v>70619831.290000185</v>
          </cell>
          <cell r="F102">
            <v>1.0901497738852763E-2</v>
          </cell>
          <cell r="G102">
            <v>-3.1831855724677727E-3</v>
          </cell>
          <cell r="H102">
            <v>7.8591699974250862E-3</v>
          </cell>
          <cell r="I102">
            <v>2.2285297267348181E-3</v>
          </cell>
          <cell r="J102">
            <v>0</v>
          </cell>
          <cell r="K102">
            <v>-2.3575209412658449E-3</v>
          </cell>
          <cell r="L102">
            <v>1.583453008801694E-3</v>
          </cell>
          <cell r="M102">
            <v>0</v>
          </cell>
          <cell r="N102">
            <v>3.4837185685088201E-5</v>
          </cell>
        </row>
        <row r="103">
          <cell r="A103" t="str">
            <v>CCIAll CCI CountiesFree Standing Pediatric Subacute</v>
          </cell>
          <cell r="B103" t="str">
            <v>CCI</v>
          </cell>
          <cell r="C103" t="str">
            <v>All CCI Counties</v>
          </cell>
          <cell r="D103" t="str">
            <v>Free Standing Pediatric Subacute</v>
          </cell>
          <cell r="E103">
            <v>91612070.259996235</v>
          </cell>
          <cell r="F103">
            <v>1.4142044218284435E-2</v>
          </cell>
          <cell r="G103">
            <v>-5.664767402038251E-4</v>
          </cell>
          <cell r="H103">
            <v>3.2818775515603971E-3</v>
          </cell>
          <cell r="I103">
            <v>1.8760357971492336E-3</v>
          </cell>
          <cell r="J103">
            <v>0</v>
          </cell>
          <cell r="K103">
            <v>4.8415872447415964E-4</v>
          </cell>
          <cell r="L103">
            <v>1.9900564818886357E-2</v>
          </cell>
          <cell r="M103">
            <v>0</v>
          </cell>
          <cell r="N103">
            <v>2.3459376631476125E-3</v>
          </cell>
        </row>
        <row r="104">
          <cell r="A104" t="str">
            <v>CCIAll CCI CountiesIntermediate Care Facility Developmental Disability</v>
          </cell>
          <cell r="B104" t="str">
            <v>CCI</v>
          </cell>
          <cell r="C104" t="str">
            <v>All CCI Counties</v>
          </cell>
          <cell r="D104" t="str">
            <v>Intermediate Care Facility Developmental Disability</v>
          </cell>
          <cell r="E104">
            <v>724781527.08000171</v>
          </cell>
          <cell r="F104">
            <v>0.11188364563175764</v>
          </cell>
          <cell r="G104">
            <v>7.461622408388946E-2</v>
          </cell>
          <cell r="H104">
            <v>4.5802224469108976E-2</v>
          </cell>
          <cell r="I104">
            <v>-2.8735442097117536E-3</v>
          </cell>
          <cell r="J104">
            <v>0</v>
          </cell>
          <cell r="K104">
            <v>0</v>
          </cell>
          <cell r="L104">
            <v>0</v>
          </cell>
          <cell r="M104">
            <v>0</v>
          </cell>
          <cell r="N104">
            <v>1.1607498025731244E-2</v>
          </cell>
        </row>
        <row r="105">
          <cell r="A105" t="str">
            <v>CCIAll CCI CountiesOther</v>
          </cell>
          <cell r="B105" t="str">
            <v>CCI</v>
          </cell>
          <cell r="C105" t="str">
            <v>All CCI Counties</v>
          </cell>
          <cell r="D105" t="str">
            <v>Other</v>
          </cell>
          <cell r="E105">
            <v>357318864.80974048</v>
          </cell>
          <cell r="F105">
            <v>5.5158879957907803E-2</v>
          </cell>
          <cell r="G105" t="e">
            <v>#DIV/0!</v>
          </cell>
          <cell r="H105" t="e">
            <v>#DIV/0!</v>
          </cell>
          <cell r="I105" t="e">
            <v>#DIV/0!</v>
          </cell>
          <cell r="J105" t="e">
            <v>#DIV/0!</v>
          </cell>
          <cell r="K105" t="e">
            <v>#DIV/0!</v>
          </cell>
          <cell r="L105" t="e">
            <v>#DIV/0!</v>
          </cell>
          <cell r="M105" t="e">
            <v>#DIV/0!</v>
          </cell>
          <cell r="N105" t="e">
            <v>#DIV/0!</v>
          </cell>
        </row>
        <row r="106">
          <cell r="A106" t="str">
            <v>CCIAll CCI CountiesRural Swing Beds</v>
          </cell>
          <cell r="B106" t="str">
            <v>CCI</v>
          </cell>
          <cell r="C106" t="str">
            <v>All CCI Counties</v>
          </cell>
          <cell r="D106" t="str">
            <v>Rural Swing Beds</v>
          </cell>
          <cell r="E106">
            <v>1473.2</v>
          </cell>
          <cell r="F106">
            <v>2.2741609793610493E-7</v>
          </cell>
          <cell r="G106">
            <v>-6.3151113060642472E-2</v>
          </cell>
          <cell r="H106">
            <v>2.3686573866187777E-2</v>
          </cell>
          <cell r="I106">
            <v>3.4175506827845314E-2</v>
          </cell>
          <cell r="J106">
            <v>0</v>
          </cell>
          <cell r="K106">
            <v>0.1365870554859141</v>
          </cell>
          <cell r="L106">
            <v>0</v>
          </cell>
          <cell r="M106">
            <v>0</v>
          </cell>
          <cell r="N106">
            <v>0</v>
          </cell>
        </row>
        <row r="107">
          <cell r="A107" t="str">
            <v>CCIAll CCI CountiesRural Swing Beds - Frozen</v>
          </cell>
          <cell r="B107" t="str">
            <v>CCI</v>
          </cell>
          <cell r="C107" t="str">
            <v>All CCI Counties</v>
          </cell>
          <cell r="D107" t="str">
            <v>Rural Swing Beds - Frozen</v>
          </cell>
          <cell r="E107">
            <v>921.03</v>
          </cell>
          <cell r="F107">
            <v>1.4217828447060191E-7</v>
          </cell>
          <cell r="G107">
            <v>-1.2709378869841803E-3</v>
          </cell>
          <cell r="H107">
            <v>1.0438275873423608E-2</v>
          </cell>
          <cell r="I107">
            <v>0</v>
          </cell>
          <cell r="J107">
            <v>0</v>
          </cell>
          <cell r="K107">
            <v>1.8143432077588617E-3</v>
          </cell>
          <cell r="L107">
            <v>0</v>
          </cell>
          <cell r="M107">
            <v>0</v>
          </cell>
          <cell r="N107">
            <v>0</v>
          </cell>
        </row>
        <row r="108">
          <cell r="A108" t="str">
            <v>CCIAll CCI CountiesGrand Total</v>
          </cell>
          <cell r="B108" t="str">
            <v>CCI</v>
          </cell>
          <cell r="C108" t="str">
            <v>All CCI Counties</v>
          </cell>
          <cell r="D108" t="str">
            <v>Grand Total</v>
          </cell>
          <cell r="E108">
            <v>6477993481.4197359</v>
          </cell>
          <cell r="F108">
            <v>1</v>
          </cell>
          <cell r="G108">
            <v>2.6997419062119166E-2</v>
          </cell>
          <cell r="H108">
            <v>3.5109382930483157E-2</v>
          </cell>
          <cell r="I108">
            <v>2.7250252672636144E-2</v>
          </cell>
          <cell r="J108">
            <v>-4.6517495141329412E-4</v>
          </cell>
          <cell r="K108">
            <v>2.9961855272088611E-2</v>
          </cell>
          <cell r="L108">
            <v>4.1164207607937708E-3</v>
          </cell>
          <cell r="M108">
            <v>4.4146677072220974E-4</v>
          </cell>
          <cell r="N108">
            <v>1.6472405688326752E-2</v>
          </cell>
        </row>
      </sheetData>
      <sheetData sheetId="6" refreshError="1">
        <row r="6">
          <cell r="A6" t="str">
            <v>01AlamedaAB1629 Free Standing Subacute</v>
          </cell>
          <cell r="B6" t="str">
            <v>01</v>
          </cell>
          <cell r="C6" t="str">
            <v>Alameda</v>
          </cell>
          <cell r="D6" t="str">
            <v>AB1629 Free Standing Subacute</v>
          </cell>
          <cell r="E6">
            <v>23785388.669999991</v>
          </cell>
          <cell r="F6">
            <v>4.434435422848184E-2</v>
          </cell>
          <cell r="G6">
            <v>-3.4781578152832004E-2</v>
          </cell>
          <cell r="H6">
            <v>9.7736224752293932E-3</v>
          </cell>
          <cell r="I6">
            <v>-2.3950466231458356E-2</v>
          </cell>
          <cell r="J6">
            <v>0</v>
          </cell>
          <cell r="K6">
            <v>3.5049090422119678E-2</v>
          </cell>
          <cell r="L6">
            <v>5.8467888546354096E-4</v>
          </cell>
          <cell r="M6">
            <v>7.531822153585388E-3</v>
          </cell>
          <cell r="N6">
            <v>-1.4087851194963807E-3</v>
          </cell>
        </row>
        <row r="7">
          <cell r="A7" t="str">
            <v>01AlamedaAB1629 Skill Nursing Facility Level B</v>
          </cell>
          <cell r="B7" t="str">
            <v>01</v>
          </cell>
          <cell r="C7" t="str">
            <v>Alameda</v>
          </cell>
          <cell r="D7" t="str">
            <v>AB1629 Skill Nursing Facility Level B</v>
          </cell>
          <cell r="E7">
            <v>408313421.65999991</v>
          </cell>
          <cell r="F7">
            <v>0.76124024112213562</v>
          </cell>
          <cell r="G7">
            <v>2.3126822059529983E-2</v>
          </cell>
          <cell r="H7">
            <v>4.7253067237098101E-2</v>
          </cell>
          <cell r="I7">
            <v>3.6553934981284675E-2</v>
          </cell>
          <cell r="J7">
            <v>0</v>
          </cell>
          <cell r="K7">
            <v>0</v>
          </cell>
          <cell r="L7">
            <v>1.3482573749821203E-3</v>
          </cell>
          <cell r="M7">
            <v>9.6940894467056893E-4</v>
          </cell>
          <cell r="N7">
            <v>1.7877284340311883E-2</v>
          </cell>
        </row>
        <row r="8">
          <cell r="A8" t="str">
            <v>01AlamedaDistinct Part Adult Subacute</v>
          </cell>
          <cell r="B8" t="str">
            <v>01</v>
          </cell>
          <cell r="C8" t="str">
            <v>Alameda</v>
          </cell>
          <cell r="D8" t="str">
            <v>Distinct Part Adult Subacute</v>
          </cell>
          <cell r="E8">
            <v>15374346.919999994</v>
          </cell>
          <cell r="F8">
            <v>2.8663205605378439E-2</v>
          </cell>
          <cell r="G8">
            <v>1.5431988004390274E-2</v>
          </cell>
          <cell r="H8">
            <v>1.7130187903924288E-4</v>
          </cell>
          <cell r="I8">
            <v>0</v>
          </cell>
          <cell r="J8">
            <v>0</v>
          </cell>
          <cell r="K8">
            <v>7.4150152384335088E-2</v>
          </cell>
          <cell r="L8">
            <v>0</v>
          </cell>
          <cell r="M8">
            <v>0</v>
          </cell>
          <cell r="N8">
            <v>0</v>
          </cell>
        </row>
        <row r="9">
          <cell r="A9" t="str">
            <v>01AlamedaDistinct Part Level B</v>
          </cell>
          <cell r="B9" t="str">
            <v>01</v>
          </cell>
          <cell r="C9" t="str">
            <v>Alameda</v>
          </cell>
          <cell r="D9" t="str">
            <v>Distinct Part Level B</v>
          </cell>
          <cell r="E9">
            <v>50571589.150000185</v>
          </cell>
          <cell r="F9">
            <v>9.4283280138001538E-2</v>
          </cell>
          <cell r="G9">
            <v>0.10921047391459537</v>
          </cell>
          <cell r="H9">
            <v>3.9462076498446352E-2</v>
          </cell>
          <cell r="I9">
            <v>0</v>
          </cell>
          <cell r="J9">
            <v>1.9018355339101678E-2</v>
          </cell>
          <cell r="K9">
            <v>0</v>
          </cell>
          <cell r="L9">
            <v>0</v>
          </cell>
          <cell r="M9">
            <v>0</v>
          </cell>
          <cell r="N9">
            <v>0</v>
          </cell>
        </row>
        <row r="10">
          <cell r="A10" t="str">
            <v>01AlamedaDistinct Part Pediatric Subacute</v>
          </cell>
          <cell r="B10" t="str">
            <v>01</v>
          </cell>
          <cell r="C10" t="str">
            <v>Alameda</v>
          </cell>
          <cell r="D10" t="str">
            <v>Distinct Part Pediatric Subacute</v>
          </cell>
          <cell r="E10">
            <v>772978.67</v>
          </cell>
          <cell r="F10">
            <v>1.4411048912887402E-3</v>
          </cell>
          <cell r="G10">
            <v>2.054358799785283E-2</v>
          </cell>
          <cell r="H10">
            <v>2.5124631632186478E-2</v>
          </cell>
          <cell r="I10">
            <v>2.451909813676445E-2</v>
          </cell>
          <cell r="J10">
            <v>0</v>
          </cell>
          <cell r="K10">
            <v>3.2289879360804852E-2</v>
          </cell>
          <cell r="L10">
            <v>3.7550759428353508E-2</v>
          </cell>
          <cell r="M10">
            <v>0</v>
          </cell>
          <cell r="N10">
            <v>4.1930375123453434E-2</v>
          </cell>
        </row>
        <row r="11">
          <cell r="A11" t="str">
            <v>01AlamedaFree Standing Level A</v>
          </cell>
          <cell r="B11" t="str">
            <v>01</v>
          </cell>
          <cell r="C11" t="str">
            <v>Alameda</v>
          </cell>
          <cell r="D11" t="str">
            <v>Free Standing Level A</v>
          </cell>
          <cell r="E11">
            <v>585558.45000000019</v>
          </cell>
          <cell r="F11">
            <v>1.091687493046158E-3</v>
          </cell>
          <cell r="G11">
            <v>0</v>
          </cell>
          <cell r="H11">
            <v>4.0978830840939784E-2</v>
          </cell>
          <cell r="I11">
            <v>1.8393987341772222E-2</v>
          </cell>
          <cell r="J11">
            <v>0</v>
          </cell>
          <cell r="K11">
            <v>-5.8985450255601979E-3</v>
          </cell>
          <cell r="L11">
            <v>1.4764565043894784E-2</v>
          </cell>
          <cell r="M11">
            <v>0</v>
          </cell>
          <cell r="N11">
            <v>8.6536526464076058E-3</v>
          </cell>
        </row>
        <row r="12">
          <cell r="A12" t="str">
            <v>01AlamedaFree Standing Pediatric Subacute</v>
          </cell>
          <cell r="B12" t="str">
            <v>01</v>
          </cell>
          <cell r="C12" t="str">
            <v>Alameda</v>
          </cell>
          <cell r="D12" t="str">
            <v>Free Standing Pediatric Subacute</v>
          </cell>
          <cell r="E12">
            <v>229087.99000000017</v>
          </cell>
          <cell r="F12">
            <v>4.2710081886801124E-4</v>
          </cell>
          <cell r="G12">
            <v>-6.1333913697259046E-4</v>
          </cell>
          <cell r="H12">
            <v>3.2818775515606191E-3</v>
          </cell>
          <cell r="I12">
            <v>1.8760357971494557E-3</v>
          </cell>
          <cell r="J12">
            <v>0</v>
          </cell>
          <cell r="K12">
            <v>4.841587244739376E-4</v>
          </cell>
          <cell r="L12">
            <v>1.9900564818885913E-2</v>
          </cell>
          <cell r="M12">
            <v>0</v>
          </cell>
          <cell r="N12">
            <v>2.3459376631476125E-3</v>
          </cell>
        </row>
        <row r="13">
          <cell r="A13" t="str">
            <v>01AlamedaIntermediate Care Facility Developmental Disability</v>
          </cell>
          <cell r="B13" t="str">
            <v>01</v>
          </cell>
          <cell r="C13" t="str">
            <v>Alameda</v>
          </cell>
          <cell r="D13" t="str">
            <v>Intermediate Care Facility Developmental Disability</v>
          </cell>
          <cell r="E13">
            <v>26582130.20000001</v>
          </cell>
          <cell r="F13">
            <v>4.9558466926511897E-2</v>
          </cell>
          <cell r="G13">
            <v>6.7599257691971726E-2</v>
          </cell>
          <cell r="H13">
            <v>3.6598950179952849E-2</v>
          </cell>
          <cell r="I13">
            <v>2.1453848578050216E-3</v>
          </cell>
          <cell r="J13">
            <v>0</v>
          </cell>
          <cell r="K13">
            <v>0</v>
          </cell>
          <cell r="L13">
            <v>0</v>
          </cell>
          <cell r="M13">
            <v>0</v>
          </cell>
          <cell r="N13">
            <v>1.2218050461604069E-2</v>
          </cell>
        </row>
        <row r="14">
          <cell r="A14" t="str">
            <v>01AlamedaOther</v>
          </cell>
          <cell r="B14" t="str">
            <v>01</v>
          </cell>
          <cell r="C14" t="str">
            <v>Alameda</v>
          </cell>
          <cell r="D14" t="str">
            <v>Other</v>
          </cell>
          <cell r="E14">
            <v>10164685.309999963</v>
          </cell>
          <cell r="F14">
            <v>1.8950558776287773E-2</v>
          </cell>
          <cell r="G14" t="e">
            <v>#DIV/0!</v>
          </cell>
          <cell r="H14" t="e">
            <v>#DIV/0!</v>
          </cell>
          <cell r="I14" t="e">
            <v>#DIV/0!</v>
          </cell>
          <cell r="J14" t="e">
            <v>#DIV/0!</v>
          </cell>
          <cell r="K14" t="e">
            <v>#DIV/0!</v>
          </cell>
          <cell r="L14" t="e">
            <v>#DIV/0!</v>
          </cell>
          <cell r="M14" t="e">
            <v>#DIV/0!</v>
          </cell>
          <cell r="N14" t="e">
            <v>#DIV/0!</v>
          </cell>
        </row>
        <row r="15">
          <cell r="A15" t="str">
            <v>01Alameda Total</v>
          </cell>
          <cell r="B15" t="str">
            <v>01</v>
          </cell>
          <cell r="C15" t="str">
            <v>Alameda Total</v>
          </cell>
          <cell r="E15">
            <v>536379187.02000004</v>
          </cell>
          <cell r="F15">
            <v>1</v>
          </cell>
          <cell r="G15">
            <v>3.1021641074334028E-2</v>
          </cell>
          <cell r="H15">
            <v>3.7884130508059943E-2</v>
          </cell>
          <cell r="I15">
            <v>2.1085335035036623E-2</v>
          </cell>
          <cell r="J15">
            <v>2.6086713297752695E-3</v>
          </cell>
          <cell r="K15">
            <v>1.0132759600261387E-2</v>
          </cell>
          <cell r="L15">
            <v>1.1292980049437684E-3</v>
          </cell>
          <cell r="M15">
            <v>1.2626958464911908E-3</v>
          </cell>
          <cell r="N15">
            <v>1.187006903240273E-2</v>
          </cell>
        </row>
        <row r="16">
          <cell r="A16" t="str">
            <v>07Contra CostaAB1629 Free Standing Subacute</v>
          </cell>
          <cell r="B16" t="str">
            <v>07</v>
          </cell>
          <cell r="C16" t="str">
            <v>Contra Costa</v>
          </cell>
          <cell r="D16" t="str">
            <v>AB1629 Free Standing Subacute</v>
          </cell>
          <cell r="E16">
            <v>10861984.970000017</v>
          </cell>
          <cell r="F16">
            <v>3.8289102477399514E-2</v>
          </cell>
          <cell r="G16">
            <v>-1.5529172579542561E-3</v>
          </cell>
          <cell r="H16">
            <v>6.443001560370365E-2</v>
          </cell>
          <cell r="I16">
            <v>4.7184077966366367E-2</v>
          </cell>
          <cell r="J16">
            <v>0</v>
          </cell>
          <cell r="K16">
            <v>-1.9947904936576943E-3</v>
          </cell>
          <cell r="L16">
            <v>4.2096447798867231E-4</v>
          </cell>
          <cell r="M16">
            <v>6.9237770128995901E-3</v>
          </cell>
          <cell r="N16">
            <v>9.695552251203754E-2</v>
          </cell>
        </row>
        <row r="17">
          <cell r="A17" t="str">
            <v>07Contra CostaAB1629 Skill Nursing Facility Level B</v>
          </cell>
          <cell r="B17" t="str">
            <v>07</v>
          </cell>
          <cell r="C17" t="str">
            <v>Contra Costa</v>
          </cell>
          <cell r="D17" t="str">
            <v>AB1629 Skill Nursing Facility Level B</v>
          </cell>
          <cell r="E17">
            <v>244050893.36999947</v>
          </cell>
          <cell r="F17">
            <v>0.86029300277560561</v>
          </cell>
          <cell r="G17">
            <v>2.9559303046224228E-2</v>
          </cell>
          <cell r="H17">
            <v>4.7393700313511644E-2</v>
          </cell>
          <cell r="I17">
            <v>5.6337922347356573E-2</v>
          </cell>
          <cell r="J17">
            <v>0</v>
          </cell>
          <cell r="K17">
            <v>0</v>
          </cell>
          <cell r="L17">
            <v>1.6464516624299375E-3</v>
          </cell>
          <cell r="M17">
            <v>4.0247467336507192E-4</v>
          </cell>
          <cell r="N17">
            <v>2.3962953637934659E-2</v>
          </cell>
        </row>
        <row r="18">
          <cell r="A18" t="str">
            <v>07Contra CostaDistinct Part Adult Subacute</v>
          </cell>
          <cell r="B18" t="str">
            <v>07</v>
          </cell>
          <cell r="C18" t="str">
            <v>Contra Costa</v>
          </cell>
          <cell r="D18" t="str">
            <v>Distinct Part Adult Subacute</v>
          </cell>
          <cell r="E18">
            <v>2152183.1200000006</v>
          </cell>
          <cell r="F18">
            <v>7.5865654628878851E-3</v>
          </cell>
          <cell r="G18">
            <v>1.4211948793313667E-2</v>
          </cell>
          <cell r="H18">
            <v>1.2304342237965615E-2</v>
          </cell>
          <cell r="I18">
            <v>0</v>
          </cell>
          <cell r="J18">
            <v>0</v>
          </cell>
          <cell r="K18">
            <v>7.9758514756596233E-2</v>
          </cell>
          <cell r="L18">
            <v>0</v>
          </cell>
          <cell r="M18">
            <v>0</v>
          </cell>
          <cell r="N18">
            <v>0</v>
          </cell>
        </row>
        <row r="19">
          <cell r="A19" t="str">
            <v>07Contra CostaDistinct Part Level B</v>
          </cell>
          <cell r="B19" t="str">
            <v>07</v>
          </cell>
          <cell r="C19" t="str">
            <v>Contra Costa</v>
          </cell>
          <cell r="D19" t="str">
            <v>Distinct Part Level B</v>
          </cell>
          <cell r="E19">
            <v>2971397.6500000013</v>
          </cell>
          <cell r="F19">
            <v>1.04743423449935E-2</v>
          </cell>
          <cell r="G19">
            <v>5.7058843555515493E-2</v>
          </cell>
          <cell r="H19">
            <v>3.5870642232283867E-2</v>
          </cell>
          <cell r="I19">
            <v>0</v>
          </cell>
          <cell r="J19">
            <v>4.3852792328035628E-2</v>
          </cell>
          <cell r="K19">
            <v>0</v>
          </cell>
          <cell r="L19">
            <v>0</v>
          </cell>
          <cell r="M19">
            <v>0</v>
          </cell>
          <cell r="N19">
            <v>0</v>
          </cell>
        </row>
        <row r="20">
          <cell r="A20" t="str">
            <v>07Contra CostaFree Standing Level A</v>
          </cell>
          <cell r="B20" t="str">
            <v>07</v>
          </cell>
          <cell r="C20" t="str">
            <v>Contra Costa</v>
          </cell>
          <cell r="D20" t="str">
            <v>Free Standing Level A</v>
          </cell>
          <cell r="E20">
            <v>12827.490000000002</v>
          </cell>
          <cell r="F20">
            <v>4.521761726740971E-5</v>
          </cell>
          <cell r="G20">
            <v>-1.3572874235864285E-3</v>
          </cell>
          <cell r="H20">
            <v>2.6705832109665817E-2</v>
          </cell>
          <cell r="I20">
            <v>1.1379697381240339E-2</v>
          </cell>
          <cell r="J20">
            <v>0</v>
          </cell>
          <cell r="K20">
            <v>-4.3463416816494904E-3</v>
          </cell>
          <cell r="L20">
            <v>9.016742109387188E-3</v>
          </cell>
          <cell r="M20">
            <v>0</v>
          </cell>
          <cell r="N20">
            <v>4.8872998679496682E-3</v>
          </cell>
        </row>
        <row r="21">
          <cell r="A21" t="str">
            <v>07Contra CostaFree Standing Pediatric Subacute</v>
          </cell>
          <cell r="B21" t="str">
            <v>07</v>
          </cell>
          <cell r="C21" t="str">
            <v>Contra Costa</v>
          </cell>
          <cell r="D21" t="str">
            <v>Free Standing Pediatric Subacute</v>
          </cell>
          <cell r="E21">
            <v>638486.10999999987</v>
          </cell>
          <cell r="F21">
            <v>2.2506991276186727E-3</v>
          </cell>
          <cell r="G21">
            <v>-6.1333913697247944E-4</v>
          </cell>
          <cell r="H21">
            <v>3.2818775515606191E-3</v>
          </cell>
          <cell r="I21">
            <v>1.8760357971494557E-3</v>
          </cell>
          <cell r="J21">
            <v>0</v>
          </cell>
          <cell r="K21">
            <v>4.841587244739376E-4</v>
          </cell>
          <cell r="L21">
            <v>1.9900564818886135E-2</v>
          </cell>
          <cell r="M21">
            <v>0</v>
          </cell>
          <cell r="N21">
            <v>2.3459376631476125E-3</v>
          </cell>
        </row>
        <row r="22">
          <cell r="A22" t="str">
            <v>07Contra CostaIntermediate Care Facility Developmental Disability</v>
          </cell>
          <cell r="B22" t="str">
            <v>07</v>
          </cell>
          <cell r="C22" t="str">
            <v>Contra Costa</v>
          </cell>
          <cell r="D22" t="str">
            <v>Intermediate Care Facility Developmental Disability</v>
          </cell>
          <cell r="E22">
            <v>22685538.770000014</v>
          </cell>
          <cell r="F22">
            <v>7.9967788679378815E-2</v>
          </cell>
          <cell r="G22">
            <v>7.839056396680455E-2</v>
          </cell>
          <cell r="H22">
            <v>3.0677061611758205E-2</v>
          </cell>
          <cell r="I22">
            <v>-5.072878559715166E-3</v>
          </cell>
          <cell r="J22">
            <v>0</v>
          </cell>
          <cell r="K22">
            <v>0</v>
          </cell>
          <cell r="L22">
            <v>0</v>
          </cell>
          <cell r="M22">
            <v>0</v>
          </cell>
          <cell r="N22">
            <v>1.2113634365442882E-2</v>
          </cell>
        </row>
        <row r="23">
          <cell r="A23" t="str">
            <v>07Contra CostaOther</v>
          </cell>
          <cell r="B23" t="str">
            <v>07</v>
          </cell>
          <cell r="C23" t="str">
            <v>Contra Costa</v>
          </cell>
          <cell r="D23" t="str">
            <v>Other</v>
          </cell>
          <cell r="E23">
            <v>310145.88</v>
          </cell>
          <cell r="F23">
            <v>1.0932815148484995E-3</v>
          </cell>
          <cell r="G23" t="e">
            <v>#DIV/0!</v>
          </cell>
          <cell r="H23" t="e">
            <v>#DIV/0!</v>
          </cell>
          <cell r="I23" t="e">
            <v>#DIV/0!</v>
          </cell>
          <cell r="J23" t="e">
            <v>#DIV/0!</v>
          </cell>
          <cell r="K23" t="e">
            <v>#DIV/0!</v>
          </cell>
          <cell r="L23" t="e">
            <v>#DIV/0!</v>
          </cell>
          <cell r="M23" t="e">
            <v>#DIV/0!</v>
          </cell>
          <cell r="N23" t="e">
            <v>#DIV/0!</v>
          </cell>
        </row>
        <row r="24">
          <cell r="A24" t="str">
            <v>07Contra Costa Total</v>
          </cell>
          <cell r="B24" t="str">
            <v>07</v>
          </cell>
          <cell r="C24" t="str">
            <v>Contra Costa Total</v>
          </cell>
          <cell r="E24">
            <v>283683457.35999954</v>
          </cell>
          <cell r="F24">
            <v>1</v>
          </cell>
          <cell r="G24">
            <v>2.988746006259313E-2</v>
          </cell>
          <cell r="H24">
            <v>4.6268943720141342E-2</v>
          </cell>
          <cell r="I24">
            <v>4.8348676385486788E-2</v>
          </cell>
          <cell r="J24">
            <v>7.1634498100392463E-4</v>
          </cell>
          <cell r="K24">
            <v>1.9673095168084576E-3</v>
          </cell>
          <cell r="L24">
            <v>1.4889833950013642E-3</v>
          </cell>
          <cell r="M24">
            <v>9.0196366718764409E-4</v>
          </cell>
          <cell r="N24">
            <v>2.7647542069518805E-2</v>
          </cell>
        </row>
        <row r="25">
          <cell r="A25" t="str">
            <v>10FresnoAB1629 Free Standing Subacute</v>
          </cell>
          <cell r="B25" t="str">
            <v>10</v>
          </cell>
          <cell r="C25" t="str">
            <v>Fresno</v>
          </cell>
          <cell r="D25" t="str">
            <v>AB1629 Free Standing Subacute</v>
          </cell>
          <cell r="E25">
            <v>9012858.179999996</v>
          </cell>
          <cell r="F25">
            <v>3.0410177496976692E-2</v>
          </cell>
          <cell r="G25">
            <v>3.0184177115909927E-2</v>
          </cell>
          <cell r="H25">
            <v>-2.5561151293567841E-2</v>
          </cell>
          <cell r="I25">
            <v>2.8164717387077598E-2</v>
          </cell>
          <cell r="J25">
            <v>0</v>
          </cell>
          <cell r="K25">
            <v>-4.5721607722201796E-2</v>
          </cell>
          <cell r="L25">
            <v>8.7342891764457864E-2</v>
          </cell>
          <cell r="M25">
            <v>1.9732193783017493E-4</v>
          </cell>
          <cell r="N25">
            <v>1.4721529553847645E-2</v>
          </cell>
        </row>
        <row r="26">
          <cell r="A26" t="str">
            <v>10FresnoAB1629 Skill Nursing Facility Level B</v>
          </cell>
          <cell r="B26" t="str">
            <v>10</v>
          </cell>
          <cell r="C26" t="str">
            <v>Fresno</v>
          </cell>
          <cell r="D26" t="str">
            <v>AB1629 Skill Nursing Facility Level B</v>
          </cell>
          <cell r="E26">
            <v>196349687.49000055</v>
          </cell>
          <cell r="F26">
            <v>0.66250114323299192</v>
          </cell>
          <cell r="G26">
            <v>3.5057908202392962E-2</v>
          </cell>
          <cell r="H26">
            <v>5.2947374285139404E-2</v>
          </cell>
          <cell r="I26">
            <v>-5.8744064661663264E-3</v>
          </cell>
          <cell r="J26">
            <v>0</v>
          </cell>
          <cell r="K26">
            <v>0</v>
          </cell>
          <cell r="L26">
            <v>1.1566650183274074E-2</v>
          </cell>
          <cell r="M26">
            <v>5.6343905284639284E-4</v>
          </cell>
          <cell r="N26">
            <v>2.0908935279833063E-2</v>
          </cell>
        </row>
        <row r="27">
          <cell r="A27" t="str">
            <v>10FresnoDistinct Part Adult Subacute</v>
          </cell>
          <cell r="B27" t="str">
            <v>10</v>
          </cell>
          <cell r="C27" t="str">
            <v>Fresno</v>
          </cell>
          <cell r="D27" t="str">
            <v>Distinct Part Adult Subacute</v>
          </cell>
          <cell r="E27">
            <v>4037832.33</v>
          </cell>
          <cell r="F27">
            <v>1.3624001998701262E-2</v>
          </cell>
          <cell r="G27">
            <v>5.7785984189284711E-3</v>
          </cell>
          <cell r="H27">
            <v>6.8351875693539732E-3</v>
          </cell>
          <cell r="I27">
            <v>0</v>
          </cell>
          <cell r="J27">
            <v>0</v>
          </cell>
          <cell r="K27">
            <v>0.26909501005466852</v>
          </cell>
          <cell r="L27">
            <v>0</v>
          </cell>
          <cell r="M27">
            <v>0</v>
          </cell>
          <cell r="N27">
            <v>0</v>
          </cell>
        </row>
        <row r="28">
          <cell r="A28" t="str">
            <v>10FresnoDistinct Part Level B</v>
          </cell>
          <cell r="B28" t="str">
            <v>10</v>
          </cell>
          <cell r="C28" t="str">
            <v>Fresno</v>
          </cell>
          <cell r="D28" t="str">
            <v>Distinct Part Level B</v>
          </cell>
          <cell r="E28">
            <v>25281821.859999746</v>
          </cell>
          <cell r="F28">
            <v>8.5303094185549252E-2</v>
          </cell>
          <cell r="G28">
            <v>-4.3870190569839762E-2</v>
          </cell>
          <cell r="H28">
            <v>1.5931418260918706E-2</v>
          </cell>
          <cell r="I28">
            <v>0</v>
          </cell>
          <cell r="J28">
            <v>-1.3918128319421852E-2</v>
          </cell>
          <cell r="K28">
            <v>0</v>
          </cell>
          <cell r="L28">
            <v>0</v>
          </cell>
          <cell r="M28">
            <v>0</v>
          </cell>
          <cell r="N28">
            <v>0</v>
          </cell>
        </row>
        <row r="29">
          <cell r="A29" t="str">
            <v>10FresnoDistinct Part Pediatric Subacute</v>
          </cell>
          <cell r="B29" t="str">
            <v>10</v>
          </cell>
          <cell r="C29" t="str">
            <v>Fresno</v>
          </cell>
          <cell r="D29" t="str">
            <v>Distinct Part Pediatric Subacute</v>
          </cell>
          <cell r="E29">
            <v>252895.32</v>
          </cell>
          <cell r="F29">
            <v>8.5329108877143383E-4</v>
          </cell>
          <cell r="G29">
            <v>2.0543587997852608E-2</v>
          </cell>
          <cell r="H29">
            <v>2.51246316321867E-2</v>
          </cell>
          <cell r="I29">
            <v>2.451909813676445E-2</v>
          </cell>
          <cell r="J29">
            <v>0</v>
          </cell>
          <cell r="K29">
            <v>3.2289879360804852E-2</v>
          </cell>
          <cell r="L29">
            <v>3.7550759428353508E-2</v>
          </cell>
          <cell r="M29">
            <v>0</v>
          </cell>
          <cell r="N29">
            <v>4.1930375123453434E-2</v>
          </cell>
        </row>
        <row r="30">
          <cell r="A30" t="str">
            <v>10FresnoFree Standing Level A</v>
          </cell>
          <cell r="B30" t="str">
            <v>10</v>
          </cell>
          <cell r="C30" t="str">
            <v>Fresno</v>
          </cell>
          <cell r="D30" t="str">
            <v>Free Standing Level A</v>
          </cell>
          <cell r="E30">
            <v>1886302.6799999995</v>
          </cell>
          <cell r="F30">
            <v>6.3645514182297759E-3</v>
          </cell>
          <cell r="G30">
            <v>-4.0009413979759101E-3</v>
          </cell>
          <cell r="H30">
            <v>0</v>
          </cell>
          <cell r="I30">
            <v>-1.4883283722390006E-3</v>
          </cell>
          <cell r="J30">
            <v>0</v>
          </cell>
          <cell r="K30">
            <v>-1.486116542822935E-3</v>
          </cell>
          <cell r="L30">
            <v>-1.4059204873857478E-3</v>
          </cell>
          <cell r="M30">
            <v>0</v>
          </cell>
          <cell r="N30">
            <v>-1.8710532470570529E-3</v>
          </cell>
        </row>
        <row r="31">
          <cell r="A31" t="str">
            <v>10FresnoFree Standing Pediatric Subacute</v>
          </cell>
          <cell r="B31" t="str">
            <v>10</v>
          </cell>
          <cell r="C31" t="str">
            <v>Fresno</v>
          </cell>
          <cell r="D31" t="str">
            <v>Free Standing Pediatric Subacute</v>
          </cell>
          <cell r="E31">
            <v>419888.1300000003</v>
          </cell>
          <cell r="F31">
            <v>1.416739541126746E-3</v>
          </cell>
          <cell r="G31">
            <v>-6.1333913697259046E-4</v>
          </cell>
          <cell r="H31">
            <v>3.2818775515606191E-3</v>
          </cell>
          <cell r="I31">
            <v>1.8760357971494557E-3</v>
          </cell>
          <cell r="J31">
            <v>0</v>
          </cell>
          <cell r="K31">
            <v>4.8415872447371555E-4</v>
          </cell>
          <cell r="L31">
            <v>1.9900564818886135E-2</v>
          </cell>
          <cell r="M31">
            <v>0</v>
          </cell>
          <cell r="N31">
            <v>2.3459376631476125E-3</v>
          </cell>
        </row>
        <row r="32">
          <cell r="A32" t="str">
            <v>10FresnoIntermediate Care Facility Developmental Disability</v>
          </cell>
          <cell r="B32" t="str">
            <v>10</v>
          </cell>
          <cell r="C32" t="str">
            <v>Fresno</v>
          </cell>
          <cell r="D32" t="str">
            <v>Intermediate Care Facility Developmental Disability</v>
          </cell>
          <cell r="E32">
            <v>37545369.879999995</v>
          </cell>
          <cell r="F32">
            <v>0.12668138557578446</v>
          </cell>
          <cell r="G32">
            <v>8.2600047838044421E-2</v>
          </cell>
          <cell r="H32">
            <v>5.1283999186171991E-2</v>
          </cell>
          <cell r="I32">
            <v>-2.8378105584069502E-2</v>
          </cell>
          <cell r="J32">
            <v>0</v>
          </cell>
          <cell r="K32">
            <v>0</v>
          </cell>
          <cell r="L32">
            <v>0</v>
          </cell>
          <cell r="M32">
            <v>0</v>
          </cell>
          <cell r="N32">
            <v>9.320981590807742E-3</v>
          </cell>
        </row>
        <row r="33">
          <cell r="A33" t="str">
            <v>10FresnoOther</v>
          </cell>
          <cell r="B33" t="str">
            <v>10</v>
          </cell>
          <cell r="C33" t="str">
            <v>Fresno</v>
          </cell>
          <cell r="D33" t="str">
            <v>Other</v>
          </cell>
          <cell r="E33">
            <v>21589719.47000004</v>
          </cell>
          <cell r="F33">
            <v>7.2845615461868393E-2</v>
          </cell>
          <cell r="G33" t="e">
            <v>#DIV/0!</v>
          </cell>
          <cell r="H33" t="e">
            <v>#DIV/0!</v>
          </cell>
          <cell r="I33" t="e">
            <v>#DIV/0!</v>
          </cell>
          <cell r="J33" t="e">
            <v>#DIV/0!</v>
          </cell>
          <cell r="K33" t="e">
            <v>#DIV/0!</v>
          </cell>
          <cell r="L33" t="e">
            <v>#DIV/0!</v>
          </cell>
          <cell r="M33" t="e">
            <v>#DIV/0!</v>
          </cell>
          <cell r="N33" t="e">
            <v>#DIV/0!</v>
          </cell>
        </row>
        <row r="34">
          <cell r="A34" t="str">
            <v>10Fresno Total</v>
          </cell>
          <cell r="B34" t="str">
            <v>10</v>
          </cell>
          <cell r="C34" t="str">
            <v>Fresno Total</v>
          </cell>
          <cell r="E34">
            <v>296376375.34000033</v>
          </cell>
          <cell r="F34">
            <v>1</v>
          </cell>
          <cell r="G34">
            <v>2.7757462060331584E-2</v>
          </cell>
          <cell r="H34">
            <v>3.8570558597803783E-2</v>
          </cell>
          <cell r="I34">
            <v>-5.1067687286036056E-3</v>
          </cell>
          <cell r="J34">
            <v>-2.041817280010072E-3</v>
          </cell>
          <cell r="K34">
            <v>8.4896207017506331E-3</v>
          </cell>
          <cell r="L34">
            <v>1.3088760853965598E-2</v>
          </cell>
          <cell r="M34">
            <v>3.4606741175635669E-4</v>
          </cell>
          <cell r="N34">
            <v>1.4708452306159137E-2</v>
          </cell>
        </row>
        <row r="35">
          <cell r="A35" t="str">
            <v>13ImperialAB1629 Free Standing Subacute</v>
          </cell>
          <cell r="B35" t="str">
            <v>13</v>
          </cell>
          <cell r="C35" t="str">
            <v>Imperial</v>
          </cell>
          <cell r="D35" t="str">
            <v>AB1629 Free Standing Subacute</v>
          </cell>
          <cell r="E35">
            <v>2168775.66</v>
          </cell>
          <cell r="F35">
            <v>7.1857049977540569E-2</v>
          </cell>
          <cell r="G35">
            <v>-7.3029731505477424E-2</v>
          </cell>
          <cell r="H35">
            <v>1.3329508581734206E-3</v>
          </cell>
          <cell r="I35">
            <v>6.7446617781755869E-2</v>
          </cell>
          <cell r="J35">
            <v>0</v>
          </cell>
          <cell r="K35">
            <v>4.9991578568304718E-3</v>
          </cell>
          <cell r="L35">
            <v>7.1450033406605939E-4</v>
          </cell>
          <cell r="M35">
            <v>1.137703213749397E-4</v>
          </cell>
          <cell r="N35">
            <v>7.9124542949955412E-3</v>
          </cell>
        </row>
        <row r="36">
          <cell r="A36" t="str">
            <v>13ImperialAB1629 Skill Nursing Facility Level B</v>
          </cell>
          <cell r="B36" t="str">
            <v>13</v>
          </cell>
          <cell r="C36" t="str">
            <v>Imperial</v>
          </cell>
          <cell r="D36" t="str">
            <v>AB1629 Skill Nursing Facility Level B</v>
          </cell>
          <cell r="E36">
            <v>23859202.480000064</v>
          </cell>
          <cell r="F36">
            <v>0.79051602092842754</v>
          </cell>
          <cell r="G36">
            <v>5.5069407764742895E-3</v>
          </cell>
          <cell r="H36">
            <v>5.1675066417704807E-2</v>
          </cell>
          <cell r="I36">
            <v>5.2461424334918849E-2</v>
          </cell>
          <cell r="J36">
            <v>0</v>
          </cell>
          <cell r="K36">
            <v>0</v>
          </cell>
          <cell r="L36">
            <v>5.6092058129417754E-3</v>
          </cell>
          <cell r="M36">
            <v>8.0935757824351917E-4</v>
          </cell>
          <cell r="N36">
            <v>1.9405498286212852E-2</v>
          </cell>
        </row>
        <row r="37">
          <cell r="A37" t="str">
            <v>13ImperialDistinct Part Adult Subacute</v>
          </cell>
          <cell r="B37" t="str">
            <v>13</v>
          </cell>
          <cell r="C37" t="str">
            <v>Imperial</v>
          </cell>
          <cell r="D37" t="str">
            <v>Distinct Part Adult Subacute</v>
          </cell>
          <cell r="E37">
            <v>350518.83</v>
          </cell>
          <cell r="F37">
            <v>1.1613579749128614E-2</v>
          </cell>
          <cell r="G37">
            <v>-1.7101291912091643E-4</v>
          </cell>
          <cell r="H37">
            <v>0.10255207267658029</v>
          </cell>
          <cell r="I37">
            <v>0</v>
          </cell>
          <cell r="J37">
            <v>0</v>
          </cell>
          <cell r="K37">
            <v>0.2263827491695416</v>
          </cell>
          <cell r="L37">
            <v>0</v>
          </cell>
          <cell r="M37">
            <v>0</v>
          </cell>
          <cell r="N37">
            <v>0</v>
          </cell>
        </row>
        <row r="38">
          <cell r="A38" t="str">
            <v>13ImperialDistinct Part Level B</v>
          </cell>
          <cell r="B38" t="str">
            <v>13</v>
          </cell>
          <cell r="C38" t="str">
            <v>Imperial</v>
          </cell>
          <cell r="D38" t="str">
            <v>Distinct Part Level B</v>
          </cell>
          <cell r="E38">
            <v>110656.62</v>
          </cell>
          <cell r="F38">
            <v>3.6663350757476288E-3</v>
          </cell>
          <cell r="G38">
            <v>7.7336342265786451E-2</v>
          </cell>
          <cell r="H38">
            <v>7.6788109507360813E-2</v>
          </cell>
          <cell r="I38">
            <v>0</v>
          </cell>
          <cell r="J38">
            <v>1.11417505739968E-2</v>
          </cell>
          <cell r="K38">
            <v>0</v>
          </cell>
          <cell r="L38">
            <v>0</v>
          </cell>
          <cell r="M38">
            <v>0</v>
          </cell>
          <cell r="N38">
            <v>0</v>
          </cell>
        </row>
        <row r="39">
          <cell r="A39" t="str">
            <v>13ImperialDistinct Part Pediatric Subacute</v>
          </cell>
          <cell r="B39" t="str">
            <v>13</v>
          </cell>
          <cell r="C39" t="str">
            <v>Imperial</v>
          </cell>
          <cell r="D39" t="str">
            <v>Distinct Part Pediatric Subacute</v>
          </cell>
          <cell r="E39">
            <v>1094742.4800000004</v>
          </cell>
          <cell r="F39">
            <v>3.6271600861610888E-2</v>
          </cell>
          <cell r="G39">
            <v>2.054358799785283E-2</v>
          </cell>
          <cell r="H39">
            <v>2.5124631632186478E-2</v>
          </cell>
          <cell r="I39">
            <v>2.451909813676445E-2</v>
          </cell>
          <cell r="J39">
            <v>0</v>
          </cell>
          <cell r="K39">
            <v>3.2289879360804852E-2</v>
          </cell>
          <cell r="L39">
            <v>3.7550759428353286E-2</v>
          </cell>
          <cell r="M39">
            <v>0</v>
          </cell>
          <cell r="N39">
            <v>4.1930375123453656E-2</v>
          </cell>
        </row>
        <row r="40">
          <cell r="A40" t="str">
            <v>13ImperialFree Standing Level A</v>
          </cell>
          <cell r="B40" t="str">
            <v>13</v>
          </cell>
          <cell r="C40" t="str">
            <v>Imperial</v>
          </cell>
          <cell r="D40" t="str">
            <v>Free Standing Level A</v>
          </cell>
          <cell r="E40">
            <v>167430.62000000002</v>
          </cell>
          <cell r="F40">
            <v>5.5474019978214821E-3</v>
          </cell>
          <cell r="G40">
            <v>-4.0009413979759101E-3</v>
          </cell>
          <cell r="H40">
            <v>0</v>
          </cell>
          <cell r="I40">
            <v>-1.4883283722391116E-3</v>
          </cell>
          <cell r="J40">
            <v>0</v>
          </cell>
          <cell r="K40">
            <v>-1.486116542822935E-3</v>
          </cell>
          <cell r="L40">
            <v>-1.4059204873855258E-3</v>
          </cell>
          <cell r="M40">
            <v>0</v>
          </cell>
          <cell r="N40">
            <v>-1.8710532470572749E-3</v>
          </cell>
        </row>
        <row r="41">
          <cell r="A41" t="str">
            <v>13ImperialIntermediate Care Facility Developmental Disability</v>
          </cell>
          <cell r="B41" t="str">
            <v>13</v>
          </cell>
          <cell r="C41" t="str">
            <v>Imperial</v>
          </cell>
          <cell r="D41" t="str">
            <v>Intermediate Care Facility Developmental Disability</v>
          </cell>
          <cell r="E41">
            <v>2418629.6</v>
          </cell>
          <cell r="F41">
            <v>8.013534606173095E-2</v>
          </cell>
          <cell r="G41">
            <v>4.4449936522816591E-2</v>
          </cell>
          <cell r="H41">
            <v>5.2277722903798285E-2</v>
          </cell>
          <cell r="I41">
            <v>1.5903481640850536E-2</v>
          </cell>
          <cell r="J41">
            <v>0</v>
          </cell>
          <cell r="K41">
            <v>0</v>
          </cell>
          <cell r="L41">
            <v>0</v>
          </cell>
          <cell r="M41">
            <v>0</v>
          </cell>
          <cell r="N41">
            <v>1.2480481932793941E-2</v>
          </cell>
        </row>
        <row r="42">
          <cell r="A42" t="str">
            <v>13ImperialOther</v>
          </cell>
          <cell r="B42" t="str">
            <v>13</v>
          </cell>
          <cell r="C42" t="str">
            <v>Imperial</v>
          </cell>
          <cell r="D42" t="str">
            <v>Other</v>
          </cell>
          <cell r="E42">
            <v>6814.99</v>
          </cell>
          <cell r="F42">
            <v>2.2579794031183433E-4</v>
          </cell>
          <cell r="G42" t="e">
            <v>#DIV/0!</v>
          </cell>
          <cell r="H42" t="e">
            <v>#DIV/0!</v>
          </cell>
          <cell r="I42" t="e">
            <v>#DIV/0!</v>
          </cell>
          <cell r="J42" t="e">
            <v>#DIV/0!</v>
          </cell>
          <cell r="K42" t="e">
            <v>#DIV/0!</v>
          </cell>
          <cell r="L42" t="e">
            <v>#DIV/0!</v>
          </cell>
          <cell r="M42" t="e">
            <v>#DIV/0!</v>
          </cell>
          <cell r="N42" t="e">
            <v>#DIV/0!</v>
          </cell>
        </row>
        <row r="43">
          <cell r="A43" t="str">
            <v>13ImperialRural Swing Beds</v>
          </cell>
          <cell r="B43" t="str">
            <v>13</v>
          </cell>
          <cell r="C43" t="str">
            <v>Imperial</v>
          </cell>
          <cell r="D43" t="str">
            <v>Rural Swing Beds</v>
          </cell>
          <cell r="E43">
            <v>5036.3599999999997</v>
          </cell>
          <cell r="F43">
            <v>1.6686740768055564E-4</v>
          </cell>
          <cell r="G43">
            <v>0</v>
          </cell>
          <cell r="H43">
            <v>2.3686573866187777E-2</v>
          </cell>
          <cell r="I43">
            <v>3.4175506827845314E-2</v>
          </cell>
          <cell r="J43">
            <v>0</v>
          </cell>
          <cell r="K43">
            <v>0.1365870554859141</v>
          </cell>
          <cell r="L43">
            <v>0</v>
          </cell>
          <cell r="M43">
            <v>0</v>
          </cell>
          <cell r="N43">
            <v>0</v>
          </cell>
        </row>
        <row r="44">
          <cell r="A44" t="str">
            <v>13Imperial Total</v>
          </cell>
          <cell r="B44" t="str">
            <v>13</v>
          </cell>
          <cell r="C44" t="str">
            <v>Imperial Total</v>
          </cell>
          <cell r="E44">
            <v>30181807.640000064</v>
          </cell>
          <cell r="F44">
            <v>1</v>
          </cell>
          <cell r="G44">
            <v>-1.6835094222187319E-3</v>
          </cell>
          <cell r="H44">
            <v>4.105030316662428E-2</v>
          </cell>
          <cell r="I44">
            <v>4.5153995434856098E-2</v>
          </cell>
          <cell r="J44">
            <v>7.7542584198564413E-5</v>
          </cell>
          <cell r="K44">
            <v>1.33738581999856E-2</v>
          </cell>
          <cell r="L44">
            <v>9.13030550607008E-3</v>
          </cell>
          <cell r="M44">
            <v>4.7388279573157277E-4</v>
          </cell>
          <cell r="N44">
            <v>1.9564625581275585E-2</v>
          </cell>
        </row>
        <row r="45">
          <cell r="A45" t="str">
            <v>15KernAB1629 Free Standing Subacute</v>
          </cell>
          <cell r="B45" t="str">
            <v>15</v>
          </cell>
          <cell r="C45" t="str">
            <v>Kern</v>
          </cell>
          <cell r="D45" t="str">
            <v>AB1629 Free Standing Subacute</v>
          </cell>
          <cell r="E45">
            <v>4893390.830000001</v>
          </cell>
          <cell r="F45">
            <v>2.4651731421034138E-2</v>
          </cell>
          <cell r="G45">
            <v>2.1572247219393548E-2</v>
          </cell>
          <cell r="H45">
            <v>8.1460481088335701E-3</v>
          </cell>
          <cell r="I45">
            <v>6.2920371631383087E-2</v>
          </cell>
          <cell r="J45">
            <v>0</v>
          </cell>
          <cell r="K45">
            <v>-4.1609753923449122E-2</v>
          </cell>
          <cell r="L45">
            <v>6.0018422012781958E-3</v>
          </cell>
          <cell r="M45">
            <v>1.2683982849637232E-4</v>
          </cell>
          <cell r="N45">
            <v>1.8543139265321473E-2</v>
          </cell>
        </row>
        <row r="46">
          <cell r="A46" t="str">
            <v>15KernAB1629 Skill Nursing Facility Level B</v>
          </cell>
          <cell r="B46" t="str">
            <v>15</v>
          </cell>
          <cell r="C46" t="str">
            <v>Kern</v>
          </cell>
          <cell r="D46" t="str">
            <v>AB1629 Skill Nursing Facility Level B</v>
          </cell>
          <cell r="E46">
            <v>120657689.71000025</v>
          </cell>
          <cell r="F46">
            <v>0.60784455277474736</v>
          </cell>
          <cell r="G46">
            <v>1.9958143734148504E-2</v>
          </cell>
          <cell r="H46">
            <v>5.2113883289664376E-2</v>
          </cell>
          <cell r="I46">
            <v>2.6692652836474373E-2</v>
          </cell>
          <cell r="J46">
            <v>0</v>
          </cell>
          <cell r="K46">
            <v>0</v>
          </cell>
          <cell r="L46">
            <v>-1.5553077827484274E-2</v>
          </cell>
          <cell r="M46">
            <v>5.7539079178980934E-4</v>
          </cell>
          <cell r="N46">
            <v>3.0392625645333737E-2</v>
          </cell>
        </row>
        <row r="47">
          <cell r="A47" t="str">
            <v>15KernDistinct Part Adult Subacute</v>
          </cell>
          <cell r="B47" t="str">
            <v>15</v>
          </cell>
          <cell r="C47" t="str">
            <v>Kern</v>
          </cell>
          <cell r="D47" t="str">
            <v>Distinct Part Adult Subacute</v>
          </cell>
          <cell r="E47">
            <v>25547054.219999995</v>
          </cell>
          <cell r="F47">
            <v>0.12869994265919621</v>
          </cell>
          <cell r="G47">
            <v>1.58352718830157E-3</v>
          </cell>
          <cell r="H47">
            <v>2.1378797789390891E-3</v>
          </cell>
          <cell r="I47">
            <v>0</v>
          </cell>
          <cell r="J47">
            <v>0</v>
          </cell>
          <cell r="K47">
            <v>0.32405748219613506</v>
          </cell>
          <cell r="L47">
            <v>0</v>
          </cell>
          <cell r="M47">
            <v>0</v>
          </cell>
          <cell r="N47">
            <v>0</v>
          </cell>
        </row>
        <row r="48">
          <cell r="A48" t="str">
            <v>15KernDistinct Part Level B</v>
          </cell>
          <cell r="B48" t="str">
            <v>15</v>
          </cell>
          <cell r="C48" t="str">
            <v>Kern</v>
          </cell>
          <cell r="D48" t="str">
            <v>Distinct Part Level B</v>
          </cell>
          <cell r="E48">
            <v>18335441.490000222</v>
          </cell>
          <cell r="F48">
            <v>9.236956433695924E-2</v>
          </cell>
          <cell r="G48">
            <v>4.6234218032415564E-2</v>
          </cell>
          <cell r="H48">
            <v>8.6676434824918047E-2</v>
          </cell>
          <cell r="I48">
            <v>0</v>
          </cell>
          <cell r="J48">
            <v>-7.3072339068702696E-2</v>
          </cell>
          <cell r="K48">
            <v>0</v>
          </cell>
          <cell r="L48">
            <v>0</v>
          </cell>
          <cell r="M48">
            <v>0</v>
          </cell>
          <cell r="N48">
            <v>0</v>
          </cell>
        </row>
        <row r="49">
          <cell r="A49" t="str">
            <v>15KernDistinct Part Pediatric Subacute</v>
          </cell>
          <cell r="B49" t="str">
            <v>15</v>
          </cell>
          <cell r="C49" t="str">
            <v>Kern</v>
          </cell>
          <cell r="D49" t="str">
            <v>Distinct Part Pediatric Subacute</v>
          </cell>
          <cell r="E49">
            <v>785832.12</v>
          </cell>
          <cell r="F49">
            <v>3.9588340758512164E-3</v>
          </cell>
          <cell r="G49">
            <v>2.054358799785283E-2</v>
          </cell>
          <cell r="H49">
            <v>2.51246316321867E-2</v>
          </cell>
          <cell r="I49">
            <v>2.451909813676445E-2</v>
          </cell>
          <cell r="J49">
            <v>0</v>
          </cell>
          <cell r="K49">
            <v>3.2289879360804852E-2</v>
          </cell>
          <cell r="L49">
            <v>3.7550759428353508E-2</v>
          </cell>
          <cell r="M49">
            <v>0</v>
          </cell>
          <cell r="N49">
            <v>4.1930375123453434E-2</v>
          </cell>
        </row>
        <row r="50">
          <cell r="A50" t="str">
            <v>15KernFree Standing Level A</v>
          </cell>
          <cell r="B50" t="str">
            <v>15</v>
          </cell>
          <cell r="C50" t="str">
            <v>Kern</v>
          </cell>
          <cell r="D50" t="str">
            <v>Free Standing Level A</v>
          </cell>
          <cell r="E50">
            <v>23159.22</v>
          </cell>
          <cell r="F50">
            <v>1.1667060555648325E-4</v>
          </cell>
          <cell r="G50">
            <v>-4.0009413979761321E-3</v>
          </cell>
          <cell r="H50">
            <v>0</v>
          </cell>
          <cell r="I50">
            <v>-1.4883283722390006E-3</v>
          </cell>
          <cell r="J50">
            <v>0</v>
          </cell>
          <cell r="K50">
            <v>-1.486116542822824E-3</v>
          </cell>
          <cell r="L50">
            <v>-1.4059204873856368E-3</v>
          </cell>
          <cell r="M50">
            <v>0</v>
          </cell>
          <cell r="N50">
            <v>-1.8710532470570529E-3</v>
          </cell>
        </row>
        <row r="51">
          <cell r="A51" t="str">
            <v>15KernFree Standing Pediatric Subacute</v>
          </cell>
          <cell r="B51" t="str">
            <v>15</v>
          </cell>
          <cell r="C51" t="str">
            <v>Kern</v>
          </cell>
          <cell r="D51" t="str">
            <v>Free Standing Pediatric Subacute</v>
          </cell>
          <cell r="E51">
            <v>739911.31999999983</v>
          </cell>
          <cell r="F51">
            <v>3.7274960798548843E-3</v>
          </cell>
          <cell r="G51">
            <v>-5.0903629900078684E-4</v>
          </cell>
          <cell r="H51">
            <v>3.2818775515603971E-3</v>
          </cell>
          <cell r="I51">
            <v>1.8760357971494557E-3</v>
          </cell>
          <cell r="J51">
            <v>0</v>
          </cell>
          <cell r="K51">
            <v>4.841587244739376E-4</v>
          </cell>
          <cell r="L51">
            <v>1.9900564818885913E-2</v>
          </cell>
          <cell r="M51">
            <v>0</v>
          </cell>
          <cell r="N51">
            <v>2.3459376631476125E-3</v>
          </cell>
        </row>
        <row r="52">
          <cell r="A52" t="str">
            <v>15KernIntermediate Care Facility Developmental Disability</v>
          </cell>
          <cell r="B52" t="str">
            <v>15</v>
          </cell>
          <cell r="C52" t="str">
            <v>Kern</v>
          </cell>
          <cell r="D52" t="str">
            <v>Intermediate Care Facility Developmental Disability</v>
          </cell>
          <cell r="E52">
            <v>23790244.260000005</v>
          </cell>
          <cell r="F52">
            <v>0.11984955469790651</v>
          </cell>
          <cell r="G52">
            <v>5.6841231352426247E-2</v>
          </cell>
          <cell r="H52">
            <v>6.2135709685414042E-2</v>
          </cell>
          <cell r="I52">
            <v>-9.8164723843017221E-3</v>
          </cell>
          <cell r="J52">
            <v>0</v>
          </cell>
          <cell r="K52">
            <v>0</v>
          </cell>
          <cell r="L52">
            <v>0</v>
          </cell>
          <cell r="M52">
            <v>0</v>
          </cell>
          <cell r="N52">
            <v>1.1166373439489119E-2</v>
          </cell>
        </row>
        <row r="53">
          <cell r="A53" t="str">
            <v>15KernOther</v>
          </cell>
          <cell r="B53" t="str">
            <v>15</v>
          </cell>
          <cell r="C53" t="str">
            <v>Kern</v>
          </cell>
          <cell r="D53" t="str">
            <v>Other</v>
          </cell>
          <cell r="E53">
            <v>1207036.4200000002</v>
          </cell>
          <cell r="F53">
            <v>6.0807604940982321E-3</v>
          </cell>
          <cell r="G53" t="e">
            <v>#DIV/0!</v>
          </cell>
          <cell r="H53" t="e">
            <v>#DIV/0!</v>
          </cell>
          <cell r="I53" t="e">
            <v>#DIV/0!</v>
          </cell>
          <cell r="J53" t="e">
            <v>#DIV/0!</v>
          </cell>
          <cell r="K53" t="e">
            <v>#DIV/0!</v>
          </cell>
          <cell r="L53" t="e">
            <v>#DIV/0!</v>
          </cell>
          <cell r="M53" t="e">
            <v>#DIV/0!</v>
          </cell>
          <cell r="N53" t="e">
            <v>#DIV/0!</v>
          </cell>
        </row>
        <row r="54">
          <cell r="A54" t="str">
            <v>15KernRural Swing Beds</v>
          </cell>
          <cell r="B54" t="str">
            <v>15</v>
          </cell>
          <cell r="C54" t="str">
            <v>Kern</v>
          </cell>
          <cell r="D54" t="str">
            <v>Rural Swing Beds</v>
          </cell>
          <cell r="E54">
            <v>40694.479999999996</v>
          </cell>
          <cell r="F54">
            <v>2.0500904712707059E-4</v>
          </cell>
          <cell r="G54">
            <v>-6.3151113060642472E-2</v>
          </cell>
          <cell r="H54">
            <v>2.3686573866187777E-2</v>
          </cell>
          <cell r="I54">
            <v>3.4175506827845092E-2</v>
          </cell>
          <cell r="J54">
            <v>0</v>
          </cell>
          <cell r="K54">
            <v>0.13658705548591432</v>
          </cell>
          <cell r="L54">
            <v>0</v>
          </cell>
          <cell r="M54">
            <v>0</v>
          </cell>
          <cell r="N54">
            <v>0</v>
          </cell>
        </row>
        <row r="55">
          <cell r="A55" t="str">
            <v>15KernRural Swing Beds - Frozen</v>
          </cell>
          <cell r="B55" t="str">
            <v>15</v>
          </cell>
          <cell r="C55" t="str">
            <v>Kern</v>
          </cell>
          <cell r="D55" t="str">
            <v>Rural Swing Beds - Frozen</v>
          </cell>
          <cell r="E55">
            <v>2480444.1600000011</v>
          </cell>
          <cell r="F55">
            <v>1.2495883807668935E-2</v>
          </cell>
          <cell r="G55">
            <v>-1.2709378869841803E-3</v>
          </cell>
          <cell r="H55">
            <v>1.0438275873423608E-2</v>
          </cell>
          <cell r="I55">
            <v>0</v>
          </cell>
          <cell r="J55">
            <v>0</v>
          </cell>
          <cell r="K55">
            <v>1.8143432077588617E-3</v>
          </cell>
          <cell r="L55">
            <v>0</v>
          </cell>
          <cell r="M55">
            <v>0</v>
          </cell>
          <cell r="N55">
            <v>0</v>
          </cell>
        </row>
        <row r="56">
          <cell r="A56" t="str">
            <v>15Kern Total</v>
          </cell>
          <cell r="B56" t="str">
            <v>15</v>
          </cell>
          <cell r="C56" t="str">
            <v>Kern Total</v>
          </cell>
          <cell r="E56">
            <v>198500898.23000041</v>
          </cell>
          <cell r="F56">
            <v>1</v>
          </cell>
          <cell r="G56">
            <v>1.9420233934055897E-2</v>
          </cell>
          <cell r="H56">
            <v>3.566369845476336E-2</v>
          </cell>
          <cell r="I56">
            <v>1.1887930643148525E-2</v>
          </cell>
          <cell r="J56">
            <v>-8.4266494578895124E-3</v>
          </cell>
          <cell r="K56">
            <v>9.3569239925299641E-2</v>
          </cell>
          <cell r="L56">
            <v>-5.2681408416694886E-3</v>
          </cell>
          <cell r="M56">
            <v>2.3783112080821844E-4</v>
          </cell>
          <cell r="N56">
            <v>1.4557753030620457E-2</v>
          </cell>
        </row>
        <row r="57">
          <cell r="A57" t="str">
            <v>16KingAB1629 Free Standing Subacute</v>
          </cell>
          <cell r="B57" t="str">
            <v>16</v>
          </cell>
          <cell r="C57" t="str">
            <v>King</v>
          </cell>
          <cell r="D57" t="str">
            <v>AB1629 Free Standing Subacute</v>
          </cell>
          <cell r="E57">
            <v>109752.92</v>
          </cell>
          <cell r="F57">
            <v>3.713106932383743E-3</v>
          </cell>
          <cell r="G57">
            <v>3.7274118440733917E-2</v>
          </cell>
          <cell r="H57">
            <v>-1.1489984274857479E-2</v>
          </cell>
          <cell r="I57">
            <v>-5.3748766631395162E-3</v>
          </cell>
          <cell r="J57">
            <v>0</v>
          </cell>
          <cell r="K57">
            <v>-3.0497511296609381E-2</v>
          </cell>
          <cell r="L57">
            <v>5.4277122519651444E-2</v>
          </cell>
          <cell r="M57">
            <v>1.9226323328802586E-4</v>
          </cell>
          <cell r="N57">
            <v>1.1057144672102837E-2</v>
          </cell>
        </row>
        <row r="58">
          <cell r="A58" t="str">
            <v>16KingAB1629 Skill Nursing Facility Level B</v>
          </cell>
          <cell r="B58" t="str">
            <v>16</v>
          </cell>
          <cell r="C58" t="str">
            <v>King</v>
          </cell>
          <cell r="D58" t="str">
            <v>AB1629 Skill Nursing Facility Level B</v>
          </cell>
          <cell r="E58">
            <v>22884074.650000036</v>
          </cell>
          <cell r="F58">
            <v>0.77420278407264442</v>
          </cell>
          <cell r="G58">
            <v>2.7047146564669333E-2</v>
          </cell>
          <cell r="H58">
            <v>5.051013185049702E-2</v>
          </cell>
          <cell r="I58">
            <v>5.4275076018314827E-2</v>
          </cell>
          <cell r="J58">
            <v>0</v>
          </cell>
          <cell r="K58">
            <v>0</v>
          </cell>
          <cell r="L58">
            <v>3.0038434431973737E-3</v>
          </cell>
          <cell r="M58">
            <v>5.3287357040598948E-4</v>
          </cell>
          <cell r="N58">
            <v>2.6186328027489658E-2</v>
          </cell>
        </row>
        <row r="59">
          <cell r="A59" t="str">
            <v>16KingDistinct Part Adult Subacute</v>
          </cell>
          <cell r="B59" t="str">
            <v>16</v>
          </cell>
          <cell r="C59" t="str">
            <v>King</v>
          </cell>
          <cell r="D59" t="str">
            <v>Distinct Part Adult Subacute</v>
          </cell>
          <cell r="E59">
            <v>577697.34000000008</v>
          </cell>
          <cell r="F59">
            <v>1.9544372923960916E-2</v>
          </cell>
          <cell r="G59">
            <v>1.4928004407918305E-2</v>
          </cell>
          <cell r="H59">
            <v>2.4705261461480665E-2</v>
          </cell>
          <cell r="I59">
            <v>0</v>
          </cell>
          <cell r="J59">
            <v>0</v>
          </cell>
          <cell r="K59">
            <v>0.20774060413747053</v>
          </cell>
          <cell r="L59">
            <v>0</v>
          </cell>
          <cell r="M59">
            <v>0</v>
          </cell>
          <cell r="N59">
            <v>0</v>
          </cell>
        </row>
        <row r="60">
          <cell r="A60" t="str">
            <v>16KingDistinct Part Level B</v>
          </cell>
          <cell r="B60" t="str">
            <v>16</v>
          </cell>
          <cell r="C60" t="str">
            <v>King</v>
          </cell>
          <cell r="D60" t="str">
            <v>Distinct Part Level B</v>
          </cell>
          <cell r="E60">
            <v>2263046.0700000012</v>
          </cell>
          <cell r="F60">
            <v>7.6562264136760927E-2</v>
          </cell>
          <cell r="G60">
            <v>-6.5251763825846187E-2</v>
          </cell>
          <cell r="H60">
            <v>-3.3511923535275878E-2</v>
          </cell>
          <cell r="I60">
            <v>0</v>
          </cell>
          <cell r="J60">
            <v>0.16787804494002612</v>
          </cell>
          <cell r="K60">
            <v>0</v>
          </cell>
          <cell r="L60">
            <v>0</v>
          </cell>
          <cell r="M60">
            <v>0</v>
          </cell>
          <cell r="N60">
            <v>0</v>
          </cell>
        </row>
        <row r="61">
          <cell r="A61" t="str">
            <v>16KingFree Standing Level A</v>
          </cell>
          <cell r="B61" t="str">
            <v>16</v>
          </cell>
          <cell r="C61" t="str">
            <v>King</v>
          </cell>
          <cell r="D61" t="str">
            <v>Free Standing Level A</v>
          </cell>
          <cell r="E61">
            <v>76711.22</v>
          </cell>
          <cell r="F61">
            <v>2.5952563519368271E-3</v>
          </cell>
          <cell r="G61">
            <v>-4.0009413979760211E-3</v>
          </cell>
          <cell r="H61">
            <v>0</v>
          </cell>
          <cell r="I61">
            <v>-1.4883283722390006E-3</v>
          </cell>
          <cell r="J61">
            <v>0</v>
          </cell>
          <cell r="K61">
            <v>-1.4861165428232681E-3</v>
          </cell>
          <cell r="L61">
            <v>-1.4059204873854148E-3</v>
          </cell>
          <cell r="M61">
            <v>0</v>
          </cell>
          <cell r="N61">
            <v>-1.8710532470570529E-3</v>
          </cell>
        </row>
        <row r="62">
          <cell r="A62" t="str">
            <v>16KingIntermediate Care Facility Developmental Disability</v>
          </cell>
          <cell r="B62" t="str">
            <v>16</v>
          </cell>
          <cell r="C62" t="str">
            <v>King</v>
          </cell>
          <cell r="D62" t="str">
            <v>Intermediate Care Facility Developmental Disability</v>
          </cell>
          <cell r="E62">
            <v>2697289.93</v>
          </cell>
          <cell r="F62">
            <v>9.1253389319681535E-2</v>
          </cell>
          <cell r="G62">
            <v>0.10702410347442726</v>
          </cell>
          <cell r="H62">
            <v>3.0660751611443438E-2</v>
          </cell>
          <cell r="I62">
            <v>-2.8096511865444929E-2</v>
          </cell>
          <cell r="J62">
            <v>0</v>
          </cell>
          <cell r="K62">
            <v>0</v>
          </cell>
          <cell r="L62">
            <v>0</v>
          </cell>
          <cell r="M62">
            <v>0</v>
          </cell>
          <cell r="N62">
            <v>9.1003664142828011E-3</v>
          </cell>
        </row>
        <row r="63">
          <cell r="A63" t="str">
            <v>16KingOther</v>
          </cell>
          <cell r="B63" t="str">
            <v>16</v>
          </cell>
          <cell r="C63" t="str">
            <v>King</v>
          </cell>
          <cell r="D63" t="str">
            <v>Other</v>
          </cell>
          <cell r="E63">
            <v>949671.68000000017</v>
          </cell>
          <cell r="F63">
            <v>3.2128826262631707E-2</v>
          </cell>
          <cell r="G63" t="e">
            <v>#DIV/0!</v>
          </cell>
          <cell r="H63" t="e">
            <v>#DIV/0!</v>
          </cell>
          <cell r="I63" t="e">
            <v>#DIV/0!</v>
          </cell>
          <cell r="J63" t="e">
            <v>#DIV/0!</v>
          </cell>
          <cell r="K63" t="e">
            <v>#DIV/0!</v>
          </cell>
          <cell r="L63" t="e">
            <v>#DIV/0!</v>
          </cell>
          <cell r="M63" t="e">
            <v>#DIV/0!</v>
          </cell>
          <cell r="N63" t="e">
            <v>#DIV/0!</v>
          </cell>
        </row>
        <row r="64">
          <cell r="A64" t="str">
            <v>16King Total</v>
          </cell>
          <cell r="B64" t="str">
            <v>16</v>
          </cell>
          <cell r="C64" t="str">
            <v>King Total</v>
          </cell>
          <cell r="E64">
            <v>29558243.810000036</v>
          </cell>
          <cell r="F64">
            <v>1</v>
          </cell>
          <cell r="G64">
            <v>2.1725903026273974E-2</v>
          </cell>
          <cell r="H64">
            <v>3.4964637453749337E-2</v>
          </cell>
          <cell r="I64">
            <v>3.4117817046994681E-2</v>
          </cell>
          <cell r="J64">
            <v>2.0277057686272748E-2</v>
          </cell>
          <cell r="K64">
            <v>1.3760200731308014E-2</v>
          </cell>
          <cell r="L64">
            <v>2.5884209855886464E-3</v>
          </cell>
          <cell r="M64">
            <v>3.7540652647249928E-4</v>
          </cell>
          <cell r="N64">
            <v>1.923717947774084E-2</v>
          </cell>
        </row>
        <row r="65">
          <cell r="A65" t="str">
            <v>19Los AngelesAB1629 Free Standing Subacute</v>
          </cell>
          <cell r="B65" t="str">
            <v>19</v>
          </cell>
          <cell r="C65" t="str">
            <v>Los Angeles</v>
          </cell>
          <cell r="D65" t="str">
            <v>AB1629 Free Standing Subacute</v>
          </cell>
          <cell r="E65">
            <v>221684489.24000001</v>
          </cell>
          <cell r="F65">
            <v>7.3452713232573907E-2</v>
          </cell>
          <cell r="G65">
            <v>2.1217256736273171E-2</v>
          </cell>
          <cell r="H65">
            <v>2.5472959273593387E-2</v>
          </cell>
          <cell r="I65">
            <v>5.8693462292790377E-2</v>
          </cell>
          <cell r="J65">
            <v>0</v>
          </cell>
          <cell r="K65">
            <v>-4.3574635693981234E-2</v>
          </cell>
          <cell r="L65">
            <v>6.7356992635814184E-3</v>
          </cell>
          <cell r="M65">
            <v>1.7619031835747201E-4</v>
          </cell>
          <cell r="N65">
            <v>4.2432123095864194E-2</v>
          </cell>
        </row>
        <row r="66">
          <cell r="A66" t="str">
            <v>19Los AngelesAB1629 Skill Nursing Facility Level B</v>
          </cell>
          <cell r="B66" t="str">
            <v>19</v>
          </cell>
          <cell r="C66" t="str">
            <v>Los Angeles</v>
          </cell>
          <cell r="D66" t="str">
            <v>AB1629 Skill Nursing Facility Level B</v>
          </cell>
          <cell r="E66">
            <v>1861521595.2499983</v>
          </cell>
          <cell r="F66">
            <v>0.61679467237832286</v>
          </cell>
          <cell r="G66">
            <v>4.4223738519488354E-2</v>
          </cell>
          <cell r="H66">
            <v>4.9635098325743865E-2</v>
          </cell>
          <cell r="I66">
            <v>5.7184619643134038E-2</v>
          </cell>
          <cell r="J66">
            <v>0</v>
          </cell>
          <cell r="K66">
            <v>0</v>
          </cell>
          <cell r="L66">
            <v>2.9560877391656692E-3</v>
          </cell>
          <cell r="M66">
            <v>1.1279388143052849E-3</v>
          </cell>
          <cell r="N66">
            <v>2.441637237492511E-2</v>
          </cell>
        </row>
        <row r="67">
          <cell r="A67" t="str">
            <v>19Los AngelesDistinct Part Adult Subacute</v>
          </cell>
          <cell r="B67" t="str">
            <v>19</v>
          </cell>
          <cell r="C67" t="str">
            <v>Los Angeles</v>
          </cell>
          <cell r="D67" t="str">
            <v>Distinct Part Adult Subacute</v>
          </cell>
          <cell r="E67">
            <v>245860186.19000003</v>
          </cell>
          <cell r="F67">
            <v>8.1463064075584304E-2</v>
          </cell>
          <cell r="G67">
            <v>9.8522629265267447E-3</v>
          </cell>
          <cell r="H67">
            <v>1.3881162939646474E-2</v>
          </cell>
          <cell r="I67">
            <v>0</v>
          </cell>
          <cell r="J67">
            <v>0</v>
          </cell>
          <cell r="K67">
            <v>0.18945520064448318</v>
          </cell>
          <cell r="L67">
            <v>0</v>
          </cell>
          <cell r="M67">
            <v>0</v>
          </cell>
          <cell r="N67">
            <v>0</v>
          </cell>
        </row>
        <row r="68">
          <cell r="A68" t="str">
            <v>19Los AngelesDistinct Part Level B</v>
          </cell>
          <cell r="B68" t="str">
            <v>19</v>
          </cell>
          <cell r="C68" t="str">
            <v>Los Angeles</v>
          </cell>
          <cell r="D68" t="str">
            <v>Distinct Part Level B</v>
          </cell>
          <cell r="E68">
            <v>56029749.640000209</v>
          </cell>
          <cell r="F68">
            <v>1.8564840268749182E-2</v>
          </cell>
          <cell r="G68">
            <v>8.1078341037718937E-2</v>
          </cell>
          <cell r="H68">
            <v>6.4499874417095482E-2</v>
          </cell>
          <cell r="I68">
            <v>0</v>
          </cell>
          <cell r="J68">
            <v>-8.7755862226084447E-2</v>
          </cell>
          <cell r="K68">
            <v>0</v>
          </cell>
          <cell r="L68">
            <v>0</v>
          </cell>
          <cell r="M68">
            <v>0</v>
          </cell>
          <cell r="N68">
            <v>0</v>
          </cell>
        </row>
        <row r="69">
          <cell r="A69" t="str">
            <v>19Los AngelesDistinct Part Pediatric Subacute</v>
          </cell>
          <cell r="B69" t="str">
            <v>19</v>
          </cell>
          <cell r="C69" t="str">
            <v>Los Angeles</v>
          </cell>
          <cell r="D69" t="str">
            <v>Distinct Part Pediatric Subacute</v>
          </cell>
          <cell r="E69">
            <v>15144599.830000013</v>
          </cell>
          <cell r="F69">
            <v>5.0179963070432019E-3</v>
          </cell>
          <cell r="G69">
            <v>2.0196909011827691E-2</v>
          </cell>
          <cell r="H69">
            <v>2.5124631632186478E-2</v>
          </cell>
          <cell r="I69">
            <v>2.451909813676445E-2</v>
          </cell>
          <cell r="J69">
            <v>0</v>
          </cell>
          <cell r="K69">
            <v>3.2289879360804852E-2</v>
          </cell>
          <cell r="L69">
            <v>3.7550759428353508E-2</v>
          </cell>
          <cell r="M69">
            <v>0</v>
          </cell>
          <cell r="N69">
            <v>4.1930375123453434E-2</v>
          </cell>
        </row>
        <row r="70">
          <cell r="A70" t="str">
            <v>19Los AngelesFree Standing Level A</v>
          </cell>
          <cell r="B70" t="str">
            <v>19</v>
          </cell>
          <cell r="C70" t="str">
            <v>Los Angeles</v>
          </cell>
          <cell r="D70" t="str">
            <v>Free Standing Level A</v>
          </cell>
          <cell r="E70">
            <v>6685512.6399999922</v>
          </cell>
          <cell r="F70">
            <v>2.215170959602079E-3</v>
          </cell>
          <cell r="G70">
            <v>-1.2255012307782476E-4</v>
          </cell>
          <cell r="H70">
            <v>4.0367377016629735E-2</v>
          </cell>
          <cell r="I70">
            <v>1.8062400613640284E-2</v>
          </cell>
          <cell r="J70">
            <v>0</v>
          </cell>
          <cell r="K70">
            <v>-5.8597924145986635E-3</v>
          </cell>
          <cell r="L70">
            <v>1.4487171498375861E-2</v>
          </cell>
          <cell r="M70">
            <v>0</v>
          </cell>
          <cell r="N70">
            <v>8.4522440178156355E-3</v>
          </cell>
        </row>
        <row r="71">
          <cell r="A71" t="str">
            <v>19Los AngelesFree Standing Pediatric Subacute</v>
          </cell>
          <cell r="B71" t="str">
            <v>19</v>
          </cell>
          <cell r="C71" t="str">
            <v>Los Angeles</v>
          </cell>
          <cell r="D71" t="str">
            <v>Free Standing Pediatric Subacute</v>
          </cell>
          <cell r="E71">
            <v>52713864.279996298</v>
          </cell>
          <cell r="F71">
            <v>1.7466158185508014E-2</v>
          </cell>
          <cell r="G71">
            <v>-6.0898759989724827E-4</v>
          </cell>
          <cell r="H71">
            <v>3.2818775515610632E-3</v>
          </cell>
          <cell r="I71">
            <v>1.8760357971490116E-3</v>
          </cell>
          <cell r="J71">
            <v>0</v>
          </cell>
          <cell r="K71">
            <v>4.841587244739376E-4</v>
          </cell>
          <cell r="L71">
            <v>1.9900564818885913E-2</v>
          </cell>
          <cell r="M71">
            <v>0</v>
          </cell>
          <cell r="N71">
            <v>2.3459376631476125E-3</v>
          </cell>
        </row>
        <row r="72">
          <cell r="A72" t="str">
            <v>19Los AngelesIntermediate Care Facility Developmental Disability</v>
          </cell>
          <cell r="B72" t="str">
            <v>19</v>
          </cell>
          <cell r="C72" t="str">
            <v>Los Angeles</v>
          </cell>
          <cell r="D72" t="str">
            <v>Intermediate Care Facility Developmental Disability</v>
          </cell>
          <cell r="E72">
            <v>251028355.60000011</v>
          </cell>
          <cell r="F72">
            <v>8.3175480072353106E-2</v>
          </cell>
          <cell r="G72">
            <v>7.4852091447847879E-2</v>
          </cell>
          <cell r="H72">
            <v>4.7844158949875926E-2</v>
          </cell>
          <cell r="I72">
            <v>-1.0735545852354478E-2</v>
          </cell>
          <cell r="J72">
            <v>0</v>
          </cell>
          <cell r="K72">
            <v>0</v>
          </cell>
          <cell r="L72">
            <v>0</v>
          </cell>
          <cell r="M72">
            <v>0</v>
          </cell>
          <cell r="N72">
            <v>1.172362037992114E-2</v>
          </cell>
        </row>
        <row r="73">
          <cell r="A73" t="str">
            <v>19Los AngelesOther</v>
          </cell>
          <cell r="B73" t="str">
            <v>19</v>
          </cell>
          <cell r="C73" t="str">
            <v>Los Angeles</v>
          </cell>
          <cell r="D73" t="str">
            <v>Other</v>
          </cell>
          <cell r="E73">
            <v>307387915.52974313</v>
          </cell>
          <cell r="F73">
            <v>0.10184959934711972</v>
          </cell>
          <cell r="G73" t="e">
            <v>#DIV/0!</v>
          </cell>
          <cell r="H73" t="e">
            <v>#DIV/0!</v>
          </cell>
          <cell r="I73" t="e">
            <v>#DIV/0!</v>
          </cell>
          <cell r="J73" t="e">
            <v>#DIV/0!</v>
          </cell>
          <cell r="K73" t="e">
            <v>#DIV/0!</v>
          </cell>
          <cell r="L73" t="e">
            <v>#DIV/0!</v>
          </cell>
          <cell r="M73" t="e">
            <v>#DIV/0!</v>
          </cell>
          <cell r="N73" t="e">
            <v>#DIV/0!</v>
          </cell>
        </row>
        <row r="74">
          <cell r="A74" t="str">
            <v>19Los AngelesRural Swing Beds - Frozen</v>
          </cell>
          <cell r="B74" t="str">
            <v>19</v>
          </cell>
          <cell r="C74" t="str">
            <v>Los Angeles</v>
          </cell>
          <cell r="D74" t="str">
            <v>Rural Swing Beds - Frozen</v>
          </cell>
          <cell r="E74">
            <v>921.03</v>
          </cell>
          <cell r="F74">
            <v>3.0517314359939719E-7</v>
          </cell>
          <cell r="G74">
            <v>-1.2709378869841803E-3</v>
          </cell>
          <cell r="H74">
            <v>1.0438275873423608E-2</v>
          </cell>
          <cell r="I74">
            <v>0</v>
          </cell>
          <cell r="J74">
            <v>0</v>
          </cell>
          <cell r="K74">
            <v>1.8143432077588617E-3</v>
          </cell>
          <cell r="L74">
            <v>0</v>
          </cell>
          <cell r="M74">
            <v>0</v>
          </cell>
          <cell r="N74">
            <v>0</v>
          </cell>
        </row>
        <row r="75">
          <cell r="A75" t="str">
            <v>19Los Angeles Total</v>
          </cell>
          <cell r="B75" t="str">
            <v>19</v>
          </cell>
          <cell r="C75" t="str">
            <v>Los Angeles Total</v>
          </cell>
          <cell r="E75">
            <v>3018057189.2297382</v>
          </cell>
          <cell r="F75">
            <v>1</v>
          </cell>
          <cell r="G75">
            <v>3.187160506763087E-2</v>
          </cell>
          <cell r="H75">
            <v>3.3744389402436958E-2</v>
          </cell>
          <cell r="I75">
            <v>3.1380051337458026E-2</v>
          </cell>
          <cell r="J75">
            <v>-2.6355985877196675E-3</v>
          </cell>
          <cell r="K75">
            <v>4.1749497970305693E-2</v>
          </cell>
          <cell r="L75">
            <v>4.0667816258310729E-3</v>
          </cell>
          <cell r="M75">
            <v>5.0926096460335302E-4</v>
          </cell>
          <cell r="N75">
            <v>1.8161809870445245E-2</v>
          </cell>
        </row>
        <row r="76">
          <cell r="A76" t="str">
            <v>20MaderaAB1629 Free Standing Subacute</v>
          </cell>
          <cell r="B76" t="str">
            <v>20</v>
          </cell>
          <cell r="C76" t="str">
            <v>Madera</v>
          </cell>
          <cell r="D76" t="str">
            <v>AB1629 Free Standing Subacute</v>
          </cell>
          <cell r="E76">
            <v>530558.15000000014</v>
          </cell>
          <cell r="F76">
            <v>1.2365072582197809E-2</v>
          </cell>
          <cell r="G76">
            <v>-1.573637440185538E-2</v>
          </cell>
          <cell r="H76">
            <v>0.1805444345410907</v>
          </cell>
          <cell r="I76">
            <v>2.5134341873937149E-2</v>
          </cell>
          <cell r="J76">
            <v>0</v>
          </cell>
          <cell r="K76">
            <v>-3.026948075776259E-2</v>
          </cell>
          <cell r="L76">
            <v>2.3893005532804601E-4</v>
          </cell>
          <cell r="M76">
            <v>5.2595964327828426E-5</v>
          </cell>
          <cell r="N76">
            <v>5.5083181308167362E-2</v>
          </cell>
        </row>
        <row r="77">
          <cell r="A77" t="str">
            <v>20MaderaAB1629 Skill Nursing Facility Level B</v>
          </cell>
          <cell r="B77" t="str">
            <v>20</v>
          </cell>
          <cell r="C77" t="str">
            <v>Madera</v>
          </cell>
          <cell r="D77" t="str">
            <v>AB1629 Skill Nursing Facility Level B</v>
          </cell>
          <cell r="E77">
            <v>30638311.430000219</v>
          </cell>
          <cell r="F77">
            <v>0.71404980703422116</v>
          </cell>
          <cell r="G77">
            <v>3.862107213434407E-2</v>
          </cell>
          <cell r="H77">
            <v>5.0390712653549885E-2</v>
          </cell>
          <cell r="I77">
            <v>1.3403761737124542E-2</v>
          </cell>
          <cell r="J77">
            <v>0</v>
          </cell>
          <cell r="K77">
            <v>0</v>
          </cell>
          <cell r="L77">
            <v>3.7560728360592766E-3</v>
          </cell>
          <cell r="M77">
            <v>6.2220248818583013E-3</v>
          </cell>
          <cell r="N77">
            <v>2.4669086042816035E-2</v>
          </cell>
        </row>
        <row r="78">
          <cell r="A78" t="str">
            <v>20MaderaDistinct Part Adult Subacute</v>
          </cell>
          <cell r="B78" t="str">
            <v>20</v>
          </cell>
          <cell r="C78" t="str">
            <v>Madera</v>
          </cell>
          <cell r="D78" t="str">
            <v>Distinct Part Adult Subacute</v>
          </cell>
          <cell r="E78">
            <v>52959.82</v>
          </cell>
          <cell r="F78">
            <v>1.2342700196766952E-3</v>
          </cell>
          <cell r="G78">
            <v>2.1392979184992056E-2</v>
          </cell>
          <cell r="H78">
            <v>-2.6714288813090015E-4</v>
          </cell>
          <cell r="I78">
            <v>0</v>
          </cell>
          <cell r="J78">
            <v>0</v>
          </cell>
          <cell r="K78">
            <v>0.1626506945659858</v>
          </cell>
          <cell r="L78">
            <v>0</v>
          </cell>
          <cell r="M78">
            <v>0</v>
          </cell>
          <cell r="N78">
            <v>0</v>
          </cell>
        </row>
        <row r="79">
          <cell r="A79" t="str">
            <v>20MaderaDistinct Part Level B</v>
          </cell>
          <cell r="B79" t="str">
            <v>20</v>
          </cell>
          <cell r="C79" t="str">
            <v>Madera</v>
          </cell>
          <cell r="D79" t="str">
            <v>Distinct Part Level B</v>
          </cell>
          <cell r="E79">
            <v>3271989.6999999923</v>
          </cell>
          <cell r="F79">
            <v>7.6256278654287996E-2</v>
          </cell>
          <cell r="G79">
            <v>-1.3077560398679466E-2</v>
          </cell>
          <cell r="H79">
            <v>2.6338507172538606E-2</v>
          </cell>
          <cell r="I79">
            <v>0</v>
          </cell>
          <cell r="J79">
            <v>-2.4899218760289998E-2</v>
          </cell>
          <cell r="K79">
            <v>0</v>
          </cell>
          <cell r="L79">
            <v>0</v>
          </cell>
          <cell r="M79">
            <v>0</v>
          </cell>
          <cell r="N79">
            <v>0</v>
          </cell>
        </row>
        <row r="80">
          <cell r="A80" t="str">
            <v>20MaderaDistinct Part Pediatric Subacute</v>
          </cell>
          <cell r="B80" t="str">
            <v>20</v>
          </cell>
          <cell r="C80" t="str">
            <v>Madera</v>
          </cell>
          <cell r="D80" t="str">
            <v>Distinct Part Pediatric Subacute</v>
          </cell>
          <cell r="E80">
            <v>212324.22000000006</v>
          </cell>
          <cell r="F80">
            <v>4.9483819846298386E-3</v>
          </cell>
          <cell r="G80">
            <v>2.054358799785283E-2</v>
          </cell>
          <cell r="H80">
            <v>2.5124631632186478E-2</v>
          </cell>
          <cell r="I80">
            <v>2.4519098136764672E-2</v>
          </cell>
          <cell r="J80">
            <v>0</v>
          </cell>
          <cell r="K80">
            <v>3.2289879360804852E-2</v>
          </cell>
          <cell r="L80">
            <v>3.7550759428353508E-2</v>
          </cell>
          <cell r="M80">
            <v>0</v>
          </cell>
          <cell r="N80">
            <v>4.1930375123453434E-2</v>
          </cell>
        </row>
        <row r="81">
          <cell r="A81" t="str">
            <v>20MaderaFree Standing Level A</v>
          </cell>
          <cell r="B81" t="str">
            <v>20</v>
          </cell>
          <cell r="C81" t="str">
            <v>Madera</v>
          </cell>
          <cell r="D81" t="str">
            <v>Free Standing Level A</v>
          </cell>
          <cell r="E81">
            <v>56799.460000000006</v>
          </cell>
          <cell r="F81">
            <v>1.3237558324749909E-3</v>
          </cell>
          <cell r="G81">
            <v>-4.0009413979760211E-3</v>
          </cell>
          <cell r="H81">
            <v>0</v>
          </cell>
          <cell r="I81">
            <v>-1.4883283722391116E-3</v>
          </cell>
          <cell r="J81">
            <v>0</v>
          </cell>
          <cell r="K81">
            <v>-1.486116542822824E-3</v>
          </cell>
          <cell r="L81">
            <v>-1.4059204873858588E-3</v>
          </cell>
          <cell r="M81">
            <v>0</v>
          </cell>
          <cell r="N81">
            <v>-1.8710532470569419E-3</v>
          </cell>
        </row>
        <row r="82">
          <cell r="A82" t="str">
            <v>20MaderaIntermediate Care Facility Developmental Disability</v>
          </cell>
          <cell r="B82" t="str">
            <v>20</v>
          </cell>
          <cell r="C82" t="str">
            <v>Madera</v>
          </cell>
          <cell r="D82" t="str">
            <v>Intermediate Care Facility Developmental Disability</v>
          </cell>
          <cell r="E82">
            <v>6310448.3599999994</v>
          </cell>
          <cell r="F82">
            <v>0.14706993380011427</v>
          </cell>
          <cell r="G82">
            <v>5.3279234478395443E-2</v>
          </cell>
          <cell r="H82">
            <v>8.8558167362579931E-2</v>
          </cell>
          <cell r="I82">
            <v>-3.326257852933967E-2</v>
          </cell>
          <cell r="J82">
            <v>0</v>
          </cell>
          <cell r="K82">
            <v>0</v>
          </cell>
          <cell r="L82">
            <v>0</v>
          </cell>
          <cell r="M82">
            <v>0</v>
          </cell>
          <cell r="N82">
            <v>1.0896561171547248E-2</v>
          </cell>
        </row>
        <row r="83">
          <cell r="A83" t="str">
            <v>20MaderaOther</v>
          </cell>
          <cell r="B83" t="str">
            <v>20</v>
          </cell>
          <cell r="C83" t="str">
            <v>Madera</v>
          </cell>
          <cell r="D83" t="str">
            <v>Other</v>
          </cell>
          <cell r="E83">
            <v>1834416.0300000005</v>
          </cell>
          <cell r="F83">
            <v>4.2752500092397325E-2</v>
          </cell>
          <cell r="G83" t="e">
            <v>#DIV/0!</v>
          </cell>
          <cell r="H83" t="e">
            <v>#DIV/0!</v>
          </cell>
          <cell r="I83" t="e">
            <v>#DIV/0!</v>
          </cell>
          <cell r="J83" t="e">
            <v>#DIV/0!</v>
          </cell>
          <cell r="K83" t="e">
            <v>#DIV/0!</v>
          </cell>
          <cell r="L83" t="e">
            <v>#DIV/0!</v>
          </cell>
          <cell r="M83" t="e">
            <v>#DIV/0!</v>
          </cell>
          <cell r="N83" t="e">
            <v>#DIV/0!</v>
          </cell>
        </row>
        <row r="84">
          <cell r="A84" t="str">
            <v>20Madera Total</v>
          </cell>
          <cell r="B84" t="str">
            <v>20</v>
          </cell>
          <cell r="C84" t="str">
            <v>Madera Total</v>
          </cell>
          <cell r="E84">
            <v>42907807.17000021</v>
          </cell>
          <cell r="F84">
            <v>1</v>
          </cell>
          <cell r="G84">
            <v>3.4084365259572147E-2</v>
          </cell>
          <cell r="H84">
            <v>5.7746698237675309E-2</v>
          </cell>
          <cell r="I84">
            <v>4.758975283087219E-3</v>
          </cell>
          <cell r="J84">
            <v>-2.2970630033321005E-3</v>
          </cell>
          <cell r="K84">
            <v>5.8944315154496607E-4</v>
          </cell>
          <cell r="L84">
            <v>3.4470312178986884E-3</v>
          </cell>
          <cell r="M84">
            <v>4.182257477686635E-3</v>
          </cell>
          <cell r="N84">
            <v>2.1161498972779302E-2</v>
          </cell>
        </row>
        <row r="85">
          <cell r="A85" t="str">
            <v>33RiversideAB1629 Free Standing Subacute</v>
          </cell>
          <cell r="B85" t="str">
            <v>33</v>
          </cell>
          <cell r="C85" t="str">
            <v>Riverside</v>
          </cell>
          <cell r="D85" t="str">
            <v>AB1629 Free Standing Subacute</v>
          </cell>
          <cell r="E85">
            <v>19947187.820000015</v>
          </cell>
          <cell r="F85">
            <v>6.5138582134825415E-2</v>
          </cell>
          <cell r="G85">
            <v>-0.11305103570617347</v>
          </cell>
          <cell r="H85">
            <v>2.0998200477848172E-2</v>
          </cell>
          <cell r="I85">
            <v>1.0312302373790772E-2</v>
          </cell>
          <cell r="J85">
            <v>0</v>
          </cell>
          <cell r="K85">
            <v>-1.1476183690062647E-2</v>
          </cell>
          <cell r="L85">
            <v>1.0189437092629205E-3</v>
          </cell>
          <cell r="M85">
            <v>1.6579981252751175E-4</v>
          </cell>
          <cell r="N85">
            <v>6.0086973848449965E-3</v>
          </cell>
        </row>
        <row r="86">
          <cell r="A86" t="str">
            <v>33RiversideAB1629 Skill Nursing Facility Level B</v>
          </cell>
          <cell r="B86" t="str">
            <v>33</v>
          </cell>
          <cell r="C86" t="str">
            <v>Riverside</v>
          </cell>
          <cell r="D86" t="str">
            <v>AB1629 Skill Nursing Facility Level B</v>
          </cell>
          <cell r="E86">
            <v>189807699.51999968</v>
          </cell>
          <cell r="F86">
            <v>0.61982694185138287</v>
          </cell>
          <cell r="G86">
            <v>2.6818347300679557E-2</v>
          </cell>
          <cell r="H86">
            <v>4.9433365627341797E-2</v>
          </cell>
          <cell r="I86">
            <v>5.4966592075594622E-2</v>
          </cell>
          <cell r="J86">
            <v>0</v>
          </cell>
          <cell r="K86">
            <v>0</v>
          </cell>
          <cell r="L86">
            <v>1.8760079048856237E-3</v>
          </cell>
          <cell r="M86">
            <v>7.5207935366150558E-4</v>
          </cell>
          <cell r="N86">
            <v>2.0970430068085077E-2</v>
          </cell>
        </row>
        <row r="87">
          <cell r="A87" t="str">
            <v>33RiversideDistinct Part Adult Subacute</v>
          </cell>
          <cell r="B87" t="str">
            <v>33</v>
          </cell>
          <cell r="C87" t="str">
            <v>Riverside</v>
          </cell>
          <cell r="D87" t="str">
            <v>Distinct Part Adult Subacute</v>
          </cell>
          <cell r="E87">
            <v>25810551.469999988</v>
          </cell>
          <cell r="F87">
            <v>8.4285701926765724E-2</v>
          </cell>
          <cell r="G87">
            <v>2.964346332676282E-3</v>
          </cell>
          <cell r="H87">
            <v>6.1987313776474817E-3</v>
          </cell>
          <cell r="I87">
            <v>0</v>
          </cell>
          <cell r="J87">
            <v>0</v>
          </cell>
          <cell r="K87">
            <v>0.2446185615499461</v>
          </cell>
          <cell r="L87">
            <v>0</v>
          </cell>
          <cell r="M87">
            <v>0</v>
          </cell>
          <cell r="N87">
            <v>0</v>
          </cell>
        </row>
        <row r="88">
          <cell r="A88" t="str">
            <v>33RiversideDistinct Part Level B</v>
          </cell>
          <cell r="B88" t="str">
            <v>33</v>
          </cell>
          <cell r="C88" t="str">
            <v>Riverside</v>
          </cell>
          <cell r="D88" t="str">
            <v>Distinct Part Level B</v>
          </cell>
          <cell r="E88">
            <v>1610975.38</v>
          </cell>
          <cell r="F88">
            <v>5.2607241208255445E-3</v>
          </cell>
          <cell r="G88">
            <v>7.8299724522542302E-2</v>
          </cell>
          <cell r="H88">
            <v>0.12889990721293088</v>
          </cell>
          <cell r="I88">
            <v>0</v>
          </cell>
          <cell r="J88">
            <v>-2.8053872893144427E-2</v>
          </cell>
          <cell r="K88">
            <v>0</v>
          </cell>
          <cell r="L88">
            <v>0</v>
          </cell>
          <cell r="M88">
            <v>0</v>
          </cell>
          <cell r="N88">
            <v>0</v>
          </cell>
        </row>
        <row r="89">
          <cell r="A89" t="str">
            <v>33RiversideDistinct Part Pediatric Subacute</v>
          </cell>
          <cell r="B89" t="str">
            <v>33</v>
          </cell>
          <cell r="C89" t="str">
            <v>Riverside</v>
          </cell>
          <cell r="D89" t="str">
            <v>Distinct Part Pediatric Subacute</v>
          </cell>
          <cell r="E89">
            <v>4436622.5000000019</v>
          </cell>
          <cell r="F89">
            <v>1.448802215757471E-2</v>
          </cell>
          <cell r="G89">
            <v>2.0543587997852608E-2</v>
          </cell>
          <cell r="H89">
            <v>2.5124631632186478E-2</v>
          </cell>
          <cell r="I89">
            <v>2.4519098136764672E-2</v>
          </cell>
          <cell r="J89">
            <v>0</v>
          </cell>
          <cell r="K89">
            <v>3.2289879360804852E-2</v>
          </cell>
          <cell r="L89">
            <v>3.7550759428353508E-2</v>
          </cell>
          <cell r="M89">
            <v>0</v>
          </cell>
          <cell r="N89">
            <v>4.1930375123453434E-2</v>
          </cell>
        </row>
        <row r="90">
          <cell r="A90" t="str">
            <v>33RiversideFree Standing Level A</v>
          </cell>
          <cell r="B90" t="str">
            <v>33</v>
          </cell>
          <cell r="C90" t="str">
            <v>Riverside</v>
          </cell>
          <cell r="D90" t="str">
            <v>Free Standing Level A</v>
          </cell>
          <cell r="E90">
            <v>2377056.17</v>
          </cell>
          <cell r="F90">
            <v>7.7624008940944747E-3</v>
          </cell>
          <cell r="G90">
            <v>-1.6603327412187951E-3</v>
          </cell>
          <cell r="H90">
            <v>8.2444246568447177E-4</v>
          </cell>
          <cell r="I90">
            <v>-1.1050681829118947E-3</v>
          </cell>
          <cell r="J90">
            <v>0</v>
          </cell>
          <cell r="K90">
            <v>-1.5826275701952275E-3</v>
          </cell>
          <cell r="L90">
            <v>-1.0990062996957262E-3</v>
          </cell>
          <cell r="M90">
            <v>0</v>
          </cell>
          <cell r="N90">
            <v>-1.679201598590141E-3</v>
          </cell>
        </row>
        <row r="91">
          <cell r="A91" t="str">
            <v>33RiversideFree Standing Pediatric Subacute</v>
          </cell>
          <cell r="B91" t="str">
            <v>33</v>
          </cell>
          <cell r="C91" t="str">
            <v>Riverside</v>
          </cell>
          <cell r="D91" t="str">
            <v>Free Standing Pediatric Subacute</v>
          </cell>
          <cell r="E91">
            <v>1499051.419999999</v>
          </cell>
          <cell r="F91">
            <v>4.8952305922588205E-3</v>
          </cell>
          <cell r="G91">
            <v>-3.0581179873245823E-4</v>
          </cell>
          <cell r="H91">
            <v>3.2818775515603971E-3</v>
          </cell>
          <cell r="I91">
            <v>1.8760357971494557E-3</v>
          </cell>
          <cell r="J91">
            <v>0</v>
          </cell>
          <cell r="K91">
            <v>4.8415872447371555E-4</v>
          </cell>
          <cell r="L91">
            <v>1.9900564818886135E-2</v>
          </cell>
          <cell r="M91">
            <v>0</v>
          </cell>
          <cell r="N91">
            <v>2.3459376631473905E-3</v>
          </cell>
        </row>
        <row r="92">
          <cell r="A92" t="str">
            <v>33RiversideIntermediate Care Facility Developmental Disability</v>
          </cell>
          <cell r="B92" t="str">
            <v>33</v>
          </cell>
          <cell r="C92" t="str">
            <v>Riverside</v>
          </cell>
          <cell r="D92" t="str">
            <v>Intermediate Care Facility Developmental Disability</v>
          </cell>
          <cell r="E92">
            <v>57675689.379999958</v>
          </cell>
          <cell r="F92">
            <v>0.18834297163908706</v>
          </cell>
          <cell r="G92">
            <v>7.1027007720315671E-2</v>
          </cell>
          <cell r="H92">
            <v>4.1978996763863963E-2</v>
          </cell>
          <cell r="I92">
            <v>1.2807062368658695E-2</v>
          </cell>
          <cell r="J92">
            <v>0</v>
          </cell>
          <cell r="K92">
            <v>0</v>
          </cell>
          <cell r="L92">
            <v>0</v>
          </cell>
          <cell r="M92">
            <v>0</v>
          </cell>
          <cell r="N92">
            <v>1.2516032354520146E-2</v>
          </cell>
        </row>
        <row r="93">
          <cell r="A93" t="str">
            <v>33RiversideOther</v>
          </cell>
          <cell r="B93" t="str">
            <v>33</v>
          </cell>
          <cell r="C93" t="str">
            <v>Riverside</v>
          </cell>
          <cell r="D93" t="str">
            <v>Other</v>
          </cell>
          <cell r="E93">
            <v>3062093.0900000017</v>
          </cell>
          <cell r="F93">
            <v>9.9994246831855583E-3</v>
          </cell>
          <cell r="G93" t="e">
            <v>#DIV/0!</v>
          </cell>
          <cell r="H93" t="e">
            <v>#DIV/0!</v>
          </cell>
          <cell r="I93" t="e">
            <v>#DIV/0!</v>
          </cell>
          <cell r="J93" t="e">
            <v>#DIV/0!</v>
          </cell>
          <cell r="K93" t="e">
            <v>#DIV/0!</v>
          </cell>
          <cell r="L93" t="e">
            <v>#DIV/0!</v>
          </cell>
          <cell r="M93" t="e">
            <v>#DIV/0!</v>
          </cell>
          <cell r="N93" t="e">
            <v>#DIV/0!</v>
          </cell>
        </row>
        <row r="94">
          <cell r="A94" t="str">
            <v>33Riverside Total</v>
          </cell>
          <cell r="B94" t="str">
            <v>33</v>
          </cell>
          <cell r="C94" t="str">
            <v>Riverside Total</v>
          </cell>
          <cell r="E94">
            <v>306226926.74999958</v>
          </cell>
          <cell r="F94">
            <v>1</v>
          </cell>
          <cell r="G94">
            <v>1.1129910095678097E-2</v>
          </cell>
          <cell r="H94">
            <v>3.2638799420913633E-2</v>
          </cell>
          <cell r="I94">
            <v>2.6657722545024631E-2</v>
          </cell>
          <cell r="J94">
            <v>-1.9827550023687746E-4</v>
          </cell>
          <cell r="K94">
            <v>5.5040259670831482E-2</v>
          </cell>
          <cell r="L94">
            <v>3.1399336629924779E-3</v>
          </cell>
          <cell r="M94">
            <v>3.4374925592284278E-4</v>
          </cell>
          <cell r="N94">
            <v>1.3668647756569063E-2</v>
          </cell>
        </row>
        <row r="95">
          <cell r="A95" t="str">
            <v>34SacramentoAB1629 Free Standing Subacute</v>
          </cell>
          <cell r="B95" t="str">
            <v>34</v>
          </cell>
          <cell r="C95" t="str">
            <v>Sacramento</v>
          </cell>
          <cell r="D95" t="str">
            <v>AB1629 Free Standing Subacute</v>
          </cell>
          <cell r="E95">
            <v>11816127.480000004</v>
          </cell>
          <cell r="F95">
            <v>3.2619330910172696E-2</v>
          </cell>
          <cell r="G95">
            <v>5.7250868045409353E-2</v>
          </cell>
          <cell r="H95">
            <v>3.4591768486613272E-2</v>
          </cell>
          <cell r="I95">
            <v>-3.6773503002694108E-2</v>
          </cell>
          <cell r="J95">
            <v>0</v>
          </cell>
          <cell r="K95">
            <v>5.9784267209408437E-3</v>
          </cell>
          <cell r="L95">
            <v>1.7187202035515714E-3</v>
          </cell>
          <cell r="M95">
            <v>6.2667030920149358E-4</v>
          </cell>
          <cell r="N95">
            <v>2.0122680073584309E-3</v>
          </cell>
        </row>
        <row r="96">
          <cell r="A96" t="str">
            <v>34SacramentoAB1629 Skill Nursing Facility Level B</v>
          </cell>
          <cell r="B96" t="str">
            <v>34</v>
          </cell>
          <cell r="C96" t="str">
            <v>Sacramento</v>
          </cell>
          <cell r="D96" t="str">
            <v>AB1629 Skill Nursing Facility Level B</v>
          </cell>
          <cell r="E96">
            <v>294293178.79000044</v>
          </cell>
          <cell r="F96">
            <v>0.81241900951102786</v>
          </cell>
          <cell r="G96">
            <v>1.4532643725700511E-2</v>
          </cell>
          <cell r="H96">
            <v>4.394076201651842E-2</v>
          </cell>
          <cell r="I96">
            <v>5.9079245743844266E-2</v>
          </cell>
          <cell r="J96">
            <v>0</v>
          </cell>
          <cell r="K96">
            <v>0</v>
          </cell>
          <cell r="L96">
            <v>2.0121423521561876E-3</v>
          </cell>
          <cell r="M96">
            <v>4.0638736161646705E-4</v>
          </cell>
          <cell r="N96">
            <v>2.1622077841970677E-2</v>
          </cell>
        </row>
        <row r="97">
          <cell r="A97" t="str">
            <v>34SacramentoDistinct Part Adult Subacute</v>
          </cell>
          <cell r="B97" t="str">
            <v>34</v>
          </cell>
          <cell r="C97" t="str">
            <v>Sacramento</v>
          </cell>
          <cell r="D97" t="str">
            <v>Distinct Part Adult Subacute</v>
          </cell>
          <cell r="E97">
            <v>1942233.37</v>
          </cell>
          <cell r="F97">
            <v>5.3616849604951845E-3</v>
          </cell>
          <cell r="G97">
            <v>8.989353380534304E-3</v>
          </cell>
          <cell r="H97">
            <v>1.6541211159948332E-2</v>
          </cell>
          <cell r="I97">
            <v>0</v>
          </cell>
          <cell r="J97">
            <v>0</v>
          </cell>
          <cell r="K97">
            <v>0.23191359823318081</v>
          </cell>
          <cell r="L97">
            <v>0</v>
          </cell>
          <cell r="M97">
            <v>0</v>
          </cell>
          <cell r="N97">
            <v>0</v>
          </cell>
        </row>
        <row r="98">
          <cell r="A98" t="str">
            <v>34SacramentoDistinct Part Level B</v>
          </cell>
          <cell r="B98" t="str">
            <v>34</v>
          </cell>
          <cell r="C98" t="str">
            <v>Sacramento</v>
          </cell>
          <cell r="D98" t="str">
            <v>Distinct Part Level B</v>
          </cell>
          <cell r="E98">
            <v>36639224.5499999</v>
          </cell>
          <cell r="F98">
            <v>0.10114540418690283</v>
          </cell>
          <cell r="G98">
            <v>9.8768734839720151E-2</v>
          </cell>
          <cell r="H98">
            <v>6.6029460724191802E-2</v>
          </cell>
          <cell r="I98">
            <v>0</v>
          </cell>
          <cell r="J98">
            <v>3.3048558628535618E-2</v>
          </cell>
          <cell r="K98">
            <v>0</v>
          </cell>
          <cell r="L98">
            <v>0</v>
          </cell>
          <cell r="M98">
            <v>0</v>
          </cell>
          <cell r="N98">
            <v>0</v>
          </cell>
        </row>
        <row r="99">
          <cell r="A99" t="str">
            <v>34SacramentoDistinct Part Pediatric Subacute</v>
          </cell>
          <cell r="B99" t="str">
            <v>34</v>
          </cell>
          <cell r="C99" t="str">
            <v>Sacramento</v>
          </cell>
          <cell r="D99" t="str">
            <v>Distinct Part Pediatric Subacute</v>
          </cell>
          <cell r="E99">
            <v>1220549.95</v>
          </cell>
          <cell r="F99">
            <v>3.3694222391247191E-3</v>
          </cell>
          <cell r="G99">
            <v>2.054358799785283E-2</v>
          </cell>
          <cell r="H99">
            <v>2.51246316321867E-2</v>
          </cell>
          <cell r="I99">
            <v>2.4519098136764672E-2</v>
          </cell>
          <cell r="J99">
            <v>0</v>
          </cell>
          <cell r="K99">
            <v>3.2289879360804852E-2</v>
          </cell>
          <cell r="L99">
            <v>3.7550759428353286E-2</v>
          </cell>
          <cell r="M99">
            <v>0</v>
          </cell>
          <cell r="N99">
            <v>4.1930375123453434E-2</v>
          </cell>
        </row>
        <row r="100">
          <cell r="A100" t="str">
            <v>34SacramentoFree Standing Level A</v>
          </cell>
          <cell r="B100" t="str">
            <v>34</v>
          </cell>
          <cell r="C100" t="str">
            <v>Sacramento</v>
          </cell>
          <cell r="D100" t="str">
            <v>Free Standing Level A</v>
          </cell>
          <cell r="E100">
            <v>285110.16000000003</v>
          </cell>
          <cell r="F100">
            <v>7.8706857814742201E-4</v>
          </cell>
          <cell r="G100">
            <v>-3.6804312201493827E-3</v>
          </cell>
          <cell r="H100">
            <v>3.1635086493788656E-3</v>
          </cell>
          <cell r="I100">
            <v>1.8864371352789178E-5</v>
          </cell>
          <cell r="J100">
            <v>0</v>
          </cell>
          <cell r="K100">
            <v>-1.8219753978733211E-3</v>
          </cell>
          <cell r="L100">
            <v>-1.9322163328783226E-4</v>
          </cell>
          <cell r="M100">
            <v>0</v>
          </cell>
          <cell r="N100">
            <v>-1.0893814552899173E-3</v>
          </cell>
        </row>
        <row r="101">
          <cell r="A101" t="str">
            <v>34SacramentoIntermediate Care Facility Developmental Disability</v>
          </cell>
          <cell r="B101" t="str">
            <v>34</v>
          </cell>
          <cell r="C101" t="str">
            <v>Sacramento</v>
          </cell>
          <cell r="D101" t="str">
            <v>Intermediate Care Facility Developmental Disability</v>
          </cell>
          <cell r="E101">
            <v>15938279.860000007</v>
          </cell>
          <cell r="F101">
            <v>4.3998850365507484E-2</v>
          </cell>
          <cell r="G101">
            <v>7.8577329813052099E-2</v>
          </cell>
          <cell r="H101">
            <v>5.2491128951277721E-2</v>
          </cell>
          <cell r="I101">
            <v>-2.3209633993902745E-2</v>
          </cell>
          <cell r="J101">
            <v>0</v>
          </cell>
          <cell r="K101">
            <v>0</v>
          </cell>
          <cell r="L101">
            <v>0</v>
          </cell>
          <cell r="M101">
            <v>0</v>
          </cell>
          <cell r="N101">
            <v>9.975572662475507E-3</v>
          </cell>
        </row>
        <row r="102">
          <cell r="A102" t="str">
            <v>34SacramentoOther</v>
          </cell>
          <cell r="B102" t="str">
            <v>34</v>
          </cell>
          <cell r="C102" t="str">
            <v>Sacramento</v>
          </cell>
          <cell r="D102" t="str">
            <v>Other</v>
          </cell>
          <cell r="E102">
            <v>108393.73</v>
          </cell>
          <cell r="F102">
            <v>2.9922924862163996E-4</v>
          </cell>
          <cell r="G102" t="e">
            <v>#DIV/0!</v>
          </cell>
          <cell r="H102" t="e">
            <v>#DIV/0!</v>
          </cell>
          <cell r="I102" t="e">
            <v>#DIV/0!</v>
          </cell>
          <cell r="J102" t="e">
            <v>#DIV/0!</v>
          </cell>
          <cell r="K102" t="e">
            <v>#DIV/0!</v>
          </cell>
          <cell r="L102" t="e">
            <v>#DIV/0!</v>
          </cell>
          <cell r="M102" t="e">
            <v>#DIV/0!</v>
          </cell>
          <cell r="N102" t="e">
            <v>#DIV/0!</v>
          </cell>
        </row>
        <row r="103">
          <cell r="A103" t="str">
            <v>34Sacramento Total</v>
          </cell>
          <cell r="B103" t="str">
            <v>34</v>
          </cell>
          <cell r="C103" t="str">
            <v>Sacramento Total</v>
          </cell>
          <cell r="E103">
            <v>362243097.8900004</v>
          </cell>
          <cell r="F103">
            <v>1</v>
          </cell>
          <cell r="G103">
            <v>3.3901391583005758E-2</v>
          </cell>
          <cell r="H103">
            <v>4.6654447553281075E-2</v>
          </cell>
          <cell r="I103">
            <v>3.7709408590280713E-2</v>
          </cell>
          <cell r="J103">
            <v>5.6691512456763515E-3</v>
          </cell>
          <cell r="K103">
            <v>4.4382717589421805E-3</v>
          </cell>
          <cell r="L103">
            <v>1.9953151885918619E-3</v>
          </cell>
          <cell r="M103">
            <v>3.2374740088103593E-4</v>
          </cell>
          <cell r="N103">
            <v>1.5982181180002275E-2</v>
          </cell>
        </row>
        <row r="104">
          <cell r="A104" t="str">
            <v>35San BenitoAB1629 Free Standing Subacute</v>
          </cell>
          <cell r="B104" t="str">
            <v>35</v>
          </cell>
          <cell r="C104" t="str">
            <v>San Benito</v>
          </cell>
          <cell r="D104" t="str">
            <v>AB1629 Free Standing Subacute</v>
          </cell>
          <cell r="E104">
            <v>352973.21999999991</v>
          </cell>
          <cell r="F104">
            <v>1.4303485320845685E-2</v>
          </cell>
          <cell r="G104">
            <v>3.983347703876805E-2</v>
          </cell>
          <cell r="H104">
            <v>8.1892174223017422E-2</v>
          </cell>
          <cell r="I104">
            <v>0.14223627575953279</v>
          </cell>
          <cell r="J104">
            <v>0</v>
          </cell>
          <cell r="K104">
            <v>-0.16960543273506923</v>
          </cell>
          <cell r="L104">
            <v>7.9701893019201719E-4</v>
          </cell>
          <cell r="M104">
            <v>1.5812184761587744E-4</v>
          </cell>
          <cell r="N104">
            <v>6.6616833170168421E-2</v>
          </cell>
        </row>
        <row r="105">
          <cell r="A105" t="str">
            <v>35San BenitoAB1629 Skill Nursing Facility Level B</v>
          </cell>
          <cell r="B105" t="str">
            <v>35</v>
          </cell>
          <cell r="C105" t="str">
            <v>San Benito</v>
          </cell>
          <cell r="D105" t="str">
            <v>AB1629 Skill Nursing Facility Level B</v>
          </cell>
          <cell r="E105">
            <v>2168168.1899999995</v>
          </cell>
          <cell r="F105">
            <v>8.7860381812505647E-2</v>
          </cell>
          <cell r="G105">
            <v>1.0970210067585695E-2</v>
          </cell>
          <cell r="H105">
            <v>4.8278260133546302E-2</v>
          </cell>
          <cell r="I105">
            <v>2.5146949762004045E-2</v>
          </cell>
          <cell r="J105">
            <v>0</v>
          </cell>
          <cell r="K105">
            <v>0</v>
          </cell>
          <cell r="L105">
            <v>1.6685423557225576E-3</v>
          </cell>
          <cell r="M105">
            <v>1.8568712810362875E-4</v>
          </cell>
          <cell r="N105">
            <v>2.2043313988036939E-2</v>
          </cell>
        </row>
        <row r="106">
          <cell r="A106" t="str">
            <v>35San BenitoDistinct Part Adult Subacute</v>
          </cell>
          <cell r="B106" t="str">
            <v>35</v>
          </cell>
          <cell r="C106" t="str">
            <v>San Benito</v>
          </cell>
          <cell r="D106" t="str">
            <v>Distinct Part Adult Subacute</v>
          </cell>
          <cell r="E106">
            <v>136477.93</v>
          </cell>
          <cell r="F106">
            <v>5.530476415107087E-3</v>
          </cell>
          <cell r="G106">
            <v>2.1350926876321674E-2</v>
          </cell>
          <cell r="H106">
            <v>4.5423693753676497E-2</v>
          </cell>
          <cell r="I106">
            <v>0</v>
          </cell>
          <cell r="J106">
            <v>0</v>
          </cell>
          <cell r="K106">
            <v>0.14712512420471913</v>
          </cell>
          <cell r="L106">
            <v>0</v>
          </cell>
          <cell r="M106">
            <v>0</v>
          </cell>
          <cell r="N106">
            <v>0</v>
          </cell>
        </row>
        <row r="107">
          <cell r="A107" t="str">
            <v>35San BenitoDistinct Part Level B</v>
          </cell>
          <cell r="B107" t="str">
            <v>35</v>
          </cell>
          <cell r="C107" t="str">
            <v>San Benito</v>
          </cell>
          <cell r="D107" t="str">
            <v>Distinct Part Level B</v>
          </cell>
          <cell r="E107">
            <v>21706158.050000295</v>
          </cell>
          <cell r="F107">
            <v>0.8795956617902505</v>
          </cell>
          <cell r="G107">
            <v>0.10346668484063692</v>
          </cell>
          <cell r="H107">
            <v>6.6811640808560169E-2</v>
          </cell>
          <cell r="I107">
            <v>0</v>
          </cell>
          <cell r="J107">
            <v>1.5160272089850713E-2</v>
          </cell>
          <cell r="K107">
            <v>0</v>
          </cell>
          <cell r="L107">
            <v>0</v>
          </cell>
          <cell r="M107">
            <v>0</v>
          </cell>
          <cell r="N107">
            <v>0</v>
          </cell>
        </row>
        <row r="108">
          <cell r="A108" t="str">
            <v>35San BenitoIntermediate Care Facility Developmental Disability</v>
          </cell>
          <cell r="B108" t="str">
            <v>35</v>
          </cell>
          <cell r="C108" t="str">
            <v>San Benito</v>
          </cell>
          <cell r="D108" t="str">
            <v>Intermediate Care Facility Developmental Disability</v>
          </cell>
          <cell r="E108">
            <v>307757.17000000016</v>
          </cell>
          <cell r="F108">
            <v>1.2471201536139238E-2</v>
          </cell>
          <cell r="G108">
            <v>0.14745762711864407</v>
          </cell>
          <cell r="H108">
            <v>-4.4551038790595743E-2</v>
          </cell>
          <cell r="I108">
            <v>1.7207774058132896E-2</v>
          </cell>
          <cell r="J108">
            <v>0</v>
          </cell>
          <cell r="K108">
            <v>0</v>
          </cell>
          <cell r="L108">
            <v>0</v>
          </cell>
          <cell r="M108">
            <v>0</v>
          </cell>
          <cell r="N108">
            <v>1.3517880224041212E-2</v>
          </cell>
        </row>
        <row r="109">
          <cell r="A109" t="str">
            <v>35San BenitoRural Swing Beds</v>
          </cell>
          <cell r="B109" t="str">
            <v>35</v>
          </cell>
          <cell r="C109" t="str">
            <v>San Benito</v>
          </cell>
          <cell r="D109" t="str">
            <v>Rural Swing Beds</v>
          </cell>
          <cell r="E109">
            <v>5892.7999999999993</v>
          </cell>
          <cell r="F109">
            <v>2.3879312515175927E-4</v>
          </cell>
          <cell r="G109">
            <v>-6.3151113060642583E-2</v>
          </cell>
          <cell r="H109">
            <v>2.3686573866187555E-2</v>
          </cell>
          <cell r="I109">
            <v>3.4175506827845314E-2</v>
          </cell>
          <cell r="J109">
            <v>0</v>
          </cell>
          <cell r="K109">
            <v>0.1365870554859141</v>
          </cell>
          <cell r="L109">
            <v>0</v>
          </cell>
          <cell r="M109">
            <v>0</v>
          </cell>
          <cell r="N109">
            <v>0</v>
          </cell>
        </row>
        <row r="110">
          <cell r="A110" t="str">
            <v>35San Benito Total</v>
          </cell>
          <cell r="B110" t="str">
            <v>35</v>
          </cell>
          <cell r="C110" t="str">
            <v>San Benito Total</v>
          </cell>
          <cell r="E110">
            <v>24677427.360000297</v>
          </cell>
          <cell r="F110">
            <v>1</v>
          </cell>
          <cell r="G110">
            <v>9.7448393763906349E-2</v>
          </cell>
          <cell r="H110">
            <v>6.5302480079164393E-2</v>
          </cell>
          <cell r="I110">
            <v>3.4376623033800513E-3</v>
          </cell>
          <cell r="J110">
            <v>1.3964601391431186E-2</v>
          </cell>
          <cell r="K110">
            <v>-1.7424526218839942E-3</v>
          </cell>
          <cell r="L110">
            <v>9.1421585315165643E-5</v>
          </cell>
          <cell r="M110">
            <v>1.1472445831106626E-5</v>
          </cell>
          <cell r="N110">
            <v>2.2437807707271773E-3</v>
          </cell>
        </row>
        <row r="111">
          <cell r="A111" t="str">
            <v>36San BernardinoAB1629 Free Standing Subacute</v>
          </cell>
          <cell r="B111" t="str">
            <v>36</v>
          </cell>
          <cell r="C111" t="str">
            <v>San Bernardino</v>
          </cell>
          <cell r="D111" t="str">
            <v>AB1629 Free Standing Subacute</v>
          </cell>
          <cell r="E111">
            <v>35736074.659999989</v>
          </cell>
          <cell r="F111">
            <v>7.8823653467468835E-2</v>
          </cell>
          <cell r="G111">
            <v>-9.7045221850202257E-2</v>
          </cell>
          <cell r="H111">
            <v>8.8873487611716095E-2</v>
          </cell>
          <cell r="I111">
            <v>-1.2465953495603199E-2</v>
          </cell>
          <cell r="J111">
            <v>0</v>
          </cell>
          <cell r="K111">
            <v>-5.4208932778613494E-2</v>
          </cell>
          <cell r="L111">
            <v>8.8417108712124381E-4</v>
          </cell>
          <cell r="M111">
            <v>1.5776343857920594E-4</v>
          </cell>
          <cell r="N111">
            <v>4.5414282318982258E-2</v>
          </cell>
        </row>
        <row r="112">
          <cell r="A112" t="str">
            <v>36San BernardinoAB1629 Skill Nursing Facility Level B</v>
          </cell>
          <cell r="B112" t="str">
            <v>36</v>
          </cell>
          <cell r="C112" t="str">
            <v>San Bernardino</v>
          </cell>
          <cell r="D112" t="str">
            <v>AB1629 Skill Nursing Facility Level B</v>
          </cell>
          <cell r="E112">
            <v>219161035.71000004</v>
          </cell>
          <cell r="F112">
            <v>0.48340713681441061</v>
          </cell>
          <cell r="G112">
            <v>1.4405545895081806E-2</v>
          </cell>
          <cell r="H112">
            <v>5.0675826218870013E-2</v>
          </cell>
          <cell r="I112">
            <v>4.8295603319101765E-2</v>
          </cell>
          <cell r="J112">
            <v>0</v>
          </cell>
          <cell r="K112">
            <v>0</v>
          </cell>
          <cell r="L112">
            <v>2.0717428170957675E-4</v>
          </cell>
          <cell r="M112">
            <v>1.1529353457320202E-3</v>
          </cell>
          <cell r="N112">
            <v>2.4321236872292928E-2</v>
          </cell>
        </row>
        <row r="113">
          <cell r="A113" t="str">
            <v>36San BernardinoDistinct Part Adult Subacute</v>
          </cell>
          <cell r="B113" t="str">
            <v>36</v>
          </cell>
          <cell r="C113" t="str">
            <v>San Bernardino</v>
          </cell>
          <cell r="D113" t="str">
            <v>Distinct Part Adult Subacute</v>
          </cell>
          <cell r="E113">
            <v>41710175.599999979</v>
          </cell>
          <cell r="F113">
            <v>9.2000827142934824E-2</v>
          </cell>
          <cell r="G113">
            <v>1.0906239807524365E-3</v>
          </cell>
          <cell r="H113">
            <v>2.5891142323340111E-2</v>
          </cell>
          <cell r="I113">
            <v>0</v>
          </cell>
          <cell r="J113">
            <v>0</v>
          </cell>
          <cell r="K113">
            <v>9.8483841096218772E-2</v>
          </cell>
          <cell r="L113">
            <v>0</v>
          </cell>
          <cell r="M113">
            <v>0</v>
          </cell>
          <cell r="N113">
            <v>0</v>
          </cell>
        </row>
        <row r="114">
          <cell r="A114" t="str">
            <v>36San BernardinoDistinct Part Level B</v>
          </cell>
          <cell r="B114" t="str">
            <v>36</v>
          </cell>
          <cell r="C114" t="str">
            <v>San Bernardino</v>
          </cell>
          <cell r="D114" t="str">
            <v>Distinct Part Level B</v>
          </cell>
          <cell r="E114">
            <v>19590689.309999969</v>
          </cell>
          <cell r="F114">
            <v>4.321150881993048E-2</v>
          </cell>
          <cell r="G114">
            <v>4.963997456561775E-2</v>
          </cell>
          <cell r="H114">
            <v>5.6969973446206801E-2</v>
          </cell>
          <cell r="I114">
            <v>0</v>
          </cell>
          <cell r="J114">
            <v>6.0174734298410471E-2</v>
          </cell>
          <cell r="K114">
            <v>0</v>
          </cell>
          <cell r="L114">
            <v>0</v>
          </cell>
          <cell r="M114">
            <v>0</v>
          </cell>
          <cell r="N114">
            <v>0</v>
          </cell>
        </row>
        <row r="115">
          <cell r="A115" t="str">
            <v>36San BernardinoDistinct Part Pediatric Subacute</v>
          </cell>
          <cell r="B115" t="str">
            <v>36</v>
          </cell>
          <cell r="C115" t="str">
            <v>San Bernardino</v>
          </cell>
          <cell r="D115" t="str">
            <v>Distinct Part Pediatric Subacute</v>
          </cell>
          <cell r="E115">
            <v>19835051.460000001</v>
          </cell>
          <cell r="F115">
            <v>4.3750502473134591E-2</v>
          </cell>
          <cell r="G115">
            <v>2.0543587997852608E-2</v>
          </cell>
          <cell r="H115">
            <v>2.5124631632186922E-2</v>
          </cell>
          <cell r="I115">
            <v>2.4519098136764228E-2</v>
          </cell>
          <cell r="J115">
            <v>0</v>
          </cell>
          <cell r="K115">
            <v>3.2289879360805074E-2</v>
          </cell>
          <cell r="L115">
            <v>3.7550759428353286E-2</v>
          </cell>
          <cell r="M115">
            <v>0</v>
          </cell>
          <cell r="N115">
            <v>4.1930375123453656E-2</v>
          </cell>
        </row>
        <row r="116">
          <cell r="A116" t="str">
            <v>36San BernardinoFree Standing Level A</v>
          </cell>
          <cell r="B116" t="str">
            <v>36</v>
          </cell>
          <cell r="C116" t="str">
            <v>San Bernardino</v>
          </cell>
          <cell r="D116" t="str">
            <v>Free Standing Level A</v>
          </cell>
          <cell r="E116">
            <v>2005616.7799999998</v>
          </cell>
          <cell r="F116">
            <v>4.4238222457099801E-3</v>
          </cell>
          <cell r="G116">
            <v>-3.1592994871557645E-3</v>
          </cell>
          <cell r="H116">
            <v>0</v>
          </cell>
          <cell r="I116">
            <v>-1.4883283722394447E-3</v>
          </cell>
          <cell r="J116">
            <v>0</v>
          </cell>
          <cell r="K116">
            <v>-1.486116542822713E-3</v>
          </cell>
          <cell r="L116">
            <v>-1.4059204873860809E-3</v>
          </cell>
          <cell r="M116">
            <v>0</v>
          </cell>
          <cell r="N116">
            <v>-1.8710532470569419E-3</v>
          </cell>
        </row>
        <row r="117">
          <cell r="A117" t="str">
            <v>36San BernardinoFree Standing Pediatric Subacute</v>
          </cell>
          <cell r="B117" t="str">
            <v>36</v>
          </cell>
          <cell r="C117" t="str">
            <v>San Bernardino</v>
          </cell>
          <cell r="D117" t="str">
            <v>Free Standing Pediatric Subacute</v>
          </cell>
          <cell r="E117">
            <v>23223548.909999978</v>
          </cell>
          <cell r="F117">
            <v>5.1224567582841864E-2</v>
          </cell>
          <cell r="G117">
            <v>-4.611099110649608E-4</v>
          </cell>
          <cell r="H117">
            <v>3.2818775515603971E-3</v>
          </cell>
          <cell r="I117">
            <v>1.8760357971494557E-3</v>
          </cell>
          <cell r="J117">
            <v>0</v>
          </cell>
          <cell r="K117">
            <v>4.841587244739376E-4</v>
          </cell>
          <cell r="L117">
            <v>1.9900564818885913E-2</v>
          </cell>
          <cell r="M117">
            <v>0</v>
          </cell>
          <cell r="N117">
            <v>2.3459376631478346E-3</v>
          </cell>
        </row>
        <row r="118">
          <cell r="A118" t="str">
            <v>36San BernardinoIntermediate Care Facility Developmental Disability</v>
          </cell>
          <cell r="B118" t="str">
            <v>36</v>
          </cell>
          <cell r="C118" t="str">
            <v>San Bernardino</v>
          </cell>
          <cell r="D118" t="str">
            <v>Intermediate Care Facility Developmental Disability</v>
          </cell>
          <cell r="E118">
            <v>87706604.669999942</v>
          </cell>
          <cell r="F118">
            <v>0.19345591476096277</v>
          </cell>
          <cell r="G118">
            <v>6.5782306142347924E-2</v>
          </cell>
          <cell r="H118">
            <v>5.1202726207440374E-2</v>
          </cell>
          <cell r="I118">
            <v>3.5126085916119543E-3</v>
          </cell>
          <cell r="J118">
            <v>0</v>
          </cell>
          <cell r="K118">
            <v>0</v>
          </cell>
          <cell r="L118">
            <v>0</v>
          </cell>
          <cell r="M118">
            <v>0</v>
          </cell>
          <cell r="N118">
            <v>1.1894915374157877E-2</v>
          </cell>
        </row>
        <row r="119">
          <cell r="A119" t="str">
            <v>36San BernardinoOther</v>
          </cell>
          <cell r="B119" t="str">
            <v>36</v>
          </cell>
          <cell r="C119" t="str">
            <v>San Bernardino</v>
          </cell>
          <cell r="D119" t="str">
            <v>Other</v>
          </cell>
          <cell r="E119">
            <v>4397127.5299999984</v>
          </cell>
          <cell r="F119">
            <v>9.6988172308958114E-3</v>
          </cell>
          <cell r="G119" t="e">
            <v>#DIV/0!</v>
          </cell>
          <cell r="H119" t="e">
            <v>#DIV/0!</v>
          </cell>
          <cell r="I119" t="e">
            <v>#DIV/0!</v>
          </cell>
          <cell r="J119" t="e">
            <v>#DIV/0!</v>
          </cell>
          <cell r="K119" t="e">
            <v>#DIV/0!</v>
          </cell>
          <cell r="L119" t="e">
            <v>#DIV/0!</v>
          </cell>
          <cell r="M119" t="e">
            <v>#DIV/0!</v>
          </cell>
          <cell r="N119" t="e">
            <v>#DIV/0!</v>
          </cell>
        </row>
        <row r="120">
          <cell r="A120" t="str">
            <v>36San BernardinoRural Swing Beds</v>
          </cell>
          <cell r="B120" t="str">
            <v>36</v>
          </cell>
          <cell r="C120" t="str">
            <v>San Bernardino</v>
          </cell>
          <cell r="D120" t="str">
            <v>Rural Swing Beds</v>
          </cell>
          <cell r="E120">
            <v>1473.2</v>
          </cell>
          <cell r="F120">
            <v>3.2494617104170538E-6</v>
          </cell>
          <cell r="G120">
            <v>-6.3151113060642472E-2</v>
          </cell>
          <cell r="H120">
            <v>2.3686573866187777E-2</v>
          </cell>
          <cell r="I120">
            <v>3.4175506827845314E-2</v>
          </cell>
          <cell r="J120">
            <v>0</v>
          </cell>
          <cell r="K120">
            <v>0.1365870554859141</v>
          </cell>
          <cell r="L120">
            <v>0</v>
          </cell>
          <cell r="M120">
            <v>0</v>
          </cell>
          <cell r="N120">
            <v>0</v>
          </cell>
        </row>
        <row r="121">
          <cell r="A121" t="str">
            <v>36San Bernardino Total</v>
          </cell>
          <cell r="B121" t="str">
            <v>36</v>
          </cell>
          <cell r="C121" t="str">
            <v>San Bernardino Total</v>
          </cell>
          <cell r="E121">
            <v>453367397.8299998</v>
          </cell>
          <cell r="F121">
            <v>1</v>
          </cell>
          <cell r="G121">
            <v>5.8147266157473343E-3</v>
          </cell>
          <cell r="H121">
            <v>4.0692449065243164E-2</v>
          </cell>
          <cell r="I121">
            <v>1.4891367984430914E-2</v>
          </cell>
          <cell r="J121">
            <v>2.4437742060621215E-3</v>
          </cell>
          <cell r="K121">
            <v>1.787513615617109E-2</v>
          </cell>
          <cell r="L121">
            <v>7.2450127465977232E-3</v>
          </cell>
          <cell r="M121">
            <v>3.2353186562161795E-4</v>
          </cell>
          <cell r="N121">
            <v>1.8525984950357177E-2</v>
          </cell>
        </row>
        <row r="122">
          <cell r="A122" t="str">
            <v>37San DiegoAB1629 Free Standing Subacute</v>
          </cell>
          <cell r="B122" t="str">
            <v>37</v>
          </cell>
          <cell r="C122" t="str">
            <v>San Diego</v>
          </cell>
          <cell r="D122" t="str">
            <v>AB1629 Free Standing Subacute</v>
          </cell>
          <cell r="E122">
            <v>36026144.70000001</v>
          </cell>
          <cell r="F122">
            <v>5.3831504830334019E-2</v>
          </cell>
          <cell r="G122">
            <v>-1.2044950595125892E-3</v>
          </cell>
          <cell r="H122">
            <v>-3.5601228728504575E-3</v>
          </cell>
          <cell r="I122">
            <v>5.548071973393065E-2</v>
          </cell>
          <cell r="J122">
            <v>0</v>
          </cell>
          <cell r="K122">
            <v>-3.0472637820701864E-2</v>
          </cell>
          <cell r="L122">
            <v>8.7014873667778936E-4</v>
          </cell>
          <cell r="M122">
            <v>1.6131667237884173E-4</v>
          </cell>
          <cell r="N122">
            <v>-1.8533568072626183E-2</v>
          </cell>
        </row>
        <row r="123">
          <cell r="A123" t="str">
            <v>37San DiegoAB1629 Skill Nursing Facility Level B</v>
          </cell>
          <cell r="B123" t="str">
            <v>37</v>
          </cell>
          <cell r="C123" t="str">
            <v>San Diego</v>
          </cell>
          <cell r="D123" t="str">
            <v>AB1629 Skill Nursing Facility Level B</v>
          </cell>
          <cell r="E123">
            <v>403468766.32999945</v>
          </cell>
          <cell r="F123">
            <v>0.60287691132218946</v>
          </cell>
          <cell r="G123">
            <v>2.9861953741309399E-2</v>
          </cell>
          <cell r="H123">
            <v>4.3862358471217888E-2</v>
          </cell>
          <cell r="I123">
            <v>2.8062809595220228E-2</v>
          </cell>
          <cell r="J123">
            <v>0</v>
          </cell>
          <cell r="K123">
            <v>0</v>
          </cell>
          <cell r="L123">
            <v>4.8732908098718664E-3</v>
          </cell>
          <cell r="M123">
            <v>1.0634148154078371E-3</v>
          </cell>
          <cell r="N123">
            <v>2.2163188773218101E-2</v>
          </cell>
        </row>
        <row r="124">
          <cell r="A124" t="str">
            <v>37San DiegoDistinct Part Adult Subacute</v>
          </cell>
          <cell r="B124" t="str">
            <v>37</v>
          </cell>
          <cell r="C124" t="str">
            <v>San Diego</v>
          </cell>
          <cell r="D124" t="str">
            <v>Distinct Part Adult Subacute</v>
          </cell>
          <cell r="E124">
            <v>35529337.730000012</v>
          </cell>
          <cell r="F124">
            <v>5.3089158763942448E-2</v>
          </cell>
          <cell r="G124">
            <v>8.4413664454623394E-3</v>
          </cell>
          <cell r="H124">
            <v>7.7166131028227003E-2</v>
          </cell>
          <cell r="I124">
            <v>0</v>
          </cell>
          <cell r="J124">
            <v>0</v>
          </cell>
          <cell r="K124">
            <v>0.2054280368306427</v>
          </cell>
          <cell r="L124">
            <v>0</v>
          </cell>
          <cell r="M124">
            <v>0</v>
          </cell>
          <cell r="N124">
            <v>0</v>
          </cell>
        </row>
        <row r="125">
          <cell r="A125" t="str">
            <v>37San DiegoDistinct Part Level B</v>
          </cell>
          <cell r="B125" t="str">
            <v>37</v>
          </cell>
          <cell r="C125" t="str">
            <v>San Diego</v>
          </cell>
          <cell r="D125" t="str">
            <v>Distinct Part Level B</v>
          </cell>
          <cell r="E125">
            <v>78715070.639999866</v>
          </cell>
          <cell r="F125">
            <v>0.11761876661138362</v>
          </cell>
          <cell r="G125">
            <v>8.8572502524992158E-2</v>
          </cell>
          <cell r="H125">
            <v>0.11168857307532365</v>
          </cell>
          <cell r="I125">
            <v>0</v>
          </cell>
          <cell r="J125">
            <v>-4.1971494216808125E-3</v>
          </cell>
          <cell r="K125">
            <v>0</v>
          </cell>
          <cell r="L125">
            <v>0</v>
          </cell>
          <cell r="M125">
            <v>0</v>
          </cell>
          <cell r="N125">
            <v>0</v>
          </cell>
        </row>
        <row r="126">
          <cell r="A126" t="str">
            <v>37San DiegoDistinct Part Pediatric Subacute</v>
          </cell>
          <cell r="B126" t="str">
            <v>37</v>
          </cell>
          <cell r="C126" t="str">
            <v>San Diego</v>
          </cell>
          <cell r="D126" t="str">
            <v>Distinct Part Pediatric Subacute</v>
          </cell>
          <cell r="E126">
            <v>6400464.7600000035</v>
          </cell>
          <cell r="F126">
            <v>9.5637946417375819E-3</v>
          </cell>
          <cell r="G126">
            <v>2.0439770008708669E-2</v>
          </cell>
          <cell r="H126">
            <v>2.51246316321867E-2</v>
          </cell>
          <cell r="I126">
            <v>2.4519098136764672E-2</v>
          </cell>
          <cell r="J126">
            <v>0</v>
          </cell>
          <cell r="K126">
            <v>3.2289879360804852E-2</v>
          </cell>
          <cell r="L126">
            <v>3.7550759428353508E-2</v>
          </cell>
          <cell r="M126">
            <v>0</v>
          </cell>
          <cell r="N126">
            <v>4.1930375123453656E-2</v>
          </cell>
        </row>
        <row r="127">
          <cell r="A127" t="str">
            <v>37San DiegoFree Standing Level A</v>
          </cell>
          <cell r="B127" t="str">
            <v>37</v>
          </cell>
          <cell r="C127" t="str">
            <v>San Diego</v>
          </cell>
          <cell r="D127" t="str">
            <v>Free Standing Level A</v>
          </cell>
          <cell r="E127">
            <v>6873874.5300000012</v>
          </cell>
          <cell r="F127">
            <v>1.0271179806947396E-2</v>
          </cell>
          <cell r="G127">
            <v>-3.7535403092666675E-3</v>
          </cell>
          <cell r="H127">
            <v>4.8038359094837446E-4</v>
          </cell>
          <cell r="I127">
            <v>-1.2650319335028026E-3</v>
          </cell>
          <cell r="J127">
            <v>0</v>
          </cell>
          <cell r="K127">
            <v>-1.5423292638456765E-3</v>
          </cell>
          <cell r="L127">
            <v>-1.2271185827550379E-3</v>
          </cell>
          <cell r="M127">
            <v>0</v>
          </cell>
          <cell r="N127">
            <v>-1.7592832180639562E-3</v>
          </cell>
        </row>
        <row r="128">
          <cell r="A128" t="str">
            <v>37San DiegoIntermediate Care Facility Developmental Disability</v>
          </cell>
          <cell r="B128" t="str">
            <v>37</v>
          </cell>
          <cell r="C128" t="str">
            <v>San Diego</v>
          </cell>
          <cell r="D128" t="str">
            <v>Intermediate Care Facility Developmental Disability</v>
          </cell>
          <cell r="E128">
            <v>80374713.669999972</v>
          </cell>
          <cell r="F128">
            <v>0.12009866232406811</v>
          </cell>
          <cell r="G128">
            <v>7.5190280861199499E-2</v>
          </cell>
          <cell r="H128">
            <v>4.921717603931075E-2</v>
          </cell>
          <cell r="I128">
            <v>6.5302305065866317E-3</v>
          </cell>
          <cell r="J128">
            <v>0</v>
          </cell>
          <cell r="K128">
            <v>0</v>
          </cell>
          <cell r="L128">
            <v>0</v>
          </cell>
          <cell r="M128">
            <v>0</v>
          </cell>
          <cell r="N128">
            <v>1.0366961327712199E-2</v>
          </cell>
        </row>
        <row r="129">
          <cell r="A129" t="str">
            <v>37San DiegoOther</v>
          </cell>
          <cell r="B129" t="str">
            <v>37</v>
          </cell>
          <cell r="C129" t="str">
            <v>San Diego</v>
          </cell>
          <cell r="D129" t="str">
            <v>Other</v>
          </cell>
          <cell r="E129">
            <v>21850669.229997225</v>
          </cell>
          <cell r="F129">
            <v>3.2650021699397277E-2</v>
          </cell>
          <cell r="G129" t="e">
            <v>#DIV/0!</v>
          </cell>
          <cell r="H129" t="e">
            <v>#DIV/0!</v>
          </cell>
          <cell r="I129" t="e">
            <v>#DIV/0!</v>
          </cell>
          <cell r="J129" t="e">
            <v>#DIV/0!</v>
          </cell>
          <cell r="K129" t="e">
            <v>#DIV/0!</v>
          </cell>
          <cell r="L129" t="e">
            <v>#DIV/0!</v>
          </cell>
          <cell r="M129" t="e">
            <v>#DIV/0!</v>
          </cell>
          <cell r="N129" t="e">
            <v>#DIV/0!</v>
          </cell>
        </row>
        <row r="130">
          <cell r="A130" t="str">
            <v>37San Diego Total</v>
          </cell>
          <cell r="B130" t="str">
            <v>37</v>
          </cell>
          <cell r="C130" t="str">
            <v>San Diego Total</v>
          </cell>
          <cell r="E130">
            <v>669239041.58999658</v>
          </cell>
          <cell r="F130">
            <v>1</v>
          </cell>
          <cell r="G130">
            <v>3.813733429461319E-2</v>
          </cell>
          <cell r="H130">
            <v>5.6243472634517344E-2</v>
          </cell>
          <cell r="I130">
            <v>1.8888736282942853E-2</v>
          </cell>
          <cell r="J130">
            <v>-7.6965590961786123E-4</v>
          </cell>
          <cell r="K130">
            <v>2.6188626129745707E-2</v>
          </cell>
          <cell r="L130">
            <v>3.5129900653405599E-3</v>
          </cell>
          <cell r="M130">
            <v>4.8625655851153304E-4</v>
          </cell>
          <cell r="N130">
            <v>1.0065098620534396E-2</v>
          </cell>
        </row>
        <row r="131">
          <cell r="A131" t="str">
            <v>38San FranciscoAB1629 Free Standing Subacute</v>
          </cell>
          <cell r="B131" t="str">
            <v>38</v>
          </cell>
          <cell r="C131" t="str">
            <v>San Francisco</v>
          </cell>
          <cell r="D131" t="str">
            <v>AB1629 Free Standing Subacute</v>
          </cell>
          <cell r="E131">
            <v>2882711.8399999994</v>
          </cell>
          <cell r="F131">
            <v>6.2269086086038485E-3</v>
          </cell>
          <cell r="G131">
            <v>-4.8574999293864662E-2</v>
          </cell>
          <cell r="H131">
            <v>2.0891002917286627E-2</v>
          </cell>
          <cell r="I131">
            <v>-3.1659021462664416E-3</v>
          </cell>
          <cell r="J131">
            <v>0</v>
          </cell>
          <cell r="K131">
            <v>-1.435782467540947E-3</v>
          </cell>
          <cell r="L131">
            <v>6.4608640021113217E-4</v>
          </cell>
          <cell r="M131">
            <v>5.1069226843274418E-3</v>
          </cell>
          <cell r="N131">
            <v>4.1559316438699589E-4</v>
          </cell>
        </row>
        <row r="132">
          <cell r="A132" t="str">
            <v>38San FranciscoAB1629 Skill Nursing Facility Level B</v>
          </cell>
          <cell r="B132" t="str">
            <v>38</v>
          </cell>
          <cell r="C132" t="str">
            <v>San Francisco</v>
          </cell>
          <cell r="D132" t="str">
            <v>AB1629 Skill Nursing Facility Level B</v>
          </cell>
          <cell r="E132">
            <v>144508309.68000042</v>
          </cell>
          <cell r="F132">
            <v>0.31215053307623897</v>
          </cell>
          <cell r="G132">
            <v>3.8905867703777908E-2</v>
          </cell>
          <cell r="H132">
            <v>4.6911921931867218E-2</v>
          </cell>
          <cell r="I132">
            <v>5.3431062986834865E-2</v>
          </cell>
          <cell r="J132">
            <v>0</v>
          </cell>
          <cell r="K132">
            <v>0</v>
          </cell>
          <cell r="L132">
            <v>3.7089827704854805E-3</v>
          </cell>
          <cell r="M132">
            <v>3.5417808324411659E-4</v>
          </cell>
          <cell r="N132">
            <v>1.9539728026619629E-2</v>
          </cell>
        </row>
        <row r="133">
          <cell r="A133" t="str">
            <v>38San FranciscoDistinct Part Adult Subacute</v>
          </cell>
          <cell r="B133" t="str">
            <v>38</v>
          </cell>
          <cell r="C133" t="str">
            <v>San Francisco</v>
          </cell>
          <cell r="D133" t="str">
            <v>Distinct Part Adult Subacute</v>
          </cell>
          <cell r="E133">
            <v>19446704.479999993</v>
          </cell>
          <cell r="F133">
            <v>4.2006575147478839E-2</v>
          </cell>
          <cell r="G133">
            <v>1.792862205653778E-2</v>
          </cell>
          <cell r="H133">
            <v>-2.3337913857990333E-4</v>
          </cell>
          <cell r="I133">
            <v>0</v>
          </cell>
          <cell r="J133">
            <v>0</v>
          </cell>
          <cell r="K133">
            <v>4.1305338959695126E-2</v>
          </cell>
          <cell r="L133">
            <v>0</v>
          </cell>
          <cell r="M133">
            <v>0</v>
          </cell>
          <cell r="N133">
            <v>0</v>
          </cell>
        </row>
        <row r="134">
          <cell r="A134" t="str">
            <v>38San FranciscoDistinct Part Level B</v>
          </cell>
          <cell r="B134" t="str">
            <v>38</v>
          </cell>
          <cell r="C134" t="str">
            <v>San Francisco</v>
          </cell>
          <cell r="D134" t="str">
            <v>Distinct Part Level B</v>
          </cell>
          <cell r="E134">
            <v>294938853.78000838</v>
          </cell>
          <cell r="F134">
            <v>0.63709360822359762</v>
          </cell>
          <cell r="G134">
            <v>6.037132900521458E-2</v>
          </cell>
          <cell r="H134">
            <v>6.6343245955306607E-2</v>
          </cell>
          <cell r="I134">
            <v>0</v>
          </cell>
          <cell r="J134">
            <v>4.4488541242163393E-2</v>
          </cell>
          <cell r="K134">
            <v>0</v>
          </cell>
          <cell r="L134">
            <v>0</v>
          </cell>
          <cell r="M134">
            <v>0</v>
          </cell>
          <cell r="N134">
            <v>0</v>
          </cell>
        </row>
        <row r="135">
          <cell r="A135" t="str">
            <v>38San FranciscoDistinct Part Pediatric Subacute</v>
          </cell>
          <cell r="B135" t="str">
            <v>38</v>
          </cell>
          <cell r="C135" t="str">
            <v>San Francisco</v>
          </cell>
          <cell r="D135" t="str">
            <v>Distinct Part Pediatric Subacute</v>
          </cell>
          <cell r="E135">
            <v>350972.8400000002</v>
          </cell>
          <cell r="F135">
            <v>7.5813189804713286E-4</v>
          </cell>
          <cell r="G135">
            <v>2.0543587997852608E-2</v>
          </cell>
          <cell r="H135">
            <v>2.5124631632186478E-2</v>
          </cell>
          <cell r="I135">
            <v>2.4519098136764672E-2</v>
          </cell>
          <cell r="J135">
            <v>0</v>
          </cell>
          <cell r="K135">
            <v>3.2289879360804852E-2</v>
          </cell>
          <cell r="L135">
            <v>3.7550759428353508E-2</v>
          </cell>
          <cell r="M135">
            <v>0</v>
          </cell>
          <cell r="N135">
            <v>4.1930375123453434E-2</v>
          </cell>
        </row>
        <row r="136">
          <cell r="A136" t="str">
            <v>38San FranciscoFree Standing Level A</v>
          </cell>
          <cell r="B136" t="str">
            <v>38</v>
          </cell>
          <cell r="C136" t="str">
            <v>San Francisco</v>
          </cell>
          <cell r="D136" t="str">
            <v>Free Standing Level A</v>
          </cell>
          <cell r="E136">
            <v>12065.36</v>
          </cell>
          <cell r="F136">
            <v>2.6062228283595819E-5</v>
          </cell>
          <cell r="G136">
            <v>-4.0009413979759101E-3</v>
          </cell>
          <cell r="H136">
            <v>0</v>
          </cell>
          <cell r="I136">
            <v>-1.4883283722391116E-3</v>
          </cell>
          <cell r="J136">
            <v>0</v>
          </cell>
          <cell r="K136">
            <v>-1.486116542822935E-3</v>
          </cell>
          <cell r="L136">
            <v>-1.4059204873856368E-3</v>
          </cell>
          <cell r="M136">
            <v>0</v>
          </cell>
          <cell r="N136">
            <v>-1.8710532470571639E-3</v>
          </cell>
        </row>
        <row r="137">
          <cell r="A137" t="str">
            <v>38San FranciscoIntermediate Care Facility Developmental Disability</v>
          </cell>
          <cell r="B137" t="str">
            <v>38</v>
          </cell>
          <cell r="C137" t="str">
            <v>San Francisco</v>
          </cell>
          <cell r="D137" t="str">
            <v>Intermediate Care Facility Developmental Disability</v>
          </cell>
          <cell r="E137">
            <v>563137.18999999994</v>
          </cell>
          <cell r="F137">
            <v>1.2164253698822639E-3</v>
          </cell>
          <cell r="G137">
            <v>9.7426171827253549E-2</v>
          </cell>
          <cell r="H137">
            <v>2.9017029473434208E-2</v>
          </cell>
          <cell r="I137">
            <v>-1.5954726280097753E-2</v>
          </cell>
          <cell r="J137">
            <v>0</v>
          </cell>
          <cell r="K137">
            <v>0</v>
          </cell>
          <cell r="L137">
            <v>0</v>
          </cell>
          <cell r="M137">
            <v>0</v>
          </cell>
          <cell r="N137">
            <v>8.2075727123820386E-3</v>
          </cell>
        </row>
        <row r="138">
          <cell r="A138" t="str">
            <v>38San FranciscoOther</v>
          </cell>
          <cell r="B138" t="str">
            <v>38</v>
          </cell>
          <cell r="C138" t="str">
            <v>San Francisco</v>
          </cell>
          <cell r="D138" t="str">
            <v>Other</v>
          </cell>
          <cell r="E138">
            <v>241543.71</v>
          </cell>
          <cell r="F138">
            <v>5.2175544786783531E-4</v>
          </cell>
          <cell r="G138" t="e">
            <v>#DIV/0!</v>
          </cell>
          <cell r="H138" t="e">
            <v>#DIV/0!</v>
          </cell>
          <cell r="I138" t="e">
            <v>#DIV/0!</v>
          </cell>
          <cell r="J138" t="e">
            <v>#DIV/0!</v>
          </cell>
          <cell r="K138" t="e">
            <v>#DIV/0!</v>
          </cell>
          <cell r="L138" t="e">
            <v>#DIV/0!</v>
          </cell>
          <cell r="M138" t="e">
            <v>#DIV/0!</v>
          </cell>
          <cell r="N138" t="e">
            <v>#DIV/0!</v>
          </cell>
        </row>
        <row r="139">
          <cell r="A139" t="str">
            <v>38San Francisco Total</v>
          </cell>
          <cell r="B139" t="str">
            <v>38</v>
          </cell>
          <cell r="C139" t="str">
            <v>San Francisco Total</v>
          </cell>
          <cell r="E139">
            <v>462944298.88000876</v>
          </cell>
          <cell r="F139">
            <v>1</v>
          </cell>
          <cell r="G139">
            <v>5.1394770301169679E-2</v>
          </cell>
          <cell r="H139">
            <v>5.5520193928733974E-2</v>
          </cell>
          <cell r="I139">
            <v>9.6702224820379712E-3</v>
          </cell>
          <cell r="J139">
            <v>3.1048082935014598E-2</v>
          </cell>
          <cell r="K139">
            <v>4.2088123836401259E-3</v>
          </cell>
          <cell r="L139">
            <v>7.6875590882830025E-4</v>
          </cell>
          <cell r="M139">
            <v>1.1040207490853327E-4</v>
          </cell>
          <cell r="N139">
            <v>3.6741809062124098E-3</v>
          </cell>
        </row>
        <row r="140">
          <cell r="A140" t="str">
            <v>39San JoaquinAB1629 Free Standing Subacute</v>
          </cell>
          <cell r="B140" t="str">
            <v>39</v>
          </cell>
          <cell r="C140" t="str">
            <v>San Joaquin</v>
          </cell>
          <cell r="D140" t="str">
            <v>AB1629 Free Standing Subacute</v>
          </cell>
          <cell r="E140">
            <v>9346134.900000006</v>
          </cell>
          <cell r="F140">
            <v>4.0204677920135046E-2</v>
          </cell>
          <cell r="G140">
            <v>0.17432630182747211</v>
          </cell>
          <cell r="H140">
            <v>-9.831057341699867E-2</v>
          </cell>
          <cell r="I140">
            <v>-1.337536319170296E-2</v>
          </cell>
          <cell r="J140">
            <v>0</v>
          </cell>
          <cell r="K140">
            <v>-5.8374252836760343E-3</v>
          </cell>
          <cell r="L140">
            <v>1.9753357724585641E-3</v>
          </cell>
          <cell r="M140">
            <v>5.5087605624226654E-4</v>
          </cell>
          <cell r="N140">
            <v>1.1533139759038358E-2</v>
          </cell>
        </row>
        <row r="141">
          <cell r="A141" t="str">
            <v>39San JoaquinAB1629 Skill Nursing Facility Level B</v>
          </cell>
          <cell r="B141" t="str">
            <v>39</v>
          </cell>
          <cell r="C141" t="str">
            <v>San Joaquin</v>
          </cell>
          <cell r="D141" t="str">
            <v>AB1629 Skill Nursing Facility Level B</v>
          </cell>
          <cell r="E141">
            <v>188120647.43999979</v>
          </cell>
          <cell r="F141">
            <v>0.80924682998663588</v>
          </cell>
          <cell r="G141">
            <v>3.9617291953268241E-2</v>
          </cell>
          <cell r="H141">
            <v>4.942603932547307E-2</v>
          </cell>
          <cell r="I141">
            <v>6.4199309252000791E-2</v>
          </cell>
          <cell r="J141">
            <v>0</v>
          </cell>
          <cell r="K141">
            <v>0</v>
          </cell>
          <cell r="L141">
            <v>3.7682574286748149E-3</v>
          </cell>
          <cell r="M141">
            <v>6.1749624728046903E-4</v>
          </cell>
          <cell r="N141">
            <v>2.4361571384684311E-2</v>
          </cell>
        </row>
        <row r="142">
          <cell r="A142" t="str">
            <v>39San JoaquinDistinct Part Adult Subacute</v>
          </cell>
          <cell r="B142" t="str">
            <v>39</v>
          </cell>
          <cell r="C142" t="str">
            <v>San Joaquin</v>
          </cell>
          <cell r="D142" t="str">
            <v>Distinct Part Adult Subacute</v>
          </cell>
          <cell r="E142">
            <v>5527511.1800000006</v>
          </cell>
          <cell r="F142">
            <v>2.3777936983538028E-2</v>
          </cell>
          <cell r="G142">
            <v>1.9695889094391239E-2</v>
          </cell>
          <cell r="H142">
            <v>-9.0128281450163605E-5</v>
          </cell>
          <cell r="I142">
            <v>0</v>
          </cell>
          <cell r="J142">
            <v>0</v>
          </cell>
          <cell r="K142">
            <v>0.20144344569477979</v>
          </cell>
          <cell r="L142">
            <v>0</v>
          </cell>
          <cell r="M142">
            <v>0</v>
          </cell>
          <cell r="N142">
            <v>0</v>
          </cell>
        </row>
        <row r="143">
          <cell r="A143" t="str">
            <v>39San JoaquinDistinct Part Level B</v>
          </cell>
          <cell r="B143" t="str">
            <v>39</v>
          </cell>
          <cell r="C143" t="str">
            <v>San Joaquin</v>
          </cell>
          <cell r="D143" t="str">
            <v>Distinct Part Level B</v>
          </cell>
          <cell r="E143">
            <v>479999.44000000018</v>
          </cell>
          <cell r="F143">
            <v>2.0648346181099076E-3</v>
          </cell>
          <cell r="G143">
            <v>9.5705910234874958E-2</v>
          </cell>
          <cell r="H143">
            <v>7.4118425567635704E-2</v>
          </cell>
          <cell r="I143">
            <v>0</v>
          </cell>
          <cell r="J143">
            <v>1.6968723580748968E-2</v>
          </cell>
          <cell r="K143">
            <v>0</v>
          </cell>
          <cell r="L143">
            <v>0</v>
          </cell>
          <cell r="M143">
            <v>0</v>
          </cell>
          <cell r="N143">
            <v>0</v>
          </cell>
        </row>
        <row r="144">
          <cell r="A144" t="str">
            <v>39San JoaquinDistinct Part Pediatric Subacute</v>
          </cell>
          <cell r="B144" t="str">
            <v>39</v>
          </cell>
          <cell r="C144" t="str">
            <v>San Joaquin</v>
          </cell>
          <cell r="D144" t="str">
            <v>Distinct Part Pediatric Subacute</v>
          </cell>
          <cell r="E144">
            <v>16977.22</v>
          </cell>
          <cell r="F144">
            <v>7.3031650985400893E-5</v>
          </cell>
          <cell r="G144">
            <v>2.054358799785283E-2</v>
          </cell>
          <cell r="H144">
            <v>2.5124631632186478E-2</v>
          </cell>
          <cell r="I144">
            <v>2.451909813676445E-2</v>
          </cell>
          <cell r="J144">
            <v>0</v>
          </cell>
          <cell r="K144">
            <v>3.2289879360805074E-2</v>
          </cell>
          <cell r="L144">
            <v>3.7550759428353286E-2</v>
          </cell>
          <cell r="M144">
            <v>0</v>
          </cell>
          <cell r="N144">
            <v>4.1930375123453656E-2</v>
          </cell>
        </row>
        <row r="145">
          <cell r="A145" t="str">
            <v>39San JoaquinFree Standing Level A</v>
          </cell>
          <cell r="B145" t="str">
            <v>39</v>
          </cell>
          <cell r="C145" t="str">
            <v>San Joaquin</v>
          </cell>
          <cell r="D145" t="str">
            <v>Free Standing Level A</v>
          </cell>
          <cell r="E145">
            <v>12711.14</v>
          </cell>
          <cell r="F145">
            <v>5.468006776766565E-5</v>
          </cell>
          <cell r="G145">
            <v>-4.0009413979761321E-3</v>
          </cell>
          <cell r="H145">
            <v>0</v>
          </cell>
          <cell r="I145">
            <v>-1.4883283722391116E-3</v>
          </cell>
          <cell r="J145">
            <v>0</v>
          </cell>
          <cell r="K145">
            <v>-1.486116542822824E-3</v>
          </cell>
          <cell r="L145">
            <v>-1.4059204873857478E-3</v>
          </cell>
          <cell r="M145">
            <v>0</v>
          </cell>
          <cell r="N145">
            <v>-1.8710532470571639E-3</v>
          </cell>
        </row>
        <row r="146">
          <cell r="A146" t="str">
            <v>39San JoaquinIntermediate Care Facility Developmental Disability</v>
          </cell>
          <cell r="B146" t="str">
            <v>39</v>
          </cell>
          <cell r="C146" t="str">
            <v>San Joaquin</v>
          </cell>
          <cell r="D146" t="str">
            <v>Intermediate Care Facility Developmental Disability</v>
          </cell>
          <cell r="E146">
            <v>28878311.539999962</v>
          </cell>
          <cell r="F146">
            <v>0.12422709780735315</v>
          </cell>
          <cell r="G146">
            <v>8.6635244751474216E-2</v>
          </cell>
          <cell r="H146">
            <v>4.1934225091269095E-2</v>
          </cell>
          <cell r="I146">
            <v>-2.4946987562074474E-2</v>
          </cell>
          <cell r="J146">
            <v>0</v>
          </cell>
          <cell r="K146">
            <v>0</v>
          </cell>
          <cell r="L146">
            <v>0</v>
          </cell>
          <cell r="M146">
            <v>0</v>
          </cell>
          <cell r="N146">
            <v>1.2185058052730069E-2</v>
          </cell>
        </row>
        <row r="147">
          <cell r="A147" t="str">
            <v>39San JoaquinOther</v>
          </cell>
          <cell r="B147" t="str">
            <v>39</v>
          </cell>
          <cell r="C147" t="str">
            <v>San Joaquin</v>
          </cell>
          <cell r="D147" t="str">
            <v>Other</v>
          </cell>
          <cell r="E147">
            <v>81574.12</v>
          </cell>
          <cell r="F147">
            <v>3.5091096547498415E-4</v>
          </cell>
          <cell r="G147" t="e">
            <v>#DIV/0!</v>
          </cell>
          <cell r="H147" t="e">
            <v>#DIV/0!</v>
          </cell>
          <cell r="I147" t="e">
            <v>#DIV/0!</v>
          </cell>
          <cell r="J147" t="e">
            <v>#DIV/0!</v>
          </cell>
          <cell r="K147" t="e">
            <v>#DIV/0!</v>
          </cell>
          <cell r="L147" t="e">
            <v>#DIV/0!</v>
          </cell>
          <cell r="M147" t="e">
            <v>#DIV/0!</v>
          </cell>
          <cell r="N147" t="e">
            <v>#DIV/0!</v>
          </cell>
        </row>
        <row r="148">
          <cell r="A148" t="str">
            <v>39San Joaquin Total</v>
          </cell>
          <cell r="B148" t="str">
            <v>39</v>
          </cell>
          <cell r="C148" t="str">
            <v>San Joaquin Total</v>
          </cell>
          <cell r="E148">
            <v>232463866.97999975</v>
          </cell>
          <cell r="F148">
            <v>1</v>
          </cell>
          <cell r="G148">
            <v>5.2911797313386133E-2</v>
          </cell>
          <cell r="H148">
            <v>3.1798369595281484E-2</v>
          </cell>
          <cell r="I148">
            <v>4.0600960573496714E-2</v>
          </cell>
          <cell r="J148">
            <v>6.0574221924847294E-5</v>
          </cell>
          <cell r="K148">
            <v>1.6102051694153019E-2</v>
          </cell>
          <cell r="L148">
            <v>2.8487983109799497E-3</v>
          </cell>
          <cell r="M148">
            <v>4.852130189212378E-4</v>
          </cell>
          <cell r="N148">
            <v>1.9617680773359014E-2</v>
          </cell>
        </row>
        <row r="149">
          <cell r="A149" t="str">
            <v>43Santa ClaraAB1629 Free Standing Subacute</v>
          </cell>
          <cell r="B149" t="str">
            <v>43</v>
          </cell>
          <cell r="C149" t="str">
            <v>Santa Clara</v>
          </cell>
          <cell r="D149" t="str">
            <v>AB1629 Free Standing Subacute</v>
          </cell>
          <cell r="E149">
            <v>17659835.230000034</v>
          </cell>
          <cell r="F149">
            <v>4.1893173248404476E-2</v>
          </cell>
          <cell r="G149">
            <v>4.3198907174345269E-2</v>
          </cell>
          <cell r="H149">
            <v>5.1261579397410273E-3</v>
          </cell>
          <cell r="I149">
            <v>0.10454433104010352</v>
          </cell>
          <cell r="J149">
            <v>0</v>
          </cell>
          <cell r="K149">
            <v>-9.3875388626987188E-2</v>
          </cell>
          <cell r="L149">
            <v>3.1344287694330397E-3</v>
          </cell>
          <cell r="M149">
            <v>1.8848889784650602E-4</v>
          </cell>
          <cell r="N149">
            <v>4.1315362547273526E-2</v>
          </cell>
        </row>
        <row r="150">
          <cell r="A150" t="str">
            <v>43Santa ClaraAB1629 Skill Nursing Facility Level B</v>
          </cell>
          <cell r="B150" t="str">
            <v>43</v>
          </cell>
          <cell r="C150" t="str">
            <v>Santa Clara</v>
          </cell>
          <cell r="D150" t="str">
            <v>AB1629 Skill Nursing Facility Level B</v>
          </cell>
          <cell r="E150">
            <v>336273272.71999931</v>
          </cell>
          <cell r="F150">
            <v>0.79771720910143906</v>
          </cell>
          <cell r="G150">
            <v>2.7893626594960086E-2</v>
          </cell>
          <cell r="H150">
            <v>4.7330436876432014E-2</v>
          </cell>
          <cell r="I150">
            <v>2.5253520868849355E-2</v>
          </cell>
          <cell r="J150">
            <v>0</v>
          </cell>
          <cell r="K150">
            <v>0</v>
          </cell>
          <cell r="L150">
            <v>1.8382204685563064E-3</v>
          </cell>
          <cell r="M150">
            <v>-4.8996157421998809E-4</v>
          </cell>
          <cell r="N150">
            <v>1.9891568675534765E-2</v>
          </cell>
        </row>
        <row r="151">
          <cell r="A151" t="str">
            <v>43Santa ClaraDistinct Part Adult Subacute</v>
          </cell>
          <cell r="B151" t="str">
            <v>43</v>
          </cell>
          <cell r="C151" t="str">
            <v>Santa Clara</v>
          </cell>
          <cell r="D151" t="str">
            <v>Distinct Part Adult Subacute</v>
          </cell>
          <cell r="E151">
            <v>8738278.849999994</v>
          </cell>
          <cell r="F151">
            <v>2.0729198488445788E-2</v>
          </cell>
          <cell r="G151">
            <v>1.758213728469693E-2</v>
          </cell>
          <cell r="H151">
            <v>2.9233814726576934E-3</v>
          </cell>
          <cell r="I151">
            <v>0</v>
          </cell>
          <cell r="J151">
            <v>0</v>
          </cell>
          <cell r="K151">
            <v>6.2917714718873086E-3</v>
          </cell>
          <cell r="L151">
            <v>0</v>
          </cell>
          <cell r="M151">
            <v>0</v>
          </cell>
          <cell r="N151">
            <v>0</v>
          </cell>
        </row>
        <row r="152">
          <cell r="A152" t="str">
            <v>43Santa ClaraDistinct Part Level B</v>
          </cell>
          <cell r="B152" t="str">
            <v>43</v>
          </cell>
          <cell r="C152" t="str">
            <v>Santa Clara</v>
          </cell>
          <cell r="D152" t="str">
            <v>Distinct Part Level B</v>
          </cell>
          <cell r="E152">
            <v>2552178.3199999998</v>
          </cell>
          <cell r="F152">
            <v>6.0543514210682509E-3</v>
          </cell>
          <cell r="G152">
            <v>5.3127103161856981E-2</v>
          </cell>
          <cell r="H152">
            <v>3.9500159316152139E-2</v>
          </cell>
          <cell r="I152">
            <v>0</v>
          </cell>
          <cell r="J152">
            <v>3.2304494981931553E-2</v>
          </cell>
          <cell r="K152">
            <v>0</v>
          </cell>
          <cell r="L152">
            <v>0</v>
          </cell>
          <cell r="M152">
            <v>0</v>
          </cell>
          <cell r="N152">
            <v>0</v>
          </cell>
        </row>
        <row r="153">
          <cell r="A153" t="str">
            <v>43Santa ClaraDistinct Part Pediatric Subacute</v>
          </cell>
          <cell r="B153" t="str">
            <v>43</v>
          </cell>
          <cell r="C153" t="str">
            <v>Santa Clara</v>
          </cell>
          <cell r="D153" t="str">
            <v>Distinct Part Pediatric Subacute</v>
          </cell>
          <cell r="E153">
            <v>9472532.3700000122</v>
          </cell>
          <cell r="F153">
            <v>2.2471015981134337E-2</v>
          </cell>
          <cell r="G153">
            <v>2.054358799785283E-2</v>
          </cell>
          <cell r="H153">
            <v>2.5124631632186478E-2</v>
          </cell>
          <cell r="I153">
            <v>2.451909813676445E-2</v>
          </cell>
          <cell r="J153">
            <v>0</v>
          </cell>
          <cell r="K153">
            <v>3.2289879360804852E-2</v>
          </cell>
          <cell r="L153">
            <v>3.7550759428353508E-2</v>
          </cell>
          <cell r="M153">
            <v>0</v>
          </cell>
          <cell r="N153">
            <v>4.1930375123453434E-2</v>
          </cell>
        </row>
        <row r="154">
          <cell r="A154" t="str">
            <v>43Santa ClaraFree Standing Level A</v>
          </cell>
          <cell r="B154" t="str">
            <v>43</v>
          </cell>
          <cell r="C154" t="str">
            <v>Santa Clara</v>
          </cell>
          <cell r="D154" t="str">
            <v>Free Standing Level A</v>
          </cell>
          <cell r="E154">
            <v>27424.23</v>
          </cell>
          <cell r="F154">
            <v>6.5056553678507294E-5</v>
          </cell>
          <cell r="G154">
            <v>-3.7515277830881821E-3</v>
          </cell>
          <cell r="H154">
            <v>3.4775958328183698E-3</v>
          </cell>
          <cell r="I154">
            <v>1.303078009231573E-4</v>
          </cell>
          <cell r="J154">
            <v>0</v>
          </cell>
          <cell r="K154">
            <v>-1.8935879950975343E-3</v>
          </cell>
          <cell r="L154">
            <v>-1.0883829251839838E-4</v>
          </cell>
          <cell r="M154">
            <v>0</v>
          </cell>
          <cell r="N154">
            <v>-1.0597457986102343E-3</v>
          </cell>
        </row>
        <row r="155">
          <cell r="A155" t="str">
            <v>43Santa ClaraFree Standing Pediatric Subacute</v>
          </cell>
          <cell r="B155" t="str">
            <v>43</v>
          </cell>
          <cell r="C155" t="str">
            <v>Santa Clara</v>
          </cell>
          <cell r="D155" t="str">
            <v>Free Standing Pediatric Subacute</v>
          </cell>
          <cell r="E155">
            <v>13742299.989999972</v>
          </cell>
          <cell r="F155">
            <v>3.2599882547863092E-2</v>
          </cell>
          <cell r="G155">
            <v>-6.1333913697247944E-4</v>
          </cell>
          <cell r="H155">
            <v>3.2818775515606191E-3</v>
          </cell>
          <cell r="I155">
            <v>1.8760357971494557E-3</v>
          </cell>
          <cell r="J155">
            <v>0</v>
          </cell>
          <cell r="K155">
            <v>4.841587244739376E-4</v>
          </cell>
          <cell r="L155">
            <v>1.9900564818885913E-2</v>
          </cell>
          <cell r="M155">
            <v>0</v>
          </cell>
          <cell r="N155">
            <v>2.3459376631476125E-3</v>
          </cell>
        </row>
        <row r="156">
          <cell r="A156" t="str">
            <v>43Santa ClaraIntermediate Care Facility Developmental Disability</v>
          </cell>
          <cell r="B156" t="str">
            <v>43</v>
          </cell>
          <cell r="C156" t="str">
            <v>Santa Clara</v>
          </cell>
          <cell r="D156" t="str">
            <v>Intermediate Care Facility Developmental Disability</v>
          </cell>
          <cell r="E156">
            <v>26633246.660000004</v>
          </cell>
          <cell r="F156">
            <v>6.3180160061712412E-2</v>
          </cell>
          <cell r="G156">
            <v>8.5183720307741018E-2</v>
          </cell>
          <cell r="H156">
            <v>3.631501076329946E-2</v>
          </cell>
          <cell r="I156">
            <v>-4.802143720557206E-3</v>
          </cell>
          <cell r="J156">
            <v>0</v>
          </cell>
          <cell r="K156">
            <v>0</v>
          </cell>
          <cell r="L156">
            <v>0</v>
          </cell>
          <cell r="M156">
            <v>0</v>
          </cell>
          <cell r="N156">
            <v>1.1946712446951224E-2</v>
          </cell>
        </row>
        <row r="157">
          <cell r="A157" t="str">
            <v>43Santa ClaraOther</v>
          </cell>
          <cell r="B157" t="str">
            <v>43</v>
          </cell>
          <cell r="C157" t="str">
            <v>Santa Clara</v>
          </cell>
          <cell r="D157" t="str">
            <v>Other</v>
          </cell>
          <cell r="E157">
            <v>6445394.8599999994</v>
          </cell>
          <cell r="F157">
            <v>1.5289952596253932E-2</v>
          </cell>
          <cell r="G157" t="e">
            <v>#DIV/0!</v>
          </cell>
          <cell r="H157" t="e">
            <v>#DIV/0!</v>
          </cell>
          <cell r="I157" t="e">
            <v>#DIV/0!</v>
          </cell>
          <cell r="J157" t="e">
            <v>#DIV/0!</v>
          </cell>
          <cell r="K157" t="e">
            <v>#DIV/0!</v>
          </cell>
          <cell r="L157" t="e">
            <v>#DIV/0!</v>
          </cell>
          <cell r="M157" t="e">
            <v>#DIV/0!</v>
          </cell>
          <cell r="N157" t="e">
            <v>#DIV/0!</v>
          </cell>
        </row>
        <row r="158">
          <cell r="A158" t="str">
            <v>43Santa Clara Total</v>
          </cell>
          <cell r="B158" t="str">
            <v>43</v>
          </cell>
          <cell r="C158" t="str">
            <v>Santa Clara Total</v>
          </cell>
          <cell r="E158">
            <v>421544463.22999936</v>
          </cell>
          <cell r="F158">
            <v>1</v>
          </cell>
          <cell r="G158">
            <v>2.8167625029595911E-2</v>
          </cell>
          <cell r="H158">
            <v>3.4687381173156062E-2</v>
          </cell>
          <cell r="I158">
            <v>2.4803195223886521E-2</v>
          </cell>
          <cell r="J158">
            <v>2.8849810293407607E-4</v>
          </cell>
          <cell r="K158">
            <v>-3.9145424968599629E-3</v>
          </cell>
          <cell r="L158">
            <v>6.1231782117017186E-3</v>
          </cell>
          <cell r="M158">
            <v>-2.9261424488580268E-4</v>
          </cell>
          <cell r="N158">
            <v>1.9443130458068225E-2</v>
          </cell>
        </row>
        <row r="159">
          <cell r="A159" t="str">
            <v>50StanislausAB1629 Free Standing Subacute</v>
          </cell>
          <cell r="B159" t="str">
            <v>50</v>
          </cell>
          <cell r="C159" t="str">
            <v>Stanislaus</v>
          </cell>
          <cell r="D159" t="str">
            <v>AB1629 Free Standing Subacute</v>
          </cell>
          <cell r="E159">
            <v>2172335.1000000006</v>
          </cell>
          <cell r="F159">
            <v>1.4214853314216297E-2</v>
          </cell>
          <cell r="G159">
            <v>7.2211961548554804E-2</v>
          </cell>
          <cell r="H159">
            <v>-3.1583255736266636E-2</v>
          </cell>
          <cell r="I159">
            <v>1.1274321125189779E-3</v>
          </cell>
          <cell r="J159">
            <v>0</v>
          </cell>
          <cell r="K159">
            <v>1.043399152903457E-2</v>
          </cell>
          <cell r="L159">
            <v>1.5649292296273654E-3</v>
          </cell>
          <cell r="M159">
            <v>1.6767172827854004E-3</v>
          </cell>
          <cell r="N159">
            <v>1.2077422384319858E-2</v>
          </cell>
        </row>
        <row r="160">
          <cell r="A160" t="str">
            <v>50StanislausAB1629 Skill Nursing Facility Level B</v>
          </cell>
          <cell r="B160" t="str">
            <v>50</v>
          </cell>
          <cell r="C160" t="str">
            <v>Stanislaus</v>
          </cell>
          <cell r="D160" t="str">
            <v>AB1629 Skill Nursing Facility Level B</v>
          </cell>
          <cell r="E160">
            <v>126251146.19000015</v>
          </cell>
          <cell r="F160">
            <v>0.82613475418342652</v>
          </cell>
          <cell r="G160">
            <v>2.4649736817130785E-2</v>
          </cell>
          <cell r="H160">
            <v>4.6615893301187095E-2</v>
          </cell>
          <cell r="I160">
            <v>4.0401084292784883E-2</v>
          </cell>
          <cell r="J160">
            <v>0</v>
          </cell>
          <cell r="K160">
            <v>0</v>
          </cell>
          <cell r="L160">
            <v>1.7834116346195916E-3</v>
          </cell>
          <cell r="M160">
            <v>2.8850906795558906E-3</v>
          </cell>
          <cell r="N160">
            <v>2.2971121502398884E-2</v>
          </cell>
        </row>
        <row r="161">
          <cell r="A161" t="str">
            <v>50StanislausDistinct Part Adult Subacute</v>
          </cell>
          <cell r="B161" t="str">
            <v>50</v>
          </cell>
          <cell r="C161" t="str">
            <v>Stanislaus</v>
          </cell>
          <cell r="D161" t="str">
            <v>Distinct Part Adult Subacute</v>
          </cell>
          <cell r="E161">
            <v>1568346.4700000002</v>
          </cell>
          <cell r="F161">
            <v>1.0262604059990067E-2</v>
          </cell>
          <cell r="G161">
            <v>1.7597655634130183E-2</v>
          </cell>
          <cell r="H161">
            <v>2.848582487065654E-3</v>
          </cell>
          <cell r="I161">
            <v>0</v>
          </cell>
          <cell r="J161">
            <v>0</v>
          </cell>
          <cell r="K161">
            <v>0.11126714990518183</v>
          </cell>
          <cell r="L161">
            <v>0</v>
          </cell>
          <cell r="M161">
            <v>0</v>
          </cell>
          <cell r="N161">
            <v>0</v>
          </cell>
        </row>
        <row r="162">
          <cell r="A162" t="str">
            <v>50StanislausDistinct Part Level B</v>
          </cell>
          <cell r="B162" t="str">
            <v>50</v>
          </cell>
          <cell r="C162" t="str">
            <v>Stanislaus</v>
          </cell>
          <cell r="D162" t="str">
            <v>Distinct Part Level B</v>
          </cell>
          <cell r="E162">
            <v>19258242.150000125</v>
          </cell>
          <cell r="F162">
            <v>0.1260178907259332</v>
          </cell>
          <cell r="G162">
            <v>4.62796487448216E-2</v>
          </cell>
          <cell r="H162">
            <v>8.7631515209444677E-2</v>
          </cell>
          <cell r="I162">
            <v>0</v>
          </cell>
          <cell r="J162">
            <v>5.0555116571793235E-2</v>
          </cell>
          <cell r="K162">
            <v>0</v>
          </cell>
          <cell r="L162">
            <v>0</v>
          </cell>
          <cell r="M162">
            <v>0</v>
          </cell>
          <cell r="N162">
            <v>0</v>
          </cell>
        </row>
        <row r="163">
          <cell r="A163" t="str">
            <v>50StanislausDistinct Part Pediatric Subacute</v>
          </cell>
          <cell r="B163" t="str">
            <v>50</v>
          </cell>
          <cell r="C163" t="str">
            <v>Stanislaus</v>
          </cell>
          <cell r="D163" t="str">
            <v>Distinct Part Pediatric Subacute</v>
          </cell>
          <cell r="E163">
            <v>792213.0400000005</v>
          </cell>
          <cell r="F163">
            <v>5.183911154963786E-3</v>
          </cell>
          <cell r="G163">
            <v>2.054358799785283E-2</v>
          </cell>
          <cell r="H163">
            <v>2.5124631632186478E-2</v>
          </cell>
          <cell r="I163">
            <v>2.4519098136764672E-2</v>
          </cell>
          <cell r="J163">
            <v>0</v>
          </cell>
          <cell r="K163">
            <v>3.2289879360804852E-2</v>
          </cell>
          <cell r="L163">
            <v>3.7550759428353508E-2</v>
          </cell>
          <cell r="M163">
            <v>0</v>
          </cell>
          <cell r="N163">
            <v>4.1930375123453434E-2</v>
          </cell>
        </row>
        <row r="164">
          <cell r="A164" t="str">
            <v>50StanislausFree Standing Level A</v>
          </cell>
          <cell r="B164" t="str">
            <v>50</v>
          </cell>
          <cell r="C164" t="str">
            <v>Stanislaus</v>
          </cell>
          <cell r="D164" t="str">
            <v>Free Standing Level A</v>
          </cell>
          <cell r="E164">
            <v>267172.99</v>
          </cell>
          <cell r="F164">
            <v>1.7482684243193311E-3</v>
          </cell>
          <cell r="G164">
            <v>-4.0009413979761321E-3</v>
          </cell>
          <cell r="H164">
            <v>0</v>
          </cell>
          <cell r="I164">
            <v>-1.4883283722390006E-3</v>
          </cell>
          <cell r="J164">
            <v>0</v>
          </cell>
          <cell r="K164">
            <v>-1.4861165428230461E-3</v>
          </cell>
          <cell r="L164">
            <v>-1.4059204873854148E-3</v>
          </cell>
          <cell r="M164">
            <v>0</v>
          </cell>
          <cell r="N164">
            <v>-1.871053247057386E-3</v>
          </cell>
        </row>
        <row r="165">
          <cell r="A165" t="str">
            <v>50StanislausFree Standing Pediatric Subacute</v>
          </cell>
          <cell r="B165" t="str">
            <v>50</v>
          </cell>
          <cell r="C165" t="str">
            <v>Stanislaus</v>
          </cell>
          <cell r="D165" t="str">
            <v>Free Standing Pediatric Subacute</v>
          </cell>
          <cell r="E165">
            <v>323795.73000000051</v>
          </cell>
          <cell r="F165">
            <v>2.1187839784569109E-3</v>
          </cell>
          <cell r="G165">
            <v>-6.1333913697247944E-4</v>
          </cell>
          <cell r="H165">
            <v>3.2818775515606191E-3</v>
          </cell>
          <cell r="I165">
            <v>1.8760357971494557E-3</v>
          </cell>
          <cell r="J165">
            <v>0</v>
          </cell>
          <cell r="K165">
            <v>4.841587244739376E-4</v>
          </cell>
          <cell r="L165">
            <v>1.9900564818885913E-2</v>
          </cell>
          <cell r="M165">
            <v>0</v>
          </cell>
          <cell r="N165">
            <v>2.3459376631476125E-3</v>
          </cell>
        </row>
        <row r="166">
          <cell r="A166" t="str">
            <v>50StanislausIntermediate Care Facility Developmental Disability</v>
          </cell>
          <cell r="B166" t="str">
            <v>50</v>
          </cell>
          <cell r="C166" t="str">
            <v>Stanislaus</v>
          </cell>
          <cell r="D166" t="str">
            <v>Intermediate Care Facility Developmental Disability</v>
          </cell>
          <cell r="E166">
            <v>1247143.4700000023</v>
          </cell>
          <cell r="F166">
            <v>8.1607858234361459E-3</v>
          </cell>
          <cell r="G166">
            <v>9.2407242837678316E-2</v>
          </cell>
          <cell r="H166">
            <v>5.0410364659660978E-2</v>
          </cell>
          <cell r="I166">
            <v>-2.0111961989686677E-2</v>
          </cell>
          <cell r="J166">
            <v>0</v>
          </cell>
          <cell r="K166">
            <v>0</v>
          </cell>
          <cell r="L166">
            <v>0</v>
          </cell>
          <cell r="M166">
            <v>0</v>
          </cell>
          <cell r="N166">
            <v>1.2491958715949769E-2</v>
          </cell>
        </row>
        <row r="167">
          <cell r="A167" t="str">
            <v>50StanislausOther</v>
          </cell>
          <cell r="B167" t="str">
            <v>50</v>
          </cell>
          <cell r="C167" t="str">
            <v>Stanislaus</v>
          </cell>
          <cell r="D167" t="str">
            <v>Other</v>
          </cell>
          <cell r="E167">
            <v>941097.42</v>
          </cell>
          <cell r="F167">
            <v>6.158148335257946E-3</v>
          </cell>
          <cell r="G167" t="e">
            <v>#DIV/0!</v>
          </cell>
          <cell r="H167" t="e">
            <v>#DIV/0!</v>
          </cell>
          <cell r="I167" t="e">
            <v>#DIV/0!</v>
          </cell>
          <cell r="J167" t="e">
            <v>#DIV/0!</v>
          </cell>
          <cell r="K167" t="e">
            <v>#DIV/0!</v>
          </cell>
          <cell r="L167" t="e">
            <v>#DIV/0!</v>
          </cell>
          <cell r="M167" t="e">
            <v>#DIV/0!</v>
          </cell>
          <cell r="N167" t="e">
            <v>#DIV/0!</v>
          </cell>
        </row>
        <row r="168">
          <cell r="A168" t="str">
            <v>50Stanislaus Total</v>
          </cell>
          <cell r="B168" t="str">
            <v>50</v>
          </cell>
          <cell r="C168" t="str">
            <v>Stanislaus Total</v>
          </cell>
          <cell r="E168">
            <v>152821492.56000024</v>
          </cell>
          <cell r="F168">
            <v>1</v>
          </cell>
          <cell r="G168">
            <v>2.960471735606518E-2</v>
          </cell>
          <cell r="H168">
            <v>4.8224451962938231E-2</v>
          </cell>
          <cell r="I168">
            <v>2.9502050619493847E-2</v>
          </cell>
          <cell r="J168">
            <v>8.1022007541520225E-3</v>
          </cell>
          <cell r="K168">
            <v>5.4051857978316686E-3</v>
          </cell>
          <cell r="L168">
            <v>2.3257850146030101E-3</v>
          </cell>
          <cell r="M168">
            <v>2.1554428494385824E-3</v>
          </cell>
          <cell r="N168">
            <v>1.8068880653960839E-2</v>
          </cell>
        </row>
        <row r="169">
          <cell r="A169" t="str">
            <v>54TulareAB1629 Free Standing Subacute</v>
          </cell>
          <cell r="B169" t="str">
            <v>54</v>
          </cell>
          <cell r="C169" t="str">
            <v>Tulare</v>
          </cell>
          <cell r="D169" t="str">
            <v>AB1629 Free Standing Subacute</v>
          </cell>
          <cell r="E169">
            <v>1020112.2000000002</v>
          </cell>
          <cell r="F169">
            <v>5.761122496391948E-3</v>
          </cell>
          <cell r="G169">
            <v>3.4166415187447674E-2</v>
          </cell>
          <cell r="H169">
            <v>4.3371310455041057E-2</v>
          </cell>
          <cell r="I169">
            <v>3.2521071920976752E-5</v>
          </cell>
          <cell r="J169">
            <v>0</v>
          </cell>
          <cell r="K169">
            <v>-7.969986058177303E-2</v>
          </cell>
          <cell r="L169">
            <v>4.5824475576577539E-2</v>
          </cell>
          <cell r="M169">
            <v>1.5504346633266053E-4</v>
          </cell>
          <cell r="N169">
            <v>4.4929697714678918E-2</v>
          </cell>
        </row>
        <row r="170">
          <cell r="A170" t="str">
            <v>54TulareAB1629 Skill Nursing Facility Level B</v>
          </cell>
          <cell r="B170" t="str">
            <v>54</v>
          </cell>
          <cell r="C170" t="str">
            <v>Tulare</v>
          </cell>
          <cell r="D170" t="str">
            <v>AB1629 Skill Nursing Facility Level B</v>
          </cell>
          <cell r="E170">
            <v>113169645.13000004</v>
          </cell>
          <cell r="F170">
            <v>0.63912988048484909</v>
          </cell>
          <cell r="G170">
            <v>1.4008511699519444E-2</v>
          </cell>
          <cell r="H170">
            <v>4.8970606548400575E-2</v>
          </cell>
          <cell r="I170">
            <v>8.4776675406967872E-3</v>
          </cell>
          <cell r="J170">
            <v>0</v>
          </cell>
          <cell r="K170">
            <v>0</v>
          </cell>
          <cell r="L170">
            <v>1.9411979585548522E-3</v>
          </cell>
          <cell r="M170">
            <v>4.7367072169768321E-4</v>
          </cell>
          <cell r="N170">
            <v>3.8949437380547236E-2</v>
          </cell>
        </row>
        <row r="171">
          <cell r="A171" t="str">
            <v>54TulareDistinct Part Adult Subacute</v>
          </cell>
          <cell r="B171" t="str">
            <v>54</v>
          </cell>
          <cell r="C171" t="str">
            <v>Tulare</v>
          </cell>
          <cell r="D171" t="str">
            <v>Distinct Part Adult Subacute</v>
          </cell>
          <cell r="E171">
            <v>28222840.98</v>
          </cell>
          <cell r="F171">
            <v>0.15938956918853683</v>
          </cell>
          <cell r="G171">
            <v>2.0671396147097454E-2</v>
          </cell>
          <cell r="H171">
            <v>2.3060073280381177E-2</v>
          </cell>
          <cell r="I171">
            <v>0</v>
          </cell>
          <cell r="J171">
            <v>0</v>
          </cell>
          <cell r="K171">
            <v>0.17648276887521508</v>
          </cell>
          <cell r="L171">
            <v>0</v>
          </cell>
          <cell r="M171">
            <v>0</v>
          </cell>
          <cell r="N171">
            <v>0</v>
          </cell>
        </row>
        <row r="172">
          <cell r="A172" t="str">
            <v>54TulareDistinct Part Level B</v>
          </cell>
          <cell r="B172" t="str">
            <v>54</v>
          </cell>
          <cell r="C172" t="str">
            <v>Tulare</v>
          </cell>
          <cell r="D172" t="str">
            <v>Distinct Part Level B</v>
          </cell>
          <cell r="E172">
            <v>2906839.65</v>
          </cell>
          <cell r="F172">
            <v>1.64164876187336E-2</v>
          </cell>
          <cell r="G172">
            <v>7.5897415296197313E-2</v>
          </cell>
          <cell r="H172">
            <v>6.6795587207903351E-2</v>
          </cell>
          <cell r="I172">
            <v>0</v>
          </cell>
          <cell r="J172">
            <v>1.3896459429944219E-2</v>
          </cell>
          <cell r="K172">
            <v>0</v>
          </cell>
          <cell r="L172">
            <v>0</v>
          </cell>
          <cell r="M172">
            <v>0</v>
          </cell>
          <cell r="N172">
            <v>0</v>
          </cell>
        </row>
        <row r="173">
          <cell r="A173" t="str">
            <v>54TulareDistinct Part Pediatric Subacute</v>
          </cell>
          <cell r="B173" t="str">
            <v>54</v>
          </cell>
          <cell r="C173" t="str">
            <v>Tulare</v>
          </cell>
          <cell r="D173" t="str">
            <v>Distinct Part Pediatric Subacute</v>
          </cell>
          <cell r="E173">
            <v>507181.99</v>
          </cell>
          <cell r="F173">
            <v>2.8643296025219925E-3</v>
          </cell>
          <cell r="G173">
            <v>2.0543587997852608E-2</v>
          </cell>
          <cell r="H173">
            <v>2.5124631632186478E-2</v>
          </cell>
          <cell r="I173">
            <v>2.4519098136764672E-2</v>
          </cell>
          <cell r="J173">
            <v>0</v>
          </cell>
          <cell r="K173">
            <v>3.2289879360804852E-2</v>
          </cell>
          <cell r="L173">
            <v>3.7550759428353508E-2</v>
          </cell>
          <cell r="M173">
            <v>0</v>
          </cell>
          <cell r="N173">
            <v>4.1930375123453656E-2</v>
          </cell>
        </row>
        <row r="174">
          <cell r="A174" t="str">
            <v>54TulareFree Standing Level A</v>
          </cell>
          <cell r="B174" t="str">
            <v>54</v>
          </cell>
          <cell r="C174" t="str">
            <v>Tulare</v>
          </cell>
          <cell r="D174" t="str">
            <v>Free Standing Level A</v>
          </cell>
          <cell r="E174">
            <v>2245016.350000001</v>
          </cell>
          <cell r="F174">
            <v>1.2678815329090999E-2</v>
          </cell>
          <cell r="G174">
            <v>-3.9974433531601017E-3</v>
          </cell>
          <cell r="H174">
            <v>0</v>
          </cell>
          <cell r="I174">
            <v>-1.4883283722392227E-3</v>
          </cell>
          <cell r="J174">
            <v>0</v>
          </cell>
          <cell r="K174">
            <v>-1.486116542822824E-3</v>
          </cell>
          <cell r="L174">
            <v>-1.4059204873858588E-3</v>
          </cell>
          <cell r="M174">
            <v>0</v>
          </cell>
          <cell r="N174">
            <v>-1.8710532470569419E-3</v>
          </cell>
        </row>
        <row r="175">
          <cell r="A175" t="str">
            <v>54TulareFree Standing Pediatric Subacute</v>
          </cell>
          <cell r="B175" t="str">
            <v>54</v>
          </cell>
          <cell r="C175" t="str">
            <v>Tulare</v>
          </cell>
          <cell r="D175" t="str">
            <v>Free Standing Pediatric Subacute</v>
          </cell>
          <cell r="E175">
            <v>399458.87</v>
          </cell>
          <cell r="F175">
            <v>2.255959180117938E-3</v>
          </cell>
          <cell r="G175">
            <v>-3.854151372384429E-4</v>
          </cell>
          <cell r="H175">
            <v>3.2818775515606191E-3</v>
          </cell>
          <cell r="I175">
            <v>1.8760357971494557E-3</v>
          </cell>
          <cell r="J175">
            <v>0</v>
          </cell>
          <cell r="K175">
            <v>4.841587244739376E-4</v>
          </cell>
          <cell r="L175">
            <v>1.9900564818885913E-2</v>
          </cell>
          <cell r="M175">
            <v>0</v>
          </cell>
          <cell r="N175">
            <v>2.3459376631476125E-3</v>
          </cell>
        </row>
        <row r="176">
          <cell r="A176" t="str">
            <v>54TulareIntermediate Care Facility Developmental Disability</v>
          </cell>
          <cell r="B176" t="str">
            <v>54</v>
          </cell>
          <cell r="C176" t="str">
            <v>Tulare</v>
          </cell>
          <cell r="D176" t="str">
            <v>Intermediate Care Facility Developmental Disability</v>
          </cell>
          <cell r="E176">
            <v>28236787.079999991</v>
          </cell>
          <cell r="F176">
            <v>0.15946833031936822</v>
          </cell>
          <cell r="G176">
            <v>6.6793660247689512E-2</v>
          </cell>
          <cell r="H176">
            <v>4.898719044147315E-2</v>
          </cell>
          <cell r="I176">
            <v>-1.2722443854379262E-2</v>
          </cell>
          <cell r="J176">
            <v>0</v>
          </cell>
          <cell r="K176">
            <v>0</v>
          </cell>
          <cell r="L176">
            <v>0</v>
          </cell>
          <cell r="M176">
            <v>0</v>
          </cell>
          <cell r="N176">
            <v>7.8916142440894621E-3</v>
          </cell>
        </row>
        <row r="177">
          <cell r="A177" t="str">
            <v>54TulareOther</v>
          </cell>
          <cell r="B177" t="str">
            <v>54</v>
          </cell>
          <cell r="C177" t="str">
            <v>Tulare</v>
          </cell>
          <cell r="D177" t="str">
            <v>Other</v>
          </cell>
          <cell r="E177">
            <v>360423.56000000011</v>
          </cell>
          <cell r="F177">
            <v>2.0355057803893269E-3</v>
          </cell>
          <cell r="G177" t="e">
            <v>#DIV/0!</v>
          </cell>
          <cell r="H177" t="e">
            <v>#DIV/0!</v>
          </cell>
          <cell r="I177" t="e">
            <v>#DIV/0!</v>
          </cell>
          <cell r="J177" t="e">
            <v>#DIV/0!</v>
          </cell>
          <cell r="K177" t="e">
            <v>#DIV/0!</v>
          </cell>
          <cell r="L177" t="e">
            <v>#DIV/0!</v>
          </cell>
          <cell r="M177" t="e">
            <v>#DIV/0!</v>
          </cell>
          <cell r="N177" t="e">
            <v>#DIV/0!</v>
          </cell>
        </row>
        <row r="178">
          <cell r="A178" t="str">
            <v>54Tulare Total</v>
          </cell>
          <cell r="B178" t="str">
            <v>54</v>
          </cell>
          <cell r="C178" t="str">
            <v>Tulare Total</v>
          </cell>
          <cell r="E178">
            <v>177068305.81000003</v>
          </cell>
          <cell r="F178">
            <v>1</v>
          </cell>
          <cell r="G178">
            <v>2.4865160977939782E-2</v>
          </cell>
          <cell r="H178">
            <v>3.704842527581298E-2</v>
          </cell>
          <cell r="I178">
            <v>1.9393894178769688E-3</v>
          </cell>
          <cell r="J178">
            <v>3.2845624253940997E-4</v>
          </cell>
          <cell r="K178">
            <v>7.1531791104056941E-2</v>
          </cell>
          <cell r="L178">
            <v>1.7531757436481943E-3</v>
          </cell>
          <cell r="M178">
            <v>1.940122683756762E-4</v>
          </cell>
          <cell r="N178">
            <v>1.737891344513498E-2</v>
          </cell>
        </row>
        <row r="179">
          <cell r="A179" t="str">
            <v>Grand Total</v>
          </cell>
          <cell r="B179" t="str">
            <v>Grand Total</v>
          </cell>
          <cell r="E179">
            <v>7698241284.679738</v>
          </cell>
          <cell r="F179">
            <v>1</v>
          </cell>
          <cell r="G179">
            <v>3.119196233690591E-2</v>
          </cell>
          <cell r="H179">
            <v>4.0060088158294205E-2</v>
          </cell>
          <cell r="I179">
            <v>2.4458196955152056E-2</v>
          </cell>
          <cell r="J179">
            <v>2.14838722990085E-3</v>
          </cell>
          <cell r="K179">
            <v>2.7351058713382059E-2</v>
          </cell>
          <cell r="L179">
            <v>3.5562066488834532E-3</v>
          </cell>
          <cell r="M179">
            <v>4.8460369363079181E-4</v>
          </cell>
          <cell r="N179">
            <v>1.5642797819513721E-2</v>
          </cell>
        </row>
        <row r="180">
          <cell r="A180" t="str">
            <v>CY</v>
          </cell>
          <cell r="D180" t="str">
            <v>CY</v>
          </cell>
          <cell r="E180">
            <v>2015</v>
          </cell>
        </row>
        <row r="181">
          <cell r="A181" t="str">
            <v>PLAN_CD</v>
          </cell>
          <cell r="D181" t="str">
            <v>PLAN_CD</v>
          </cell>
          <cell r="E181" t="str">
            <v>(Multiple Items)</v>
          </cell>
          <cell r="G181" t="str">
            <v>18 GMC Counties (2','03','04','05','06','09','11','14','22','26','29','31','32','46','51','52','55','58')</v>
          </cell>
        </row>
        <row r="182">
          <cell r="A182"/>
        </row>
        <row r="183">
          <cell r="A183" t="str">
            <v>Row Labels</v>
          </cell>
          <cell r="D183" t="str">
            <v>Row Labels</v>
          </cell>
          <cell r="E183" t="str">
            <v>Sum of PAID</v>
          </cell>
          <cell r="F183" t="str">
            <v>%Paid</v>
          </cell>
          <cell r="G183" t="str">
            <v xml:space="preserve"> %8.1.2016</v>
          </cell>
          <cell r="H183" t="str">
            <v>%8.1.2015</v>
          </cell>
          <cell r="I183" t="str">
            <v>% 8.1.2014</v>
          </cell>
          <cell r="J183" t="str">
            <v>%9.1.2013</v>
          </cell>
          <cell r="K183" t="str">
            <v>%8.1.2013</v>
          </cell>
          <cell r="L183" t="str">
            <v>%8.1.2012</v>
          </cell>
          <cell r="M183" t="str">
            <v>%1.1.2012</v>
          </cell>
          <cell r="N183" t="str">
            <v>%8.1.2011</v>
          </cell>
        </row>
        <row r="184">
          <cell r="A184" t="str">
            <v>18 Rural18 GMCAB1629 Free Standing Subacute</v>
          </cell>
          <cell r="B184" t="str">
            <v>18 Rural</v>
          </cell>
          <cell r="C184" t="str">
            <v>18 GMC</v>
          </cell>
          <cell r="D184" t="str">
            <v>AB1629 Free Standing Subacute</v>
          </cell>
          <cell r="E184">
            <v>2338342.9</v>
          </cell>
          <cell r="F184">
            <v>1.1426289989896197E-2</v>
          </cell>
          <cell r="G184">
            <v>-9.2117916092315788E-3</v>
          </cell>
          <cell r="H184">
            <v>6.5383976913834241E-2</v>
          </cell>
          <cell r="I184">
            <v>8.459434178270886E-3</v>
          </cell>
          <cell r="J184">
            <v>0</v>
          </cell>
          <cell r="K184">
            <v>3.7753888037768579E-2</v>
          </cell>
          <cell r="L184">
            <v>1.1808123541572346E-3</v>
          </cell>
          <cell r="M184">
            <v>1.5523825157681692E-4</v>
          </cell>
          <cell r="N184">
            <v>3.638739874975494E-2</v>
          </cell>
        </row>
        <row r="185">
          <cell r="A185" t="str">
            <v>18 Rural18 GMCAB1629 Skill Nursing Facility Level B</v>
          </cell>
          <cell r="B185" t="str">
            <v>18 Rural</v>
          </cell>
          <cell r="C185" t="str">
            <v>18 GMC</v>
          </cell>
          <cell r="D185" t="str">
            <v>AB1629 Skill Nursing Facility Level B</v>
          </cell>
          <cell r="E185">
            <v>163640267.39999971</v>
          </cell>
          <cell r="F185">
            <v>0.7996265857058662</v>
          </cell>
          <cell r="G185">
            <v>2.8378749662412606E-2</v>
          </cell>
          <cell r="H185">
            <v>4.6519712943869251E-2</v>
          </cell>
          <cell r="I185">
            <v>5.2428754038530867E-2</v>
          </cell>
          <cell r="J185">
            <v>0</v>
          </cell>
          <cell r="K185">
            <v>0</v>
          </cell>
          <cell r="L185">
            <v>2.0109990108501119E-3</v>
          </cell>
          <cell r="M185">
            <v>2.4932095556762235E-3</v>
          </cell>
          <cell r="N185">
            <v>1.7271059769635277E-2</v>
          </cell>
        </row>
        <row r="186">
          <cell r="A186" t="str">
            <v>18 Rural18 GMCDistinct Part Adult Subacute</v>
          </cell>
          <cell r="B186" t="str">
            <v>18 Rural</v>
          </cell>
          <cell r="C186" t="str">
            <v>18 GMC</v>
          </cell>
          <cell r="D186" t="str">
            <v>Distinct Part Adult Subacute</v>
          </cell>
          <cell r="E186">
            <v>14229.23</v>
          </cell>
          <cell r="F186">
            <v>6.9530994925051694E-5</v>
          </cell>
          <cell r="G186">
            <v>1.5554950232099296E-2</v>
          </cell>
          <cell r="H186">
            <v>-1.7240783310346064E-4</v>
          </cell>
          <cell r="I186">
            <v>0</v>
          </cell>
          <cell r="J186">
            <v>0</v>
          </cell>
          <cell r="K186">
            <v>0.221061218298096</v>
          </cell>
          <cell r="L186">
            <v>0</v>
          </cell>
          <cell r="M186">
            <v>0</v>
          </cell>
          <cell r="N186">
            <v>0</v>
          </cell>
        </row>
        <row r="187">
          <cell r="A187" t="str">
            <v>18 Rural18 GMCDistinct Part Level B</v>
          </cell>
          <cell r="B187" t="str">
            <v>18 Rural</v>
          </cell>
          <cell r="C187" t="str">
            <v>18 GMC</v>
          </cell>
          <cell r="D187" t="str">
            <v>Distinct Part Level B</v>
          </cell>
          <cell r="E187">
            <v>29646064.209999993</v>
          </cell>
          <cell r="F187">
            <v>0.14486520634871081</v>
          </cell>
          <cell r="G187">
            <v>1.1049499553679176E-3</v>
          </cell>
          <cell r="H187">
            <v>7.4168646029647123E-2</v>
          </cell>
          <cell r="I187">
            <v>0</v>
          </cell>
          <cell r="J187">
            <v>8.1442600527046327E-2</v>
          </cell>
          <cell r="K187">
            <v>0</v>
          </cell>
          <cell r="L187">
            <v>0</v>
          </cell>
          <cell r="M187">
            <v>0</v>
          </cell>
          <cell r="N187">
            <v>0</v>
          </cell>
        </row>
        <row r="188">
          <cell r="A188" t="str">
            <v>18 Rural18 GMCFree Standing Level A</v>
          </cell>
          <cell r="B188" t="str">
            <v>18 Rural</v>
          </cell>
          <cell r="C188" t="str">
            <v>18 GMC</v>
          </cell>
          <cell r="D188" t="str">
            <v>Free Standing Level A</v>
          </cell>
          <cell r="E188">
            <v>332136.73</v>
          </cell>
          <cell r="F188">
            <v>1.6229829223403703E-3</v>
          </cell>
          <cell r="G188">
            <v>-3.9028561659990579E-3</v>
          </cell>
          <cell r="H188">
            <v>9.6600289086068436E-4</v>
          </cell>
          <cell r="I188">
            <v>-1.028576965658945E-3</v>
          </cell>
          <cell r="J188">
            <v>0</v>
          </cell>
          <cell r="K188">
            <v>-1.5885902873532531E-3</v>
          </cell>
          <cell r="L188">
            <v>-1.0362264614016681E-3</v>
          </cell>
          <cell r="M188">
            <v>0</v>
          </cell>
          <cell r="N188">
            <v>-1.6328884651672926E-3</v>
          </cell>
        </row>
        <row r="189">
          <cell r="A189" t="str">
            <v>18 Rural18 GMCIntermediate Care Facility Developmental Disability</v>
          </cell>
          <cell r="B189" t="str">
            <v>18 Rural</v>
          </cell>
          <cell r="C189" t="str">
            <v>18 GMC</v>
          </cell>
          <cell r="D189" t="str">
            <v>Intermediate Care Facility Developmental Disability</v>
          </cell>
          <cell r="E189">
            <v>6916474.2999999989</v>
          </cell>
          <cell r="F189">
            <v>3.3797284846232047E-2</v>
          </cell>
          <cell r="G189">
            <v>6.654097632131406E-2</v>
          </cell>
          <cell r="H189">
            <v>6.2888183181355695E-2</v>
          </cell>
          <cell r="I189">
            <v>-1.3068520698862662E-2</v>
          </cell>
          <cell r="J189">
            <v>0</v>
          </cell>
          <cell r="K189">
            <v>0</v>
          </cell>
          <cell r="L189">
            <v>0</v>
          </cell>
          <cell r="M189">
            <v>0</v>
          </cell>
          <cell r="N189">
            <v>1.2293525563376706E-2</v>
          </cell>
        </row>
        <row r="190">
          <cell r="A190" t="str">
            <v>18 Rural18 GMCOther</v>
          </cell>
          <cell r="B190" t="str">
            <v>18 Rural</v>
          </cell>
          <cell r="C190" t="str">
            <v>18 GMC</v>
          </cell>
          <cell r="D190" t="str">
            <v>Other</v>
          </cell>
          <cell r="E190">
            <v>867852.42999999982</v>
          </cell>
          <cell r="F190">
            <v>4.2407525147898917E-3</v>
          </cell>
          <cell r="G190" t="e">
            <v>#DIV/0!</v>
          </cell>
          <cell r="H190" t="e">
            <v>#DIV/0!</v>
          </cell>
          <cell r="I190" t="e">
            <v>#DIV/0!</v>
          </cell>
          <cell r="J190" t="e">
            <v>#DIV/0!</v>
          </cell>
          <cell r="K190" t="e">
            <v>#DIV/0!</v>
          </cell>
          <cell r="L190" t="e">
            <v>#DIV/0!</v>
          </cell>
          <cell r="M190" t="e">
            <v>#DIV/0!</v>
          </cell>
          <cell r="N190" t="e">
            <v>#DIV/0!</v>
          </cell>
        </row>
        <row r="191">
          <cell r="A191" t="str">
            <v>18 Rural18 GMCRural Swing Beds</v>
          </cell>
          <cell r="B191" t="str">
            <v>18 Rural</v>
          </cell>
          <cell r="C191" t="str">
            <v>18 GMC</v>
          </cell>
          <cell r="D191" t="str">
            <v>Rural Swing Beds</v>
          </cell>
          <cell r="E191">
            <v>890489.16000000015</v>
          </cell>
          <cell r="F191">
            <v>4.3513666772392861E-3</v>
          </cell>
          <cell r="G191">
            <v>-6.3151113060642361E-2</v>
          </cell>
          <cell r="H191">
            <v>2.3686573866187777E-2</v>
          </cell>
          <cell r="I191">
            <v>3.4175506827845314E-2</v>
          </cell>
          <cell r="J191">
            <v>0</v>
          </cell>
          <cell r="K191">
            <v>0.13658705548591432</v>
          </cell>
          <cell r="L191">
            <v>0</v>
          </cell>
          <cell r="M191">
            <v>0</v>
          </cell>
          <cell r="N191">
            <v>0</v>
          </cell>
        </row>
        <row r="192">
          <cell r="D192" t="str">
            <v>Grand Total</v>
          </cell>
          <cell r="E192">
            <v>204645856.35999972</v>
          </cell>
          <cell r="F192">
            <v>1</v>
          </cell>
          <cell r="G192">
            <v>2.1476248045714019E-2</v>
          </cell>
          <cell r="H192">
            <v>5.3741341362711026E-2</v>
          </cell>
          <cell r="I192">
            <v>3.6393800945482058E-2</v>
          </cell>
          <cell r="J192">
            <v>1.8569902837597407E-2</v>
          </cell>
          <cell r="K192">
            <v>1.8165278998694134E-3</v>
          </cell>
          <cell r="L192">
            <v>1.4511927011067183E-3</v>
          </cell>
          <cell r="M192">
            <v>1.7659852299658496E-3</v>
          </cell>
          <cell r="N192">
            <v>1.3446054560687148E-2</v>
          </cell>
        </row>
        <row r="194">
          <cell r="A194"/>
        </row>
        <row r="195">
          <cell r="A195" t="str">
            <v>CY</v>
          </cell>
          <cell r="D195" t="str">
            <v>CY</v>
          </cell>
          <cell r="E195" t="str">
            <v>(All)</v>
          </cell>
        </row>
        <row r="196">
          <cell r="A196" t="str">
            <v>PLAN_CD</v>
          </cell>
          <cell r="D196" t="str">
            <v>PLAN_CD</v>
          </cell>
          <cell r="E196" t="str">
            <v>(Multiple Items)</v>
          </cell>
          <cell r="G196" t="str">
            <v>3 Kaiser Counties (‘03’,‘09’,‘31’)</v>
          </cell>
        </row>
        <row r="197">
          <cell r="A197"/>
        </row>
        <row r="198">
          <cell r="A198" t="str">
            <v>Row Labels</v>
          </cell>
          <cell r="D198" t="str">
            <v>Row Labels</v>
          </cell>
          <cell r="E198" t="str">
            <v>Sum of PAID</v>
          </cell>
          <cell r="F198" t="str">
            <v>%Paid</v>
          </cell>
          <cell r="G198" t="str">
            <v xml:space="preserve"> %8.1.2016</v>
          </cell>
          <cell r="H198" t="str">
            <v>%8.1.2015</v>
          </cell>
          <cell r="I198" t="str">
            <v>% 8.1.2014</v>
          </cell>
          <cell r="J198" t="str">
            <v>%9.1.2013</v>
          </cell>
          <cell r="K198" t="str">
            <v>%8.1.2013</v>
          </cell>
          <cell r="L198" t="str">
            <v>%8.1.2012</v>
          </cell>
          <cell r="M198" t="str">
            <v>%1.1.2012</v>
          </cell>
          <cell r="N198" t="str">
            <v>%8.1.2011</v>
          </cell>
        </row>
        <row r="199">
          <cell r="A199" t="str">
            <v>3 Rural3 KaiserAB1629 Free Standing Subacute</v>
          </cell>
          <cell r="B199" t="str">
            <v>3 Rural</v>
          </cell>
          <cell r="C199" t="str">
            <v>3 Kaiser</v>
          </cell>
          <cell r="D199" t="str">
            <v>AB1629 Free Standing Subacute</v>
          </cell>
          <cell r="E199">
            <v>2647351.61</v>
          </cell>
          <cell r="F199">
            <v>1.9702967020117666E-2</v>
          </cell>
          <cell r="G199">
            <v>2.6323137425830367E-2</v>
          </cell>
          <cell r="H199">
            <v>6.6508395217154126E-2</v>
          </cell>
          <cell r="I199">
            <v>-1.3664668415023451E-2</v>
          </cell>
          <cell r="J199">
            <v>0</v>
          </cell>
          <cell r="K199">
            <v>-3.3639143977559627E-3</v>
          </cell>
          <cell r="L199">
            <v>1.5969719588531106E-3</v>
          </cell>
          <cell r="M199">
            <v>5.952723245528091E-5</v>
          </cell>
          <cell r="N199">
            <v>1.1554818320182569E-2</v>
          </cell>
        </row>
        <row r="200">
          <cell r="A200" t="str">
            <v>3 Rural3 KaiserAB1629 Skill Nursing Facility Level B</v>
          </cell>
          <cell r="B200" t="str">
            <v>3 Rural</v>
          </cell>
          <cell r="C200" t="str">
            <v>3 Kaiser</v>
          </cell>
          <cell r="D200" t="str">
            <v>AB1629 Skill Nursing Facility Level B</v>
          </cell>
          <cell r="E200">
            <v>113066338.16999999</v>
          </cell>
          <cell r="F200">
            <v>0.84149847101306696</v>
          </cell>
          <cell r="G200">
            <v>-1.2198028721447596E-2</v>
          </cell>
          <cell r="H200">
            <v>4.5993401643177556E-2</v>
          </cell>
          <cell r="I200">
            <v>8.1774546869263443E-2</v>
          </cell>
          <cell r="J200">
            <v>0</v>
          </cell>
          <cell r="K200">
            <v>0</v>
          </cell>
          <cell r="L200">
            <v>2.1548568340079566E-3</v>
          </cell>
          <cell r="M200">
            <v>3.1573707224241687E-4</v>
          </cell>
          <cell r="N200">
            <v>7.4998112134132544E-3</v>
          </cell>
        </row>
        <row r="201">
          <cell r="A201" t="str">
            <v>3 Rural3 KaiserDistinct Part Level B</v>
          </cell>
          <cell r="B201" t="str">
            <v>3 Rural</v>
          </cell>
          <cell r="C201" t="str">
            <v>3 Kaiser</v>
          </cell>
          <cell r="D201" t="str">
            <v>Distinct Part Level B</v>
          </cell>
          <cell r="E201">
            <v>12319888.970000025</v>
          </cell>
          <cell r="F201">
            <v>9.1691018733783491E-2</v>
          </cell>
          <cell r="G201">
            <v>0.10245418955820429</v>
          </cell>
          <cell r="H201">
            <v>6.5071359881758717E-2</v>
          </cell>
          <cell r="I201">
            <v>0</v>
          </cell>
          <cell r="J201">
            <v>1.6990480906485139E-2</v>
          </cell>
          <cell r="K201">
            <v>0</v>
          </cell>
          <cell r="L201">
            <v>0</v>
          </cell>
          <cell r="M201">
            <v>0</v>
          </cell>
          <cell r="N201">
            <v>0</v>
          </cell>
        </row>
        <row r="202">
          <cell r="A202" t="str">
            <v>3 Rural3 KaiserFree Standing Level A</v>
          </cell>
          <cell r="B202" t="str">
            <v>3 Rural</v>
          </cell>
          <cell r="C202" t="str">
            <v>3 Kaiser</v>
          </cell>
          <cell r="D202" t="str">
            <v>Free Standing Level A</v>
          </cell>
          <cell r="E202">
            <v>453662.5</v>
          </cell>
          <cell r="F202">
            <v>3.3763921807742534E-3</v>
          </cell>
          <cell r="G202">
            <v>-4.0009413979761321E-3</v>
          </cell>
          <cell r="H202">
            <v>0</v>
          </cell>
          <cell r="I202">
            <v>-1.4883283722386675E-3</v>
          </cell>
          <cell r="J202">
            <v>0</v>
          </cell>
          <cell r="K202">
            <v>-1.4861165428236012E-3</v>
          </cell>
          <cell r="L202">
            <v>-1.4059204873854148E-3</v>
          </cell>
          <cell r="M202">
            <v>0</v>
          </cell>
          <cell r="N202">
            <v>-1.8710532470569419E-3</v>
          </cell>
        </row>
        <row r="203">
          <cell r="A203" t="str">
            <v>3 Rural3 KaiserIntermediate Care Facility Developmental Disability</v>
          </cell>
          <cell r="B203" t="str">
            <v>3 Rural</v>
          </cell>
          <cell r="C203" t="str">
            <v>3 Kaiser</v>
          </cell>
          <cell r="D203" t="str">
            <v>Intermediate Care Facility Developmental Disability</v>
          </cell>
          <cell r="E203">
            <v>5331698.95</v>
          </cell>
          <cell r="F203">
            <v>3.9681275496701397E-2</v>
          </cell>
          <cell r="G203">
            <v>8.9952865212999944E-2</v>
          </cell>
          <cell r="H203">
            <v>4.1958366610174602E-2</v>
          </cell>
          <cell r="I203">
            <v>-5.1427525676362995E-3</v>
          </cell>
          <cell r="J203">
            <v>0</v>
          </cell>
          <cell r="K203">
            <v>0</v>
          </cell>
          <cell r="L203">
            <v>0</v>
          </cell>
          <cell r="M203">
            <v>0</v>
          </cell>
          <cell r="N203">
            <v>1.1786539788897432E-2</v>
          </cell>
        </row>
        <row r="204">
          <cell r="A204" t="str">
            <v>3 Rural3 KaiserOther</v>
          </cell>
          <cell r="B204" t="str">
            <v>3 Rural</v>
          </cell>
          <cell r="C204" t="str">
            <v>3 Kaiser</v>
          </cell>
          <cell r="D204" t="str">
            <v>Other</v>
          </cell>
          <cell r="E204">
            <v>539794.12999999989</v>
          </cell>
          <cell r="F204">
            <v>4.0174285504308615E-3</v>
          </cell>
          <cell r="G204" t="e">
            <v>#DIV/0!</v>
          </cell>
          <cell r="H204" t="e">
            <v>#DIV/0!</v>
          </cell>
          <cell r="I204" t="e">
            <v>#DIV/0!</v>
          </cell>
          <cell r="J204" t="e">
            <v>#DIV/0!</v>
          </cell>
          <cell r="K204" t="e">
            <v>#DIV/0!</v>
          </cell>
          <cell r="L204" t="e">
            <v>#DIV/0!</v>
          </cell>
          <cell r="M204" t="e">
            <v>#DIV/0!</v>
          </cell>
          <cell r="N204" t="e">
            <v>#DIV/0!</v>
          </cell>
        </row>
        <row r="205">
          <cell r="A205" t="str">
            <v>3 Rural3 KaiserRural Swing Beds</v>
          </cell>
          <cell r="B205" t="str">
            <v>3 Rural</v>
          </cell>
          <cell r="C205" t="str">
            <v>3 Kaiser</v>
          </cell>
          <cell r="D205" t="str">
            <v>Rural Swing Beds</v>
          </cell>
          <cell r="E205">
            <v>4359.68</v>
          </cell>
          <cell r="F205">
            <v>3.2447005125347361E-5</v>
          </cell>
          <cell r="G205">
            <v>-6.3151113060642583E-2</v>
          </cell>
          <cell r="H205">
            <v>2.3686573866187555E-2</v>
          </cell>
          <cell r="I205">
            <v>3.4175506827845537E-2</v>
          </cell>
          <cell r="J205">
            <v>0</v>
          </cell>
          <cell r="K205">
            <v>0.1365870554859141</v>
          </cell>
          <cell r="L205">
            <v>0</v>
          </cell>
          <cell r="M205">
            <v>0</v>
          </cell>
          <cell r="N205">
            <v>0</v>
          </cell>
        </row>
        <row r="206">
          <cell r="D206" t="str">
            <v>Grand Total</v>
          </cell>
          <cell r="E206">
            <v>134363094.01000002</v>
          </cell>
          <cell r="F206">
            <v>1</v>
          </cell>
          <cell r="G206">
            <v>1.1176380172929878E-2</v>
          </cell>
          <cell r="H206">
            <v>4.9605510301025335E-2</v>
          </cell>
          <cell r="I206">
            <v>6.082560365787093E-2</v>
          </cell>
          <cell r="J206">
            <v>2.8092829866730451E-3</v>
          </cell>
          <cell r="K206">
            <v>-1.3625557938856669E-4</v>
          </cell>
          <cell r="L206">
            <v>1.6911124744993788E-3</v>
          </cell>
          <cell r="M206">
            <v>2.4075626529218574E-4</v>
          </cell>
          <cell r="N206">
            <v>6.5614905116631039E-3</v>
          </cell>
        </row>
        <row r="208">
          <cell r="A208"/>
        </row>
        <row r="209">
          <cell r="A209"/>
        </row>
        <row r="210">
          <cell r="A210" t="str">
            <v>CY</v>
          </cell>
          <cell r="D210" t="str">
            <v>CY</v>
          </cell>
          <cell r="E210" t="str">
            <v>(All)</v>
          </cell>
        </row>
        <row r="211">
          <cell r="A211" t="str">
            <v>PLAN_CD</v>
          </cell>
          <cell r="D211" t="str">
            <v>PLAN_CD</v>
          </cell>
          <cell r="E211" t="str">
            <v>(Multiple Items)</v>
          </cell>
          <cell r="G211" t="str">
            <v>All 2plan&amp;GMC including Rural</v>
          </cell>
        </row>
        <row r="212">
          <cell r="A212"/>
        </row>
        <row r="213">
          <cell r="A213" t="str">
            <v>Row Labels</v>
          </cell>
          <cell r="D213" t="str">
            <v>Row Labels</v>
          </cell>
          <cell r="E213" t="str">
            <v>Sum of PAID</v>
          </cell>
          <cell r="F213" t="str">
            <v>%Paid</v>
          </cell>
          <cell r="G213" t="str">
            <v xml:space="preserve"> %8.1.2016</v>
          </cell>
          <cell r="H213" t="str">
            <v>%8.1.2015</v>
          </cell>
          <cell r="I213" t="str">
            <v>% 8.1.2014</v>
          </cell>
          <cell r="J213" t="str">
            <v>%9.1.2013</v>
          </cell>
          <cell r="K213" t="str">
            <v>%8.1.2013</v>
          </cell>
          <cell r="L213" t="str">
            <v>%8.1.2012</v>
          </cell>
          <cell r="M213" t="str">
            <v>%1.1.2012</v>
          </cell>
          <cell r="N213" t="str">
            <v>%8.1.2011</v>
          </cell>
        </row>
        <row r="214">
          <cell r="A214" t="str">
            <v>2plan&amp;GMCAll 2plan&amp;GMC&amp;RuralAB1629 Free Standing Subacute</v>
          </cell>
          <cell r="B214" t="str">
            <v>2plan&amp;GMC</v>
          </cell>
          <cell r="C214" t="str">
            <v>All 2plan&amp;GMC&amp;Rural</v>
          </cell>
          <cell r="D214" t="str">
            <v>AB1629 Free Standing Subacute</v>
          </cell>
          <cell r="E214">
            <v>415814563.04000008</v>
          </cell>
          <cell r="F214">
            <v>5.1511094861296403E-2</v>
          </cell>
          <cell r="G214">
            <v>2.7493144473313968E-3</v>
          </cell>
          <cell r="H214">
            <v>2.370432549850654E-2</v>
          </cell>
          <cell r="I214">
            <v>3.9457820666352283E-2</v>
          </cell>
          <cell r="J214">
            <v>0</v>
          </cell>
          <cell r="K214">
            <v>-3.4139051236364515E-2</v>
          </cell>
          <cell r="L214">
            <v>6.0026453485879649E-3</v>
          </cell>
          <cell r="M214">
            <v>8.6561494442527476E-4</v>
          </cell>
          <cell r="N214">
            <v>3.051021417880917E-2</v>
          </cell>
        </row>
        <row r="215">
          <cell r="A215" t="str">
            <v>2plan&amp;GMCAll 2plan&amp;GMC&amp;RuralAB1629 Skill Nursing Facility Level B</v>
          </cell>
          <cell r="B215" t="str">
            <v>2plan&amp;GMC</v>
          </cell>
          <cell r="C215" t="str">
            <v>All 2plan&amp;GMC&amp;Rural</v>
          </cell>
          <cell r="D215" t="str">
            <v>AB1629 Skill Nursing Facility Level B</v>
          </cell>
          <cell r="E215">
            <v>5222843655.720005</v>
          </cell>
          <cell r="F215">
            <v>0.64700570617011544</v>
          </cell>
          <cell r="G215">
            <v>3.239269802574718E-2</v>
          </cell>
          <cell r="H215">
            <v>4.8203866437544374E-2</v>
          </cell>
          <cell r="I215">
            <v>4.5647798658277949E-2</v>
          </cell>
          <cell r="J215">
            <v>0</v>
          </cell>
          <cell r="K215">
            <v>0</v>
          </cell>
          <cell r="L215">
            <v>2.4707358489874931E-3</v>
          </cell>
          <cell r="M215">
            <v>9.7157154985638705E-4</v>
          </cell>
          <cell r="N215">
            <v>2.2710579861705993E-2</v>
          </cell>
        </row>
        <row r="216">
          <cell r="A216" t="str">
            <v>2plan&amp;GMCAll 2plan&amp;GMC&amp;RuralDistinct Part Adult Subacute</v>
          </cell>
          <cell r="B216" t="str">
            <v>2plan&amp;GMC</v>
          </cell>
          <cell r="C216" t="str">
            <v>All 2plan&amp;GMC&amp;Rural</v>
          </cell>
          <cell r="D216" t="str">
            <v>Distinct Part Adult Subacute</v>
          </cell>
          <cell r="E216">
            <v>462599466.05999959</v>
          </cell>
          <cell r="F216">
            <v>5.7306807161319709E-2</v>
          </cell>
          <cell r="G216">
            <v>9.6858001433099972E-3</v>
          </cell>
          <cell r="H216">
            <v>1.7387512935768346E-2</v>
          </cell>
          <cell r="I216">
            <v>0</v>
          </cell>
          <cell r="J216">
            <v>0</v>
          </cell>
          <cell r="K216">
            <v>0.17457031779543408</v>
          </cell>
          <cell r="L216">
            <v>0</v>
          </cell>
          <cell r="M216">
            <v>0</v>
          </cell>
          <cell r="N216">
            <v>0</v>
          </cell>
        </row>
        <row r="217">
          <cell r="A217" t="str">
            <v>2plan&amp;GMCAll 2plan&amp;GMC&amp;RuralDistinct Part Level B</v>
          </cell>
          <cell r="B217" t="str">
            <v>2plan&amp;GMC</v>
          </cell>
          <cell r="C217" t="str">
            <v>All 2plan&amp;GMC&amp;Rural</v>
          </cell>
          <cell r="D217" t="str">
            <v>Distinct Part Level B</v>
          </cell>
          <cell r="E217">
            <v>690024797.25000918</v>
          </cell>
          <cell r="F217">
            <v>8.5480249965109611E-2</v>
          </cell>
          <cell r="G217">
            <v>6.2822604379686231E-2</v>
          </cell>
          <cell r="H217">
            <v>6.8617942308505375E-2</v>
          </cell>
          <cell r="I217">
            <v>0</v>
          </cell>
          <cell r="J217">
            <v>2.2173591834827588E-2</v>
          </cell>
          <cell r="K217">
            <v>0</v>
          </cell>
          <cell r="L217">
            <v>0</v>
          </cell>
          <cell r="M217">
            <v>0</v>
          </cell>
          <cell r="N217">
            <v>0</v>
          </cell>
        </row>
        <row r="218">
          <cell r="A218" t="str">
            <v>2plan&amp;GMCAll 2plan&amp;GMC&amp;RuralDistinct Part Pediatric Subacute</v>
          </cell>
          <cell r="B218" t="str">
            <v>2plan&amp;GMC</v>
          </cell>
          <cell r="C218" t="str">
            <v>All 2plan&amp;GMC&amp;Rural</v>
          </cell>
          <cell r="D218" t="str">
            <v>Distinct Part Pediatric Subacute</v>
          </cell>
          <cell r="E218">
            <v>61295938.770000026</v>
          </cell>
          <cell r="F218">
            <v>7.5933389477990769E-3</v>
          </cell>
          <cell r="G218">
            <v>2.0447092242791731E-2</v>
          </cell>
          <cell r="H218">
            <v>2.5124631632186478E-2</v>
          </cell>
          <cell r="I218">
            <v>2.4519098136764672E-2</v>
          </cell>
          <cell r="J218">
            <v>0</v>
          </cell>
          <cell r="K218">
            <v>3.2289879360804852E-2</v>
          </cell>
          <cell r="L218">
            <v>3.7550759428353508E-2</v>
          </cell>
          <cell r="M218">
            <v>0</v>
          </cell>
          <cell r="N218">
            <v>4.1930375123453212E-2</v>
          </cell>
        </row>
        <row r="219">
          <cell r="A219" t="str">
            <v>2plan&amp;GMCAll 2plan&amp;GMC&amp;RuralFree Standing Level A</v>
          </cell>
          <cell r="B219" t="str">
            <v>2plan&amp;GMC</v>
          </cell>
          <cell r="C219" t="str">
            <v>All 2plan&amp;GMC&amp;Rural</v>
          </cell>
          <cell r="D219" t="str">
            <v>Free Standing Level A</v>
          </cell>
          <cell r="E219">
            <v>24284324.639999982</v>
          </cell>
          <cell r="F219">
            <v>3.0083413650262717E-3</v>
          </cell>
          <cell r="G219">
            <v>-2.3086654694033371E-3</v>
          </cell>
          <cell r="H219">
            <v>1.3854452724121558E-2</v>
          </cell>
          <cell r="I219">
            <v>5.1351287629384235E-3</v>
          </cell>
          <cell r="J219">
            <v>0</v>
          </cell>
          <cell r="K219">
            <v>-2.9737667196587658E-3</v>
          </cell>
          <cell r="L219">
            <v>3.9376843187970412E-3</v>
          </cell>
          <cell r="M219">
            <v>0</v>
          </cell>
          <cell r="N219">
            <v>1.5753315023210313E-3</v>
          </cell>
        </row>
        <row r="220">
          <cell r="A220" t="str">
            <v>2plan&amp;GMCAll 2plan&amp;GMC&amp;RuralFree Standing Pediatric Subacute</v>
          </cell>
          <cell r="B220" t="str">
            <v>2plan&amp;GMC</v>
          </cell>
          <cell r="C220" t="str">
            <v>All 2plan&amp;GMC&amp;Rural</v>
          </cell>
          <cell r="D220" t="str">
            <v>Free Standing Pediatric Subacute</v>
          </cell>
          <cell r="E220">
            <v>93929392.74999626</v>
          </cell>
          <cell r="F220">
            <v>1.1635970190259026E-2</v>
          </cell>
          <cell r="G220">
            <v>-5.6656028014689941E-4</v>
          </cell>
          <cell r="H220">
            <v>3.2818775515608412E-3</v>
          </cell>
          <cell r="I220">
            <v>1.8760357971492336E-3</v>
          </cell>
          <cell r="J220">
            <v>0</v>
          </cell>
          <cell r="K220">
            <v>4.841587244739376E-4</v>
          </cell>
          <cell r="L220">
            <v>1.9900564818886135E-2</v>
          </cell>
          <cell r="M220">
            <v>0</v>
          </cell>
          <cell r="N220">
            <v>2.3459376631473905E-3</v>
          </cell>
        </row>
        <row r="221">
          <cell r="A221" t="str">
            <v>2plan&amp;GMCAll 2plan&amp;GMC&amp;RuralIntermediate Care Facility Developmental Disability</v>
          </cell>
          <cell r="B221" t="str">
            <v>2plan&amp;GMC</v>
          </cell>
          <cell r="C221" t="str">
            <v>All 2plan&amp;GMC&amp;Rural</v>
          </cell>
          <cell r="D221" t="str">
            <v>Intermediate Care Facility Developmental Disability</v>
          </cell>
          <cell r="E221">
            <v>714389437.43000031</v>
          </cell>
          <cell r="F221">
            <v>8.8498540816678822E-2</v>
          </cell>
          <cell r="G221">
            <v>7.3461652457025961E-2</v>
          </cell>
          <cell r="H221">
            <v>4.7645395525481415E-2</v>
          </cell>
          <cell r="I221">
            <v>-6.4218836345415475E-3</v>
          </cell>
          <cell r="J221">
            <v>0</v>
          </cell>
          <cell r="K221">
            <v>0</v>
          </cell>
          <cell r="L221">
            <v>0</v>
          </cell>
          <cell r="M221">
            <v>0</v>
          </cell>
          <cell r="N221">
            <v>1.1363841201789571E-2</v>
          </cell>
        </row>
        <row r="222">
          <cell r="A222" t="str">
            <v>2plan&amp;GMCAll 2plan&amp;GMC&amp;RuralOther</v>
          </cell>
          <cell r="B222" t="str">
            <v>2plan&amp;GMC</v>
          </cell>
          <cell r="C222" t="str">
            <v>All 2plan&amp;GMC&amp;Rural</v>
          </cell>
          <cell r="D222" t="str">
            <v>Other</v>
          </cell>
          <cell r="E222">
            <v>382492285.56974053</v>
          </cell>
          <cell r="F222">
            <v>4.7383132186742692E-2</v>
          </cell>
          <cell r="G222" t="e">
            <v>#DIV/0!</v>
          </cell>
          <cell r="H222" t="e">
            <v>#DIV/0!</v>
          </cell>
          <cell r="I222" t="e">
            <v>#DIV/0!</v>
          </cell>
          <cell r="J222" t="e">
            <v>#DIV/0!</v>
          </cell>
          <cell r="K222" t="e">
            <v>#DIV/0!</v>
          </cell>
          <cell r="L222" t="e">
            <v>#DIV/0!</v>
          </cell>
          <cell r="M222" t="e">
            <v>#DIV/0!</v>
          </cell>
          <cell r="N222" t="e">
            <v>#DIV/0!</v>
          </cell>
        </row>
        <row r="223">
          <cell r="A223" t="str">
            <v>2plan&amp;GMCAll 2plan&amp;GMC&amp;RuralRural Swing Beds</v>
          </cell>
          <cell r="B223" t="str">
            <v>2plan&amp;GMC</v>
          </cell>
          <cell r="C223" t="str">
            <v>All 2plan&amp;GMC&amp;Rural</v>
          </cell>
          <cell r="D223" t="str">
            <v>Rural Swing Beds</v>
          </cell>
          <cell r="E223">
            <v>2174902.8399999989</v>
          </cell>
          <cell r="F223">
            <v>2.6942689473472285E-4</v>
          </cell>
          <cell r="G223">
            <v>-6.3004875843087449E-2</v>
          </cell>
          <cell r="H223">
            <v>2.3686573866187555E-2</v>
          </cell>
          <cell r="I223">
            <v>3.4175506827845314E-2</v>
          </cell>
          <cell r="J223">
            <v>0</v>
          </cell>
          <cell r="K223">
            <v>0.1365870554859141</v>
          </cell>
          <cell r="L223">
            <v>0</v>
          </cell>
          <cell r="M223">
            <v>0</v>
          </cell>
          <cell r="N223">
            <v>0</v>
          </cell>
        </row>
        <row r="224">
          <cell r="A224" t="str">
            <v>2plan&amp;GMCAll 2plan&amp;GMC&amp;RuralRural Swing Beds - Frozen</v>
          </cell>
          <cell r="B224" t="str">
            <v>2plan&amp;GMC</v>
          </cell>
          <cell r="C224" t="str">
            <v>All 2plan&amp;GMC&amp;Rural</v>
          </cell>
          <cell r="D224" t="str">
            <v>Rural Swing Beds - Frozen</v>
          </cell>
          <cell r="E224">
            <v>2481365.1900000009</v>
          </cell>
          <cell r="F224">
            <v>3.0739144091813139E-4</v>
          </cell>
          <cell r="G224">
            <v>-1.2709378869841803E-3</v>
          </cell>
          <cell r="H224">
            <v>1.0438275873423608E-2</v>
          </cell>
          <cell r="I224">
            <v>0</v>
          </cell>
          <cell r="J224">
            <v>0</v>
          </cell>
          <cell r="K224">
            <v>1.8143432077590838E-3</v>
          </cell>
          <cell r="L224">
            <v>0</v>
          </cell>
          <cell r="M224">
            <v>0</v>
          </cell>
          <cell r="N224">
            <v>0</v>
          </cell>
        </row>
        <row r="225">
          <cell r="A225" t="str">
            <v>Grand Total</v>
          </cell>
          <cell r="D225" t="str">
            <v>Grand Total</v>
          </cell>
          <cell r="E225">
            <v>8072330129.2597513</v>
          </cell>
          <cell r="F225">
            <v>1</v>
          </cell>
          <cell r="G225">
            <v>3.0794682703384035E-2</v>
          </cell>
          <cell r="H225">
            <v>4.0601448170349164E-2</v>
          </cell>
          <cell r="I225">
            <v>2.4914702226524588E-2</v>
          </cell>
          <cell r="J225">
            <v>2.812917505357948E-3</v>
          </cell>
          <cell r="K225">
            <v>2.6333969899070775E-2</v>
          </cell>
          <cell r="L225">
            <v>3.4722157027480272E-3</v>
          </cell>
          <cell r="M225">
            <v>5.4371068065117711E-4</v>
          </cell>
          <cell r="N225">
            <v>1.5595264171396339E-2</v>
          </cell>
        </row>
      </sheetData>
      <sheetData sheetId="7" refreshError="1"/>
      <sheetData sheetId="8" refreshError="1"/>
      <sheetData sheetId="9" refreshError="1"/>
      <sheetData sheetId="10" refreshError="1"/>
      <sheetData sheetId="11" refreshError="1"/>
      <sheetData sheetId="12" refreshError="1"/>
      <sheetData sheetId="13" refreshError="1"/>
      <sheetData sheetId="14">
        <row r="36">
          <cell r="G36">
            <v>26702804.967056759</v>
          </cell>
        </row>
      </sheetData>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 Inpt Lag"/>
      <sheetName val="#1B - Physician Lag"/>
      <sheetName val="#1C - Rx Lag"/>
      <sheetName val="#1D - Other Lag"/>
      <sheetName val="#2A - Income Stmt"/>
      <sheetName val="#2B - Income Stmt"/>
      <sheetName val="#2C - Income Stmt"/>
      <sheetName val="#2D - Income Stmt"/>
      <sheetName val="#2E - Income Stmt"/>
      <sheetName val="#2F - Income Stmt"/>
      <sheetName val="#2G - Income Stmt"/>
      <sheetName val="#2H - Income Stmt"/>
      <sheetName val="#2I - Income Stmt"/>
      <sheetName val="#2J - Income Stmt"/>
      <sheetName val="#2K - Income Stmt"/>
      <sheetName val="#2L - Income Stmt"/>
      <sheetName val="#2M - Income Stmt"/>
      <sheetName val="#2N - Income Stmt"/>
      <sheetName val="#2O - Income Stmt"/>
      <sheetName val="#2P - Income Stmt"/>
      <sheetName val="#2Q - Income Stmt"/>
      <sheetName val="#2R - Income Stmt"/>
      <sheetName val="#2S - Income Stmt"/>
      <sheetName val="Summary"/>
      <sheetName val="#3 - Maternity Counts"/>
    </sheetNames>
    <sheetDataSet>
      <sheetData sheetId="0" refreshError="1">
        <row r="6">
          <cell r="H6" t="str">
            <v>AMERIGROUP New Jersey,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XXI (Nov 2016)"/>
      <sheetName val="Title XXI Summary (May 2016)"/>
      <sheetName val="Sheet1"/>
      <sheetName val="Combined"/>
      <sheetName val="Less than 19"/>
      <sheetName val="Greater than 19"/>
      <sheetName val="Plan County"/>
      <sheetName val="Non COHS Aid Codes"/>
      <sheetName val="COHS Aid Codes"/>
    </sheetNames>
    <sheetDataSet>
      <sheetData sheetId="0"/>
      <sheetData sheetId="1"/>
      <sheetData sheetId="2"/>
      <sheetData sheetId="3"/>
      <sheetData sheetId="4"/>
      <sheetData sheetId="5"/>
      <sheetData sheetId="6">
        <row r="1">
          <cell r="A1" t="str">
            <v>Plan No.</v>
          </cell>
          <cell r="B1" t="str">
            <v xml:space="preserve">County </v>
          </cell>
          <cell r="C1" t="str">
            <v>Subject to MCO Tax</v>
          </cell>
          <cell r="D1" t="str">
            <v>Plan Group</v>
          </cell>
        </row>
        <row r="2">
          <cell r="A2">
            <v>29</v>
          </cell>
          <cell r="B2" t="str">
            <v>San Diego</v>
          </cell>
          <cell r="C2" t="str">
            <v>X</v>
          </cell>
          <cell r="D2" t="str">
            <v>GMC</v>
          </cell>
        </row>
        <row r="3">
          <cell r="A3">
            <v>50</v>
          </cell>
          <cell r="B3" t="str">
            <v>Sacramento</v>
          </cell>
          <cell r="C3"/>
          <cell r="D3" t="str">
            <v>PACE</v>
          </cell>
        </row>
        <row r="4">
          <cell r="A4">
            <v>51</v>
          </cell>
          <cell r="B4" t="str">
            <v>Alameda</v>
          </cell>
          <cell r="C4"/>
          <cell r="D4" t="str">
            <v>PACE</v>
          </cell>
        </row>
        <row r="5">
          <cell r="A5">
            <v>52</v>
          </cell>
          <cell r="B5" t="str">
            <v>Los Angeles</v>
          </cell>
          <cell r="C5"/>
          <cell r="D5" t="str">
            <v>PACE</v>
          </cell>
        </row>
        <row r="6">
          <cell r="A6">
            <v>53</v>
          </cell>
          <cell r="B6" t="str">
            <v>Yolo</v>
          </cell>
          <cell r="C6"/>
          <cell r="D6" t="str">
            <v>PACE</v>
          </cell>
        </row>
        <row r="7">
          <cell r="A7">
            <v>54</v>
          </cell>
          <cell r="B7" t="str">
            <v>Contra Costa</v>
          </cell>
          <cell r="C7"/>
          <cell r="D7" t="str">
            <v>PACE</v>
          </cell>
        </row>
        <row r="8">
          <cell r="A8">
            <v>55</v>
          </cell>
          <cell r="B8" t="str">
            <v>San Francisco</v>
          </cell>
          <cell r="C8"/>
          <cell r="D8" t="str">
            <v>PACE</v>
          </cell>
        </row>
        <row r="9">
          <cell r="A9">
            <v>56</v>
          </cell>
          <cell r="B9" t="str">
            <v>Alameda</v>
          </cell>
          <cell r="C9"/>
          <cell r="D9" t="str">
            <v>PACE</v>
          </cell>
        </row>
        <row r="10">
          <cell r="A10">
            <v>57</v>
          </cell>
          <cell r="B10" t="str">
            <v>San Diego</v>
          </cell>
          <cell r="C10"/>
          <cell r="D10" t="str">
            <v>PACE</v>
          </cell>
        </row>
        <row r="11">
          <cell r="A11">
            <v>58</v>
          </cell>
          <cell r="B11" t="str">
            <v>Santa Clara</v>
          </cell>
          <cell r="C11"/>
          <cell r="D11" t="str">
            <v>PACE</v>
          </cell>
        </row>
        <row r="12">
          <cell r="A12">
            <v>60</v>
          </cell>
          <cell r="B12" t="str">
            <v>Los Angeles</v>
          </cell>
          <cell r="C12"/>
          <cell r="D12" t="str">
            <v>PACE</v>
          </cell>
        </row>
        <row r="13">
          <cell r="A13">
            <v>68</v>
          </cell>
          <cell r="B13" t="str">
            <v>San Diego</v>
          </cell>
          <cell r="C13" t="str">
            <v>X</v>
          </cell>
          <cell r="D13" t="str">
            <v>GMC</v>
          </cell>
        </row>
        <row r="14">
          <cell r="A14">
            <v>79</v>
          </cell>
          <cell r="B14" t="str">
            <v>San Diego</v>
          </cell>
          <cell r="C14" t="str">
            <v>X</v>
          </cell>
          <cell r="D14" t="str">
            <v>GMC</v>
          </cell>
        </row>
        <row r="15">
          <cell r="A15">
            <v>100</v>
          </cell>
          <cell r="B15" t="str">
            <v>Alpine</v>
          </cell>
          <cell r="C15" t="str">
            <v>X</v>
          </cell>
          <cell r="D15" t="str">
            <v>RM</v>
          </cell>
        </row>
        <row r="16">
          <cell r="A16">
            <v>101</v>
          </cell>
          <cell r="B16" t="str">
            <v>Amador</v>
          </cell>
          <cell r="C16" t="str">
            <v>X</v>
          </cell>
          <cell r="D16" t="str">
            <v>RM</v>
          </cell>
        </row>
        <row r="17">
          <cell r="A17">
            <v>102</v>
          </cell>
          <cell r="B17" t="str">
            <v>Butte</v>
          </cell>
          <cell r="C17" t="str">
            <v>X</v>
          </cell>
          <cell r="D17" t="str">
            <v>RM</v>
          </cell>
        </row>
        <row r="18">
          <cell r="A18">
            <v>103</v>
          </cell>
          <cell r="B18" t="str">
            <v>Calaveras</v>
          </cell>
          <cell r="C18" t="str">
            <v>X</v>
          </cell>
          <cell r="D18" t="str">
            <v>RM</v>
          </cell>
        </row>
        <row r="19">
          <cell r="A19">
            <v>104</v>
          </cell>
          <cell r="B19" t="str">
            <v>Colusa</v>
          </cell>
          <cell r="C19" t="str">
            <v>X</v>
          </cell>
          <cell r="D19" t="str">
            <v>RM</v>
          </cell>
        </row>
        <row r="20">
          <cell r="A20">
            <v>105</v>
          </cell>
          <cell r="B20" t="str">
            <v>El Dorado</v>
          </cell>
          <cell r="C20" t="str">
            <v>X</v>
          </cell>
          <cell r="D20" t="str">
            <v>RM</v>
          </cell>
        </row>
        <row r="21">
          <cell r="A21">
            <v>106</v>
          </cell>
          <cell r="B21" t="str">
            <v>Glenn</v>
          </cell>
          <cell r="C21" t="str">
            <v>X</v>
          </cell>
          <cell r="D21" t="str">
            <v>RM</v>
          </cell>
        </row>
        <row r="22">
          <cell r="A22">
            <v>107</v>
          </cell>
          <cell r="B22" t="str">
            <v>Inyo</v>
          </cell>
          <cell r="C22" t="str">
            <v>X</v>
          </cell>
          <cell r="D22" t="str">
            <v>RM</v>
          </cell>
        </row>
        <row r="23">
          <cell r="A23">
            <v>108</v>
          </cell>
          <cell r="B23" t="str">
            <v>Mariposa</v>
          </cell>
          <cell r="C23" t="str">
            <v>X</v>
          </cell>
          <cell r="D23" t="str">
            <v>RM</v>
          </cell>
        </row>
        <row r="24">
          <cell r="A24">
            <v>109</v>
          </cell>
          <cell r="B24" t="str">
            <v>Mono</v>
          </cell>
          <cell r="C24" t="str">
            <v>X</v>
          </cell>
          <cell r="D24" t="str">
            <v>RM</v>
          </cell>
        </row>
        <row r="25">
          <cell r="A25">
            <v>110</v>
          </cell>
          <cell r="B25" t="str">
            <v>Nevada</v>
          </cell>
          <cell r="C25" t="str">
            <v>X</v>
          </cell>
          <cell r="D25" t="str">
            <v>RM</v>
          </cell>
        </row>
        <row r="26">
          <cell r="A26">
            <v>111</v>
          </cell>
          <cell r="B26" t="str">
            <v>Placer</v>
          </cell>
          <cell r="C26" t="str">
            <v>X</v>
          </cell>
          <cell r="D26" t="str">
            <v>RM</v>
          </cell>
        </row>
        <row r="27">
          <cell r="A27">
            <v>112</v>
          </cell>
          <cell r="B27" t="str">
            <v>Plumas</v>
          </cell>
          <cell r="C27" t="str">
            <v>X</v>
          </cell>
          <cell r="D27" t="str">
            <v>RM</v>
          </cell>
        </row>
        <row r="28">
          <cell r="A28">
            <v>113</v>
          </cell>
          <cell r="B28" t="str">
            <v>Sierra</v>
          </cell>
          <cell r="C28" t="str">
            <v>X</v>
          </cell>
          <cell r="D28" t="str">
            <v>RM</v>
          </cell>
        </row>
        <row r="29">
          <cell r="A29">
            <v>114</v>
          </cell>
          <cell r="B29" t="str">
            <v>Sutter</v>
          </cell>
          <cell r="C29" t="str">
            <v>X</v>
          </cell>
          <cell r="D29" t="str">
            <v>RM</v>
          </cell>
        </row>
        <row r="30">
          <cell r="A30">
            <v>115</v>
          </cell>
          <cell r="B30" t="str">
            <v>Tehama</v>
          </cell>
          <cell r="C30" t="str">
            <v>X</v>
          </cell>
          <cell r="D30" t="str">
            <v>RM</v>
          </cell>
        </row>
        <row r="31">
          <cell r="A31">
            <v>116</v>
          </cell>
          <cell r="B31" t="str">
            <v>Tuolumne</v>
          </cell>
          <cell r="C31" t="str">
            <v>X</v>
          </cell>
          <cell r="D31" t="str">
            <v>RM</v>
          </cell>
        </row>
        <row r="32">
          <cell r="A32">
            <v>117</v>
          </cell>
          <cell r="B32" t="str">
            <v>Yuba</v>
          </cell>
          <cell r="C32" t="str">
            <v>X</v>
          </cell>
          <cell r="D32" t="str">
            <v>RM</v>
          </cell>
        </row>
        <row r="33">
          <cell r="A33">
            <v>118</v>
          </cell>
          <cell r="B33" t="str">
            <v>Alpine</v>
          </cell>
          <cell r="C33" t="str">
            <v>X</v>
          </cell>
          <cell r="D33" t="str">
            <v>RM</v>
          </cell>
        </row>
        <row r="34">
          <cell r="A34">
            <v>119</v>
          </cell>
          <cell r="B34" t="str">
            <v>Amador</v>
          </cell>
          <cell r="C34" t="str">
            <v>X</v>
          </cell>
          <cell r="D34" t="str">
            <v>RM</v>
          </cell>
        </row>
        <row r="35">
          <cell r="A35">
            <v>120</v>
          </cell>
          <cell r="B35" t="str">
            <v>Butte</v>
          </cell>
          <cell r="C35" t="str">
            <v>X</v>
          </cell>
          <cell r="D35" t="str">
            <v>RM</v>
          </cell>
        </row>
        <row r="36">
          <cell r="A36">
            <v>121</v>
          </cell>
          <cell r="B36" t="str">
            <v>Calaveras</v>
          </cell>
          <cell r="C36" t="str">
            <v>X</v>
          </cell>
          <cell r="D36" t="str">
            <v>RM</v>
          </cell>
        </row>
        <row r="37">
          <cell r="A37">
            <v>122</v>
          </cell>
          <cell r="B37" t="str">
            <v>Colusa</v>
          </cell>
          <cell r="C37" t="str">
            <v>X</v>
          </cell>
          <cell r="D37" t="str">
            <v>RM</v>
          </cell>
        </row>
        <row r="38">
          <cell r="A38">
            <v>123</v>
          </cell>
          <cell r="B38" t="str">
            <v>El Dorado</v>
          </cell>
          <cell r="C38" t="str">
            <v>X</v>
          </cell>
          <cell r="D38" t="str">
            <v>RM</v>
          </cell>
        </row>
        <row r="39">
          <cell r="A39">
            <v>124</v>
          </cell>
          <cell r="B39" t="str">
            <v>Glenn</v>
          </cell>
          <cell r="C39" t="str">
            <v>X</v>
          </cell>
          <cell r="D39" t="str">
            <v>RM</v>
          </cell>
        </row>
        <row r="40">
          <cell r="A40">
            <v>128</v>
          </cell>
          <cell r="B40" t="str">
            <v>Inyo</v>
          </cell>
          <cell r="C40" t="str">
            <v>X</v>
          </cell>
          <cell r="D40" t="str">
            <v>RM</v>
          </cell>
        </row>
        <row r="41">
          <cell r="A41">
            <v>129</v>
          </cell>
          <cell r="B41" t="str">
            <v>Mariposa</v>
          </cell>
          <cell r="C41" t="str">
            <v>X</v>
          </cell>
          <cell r="D41" t="str">
            <v>RM</v>
          </cell>
        </row>
        <row r="42">
          <cell r="A42">
            <v>130</v>
          </cell>
          <cell r="B42" t="str">
            <v>Sacramento</v>
          </cell>
          <cell r="C42" t="str">
            <v>X</v>
          </cell>
          <cell r="D42" t="str">
            <v>GMC</v>
          </cell>
        </row>
        <row r="43">
          <cell r="A43">
            <v>131</v>
          </cell>
          <cell r="B43" t="str">
            <v>San Diego</v>
          </cell>
          <cell r="C43" t="str">
            <v>X</v>
          </cell>
          <cell r="D43" t="str">
            <v>GMC</v>
          </cell>
        </row>
        <row r="44">
          <cell r="A44">
            <v>133</v>
          </cell>
          <cell r="B44" t="str">
            <v>Mono</v>
          </cell>
          <cell r="C44" t="str">
            <v>X</v>
          </cell>
          <cell r="D44" t="str">
            <v>RM</v>
          </cell>
        </row>
        <row r="45">
          <cell r="A45">
            <v>134</v>
          </cell>
          <cell r="B45" t="str">
            <v>Nevada</v>
          </cell>
          <cell r="C45" t="str">
            <v>X</v>
          </cell>
          <cell r="D45" t="str">
            <v>RM</v>
          </cell>
        </row>
        <row r="46">
          <cell r="A46">
            <v>135</v>
          </cell>
          <cell r="B46" t="str">
            <v>Placer</v>
          </cell>
          <cell r="C46" t="str">
            <v>X</v>
          </cell>
          <cell r="D46" t="str">
            <v>RM</v>
          </cell>
        </row>
        <row r="47">
          <cell r="A47">
            <v>136</v>
          </cell>
          <cell r="B47" t="str">
            <v>Plumas</v>
          </cell>
          <cell r="C47" t="str">
            <v>X</v>
          </cell>
          <cell r="D47" t="str">
            <v>RM</v>
          </cell>
        </row>
        <row r="48">
          <cell r="A48">
            <v>137</v>
          </cell>
          <cell r="B48" t="str">
            <v>Sierra</v>
          </cell>
          <cell r="C48" t="str">
            <v>X</v>
          </cell>
          <cell r="D48" t="str">
            <v>RM</v>
          </cell>
        </row>
        <row r="49">
          <cell r="A49">
            <v>138</v>
          </cell>
          <cell r="B49" t="str">
            <v>Sutter</v>
          </cell>
          <cell r="C49" t="str">
            <v>X</v>
          </cell>
          <cell r="D49" t="str">
            <v>RM</v>
          </cell>
        </row>
        <row r="50">
          <cell r="A50">
            <v>139</v>
          </cell>
          <cell r="B50" t="str">
            <v>Tehama</v>
          </cell>
          <cell r="C50" t="str">
            <v>X</v>
          </cell>
          <cell r="D50" t="str">
            <v>RM</v>
          </cell>
        </row>
        <row r="51">
          <cell r="A51">
            <v>141</v>
          </cell>
          <cell r="B51" t="str">
            <v>Tuolumne</v>
          </cell>
          <cell r="C51" t="str">
            <v>X</v>
          </cell>
          <cell r="D51" t="str">
            <v>RM</v>
          </cell>
        </row>
        <row r="52">
          <cell r="A52">
            <v>142</v>
          </cell>
          <cell r="B52" t="str">
            <v>Yuba</v>
          </cell>
          <cell r="C52" t="str">
            <v>X</v>
          </cell>
          <cell r="D52" t="str">
            <v>RM</v>
          </cell>
        </row>
        <row r="53">
          <cell r="A53">
            <v>143</v>
          </cell>
          <cell r="B53" t="str">
            <v>Imperial</v>
          </cell>
          <cell r="C53" t="str">
            <v>X</v>
          </cell>
          <cell r="D53" t="str">
            <v>Imperial Model</v>
          </cell>
        </row>
        <row r="54">
          <cell r="A54">
            <v>144</v>
          </cell>
          <cell r="B54" t="str">
            <v>San Benito</v>
          </cell>
          <cell r="C54" t="str">
            <v>X</v>
          </cell>
          <cell r="D54" t="str">
            <v>San Benito Model</v>
          </cell>
        </row>
        <row r="55">
          <cell r="A55">
            <v>145</v>
          </cell>
          <cell r="B55" t="str">
            <v>Imperial</v>
          </cell>
          <cell r="C55" t="str">
            <v>X</v>
          </cell>
          <cell r="D55" t="str">
            <v>Imperial Model</v>
          </cell>
        </row>
        <row r="56">
          <cell r="A56">
            <v>150</v>
          </cell>
          <cell r="B56" t="str">
            <v>Sacramento</v>
          </cell>
          <cell r="C56" t="str">
            <v>X</v>
          </cell>
          <cell r="D56" t="str">
            <v>GMC</v>
          </cell>
        </row>
        <row r="57">
          <cell r="A57">
            <v>167</v>
          </cell>
          <cell r="B57" t="str">
            <v>San Diego</v>
          </cell>
          <cell r="C57" t="str">
            <v>X</v>
          </cell>
          <cell r="D57" t="str">
            <v>GMC</v>
          </cell>
        </row>
        <row r="58">
          <cell r="A58">
            <v>170</v>
          </cell>
          <cell r="B58" t="str">
            <v>Sacramento</v>
          </cell>
          <cell r="C58" t="str">
            <v>X</v>
          </cell>
          <cell r="D58" t="str">
            <v>GMC</v>
          </cell>
        </row>
        <row r="59">
          <cell r="A59">
            <v>177</v>
          </cell>
          <cell r="B59" t="str">
            <v>Amador</v>
          </cell>
          <cell r="C59" t="str">
            <v>X</v>
          </cell>
          <cell r="D59" t="str">
            <v>RM</v>
          </cell>
        </row>
        <row r="60">
          <cell r="A60">
            <v>178</v>
          </cell>
          <cell r="B60" t="str">
            <v>El Dorado</v>
          </cell>
          <cell r="C60" t="str">
            <v>X</v>
          </cell>
          <cell r="D60" t="str">
            <v>RM</v>
          </cell>
        </row>
        <row r="61">
          <cell r="A61">
            <v>179</v>
          </cell>
          <cell r="B61" t="str">
            <v>Placer</v>
          </cell>
          <cell r="C61" t="str">
            <v>X</v>
          </cell>
          <cell r="D61" t="str">
            <v>RM</v>
          </cell>
        </row>
        <row r="62">
          <cell r="A62">
            <v>190</v>
          </cell>
          <cell r="B62" t="str">
            <v>Sacramento</v>
          </cell>
          <cell r="C62" t="str">
            <v>X</v>
          </cell>
          <cell r="D62" t="str">
            <v>GMC</v>
          </cell>
        </row>
        <row r="63">
          <cell r="A63">
            <v>200</v>
          </cell>
          <cell r="B63" t="str">
            <v>Los Angeles</v>
          </cell>
          <cell r="C63" t="str">
            <v>X</v>
          </cell>
          <cell r="D63" t="str">
            <v>SCAN</v>
          </cell>
        </row>
        <row r="64">
          <cell r="A64">
            <v>201</v>
          </cell>
          <cell r="B64" t="str">
            <v>Los Angeles</v>
          </cell>
          <cell r="C64" t="str">
            <v>X</v>
          </cell>
          <cell r="D64" t="str">
            <v>SCAN</v>
          </cell>
        </row>
        <row r="65">
          <cell r="A65">
            <v>204</v>
          </cell>
          <cell r="B65" t="str">
            <v>Riverside</v>
          </cell>
          <cell r="C65" t="str">
            <v>X</v>
          </cell>
          <cell r="D65" t="str">
            <v>SCAN</v>
          </cell>
        </row>
        <row r="66">
          <cell r="A66">
            <v>205</v>
          </cell>
          <cell r="B66" t="str">
            <v>Riverside</v>
          </cell>
          <cell r="C66" t="str">
            <v>X</v>
          </cell>
          <cell r="D66" t="str">
            <v>SCAN</v>
          </cell>
        </row>
        <row r="67">
          <cell r="A67">
            <v>206</v>
          </cell>
          <cell r="B67" t="str">
            <v>San Bernardino</v>
          </cell>
          <cell r="C67" t="str">
            <v>X</v>
          </cell>
          <cell r="D67" t="str">
            <v>SCAN</v>
          </cell>
        </row>
        <row r="68">
          <cell r="A68">
            <v>207</v>
          </cell>
          <cell r="B68" t="str">
            <v>San Bernardino</v>
          </cell>
          <cell r="C68" t="str">
            <v>X</v>
          </cell>
          <cell r="D68" t="str">
            <v>SCAN</v>
          </cell>
        </row>
        <row r="69">
          <cell r="A69">
            <v>300</v>
          </cell>
          <cell r="B69" t="str">
            <v>Alameda</v>
          </cell>
          <cell r="C69" t="str">
            <v>X</v>
          </cell>
          <cell r="D69" t="str">
            <v>Two Plan LI</v>
          </cell>
        </row>
        <row r="70">
          <cell r="A70">
            <v>301</v>
          </cell>
          <cell r="B70" t="str">
            <v>Contra Costa</v>
          </cell>
          <cell r="C70" t="str">
            <v>X</v>
          </cell>
          <cell r="D70" t="str">
            <v>Two Plan LI</v>
          </cell>
        </row>
        <row r="71">
          <cell r="A71">
            <v>303</v>
          </cell>
          <cell r="B71" t="str">
            <v>Kern</v>
          </cell>
          <cell r="C71" t="str">
            <v>X</v>
          </cell>
          <cell r="D71" t="str">
            <v>Two Plan LI</v>
          </cell>
        </row>
        <row r="72">
          <cell r="A72">
            <v>304</v>
          </cell>
          <cell r="B72" t="str">
            <v>Los Angeles</v>
          </cell>
          <cell r="C72" t="str">
            <v>X</v>
          </cell>
          <cell r="D72" t="str">
            <v>Two Plan LI</v>
          </cell>
        </row>
        <row r="73">
          <cell r="A73">
            <v>305</v>
          </cell>
          <cell r="B73" t="str">
            <v>Riverside</v>
          </cell>
          <cell r="C73" t="str">
            <v>X</v>
          </cell>
          <cell r="D73" t="str">
            <v>Two Plan LI</v>
          </cell>
        </row>
        <row r="74">
          <cell r="A74">
            <v>306</v>
          </cell>
          <cell r="B74" t="str">
            <v>San Bernardino</v>
          </cell>
          <cell r="C74" t="str">
            <v>X</v>
          </cell>
          <cell r="D74" t="str">
            <v>Two Plan LI</v>
          </cell>
        </row>
        <row r="75">
          <cell r="A75">
            <v>307</v>
          </cell>
          <cell r="B75" t="str">
            <v>San Francisco</v>
          </cell>
          <cell r="C75" t="str">
            <v>X</v>
          </cell>
          <cell r="D75" t="str">
            <v>Two Plan LI</v>
          </cell>
        </row>
        <row r="76">
          <cell r="A76">
            <v>308</v>
          </cell>
          <cell r="B76" t="str">
            <v>San Joaquin</v>
          </cell>
          <cell r="C76" t="str">
            <v>X</v>
          </cell>
          <cell r="D76" t="str">
            <v>Two Plan LI</v>
          </cell>
        </row>
        <row r="77">
          <cell r="A77">
            <v>309</v>
          </cell>
          <cell r="B77" t="str">
            <v>Santa Clara</v>
          </cell>
          <cell r="C77" t="str">
            <v>X</v>
          </cell>
          <cell r="D77" t="str">
            <v>Two Plan LI</v>
          </cell>
        </row>
        <row r="78">
          <cell r="A78">
            <v>310</v>
          </cell>
          <cell r="B78" t="str">
            <v>Stanislaus 1</v>
          </cell>
          <cell r="C78" t="str">
            <v>X</v>
          </cell>
          <cell r="D78" t="str">
            <v>Two Plan LI</v>
          </cell>
        </row>
        <row r="79">
          <cell r="A79">
            <v>311</v>
          </cell>
          <cell r="B79" t="str">
            <v>Tulare</v>
          </cell>
          <cell r="C79" t="str">
            <v>X</v>
          </cell>
          <cell r="D79" t="str">
            <v>Two Plan LI</v>
          </cell>
        </row>
        <row r="80">
          <cell r="A80">
            <v>312</v>
          </cell>
          <cell r="B80" t="str">
            <v>San Joaquin 2</v>
          </cell>
          <cell r="C80" t="str">
            <v>X</v>
          </cell>
          <cell r="D80" t="str">
            <v>Two Plan LI</v>
          </cell>
        </row>
        <row r="81">
          <cell r="A81">
            <v>315</v>
          </cell>
          <cell r="B81" t="str">
            <v>Fresno</v>
          </cell>
          <cell r="C81" t="str">
            <v>X</v>
          </cell>
          <cell r="D81" t="str">
            <v>Two Plan LI</v>
          </cell>
        </row>
        <row r="82">
          <cell r="A82">
            <v>316</v>
          </cell>
          <cell r="B82" t="str">
            <v>Kings</v>
          </cell>
          <cell r="C82" t="str">
            <v>X</v>
          </cell>
          <cell r="D82" t="str">
            <v>Two Plan LI</v>
          </cell>
        </row>
        <row r="83">
          <cell r="A83">
            <v>317</v>
          </cell>
          <cell r="B83" t="str">
            <v>Madera</v>
          </cell>
          <cell r="C83" t="str">
            <v>X</v>
          </cell>
          <cell r="D83" t="str">
            <v>Two Plan LI</v>
          </cell>
        </row>
        <row r="84">
          <cell r="A84">
            <v>340</v>
          </cell>
          <cell r="B84" t="str">
            <v>Alameda</v>
          </cell>
          <cell r="C84" t="str">
            <v>X</v>
          </cell>
          <cell r="D84" t="str">
            <v>Two Plan CP</v>
          </cell>
        </row>
        <row r="85">
          <cell r="A85">
            <v>343</v>
          </cell>
          <cell r="B85" t="str">
            <v>San Francisco</v>
          </cell>
          <cell r="C85" t="str">
            <v>X</v>
          </cell>
          <cell r="D85" t="str">
            <v>Two Plan CP</v>
          </cell>
        </row>
        <row r="86">
          <cell r="A86">
            <v>344</v>
          </cell>
          <cell r="B86" t="str">
            <v>Contra Costa</v>
          </cell>
          <cell r="C86" t="str">
            <v>X</v>
          </cell>
          <cell r="D86" t="str">
            <v>Two Plan CP</v>
          </cell>
        </row>
        <row r="87">
          <cell r="A87">
            <v>345</v>
          </cell>
          <cell r="B87" t="str">
            <v>Santa Clara</v>
          </cell>
          <cell r="C87" t="str">
            <v>X</v>
          </cell>
          <cell r="D87" t="str">
            <v>Two Plan CP</v>
          </cell>
        </row>
        <row r="88">
          <cell r="A88">
            <v>352</v>
          </cell>
          <cell r="B88" t="str">
            <v>Los Angeles</v>
          </cell>
          <cell r="C88" t="str">
            <v>X</v>
          </cell>
          <cell r="D88" t="str">
            <v>Two Plan CP</v>
          </cell>
        </row>
        <row r="89">
          <cell r="A89">
            <v>353</v>
          </cell>
          <cell r="B89" t="str">
            <v>Tulare</v>
          </cell>
          <cell r="C89" t="str">
            <v>X</v>
          </cell>
          <cell r="D89" t="str">
            <v>Two Plan CP</v>
          </cell>
        </row>
        <row r="90">
          <cell r="A90">
            <v>354</v>
          </cell>
          <cell r="B90" t="str">
            <v xml:space="preserve">San Joaquin 2 </v>
          </cell>
          <cell r="C90" t="str">
            <v>X</v>
          </cell>
          <cell r="D90" t="str">
            <v>Two Plan CP</v>
          </cell>
        </row>
        <row r="91">
          <cell r="A91">
            <v>355</v>
          </cell>
          <cell r="B91" t="str">
            <v>Riverside</v>
          </cell>
          <cell r="C91" t="str">
            <v>X</v>
          </cell>
          <cell r="D91" t="str">
            <v>Two Plan CP</v>
          </cell>
        </row>
        <row r="92">
          <cell r="A92">
            <v>356</v>
          </cell>
          <cell r="B92" t="str">
            <v>San Bernardino</v>
          </cell>
          <cell r="C92" t="str">
            <v>X</v>
          </cell>
          <cell r="D92" t="str">
            <v>Two Plan CP</v>
          </cell>
        </row>
        <row r="93">
          <cell r="A93">
            <v>358</v>
          </cell>
          <cell r="B93" t="str">
            <v>San Joaquin 1</v>
          </cell>
          <cell r="C93" t="str">
            <v>X</v>
          </cell>
          <cell r="D93" t="str">
            <v>Two Plan CP</v>
          </cell>
        </row>
        <row r="94">
          <cell r="A94">
            <v>360</v>
          </cell>
          <cell r="B94" t="str">
            <v>Kern</v>
          </cell>
          <cell r="C94" t="str">
            <v>X</v>
          </cell>
          <cell r="D94" t="str">
            <v>Two Plan CP</v>
          </cell>
        </row>
        <row r="95">
          <cell r="A95">
            <v>361</v>
          </cell>
          <cell r="B95" t="str">
            <v>Stanislaus</v>
          </cell>
          <cell r="C95" t="str">
            <v>X</v>
          </cell>
          <cell r="D95" t="str">
            <v>Two Plan CP</v>
          </cell>
        </row>
        <row r="96">
          <cell r="A96">
            <v>362</v>
          </cell>
          <cell r="B96" t="str">
            <v>Fresno</v>
          </cell>
          <cell r="C96" t="str">
            <v>X</v>
          </cell>
          <cell r="D96" t="str">
            <v>Two Plan CP</v>
          </cell>
        </row>
        <row r="97">
          <cell r="A97">
            <v>363</v>
          </cell>
          <cell r="B97" t="str">
            <v>Kings</v>
          </cell>
          <cell r="C97" t="str">
            <v>X</v>
          </cell>
          <cell r="D97" t="str">
            <v>Two Plan CP</v>
          </cell>
        </row>
        <row r="98">
          <cell r="A98">
            <v>364</v>
          </cell>
          <cell r="B98" t="str">
            <v>Madera</v>
          </cell>
          <cell r="C98" t="str">
            <v>X</v>
          </cell>
          <cell r="D98" t="str">
            <v>Two Plan CP</v>
          </cell>
        </row>
        <row r="99">
          <cell r="A99">
            <v>501</v>
          </cell>
          <cell r="B99" t="str">
            <v xml:space="preserve">San Luis Obispo </v>
          </cell>
          <cell r="C99" t="str">
            <v>X</v>
          </cell>
          <cell r="D99" t="str">
            <v>COHS</v>
          </cell>
        </row>
        <row r="100">
          <cell r="A100">
            <v>502</v>
          </cell>
          <cell r="B100" t="str">
            <v xml:space="preserve">Santa Barbara </v>
          </cell>
          <cell r="C100" t="str">
            <v>X</v>
          </cell>
          <cell r="D100" t="str">
            <v>COHS</v>
          </cell>
        </row>
        <row r="101">
          <cell r="A101">
            <v>503</v>
          </cell>
          <cell r="B101" t="str">
            <v xml:space="preserve">San Mateo </v>
          </cell>
          <cell r="C101" t="str">
            <v>X</v>
          </cell>
          <cell r="D101" t="str">
            <v>COHS</v>
          </cell>
        </row>
        <row r="102">
          <cell r="A102">
            <v>504</v>
          </cell>
          <cell r="B102" t="str">
            <v xml:space="preserve">Solano </v>
          </cell>
          <cell r="C102" t="str">
            <v>X</v>
          </cell>
          <cell r="D102" t="str">
            <v>COHS</v>
          </cell>
        </row>
        <row r="103">
          <cell r="A103">
            <v>505</v>
          </cell>
          <cell r="B103" t="str">
            <v xml:space="preserve">Santa Cruz </v>
          </cell>
          <cell r="C103" t="str">
            <v>X</v>
          </cell>
          <cell r="D103" t="str">
            <v>COHS</v>
          </cell>
        </row>
        <row r="104">
          <cell r="A104">
            <v>506</v>
          </cell>
          <cell r="B104" t="str">
            <v xml:space="preserve">Orange </v>
          </cell>
          <cell r="C104" t="str">
            <v>X</v>
          </cell>
          <cell r="D104" t="str">
            <v>COHS</v>
          </cell>
        </row>
        <row r="105">
          <cell r="A105">
            <v>507</v>
          </cell>
          <cell r="B105" t="str">
            <v xml:space="preserve">Napa </v>
          </cell>
          <cell r="C105" t="str">
            <v>X</v>
          </cell>
          <cell r="D105" t="str">
            <v>COHS</v>
          </cell>
        </row>
        <row r="106">
          <cell r="A106">
            <v>508</v>
          </cell>
          <cell r="B106" t="str">
            <v xml:space="preserve">Monterey </v>
          </cell>
          <cell r="C106" t="str">
            <v>X</v>
          </cell>
          <cell r="D106" t="str">
            <v>COHS</v>
          </cell>
        </row>
        <row r="107">
          <cell r="A107">
            <v>509</v>
          </cell>
          <cell r="B107" t="str">
            <v>Yolo</v>
          </cell>
          <cell r="C107" t="str">
            <v>X</v>
          </cell>
          <cell r="D107" t="str">
            <v>COHS</v>
          </cell>
        </row>
        <row r="108">
          <cell r="A108">
            <v>510</v>
          </cell>
          <cell r="B108" t="str">
            <v xml:space="preserve">Marin </v>
          </cell>
          <cell r="C108" t="str">
            <v>X</v>
          </cell>
          <cell r="D108" t="str">
            <v>COHS</v>
          </cell>
        </row>
        <row r="109">
          <cell r="A109">
            <v>511</v>
          </cell>
          <cell r="B109" t="str">
            <v>Lake</v>
          </cell>
          <cell r="C109" t="str">
            <v>X</v>
          </cell>
          <cell r="D109" t="str">
            <v>COHS</v>
          </cell>
        </row>
        <row r="110">
          <cell r="A110">
            <v>512</v>
          </cell>
          <cell r="B110" t="str">
            <v>Mendocino</v>
          </cell>
          <cell r="C110" t="str">
            <v>X</v>
          </cell>
          <cell r="D110" t="str">
            <v>COHS</v>
          </cell>
        </row>
        <row r="111">
          <cell r="A111">
            <v>513</v>
          </cell>
          <cell r="B111" t="str">
            <v xml:space="preserve">Sonoma </v>
          </cell>
          <cell r="C111" t="str">
            <v>X</v>
          </cell>
          <cell r="D111" t="str">
            <v>COHS</v>
          </cell>
        </row>
        <row r="112">
          <cell r="A112">
            <v>514</v>
          </cell>
          <cell r="B112" t="str">
            <v>Merced</v>
          </cell>
          <cell r="C112" t="str">
            <v>X</v>
          </cell>
          <cell r="D112" t="str">
            <v>COHS</v>
          </cell>
        </row>
        <row r="113">
          <cell r="A113">
            <v>515</v>
          </cell>
          <cell r="B113" t="str">
            <v>Ventura</v>
          </cell>
          <cell r="C113" t="str">
            <v>X</v>
          </cell>
          <cell r="D113" t="str">
            <v>COHS</v>
          </cell>
        </row>
        <row r="114">
          <cell r="A114">
            <v>517</v>
          </cell>
          <cell r="B114" t="str">
            <v>Humboldt</v>
          </cell>
          <cell r="C114" t="str">
            <v>X</v>
          </cell>
          <cell r="D114" t="str">
            <v>COHS</v>
          </cell>
        </row>
        <row r="115">
          <cell r="A115">
            <v>518</v>
          </cell>
          <cell r="B115" t="str">
            <v>Lassen</v>
          </cell>
          <cell r="C115" t="str">
            <v>X</v>
          </cell>
          <cell r="D115" t="str">
            <v>COHS</v>
          </cell>
        </row>
        <row r="116">
          <cell r="A116">
            <v>519</v>
          </cell>
          <cell r="B116" t="str">
            <v>Modoc</v>
          </cell>
          <cell r="C116" t="str">
            <v>X</v>
          </cell>
          <cell r="D116" t="str">
            <v>COHS</v>
          </cell>
        </row>
        <row r="117">
          <cell r="A117">
            <v>520</v>
          </cell>
          <cell r="B117" t="str">
            <v>Shasta</v>
          </cell>
          <cell r="C117" t="str">
            <v>X</v>
          </cell>
          <cell r="D117" t="str">
            <v>COHS</v>
          </cell>
        </row>
        <row r="118">
          <cell r="A118">
            <v>521</v>
          </cell>
          <cell r="B118" t="str">
            <v>Siskiyou</v>
          </cell>
          <cell r="C118" t="str">
            <v>X</v>
          </cell>
          <cell r="D118" t="str">
            <v>COHS</v>
          </cell>
        </row>
        <row r="119">
          <cell r="A119">
            <v>522</v>
          </cell>
          <cell r="B119" t="str">
            <v>Trinity</v>
          </cell>
          <cell r="C119" t="str">
            <v>X</v>
          </cell>
          <cell r="D119" t="str">
            <v>COHS</v>
          </cell>
        </row>
        <row r="120">
          <cell r="A120">
            <v>523</v>
          </cell>
          <cell r="B120" t="str">
            <v>Del Norte</v>
          </cell>
          <cell r="C120" t="str">
            <v>X</v>
          </cell>
          <cell r="D120" t="str">
            <v>COHS</v>
          </cell>
        </row>
        <row r="121">
          <cell r="A121">
            <v>601</v>
          </cell>
          <cell r="B121" t="str">
            <v>San Francisco</v>
          </cell>
          <cell r="C121"/>
          <cell r="D121" t="str">
            <v>Special Plan</v>
          </cell>
        </row>
        <row r="122">
          <cell r="A122">
            <v>703</v>
          </cell>
          <cell r="B122" t="str">
            <v>San Mateo - CCS</v>
          </cell>
          <cell r="C122" t="str">
            <v>X</v>
          </cell>
          <cell r="D122" t="str">
            <v>CCS Demonstration</v>
          </cell>
        </row>
        <row r="123">
          <cell r="A123">
            <v>800</v>
          </cell>
          <cell r="B123" t="str">
            <v>Los Angeles</v>
          </cell>
          <cell r="C123" t="str">
            <v>X</v>
          </cell>
          <cell r="D123" t="str">
            <v>Cal MediConnect</v>
          </cell>
        </row>
        <row r="124">
          <cell r="A124">
            <v>801</v>
          </cell>
          <cell r="B124" t="str">
            <v>Los Angeles</v>
          </cell>
          <cell r="C124" t="str">
            <v>X</v>
          </cell>
          <cell r="D124" t="str">
            <v>Cal MediConnect</v>
          </cell>
        </row>
        <row r="125">
          <cell r="A125">
            <v>803</v>
          </cell>
          <cell r="B125" t="str">
            <v>San Diego</v>
          </cell>
          <cell r="C125" t="str">
            <v>X</v>
          </cell>
          <cell r="D125" t="str">
            <v>Cal MediConnect</v>
          </cell>
        </row>
        <row r="126">
          <cell r="A126">
            <v>804</v>
          </cell>
          <cell r="B126" t="str">
            <v>San Diego</v>
          </cell>
          <cell r="C126" t="str">
            <v>X</v>
          </cell>
          <cell r="D126" t="str">
            <v>Cal MediConnect</v>
          </cell>
        </row>
        <row r="127">
          <cell r="A127">
            <v>805</v>
          </cell>
          <cell r="B127" t="str">
            <v>San Diego</v>
          </cell>
          <cell r="C127" t="str">
            <v>X</v>
          </cell>
          <cell r="D127" t="str">
            <v>Cal MediConnect</v>
          </cell>
        </row>
        <row r="128">
          <cell r="A128">
            <v>806</v>
          </cell>
          <cell r="B128" t="str">
            <v>San Diego</v>
          </cell>
          <cell r="C128" t="str">
            <v>X</v>
          </cell>
          <cell r="D128" t="str">
            <v>Cal MediConnect</v>
          </cell>
        </row>
        <row r="129">
          <cell r="A129">
            <v>807</v>
          </cell>
          <cell r="B129" t="str">
            <v>San Mateo</v>
          </cell>
          <cell r="C129" t="str">
            <v>X</v>
          </cell>
          <cell r="D129" t="str">
            <v>Cal MediConnect</v>
          </cell>
        </row>
        <row r="130">
          <cell r="A130">
            <v>808</v>
          </cell>
          <cell r="B130" t="str">
            <v>Alameda</v>
          </cell>
          <cell r="C130" t="str">
            <v>X</v>
          </cell>
          <cell r="D130" t="str">
            <v>Cal MediConnect</v>
          </cell>
        </row>
        <row r="131">
          <cell r="A131">
            <v>809</v>
          </cell>
          <cell r="B131" t="str">
            <v>Alameda</v>
          </cell>
          <cell r="C131" t="str">
            <v>X</v>
          </cell>
          <cell r="D131" t="str">
            <v>Cal MediConnect</v>
          </cell>
        </row>
        <row r="132">
          <cell r="A132">
            <v>810</v>
          </cell>
          <cell r="B132" t="str">
            <v>Riverside</v>
          </cell>
          <cell r="C132" t="str">
            <v>X</v>
          </cell>
          <cell r="D132" t="str">
            <v>Cal MediConnect</v>
          </cell>
        </row>
        <row r="133">
          <cell r="A133">
            <v>811</v>
          </cell>
          <cell r="B133" t="str">
            <v>Riverside</v>
          </cell>
          <cell r="C133" t="str">
            <v>X</v>
          </cell>
          <cell r="D133" t="str">
            <v>Cal MediConnect</v>
          </cell>
        </row>
        <row r="134">
          <cell r="A134">
            <v>812</v>
          </cell>
          <cell r="B134" t="str">
            <v>San Bernardino</v>
          </cell>
          <cell r="C134" t="str">
            <v>X</v>
          </cell>
          <cell r="D134" t="str">
            <v>Cal MediConnect</v>
          </cell>
        </row>
        <row r="135">
          <cell r="A135">
            <v>813</v>
          </cell>
          <cell r="B135" t="str">
            <v>San Bernardino</v>
          </cell>
          <cell r="C135" t="str">
            <v>X</v>
          </cell>
          <cell r="D135" t="str">
            <v>Cal MediConnect</v>
          </cell>
        </row>
        <row r="136">
          <cell r="A136">
            <v>814</v>
          </cell>
          <cell r="B136" t="str">
            <v>Santa Clara</v>
          </cell>
          <cell r="C136" t="str">
            <v>X</v>
          </cell>
          <cell r="D136" t="str">
            <v>Cal MediConnect</v>
          </cell>
        </row>
        <row r="137">
          <cell r="A137">
            <v>815</v>
          </cell>
          <cell r="B137" t="str">
            <v>Santa Clara</v>
          </cell>
          <cell r="C137" t="str">
            <v>X</v>
          </cell>
          <cell r="D137" t="str">
            <v>Cal MediConnect</v>
          </cell>
        </row>
        <row r="138">
          <cell r="A138">
            <v>816</v>
          </cell>
          <cell r="B138" t="str">
            <v>Los Angeles</v>
          </cell>
          <cell r="C138" t="str">
            <v>X</v>
          </cell>
          <cell r="D138" t="str">
            <v>Cal MediConnect</v>
          </cell>
        </row>
        <row r="139">
          <cell r="A139">
            <v>817</v>
          </cell>
          <cell r="B139" t="str">
            <v>Los Angeles</v>
          </cell>
          <cell r="C139" t="str">
            <v>X</v>
          </cell>
          <cell r="D139" t="str">
            <v>Cal MediConnect</v>
          </cell>
        </row>
        <row r="140">
          <cell r="A140">
            <v>818</v>
          </cell>
          <cell r="B140" t="str">
            <v>Los Angeles</v>
          </cell>
          <cell r="C140" t="str">
            <v>X</v>
          </cell>
          <cell r="D140" t="str">
            <v>Cal MediConnect</v>
          </cell>
        </row>
        <row r="141">
          <cell r="A141">
            <v>915</v>
          </cell>
          <cell r="B141" t="str">
            <v>Los Angeles</v>
          </cell>
          <cell r="C141" t="str">
            <v>X</v>
          </cell>
          <cell r="D141" t="str">
            <v>Special Plan</v>
          </cell>
        </row>
      </sheetData>
      <sheetData sheetId="7"/>
      <sheetData sheetId="8">
        <row r="1">
          <cell r="A1" t="str">
            <v>AidCode</v>
          </cell>
          <cell r="B1" t="str">
            <v>COA</v>
          </cell>
        </row>
        <row r="2">
          <cell r="A2" t="str">
            <v>01</v>
          </cell>
          <cell r="B2" t="str">
            <v>Family &amp; Adult</v>
          </cell>
        </row>
        <row r="3">
          <cell r="A3" t="str">
            <v>02</v>
          </cell>
          <cell r="B3" t="str">
            <v>Family &amp; Adult</v>
          </cell>
        </row>
        <row r="4">
          <cell r="A4" t="str">
            <v>03</v>
          </cell>
          <cell r="B4" t="str">
            <v>Family &amp; Adult</v>
          </cell>
        </row>
        <row r="5">
          <cell r="A5" t="str">
            <v>04</v>
          </cell>
          <cell r="B5" t="str">
            <v>Family &amp; Adult</v>
          </cell>
        </row>
        <row r="6">
          <cell r="A6" t="str">
            <v>06</v>
          </cell>
          <cell r="B6" t="str">
            <v>Family &amp; Adult</v>
          </cell>
        </row>
        <row r="7">
          <cell r="A7" t="str">
            <v>07</v>
          </cell>
          <cell r="B7" t="str">
            <v>Family &amp; Adult</v>
          </cell>
        </row>
        <row r="8">
          <cell r="A8" t="str">
            <v>08</v>
          </cell>
          <cell r="B8" t="str">
            <v>Family &amp; Adult</v>
          </cell>
        </row>
        <row r="9">
          <cell r="A9" t="str">
            <v>30</v>
          </cell>
          <cell r="B9" t="str">
            <v>Family &amp; Adult</v>
          </cell>
        </row>
        <row r="10">
          <cell r="A10" t="str">
            <v>32</v>
          </cell>
          <cell r="B10" t="str">
            <v>Family &amp; Adult</v>
          </cell>
        </row>
        <row r="11">
          <cell r="A11" t="str">
            <v>33</v>
          </cell>
          <cell r="B11" t="str">
            <v>Family &amp; Adult</v>
          </cell>
        </row>
        <row r="12">
          <cell r="A12" t="str">
            <v>34</v>
          </cell>
          <cell r="B12" t="str">
            <v>Family &amp; Adult</v>
          </cell>
        </row>
        <row r="13">
          <cell r="A13" t="str">
            <v>35</v>
          </cell>
          <cell r="B13" t="str">
            <v>Family &amp; Adult</v>
          </cell>
        </row>
        <row r="14">
          <cell r="A14" t="str">
            <v>37</v>
          </cell>
          <cell r="B14" t="str">
            <v>Family &amp; Adult</v>
          </cell>
        </row>
        <row r="15">
          <cell r="A15" t="str">
            <v>38</v>
          </cell>
          <cell r="B15" t="str">
            <v>Family &amp; Adult</v>
          </cell>
        </row>
        <row r="16">
          <cell r="A16" t="str">
            <v>39</v>
          </cell>
          <cell r="B16" t="str">
            <v>Family &amp; Adult</v>
          </cell>
        </row>
        <row r="17">
          <cell r="A17" t="str">
            <v>40</v>
          </cell>
          <cell r="B17" t="str">
            <v>Family &amp; Adult</v>
          </cell>
        </row>
        <row r="18">
          <cell r="A18" t="str">
            <v>40</v>
          </cell>
          <cell r="B18" t="str">
            <v>Family &amp; Adult</v>
          </cell>
        </row>
        <row r="19">
          <cell r="A19" t="str">
            <v>43</v>
          </cell>
          <cell r="B19" t="str">
            <v>Family &amp; Adult</v>
          </cell>
        </row>
        <row r="20">
          <cell r="A20" t="str">
            <v>45</v>
          </cell>
          <cell r="B20" t="str">
            <v>Family &amp; Adult</v>
          </cell>
        </row>
        <row r="21">
          <cell r="A21" t="str">
            <v>46</v>
          </cell>
          <cell r="B21" t="str">
            <v>Family &amp; Adult</v>
          </cell>
        </row>
        <row r="22">
          <cell r="A22" t="str">
            <v>47</v>
          </cell>
          <cell r="B22" t="str">
            <v>Family &amp; Adult</v>
          </cell>
        </row>
        <row r="23">
          <cell r="A23" t="str">
            <v>49</v>
          </cell>
          <cell r="B23" t="str">
            <v>Family &amp; Adult</v>
          </cell>
        </row>
        <row r="24">
          <cell r="A24" t="str">
            <v>54</v>
          </cell>
          <cell r="B24" t="str">
            <v>Family &amp; Adult</v>
          </cell>
        </row>
        <row r="25">
          <cell r="A25" t="str">
            <v>59</v>
          </cell>
          <cell r="B25" t="str">
            <v>Family &amp; Adult</v>
          </cell>
        </row>
        <row r="26">
          <cell r="A26" t="str">
            <v>72</v>
          </cell>
          <cell r="B26" t="str">
            <v>Family &amp; Adult</v>
          </cell>
        </row>
        <row r="27">
          <cell r="A27" t="str">
            <v>82</v>
          </cell>
          <cell r="B27" t="str">
            <v>Family &amp; Adult</v>
          </cell>
        </row>
        <row r="28">
          <cell r="A28" t="str">
            <v>83</v>
          </cell>
          <cell r="B28" t="str">
            <v>Family &amp; Adult</v>
          </cell>
        </row>
        <row r="29">
          <cell r="A29" t="str">
            <v>0A</v>
          </cell>
          <cell r="B29" t="str">
            <v>Family &amp; Adult</v>
          </cell>
        </row>
        <row r="30">
          <cell r="A30" t="str">
            <v>3A</v>
          </cell>
          <cell r="B30" t="str">
            <v>Family &amp; Adult</v>
          </cell>
        </row>
        <row r="31">
          <cell r="A31" t="str">
            <v>3C</v>
          </cell>
          <cell r="B31" t="str">
            <v>Family &amp; Adult</v>
          </cell>
        </row>
        <row r="32">
          <cell r="A32" t="str">
            <v>3E</v>
          </cell>
          <cell r="B32" t="str">
            <v>Family &amp; Adult</v>
          </cell>
        </row>
        <row r="33">
          <cell r="A33" t="str">
            <v>3F</v>
          </cell>
          <cell r="B33" t="str">
            <v>Family &amp; Adult</v>
          </cell>
        </row>
        <row r="34">
          <cell r="A34" t="str">
            <v>3G</v>
          </cell>
          <cell r="B34" t="str">
            <v>Family &amp; Adult</v>
          </cell>
        </row>
        <row r="35">
          <cell r="A35" t="str">
            <v>3H</v>
          </cell>
          <cell r="B35" t="str">
            <v>Family &amp; Adult</v>
          </cell>
        </row>
        <row r="36">
          <cell r="A36" t="str">
            <v>3L</v>
          </cell>
          <cell r="B36" t="str">
            <v>Family &amp; Adult</v>
          </cell>
        </row>
        <row r="37">
          <cell r="A37" t="str">
            <v>3M</v>
          </cell>
          <cell r="B37" t="str">
            <v>Family &amp; Adult</v>
          </cell>
        </row>
        <row r="38">
          <cell r="A38" t="str">
            <v>3N</v>
          </cell>
          <cell r="B38" t="str">
            <v>Family &amp; Adult</v>
          </cell>
        </row>
        <row r="39">
          <cell r="A39" t="str">
            <v>3P</v>
          </cell>
          <cell r="B39" t="str">
            <v>Family &amp; Adult</v>
          </cell>
        </row>
        <row r="40">
          <cell r="A40" t="str">
            <v>3R</v>
          </cell>
          <cell r="B40" t="str">
            <v>Family &amp; Adult</v>
          </cell>
        </row>
        <row r="41">
          <cell r="A41" t="str">
            <v>3U</v>
          </cell>
          <cell r="B41" t="str">
            <v>Family &amp; Adult</v>
          </cell>
        </row>
        <row r="42">
          <cell r="A42" t="str">
            <v>3W</v>
          </cell>
          <cell r="B42" t="str">
            <v>Family &amp; Adult</v>
          </cell>
        </row>
        <row r="43">
          <cell r="A43" t="str">
            <v>4A</v>
          </cell>
          <cell r="B43" t="str">
            <v>Family &amp; Adult</v>
          </cell>
        </row>
        <row r="44">
          <cell r="A44" t="str">
            <v>4F</v>
          </cell>
          <cell r="B44" t="str">
            <v>Family &amp; Adult</v>
          </cell>
        </row>
        <row r="45">
          <cell r="A45" t="str">
            <v>4G</v>
          </cell>
          <cell r="B45" t="str">
            <v>Family &amp; Adult</v>
          </cell>
        </row>
        <row r="46">
          <cell r="A46" t="str">
            <v>4H</v>
          </cell>
          <cell r="B46" t="str">
            <v>Family &amp; Adult</v>
          </cell>
        </row>
        <row r="47">
          <cell r="A47" t="str">
            <v>4K</v>
          </cell>
          <cell r="B47" t="str">
            <v>Family &amp; Adult</v>
          </cell>
        </row>
        <row r="48">
          <cell r="A48" t="str">
            <v>4L</v>
          </cell>
          <cell r="B48" t="str">
            <v>Family &amp; Adult</v>
          </cell>
        </row>
        <row r="49">
          <cell r="A49" t="str">
            <v>4M</v>
          </cell>
          <cell r="B49" t="str">
            <v>Family &amp; Adult</v>
          </cell>
        </row>
        <row r="50">
          <cell r="A50" t="str">
            <v>4N</v>
          </cell>
          <cell r="B50" t="str">
            <v>Family &amp; Adult</v>
          </cell>
        </row>
        <row r="51">
          <cell r="A51" t="str">
            <v>4S</v>
          </cell>
          <cell r="B51" t="str">
            <v>Family &amp; Adult</v>
          </cell>
        </row>
        <row r="52">
          <cell r="A52" t="str">
            <v>4T</v>
          </cell>
          <cell r="B52" t="str">
            <v>Family &amp; Adult</v>
          </cell>
        </row>
        <row r="53">
          <cell r="A53" t="str">
            <v>4W</v>
          </cell>
          <cell r="B53" t="str">
            <v>Family &amp; Adult</v>
          </cell>
        </row>
        <row r="54">
          <cell r="A54" t="str">
            <v>5K</v>
          </cell>
          <cell r="B54" t="str">
            <v>Family &amp; Adult</v>
          </cell>
        </row>
        <row r="55">
          <cell r="A55" t="str">
            <v>7A</v>
          </cell>
          <cell r="B55" t="str">
            <v>Family &amp; Adult</v>
          </cell>
        </row>
        <row r="56">
          <cell r="A56" t="str">
            <v>7J</v>
          </cell>
          <cell r="B56" t="str">
            <v>Family &amp; Adult</v>
          </cell>
        </row>
        <row r="57">
          <cell r="A57" t="str">
            <v>7X</v>
          </cell>
          <cell r="B57" t="str">
            <v>Family &amp; Adult</v>
          </cell>
        </row>
        <row r="58">
          <cell r="A58" t="str">
            <v>8P</v>
          </cell>
          <cell r="B58" t="str">
            <v>Family &amp; Adult</v>
          </cell>
        </row>
        <row r="59">
          <cell r="A59" t="str">
            <v>8R</v>
          </cell>
          <cell r="B59" t="str">
            <v>Family &amp; Adult</v>
          </cell>
        </row>
        <row r="60">
          <cell r="A60" t="str">
            <v>81</v>
          </cell>
          <cell r="B60" t="str">
            <v>Family &amp; Adult</v>
          </cell>
        </row>
        <row r="61">
          <cell r="A61" t="str">
            <v>86</v>
          </cell>
          <cell r="B61" t="str">
            <v>Family &amp; Adult</v>
          </cell>
        </row>
        <row r="62">
          <cell r="A62" t="str">
            <v>87</v>
          </cell>
          <cell r="B62" t="str">
            <v>Family &amp; Adult</v>
          </cell>
        </row>
        <row r="63">
          <cell r="A63" t="str">
            <v>E2</v>
          </cell>
          <cell r="B63" t="str">
            <v>Family &amp; Adult</v>
          </cell>
        </row>
        <row r="64">
          <cell r="A64" t="str">
            <v>E5</v>
          </cell>
          <cell r="B64" t="str">
            <v>Family &amp; Adult</v>
          </cell>
        </row>
        <row r="65">
          <cell r="A65" t="str">
            <v>K1</v>
          </cell>
          <cell r="B65" t="str">
            <v>Family &amp; Adult</v>
          </cell>
        </row>
        <row r="66">
          <cell r="A66" t="str">
            <v>M3</v>
          </cell>
          <cell r="B66" t="str">
            <v>Family &amp; Adult</v>
          </cell>
        </row>
        <row r="67">
          <cell r="A67" t="str">
            <v>M7</v>
          </cell>
          <cell r="B67" t="str">
            <v>Family &amp; Adult</v>
          </cell>
        </row>
        <row r="68">
          <cell r="A68" t="str">
            <v>P5</v>
          </cell>
          <cell r="B68" t="str">
            <v>Family &amp; Adult</v>
          </cell>
        </row>
        <row r="69">
          <cell r="A69" t="str">
            <v>P7</v>
          </cell>
          <cell r="B69" t="str">
            <v>Family &amp; Adult</v>
          </cell>
        </row>
        <row r="70">
          <cell r="A70" t="str">
            <v>P9</v>
          </cell>
          <cell r="B70" t="str">
            <v>Family &amp; Adult</v>
          </cell>
        </row>
        <row r="71">
          <cell r="A71" t="str">
            <v>10</v>
          </cell>
          <cell r="B71" t="str">
            <v>Aged</v>
          </cell>
        </row>
        <row r="72">
          <cell r="A72" t="str">
            <v>14</v>
          </cell>
          <cell r="B72" t="str">
            <v>Aged</v>
          </cell>
        </row>
        <row r="73">
          <cell r="A73" t="str">
            <v>16</v>
          </cell>
          <cell r="B73" t="str">
            <v>Aged</v>
          </cell>
        </row>
        <row r="74">
          <cell r="A74" t="str">
            <v>17</v>
          </cell>
          <cell r="B74" t="str">
            <v>Aged</v>
          </cell>
        </row>
        <row r="75">
          <cell r="A75" t="str">
            <v>1E</v>
          </cell>
          <cell r="B75" t="str">
            <v>Aged</v>
          </cell>
        </row>
        <row r="76">
          <cell r="A76" t="str">
            <v>1H</v>
          </cell>
          <cell r="B76" t="str">
            <v>Aged</v>
          </cell>
        </row>
        <row r="77">
          <cell r="A77" t="str">
            <v>20</v>
          </cell>
          <cell r="B77" t="str">
            <v>Disabled</v>
          </cell>
        </row>
        <row r="78">
          <cell r="A78" t="str">
            <v>24</v>
          </cell>
          <cell r="B78" t="str">
            <v>Disabled</v>
          </cell>
        </row>
        <row r="79">
          <cell r="A79" t="str">
            <v>26</v>
          </cell>
          <cell r="B79" t="str">
            <v>Disabled</v>
          </cell>
        </row>
        <row r="80">
          <cell r="A80" t="str">
            <v>27</v>
          </cell>
          <cell r="B80" t="str">
            <v>Disabled</v>
          </cell>
        </row>
        <row r="81">
          <cell r="A81" t="str">
            <v>36</v>
          </cell>
          <cell r="B81" t="str">
            <v>Disabled</v>
          </cell>
        </row>
        <row r="82">
          <cell r="A82" t="str">
            <v>60</v>
          </cell>
          <cell r="B82" t="str">
            <v>Disabled</v>
          </cell>
        </row>
        <row r="83">
          <cell r="A83" t="str">
            <v>64</v>
          </cell>
          <cell r="B83" t="str">
            <v>Disabled</v>
          </cell>
        </row>
        <row r="84">
          <cell r="A84" t="str">
            <v>66</v>
          </cell>
          <cell r="B84" t="str">
            <v>Disabled</v>
          </cell>
        </row>
        <row r="85">
          <cell r="A85" t="str">
            <v>67</v>
          </cell>
          <cell r="B85" t="str">
            <v>Disabled</v>
          </cell>
        </row>
        <row r="86">
          <cell r="A86" t="str">
            <v>2E</v>
          </cell>
          <cell r="B86" t="str">
            <v>Disabled</v>
          </cell>
        </row>
        <row r="87">
          <cell r="A87" t="str">
            <v>2H</v>
          </cell>
          <cell r="B87" t="str">
            <v>Disabled</v>
          </cell>
        </row>
        <row r="88">
          <cell r="A88" t="str">
            <v>6A</v>
          </cell>
          <cell r="B88" t="str">
            <v>Disabled</v>
          </cell>
        </row>
        <row r="89">
          <cell r="A89" t="str">
            <v>6C</v>
          </cell>
          <cell r="B89" t="str">
            <v>Disabled</v>
          </cell>
        </row>
        <row r="90">
          <cell r="A90" t="str">
            <v>6E</v>
          </cell>
          <cell r="B90" t="str">
            <v>Disabled</v>
          </cell>
        </row>
        <row r="91">
          <cell r="A91" t="str">
            <v>6G</v>
          </cell>
          <cell r="B91" t="str">
            <v>Disabled</v>
          </cell>
        </row>
        <row r="92">
          <cell r="A92" t="str">
            <v>6H</v>
          </cell>
          <cell r="B92" t="str">
            <v>Disabled</v>
          </cell>
        </row>
        <row r="93">
          <cell r="A93" t="str">
            <v>6J</v>
          </cell>
          <cell r="B93" t="str">
            <v>Disabled</v>
          </cell>
        </row>
        <row r="94">
          <cell r="A94" t="str">
            <v>6N</v>
          </cell>
          <cell r="B94" t="str">
            <v>Disabled</v>
          </cell>
        </row>
        <row r="95">
          <cell r="A95" t="str">
            <v>6P</v>
          </cell>
          <cell r="B95" t="str">
            <v>Disabled</v>
          </cell>
        </row>
        <row r="96">
          <cell r="A96" t="str">
            <v>6R</v>
          </cell>
          <cell r="B96" t="str">
            <v>Disabled</v>
          </cell>
        </row>
        <row r="97">
          <cell r="A97" t="str">
            <v>6V</v>
          </cell>
          <cell r="B97" t="str">
            <v>Disabled</v>
          </cell>
        </row>
        <row r="98">
          <cell r="A98" t="str">
            <v>6W</v>
          </cell>
          <cell r="B98" t="str">
            <v>Disabled</v>
          </cell>
        </row>
        <row r="99">
          <cell r="A99" t="str">
            <v>6X</v>
          </cell>
          <cell r="B99" t="str">
            <v>Disabled</v>
          </cell>
        </row>
        <row r="100">
          <cell r="A100" t="str">
            <v>6Y</v>
          </cell>
          <cell r="B100" t="str">
            <v>Disabled</v>
          </cell>
        </row>
        <row r="101">
          <cell r="A101" t="str">
            <v>13</v>
          </cell>
          <cell r="B101" t="str">
            <v>LTC</v>
          </cell>
        </row>
        <row r="102">
          <cell r="A102" t="str">
            <v>23</v>
          </cell>
          <cell r="B102" t="str">
            <v>LTC</v>
          </cell>
        </row>
        <row r="103">
          <cell r="A103" t="str">
            <v>53</v>
          </cell>
          <cell r="B103" t="str">
            <v>LTC</v>
          </cell>
        </row>
        <row r="104">
          <cell r="A104" t="str">
            <v>63</v>
          </cell>
          <cell r="B104" t="str">
            <v>LTC</v>
          </cell>
        </row>
        <row r="105">
          <cell r="A105" t="str">
            <v>0M</v>
          </cell>
          <cell r="B105" t="str">
            <v>BCCTP</v>
          </cell>
        </row>
        <row r="106">
          <cell r="A106" t="str">
            <v>0N</v>
          </cell>
          <cell r="B106" t="str">
            <v>BCCTP</v>
          </cell>
        </row>
        <row r="107">
          <cell r="A107" t="str">
            <v>0P</v>
          </cell>
          <cell r="B107" t="str">
            <v>BCCTP</v>
          </cell>
        </row>
        <row r="108">
          <cell r="A108" t="str">
            <v>0R</v>
          </cell>
          <cell r="B108" t="str">
            <v>BCCTP</v>
          </cell>
        </row>
        <row r="109">
          <cell r="A109" t="str">
            <v>0T</v>
          </cell>
          <cell r="B109" t="str">
            <v>BCCTP</v>
          </cell>
        </row>
        <row r="110">
          <cell r="A110" t="str">
            <v>0U</v>
          </cell>
          <cell r="B110" t="str">
            <v>BCCTP</v>
          </cell>
        </row>
        <row r="111">
          <cell r="A111" t="str">
            <v>0W</v>
          </cell>
          <cell r="B111" t="str">
            <v>BCCTP</v>
          </cell>
        </row>
        <row r="112">
          <cell r="A112" t="str">
            <v>55</v>
          </cell>
          <cell r="B112" t="str">
            <v>OBRA</v>
          </cell>
        </row>
        <row r="113">
          <cell r="A113" t="str">
            <v>58</v>
          </cell>
          <cell r="B113" t="str">
            <v>OBRA</v>
          </cell>
        </row>
        <row r="114">
          <cell r="A114" t="str">
            <v>5F</v>
          </cell>
          <cell r="B114" t="str">
            <v>OBRA</v>
          </cell>
        </row>
        <row r="115">
          <cell r="A115" t="str">
            <v>5G</v>
          </cell>
          <cell r="B115" t="str">
            <v>OBRA</v>
          </cell>
        </row>
        <row r="116">
          <cell r="A116" t="str">
            <v>5N</v>
          </cell>
          <cell r="B116" t="str">
            <v>OBRA</v>
          </cell>
        </row>
        <row r="117">
          <cell r="A117" t="str">
            <v>C1</v>
          </cell>
          <cell r="B117" t="str">
            <v>OBRA</v>
          </cell>
        </row>
        <row r="118">
          <cell r="A118" t="str">
            <v>C2</v>
          </cell>
          <cell r="B118" t="str">
            <v>OBRA</v>
          </cell>
        </row>
        <row r="119">
          <cell r="A119" t="str">
            <v>C3</v>
          </cell>
          <cell r="B119" t="str">
            <v>OBRA</v>
          </cell>
        </row>
        <row r="120">
          <cell r="A120" t="str">
            <v>C4</v>
          </cell>
          <cell r="B120" t="str">
            <v>OBRA</v>
          </cell>
        </row>
        <row r="121">
          <cell r="A121" t="str">
            <v>C6</v>
          </cell>
          <cell r="B121" t="str">
            <v>OBRA</v>
          </cell>
        </row>
        <row r="122">
          <cell r="A122" t="str">
            <v>C7</v>
          </cell>
          <cell r="B122" t="str">
            <v>OBRA</v>
          </cell>
        </row>
        <row r="123">
          <cell r="A123" t="str">
            <v>C8</v>
          </cell>
          <cell r="B123" t="str">
            <v>OBRA</v>
          </cell>
        </row>
        <row r="124">
          <cell r="A124" t="str">
            <v>C9</v>
          </cell>
          <cell r="B124" t="str">
            <v>OBRA</v>
          </cell>
        </row>
        <row r="125">
          <cell r="A125" t="str">
            <v>D1</v>
          </cell>
          <cell r="B125" t="str">
            <v>OBRA</v>
          </cell>
        </row>
        <row r="126">
          <cell r="A126" t="str">
            <v>D2</v>
          </cell>
          <cell r="B126" t="str">
            <v>OBRA</v>
          </cell>
        </row>
        <row r="127">
          <cell r="A127" t="str">
            <v>D3</v>
          </cell>
          <cell r="B127" t="str">
            <v>OBRA</v>
          </cell>
        </row>
        <row r="128">
          <cell r="A128" t="str">
            <v>D4</v>
          </cell>
          <cell r="B128" t="str">
            <v>OBRA</v>
          </cell>
        </row>
        <row r="129">
          <cell r="A129" t="str">
            <v>D5</v>
          </cell>
          <cell r="B129" t="str">
            <v>OBRA</v>
          </cell>
        </row>
        <row r="130">
          <cell r="A130" t="str">
            <v>D6</v>
          </cell>
          <cell r="B130" t="str">
            <v>OBRA</v>
          </cell>
        </row>
        <row r="131">
          <cell r="A131" t="str">
            <v>D7</v>
          </cell>
          <cell r="B131" t="str">
            <v>OBRA</v>
          </cell>
        </row>
        <row r="132">
          <cell r="A132" t="str">
            <v>D8</v>
          </cell>
          <cell r="B132" t="str">
            <v>OBRA</v>
          </cell>
        </row>
        <row r="133">
          <cell r="A133" t="str">
            <v>D9</v>
          </cell>
          <cell r="B133" t="str">
            <v>OBRA</v>
          </cell>
        </row>
        <row r="134">
          <cell r="A134" t="str">
            <v>5C</v>
          </cell>
          <cell r="B134" t="str">
            <v>OTLIC/HFP</v>
          </cell>
        </row>
        <row r="135">
          <cell r="A135" t="str">
            <v>5D</v>
          </cell>
          <cell r="B135" t="str">
            <v>OTLIC/HFP</v>
          </cell>
        </row>
        <row r="136">
          <cell r="A136" t="str">
            <v>H1</v>
          </cell>
          <cell r="B136" t="str">
            <v>OTLIC/HFP</v>
          </cell>
        </row>
        <row r="137">
          <cell r="A137" t="str">
            <v>H2</v>
          </cell>
          <cell r="B137" t="str">
            <v>OTLIC/HFP</v>
          </cell>
        </row>
        <row r="138">
          <cell r="A138" t="str">
            <v>H3</v>
          </cell>
          <cell r="B138" t="str">
            <v>OTLIC/HFP</v>
          </cell>
        </row>
        <row r="139">
          <cell r="A139" t="str">
            <v>H4</v>
          </cell>
          <cell r="B139" t="str">
            <v>OTLIC/HFP</v>
          </cell>
        </row>
        <row r="140">
          <cell r="A140" t="str">
            <v>H5</v>
          </cell>
          <cell r="B140" t="str">
            <v>OTLIC/HFP</v>
          </cell>
        </row>
        <row r="141">
          <cell r="A141" t="str">
            <v>E7</v>
          </cell>
          <cell r="B141" t="str">
            <v>OTLIC/HFP</v>
          </cell>
        </row>
        <row r="142">
          <cell r="A142" t="str">
            <v>M5</v>
          </cell>
          <cell r="B142" t="str">
            <v>OTLIC/HFP</v>
          </cell>
        </row>
        <row r="143">
          <cell r="A143" t="str">
            <v>T1</v>
          </cell>
          <cell r="B143" t="str">
            <v>OTLIC/HFP</v>
          </cell>
        </row>
        <row r="144">
          <cell r="A144" t="str">
            <v>T2</v>
          </cell>
          <cell r="B144" t="str">
            <v>OTLIC/HFP</v>
          </cell>
        </row>
        <row r="145">
          <cell r="A145" t="str">
            <v>T3</v>
          </cell>
          <cell r="B145" t="str">
            <v>OTLIC/HFP</v>
          </cell>
        </row>
        <row r="146">
          <cell r="A146" t="str">
            <v>T4</v>
          </cell>
          <cell r="B146" t="str">
            <v>OTLIC/HFP</v>
          </cell>
        </row>
        <row r="147">
          <cell r="A147" t="str">
            <v>T5</v>
          </cell>
          <cell r="B147" t="str">
            <v>OTLIC/HFP</v>
          </cell>
        </row>
        <row r="148">
          <cell r="A148" t="str">
            <v>L1</v>
          </cell>
          <cell r="B148" t="str">
            <v>Adult Expansion</v>
          </cell>
        </row>
        <row r="149">
          <cell r="A149" t="str">
            <v>M1</v>
          </cell>
          <cell r="B149" t="str">
            <v>Adult Expansion</v>
          </cell>
        </row>
        <row r="150">
          <cell r="A150" t="str">
            <v>7U</v>
          </cell>
          <cell r="B150" t="str">
            <v>Adult Expansion</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HS Nov2015"/>
      <sheetName val="Age and Part A sort "/>
      <sheetName val="Report 1 (3)"/>
      <sheetName val="Report 1 (2)"/>
      <sheetName val="Report 1"/>
      <sheetName val="Medical"/>
      <sheetName val="Aid Code"/>
    </sheetNames>
    <sheetDataSet>
      <sheetData sheetId="0"/>
      <sheetData sheetId="1"/>
      <sheetData sheetId="2"/>
      <sheetData sheetId="3"/>
      <sheetData sheetId="4"/>
      <sheetData sheetId="5">
        <row r="2">
          <cell r="B2">
            <v>0</v>
          </cell>
          <cell r="C2" t="str">
            <v>Non Dual</v>
          </cell>
        </row>
        <row r="3">
          <cell r="B3">
            <v>1</v>
          </cell>
          <cell r="C3" t="str">
            <v>Dual</v>
          </cell>
        </row>
        <row r="4">
          <cell r="B4">
            <v>2</v>
          </cell>
          <cell r="C4" t="str">
            <v>Dual</v>
          </cell>
        </row>
        <row r="5">
          <cell r="B5">
            <v>3</v>
          </cell>
          <cell r="C5" t="str">
            <v>Dual</v>
          </cell>
        </row>
        <row r="6">
          <cell r="B6">
            <v>4</v>
          </cell>
          <cell r="C6" t="str">
            <v>Dual</v>
          </cell>
        </row>
        <row r="7">
          <cell r="B7">
            <v>5</v>
          </cell>
          <cell r="C7" t="str">
            <v>Dual</v>
          </cell>
        </row>
        <row r="8">
          <cell r="B8">
            <v>6</v>
          </cell>
          <cell r="C8" t="str">
            <v>Non Dual</v>
          </cell>
        </row>
        <row r="9">
          <cell r="B9">
            <v>7</v>
          </cell>
          <cell r="C9" t="str">
            <v>Dual</v>
          </cell>
        </row>
        <row r="10">
          <cell r="B10">
            <v>8</v>
          </cell>
          <cell r="C10" t="str">
            <v>Non Dual</v>
          </cell>
        </row>
        <row r="11">
          <cell r="B11">
            <v>9</v>
          </cell>
          <cell r="C11" t="str">
            <v>Non Dual</v>
          </cell>
        </row>
        <row r="12">
          <cell r="B12">
            <v>11</v>
          </cell>
          <cell r="C12" t="str">
            <v>Non Dual</v>
          </cell>
        </row>
      </sheetData>
      <sheetData sheetId="6">
        <row r="2">
          <cell r="B2">
            <v>1</v>
          </cell>
          <cell r="C2" t="str">
            <v>Adult &amp; Family/OTLIC</v>
          </cell>
        </row>
        <row r="3">
          <cell r="B3">
            <v>2</v>
          </cell>
          <cell r="C3" t="str">
            <v>Adult &amp; Family/OTLIC</v>
          </cell>
        </row>
        <row r="4">
          <cell r="B4">
            <v>3</v>
          </cell>
          <cell r="C4" t="str">
            <v>Adult &amp; Family/OTLIC</v>
          </cell>
        </row>
        <row r="5">
          <cell r="B5">
            <v>4</v>
          </cell>
          <cell r="C5" t="str">
            <v>Adult &amp; Family/OTLIC</v>
          </cell>
        </row>
        <row r="6">
          <cell r="B6">
            <v>6</v>
          </cell>
          <cell r="C6" t="str">
            <v>Adult &amp; Family/OTLIC</v>
          </cell>
        </row>
        <row r="7">
          <cell r="B7">
            <v>7</v>
          </cell>
          <cell r="C7" t="str">
            <v>Adult &amp; Family/OTLIC</v>
          </cell>
        </row>
        <row r="8">
          <cell r="B8">
            <v>8</v>
          </cell>
          <cell r="C8" t="str">
            <v>Adult &amp; Family/OTLIC</v>
          </cell>
        </row>
        <row r="9">
          <cell r="B9">
            <v>30</v>
          </cell>
          <cell r="C9" t="str">
            <v>Adult &amp; Family/OTLIC</v>
          </cell>
        </row>
        <row r="10">
          <cell r="B10">
            <v>32</v>
          </cell>
          <cell r="C10" t="str">
            <v>Adult &amp; Family/OTLIC</v>
          </cell>
        </row>
        <row r="11">
          <cell r="B11">
            <v>33</v>
          </cell>
          <cell r="C11" t="str">
            <v>Adult &amp; Family/OTLIC</v>
          </cell>
        </row>
        <row r="12">
          <cell r="B12">
            <v>34</v>
          </cell>
          <cell r="C12" t="str">
            <v>Adult &amp; Family/OTLIC</v>
          </cell>
        </row>
        <row r="13">
          <cell r="B13">
            <v>35</v>
          </cell>
          <cell r="C13" t="str">
            <v>Adult &amp; Family/OTLIC</v>
          </cell>
        </row>
        <row r="14">
          <cell r="B14">
            <v>37</v>
          </cell>
          <cell r="C14" t="str">
            <v>Adult &amp; Family/OTLIC</v>
          </cell>
        </row>
        <row r="15">
          <cell r="B15">
            <v>38</v>
          </cell>
          <cell r="C15" t="str">
            <v>Adult &amp; Family/OTLIC</v>
          </cell>
        </row>
        <row r="16">
          <cell r="B16">
            <v>39</v>
          </cell>
          <cell r="C16" t="str">
            <v>Adult &amp; Family/OTLIC</v>
          </cell>
        </row>
        <row r="17">
          <cell r="B17">
            <v>40</v>
          </cell>
          <cell r="C17" t="str">
            <v>Adult &amp; Family/OTLIC</v>
          </cell>
        </row>
        <row r="18">
          <cell r="B18">
            <v>42</v>
          </cell>
          <cell r="C18" t="str">
            <v>Adult &amp; Family/OTLIC</v>
          </cell>
        </row>
        <row r="19">
          <cell r="B19">
            <v>43</v>
          </cell>
          <cell r="C19" t="str">
            <v>Adult &amp; Family/OTLIC</v>
          </cell>
        </row>
        <row r="20">
          <cell r="B20">
            <v>45</v>
          </cell>
          <cell r="C20" t="str">
            <v>Adult &amp; Family/OTLIC</v>
          </cell>
        </row>
        <row r="21">
          <cell r="B21">
            <v>46</v>
          </cell>
          <cell r="C21" t="str">
            <v>Adult &amp; Family/OTLIC</v>
          </cell>
        </row>
        <row r="22">
          <cell r="B22">
            <v>47</v>
          </cell>
          <cell r="C22" t="str">
            <v>Adult &amp; Family/OTLIC</v>
          </cell>
        </row>
        <row r="23">
          <cell r="B23">
            <v>49</v>
          </cell>
          <cell r="C23" t="str">
            <v>Adult &amp; Family/OTLIC</v>
          </cell>
        </row>
        <row r="24">
          <cell r="B24">
            <v>54</v>
          </cell>
          <cell r="C24" t="str">
            <v>Adult &amp; Family/OTLIC</v>
          </cell>
        </row>
        <row r="25">
          <cell r="B25">
            <v>59</v>
          </cell>
          <cell r="C25" t="str">
            <v>Adult &amp; Family/OTLIC</v>
          </cell>
        </row>
        <row r="26">
          <cell r="B26">
            <v>72</v>
          </cell>
          <cell r="C26" t="str">
            <v>Adult &amp; Family/OTLIC</v>
          </cell>
        </row>
        <row r="27">
          <cell r="B27">
            <v>82</v>
          </cell>
          <cell r="C27" t="str">
            <v>Adult &amp; Family/OTLIC</v>
          </cell>
        </row>
        <row r="28">
          <cell r="B28">
            <v>83</v>
          </cell>
          <cell r="C28" t="str">
            <v>Adult &amp; Family/OTLIC</v>
          </cell>
        </row>
        <row r="29">
          <cell r="B29" t="str">
            <v>0a</v>
          </cell>
          <cell r="C29" t="str">
            <v>Adult &amp; Family/OTLIC</v>
          </cell>
        </row>
        <row r="30">
          <cell r="B30" t="str">
            <v>2s</v>
          </cell>
          <cell r="C30" t="str">
            <v>Adult &amp; Family/OTLIC</v>
          </cell>
        </row>
        <row r="31">
          <cell r="B31" t="str">
            <v>3a</v>
          </cell>
          <cell r="C31" t="str">
            <v>Adult &amp; Family/OTLIC</v>
          </cell>
        </row>
        <row r="32">
          <cell r="B32" t="str">
            <v>3c</v>
          </cell>
          <cell r="C32" t="str">
            <v>Adult &amp; Family/OTLIC</v>
          </cell>
        </row>
        <row r="33">
          <cell r="B33" t="str">
            <v>3e</v>
          </cell>
          <cell r="C33" t="str">
            <v>Adult &amp; Family/OTLIC</v>
          </cell>
        </row>
        <row r="34">
          <cell r="B34" t="str">
            <v>3f</v>
          </cell>
          <cell r="C34" t="str">
            <v>Adult &amp; Family/OTLIC</v>
          </cell>
        </row>
        <row r="35">
          <cell r="B35" t="str">
            <v>3g</v>
          </cell>
          <cell r="C35" t="str">
            <v>Adult &amp; Family/OTLIC</v>
          </cell>
        </row>
        <row r="36">
          <cell r="B36" t="str">
            <v>3h</v>
          </cell>
          <cell r="C36" t="str">
            <v>Adult &amp; Family/OTLIC</v>
          </cell>
        </row>
        <row r="37">
          <cell r="B37" t="str">
            <v>3l</v>
          </cell>
          <cell r="C37" t="str">
            <v>Adult &amp; Family/OTLIC</v>
          </cell>
        </row>
        <row r="38">
          <cell r="B38" t="str">
            <v>3m</v>
          </cell>
          <cell r="C38" t="str">
            <v>Adult &amp; Family/OTLIC</v>
          </cell>
        </row>
        <row r="39">
          <cell r="B39" t="str">
            <v>3n</v>
          </cell>
          <cell r="C39" t="str">
            <v>Adult &amp; Family/OTLIC</v>
          </cell>
        </row>
        <row r="40">
          <cell r="B40" t="str">
            <v>3p</v>
          </cell>
          <cell r="C40" t="str">
            <v>Adult &amp; Family/OTLIC</v>
          </cell>
        </row>
        <row r="41">
          <cell r="B41" t="str">
            <v>3r</v>
          </cell>
          <cell r="C41" t="str">
            <v>Adult &amp; Family/OTLIC</v>
          </cell>
        </row>
        <row r="42">
          <cell r="B42" t="str">
            <v>3u</v>
          </cell>
          <cell r="C42" t="str">
            <v>Adult &amp; Family/OTLIC</v>
          </cell>
        </row>
        <row r="43">
          <cell r="B43" t="str">
            <v>3w</v>
          </cell>
          <cell r="C43" t="str">
            <v>Adult &amp; Family/OTLIC</v>
          </cell>
        </row>
        <row r="44">
          <cell r="B44" t="str">
            <v>4a</v>
          </cell>
          <cell r="C44" t="str">
            <v>Adult &amp; Family/OTLIC</v>
          </cell>
        </row>
        <row r="45">
          <cell r="B45" t="str">
            <v>4f</v>
          </cell>
          <cell r="C45" t="str">
            <v>Adult &amp; Family/OTLIC</v>
          </cell>
        </row>
        <row r="46">
          <cell r="B46" t="str">
            <v>4g</v>
          </cell>
          <cell r="C46" t="str">
            <v>Adult &amp; Family/OTLIC</v>
          </cell>
        </row>
        <row r="47">
          <cell r="B47" t="str">
            <v>4h</v>
          </cell>
          <cell r="C47" t="str">
            <v>Adult &amp; Family/OTLIC</v>
          </cell>
        </row>
        <row r="48">
          <cell r="B48" t="str">
            <v>4k</v>
          </cell>
          <cell r="C48" t="str">
            <v>Adult &amp; Family/OTLIC</v>
          </cell>
        </row>
        <row r="49">
          <cell r="B49" t="str">
            <v>4l</v>
          </cell>
          <cell r="C49" t="str">
            <v>Adult &amp; Family/OTLIC</v>
          </cell>
        </row>
        <row r="50">
          <cell r="B50" t="str">
            <v>4m</v>
          </cell>
          <cell r="C50" t="str">
            <v>Adult &amp; Family/OTLIC</v>
          </cell>
        </row>
        <row r="51">
          <cell r="B51" t="str">
            <v>4n</v>
          </cell>
          <cell r="C51" t="str">
            <v>Adult &amp; Family/OTLIC</v>
          </cell>
        </row>
        <row r="52">
          <cell r="B52" t="str">
            <v>4s</v>
          </cell>
          <cell r="C52" t="str">
            <v>Adult &amp; Family/OTLIC</v>
          </cell>
        </row>
        <row r="53">
          <cell r="B53" t="str">
            <v>4t</v>
          </cell>
          <cell r="C53" t="str">
            <v>Adult &amp; Family/OTLIC</v>
          </cell>
        </row>
        <row r="54">
          <cell r="B54" t="str">
            <v>4w</v>
          </cell>
          <cell r="C54" t="str">
            <v>Adult &amp; Family/OTLIC</v>
          </cell>
        </row>
        <row r="55">
          <cell r="B55" t="str">
            <v>5k</v>
          </cell>
          <cell r="C55" t="str">
            <v>Adult &amp; Family/OTLIC</v>
          </cell>
        </row>
        <row r="56">
          <cell r="B56" t="str">
            <v>7a</v>
          </cell>
          <cell r="C56" t="str">
            <v>Adult &amp; Family/OTLIC</v>
          </cell>
        </row>
        <row r="57">
          <cell r="B57" t="str">
            <v>7j</v>
          </cell>
          <cell r="C57" t="str">
            <v>Adult &amp; Family/OTLIC</v>
          </cell>
        </row>
        <row r="58">
          <cell r="B58" t="str">
            <v>7s</v>
          </cell>
          <cell r="C58" t="str">
            <v>Adult &amp; Family/OTLIC</v>
          </cell>
        </row>
        <row r="59">
          <cell r="B59" t="str">
            <v>7w</v>
          </cell>
          <cell r="C59" t="str">
            <v>Adult &amp; Family/OTLIC</v>
          </cell>
        </row>
        <row r="60">
          <cell r="B60" t="str">
            <v>7x</v>
          </cell>
          <cell r="C60" t="str">
            <v>Adult &amp; Family/OTLIC</v>
          </cell>
        </row>
        <row r="61">
          <cell r="B61" t="str">
            <v>8p</v>
          </cell>
          <cell r="C61" t="str">
            <v>Adult &amp; Family/OTLIC</v>
          </cell>
        </row>
        <row r="62">
          <cell r="B62" t="str">
            <v>8r</v>
          </cell>
          <cell r="C62" t="str">
            <v>Adult &amp; Family/OTLIC</v>
          </cell>
        </row>
        <row r="63">
          <cell r="B63">
            <v>81</v>
          </cell>
          <cell r="C63" t="str">
            <v>Adult &amp; Family/OTLIC</v>
          </cell>
        </row>
        <row r="64">
          <cell r="B64">
            <v>86</v>
          </cell>
          <cell r="C64" t="str">
            <v>Adult &amp; Family/OTLIC</v>
          </cell>
        </row>
        <row r="65">
          <cell r="B65">
            <v>87</v>
          </cell>
          <cell r="C65" t="str">
            <v>Adult &amp; Family/OTLIC</v>
          </cell>
        </row>
        <row r="66">
          <cell r="B66" t="str">
            <v>e2</v>
          </cell>
          <cell r="C66" t="str">
            <v>Adult &amp; Family/OTLIC</v>
          </cell>
        </row>
        <row r="67">
          <cell r="B67" t="str">
            <v>e5</v>
          </cell>
          <cell r="C67" t="str">
            <v>Adult &amp; Family/OTLIC</v>
          </cell>
        </row>
        <row r="68">
          <cell r="B68" t="str">
            <v>k1</v>
          </cell>
          <cell r="C68" t="str">
            <v>Adult &amp; Family/OTLIC</v>
          </cell>
        </row>
        <row r="69">
          <cell r="B69" t="str">
            <v>m3</v>
          </cell>
          <cell r="C69" t="str">
            <v>Adult &amp; Family/OTLIC</v>
          </cell>
        </row>
        <row r="70">
          <cell r="B70" t="str">
            <v>m7</v>
          </cell>
          <cell r="C70" t="str">
            <v>Adult &amp; Family/OTLIC</v>
          </cell>
        </row>
        <row r="71">
          <cell r="B71" t="str">
            <v>p5</v>
          </cell>
          <cell r="C71" t="str">
            <v>Adult &amp; Family/OTLIC</v>
          </cell>
        </row>
        <row r="72">
          <cell r="B72" t="str">
            <v>p7</v>
          </cell>
          <cell r="C72" t="str">
            <v>Adult &amp; Family/OTLIC</v>
          </cell>
        </row>
        <row r="73">
          <cell r="B73" t="str">
            <v>p9</v>
          </cell>
          <cell r="C73" t="str">
            <v>Adult &amp; Family/OTLIC</v>
          </cell>
        </row>
        <row r="74">
          <cell r="B74" t="str">
            <v>5c</v>
          </cell>
          <cell r="C74" t="str">
            <v>Adult &amp; Family/OTLIC</v>
          </cell>
        </row>
        <row r="75">
          <cell r="B75" t="str">
            <v>5d</v>
          </cell>
          <cell r="C75" t="str">
            <v>Adult &amp; Family/OTLIC</v>
          </cell>
        </row>
        <row r="76">
          <cell r="B76" t="str">
            <v>h1</v>
          </cell>
          <cell r="C76" t="str">
            <v>Adult &amp; Family/OTLIC</v>
          </cell>
        </row>
        <row r="77">
          <cell r="B77" t="str">
            <v>h2</v>
          </cell>
          <cell r="C77" t="str">
            <v>Adult &amp; Family/OTLIC</v>
          </cell>
        </row>
        <row r="78">
          <cell r="B78" t="str">
            <v>h3</v>
          </cell>
          <cell r="C78" t="str">
            <v>Adult &amp; Family/OTLIC</v>
          </cell>
        </row>
        <row r="79">
          <cell r="B79" t="str">
            <v>h4</v>
          </cell>
          <cell r="C79" t="str">
            <v>Adult &amp; Family/OTLIC</v>
          </cell>
        </row>
        <row r="80">
          <cell r="B80" t="str">
            <v>h5</v>
          </cell>
          <cell r="C80" t="str">
            <v>Adult &amp; Family/OTLIC</v>
          </cell>
        </row>
        <row r="81">
          <cell r="B81" t="str">
            <v>e6</v>
          </cell>
          <cell r="C81" t="str">
            <v>Adult &amp; Family/OTLIC</v>
          </cell>
        </row>
        <row r="82">
          <cell r="B82" t="str">
            <v>e7</v>
          </cell>
          <cell r="C82" t="str">
            <v>Adult &amp; Family/OTLIC</v>
          </cell>
        </row>
        <row r="83">
          <cell r="B83" t="str">
            <v>m5</v>
          </cell>
          <cell r="C83" t="str">
            <v>Adult &amp; Family/OTLIC</v>
          </cell>
        </row>
        <row r="84">
          <cell r="B84" t="str">
            <v>t1</v>
          </cell>
          <cell r="C84" t="str">
            <v>Adult &amp; Family/OTLIC</v>
          </cell>
        </row>
        <row r="85">
          <cell r="B85" t="str">
            <v>t2</v>
          </cell>
          <cell r="C85" t="str">
            <v>Adult &amp; Family/OTLIC</v>
          </cell>
        </row>
        <row r="86">
          <cell r="B86" t="str">
            <v>t3</v>
          </cell>
          <cell r="C86" t="str">
            <v>Adult &amp; Family/OTLIC</v>
          </cell>
        </row>
        <row r="87">
          <cell r="B87" t="str">
            <v>t4</v>
          </cell>
          <cell r="C87" t="str">
            <v>Adult &amp; Family/OTLIC</v>
          </cell>
        </row>
        <row r="88">
          <cell r="B88" t="str">
            <v>t5</v>
          </cell>
          <cell r="C88" t="str">
            <v>Adult &amp; Family/OTLIC</v>
          </cell>
        </row>
        <row r="89">
          <cell r="B89">
            <v>10</v>
          </cell>
          <cell r="C89" t="str">
            <v>Aged</v>
          </cell>
        </row>
        <row r="90">
          <cell r="B90">
            <v>14</v>
          </cell>
          <cell r="C90" t="str">
            <v>Aged</v>
          </cell>
        </row>
        <row r="91">
          <cell r="B91">
            <v>16</v>
          </cell>
          <cell r="C91" t="str">
            <v>Aged</v>
          </cell>
        </row>
        <row r="92">
          <cell r="B92">
            <v>17</v>
          </cell>
          <cell r="C92" t="str">
            <v>Aged</v>
          </cell>
        </row>
        <row r="93">
          <cell r="B93" t="str">
            <v>1e</v>
          </cell>
          <cell r="C93" t="str">
            <v>Aged</v>
          </cell>
        </row>
        <row r="94">
          <cell r="B94" t="str">
            <v>1h</v>
          </cell>
          <cell r="C94" t="str">
            <v>Aged</v>
          </cell>
        </row>
        <row r="95">
          <cell r="B95">
            <v>20</v>
          </cell>
          <cell r="C95" t="str">
            <v>Disabled</v>
          </cell>
        </row>
        <row r="96">
          <cell r="B96">
            <v>24</v>
          </cell>
          <cell r="C96" t="str">
            <v>Disabled</v>
          </cell>
        </row>
        <row r="97">
          <cell r="B97">
            <v>26</v>
          </cell>
          <cell r="C97" t="str">
            <v>Disabled</v>
          </cell>
        </row>
        <row r="98">
          <cell r="B98">
            <v>27</v>
          </cell>
          <cell r="C98" t="str">
            <v>Disabled</v>
          </cell>
        </row>
        <row r="99">
          <cell r="B99">
            <v>36</v>
          </cell>
          <cell r="C99" t="str">
            <v>Disabled</v>
          </cell>
        </row>
        <row r="100">
          <cell r="B100">
            <v>60</v>
          </cell>
          <cell r="C100" t="str">
            <v>Disabled</v>
          </cell>
        </row>
        <row r="101">
          <cell r="B101">
            <v>64</v>
          </cell>
          <cell r="C101" t="str">
            <v>Disabled</v>
          </cell>
        </row>
        <row r="102">
          <cell r="B102">
            <v>66</v>
          </cell>
          <cell r="C102" t="str">
            <v>Disabled</v>
          </cell>
        </row>
        <row r="103">
          <cell r="B103">
            <v>67</v>
          </cell>
          <cell r="C103" t="str">
            <v>Disabled</v>
          </cell>
        </row>
        <row r="104">
          <cell r="B104" t="str">
            <v>2e</v>
          </cell>
          <cell r="C104" t="str">
            <v>Disabled</v>
          </cell>
        </row>
        <row r="105">
          <cell r="B105" t="str">
            <v>2h</v>
          </cell>
          <cell r="C105" t="str">
            <v>Disabled</v>
          </cell>
        </row>
        <row r="106">
          <cell r="B106" t="str">
            <v>6a</v>
          </cell>
          <cell r="C106" t="str">
            <v>Disabled</v>
          </cell>
        </row>
        <row r="107">
          <cell r="B107" t="str">
            <v>6c</v>
          </cell>
          <cell r="C107" t="str">
            <v>Disabled</v>
          </cell>
        </row>
        <row r="108">
          <cell r="B108" t="str">
            <v>6e</v>
          </cell>
          <cell r="C108" t="str">
            <v>Disabled</v>
          </cell>
        </row>
        <row r="109">
          <cell r="B109" t="str">
            <v>6g</v>
          </cell>
          <cell r="C109" t="str">
            <v>Disabled</v>
          </cell>
        </row>
        <row r="110">
          <cell r="B110" t="str">
            <v>6h</v>
          </cell>
          <cell r="C110" t="str">
            <v>Disabled</v>
          </cell>
        </row>
        <row r="111">
          <cell r="B111" t="str">
            <v>6j</v>
          </cell>
          <cell r="C111" t="str">
            <v>Disabled</v>
          </cell>
        </row>
        <row r="112">
          <cell r="B112" t="str">
            <v>6n</v>
          </cell>
          <cell r="C112" t="str">
            <v>Disabled</v>
          </cell>
        </row>
        <row r="113">
          <cell r="B113" t="str">
            <v>6p</v>
          </cell>
          <cell r="C113" t="str">
            <v>Disabled</v>
          </cell>
        </row>
        <row r="114">
          <cell r="B114" t="str">
            <v>6r</v>
          </cell>
          <cell r="C114" t="str">
            <v>Disabled</v>
          </cell>
        </row>
        <row r="115">
          <cell r="B115" t="str">
            <v>6v</v>
          </cell>
          <cell r="C115" t="str">
            <v>Disabled</v>
          </cell>
        </row>
        <row r="116">
          <cell r="B116" t="str">
            <v>6w</v>
          </cell>
          <cell r="C116" t="str">
            <v>Disabled</v>
          </cell>
        </row>
        <row r="117">
          <cell r="B117" t="str">
            <v>6x</v>
          </cell>
          <cell r="C117" t="str">
            <v>Disabled</v>
          </cell>
        </row>
        <row r="118">
          <cell r="B118" t="str">
            <v>6y</v>
          </cell>
          <cell r="C118" t="str">
            <v>Disabled</v>
          </cell>
        </row>
        <row r="119">
          <cell r="B119">
            <v>13</v>
          </cell>
          <cell r="C119" t="str">
            <v>LTC</v>
          </cell>
        </row>
        <row r="120">
          <cell r="B120">
            <v>23</v>
          </cell>
          <cell r="C120" t="str">
            <v>LTC</v>
          </cell>
        </row>
        <row r="121">
          <cell r="B121">
            <v>53</v>
          </cell>
          <cell r="C121" t="str">
            <v>LTC</v>
          </cell>
        </row>
        <row r="122">
          <cell r="B122">
            <v>63</v>
          </cell>
          <cell r="C122" t="str">
            <v>LTC</v>
          </cell>
        </row>
        <row r="123">
          <cell r="B123" t="str">
            <v>0m</v>
          </cell>
          <cell r="C123" t="str">
            <v>BCCTP</v>
          </cell>
        </row>
        <row r="124">
          <cell r="B124" t="str">
            <v>0n</v>
          </cell>
          <cell r="C124" t="str">
            <v>BCCTP</v>
          </cell>
        </row>
        <row r="125">
          <cell r="B125" t="str">
            <v>0p</v>
          </cell>
          <cell r="C125" t="str">
            <v>BCCTP</v>
          </cell>
        </row>
        <row r="126">
          <cell r="B126" t="str">
            <v>0r</v>
          </cell>
          <cell r="C126" t="str">
            <v>BCCTP</v>
          </cell>
        </row>
        <row r="127">
          <cell r="B127" t="str">
            <v>0t</v>
          </cell>
          <cell r="C127" t="str">
            <v>BCCTP</v>
          </cell>
        </row>
        <row r="128">
          <cell r="B128" t="str">
            <v>0u</v>
          </cell>
          <cell r="C128" t="str">
            <v>BCCTP</v>
          </cell>
        </row>
        <row r="129">
          <cell r="B129" t="str">
            <v>0w</v>
          </cell>
          <cell r="C129" t="str">
            <v>BCCTP</v>
          </cell>
        </row>
        <row r="130">
          <cell r="B130" t="str">
            <v>l1</v>
          </cell>
          <cell r="C130" t="str">
            <v>Adult Expansion</v>
          </cell>
        </row>
        <row r="131">
          <cell r="B131" t="str">
            <v>m1</v>
          </cell>
          <cell r="C131" t="str">
            <v>Adult Expansion</v>
          </cell>
        </row>
        <row r="132">
          <cell r="B132" t="str">
            <v>7u</v>
          </cell>
          <cell r="C132" t="str">
            <v>Adult Expansion</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_9COHS"/>
      <sheetName val="Summary"/>
      <sheetName val="Blend_Child_Rates"/>
      <sheetName val="Partnership"/>
      <sheetName val="SanBenito"/>
      <sheetName val="Partnership_MP"/>
      <sheetName val="Partnership_UB"/>
      <sheetName val="Rural Exp Rate Smry W SB78"/>
      <sheetName val="Rural Exp Rate Smry No SB78"/>
      <sheetName val="Factors"/>
      <sheetName val="Admin"/>
      <sheetName val="Partnership - PC Detail"/>
      <sheetName val="Rural PCs for DHCS"/>
      <sheetName val="Trends"/>
      <sheetName val="TrendFactors_Mike"/>
      <sheetName val="Eligibility"/>
      <sheetName val="HCBS"/>
      <sheetName val="ACA1202"/>
      <sheetName val="FY2013Data"/>
      <sheetName val="Dual Redefined"/>
      <sheetName val="Child_Adult_Base"/>
      <sheetName val="BloodFactor_HepC"/>
      <sheetName val="MentalHealth"/>
      <sheetName val="Final Statewide PMPMs"/>
      <sheetName val="Budget Analysis"/>
      <sheetName val="Budget Analysis - 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Dec 2014 (with SB78)"/>
      <sheetName val="July-Dec 2014 (no SB78)"/>
      <sheetName val="Jan-June 2015 (with SB78)"/>
      <sheetName val="Jan-June 2015 (no SB78)"/>
      <sheetName val="MH|SB78 Impacts"/>
      <sheetName val="ACA1202|SB78 Impacts"/>
      <sheetName val="MH|ACA1202|SB78 "/>
      <sheetName val="Hep C"/>
      <sheetName val="COHS lookup"/>
    </sheetNames>
    <sheetDataSet>
      <sheetData sheetId="0"/>
      <sheetData sheetId="1"/>
      <sheetData sheetId="2"/>
      <sheetData sheetId="3"/>
      <sheetData sheetId="4"/>
      <sheetData sheetId="5"/>
      <sheetData sheetId="6"/>
      <sheetData sheetId="7"/>
      <sheetData sheetId="8">
        <row r="8">
          <cell r="B8" t="str">
            <v>MercedChild</v>
          </cell>
          <cell r="C8">
            <v>514</v>
          </cell>
          <cell r="D8" t="str">
            <v>Merced</v>
          </cell>
          <cell r="E8" t="str">
            <v>CCAH</v>
          </cell>
          <cell r="F8" t="str">
            <v>Child</v>
          </cell>
          <cell r="G8">
            <v>482131.73699355579</v>
          </cell>
          <cell r="H8">
            <v>77.42</v>
          </cell>
          <cell r="I8">
            <v>3.0485977698553484</v>
          </cell>
          <cell r="J8">
            <v>74.371402230144653</v>
          </cell>
          <cell r="K8">
            <v>2.2200000000000002</v>
          </cell>
          <cell r="L8">
            <v>9.0995445673389685E-2</v>
          </cell>
          <cell r="M8">
            <v>2.3109954456733899</v>
          </cell>
          <cell r="N8">
            <v>5.7799999999999994</v>
          </cell>
          <cell r="O8">
            <v>0.24</v>
          </cell>
          <cell r="P8">
            <v>6.02</v>
          </cell>
          <cell r="Q8">
            <v>85.750995445673382</v>
          </cell>
          <cell r="R8">
            <v>81.278284851122521</v>
          </cell>
          <cell r="S8">
            <v>78.077952385109569</v>
          </cell>
          <cell r="T8">
            <v>89.609280296795902</v>
          </cell>
        </row>
        <row r="9">
          <cell r="B9" t="str">
            <v>MercedAdult</v>
          </cell>
          <cell r="C9">
            <v>514</v>
          </cell>
          <cell r="D9" t="str">
            <v>Merced</v>
          </cell>
          <cell r="E9" t="str">
            <v>CCAH</v>
          </cell>
          <cell r="F9" t="str">
            <v>Adult</v>
          </cell>
          <cell r="G9">
            <v>217833.26300644421</v>
          </cell>
          <cell r="H9">
            <v>271.02999999999997</v>
          </cell>
          <cell r="I9">
            <v>10.671903025535016</v>
          </cell>
          <cell r="J9">
            <v>260.35809697446496</v>
          </cell>
          <cell r="K9">
            <v>2.17</v>
          </cell>
          <cell r="L9">
            <v>8.8945998698763962E-2</v>
          </cell>
          <cell r="M9">
            <v>2.2589459986987639</v>
          </cell>
          <cell r="N9">
            <v>7.5500000000000007</v>
          </cell>
          <cell r="O9">
            <v>0.31</v>
          </cell>
          <cell r="P9">
            <v>7.86</v>
          </cell>
          <cell r="Q9">
            <v>281.14894599869876</v>
          </cell>
          <cell r="R9">
            <v>284.47676580576194</v>
          </cell>
          <cell r="S9">
            <v>273.27549315216004</v>
          </cell>
          <cell r="T9">
            <v>294.59571180446073</v>
          </cell>
        </row>
        <row r="10">
          <cell r="B10" t="str">
            <v>MercedChild&amp;Adult</v>
          </cell>
          <cell r="C10">
            <v>514</v>
          </cell>
          <cell r="D10" t="str">
            <v>Merced</v>
          </cell>
          <cell r="E10" t="str">
            <v>CCAH</v>
          </cell>
          <cell r="F10" t="str">
            <v>Child&amp;Adult</v>
          </cell>
          <cell r="G10">
            <v>699965</v>
          </cell>
          <cell r="H10">
            <v>138.12</v>
          </cell>
          <cell r="I10">
            <v>5.4383345225439541</v>
          </cell>
          <cell r="J10">
            <v>132.68166547745605</v>
          </cell>
          <cell r="K10">
            <v>2.2044397031989851</v>
          </cell>
          <cell r="L10">
            <v>9.0357645609327353E-2</v>
          </cell>
          <cell r="M10">
            <v>2.2947973488083124</v>
          </cell>
          <cell r="N10">
            <v>6.33</v>
          </cell>
          <cell r="O10">
            <v>0.26</v>
          </cell>
          <cell r="P10">
            <v>6.59</v>
          </cell>
          <cell r="Q10">
            <v>147</v>
          </cell>
          <cell r="R10">
            <v>144.9765291686104</v>
          </cell>
          <cell r="S10">
            <v>139.26807833259636</v>
          </cell>
          <cell r="T10">
            <v>153.86132651741872</v>
          </cell>
        </row>
        <row r="11">
          <cell r="B11" t="str">
            <v>MercedAged&amp;DisabledNonDual</v>
          </cell>
          <cell r="C11">
            <v>514</v>
          </cell>
          <cell r="D11" t="str">
            <v>Merced</v>
          </cell>
          <cell r="E11" t="str">
            <v>CCAH</v>
          </cell>
          <cell r="F11" t="str">
            <v>Aged&amp;DisabledNonDual</v>
          </cell>
          <cell r="G11">
            <v>82163</v>
          </cell>
          <cell r="H11">
            <v>685.93</v>
          </cell>
          <cell r="I11">
            <v>27.008663415879596</v>
          </cell>
          <cell r="J11">
            <v>658.92133658412035</v>
          </cell>
          <cell r="K11">
            <v>4.51</v>
          </cell>
          <cell r="L11">
            <v>0.18486011711125627</v>
          </cell>
          <cell r="M11">
            <v>4.6948601171112561</v>
          </cell>
          <cell r="N11">
            <v>17.759999999999998</v>
          </cell>
          <cell r="O11">
            <v>0.73</v>
          </cell>
          <cell r="P11">
            <v>18.489999999999998</v>
          </cell>
          <cell r="Q11">
            <v>709.11</v>
          </cell>
          <cell r="R11">
            <v>718.9307202406643</v>
          </cell>
          <cell r="S11">
            <v>690.62282313118806</v>
          </cell>
          <cell r="T11">
            <v>742.11558035777557</v>
          </cell>
        </row>
        <row r="12">
          <cell r="B12" t="str">
            <v>MercedDisabledDual</v>
          </cell>
          <cell r="C12">
            <v>514</v>
          </cell>
          <cell r="D12" t="str">
            <v>Merced</v>
          </cell>
          <cell r="E12" t="str">
            <v>CCAH</v>
          </cell>
          <cell r="F12" t="str">
            <v>DisabledDual</v>
          </cell>
          <cell r="G12">
            <v>53432</v>
          </cell>
          <cell r="H12">
            <v>147.38</v>
          </cell>
          <cell r="I12">
            <v>5.8032841873734071</v>
          </cell>
          <cell r="J12">
            <v>141.57671581262659</v>
          </cell>
          <cell r="K12">
            <v>0</v>
          </cell>
          <cell r="L12">
            <v>0</v>
          </cell>
          <cell r="M12">
            <v>0</v>
          </cell>
          <cell r="N12">
            <v>2.1800000000000002</v>
          </cell>
          <cell r="O12">
            <v>0.09</v>
          </cell>
          <cell r="P12">
            <v>2.27</v>
          </cell>
          <cell r="Q12">
            <v>149.65</v>
          </cell>
          <cell r="R12">
            <v>153.70443024540805</v>
          </cell>
          <cell r="S12">
            <v>147.65231830449511</v>
          </cell>
          <cell r="T12">
            <v>155.97443024540806</v>
          </cell>
        </row>
        <row r="13">
          <cell r="B13" t="str">
            <v>MercedAgedDual</v>
          </cell>
          <cell r="C13">
            <v>514</v>
          </cell>
          <cell r="D13" t="str">
            <v>Merced</v>
          </cell>
          <cell r="E13" t="str">
            <v>CCAH</v>
          </cell>
          <cell r="F13" t="str">
            <v>AgedDual</v>
          </cell>
          <cell r="G13">
            <v>49605</v>
          </cell>
          <cell r="H13">
            <v>148.19999999999999</v>
          </cell>
          <cell r="I13">
            <v>5.8355711610298897</v>
          </cell>
          <cell r="J13">
            <v>142.3644288389701</v>
          </cell>
          <cell r="K13">
            <v>0</v>
          </cell>
          <cell r="L13">
            <v>0</v>
          </cell>
          <cell r="M13">
            <v>0</v>
          </cell>
          <cell r="N13">
            <v>2.08</v>
          </cell>
          <cell r="O13">
            <v>0.09</v>
          </cell>
          <cell r="P13">
            <v>2.17</v>
          </cell>
          <cell r="Q13">
            <v>150.36999999999998</v>
          </cell>
          <cell r="R13">
            <v>154.06908909289066</v>
          </cell>
          <cell r="S13">
            <v>148.0026187098581</v>
          </cell>
          <cell r="T13">
            <v>156.23908909289065</v>
          </cell>
        </row>
        <row r="14">
          <cell r="B14" t="str">
            <v>MercedBCCTP</v>
          </cell>
          <cell r="C14">
            <v>514</v>
          </cell>
          <cell r="D14" t="str">
            <v>Merced</v>
          </cell>
          <cell r="E14" t="str">
            <v>CCAH</v>
          </cell>
          <cell r="F14" t="str">
            <v>BCCTP</v>
          </cell>
          <cell r="G14">
            <v>1428</v>
          </cell>
          <cell r="H14">
            <v>1229.3800000000001</v>
          </cell>
          <cell r="I14">
            <v>48.406808406098207</v>
          </cell>
          <cell r="J14">
            <v>1180.9731915939019</v>
          </cell>
          <cell r="K14">
            <v>3.3</v>
          </cell>
          <cell r="L14">
            <v>0.13526350032530932</v>
          </cell>
          <cell r="M14">
            <v>3.4352635003253091</v>
          </cell>
          <cell r="N14">
            <v>48.43</v>
          </cell>
          <cell r="O14">
            <v>1.99</v>
          </cell>
          <cell r="P14">
            <v>50.42</v>
          </cell>
          <cell r="Q14">
            <v>1283.2400000000002</v>
          </cell>
          <cell r="R14">
            <v>1292.0401476695104</v>
          </cell>
          <cell r="S14">
            <v>1241.1660668550232</v>
          </cell>
          <cell r="T14">
            <v>1345.8954111698358</v>
          </cell>
        </row>
        <row r="15">
          <cell r="B15" t="str">
            <v>MercedAIDSNonDual</v>
          </cell>
          <cell r="C15">
            <v>514</v>
          </cell>
          <cell r="D15" t="str">
            <v>Merced</v>
          </cell>
          <cell r="E15" t="str">
            <v>CCAH</v>
          </cell>
          <cell r="F15" t="str">
            <v>AIDSNonDual</v>
          </cell>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B16" t="str">
            <v>MercedAIDSDual</v>
          </cell>
          <cell r="C16">
            <v>514</v>
          </cell>
          <cell r="D16" t="str">
            <v>Merced</v>
          </cell>
          <cell r="E16" t="str">
            <v>CCAH</v>
          </cell>
          <cell r="F16" t="str">
            <v>AIDSDual</v>
          </cell>
          <cell r="G16">
            <v>0</v>
          </cell>
          <cell r="H16">
            <v>0</v>
          </cell>
          <cell r="I16">
            <v>0</v>
          </cell>
          <cell r="J16">
            <v>0</v>
          </cell>
          <cell r="K16">
            <v>0</v>
          </cell>
          <cell r="L16">
            <v>0</v>
          </cell>
          <cell r="M16">
            <v>0</v>
          </cell>
          <cell r="N16">
            <v>0</v>
          </cell>
          <cell r="O16">
            <v>0</v>
          </cell>
          <cell r="P16">
            <v>0</v>
          </cell>
          <cell r="Q16">
            <v>0</v>
          </cell>
          <cell r="R16">
            <v>0</v>
          </cell>
          <cell r="S16">
            <v>0</v>
          </cell>
          <cell r="T16">
            <v>0</v>
          </cell>
        </row>
        <row r="17">
          <cell r="B17" t="str">
            <v>MercedLTCNonDual</v>
          </cell>
          <cell r="C17">
            <v>514</v>
          </cell>
          <cell r="D17" t="str">
            <v>Merced</v>
          </cell>
          <cell r="E17" t="str">
            <v>CCAH</v>
          </cell>
          <cell r="F17" t="str">
            <v>LTCNonDual</v>
          </cell>
          <cell r="G17">
            <v>283</v>
          </cell>
          <cell r="H17">
            <v>5149.4799999999996</v>
          </cell>
          <cell r="I17">
            <v>202.76062305542928</v>
          </cell>
          <cell r="J17">
            <v>4946.7193769445703</v>
          </cell>
          <cell r="K17">
            <v>3.56</v>
          </cell>
          <cell r="L17">
            <v>0.14592062459336397</v>
          </cell>
          <cell r="M17">
            <v>3.705920624593364</v>
          </cell>
          <cell r="N17">
            <v>57.379999999999995</v>
          </cell>
          <cell r="O17">
            <v>2.35</v>
          </cell>
          <cell r="P17">
            <v>59.73</v>
          </cell>
          <cell r="Q17">
            <v>5212.9199999999992</v>
          </cell>
          <cell r="R17">
            <v>5301.599081077632</v>
          </cell>
          <cell r="S17">
            <v>5092.8486172601997</v>
          </cell>
          <cell r="T17">
            <v>5365.0350017022247</v>
          </cell>
        </row>
        <row r="18">
          <cell r="B18" t="str">
            <v>MercedLTCDual</v>
          </cell>
          <cell r="C18">
            <v>514</v>
          </cell>
          <cell r="D18" t="str">
            <v>Merced</v>
          </cell>
          <cell r="E18" t="str">
            <v>CCAH</v>
          </cell>
          <cell r="F18" t="str">
            <v>LTCDual</v>
          </cell>
          <cell r="G18">
            <v>4935</v>
          </cell>
          <cell r="H18">
            <v>4833.1400000000003</v>
          </cell>
          <cell r="I18">
            <v>190.30505712598006</v>
          </cell>
          <cell r="J18">
            <v>4642.8349428740203</v>
          </cell>
          <cell r="K18">
            <v>0</v>
          </cell>
          <cell r="L18">
            <v>0</v>
          </cell>
          <cell r="M18">
            <v>0</v>
          </cell>
          <cell r="N18">
            <v>5.0699999999999994</v>
          </cell>
          <cell r="O18">
            <v>0.21</v>
          </cell>
          <cell r="P18">
            <v>5.2799999999999994</v>
          </cell>
          <cell r="Q18">
            <v>4838.42</v>
          </cell>
          <cell r="R18">
            <v>4957.782377699511</v>
          </cell>
          <cell r="S18">
            <v>4762.5696965775924</v>
          </cell>
          <cell r="T18">
            <v>4963.0623776995108</v>
          </cell>
        </row>
        <row r="19">
          <cell r="B19" t="str">
            <v>MercedOBRA</v>
          </cell>
          <cell r="C19">
            <v>514</v>
          </cell>
          <cell r="D19" t="str">
            <v>Merced</v>
          </cell>
          <cell r="E19" t="str">
            <v>CCAH</v>
          </cell>
          <cell r="F19" t="str">
            <v>OBRA</v>
          </cell>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B20" t="str">
            <v>MercedAll Category of Aid</v>
          </cell>
          <cell r="C20">
            <v>514</v>
          </cell>
          <cell r="D20" t="str">
            <v>Merced</v>
          </cell>
          <cell r="E20" t="str">
            <v>CCAH</v>
          </cell>
          <cell r="F20" t="str">
            <v>All Category of Aid</v>
          </cell>
          <cell r="G20">
            <v>891811</v>
          </cell>
          <cell r="H20">
            <v>219.02387942063956</v>
          </cell>
          <cell r="I20">
            <v>8.6239941647942491</v>
          </cell>
          <cell r="J20">
            <v>210.39988525584531</v>
          </cell>
          <cell r="K20">
            <v>2.1521439484932094</v>
          </cell>
          <cell r="L20">
            <v>8.8214098083976789E-2</v>
          </cell>
          <cell r="M20">
            <v>2.2403580465771866</v>
          </cell>
          <cell r="N20">
            <v>6.9746510415323435</v>
          </cell>
          <cell r="O20">
            <v>0.28681675825931729</v>
          </cell>
          <cell r="P20">
            <v>7.2614677997916584</v>
          </cell>
          <cell r="Q20">
            <v>228.52150103553333</v>
          </cell>
          <cell r="R20">
            <v>228.98952265976723</v>
          </cell>
          <cell r="S20">
            <v>219.97306020503893</v>
          </cell>
          <cell r="T20">
            <v>238.49134850613609</v>
          </cell>
        </row>
        <row r="21">
          <cell r="B21" t="str">
            <v>MercedTotal Revenue</v>
          </cell>
          <cell r="C21">
            <v>514</v>
          </cell>
          <cell r="D21" t="str">
            <v>Merced</v>
          </cell>
          <cell r="E21" t="str">
            <v>CCAH</v>
          </cell>
          <cell r="F21" t="str">
            <v>Total Revenue</v>
          </cell>
          <cell r="G21">
            <v>0</v>
          </cell>
          <cell r="H21">
            <v>195327904.92999998</v>
          </cell>
          <cell r="I21">
            <v>7690972.860099324</v>
          </cell>
          <cell r="J21">
            <v>187636932.06990066</v>
          </cell>
          <cell r="K21">
            <v>1919305.6468496777</v>
          </cell>
          <cell r="L21">
            <v>78670.303026369424</v>
          </cell>
          <cell r="M21">
            <v>1997975.9498760474</v>
          </cell>
          <cell r="N21">
            <v>6220070.5200000005</v>
          </cell>
          <cell r="O21">
            <v>255786.34000000003</v>
          </cell>
          <cell r="P21">
            <v>6475856.8599999985</v>
          </cell>
          <cell r="Q21">
            <v>203797988.36000001</v>
          </cell>
          <cell r="R21">
            <v>204215375.19272968</v>
          </cell>
          <cell r="S21">
            <v>196174394.79451597</v>
          </cell>
          <cell r="T21">
            <v>212689208.00260574</v>
          </cell>
        </row>
        <row r="22">
          <cell r="B22" t="str">
            <v>MontereyChild</v>
          </cell>
          <cell r="C22">
            <v>508</v>
          </cell>
          <cell r="D22" t="str">
            <v>Monterey</v>
          </cell>
          <cell r="E22" t="str">
            <v>CCAH</v>
          </cell>
          <cell r="F22" t="str">
            <v>Child</v>
          </cell>
          <cell r="G22">
            <v>537977.61258493527</v>
          </cell>
          <cell r="H22">
            <v>95.46</v>
          </cell>
          <cell r="I22">
            <v>3.7587776724430455</v>
          </cell>
          <cell r="J22">
            <v>91.701222327556948</v>
          </cell>
          <cell r="K22">
            <v>2.2200000000000002</v>
          </cell>
          <cell r="L22">
            <v>9.0995445673389685E-2</v>
          </cell>
          <cell r="M22">
            <v>2.3109954456733899</v>
          </cell>
          <cell r="N22">
            <v>6.48</v>
          </cell>
          <cell r="O22">
            <v>0.27</v>
          </cell>
          <cell r="P22">
            <v>6.75</v>
          </cell>
          <cell r="Q22">
            <v>104.52</v>
          </cell>
          <cell r="R22">
            <v>100.23676801659077</v>
          </cell>
          <cell r="S22">
            <v>96.289945275937512</v>
          </cell>
          <cell r="T22">
            <v>109.29776346226416</v>
          </cell>
        </row>
        <row r="23">
          <cell r="B23" t="str">
            <v>MontereyAdult</v>
          </cell>
          <cell r="C23">
            <v>508</v>
          </cell>
          <cell r="D23" t="str">
            <v>Monterey</v>
          </cell>
          <cell r="E23" t="str">
            <v>CCAH</v>
          </cell>
          <cell r="F23" t="str">
            <v>Adult</v>
          </cell>
          <cell r="G23">
            <v>178606.3874150647</v>
          </cell>
          <cell r="H23">
            <v>345.87</v>
          </cell>
          <cell r="I23">
            <v>13.61849248954087</v>
          </cell>
          <cell r="J23">
            <v>332.25150751045913</v>
          </cell>
          <cell r="K23">
            <v>2.17</v>
          </cell>
          <cell r="L23">
            <v>8.8945998698763962E-2</v>
          </cell>
          <cell r="M23">
            <v>2.2589459986987639</v>
          </cell>
          <cell r="N23">
            <v>8.57</v>
          </cell>
          <cell r="O23">
            <v>0.35</v>
          </cell>
          <cell r="P23">
            <v>8.92</v>
          </cell>
          <cell r="Q23">
            <v>357.05</v>
          </cell>
          <cell r="R23">
            <v>363.16957767966159</v>
          </cell>
          <cell r="S23">
            <v>348.86977555852491</v>
          </cell>
          <cell r="T23">
            <v>374.34852367836038</v>
          </cell>
        </row>
        <row r="24">
          <cell r="B24" t="str">
            <v>MontereyChild&amp;Adult</v>
          </cell>
          <cell r="C24">
            <v>508</v>
          </cell>
          <cell r="D24" t="str">
            <v>Monterey</v>
          </cell>
          <cell r="E24" t="str">
            <v>CCAH</v>
          </cell>
          <cell r="F24" t="str">
            <v>Child&amp;Adult</v>
          </cell>
          <cell r="G24">
            <v>716584</v>
          </cell>
          <cell r="H24">
            <v>158.33000000000001</v>
          </cell>
          <cell r="I24">
            <v>6.234064956582472</v>
          </cell>
          <cell r="J24">
            <v>152.09593504341754</v>
          </cell>
          <cell r="K24">
            <v>2.2075376517327303</v>
          </cell>
          <cell r="L24">
            <v>9.0484627234328041E-2</v>
          </cell>
          <cell r="M24">
            <v>2.2980222789670584</v>
          </cell>
          <cell r="N24">
            <v>6.9799999999999995</v>
          </cell>
          <cell r="O24">
            <v>0.28999999999999998</v>
          </cell>
          <cell r="P24">
            <v>7.27</v>
          </cell>
          <cell r="Q24">
            <v>167.90000000000003</v>
          </cell>
          <cell r="R24">
            <v>166.24622001383074</v>
          </cell>
          <cell r="S24">
            <v>159.70027510078614</v>
          </cell>
          <cell r="T24">
            <v>175.81424229279781</v>
          </cell>
        </row>
        <row r="25">
          <cell r="B25" t="str">
            <v>MontereyAged&amp;DisabledNonDual</v>
          </cell>
          <cell r="C25">
            <v>508</v>
          </cell>
          <cell r="D25" t="str">
            <v>Monterey</v>
          </cell>
          <cell r="E25" t="str">
            <v>CCAH</v>
          </cell>
          <cell r="F25" t="str">
            <v>Aged&amp;DisabledNonDual</v>
          </cell>
          <cell r="G25">
            <v>68831</v>
          </cell>
          <cell r="H25">
            <v>1035.3399999999999</v>
          </cell>
          <cell r="I25">
            <v>40.766320549026204</v>
          </cell>
          <cell r="J25">
            <v>994.57367945097371</v>
          </cell>
          <cell r="K25">
            <v>4.51</v>
          </cell>
          <cell r="L25">
            <v>0.18486011711125627</v>
          </cell>
          <cell r="M25">
            <v>4.6948601171112561</v>
          </cell>
          <cell r="N25">
            <v>24.15</v>
          </cell>
          <cell r="O25">
            <v>0.99</v>
          </cell>
          <cell r="P25">
            <v>25.139999999999997</v>
          </cell>
          <cell r="Q25">
            <v>1065.17</v>
          </cell>
          <cell r="R25">
            <v>1085.8386443947884</v>
          </cell>
          <cell r="S25">
            <v>1043.0837477717434</v>
          </cell>
          <cell r="T25">
            <v>1115.6735045118996</v>
          </cell>
        </row>
        <row r="26">
          <cell r="B26" t="str">
            <v>MontereyDisabledDual</v>
          </cell>
          <cell r="C26">
            <v>508</v>
          </cell>
          <cell r="D26" t="str">
            <v>Monterey</v>
          </cell>
          <cell r="E26" t="str">
            <v>CCAH</v>
          </cell>
          <cell r="F26" t="str">
            <v>DisabledDual</v>
          </cell>
          <cell r="G26">
            <v>52902</v>
          </cell>
          <cell r="H26">
            <v>168.53</v>
          </cell>
          <cell r="I26">
            <v>6.6360351345714435</v>
          </cell>
          <cell r="J26">
            <v>161.89396486542856</v>
          </cell>
          <cell r="K26">
            <v>0</v>
          </cell>
          <cell r="L26">
            <v>0</v>
          </cell>
          <cell r="M26">
            <v>0</v>
          </cell>
          <cell r="N26">
            <v>2.5799999999999996</v>
          </cell>
          <cell r="O26">
            <v>0.11</v>
          </cell>
          <cell r="P26">
            <v>2.6899999999999995</v>
          </cell>
          <cell r="Q26">
            <v>171.22</v>
          </cell>
          <cell r="R26">
            <v>175.20728083287776</v>
          </cell>
          <cell r="S26">
            <v>168.30849415008319</v>
          </cell>
          <cell r="T26">
            <v>177.89728083287775</v>
          </cell>
        </row>
        <row r="27">
          <cell r="B27" t="str">
            <v>MontereyAgedDual</v>
          </cell>
          <cell r="C27">
            <v>508</v>
          </cell>
          <cell r="D27" t="str">
            <v>Monterey</v>
          </cell>
          <cell r="E27" t="str">
            <v>CCAH</v>
          </cell>
          <cell r="F27" t="str">
            <v>AgedDual</v>
          </cell>
          <cell r="G27">
            <v>61495</v>
          </cell>
          <cell r="H27">
            <v>185.83</v>
          </cell>
          <cell r="I27">
            <v>7.3172000799830528</v>
          </cell>
          <cell r="J27">
            <v>178.51279992001696</v>
          </cell>
          <cell r="K27">
            <v>0</v>
          </cell>
          <cell r="L27">
            <v>0</v>
          </cell>
          <cell r="M27">
            <v>0</v>
          </cell>
          <cell r="N27">
            <v>2.33</v>
          </cell>
          <cell r="O27">
            <v>0.1</v>
          </cell>
          <cell r="P27">
            <v>2.4300000000000002</v>
          </cell>
          <cell r="Q27">
            <v>188.26000000000002</v>
          </cell>
          <cell r="R27">
            <v>192.59759736316559</v>
          </cell>
          <cell r="S27">
            <v>185.01406696699092</v>
          </cell>
          <cell r="T27">
            <v>195.0275973631656</v>
          </cell>
        </row>
        <row r="28">
          <cell r="B28" t="str">
            <v>MontereyBCCTP</v>
          </cell>
          <cell r="C28">
            <v>508</v>
          </cell>
          <cell r="D28" t="str">
            <v>Monterey</v>
          </cell>
          <cell r="E28" t="str">
            <v>CCAH</v>
          </cell>
          <cell r="F28" t="str">
            <v>BCCTP</v>
          </cell>
          <cell r="G28">
            <v>1956</v>
          </cell>
          <cell r="H28">
            <v>1760.46</v>
          </cell>
          <cell r="I28">
            <v>69.318159770182774</v>
          </cell>
          <cell r="J28">
            <v>1691.1418402298173</v>
          </cell>
          <cell r="K28">
            <v>3.3</v>
          </cell>
          <cell r="L28">
            <v>0.13526350032530932</v>
          </cell>
          <cell r="M28">
            <v>3.4352635003253091</v>
          </cell>
          <cell r="N28">
            <v>46.03</v>
          </cell>
          <cell r="O28">
            <v>1.89</v>
          </cell>
          <cell r="P28">
            <v>47.92</v>
          </cell>
          <cell r="Q28">
            <v>1811.8200000000002</v>
          </cell>
          <cell r="R28">
            <v>1850.0630103234171</v>
          </cell>
          <cell r="S28">
            <v>1777.2167792919324</v>
          </cell>
          <cell r="T28">
            <v>1901.4182738237425</v>
          </cell>
        </row>
        <row r="29">
          <cell r="B29" t="str">
            <v>MontereyAIDSNonDual</v>
          </cell>
          <cell r="C29">
            <v>508</v>
          </cell>
          <cell r="D29" t="str">
            <v>Monterey</v>
          </cell>
          <cell r="E29" t="str">
            <v>CCAH</v>
          </cell>
          <cell r="F29" t="str">
            <v>AIDSNonDual</v>
          </cell>
          <cell r="G29">
            <v>0</v>
          </cell>
          <cell r="H29">
            <v>0</v>
          </cell>
          <cell r="I29">
            <v>0</v>
          </cell>
          <cell r="J29">
            <v>0</v>
          </cell>
          <cell r="K29">
            <v>0</v>
          </cell>
          <cell r="L29">
            <v>0</v>
          </cell>
          <cell r="M29">
            <v>0</v>
          </cell>
          <cell r="N29">
            <v>0</v>
          </cell>
          <cell r="O29">
            <v>0</v>
          </cell>
          <cell r="P29">
            <v>0</v>
          </cell>
          <cell r="Q29">
            <v>0</v>
          </cell>
          <cell r="R29">
            <v>0</v>
          </cell>
          <cell r="S29">
            <v>0</v>
          </cell>
          <cell r="T29">
            <v>0</v>
          </cell>
        </row>
        <row r="30">
          <cell r="B30" t="str">
            <v>MontereyAIDSDual</v>
          </cell>
          <cell r="C30">
            <v>508</v>
          </cell>
          <cell r="D30" t="str">
            <v>Monterey</v>
          </cell>
          <cell r="E30" t="str">
            <v>CCAH</v>
          </cell>
          <cell r="F30" t="str">
            <v>AIDSDual</v>
          </cell>
          <cell r="G30">
            <v>0</v>
          </cell>
          <cell r="H30">
            <v>0</v>
          </cell>
          <cell r="I30">
            <v>0</v>
          </cell>
          <cell r="J30">
            <v>0</v>
          </cell>
          <cell r="K30">
            <v>0</v>
          </cell>
          <cell r="L30">
            <v>0</v>
          </cell>
          <cell r="M30">
            <v>0</v>
          </cell>
          <cell r="N30">
            <v>0</v>
          </cell>
          <cell r="O30">
            <v>0</v>
          </cell>
          <cell r="P30">
            <v>0</v>
          </cell>
          <cell r="Q30">
            <v>0</v>
          </cell>
          <cell r="R30">
            <v>0</v>
          </cell>
          <cell r="S30">
            <v>0</v>
          </cell>
          <cell r="T30">
            <v>0</v>
          </cell>
        </row>
        <row r="31">
          <cell r="B31" t="str">
            <v>MontereyLTCNonDual</v>
          </cell>
          <cell r="C31">
            <v>508</v>
          </cell>
          <cell r="D31" t="str">
            <v>Monterey</v>
          </cell>
          <cell r="E31" t="str">
            <v>CCAH</v>
          </cell>
          <cell r="F31" t="str">
            <v>LTCNonDual</v>
          </cell>
          <cell r="G31">
            <v>454</v>
          </cell>
          <cell r="H31">
            <v>6064.02</v>
          </cell>
          <cell r="I31">
            <v>238.77082110193169</v>
          </cell>
          <cell r="J31">
            <v>5825.2491788980687</v>
          </cell>
          <cell r="K31">
            <v>3.56</v>
          </cell>
          <cell r="L31">
            <v>0.14592062459336397</v>
          </cell>
          <cell r="M31">
            <v>3.705920624593364</v>
          </cell>
          <cell r="N31">
            <v>57.48</v>
          </cell>
          <cell r="O31">
            <v>2.36</v>
          </cell>
          <cell r="P31">
            <v>59.839999999999996</v>
          </cell>
          <cell r="Q31">
            <v>6127.5700000000006</v>
          </cell>
          <cell r="R31">
            <v>6251.0508884362016</v>
          </cell>
          <cell r="S31">
            <v>6004.9157597040257</v>
          </cell>
          <cell r="T31">
            <v>6314.5968090607948</v>
          </cell>
        </row>
        <row r="32">
          <cell r="B32" t="str">
            <v>MontereyLTCDual</v>
          </cell>
          <cell r="C32">
            <v>508</v>
          </cell>
          <cell r="D32" t="str">
            <v>Monterey</v>
          </cell>
          <cell r="E32" t="str">
            <v>CCAH</v>
          </cell>
          <cell r="F32" t="str">
            <v>LTCDual</v>
          </cell>
          <cell r="G32">
            <v>5540</v>
          </cell>
          <cell r="H32">
            <v>6116.92</v>
          </cell>
          <cell r="I32">
            <v>240.85384717646684</v>
          </cell>
          <cell r="J32">
            <v>5876.0661528235332</v>
          </cell>
          <cell r="K32">
            <v>0</v>
          </cell>
          <cell r="L32">
            <v>0</v>
          </cell>
          <cell r="M32">
            <v>0</v>
          </cell>
          <cell r="N32">
            <v>4.54</v>
          </cell>
          <cell r="O32">
            <v>0.19</v>
          </cell>
          <cell r="P32">
            <v>4.7300000000000004</v>
          </cell>
          <cell r="Q32">
            <v>6121.65</v>
          </cell>
          <cell r="R32">
            <v>6274.3529511477427</v>
          </cell>
          <cell r="S32">
            <v>6027.3003036963</v>
          </cell>
          <cell r="T32">
            <v>6279.0829511477423</v>
          </cell>
        </row>
        <row r="33">
          <cell r="B33" t="str">
            <v>MontereyOBRA</v>
          </cell>
          <cell r="C33">
            <v>508</v>
          </cell>
          <cell r="D33" t="str">
            <v>Monterey</v>
          </cell>
          <cell r="E33" t="str">
            <v>CCAH</v>
          </cell>
          <cell r="F33" t="str">
            <v>OBRA</v>
          </cell>
          <cell r="G33">
            <v>0</v>
          </cell>
          <cell r="H33">
            <v>0</v>
          </cell>
          <cell r="I33">
            <v>0</v>
          </cell>
          <cell r="J33">
            <v>0</v>
          </cell>
          <cell r="K33">
            <v>0</v>
          </cell>
          <cell r="L33">
            <v>0</v>
          </cell>
          <cell r="M33">
            <v>0</v>
          </cell>
          <cell r="N33">
            <v>0</v>
          </cell>
          <cell r="O33">
            <v>0</v>
          </cell>
          <cell r="P33">
            <v>0</v>
          </cell>
          <cell r="Q33">
            <v>0</v>
          </cell>
          <cell r="R33">
            <v>0</v>
          </cell>
          <cell r="S33">
            <v>0</v>
          </cell>
          <cell r="T33">
            <v>0</v>
          </cell>
        </row>
        <row r="34">
          <cell r="B34" t="str">
            <v>MontereyAll Category of Aid</v>
          </cell>
          <cell r="C34">
            <v>508</v>
          </cell>
          <cell r="D34" t="str">
            <v>Monterey</v>
          </cell>
          <cell r="E34" t="str">
            <v>CCAH</v>
          </cell>
          <cell r="F34" t="str">
            <v>All Category of Aid</v>
          </cell>
          <cell r="G34">
            <v>907762</v>
          </cell>
          <cell r="H34">
            <v>270.05722183788259</v>
          </cell>
          <cell r="I34">
            <v>10.633367720629145</v>
          </cell>
          <cell r="J34">
            <v>259.42385411725348</v>
          </cell>
          <cell r="K34">
            <v>2.0934837662616932</v>
          </cell>
          <cell r="L34">
            <v>8.5809679423869134E-2</v>
          </cell>
          <cell r="M34">
            <v>2.1792934456855622</v>
          </cell>
          <cell r="N34">
            <v>7.8049947893831177</v>
          </cell>
          <cell r="O34">
            <v>0.32358883716216363</v>
          </cell>
          <cell r="P34">
            <v>8.1285836265452822</v>
          </cell>
          <cell r="Q34">
            <v>280.36630384395909</v>
          </cell>
          <cell r="R34">
            <v>282.23032201843489</v>
          </cell>
          <cell r="S34">
            <v>271.11750308895898</v>
          </cell>
          <cell r="T34">
            <v>292.53819909066567</v>
          </cell>
        </row>
        <row r="35">
          <cell r="B35" t="str">
            <v>MontereyTotal Revenue</v>
          </cell>
          <cell r="C35">
            <v>508</v>
          </cell>
          <cell r="D35" t="str">
            <v>Monterey</v>
          </cell>
          <cell r="E35" t="str">
            <v>CCAH</v>
          </cell>
          <cell r="F35" t="str">
            <v>Total Revenue</v>
          </cell>
          <cell r="G35">
            <v>0</v>
          </cell>
          <cell r="H35">
            <v>245147683.80999997</v>
          </cell>
          <cell r="I35">
            <v>9652567.1488137543</v>
          </cell>
          <cell r="J35">
            <v>235495116.66118625</v>
          </cell>
          <cell r="K35">
            <v>1900385.0106292472</v>
          </cell>
          <cell r="L35">
            <v>77894.766213170296</v>
          </cell>
          <cell r="M35">
            <v>1978279.7768424172</v>
          </cell>
          <cell r="N35">
            <v>7085077.6799999978</v>
          </cell>
          <cell r="O35">
            <v>293741.64999999997</v>
          </cell>
          <cell r="P35">
            <v>7378819.3299999982</v>
          </cell>
          <cell r="Q35">
            <v>254505876.70999998</v>
          </cell>
          <cell r="R35">
            <v>256197961.5760985</v>
          </cell>
          <cell r="S35">
            <v>246110166.83903959</v>
          </cell>
          <cell r="T35">
            <v>265555060.68294084</v>
          </cell>
        </row>
        <row r="36">
          <cell r="B36" t="str">
            <v>Santa CruzChild</v>
          </cell>
          <cell r="C36">
            <v>505</v>
          </cell>
          <cell r="D36" t="str">
            <v>Santa Cruz</v>
          </cell>
          <cell r="E36" t="str">
            <v>CCAH</v>
          </cell>
          <cell r="F36" t="str">
            <v>Child</v>
          </cell>
          <cell r="G36">
            <v>213861.4540453456</v>
          </cell>
          <cell r="H36">
            <v>104.69</v>
          </cell>
          <cell r="I36">
            <v>4.1222058986235339</v>
          </cell>
          <cell r="J36">
            <v>100.56779410137646</v>
          </cell>
          <cell r="K36">
            <v>2.2200000000000002</v>
          </cell>
          <cell r="L36">
            <v>9.0995445673389685E-2</v>
          </cell>
          <cell r="M36">
            <v>2.3109954456733899</v>
          </cell>
          <cell r="N36">
            <v>6.7799999999999994</v>
          </cell>
          <cell r="O36">
            <v>0.28000000000000003</v>
          </cell>
          <cell r="P36">
            <v>7.06</v>
          </cell>
          <cell r="Q36">
            <v>114.06</v>
          </cell>
          <cell r="R36">
            <v>109.94890436860472</v>
          </cell>
          <cell r="S36">
            <v>105.61966625909091</v>
          </cell>
          <cell r="T36">
            <v>119.3198998142781</v>
          </cell>
        </row>
        <row r="37">
          <cell r="B37" t="str">
            <v>Santa CruzAdult</v>
          </cell>
          <cell r="C37">
            <v>505</v>
          </cell>
          <cell r="D37" t="str">
            <v>Santa Cruz</v>
          </cell>
          <cell r="E37" t="str">
            <v>CCAH</v>
          </cell>
          <cell r="F37" t="str">
            <v>Adult</v>
          </cell>
          <cell r="G37">
            <v>81544.545954654401</v>
          </cell>
          <cell r="H37">
            <v>337.21</v>
          </cell>
          <cell r="I37">
            <v>13.277571632660454</v>
          </cell>
          <cell r="J37">
            <v>323.93242836733953</v>
          </cell>
          <cell r="K37">
            <v>2.17</v>
          </cell>
          <cell r="L37">
            <v>8.8945998698763962E-2</v>
          </cell>
          <cell r="M37">
            <v>2.2589459986987639</v>
          </cell>
          <cell r="N37">
            <v>8.9</v>
          </cell>
          <cell r="O37">
            <v>0.36</v>
          </cell>
          <cell r="P37">
            <v>9.26</v>
          </cell>
          <cell r="Q37">
            <v>348.72999999999996</v>
          </cell>
          <cell r="R37">
            <v>354.08457016979077</v>
          </cell>
          <cell r="S37">
            <v>340.14249021935524</v>
          </cell>
          <cell r="T37">
            <v>365.60351616848953</v>
          </cell>
        </row>
        <row r="38">
          <cell r="B38" t="str">
            <v>Santa CruzChild&amp;Adult</v>
          </cell>
          <cell r="C38">
            <v>505</v>
          </cell>
          <cell r="D38" t="str">
            <v>Santa Cruz</v>
          </cell>
          <cell r="E38" t="str">
            <v>CCAH</v>
          </cell>
          <cell r="F38" t="str">
            <v>Child&amp;Adult</v>
          </cell>
          <cell r="G38">
            <v>295406</v>
          </cell>
          <cell r="H38">
            <v>169.14</v>
          </cell>
          <cell r="I38">
            <v>6.6598378207178257</v>
          </cell>
          <cell r="J38">
            <v>162.48016217928216</v>
          </cell>
          <cell r="K38">
            <v>2.2061978859680145</v>
          </cell>
          <cell r="L38">
            <v>9.0429711656463851E-2</v>
          </cell>
          <cell r="M38">
            <v>2.2966275976244783</v>
          </cell>
          <cell r="N38">
            <v>7.37</v>
          </cell>
          <cell r="O38">
            <v>0.3</v>
          </cell>
          <cell r="P38">
            <v>7.67</v>
          </cell>
          <cell r="Q38">
            <v>179.10999999999999</v>
          </cell>
          <cell r="R38">
            <v>177.61690015607888</v>
          </cell>
          <cell r="S38">
            <v>170.62323471243326</v>
          </cell>
          <cell r="T38">
            <v>187.58352775370335</v>
          </cell>
        </row>
        <row r="39">
          <cell r="B39" t="str">
            <v>Santa CruzAged&amp;DisabledNonDual</v>
          </cell>
          <cell r="C39">
            <v>505</v>
          </cell>
          <cell r="D39" t="str">
            <v>Santa Cruz</v>
          </cell>
          <cell r="E39" t="str">
            <v>CCAH</v>
          </cell>
          <cell r="F39" t="str">
            <v>Aged&amp;DisabledNonDual</v>
          </cell>
          <cell r="G39">
            <v>44762</v>
          </cell>
          <cell r="H39">
            <v>927.23</v>
          </cell>
          <cell r="I39">
            <v>36.509822393495369</v>
          </cell>
          <cell r="J39">
            <v>890.72017760650465</v>
          </cell>
          <cell r="K39">
            <v>4.51</v>
          </cell>
          <cell r="L39">
            <v>0.18486011711125627</v>
          </cell>
          <cell r="M39">
            <v>4.6948601171112561</v>
          </cell>
          <cell r="N39">
            <v>22.23</v>
          </cell>
          <cell r="O39">
            <v>0.91</v>
          </cell>
          <cell r="P39">
            <v>23.14</v>
          </cell>
          <cell r="Q39">
            <v>955.06000000000006</v>
          </cell>
          <cell r="R39">
            <v>971.36593204645703</v>
          </cell>
          <cell r="S39">
            <v>933.11839847212775</v>
          </cell>
          <cell r="T39">
            <v>999.20079216356828</v>
          </cell>
        </row>
        <row r="40">
          <cell r="B40" t="str">
            <v>Santa CruzDisabledDual</v>
          </cell>
          <cell r="C40">
            <v>505</v>
          </cell>
          <cell r="D40" t="str">
            <v>Santa Cruz</v>
          </cell>
          <cell r="E40" t="str">
            <v>CCAH</v>
          </cell>
          <cell r="F40" t="str">
            <v>DisabledDual</v>
          </cell>
          <cell r="G40">
            <v>41692</v>
          </cell>
          <cell r="H40">
            <v>141.46</v>
          </cell>
          <cell r="I40">
            <v>5.5700403270387255</v>
          </cell>
          <cell r="J40">
            <v>135.88995967296128</v>
          </cell>
          <cell r="K40">
            <v>0</v>
          </cell>
          <cell r="L40">
            <v>0</v>
          </cell>
          <cell r="M40">
            <v>0</v>
          </cell>
          <cell r="N40">
            <v>2.27</v>
          </cell>
          <cell r="O40">
            <v>0.09</v>
          </cell>
          <cell r="P40">
            <v>2.36</v>
          </cell>
          <cell r="Q40">
            <v>143.82000000000002</v>
          </cell>
          <cell r="R40">
            <v>147.28680123288538</v>
          </cell>
          <cell r="S40">
            <v>141.4873834343405</v>
          </cell>
          <cell r="T40">
            <v>149.64680123288539</v>
          </cell>
        </row>
        <row r="41">
          <cell r="B41" t="str">
            <v>Santa CruzAgedDual</v>
          </cell>
          <cell r="C41">
            <v>505</v>
          </cell>
          <cell r="D41" t="str">
            <v>Santa Cruz</v>
          </cell>
          <cell r="E41" t="str">
            <v>CCAH</v>
          </cell>
          <cell r="F41" t="str">
            <v>AgedDual</v>
          </cell>
          <cell r="G41">
            <v>30044</v>
          </cell>
          <cell r="H41">
            <v>243.87</v>
          </cell>
          <cell r="I41">
            <v>9.6025195308322395</v>
          </cell>
          <cell r="J41">
            <v>234.26748046916777</v>
          </cell>
          <cell r="K41">
            <v>0</v>
          </cell>
          <cell r="L41">
            <v>0</v>
          </cell>
          <cell r="M41">
            <v>0</v>
          </cell>
          <cell r="N41">
            <v>2.38</v>
          </cell>
          <cell r="O41">
            <v>0.1</v>
          </cell>
          <cell r="P41">
            <v>2.48</v>
          </cell>
          <cell r="Q41">
            <v>246.35</v>
          </cell>
          <cell r="R41">
            <v>252.28625202790997</v>
          </cell>
          <cell r="S41">
            <v>242.35248085431101</v>
          </cell>
          <cell r="T41">
            <v>254.76625202790996</v>
          </cell>
        </row>
        <row r="42">
          <cell r="B42" t="str">
            <v>Santa CruzBCCTP</v>
          </cell>
          <cell r="C42">
            <v>505</v>
          </cell>
          <cell r="D42" t="str">
            <v>Santa Cruz</v>
          </cell>
          <cell r="E42" t="str">
            <v>CCAH</v>
          </cell>
          <cell r="F42" t="str">
            <v>BCCTP</v>
          </cell>
          <cell r="G42">
            <v>1260</v>
          </cell>
          <cell r="H42">
            <v>1606.51</v>
          </cell>
          <cell r="I42">
            <v>63.256313805816944</v>
          </cell>
          <cell r="J42">
            <v>1543.253686194183</v>
          </cell>
          <cell r="K42">
            <v>3.3</v>
          </cell>
          <cell r="L42">
            <v>0.13526350032530932</v>
          </cell>
          <cell r="M42">
            <v>3.4352635003253091</v>
          </cell>
          <cell r="N42">
            <v>48.27</v>
          </cell>
          <cell r="O42">
            <v>1.98</v>
          </cell>
          <cell r="P42">
            <v>50.25</v>
          </cell>
          <cell r="Q42">
            <v>1660.2</v>
          </cell>
          <cell r="R42">
            <v>1688.2008549530985</v>
          </cell>
          <cell r="S42">
            <v>1621.7279462893202</v>
          </cell>
          <cell r="T42">
            <v>1741.8861184534239</v>
          </cell>
        </row>
        <row r="43">
          <cell r="B43" t="str">
            <v>Santa CruzAIDSNonDual</v>
          </cell>
          <cell r="C43">
            <v>505</v>
          </cell>
          <cell r="D43" t="str">
            <v>Santa Cruz</v>
          </cell>
          <cell r="E43" t="str">
            <v>CCAH</v>
          </cell>
          <cell r="F43" t="str">
            <v>AIDSNonDual</v>
          </cell>
          <cell r="G43">
            <v>0</v>
          </cell>
          <cell r="H43">
            <v>0</v>
          </cell>
          <cell r="I43">
            <v>0</v>
          </cell>
          <cell r="J43">
            <v>0</v>
          </cell>
          <cell r="K43">
            <v>0</v>
          </cell>
          <cell r="L43">
            <v>0</v>
          </cell>
          <cell r="M43">
            <v>0</v>
          </cell>
          <cell r="N43">
            <v>0</v>
          </cell>
          <cell r="O43">
            <v>0</v>
          </cell>
          <cell r="P43">
            <v>0</v>
          </cell>
          <cell r="Q43">
            <v>0</v>
          </cell>
          <cell r="R43">
            <v>0</v>
          </cell>
          <cell r="S43">
            <v>0</v>
          </cell>
          <cell r="T43">
            <v>0</v>
          </cell>
        </row>
        <row r="44">
          <cell r="B44" t="str">
            <v>Santa CruzAIDSDual</v>
          </cell>
          <cell r="C44">
            <v>505</v>
          </cell>
          <cell r="D44" t="str">
            <v>Santa Cruz</v>
          </cell>
          <cell r="E44" t="str">
            <v>CCAH</v>
          </cell>
          <cell r="F44" t="str">
            <v>AIDSDual</v>
          </cell>
          <cell r="G44">
            <v>0</v>
          </cell>
          <cell r="H44">
            <v>0</v>
          </cell>
          <cell r="I44">
            <v>0</v>
          </cell>
          <cell r="J44">
            <v>0</v>
          </cell>
          <cell r="K44">
            <v>0</v>
          </cell>
          <cell r="L44">
            <v>0</v>
          </cell>
          <cell r="M44">
            <v>0</v>
          </cell>
          <cell r="N44">
            <v>0</v>
          </cell>
          <cell r="O44">
            <v>0</v>
          </cell>
          <cell r="P44">
            <v>0</v>
          </cell>
          <cell r="Q44">
            <v>0</v>
          </cell>
          <cell r="R44">
            <v>0</v>
          </cell>
          <cell r="S44">
            <v>0</v>
          </cell>
          <cell r="T44">
            <v>0</v>
          </cell>
        </row>
        <row r="45">
          <cell r="B45" t="str">
            <v>Santa CruzLTCNonDual</v>
          </cell>
          <cell r="C45">
            <v>505</v>
          </cell>
          <cell r="D45" t="str">
            <v>Santa Cruz</v>
          </cell>
          <cell r="E45" t="str">
            <v>CCAH</v>
          </cell>
          <cell r="F45" t="str">
            <v>LTCNonDual</v>
          </cell>
          <cell r="G45">
            <v>434</v>
          </cell>
          <cell r="H45">
            <v>5060.68</v>
          </cell>
          <cell r="I45">
            <v>199.26418338941403</v>
          </cell>
          <cell r="J45">
            <v>4861.4158166105863</v>
          </cell>
          <cell r="K45">
            <v>3.56</v>
          </cell>
          <cell r="L45">
            <v>0.14592062459336397</v>
          </cell>
          <cell r="M45">
            <v>3.705920624593364</v>
          </cell>
          <cell r="N45">
            <v>52.81</v>
          </cell>
          <cell r="O45">
            <v>2.16</v>
          </cell>
          <cell r="P45">
            <v>54.97</v>
          </cell>
          <cell r="Q45">
            <v>5119.3600000000006</v>
          </cell>
          <cell r="R45">
            <v>5218.5188987627025</v>
          </cell>
          <cell r="S45">
            <v>5013.039717123921</v>
          </cell>
          <cell r="T45">
            <v>5277.1948193872959</v>
          </cell>
        </row>
        <row r="46">
          <cell r="B46" t="str">
            <v>Santa CruzLTCDual</v>
          </cell>
          <cell r="C46">
            <v>505</v>
          </cell>
          <cell r="D46" t="str">
            <v>Santa Cruz</v>
          </cell>
          <cell r="E46" t="str">
            <v>CCAH</v>
          </cell>
          <cell r="F46" t="str">
            <v>LTCDual</v>
          </cell>
          <cell r="G46">
            <v>4551</v>
          </cell>
          <cell r="H46">
            <v>5524.47</v>
          </cell>
          <cell r="I46">
            <v>217.52608086466262</v>
          </cell>
          <cell r="J46">
            <v>5306.9439191353376</v>
          </cell>
          <cell r="K46">
            <v>0</v>
          </cell>
          <cell r="L46">
            <v>0</v>
          </cell>
          <cell r="M46">
            <v>0</v>
          </cell>
          <cell r="N46">
            <v>5.1499999999999995</v>
          </cell>
          <cell r="O46">
            <v>0.21</v>
          </cell>
          <cell r="P46">
            <v>5.3599999999999994</v>
          </cell>
          <cell r="Q46">
            <v>5529.83</v>
          </cell>
          <cell r="R46">
            <v>5667.9497010721007</v>
          </cell>
          <cell r="S46">
            <v>5444.7741815923864</v>
          </cell>
          <cell r="T46">
            <v>5673.3097010721003</v>
          </cell>
        </row>
        <row r="47">
          <cell r="B47" t="str">
            <v>Santa CruzOBRA</v>
          </cell>
          <cell r="C47">
            <v>505</v>
          </cell>
          <cell r="D47" t="str">
            <v>Santa Cruz</v>
          </cell>
          <cell r="E47" t="str">
            <v>CCAH</v>
          </cell>
          <cell r="F47" t="str">
            <v>OBRA</v>
          </cell>
          <cell r="G47">
            <v>0</v>
          </cell>
          <cell r="H47">
            <v>0</v>
          </cell>
          <cell r="I47">
            <v>0</v>
          </cell>
          <cell r="J47">
            <v>0</v>
          </cell>
          <cell r="K47">
            <v>0</v>
          </cell>
          <cell r="L47">
            <v>0</v>
          </cell>
          <cell r="M47">
            <v>0</v>
          </cell>
          <cell r="N47">
            <v>0</v>
          </cell>
          <cell r="O47">
            <v>0</v>
          </cell>
          <cell r="P47">
            <v>0</v>
          </cell>
          <cell r="Q47">
            <v>0</v>
          </cell>
          <cell r="R47">
            <v>0</v>
          </cell>
          <cell r="S47">
            <v>0</v>
          </cell>
          <cell r="T47">
            <v>0</v>
          </cell>
        </row>
        <row r="48">
          <cell r="B48" t="str">
            <v>Santa CruzAll Category of Aid</v>
          </cell>
          <cell r="C48">
            <v>505</v>
          </cell>
          <cell r="D48" t="str">
            <v>Santa Cruz</v>
          </cell>
          <cell r="E48" t="str">
            <v>CCAH</v>
          </cell>
          <cell r="F48" t="str">
            <v>All Category of Aid</v>
          </cell>
          <cell r="G48">
            <v>418149</v>
          </cell>
          <cell r="H48">
            <v>320.59534134961456</v>
          </cell>
          <cell r="I48">
            <v>12.623437445372934</v>
          </cell>
          <cell r="J48">
            <v>307.97190390424169</v>
          </cell>
          <cell r="K48">
            <v>2.0550180741847219</v>
          </cell>
          <cell r="L48">
            <v>8.4233011498788285E-2</v>
          </cell>
          <cell r="M48">
            <v>2.1392510856835103</v>
          </cell>
          <cell r="N48">
            <v>8.2399442064909891</v>
          </cell>
          <cell r="O48">
            <v>0.3360042712047619</v>
          </cell>
          <cell r="P48">
            <v>8.57594847769575</v>
          </cell>
          <cell r="Q48">
            <v>331.31242162482749</v>
          </cell>
          <cell r="R48">
            <v>334.46584518815342</v>
          </cell>
          <cell r="S48">
            <v>321.2962525338699</v>
          </cell>
          <cell r="T48">
            <v>345.18104475153268</v>
          </cell>
        </row>
        <row r="49">
          <cell r="B49" t="str">
            <v>Santa CruzTotal Revenue</v>
          </cell>
          <cell r="C49">
            <v>505</v>
          </cell>
          <cell r="D49" t="str">
            <v>Santa Cruz</v>
          </cell>
          <cell r="E49" t="str">
            <v>CCAH</v>
          </cell>
          <cell r="F49" t="str">
            <v>Total Revenue</v>
          </cell>
          <cell r="G49">
            <v>0</v>
          </cell>
          <cell r="H49">
            <v>134056621.38999997</v>
          </cell>
          <cell r="I49">
            <v>5278477.7443452468</v>
          </cell>
          <cell r="J49">
            <v>128778143.64565475</v>
          </cell>
          <cell r="K49">
            <v>859303.75270226726</v>
          </cell>
          <cell r="L49">
            <v>35221.949525206823</v>
          </cell>
          <cell r="M49">
            <v>894525.70222747419</v>
          </cell>
          <cell r="N49">
            <v>3445524.4300000006</v>
          </cell>
          <cell r="O49">
            <v>140499.84999999998</v>
          </cell>
          <cell r="P49">
            <v>3586024.2800000003</v>
          </cell>
          <cell r="Q49">
            <v>138537957.78999999</v>
          </cell>
          <cell r="R49">
            <v>139856558.69958118</v>
          </cell>
          <cell r="S49">
            <v>134349706.70078516</v>
          </cell>
          <cell r="T49">
            <v>144337108.68180865</v>
          </cell>
        </row>
        <row r="50">
          <cell r="B50" t="str">
            <v>Santa BarbaraChild</v>
          </cell>
          <cell r="C50">
            <v>502</v>
          </cell>
          <cell r="D50" t="str">
            <v>Santa Barbara</v>
          </cell>
          <cell r="E50" t="str">
            <v>Cencal</v>
          </cell>
          <cell r="F50" t="str">
            <v>Child</v>
          </cell>
          <cell r="G50">
            <v>440675.45688155451</v>
          </cell>
          <cell r="H50">
            <v>96.26</v>
          </cell>
          <cell r="I50">
            <v>3.7901936382923651</v>
          </cell>
          <cell r="J50">
            <v>92.46980636170764</v>
          </cell>
          <cell r="K50">
            <v>2.2200000000000002</v>
          </cell>
          <cell r="L50">
            <v>9.0995445673389685E-2</v>
          </cell>
          <cell r="M50">
            <v>2.3109954456733899</v>
          </cell>
          <cell r="N50">
            <v>8.0500000000000007</v>
          </cell>
          <cell r="O50">
            <v>0.33</v>
          </cell>
          <cell r="P50">
            <v>8.3800000000000008</v>
          </cell>
          <cell r="Q50">
            <v>106.95</v>
          </cell>
          <cell r="R50">
            <v>101.10115833479618</v>
          </cell>
          <cell r="S50">
            <v>97.120300225363579</v>
          </cell>
          <cell r="T50">
            <v>111.79215378046956</v>
          </cell>
        </row>
        <row r="51">
          <cell r="B51" t="str">
            <v>Santa BarbaraAdult</v>
          </cell>
          <cell r="C51">
            <v>502</v>
          </cell>
          <cell r="D51" t="str">
            <v>Santa Barbara</v>
          </cell>
          <cell r="E51" t="str">
            <v>Cencal</v>
          </cell>
          <cell r="F51" t="str">
            <v>Adult</v>
          </cell>
          <cell r="G51">
            <v>140294.54311844549</v>
          </cell>
          <cell r="H51">
            <v>301.35000000000002</v>
          </cell>
          <cell r="I51">
            <v>11.865714872704984</v>
          </cell>
          <cell r="J51">
            <v>289.48428512729504</v>
          </cell>
          <cell r="K51">
            <v>2.17</v>
          </cell>
          <cell r="L51">
            <v>8.8945998698763962E-2</v>
          </cell>
          <cell r="M51">
            <v>2.2589459986987639</v>
          </cell>
          <cell r="N51">
            <v>10.61</v>
          </cell>
          <cell r="O51">
            <v>0.43</v>
          </cell>
          <cell r="P51">
            <v>11.04</v>
          </cell>
          <cell r="Q51">
            <v>314.65000000000003</v>
          </cell>
          <cell r="R51">
            <v>316.48370429039488</v>
          </cell>
          <cell r="S51">
            <v>304.02215843396056</v>
          </cell>
          <cell r="T51">
            <v>329.78265028909368</v>
          </cell>
        </row>
        <row r="52">
          <cell r="B52" t="str">
            <v>Santa BarbaraChild&amp;Adult</v>
          </cell>
          <cell r="C52">
            <v>502</v>
          </cell>
          <cell r="D52" t="str">
            <v>Santa Barbara</v>
          </cell>
          <cell r="E52" t="str">
            <v>Cencal</v>
          </cell>
          <cell r="F52" t="str">
            <v>Child&amp;Adult</v>
          </cell>
          <cell r="G52">
            <v>580970</v>
          </cell>
          <cell r="H52">
            <v>146.76</v>
          </cell>
          <cell r="I52">
            <v>5.7788370114289478</v>
          </cell>
          <cell r="J52">
            <v>140.98116298857104</v>
          </cell>
          <cell r="K52">
            <v>2.2079258358333096</v>
          </cell>
          <cell r="L52">
            <v>9.0500538488938798E-2</v>
          </cell>
          <cell r="M52">
            <v>2.2984263743222484</v>
          </cell>
          <cell r="N52">
            <v>8.66</v>
          </cell>
          <cell r="O52">
            <v>0.36</v>
          </cell>
          <cell r="P52">
            <v>9.02</v>
          </cell>
          <cell r="Q52">
            <v>158.08000000000001</v>
          </cell>
          <cell r="R52">
            <v>154.12191610516564</v>
          </cell>
          <cell r="S52">
            <v>148.05336565852474</v>
          </cell>
          <cell r="T52">
            <v>165.4403424794879</v>
          </cell>
        </row>
        <row r="53">
          <cell r="B53" t="str">
            <v>Santa BarbaraAged&amp;DisabledNonDual</v>
          </cell>
          <cell r="C53">
            <v>502</v>
          </cell>
          <cell r="D53" t="str">
            <v>Santa Barbara</v>
          </cell>
          <cell r="E53" t="str">
            <v>Cencal</v>
          </cell>
          <cell r="F53" t="str">
            <v>Aged&amp;DisabledNonDual</v>
          </cell>
          <cell r="G53">
            <v>66136</v>
          </cell>
          <cell r="H53">
            <v>926.38</v>
          </cell>
          <cell r="I53">
            <v>36.476242735162032</v>
          </cell>
          <cell r="J53">
            <v>889.90375726483796</v>
          </cell>
          <cell r="K53">
            <v>4.51</v>
          </cell>
          <cell r="L53">
            <v>0.18486011711125627</v>
          </cell>
          <cell r="M53">
            <v>4.6948601171112561</v>
          </cell>
          <cell r="N53">
            <v>22.36</v>
          </cell>
          <cell r="O53">
            <v>0.92</v>
          </cell>
          <cell r="P53">
            <v>23.28</v>
          </cell>
          <cell r="Q53">
            <v>954.35</v>
          </cell>
          <cell r="R53">
            <v>970.7124345074667</v>
          </cell>
          <cell r="S53">
            <v>932.4906323987351</v>
          </cell>
          <cell r="T53">
            <v>998.68729462457793</v>
          </cell>
        </row>
        <row r="54">
          <cell r="B54" t="str">
            <v>Santa BarbaraDisabledDual</v>
          </cell>
          <cell r="C54">
            <v>502</v>
          </cell>
          <cell r="D54" t="str">
            <v>Santa Barbara</v>
          </cell>
          <cell r="E54" t="str">
            <v>Cencal</v>
          </cell>
          <cell r="F54" t="str">
            <v>DisabledDual</v>
          </cell>
          <cell r="G54">
            <v>61742</v>
          </cell>
          <cell r="H54">
            <v>172.94</v>
          </cell>
          <cell r="I54">
            <v>6.8094289587769197</v>
          </cell>
          <cell r="J54">
            <v>166.13057104122308</v>
          </cell>
          <cell r="K54">
            <v>0</v>
          </cell>
          <cell r="L54">
            <v>0</v>
          </cell>
          <cell r="M54">
            <v>0</v>
          </cell>
          <cell r="N54">
            <v>1.6400000000000001</v>
          </cell>
          <cell r="O54">
            <v>7.0000000000000007E-2</v>
          </cell>
          <cell r="P54">
            <v>1.7100000000000002</v>
          </cell>
          <cell r="Q54">
            <v>174.65</v>
          </cell>
          <cell r="R54">
            <v>180.18729016300591</v>
          </cell>
          <cell r="S54">
            <v>173.09241561283756</v>
          </cell>
          <cell r="T54">
            <v>181.89729016300592</v>
          </cell>
        </row>
        <row r="55">
          <cell r="B55" t="str">
            <v>Santa BarbaraAgedDual</v>
          </cell>
          <cell r="C55">
            <v>502</v>
          </cell>
          <cell r="D55" t="str">
            <v>Santa Barbara</v>
          </cell>
          <cell r="E55" t="str">
            <v>Cencal</v>
          </cell>
          <cell r="F55" t="str">
            <v>AgedDual</v>
          </cell>
          <cell r="G55">
            <v>49610</v>
          </cell>
          <cell r="H55">
            <v>224.47</v>
          </cell>
          <cell r="I55">
            <v>8.838504692157926</v>
          </cell>
          <cell r="J55">
            <v>215.63149530784207</v>
          </cell>
          <cell r="K55">
            <v>0</v>
          </cell>
          <cell r="L55">
            <v>0</v>
          </cell>
          <cell r="M55">
            <v>0</v>
          </cell>
          <cell r="N55">
            <v>1.9899999999999998</v>
          </cell>
          <cell r="O55">
            <v>0.08</v>
          </cell>
          <cell r="P55">
            <v>2.0699999999999998</v>
          </cell>
          <cell r="Q55">
            <v>226.54</v>
          </cell>
          <cell r="R55">
            <v>232.63178801280736</v>
          </cell>
          <cell r="S55">
            <v>223.47191135980307</v>
          </cell>
          <cell r="T55">
            <v>234.70178801280736</v>
          </cell>
        </row>
        <row r="56">
          <cell r="B56" t="str">
            <v>Santa BarbaraBCCTP</v>
          </cell>
          <cell r="C56">
            <v>502</v>
          </cell>
          <cell r="D56" t="str">
            <v>Santa Barbara</v>
          </cell>
          <cell r="E56" t="str">
            <v>Cencal</v>
          </cell>
          <cell r="F56" t="str">
            <v>BCCTP</v>
          </cell>
          <cell r="G56">
            <v>1872</v>
          </cell>
          <cell r="H56">
            <v>1060.76</v>
          </cell>
          <cell r="I56">
            <v>41.767282699295947</v>
          </cell>
          <cell r="J56">
            <v>1018.992717300704</v>
          </cell>
          <cell r="K56">
            <v>3.3</v>
          </cell>
          <cell r="L56">
            <v>0.13526350032530932</v>
          </cell>
          <cell r="M56">
            <v>3.4352635003253091</v>
          </cell>
          <cell r="N56">
            <v>50.870000000000005</v>
          </cell>
          <cell r="O56">
            <v>2.08</v>
          </cell>
          <cell r="P56">
            <v>52.95</v>
          </cell>
          <cell r="Q56">
            <v>1117.1500000000001</v>
          </cell>
          <cell r="R56">
            <v>1114.6959628353422</v>
          </cell>
          <cell r="S56">
            <v>1070.8048092987005</v>
          </cell>
          <cell r="T56">
            <v>1171.0812263356677</v>
          </cell>
        </row>
        <row r="57">
          <cell r="B57" t="str">
            <v>Santa BarbaraAIDSNonDual</v>
          </cell>
          <cell r="C57">
            <v>502</v>
          </cell>
          <cell r="D57" t="str">
            <v>Santa Barbara</v>
          </cell>
          <cell r="E57" t="str">
            <v>Cencal</v>
          </cell>
          <cell r="F57" t="str">
            <v>AIDSNonDual</v>
          </cell>
          <cell r="G57">
            <v>180</v>
          </cell>
          <cell r="H57">
            <v>1311.3</v>
          </cell>
          <cell r="I57">
            <v>51.632401900471905</v>
          </cell>
          <cell r="J57">
            <v>1259.667598099528</v>
          </cell>
          <cell r="K57">
            <v>3.38</v>
          </cell>
          <cell r="L57">
            <v>0.13854261548471047</v>
          </cell>
          <cell r="M57">
            <v>3.5185426154847104</v>
          </cell>
          <cell r="N57">
            <v>13.74</v>
          </cell>
          <cell r="O57">
            <v>0.56000000000000005</v>
          </cell>
          <cell r="P57">
            <v>14.3</v>
          </cell>
          <cell r="Q57">
            <v>1329.12</v>
          </cell>
          <cell r="R57">
            <v>1378.0684597670329</v>
          </cell>
          <cell r="S57">
            <v>1323.8070141637058</v>
          </cell>
          <cell r="T57">
            <v>1395.8870023825175</v>
          </cell>
        </row>
        <row r="58">
          <cell r="B58" t="str">
            <v>Santa BarbaraAIDSDual</v>
          </cell>
          <cell r="C58">
            <v>502</v>
          </cell>
          <cell r="D58" t="str">
            <v>Santa Barbara</v>
          </cell>
          <cell r="E58" t="str">
            <v>Cencal</v>
          </cell>
          <cell r="F58" t="str">
            <v>AIDSDual</v>
          </cell>
          <cell r="G58">
            <v>252</v>
          </cell>
          <cell r="H58">
            <v>192.1</v>
          </cell>
          <cell r="I58">
            <v>7.5638756155100282</v>
          </cell>
          <cell r="J58">
            <v>184.53612438448997</v>
          </cell>
          <cell r="K58">
            <v>0</v>
          </cell>
          <cell r="L58">
            <v>0</v>
          </cell>
          <cell r="M58">
            <v>0</v>
          </cell>
          <cell r="N58">
            <v>1.8900000000000001</v>
          </cell>
          <cell r="O58">
            <v>0.08</v>
          </cell>
          <cell r="P58">
            <v>1.9700000000000002</v>
          </cell>
          <cell r="Q58">
            <v>194.07</v>
          </cell>
          <cell r="R58">
            <v>199.84982217747131</v>
          </cell>
          <cell r="S58">
            <v>191.98073542923336</v>
          </cell>
          <cell r="T58">
            <v>201.81982217747131</v>
          </cell>
        </row>
        <row r="59">
          <cell r="B59" t="str">
            <v>Santa BarbaraLTCNonDual</v>
          </cell>
          <cell r="C59">
            <v>502</v>
          </cell>
          <cell r="D59" t="str">
            <v>Santa Barbara</v>
          </cell>
          <cell r="E59" t="str">
            <v>Cencal</v>
          </cell>
          <cell r="F59" t="str">
            <v>LTCNonDual</v>
          </cell>
          <cell r="G59">
            <v>412</v>
          </cell>
          <cell r="H59">
            <v>7638.61</v>
          </cell>
          <cell r="I59">
            <v>300.77020470033949</v>
          </cell>
          <cell r="J59">
            <v>7337.8397952996602</v>
          </cell>
          <cell r="K59">
            <v>3.56</v>
          </cell>
          <cell r="L59">
            <v>0.14592062459336397</v>
          </cell>
          <cell r="M59">
            <v>3.705920624593364</v>
          </cell>
          <cell r="N59">
            <v>54.35</v>
          </cell>
          <cell r="O59">
            <v>2.23</v>
          </cell>
          <cell r="P59">
            <v>56.58</v>
          </cell>
          <cell r="Q59">
            <v>7698.9</v>
          </cell>
          <cell r="R59">
            <v>7846.7270755086556</v>
          </cell>
          <cell r="S59">
            <v>7537.7621969105021</v>
          </cell>
          <cell r="T59">
            <v>7907.0129961332486</v>
          </cell>
        </row>
        <row r="60">
          <cell r="B60" t="str">
            <v>Santa BarbaraLTCDual</v>
          </cell>
          <cell r="C60">
            <v>502</v>
          </cell>
          <cell r="D60" t="str">
            <v>Santa Barbara</v>
          </cell>
          <cell r="E60" t="str">
            <v>Cencal</v>
          </cell>
          <cell r="F60" t="str">
            <v>LTCDual</v>
          </cell>
          <cell r="G60">
            <v>7174</v>
          </cell>
          <cell r="H60">
            <v>6472.49</v>
          </cell>
          <cell r="I60">
            <v>254.85448736631588</v>
          </cell>
          <cell r="J60">
            <v>6217.6355126336839</v>
          </cell>
          <cell r="K60">
            <v>0</v>
          </cell>
          <cell r="L60">
            <v>0</v>
          </cell>
          <cell r="M60">
            <v>0</v>
          </cell>
          <cell r="N60">
            <v>4.1400000000000006</v>
          </cell>
          <cell r="O60">
            <v>0.17</v>
          </cell>
          <cell r="P60">
            <v>4.3100000000000005</v>
          </cell>
          <cell r="Q60">
            <v>6476.8</v>
          </cell>
          <cell r="R60">
            <v>6639.2055210019817</v>
          </cell>
          <cell r="S60">
            <v>6377.7868036125283</v>
          </cell>
          <cell r="T60">
            <v>6643.5155210019821</v>
          </cell>
        </row>
        <row r="61">
          <cell r="B61" t="str">
            <v>Santa BarbaraOBRA</v>
          </cell>
          <cell r="C61">
            <v>502</v>
          </cell>
          <cell r="D61" t="str">
            <v>Santa Barbara</v>
          </cell>
          <cell r="E61" t="str">
            <v>Cencal</v>
          </cell>
          <cell r="F61" t="str">
            <v>OBRA</v>
          </cell>
          <cell r="G61">
            <v>0</v>
          </cell>
          <cell r="H61">
            <v>0</v>
          </cell>
          <cell r="I61">
            <v>0</v>
          </cell>
          <cell r="J61">
            <v>0</v>
          </cell>
          <cell r="K61">
            <v>0</v>
          </cell>
          <cell r="L61">
            <v>0</v>
          </cell>
          <cell r="M61">
            <v>0</v>
          </cell>
          <cell r="N61">
            <v>0</v>
          </cell>
          <cell r="O61">
            <v>0</v>
          </cell>
          <cell r="P61">
            <v>0</v>
          </cell>
          <cell r="Q61">
            <v>0</v>
          </cell>
          <cell r="R61">
            <v>0</v>
          </cell>
          <cell r="S61">
            <v>0</v>
          </cell>
          <cell r="T61">
            <v>0</v>
          </cell>
        </row>
        <row r="62">
          <cell r="B62" t="str">
            <v>Santa BarbaraAll Category of Aid</v>
          </cell>
          <cell r="C62">
            <v>502</v>
          </cell>
          <cell r="D62" t="str">
            <v>Santa Barbara</v>
          </cell>
          <cell r="E62" t="str">
            <v>Cencal</v>
          </cell>
          <cell r="F62" t="str">
            <v>All Category of Aid</v>
          </cell>
          <cell r="G62">
            <v>768348</v>
          </cell>
          <cell r="H62">
            <v>286.58209504026814</v>
          </cell>
          <cell r="I62">
            <v>11.284289680621379</v>
          </cell>
          <cell r="J62">
            <v>275.29780535964682</v>
          </cell>
          <cell r="K62">
            <v>2.0684178950736878</v>
          </cell>
          <cell r="L62">
            <v>8.4782255946416876E-2</v>
          </cell>
          <cell r="M62">
            <v>2.1532001510201049</v>
          </cell>
          <cell r="N62">
            <v>8.9285748384846464</v>
          </cell>
          <cell r="O62">
            <v>0.37019439108320706</v>
          </cell>
          <cell r="P62">
            <v>9.2987692295678528</v>
          </cell>
          <cell r="Q62">
            <v>298.03485001587831</v>
          </cell>
          <cell r="R62">
            <v>298.89174062262919</v>
          </cell>
          <cell r="S62">
            <v>287.12287833561317</v>
          </cell>
          <cell r="T62">
            <v>310.34371000321715</v>
          </cell>
        </row>
        <row r="63">
          <cell r="B63" t="str">
            <v>Santa BarbaraTotal Revenue</v>
          </cell>
          <cell r="C63">
            <v>502</v>
          </cell>
          <cell r="D63" t="str">
            <v>Santa Barbara</v>
          </cell>
          <cell r="E63" t="str">
            <v>Cencal</v>
          </cell>
          <cell r="F63" t="str">
            <v>Total Revenue</v>
          </cell>
          <cell r="G63">
            <v>0</v>
          </cell>
          <cell r="H63">
            <v>220194779.55999994</v>
          </cell>
          <cell r="I63">
            <v>8670261.4075260758</v>
          </cell>
          <cell r="J63">
            <v>211524518.1524739</v>
          </cell>
          <cell r="K63">
            <v>1589264.7528440778</v>
          </cell>
          <cell r="L63">
            <v>65142.276791917517</v>
          </cell>
          <cell r="M63">
            <v>1654407.0296359956</v>
          </cell>
          <cell r="N63">
            <v>6860252.620000001</v>
          </cell>
          <cell r="O63">
            <v>284438.12</v>
          </cell>
          <cell r="P63">
            <v>7144690.7400000002</v>
          </cell>
          <cell r="Q63">
            <v>228994480.94000006</v>
          </cell>
          <cell r="R63">
            <v>229652871.12391588</v>
          </cell>
          <cell r="S63">
            <v>220610289.3234117</v>
          </cell>
          <cell r="T63">
            <v>238451968.89355189</v>
          </cell>
        </row>
        <row r="64">
          <cell r="B64" t="str">
            <v>San Luis ObispoChild</v>
          </cell>
          <cell r="C64">
            <v>501</v>
          </cell>
          <cell r="D64" t="str">
            <v>San Luis Obispo</v>
          </cell>
          <cell r="E64" t="str">
            <v>Cencal</v>
          </cell>
          <cell r="F64" t="str">
            <v>Child</v>
          </cell>
          <cell r="G64">
            <v>164217.37367791476</v>
          </cell>
          <cell r="H64">
            <v>64.430000000000007</v>
          </cell>
          <cell r="I64">
            <v>2.5371155398794443</v>
          </cell>
          <cell r="J64">
            <v>61.892884460120563</v>
          </cell>
          <cell r="K64">
            <v>2.2200000000000002</v>
          </cell>
          <cell r="L64">
            <v>9.0995445673389685E-2</v>
          </cell>
          <cell r="M64">
            <v>2.3109954456733899</v>
          </cell>
          <cell r="N64">
            <v>7.23</v>
          </cell>
          <cell r="O64">
            <v>0.3</v>
          </cell>
          <cell r="P64">
            <v>7.53</v>
          </cell>
          <cell r="Q64">
            <v>74.27000000000001</v>
          </cell>
          <cell r="R64">
            <v>67.616021148455943</v>
          </cell>
          <cell r="S64">
            <v>64.953640315735484</v>
          </cell>
          <cell r="T64">
            <v>77.457016594129328</v>
          </cell>
        </row>
        <row r="65">
          <cell r="B65" t="str">
            <v>San Luis ObispoAdult</v>
          </cell>
          <cell r="C65">
            <v>501</v>
          </cell>
          <cell r="D65" t="str">
            <v>San Luis Obispo</v>
          </cell>
          <cell r="E65" t="str">
            <v>Cencal</v>
          </cell>
          <cell r="F65" t="str">
            <v>Adult</v>
          </cell>
          <cell r="G65">
            <v>70126.626322085242</v>
          </cell>
          <cell r="H65">
            <v>263.33</v>
          </cell>
          <cell r="I65">
            <v>10.368491955096687</v>
          </cell>
          <cell r="J65">
            <v>252.9615080449033</v>
          </cell>
          <cell r="K65">
            <v>2.17</v>
          </cell>
          <cell r="L65">
            <v>8.8945998698763962E-2</v>
          </cell>
          <cell r="M65">
            <v>2.2589459986987639</v>
          </cell>
          <cell r="N65">
            <v>9.49</v>
          </cell>
          <cell r="O65">
            <v>0.39</v>
          </cell>
          <cell r="P65">
            <v>9.8800000000000008</v>
          </cell>
          <cell r="Q65">
            <v>275.46999999999997</v>
          </cell>
          <cell r="R65">
            <v>276.3328670545975</v>
          </cell>
          <cell r="S65">
            <v>265.45226041432272</v>
          </cell>
          <cell r="T65">
            <v>288.47181305329627</v>
          </cell>
        </row>
        <row r="66">
          <cell r="B66" t="str">
            <v>San Luis ObispoChild&amp;Adult</v>
          </cell>
          <cell r="C66">
            <v>501</v>
          </cell>
          <cell r="D66" t="str">
            <v>San Luis Obispo</v>
          </cell>
          <cell r="E66" t="str">
            <v>Cencal</v>
          </cell>
          <cell r="F66" t="str">
            <v>Child&amp;Adult</v>
          </cell>
          <cell r="G66">
            <v>234344</v>
          </cell>
          <cell r="H66">
            <v>123.76</v>
          </cell>
          <cell r="I66">
            <v>4.8730782810497004</v>
          </cell>
          <cell r="J66">
            <v>118.8869217189503</v>
          </cell>
          <cell r="K66">
            <v>2.2050376740343074</v>
          </cell>
          <cell r="L66">
            <v>9.0382155799714869E-2</v>
          </cell>
          <cell r="M66">
            <v>2.2954198298340223</v>
          </cell>
          <cell r="N66">
            <v>7.91</v>
          </cell>
          <cell r="O66">
            <v>0.32</v>
          </cell>
          <cell r="P66">
            <v>8.23</v>
          </cell>
          <cell r="Q66">
            <v>134.29</v>
          </cell>
          <cell r="R66">
            <v>129.87265422757235</v>
          </cell>
          <cell r="S66">
            <v>124.75891846736168</v>
          </cell>
          <cell r="T66">
            <v>140.39807405740638</v>
          </cell>
        </row>
        <row r="67">
          <cell r="B67" t="str">
            <v>San Luis ObispoAged&amp;DisabledNonDual</v>
          </cell>
          <cell r="C67">
            <v>501</v>
          </cell>
          <cell r="D67" t="str">
            <v>San Luis Obispo</v>
          </cell>
          <cell r="E67" t="str">
            <v>Cencal</v>
          </cell>
          <cell r="F67" t="str">
            <v>Aged&amp;DisabledNonDual</v>
          </cell>
          <cell r="G67">
            <v>37586</v>
          </cell>
          <cell r="H67">
            <v>840.01</v>
          </cell>
          <cell r="I67">
            <v>33.075425443525091</v>
          </cell>
          <cell r="J67">
            <v>806.9345745564749</v>
          </cell>
          <cell r="K67">
            <v>4.51</v>
          </cell>
          <cell r="L67">
            <v>0.18486011711125627</v>
          </cell>
          <cell r="M67">
            <v>4.6948601171112561</v>
          </cell>
          <cell r="N67">
            <v>21.930000000000003</v>
          </cell>
          <cell r="O67">
            <v>0.9</v>
          </cell>
          <cell r="P67">
            <v>22.830000000000002</v>
          </cell>
          <cell r="Q67">
            <v>867.53000000000009</v>
          </cell>
          <cell r="R67">
            <v>878.92929786185732</v>
          </cell>
          <cell r="S67">
            <v>844.32145675854667</v>
          </cell>
          <cell r="T67">
            <v>906.45415797896862</v>
          </cell>
        </row>
        <row r="68">
          <cell r="B68" t="str">
            <v>San Luis ObispoDisabledDual</v>
          </cell>
          <cell r="C68">
            <v>501</v>
          </cell>
          <cell r="D68" t="str">
            <v>San Luis Obispo</v>
          </cell>
          <cell r="E68" t="str">
            <v>Cencal</v>
          </cell>
          <cell r="F68" t="str">
            <v>DisabledDual</v>
          </cell>
          <cell r="G68">
            <v>39570</v>
          </cell>
          <cell r="H68">
            <v>129.51</v>
          </cell>
          <cell r="I68">
            <v>5.0993614185801448</v>
          </cell>
          <cell r="J68">
            <v>124.41063858141985</v>
          </cell>
          <cell r="K68">
            <v>0</v>
          </cell>
          <cell r="L68">
            <v>0</v>
          </cell>
          <cell r="M68">
            <v>0</v>
          </cell>
          <cell r="N68">
            <v>2.4099999999999997</v>
          </cell>
          <cell r="O68">
            <v>0.1</v>
          </cell>
          <cell r="P68">
            <v>2.5099999999999998</v>
          </cell>
          <cell r="Q68">
            <v>132.01999999999998</v>
          </cell>
          <cell r="R68">
            <v>135.18440207511202</v>
          </cell>
          <cell r="S68">
            <v>129.86151624340448</v>
          </cell>
          <cell r="T68">
            <v>137.69440207511201</v>
          </cell>
        </row>
        <row r="69">
          <cell r="B69" t="str">
            <v>San Luis ObispoAgedDual</v>
          </cell>
          <cell r="C69">
            <v>501</v>
          </cell>
          <cell r="D69" t="str">
            <v>San Luis Obispo</v>
          </cell>
          <cell r="E69" t="str">
            <v>Cencal</v>
          </cell>
          <cell r="F69" t="str">
            <v>AgedDual</v>
          </cell>
          <cell r="G69">
            <v>22892</v>
          </cell>
          <cell r="H69">
            <v>196.28</v>
          </cell>
          <cell r="I69">
            <v>7.7287072192956714</v>
          </cell>
          <cell r="J69">
            <v>188.55129278070433</v>
          </cell>
          <cell r="K69">
            <v>0</v>
          </cell>
          <cell r="L69">
            <v>0</v>
          </cell>
          <cell r="M69">
            <v>0</v>
          </cell>
          <cell r="N69">
            <v>2.91</v>
          </cell>
          <cell r="O69">
            <v>0.12</v>
          </cell>
          <cell r="P69">
            <v>3.0300000000000002</v>
          </cell>
          <cell r="Q69">
            <v>199.31</v>
          </cell>
          <cell r="R69">
            <v>203.27481180189116</v>
          </cell>
          <cell r="S69">
            <v>195.27086608719168</v>
          </cell>
          <cell r="T69">
            <v>206.30481180189116</v>
          </cell>
        </row>
        <row r="70">
          <cell r="B70" t="str">
            <v>San Luis ObispoBCCTP</v>
          </cell>
          <cell r="C70">
            <v>501</v>
          </cell>
          <cell r="D70" t="str">
            <v>San Luis Obispo</v>
          </cell>
          <cell r="E70" t="str">
            <v>Cencal</v>
          </cell>
          <cell r="F70" t="str">
            <v>BCCTP</v>
          </cell>
          <cell r="G70">
            <v>900</v>
          </cell>
          <cell r="H70">
            <v>1149.22</v>
          </cell>
          <cell r="I70">
            <v>45.250534775721917</v>
          </cell>
          <cell r="J70">
            <v>1103.9694652242781</v>
          </cell>
          <cell r="K70">
            <v>3.3</v>
          </cell>
          <cell r="L70">
            <v>0.13526350032530932</v>
          </cell>
          <cell r="M70">
            <v>3.4352635003253091</v>
          </cell>
          <cell r="N70">
            <v>51.100000000000009</v>
          </cell>
          <cell r="O70">
            <v>2.09</v>
          </cell>
          <cell r="P70">
            <v>53.190000000000012</v>
          </cell>
          <cell r="Q70">
            <v>1205.8500000000001</v>
          </cell>
          <cell r="R70">
            <v>1206.0888777827577</v>
          </cell>
          <cell r="S70">
            <v>1158.5991282200616</v>
          </cell>
          <cell r="T70">
            <v>1262.7141412830831</v>
          </cell>
        </row>
        <row r="71">
          <cell r="B71" t="str">
            <v>San Luis ObispoAIDSNonDual</v>
          </cell>
          <cell r="C71">
            <v>501</v>
          </cell>
          <cell r="D71" t="str">
            <v>San Luis Obispo</v>
          </cell>
          <cell r="E71" t="str">
            <v>Cencal</v>
          </cell>
          <cell r="F71" t="str">
            <v>AIDSNonDual</v>
          </cell>
          <cell r="G71">
            <v>180</v>
          </cell>
          <cell r="H71">
            <v>2030</v>
          </cell>
          <cell r="I71">
            <v>79.931244032395625</v>
          </cell>
          <cell r="J71">
            <v>1950.0687559676044</v>
          </cell>
          <cell r="K71">
            <v>3.38</v>
          </cell>
          <cell r="L71">
            <v>0.13854261548471047</v>
          </cell>
          <cell r="M71">
            <v>3.5185426154847104</v>
          </cell>
          <cell r="N71">
            <v>14.08</v>
          </cell>
          <cell r="O71">
            <v>0.57999999999999996</v>
          </cell>
          <cell r="P71">
            <v>14.66</v>
          </cell>
          <cell r="Q71">
            <v>2048.1799999999998</v>
          </cell>
          <cell r="R71">
            <v>2128.8779307652862</v>
          </cell>
          <cell r="S71">
            <v>2045.053362241403</v>
          </cell>
          <cell r="T71">
            <v>2147.056473380771</v>
          </cell>
        </row>
        <row r="72">
          <cell r="B72" t="str">
            <v>San Luis ObispoAIDSDual</v>
          </cell>
          <cell r="C72">
            <v>501</v>
          </cell>
          <cell r="D72" t="str">
            <v>San Luis Obispo</v>
          </cell>
          <cell r="E72" t="str">
            <v>Cencal</v>
          </cell>
          <cell r="F72" t="str">
            <v>AIDSDual</v>
          </cell>
          <cell r="G72">
            <v>12</v>
          </cell>
          <cell r="H72">
            <v>98.75</v>
          </cell>
          <cell r="I72">
            <v>3.888390386870725</v>
          </cell>
          <cell r="J72">
            <v>94.861609613129275</v>
          </cell>
          <cell r="K72">
            <v>0</v>
          </cell>
          <cell r="L72">
            <v>0</v>
          </cell>
          <cell r="M72">
            <v>0</v>
          </cell>
          <cell r="N72">
            <v>2.98</v>
          </cell>
          <cell r="O72">
            <v>0.12</v>
          </cell>
          <cell r="P72">
            <v>3.1</v>
          </cell>
          <cell r="Q72">
            <v>101.85</v>
          </cell>
          <cell r="R72">
            <v>103.6390606215428</v>
          </cell>
          <cell r="S72">
            <v>99.558272609569542</v>
          </cell>
          <cell r="T72">
            <v>106.73906062154279</v>
          </cell>
        </row>
        <row r="73">
          <cell r="B73" t="str">
            <v>San Luis ObispoLTCNonDual</v>
          </cell>
          <cell r="C73">
            <v>501</v>
          </cell>
          <cell r="D73" t="str">
            <v>San Luis Obispo</v>
          </cell>
          <cell r="E73" t="str">
            <v>Cencal</v>
          </cell>
          <cell r="F73" t="str">
            <v>LTCNonDual</v>
          </cell>
          <cell r="G73">
            <v>225</v>
          </cell>
          <cell r="H73">
            <v>4769.8900000000003</v>
          </cell>
          <cell r="I73">
            <v>187.81434981669554</v>
          </cell>
          <cell r="J73">
            <v>4582.0756501833048</v>
          </cell>
          <cell r="K73">
            <v>3.56</v>
          </cell>
          <cell r="L73">
            <v>0.14592062459336397</v>
          </cell>
          <cell r="M73">
            <v>3.705920624593364</v>
          </cell>
          <cell r="N73">
            <v>71.150000000000006</v>
          </cell>
          <cell r="O73">
            <v>2.92</v>
          </cell>
          <cell r="P73">
            <v>74.070000000000007</v>
          </cell>
          <cell r="Q73">
            <v>4847.67</v>
          </cell>
          <cell r="R73">
            <v>4897.7056756110878</v>
          </cell>
          <cell r="S73">
            <v>4704.858514633901</v>
          </cell>
          <cell r="T73">
            <v>4975.4815962356806</v>
          </cell>
        </row>
        <row r="74">
          <cell r="B74" t="str">
            <v>San Luis ObispoLTCDual</v>
          </cell>
          <cell r="C74">
            <v>501</v>
          </cell>
          <cell r="D74" t="str">
            <v>San Luis Obispo</v>
          </cell>
          <cell r="E74" t="str">
            <v>Cencal</v>
          </cell>
          <cell r="F74" t="str">
            <v>LTCDual</v>
          </cell>
          <cell r="G74">
            <v>5241</v>
          </cell>
          <cell r="H74">
            <v>4965.3100000000004</v>
          </cell>
          <cell r="I74">
            <v>195.50899721800397</v>
          </cell>
          <cell r="J74">
            <v>4769.8010027819964</v>
          </cell>
          <cell r="K74">
            <v>0</v>
          </cell>
          <cell r="L74">
            <v>0</v>
          </cell>
          <cell r="M74">
            <v>0</v>
          </cell>
          <cell r="N74">
            <v>4.1500000000000004</v>
          </cell>
          <cell r="O74">
            <v>0.17</v>
          </cell>
          <cell r="P74">
            <v>4.32</v>
          </cell>
          <cell r="Q74">
            <v>4969.63</v>
          </cell>
          <cell r="R74">
            <v>5089.0873368292032</v>
          </cell>
          <cell r="S74">
            <v>4888.7045229415535</v>
          </cell>
          <cell r="T74">
            <v>5093.4073368292029</v>
          </cell>
        </row>
        <row r="75">
          <cell r="B75" t="str">
            <v>San Luis ObispoOBRA</v>
          </cell>
          <cell r="C75">
            <v>501</v>
          </cell>
          <cell r="D75" t="str">
            <v>San Luis Obispo</v>
          </cell>
          <cell r="E75" t="str">
            <v>Cencal</v>
          </cell>
          <cell r="F75" t="str">
            <v>OBRA</v>
          </cell>
          <cell r="G75">
            <v>0</v>
          </cell>
          <cell r="H75">
            <v>0</v>
          </cell>
          <cell r="I75">
            <v>0</v>
          </cell>
          <cell r="J75">
            <v>0</v>
          </cell>
          <cell r="K75">
            <v>0</v>
          </cell>
          <cell r="L75">
            <v>0</v>
          </cell>
          <cell r="M75">
            <v>0</v>
          </cell>
          <cell r="N75">
            <v>0</v>
          </cell>
          <cell r="O75">
            <v>0</v>
          </cell>
          <cell r="P75">
            <v>0</v>
          </cell>
          <cell r="Q75">
            <v>0</v>
          </cell>
          <cell r="R75">
            <v>0</v>
          </cell>
          <cell r="S75">
            <v>0</v>
          </cell>
          <cell r="T75">
            <v>0</v>
          </cell>
        </row>
        <row r="76">
          <cell r="B76" t="str">
            <v>San Luis ObispoAll Category of Aid</v>
          </cell>
          <cell r="C76">
            <v>501</v>
          </cell>
          <cell r="D76" t="str">
            <v>San Luis Obispo</v>
          </cell>
          <cell r="E76" t="str">
            <v>Cencal</v>
          </cell>
          <cell r="F76" t="str">
            <v>All Category of Aid</v>
          </cell>
          <cell r="G76">
            <v>340950</v>
          </cell>
          <cell r="H76">
            <v>289.45675236838247</v>
          </cell>
          <cell r="I76">
            <v>11.397382441557168</v>
          </cell>
          <cell r="J76">
            <v>278.05936992682524</v>
          </cell>
          <cell r="K76">
            <v>2.025603779685865</v>
          </cell>
          <cell r="L76">
            <v>8.3027350761359711E-2</v>
          </cell>
          <cell r="M76">
            <v>2.1086311304472245</v>
          </cell>
          <cell r="N76">
            <v>8.5825502273060561</v>
          </cell>
          <cell r="O76">
            <v>0.34918999853350929</v>
          </cell>
          <cell r="P76">
            <v>8.9317402258395653</v>
          </cell>
          <cell r="Q76">
            <v>300.4997519870949</v>
          </cell>
          <cell r="R76">
            <v>301.26628493687377</v>
          </cell>
          <cell r="S76">
            <v>289.40392496748433</v>
          </cell>
          <cell r="T76">
            <v>312.30665629316053</v>
          </cell>
        </row>
        <row r="77">
          <cell r="B77" t="str">
            <v>San Luis ObispoTotal Revenue</v>
          </cell>
          <cell r="C77">
            <v>501</v>
          </cell>
          <cell r="D77" t="str">
            <v>San Luis Obispo</v>
          </cell>
          <cell r="E77" t="str">
            <v>Cencal</v>
          </cell>
          <cell r="F77" t="str">
            <v>Total Revenue</v>
          </cell>
          <cell r="G77">
            <v>0</v>
          </cell>
          <cell r="H77">
            <v>98690279.719999999</v>
          </cell>
          <cell r="I77">
            <v>3885937.5434489166</v>
          </cell>
          <cell r="J77">
            <v>94804342.176551059</v>
          </cell>
          <cell r="K77">
            <v>690629.60868389567</v>
          </cell>
          <cell r="L77">
            <v>28308.175242085592</v>
          </cell>
          <cell r="M77">
            <v>718937.78392598114</v>
          </cell>
          <cell r="N77">
            <v>2926220.5</v>
          </cell>
          <cell r="O77">
            <v>119056.32999999999</v>
          </cell>
          <cell r="P77">
            <v>3045276.8299999996</v>
          </cell>
          <cell r="Q77">
            <v>102455390.44</v>
          </cell>
          <cell r="R77">
            <v>102716739.84922712</v>
          </cell>
          <cell r="S77">
            <v>98672268.21766378</v>
          </cell>
          <cell r="T77">
            <v>106480954.46315308</v>
          </cell>
        </row>
        <row r="78">
          <cell r="B78" t="str">
            <v>MarinChild</v>
          </cell>
          <cell r="C78">
            <v>510</v>
          </cell>
          <cell r="D78" t="str">
            <v>Marin</v>
          </cell>
          <cell r="E78" t="str">
            <v>Marin</v>
          </cell>
          <cell r="F78" t="str">
            <v>Child</v>
          </cell>
          <cell r="G78">
            <v>95203.184654637123</v>
          </cell>
          <cell r="H78">
            <v>151.15</v>
          </cell>
          <cell r="I78">
            <v>5.9515405745565033</v>
          </cell>
          <cell r="J78">
            <v>145.1984594254435</v>
          </cell>
          <cell r="K78">
            <v>2.2200000000000002</v>
          </cell>
          <cell r="L78">
            <v>9.0995445673389685E-2</v>
          </cell>
          <cell r="M78">
            <v>2.3109954456733899</v>
          </cell>
          <cell r="N78">
            <v>7.4700000000000006</v>
          </cell>
          <cell r="O78">
            <v>0.31</v>
          </cell>
          <cell r="P78">
            <v>7.78</v>
          </cell>
          <cell r="Q78">
            <v>161.24</v>
          </cell>
          <cell r="R78">
            <v>158.48376663721882</v>
          </cell>
          <cell r="S78">
            <v>152.24344758745622</v>
          </cell>
          <cell r="T78">
            <v>168.57476208289222</v>
          </cell>
        </row>
        <row r="79">
          <cell r="B79" t="str">
            <v>MarinAdult</v>
          </cell>
          <cell r="C79">
            <v>510</v>
          </cell>
          <cell r="D79" t="str">
            <v>Marin</v>
          </cell>
          <cell r="E79" t="str">
            <v>Marin</v>
          </cell>
          <cell r="F79" t="str">
            <v>Adult</v>
          </cell>
          <cell r="G79">
            <v>31496.815345362884</v>
          </cell>
          <cell r="H79">
            <v>301.57</v>
          </cell>
          <cell r="I79">
            <v>11.874307787466989</v>
          </cell>
          <cell r="J79">
            <v>289.695692212533</v>
          </cell>
          <cell r="K79">
            <v>2.17</v>
          </cell>
          <cell r="L79">
            <v>8.8945998698763962E-2</v>
          </cell>
          <cell r="M79">
            <v>2.2589459986987639</v>
          </cell>
          <cell r="N79">
            <v>9.85</v>
          </cell>
          <cell r="O79">
            <v>0.4</v>
          </cell>
          <cell r="P79">
            <v>10.25</v>
          </cell>
          <cell r="Q79">
            <v>314.08</v>
          </cell>
          <cell r="R79">
            <v>316.63848008450617</v>
          </cell>
          <cell r="S79">
            <v>304.17079849739281</v>
          </cell>
          <cell r="T79">
            <v>329.14742608320495</v>
          </cell>
        </row>
        <row r="80">
          <cell r="B80" t="str">
            <v>MarinChild&amp;Adult</v>
          </cell>
          <cell r="C80">
            <v>510</v>
          </cell>
          <cell r="D80" t="str">
            <v>Marin</v>
          </cell>
          <cell r="E80" t="str">
            <v>Marin</v>
          </cell>
          <cell r="F80" t="str">
            <v>Child&amp;Adult</v>
          </cell>
          <cell r="G80">
            <v>126700</v>
          </cell>
          <cell r="H80">
            <v>189.14</v>
          </cell>
          <cell r="I80">
            <v>7.4474824950503944</v>
          </cell>
          <cell r="J80">
            <v>181.69251750494959</v>
          </cell>
          <cell r="K80">
            <v>2.2075703175432668</v>
          </cell>
          <cell r="L80">
            <v>9.0485966171259591E-2</v>
          </cell>
          <cell r="M80">
            <v>2.2980562837145264</v>
          </cell>
          <cell r="N80">
            <v>8.06</v>
          </cell>
          <cell r="O80">
            <v>0.33</v>
          </cell>
          <cell r="P80">
            <v>8.39</v>
          </cell>
          <cell r="Q80">
            <v>199.82999999999998</v>
          </cell>
          <cell r="R80">
            <v>198.43502630855966</v>
          </cell>
          <cell r="S80">
            <v>190.62162118140864</v>
          </cell>
          <cell r="T80">
            <v>209.12308259227416</v>
          </cell>
        </row>
        <row r="81">
          <cell r="B81" t="str">
            <v>MarinAged&amp;DisabledNonDual</v>
          </cell>
          <cell r="C81">
            <v>510</v>
          </cell>
          <cell r="D81" t="str">
            <v>Marin</v>
          </cell>
          <cell r="E81" t="str">
            <v>Marin</v>
          </cell>
          <cell r="F81" t="str">
            <v>Aged&amp;DisabledNonDual</v>
          </cell>
          <cell r="G81">
            <v>26379</v>
          </cell>
          <cell r="H81">
            <v>1545.8</v>
          </cell>
          <cell r="I81">
            <v>60.86573426325026</v>
          </cell>
          <cell r="J81">
            <v>1484.9342657367497</v>
          </cell>
          <cell r="K81">
            <v>4.51</v>
          </cell>
          <cell r="L81">
            <v>0.18486011711125627</v>
          </cell>
          <cell r="M81">
            <v>4.6948601171112561</v>
          </cell>
          <cell r="N81">
            <v>22.5</v>
          </cell>
          <cell r="O81">
            <v>0.92</v>
          </cell>
          <cell r="P81">
            <v>23.42</v>
          </cell>
          <cell r="Q81">
            <v>1573.91</v>
          </cell>
          <cell r="R81">
            <v>1620.9878047018542</v>
          </cell>
          <cell r="S81">
            <v>1557.1611977770644</v>
          </cell>
          <cell r="T81">
            <v>1649.1026648189654</v>
          </cell>
        </row>
        <row r="82">
          <cell r="B82" t="str">
            <v>MarinDisabledDual</v>
          </cell>
          <cell r="C82">
            <v>510</v>
          </cell>
          <cell r="D82" t="str">
            <v>Marin</v>
          </cell>
          <cell r="E82" t="str">
            <v>Marin</v>
          </cell>
          <cell r="F82" t="str">
            <v>DisabledDual</v>
          </cell>
          <cell r="G82">
            <v>27261</v>
          </cell>
          <cell r="H82">
            <v>212.87</v>
          </cell>
          <cell r="I82">
            <v>8.3818407413328657</v>
          </cell>
          <cell r="J82">
            <v>204.48815925866714</v>
          </cell>
          <cell r="K82">
            <v>0</v>
          </cell>
          <cell r="L82">
            <v>0</v>
          </cell>
          <cell r="M82">
            <v>0</v>
          </cell>
          <cell r="N82">
            <v>2.61</v>
          </cell>
          <cell r="O82">
            <v>0.11</v>
          </cell>
          <cell r="P82">
            <v>2.7199999999999998</v>
          </cell>
          <cell r="Q82">
            <v>215.59</v>
          </cell>
          <cell r="R82">
            <v>219.9278009262369</v>
          </cell>
          <cell r="S82">
            <v>211.26811498607393</v>
          </cell>
          <cell r="T82">
            <v>222.6478009262369</v>
          </cell>
        </row>
        <row r="83">
          <cell r="B83" t="str">
            <v>MarinAgedDual</v>
          </cell>
          <cell r="C83">
            <v>510</v>
          </cell>
          <cell r="D83" t="str">
            <v>Marin</v>
          </cell>
          <cell r="E83" t="str">
            <v>Marin</v>
          </cell>
          <cell r="F83" t="str">
            <v>AgedDual</v>
          </cell>
          <cell r="G83">
            <v>20279</v>
          </cell>
          <cell r="H83">
            <v>236.54</v>
          </cell>
          <cell r="I83">
            <v>9.3139182870540651</v>
          </cell>
          <cell r="J83">
            <v>227.22608171294593</v>
          </cell>
          <cell r="K83">
            <v>0</v>
          </cell>
          <cell r="L83">
            <v>0</v>
          </cell>
          <cell r="M83">
            <v>0</v>
          </cell>
          <cell r="N83">
            <v>2.93</v>
          </cell>
          <cell r="O83">
            <v>0.12</v>
          </cell>
          <cell r="P83">
            <v>3.0500000000000003</v>
          </cell>
          <cell r="Q83">
            <v>239.59</v>
          </cell>
          <cell r="R83">
            <v>243.97572568063319</v>
          </cell>
          <cell r="S83">
            <v>234.36914955647029</v>
          </cell>
          <cell r="T83">
            <v>247.0257256806332</v>
          </cell>
        </row>
        <row r="84">
          <cell r="B84" t="str">
            <v>MarinBCCTP</v>
          </cell>
          <cell r="C84">
            <v>510</v>
          </cell>
          <cell r="D84" t="str">
            <v>Marin</v>
          </cell>
          <cell r="E84" t="str">
            <v>Marin</v>
          </cell>
          <cell r="F84" t="str">
            <v>BCCTP</v>
          </cell>
          <cell r="G84">
            <v>636</v>
          </cell>
          <cell r="H84">
            <v>1398.41</v>
          </cell>
          <cell r="I84">
            <v>55.062376296859384</v>
          </cell>
          <cell r="J84">
            <v>1343.3476237031407</v>
          </cell>
          <cell r="K84">
            <v>3.3</v>
          </cell>
          <cell r="L84">
            <v>0.13526350032530932</v>
          </cell>
          <cell r="M84">
            <v>3.4352635003253091</v>
          </cell>
          <cell r="N84">
            <v>53.47</v>
          </cell>
          <cell r="O84">
            <v>2.19</v>
          </cell>
          <cell r="P84">
            <v>55.66</v>
          </cell>
          <cell r="Q84">
            <v>1457.5100000000002</v>
          </cell>
          <cell r="R84">
            <v>1469.8347764819046</v>
          </cell>
          <cell r="S84">
            <v>1411.9598398224325</v>
          </cell>
          <cell r="T84">
            <v>1528.93003998223</v>
          </cell>
        </row>
        <row r="85">
          <cell r="B85" t="str">
            <v>MarinAIDSNonDual</v>
          </cell>
          <cell r="C85">
            <v>510</v>
          </cell>
          <cell r="D85" t="str">
            <v>Marin</v>
          </cell>
          <cell r="E85" t="str">
            <v>Marin</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row>
        <row r="86">
          <cell r="B86" t="str">
            <v>MarinAIDSDual</v>
          </cell>
          <cell r="C86">
            <v>510</v>
          </cell>
          <cell r="D86" t="str">
            <v>Marin</v>
          </cell>
          <cell r="E86" t="str">
            <v>Marin</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row>
        <row r="87">
          <cell r="B87" t="str">
            <v>MarinLTCNonDual</v>
          </cell>
          <cell r="C87">
            <v>510</v>
          </cell>
          <cell r="D87" t="str">
            <v>Marin</v>
          </cell>
          <cell r="E87" t="str">
            <v>Marin</v>
          </cell>
          <cell r="F87" t="str">
            <v>LTCNonDual</v>
          </cell>
          <cell r="G87">
            <v>371</v>
          </cell>
          <cell r="H87">
            <v>5114.68</v>
          </cell>
          <cell r="I87">
            <v>201.39063577683373</v>
          </cell>
          <cell r="J87">
            <v>4913.2893642231666</v>
          </cell>
          <cell r="K87">
            <v>3.56</v>
          </cell>
          <cell r="L87">
            <v>0.14592062459336397</v>
          </cell>
          <cell r="M87">
            <v>3.705920624593364</v>
          </cell>
          <cell r="N87">
            <v>72.11</v>
          </cell>
          <cell r="O87">
            <v>2.96</v>
          </cell>
          <cell r="P87">
            <v>75.069999999999993</v>
          </cell>
          <cell r="Q87">
            <v>5193.46</v>
          </cell>
          <cell r="R87">
            <v>5281.0256930125524</v>
          </cell>
          <cell r="S87">
            <v>5073.084615300605</v>
          </cell>
          <cell r="T87">
            <v>5359.8016136371452</v>
          </cell>
        </row>
        <row r="88">
          <cell r="B88" t="str">
            <v>MarinLTCDual</v>
          </cell>
          <cell r="C88">
            <v>510</v>
          </cell>
          <cell r="D88" t="str">
            <v>Marin</v>
          </cell>
          <cell r="E88" t="str">
            <v>Marin</v>
          </cell>
          <cell r="F88" t="str">
            <v>LTCDual</v>
          </cell>
          <cell r="G88">
            <v>4251</v>
          </cell>
          <cell r="H88">
            <v>5687.31</v>
          </cell>
          <cell r="I88">
            <v>223.93773036515722</v>
          </cell>
          <cell r="J88">
            <v>5463.3722696348432</v>
          </cell>
          <cell r="K88">
            <v>0</v>
          </cell>
          <cell r="L88">
            <v>0</v>
          </cell>
          <cell r="M88">
            <v>0</v>
          </cell>
          <cell r="N88">
            <v>5.0299999999999994</v>
          </cell>
          <cell r="O88">
            <v>0.21</v>
          </cell>
          <cell r="P88">
            <v>5.2399999999999993</v>
          </cell>
          <cell r="Q88">
            <v>5692.55</v>
          </cell>
          <cell r="R88">
            <v>5844.2063268057664</v>
          </cell>
          <cell r="S88">
            <v>5614.0899379431066</v>
          </cell>
          <cell r="T88">
            <v>5849.4463268057661</v>
          </cell>
        </row>
        <row r="89">
          <cell r="B89" t="str">
            <v>MarinOBRA</v>
          </cell>
          <cell r="C89">
            <v>510</v>
          </cell>
          <cell r="D89" t="str">
            <v>Marin</v>
          </cell>
          <cell r="E89" t="str">
            <v>Marin</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row>
        <row r="90">
          <cell r="B90" t="str">
            <v>MarinAll Category of Aid</v>
          </cell>
          <cell r="C90">
            <v>510</v>
          </cell>
          <cell r="D90" t="str">
            <v>Marin</v>
          </cell>
          <cell r="E90" t="str">
            <v>Marin</v>
          </cell>
          <cell r="F90" t="str">
            <v>All Category of Aid</v>
          </cell>
          <cell r="G90">
            <v>205877</v>
          </cell>
          <cell r="H90">
            <v>496.91917883007818</v>
          </cell>
          <cell r="I90">
            <v>19.566257690883877</v>
          </cell>
          <cell r="J90">
            <v>477.35292113919428</v>
          </cell>
          <cell r="K90">
            <v>1.9530496812792681</v>
          </cell>
          <cell r="L90">
            <v>8.0053435211837429E-2</v>
          </cell>
          <cell r="M90">
            <v>2.0331031164911058</v>
          </cell>
          <cell r="N90">
            <v>8.8763700656217051</v>
          </cell>
          <cell r="O90">
            <v>0.36378798991630928</v>
          </cell>
          <cell r="P90">
            <v>9.2401580555380161</v>
          </cell>
          <cell r="Q90">
            <v>508.19303545320741</v>
          </cell>
          <cell r="R90">
            <v>517.70031232655367</v>
          </cell>
          <cell r="S90">
            <v>497.31579478492699</v>
          </cell>
          <cell r="T90">
            <v>528.97357349858282</v>
          </cell>
        </row>
        <row r="91">
          <cell r="B91" t="str">
            <v>MarinTotal Revenue</v>
          </cell>
          <cell r="C91">
            <v>510</v>
          </cell>
          <cell r="D91" t="str">
            <v>Marin</v>
          </cell>
          <cell r="E91" t="str">
            <v>Marin</v>
          </cell>
          <cell r="F91" t="str">
            <v>Total Revenue</v>
          </cell>
          <cell r="G91">
            <v>0</v>
          </cell>
          <cell r="H91">
            <v>102304229.78</v>
          </cell>
          <cell r="I91">
            <v>4028242.4346260997</v>
          </cell>
          <cell r="J91">
            <v>98275987.345373899</v>
          </cell>
          <cell r="K91">
            <v>402088.00923273189</v>
          </cell>
          <cell r="L91">
            <v>16481.161081107453</v>
          </cell>
          <cell r="M91">
            <v>418569.17031383939</v>
          </cell>
          <cell r="N91">
            <v>1827440.4399999997</v>
          </cell>
          <cell r="O91">
            <v>74895.58</v>
          </cell>
          <cell r="P91">
            <v>1902336.02</v>
          </cell>
          <cell r="Q91">
            <v>104625257.55999999</v>
          </cell>
          <cell r="R91">
            <v>106582587.20085388</v>
          </cell>
          <cell r="S91">
            <v>102385883.88293642</v>
          </cell>
          <cell r="T91">
            <v>108903492.39116773</v>
          </cell>
        </row>
        <row r="92">
          <cell r="B92" t="str">
            <v>MendocinoChild</v>
          </cell>
          <cell r="C92">
            <v>512</v>
          </cell>
          <cell r="D92" t="str">
            <v>Mendocino</v>
          </cell>
          <cell r="E92" t="str">
            <v>Mendocino</v>
          </cell>
          <cell r="F92" t="str">
            <v>Child</v>
          </cell>
          <cell r="G92">
            <v>112983.63042368556</v>
          </cell>
          <cell r="H92">
            <v>111.92</v>
          </cell>
          <cell r="I92">
            <v>4.406942942399283</v>
          </cell>
          <cell r="J92">
            <v>107.51305705760072</v>
          </cell>
          <cell r="K92">
            <v>2.2200000000000002</v>
          </cell>
          <cell r="L92">
            <v>9.0995445673389685E-2</v>
          </cell>
          <cell r="M92">
            <v>2.3109954456733899</v>
          </cell>
          <cell r="N92">
            <v>4.2700000000000005</v>
          </cell>
          <cell r="O92">
            <v>0.18</v>
          </cell>
          <cell r="P92">
            <v>4.45</v>
          </cell>
          <cell r="Q92">
            <v>118.68</v>
          </cell>
          <cell r="R92">
            <v>116.8579411084955</v>
          </cell>
          <cell r="S92">
            <v>112.25660786565069</v>
          </cell>
          <cell r="T92">
            <v>123.61893655416888</v>
          </cell>
        </row>
        <row r="93">
          <cell r="B93" t="str">
            <v>MendocinoAdult</v>
          </cell>
          <cell r="C93">
            <v>512</v>
          </cell>
          <cell r="D93" t="str">
            <v>Mendocino</v>
          </cell>
          <cell r="E93" t="str">
            <v>Mendocino</v>
          </cell>
          <cell r="F93" t="str">
            <v>Adult</v>
          </cell>
          <cell r="G93">
            <v>59188.36957631445</v>
          </cell>
          <cell r="H93">
            <v>313.91000000000003</v>
          </cell>
          <cell r="I93">
            <v>12.360375068265114</v>
          </cell>
          <cell r="J93">
            <v>301.54962493173491</v>
          </cell>
          <cell r="K93">
            <v>2.17</v>
          </cell>
          <cell r="L93">
            <v>8.8945998698763962E-2</v>
          </cell>
          <cell r="M93">
            <v>2.2589459986987639</v>
          </cell>
          <cell r="N93">
            <v>5.5299999999999994</v>
          </cell>
          <cell r="O93">
            <v>0.23</v>
          </cell>
          <cell r="P93">
            <v>5.76</v>
          </cell>
          <cell r="Q93">
            <v>321.93</v>
          </cell>
          <cell r="R93">
            <v>329.41719381754871</v>
          </cell>
          <cell r="S93">
            <v>316.44624575617524</v>
          </cell>
          <cell r="T93">
            <v>337.43613981624748</v>
          </cell>
        </row>
        <row r="94">
          <cell r="B94" t="str">
            <v>MendocinoChild&amp;Adult</v>
          </cell>
          <cell r="C94">
            <v>512</v>
          </cell>
          <cell r="D94" t="str">
            <v>Mendocino</v>
          </cell>
          <cell r="E94" t="str">
            <v>Mendocino</v>
          </cell>
          <cell r="F94" t="str">
            <v>Child&amp;Adult</v>
          </cell>
          <cell r="G94">
            <v>172172</v>
          </cell>
          <cell r="H94">
            <v>181.88</v>
          </cell>
          <cell r="I94">
            <v>7.1617186444374852</v>
          </cell>
          <cell r="J94">
            <v>174.71828135556251</v>
          </cell>
          <cell r="K94">
            <v>2.2028112673441926</v>
          </cell>
          <cell r="L94">
            <v>9.0290897750608057E-2</v>
          </cell>
          <cell r="M94">
            <v>2.2931021650948007</v>
          </cell>
          <cell r="N94">
            <v>4.71</v>
          </cell>
          <cell r="O94">
            <v>0.19</v>
          </cell>
          <cell r="P94">
            <v>4.9000000000000004</v>
          </cell>
          <cell r="Q94">
            <v>189.07</v>
          </cell>
          <cell r="R94">
            <v>190.53840121729539</v>
          </cell>
          <cell r="S94">
            <v>183.03586718971354</v>
          </cell>
          <cell r="T94">
            <v>197.7315033823902</v>
          </cell>
        </row>
        <row r="95">
          <cell r="B95" t="str">
            <v>MendocinoAged&amp;DisabledNonDual</v>
          </cell>
          <cell r="C95">
            <v>512</v>
          </cell>
          <cell r="D95" t="str">
            <v>Mendocino</v>
          </cell>
          <cell r="E95" t="str">
            <v>Mendocino</v>
          </cell>
          <cell r="F95" t="str">
            <v>Aged&amp;DisabledNonDual</v>
          </cell>
          <cell r="G95">
            <v>28673</v>
          </cell>
          <cell r="H95">
            <v>938.83</v>
          </cell>
          <cell r="I95">
            <v>36.966521685909811</v>
          </cell>
          <cell r="J95">
            <v>901.86347831409023</v>
          </cell>
          <cell r="K95">
            <v>4.51</v>
          </cell>
          <cell r="L95">
            <v>0.18486011711125627</v>
          </cell>
          <cell r="M95">
            <v>4.6948601171112561</v>
          </cell>
          <cell r="N95">
            <v>13.92</v>
          </cell>
          <cell r="O95">
            <v>0.56999999999999995</v>
          </cell>
          <cell r="P95">
            <v>14.49</v>
          </cell>
          <cell r="Q95">
            <v>958.0100000000001</v>
          </cell>
          <cell r="R95">
            <v>985.60904611915919</v>
          </cell>
          <cell r="S95">
            <v>946.80025293542451</v>
          </cell>
          <cell r="T95">
            <v>1004.7939062362705</v>
          </cell>
        </row>
        <row r="96">
          <cell r="B96" t="str">
            <v>MendocinoDisabledDual</v>
          </cell>
          <cell r="C96">
            <v>512</v>
          </cell>
          <cell r="D96" t="str">
            <v>Mendocino</v>
          </cell>
          <cell r="E96" t="str">
            <v>Mendocino</v>
          </cell>
          <cell r="F96" t="str">
            <v>DisabledDual</v>
          </cell>
          <cell r="G96">
            <v>25207</v>
          </cell>
          <cell r="H96">
            <v>165.75</v>
          </cell>
          <cell r="I96">
            <v>6.5264165407049575</v>
          </cell>
          <cell r="J96">
            <v>159.22358345929504</v>
          </cell>
          <cell r="K96">
            <v>0</v>
          </cell>
          <cell r="L96">
            <v>0</v>
          </cell>
          <cell r="M96">
            <v>0</v>
          </cell>
          <cell r="N96">
            <v>1.74</v>
          </cell>
          <cell r="O96">
            <v>7.0000000000000007E-2</v>
          </cell>
          <cell r="P96">
            <v>1.81</v>
          </cell>
          <cell r="Q96">
            <v>167.56</v>
          </cell>
          <cell r="R96">
            <v>171.82264969748323</v>
          </cell>
          <cell r="S96">
            <v>165.0570566840596</v>
          </cell>
          <cell r="T96">
            <v>173.63264969748323</v>
          </cell>
        </row>
        <row r="97">
          <cell r="B97" t="str">
            <v>MendocinoAgedDual</v>
          </cell>
          <cell r="C97">
            <v>512</v>
          </cell>
          <cell r="D97" t="str">
            <v>Mendocino</v>
          </cell>
          <cell r="E97" t="str">
            <v>Mendocino</v>
          </cell>
          <cell r="F97" t="str">
            <v>AgedDual</v>
          </cell>
          <cell r="G97">
            <v>15652</v>
          </cell>
          <cell r="H97">
            <v>164.34</v>
          </cell>
          <cell r="I97">
            <v>6.4707248902209074</v>
          </cell>
          <cell r="J97">
            <v>157.8692751097791</v>
          </cell>
          <cell r="K97">
            <v>0</v>
          </cell>
          <cell r="L97">
            <v>0</v>
          </cell>
          <cell r="M97">
            <v>0</v>
          </cell>
          <cell r="N97">
            <v>2.2599999999999998</v>
          </cell>
          <cell r="O97">
            <v>0.09</v>
          </cell>
          <cell r="P97">
            <v>2.3499999999999996</v>
          </cell>
          <cell r="Q97">
            <v>166.69</v>
          </cell>
          <cell r="R97">
            <v>169.81909810529217</v>
          </cell>
          <cell r="S97">
            <v>163.13239582413246</v>
          </cell>
          <cell r="T97">
            <v>172.16909810529216</v>
          </cell>
        </row>
        <row r="98">
          <cell r="B98" t="str">
            <v>MendocinoBCCTP</v>
          </cell>
          <cell r="C98">
            <v>512</v>
          </cell>
          <cell r="D98" t="str">
            <v>Mendocino</v>
          </cell>
          <cell r="E98" t="str">
            <v>Mendocino</v>
          </cell>
          <cell r="F98" t="str">
            <v>BCCTP</v>
          </cell>
          <cell r="G98">
            <v>180</v>
          </cell>
          <cell r="H98">
            <v>2200.9</v>
          </cell>
          <cell r="I98">
            <v>86.660331131138264</v>
          </cell>
          <cell r="J98">
            <v>2114.2396688688618</v>
          </cell>
          <cell r="K98">
            <v>3.3</v>
          </cell>
          <cell r="L98">
            <v>0.13526350032530932</v>
          </cell>
          <cell r="M98">
            <v>3.4352635003253091</v>
          </cell>
          <cell r="N98">
            <v>48.92</v>
          </cell>
          <cell r="O98">
            <v>2</v>
          </cell>
          <cell r="P98">
            <v>50.92</v>
          </cell>
          <cell r="Q98">
            <v>2255.2600000000002</v>
          </cell>
          <cell r="R98">
            <v>2313.4286261337652</v>
          </cell>
          <cell r="S98">
            <v>2222.3363482671289</v>
          </cell>
          <cell r="T98">
            <v>2367.7838896340904</v>
          </cell>
        </row>
        <row r="99">
          <cell r="B99" t="str">
            <v>MendocinoAIDSNonDual</v>
          </cell>
          <cell r="C99">
            <v>512</v>
          </cell>
          <cell r="D99" t="str">
            <v>Mendocino</v>
          </cell>
          <cell r="E99" t="str">
            <v>Mendocino</v>
          </cell>
          <cell r="F99" t="str">
            <v>AIDSNonDual</v>
          </cell>
          <cell r="G99">
            <v>0</v>
          </cell>
          <cell r="H99">
            <v>0</v>
          </cell>
          <cell r="I99">
            <v>0</v>
          </cell>
          <cell r="J99">
            <v>0</v>
          </cell>
          <cell r="K99">
            <v>0</v>
          </cell>
          <cell r="L99">
            <v>0</v>
          </cell>
          <cell r="M99">
            <v>0</v>
          </cell>
          <cell r="N99">
            <v>0</v>
          </cell>
          <cell r="O99">
            <v>0</v>
          </cell>
          <cell r="P99">
            <v>0</v>
          </cell>
          <cell r="Q99">
            <v>0</v>
          </cell>
          <cell r="R99">
            <v>0</v>
          </cell>
          <cell r="S99">
            <v>0</v>
          </cell>
          <cell r="T99">
            <v>0</v>
          </cell>
        </row>
        <row r="100">
          <cell r="B100" t="str">
            <v>MendocinoAIDSDual</v>
          </cell>
          <cell r="C100">
            <v>512</v>
          </cell>
          <cell r="D100" t="str">
            <v>Mendocino</v>
          </cell>
          <cell r="E100" t="str">
            <v>Mendocino</v>
          </cell>
          <cell r="F100" t="str">
            <v>AIDSDual</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row>
        <row r="101">
          <cell r="B101" t="str">
            <v>MendocinoLTCNonDual</v>
          </cell>
          <cell r="C101">
            <v>512</v>
          </cell>
          <cell r="D101" t="str">
            <v>Mendocino</v>
          </cell>
          <cell r="E101" t="str">
            <v>Mendocino</v>
          </cell>
          <cell r="F101" t="str">
            <v>LTCNonDual</v>
          </cell>
          <cell r="G101">
            <v>127</v>
          </cell>
          <cell r="H101">
            <v>4007.54</v>
          </cell>
          <cell r="I101">
            <v>157.79697811785036</v>
          </cell>
          <cell r="J101">
            <v>3849.7430218821496</v>
          </cell>
          <cell r="K101">
            <v>3.56</v>
          </cell>
          <cell r="L101">
            <v>0.14592062459336397</v>
          </cell>
          <cell r="M101">
            <v>3.705920624593364</v>
          </cell>
          <cell r="N101">
            <v>52.02</v>
          </cell>
          <cell r="O101">
            <v>2.13</v>
          </cell>
          <cell r="P101">
            <v>54.150000000000006</v>
          </cell>
          <cell r="Q101">
            <v>4065.4</v>
          </cell>
          <cell r="R101">
            <v>4138.8544573569425</v>
          </cell>
          <cell r="S101">
            <v>3975.8852280407127</v>
          </cell>
          <cell r="T101">
            <v>4196.7103779815352</v>
          </cell>
        </row>
        <row r="102">
          <cell r="B102" t="str">
            <v>MendocinoLTCDual</v>
          </cell>
          <cell r="C102">
            <v>512</v>
          </cell>
          <cell r="D102" t="str">
            <v>Mendocino</v>
          </cell>
          <cell r="E102" t="str">
            <v>Mendocino</v>
          </cell>
          <cell r="F102" t="str">
            <v>LTCDual</v>
          </cell>
          <cell r="G102">
            <v>2081</v>
          </cell>
          <cell r="H102">
            <v>4886.41</v>
          </cell>
          <cell r="I102">
            <v>192.40243323871073</v>
          </cell>
          <cell r="J102">
            <v>4694.0075667612891</v>
          </cell>
          <cell r="K102">
            <v>0</v>
          </cell>
          <cell r="L102">
            <v>0</v>
          </cell>
          <cell r="M102">
            <v>0</v>
          </cell>
          <cell r="N102">
            <v>3.59</v>
          </cell>
          <cell r="O102">
            <v>0.15</v>
          </cell>
          <cell r="P102">
            <v>3.7399999999999998</v>
          </cell>
          <cell r="Q102">
            <v>4890.1499999999996</v>
          </cell>
          <cell r="R102">
            <v>5018.2015511566733</v>
          </cell>
          <cell r="S102">
            <v>4820.6076401430046</v>
          </cell>
          <cell r="T102">
            <v>5021.9415511566731</v>
          </cell>
        </row>
        <row r="103">
          <cell r="B103" t="str">
            <v>MendocinoOBRA</v>
          </cell>
          <cell r="C103">
            <v>512</v>
          </cell>
          <cell r="D103" t="str">
            <v>Mendocino</v>
          </cell>
          <cell r="E103" t="str">
            <v>Mendocino</v>
          </cell>
          <cell r="F103" t="str">
            <v>OBRA</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B104" t="str">
            <v>MendocinoAll Category of Aid</v>
          </cell>
          <cell r="C104">
            <v>512</v>
          </cell>
          <cell r="D104" t="str">
            <v>Mendocino</v>
          </cell>
          <cell r="E104" t="str">
            <v>Mendocino</v>
          </cell>
          <cell r="F104" t="str">
            <v>All Category of Aid</v>
          </cell>
          <cell r="G104">
            <v>244092</v>
          </cell>
          <cell r="H104">
            <v>311.5946637743146</v>
          </cell>
          <cell r="I104">
            <v>12.269178038886153</v>
          </cell>
          <cell r="J104">
            <v>299.32548573542846</v>
          </cell>
          <cell r="K104">
            <v>2.0878347980318255</v>
          </cell>
          <cell r="L104">
            <v>8.5578134206900094E-2</v>
          </cell>
          <cell r="M104">
            <v>2.1734129322387252</v>
          </cell>
          <cell r="N104">
            <v>5.3757391065663773</v>
          </cell>
          <cell r="O104">
            <v>0.2178363895580355</v>
          </cell>
          <cell r="P104">
            <v>5.5935754961244122</v>
          </cell>
          <cell r="Q104">
            <v>319.35889877587135</v>
          </cell>
          <cell r="R104">
            <v>325.45030949384972</v>
          </cell>
          <cell r="S104">
            <v>312.63555926153271</v>
          </cell>
          <cell r="T104">
            <v>333.21729792221294</v>
          </cell>
        </row>
        <row r="105">
          <cell r="B105" t="str">
            <v>MendocinoTotal Revenue</v>
          </cell>
          <cell r="C105">
            <v>512</v>
          </cell>
          <cell r="D105" t="str">
            <v>Mendocino</v>
          </cell>
          <cell r="E105" t="str">
            <v>Mendocino</v>
          </cell>
          <cell r="F105" t="str">
            <v>Total Revenue</v>
          </cell>
          <cell r="G105">
            <v>0</v>
          </cell>
          <cell r="H105">
            <v>76057764.670000002</v>
          </cell>
          <cell r="I105">
            <v>2994808.205867799</v>
          </cell>
          <cell r="J105">
            <v>73062956.464132205</v>
          </cell>
          <cell r="K105">
            <v>509623.77152118436</v>
          </cell>
          <cell r="L105">
            <v>20888.937934830657</v>
          </cell>
          <cell r="M105">
            <v>530512.70945601491</v>
          </cell>
          <cell r="N105">
            <v>1312174.9100000001</v>
          </cell>
          <cell r="O105">
            <v>53172.12</v>
          </cell>
          <cell r="P105">
            <v>1365347.03</v>
          </cell>
          <cell r="Q105">
            <v>77952952.319999993</v>
          </cell>
          <cell r="R105">
            <v>79439816.944972768</v>
          </cell>
          <cell r="S105">
            <v>76311838.93126604</v>
          </cell>
          <cell r="T105">
            <v>81335676.684428796</v>
          </cell>
        </row>
        <row r="106">
          <cell r="B106" t="str">
            <v>NapaChild</v>
          </cell>
          <cell r="C106">
            <v>507</v>
          </cell>
          <cell r="D106" t="str">
            <v>Napa</v>
          </cell>
          <cell r="E106" t="str">
            <v>Napa</v>
          </cell>
          <cell r="F106" t="str">
            <v>Child</v>
          </cell>
          <cell r="G106">
            <v>82806.307902929038</v>
          </cell>
          <cell r="H106">
            <v>159.47</v>
          </cell>
          <cell r="I106">
            <v>6.279079023516914</v>
          </cell>
          <cell r="J106">
            <v>153.19092097648308</v>
          </cell>
          <cell r="K106">
            <v>2.2200000000000002</v>
          </cell>
          <cell r="L106">
            <v>9.0995445673389685E-2</v>
          </cell>
          <cell r="M106">
            <v>2.3109954456733899</v>
          </cell>
          <cell r="N106">
            <v>6.5600000000000005</v>
          </cell>
          <cell r="O106">
            <v>0.27</v>
          </cell>
          <cell r="P106">
            <v>6.83</v>
          </cell>
          <cell r="Q106">
            <v>168.61</v>
          </cell>
          <cell r="R106">
            <v>167.30834485807949</v>
          </cell>
          <cell r="S106">
            <v>160.72051262125154</v>
          </cell>
          <cell r="T106">
            <v>176.4493403037529</v>
          </cell>
        </row>
        <row r="107">
          <cell r="B107" t="str">
            <v>NapaAdult</v>
          </cell>
          <cell r="C107">
            <v>507</v>
          </cell>
          <cell r="D107" t="str">
            <v>Napa</v>
          </cell>
          <cell r="E107" t="str">
            <v>Napa</v>
          </cell>
          <cell r="F107" t="str">
            <v>Adult</v>
          </cell>
          <cell r="G107">
            <v>30477.692097070954</v>
          </cell>
          <cell r="H107">
            <v>298.20999999999998</v>
          </cell>
          <cell r="I107">
            <v>11.741867668190537</v>
          </cell>
          <cell r="J107">
            <v>286.46813233180944</v>
          </cell>
          <cell r="K107">
            <v>2.17</v>
          </cell>
          <cell r="L107">
            <v>8.8945998698763962E-2</v>
          </cell>
          <cell r="M107">
            <v>2.2589459986987639</v>
          </cell>
          <cell r="N107">
            <v>8.5500000000000007</v>
          </cell>
          <cell r="O107">
            <v>0.35</v>
          </cell>
          <cell r="P107">
            <v>8.9</v>
          </cell>
          <cell r="Q107">
            <v>309.36999999999995</v>
          </cell>
          <cell r="R107">
            <v>313.14273073487129</v>
          </cell>
          <cell r="S107">
            <v>300.81261188746169</v>
          </cell>
          <cell r="T107">
            <v>324.30167673357005</v>
          </cell>
        </row>
        <row r="108">
          <cell r="B108" t="str">
            <v>NapaChild&amp;Adult</v>
          </cell>
          <cell r="C108">
            <v>507</v>
          </cell>
          <cell r="D108" t="str">
            <v>Napa</v>
          </cell>
          <cell r="E108" t="str">
            <v>Napa</v>
          </cell>
          <cell r="F108" t="str">
            <v>Child&amp;Adult</v>
          </cell>
          <cell r="G108">
            <v>113284</v>
          </cell>
          <cell r="H108">
            <v>197.04</v>
          </cell>
          <cell r="I108">
            <v>7.7586113901791407</v>
          </cell>
          <cell r="J108">
            <v>189.28138860982085</v>
          </cell>
          <cell r="K108">
            <v>2.2065481038376689</v>
          </cell>
          <cell r="L108">
            <v>9.0444066715532401E-2</v>
          </cell>
          <cell r="M108">
            <v>2.2969921705532013</v>
          </cell>
          <cell r="N108">
            <v>7.1</v>
          </cell>
          <cell r="O108">
            <v>0.28999999999999998</v>
          </cell>
          <cell r="P108">
            <v>7.39</v>
          </cell>
          <cell r="Q108">
            <v>206.73</v>
          </cell>
          <cell r="R108">
            <v>206.80869390250027</v>
          </cell>
          <cell r="S108">
            <v>198.66551980258996</v>
          </cell>
          <cell r="T108">
            <v>216.49568607305346</v>
          </cell>
        </row>
        <row r="109">
          <cell r="B109" t="str">
            <v>NapaAged&amp;DisabledNonDual</v>
          </cell>
          <cell r="C109">
            <v>507</v>
          </cell>
          <cell r="D109" t="str">
            <v>Napa</v>
          </cell>
          <cell r="E109" t="str">
            <v>Napa</v>
          </cell>
          <cell r="F109" t="str">
            <v>Aged&amp;DisabledNonDual</v>
          </cell>
          <cell r="G109">
            <v>20934</v>
          </cell>
          <cell r="H109">
            <v>811.18</v>
          </cell>
          <cell r="I109">
            <v>31.940278550986704</v>
          </cell>
          <cell r="J109">
            <v>779.23972144901325</v>
          </cell>
          <cell r="K109">
            <v>4.51</v>
          </cell>
          <cell r="L109">
            <v>0.18486011711125627</v>
          </cell>
          <cell r="M109">
            <v>4.6948601171112561</v>
          </cell>
          <cell r="N109">
            <v>22.759999999999998</v>
          </cell>
          <cell r="O109">
            <v>0.93</v>
          </cell>
          <cell r="P109">
            <v>23.689999999999998</v>
          </cell>
          <cell r="Q109">
            <v>839.56000000000006</v>
          </cell>
          <cell r="R109">
            <v>851.25666356470833</v>
          </cell>
          <cell r="S109">
            <v>817.7380958279756</v>
          </cell>
          <cell r="T109">
            <v>879.64152368181954</v>
          </cell>
        </row>
        <row r="110">
          <cell r="B110" t="str">
            <v>NapaDisabledDual</v>
          </cell>
          <cell r="C110">
            <v>507</v>
          </cell>
          <cell r="D110" t="str">
            <v>Napa</v>
          </cell>
          <cell r="E110" t="str">
            <v>Napa</v>
          </cell>
          <cell r="F110" t="str">
            <v>DisabledDual</v>
          </cell>
          <cell r="G110">
            <v>17971</v>
          </cell>
          <cell r="H110">
            <v>348.63</v>
          </cell>
          <cell r="I110">
            <v>13.727461749286874</v>
          </cell>
          <cell r="J110">
            <v>334.90253825071312</v>
          </cell>
          <cell r="K110">
            <v>0</v>
          </cell>
          <cell r="L110">
            <v>0</v>
          </cell>
          <cell r="M110">
            <v>0</v>
          </cell>
          <cell r="N110">
            <v>2.15</v>
          </cell>
          <cell r="O110">
            <v>0.09</v>
          </cell>
          <cell r="P110">
            <v>2.2399999999999998</v>
          </cell>
          <cell r="Q110">
            <v>350.87</v>
          </cell>
          <cell r="R110">
            <v>362.95050992834899</v>
          </cell>
          <cell r="S110">
            <v>348.65919007991374</v>
          </cell>
          <cell r="T110">
            <v>365.190509928349</v>
          </cell>
        </row>
        <row r="111">
          <cell r="B111" t="str">
            <v>NapaAgedDual</v>
          </cell>
          <cell r="C111">
            <v>507</v>
          </cell>
          <cell r="D111" t="str">
            <v>Napa</v>
          </cell>
          <cell r="E111" t="str">
            <v>Napa</v>
          </cell>
          <cell r="F111" t="str">
            <v>AgedDual</v>
          </cell>
          <cell r="G111">
            <v>15507</v>
          </cell>
          <cell r="H111">
            <v>240.61</v>
          </cell>
          <cell r="I111">
            <v>9.4741288196687208</v>
          </cell>
          <cell r="J111">
            <v>231.13587118033129</v>
          </cell>
          <cell r="K111">
            <v>0</v>
          </cell>
          <cell r="L111">
            <v>0</v>
          </cell>
          <cell r="M111">
            <v>0</v>
          </cell>
          <cell r="N111">
            <v>2.63</v>
          </cell>
          <cell r="O111">
            <v>0.11</v>
          </cell>
          <cell r="P111">
            <v>2.7399999999999998</v>
          </cell>
          <cell r="Q111">
            <v>243.35000000000002</v>
          </cell>
          <cell r="R111">
            <v>249.63069369042481</v>
          </cell>
          <cell r="S111">
            <v>239.80138641594019</v>
          </cell>
          <cell r="T111">
            <v>252.37069369042482</v>
          </cell>
        </row>
        <row r="112">
          <cell r="B112" t="str">
            <v>NapaBCCTP</v>
          </cell>
          <cell r="C112">
            <v>507</v>
          </cell>
          <cell r="D112" t="str">
            <v>Napa</v>
          </cell>
          <cell r="E112" t="str">
            <v>Napa</v>
          </cell>
          <cell r="F112" t="str">
            <v>BCCTP</v>
          </cell>
          <cell r="G112">
            <v>312</v>
          </cell>
          <cell r="H112">
            <v>2659.15</v>
          </cell>
          <cell r="I112">
            <v>104.7040353236016</v>
          </cell>
          <cell r="J112">
            <v>2554.4459646763985</v>
          </cell>
          <cell r="K112">
            <v>3.3</v>
          </cell>
          <cell r="L112">
            <v>0.13526350032530932</v>
          </cell>
          <cell r="M112">
            <v>3.4352635003253091</v>
          </cell>
          <cell r="N112">
            <v>55.859999999999992</v>
          </cell>
          <cell r="O112">
            <v>2.29</v>
          </cell>
          <cell r="P112">
            <v>58.149999999999991</v>
          </cell>
          <cell r="Q112">
            <v>2720.7400000000002</v>
          </cell>
          <cell r="R112">
            <v>2795.8814670014872</v>
          </cell>
          <cell r="S112">
            <v>2685.7925286745553</v>
          </cell>
          <cell r="T112">
            <v>2857.4667305018124</v>
          </cell>
        </row>
        <row r="113">
          <cell r="B113" t="str">
            <v>NapaAIDSNonDual</v>
          </cell>
          <cell r="C113">
            <v>507</v>
          </cell>
          <cell r="D113" t="str">
            <v>Napa</v>
          </cell>
          <cell r="E113" t="str">
            <v>Napa</v>
          </cell>
          <cell r="F113" t="str">
            <v>AIDSNonDual</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row>
        <row r="114">
          <cell r="B114" t="str">
            <v>NapaAIDSDual</v>
          </cell>
          <cell r="C114">
            <v>507</v>
          </cell>
          <cell r="D114" t="str">
            <v>Napa</v>
          </cell>
          <cell r="E114" t="str">
            <v>Napa</v>
          </cell>
          <cell r="F114" t="str">
            <v>AIDSDual</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row>
        <row r="115">
          <cell r="B115" t="str">
            <v>NapaLTCNonDual</v>
          </cell>
          <cell r="C115">
            <v>507</v>
          </cell>
          <cell r="D115" t="str">
            <v>Napa</v>
          </cell>
          <cell r="E115" t="str">
            <v>Napa</v>
          </cell>
          <cell r="F115" t="str">
            <v>LTCNonDual</v>
          </cell>
          <cell r="G115">
            <v>201</v>
          </cell>
          <cell r="H115">
            <v>3635.92</v>
          </cell>
          <cell r="I115">
            <v>143.16447576411792</v>
          </cell>
          <cell r="J115">
            <v>3492.7555242358821</v>
          </cell>
          <cell r="K115">
            <v>3.56</v>
          </cell>
          <cell r="L115">
            <v>0.14592062459336397</v>
          </cell>
          <cell r="M115">
            <v>3.705920624593364</v>
          </cell>
          <cell r="N115">
            <v>54.54</v>
          </cell>
          <cell r="O115">
            <v>2.2400000000000002</v>
          </cell>
          <cell r="P115">
            <v>56.78</v>
          </cell>
          <cell r="Q115">
            <v>3696.4100000000003</v>
          </cell>
          <cell r="R115">
            <v>3759.2813953529503</v>
          </cell>
          <cell r="S115">
            <v>3611.2582038939636</v>
          </cell>
          <cell r="T115">
            <v>3819.7673159775441</v>
          </cell>
        </row>
        <row r="116">
          <cell r="B116" t="str">
            <v>NapaLTCDual</v>
          </cell>
          <cell r="C116">
            <v>507</v>
          </cell>
          <cell r="D116" t="str">
            <v>Napa</v>
          </cell>
          <cell r="E116" t="str">
            <v>Napa</v>
          </cell>
          <cell r="F116" t="str">
            <v>LTCDual</v>
          </cell>
          <cell r="G116">
            <v>2613</v>
          </cell>
          <cell r="H116">
            <v>3767.45</v>
          </cell>
          <cell r="I116">
            <v>148.34348716662726</v>
          </cell>
          <cell r="J116">
            <v>3619.1065128333726</v>
          </cell>
          <cell r="K116">
            <v>0</v>
          </cell>
          <cell r="L116">
            <v>0</v>
          </cell>
          <cell r="M116">
            <v>0</v>
          </cell>
          <cell r="N116">
            <v>5.58</v>
          </cell>
          <cell r="O116">
            <v>0.23</v>
          </cell>
          <cell r="P116">
            <v>5.8100000000000005</v>
          </cell>
          <cell r="Q116">
            <v>3773.2599999999998</v>
          </cell>
          <cell r="R116">
            <v>3872.4528054460743</v>
          </cell>
          <cell r="S116">
            <v>3719.9734449637722</v>
          </cell>
          <cell r="T116">
            <v>3878.2628054460743</v>
          </cell>
        </row>
        <row r="117">
          <cell r="B117" t="str">
            <v>NapaOBRA</v>
          </cell>
          <cell r="C117">
            <v>507</v>
          </cell>
          <cell r="D117" t="str">
            <v>Napa</v>
          </cell>
          <cell r="E117" t="str">
            <v>Napa</v>
          </cell>
          <cell r="F117" t="str">
            <v>OBRA</v>
          </cell>
          <cell r="G117">
            <v>1482</v>
          </cell>
          <cell r="H117">
            <v>872.5</v>
          </cell>
          <cell r="I117">
            <v>34.354651694688528</v>
          </cell>
          <cell r="J117">
            <v>838.14534830531147</v>
          </cell>
          <cell r="K117">
            <v>0</v>
          </cell>
          <cell r="L117">
            <v>0</v>
          </cell>
          <cell r="M117">
            <v>0</v>
          </cell>
          <cell r="N117">
            <v>10.27</v>
          </cell>
          <cell r="O117">
            <v>0.42</v>
          </cell>
          <cell r="P117">
            <v>10.69</v>
          </cell>
          <cell r="Q117">
            <v>883.19</v>
          </cell>
          <cell r="R117">
            <v>916.11253371768669</v>
          </cell>
          <cell r="S117">
            <v>880.04024044799417</v>
          </cell>
          <cell r="T117">
            <v>926.80253371768674</v>
          </cell>
        </row>
        <row r="118">
          <cell r="B118" t="str">
            <v>NapaAll Category of Aid</v>
          </cell>
          <cell r="C118">
            <v>507</v>
          </cell>
          <cell r="D118" t="str">
            <v>Napa</v>
          </cell>
          <cell r="E118" t="str">
            <v>Napa</v>
          </cell>
          <cell r="F118" t="str">
            <v>All Category of Aid</v>
          </cell>
          <cell r="G118">
            <v>172304</v>
          </cell>
          <cell r="H118">
            <v>359.81147883972511</v>
          </cell>
          <cell r="I118">
            <v>14.16771925806669</v>
          </cell>
          <cell r="J118">
            <v>345.64375958165846</v>
          </cell>
          <cell r="K118">
            <v>2.0087989564673281</v>
          </cell>
          <cell r="L118">
            <v>8.2338538879272533E-2</v>
          </cell>
          <cell r="M118">
            <v>2.0911374953466004</v>
          </cell>
          <cell r="N118">
            <v>8.2318857368372154</v>
          </cell>
          <cell r="O118">
            <v>0.3368017573590863</v>
          </cell>
          <cell r="P118">
            <v>8.568687494196304</v>
          </cell>
          <cell r="Q118">
            <v>370.47270423205498</v>
          </cell>
          <cell r="R118">
            <v>375.76758746091116</v>
          </cell>
          <cell r="S118">
            <v>360.97159011642771</v>
          </cell>
          <cell r="T118">
            <v>386.42741245045409</v>
          </cell>
        </row>
        <row r="119">
          <cell r="B119" t="str">
            <v>NapaTotal Revenue</v>
          </cell>
          <cell r="C119">
            <v>507</v>
          </cell>
          <cell r="D119" t="str">
            <v>Napa</v>
          </cell>
          <cell r="E119" t="str">
            <v>Napa</v>
          </cell>
          <cell r="F119" t="str">
            <v>Total Revenue</v>
          </cell>
          <cell r="G119">
            <v>0</v>
          </cell>
          <cell r="H119">
            <v>61996957.049999997</v>
          </cell>
          <cell r="I119">
            <v>2441154.699041923</v>
          </cell>
          <cell r="J119">
            <v>59555802.350958079</v>
          </cell>
          <cell r="K119">
            <v>346124.09539514652</v>
          </cell>
          <cell r="L119">
            <v>14187.259603054174</v>
          </cell>
          <cell r="M119">
            <v>360311.35499820067</v>
          </cell>
          <cell r="N119">
            <v>1418386.8399999996</v>
          </cell>
          <cell r="O119">
            <v>58032.290000000008</v>
          </cell>
          <cell r="P119">
            <v>1476419.13</v>
          </cell>
          <cell r="Q119">
            <v>63833928.829999998</v>
          </cell>
          <cell r="R119">
            <v>64746258.38986484</v>
          </cell>
          <cell r="S119">
            <v>62196848.863420956</v>
          </cell>
          <cell r="T119">
            <v>66582988.874863043</v>
          </cell>
        </row>
        <row r="120">
          <cell r="B120" t="str">
            <v>OrangeChild</v>
          </cell>
          <cell r="C120">
            <v>506</v>
          </cell>
          <cell r="D120" t="str">
            <v>Orange</v>
          </cell>
          <cell r="E120" t="str">
            <v>CalOptima</v>
          </cell>
          <cell r="F120" t="str">
            <v>Child</v>
          </cell>
          <cell r="G120">
            <v>2462074.0107046044</v>
          </cell>
          <cell r="H120">
            <v>66.47</v>
          </cell>
          <cell r="I120">
            <v>2.6171243868238392</v>
          </cell>
          <cell r="J120">
            <v>63.85287561317616</v>
          </cell>
          <cell r="K120">
            <v>2.2200000000000002</v>
          </cell>
          <cell r="L120">
            <v>9.0995445673389685E-2</v>
          </cell>
          <cell r="M120">
            <v>2.3109954456733899</v>
          </cell>
          <cell r="N120">
            <v>9.34</v>
          </cell>
          <cell r="O120">
            <v>0.38</v>
          </cell>
          <cell r="P120">
            <v>9.7200000000000006</v>
          </cell>
          <cell r="Q120">
            <v>78.5</v>
          </cell>
          <cell r="R120">
            <v>69.752951992671271</v>
          </cell>
          <cell r="S120">
            <v>67.006429507959837</v>
          </cell>
          <cell r="T120">
            <v>81.783947438344654</v>
          </cell>
        </row>
        <row r="121">
          <cell r="B121" t="str">
            <v>OrangeAdult</v>
          </cell>
          <cell r="C121">
            <v>506</v>
          </cell>
          <cell r="D121" t="str">
            <v>Orange</v>
          </cell>
          <cell r="E121" t="str">
            <v>CalOptima</v>
          </cell>
          <cell r="F121" t="str">
            <v>Adult</v>
          </cell>
          <cell r="G121">
            <v>834366.98929539567</v>
          </cell>
          <cell r="H121">
            <v>329.87</v>
          </cell>
          <cell r="I121">
            <v>12.988663077328454</v>
          </cell>
          <cell r="J121">
            <v>316.88133692267155</v>
          </cell>
          <cell r="K121">
            <v>2.17</v>
          </cell>
          <cell r="L121">
            <v>8.8945998698763962E-2</v>
          </cell>
          <cell r="M121">
            <v>2.2589459986987639</v>
          </cell>
          <cell r="N121">
            <v>12.17</v>
          </cell>
          <cell r="O121">
            <v>0.5</v>
          </cell>
          <cell r="P121">
            <v>12.67</v>
          </cell>
          <cell r="Q121">
            <v>344.8</v>
          </cell>
          <cell r="R121">
            <v>346.22595822928452</v>
          </cell>
          <cell r="S121">
            <v>332.59331112400645</v>
          </cell>
          <cell r="T121">
            <v>361.15490422798331</v>
          </cell>
        </row>
        <row r="122">
          <cell r="B122" t="str">
            <v>OrangeChild&amp;Adult</v>
          </cell>
          <cell r="C122">
            <v>506</v>
          </cell>
          <cell r="D122" t="str">
            <v>Orange</v>
          </cell>
          <cell r="E122" t="str">
            <v>CalOptima</v>
          </cell>
          <cell r="F122" t="str">
            <v>Child&amp;Adult</v>
          </cell>
          <cell r="G122">
            <v>3296441</v>
          </cell>
          <cell r="H122">
            <v>133.29</v>
          </cell>
          <cell r="I122">
            <v>5.248328359967644</v>
          </cell>
          <cell r="J122">
            <v>128.04167164003235</v>
          </cell>
          <cell r="K122">
            <v>2.2073444270761198</v>
          </cell>
          <cell r="L122">
            <v>9.047670716056988E-2</v>
          </cell>
          <cell r="M122">
            <v>2.2978211342366897</v>
          </cell>
          <cell r="N122">
            <v>10.059999999999999</v>
          </cell>
          <cell r="O122">
            <v>0.41</v>
          </cell>
          <cell r="P122">
            <v>10.469999999999999</v>
          </cell>
          <cell r="Q122">
            <v>146.06</v>
          </cell>
          <cell r="R122">
            <v>139.89275827196829</v>
          </cell>
          <cell r="S122">
            <v>134.38448091500953</v>
          </cell>
          <cell r="T122">
            <v>152.66057940620499</v>
          </cell>
        </row>
        <row r="123">
          <cell r="B123" t="str">
            <v>OrangeAged&amp;DisabledNonDual</v>
          </cell>
          <cell r="C123">
            <v>506</v>
          </cell>
          <cell r="D123" t="str">
            <v>Orange</v>
          </cell>
          <cell r="E123" t="str">
            <v>CalOptima</v>
          </cell>
          <cell r="F123" t="str">
            <v>Aged&amp;DisabledNonDual</v>
          </cell>
          <cell r="G123">
            <v>438746</v>
          </cell>
          <cell r="H123">
            <v>931.15</v>
          </cell>
          <cell r="I123">
            <v>36.664103083179498</v>
          </cell>
          <cell r="J123">
            <v>894.48589691682048</v>
          </cell>
          <cell r="K123">
            <v>4.51</v>
          </cell>
          <cell r="L123">
            <v>0.18486011711125627</v>
          </cell>
          <cell r="M123">
            <v>4.6948601171112561</v>
          </cell>
          <cell r="N123">
            <v>28.41</v>
          </cell>
          <cell r="O123">
            <v>1.1599999999999999</v>
          </cell>
          <cell r="P123">
            <v>29.57</v>
          </cell>
          <cell r="Q123">
            <v>965.41000000000008</v>
          </cell>
          <cell r="R123">
            <v>974.08459064380395</v>
          </cell>
          <cell r="S123">
            <v>935.73000988720412</v>
          </cell>
          <cell r="T123">
            <v>1008.3494507609153</v>
          </cell>
        </row>
        <row r="124">
          <cell r="B124" t="str">
            <v>OrangeDisabledDual</v>
          </cell>
          <cell r="C124">
            <v>506</v>
          </cell>
          <cell r="D124" t="str">
            <v>Orange</v>
          </cell>
          <cell r="E124" t="str">
            <v>CalOptima</v>
          </cell>
          <cell r="F124" t="str">
            <v>DisabledDual</v>
          </cell>
          <cell r="G124">
            <v>305860</v>
          </cell>
          <cell r="H124">
            <v>156.47</v>
          </cell>
          <cell r="I124">
            <v>6.1611428503414345</v>
          </cell>
          <cell r="J124">
            <v>150.30885714965856</v>
          </cell>
          <cell r="K124">
            <v>0</v>
          </cell>
          <cell r="L124">
            <v>0</v>
          </cell>
          <cell r="M124">
            <v>0</v>
          </cell>
          <cell r="N124">
            <v>2.33</v>
          </cell>
          <cell r="O124">
            <v>0.1</v>
          </cell>
          <cell r="P124">
            <v>2.4300000000000002</v>
          </cell>
          <cell r="Q124">
            <v>158.9</v>
          </cell>
          <cell r="R124">
            <v>163.59612668124083</v>
          </cell>
          <cell r="S124">
            <v>157.15452919316698</v>
          </cell>
          <cell r="T124">
            <v>166.02612668124084</v>
          </cell>
        </row>
        <row r="125">
          <cell r="B125" t="str">
            <v>OrangeAgedDual</v>
          </cell>
          <cell r="C125">
            <v>506</v>
          </cell>
          <cell r="D125" t="str">
            <v>Orange</v>
          </cell>
          <cell r="E125" t="str">
            <v>CalOptima</v>
          </cell>
          <cell r="F125" t="str">
            <v>AgedDual</v>
          </cell>
          <cell r="G125">
            <v>571846</v>
          </cell>
          <cell r="H125">
            <v>169.87</v>
          </cell>
          <cell r="I125">
            <v>6.6886047335527508</v>
          </cell>
          <cell r="J125">
            <v>163.18139526644725</v>
          </cell>
          <cell r="K125">
            <v>0</v>
          </cell>
          <cell r="L125">
            <v>0</v>
          </cell>
          <cell r="M125">
            <v>0</v>
          </cell>
          <cell r="N125">
            <v>3.32</v>
          </cell>
          <cell r="O125">
            <v>0.14000000000000001</v>
          </cell>
          <cell r="P125">
            <v>3.46</v>
          </cell>
          <cell r="Q125">
            <v>173.33</v>
          </cell>
          <cell r="R125">
            <v>175.49595464334334</v>
          </cell>
          <cell r="S125">
            <v>168.58580142926169</v>
          </cell>
          <cell r="T125">
            <v>178.95595464334335</v>
          </cell>
        </row>
        <row r="126">
          <cell r="B126" t="str">
            <v>OrangeBCCTP</v>
          </cell>
          <cell r="C126">
            <v>506</v>
          </cell>
          <cell r="D126" t="str">
            <v>Orange</v>
          </cell>
          <cell r="E126" t="str">
            <v>CalOptima</v>
          </cell>
          <cell r="F126" t="str">
            <v>BCCTP</v>
          </cell>
          <cell r="G126">
            <v>11844</v>
          </cell>
          <cell r="H126">
            <v>1519.12</v>
          </cell>
          <cell r="I126">
            <v>59.815168143882602</v>
          </cell>
          <cell r="J126">
            <v>1459.3048318561173</v>
          </cell>
          <cell r="K126">
            <v>3.3</v>
          </cell>
          <cell r="L126">
            <v>0.13526350032530932</v>
          </cell>
          <cell r="M126">
            <v>3.4352635003253091</v>
          </cell>
          <cell r="N126">
            <v>53.27</v>
          </cell>
          <cell r="O126">
            <v>2.1800000000000002</v>
          </cell>
          <cell r="P126">
            <v>55.45</v>
          </cell>
          <cell r="Q126">
            <v>1578.01</v>
          </cell>
          <cell r="R126">
            <v>1594.6444208787129</v>
          </cell>
          <cell r="S126">
            <v>1531.8552968066135</v>
          </cell>
          <cell r="T126">
            <v>1653.5296843790384</v>
          </cell>
        </row>
        <row r="127">
          <cell r="B127" t="str">
            <v>OrangeAIDSNonDual</v>
          </cell>
          <cell r="C127">
            <v>506</v>
          </cell>
          <cell r="D127" t="str">
            <v>Orange</v>
          </cell>
          <cell r="E127" t="str">
            <v>CalOptima</v>
          </cell>
          <cell r="F127" t="str">
            <v>AIDSNonDual</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row>
        <row r="128">
          <cell r="B128" t="str">
            <v>OrangeAIDSDual</v>
          </cell>
          <cell r="C128">
            <v>506</v>
          </cell>
          <cell r="D128" t="str">
            <v>Orange</v>
          </cell>
          <cell r="E128" t="str">
            <v>CalOptima</v>
          </cell>
          <cell r="F128" t="str">
            <v>AIDSDual</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row>
        <row r="129">
          <cell r="B129" t="str">
            <v>OrangeLTCNonDual</v>
          </cell>
          <cell r="C129">
            <v>506</v>
          </cell>
          <cell r="D129" t="str">
            <v>Orange</v>
          </cell>
          <cell r="E129" t="str">
            <v>CalOptima</v>
          </cell>
          <cell r="F129" t="str">
            <v>LTCNonDual</v>
          </cell>
          <cell r="G129">
            <v>6788</v>
          </cell>
          <cell r="H129">
            <v>8992.3799999999992</v>
          </cell>
          <cell r="I129">
            <v>354.07485056325822</v>
          </cell>
          <cell r="J129">
            <v>8638.305149436741</v>
          </cell>
          <cell r="K129">
            <v>3.56</v>
          </cell>
          <cell r="L129">
            <v>0.14592062459336397</v>
          </cell>
          <cell r="M129">
            <v>3.705920624593364</v>
          </cell>
          <cell r="N129">
            <v>126.08</v>
          </cell>
          <cell r="O129">
            <v>5.17</v>
          </cell>
          <cell r="P129">
            <v>131.25</v>
          </cell>
          <cell r="Q129">
            <v>9127.3399999999983</v>
          </cell>
          <cell r="R129">
            <v>9283.8976299759797</v>
          </cell>
          <cell r="S129">
            <v>8918.3441607956756</v>
          </cell>
          <cell r="T129">
            <v>9418.8535506005737</v>
          </cell>
        </row>
        <row r="130">
          <cell r="B130" t="str">
            <v>OrangeLTCDual</v>
          </cell>
          <cell r="C130">
            <v>506</v>
          </cell>
          <cell r="D130" t="str">
            <v>Orange</v>
          </cell>
          <cell r="E130" t="str">
            <v>CalOptima</v>
          </cell>
          <cell r="F130" t="str">
            <v>LTCDual</v>
          </cell>
          <cell r="G130">
            <v>42629</v>
          </cell>
          <cell r="H130">
            <v>4917.5</v>
          </cell>
          <cell r="I130">
            <v>193.6266719127625</v>
          </cell>
          <cell r="J130">
            <v>4723.8733280872375</v>
          </cell>
          <cell r="K130">
            <v>0</v>
          </cell>
          <cell r="L130">
            <v>0</v>
          </cell>
          <cell r="M130">
            <v>0</v>
          </cell>
          <cell r="N130">
            <v>5.48</v>
          </cell>
          <cell r="O130">
            <v>0.22</v>
          </cell>
          <cell r="P130">
            <v>5.7</v>
          </cell>
          <cell r="Q130">
            <v>4923.2</v>
          </cell>
          <cell r="R130">
            <v>5040.5502845548144</v>
          </cell>
          <cell r="S130">
            <v>4842.0786171004684</v>
          </cell>
          <cell r="T130">
            <v>5046.2502845548142</v>
          </cell>
        </row>
        <row r="131">
          <cell r="B131" t="str">
            <v>OrangeOBRA</v>
          </cell>
          <cell r="C131">
            <v>506</v>
          </cell>
          <cell r="D131" t="str">
            <v>Orange</v>
          </cell>
          <cell r="E131" t="str">
            <v>CalOptima</v>
          </cell>
          <cell r="F131" t="str">
            <v>OBRA</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row>
        <row r="132">
          <cell r="B132" t="str">
            <v>OrangeAll Category of Aid</v>
          </cell>
          <cell r="C132">
            <v>506</v>
          </cell>
          <cell r="D132" t="str">
            <v>Orange</v>
          </cell>
          <cell r="E132" t="str">
            <v>CalOptima</v>
          </cell>
          <cell r="F132" t="str">
            <v>All Category of Aid</v>
          </cell>
          <cell r="G132">
            <v>4674154</v>
          </cell>
          <cell r="H132">
            <v>274.18420386448543</v>
          </cell>
          <cell r="I132">
            <v>10.796040247572096</v>
          </cell>
          <cell r="J132">
            <v>263.38816361691329</v>
          </cell>
          <cell r="K132">
            <v>1.9935961909973929</v>
          </cell>
          <cell r="L132">
            <v>8.1715393645306542E-2</v>
          </cell>
          <cell r="M132">
            <v>2.0753115846427002</v>
          </cell>
          <cell r="N132">
            <v>10.68824875688734</v>
          </cell>
          <cell r="O132">
            <v>0.43674702844621716</v>
          </cell>
          <cell r="P132">
            <v>11.124995785333557</v>
          </cell>
          <cell r="Q132">
            <v>287.38560960122413</v>
          </cell>
          <cell r="R132">
            <v>285.76247091485754</v>
          </cell>
          <cell r="S132">
            <v>274.51057362258501</v>
          </cell>
          <cell r="T132">
            <v>298.96277828483386</v>
          </cell>
        </row>
        <row r="133">
          <cell r="B133" t="str">
            <v>OrangeTotal Revenue</v>
          </cell>
          <cell r="C133">
            <v>506</v>
          </cell>
          <cell r="D133" t="str">
            <v>Orange</v>
          </cell>
          <cell r="E133" t="str">
            <v>CalOptima</v>
          </cell>
          <cell r="F133" t="str">
            <v>Total Revenue</v>
          </cell>
          <cell r="G133">
            <v>0</v>
          </cell>
          <cell r="H133">
            <v>1281579193.23</v>
          </cell>
          <cell r="I133">
            <v>50462354.707350105</v>
          </cell>
          <cell r="J133">
            <v>1231116838.5226498</v>
          </cell>
          <cell r="K133">
            <v>9318375.6105352286</v>
          </cell>
          <cell r="L133">
            <v>381950.33406878414</v>
          </cell>
          <cell r="M133">
            <v>9700325.944604015</v>
          </cell>
          <cell r="N133">
            <v>49958520.679999985</v>
          </cell>
          <cell r="O133">
            <v>2041422.8699999996</v>
          </cell>
          <cell r="P133">
            <v>51999943.549999982</v>
          </cell>
          <cell r="Q133">
            <v>1343284596.6600001</v>
          </cell>
          <cell r="R133">
            <v>1335697796.4765651</v>
          </cell>
          <cell r="S133">
            <v>1283104695.7403002</v>
          </cell>
          <cell r="T133">
            <v>1397398065.9711692</v>
          </cell>
        </row>
        <row r="134">
          <cell r="B134" t="str">
            <v>San MateoChild</v>
          </cell>
          <cell r="C134">
            <v>508</v>
          </cell>
          <cell r="D134" t="str">
            <v>San Mateo</v>
          </cell>
          <cell r="E134" t="str">
            <v>San Mateo</v>
          </cell>
          <cell r="F134" t="str">
            <v>Child</v>
          </cell>
          <cell r="G134">
            <v>348122.37241024437</v>
          </cell>
          <cell r="H134">
            <v>119.05</v>
          </cell>
          <cell r="I134">
            <v>4.259234264715829</v>
          </cell>
          <cell r="J134">
            <v>114.79076573528417</v>
          </cell>
          <cell r="K134">
            <v>2.2200000000000002</v>
          </cell>
          <cell r="L134">
            <v>9.0995445673389685E-2</v>
          </cell>
          <cell r="M134">
            <v>2.3109954456733899</v>
          </cell>
          <cell r="N134">
            <v>9.77</v>
          </cell>
          <cell r="O134">
            <v>0.4</v>
          </cell>
          <cell r="P134">
            <v>10.17</v>
          </cell>
          <cell r="Q134">
            <v>131.53</v>
          </cell>
          <cell r="R134">
            <v>125.00166293986513</v>
          </cell>
          <cell r="S134">
            <v>120.07972246160793</v>
          </cell>
          <cell r="T134">
            <v>137.48265838553851</v>
          </cell>
        </row>
        <row r="135">
          <cell r="B135" t="str">
            <v>San MateoAdult</v>
          </cell>
          <cell r="C135">
            <v>508</v>
          </cell>
          <cell r="D135" t="str">
            <v>San Mateo</v>
          </cell>
          <cell r="E135" t="str">
            <v>San Mateo</v>
          </cell>
          <cell r="F135" t="str">
            <v>Adult</v>
          </cell>
          <cell r="G135">
            <v>108273.62758975565</v>
          </cell>
          <cell r="H135">
            <v>355.52</v>
          </cell>
          <cell r="I135">
            <v>12.719492702592333</v>
          </cell>
          <cell r="J135">
            <v>342.80050729740765</v>
          </cell>
          <cell r="K135">
            <v>2.17</v>
          </cell>
          <cell r="L135">
            <v>8.8945998698763962E-2</v>
          </cell>
          <cell r="M135">
            <v>2.2589459986987639</v>
          </cell>
          <cell r="N135">
            <v>12.83</v>
          </cell>
          <cell r="O135">
            <v>0.53</v>
          </cell>
          <cell r="P135">
            <v>13.36</v>
          </cell>
          <cell r="Q135">
            <v>371.14</v>
          </cell>
          <cell r="R135">
            <v>373.35505072662573</v>
          </cell>
          <cell r="S135">
            <v>358.65419560426483</v>
          </cell>
          <cell r="T135">
            <v>388.97399672532453</v>
          </cell>
        </row>
        <row r="136">
          <cell r="B136" t="str">
            <v>San MateoChild&amp;Adult</v>
          </cell>
          <cell r="C136">
            <v>503</v>
          </cell>
          <cell r="D136" t="str">
            <v>San Mateo</v>
          </cell>
          <cell r="E136" t="str">
            <v>San Mateo</v>
          </cell>
          <cell r="F136" t="str">
            <v>Child&amp;Adult</v>
          </cell>
          <cell r="G136">
            <v>456396</v>
          </cell>
          <cell r="H136">
            <v>177.56</v>
          </cell>
          <cell r="I136">
            <v>6.3527384574592531</v>
          </cell>
          <cell r="J136">
            <v>171.20726154254075</v>
          </cell>
          <cell r="K136">
            <v>2.2081381927547841</v>
          </cell>
          <cell r="L136">
            <v>9.0509242773943566E-2</v>
          </cell>
          <cell r="M136">
            <v>2.2986474355287276</v>
          </cell>
          <cell r="N136">
            <v>10.5</v>
          </cell>
          <cell r="O136">
            <v>0.43</v>
          </cell>
          <cell r="P136">
            <v>10.93</v>
          </cell>
          <cell r="Q136">
            <v>190.79000000000002</v>
          </cell>
          <cell r="R136">
            <v>186.4296882967011</v>
          </cell>
          <cell r="S136">
            <v>179.08901932001848</v>
          </cell>
          <cell r="T136">
            <v>199.65833573222983</v>
          </cell>
        </row>
        <row r="137">
          <cell r="B137" t="str">
            <v>San MateoAged&amp;DisabledNonDual</v>
          </cell>
          <cell r="C137">
            <v>503</v>
          </cell>
          <cell r="D137" t="str">
            <v>San Mateo</v>
          </cell>
          <cell r="E137" t="str">
            <v>San Mateo</v>
          </cell>
          <cell r="F137" t="str">
            <v>Aged&amp;DisabledNonDual</v>
          </cell>
          <cell r="G137">
            <v>91391</v>
          </cell>
          <cell r="H137">
            <v>1042.55</v>
          </cell>
          <cell r="I137">
            <v>37.299353147286752</v>
          </cell>
          <cell r="J137">
            <v>1005.2506468527132</v>
          </cell>
          <cell r="K137">
            <v>4.51</v>
          </cell>
          <cell r="L137">
            <v>0.18486011711125627</v>
          </cell>
          <cell r="M137">
            <v>4.6948601171112561</v>
          </cell>
          <cell r="N137">
            <v>27.16</v>
          </cell>
          <cell r="O137">
            <v>1.1100000000000001</v>
          </cell>
          <cell r="P137">
            <v>28.27</v>
          </cell>
          <cell r="Q137">
            <v>1075.51</v>
          </cell>
          <cell r="R137">
            <v>1087.6913039693077</v>
          </cell>
          <cell r="S137">
            <v>1044.8634588755162</v>
          </cell>
          <cell r="T137">
            <v>1120.6561640864188</v>
          </cell>
        </row>
        <row r="138">
          <cell r="B138" t="str">
            <v>San MateoDisabledDual</v>
          </cell>
          <cell r="C138">
            <v>503</v>
          </cell>
          <cell r="D138" t="str">
            <v>San Mateo</v>
          </cell>
          <cell r="E138" t="str">
            <v>San Mateo</v>
          </cell>
          <cell r="F138" t="str">
            <v>DisabledDual</v>
          </cell>
          <cell r="G138">
            <v>64117</v>
          </cell>
          <cell r="H138">
            <v>282.70999999999998</v>
          </cell>
          <cell r="I138">
            <v>10.114519059545131</v>
          </cell>
          <cell r="J138">
            <v>272.59548094045488</v>
          </cell>
          <cell r="K138">
            <v>0</v>
          </cell>
          <cell r="L138">
            <v>0</v>
          </cell>
          <cell r="M138">
            <v>0</v>
          </cell>
          <cell r="N138">
            <v>2.9000000000000004</v>
          </cell>
          <cell r="O138">
            <v>0.12</v>
          </cell>
          <cell r="P138">
            <v>3.0200000000000005</v>
          </cell>
          <cell r="Q138">
            <v>285.72999999999996</v>
          </cell>
          <cell r="R138">
            <v>293.40708823856153</v>
          </cell>
          <cell r="S138">
            <v>281.85418413916813</v>
          </cell>
          <cell r="T138">
            <v>296.42708823856151</v>
          </cell>
        </row>
        <row r="139">
          <cell r="B139" t="str">
            <v>San MateoAgedDual</v>
          </cell>
          <cell r="C139">
            <v>503</v>
          </cell>
          <cell r="D139" t="str">
            <v>San Mateo</v>
          </cell>
          <cell r="E139" t="str">
            <v>San Mateo</v>
          </cell>
          <cell r="F139" t="str">
            <v>AgedDual</v>
          </cell>
          <cell r="G139">
            <v>120001</v>
          </cell>
          <cell r="H139">
            <v>338.04</v>
          </cell>
          <cell r="I139">
            <v>12.093938093068004</v>
          </cell>
          <cell r="J139">
            <v>325.94606190693202</v>
          </cell>
          <cell r="K139">
            <v>0</v>
          </cell>
          <cell r="L139">
            <v>0</v>
          </cell>
          <cell r="M139">
            <v>0</v>
          </cell>
          <cell r="N139">
            <v>3.8600000000000003</v>
          </cell>
          <cell r="O139">
            <v>0.16</v>
          </cell>
          <cell r="P139">
            <v>4.0200000000000005</v>
          </cell>
          <cell r="Q139">
            <v>342.06</v>
          </cell>
          <cell r="R139">
            <v>349.61627994516778</v>
          </cell>
          <cell r="S139">
            <v>335.85013892232678</v>
          </cell>
          <cell r="T139">
            <v>353.63627994516776</v>
          </cell>
        </row>
        <row r="140">
          <cell r="B140" t="str">
            <v>San MateoBCCTP</v>
          </cell>
          <cell r="C140">
            <v>503</v>
          </cell>
          <cell r="D140" t="str">
            <v>San Mateo</v>
          </cell>
          <cell r="E140" t="str">
            <v>San Mateo</v>
          </cell>
          <cell r="F140" t="str">
            <v>BCCTP</v>
          </cell>
          <cell r="G140">
            <v>2172</v>
          </cell>
          <cell r="H140">
            <v>1415.33</v>
          </cell>
          <cell r="I140">
            <v>50.636465267356698</v>
          </cell>
          <cell r="J140">
            <v>1364.6935347326432</v>
          </cell>
          <cell r="K140">
            <v>3.3</v>
          </cell>
          <cell r="L140">
            <v>0.13526350032530932</v>
          </cell>
          <cell r="M140">
            <v>3.4352635003253091</v>
          </cell>
          <cell r="N140">
            <v>56.68</v>
          </cell>
          <cell r="O140">
            <v>2.3199999999999998</v>
          </cell>
          <cell r="P140">
            <v>59</v>
          </cell>
          <cell r="Q140">
            <v>1477.77</v>
          </cell>
          <cell r="R140">
            <v>1487.5182640647338</v>
          </cell>
          <cell r="S140">
            <v>1428.9472324171848</v>
          </cell>
          <cell r="T140">
            <v>1549.9535275650592</v>
          </cell>
        </row>
        <row r="141">
          <cell r="B141" t="str">
            <v>San MateoAIDSNonDual</v>
          </cell>
          <cell r="C141">
            <v>503</v>
          </cell>
          <cell r="D141" t="str">
            <v>San Mateo</v>
          </cell>
          <cell r="E141" t="str">
            <v>San Mateo</v>
          </cell>
          <cell r="F141" t="str">
            <v>AIDSNonDual</v>
          </cell>
          <cell r="G141">
            <v>420</v>
          </cell>
          <cell r="H141">
            <v>4164.3999999999996</v>
          </cell>
          <cell r="I141">
            <v>148.99042745918405</v>
          </cell>
          <cell r="J141">
            <v>4015.4095725408156</v>
          </cell>
          <cell r="K141">
            <v>3.38</v>
          </cell>
          <cell r="L141">
            <v>0.13854261548471047</v>
          </cell>
          <cell r="M141">
            <v>3.5185426154847104</v>
          </cell>
          <cell r="N141">
            <v>17.79</v>
          </cell>
          <cell r="O141">
            <v>0.73</v>
          </cell>
          <cell r="P141">
            <v>18.52</v>
          </cell>
          <cell r="Q141">
            <v>4186.4400000000005</v>
          </cell>
          <cell r="R141">
            <v>4374.054899013765</v>
          </cell>
          <cell r="S141">
            <v>4201.8264873650978</v>
          </cell>
          <cell r="T141">
            <v>4396.0934416292503</v>
          </cell>
        </row>
        <row r="142">
          <cell r="B142" t="str">
            <v>San MateoAIDSDual</v>
          </cell>
          <cell r="C142">
            <v>503</v>
          </cell>
          <cell r="D142" t="str">
            <v>San Mateo</v>
          </cell>
          <cell r="E142" t="str">
            <v>San Mateo</v>
          </cell>
          <cell r="F142" t="str">
            <v>AIDSDual</v>
          </cell>
          <cell r="G142">
            <v>696</v>
          </cell>
          <cell r="H142">
            <v>190.07</v>
          </cell>
          <cell r="I142">
            <v>6.8001001068994356</v>
          </cell>
          <cell r="J142">
            <v>183.26989989310056</v>
          </cell>
          <cell r="K142">
            <v>0</v>
          </cell>
          <cell r="L142">
            <v>0</v>
          </cell>
          <cell r="M142">
            <v>0</v>
          </cell>
          <cell r="N142">
            <v>2.2999999999999998</v>
          </cell>
          <cell r="O142">
            <v>0.09</v>
          </cell>
          <cell r="P142">
            <v>2.3899999999999997</v>
          </cell>
          <cell r="Q142">
            <v>192.45999999999998</v>
          </cell>
          <cell r="R142">
            <v>198.35050407211909</v>
          </cell>
          <cell r="S142">
            <v>190.54045297427939</v>
          </cell>
          <cell r="T142">
            <v>200.74050407211908</v>
          </cell>
        </row>
        <row r="143">
          <cell r="B143" t="str">
            <v>San MateoLTCNonDual</v>
          </cell>
          <cell r="C143">
            <v>503</v>
          </cell>
          <cell r="D143" t="str">
            <v>San Mateo</v>
          </cell>
          <cell r="E143" t="str">
            <v>San Mateo</v>
          </cell>
          <cell r="F143" t="str">
            <v>LTCNonDual</v>
          </cell>
          <cell r="G143">
            <v>1117</v>
          </cell>
          <cell r="H143">
            <v>11030.31</v>
          </cell>
          <cell r="I143">
            <v>394.63316900287646</v>
          </cell>
          <cell r="J143">
            <v>10635.676830997123</v>
          </cell>
          <cell r="K143">
            <v>3.56</v>
          </cell>
          <cell r="L143">
            <v>0.14592062459336397</v>
          </cell>
          <cell r="M143">
            <v>3.705920624593364</v>
          </cell>
          <cell r="N143">
            <v>76.069999999999993</v>
          </cell>
          <cell r="O143">
            <v>3.12</v>
          </cell>
          <cell r="P143">
            <v>79.19</v>
          </cell>
          <cell r="Q143">
            <v>11113.21</v>
          </cell>
          <cell r="R143">
            <v>11373.189770638168</v>
          </cell>
          <cell r="S143">
            <v>10925.37042341929</v>
          </cell>
          <cell r="T143">
            <v>11456.085691262762</v>
          </cell>
        </row>
        <row r="144">
          <cell r="B144" t="str">
            <v>San MateoLTCDual</v>
          </cell>
          <cell r="C144">
            <v>503</v>
          </cell>
          <cell r="D144" t="str">
            <v>San Mateo</v>
          </cell>
          <cell r="E144" t="str">
            <v>San Mateo</v>
          </cell>
          <cell r="F144" t="str">
            <v>LTCDual</v>
          </cell>
          <cell r="G144">
            <v>11776</v>
          </cell>
          <cell r="H144">
            <v>7967.43</v>
          </cell>
          <cell r="I144">
            <v>285.05206330360215</v>
          </cell>
          <cell r="J144">
            <v>7682.3779366963981</v>
          </cell>
          <cell r="K144">
            <v>0</v>
          </cell>
          <cell r="L144">
            <v>0</v>
          </cell>
          <cell r="M144">
            <v>0</v>
          </cell>
          <cell r="N144">
            <v>6.37</v>
          </cell>
          <cell r="O144">
            <v>0.26</v>
          </cell>
          <cell r="P144">
            <v>6.63</v>
          </cell>
          <cell r="Q144">
            <v>7974.06</v>
          </cell>
          <cell r="R144">
            <v>8180.8175604957223</v>
          </cell>
          <cell r="S144">
            <v>7858.6978690512033</v>
          </cell>
          <cell r="T144">
            <v>8187.4475604957224</v>
          </cell>
        </row>
        <row r="145">
          <cell r="B145" t="str">
            <v>San MateoOBRA</v>
          </cell>
          <cell r="C145">
            <v>503</v>
          </cell>
          <cell r="D145" t="str">
            <v>San Mateo</v>
          </cell>
          <cell r="E145" t="str">
            <v>San Mateo</v>
          </cell>
          <cell r="F145" t="str">
            <v>OBRA</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row>
        <row r="146">
          <cell r="B146" t="str">
            <v>San MateoAll Category of Aid</v>
          </cell>
          <cell r="C146">
            <v>503</v>
          </cell>
          <cell r="D146" t="str">
            <v>San Mateo</v>
          </cell>
          <cell r="E146" t="str">
            <v>San Mateo</v>
          </cell>
          <cell r="F146" t="str">
            <v>All Category of Aid</v>
          </cell>
          <cell r="G146">
            <v>748086</v>
          </cell>
          <cell r="H146">
            <v>462.66039111813353</v>
          </cell>
          <cell r="I146">
            <v>16.552717852183775</v>
          </cell>
          <cell r="J146">
            <v>446.1076732659497</v>
          </cell>
          <cell r="K146">
            <v>1.9149169595748516</v>
          </cell>
          <cell r="L146">
            <v>7.8490415389209936E-2</v>
          </cell>
          <cell r="M146">
            <v>1.9934073749640615</v>
          </cell>
          <cell r="N146">
            <v>10.982220747347231</v>
          </cell>
          <cell r="O146">
            <v>0.44987283547613505</v>
          </cell>
          <cell r="P146">
            <v>11.432093582823368</v>
          </cell>
          <cell r="Q146">
            <v>476.08614417326351</v>
          </cell>
          <cell r="R146">
            <v>480.56620590598027</v>
          </cell>
          <cell r="S146">
            <v>461.64391154843224</v>
          </cell>
          <cell r="T146">
            <v>493.99170686376766</v>
          </cell>
        </row>
        <row r="147">
          <cell r="B147" t="str">
            <v>San MateoTotal Revenue</v>
          </cell>
          <cell r="C147">
            <v>503</v>
          </cell>
          <cell r="D147" t="str">
            <v>San Mateo</v>
          </cell>
          <cell r="E147" t="str">
            <v>San Mateo</v>
          </cell>
          <cell r="F147" t="str">
            <v>Total Revenue</v>
          </cell>
          <cell r="G147">
            <v>0</v>
          </cell>
          <cell r="H147">
            <v>346109761.35000002</v>
          </cell>
          <cell r="I147">
            <v>12382856.487168752</v>
          </cell>
          <cell r="J147">
            <v>333726904.86283123</v>
          </cell>
          <cell r="K147">
            <v>1432522.5686205125</v>
          </cell>
          <cell r="L147">
            <v>58717.580886852506</v>
          </cell>
          <cell r="M147">
            <v>1491240.149507365</v>
          </cell>
          <cell r="N147">
            <v>8215645.5900000008</v>
          </cell>
          <cell r="O147">
            <v>336543.56999999995</v>
          </cell>
          <cell r="P147">
            <v>8552189.160000002</v>
          </cell>
          <cell r="Q147">
            <v>356153379.25</v>
          </cell>
          <cell r="R147">
            <v>359504850.71138114</v>
          </cell>
          <cell r="S147">
            <v>345349347.21462047</v>
          </cell>
          <cell r="T147">
            <v>369548280.02088851</v>
          </cell>
        </row>
        <row r="148">
          <cell r="B148" t="str">
            <v>SolanoChild</v>
          </cell>
          <cell r="C148">
            <v>504</v>
          </cell>
          <cell r="D148" t="str">
            <v>Solano</v>
          </cell>
          <cell r="E148" t="str">
            <v>Solano</v>
          </cell>
          <cell r="F148" t="str">
            <v>Child</v>
          </cell>
          <cell r="G148">
            <v>335442.95492398401</v>
          </cell>
          <cell r="H148">
            <v>160.97</v>
          </cell>
          <cell r="I148">
            <v>6.3381149398491061</v>
          </cell>
          <cell r="J148">
            <v>154.63188506015089</v>
          </cell>
          <cell r="K148">
            <v>2.2200000000000002</v>
          </cell>
          <cell r="L148">
            <v>9.0995445673389685E-2</v>
          </cell>
          <cell r="M148">
            <v>2.3109954456733899</v>
          </cell>
          <cell r="N148">
            <v>5.5</v>
          </cell>
          <cell r="O148">
            <v>0.23</v>
          </cell>
          <cell r="P148">
            <v>5.73</v>
          </cell>
          <cell r="Q148">
            <v>169.01</v>
          </cell>
          <cell r="R148">
            <v>168.64388943804067</v>
          </cell>
          <cell r="S148">
            <v>162.00354107276848</v>
          </cell>
          <cell r="T148">
            <v>176.68488488371406</v>
          </cell>
        </row>
        <row r="149">
          <cell r="B149" t="str">
            <v>SolanoAdult</v>
          </cell>
          <cell r="C149">
            <v>504</v>
          </cell>
          <cell r="D149" t="str">
            <v>Solano</v>
          </cell>
          <cell r="E149" t="str">
            <v>Solano</v>
          </cell>
          <cell r="F149" t="str">
            <v>Adult</v>
          </cell>
          <cell r="G149">
            <v>159052.04507601599</v>
          </cell>
          <cell r="H149">
            <v>293.61</v>
          </cell>
          <cell r="I149">
            <v>11.560922686817378</v>
          </cell>
          <cell r="J149">
            <v>282.04907731318264</v>
          </cell>
          <cell r="K149">
            <v>2.17</v>
          </cell>
          <cell r="L149">
            <v>8.8945998698763962E-2</v>
          </cell>
          <cell r="M149">
            <v>2.2589459986987639</v>
          </cell>
          <cell r="N149">
            <v>7.09</v>
          </cell>
          <cell r="O149">
            <v>0.28999999999999998</v>
          </cell>
          <cell r="P149">
            <v>7.38</v>
          </cell>
          <cell r="Q149">
            <v>303.25</v>
          </cell>
          <cell r="R149">
            <v>308.1617951513943</v>
          </cell>
          <cell r="S149">
            <v>296.02793320423666</v>
          </cell>
          <cell r="T149">
            <v>317.80074115009307</v>
          </cell>
        </row>
        <row r="150">
          <cell r="B150" t="str">
            <v>SolanoChild&amp;Adult</v>
          </cell>
          <cell r="C150">
            <v>504</v>
          </cell>
          <cell r="D150" t="str">
            <v>Solano</v>
          </cell>
          <cell r="E150" t="str">
            <v>Solano</v>
          </cell>
          <cell r="F150" t="str">
            <v>Child&amp;Adult</v>
          </cell>
          <cell r="G150">
            <v>494495</v>
          </cell>
          <cell r="H150">
            <v>203.94</v>
          </cell>
          <cell r="I150">
            <v>8.0300760208881456</v>
          </cell>
          <cell r="J150">
            <v>195.90992397911185</v>
          </cell>
          <cell r="K150">
            <v>2.203917729696355</v>
          </cell>
          <cell r="L150">
            <v>9.0336250469011503E-2</v>
          </cell>
          <cell r="M150">
            <v>2.2942539801653665</v>
          </cell>
          <cell r="N150">
            <v>6.01</v>
          </cell>
          <cell r="O150">
            <v>0.25</v>
          </cell>
          <cell r="P150">
            <v>6.26</v>
          </cell>
          <cell r="Q150">
            <v>212.48999999999998</v>
          </cell>
          <cell r="R150">
            <v>213.85123034690255</v>
          </cell>
          <cell r="S150">
            <v>205.43084421505151</v>
          </cell>
          <cell r="T150">
            <v>222.40548432706791</v>
          </cell>
        </row>
        <row r="151">
          <cell r="B151" t="str">
            <v>SolanoAged&amp;DisabledNonDual</v>
          </cell>
          <cell r="C151">
            <v>504</v>
          </cell>
          <cell r="D151" t="str">
            <v>Solano</v>
          </cell>
          <cell r="E151" t="str">
            <v>Solano</v>
          </cell>
          <cell r="F151" t="str">
            <v>Aged&amp;DisabledNonDual</v>
          </cell>
          <cell r="G151">
            <v>104964</v>
          </cell>
          <cell r="H151">
            <v>804.72</v>
          </cell>
          <cell r="I151">
            <v>31.686033377320541</v>
          </cell>
          <cell r="J151">
            <v>773.03396662267949</v>
          </cell>
          <cell r="K151">
            <v>4.51</v>
          </cell>
          <cell r="L151">
            <v>0.18486011711125627</v>
          </cell>
          <cell r="M151">
            <v>4.6948601171112561</v>
          </cell>
          <cell r="N151">
            <v>20.399999999999999</v>
          </cell>
          <cell r="O151">
            <v>0.84</v>
          </cell>
          <cell r="P151">
            <v>21.24</v>
          </cell>
          <cell r="Q151">
            <v>830.65000000000009</v>
          </cell>
          <cell r="R151">
            <v>843.74391764115853</v>
          </cell>
          <cell r="S151">
            <v>810.52152480566087</v>
          </cell>
          <cell r="T151">
            <v>869.6787777582698</v>
          </cell>
        </row>
        <row r="152">
          <cell r="B152" t="str">
            <v>SolanoDisabledDual</v>
          </cell>
          <cell r="C152">
            <v>504</v>
          </cell>
          <cell r="D152" t="str">
            <v>Solano</v>
          </cell>
          <cell r="E152" t="str">
            <v>Solano</v>
          </cell>
          <cell r="F152" t="str">
            <v>DisabledDual</v>
          </cell>
          <cell r="G152">
            <v>66994</v>
          </cell>
          <cell r="H152">
            <v>307.14</v>
          </cell>
          <cell r="I152">
            <v>12.093649683775766</v>
          </cell>
          <cell r="J152">
            <v>295.04635031622422</v>
          </cell>
          <cell r="K152">
            <v>0</v>
          </cell>
          <cell r="L152">
            <v>0</v>
          </cell>
          <cell r="M152">
            <v>0</v>
          </cell>
          <cell r="N152">
            <v>2.2400000000000002</v>
          </cell>
          <cell r="O152">
            <v>0.09</v>
          </cell>
          <cell r="P152">
            <v>2.33</v>
          </cell>
          <cell r="Q152">
            <v>309.46999999999997</v>
          </cell>
          <cell r="R152">
            <v>319.52473846871891</v>
          </cell>
          <cell r="S152">
            <v>306.94346095060104</v>
          </cell>
          <cell r="T152">
            <v>321.85473846871889</v>
          </cell>
        </row>
        <row r="153">
          <cell r="B153" t="str">
            <v>SolanoAgedDual</v>
          </cell>
          <cell r="C153">
            <v>504</v>
          </cell>
          <cell r="D153" t="str">
            <v>Solano</v>
          </cell>
          <cell r="E153" t="str">
            <v>Solano</v>
          </cell>
          <cell r="F153" t="str">
            <v>AgedDual</v>
          </cell>
          <cell r="G153">
            <v>55783</v>
          </cell>
          <cell r="H153">
            <v>247.4</v>
          </cell>
          <cell r="I153">
            <v>9.7414313145196445</v>
          </cell>
          <cell r="J153">
            <v>237.65856868548036</v>
          </cell>
          <cell r="K153">
            <v>0</v>
          </cell>
          <cell r="L153">
            <v>0</v>
          </cell>
          <cell r="M153">
            <v>0</v>
          </cell>
          <cell r="N153">
            <v>3.23</v>
          </cell>
          <cell r="O153">
            <v>0.13</v>
          </cell>
          <cell r="P153">
            <v>3.36</v>
          </cell>
          <cell r="Q153">
            <v>250.76000000000002</v>
          </cell>
          <cell r="R153">
            <v>256.42861659353918</v>
          </cell>
          <cell r="S153">
            <v>246.33174708537055</v>
          </cell>
          <cell r="T153">
            <v>259.78861659353919</v>
          </cell>
        </row>
        <row r="154">
          <cell r="B154" t="str">
            <v>SolanoBCCTP</v>
          </cell>
          <cell r="C154">
            <v>504</v>
          </cell>
          <cell r="D154" t="str">
            <v>Solano</v>
          </cell>
          <cell r="E154" t="str">
            <v>Solano</v>
          </cell>
          <cell r="F154" t="str">
            <v>BCCTP</v>
          </cell>
          <cell r="G154">
            <v>624</v>
          </cell>
          <cell r="H154">
            <v>3023.99</v>
          </cell>
          <cell r="I154">
            <v>119.06945807079683</v>
          </cell>
          <cell r="J154">
            <v>2904.920541929203</v>
          </cell>
          <cell r="K154">
            <v>3.3</v>
          </cell>
          <cell r="L154">
            <v>0.13526350032530932</v>
          </cell>
          <cell r="M154">
            <v>3.4352635003253091</v>
          </cell>
          <cell r="N154">
            <v>56.61</v>
          </cell>
          <cell r="O154">
            <v>2.3199999999999998</v>
          </cell>
          <cell r="P154">
            <v>58.93</v>
          </cell>
          <cell r="Q154">
            <v>3086.3599999999997</v>
          </cell>
          <cell r="R154">
            <v>3179.4813848595668</v>
          </cell>
          <cell r="S154">
            <v>3054.2893954746069</v>
          </cell>
          <cell r="T154">
            <v>3241.8466483598918</v>
          </cell>
        </row>
        <row r="155">
          <cell r="B155" t="str">
            <v>SolanoAIDSNonDual</v>
          </cell>
          <cell r="C155">
            <v>504</v>
          </cell>
          <cell r="D155" t="str">
            <v>Solano</v>
          </cell>
          <cell r="E155" t="str">
            <v>Solano</v>
          </cell>
          <cell r="F155" t="str">
            <v>AIDSNonDual</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row>
        <row r="156">
          <cell r="B156" t="str">
            <v>SolanoAIDSDual</v>
          </cell>
          <cell r="C156">
            <v>504</v>
          </cell>
          <cell r="D156" t="str">
            <v>Solano</v>
          </cell>
          <cell r="E156" t="str">
            <v>Solano</v>
          </cell>
          <cell r="F156" t="str">
            <v>AIDSDual</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row>
        <row r="157">
          <cell r="B157" t="str">
            <v>SolanoLTCNonDual</v>
          </cell>
          <cell r="C157">
            <v>504</v>
          </cell>
          <cell r="D157" t="str">
            <v>Solano</v>
          </cell>
          <cell r="E157" t="str">
            <v>Solano</v>
          </cell>
          <cell r="F157" t="str">
            <v>LTCNonDual</v>
          </cell>
          <cell r="G157">
            <v>445</v>
          </cell>
          <cell r="H157">
            <v>5839.53</v>
          </cell>
          <cell r="I157">
            <v>229.93166493319495</v>
          </cell>
          <cell r="J157">
            <v>5609.5983350668048</v>
          </cell>
          <cell r="K157">
            <v>3.56</v>
          </cell>
          <cell r="L157">
            <v>0.14592062459336397</v>
          </cell>
          <cell r="M157">
            <v>3.705920624593364</v>
          </cell>
          <cell r="N157">
            <v>55.21</v>
          </cell>
          <cell r="O157">
            <v>2.2599999999999998</v>
          </cell>
          <cell r="P157">
            <v>57.47</v>
          </cell>
          <cell r="Q157">
            <v>5900.71</v>
          </cell>
          <cell r="R157">
            <v>6021.9455167986571</v>
          </cell>
          <cell r="S157">
            <v>5784.8315828074492</v>
          </cell>
          <cell r="T157">
            <v>6083.1214374232504</v>
          </cell>
        </row>
        <row r="158">
          <cell r="B158" t="str">
            <v>SolanoLTCDual</v>
          </cell>
          <cell r="C158">
            <v>504</v>
          </cell>
          <cell r="D158" t="str">
            <v>Solano</v>
          </cell>
          <cell r="E158" t="str">
            <v>Solano</v>
          </cell>
          <cell r="F158" t="str">
            <v>LTCDual</v>
          </cell>
          <cell r="G158">
            <v>4454</v>
          </cell>
          <cell r="H158">
            <v>5143.47</v>
          </cell>
          <cell r="I158">
            <v>202.52413029160925</v>
          </cell>
          <cell r="J158">
            <v>4940.945869708391</v>
          </cell>
          <cell r="K158">
            <v>0</v>
          </cell>
          <cell r="L158">
            <v>0</v>
          </cell>
          <cell r="M158">
            <v>0</v>
          </cell>
          <cell r="N158">
            <v>6.3500000000000005</v>
          </cell>
          <cell r="O158">
            <v>0.26</v>
          </cell>
          <cell r="P158">
            <v>6.61</v>
          </cell>
          <cell r="Q158">
            <v>5150.08</v>
          </cell>
          <cell r="R158">
            <v>5283.9249792282053</v>
          </cell>
          <cell r="S158">
            <v>5075.8705829796545</v>
          </cell>
          <cell r="T158">
            <v>5290.534979228205</v>
          </cell>
        </row>
        <row r="159">
          <cell r="B159" t="str">
            <v>SolanoOBRA</v>
          </cell>
          <cell r="C159">
            <v>504</v>
          </cell>
          <cell r="D159" t="str">
            <v>Solano</v>
          </cell>
          <cell r="E159" t="str">
            <v>Solano</v>
          </cell>
          <cell r="F159" t="str">
            <v>OBRA</v>
          </cell>
          <cell r="G159">
            <v>3134</v>
          </cell>
          <cell r="H159">
            <v>378.07</v>
          </cell>
          <cell r="I159">
            <v>14.886562762646179</v>
          </cell>
          <cell r="J159">
            <v>363.18343723735381</v>
          </cell>
          <cell r="K159">
            <v>0</v>
          </cell>
          <cell r="L159">
            <v>0</v>
          </cell>
          <cell r="M159">
            <v>0</v>
          </cell>
          <cell r="N159">
            <v>9.8899999999999988</v>
          </cell>
          <cell r="O159">
            <v>0.41</v>
          </cell>
          <cell r="P159">
            <v>10.299999999999999</v>
          </cell>
          <cell r="Q159">
            <v>388.37</v>
          </cell>
          <cell r="R159">
            <v>396.98654852757494</v>
          </cell>
          <cell r="S159">
            <v>381.35521443456804</v>
          </cell>
          <cell r="T159">
            <v>407.28654852757495</v>
          </cell>
        </row>
        <row r="160">
          <cell r="B160" t="str">
            <v>SolanoAll Category of Aid</v>
          </cell>
          <cell r="C160">
            <v>504</v>
          </cell>
          <cell r="D160" t="str">
            <v>Solano</v>
          </cell>
          <cell r="E160" t="str">
            <v>Solano</v>
          </cell>
          <cell r="F160" t="str">
            <v>All Category of Aid</v>
          </cell>
          <cell r="G160">
            <v>730893</v>
          </cell>
          <cell r="H160">
            <v>339.68123803347407</v>
          </cell>
          <cell r="I160">
            <v>13.374939117007946</v>
          </cell>
          <cell r="J160">
            <v>326.30629891646618</v>
          </cell>
          <cell r="K160">
            <v>2.1437574826222154</v>
          </cell>
          <cell r="L160">
            <v>8.7870345741834693E-2</v>
          </cell>
          <cell r="M160">
            <v>2.2316278283640503</v>
          </cell>
          <cell r="N160">
            <v>7.610686447947919</v>
          </cell>
          <cell r="O160">
            <v>0.31464403134248109</v>
          </cell>
          <cell r="P160">
            <v>7.9253304792904036</v>
          </cell>
          <cell r="Q160">
            <v>349.83462681952079</v>
          </cell>
          <cell r="R160">
            <v>354.996173735122</v>
          </cell>
          <cell r="S160">
            <v>341.01820945906695</v>
          </cell>
          <cell r="T160">
            <v>365.15313204277646</v>
          </cell>
        </row>
        <row r="161">
          <cell r="B161" t="str">
            <v>SolanoTotal Revenue</v>
          </cell>
          <cell r="C161">
            <v>504</v>
          </cell>
          <cell r="D161" t="str">
            <v>Solano</v>
          </cell>
          <cell r="E161" t="str">
            <v>Solano</v>
          </cell>
          <cell r="F161" t="str">
            <v>Total Revenue</v>
          </cell>
          <cell r="G161">
            <v>0</v>
          </cell>
          <cell r="H161">
            <v>248270639.10999995</v>
          </cell>
          <cell r="I161">
            <v>9775649.376047289</v>
          </cell>
          <cell r="J161">
            <v>238494989.7339527</v>
          </cell>
          <cell r="K161">
            <v>1566857.337746199</v>
          </cell>
          <cell r="L161">
            <v>64223.820610286784</v>
          </cell>
          <cell r="M161">
            <v>1631081.1583564859</v>
          </cell>
          <cell r="N161">
            <v>5562597.4499999983</v>
          </cell>
          <cell r="O161">
            <v>229971.12000000002</v>
          </cell>
          <cell r="P161">
            <v>5792568.5700000012</v>
          </cell>
          <cell r="Q161">
            <v>255691679.90000001</v>
          </cell>
          <cell r="R161">
            <v>259464218.40978453</v>
          </cell>
          <cell r="S161">
            <v>249247822.16616583</v>
          </cell>
          <cell r="T161">
            <v>266887868.13814101</v>
          </cell>
        </row>
        <row r="162">
          <cell r="B162" t="str">
            <v>SonomaChild</v>
          </cell>
          <cell r="C162">
            <v>513</v>
          </cell>
          <cell r="D162" t="str">
            <v>Sonoma</v>
          </cell>
          <cell r="E162" t="str">
            <v>Sonoma</v>
          </cell>
          <cell r="F162" t="str">
            <v>Child</v>
          </cell>
          <cell r="G162">
            <v>321325.86436812388</v>
          </cell>
          <cell r="H162">
            <v>102.86</v>
          </cell>
          <cell r="I162">
            <v>4.0502085610902867</v>
          </cell>
          <cell r="J162">
            <v>98.809791438909713</v>
          </cell>
          <cell r="K162">
            <v>2.2200000000000002</v>
          </cell>
          <cell r="L162">
            <v>9.0995445673389685E-2</v>
          </cell>
          <cell r="M162">
            <v>2.3109954456733899</v>
          </cell>
          <cell r="N162">
            <v>3.3699999999999997</v>
          </cell>
          <cell r="O162">
            <v>0.14000000000000001</v>
          </cell>
          <cell r="P162">
            <v>3.51</v>
          </cell>
          <cell r="Q162">
            <v>108.68</v>
          </cell>
          <cell r="R162">
            <v>107.72137833484133</v>
          </cell>
          <cell r="S162">
            <v>103.47981956180759</v>
          </cell>
          <cell r="T162">
            <v>113.54237378051472</v>
          </cell>
        </row>
        <row r="163">
          <cell r="B163" t="str">
            <v>SonomaAdult</v>
          </cell>
          <cell r="C163">
            <v>513</v>
          </cell>
          <cell r="D163" t="str">
            <v>Sonoma</v>
          </cell>
          <cell r="E163" t="str">
            <v>Sonoma</v>
          </cell>
          <cell r="F163" t="str">
            <v>Adult</v>
          </cell>
          <cell r="G163">
            <v>117342.13563187612</v>
          </cell>
          <cell r="H163">
            <v>312.7</v>
          </cell>
          <cell r="I163">
            <v>12.312690716212387</v>
          </cell>
          <cell r="J163">
            <v>300.3873092837876</v>
          </cell>
          <cell r="K163">
            <v>2.17</v>
          </cell>
          <cell r="L163">
            <v>8.8945998698763962E-2</v>
          </cell>
          <cell r="M163">
            <v>2.2589459986987639</v>
          </cell>
          <cell r="N163">
            <v>4.3500000000000005</v>
          </cell>
          <cell r="O163">
            <v>0.18</v>
          </cell>
          <cell r="P163">
            <v>4.53</v>
          </cell>
          <cell r="Q163">
            <v>319.48999999999995</v>
          </cell>
          <cell r="R163">
            <v>328.38123137211113</v>
          </cell>
          <cell r="S163">
            <v>315.45113045475682</v>
          </cell>
          <cell r="T163">
            <v>335.17017737080988</v>
          </cell>
        </row>
        <row r="164">
          <cell r="B164" t="str">
            <v>SonomaChild&amp;Adult</v>
          </cell>
          <cell r="C164">
            <v>513</v>
          </cell>
          <cell r="D164" t="str">
            <v>Sonoma</v>
          </cell>
          <cell r="E164" t="str">
            <v>Sonoma</v>
          </cell>
          <cell r="F164" t="str">
            <v>Child&amp;Adult</v>
          </cell>
          <cell r="G164">
            <v>438668</v>
          </cell>
          <cell r="H164">
            <v>159.38</v>
          </cell>
          <cell r="I164">
            <v>6.2757675269479023</v>
          </cell>
          <cell r="J164">
            <v>153.10423247305209</v>
          </cell>
          <cell r="K164">
            <v>2.2066251771690806</v>
          </cell>
          <cell r="L164">
            <v>9.0447225869650261E-2</v>
          </cell>
          <cell r="M164">
            <v>2.2970724030387308</v>
          </cell>
          <cell r="N164">
            <v>3.63</v>
          </cell>
          <cell r="O164">
            <v>0.15</v>
          </cell>
          <cell r="P164">
            <v>3.78</v>
          </cell>
          <cell r="Q164">
            <v>165.46</v>
          </cell>
          <cell r="R164">
            <v>167.17587349801309</v>
          </cell>
          <cell r="S164">
            <v>160.59327769543293</v>
          </cell>
          <cell r="T164">
            <v>173.25294590105182</v>
          </cell>
        </row>
        <row r="165">
          <cell r="B165" t="str">
            <v>SonomaAged&amp;DisabledNonDual</v>
          </cell>
          <cell r="C165">
            <v>513</v>
          </cell>
          <cell r="D165" t="str">
            <v>Sonoma</v>
          </cell>
          <cell r="E165" t="str">
            <v>Sonoma</v>
          </cell>
          <cell r="F165" t="str">
            <v>Aged&amp;DisabledNonDual</v>
          </cell>
          <cell r="G165">
            <v>76511</v>
          </cell>
          <cell r="H165">
            <v>991.79</v>
          </cell>
          <cell r="I165">
            <v>39.051686043216023</v>
          </cell>
          <cell r="J165">
            <v>952.73831395678394</v>
          </cell>
          <cell r="K165">
            <v>4.51</v>
          </cell>
          <cell r="L165">
            <v>0.18486011711125627</v>
          </cell>
          <cell r="M165">
            <v>4.6948601171112561</v>
          </cell>
          <cell r="N165">
            <v>12.49</v>
          </cell>
          <cell r="O165">
            <v>0.51</v>
          </cell>
          <cell r="P165">
            <v>13</v>
          </cell>
          <cell r="Q165">
            <v>1009.48</v>
          </cell>
          <cell r="R165">
            <v>1040.4850189890547</v>
          </cell>
          <cell r="S165">
            <v>999.51563641408461</v>
          </cell>
          <cell r="T165">
            <v>1058.1798791061658</v>
          </cell>
        </row>
        <row r="166">
          <cell r="B166" t="str">
            <v>SonomaDisabledDual</v>
          </cell>
          <cell r="C166">
            <v>513</v>
          </cell>
          <cell r="D166" t="str">
            <v>Sonoma</v>
          </cell>
          <cell r="E166" t="str">
            <v>Sonoma</v>
          </cell>
          <cell r="F166" t="str">
            <v>DisabledDual</v>
          </cell>
          <cell r="G166">
            <v>75103</v>
          </cell>
          <cell r="H166">
            <v>184.7</v>
          </cell>
          <cell r="I166">
            <v>7.2724577172147349</v>
          </cell>
          <cell r="J166">
            <v>177.42754228278525</v>
          </cell>
          <cell r="K166">
            <v>0</v>
          </cell>
          <cell r="L166">
            <v>0</v>
          </cell>
          <cell r="M166">
            <v>0</v>
          </cell>
          <cell r="N166">
            <v>1.52</v>
          </cell>
          <cell r="O166">
            <v>0.06</v>
          </cell>
          <cell r="P166">
            <v>1.58</v>
          </cell>
          <cell r="Q166">
            <v>186.28</v>
          </cell>
          <cell r="R166">
            <v>191.71534644723414</v>
          </cell>
          <cell r="S166">
            <v>184.16650217677926</v>
          </cell>
          <cell r="T166">
            <v>193.29534644723415</v>
          </cell>
        </row>
        <row r="167">
          <cell r="B167" t="str">
            <v>SonomaAgedDual</v>
          </cell>
          <cell r="C167">
            <v>513</v>
          </cell>
          <cell r="D167" t="str">
            <v>Sonoma</v>
          </cell>
          <cell r="E167" t="str">
            <v>Sonoma</v>
          </cell>
          <cell r="F167" t="str">
            <v>AgedDual</v>
          </cell>
          <cell r="G167">
            <v>52922</v>
          </cell>
          <cell r="H167">
            <v>201.43</v>
          </cell>
          <cell r="I167">
            <v>7.9312153317873708</v>
          </cell>
          <cell r="J167">
            <v>193.49878466821264</v>
          </cell>
          <cell r="K167">
            <v>0</v>
          </cell>
          <cell r="L167">
            <v>0</v>
          </cell>
          <cell r="M167">
            <v>0</v>
          </cell>
          <cell r="N167">
            <v>1.8900000000000001</v>
          </cell>
          <cell r="O167">
            <v>0.08</v>
          </cell>
          <cell r="P167">
            <v>1.9700000000000002</v>
          </cell>
          <cell r="Q167">
            <v>203.4</v>
          </cell>
          <cell r="R167">
            <v>208.1329010297506</v>
          </cell>
          <cell r="S167">
            <v>199.93761105141797</v>
          </cell>
          <cell r="T167">
            <v>210.1029010297506</v>
          </cell>
        </row>
        <row r="168">
          <cell r="B168" t="str">
            <v>SonomaBCCTP</v>
          </cell>
          <cell r="C168">
            <v>513</v>
          </cell>
          <cell r="D168" t="str">
            <v>Sonoma</v>
          </cell>
          <cell r="E168" t="str">
            <v>Sonoma</v>
          </cell>
          <cell r="F168" t="str">
            <v>BCCTP</v>
          </cell>
          <cell r="G168">
            <v>1896</v>
          </cell>
          <cell r="H168">
            <v>1703.62</v>
          </cell>
          <cell r="I168">
            <v>67.080080208066647</v>
          </cell>
          <cell r="J168">
            <v>1636.5399197919332</v>
          </cell>
          <cell r="K168">
            <v>3.3</v>
          </cell>
          <cell r="L168">
            <v>0.13526350032530932</v>
          </cell>
          <cell r="M168">
            <v>3.4352635003253091</v>
          </cell>
          <cell r="N168">
            <v>51.51</v>
          </cell>
          <cell r="O168">
            <v>2.11</v>
          </cell>
          <cell r="P168">
            <v>53.62</v>
          </cell>
          <cell r="Q168">
            <v>1760.6799999999998</v>
          </cell>
          <cell r="R168">
            <v>1790.3963426510745</v>
          </cell>
          <cell r="S168">
            <v>1719.8989963325585</v>
          </cell>
          <cell r="T168">
            <v>1847.4516061513998</v>
          </cell>
        </row>
        <row r="169">
          <cell r="B169" t="str">
            <v>SonomaAIDSNonDual</v>
          </cell>
          <cell r="C169">
            <v>513</v>
          </cell>
          <cell r="D169" t="str">
            <v>Sonoma</v>
          </cell>
          <cell r="E169" t="str">
            <v>Sonoma</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row>
        <row r="170">
          <cell r="B170" t="str">
            <v>SonomaAIDSDual</v>
          </cell>
          <cell r="C170">
            <v>513</v>
          </cell>
          <cell r="D170" t="str">
            <v>Sonoma</v>
          </cell>
          <cell r="E170" t="str">
            <v>Sonoma</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row>
        <row r="171">
          <cell r="B171" t="str">
            <v>SonomaLTCNonDual</v>
          </cell>
          <cell r="C171">
            <v>513</v>
          </cell>
          <cell r="D171" t="str">
            <v>Sonoma</v>
          </cell>
          <cell r="E171" t="str">
            <v>Sonoma</v>
          </cell>
          <cell r="F171" t="str">
            <v>LTCNonDual</v>
          </cell>
          <cell r="G171">
            <v>603</v>
          </cell>
          <cell r="H171">
            <v>7831.68</v>
          </cell>
          <cell r="I171">
            <v>308.37222017204749</v>
          </cell>
          <cell r="J171">
            <v>7523.3077798279528</v>
          </cell>
          <cell r="K171">
            <v>3.56</v>
          </cell>
          <cell r="L171">
            <v>0.14592062459336397</v>
          </cell>
          <cell r="M171">
            <v>3.705920624593364</v>
          </cell>
          <cell r="N171">
            <v>47.1</v>
          </cell>
          <cell r="O171">
            <v>1.93</v>
          </cell>
          <cell r="P171">
            <v>49.03</v>
          </cell>
          <cell r="Q171">
            <v>7884.42</v>
          </cell>
          <cell r="R171">
            <v>8120.7212764361502</v>
          </cell>
          <cell r="S171">
            <v>7800.9656521963443</v>
          </cell>
          <cell r="T171">
            <v>8173.4571970607431</v>
          </cell>
        </row>
        <row r="172">
          <cell r="B172" t="str">
            <v>SonomaLTCDual</v>
          </cell>
          <cell r="C172">
            <v>513</v>
          </cell>
          <cell r="D172" t="str">
            <v>Sonoma</v>
          </cell>
          <cell r="E172" t="str">
            <v>Sonoma</v>
          </cell>
          <cell r="F172" t="str">
            <v>LTCDual</v>
          </cell>
          <cell r="G172">
            <v>15666</v>
          </cell>
          <cell r="H172">
            <v>3547.54</v>
          </cell>
          <cell r="I172">
            <v>139.68446669643436</v>
          </cell>
          <cell r="J172">
            <v>3407.8555333035656</v>
          </cell>
          <cell r="K172">
            <v>0</v>
          </cell>
          <cell r="L172">
            <v>0</v>
          </cell>
          <cell r="M172">
            <v>0</v>
          </cell>
          <cell r="N172">
            <v>3.6999999999999997</v>
          </cell>
          <cell r="O172">
            <v>0.15</v>
          </cell>
          <cell r="P172">
            <v>3.8499999999999996</v>
          </cell>
          <cell r="Q172">
            <v>3551.39</v>
          </cell>
          <cell r="R172">
            <v>3647.0899931493409</v>
          </cell>
          <cell r="S172">
            <v>3503.4848258593233</v>
          </cell>
          <cell r="T172">
            <v>3650.9399931493408</v>
          </cell>
        </row>
        <row r="173">
          <cell r="B173" t="str">
            <v>SonomaOBRA</v>
          </cell>
          <cell r="C173">
            <v>513</v>
          </cell>
          <cell r="D173" t="str">
            <v>Sonoma</v>
          </cell>
          <cell r="E173" t="str">
            <v>Sonoma</v>
          </cell>
          <cell r="F173" t="str">
            <v>OBRA</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row>
        <row r="174">
          <cell r="B174" t="str">
            <v>SonomaAll Category of Aid</v>
          </cell>
          <cell r="C174">
            <v>513</v>
          </cell>
          <cell r="D174" t="str">
            <v>Sonoma</v>
          </cell>
          <cell r="E174" t="str">
            <v>Sonoma</v>
          </cell>
          <cell r="F174" t="str">
            <v>All Category of Aid</v>
          </cell>
          <cell r="G174">
            <v>661369</v>
          </cell>
          <cell r="H174">
            <v>353.59637553317441</v>
          </cell>
          <cell r="I174">
            <v>13.922954124237895</v>
          </cell>
          <cell r="J174">
            <v>339.67342140893652</v>
          </cell>
          <cell r="K174">
            <v>1.9980433664390171</v>
          </cell>
          <cell r="L174">
            <v>8.189767865039585E-2</v>
          </cell>
          <cell r="M174">
            <v>2.0799410450894129</v>
          </cell>
          <cell r="N174">
            <v>4.454691450612291</v>
          </cell>
          <cell r="O174">
            <v>0.18306724385328005</v>
          </cell>
          <cell r="P174">
            <v>4.6377586944655711</v>
          </cell>
          <cell r="Q174">
            <v>360.31547211919519</v>
          </cell>
          <cell r="R174">
            <v>368.60385147180477</v>
          </cell>
          <cell r="S174">
            <v>354.08997387246319</v>
          </cell>
          <cell r="T174">
            <v>375.32155121135975</v>
          </cell>
        </row>
        <row r="175">
          <cell r="B175" t="str">
            <v>SonomaTotal Revenue</v>
          </cell>
          <cell r="C175">
            <v>513</v>
          </cell>
          <cell r="D175" t="str">
            <v>Sonoma</v>
          </cell>
          <cell r="E175" t="str">
            <v>Sonoma</v>
          </cell>
          <cell r="F175" t="str">
            <v>Total Revenue</v>
          </cell>
          <cell r="G175">
            <v>0</v>
          </cell>
          <cell r="H175">
            <v>233857681.29000002</v>
          </cell>
          <cell r="I175">
            <v>9208210.2461930923</v>
          </cell>
          <cell r="J175">
            <v>224649471.04380694</v>
          </cell>
          <cell r="K175">
            <v>1321443.9432184063</v>
          </cell>
          <cell r="L175">
            <v>54164.58583133365</v>
          </cell>
          <cell r="M175">
            <v>1375608.5290497399</v>
          </cell>
          <cell r="N175">
            <v>2946194.83</v>
          </cell>
          <cell r="O175">
            <v>121074.99999999997</v>
          </cell>
          <cell r="P175">
            <v>3067269.83</v>
          </cell>
          <cell r="Q175">
            <v>238301483.48000002</v>
          </cell>
          <cell r="R175">
            <v>243783160.64405605</v>
          </cell>
          <cell r="S175">
            <v>234184131.93005711</v>
          </cell>
          <cell r="T175">
            <v>248226039.00310579</v>
          </cell>
        </row>
        <row r="176">
          <cell r="B176" t="str">
            <v>VenturaChild</v>
          </cell>
          <cell r="C176">
            <v>515</v>
          </cell>
          <cell r="D176" t="str">
            <v>Ventura</v>
          </cell>
          <cell r="E176" t="str">
            <v>GoldCoast</v>
          </cell>
          <cell r="F176" t="str">
            <v>Child</v>
          </cell>
          <cell r="G176">
            <v>668587</v>
          </cell>
          <cell r="H176">
            <v>89.04</v>
          </cell>
          <cell r="I176">
            <v>3.505784970569195</v>
          </cell>
          <cell r="J176">
            <v>85.534215029430811</v>
          </cell>
          <cell r="K176">
            <v>2.2200000000000002</v>
          </cell>
          <cell r="L176">
            <v>9.0995445673389685E-2</v>
          </cell>
          <cell r="M176">
            <v>2.3109954456733899</v>
          </cell>
          <cell r="N176">
            <v>6.22</v>
          </cell>
          <cell r="O176">
            <v>0.25</v>
          </cell>
          <cell r="P176">
            <v>6.47</v>
          </cell>
          <cell r="Q176">
            <v>97.820000000000007</v>
          </cell>
          <cell r="R176">
            <v>93.515999295421594</v>
          </cell>
          <cell r="S176">
            <v>89.833820157123313</v>
          </cell>
          <cell r="T176">
            <v>102.29699474109498</v>
          </cell>
        </row>
        <row r="177">
          <cell r="B177" t="str">
            <v>VenturaAdult</v>
          </cell>
          <cell r="C177">
            <v>515</v>
          </cell>
          <cell r="D177" t="str">
            <v>Ventura</v>
          </cell>
          <cell r="E177" t="str">
            <v>GoldCoast</v>
          </cell>
          <cell r="F177" t="str">
            <v>Adult</v>
          </cell>
          <cell r="G177">
            <v>201336</v>
          </cell>
          <cell r="H177">
            <v>255.7</v>
          </cell>
          <cell r="I177">
            <v>10.068224512977849</v>
          </cell>
          <cell r="J177">
            <v>245.63177548702214</v>
          </cell>
          <cell r="K177">
            <v>2.17</v>
          </cell>
          <cell r="L177">
            <v>8.8945998698763962E-2</v>
          </cell>
          <cell r="M177">
            <v>2.2589459986987639</v>
          </cell>
          <cell r="N177">
            <v>8.1999999999999993</v>
          </cell>
          <cell r="O177">
            <v>0.34</v>
          </cell>
          <cell r="P177">
            <v>8.5399999999999991</v>
          </cell>
          <cell r="Q177">
            <v>266.5</v>
          </cell>
          <cell r="R177">
            <v>268.59274795870385</v>
          </cell>
          <cell r="S177">
            <v>258.01694680506995</v>
          </cell>
          <cell r="T177">
            <v>279.39169395740265</v>
          </cell>
        </row>
        <row r="178">
          <cell r="B178" t="str">
            <v>VenturaChild&amp;Adult</v>
          </cell>
          <cell r="C178">
            <v>515</v>
          </cell>
          <cell r="D178" t="str">
            <v>Ventura</v>
          </cell>
          <cell r="E178" t="str">
            <v>GoldCoast</v>
          </cell>
          <cell r="F178" t="str">
            <v>Child&amp;Adult</v>
          </cell>
          <cell r="G178">
            <v>869923</v>
          </cell>
          <cell r="H178">
            <v>128.88999999999999</v>
          </cell>
          <cell r="I178">
            <v>5.0749807778054219</v>
          </cell>
          <cell r="J178">
            <v>123.81501922219456</v>
          </cell>
          <cell r="K178">
            <v>2.2084279413235426</v>
          </cell>
          <cell r="L178">
            <v>9.0521119260496441E-2</v>
          </cell>
          <cell r="M178">
            <v>2.298949060584039</v>
          </cell>
          <cell r="N178">
            <v>6.68</v>
          </cell>
          <cell r="O178">
            <v>0.27</v>
          </cell>
          <cell r="P178">
            <v>6.9499999999999993</v>
          </cell>
          <cell r="Q178">
            <v>138.13999999999999</v>
          </cell>
          <cell r="R178">
            <v>135.37997510251972</v>
          </cell>
          <cell r="S178">
            <v>130.04940788598307</v>
          </cell>
          <cell r="T178">
            <v>144.62892416310376</v>
          </cell>
        </row>
        <row r="179">
          <cell r="B179" t="str">
            <v>VenturaAged&amp;DisabledNonDual</v>
          </cell>
          <cell r="C179">
            <v>515</v>
          </cell>
          <cell r="D179" t="str">
            <v>Ventura</v>
          </cell>
          <cell r="E179" t="str">
            <v>GoldCoast</v>
          </cell>
          <cell r="F179" t="str">
            <v>Aged&amp;DisabledNonDual</v>
          </cell>
          <cell r="G179">
            <v>120478</v>
          </cell>
          <cell r="H179">
            <v>862.24</v>
          </cell>
          <cell r="I179">
            <v>33.950776090634463</v>
          </cell>
          <cell r="J179">
            <v>828.28922390936555</v>
          </cell>
          <cell r="K179">
            <v>4.51</v>
          </cell>
          <cell r="L179">
            <v>0.18486011711125627</v>
          </cell>
          <cell r="M179">
            <v>4.6948601171112561</v>
          </cell>
          <cell r="N179">
            <v>21.57</v>
          </cell>
          <cell r="O179">
            <v>0.88</v>
          </cell>
          <cell r="P179">
            <v>22.45</v>
          </cell>
          <cell r="Q179">
            <v>889.38000000000011</v>
          </cell>
          <cell r="R179">
            <v>900.3689394942636</v>
          </cell>
          <cell r="S179">
            <v>864.91704088059146</v>
          </cell>
          <cell r="T179">
            <v>927.51379961137491</v>
          </cell>
        </row>
        <row r="180">
          <cell r="B180" t="str">
            <v>VenturaDisabledDual</v>
          </cell>
          <cell r="C180">
            <v>515</v>
          </cell>
          <cell r="D180" t="str">
            <v>Ventura</v>
          </cell>
          <cell r="E180" t="str">
            <v>GoldCoast</v>
          </cell>
          <cell r="F180" t="str">
            <v>DisabledDual</v>
          </cell>
          <cell r="G180">
            <v>87332</v>
          </cell>
          <cell r="H180">
            <v>193.77</v>
          </cell>
          <cell r="I180">
            <v>7.6296847194492727</v>
          </cell>
          <cell r="J180">
            <v>186.14031528055074</v>
          </cell>
          <cell r="K180">
            <v>0</v>
          </cell>
          <cell r="L180">
            <v>0</v>
          </cell>
          <cell r="M180">
            <v>0</v>
          </cell>
          <cell r="N180">
            <v>2.69</v>
          </cell>
          <cell r="O180">
            <v>0.11</v>
          </cell>
          <cell r="P180">
            <v>2.8</v>
          </cell>
          <cell r="Q180">
            <v>196.57000000000002</v>
          </cell>
          <cell r="R180">
            <v>201.74085739547399</v>
          </cell>
          <cell r="S180">
            <v>193.79733990070463</v>
          </cell>
          <cell r="T180">
            <v>204.54085739547401</v>
          </cell>
        </row>
        <row r="181">
          <cell r="B181" t="str">
            <v>VenturaAgedDual</v>
          </cell>
          <cell r="C181">
            <v>515</v>
          </cell>
          <cell r="D181" t="str">
            <v>Ventura</v>
          </cell>
          <cell r="E181" t="str">
            <v>GoldCoast</v>
          </cell>
          <cell r="F181" t="str">
            <v>AgedDual</v>
          </cell>
          <cell r="G181">
            <v>105960</v>
          </cell>
          <cell r="H181">
            <v>235.23</v>
          </cell>
          <cell r="I181">
            <v>9.2621857609847495</v>
          </cell>
          <cell r="J181">
            <v>225.96781423901524</v>
          </cell>
          <cell r="K181">
            <v>0</v>
          </cell>
          <cell r="L181">
            <v>0</v>
          </cell>
          <cell r="M181">
            <v>0</v>
          </cell>
          <cell r="N181">
            <v>2.77</v>
          </cell>
          <cell r="O181">
            <v>0.11</v>
          </cell>
          <cell r="P181">
            <v>2.88</v>
          </cell>
          <cell r="Q181">
            <v>238.10999999999999</v>
          </cell>
          <cell r="R181">
            <v>239.82038970951467</v>
          </cell>
          <cell r="S181">
            <v>230.377496059442</v>
          </cell>
          <cell r="T181">
            <v>242.70038970951467</v>
          </cell>
        </row>
        <row r="182">
          <cell r="B182" t="str">
            <v>VenturaBCCTP</v>
          </cell>
          <cell r="C182">
            <v>515</v>
          </cell>
          <cell r="D182" t="str">
            <v>Ventura</v>
          </cell>
          <cell r="E182" t="str">
            <v>GoldCoast</v>
          </cell>
          <cell r="F182" t="str">
            <v>BCCTP</v>
          </cell>
          <cell r="G182">
            <v>3336</v>
          </cell>
          <cell r="H182">
            <v>1133.3399999999999</v>
          </cell>
          <cell r="I182">
            <v>44.625444038349087</v>
          </cell>
          <cell r="J182">
            <v>1088.7145559616508</v>
          </cell>
          <cell r="K182">
            <v>3.3</v>
          </cell>
          <cell r="L182">
            <v>0.13526350032530932</v>
          </cell>
          <cell r="M182">
            <v>3.4352635003253091</v>
          </cell>
          <cell r="N182">
            <v>53.21</v>
          </cell>
          <cell r="O182">
            <v>2.1800000000000002</v>
          </cell>
          <cell r="P182">
            <v>55.39</v>
          </cell>
          <cell r="Q182">
            <v>1192.17</v>
          </cell>
          <cell r="R182">
            <v>1190.4596487105919</v>
          </cell>
          <cell r="S182">
            <v>1143.5854697840491</v>
          </cell>
          <cell r="T182">
            <v>1249.2849122109174</v>
          </cell>
        </row>
        <row r="183">
          <cell r="B183" t="str">
            <v>VenturaAIDSNonDual</v>
          </cell>
          <cell r="C183">
            <v>515</v>
          </cell>
          <cell r="D183" t="str">
            <v>Ventura</v>
          </cell>
          <cell r="E183" t="str">
            <v>GoldCoast</v>
          </cell>
          <cell r="F183" t="str">
            <v>AIDSNonDual</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row>
        <row r="184">
          <cell r="B184" t="str">
            <v>VenturaAIDSDual</v>
          </cell>
          <cell r="C184">
            <v>515</v>
          </cell>
          <cell r="D184" t="str">
            <v>Ventura</v>
          </cell>
          <cell r="E184" t="str">
            <v>GoldCoast</v>
          </cell>
          <cell r="F184" t="str">
            <v>AIDSDual</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row>
        <row r="185">
          <cell r="B185" t="str">
            <v>VenturaLTCNonDual</v>
          </cell>
          <cell r="C185">
            <v>515</v>
          </cell>
          <cell r="D185" t="str">
            <v>Ventura</v>
          </cell>
          <cell r="E185" t="str">
            <v>GoldCoast</v>
          </cell>
          <cell r="F185" t="str">
            <v>LTCNonDual</v>
          </cell>
          <cell r="G185">
            <v>533</v>
          </cell>
          <cell r="H185">
            <v>9845</v>
          </cell>
          <cell r="I185">
            <v>387.64699825538446</v>
          </cell>
          <cell r="J185">
            <v>9457.3530017446155</v>
          </cell>
          <cell r="K185">
            <v>3.56</v>
          </cell>
          <cell r="L185">
            <v>0.14592062459336397</v>
          </cell>
          <cell r="M185">
            <v>3.705920624593364</v>
          </cell>
          <cell r="N185">
            <v>76.84</v>
          </cell>
          <cell r="O185">
            <v>3.15</v>
          </cell>
          <cell r="P185">
            <v>79.990000000000009</v>
          </cell>
          <cell r="Q185">
            <v>9928.6999999999989</v>
          </cell>
          <cell r="R185">
            <v>10117.271135630719</v>
          </cell>
          <cell r="S185">
            <v>9718.9050272342211</v>
          </cell>
          <cell r="T185">
            <v>10200.967056255313</v>
          </cell>
        </row>
        <row r="186">
          <cell r="B186" t="str">
            <v>VenturaLTCDual</v>
          </cell>
          <cell r="C186">
            <v>515</v>
          </cell>
          <cell r="D186" t="str">
            <v>Ventura</v>
          </cell>
          <cell r="E186" t="str">
            <v>GoldCoast</v>
          </cell>
          <cell r="F186" t="str">
            <v>LTCDual</v>
          </cell>
          <cell r="G186">
            <v>10883</v>
          </cell>
          <cell r="H186">
            <v>5868.67</v>
          </cell>
          <cell r="I186">
            <v>231.0787060429675</v>
          </cell>
          <cell r="J186">
            <v>5637.5912939570326</v>
          </cell>
          <cell r="K186">
            <v>0</v>
          </cell>
          <cell r="L186">
            <v>0</v>
          </cell>
          <cell r="M186">
            <v>0</v>
          </cell>
          <cell r="N186">
            <v>4.4400000000000004</v>
          </cell>
          <cell r="O186">
            <v>0.18</v>
          </cell>
          <cell r="P186">
            <v>4.62</v>
          </cell>
          <cell r="Q186">
            <v>5873.29</v>
          </cell>
          <cell r="R186">
            <v>6021.2373767035406</v>
          </cell>
          <cell r="S186">
            <v>5784.1520135326946</v>
          </cell>
          <cell r="T186">
            <v>6025.8573767035405</v>
          </cell>
        </row>
        <row r="187">
          <cell r="B187" t="str">
            <v>VenturaOBRA</v>
          </cell>
          <cell r="C187">
            <v>515</v>
          </cell>
          <cell r="D187" t="str">
            <v>Ventura</v>
          </cell>
          <cell r="E187" t="str">
            <v>GoldCoast</v>
          </cell>
          <cell r="F187" t="str">
            <v>OBRA</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row>
        <row r="188">
          <cell r="B188" t="str">
            <v>VenturaAll Category of Aid</v>
          </cell>
          <cell r="C188">
            <v>515</v>
          </cell>
          <cell r="D188" t="str">
            <v>Ventura</v>
          </cell>
          <cell r="E188" t="str">
            <v>GoldCoast</v>
          </cell>
          <cell r="F188" t="str">
            <v>All Category of Aid</v>
          </cell>
          <cell r="G188">
            <v>1198445</v>
          </cell>
          <cell r="H188">
            <v>275.98226158063159</v>
          </cell>
          <cell r="I188">
            <v>10.866762198865063</v>
          </cell>
          <cell r="J188">
            <v>265.11549938176648</v>
          </cell>
          <cell r="K188">
            <v>2.0671990120531185</v>
          </cell>
          <cell r="L188">
            <v>8.4732295224038051E-2</v>
          </cell>
          <cell r="M188">
            <v>2.1519313072771569</v>
          </cell>
          <cell r="N188">
            <v>7.6807973498992439</v>
          </cell>
          <cell r="O188">
            <v>0.31129700570322377</v>
          </cell>
          <cell r="P188">
            <v>7.9920943556024682</v>
          </cell>
          <cell r="Q188">
            <v>286.12657651373246</v>
          </cell>
          <cell r="R188">
            <v>287.17847669207617</v>
          </cell>
          <cell r="S188">
            <v>275.87086511960791</v>
          </cell>
          <cell r="T188">
            <v>297.32250235495576</v>
          </cell>
        </row>
        <row r="189">
          <cell r="B189" t="str">
            <v>VenturaTotal Revenue</v>
          </cell>
          <cell r="C189">
            <v>515</v>
          </cell>
          <cell r="D189" t="str">
            <v>Ventura</v>
          </cell>
          <cell r="E189" t="str">
            <v>GoldCoast</v>
          </cell>
          <cell r="F189" t="str">
            <v>Total Revenue</v>
          </cell>
          <cell r="G189">
            <v>0</v>
          </cell>
          <cell r="H189">
            <v>330749561.48000002</v>
          </cell>
          <cell r="I189">
            <v>13023216.823418841</v>
          </cell>
          <cell r="J189">
            <v>317726344.6565811</v>
          </cell>
          <cell r="K189">
            <v>2477424.3199999998</v>
          </cell>
          <cell r="L189">
            <v>101546.99554977228</v>
          </cell>
          <cell r="M189">
            <v>2578971.3155497722</v>
          </cell>
          <cell r="N189">
            <v>9205013.1799999997</v>
          </cell>
          <cell r="O189">
            <v>373072.34</v>
          </cell>
          <cell r="P189">
            <v>9578085.5199999996</v>
          </cell>
          <cell r="Q189">
            <v>342906964.99000007</v>
          </cell>
          <cell r="R189">
            <v>344167609.49923521</v>
          </cell>
          <cell r="S189">
            <v>330616058.94826853</v>
          </cell>
          <cell r="T189">
            <v>356324666.33478492</v>
          </cell>
        </row>
        <row r="190">
          <cell r="B190" t="str">
            <v>YoloChild</v>
          </cell>
          <cell r="C190">
            <v>509</v>
          </cell>
          <cell r="D190" t="str">
            <v>Yolo</v>
          </cell>
          <cell r="E190" t="str">
            <v>Yolo</v>
          </cell>
          <cell r="F190" t="str">
            <v>Child</v>
          </cell>
          <cell r="G190">
            <v>151841.02051091797</v>
          </cell>
          <cell r="H190">
            <v>136.47999999999999</v>
          </cell>
          <cell r="I190">
            <v>5.37405609888242</v>
          </cell>
          <cell r="J190">
            <v>131.10594390111757</v>
          </cell>
          <cell r="K190">
            <v>2.2200000000000002</v>
          </cell>
          <cell r="L190">
            <v>9.0995445673389685E-2</v>
          </cell>
          <cell r="M190">
            <v>2.3109954456733899</v>
          </cell>
          <cell r="N190">
            <v>5.79</v>
          </cell>
          <cell r="O190">
            <v>0.24</v>
          </cell>
          <cell r="P190">
            <v>6.03</v>
          </cell>
          <cell r="Q190">
            <v>144.82</v>
          </cell>
          <cell r="R190">
            <v>143.1310055659616</v>
          </cell>
          <cell r="S190">
            <v>137.49521169812823</v>
          </cell>
          <cell r="T190">
            <v>151.472001011635</v>
          </cell>
        </row>
        <row r="191">
          <cell r="B191" t="str">
            <v>YoloAdult</v>
          </cell>
          <cell r="C191">
            <v>509</v>
          </cell>
          <cell r="D191" t="str">
            <v>Yolo</v>
          </cell>
          <cell r="E191" t="str">
            <v>Yolo</v>
          </cell>
          <cell r="F191" t="str">
            <v>Adult</v>
          </cell>
          <cell r="G191">
            <v>69658.979489082049</v>
          </cell>
          <cell r="H191">
            <v>276.74</v>
          </cell>
          <cell r="I191">
            <v>10.896808587121996</v>
          </cell>
          <cell r="J191">
            <v>265.84319141287801</v>
          </cell>
          <cell r="K191">
            <v>2.17</v>
          </cell>
          <cell r="L191">
            <v>8.8945998698763962E-2</v>
          </cell>
          <cell r="M191">
            <v>2.2589459986987639</v>
          </cell>
          <cell r="N191">
            <v>7.48</v>
          </cell>
          <cell r="O191">
            <v>0.31</v>
          </cell>
          <cell r="P191">
            <v>7.79</v>
          </cell>
          <cell r="Q191">
            <v>286.79000000000002</v>
          </cell>
          <cell r="R191">
            <v>290.602187787368</v>
          </cell>
          <cell r="S191">
            <v>279.15970527678263</v>
          </cell>
          <cell r="T191">
            <v>300.65113378606679</v>
          </cell>
        </row>
        <row r="192">
          <cell r="B192" t="str">
            <v>YoloChild&amp;Adult</v>
          </cell>
          <cell r="C192">
            <v>509</v>
          </cell>
          <cell r="D192" t="str">
            <v>Yolo</v>
          </cell>
          <cell r="E192" t="str">
            <v>Yolo</v>
          </cell>
          <cell r="F192" t="str">
            <v>Child&amp;Adult</v>
          </cell>
          <cell r="G192">
            <v>221500</v>
          </cell>
          <cell r="H192">
            <v>180.86</v>
          </cell>
          <cell r="I192">
            <v>7.1213992598156608</v>
          </cell>
          <cell r="J192">
            <v>173.73860074018435</v>
          </cell>
          <cell r="K192">
            <v>2.2042756253974987</v>
          </cell>
          <cell r="L192">
            <v>9.0350920234250065E-2</v>
          </cell>
          <cell r="M192">
            <v>2.2946265456317487</v>
          </cell>
          <cell r="N192">
            <v>6.3199999999999994</v>
          </cell>
          <cell r="O192">
            <v>0.26</v>
          </cell>
          <cell r="P192">
            <v>6.5799999999999992</v>
          </cell>
          <cell r="Q192">
            <v>189.73000000000002</v>
          </cell>
          <cell r="R192">
            <v>189.79473100819965</v>
          </cell>
          <cell r="S192">
            <v>182.32154952013869</v>
          </cell>
          <cell r="T192">
            <v>198.66935755383142</v>
          </cell>
        </row>
        <row r="193">
          <cell r="B193" t="str">
            <v>YoloAged&amp;DisabledNonDual</v>
          </cell>
          <cell r="C193">
            <v>509</v>
          </cell>
          <cell r="D193" t="str">
            <v>Yolo</v>
          </cell>
          <cell r="E193" t="str">
            <v>Yolo</v>
          </cell>
          <cell r="F193" t="str">
            <v>Aged&amp;DisabledNonDual</v>
          </cell>
          <cell r="G193">
            <v>41861</v>
          </cell>
          <cell r="H193">
            <v>901.69</v>
          </cell>
          <cell r="I193">
            <v>35.504018151514288</v>
          </cell>
          <cell r="J193">
            <v>866.18598184848577</v>
          </cell>
          <cell r="K193">
            <v>4.51</v>
          </cell>
          <cell r="L193">
            <v>0.18486011711125627</v>
          </cell>
          <cell r="M193">
            <v>4.6948601171112561</v>
          </cell>
          <cell r="N193">
            <v>17.32</v>
          </cell>
          <cell r="O193">
            <v>0.71</v>
          </cell>
          <cell r="P193">
            <v>18.03</v>
          </cell>
          <cell r="Q193">
            <v>924.41000000000008</v>
          </cell>
          <cell r="R193">
            <v>944.97837817973743</v>
          </cell>
          <cell r="S193">
            <v>907.76978505959653</v>
          </cell>
          <cell r="T193">
            <v>967.70323829684867</v>
          </cell>
        </row>
        <row r="194">
          <cell r="B194" t="str">
            <v>YoloDisabledDual</v>
          </cell>
          <cell r="C194">
            <v>509</v>
          </cell>
          <cell r="D194" t="str">
            <v>Yolo</v>
          </cell>
          <cell r="E194" t="str">
            <v>Yolo</v>
          </cell>
          <cell r="F194" t="str">
            <v>DisabledDual</v>
          </cell>
          <cell r="G194">
            <v>31010</v>
          </cell>
          <cell r="H194">
            <v>238.48</v>
          </cell>
          <cell r="I194">
            <v>9.3902224710834616</v>
          </cell>
          <cell r="J194">
            <v>229.08977752891653</v>
          </cell>
          <cell r="K194">
            <v>0</v>
          </cell>
          <cell r="L194">
            <v>0</v>
          </cell>
          <cell r="M194">
            <v>0</v>
          </cell>
          <cell r="N194">
            <v>1.9899999999999998</v>
          </cell>
          <cell r="O194">
            <v>0.08</v>
          </cell>
          <cell r="P194">
            <v>2.0699999999999998</v>
          </cell>
          <cell r="Q194">
            <v>240.54999999999998</v>
          </cell>
          <cell r="R194">
            <v>248.36541872419312</v>
          </cell>
          <cell r="S194">
            <v>238.58601210091882</v>
          </cell>
          <cell r="T194">
            <v>250.43541872419311</v>
          </cell>
        </row>
        <row r="195">
          <cell r="B195" t="str">
            <v>YoloAgedDual</v>
          </cell>
          <cell r="C195">
            <v>509</v>
          </cell>
          <cell r="D195" t="str">
            <v>Yolo</v>
          </cell>
          <cell r="E195" t="str">
            <v>Yolo</v>
          </cell>
          <cell r="F195" t="str">
            <v>AgedDual</v>
          </cell>
          <cell r="G195">
            <v>26848</v>
          </cell>
          <cell r="H195">
            <v>248.87</v>
          </cell>
          <cell r="I195">
            <v>9.7991984006839914</v>
          </cell>
          <cell r="J195">
            <v>239.07080159931601</v>
          </cell>
          <cell r="K195">
            <v>0</v>
          </cell>
          <cell r="L195">
            <v>0</v>
          </cell>
          <cell r="M195">
            <v>0</v>
          </cell>
          <cell r="N195">
            <v>2.93</v>
          </cell>
          <cell r="O195">
            <v>0.12</v>
          </cell>
          <cell r="P195">
            <v>3.0500000000000003</v>
          </cell>
          <cell r="Q195">
            <v>251.92000000000002</v>
          </cell>
          <cell r="R195">
            <v>258.88143881309088</v>
          </cell>
          <cell r="S195">
            <v>248.68796312562833</v>
          </cell>
          <cell r="T195">
            <v>261.93143881309089</v>
          </cell>
        </row>
        <row r="196">
          <cell r="B196" t="str">
            <v>YoloBCCTP</v>
          </cell>
          <cell r="C196">
            <v>509</v>
          </cell>
          <cell r="D196" t="str">
            <v>Yolo</v>
          </cell>
          <cell r="E196" t="str">
            <v>Yolo</v>
          </cell>
          <cell r="F196" t="str">
            <v>BCCTP</v>
          </cell>
          <cell r="G196">
            <v>432</v>
          </cell>
          <cell r="H196">
            <v>1901.08</v>
          </cell>
          <cell r="I196">
            <v>74.854865224548575</v>
          </cell>
          <cell r="J196">
            <v>1826.2251347754514</v>
          </cell>
          <cell r="K196">
            <v>3.3</v>
          </cell>
          <cell r="L196">
            <v>0.13526350032530932</v>
          </cell>
          <cell r="M196">
            <v>3.4352635003253091</v>
          </cell>
          <cell r="N196">
            <v>45.389999999999993</v>
          </cell>
          <cell r="O196">
            <v>1.86</v>
          </cell>
          <cell r="P196">
            <v>47.249999999999993</v>
          </cell>
          <cell r="Q196">
            <v>1951.77</v>
          </cell>
          <cell r="R196">
            <v>1998.5786400937691</v>
          </cell>
          <cell r="S196">
            <v>1919.884459195051</v>
          </cell>
          <cell r="T196">
            <v>2049.2639035940942</v>
          </cell>
        </row>
        <row r="197">
          <cell r="B197" t="str">
            <v>YoloAIDSNonDual</v>
          </cell>
          <cell r="C197">
            <v>509</v>
          </cell>
          <cell r="D197" t="str">
            <v>Yolo</v>
          </cell>
          <cell r="E197" t="str">
            <v>Yolo</v>
          </cell>
          <cell r="F197" t="str">
            <v>AIDSNonDual</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row>
        <row r="198">
          <cell r="B198" t="str">
            <v>YoloAIDSDual</v>
          </cell>
          <cell r="C198">
            <v>509</v>
          </cell>
          <cell r="D198" t="str">
            <v>Yolo</v>
          </cell>
          <cell r="E198" t="str">
            <v>Yolo</v>
          </cell>
          <cell r="F198" t="str">
            <v>AIDSDual</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row>
        <row r="199">
          <cell r="B199" t="str">
            <v>YoloLTCNonDual</v>
          </cell>
          <cell r="C199">
            <v>509</v>
          </cell>
          <cell r="D199" t="str">
            <v>Yolo</v>
          </cell>
          <cell r="E199" t="str">
            <v>Yolo</v>
          </cell>
          <cell r="F199" t="str">
            <v>LTCNonDual</v>
          </cell>
          <cell r="G199">
            <v>267</v>
          </cell>
          <cell r="H199">
            <v>4376.42</v>
          </cell>
          <cell r="I199">
            <v>172.3214704669881</v>
          </cell>
          <cell r="J199">
            <v>4204.098529533012</v>
          </cell>
          <cell r="K199">
            <v>3.56</v>
          </cell>
          <cell r="L199">
            <v>0.14592062459336397</v>
          </cell>
          <cell r="M199">
            <v>3.705920624593364</v>
          </cell>
          <cell r="N199">
            <v>45.66</v>
          </cell>
          <cell r="O199">
            <v>1.87</v>
          </cell>
          <cell r="P199">
            <v>47.529999999999994</v>
          </cell>
          <cell r="Q199">
            <v>4427.66</v>
          </cell>
          <cell r="R199">
            <v>4515.0863186194492</v>
          </cell>
          <cell r="S199">
            <v>4337.3044628531452</v>
          </cell>
          <cell r="T199">
            <v>4566.3222392440421</v>
          </cell>
        </row>
        <row r="200">
          <cell r="B200" t="str">
            <v>YoloLTCDual</v>
          </cell>
          <cell r="C200">
            <v>509</v>
          </cell>
          <cell r="D200" t="str">
            <v>Yolo</v>
          </cell>
          <cell r="E200" t="str">
            <v>Yolo</v>
          </cell>
          <cell r="F200" t="str">
            <v>LTCDual</v>
          </cell>
          <cell r="G200">
            <v>3670</v>
          </cell>
          <cell r="H200">
            <v>5008.6499999999996</v>
          </cell>
          <cell r="I200">
            <v>197.21576133563212</v>
          </cell>
          <cell r="J200">
            <v>4811.4342386643675</v>
          </cell>
          <cell r="K200">
            <v>0</v>
          </cell>
          <cell r="L200">
            <v>0</v>
          </cell>
          <cell r="M200">
            <v>0</v>
          </cell>
          <cell r="N200">
            <v>4.72</v>
          </cell>
          <cell r="O200">
            <v>0.19</v>
          </cell>
          <cell r="P200">
            <v>4.91</v>
          </cell>
          <cell r="Q200">
            <v>5013.5599999999995</v>
          </cell>
          <cell r="R200">
            <v>5144.6887160873475</v>
          </cell>
          <cell r="S200">
            <v>4942.1162196293762</v>
          </cell>
          <cell r="T200">
            <v>5149.5987160873474</v>
          </cell>
        </row>
        <row r="201">
          <cell r="B201" t="str">
            <v>YoloOBRA</v>
          </cell>
          <cell r="C201">
            <v>509</v>
          </cell>
          <cell r="D201" t="str">
            <v>Yolo</v>
          </cell>
          <cell r="E201" t="str">
            <v>Yolo</v>
          </cell>
          <cell r="F201" t="str">
            <v>OBRA</v>
          </cell>
          <cell r="G201">
            <v>1694</v>
          </cell>
          <cell r="H201">
            <v>625.54999999999995</v>
          </cell>
          <cell r="I201">
            <v>24.631053903532461</v>
          </cell>
          <cell r="J201">
            <v>600.91894609646749</v>
          </cell>
          <cell r="K201">
            <v>0</v>
          </cell>
          <cell r="L201">
            <v>0</v>
          </cell>
          <cell r="M201">
            <v>0</v>
          </cell>
          <cell r="N201">
            <v>8.39</v>
          </cell>
          <cell r="O201">
            <v>0.34</v>
          </cell>
          <cell r="P201">
            <v>8.73</v>
          </cell>
          <cell r="Q201">
            <v>634.28</v>
          </cell>
          <cell r="R201">
            <v>657.40092998903106</v>
          </cell>
          <cell r="S201">
            <v>631.51572003546369</v>
          </cell>
          <cell r="T201">
            <v>666.13092998903107</v>
          </cell>
        </row>
        <row r="202">
          <cell r="B202" t="str">
            <v>YoloAll Category of Aid</v>
          </cell>
          <cell r="C202">
            <v>509</v>
          </cell>
          <cell r="D202" t="str">
            <v>Yolo</v>
          </cell>
          <cell r="E202" t="str">
            <v>Yolo</v>
          </cell>
          <cell r="F202" t="str">
            <v>All Category of Aid</v>
          </cell>
          <cell r="G202">
            <v>327282</v>
          </cell>
          <cell r="H202">
            <v>346.22820549251111</v>
          </cell>
          <cell r="I202">
            <v>13.632761047615253</v>
          </cell>
          <cell r="J202">
            <v>332.5954444448958</v>
          </cell>
          <cell r="K202">
            <v>2.075935373853576</v>
          </cell>
          <cell r="L202">
            <v>8.5090389429261767E-2</v>
          </cell>
          <cell r="M202">
            <v>2.1610257632828374</v>
          </cell>
          <cell r="N202">
            <v>7.1150317463227424</v>
          </cell>
          <cell r="O202">
            <v>0.29207209684614494</v>
          </cell>
          <cell r="P202">
            <v>7.4071038431688887</v>
          </cell>
          <cell r="Q202">
            <v>355.79259186267501</v>
          </cell>
          <cell r="R202">
            <v>361.50198328726657</v>
          </cell>
          <cell r="S202">
            <v>347.26781611598193</v>
          </cell>
          <cell r="T202">
            <v>371.07011289371832</v>
          </cell>
        </row>
        <row r="203">
          <cell r="B203" t="str">
            <v>YoloTotal Revenue</v>
          </cell>
          <cell r="C203">
            <v>509</v>
          </cell>
          <cell r="D203" t="str">
            <v>Yolo</v>
          </cell>
          <cell r="E203" t="str">
            <v>Yolo</v>
          </cell>
          <cell r="F203" t="str">
            <v>Total Revenue</v>
          </cell>
          <cell r="G203">
            <v>0</v>
          </cell>
          <cell r="H203">
            <v>113314259.55000003</v>
          </cell>
          <cell r="I203">
            <v>4461757.3011856154</v>
          </cell>
          <cell r="J203">
            <v>108852502.24881439</v>
          </cell>
          <cell r="K203">
            <v>679416.28102554602</v>
          </cell>
          <cell r="L203">
            <v>27848.552833187649</v>
          </cell>
          <cell r="M203">
            <v>707264.83385873353</v>
          </cell>
          <cell r="N203">
            <v>2328621.8199999998</v>
          </cell>
          <cell r="O203">
            <v>95589.94</v>
          </cell>
          <cell r="P203">
            <v>2424211.7600000002</v>
          </cell>
          <cell r="Q203">
            <v>116444511.05</v>
          </cell>
          <cell r="R203">
            <v>118313092.09422317</v>
          </cell>
          <cell r="S203">
            <v>113654505.3940708</v>
          </cell>
          <cell r="T203">
            <v>121444568.68808192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14_Summary(no Taxes)"/>
      <sheetName val="13-14_Summary(with SB78)"/>
      <sheetName val="AB97|SB78 Impact"/>
      <sheetName val="MH|SB78 Impact"/>
      <sheetName val="COHS lookup"/>
    </sheetNames>
    <sheetDataSet>
      <sheetData sheetId="0"/>
      <sheetData sheetId="1"/>
      <sheetData sheetId="2"/>
      <sheetData sheetId="3"/>
      <sheetData sheetId="4">
        <row r="7">
          <cell r="B7" t="str">
            <v>OrangeChild&amp;Adult</v>
          </cell>
          <cell r="T7" t="str">
            <v>OrangeChild&amp;Adult</v>
          </cell>
          <cell r="U7">
            <v>506</v>
          </cell>
          <cell r="V7" t="str">
            <v>Orange</v>
          </cell>
          <cell r="W7" t="str">
            <v>CalOptima</v>
          </cell>
          <cell r="X7" t="str">
            <v>Child&amp;Adult</v>
          </cell>
          <cell r="Y7">
            <v>3296441</v>
          </cell>
          <cell r="Z7">
            <v>132.96312203314136</v>
          </cell>
          <cell r="AA7">
            <v>5.235422930054952</v>
          </cell>
          <cell r="AB7">
            <v>127.72769910308641</v>
          </cell>
          <cell r="AC7">
            <v>2.2094265880264161</v>
          </cell>
          <cell r="AD7">
            <v>9.0562052729775022E-2</v>
          </cell>
          <cell r="AE7">
            <v>2.2999886407561911</v>
          </cell>
          <cell r="AF7">
            <v>132.96312203314136</v>
          </cell>
          <cell r="AG7">
            <v>135.26000000000002</v>
          </cell>
          <cell r="AH7">
            <v>139.54860591552452</v>
          </cell>
        </row>
        <row r="8">
          <cell r="T8" t="str">
            <v>OrangeAged&amp;DisabledNonDual</v>
          </cell>
          <cell r="U8">
            <v>506</v>
          </cell>
          <cell r="V8" t="str">
            <v>Orange</v>
          </cell>
          <cell r="W8" t="str">
            <v>CalOptima</v>
          </cell>
          <cell r="X8" t="str">
            <v>Aged&amp;DisabledNonDual</v>
          </cell>
          <cell r="Y8">
            <v>438746</v>
          </cell>
          <cell r="Z8">
            <v>931.18431457017277</v>
          </cell>
          <cell r="AA8">
            <v>36.665382386200577</v>
          </cell>
          <cell r="AB8">
            <v>894.5189321839722</v>
          </cell>
          <cell r="AC8">
            <v>4.5144751431450603</v>
          </cell>
          <cell r="AD8">
            <v>0.18504354848284876</v>
          </cell>
          <cell r="AE8">
            <v>4.699518691627909</v>
          </cell>
          <cell r="AF8">
            <v>931.18431457017277</v>
          </cell>
          <cell r="AG8">
            <v>935.88</v>
          </cell>
          <cell r="AH8">
            <v>974.11745052505501</v>
          </cell>
        </row>
        <row r="9">
          <cell r="T9" t="str">
            <v>OrangeDisabledDual</v>
          </cell>
          <cell r="U9">
            <v>506</v>
          </cell>
          <cell r="V9" t="str">
            <v>Orange</v>
          </cell>
          <cell r="W9" t="str">
            <v>CalOptima</v>
          </cell>
          <cell r="X9" t="str">
            <v>DisabledDual</v>
          </cell>
          <cell r="Y9">
            <v>305860</v>
          </cell>
          <cell r="Z9">
            <v>156.47892896897727</v>
          </cell>
          <cell r="AA9">
            <v>6.1613578281534842</v>
          </cell>
          <cell r="AB9">
            <v>150.31757114082379</v>
          </cell>
          <cell r="AC9">
            <v>0</v>
          </cell>
          <cell r="AD9">
            <v>0</v>
          </cell>
          <cell r="AE9">
            <v>0</v>
          </cell>
          <cell r="AF9">
            <v>156.47892896897727</v>
          </cell>
          <cell r="AG9">
            <v>156.47999999999999</v>
          </cell>
          <cell r="AH9">
            <v>163.60164545173319</v>
          </cell>
        </row>
        <row r="10">
          <cell r="T10" t="str">
            <v>OrangeAgedDual</v>
          </cell>
          <cell r="U10">
            <v>506</v>
          </cell>
          <cell r="V10" t="str">
            <v>Orange</v>
          </cell>
          <cell r="W10" t="str">
            <v>CalOptima</v>
          </cell>
          <cell r="X10" t="str">
            <v>AgedDual</v>
          </cell>
          <cell r="Y10">
            <v>571846</v>
          </cell>
          <cell r="Z10">
            <v>169.87525373562232</v>
          </cell>
          <cell r="AA10">
            <v>6.6888381158401273</v>
          </cell>
          <cell r="AB10">
            <v>163.1864156197822</v>
          </cell>
          <cell r="AC10">
            <v>0</v>
          </cell>
          <cell r="AD10">
            <v>0</v>
          </cell>
          <cell r="AE10">
            <v>0</v>
          </cell>
          <cell r="AF10">
            <v>169.87525373562232</v>
          </cell>
          <cell r="AG10">
            <v>169.88</v>
          </cell>
          <cell r="AH10">
            <v>175.50187484399635</v>
          </cell>
        </row>
        <row r="11">
          <cell r="T11" t="str">
            <v>OrangeBCCTP</v>
          </cell>
          <cell r="U11">
            <v>506</v>
          </cell>
          <cell r="V11" t="str">
            <v>Orange</v>
          </cell>
          <cell r="W11" t="str">
            <v>CalOptima</v>
          </cell>
          <cell r="X11" t="str">
            <v>BCCTP</v>
          </cell>
          <cell r="Y11">
            <v>11844</v>
          </cell>
          <cell r="Z11">
            <v>1519.1683871987086</v>
          </cell>
          <cell r="AA11">
            <v>59.817255245949127</v>
          </cell>
          <cell r="AB11">
            <v>1459.3511319527595</v>
          </cell>
          <cell r="AC11">
            <v>3.2993962952433451</v>
          </cell>
          <cell r="AD11">
            <v>0.13523875510756733</v>
          </cell>
          <cell r="AE11">
            <v>3.4346350503509124</v>
          </cell>
          <cell r="AF11">
            <v>1519.1683871987086</v>
          </cell>
          <cell r="AG11">
            <v>1522.6000000000001</v>
          </cell>
          <cell r="AH11">
            <v>1594.6982147964188</v>
          </cell>
        </row>
        <row r="12">
          <cell r="T12" t="str">
            <v>OrangeAIDSNonDual</v>
          </cell>
          <cell r="U12">
            <v>506</v>
          </cell>
          <cell r="V12" t="str">
            <v>Orange</v>
          </cell>
          <cell r="W12" t="str">
            <v>CalOptima</v>
          </cell>
          <cell r="X12" t="str">
            <v>AIDSNonDual</v>
          </cell>
          <cell r="Y12">
            <v>0</v>
          </cell>
          <cell r="Z12">
            <v>0</v>
          </cell>
          <cell r="AA12">
            <v>0</v>
          </cell>
          <cell r="AB12">
            <v>0</v>
          </cell>
          <cell r="AC12">
            <v>0</v>
          </cell>
          <cell r="AD12">
            <v>0</v>
          </cell>
          <cell r="AE12">
            <v>0</v>
          </cell>
          <cell r="AF12">
            <v>0</v>
          </cell>
          <cell r="AG12">
            <v>0</v>
          </cell>
          <cell r="AH12">
            <v>0</v>
          </cell>
        </row>
        <row r="13">
          <cell r="T13" t="str">
            <v>OrangeAIDSDual</v>
          </cell>
          <cell r="U13">
            <v>506</v>
          </cell>
          <cell r="V13" t="str">
            <v>Orange</v>
          </cell>
          <cell r="W13" t="str">
            <v>CalOptima</v>
          </cell>
          <cell r="X13" t="str">
            <v>AIDSDual</v>
          </cell>
          <cell r="Y13">
            <v>0</v>
          </cell>
          <cell r="Z13">
            <v>0</v>
          </cell>
          <cell r="AA13">
            <v>0</v>
          </cell>
          <cell r="AB13">
            <v>0</v>
          </cell>
          <cell r="AC13">
            <v>0</v>
          </cell>
          <cell r="AD13">
            <v>0</v>
          </cell>
          <cell r="AE13">
            <v>0</v>
          </cell>
          <cell r="AF13">
            <v>0</v>
          </cell>
          <cell r="AG13">
            <v>0</v>
          </cell>
          <cell r="AH13">
            <v>0</v>
          </cell>
        </row>
        <row r="14">
          <cell r="T14" t="str">
            <v>OrangeLTCNonDual</v>
          </cell>
          <cell r="U14">
            <v>506</v>
          </cell>
          <cell r="V14" t="str">
            <v>Orange</v>
          </cell>
          <cell r="W14" t="str">
            <v>CalOptima</v>
          </cell>
          <cell r="X14" t="str">
            <v>LTCNonDual</v>
          </cell>
          <cell r="Y14">
            <v>6788</v>
          </cell>
          <cell r="Z14">
            <v>8992.6909238792978</v>
          </cell>
          <cell r="AA14">
            <v>354.08720512774744</v>
          </cell>
          <cell r="AB14">
            <v>8638.6037187515503</v>
          </cell>
          <cell r="AC14">
            <v>3.5637418251308759</v>
          </cell>
          <cell r="AD14">
            <v>0.14607399803724475</v>
          </cell>
          <cell r="AE14">
            <v>3.7098158231681206</v>
          </cell>
          <cell r="AF14">
            <v>8992.6909238792978</v>
          </cell>
          <cell r="AG14">
            <v>8996.4</v>
          </cell>
          <cell r="AH14">
            <v>9284.2108140429482</v>
          </cell>
        </row>
        <row r="15">
          <cell r="T15" t="str">
            <v>OrangeLTCDual</v>
          </cell>
          <cell r="U15">
            <v>506</v>
          </cell>
          <cell r="V15" t="str">
            <v>Orange</v>
          </cell>
          <cell r="W15" t="str">
            <v>CalOptima</v>
          </cell>
          <cell r="X15" t="str">
            <v>LTCDual</v>
          </cell>
          <cell r="Y15">
            <v>42629</v>
          </cell>
          <cell r="Z15">
            <v>4917.6743628103968</v>
          </cell>
          <cell r="AA15">
            <v>193.63342803565956</v>
          </cell>
          <cell r="AB15">
            <v>4724.0409347747373</v>
          </cell>
          <cell r="AC15">
            <v>0</v>
          </cell>
          <cell r="AD15">
            <v>0</v>
          </cell>
          <cell r="AE15">
            <v>0</v>
          </cell>
          <cell r="AF15">
            <v>4917.6743628103968</v>
          </cell>
          <cell r="AG15">
            <v>4917.67</v>
          </cell>
          <cell r="AH15">
            <v>5040.720323055968</v>
          </cell>
        </row>
        <row r="16">
          <cell r="T16" t="str">
            <v>OrangeOBRA</v>
          </cell>
          <cell r="U16">
            <v>506</v>
          </cell>
          <cell r="V16" t="str">
            <v>Orange</v>
          </cell>
          <cell r="W16" t="str">
            <v>CalOptima</v>
          </cell>
          <cell r="X16" t="str">
            <v>OBRA</v>
          </cell>
          <cell r="Y16">
            <v>0</v>
          </cell>
          <cell r="Z16">
            <v>0</v>
          </cell>
          <cell r="AA16">
            <v>0</v>
          </cell>
          <cell r="AB16">
            <v>0</v>
          </cell>
          <cell r="AC16">
            <v>0</v>
          </cell>
          <cell r="AD16">
            <v>0</v>
          </cell>
          <cell r="AE16">
            <v>0</v>
          </cell>
          <cell r="AF16">
            <v>0</v>
          </cell>
          <cell r="AG16">
            <v>0</v>
          </cell>
          <cell r="AH16">
            <v>0</v>
          </cell>
        </row>
        <row r="17">
          <cell r="T17" t="str">
            <v>OrangeAll Category of Aid</v>
          </cell>
          <cell r="U17">
            <v>506</v>
          </cell>
          <cell r="V17" t="str">
            <v>Orange</v>
          </cell>
          <cell r="W17" t="str">
            <v>CalOptima</v>
          </cell>
          <cell r="X17" t="str">
            <v>All Category of Aid</v>
          </cell>
          <cell r="Y17">
            <v>4674154</v>
          </cell>
          <cell r="Z17">
            <v>273.96028598589743</v>
          </cell>
          <cell r="AA17">
            <v>10.787186260694723</v>
          </cell>
          <cell r="AB17">
            <v>263.17309972520269</v>
          </cell>
          <cell r="AC17">
            <v>1.9954886021394589</v>
          </cell>
          <cell r="AD17">
            <v>8.179296157110337E-2</v>
          </cell>
          <cell r="AE17">
            <v>2.0772815637105619</v>
          </cell>
          <cell r="AF17">
            <v>273.96028598589743</v>
          </cell>
          <cell r="AG17">
            <v>276.03561616711818</v>
          </cell>
          <cell r="AH17">
            <v>285.52606967893558</v>
          </cell>
        </row>
        <row r="18">
          <cell r="T18" t="str">
            <v>OrangeTotal Revenue</v>
          </cell>
          <cell r="U18">
            <v>506</v>
          </cell>
          <cell r="V18" t="str">
            <v>Orange</v>
          </cell>
          <cell r="W18" t="str">
            <v>CalOptima</v>
          </cell>
          <cell r="X18" t="str">
            <v>Total Revenue</v>
          </cell>
          <cell r="Y18">
            <v>0</v>
          </cell>
          <cell r="Z18">
            <v>1280532566.5821264</v>
          </cell>
          <cell r="AA18">
            <v>50420969.809171282</v>
          </cell>
          <cell r="AB18">
            <v>1230111596.7729549</v>
          </cell>
          <cell r="AC18">
            <v>9327221.0316445604</v>
          </cell>
          <cell r="AD18">
            <v>382312.8984994191</v>
          </cell>
          <cell r="AE18">
            <v>9709533.9301439784</v>
          </cell>
          <cell r="AF18">
            <v>1280532566.5821264</v>
          </cell>
          <cell r="AG18">
            <v>1290232979.45</v>
          </cell>
          <cell r="AH18">
            <v>1334592820.6940756</v>
          </cell>
        </row>
        <row r="19">
          <cell r="T19" t="str">
            <v>MarinChild&amp;Adult</v>
          </cell>
          <cell r="U19">
            <v>510</v>
          </cell>
          <cell r="V19" t="str">
            <v>Marin</v>
          </cell>
          <cell r="W19" t="str">
            <v>Marin</v>
          </cell>
          <cell r="X19" t="str">
            <v>Child&amp;Adult</v>
          </cell>
          <cell r="Y19">
            <v>126700</v>
          </cell>
          <cell r="Z19">
            <v>188.85382189858527</v>
          </cell>
          <cell r="AA19">
            <v>7.4361192372568041</v>
          </cell>
          <cell r="AB19">
            <v>181.41770266132846</v>
          </cell>
          <cell r="AC19">
            <v>2.2096416429095518</v>
          </cell>
          <cell r="AD19">
            <v>9.0570867601367677E-2</v>
          </cell>
          <cell r="AE19">
            <v>2.3002125105109195</v>
          </cell>
          <cell r="AF19">
            <v>188.85382189858527</v>
          </cell>
          <cell r="AG19">
            <v>191.15</v>
          </cell>
          <cell r="AH19">
            <v>198.12895357622727</v>
          </cell>
        </row>
        <row r="20">
          <cell r="T20" t="str">
            <v>MarinAged&amp;DisabledNonDual</v>
          </cell>
          <cell r="U20">
            <v>510</v>
          </cell>
          <cell r="V20" t="str">
            <v>Marin</v>
          </cell>
          <cell r="W20" t="str">
            <v>Marin</v>
          </cell>
          <cell r="X20" t="str">
            <v>Aged&amp;DisabledNonDual</v>
          </cell>
          <cell r="Y20">
            <v>26379</v>
          </cell>
          <cell r="Z20">
            <v>1545.8445131140372</v>
          </cell>
          <cell r="AA20">
            <v>60.86762770386531</v>
          </cell>
          <cell r="AB20">
            <v>1484.9768854101719</v>
          </cell>
          <cell r="AC20">
            <v>4.5144751431450603</v>
          </cell>
          <cell r="AD20">
            <v>0.18504354848284876</v>
          </cell>
          <cell r="AE20">
            <v>4.699518691627909</v>
          </cell>
          <cell r="AF20">
            <v>1545.8445131140372</v>
          </cell>
          <cell r="AG20">
            <v>1550.54</v>
          </cell>
          <cell r="AH20">
            <v>1621.0374676480374</v>
          </cell>
        </row>
        <row r="21">
          <cell r="T21" t="str">
            <v>MarinDisabledDual</v>
          </cell>
          <cell r="U21">
            <v>510</v>
          </cell>
          <cell r="V21" t="str">
            <v>Marin</v>
          </cell>
          <cell r="W21" t="str">
            <v>Marin</v>
          </cell>
          <cell r="X21" t="str">
            <v>DisabledDual</v>
          </cell>
          <cell r="Y21">
            <v>27261</v>
          </cell>
          <cell r="Z21">
            <v>212.57527567665716</v>
          </cell>
          <cell r="AA21">
            <v>8.3701514797683956</v>
          </cell>
          <cell r="AB21">
            <v>204.20512419688876</v>
          </cell>
          <cell r="AC21">
            <v>0</v>
          </cell>
          <cell r="AD21">
            <v>0</v>
          </cell>
          <cell r="AE21">
            <v>0</v>
          </cell>
          <cell r="AF21">
            <v>212.57527567665716</v>
          </cell>
          <cell r="AG21">
            <v>212.58</v>
          </cell>
          <cell r="AH21">
            <v>219.62659376439299</v>
          </cell>
        </row>
        <row r="22">
          <cell r="T22" t="str">
            <v>MarinAgedDual</v>
          </cell>
          <cell r="U22">
            <v>510</v>
          </cell>
          <cell r="V22" t="str">
            <v>Marin</v>
          </cell>
          <cell r="W22" t="str">
            <v>Marin</v>
          </cell>
          <cell r="X22" t="str">
            <v>AgedDual</v>
          </cell>
          <cell r="Y22">
            <v>20279</v>
          </cell>
          <cell r="Z22">
            <v>236.42203549939705</v>
          </cell>
          <cell r="AA22">
            <v>9.3091176477887814</v>
          </cell>
          <cell r="AB22">
            <v>227.11291785160827</v>
          </cell>
          <cell r="AC22">
            <v>0</v>
          </cell>
          <cell r="AD22">
            <v>0</v>
          </cell>
          <cell r="AE22">
            <v>0</v>
          </cell>
          <cell r="AF22">
            <v>236.42203549939705</v>
          </cell>
          <cell r="AG22">
            <v>236.42</v>
          </cell>
          <cell r="AH22">
            <v>243.85198873334565</v>
          </cell>
        </row>
        <row r="23">
          <cell r="T23" t="str">
            <v>MarinBCCTP</v>
          </cell>
          <cell r="U23">
            <v>510</v>
          </cell>
          <cell r="V23" t="str">
            <v>Marin</v>
          </cell>
          <cell r="W23" t="str">
            <v>Marin</v>
          </cell>
          <cell r="X23" t="str">
            <v>BCCTP</v>
          </cell>
          <cell r="Y23">
            <v>636</v>
          </cell>
          <cell r="Z23">
            <v>1398.2488767421294</v>
          </cell>
          <cell r="AA23">
            <v>55.056049521721434</v>
          </cell>
          <cell r="AB23">
            <v>1343.1928272204079</v>
          </cell>
          <cell r="AC23">
            <v>3.2993962952433451</v>
          </cell>
          <cell r="AD23">
            <v>0.13523875510756733</v>
          </cell>
          <cell r="AE23">
            <v>3.4346350503509124</v>
          </cell>
          <cell r="AF23">
            <v>1398.2488767421294</v>
          </cell>
          <cell r="AG23">
            <v>1401.68</v>
          </cell>
          <cell r="AH23">
            <v>1469.6684695244558</v>
          </cell>
        </row>
        <row r="24">
          <cell r="T24" t="str">
            <v>MarinAIDSNonDual</v>
          </cell>
          <cell r="U24">
            <v>510</v>
          </cell>
          <cell r="V24" t="str">
            <v>Marin</v>
          </cell>
          <cell r="W24" t="str">
            <v>Marin</v>
          </cell>
          <cell r="X24" t="str">
            <v>AIDSNonDual</v>
          </cell>
          <cell r="Y24">
            <v>0</v>
          </cell>
          <cell r="Z24">
            <v>0</v>
          </cell>
          <cell r="AA24">
            <v>0</v>
          </cell>
          <cell r="AB24">
            <v>0</v>
          </cell>
          <cell r="AC24">
            <v>0</v>
          </cell>
          <cell r="AD24">
            <v>0</v>
          </cell>
          <cell r="AE24">
            <v>0</v>
          </cell>
          <cell r="AF24">
            <v>0</v>
          </cell>
          <cell r="AG24">
            <v>0</v>
          </cell>
          <cell r="AH24">
            <v>0</v>
          </cell>
        </row>
        <row r="25">
          <cell r="T25" t="str">
            <v>MarinAIDSDual</v>
          </cell>
          <cell r="U25">
            <v>510</v>
          </cell>
          <cell r="V25" t="str">
            <v>Marin</v>
          </cell>
          <cell r="W25" t="str">
            <v>Marin</v>
          </cell>
          <cell r="X25" t="str">
            <v>AIDSDual</v>
          </cell>
          <cell r="Y25">
            <v>0</v>
          </cell>
          <cell r="Z25">
            <v>0</v>
          </cell>
          <cell r="AA25">
            <v>0</v>
          </cell>
          <cell r="AB25">
            <v>0</v>
          </cell>
          <cell r="AC25">
            <v>0</v>
          </cell>
          <cell r="AD25">
            <v>0</v>
          </cell>
          <cell r="AE25">
            <v>0</v>
          </cell>
          <cell r="AF25">
            <v>0</v>
          </cell>
          <cell r="AG25">
            <v>0</v>
          </cell>
          <cell r="AH25">
            <v>0</v>
          </cell>
        </row>
        <row r="26">
          <cell r="T26" t="str">
            <v>MarinLTCNonDual</v>
          </cell>
          <cell r="U26">
            <v>510</v>
          </cell>
          <cell r="V26" t="str">
            <v>Marin</v>
          </cell>
          <cell r="W26" t="str">
            <v>Marin</v>
          </cell>
          <cell r="X26" t="str">
            <v>LTCNonDual</v>
          </cell>
          <cell r="Y26">
            <v>371</v>
          </cell>
          <cell r="Z26">
            <v>5114.5815032600758</v>
          </cell>
          <cell r="AA26">
            <v>201.38664669086575</v>
          </cell>
          <cell r="AB26">
            <v>4913.1948565692101</v>
          </cell>
          <cell r="AC26">
            <v>3.5637418251308759</v>
          </cell>
          <cell r="AD26">
            <v>0.14607399803724475</v>
          </cell>
          <cell r="AE26">
            <v>3.7098158231681206</v>
          </cell>
          <cell r="AF26">
            <v>5114.5815032600758</v>
          </cell>
          <cell r="AG26">
            <v>5118.29</v>
          </cell>
          <cell r="AH26">
            <v>5280.9226665222322</v>
          </cell>
        </row>
        <row r="27">
          <cell r="T27" t="str">
            <v>MarinLTCDual</v>
          </cell>
          <cell r="U27">
            <v>510</v>
          </cell>
          <cell r="V27" t="str">
            <v>Marin</v>
          </cell>
          <cell r="W27" t="str">
            <v>Marin</v>
          </cell>
          <cell r="X27" t="str">
            <v>LTCDual</v>
          </cell>
          <cell r="Y27">
            <v>4251</v>
          </cell>
          <cell r="Z27">
            <v>5687.2383066470702</v>
          </cell>
          <cell r="AA27">
            <v>223.93500832422887</v>
          </cell>
          <cell r="AB27">
            <v>5463.3032983228413</v>
          </cell>
          <cell r="AC27">
            <v>0</v>
          </cell>
          <cell r="AD27">
            <v>0</v>
          </cell>
          <cell r="AE27">
            <v>0</v>
          </cell>
          <cell r="AF27">
            <v>5687.2383066470702</v>
          </cell>
          <cell r="AG27">
            <v>5687.24</v>
          </cell>
          <cell r="AH27">
            <v>5844.1363608681158</v>
          </cell>
        </row>
        <row r="28">
          <cell r="T28" t="str">
            <v>MarinOBRA</v>
          </cell>
          <cell r="U28">
            <v>510</v>
          </cell>
          <cell r="V28" t="str">
            <v>Marin</v>
          </cell>
          <cell r="W28" t="str">
            <v>Marin</v>
          </cell>
          <cell r="X28" t="str">
            <v>OBRA</v>
          </cell>
          <cell r="Y28">
            <v>0</v>
          </cell>
          <cell r="Z28">
            <v>0</v>
          </cell>
          <cell r="AA28">
            <v>0</v>
          </cell>
          <cell r="AB28">
            <v>0</v>
          </cell>
          <cell r="AC28">
            <v>0</v>
          </cell>
          <cell r="AD28">
            <v>0</v>
          </cell>
          <cell r="AE28">
            <v>0</v>
          </cell>
          <cell r="AF28">
            <v>0</v>
          </cell>
          <cell r="AG28">
            <v>0</v>
          </cell>
          <cell r="AH28">
            <v>0</v>
          </cell>
        </row>
        <row r="29">
          <cell r="T29" t="str">
            <v>MarinAll Category of Aid</v>
          </cell>
          <cell r="U29">
            <v>510</v>
          </cell>
          <cell r="V29" t="str">
            <v>Marin</v>
          </cell>
          <cell r="W29" t="str">
            <v>Marin</v>
          </cell>
          <cell r="X29" t="str">
            <v>All Category of Aid</v>
          </cell>
          <cell r="Y29">
            <v>205877</v>
          </cell>
          <cell r="Z29">
            <v>496.6959629243371</v>
          </cell>
          <cell r="AA29">
            <v>19.557403540145806</v>
          </cell>
          <cell r="AB29">
            <v>477.13855938419113</v>
          </cell>
          <cell r="AC29">
            <v>1.9549026856742719</v>
          </cell>
          <cell r="AD29">
            <v>8.0129387896863594E-2</v>
          </cell>
          <cell r="AE29">
            <v>2.0350320735711356</v>
          </cell>
          <cell r="AF29">
            <v>496.6959629243371</v>
          </cell>
          <cell r="AG29">
            <v>498.72844237093022</v>
          </cell>
          <cell r="AH29">
            <v>517.46409727787886</v>
          </cell>
        </row>
        <row r="30">
          <cell r="T30" t="str">
            <v>MarinTotal Revenue</v>
          </cell>
          <cell r="U30">
            <v>510</v>
          </cell>
          <cell r="V30" t="str">
            <v>Marin</v>
          </cell>
          <cell r="W30" t="str">
            <v>Marin</v>
          </cell>
          <cell r="X30" t="str">
            <v>Total Revenue</v>
          </cell>
          <cell r="Y30">
            <v>0</v>
          </cell>
          <cell r="Z30">
            <v>102258274.75897375</v>
          </cell>
          <cell r="AA30">
            <v>4026419.5686345981</v>
          </cell>
          <cell r="AB30">
            <v>98231855.190339118</v>
          </cell>
          <cell r="AC30">
            <v>402469.50021856208</v>
          </cell>
          <cell r="AD30">
            <v>16496.797992042586</v>
          </cell>
          <cell r="AE30">
            <v>418966.2982106047</v>
          </cell>
          <cell r="AF30">
            <v>102258274.75897375</v>
          </cell>
          <cell r="AG30">
            <v>102676715.53</v>
          </cell>
          <cell r="AH30">
            <v>106533955.95527786</v>
          </cell>
        </row>
        <row r="31">
          <cell r="T31" t="str">
            <v>MendocinoChild&amp;Adult</v>
          </cell>
          <cell r="U31">
            <v>512</v>
          </cell>
          <cell r="V31" t="str">
            <v>Mendocino</v>
          </cell>
          <cell r="W31" t="str">
            <v>Mendocino</v>
          </cell>
          <cell r="X31" t="str">
            <v>Child&amp;Adult</v>
          </cell>
          <cell r="Y31">
            <v>172172</v>
          </cell>
          <cell r="Z31">
            <v>181.52014642894122</v>
          </cell>
          <cell r="AA31">
            <v>7.1473557656395599</v>
          </cell>
          <cell r="AB31">
            <v>174.37279066330166</v>
          </cell>
          <cell r="AC31">
            <v>2.2051108763069331</v>
          </cell>
          <cell r="AD31">
            <v>9.0385156283238288E-2</v>
          </cell>
          <cell r="AE31">
            <v>2.2954960325901714</v>
          </cell>
          <cell r="AF31">
            <v>181.52014642894122</v>
          </cell>
          <cell r="AG31">
            <v>183.82000000000002</v>
          </cell>
          <cell r="AH31">
            <v>190.15453667056261</v>
          </cell>
        </row>
        <row r="32">
          <cell r="T32" t="str">
            <v>MendocinoAged&amp;DisabledNonDual</v>
          </cell>
          <cell r="U32">
            <v>512</v>
          </cell>
          <cell r="V32" t="str">
            <v>Mendocino</v>
          </cell>
          <cell r="W32" t="str">
            <v>Mendocino</v>
          </cell>
          <cell r="X32" t="str">
            <v>Aged&amp;DisabledNonDual</v>
          </cell>
          <cell r="Y32">
            <v>28673</v>
          </cell>
          <cell r="Z32">
            <v>938.83229678500993</v>
          </cell>
          <cell r="AA32">
            <v>36.966521685909811</v>
          </cell>
          <cell r="AB32">
            <v>901.86577509910012</v>
          </cell>
          <cell r="AC32">
            <v>4.5144751431450603</v>
          </cell>
          <cell r="AD32">
            <v>0.18504354848284876</v>
          </cell>
          <cell r="AE32">
            <v>4.699518691627909</v>
          </cell>
          <cell r="AF32">
            <v>938.83229678500993</v>
          </cell>
          <cell r="AG32">
            <v>943.53000000000009</v>
          </cell>
          <cell r="AH32">
            <v>985.60904611915919</v>
          </cell>
        </row>
        <row r="33">
          <cell r="T33" t="str">
            <v>MendocinoDisabledDual</v>
          </cell>
          <cell r="U33">
            <v>512</v>
          </cell>
          <cell r="V33" t="str">
            <v>Mendocino</v>
          </cell>
          <cell r="W33" t="str">
            <v>Mendocino</v>
          </cell>
          <cell r="X33" t="str">
            <v>DisabledDual</v>
          </cell>
          <cell r="Y33">
            <v>25207</v>
          </cell>
          <cell r="Z33">
            <v>165.75026135123653</v>
          </cell>
          <cell r="AA33">
            <v>6.5264165407049575</v>
          </cell>
          <cell r="AB33">
            <v>159.22384481053157</v>
          </cell>
          <cell r="AC33">
            <v>0</v>
          </cell>
          <cell r="AD33">
            <v>0</v>
          </cell>
          <cell r="AE33">
            <v>0</v>
          </cell>
          <cell r="AF33">
            <v>165.75026135123653</v>
          </cell>
          <cell r="AG33">
            <v>165.75</v>
          </cell>
          <cell r="AH33">
            <v>171.82264969748323</v>
          </cell>
        </row>
        <row r="34">
          <cell r="T34" t="str">
            <v>MendocinoAgedDual</v>
          </cell>
          <cell r="U34">
            <v>512</v>
          </cell>
          <cell r="V34" t="str">
            <v>Mendocino</v>
          </cell>
          <cell r="W34" t="str">
            <v>Mendocino</v>
          </cell>
          <cell r="X34" t="str">
            <v>AgedDual</v>
          </cell>
          <cell r="Y34">
            <v>15652</v>
          </cell>
          <cell r="Z34">
            <v>164.3358702278322</v>
          </cell>
          <cell r="AA34">
            <v>6.4707248902209074</v>
          </cell>
          <cell r="AB34">
            <v>157.8651453376113</v>
          </cell>
          <cell r="AC34">
            <v>0</v>
          </cell>
          <cell r="AD34">
            <v>0</v>
          </cell>
          <cell r="AE34">
            <v>0</v>
          </cell>
          <cell r="AF34">
            <v>164.3358702278322</v>
          </cell>
          <cell r="AG34">
            <v>164.34</v>
          </cell>
          <cell r="AH34">
            <v>169.81909810529217</v>
          </cell>
        </row>
        <row r="35">
          <cell r="T35" t="str">
            <v>MendocinoBCCTP</v>
          </cell>
          <cell r="U35">
            <v>512</v>
          </cell>
          <cell r="V35" t="str">
            <v>Mendocino</v>
          </cell>
          <cell r="W35" t="str">
            <v>Mendocino</v>
          </cell>
          <cell r="X35" t="str">
            <v>BCCTP</v>
          </cell>
          <cell r="Y35">
            <v>180</v>
          </cell>
          <cell r="Z35">
            <v>2200.8972985685905</v>
          </cell>
          <cell r="AA35">
            <v>86.660331131138264</v>
          </cell>
          <cell r="AB35">
            <v>2114.2369674374522</v>
          </cell>
          <cell r="AC35">
            <v>3.2993962952433451</v>
          </cell>
          <cell r="AD35">
            <v>0.13523875510756733</v>
          </cell>
          <cell r="AE35">
            <v>3.4346350503509124</v>
          </cell>
          <cell r="AF35">
            <v>2200.8972985685905</v>
          </cell>
          <cell r="AG35">
            <v>2204.33</v>
          </cell>
          <cell r="AH35">
            <v>2313.4286261337652</v>
          </cell>
        </row>
        <row r="36">
          <cell r="T36" t="str">
            <v>MendocinoAIDSNonDual</v>
          </cell>
          <cell r="U36">
            <v>512</v>
          </cell>
          <cell r="V36" t="str">
            <v>Mendocino</v>
          </cell>
          <cell r="W36" t="str">
            <v>Mendocino</v>
          </cell>
          <cell r="X36" t="str">
            <v>AIDSNonDual</v>
          </cell>
          <cell r="Y36">
            <v>0</v>
          </cell>
          <cell r="Z36">
            <v>0</v>
          </cell>
          <cell r="AA36">
            <v>0</v>
          </cell>
          <cell r="AB36">
            <v>0</v>
          </cell>
          <cell r="AC36">
            <v>0</v>
          </cell>
          <cell r="AD36">
            <v>0</v>
          </cell>
          <cell r="AE36">
            <v>0</v>
          </cell>
          <cell r="AF36">
            <v>0</v>
          </cell>
          <cell r="AG36">
            <v>0</v>
          </cell>
          <cell r="AH36">
            <v>0</v>
          </cell>
        </row>
        <row r="37">
          <cell r="T37" t="str">
            <v>MendocinoAIDSDual</v>
          </cell>
          <cell r="U37">
            <v>512</v>
          </cell>
          <cell r="V37" t="str">
            <v>Mendocino</v>
          </cell>
          <cell r="W37" t="str">
            <v>Mendocino</v>
          </cell>
          <cell r="X37" t="str">
            <v>AIDSDual</v>
          </cell>
          <cell r="Y37">
            <v>0</v>
          </cell>
          <cell r="Z37">
            <v>0</v>
          </cell>
          <cell r="AA37">
            <v>0</v>
          </cell>
          <cell r="AB37">
            <v>0</v>
          </cell>
          <cell r="AC37">
            <v>0</v>
          </cell>
          <cell r="AD37">
            <v>0</v>
          </cell>
          <cell r="AE37">
            <v>0</v>
          </cell>
          <cell r="AF37">
            <v>0</v>
          </cell>
          <cell r="AG37">
            <v>0</v>
          </cell>
          <cell r="AH37">
            <v>0</v>
          </cell>
        </row>
        <row r="38">
          <cell r="T38" t="str">
            <v>MendocinoLTCNonDual</v>
          </cell>
          <cell r="U38">
            <v>512</v>
          </cell>
          <cell r="V38" t="str">
            <v>Mendocino</v>
          </cell>
          <cell r="W38" t="str">
            <v>Mendocino</v>
          </cell>
          <cell r="X38" t="str">
            <v>LTCNonDual</v>
          </cell>
          <cell r="Y38">
            <v>127</v>
          </cell>
          <cell r="Z38">
            <v>4007.5423014057164</v>
          </cell>
          <cell r="AA38">
            <v>157.79697811785036</v>
          </cell>
          <cell r="AB38">
            <v>3849.7453232878661</v>
          </cell>
          <cell r="AC38">
            <v>3.5637418251308759</v>
          </cell>
          <cell r="AD38">
            <v>0.14607399803724475</v>
          </cell>
          <cell r="AE38">
            <v>3.7098158231681206</v>
          </cell>
          <cell r="AF38">
            <v>4007.5423014057164</v>
          </cell>
          <cell r="AG38">
            <v>4011.25</v>
          </cell>
          <cell r="AH38">
            <v>4138.8544573569425</v>
          </cell>
        </row>
        <row r="39">
          <cell r="T39" t="str">
            <v>MendocinoLTCDual</v>
          </cell>
          <cell r="U39">
            <v>512</v>
          </cell>
          <cell r="V39" t="str">
            <v>Mendocino</v>
          </cell>
          <cell r="W39" t="str">
            <v>Mendocino</v>
          </cell>
          <cell r="X39" t="str">
            <v>LTCDual</v>
          </cell>
          <cell r="Y39">
            <v>2081</v>
          </cell>
          <cell r="Z39">
            <v>4886.411002887884</v>
          </cell>
          <cell r="AA39">
            <v>192.40243323871073</v>
          </cell>
          <cell r="AB39">
            <v>4694.0085696491733</v>
          </cell>
          <cell r="AC39">
            <v>0</v>
          </cell>
          <cell r="AD39">
            <v>0</v>
          </cell>
          <cell r="AE39">
            <v>0</v>
          </cell>
          <cell r="AF39">
            <v>4886.411002887884</v>
          </cell>
          <cell r="AG39">
            <v>4886.41</v>
          </cell>
          <cell r="AH39">
            <v>5018.2015511566733</v>
          </cell>
        </row>
        <row r="40">
          <cell r="T40" t="str">
            <v>MendocinoOBRA</v>
          </cell>
          <cell r="U40">
            <v>512</v>
          </cell>
          <cell r="V40" t="str">
            <v>Mendocino</v>
          </cell>
          <cell r="W40" t="str">
            <v>Mendocino</v>
          </cell>
          <cell r="X40" t="str">
            <v>OBRA</v>
          </cell>
          <cell r="Y40">
            <v>0</v>
          </cell>
          <cell r="Z40">
            <v>0</v>
          </cell>
          <cell r="AA40">
            <v>0</v>
          </cell>
          <cell r="AB40">
            <v>0</v>
          </cell>
          <cell r="AC40">
            <v>0</v>
          </cell>
          <cell r="AD40">
            <v>0</v>
          </cell>
          <cell r="AE40">
            <v>0</v>
          </cell>
          <cell r="AF40">
            <v>0</v>
          </cell>
          <cell r="AG40">
            <v>0</v>
          </cell>
          <cell r="AH40">
            <v>0</v>
          </cell>
        </row>
        <row r="41">
          <cell r="T41" t="str">
            <v>MendocinoAll Category of Aid</v>
          </cell>
          <cell r="U41">
            <v>512</v>
          </cell>
          <cell r="V41" t="str">
            <v>Mendocino</v>
          </cell>
          <cell r="W41" t="str">
            <v>Mendocino</v>
          </cell>
          <cell r="X41" t="str">
            <v>All Category of Aid</v>
          </cell>
          <cell r="Y41">
            <v>244092</v>
          </cell>
          <cell r="Z41">
            <v>311.34087826883905</v>
          </cell>
          <cell r="AA41">
            <v>12.259047081835549</v>
          </cell>
          <cell r="AB41">
            <v>299.0818311870035</v>
          </cell>
          <cell r="AC41">
            <v>2.0899840311024165</v>
          </cell>
          <cell r="AD41">
            <v>8.5666228991185756E-2</v>
          </cell>
          <cell r="AE41">
            <v>2.1756502600936023</v>
          </cell>
          <cell r="AF41">
            <v>311.34087826883905</v>
          </cell>
          <cell r="AG41">
            <v>313.51961563672711</v>
          </cell>
          <cell r="AH41">
            <v>325.17954795008723</v>
          </cell>
        </row>
        <row r="42">
          <cell r="T42" t="str">
            <v>MendocinoTotal Revenue</v>
          </cell>
          <cell r="U42">
            <v>512</v>
          </cell>
          <cell r="V42" t="str">
            <v>Mendocino</v>
          </cell>
          <cell r="W42" t="str">
            <v>Mendocino</v>
          </cell>
          <cell r="X42" t="str">
            <v>Total Revenue</v>
          </cell>
          <cell r="Y42">
            <v>0</v>
          </cell>
          <cell r="Z42">
            <v>75995817.658397466</v>
          </cell>
          <cell r="AA42">
            <v>2992335.3202994028</v>
          </cell>
          <cell r="AB42">
            <v>73003482.338098064</v>
          </cell>
          <cell r="AC42">
            <v>510148.38211985107</v>
          </cell>
          <cell r="AD42">
            <v>20910.441166916513</v>
          </cell>
          <cell r="AE42">
            <v>531058.82328676758</v>
          </cell>
          <cell r="AF42">
            <v>75995817.658397466</v>
          </cell>
          <cell r="AG42">
            <v>76527630.019999996</v>
          </cell>
          <cell r="AH42">
            <v>79373726.218232691</v>
          </cell>
        </row>
        <row r="43">
          <cell r="T43" t="str">
            <v>MercedChild&amp;Adult</v>
          </cell>
          <cell r="U43">
            <v>514</v>
          </cell>
          <cell r="V43" t="str">
            <v>Merced</v>
          </cell>
          <cell r="W43" t="str">
            <v>CCAH</v>
          </cell>
          <cell r="X43" t="str">
            <v>Child&amp;Adult</v>
          </cell>
          <cell r="Y43">
            <v>699965</v>
          </cell>
          <cell r="Z43">
            <v>137.79424089446783</v>
          </cell>
          <cell r="AA43">
            <v>5.4256482352196826</v>
          </cell>
          <cell r="AB43">
            <v>132.36859265924815</v>
          </cell>
          <cell r="AC43">
            <v>2.206661198845417</v>
          </cell>
          <cell r="AD43">
            <v>9.0448702359962052E-2</v>
          </cell>
          <cell r="AE43">
            <v>2.2971099012053791</v>
          </cell>
          <cell r="AF43">
            <v>137.79424089446783</v>
          </cell>
          <cell r="AG43">
            <v>140.09</v>
          </cell>
          <cell r="AH43">
            <v>144.6379456692955</v>
          </cell>
        </row>
        <row r="44">
          <cell r="T44" t="str">
            <v>MercedAged&amp;DisabledNonDual</v>
          </cell>
          <cell r="U44">
            <v>514</v>
          </cell>
          <cell r="V44" t="str">
            <v>Merced</v>
          </cell>
          <cell r="W44" t="str">
            <v>CCAH</v>
          </cell>
          <cell r="X44" t="str">
            <v>Aged&amp;DisabledNonDual</v>
          </cell>
          <cell r="Y44">
            <v>82163</v>
          </cell>
          <cell r="Z44">
            <v>685.98415812087455</v>
          </cell>
          <cell r="AA44">
            <v>27.010626226009435</v>
          </cell>
          <cell r="AB44">
            <v>658.97353189486512</v>
          </cell>
          <cell r="AC44">
            <v>4.5144751431450603</v>
          </cell>
          <cell r="AD44">
            <v>0.18504354848284876</v>
          </cell>
          <cell r="AE44">
            <v>4.699518691627909</v>
          </cell>
          <cell r="AF44">
            <v>685.98415812087455</v>
          </cell>
          <cell r="AG44">
            <v>690.68000000000006</v>
          </cell>
          <cell r="AH44">
            <v>718.98214421538421</v>
          </cell>
        </row>
        <row r="45">
          <cell r="T45" t="str">
            <v>MercedDisabledDual</v>
          </cell>
          <cell r="U45">
            <v>514</v>
          </cell>
          <cell r="V45" t="str">
            <v>Merced</v>
          </cell>
          <cell r="W45" t="str">
            <v>CCAH</v>
          </cell>
          <cell r="X45" t="str">
            <v>DisabledDual</v>
          </cell>
          <cell r="Y45">
            <v>53432</v>
          </cell>
          <cell r="Z45">
            <v>147.40515437519224</v>
          </cell>
          <cell r="AA45">
            <v>5.8040779535232048</v>
          </cell>
          <cell r="AB45">
            <v>141.60107642166903</v>
          </cell>
          <cell r="AC45">
            <v>0</v>
          </cell>
          <cell r="AD45">
            <v>0</v>
          </cell>
          <cell r="AE45">
            <v>0</v>
          </cell>
          <cell r="AF45">
            <v>147.40515437519224</v>
          </cell>
          <cell r="AG45">
            <v>147.41</v>
          </cell>
          <cell r="AH45">
            <v>153.72510882772426</v>
          </cell>
        </row>
        <row r="46">
          <cell r="T46" t="str">
            <v>MercedAgedDual</v>
          </cell>
          <cell r="U46">
            <v>514</v>
          </cell>
          <cell r="V46" t="str">
            <v>Merced</v>
          </cell>
          <cell r="W46" t="str">
            <v>CCAH</v>
          </cell>
          <cell r="X46" t="str">
            <v>AgedDual</v>
          </cell>
          <cell r="Y46">
            <v>49605</v>
          </cell>
          <cell r="Z46">
            <v>148.22424386063955</v>
          </cell>
          <cell r="AA46">
            <v>5.8363296020126825</v>
          </cell>
          <cell r="AB46">
            <v>142.38791425862686</v>
          </cell>
          <cell r="AC46">
            <v>0</v>
          </cell>
          <cell r="AD46">
            <v>0</v>
          </cell>
          <cell r="AE46">
            <v>0</v>
          </cell>
          <cell r="AF46">
            <v>148.22424386063955</v>
          </cell>
          <cell r="AG46">
            <v>148.22</v>
          </cell>
          <cell r="AH46">
            <v>154.08878614713686</v>
          </cell>
        </row>
        <row r="47">
          <cell r="T47" t="str">
            <v>MercedBCCTP</v>
          </cell>
          <cell r="U47">
            <v>514</v>
          </cell>
          <cell r="V47" t="str">
            <v>Merced</v>
          </cell>
          <cell r="W47" t="str">
            <v>CCAH</v>
          </cell>
          <cell r="X47" t="str">
            <v>BCCTP</v>
          </cell>
          <cell r="Y47">
            <v>1428</v>
          </cell>
          <cell r="Z47">
            <v>1229.3792611072533</v>
          </cell>
          <cell r="AA47">
            <v>48.406808406098207</v>
          </cell>
          <cell r="AB47">
            <v>1180.9724527011551</v>
          </cell>
          <cell r="AC47">
            <v>3.2993962952433451</v>
          </cell>
          <cell r="AD47">
            <v>0.13523875510756733</v>
          </cell>
          <cell r="AE47">
            <v>3.4346350503509124</v>
          </cell>
          <cell r="AF47">
            <v>1229.3792611072533</v>
          </cell>
          <cell r="AG47">
            <v>1232.8100000000002</v>
          </cell>
          <cell r="AH47">
            <v>1292.0401476695104</v>
          </cell>
        </row>
        <row r="48">
          <cell r="T48" t="str">
            <v>MercedAIDSNonDual</v>
          </cell>
          <cell r="U48">
            <v>514</v>
          </cell>
          <cell r="V48" t="str">
            <v>Merced</v>
          </cell>
          <cell r="W48" t="str">
            <v>CCAH</v>
          </cell>
          <cell r="X48" t="str">
            <v>AIDSNonDual</v>
          </cell>
          <cell r="Y48">
            <v>0</v>
          </cell>
          <cell r="Z48">
            <v>0</v>
          </cell>
          <cell r="AA48">
            <v>0</v>
          </cell>
          <cell r="AB48">
            <v>0</v>
          </cell>
          <cell r="AC48">
            <v>0</v>
          </cell>
          <cell r="AD48">
            <v>0</v>
          </cell>
          <cell r="AE48">
            <v>0</v>
          </cell>
          <cell r="AF48">
            <v>0</v>
          </cell>
          <cell r="AG48">
            <v>0</v>
          </cell>
          <cell r="AH48">
            <v>0</v>
          </cell>
        </row>
        <row r="49">
          <cell r="T49" t="str">
            <v>MercedAIDSDual</v>
          </cell>
          <cell r="U49">
            <v>514</v>
          </cell>
          <cell r="V49" t="str">
            <v>Merced</v>
          </cell>
          <cell r="W49" t="str">
            <v>CCAH</v>
          </cell>
          <cell r="X49" t="str">
            <v>AIDSDual</v>
          </cell>
          <cell r="Y49">
            <v>0</v>
          </cell>
          <cell r="Z49">
            <v>0</v>
          </cell>
          <cell r="AA49">
            <v>0</v>
          </cell>
          <cell r="AB49">
            <v>0</v>
          </cell>
          <cell r="AC49">
            <v>0</v>
          </cell>
          <cell r="AD49">
            <v>0</v>
          </cell>
          <cell r="AE49">
            <v>0</v>
          </cell>
          <cell r="AF49">
            <v>0</v>
          </cell>
          <cell r="AG49">
            <v>0</v>
          </cell>
          <cell r="AH49">
            <v>0</v>
          </cell>
        </row>
        <row r="50">
          <cell r="T50" t="str">
            <v>MercedLTCNonDual</v>
          </cell>
          <cell r="U50">
            <v>514</v>
          </cell>
          <cell r="V50" t="str">
            <v>Merced</v>
          </cell>
          <cell r="W50" t="str">
            <v>CCAH</v>
          </cell>
          <cell r="X50" t="str">
            <v>LTCNonDual</v>
          </cell>
          <cell r="Y50">
            <v>283</v>
          </cell>
          <cell r="Z50">
            <v>5149.8094704990826</v>
          </cell>
          <cell r="AA50">
            <v>202.77374790090198</v>
          </cell>
          <cell r="AB50">
            <v>4947.0357225981807</v>
          </cell>
          <cell r="AC50">
            <v>3.5637418251308759</v>
          </cell>
          <cell r="AD50">
            <v>0.14607399803724475</v>
          </cell>
          <cell r="AE50">
            <v>3.7098158231681206</v>
          </cell>
          <cell r="AF50">
            <v>5149.8094704990826</v>
          </cell>
          <cell r="AG50">
            <v>5153.5200000000004</v>
          </cell>
          <cell r="AH50">
            <v>5301.936877406145</v>
          </cell>
        </row>
        <row r="51">
          <cell r="T51" t="str">
            <v>MercedLTCDual</v>
          </cell>
          <cell r="U51">
            <v>514</v>
          </cell>
          <cell r="V51" t="str">
            <v>Merced</v>
          </cell>
          <cell r="W51" t="str">
            <v>CCAH</v>
          </cell>
          <cell r="X51" t="str">
            <v>LTCDual</v>
          </cell>
          <cell r="Y51">
            <v>4935</v>
          </cell>
          <cell r="Z51">
            <v>4833.4468198206087</v>
          </cell>
          <cell r="AA51">
            <v>190.3169685304365</v>
          </cell>
          <cell r="AB51">
            <v>4643.1298512901722</v>
          </cell>
          <cell r="AC51">
            <v>0</v>
          </cell>
          <cell r="AD51">
            <v>0</v>
          </cell>
          <cell r="AE51">
            <v>0</v>
          </cell>
          <cell r="AF51">
            <v>4833.4468198206087</v>
          </cell>
          <cell r="AG51">
            <v>4833.45</v>
          </cell>
          <cell r="AH51">
            <v>4958.0878323068328</v>
          </cell>
        </row>
        <row r="52">
          <cell r="T52" t="str">
            <v>MercedOBRA</v>
          </cell>
          <cell r="U52">
            <v>514</v>
          </cell>
          <cell r="V52" t="str">
            <v>Merced</v>
          </cell>
          <cell r="W52" t="str">
            <v>CCAH</v>
          </cell>
          <cell r="X52" t="str">
            <v>OBRA</v>
          </cell>
          <cell r="Y52">
            <v>0</v>
          </cell>
          <cell r="Z52">
            <v>0</v>
          </cell>
          <cell r="AA52">
            <v>0</v>
          </cell>
          <cell r="AB52">
            <v>0</v>
          </cell>
          <cell r="AC52">
            <v>0</v>
          </cell>
          <cell r="AD52">
            <v>0</v>
          </cell>
          <cell r="AE52">
            <v>0</v>
          </cell>
          <cell r="AF52">
            <v>0</v>
          </cell>
          <cell r="AG52">
            <v>0</v>
          </cell>
          <cell r="AH52">
            <v>0</v>
          </cell>
        </row>
        <row r="53">
          <cell r="T53" t="str">
            <v>MercedAll Category of Aid</v>
          </cell>
          <cell r="U53">
            <v>514</v>
          </cell>
          <cell r="V53" t="str">
            <v>Merced</v>
          </cell>
          <cell r="W53" t="str">
            <v>CCAH</v>
          </cell>
          <cell r="X53" t="str">
            <v>All Category of Aid</v>
          </cell>
          <cell r="Y53">
            <v>891811</v>
          </cell>
          <cell r="Z53">
            <v>218.77784391254536</v>
          </cell>
          <cell r="AA53">
            <v>8.6143776040564841</v>
          </cell>
          <cell r="AB53">
            <v>210.16346630848884</v>
          </cell>
          <cell r="AC53">
            <v>2.1543000748837811</v>
          </cell>
          <cell r="AD53">
            <v>8.8302475418138252E-2</v>
          </cell>
          <cell r="AE53">
            <v>2.2426025503019189</v>
          </cell>
          <cell r="AF53">
            <v>218.77784391254536</v>
          </cell>
          <cell r="AG53">
            <v>221.01911335473548</v>
          </cell>
          <cell r="AH53">
            <v>228.73264483943447</v>
          </cell>
        </row>
        <row r="54">
          <cell r="T54" t="str">
            <v>MercedTotal Revenue</v>
          </cell>
          <cell r="U54">
            <v>514</v>
          </cell>
          <cell r="V54" t="str">
            <v>Merced</v>
          </cell>
          <cell r="W54" t="str">
            <v>CCAH</v>
          </cell>
          <cell r="X54" t="str">
            <v>Total Revenue</v>
          </cell>
          <cell r="Y54">
            <v>0</v>
          </cell>
          <cell r="Z54">
            <v>195108487.75749099</v>
          </cell>
          <cell r="AA54">
            <v>7682396.7054512175</v>
          </cell>
          <cell r="AB54">
            <v>187426091.05203974</v>
          </cell>
          <cell r="AC54">
            <v>1921228.5040821796</v>
          </cell>
          <cell r="AD54">
            <v>78749.118905125288</v>
          </cell>
          <cell r="AE54">
            <v>1999977.6229873046</v>
          </cell>
          <cell r="AF54">
            <v>195108487.75749099</v>
          </cell>
          <cell r="AG54">
            <v>197107276.5</v>
          </cell>
          <cell r="AH54">
            <v>203986288.72690091</v>
          </cell>
        </row>
        <row r="55">
          <cell r="T55" t="str">
            <v>MontereyChild&amp;Adult</v>
          </cell>
          <cell r="U55">
            <v>508</v>
          </cell>
          <cell r="V55" t="str">
            <v>Monterey</v>
          </cell>
          <cell r="W55" t="str">
            <v>CCAH</v>
          </cell>
          <cell r="X55" t="str">
            <v>Child&amp;Adult</v>
          </cell>
          <cell r="Y55">
            <v>716584</v>
          </cell>
          <cell r="Z55">
            <v>157.95001835170595</v>
          </cell>
          <cell r="AA55">
            <v>6.2192819725984236</v>
          </cell>
          <cell r="AB55">
            <v>151.73073637910753</v>
          </cell>
          <cell r="AC55">
            <v>2.20961054402275</v>
          </cell>
          <cell r="AD55">
            <v>9.056959289097799E-2</v>
          </cell>
          <cell r="AE55">
            <v>2.300180136913728</v>
          </cell>
          <cell r="AF55">
            <v>157.95001835170595</v>
          </cell>
          <cell r="AG55">
            <v>160.25</v>
          </cell>
          <cell r="AH55">
            <v>165.8516637426971</v>
          </cell>
        </row>
        <row r="56">
          <cell r="T56" t="str">
            <v>MontereyAged&amp;DisabledNonDual</v>
          </cell>
          <cell r="U56">
            <v>508</v>
          </cell>
          <cell r="V56" t="str">
            <v>Monterey</v>
          </cell>
          <cell r="W56" t="str">
            <v>CCAH</v>
          </cell>
          <cell r="X56" t="str">
            <v>Aged&amp;DisabledNonDual</v>
          </cell>
          <cell r="Y56">
            <v>68831</v>
          </cell>
          <cell r="Z56">
            <v>1035.3949244336709</v>
          </cell>
          <cell r="AA56">
            <v>40.768675149575756</v>
          </cell>
          <cell r="AB56">
            <v>994.62624928409514</v>
          </cell>
          <cell r="AC56">
            <v>4.5144751431450603</v>
          </cell>
          <cell r="AD56">
            <v>0.18504354848284876</v>
          </cell>
          <cell r="AE56">
            <v>4.699518691627909</v>
          </cell>
          <cell r="AF56">
            <v>1035.3949244336709</v>
          </cell>
          <cell r="AG56">
            <v>1040.0900000000001</v>
          </cell>
          <cell r="AH56">
            <v>1085.9003794213763</v>
          </cell>
        </row>
        <row r="57">
          <cell r="T57" t="str">
            <v>MontereyDisabledDual</v>
          </cell>
          <cell r="U57">
            <v>508</v>
          </cell>
          <cell r="V57" t="str">
            <v>Monterey</v>
          </cell>
          <cell r="W57" t="str">
            <v>CCAH</v>
          </cell>
          <cell r="X57" t="str">
            <v>DisabledDual</v>
          </cell>
          <cell r="Y57">
            <v>52902</v>
          </cell>
          <cell r="Z57">
            <v>168.55283292659786</v>
          </cell>
          <cell r="AA57">
            <v>6.6367677964848042</v>
          </cell>
          <cell r="AB57">
            <v>161.91606513011305</v>
          </cell>
          <cell r="AC57">
            <v>0</v>
          </cell>
          <cell r="AD57">
            <v>0</v>
          </cell>
          <cell r="AE57">
            <v>0</v>
          </cell>
          <cell r="AF57">
            <v>168.55283292659786</v>
          </cell>
          <cell r="AG57">
            <v>168.55</v>
          </cell>
          <cell r="AH57">
            <v>175.22631133556075</v>
          </cell>
        </row>
        <row r="58">
          <cell r="T58" t="str">
            <v>MontereyAgedDual</v>
          </cell>
          <cell r="U58">
            <v>508</v>
          </cell>
          <cell r="V58" t="str">
            <v>Monterey</v>
          </cell>
          <cell r="W58" t="str">
            <v>CCAH</v>
          </cell>
          <cell r="X58" t="str">
            <v>AgedDual</v>
          </cell>
          <cell r="Y58">
            <v>61495</v>
          </cell>
          <cell r="Z58">
            <v>185.85358182146805</v>
          </cell>
          <cell r="AA58">
            <v>7.3179847842203003</v>
          </cell>
          <cell r="AB58">
            <v>178.53559703724775</v>
          </cell>
          <cell r="AC58">
            <v>0</v>
          </cell>
          <cell r="AD58">
            <v>0</v>
          </cell>
          <cell r="AE58">
            <v>0</v>
          </cell>
          <cell r="AF58">
            <v>185.85358182146805</v>
          </cell>
          <cell r="AG58">
            <v>185.85</v>
          </cell>
          <cell r="AH58">
            <v>192.61791768047223</v>
          </cell>
        </row>
        <row r="59">
          <cell r="T59" t="str">
            <v>MontereyBCCTP</v>
          </cell>
          <cell r="U59">
            <v>508</v>
          </cell>
          <cell r="V59" t="str">
            <v>Monterey</v>
          </cell>
          <cell r="W59" t="str">
            <v>CCAH</v>
          </cell>
          <cell r="X59" t="str">
            <v>BCCTP</v>
          </cell>
          <cell r="Y59">
            <v>1956</v>
          </cell>
          <cell r="Z59">
            <v>1760.5554223998736</v>
          </cell>
          <cell r="AA59">
            <v>69.321869756995056</v>
          </cell>
          <cell r="AB59">
            <v>1691.2335526428785</v>
          </cell>
          <cell r="AC59">
            <v>3.2993962952433451</v>
          </cell>
          <cell r="AD59">
            <v>0.13523875510756733</v>
          </cell>
          <cell r="AE59">
            <v>3.4346350503509124</v>
          </cell>
          <cell r="AF59">
            <v>1760.5554223998736</v>
          </cell>
          <cell r="AG59">
            <v>1763.99</v>
          </cell>
          <cell r="AH59">
            <v>1850.1604827211238</v>
          </cell>
        </row>
        <row r="60">
          <cell r="T60" t="str">
            <v>MontereyAIDSNonDual</v>
          </cell>
          <cell r="U60">
            <v>508</v>
          </cell>
          <cell r="V60" t="str">
            <v>Monterey</v>
          </cell>
          <cell r="W60" t="str">
            <v>CCAH</v>
          </cell>
          <cell r="X60" t="str">
            <v>AIDSNonDual</v>
          </cell>
          <cell r="Y60">
            <v>0</v>
          </cell>
          <cell r="Z60">
            <v>0</v>
          </cell>
          <cell r="AA60">
            <v>0</v>
          </cell>
          <cell r="AB60">
            <v>0</v>
          </cell>
          <cell r="AC60">
            <v>0</v>
          </cell>
          <cell r="AD60">
            <v>0</v>
          </cell>
          <cell r="AE60">
            <v>0</v>
          </cell>
          <cell r="AF60">
            <v>0</v>
          </cell>
          <cell r="AG60">
            <v>0</v>
          </cell>
          <cell r="AH60">
            <v>0</v>
          </cell>
        </row>
        <row r="61">
          <cell r="T61" t="str">
            <v>MontereyAIDSDual</v>
          </cell>
          <cell r="U61">
            <v>508</v>
          </cell>
          <cell r="V61" t="str">
            <v>Monterey</v>
          </cell>
          <cell r="W61" t="str">
            <v>CCAH</v>
          </cell>
          <cell r="X61" t="str">
            <v>AIDSDual</v>
          </cell>
          <cell r="Y61">
            <v>0</v>
          </cell>
          <cell r="Z61">
            <v>0</v>
          </cell>
          <cell r="AA61">
            <v>0</v>
          </cell>
          <cell r="AB61">
            <v>0</v>
          </cell>
          <cell r="AC61">
            <v>0</v>
          </cell>
          <cell r="AD61">
            <v>0</v>
          </cell>
          <cell r="AE61">
            <v>0</v>
          </cell>
          <cell r="AF61">
            <v>0</v>
          </cell>
          <cell r="AG61">
            <v>0</v>
          </cell>
          <cell r="AH61">
            <v>0</v>
          </cell>
        </row>
        <row r="62">
          <cell r="T62" t="str">
            <v>MontereyLTCNonDual</v>
          </cell>
          <cell r="U62">
            <v>508</v>
          </cell>
          <cell r="V62" t="str">
            <v>Monterey</v>
          </cell>
          <cell r="W62" t="str">
            <v>CCAH</v>
          </cell>
          <cell r="X62" t="str">
            <v>LTCNonDual</v>
          </cell>
          <cell r="Y62">
            <v>454</v>
          </cell>
          <cell r="Z62">
            <v>6064.3221496759079</v>
          </cell>
          <cell r="AA62">
            <v>238.78268464348912</v>
          </cell>
          <cell r="AB62">
            <v>5825.5394650324188</v>
          </cell>
          <cell r="AC62">
            <v>3.5637418251308759</v>
          </cell>
          <cell r="AD62">
            <v>0.14607399803724475</v>
          </cell>
          <cell r="AE62">
            <v>3.7098158231681206</v>
          </cell>
          <cell r="AF62">
            <v>6064.3221496759079</v>
          </cell>
          <cell r="AG62">
            <v>6068.03</v>
          </cell>
          <cell r="AH62">
            <v>6251.3566431653235</v>
          </cell>
        </row>
        <row r="63">
          <cell r="T63" t="str">
            <v>MontereyLTCDual</v>
          </cell>
          <cell r="U63">
            <v>508</v>
          </cell>
          <cell r="V63" t="str">
            <v>Monterey</v>
          </cell>
          <cell r="W63" t="str">
            <v>CCAH</v>
          </cell>
          <cell r="X63" t="str">
            <v>LTCDual</v>
          </cell>
          <cell r="Y63">
            <v>5540</v>
          </cell>
          <cell r="Z63">
            <v>6117.2392695012486</v>
          </cell>
          <cell r="AA63">
            <v>240.86629623661156</v>
          </cell>
          <cell r="AB63">
            <v>5876.372973264637</v>
          </cell>
          <cell r="AC63">
            <v>0</v>
          </cell>
          <cell r="AD63">
            <v>0</v>
          </cell>
          <cell r="AE63">
            <v>0</v>
          </cell>
          <cell r="AF63">
            <v>6117.2392695012486</v>
          </cell>
          <cell r="AG63">
            <v>6117.24</v>
          </cell>
          <cell r="AH63">
            <v>6274.6722004627154</v>
          </cell>
        </row>
        <row r="64">
          <cell r="T64" t="str">
            <v>MontereyOBRA</v>
          </cell>
          <cell r="U64">
            <v>508</v>
          </cell>
          <cell r="V64" t="str">
            <v>Monterey</v>
          </cell>
          <cell r="W64" t="str">
            <v>CCAH</v>
          </cell>
          <cell r="X64" t="str">
            <v>OBRA</v>
          </cell>
          <cell r="Y64">
            <v>0</v>
          </cell>
          <cell r="Z64">
            <v>0</v>
          </cell>
          <cell r="AA64">
            <v>0</v>
          </cell>
          <cell r="AB64">
            <v>0</v>
          </cell>
          <cell r="AC64">
            <v>0</v>
          </cell>
          <cell r="AD64">
            <v>0</v>
          </cell>
          <cell r="AE64">
            <v>0</v>
          </cell>
          <cell r="AF64">
            <v>0</v>
          </cell>
          <cell r="AG64">
            <v>0</v>
          </cell>
          <cell r="AH64">
            <v>0</v>
          </cell>
        </row>
        <row r="65">
          <cell r="T65" t="str">
            <v>MontereyAll Category of Aid</v>
          </cell>
          <cell r="U65">
            <v>508</v>
          </cell>
          <cell r="V65" t="str">
            <v>Monterey</v>
          </cell>
          <cell r="W65" t="str">
            <v>CCAH</v>
          </cell>
          <cell r="X65" t="str">
            <v>All Category of Aid</v>
          </cell>
          <cell r="Y65">
            <v>907762</v>
          </cell>
          <cell r="Z65">
            <v>269.76666371915866</v>
          </cell>
          <cell r="AA65">
            <v>10.622062383941868</v>
          </cell>
          <cell r="AB65">
            <v>259.14460133521675</v>
          </cell>
          <cell r="AC65">
            <v>2.0954599978826183</v>
          </cell>
          <cell r="AD65">
            <v>8.5890683062202253E-2</v>
          </cell>
          <cell r="AE65">
            <v>2.1813506809448202</v>
          </cell>
          <cell r="AF65">
            <v>269.76666371915866</v>
          </cell>
          <cell r="AG65">
            <v>271.94711642478978</v>
          </cell>
          <cell r="AH65">
            <v>281.92833871449471</v>
          </cell>
        </row>
        <row r="66">
          <cell r="T66" t="str">
            <v>MontereyTotal Revenue</v>
          </cell>
          <cell r="U66">
            <v>508</v>
          </cell>
          <cell r="V66" t="str">
            <v>Monterey</v>
          </cell>
          <cell r="W66" t="str">
            <v>CCAH</v>
          </cell>
          <cell r="X66" t="str">
            <v>Total Revenue</v>
          </cell>
          <cell r="Y66">
            <v>0</v>
          </cell>
          <cell r="Z66">
            <v>244883926.19103089</v>
          </cell>
          <cell r="AA66">
            <v>9642304.5937718377</v>
          </cell>
          <cell r="AB66">
            <v>235241621.59725901</v>
          </cell>
          <cell r="AC66">
            <v>1902178.9585979213</v>
          </cell>
          <cell r="AD66">
            <v>77968.298237910843</v>
          </cell>
          <cell r="AE66">
            <v>1980147.2568358318</v>
          </cell>
          <cell r="AF66">
            <v>244883926.19103089</v>
          </cell>
          <cell r="AG66">
            <v>246863258.30000001</v>
          </cell>
          <cell r="AH66">
            <v>255923832.60814714</v>
          </cell>
        </row>
        <row r="67">
          <cell r="T67" t="str">
            <v>NapaChild&amp;Adult</v>
          </cell>
          <cell r="U67">
            <v>507</v>
          </cell>
          <cell r="V67" t="str">
            <v>Napa</v>
          </cell>
          <cell r="W67" t="str">
            <v>Napa</v>
          </cell>
          <cell r="X67" t="str">
            <v>Child&amp;Adult</v>
          </cell>
          <cell r="Y67">
            <v>113284</v>
          </cell>
          <cell r="Z67">
            <v>196.60034429832382</v>
          </cell>
          <cell r="AA67">
            <v>7.7411385567465061</v>
          </cell>
          <cell r="AB67">
            <v>188.85920574157731</v>
          </cell>
          <cell r="AC67">
            <v>2.2086684630681281</v>
          </cell>
          <cell r="AD67">
            <v>9.0530977991732264E-2</v>
          </cell>
          <cell r="AE67">
            <v>2.2991994410598604</v>
          </cell>
          <cell r="AF67">
            <v>196.60034429832382</v>
          </cell>
          <cell r="AG67">
            <v>198.9</v>
          </cell>
          <cell r="AH67">
            <v>206.34211566904878</v>
          </cell>
        </row>
        <row r="68">
          <cell r="T68" t="str">
            <v>NapaAged&amp;DisabledNonDual</v>
          </cell>
          <cell r="U68">
            <v>507</v>
          </cell>
          <cell r="V68" t="str">
            <v>Napa</v>
          </cell>
          <cell r="W68" t="str">
            <v>Napa</v>
          </cell>
          <cell r="X68" t="str">
            <v>Aged&amp;DisabledNonDual</v>
          </cell>
          <cell r="Y68">
            <v>20934</v>
          </cell>
          <cell r="Z68">
            <v>811.18167748537587</v>
          </cell>
          <cell r="AA68">
            <v>31.940278550986704</v>
          </cell>
          <cell r="AB68">
            <v>779.24139893438917</v>
          </cell>
          <cell r="AC68">
            <v>4.5144751431450603</v>
          </cell>
          <cell r="AD68">
            <v>0.18504354848284876</v>
          </cell>
          <cell r="AE68">
            <v>4.699518691627909</v>
          </cell>
          <cell r="AF68">
            <v>811.18167748537587</v>
          </cell>
          <cell r="AG68">
            <v>815.88</v>
          </cell>
          <cell r="AH68">
            <v>851.25666356470833</v>
          </cell>
        </row>
        <row r="69">
          <cell r="T69" t="str">
            <v>NapaDisabledDual</v>
          </cell>
          <cell r="U69">
            <v>507</v>
          </cell>
          <cell r="V69" t="str">
            <v>Napa</v>
          </cell>
          <cell r="W69" t="str">
            <v>Napa</v>
          </cell>
          <cell r="X69" t="str">
            <v>DisabledDual</v>
          </cell>
          <cell r="Y69">
            <v>17971</v>
          </cell>
          <cell r="Z69">
            <v>348.63394918823752</v>
          </cell>
          <cell r="AA69">
            <v>13.727461749286874</v>
          </cell>
          <cell r="AB69">
            <v>334.90648743895065</v>
          </cell>
          <cell r="AC69">
            <v>0</v>
          </cell>
          <cell r="AD69">
            <v>0</v>
          </cell>
          <cell r="AE69">
            <v>0</v>
          </cell>
          <cell r="AF69">
            <v>348.63394918823752</v>
          </cell>
          <cell r="AG69">
            <v>348.63</v>
          </cell>
          <cell r="AH69">
            <v>362.95050992834899</v>
          </cell>
        </row>
        <row r="70">
          <cell r="T70" t="str">
            <v>NapaAgedDual</v>
          </cell>
          <cell r="U70">
            <v>507</v>
          </cell>
          <cell r="V70" t="str">
            <v>Napa</v>
          </cell>
          <cell r="W70" t="str">
            <v>Napa</v>
          </cell>
          <cell r="X70" t="str">
            <v>AgedDual</v>
          </cell>
          <cell r="Y70">
            <v>15507</v>
          </cell>
          <cell r="Z70">
            <v>240.61279542015794</v>
          </cell>
          <cell r="AA70">
            <v>9.4741288196687208</v>
          </cell>
          <cell r="AB70">
            <v>231.13866660048922</v>
          </cell>
          <cell r="AC70">
            <v>0</v>
          </cell>
          <cell r="AD70">
            <v>0</v>
          </cell>
          <cell r="AE70">
            <v>0</v>
          </cell>
          <cell r="AF70">
            <v>240.61279542015794</v>
          </cell>
          <cell r="AG70">
            <v>240.61</v>
          </cell>
          <cell r="AH70">
            <v>249.63069369042481</v>
          </cell>
        </row>
        <row r="71">
          <cell r="T71" t="str">
            <v>NapaBCCTP</v>
          </cell>
          <cell r="U71">
            <v>507</v>
          </cell>
          <cell r="V71" t="str">
            <v>Napa</v>
          </cell>
          <cell r="W71" t="str">
            <v>Napa</v>
          </cell>
          <cell r="X71" t="str">
            <v>BCCTP</v>
          </cell>
          <cell r="Y71">
            <v>312</v>
          </cell>
          <cell r="Z71">
            <v>2659.1501034565508</v>
          </cell>
          <cell r="AA71">
            <v>104.7040353236016</v>
          </cell>
          <cell r="AB71">
            <v>2554.4460681329492</v>
          </cell>
          <cell r="AC71">
            <v>3.2993962952433451</v>
          </cell>
          <cell r="AD71">
            <v>0.13523875510756733</v>
          </cell>
          <cell r="AE71">
            <v>3.4346350503509124</v>
          </cell>
          <cell r="AF71">
            <v>2659.1501034565508</v>
          </cell>
          <cell r="AG71">
            <v>2662.58</v>
          </cell>
          <cell r="AH71">
            <v>2795.8814670014872</v>
          </cell>
        </row>
        <row r="72">
          <cell r="T72" t="str">
            <v>NapaAIDSNonDual</v>
          </cell>
          <cell r="U72">
            <v>507</v>
          </cell>
          <cell r="V72" t="str">
            <v>Napa</v>
          </cell>
          <cell r="W72" t="str">
            <v>Napa</v>
          </cell>
          <cell r="X72" t="str">
            <v>AIDSNonDual</v>
          </cell>
          <cell r="Y72">
            <v>0</v>
          </cell>
          <cell r="Z72">
            <v>0</v>
          </cell>
          <cell r="AA72">
            <v>0</v>
          </cell>
          <cell r="AB72">
            <v>0</v>
          </cell>
          <cell r="AC72">
            <v>0</v>
          </cell>
          <cell r="AD72">
            <v>0</v>
          </cell>
          <cell r="AE72">
            <v>0</v>
          </cell>
          <cell r="AF72">
            <v>0</v>
          </cell>
          <cell r="AG72">
            <v>0</v>
          </cell>
          <cell r="AH72">
            <v>0</v>
          </cell>
        </row>
        <row r="73">
          <cell r="T73" t="str">
            <v>NapaAIDSDual</v>
          </cell>
          <cell r="U73">
            <v>507</v>
          </cell>
          <cell r="V73" t="str">
            <v>Napa</v>
          </cell>
          <cell r="W73" t="str">
            <v>Napa</v>
          </cell>
          <cell r="X73" t="str">
            <v>AIDSDual</v>
          </cell>
          <cell r="Y73">
            <v>0</v>
          </cell>
          <cell r="Z73">
            <v>0</v>
          </cell>
          <cell r="AA73">
            <v>0</v>
          </cell>
          <cell r="AB73">
            <v>0</v>
          </cell>
          <cell r="AC73">
            <v>0</v>
          </cell>
          <cell r="AD73">
            <v>0</v>
          </cell>
          <cell r="AE73">
            <v>0</v>
          </cell>
          <cell r="AF73">
            <v>0</v>
          </cell>
          <cell r="AG73">
            <v>0</v>
          </cell>
          <cell r="AH73">
            <v>0</v>
          </cell>
        </row>
        <row r="74">
          <cell r="T74" t="str">
            <v>NapaLTCNonDual</v>
          </cell>
          <cell r="U74">
            <v>507</v>
          </cell>
          <cell r="V74" t="str">
            <v>Napa</v>
          </cell>
          <cell r="W74" t="str">
            <v>Napa</v>
          </cell>
          <cell r="X74" t="str">
            <v>LTCNonDual</v>
          </cell>
          <cell r="Y74">
            <v>201</v>
          </cell>
          <cell r="Z74">
            <v>3635.9231940093405</v>
          </cell>
          <cell r="AA74">
            <v>143.16447576411792</v>
          </cell>
          <cell r="AB74">
            <v>3492.7587182452226</v>
          </cell>
          <cell r="AC74">
            <v>3.5637418251308759</v>
          </cell>
          <cell r="AD74">
            <v>0.14607399803724475</v>
          </cell>
          <cell r="AE74">
            <v>3.7098158231681206</v>
          </cell>
          <cell r="AF74">
            <v>3635.9231940093405</v>
          </cell>
          <cell r="AG74">
            <v>3639.63</v>
          </cell>
          <cell r="AH74">
            <v>3759.2813953529503</v>
          </cell>
        </row>
        <row r="75">
          <cell r="T75" t="str">
            <v>NapaLTCDual</v>
          </cell>
          <cell r="U75">
            <v>507</v>
          </cell>
          <cell r="V75" t="str">
            <v>Napa</v>
          </cell>
          <cell r="W75" t="str">
            <v>Napa</v>
          </cell>
          <cell r="X75" t="str">
            <v>LTCDual</v>
          </cell>
          <cell r="Y75">
            <v>2613</v>
          </cell>
          <cell r="Z75">
            <v>3767.4536423270361</v>
          </cell>
          <cell r="AA75">
            <v>148.34348716662726</v>
          </cell>
          <cell r="AB75">
            <v>3619.1101551604088</v>
          </cell>
          <cell r="AC75">
            <v>0</v>
          </cell>
          <cell r="AD75">
            <v>0</v>
          </cell>
          <cell r="AE75">
            <v>0</v>
          </cell>
          <cell r="AF75">
            <v>3767.4536423270361</v>
          </cell>
          <cell r="AG75">
            <v>3767.45</v>
          </cell>
          <cell r="AH75">
            <v>3872.4528054460743</v>
          </cell>
        </row>
        <row r="76">
          <cell r="T76" t="str">
            <v>NapaOBRA</v>
          </cell>
          <cell r="U76">
            <v>507</v>
          </cell>
          <cell r="V76" t="str">
            <v>Napa</v>
          </cell>
          <cell r="W76" t="str">
            <v>Napa</v>
          </cell>
          <cell r="X76" t="str">
            <v>OBRA</v>
          </cell>
          <cell r="Y76">
            <v>1482</v>
          </cell>
          <cell r="Z76">
            <v>872.49909065875613</v>
          </cell>
          <cell r="AA76">
            <v>34.354651694688528</v>
          </cell>
          <cell r="AB76">
            <v>838.1444389640676</v>
          </cell>
          <cell r="AC76">
            <v>0</v>
          </cell>
          <cell r="AD76">
            <v>0</v>
          </cell>
          <cell r="AE76">
            <v>0</v>
          </cell>
          <cell r="AF76">
            <v>872.49909065875613</v>
          </cell>
          <cell r="AG76">
            <v>872.5</v>
          </cell>
          <cell r="AH76">
            <v>916.11253371768669</v>
          </cell>
        </row>
        <row r="77">
          <cell r="T77" t="str">
            <v>NapaAll Category of Aid</v>
          </cell>
          <cell r="U77">
            <v>507</v>
          </cell>
          <cell r="V77" t="str">
            <v>Napa</v>
          </cell>
          <cell r="W77" t="str">
            <v>Napa</v>
          </cell>
          <cell r="X77" t="str">
            <v>All Category of Aid</v>
          </cell>
          <cell r="Y77">
            <v>172304</v>
          </cell>
          <cell r="Z77">
            <v>359.52333882813821</v>
          </cell>
          <cell r="AA77">
            <v>14.156231466357953</v>
          </cell>
          <cell r="AB77">
            <v>345.3671073617802</v>
          </cell>
          <cell r="AC77">
            <v>2.0107399977236495</v>
          </cell>
          <cell r="AD77">
            <v>8.2418100101880401E-2</v>
          </cell>
          <cell r="AE77">
            <v>2.0931580978255302</v>
          </cell>
          <cell r="AF77">
            <v>359.52333882813821</v>
          </cell>
          <cell r="AG77">
            <v>361.61592859132696</v>
          </cell>
          <cell r="AH77">
            <v>375.46082819474026</v>
          </cell>
        </row>
        <row r="78">
          <cell r="T78" t="str">
            <v>NapaTotal Revenue</v>
          </cell>
          <cell r="U78">
            <v>507</v>
          </cell>
          <cell r="V78" t="str">
            <v>Napa</v>
          </cell>
          <cell r="W78" t="str">
            <v>Napa</v>
          </cell>
          <cell r="X78" t="str">
            <v>Total Revenue</v>
          </cell>
          <cell r="Y78">
            <v>0</v>
          </cell>
          <cell r="Z78">
            <v>61947309.373443529</v>
          </cell>
          <cell r="AA78">
            <v>2439175.3065793407</v>
          </cell>
          <cell r="AB78">
            <v>59508134.066864178</v>
          </cell>
          <cell r="AC78">
            <v>346458.54456777568</v>
          </cell>
          <cell r="AD78">
            <v>14200.968319954402</v>
          </cell>
          <cell r="AE78">
            <v>360659.51288773015</v>
          </cell>
          <cell r="AF78">
            <v>61947309.373443529</v>
          </cell>
          <cell r="AG78">
            <v>62307870.960000001</v>
          </cell>
          <cell r="AH78">
            <v>64693402.541266523</v>
          </cell>
        </row>
        <row r="79">
          <cell r="T79" t="str">
            <v>San Luis ObispoChild&amp;Adult</v>
          </cell>
          <cell r="U79">
            <v>501</v>
          </cell>
          <cell r="V79" t="str">
            <v>San Luis Obispo</v>
          </cell>
          <cell r="W79" t="str">
            <v>Cencal</v>
          </cell>
          <cell r="X79" t="str">
            <v>Child&amp;Adult</v>
          </cell>
          <cell r="Y79">
            <v>234344</v>
          </cell>
          <cell r="Z79">
            <v>123.45659606147608</v>
          </cell>
          <cell r="AA79">
            <v>4.8611034699206215</v>
          </cell>
          <cell r="AB79">
            <v>118.59549259155546</v>
          </cell>
          <cell r="AC79">
            <v>2.2072304860301886</v>
          </cell>
          <cell r="AD79">
            <v>9.0472036837932368E-2</v>
          </cell>
          <cell r="AE79">
            <v>2.2977025228681209</v>
          </cell>
          <cell r="AF79">
            <v>123.45659606147608</v>
          </cell>
          <cell r="AG79">
            <v>125.75999999999999</v>
          </cell>
          <cell r="AH79">
            <v>129.55335772127617</v>
          </cell>
        </row>
        <row r="80">
          <cell r="T80" t="str">
            <v>San Luis ObispoAged&amp;DisabledNonDual</v>
          </cell>
          <cell r="U80">
            <v>501</v>
          </cell>
          <cell r="V80" t="str">
            <v>San Luis Obispo</v>
          </cell>
          <cell r="W80" t="str">
            <v>Cencal</v>
          </cell>
          <cell r="X80" t="str">
            <v>Aged&amp;DisabledNonDual</v>
          </cell>
          <cell r="Y80">
            <v>37586</v>
          </cell>
          <cell r="Z80">
            <v>840.04147913201803</v>
          </cell>
          <cell r="AA80">
            <v>33.076633240823298</v>
          </cell>
          <cell r="AB80">
            <v>806.96484589119473</v>
          </cell>
          <cell r="AC80">
            <v>4.5144751431450603</v>
          </cell>
          <cell r="AD80">
            <v>0.18504354848284876</v>
          </cell>
          <cell r="AE80">
            <v>4.699518691627909</v>
          </cell>
          <cell r="AF80">
            <v>840.04147913201803</v>
          </cell>
          <cell r="AG80">
            <v>844.74</v>
          </cell>
          <cell r="AH80">
            <v>878.96034019543629</v>
          </cell>
        </row>
        <row r="81">
          <cell r="T81" t="str">
            <v>San Luis ObispoDisabledDual</v>
          </cell>
          <cell r="U81">
            <v>501</v>
          </cell>
          <cell r="V81" t="str">
            <v>San Luis Obispo</v>
          </cell>
          <cell r="W81" t="str">
            <v>Cencal</v>
          </cell>
          <cell r="X81" t="str">
            <v>DisabledDual</v>
          </cell>
          <cell r="Y81">
            <v>39570</v>
          </cell>
          <cell r="Z81">
            <v>129.51232074118036</v>
          </cell>
          <cell r="AA81">
            <v>5.0995476291839736</v>
          </cell>
          <cell r="AB81">
            <v>124.41277311199639</v>
          </cell>
          <cell r="AC81">
            <v>0</v>
          </cell>
          <cell r="AD81">
            <v>0</v>
          </cell>
          <cell r="AE81">
            <v>0</v>
          </cell>
          <cell r="AF81">
            <v>129.51232074118036</v>
          </cell>
          <cell r="AG81">
            <v>129.51</v>
          </cell>
          <cell r="AH81">
            <v>135.1891765652947</v>
          </cell>
        </row>
        <row r="82">
          <cell r="T82" t="str">
            <v>San Luis ObispoAgedDual</v>
          </cell>
          <cell r="U82">
            <v>501</v>
          </cell>
          <cell r="V82" t="str">
            <v>San Luis Obispo</v>
          </cell>
          <cell r="W82" t="str">
            <v>Cencal</v>
          </cell>
          <cell r="X82" t="str">
            <v>AgedDual</v>
          </cell>
          <cell r="Y82">
            <v>22892</v>
          </cell>
          <cell r="Z82">
            <v>196.29179541049294</v>
          </cell>
          <cell r="AA82">
            <v>7.7289894442881746</v>
          </cell>
          <cell r="AB82">
            <v>188.56280596620476</v>
          </cell>
          <cell r="AC82">
            <v>0</v>
          </cell>
          <cell r="AD82">
            <v>0</v>
          </cell>
          <cell r="AE82">
            <v>0</v>
          </cell>
          <cell r="AF82">
            <v>196.29179541049294</v>
          </cell>
          <cell r="AG82">
            <v>196.29</v>
          </cell>
          <cell r="AH82">
            <v>203.28199113307457</v>
          </cell>
        </row>
        <row r="83">
          <cell r="T83" t="str">
            <v>San Luis ObispoBCCTP</v>
          </cell>
          <cell r="U83">
            <v>501</v>
          </cell>
          <cell r="V83" t="str">
            <v>San Luis Obispo</v>
          </cell>
          <cell r="W83" t="str">
            <v>Cencal</v>
          </cell>
          <cell r="X83" t="str">
            <v>BCCTP</v>
          </cell>
          <cell r="Y83">
            <v>900</v>
          </cell>
          <cell r="Z83">
            <v>1149.2618962503377</v>
          </cell>
          <cell r="AA83">
            <v>45.252187164857105</v>
          </cell>
          <cell r="AB83">
            <v>1104.0097090854806</v>
          </cell>
          <cell r="AC83">
            <v>3.2993962952433451</v>
          </cell>
          <cell r="AD83">
            <v>0.13523875510756733</v>
          </cell>
          <cell r="AE83">
            <v>3.4346350503509124</v>
          </cell>
          <cell r="AF83">
            <v>1149.2618962503377</v>
          </cell>
          <cell r="AG83">
            <v>1152.69</v>
          </cell>
          <cell r="AH83">
            <v>1206.1314748532627</v>
          </cell>
        </row>
        <row r="84">
          <cell r="T84" t="str">
            <v>San Luis ObispoAIDSNonDual</v>
          </cell>
          <cell r="U84">
            <v>501</v>
          </cell>
          <cell r="V84" t="str">
            <v>San Luis Obispo</v>
          </cell>
          <cell r="W84" t="str">
            <v>Cencal</v>
          </cell>
          <cell r="X84" t="str">
            <v>AIDSNonDual</v>
          </cell>
          <cell r="Y84">
            <v>180</v>
          </cell>
          <cell r="Z84">
            <v>2030.0739768407243</v>
          </cell>
          <cell r="AA84">
            <v>79.934162838103703</v>
          </cell>
          <cell r="AB84">
            <v>1950.1398140026206</v>
          </cell>
          <cell r="AC84">
            <v>3.3828844141292995</v>
          </cell>
          <cell r="AD84">
            <v>0.13866084456092809</v>
          </cell>
          <cell r="AE84">
            <v>3.5215452586902276</v>
          </cell>
          <cell r="AF84">
            <v>2030.0739768407243</v>
          </cell>
          <cell r="AG84">
            <v>2033.59</v>
          </cell>
          <cell r="AH84">
            <v>2128.9531192236032</v>
          </cell>
        </row>
        <row r="85">
          <cell r="T85" t="str">
            <v>San Luis ObispoAIDSDual</v>
          </cell>
          <cell r="U85">
            <v>501</v>
          </cell>
          <cell r="V85" t="str">
            <v>San Luis Obispo</v>
          </cell>
          <cell r="W85" t="str">
            <v>Cencal</v>
          </cell>
          <cell r="X85" t="str">
            <v>AIDSDual</v>
          </cell>
          <cell r="Y85">
            <v>12</v>
          </cell>
          <cell r="Z85">
            <v>98.756377831234843</v>
          </cell>
          <cell r="AA85">
            <v>3.8885323771048803</v>
          </cell>
          <cell r="AB85">
            <v>94.867845454129963</v>
          </cell>
          <cell r="AC85">
            <v>0</v>
          </cell>
          <cell r="AD85">
            <v>0</v>
          </cell>
          <cell r="AE85">
            <v>0</v>
          </cell>
          <cell r="AF85">
            <v>98.756377831234843</v>
          </cell>
          <cell r="AG85">
            <v>98.76</v>
          </cell>
          <cell r="AH85">
            <v>103.64272098227879</v>
          </cell>
        </row>
        <row r="86">
          <cell r="T86" t="str">
            <v>San Luis ObispoLTCNonDual</v>
          </cell>
          <cell r="U86">
            <v>501</v>
          </cell>
          <cell r="V86" t="str">
            <v>San Luis Obispo</v>
          </cell>
          <cell r="W86" t="str">
            <v>Cencal</v>
          </cell>
          <cell r="X86" t="str">
            <v>LTCNonDual</v>
          </cell>
          <cell r="Y86">
            <v>225</v>
          </cell>
          <cell r="Z86">
            <v>4770.0624287244273</v>
          </cell>
          <cell r="AA86">
            <v>187.82120813102483</v>
          </cell>
          <cell r="AB86">
            <v>4582.2412205934024</v>
          </cell>
          <cell r="AC86">
            <v>3.5637418251308759</v>
          </cell>
          <cell r="AD86">
            <v>0.14607399803724475</v>
          </cell>
          <cell r="AE86">
            <v>3.7098158231681206</v>
          </cell>
          <cell r="AF86">
            <v>4770.0624287244273</v>
          </cell>
          <cell r="AG86">
            <v>4773.7700000000004</v>
          </cell>
          <cell r="AH86">
            <v>4897.8786544999739</v>
          </cell>
        </row>
        <row r="87">
          <cell r="T87" t="str">
            <v>San Luis ObispoLTCDual</v>
          </cell>
          <cell r="U87">
            <v>501</v>
          </cell>
          <cell r="V87" t="str">
            <v>San Luis Obispo</v>
          </cell>
          <cell r="W87" t="str">
            <v>Cencal</v>
          </cell>
          <cell r="X87" t="str">
            <v>LTCDual</v>
          </cell>
          <cell r="Y87">
            <v>5241</v>
          </cell>
          <cell r="Z87">
            <v>4965.4891812973046</v>
          </cell>
          <cell r="AA87">
            <v>195.51613651358184</v>
          </cell>
          <cell r="AB87">
            <v>4769.9730447837228</v>
          </cell>
          <cell r="AC87">
            <v>0</v>
          </cell>
          <cell r="AD87">
            <v>0</v>
          </cell>
          <cell r="AE87">
            <v>0</v>
          </cell>
          <cell r="AF87">
            <v>4965.4891812973046</v>
          </cell>
          <cell r="AG87">
            <v>4965.49</v>
          </cell>
          <cell r="AH87">
            <v>5089.2670750028046</v>
          </cell>
        </row>
        <row r="88">
          <cell r="T88" t="str">
            <v>San Luis ObispoOBRA</v>
          </cell>
          <cell r="U88">
            <v>501</v>
          </cell>
          <cell r="V88" t="str">
            <v>San Luis Obispo</v>
          </cell>
          <cell r="W88" t="str">
            <v>Cencal</v>
          </cell>
          <cell r="X88" t="str">
            <v>OBRA</v>
          </cell>
          <cell r="Y88">
            <v>0</v>
          </cell>
          <cell r="Z88">
            <v>0</v>
          </cell>
          <cell r="AA88">
            <v>0</v>
          </cell>
          <cell r="AB88">
            <v>0</v>
          </cell>
          <cell r="AC88">
            <v>0</v>
          </cell>
          <cell r="AD88">
            <v>0</v>
          </cell>
          <cell r="AE88">
            <v>0</v>
          </cell>
          <cell r="AF88">
            <v>0</v>
          </cell>
          <cell r="AG88">
            <v>0</v>
          </cell>
          <cell r="AH88">
            <v>0</v>
          </cell>
        </row>
        <row r="89">
          <cell r="T89" t="str">
            <v>San Luis ObispoAll Category of Aid</v>
          </cell>
          <cell r="U89">
            <v>501</v>
          </cell>
          <cell r="V89" t="str">
            <v>San Luis Obispo</v>
          </cell>
          <cell r="W89" t="str">
            <v>Cencal</v>
          </cell>
          <cell r="X89" t="str">
            <v>All Category of Aid</v>
          </cell>
          <cell r="Y89">
            <v>340950</v>
          </cell>
          <cell r="Z89">
            <v>289.25576430263931</v>
          </cell>
          <cell r="AA89">
            <v>11.389445719416441</v>
          </cell>
          <cell r="AB89">
            <v>277.86631858322284</v>
          </cell>
          <cell r="AC89">
            <v>2.0276066916539826</v>
          </cell>
          <cell r="AD89">
            <v>8.3109447998829536E-2</v>
          </cell>
          <cell r="AE89">
            <v>2.1107161396528125</v>
          </cell>
          <cell r="AF89">
            <v>289.25576430263931</v>
          </cell>
          <cell r="AG89">
            <v>291.36989036515627</v>
          </cell>
          <cell r="AH89">
            <v>301.05431149716856</v>
          </cell>
        </row>
        <row r="90">
          <cell r="T90" t="str">
            <v>San Luis ObispoTotal Revenue</v>
          </cell>
          <cell r="U90">
            <v>501</v>
          </cell>
          <cell r="V90" t="str">
            <v>San Luis Obispo</v>
          </cell>
          <cell r="W90" t="str">
            <v>Cencal</v>
          </cell>
          <cell r="X90" t="str">
            <v>Total Revenue</v>
          </cell>
          <cell r="Y90">
            <v>0</v>
          </cell>
          <cell r="Z90">
            <v>98621752.838984877</v>
          </cell>
          <cell r="AA90">
            <v>3883231.5180350356</v>
          </cell>
          <cell r="AB90">
            <v>94738521.320949823</v>
          </cell>
          <cell r="AC90">
            <v>691312.50151942531</v>
          </cell>
          <cell r="AD90">
            <v>28336.166295200932</v>
          </cell>
          <cell r="AE90">
            <v>719648.66781462636</v>
          </cell>
          <cell r="AF90">
            <v>98621752.838984877</v>
          </cell>
          <cell r="AG90">
            <v>99342564.120000035</v>
          </cell>
          <cell r="AH90">
            <v>102644467.50495961</v>
          </cell>
        </row>
        <row r="91">
          <cell r="T91" t="str">
            <v>San MateoChild&amp;Adult</v>
          </cell>
          <cell r="U91">
            <v>503</v>
          </cell>
          <cell r="V91" t="str">
            <v>San Mateo</v>
          </cell>
          <cell r="W91" t="str">
            <v>San Mateo</v>
          </cell>
          <cell r="X91" t="str">
            <v>Child&amp;Adult</v>
          </cell>
          <cell r="Y91">
            <v>456396</v>
          </cell>
          <cell r="Z91">
            <v>177.14618659414165</v>
          </cell>
          <cell r="AA91">
            <v>6.3374705455122751</v>
          </cell>
          <cell r="AB91">
            <v>170.80871604862938</v>
          </cell>
          <cell r="AC91">
            <v>3.5030328306722267</v>
          </cell>
          <cell r="AD91">
            <v>0.14358560073672777</v>
          </cell>
          <cell r="AE91">
            <v>3.6466184314089545</v>
          </cell>
          <cell r="AF91">
            <v>177.14618659414165</v>
          </cell>
          <cell r="AG91">
            <v>180.8</v>
          </cell>
          <cell r="AH91">
            <v>185.99068081943838</v>
          </cell>
        </row>
        <row r="92">
          <cell r="T92" t="str">
            <v>San MateoAged&amp;DisabledNonDual</v>
          </cell>
          <cell r="U92">
            <v>503</v>
          </cell>
          <cell r="V92" t="str">
            <v>San Mateo</v>
          </cell>
          <cell r="W92" t="str">
            <v>San Mateo</v>
          </cell>
          <cell r="X92" t="str">
            <v>Aged&amp;DisabledNonDual</v>
          </cell>
          <cell r="Y92">
            <v>91391</v>
          </cell>
          <cell r="Z92">
            <v>1042.6326011019094</v>
          </cell>
          <cell r="AA92">
            <v>37.300568114474572</v>
          </cell>
          <cell r="AB92">
            <v>1005.3320329874348</v>
          </cell>
          <cell r="AC92">
            <v>4.5144751431450603</v>
          </cell>
          <cell r="AD92">
            <v>0.18504354848284876</v>
          </cell>
          <cell r="AE92">
            <v>4.699518691627909</v>
          </cell>
          <cell r="AF92">
            <v>1042.6326011019094</v>
          </cell>
          <cell r="AG92">
            <v>1047.3300000000002</v>
          </cell>
          <cell r="AH92">
            <v>1087.7806444861251</v>
          </cell>
        </row>
        <row r="93">
          <cell r="T93" t="str">
            <v>San MateoDisabledDual</v>
          </cell>
          <cell r="U93">
            <v>503</v>
          </cell>
          <cell r="V93" t="str">
            <v>San Mateo</v>
          </cell>
          <cell r="W93" t="str">
            <v>San Mateo</v>
          </cell>
          <cell r="X93" t="str">
            <v>DisabledDual</v>
          </cell>
          <cell r="Y93">
            <v>64117</v>
          </cell>
          <cell r="Z93">
            <v>282.74087441345648</v>
          </cell>
          <cell r="AA93">
            <v>10.115159677204844</v>
          </cell>
          <cell r="AB93">
            <v>272.62571473625167</v>
          </cell>
          <cell r="AC93">
            <v>0</v>
          </cell>
          <cell r="AD93">
            <v>0</v>
          </cell>
          <cell r="AE93">
            <v>0</v>
          </cell>
          <cell r="AF93">
            <v>282.74087441345648</v>
          </cell>
          <cell r="AG93">
            <v>282.74</v>
          </cell>
          <cell r="AH93">
            <v>293.44008987593759</v>
          </cell>
        </row>
        <row r="94">
          <cell r="T94" t="str">
            <v>San MateoAgedDual</v>
          </cell>
          <cell r="U94">
            <v>503</v>
          </cell>
          <cell r="V94" t="str">
            <v>San Mateo</v>
          </cell>
          <cell r="W94" t="str">
            <v>San Mateo</v>
          </cell>
          <cell r="X94" t="str">
            <v>AgedDual</v>
          </cell>
          <cell r="Y94">
            <v>120001</v>
          </cell>
          <cell r="Z94">
            <v>338.07230235352603</v>
          </cell>
          <cell r="AA94">
            <v>12.094662039368131</v>
          </cell>
          <cell r="AB94">
            <v>325.9776403141579</v>
          </cell>
          <cell r="AC94">
            <v>0</v>
          </cell>
          <cell r="AD94">
            <v>0</v>
          </cell>
          <cell r="AE94">
            <v>0</v>
          </cell>
          <cell r="AF94">
            <v>338.07230235352603</v>
          </cell>
          <cell r="AG94">
            <v>338.07</v>
          </cell>
          <cell r="AH94">
            <v>349.65440904994625</v>
          </cell>
        </row>
        <row r="95">
          <cell r="T95" t="str">
            <v>San MateoBCCTP</v>
          </cell>
          <cell r="U95">
            <v>503</v>
          </cell>
          <cell r="V95" t="str">
            <v>San Mateo</v>
          </cell>
          <cell r="W95" t="str">
            <v>San Mateo</v>
          </cell>
          <cell r="X95" t="str">
            <v>BCCTP</v>
          </cell>
          <cell r="Y95">
            <v>2172</v>
          </cell>
          <cell r="Z95">
            <v>1415.4425255408219</v>
          </cell>
          <cell r="AA95">
            <v>50.63798147138391</v>
          </cell>
          <cell r="AB95">
            <v>1364.804544069438</v>
          </cell>
          <cell r="AC95">
            <v>3.2993962952433451</v>
          </cell>
          <cell r="AD95">
            <v>0.13523875510756733</v>
          </cell>
          <cell r="AE95">
            <v>3.4346350503509124</v>
          </cell>
          <cell r="AF95">
            <v>1415.4425255408219</v>
          </cell>
          <cell r="AG95">
            <v>1418.8700000000001</v>
          </cell>
          <cell r="AH95">
            <v>1487.6367181854555</v>
          </cell>
        </row>
        <row r="96">
          <cell r="T96" t="str">
            <v>San MateoAIDSNonDual</v>
          </cell>
          <cell r="U96">
            <v>503</v>
          </cell>
          <cell r="V96" t="str">
            <v>San Mateo</v>
          </cell>
          <cell r="W96" t="str">
            <v>San Mateo</v>
          </cell>
          <cell r="X96" t="str">
            <v>AIDSNonDual</v>
          </cell>
          <cell r="Y96">
            <v>420</v>
          </cell>
          <cell r="Z96">
            <v>4164.7614767313516</v>
          </cell>
          <cell r="AA96">
            <v>148.99588693004398</v>
          </cell>
          <cell r="AB96">
            <v>4015.7655898013077</v>
          </cell>
          <cell r="AC96">
            <v>3.3828844141292995</v>
          </cell>
          <cell r="AD96">
            <v>0.13866084456092809</v>
          </cell>
          <cell r="AE96">
            <v>3.5215452586902276</v>
          </cell>
          <cell r="AF96">
            <v>4164.7614767313516</v>
          </cell>
          <cell r="AG96">
            <v>4168.2800000000007</v>
          </cell>
          <cell r="AH96">
            <v>4374.432052011719</v>
          </cell>
        </row>
        <row r="97">
          <cell r="T97" t="str">
            <v>San MateoAIDSDual</v>
          </cell>
          <cell r="U97">
            <v>503</v>
          </cell>
          <cell r="V97" t="str">
            <v>San Mateo</v>
          </cell>
          <cell r="W97" t="str">
            <v>San Mateo</v>
          </cell>
          <cell r="X97" t="str">
            <v>AIDSDual</v>
          </cell>
          <cell r="Y97">
            <v>696</v>
          </cell>
          <cell r="Z97">
            <v>190.09299997216084</v>
          </cell>
          <cell r="AA97">
            <v>6.800647597296205</v>
          </cell>
          <cell r="AB97">
            <v>183.29235237486463</v>
          </cell>
          <cell r="AC97">
            <v>0</v>
          </cell>
          <cell r="AD97">
            <v>0</v>
          </cell>
          <cell r="AE97">
            <v>0</v>
          </cell>
          <cell r="AF97">
            <v>190.09299997216084</v>
          </cell>
          <cell r="AG97">
            <v>190.09</v>
          </cell>
          <cell r="AH97">
            <v>198.37616203948946</v>
          </cell>
        </row>
        <row r="98">
          <cell r="T98" t="str">
            <v>San MateoLTCNonDual</v>
          </cell>
          <cell r="U98">
            <v>503</v>
          </cell>
          <cell r="V98" t="str">
            <v>San Mateo</v>
          </cell>
          <cell r="W98" t="str">
            <v>San Mateo</v>
          </cell>
          <cell r="X98" t="str">
            <v>LTCNonDual</v>
          </cell>
          <cell r="Y98">
            <v>1117</v>
          </cell>
          <cell r="Z98">
            <v>11031.193692617488</v>
          </cell>
          <cell r="AA98">
            <v>394.64504685598513</v>
          </cell>
          <cell r="AB98">
            <v>10636.548645761502</v>
          </cell>
          <cell r="AC98">
            <v>3.5637418251308759</v>
          </cell>
          <cell r="AD98">
            <v>0.14607399803724475</v>
          </cell>
          <cell r="AE98">
            <v>3.7098158231681206</v>
          </cell>
          <cell r="AF98">
            <v>11031.193692617488</v>
          </cell>
          <cell r="AG98">
            <v>11034.9</v>
          </cell>
          <cell r="AH98">
            <v>11374.097181836938</v>
          </cell>
        </row>
        <row r="99">
          <cell r="T99" t="str">
            <v>San MateoLTCDual</v>
          </cell>
          <cell r="U99">
            <v>503</v>
          </cell>
          <cell r="V99" t="str">
            <v>San Mateo</v>
          </cell>
          <cell r="W99" t="str">
            <v>San Mateo</v>
          </cell>
          <cell r="X99" t="str">
            <v>LTCDual</v>
          </cell>
          <cell r="Y99">
            <v>11776</v>
          </cell>
          <cell r="Z99">
            <v>7968.0517380371966</v>
          </cell>
          <cell r="AA99">
            <v>285.06000702472193</v>
          </cell>
          <cell r="AB99">
            <v>7682.9917310124747</v>
          </cell>
          <cell r="AC99">
            <v>0</v>
          </cell>
          <cell r="AD99">
            <v>0</v>
          </cell>
          <cell r="AE99">
            <v>0</v>
          </cell>
          <cell r="AF99">
            <v>7968.0517380371966</v>
          </cell>
          <cell r="AG99">
            <v>7968.05</v>
          </cell>
          <cell r="AH99">
            <v>8181.4523073095061</v>
          </cell>
        </row>
        <row r="100">
          <cell r="T100" t="str">
            <v>San MateoOBRA</v>
          </cell>
          <cell r="U100">
            <v>503</v>
          </cell>
          <cell r="V100" t="str">
            <v>San Mateo</v>
          </cell>
          <cell r="W100" t="str">
            <v>San Mateo</v>
          </cell>
          <cell r="X100" t="str">
            <v>OBRA</v>
          </cell>
          <cell r="Y100">
            <v>0</v>
          </cell>
          <cell r="Z100">
            <v>0</v>
          </cell>
          <cell r="AA100">
            <v>0</v>
          </cell>
          <cell r="AB100">
            <v>0</v>
          </cell>
          <cell r="AC100">
            <v>0</v>
          </cell>
          <cell r="AD100">
            <v>0</v>
          </cell>
          <cell r="AE100">
            <v>0</v>
          </cell>
          <cell r="AF100">
            <v>0</v>
          </cell>
          <cell r="AG100">
            <v>0</v>
          </cell>
          <cell r="AH100">
            <v>0</v>
          </cell>
        </row>
        <row r="101">
          <cell r="T101" t="str">
            <v>San MateoAll Category of Aid</v>
          </cell>
          <cell r="U101">
            <v>503</v>
          </cell>
          <cell r="V101" t="str">
            <v>San Mateo</v>
          </cell>
          <cell r="W101" t="str">
            <v>San Mateo</v>
          </cell>
          <cell r="X101" t="str">
            <v>All Category of Aid</v>
          </cell>
          <cell r="Y101">
            <v>748086</v>
          </cell>
          <cell r="Z101">
            <v>462.43750632825601</v>
          </cell>
          <cell r="AA101">
            <v>16.543873350262626</v>
          </cell>
          <cell r="AB101">
            <v>445.89363297799343</v>
          </cell>
          <cell r="AC101">
            <v>2.7054648388293936</v>
          </cell>
          <cell r="AD101">
            <v>0.11089413457791276</v>
          </cell>
          <cell r="AE101">
            <v>2.816358973407306</v>
          </cell>
          <cell r="AF101">
            <v>462.43750632825601</v>
          </cell>
          <cell r="AG101">
            <v>465.25749373735113</v>
          </cell>
          <cell r="AH101">
            <v>480.33015959661026</v>
          </cell>
        </row>
        <row r="102">
          <cell r="T102" t="str">
            <v>San MateoTotal Revenue</v>
          </cell>
          <cell r="U102">
            <v>503</v>
          </cell>
          <cell r="V102" t="str">
            <v>San Mateo</v>
          </cell>
          <cell r="W102" t="str">
            <v>San Mateo</v>
          </cell>
          <cell r="X102" t="str">
            <v>Total Revenue</v>
          </cell>
          <cell r="Y102">
            <v>0</v>
          </cell>
          <cell r="Z102">
            <v>345943024.35907972</v>
          </cell>
          <cell r="AA102">
            <v>12376240.039104566</v>
          </cell>
          <cell r="AB102">
            <v>333566784.3199752</v>
          </cell>
          <cell r="AC102">
            <v>2023920.3694205259</v>
          </cell>
          <cell r="AD102">
            <v>82958.349559852446</v>
          </cell>
          <cell r="AE102">
            <v>2106878.718980378</v>
          </cell>
          <cell r="AF102">
            <v>345943024.35907972</v>
          </cell>
          <cell r="AG102">
            <v>348052617.46000004</v>
          </cell>
          <cell r="AH102">
            <v>359328267.77198976</v>
          </cell>
        </row>
        <row r="103">
          <cell r="T103" t="str">
            <v>Santa BarbaraChild&amp;Adult</v>
          </cell>
          <cell r="U103">
            <v>502</v>
          </cell>
          <cell r="V103" t="str">
            <v>Santa Barbara</v>
          </cell>
          <cell r="W103" t="str">
            <v>Cencal</v>
          </cell>
          <cell r="X103" t="str">
            <v>Child&amp;Adult</v>
          </cell>
          <cell r="Y103">
            <v>580970</v>
          </cell>
          <cell r="Z103">
            <v>146.42548714316868</v>
          </cell>
          <cell r="AA103">
            <v>5.7655035562622743</v>
          </cell>
          <cell r="AB103">
            <v>140.65998358690641</v>
          </cell>
          <cell r="AC103">
            <v>2.2099801075879575</v>
          </cell>
          <cell r="AD103">
            <v>9.0584740909591233E-2</v>
          </cell>
          <cell r="AE103">
            <v>2.3005648484975487</v>
          </cell>
          <cell r="AF103">
            <v>146.42548714316868</v>
          </cell>
          <cell r="AG103">
            <v>148.73000000000002</v>
          </cell>
          <cell r="AH103">
            <v>153.76584428987277</v>
          </cell>
        </row>
        <row r="104">
          <cell r="T104" t="str">
            <v>Santa BarbaraAged&amp;DisabledNonDual</v>
          </cell>
          <cell r="U104">
            <v>502</v>
          </cell>
          <cell r="V104" t="str">
            <v>Santa Barbara</v>
          </cell>
          <cell r="W104" t="str">
            <v>Cencal</v>
          </cell>
          <cell r="X104" t="str">
            <v>Aged&amp;DisabledNonDual</v>
          </cell>
          <cell r="Y104">
            <v>66136</v>
          </cell>
          <cell r="Z104">
            <v>926.41815554709842</v>
          </cell>
          <cell r="AA104">
            <v>36.477714874667072</v>
          </cell>
          <cell r="AB104">
            <v>889.94044067243135</v>
          </cell>
          <cell r="AC104">
            <v>4.5144751431450603</v>
          </cell>
          <cell r="AD104">
            <v>0.18504354848284876</v>
          </cell>
          <cell r="AE104">
            <v>4.699518691627909</v>
          </cell>
          <cell r="AF104">
            <v>926.41815554709842</v>
          </cell>
          <cell r="AG104">
            <v>931.12</v>
          </cell>
          <cell r="AH104">
            <v>970.75100262643252</v>
          </cell>
        </row>
        <row r="105">
          <cell r="T105" t="str">
            <v>Santa BarbaraDisabledDual</v>
          </cell>
          <cell r="U105">
            <v>502</v>
          </cell>
          <cell r="V105" t="str">
            <v>Santa Barbara</v>
          </cell>
          <cell r="W105" t="str">
            <v>Cencal</v>
          </cell>
          <cell r="X105" t="str">
            <v>DisabledDual</v>
          </cell>
          <cell r="Y105">
            <v>61742</v>
          </cell>
          <cell r="Z105">
            <v>172.95156648454548</v>
          </cell>
          <cell r="AA105">
            <v>6.8099679303289804</v>
          </cell>
          <cell r="AB105">
            <v>166.1415985542165</v>
          </cell>
          <cell r="AC105">
            <v>0</v>
          </cell>
          <cell r="AD105">
            <v>0</v>
          </cell>
          <cell r="AE105">
            <v>0</v>
          </cell>
          <cell r="AF105">
            <v>172.95156648454548</v>
          </cell>
          <cell r="AG105">
            <v>172.95</v>
          </cell>
          <cell r="AH105">
            <v>180.20132379165949</v>
          </cell>
        </row>
        <row r="106">
          <cell r="T106" t="str">
            <v>Santa BarbaraAgedDual</v>
          </cell>
          <cell r="U106">
            <v>502</v>
          </cell>
          <cell r="V106" t="str">
            <v>Santa Barbara</v>
          </cell>
          <cell r="W106" t="str">
            <v>Cencal</v>
          </cell>
          <cell r="X106" t="str">
            <v>AgedDual</v>
          </cell>
          <cell r="Y106">
            <v>49610</v>
          </cell>
          <cell r="Z106">
            <v>224.48675214395979</v>
          </cell>
          <cell r="AA106">
            <v>8.8391658656684342</v>
          </cell>
          <cell r="AB106">
            <v>215.64758627829136</v>
          </cell>
          <cell r="AC106">
            <v>0</v>
          </cell>
          <cell r="AD106">
            <v>0</v>
          </cell>
          <cell r="AE106">
            <v>0</v>
          </cell>
          <cell r="AF106">
            <v>224.48675214395979</v>
          </cell>
          <cell r="AG106">
            <v>224.49</v>
          </cell>
          <cell r="AH106">
            <v>232.64891260933013</v>
          </cell>
        </row>
        <row r="107">
          <cell r="T107" t="str">
            <v>Santa BarbaraBCCTP</v>
          </cell>
          <cell r="U107">
            <v>502</v>
          </cell>
          <cell r="V107" t="str">
            <v>Santa Barbara</v>
          </cell>
          <cell r="W107" t="str">
            <v>Cencal</v>
          </cell>
          <cell r="X107" t="str">
            <v>BCCTP</v>
          </cell>
          <cell r="Y107">
            <v>1872</v>
          </cell>
          <cell r="Z107">
            <v>1060.8110615294293</v>
          </cell>
          <cell r="AA107">
            <v>41.769435547721287</v>
          </cell>
          <cell r="AB107">
            <v>1019.041625981708</v>
          </cell>
          <cell r="AC107">
            <v>3.2993962952433451</v>
          </cell>
          <cell r="AD107">
            <v>0.13523875510756733</v>
          </cell>
          <cell r="AE107">
            <v>3.4346350503509124</v>
          </cell>
          <cell r="AF107">
            <v>1060.8110615294293</v>
          </cell>
          <cell r="AG107">
            <v>1064.24</v>
          </cell>
          <cell r="AH107">
            <v>1114.7525182081802</v>
          </cell>
        </row>
        <row r="108">
          <cell r="T108" t="str">
            <v>Santa BarbaraAIDSNonDual</v>
          </cell>
          <cell r="U108">
            <v>502</v>
          </cell>
          <cell r="V108" t="str">
            <v>Santa Barbara</v>
          </cell>
          <cell r="W108" t="str">
            <v>Cencal</v>
          </cell>
          <cell r="X108" t="str">
            <v>AIDSNonDual</v>
          </cell>
          <cell r="Y108">
            <v>180</v>
          </cell>
          <cell r="Z108">
            <v>1311.3426652176447</v>
          </cell>
          <cell r="AA108">
            <v>51.634117442944898</v>
          </cell>
          <cell r="AB108">
            <v>1259.7085477746998</v>
          </cell>
          <cell r="AC108">
            <v>3.3828844141292995</v>
          </cell>
          <cell r="AD108">
            <v>0.13866084456092809</v>
          </cell>
          <cell r="AE108">
            <v>3.5215452586902276</v>
          </cell>
          <cell r="AF108">
            <v>1311.3426652176447</v>
          </cell>
          <cell r="AG108">
            <v>1314.86</v>
          </cell>
          <cell r="AH108">
            <v>1378.1135399738246</v>
          </cell>
        </row>
        <row r="109">
          <cell r="T109" t="str">
            <v>Santa BarbaraAIDSDual</v>
          </cell>
          <cell r="U109">
            <v>502</v>
          </cell>
          <cell r="V109" t="str">
            <v>Santa Barbara</v>
          </cell>
          <cell r="W109" t="str">
            <v>Cencal</v>
          </cell>
          <cell r="X109" t="str">
            <v>AIDSDual</v>
          </cell>
          <cell r="Y109">
            <v>252</v>
          </cell>
          <cell r="Z109">
            <v>192.11299328376921</v>
          </cell>
          <cell r="AA109">
            <v>7.5644491105484235</v>
          </cell>
          <cell r="AB109">
            <v>184.54854417322079</v>
          </cell>
          <cell r="AC109">
            <v>0</v>
          </cell>
          <cell r="AD109">
            <v>0</v>
          </cell>
          <cell r="AE109">
            <v>0</v>
          </cell>
          <cell r="AF109">
            <v>192.11299328376921</v>
          </cell>
          <cell r="AG109">
            <v>192.11</v>
          </cell>
          <cell r="AH109">
            <v>199.86473288026244</v>
          </cell>
        </row>
        <row r="110">
          <cell r="T110" t="str">
            <v>Santa BarbaraLTCNonDual</v>
          </cell>
          <cell r="U110">
            <v>502</v>
          </cell>
          <cell r="V110" t="str">
            <v>Santa Barbara</v>
          </cell>
          <cell r="W110" t="str">
            <v>Cencal</v>
          </cell>
          <cell r="X110" t="str">
            <v>LTCNonDual</v>
          </cell>
          <cell r="Y110">
            <v>412</v>
          </cell>
          <cell r="Z110">
            <v>7638.9451990425723</v>
          </cell>
          <cell r="AA110">
            <v>300.78346721230173</v>
          </cell>
          <cell r="AB110">
            <v>7338.1617318302706</v>
          </cell>
          <cell r="AC110">
            <v>3.5637418251308759</v>
          </cell>
          <cell r="AD110">
            <v>0.14607399803724475</v>
          </cell>
          <cell r="AE110">
            <v>3.7098158231681206</v>
          </cell>
          <cell r="AF110">
            <v>7638.9451990425723</v>
          </cell>
          <cell r="AG110">
            <v>7642.66</v>
          </cell>
          <cell r="AH110">
            <v>7847.067686763965</v>
          </cell>
        </row>
        <row r="111">
          <cell r="T111" t="str">
            <v>Santa BarbaraLTCDual</v>
          </cell>
          <cell r="U111">
            <v>502</v>
          </cell>
          <cell r="V111" t="str">
            <v>Santa Barbara</v>
          </cell>
          <cell r="W111" t="str">
            <v>Cencal</v>
          </cell>
          <cell r="X111" t="str">
            <v>LTCDual</v>
          </cell>
          <cell r="Y111">
            <v>7174</v>
          </cell>
          <cell r="Z111">
            <v>6472.8103513700153</v>
          </cell>
          <cell r="AA111">
            <v>254.86690758519489</v>
          </cell>
          <cell r="AB111">
            <v>6217.9434437848204</v>
          </cell>
          <cell r="AC111">
            <v>0</v>
          </cell>
          <cell r="AD111">
            <v>0</v>
          </cell>
          <cell r="AE111">
            <v>0</v>
          </cell>
          <cell r="AF111">
            <v>6472.8103513700153</v>
          </cell>
          <cell r="AG111">
            <v>6472.81</v>
          </cell>
          <cell r="AH111">
            <v>6639.5240200563903</v>
          </cell>
        </row>
        <row r="112">
          <cell r="T112" t="str">
            <v>Santa BarbaraOBRA</v>
          </cell>
          <cell r="U112">
            <v>502</v>
          </cell>
          <cell r="V112" t="str">
            <v>Santa Barbara</v>
          </cell>
          <cell r="W112" t="str">
            <v>Cencal</v>
          </cell>
          <cell r="X112" t="str">
            <v>OBRA</v>
          </cell>
          <cell r="Y112">
            <v>0</v>
          </cell>
          <cell r="Z112">
            <v>0</v>
          </cell>
          <cell r="AA112">
            <v>0</v>
          </cell>
          <cell r="AB112">
            <v>0</v>
          </cell>
          <cell r="AC112">
            <v>0</v>
          </cell>
          <cell r="AD112">
            <v>0</v>
          </cell>
          <cell r="AE112">
            <v>0</v>
          </cell>
          <cell r="AF112">
            <v>0</v>
          </cell>
          <cell r="AG112">
            <v>0</v>
          </cell>
          <cell r="AH112">
            <v>0</v>
          </cell>
        </row>
        <row r="113">
          <cell r="T113" t="str">
            <v>Santa BarbaraAll Category of Aid</v>
          </cell>
          <cell r="U113">
            <v>502</v>
          </cell>
          <cell r="V113" t="str">
            <v>Santa Barbara</v>
          </cell>
          <cell r="W113" t="str">
            <v>Cencal</v>
          </cell>
          <cell r="X113" t="str">
            <v>All Category of Aid</v>
          </cell>
          <cell r="Y113">
            <v>768348</v>
          </cell>
          <cell r="Z113">
            <v>286.33776509673231</v>
          </cell>
          <cell r="AA113">
            <v>11.274549500683852</v>
          </cell>
          <cell r="AB113">
            <v>275.06321559604845</v>
          </cell>
          <cell r="AC113">
            <v>2.0703576008053775</v>
          </cell>
          <cell r="AD113">
            <v>8.4861762427286311E-2</v>
          </cell>
          <cell r="AE113">
            <v>2.1552193632326637</v>
          </cell>
          <cell r="AF113">
            <v>286.33776509673231</v>
          </cell>
          <cell r="AG113">
            <v>288.49623722584039</v>
          </cell>
          <cell r="AH113">
            <v>298.63136733053358</v>
          </cell>
        </row>
        <row r="114">
          <cell r="T114" t="str">
            <v>Santa BarbaraTotal Revenue</v>
          </cell>
          <cell r="U114">
            <v>502</v>
          </cell>
          <cell r="V114" t="str">
            <v>Santa Barbara</v>
          </cell>
          <cell r="W114" t="str">
            <v>Cencal</v>
          </cell>
          <cell r="X114" t="str">
            <v>Total Revenue</v>
          </cell>
          <cell r="Y114">
            <v>0</v>
          </cell>
          <cell r="Z114">
            <v>220007049.13654408</v>
          </cell>
          <cell r="AA114">
            <v>8662777.5597514361</v>
          </cell>
          <cell r="AB114">
            <v>211344271.57679263</v>
          </cell>
          <cell r="AC114">
            <v>1590755.1218636101</v>
          </cell>
          <cell r="AD114">
            <v>65203.365437480585</v>
          </cell>
          <cell r="AE114">
            <v>1655958.4873010907</v>
          </cell>
          <cell r="AF114">
            <v>220007049.13654408</v>
          </cell>
          <cell r="AG114">
            <v>221665506.88000003</v>
          </cell>
          <cell r="AH114">
            <v>229452813.82568082</v>
          </cell>
        </row>
        <row r="115">
          <cell r="T115" t="str">
            <v>Santa CruzChild&amp;Adult</v>
          </cell>
          <cell r="U115">
            <v>505</v>
          </cell>
          <cell r="V115" t="str">
            <v>Santa Cruz</v>
          </cell>
          <cell r="W115" t="str">
            <v>CCAH</v>
          </cell>
          <cell r="X115" t="str">
            <v>Child&amp;Adult</v>
          </cell>
          <cell r="Y115">
            <v>295406</v>
          </cell>
          <cell r="Z115">
            <v>168.73392443816891</v>
          </cell>
          <cell r="AA115">
            <v>6.6438982747528996</v>
          </cell>
          <cell r="AB115">
            <v>162.09002616341601</v>
          </cell>
          <cell r="AC115">
            <v>2.2083350445579013</v>
          </cell>
          <cell r="AD115">
            <v>9.0517311520590837E-2</v>
          </cell>
          <cell r="AE115">
            <v>2.2988523560784921</v>
          </cell>
          <cell r="AF115">
            <v>168.73392443816891</v>
          </cell>
          <cell r="AG115">
            <v>171.03</v>
          </cell>
          <cell r="AH115">
            <v>177.19150514033871</v>
          </cell>
        </row>
        <row r="116">
          <cell r="T116" t="str">
            <v>Santa CruzAged&amp;DisabledNonDual</v>
          </cell>
          <cell r="U116">
            <v>505</v>
          </cell>
          <cell r="V116" t="str">
            <v>Santa Cruz</v>
          </cell>
          <cell r="W116" t="str">
            <v>CCAH</v>
          </cell>
          <cell r="X116" t="str">
            <v>Aged&amp;DisabledNonDual</v>
          </cell>
          <cell r="Y116">
            <v>44762</v>
          </cell>
          <cell r="Z116">
            <v>927.27511286902313</v>
          </cell>
          <cell r="AA116">
            <v>36.511457569217782</v>
          </cell>
          <cell r="AB116">
            <v>890.76365529980535</v>
          </cell>
          <cell r="AC116">
            <v>4.5144751431450603</v>
          </cell>
          <cell r="AD116">
            <v>0.18504354848284876</v>
          </cell>
          <cell r="AE116">
            <v>4.699518691627909</v>
          </cell>
          <cell r="AF116">
            <v>927.27511286902313</v>
          </cell>
          <cell r="AG116">
            <v>931.98</v>
          </cell>
          <cell r="AH116">
            <v>971.40875930592188</v>
          </cell>
        </row>
        <row r="117">
          <cell r="T117" t="str">
            <v>Santa CruzDisabledDual</v>
          </cell>
          <cell r="U117">
            <v>505</v>
          </cell>
          <cell r="V117" t="str">
            <v>Santa Cruz</v>
          </cell>
          <cell r="W117" t="str">
            <v>CCAH</v>
          </cell>
          <cell r="X117" t="str">
            <v>DisabledDual</v>
          </cell>
          <cell r="Y117">
            <v>41692</v>
          </cell>
          <cell r="Z117">
            <v>141.47335576417862</v>
          </cell>
          <cell r="AA117">
            <v>5.5705133832145464</v>
          </cell>
          <cell r="AB117">
            <v>135.90284238096407</v>
          </cell>
          <cell r="AC117">
            <v>0</v>
          </cell>
          <cell r="AD117">
            <v>0</v>
          </cell>
          <cell r="AE117">
            <v>0</v>
          </cell>
          <cell r="AF117">
            <v>141.47335576417862</v>
          </cell>
          <cell r="AG117">
            <v>141.47</v>
          </cell>
          <cell r="AH117">
            <v>147.29910932130076</v>
          </cell>
        </row>
        <row r="118">
          <cell r="T118" t="str">
            <v>Santa CruzAgedDual</v>
          </cell>
          <cell r="U118">
            <v>505</v>
          </cell>
          <cell r="V118" t="str">
            <v>Santa Cruz</v>
          </cell>
          <cell r="W118" t="str">
            <v>CCAH</v>
          </cell>
          <cell r="X118" t="str">
            <v>AgedDual</v>
          </cell>
          <cell r="Y118">
            <v>30044</v>
          </cell>
          <cell r="Z118">
            <v>243.89317054786127</v>
          </cell>
          <cell r="AA118">
            <v>9.6032935903220391</v>
          </cell>
          <cell r="AB118">
            <v>234.28987695753924</v>
          </cell>
          <cell r="AC118">
            <v>0</v>
          </cell>
          <cell r="AD118">
            <v>0</v>
          </cell>
          <cell r="AE118">
            <v>0</v>
          </cell>
          <cell r="AF118">
            <v>243.89317054786127</v>
          </cell>
          <cell r="AG118">
            <v>243.89</v>
          </cell>
          <cell r="AH118">
            <v>252.30626346928995</v>
          </cell>
        </row>
        <row r="119">
          <cell r="T119" t="str">
            <v>Santa CruzBCCTP</v>
          </cell>
          <cell r="U119">
            <v>505</v>
          </cell>
          <cell r="V119" t="str">
            <v>Santa Cruz</v>
          </cell>
          <cell r="W119" t="str">
            <v>CCAH</v>
          </cell>
          <cell r="X119" t="str">
            <v>BCCTP</v>
          </cell>
          <cell r="Y119">
            <v>1260</v>
          </cell>
          <cell r="Z119">
            <v>1606.5095569731284</v>
          </cell>
          <cell r="AA119">
            <v>63.256313805816944</v>
          </cell>
          <cell r="AB119">
            <v>1543.2532431673114</v>
          </cell>
          <cell r="AC119">
            <v>3.2993962952433451</v>
          </cell>
          <cell r="AD119">
            <v>0.13523875510756733</v>
          </cell>
          <cell r="AE119">
            <v>3.4346350503509124</v>
          </cell>
          <cell r="AF119">
            <v>1606.5095569731284</v>
          </cell>
          <cell r="AG119">
            <v>1609.94</v>
          </cell>
          <cell r="AH119">
            <v>1688.2008549530985</v>
          </cell>
        </row>
        <row r="120">
          <cell r="T120" t="str">
            <v>Santa CruzAIDSNonDual</v>
          </cell>
          <cell r="U120">
            <v>505</v>
          </cell>
          <cell r="V120" t="str">
            <v>Santa Cruz</v>
          </cell>
          <cell r="W120" t="str">
            <v>CCAH</v>
          </cell>
          <cell r="X120" t="str">
            <v>AIDSNonDual</v>
          </cell>
          <cell r="Y120">
            <v>0</v>
          </cell>
          <cell r="Z120">
            <v>0</v>
          </cell>
          <cell r="AA120">
            <v>0</v>
          </cell>
          <cell r="AB120">
            <v>0</v>
          </cell>
          <cell r="AC120">
            <v>0</v>
          </cell>
          <cell r="AD120">
            <v>0</v>
          </cell>
          <cell r="AE120">
            <v>0</v>
          </cell>
          <cell r="AF120">
            <v>0</v>
          </cell>
          <cell r="AG120">
            <v>0</v>
          </cell>
          <cell r="AH120">
            <v>0</v>
          </cell>
        </row>
        <row r="121">
          <cell r="T121" t="str">
            <v>Santa CruzAIDSDual</v>
          </cell>
          <cell r="U121">
            <v>505</v>
          </cell>
          <cell r="V121" t="str">
            <v>Santa Cruz</v>
          </cell>
          <cell r="W121" t="str">
            <v>CCAH</v>
          </cell>
          <cell r="X121" t="str">
            <v>AIDSDual</v>
          </cell>
          <cell r="Y121">
            <v>0</v>
          </cell>
          <cell r="Z121">
            <v>0</v>
          </cell>
          <cell r="AA121">
            <v>0</v>
          </cell>
          <cell r="AB121">
            <v>0</v>
          </cell>
          <cell r="AC121">
            <v>0</v>
          </cell>
          <cell r="AD121">
            <v>0</v>
          </cell>
          <cell r="AE121">
            <v>0</v>
          </cell>
          <cell r="AF121">
            <v>0</v>
          </cell>
          <cell r="AG121">
            <v>0</v>
          </cell>
          <cell r="AH121">
            <v>0</v>
          </cell>
        </row>
        <row r="122">
          <cell r="T122" t="str">
            <v>Santa CruzLTCNonDual</v>
          </cell>
          <cell r="U122">
            <v>505</v>
          </cell>
          <cell r="V122" t="str">
            <v>Santa Cruz</v>
          </cell>
          <cell r="W122" t="str">
            <v>CCAH</v>
          </cell>
          <cell r="X122" t="str">
            <v>LTCNonDual</v>
          </cell>
          <cell r="Y122">
            <v>434</v>
          </cell>
          <cell r="Z122">
            <v>5060.8786992306459</v>
          </cell>
          <cell r="AA122">
            <v>199.27209878220674</v>
          </cell>
          <cell r="AB122">
            <v>4861.6066004484392</v>
          </cell>
          <cell r="AC122">
            <v>3.5637418251308759</v>
          </cell>
          <cell r="AD122">
            <v>0.14607399803724475</v>
          </cell>
          <cell r="AE122">
            <v>3.7098158231681206</v>
          </cell>
          <cell r="AF122">
            <v>5060.8786992306459</v>
          </cell>
          <cell r="AG122">
            <v>5064.59</v>
          </cell>
          <cell r="AH122">
            <v>5218.7229780067573</v>
          </cell>
        </row>
        <row r="123">
          <cell r="T123" t="str">
            <v>Santa CruzLTCDual</v>
          </cell>
          <cell r="U123">
            <v>505</v>
          </cell>
          <cell r="V123" t="str">
            <v>Santa Cruz</v>
          </cell>
          <cell r="W123" t="str">
            <v>CCAH</v>
          </cell>
          <cell r="X123" t="str">
            <v>LTCDual</v>
          </cell>
          <cell r="Y123">
            <v>4551</v>
          </cell>
          <cell r="Z123">
            <v>5524.6840168343269</v>
          </cell>
          <cell r="AA123">
            <v>217.53443316285211</v>
          </cell>
          <cell r="AB123">
            <v>5307.1495836714748</v>
          </cell>
          <cell r="AC123">
            <v>0</v>
          </cell>
          <cell r="AD123">
            <v>0</v>
          </cell>
          <cell r="AE123">
            <v>0</v>
          </cell>
          <cell r="AF123">
            <v>5524.6840168343269</v>
          </cell>
          <cell r="AG123">
            <v>5524.68</v>
          </cell>
          <cell r="AH123">
            <v>5668.1639583959586</v>
          </cell>
        </row>
        <row r="124">
          <cell r="T124" t="str">
            <v>Santa CruzOBRA</v>
          </cell>
          <cell r="U124">
            <v>505</v>
          </cell>
          <cell r="V124" t="str">
            <v>Santa Cruz</v>
          </cell>
          <cell r="W124" t="str">
            <v>CCAH</v>
          </cell>
          <cell r="X124" t="str">
            <v>OBRA</v>
          </cell>
          <cell r="Y124">
            <v>0</v>
          </cell>
          <cell r="Z124">
            <v>0</v>
          </cell>
          <cell r="AA124">
            <v>0</v>
          </cell>
          <cell r="AB124">
            <v>0</v>
          </cell>
          <cell r="AC124">
            <v>0</v>
          </cell>
          <cell r="AD124">
            <v>0</v>
          </cell>
          <cell r="AE124">
            <v>0</v>
          </cell>
          <cell r="AF124">
            <v>0</v>
          </cell>
          <cell r="AG124">
            <v>0</v>
          </cell>
          <cell r="AH124">
            <v>0</v>
          </cell>
        </row>
        <row r="125">
          <cell r="T125" t="str">
            <v>Santa CruzAll Category of Aid</v>
          </cell>
          <cell r="U125">
            <v>505</v>
          </cell>
          <cell r="V125" t="str">
            <v>Santa Cruz</v>
          </cell>
          <cell r="W125" t="str">
            <v>CCAH</v>
          </cell>
          <cell r="X125" t="str">
            <v>All Category of Aid</v>
          </cell>
          <cell r="Y125">
            <v>418149</v>
          </cell>
          <cell r="Z125">
            <v>320.31882464659799</v>
          </cell>
          <cell r="AA125">
            <v>12.6125537204598</v>
          </cell>
          <cell r="AB125">
            <v>307.70627092613813</v>
          </cell>
          <cell r="AC125">
            <v>2.0570090130892198</v>
          </cell>
          <cell r="AD125">
            <v>8.4314617973078085E-2</v>
          </cell>
          <cell r="AE125">
            <v>2.1413236310622974</v>
          </cell>
          <cell r="AF125">
            <v>320.31882464659799</v>
          </cell>
          <cell r="AG125">
            <v>322.45814405869675</v>
          </cell>
          <cell r="AH125">
            <v>334.17511346766207</v>
          </cell>
        </row>
        <row r="126">
          <cell r="T126" t="str">
            <v>Santa CruzTotal Revenue</v>
          </cell>
          <cell r="U126">
            <v>505</v>
          </cell>
          <cell r="V126" t="str">
            <v>Santa Cruz</v>
          </cell>
          <cell r="W126" t="str">
            <v>CCAH</v>
          </cell>
          <cell r="X126" t="str">
            <v>Total Revenue</v>
          </cell>
          <cell r="Y126">
            <v>0</v>
          </cell>
          <cell r="Z126">
            <v>133940996.2071503</v>
          </cell>
          <cell r="AA126">
            <v>5273926.7256565448</v>
          </cell>
          <cell r="AB126">
            <v>128667069.48149373</v>
          </cell>
          <cell r="AC126">
            <v>860136.26181424421</v>
          </cell>
          <cell r="AD126">
            <v>35256.073190824631</v>
          </cell>
          <cell r="AE126">
            <v>895392.33500506857</v>
          </cell>
          <cell r="AF126">
            <v>133940996.2071503</v>
          </cell>
          <cell r="AG126">
            <v>134835550.47999999</v>
          </cell>
          <cell r="AH126">
            <v>139734989.52138942</v>
          </cell>
        </row>
        <row r="127">
          <cell r="T127" t="str">
            <v>SolanoChild&amp;Adult</v>
          </cell>
          <cell r="U127">
            <v>504</v>
          </cell>
          <cell r="V127" t="str">
            <v>Solano</v>
          </cell>
          <cell r="W127" t="str">
            <v>Solano</v>
          </cell>
          <cell r="X127" t="str">
            <v>Child&amp;Adult</v>
          </cell>
          <cell r="Y127">
            <v>494495</v>
          </cell>
          <cell r="Z127">
            <v>203.50630222182031</v>
          </cell>
          <cell r="AA127">
            <v>8.0130606499841974</v>
          </cell>
          <cell r="AB127">
            <v>195.49324157183611</v>
          </cell>
          <cell r="AC127">
            <v>2.2061642635297045</v>
          </cell>
          <cell r="AD127">
            <v>9.0428333508374426E-2</v>
          </cell>
          <cell r="AE127">
            <v>2.2965925970380789</v>
          </cell>
          <cell r="AF127">
            <v>203.50630222182031</v>
          </cell>
          <cell r="AG127">
            <v>205.81</v>
          </cell>
          <cell r="AH127">
            <v>213.39667035578867</v>
          </cell>
        </row>
        <row r="128">
          <cell r="T128" t="str">
            <v>SolanoAged&amp;DisabledNonDual</v>
          </cell>
          <cell r="U128">
            <v>504</v>
          </cell>
          <cell r="V128" t="str">
            <v>Solano</v>
          </cell>
          <cell r="W128" t="str">
            <v>Solano</v>
          </cell>
          <cell r="X128" t="str">
            <v>Aged&amp;DisabledNonDual</v>
          </cell>
          <cell r="Y128">
            <v>104964</v>
          </cell>
          <cell r="Z128">
            <v>804.7246572017915</v>
          </cell>
          <cell r="AA128">
            <v>31.686033377320541</v>
          </cell>
          <cell r="AB128">
            <v>773.03862382447096</v>
          </cell>
          <cell r="AC128">
            <v>4.5144751431450603</v>
          </cell>
          <cell r="AD128">
            <v>0.18504354848284876</v>
          </cell>
          <cell r="AE128">
            <v>4.699518691627909</v>
          </cell>
          <cell r="AF128">
            <v>804.7246572017915</v>
          </cell>
          <cell r="AG128">
            <v>809.42000000000007</v>
          </cell>
          <cell r="AH128">
            <v>843.74391764115853</v>
          </cell>
        </row>
        <row r="129">
          <cell r="T129" t="str">
            <v>SolanoDisabledDual</v>
          </cell>
          <cell r="U129">
            <v>504</v>
          </cell>
          <cell r="V129" t="str">
            <v>Solano</v>
          </cell>
          <cell r="W129" t="str">
            <v>Solano</v>
          </cell>
          <cell r="X129" t="str">
            <v>DisabledDual</v>
          </cell>
          <cell r="Y129">
            <v>66994</v>
          </cell>
          <cell r="Z129">
            <v>307.14030942922523</v>
          </cell>
          <cell r="AA129">
            <v>12.093649683775766</v>
          </cell>
          <cell r="AB129">
            <v>295.04665974544946</v>
          </cell>
          <cell r="AC129">
            <v>0</v>
          </cell>
          <cell r="AD129">
            <v>0</v>
          </cell>
          <cell r="AE129">
            <v>0</v>
          </cell>
          <cell r="AF129">
            <v>307.14030942922523</v>
          </cell>
          <cell r="AG129">
            <v>307.14</v>
          </cell>
          <cell r="AH129">
            <v>319.52473846871891</v>
          </cell>
        </row>
        <row r="130">
          <cell r="T130" t="str">
            <v>SolanoAgedDual</v>
          </cell>
          <cell r="U130">
            <v>504</v>
          </cell>
          <cell r="V130" t="str">
            <v>Solano</v>
          </cell>
          <cell r="W130" t="str">
            <v>Solano</v>
          </cell>
          <cell r="X130" t="str">
            <v>AgedDual</v>
          </cell>
          <cell r="Y130">
            <v>55783</v>
          </cell>
          <cell r="Z130">
            <v>247.40143021002254</v>
          </cell>
          <cell r="AA130">
            <v>9.7414313145196445</v>
          </cell>
          <cell r="AB130">
            <v>237.65999889550289</v>
          </cell>
          <cell r="AC130">
            <v>0</v>
          </cell>
          <cell r="AD130">
            <v>0</v>
          </cell>
          <cell r="AE130">
            <v>0</v>
          </cell>
          <cell r="AF130">
            <v>247.40143021002254</v>
          </cell>
          <cell r="AG130">
            <v>247.4</v>
          </cell>
          <cell r="AH130">
            <v>256.42861659353918</v>
          </cell>
        </row>
        <row r="131">
          <cell r="T131" t="str">
            <v>SolanoBCCTP</v>
          </cell>
          <cell r="U131">
            <v>504</v>
          </cell>
          <cell r="V131" t="str">
            <v>Solano</v>
          </cell>
          <cell r="W131" t="str">
            <v>Solano</v>
          </cell>
          <cell r="X131" t="str">
            <v>BCCTP</v>
          </cell>
          <cell r="Y131">
            <v>624</v>
          </cell>
          <cell r="Z131">
            <v>3023.986236718647</v>
          </cell>
          <cell r="AA131">
            <v>119.06945807079683</v>
          </cell>
          <cell r="AB131">
            <v>2904.9167786478502</v>
          </cell>
          <cell r="AC131">
            <v>3.2993962952433451</v>
          </cell>
          <cell r="AD131">
            <v>0.13523875510756733</v>
          </cell>
          <cell r="AE131">
            <v>3.4346350503509124</v>
          </cell>
          <cell r="AF131">
            <v>3023.986236718647</v>
          </cell>
          <cell r="AG131">
            <v>3027.4199999999996</v>
          </cell>
          <cell r="AH131">
            <v>3179.4813848595668</v>
          </cell>
        </row>
        <row r="132">
          <cell r="T132" t="str">
            <v>SolanoAIDSNonDual</v>
          </cell>
          <cell r="U132">
            <v>504</v>
          </cell>
          <cell r="V132" t="str">
            <v>Solano</v>
          </cell>
          <cell r="W132" t="str">
            <v>Solano</v>
          </cell>
          <cell r="X132" t="str">
            <v>AIDSNonDual</v>
          </cell>
          <cell r="Y132">
            <v>0</v>
          </cell>
          <cell r="Z132">
            <v>0</v>
          </cell>
          <cell r="AA132">
            <v>0</v>
          </cell>
          <cell r="AB132">
            <v>0</v>
          </cell>
          <cell r="AC132">
            <v>0</v>
          </cell>
          <cell r="AD132">
            <v>0</v>
          </cell>
          <cell r="AE132">
            <v>0</v>
          </cell>
          <cell r="AF132">
            <v>0</v>
          </cell>
          <cell r="AG132">
            <v>0</v>
          </cell>
          <cell r="AH132">
            <v>0</v>
          </cell>
        </row>
        <row r="133">
          <cell r="T133" t="str">
            <v>SolanoAIDSDual</v>
          </cell>
          <cell r="U133">
            <v>504</v>
          </cell>
          <cell r="V133" t="str">
            <v>Solano</v>
          </cell>
          <cell r="W133" t="str">
            <v>Solano</v>
          </cell>
          <cell r="X133" t="str">
            <v>AIDSDual</v>
          </cell>
          <cell r="Y133">
            <v>0</v>
          </cell>
          <cell r="Z133">
            <v>0</v>
          </cell>
          <cell r="AA133">
            <v>0</v>
          </cell>
          <cell r="AB133">
            <v>0</v>
          </cell>
          <cell r="AC133">
            <v>0</v>
          </cell>
          <cell r="AD133">
            <v>0</v>
          </cell>
          <cell r="AE133">
            <v>0</v>
          </cell>
          <cell r="AF133">
            <v>0</v>
          </cell>
          <cell r="AG133">
            <v>0</v>
          </cell>
          <cell r="AH133">
            <v>0</v>
          </cell>
        </row>
        <row r="134">
          <cell r="T134" t="str">
            <v>SolanoLTCNonDual</v>
          </cell>
          <cell r="U134">
            <v>504</v>
          </cell>
          <cell r="V134" t="str">
            <v>Solano</v>
          </cell>
          <cell r="W134" t="str">
            <v>Solano</v>
          </cell>
          <cell r="X134" t="str">
            <v>LTCNonDual</v>
          </cell>
          <cell r="Y134">
            <v>445</v>
          </cell>
          <cell r="Z134">
            <v>5839.5343475097152</v>
          </cell>
          <cell r="AA134">
            <v>229.93166493319495</v>
          </cell>
          <cell r="AB134">
            <v>5609.6026825765202</v>
          </cell>
          <cell r="AC134">
            <v>3.5637418251308759</v>
          </cell>
          <cell r="AD134">
            <v>0.14607399803724475</v>
          </cell>
          <cell r="AE134">
            <v>3.7098158231681206</v>
          </cell>
          <cell r="AF134">
            <v>5839.5343475097152</v>
          </cell>
          <cell r="AG134">
            <v>5843.24</v>
          </cell>
          <cell r="AH134">
            <v>6021.9455167986571</v>
          </cell>
        </row>
        <row r="135">
          <cell r="T135" t="str">
            <v>SolanoLTCDual</v>
          </cell>
          <cell r="U135">
            <v>504</v>
          </cell>
          <cell r="V135" t="str">
            <v>Solano</v>
          </cell>
          <cell r="W135" t="str">
            <v>Solano</v>
          </cell>
          <cell r="X135" t="str">
            <v>LTCDual</v>
          </cell>
          <cell r="Y135">
            <v>4454</v>
          </cell>
          <cell r="Z135">
            <v>5143.4699756599157</v>
          </cell>
          <cell r="AA135">
            <v>202.52413029160925</v>
          </cell>
          <cell r="AB135">
            <v>4940.9458453683064</v>
          </cell>
          <cell r="AC135">
            <v>0</v>
          </cell>
          <cell r="AD135">
            <v>0</v>
          </cell>
          <cell r="AE135">
            <v>0</v>
          </cell>
          <cell r="AF135">
            <v>5143.4699756599157</v>
          </cell>
          <cell r="AG135">
            <v>5143.47</v>
          </cell>
          <cell r="AH135">
            <v>5283.9249792282053</v>
          </cell>
        </row>
        <row r="136">
          <cell r="T136" t="str">
            <v>SolanoOBRA</v>
          </cell>
          <cell r="U136">
            <v>504</v>
          </cell>
          <cell r="V136" t="str">
            <v>Solano</v>
          </cell>
          <cell r="W136" t="str">
            <v>Solano</v>
          </cell>
          <cell r="X136" t="str">
            <v>OBRA</v>
          </cell>
          <cell r="Y136">
            <v>3134</v>
          </cell>
          <cell r="Z136">
            <v>378.07143524180697</v>
          </cell>
          <cell r="AA136">
            <v>14.886562762646179</v>
          </cell>
          <cell r="AB136">
            <v>363.18487247916079</v>
          </cell>
          <cell r="AC136">
            <v>0</v>
          </cell>
          <cell r="AD136">
            <v>0</v>
          </cell>
          <cell r="AE136">
            <v>0</v>
          </cell>
          <cell r="AF136">
            <v>378.07143524180697</v>
          </cell>
          <cell r="AG136">
            <v>378.07</v>
          </cell>
          <cell r="AH136">
            <v>396.98654852757494</v>
          </cell>
        </row>
        <row r="137">
          <cell r="T137" t="str">
            <v>SolanoAll Category of Aid</v>
          </cell>
          <cell r="U137">
            <v>504</v>
          </cell>
          <cell r="V137" t="str">
            <v>Solano</v>
          </cell>
          <cell r="W137" t="str">
            <v>Solano</v>
          </cell>
          <cell r="X137" t="str">
            <v>All Category of Aid</v>
          </cell>
          <cell r="Y137">
            <v>730893</v>
          </cell>
          <cell r="Z137">
            <v>339.3886260410298</v>
          </cell>
          <cell r="AA137">
            <v>13.363427150365569</v>
          </cell>
          <cell r="AB137">
            <v>326.02519889066429</v>
          </cell>
          <cell r="AC137">
            <v>2.1459218446744113</v>
          </cell>
          <cell r="AD137">
            <v>8.7959060647031836E-2</v>
          </cell>
          <cell r="AE137">
            <v>2.2338809053214428</v>
          </cell>
          <cell r="AF137">
            <v>339.3886260410298</v>
          </cell>
          <cell r="AG137">
            <v>341.62656754135014</v>
          </cell>
          <cell r="AH137">
            <v>354.6886353638339</v>
          </cell>
        </row>
        <row r="138">
          <cell r="T138" t="str">
            <v>SolanoTotal Revenue</v>
          </cell>
          <cell r="U138">
            <v>504</v>
          </cell>
          <cell r="V138" t="str">
            <v>Solano</v>
          </cell>
          <cell r="W138" t="str">
            <v>Solano</v>
          </cell>
          <cell r="X138" t="str">
            <v>Total Revenue</v>
          </cell>
          <cell r="Y138">
            <v>0</v>
          </cell>
          <cell r="Z138">
            <v>248056771.05300638</v>
          </cell>
          <cell r="AA138">
            <v>9767235.3602121416</v>
          </cell>
          <cell r="AB138">
            <v>238289535.69279429</v>
          </cell>
          <cell r="AC138">
            <v>1568439.2548196146</v>
          </cell>
          <cell r="AD138">
            <v>64288.661713491041</v>
          </cell>
          <cell r="AE138">
            <v>1632727.9165331053</v>
          </cell>
          <cell r="AF138">
            <v>248056771.05300638</v>
          </cell>
          <cell r="AG138">
            <v>249692466.83000004</v>
          </cell>
          <cell r="AH138">
            <v>259239440.76697865</v>
          </cell>
        </row>
        <row r="139">
          <cell r="T139" t="str">
            <v>SonomaChild&amp;Adult</v>
          </cell>
          <cell r="U139">
            <v>513</v>
          </cell>
          <cell r="V139" t="str">
            <v>Sonoma</v>
          </cell>
          <cell r="W139" t="str">
            <v>Sonoma</v>
          </cell>
          <cell r="X139" t="str">
            <v>Child&amp;Adult</v>
          </cell>
          <cell r="Y139">
            <v>438668</v>
          </cell>
          <cell r="Z139">
            <v>159.04115086227529</v>
          </cell>
          <cell r="AA139">
            <v>6.262245315202108</v>
          </cell>
          <cell r="AB139">
            <v>152.77890554707318</v>
          </cell>
          <cell r="AC139">
            <v>2.2087418393220664</v>
          </cell>
          <cell r="AD139">
            <v>9.0533985606565004E-2</v>
          </cell>
          <cell r="AE139">
            <v>2.2992758249286314</v>
          </cell>
          <cell r="AF139">
            <v>159.04115086227529</v>
          </cell>
          <cell r="AG139">
            <v>161.34</v>
          </cell>
          <cell r="AH139">
            <v>166.81467747607607</v>
          </cell>
        </row>
        <row r="140">
          <cell r="T140" t="str">
            <v>SonomaAged&amp;DisabledNonDual</v>
          </cell>
          <cell r="U140">
            <v>513</v>
          </cell>
          <cell r="V140" t="str">
            <v>Sonoma</v>
          </cell>
          <cell r="W140" t="str">
            <v>Sonoma</v>
          </cell>
          <cell r="X140" t="str">
            <v>Aged&amp;DisabledNonDual</v>
          </cell>
          <cell r="Y140">
            <v>76511</v>
          </cell>
          <cell r="Z140">
            <v>991.78885189119922</v>
          </cell>
          <cell r="AA140">
            <v>39.051686043216023</v>
          </cell>
          <cell r="AB140">
            <v>952.73716584798319</v>
          </cell>
          <cell r="AC140">
            <v>4.5144751431450603</v>
          </cell>
          <cell r="AD140">
            <v>0.18504354848284876</v>
          </cell>
          <cell r="AE140">
            <v>4.699518691627909</v>
          </cell>
          <cell r="AF140">
            <v>991.78885189119922</v>
          </cell>
          <cell r="AG140">
            <v>996.49</v>
          </cell>
          <cell r="AH140">
            <v>1040.4850189890547</v>
          </cell>
        </row>
        <row r="141">
          <cell r="T141" t="str">
            <v>SonomaDisabledDual</v>
          </cell>
          <cell r="U141">
            <v>513</v>
          </cell>
          <cell r="V141" t="str">
            <v>Sonoma</v>
          </cell>
          <cell r="W141" t="str">
            <v>Sonoma</v>
          </cell>
          <cell r="X141" t="str">
            <v>DisabledDual</v>
          </cell>
          <cell r="Y141">
            <v>75103</v>
          </cell>
          <cell r="Z141">
            <v>184.69733884989787</v>
          </cell>
          <cell r="AA141">
            <v>7.2724577172147349</v>
          </cell>
          <cell r="AB141">
            <v>177.42488113268314</v>
          </cell>
          <cell r="AC141">
            <v>0</v>
          </cell>
          <cell r="AD141">
            <v>0</v>
          </cell>
          <cell r="AE141">
            <v>0</v>
          </cell>
          <cell r="AF141">
            <v>184.69733884989787</v>
          </cell>
          <cell r="AG141">
            <v>184.7</v>
          </cell>
          <cell r="AH141">
            <v>191.71534644723414</v>
          </cell>
        </row>
        <row r="142">
          <cell r="T142" t="str">
            <v>SonomaAgedDual</v>
          </cell>
          <cell r="U142">
            <v>513</v>
          </cell>
          <cell r="V142" t="str">
            <v>Sonoma</v>
          </cell>
          <cell r="W142" t="str">
            <v>Sonoma</v>
          </cell>
          <cell r="X142" t="str">
            <v>AgedDual</v>
          </cell>
          <cell r="Y142">
            <v>52922</v>
          </cell>
          <cell r="Z142">
            <v>201.42769096602791</v>
          </cell>
          <cell r="AA142">
            <v>7.9312153317873708</v>
          </cell>
          <cell r="AB142">
            <v>193.49647563424054</v>
          </cell>
          <cell r="AC142">
            <v>0</v>
          </cell>
          <cell r="AD142">
            <v>0</v>
          </cell>
          <cell r="AE142">
            <v>0</v>
          </cell>
          <cell r="AF142">
            <v>201.42769096602791</v>
          </cell>
          <cell r="AG142">
            <v>201.43</v>
          </cell>
          <cell r="AH142">
            <v>208.1329010297506</v>
          </cell>
        </row>
        <row r="143">
          <cell r="T143" t="str">
            <v>SonomaBCCTP</v>
          </cell>
          <cell r="U143">
            <v>513</v>
          </cell>
          <cell r="V143" t="str">
            <v>Sonoma</v>
          </cell>
          <cell r="W143" t="str">
            <v>Sonoma</v>
          </cell>
          <cell r="X143" t="str">
            <v>BCCTP</v>
          </cell>
          <cell r="Y143">
            <v>1896</v>
          </cell>
          <cell r="Z143">
            <v>1703.6210846493072</v>
          </cell>
          <cell r="AA143">
            <v>67.080080208066647</v>
          </cell>
          <cell r="AB143">
            <v>1636.5410044412406</v>
          </cell>
          <cell r="AC143">
            <v>3.2993962952433451</v>
          </cell>
          <cell r="AD143">
            <v>0.13523875510756733</v>
          </cell>
          <cell r="AE143">
            <v>3.4346350503509124</v>
          </cell>
          <cell r="AF143">
            <v>1703.6210846493072</v>
          </cell>
          <cell r="AG143">
            <v>1707.05</v>
          </cell>
          <cell r="AH143">
            <v>1790.3963426510745</v>
          </cell>
        </row>
        <row r="144">
          <cell r="T144" t="str">
            <v>SonomaAIDSNonDual</v>
          </cell>
          <cell r="U144">
            <v>513</v>
          </cell>
          <cell r="V144" t="str">
            <v>Sonoma</v>
          </cell>
          <cell r="W144" t="str">
            <v>Sonoma</v>
          </cell>
          <cell r="X144" t="str">
            <v>AIDSNonDual</v>
          </cell>
          <cell r="Y144">
            <v>0</v>
          </cell>
          <cell r="Z144">
            <v>0</v>
          </cell>
          <cell r="AA144">
            <v>0</v>
          </cell>
          <cell r="AB144">
            <v>0</v>
          </cell>
          <cell r="AC144">
            <v>0</v>
          </cell>
          <cell r="AD144">
            <v>0</v>
          </cell>
          <cell r="AE144">
            <v>0</v>
          </cell>
          <cell r="AF144">
            <v>0</v>
          </cell>
          <cell r="AG144">
            <v>0</v>
          </cell>
          <cell r="AH144">
            <v>0</v>
          </cell>
        </row>
        <row r="145">
          <cell r="T145" t="str">
            <v>SonomaAIDSDual</v>
          </cell>
          <cell r="U145">
            <v>513</v>
          </cell>
          <cell r="V145" t="str">
            <v>Sonoma</v>
          </cell>
          <cell r="W145" t="str">
            <v>Sonoma</v>
          </cell>
          <cell r="X145" t="str">
            <v>AIDSDual</v>
          </cell>
          <cell r="Y145">
            <v>0</v>
          </cell>
          <cell r="Z145">
            <v>0</v>
          </cell>
          <cell r="AA145">
            <v>0</v>
          </cell>
          <cell r="AB145">
            <v>0</v>
          </cell>
          <cell r="AC145">
            <v>0</v>
          </cell>
          <cell r="AD145">
            <v>0</v>
          </cell>
          <cell r="AE145">
            <v>0</v>
          </cell>
          <cell r="AF145">
            <v>0</v>
          </cell>
          <cell r="AG145">
            <v>0</v>
          </cell>
          <cell r="AH145">
            <v>0</v>
          </cell>
        </row>
        <row r="146">
          <cell r="T146" t="str">
            <v>SonomaLTCNonDual</v>
          </cell>
          <cell r="U146">
            <v>513</v>
          </cell>
          <cell r="V146" t="str">
            <v>Sonoma</v>
          </cell>
          <cell r="W146" t="str">
            <v>Sonoma</v>
          </cell>
          <cell r="X146" t="str">
            <v>LTCNonDual</v>
          </cell>
          <cell r="Y146">
            <v>603</v>
          </cell>
          <cell r="Z146">
            <v>7831.6754329408859</v>
          </cell>
          <cell r="AA146">
            <v>308.37222017204749</v>
          </cell>
          <cell r="AB146">
            <v>7523.3032127688384</v>
          </cell>
          <cell r="AC146">
            <v>3.5637418251308759</v>
          </cell>
          <cell r="AD146">
            <v>0.14607399803724475</v>
          </cell>
          <cell r="AE146">
            <v>3.7098158231681206</v>
          </cell>
          <cell r="AF146">
            <v>7831.6754329408859</v>
          </cell>
          <cell r="AG146">
            <v>7835.39</v>
          </cell>
          <cell r="AH146">
            <v>8120.7212764361502</v>
          </cell>
        </row>
        <row r="147">
          <cell r="T147" t="str">
            <v>SonomaLTCDual</v>
          </cell>
          <cell r="U147">
            <v>513</v>
          </cell>
          <cell r="V147" t="str">
            <v>Sonoma</v>
          </cell>
          <cell r="W147" t="str">
            <v>Sonoma</v>
          </cell>
          <cell r="X147" t="str">
            <v>LTCDual</v>
          </cell>
          <cell r="Y147">
            <v>15666</v>
          </cell>
          <cell r="Z147">
            <v>3547.5420113380055</v>
          </cell>
          <cell r="AA147">
            <v>139.68446669643436</v>
          </cell>
          <cell r="AB147">
            <v>3407.8575446415712</v>
          </cell>
          <cell r="AC147">
            <v>0</v>
          </cell>
          <cell r="AD147">
            <v>0</v>
          </cell>
          <cell r="AE147">
            <v>0</v>
          </cell>
          <cell r="AF147">
            <v>3547.5420113380055</v>
          </cell>
          <cell r="AG147">
            <v>3547.54</v>
          </cell>
          <cell r="AH147">
            <v>3647.0899931493409</v>
          </cell>
        </row>
        <row r="148">
          <cell r="T148" t="str">
            <v>SonomaOBRA</v>
          </cell>
          <cell r="U148">
            <v>513</v>
          </cell>
          <cell r="V148" t="str">
            <v>Sonoma</v>
          </cell>
          <cell r="W148" t="str">
            <v>Sonoma</v>
          </cell>
          <cell r="X148" t="str">
            <v>OBRA</v>
          </cell>
          <cell r="Y148">
            <v>0</v>
          </cell>
          <cell r="Z148">
            <v>0</v>
          </cell>
          <cell r="AA148">
            <v>0</v>
          </cell>
          <cell r="AB148">
            <v>0</v>
          </cell>
          <cell r="AC148">
            <v>0</v>
          </cell>
          <cell r="AD148">
            <v>0</v>
          </cell>
          <cell r="AE148">
            <v>0</v>
          </cell>
          <cell r="AF148">
            <v>0</v>
          </cell>
          <cell r="AG148">
            <v>0</v>
          </cell>
          <cell r="AH148">
            <v>0</v>
          </cell>
        </row>
        <row r="149">
          <cell r="T149" t="str">
            <v>SonomaAll Category of Aid</v>
          </cell>
          <cell r="U149">
            <v>513</v>
          </cell>
          <cell r="V149" t="str">
            <v>Sonoma</v>
          </cell>
          <cell r="W149" t="str">
            <v>Sonoma</v>
          </cell>
          <cell r="X149" t="str">
            <v>All Category of Aid</v>
          </cell>
          <cell r="Y149">
            <v>661369</v>
          </cell>
          <cell r="Z149">
            <v>353.37105296230658</v>
          </cell>
          <cell r="AA149">
            <v>13.913985210390855</v>
          </cell>
          <cell r="AB149">
            <v>339.45706775191582</v>
          </cell>
          <cell r="AC149">
            <v>1.9999666820568234</v>
          </cell>
          <cell r="AD149">
            <v>8.1976513317878988E-2</v>
          </cell>
          <cell r="AE149">
            <v>2.0819431953747025</v>
          </cell>
          <cell r="AF149">
            <v>353.37105296230658</v>
          </cell>
          <cell r="AG149">
            <v>355.45332889808867</v>
          </cell>
          <cell r="AH149">
            <v>368.36428001237579</v>
          </cell>
        </row>
        <row r="150">
          <cell r="T150" t="str">
            <v>SonomaTotal Revenue</v>
          </cell>
          <cell r="U150">
            <v>513</v>
          </cell>
          <cell r="V150" t="str">
            <v>Sonoma</v>
          </cell>
          <cell r="W150" t="str">
            <v>Sonoma</v>
          </cell>
          <cell r="X150" t="str">
            <v>Total Revenue</v>
          </cell>
          <cell r="Y150">
            <v>0</v>
          </cell>
          <cell r="Z150">
            <v>233708659.92662773</v>
          </cell>
          <cell r="AA150">
            <v>9202278.4846109897</v>
          </cell>
          <cell r="AB150">
            <v>224506381.44201681</v>
          </cell>
          <cell r="AC150">
            <v>1322715.9645452392</v>
          </cell>
          <cell r="AD150">
            <v>54216.724636532308</v>
          </cell>
          <cell r="AE150">
            <v>1376932.6891817716</v>
          </cell>
          <cell r="AF150">
            <v>233708659.92662773</v>
          </cell>
          <cell r="AG150">
            <v>235085812.68000001</v>
          </cell>
          <cell r="AH150">
            <v>243624715.50750497</v>
          </cell>
        </row>
        <row r="151">
          <cell r="T151" t="str">
            <v>YoloChild&amp;Adult</v>
          </cell>
          <cell r="U151">
            <v>509</v>
          </cell>
          <cell r="V151" t="str">
            <v>Yolo</v>
          </cell>
          <cell r="W151" t="str">
            <v>Yolo</v>
          </cell>
          <cell r="X151" t="str">
            <v>Child&amp;Adult</v>
          </cell>
          <cell r="Y151">
            <v>221500</v>
          </cell>
          <cell r="Z151">
            <v>180.46040468796491</v>
          </cell>
          <cell r="AA151">
            <v>7.105628434588624</v>
          </cell>
          <cell r="AB151">
            <v>173.35477625337629</v>
          </cell>
          <cell r="AC151">
            <v>2.2065049915788175</v>
          </cell>
          <cell r="AD151">
            <v>9.0442299589763131E-2</v>
          </cell>
          <cell r="AE151">
            <v>2.2969472911685807</v>
          </cell>
          <cell r="AF151">
            <v>180.46040468796491</v>
          </cell>
          <cell r="AG151">
            <v>182.76000000000002</v>
          </cell>
          <cell r="AH151">
            <v>189.37351950838453</v>
          </cell>
        </row>
        <row r="152">
          <cell r="T152" t="str">
            <v>YoloAged&amp;DisabledNonDual</v>
          </cell>
          <cell r="U152">
            <v>509</v>
          </cell>
          <cell r="V152" t="str">
            <v>Yolo</v>
          </cell>
          <cell r="W152" t="str">
            <v>Yolo</v>
          </cell>
          <cell r="X152" t="str">
            <v>Aged&amp;DisabledNonDual</v>
          </cell>
          <cell r="Y152">
            <v>41861</v>
          </cell>
          <cell r="Z152">
            <v>901.68934987972671</v>
          </cell>
          <cell r="AA152">
            <v>35.504018151514288</v>
          </cell>
          <cell r="AB152">
            <v>866.18533172821242</v>
          </cell>
          <cell r="AC152">
            <v>4.5144751431450603</v>
          </cell>
          <cell r="AD152">
            <v>0.18504354848284876</v>
          </cell>
          <cell r="AE152">
            <v>4.699518691627909</v>
          </cell>
          <cell r="AF152">
            <v>901.68934987972671</v>
          </cell>
          <cell r="AG152">
            <v>906.3900000000001</v>
          </cell>
          <cell r="AH152">
            <v>944.97837817973743</v>
          </cell>
        </row>
        <row r="153">
          <cell r="T153" t="str">
            <v>YoloDisabledDual</v>
          </cell>
          <cell r="U153">
            <v>509</v>
          </cell>
          <cell r="V153" t="str">
            <v>Yolo</v>
          </cell>
          <cell r="W153" t="str">
            <v>Yolo</v>
          </cell>
          <cell r="X153" t="str">
            <v>DisabledDual</v>
          </cell>
          <cell r="Y153">
            <v>31010</v>
          </cell>
          <cell r="Z153">
            <v>238.48184053545256</v>
          </cell>
          <cell r="AA153">
            <v>9.3902224710834616</v>
          </cell>
          <cell r="AB153">
            <v>229.0916180643691</v>
          </cell>
          <cell r="AC153">
            <v>0</v>
          </cell>
          <cell r="AD153">
            <v>0</v>
          </cell>
          <cell r="AE153">
            <v>0</v>
          </cell>
          <cell r="AF153">
            <v>238.48184053545256</v>
          </cell>
          <cell r="AG153">
            <v>238.48</v>
          </cell>
          <cell r="AH153">
            <v>248.36541872419312</v>
          </cell>
        </row>
        <row r="154">
          <cell r="T154" t="str">
            <v>YoloAgedDual</v>
          </cell>
          <cell r="U154">
            <v>509</v>
          </cell>
          <cell r="V154" t="str">
            <v>Yolo</v>
          </cell>
          <cell r="W154" t="str">
            <v>Yolo</v>
          </cell>
          <cell r="X154" t="str">
            <v>AgedDual</v>
          </cell>
          <cell r="Y154">
            <v>26848</v>
          </cell>
          <cell r="Z154">
            <v>248.86853081102171</v>
          </cell>
          <cell r="AA154">
            <v>9.7991984006839914</v>
          </cell>
          <cell r="AB154">
            <v>239.06933241033772</v>
          </cell>
          <cell r="AC154">
            <v>0</v>
          </cell>
          <cell r="AD154">
            <v>0</v>
          </cell>
          <cell r="AE154">
            <v>0</v>
          </cell>
          <cell r="AF154">
            <v>248.86853081102171</v>
          </cell>
          <cell r="AG154">
            <v>248.87</v>
          </cell>
          <cell r="AH154">
            <v>258.88143881309088</v>
          </cell>
        </row>
        <row r="155">
          <cell r="T155" t="str">
            <v>YoloBCCTP</v>
          </cell>
          <cell r="U155">
            <v>509</v>
          </cell>
          <cell r="V155" t="str">
            <v>Yolo</v>
          </cell>
          <cell r="W155" t="str">
            <v>Yolo</v>
          </cell>
          <cell r="X155" t="str">
            <v>BCCTP</v>
          </cell>
          <cell r="Y155">
            <v>432</v>
          </cell>
          <cell r="Z155">
            <v>1901.0759422107569</v>
          </cell>
          <cell r="AA155">
            <v>74.854865224548575</v>
          </cell>
          <cell r="AB155">
            <v>1826.2210769862083</v>
          </cell>
          <cell r="AC155">
            <v>3.2993962952433451</v>
          </cell>
          <cell r="AD155">
            <v>0.13523875510756733</v>
          </cell>
          <cell r="AE155">
            <v>3.4346350503509124</v>
          </cell>
          <cell r="AF155">
            <v>1901.0759422107569</v>
          </cell>
          <cell r="AG155">
            <v>1904.51</v>
          </cell>
          <cell r="AH155">
            <v>1998.5786400937691</v>
          </cell>
        </row>
        <row r="156">
          <cell r="T156" t="str">
            <v>YoloAIDSNonDual</v>
          </cell>
          <cell r="U156">
            <v>509</v>
          </cell>
          <cell r="V156" t="str">
            <v>Yolo</v>
          </cell>
          <cell r="W156" t="str">
            <v>Yolo</v>
          </cell>
          <cell r="X156" t="str">
            <v>AIDSNonDual</v>
          </cell>
          <cell r="Y156">
            <v>0</v>
          </cell>
          <cell r="Z156">
            <v>0</v>
          </cell>
          <cell r="AA156">
            <v>0</v>
          </cell>
          <cell r="AB156">
            <v>0</v>
          </cell>
          <cell r="AC156">
            <v>0</v>
          </cell>
          <cell r="AD156">
            <v>0</v>
          </cell>
          <cell r="AE156">
            <v>0</v>
          </cell>
          <cell r="AF156">
            <v>0</v>
          </cell>
          <cell r="AG156">
            <v>0</v>
          </cell>
          <cell r="AH156">
            <v>0</v>
          </cell>
        </row>
        <row r="157">
          <cell r="T157" t="str">
            <v>YoloAIDSDual</v>
          </cell>
          <cell r="U157">
            <v>509</v>
          </cell>
          <cell r="V157" t="str">
            <v>Yolo</v>
          </cell>
          <cell r="W157" t="str">
            <v>Yolo</v>
          </cell>
          <cell r="X157" t="str">
            <v>AIDSDual</v>
          </cell>
          <cell r="Y157">
            <v>0</v>
          </cell>
          <cell r="Z157">
            <v>0</v>
          </cell>
          <cell r="AA157">
            <v>0</v>
          </cell>
          <cell r="AB157">
            <v>0</v>
          </cell>
          <cell r="AC157">
            <v>0</v>
          </cell>
          <cell r="AD157">
            <v>0</v>
          </cell>
          <cell r="AE157">
            <v>0</v>
          </cell>
          <cell r="AF157">
            <v>0</v>
          </cell>
          <cell r="AG157">
            <v>0</v>
          </cell>
          <cell r="AH157">
            <v>0</v>
          </cell>
        </row>
        <row r="158">
          <cell r="T158" t="str">
            <v>YoloLTCNonDual</v>
          </cell>
          <cell r="U158">
            <v>509</v>
          </cell>
          <cell r="V158" t="str">
            <v>Yolo</v>
          </cell>
          <cell r="W158" t="str">
            <v>Yolo</v>
          </cell>
          <cell r="X158" t="str">
            <v>LTCNonDual</v>
          </cell>
          <cell r="Y158">
            <v>267</v>
          </cell>
          <cell r="Z158">
            <v>4376.4182975742979</v>
          </cell>
          <cell r="AA158">
            <v>172.3214704669881</v>
          </cell>
          <cell r="AB158">
            <v>4204.0968271073098</v>
          </cell>
          <cell r="AC158">
            <v>3.5637418251308759</v>
          </cell>
          <cell r="AD158">
            <v>0.14607399803724475</v>
          </cell>
          <cell r="AE158">
            <v>3.7098158231681206</v>
          </cell>
          <cell r="AF158">
            <v>4376.4182975742979</v>
          </cell>
          <cell r="AG158">
            <v>4380.13</v>
          </cell>
          <cell r="AH158">
            <v>4515.0863186194492</v>
          </cell>
        </row>
        <row r="159">
          <cell r="T159" t="str">
            <v>YoloLTCDual</v>
          </cell>
          <cell r="U159">
            <v>509</v>
          </cell>
          <cell r="V159" t="str">
            <v>Yolo</v>
          </cell>
          <cell r="W159" t="str">
            <v>Yolo</v>
          </cell>
          <cell r="X159" t="str">
            <v>LTCDual</v>
          </cell>
          <cell r="Y159">
            <v>3670</v>
          </cell>
          <cell r="Z159">
            <v>5008.6542561430288</v>
          </cell>
          <cell r="AA159">
            <v>197.21576133563212</v>
          </cell>
          <cell r="AB159">
            <v>4811.4384948073966</v>
          </cell>
          <cell r="AC159">
            <v>0</v>
          </cell>
          <cell r="AD159">
            <v>0</v>
          </cell>
          <cell r="AE159">
            <v>0</v>
          </cell>
          <cell r="AF159">
            <v>5008.6542561430288</v>
          </cell>
          <cell r="AG159">
            <v>5008.6499999999996</v>
          </cell>
          <cell r="AH159">
            <v>5144.6887160873475</v>
          </cell>
        </row>
        <row r="160">
          <cell r="T160" t="str">
            <v>YoloOBRA</v>
          </cell>
          <cell r="U160">
            <v>509</v>
          </cell>
          <cell r="V160" t="str">
            <v>Yolo</v>
          </cell>
          <cell r="W160" t="str">
            <v>Yolo</v>
          </cell>
          <cell r="X160" t="str">
            <v>OBRA</v>
          </cell>
          <cell r="Y160">
            <v>1694</v>
          </cell>
          <cell r="Z160">
            <v>625.55057532780665</v>
          </cell>
          <cell r="AA160">
            <v>24.631053903532461</v>
          </cell>
          <cell r="AB160">
            <v>600.91952142427419</v>
          </cell>
          <cell r="AC160">
            <v>0</v>
          </cell>
          <cell r="AD160">
            <v>0</v>
          </cell>
          <cell r="AE160">
            <v>0</v>
          </cell>
          <cell r="AF160">
            <v>625.55057532780665</v>
          </cell>
          <cell r="AG160">
            <v>625.54999999999995</v>
          </cell>
          <cell r="AH160">
            <v>657.40092998903106</v>
          </cell>
        </row>
        <row r="161">
          <cell r="T161" t="str">
            <v>YoloAll Category of Aid</v>
          </cell>
          <cell r="U161">
            <v>509</v>
          </cell>
          <cell r="V161" t="str">
            <v>Yolo</v>
          </cell>
          <cell r="W161" t="str">
            <v>Yolo</v>
          </cell>
          <cell r="X161" t="str">
            <v>All Category of Aid</v>
          </cell>
          <cell r="Y161">
            <v>327282</v>
          </cell>
          <cell r="Z161">
            <v>345.95777950225119</v>
          </cell>
          <cell r="AA161">
            <v>13.622087567901158</v>
          </cell>
          <cell r="AB161">
            <v>332.33569193435005</v>
          </cell>
          <cell r="AC161">
            <v>2.0780188273988744</v>
          </cell>
          <cell r="AD161">
            <v>8.5175787980565631E-2</v>
          </cell>
          <cell r="AE161">
            <v>2.1631946153794406</v>
          </cell>
          <cell r="AF161">
            <v>345.95777950225119</v>
          </cell>
          <cell r="AG161">
            <v>348.12280718157433</v>
          </cell>
          <cell r="AH161">
            <v>361.21691308111701</v>
          </cell>
        </row>
        <row r="162">
          <cell r="T162" t="str">
            <v>YoloTotal Revenue</v>
          </cell>
          <cell r="U162">
            <v>509</v>
          </cell>
          <cell r="V162" t="str">
            <v>Yolo</v>
          </cell>
          <cell r="W162" t="str">
            <v>Yolo</v>
          </cell>
          <cell r="X162" t="str">
            <v>Total Revenue</v>
          </cell>
          <cell r="Y162">
            <v>0</v>
          </cell>
          <cell r="Z162">
            <v>113225753.99105577</v>
          </cell>
          <cell r="AA162">
            <v>4458264.0633978266</v>
          </cell>
          <cell r="AB162">
            <v>108767489.92765795</v>
          </cell>
          <cell r="AC162">
            <v>680098.15786875843</v>
          </cell>
          <cell r="AD162">
            <v>27876.50224185548</v>
          </cell>
          <cell r="AE162">
            <v>707974.66011061403</v>
          </cell>
          <cell r="AF162">
            <v>113225753.99105577</v>
          </cell>
          <cell r="AG162">
            <v>113934328.58000001</v>
          </cell>
          <cell r="AH162">
            <v>118219793.74701414</v>
          </cell>
        </row>
        <row r="163">
          <cell r="T163" t="str">
            <v>VenturaChild&amp;Adult</v>
          </cell>
          <cell r="U163">
            <v>515</v>
          </cell>
          <cell r="V163" t="str">
            <v>Ventura</v>
          </cell>
          <cell r="W163" t="str">
            <v>GoldCoast</v>
          </cell>
          <cell r="X163" t="str">
            <v>Child&amp;Adult</v>
          </cell>
          <cell r="Y163">
            <v>873882</v>
          </cell>
          <cell r="Z163">
            <v>129.24773403113298</v>
          </cell>
          <cell r="AA163">
            <v>5.0718045274758623</v>
          </cell>
          <cell r="AB163">
            <v>124.17592950365712</v>
          </cell>
          <cell r="AC163">
            <v>3.3091316757444198</v>
          </cell>
          <cell r="AD163">
            <v>0.13563779802986264</v>
          </cell>
          <cell r="AE163">
            <v>3.4447694737742824</v>
          </cell>
          <cell r="AF163">
            <v>129.24773403113298</v>
          </cell>
          <cell r="AG163">
            <v>132.69</v>
          </cell>
          <cell r="AH163">
            <v>135.28893795533872</v>
          </cell>
        </row>
        <row r="164">
          <cell r="T164" t="str">
            <v>VenturaAged&amp;DisabledNonDual</v>
          </cell>
          <cell r="U164">
            <v>515</v>
          </cell>
          <cell r="V164" t="str">
            <v>Ventura</v>
          </cell>
          <cell r="W164" t="str">
            <v>GoldCoast</v>
          </cell>
          <cell r="X164" t="str">
            <v>Aged&amp;DisabledNonDual</v>
          </cell>
          <cell r="Y164">
            <v>109599</v>
          </cell>
          <cell r="Z164">
            <v>864.26834755139157</v>
          </cell>
          <cell r="AA164">
            <v>34.013241184836033</v>
          </cell>
          <cell r="AB164">
            <v>830.25510636655554</v>
          </cell>
          <cell r="AC164">
            <v>4.5144751431450603</v>
          </cell>
          <cell r="AD164">
            <v>0.18504354848284876</v>
          </cell>
          <cell r="AE164">
            <v>4.699518691627909</v>
          </cell>
          <cell r="AF164">
            <v>864.26834755139157</v>
          </cell>
          <cell r="AG164">
            <v>868.97</v>
          </cell>
          <cell r="AH164">
            <v>902.05188588137105</v>
          </cell>
        </row>
        <row r="165">
          <cell r="T165" t="str">
            <v>VenturaDisabledDual</v>
          </cell>
          <cell r="U165">
            <v>515</v>
          </cell>
          <cell r="V165" t="str">
            <v>Ventura</v>
          </cell>
          <cell r="W165" t="str">
            <v>GoldCoast</v>
          </cell>
          <cell r="X165" t="str">
            <v>DisabledDual</v>
          </cell>
          <cell r="Y165">
            <v>90939</v>
          </cell>
          <cell r="Z165">
            <v>165.42213880870449</v>
          </cell>
          <cell r="AA165">
            <v>6.4961717155927374</v>
          </cell>
          <cell r="AB165">
            <v>158.92596709311175</v>
          </cell>
          <cell r="AC165">
            <v>0</v>
          </cell>
          <cell r="AD165">
            <v>0</v>
          </cell>
          <cell r="AE165">
            <v>0</v>
          </cell>
          <cell r="AF165">
            <v>165.42213880870449</v>
          </cell>
          <cell r="AG165">
            <v>165.42</v>
          </cell>
          <cell r="AH165">
            <v>172.23533804791333</v>
          </cell>
        </row>
        <row r="166">
          <cell r="T166" t="str">
            <v>VenturaAgedDual</v>
          </cell>
          <cell r="U166">
            <v>515</v>
          </cell>
          <cell r="V166" t="str">
            <v>Ventura</v>
          </cell>
          <cell r="W166" t="str">
            <v>GoldCoast</v>
          </cell>
          <cell r="X166" t="str">
            <v>AgedDual</v>
          </cell>
          <cell r="Y166">
            <v>110943</v>
          </cell>
          <cell r="Z166">
            <v>175.88266034595455</v>
          </cell>
          <cell r="AA166">
            <v>6.9080547511219663</v>
          </cell>
          <cell r="AB166">
            <v>168.97460559483258</v>
          </cell>
          <cell r="AC166">
            <v>0</v>
          </cell>
          <cell r="AD166">
            <v>0</v>
          </cell>
          <cell r="AE166">
            <v>0</v>
          </cell>
          <cell r="AF166">
            <v>175.88266034595455</v>
          </cell>
          <cell r="AG166">
            <v>175.88</v>
          </cell>
          <cell r="AH166">
            <v>178.52775590912785</v>
          </cell>
        </row>
        <row r="167">
          <cell r="T167" t="str">
            <v>VenturaBCCTP</v>
          </cell>
          <cell r="U167">
            <v>515</v>
          </cell>
          <cell r="V167" t="str">
            <v>Ventura</v>
          </cell>
          <cell r="W167" t="str">
            <v>GoldCoast</v>
          </cell>
          <cell r="X167" t="str">
            <v>BCCTP</v>
          </cell>
          <cell r="Y167">
            <v>3060</v>
          </cell>
          <cell r="Z167">
            <v>1137.0419894386334</v>
          </cell>
          <cell r="AA167">
            <v>44.753703334146167</v>
          </cell>
          <cell r="AB167">
            <v>1092.2882861044873</v>
          </cell>
          <cell r="AC167">
            <v>3.2993962952433451</v>
          </cell>
          <cell r="AD167">
            <v>0.13523875510756733</v>
          </cell>
          <cell r="AE167">
            <v>3.4346350503509124</v>
          </cell>
          <cell r="AF167">
            <v>1137.0419894386334</v>
          </cell>
          <cell r="AG167">
            <v>1140.47</v>
          </cell>
          <cell r="AH167">
            <v>1193.8257910748885</v>
          </cell>
        </row>
        <row r="168">
          <cell r="T168" t="str">
            <v>VenturaAIDSNonDual</v>
          </cell>
          <cell r="U168">
            <v>515</v>
          </cell>
          <cell r="V168" t="str">
            <v>Ventura</v>
          </cell>
          <cell r="W168" t="str">
            <v>GoldCoast</v>
          </cell>
          <cell r="X168" t="str">
            <v>AIDSNonDual</v>
          </cell>
          <cell r="Y168">
            <v>0</v>
          </cell>
          <cell r="Z168">
            <v>0</v>
          </cell>
          <cell r="AA168">
            <v>0</v>
          </cell>
          <cell r="AB168">
            <v>0</v>
          </cell>
          <cell r="AC168">
            <v>0</v>
          </cell>
          <cell r="AD168">
            <v>0</v>
          </cell>
          <cell r="AE168">
            <v>0</v>
          </cell>
          <cell r="AF168">
            <v>0</v>
          </cell>
          <cell r="AG168">
            <v>0</v>
          </cell>
          <cell r="AH168">
            <v>0</v>
          </cell>
        </row>
        <row r="169">
          <cell r="T169" t="str">
            <v>VenturaAIDSDual</v>
          </cell>
          <cell r="U169">
            <v>515</v>
          </cell>
          <cell r="V169" t="str">
            <v>Ventura</v>
          </cell>
          <cell r="W169" t="str">
            <v>GoldCoast</v>
          </cell>
          <cell r="X169" t="str">
            <v>AIDSDual</v>
          </cell>
          <cell r="Y169">
            <v>0</v>
          </cell>
          <cell r="Z169">
            <v>0</v>
          </cell>
          <cell r="AA169">
            <v>0</v>
          </cell>
          <cell r="AB169">
            <v>0</v>
          </cell>
          <cell r="AC169">
            <v>0</v>
          </cell>
          <cell r="AD169">
            <v>0</v>
          </cell>
          <cell r="AE169">
            <v>0</v>
          </cell>
          <cell r="AF169">
            <v>0</v>
          </cell>
          <cell r="AG169">
            <v>0</v>
          </cell>
          <cell r="AH169">
            <v>0</v>
          </cell>
        </row>
        <row r="170">
          <cell r="T170" t="str">
            <v>VenturaLTCNonDual</v>
          </cell>
          <cell r="U170">
            <v>515</v>
          </cell>
          <cell r="V170" t="str">
            <v>Ventura</v>
          </cell>
          <cell r="W170" t="str">
            <v>GoldCoast</v>
          </cell>
          <cell r="X170" t="str">
            <v>LTCNonDual</v>
          </cell>
          <cell r="Y170">
            <v>731</v>
          </cell>
          <cell r="Z170">
            <v>9873.8440310391143</v>
          </cell>
          <cell r="AA170">
            <v>388.7652837221649</v>
          </cell>
          <cell r="AB170">
            <v>9485.0787473169494</v>
          </cell>
          <cell r="AC170">
            <v>3.5637418251308759</v>
          </cell>
          <cell r="AD170">
            <v>0.14607399803724475</v>
          </cell>
          <cell r="AE170">
            <v>3.7098158231681206</v>
          </cell>
          <cell r="AF170">
            <v>9873.8440310391143</v>
          </cell>
          <cell r="AG170">
            <v>9877.5499999999993</v>
          </cell>
          <cell r="AH170">
            <v>10145.984316703416</v>
          </cell>
        </row>
        <row r="171">
          <cell r="T171" t="str">
            <v>VenturaLTCDual</v>
          </cell>
          <cell r="U171">
            <v>515</v>
          </cell>
          <cell r="V171" t="str">
            <v>Ventura</v>
          </cell>
          <cell r="W171" t="str">
            <v>GoldCoast</v>
          </cell>
          <cell r="X171" t="str">
            <v>LTCDual</v>
          </cell>
          <cell r="Y171">
            <v>10960</v>
          </cell>
          <cell r="Z171">
            <v>5885.936142657516</v>
          </cell>
          <cell r="AA171">
            <v>231.74141061713999</v>
          </cell>
          <cell r="AB171">
            <v>5654.194732040376</v>
          </cell>
          <cell r="AC171">
            <v>0</v>
          </cell>
          <cell r="AD171">
            <v>0</v>
          </cell>
          <cell r="AE171">
            <v>0</v>
          </cell>
          <cell r="AF171">
            <v>5885.936142657516</v>
          </cell>
          <cell r="AG171">
            <v>5885.94</v>
          </cell>
          <cell r="AH171">
            <v>6038.2214333806141</v>
          </cell>
        </row>
        <row r="172">
          <cell r="T172" t="str">
            <v>VenturaOBRA</v>
          </cell>
          <cell r="U172">
            <v>515</v>
          </cell>
          <cell r="V172" t="str">
            <v>Ventura</v>
          </cell>
          <cell r="W172" t="str">
            <v>GoldCoast</v>
          </cell>
          <cell r="X172" t="str">
            <v>OBRA</v>
          </cell>
          <cell r="Y172">
            <v>0</v>
          </cell>
          <cell r="Z172">
            <v>0</v>
          </cell>
          <cell r="AA172">
            <v>0</v>
          </cell>
          <cell r="AB172">
            <v>0</v>
          </cell>
          <cell r="AC172">
            <v>0</v>
          </cell>
          <cell r="AD172">
            <v>0</v>
          </cell>
          <cell r="AE172">
            <v>0</v>
          </cell>
          <cell r="AF172">
            <v>0</v>
          </cell>
          <cell r="AG172">
            <v>0</v>
          </cell>
          <cell r="AH172">
            <v>0</v>
          </cell>
        </row>
        <row r="173">
          <cell r="T173" t="str">
            <v>VenturaAll Category of Aid</v>
          </cell>
          <cell r="U173">
            <v>515</v>
          </cell>
          <cell r="V173" t="str">
            <v>Ventura</v>
          </cell>
          <cell r="W173" t="str">
            <v>GoldCoast</v>
          </cell>
          <cell r="X173" t="str">
            <v>All Category of Aid</v>
          </cell>
          <cell r="Y173">
            <v>1200114</v>
          </cell>
          <cell r="Z173">
            <v>264.50277006989643</v>
          </cell>
          <cell r="AA173">
            <v>10.397471571502175</v>
          </cell>
          <cell r="AB173">
            <v>254.10529849839426</v>
          </cell>
          <cell r="AC173">
            <v>2.8324590965642065</v>
          </cell>
          <cell r="AD173">
            <v>0.11609949452410234</v>
          </cell>
          <cell r="AE173">
            <v>2.9485585910883088</v>
          </cell>
          <cell r="AF173">
            <v>264.50277006989643</v>
          </cell>
          <cell r="AG173">
            <v>267.44930854902117</v>
          </cell>
          <cell r="AH173">
            <v>274.81438839611582</v>
          </cell>
        </row>
        <row r="174">
          <cell r="T174" t="str">
            <v>VenturaTotal Revenue</v>
          </cell>
          <cell r="U174">
            <v>515</v>
          </cell>
          <cell r="V174" t="str">
            <v>Ventura</v>
          </cell>
          <cell r="W174" t="str">
            <v>GoldCoast</v>
          </cell>
          <cell r="X174" t="str">
            <v>Total Revenue</v>
          </cell>
          <cell r="Y174">
            <v>0</v>
          </cell>
          <cell r="Z174">
            <v>317433477.39966369</v>
          </cell>
          <cell r="AA174">
            <v>12478151.197561761</v>
          </cell>
          <cell r="AB174">
            <v>304955326.20210195</v>
          </cell>
          <cell r="AC174">
            <v>3399273.8162140562</v>
          </cell>
          <cell r="AD174">
            <v>139332.62877129856</v>
          </cell>
          <cell r="AE174">
            <v>3538606.4449853548</v>
          </cell>
          <cell r="AF174">
            <v>317433477.39966369</v>
          </cell>
          <cell r="AG174">
            <v>320969659.48000002</v>
          </cell>
          <cell r="AH174">
            <v>329808594.91561615</v>
          </cell>
        </row>
        <row r="175">
          <cell r="T175" t="str">
            <v>0Child&amp;Adult</v>
          </cell>
          <cell r="U175">
            <v>0</v>
          </cell>
          <cell r="V175">
            <v>0</v>
          </cell>
          <cell r="W175" t="str">
            <v>Total Plans</v>
          </cell>
          <cell r="X175" t="str">
            <v>Child&amp;Adult</v>
          </cell>
          <cell r="Y175">
            <v>8720807</v>
          </cell>
          <cell r="Z175">
            <v>148.31255191524141</v>
          </cell>
          <cell r="AA175">
            <v>5.8046992317749941</v>
          </cell>
          <cell r="AB175">
            <v>142.50785268346638</v>
          </cell>
          <cell r="AC175">
            <v>2.3866725048447712</v>
          </cell>
          <cell r="AD175">
            <v>9.7827174889538515E-2</v>
          </cell>
          <cell r="AE175">
            <v>2.4844996797343097</v>
          </cell>
          <cell r="AF175">
            <v>148.31255191524141</v>
          </cell>
          <cell r="AG175">
            <v>0</v>
          </cell>
          <cell r="AH175">
            <v>0</v>
          </cell>
        </row>
        <row r="176">
          <cell r="T176" t="str">
            <v>0Aged&amp;DisabledNonDual</v>
          </cell>
          <cell r="U176">
            <v>0</v>
          </cell>
          <cell r="V176">
            <v>0</v>
          </cell>
          <cell r="W176" t="str">
            <v>Total Plans</v>
          </cell>
          <cell r="X176" t="str">
            <v>Aged&amp;DisabledNonDual</v>
          </cell>
          <cell r="Y176">
            <v>1238536</v>
          </cell>
          <cell r="Z176">
            <v>923.11986158259276</v>
          </cell>
          <cell r="AA176">
            <v>36.069372626925279</v>
          </cell>
          <cell r="AB176">
            <v>887.05048895566767</v>
          </cell>
          <cell r="AC176">
            <v>4.5144751431450594</v>
          </cell>
          <cell r="AD176">
            <v>0.18504354848284876</v>
          </cell>
          <cell r="AE176">
            <v>4.6995186916279081</v>
          </cell>
          <cell r="AF176">
            <v>923.11986158259276</v>
          </cell>
          <cell r="AG176">
            <v>0</v>
          </cell>
          <cell r="AH176">
            <v>0</v>
          </cell>
        </row>
        <row r="177">
          <cell r="T177" t="str">
            <v>0DisabledDual</v>
          </cell>
          <cell r="U177">
            <v>0</v>
          </cell>
          <cell r="V177">
            <v>0</v>
          </cell>
          <cell r="W177" t="str">
            <v>Total Plans</v>
          </cell>
          <cell r="X177" t="str">
            <v>DisabledDual</v>
          </cell>
          <cell r="Y177">
            <v>953800</v>
          </cell>
          <cell r="Z177">
            <v>186.21143987004916</v>
          </cell>
          <cell r="AA177">
            <v>7.2620068974525163</v>
          </cell>
          <cell r="AB177">
            <v>178.94943297259667</v>
          </cell>
          <cell r="AC177">
            <v>0</v>
          </cell>
          <cell r="AD177">
            <v>0</v>
          </cell>
          <cell r="AE177">
            <v>0</v>
          </cell>
          <cell r="AF177">
            <v>186.21143987004916</v>
          </cell>
          <cell r="AG177">
            <v>0</v>
          </cell>
          <cell r="AH177">
            <v>0</v>
          </cell>
        </row>
        <row r="178">
          <cell r="T178" t="str">
            <v>0AgedDual</v>
          </cell>
          <cell r="U178">
            <v>0</v>
          </cell>
          <cell r="V178">
            <v>0</v>
          </cell>
          <cell r="W178" t="str">
            <v>Total Plans</v>
          </cell>
          <cell r="X178" t="str">
            <v>AgedDual</v>
          </cell>
          <cell r="Y178">
            <v>1203427</v>
          </cell>
          <cell r="Z178">
            <v>200.43105810784306</v>
          </cell>
          <cell r="AA178">
            <v>7.7690277835401087</v>
          </cell>
          <cell r="AB178">
            <v>192.66203032430292</v>
          </cell>
          <cell r="AC178">
            <v>0</v>
          </cell>
          <cell r="AD178">
            <v>0</v>
          </cell>
          <cell r="AE178">
            <v>0</v>
          </cell>
          <cell r="AF178">
            <v>200.43105810784306</v>
          </cell>
          <cell r="AG178">
            <v>0</v>
          </cell>
          <cell r="AH178">
            <v>0</v>
          </cell>
        </row>
        <row r="179">
          <cell r="T179" t="str">
            <v>0BCCTP</v>
          </cell>
          <cell r="U179">
            <v>0</v>
          </cell>
          <cell r="V179">
            <v>0</v>
          </cell>
          <cell r="W179" t="str">
            <v>Total Plans</v>
          </cell>
          <cell r="X179" t="str">
            <v>BCCTP</v>
          </cell>
          <cell r="Y179">
            <v>28572</v>
          </cell>
          <cell r="Z179">
            <v>1499.4993876760323</v>
          </cell>
          <cell r="AA179">
            <v>58.65361359852443</v>
          </cell>
          <cell r="AB179">
            <v>1440.8457740775077</v>
          </cell>
          <cell r="AC179">
            <v>3.2993962952433447</v>
          </cell>
          <cell r="AD179">
            <v>0.13523875510756733</v>
          </cell>
          <cell r="AE179">
            <v>3.434635050350912</v>
          </cell>
          <cell r="AF179">
            <v>1499.4993876760323</v>
          </cell>
          <cell r="AG179">
            <v>0</v>
          </cell>
          <cell r="AH179">
            <v>0</v>
          </cell>
        </row>
        <row r="180">
          <cell r="T180" t="str">
            <v>0AIDSNonDual</v>
          </cell>
          <cell r="U180">
            <v>0</v>
          </cell>
          <cell r="V180">
            <v>0</v>
          </cell>
          <cell r="W180" t="str">
            <v>Total Plans</v>
          </cell>
          <cell r="X180" t="str">
            <v>AIDSNonDual</v>
          </cell>
          <cell r="Y180">
            <v>780</v>
          </cell>
          <cell r="Z180">
            <v>3013.6600202534282</v>
          </cell>
          <cell r="AA180">
            <v>110.59046533488106</v>
          </cell>
          <cell r="AB180">
            <v>2903.0695549185471</v>
          </cell>
          <cell r="AC180">
            <v>3.3828844141292995</v>
          </cell>
          <cell r="AD180">
            <v>0.13866084456092809</v>
          </cell>
          <cell r="AE180">
            <v>3.5215452586902276</v>
          </cell>
          <cell r="AF180">
            <v>3013.6600202534282</v>
          </cell>
          <cell r="AG180">
            <v>0</v>
          </cell>
          <cell r="AH180">
            <v>0</v>
          </cell>
        </row>
        <row r="181">
          <cell r="T181" t="str">
            <v>0AIDSDual</v>
          </cell>
          <cell r="U181">
            <v>0</v>
          </cell>
          <cell r="V181">
            <v>0</v>
          </cell>
          <cell r="W181" t="str">
            <v>Total Plans</v>
          </cell>
          <cell r="X181" t="str">
            <v>AIDSDual</v>
          </cell>
          <cell r="Y181">
            <v>960</v>
          </cell>
          <cell r="Z181">
            <v>189.48154043969646</v>
          </cell>
          <cell r="AA181">
            <v>6.9647440542725203</v>
          </cell>
          <cell r="AB181">
            <v>182.5167963854239</v>
          </cell>
          <cell r="AC181">
            <v>0</v>
          </cell>
          <cell r="AD181">
            <v>0</v>
          </cell>
          <cell r="AE181">
            <v>0</v>
          </cell>
          <cell r="AF181">
            <v>189.48154043969646</v>
          </cell>
          <cell r="AG181">
            <v>0</v>
          </cell>
          <cell r="AH181">
            <v>0</v>
          </cell>
        </row>
        <row r="182">
          <cell r="T182" t="str">
            <v>0LTCNonDual</v>
          </cell>
          <cell r="U182">
            <v>0</v>
          </cell>
          <cell r="V182">
            <v>0</v>
          </cell>
          <cell r="W182" t="str">
            <v>Total Plans</v>
          </cell>
          <cell r="X182" t="str">
            <v>LTCNonDual</v>
          </cell>
          <cell r="Y182">
            <v>12458</v>
          </cell>
          <cell r="Z182">
            <v>8254.6494959717566</v>
          </cell>
          <cell r="AA182">
            <v>321.46551957523531</v>
          </cell>
          <cell r="AB182">
            <v>7933.1839763965227</v>
          </cell>
          <cell r="AC182">
            <v>3.5637418251308759</v>
          </cell>
          <cell r="AD182">
            <v>0.14607399803724475</v>
          </cell>
          <cell r="AE182">
            <v>3.7098158231681206</v>
          </cell>
          <cell r="AF182">
            <v>8254.6494959717566</v>
          </cell>
          <cell r="AG182">
            <v>0</v>
          </cell>
          <cell r="AH182">
            <v>0</v>
          </cell>
        </row>
        <row r="183">
          <cell r="T183" t="str">
            <v>0LTCDual</v>
          </cell>
          <cell r="U183">
            <v>0</v>
          </cell>
          <cell r="V183">
            <v>0</v>
          </cell>
          <cell r="W183" t="str">
            <v>Total Plans</v>
          </cell>
          <cell r="X183" t="str">
            <v>LTCDual</v>
          </cell>
          <cell r="Y183">
            <v>125541</v>
          </cell>
          <cell r="Z183">
            <v>5292.1248666132296</v>
          </cell>
          <cell r="AA183">
            <v>205.68547160756282</v>
          </cell>
          <cell r="AB183">
            <v>5086.4393950056665</v>
          </cell>
          <cell r="AC183">
            <v>0</v>
          </cell>
          <cell r="AD183">
            <v>0</v>
          </cell>
          <cell r="AE183">
            <v>0</v>
          </cell>
          <cell r="AF183">
            <v>5292.1248666132296</v>
          </cell>
          <cell r="AG183">
            <v>0</v>
          </cell>
          <cell r="AH183">
            <v>0</v>
          </cell>
        </row>
        <row r="184">
          <cell r="T184" t="str">
            <v>0OBRA</v>
          </cell>
          <cell r="U184">
            <v>0</v>
          </cell>
          <cell r="V184">
            <v>0</v>
          </cell>
          <cell r="W184" t="str">
            <v>Total Plans</v>
          </cell>
          <cell r="X184" t="str">
            <v>OBRA</v>
          </cell>
          <cell r="Y184">
            <v>6310</v>
          </cell>
          <cell r="Z184">
            <v>560.63426386836829</v>
          </cell>
          <cell r="AA184">
            <v>22.074974139817037</v>
          </cell>
          <cell r="AB184">
            <v>538.55928972855133</v>
          </cell>
          <cell r="AC184">
            <v>0</v>
          </cell>
          <cell r="AD184">
            <v>0</v>
          </cell>
          <cell r="AE184">
            <v>0</v>
          </cell>
          <cell r="AF184">
            <v>560.63426386836829</v>
          </cell>
          <cell r="AG184">
            <v>0</v>
          </cell>
          <cell r="AH184">
            <v>0</v>
          </cell>
        </row>
        <row r="185">
          <cell r="T185" t="str">
            <v>0Total Health Plans</v>
          </cell>
          <cell r="U185">
            <v>0</v>
          </cell>
          <cell r="V185">
            <v>0</v>
          </cell>
          <cell r="W185" t="str">
            <v>Total Plans</v>
          </cell>
          <cell r="X185" t="str">
            <v>Total Health Plans</v>
          </cell>
          <cell r="Y185">
            <v>12291191</v>
          </cell>
          <cell r="Z185">
            <v>298.72319673769414</v>
          </cell>
          <cell r="AA185">
            <v>11.659220514288483</v>
          </cell>
          <cell r="AB185">
            <v>287.06397622340558</v>
          </cell>
          <cell r="AC185">
            <v>2.1597871491295124</v>
          </cell>
          <cell r="AD185">
            <v>8.8527384772387321E-2</v>
          </cell>
          <cell r="AE185">
            <v>2.2483145339018993</v>
          </cell>
          <cell r="AF185">
            <v>298.72319673769414</v>
          </cell>
          <cell r="AG185">
            <v>0</v>
          </cell>
          <cell r="AH185">
            <v>0</v>
          </cell>
        </row>
        <row r="186">
          <cell r="T186" t="str">
            <v>0Total Health Plans</v>
          </cell>
          <cell r="U186">
            <v>0</v>
          </cell>
          <cell r="V186">
            <v>0</v>
          </cell>
          <cell r="W186" t="str">
            <v>Total Plans</v>
          </cell>
          <cell r="X186" t="str">
            <v>Total Health Plans</v>
          </cell>
          <cell r="Y186">
            <v>0</v>
          </cell>
          <cell r="Z186">
            <v>0</v>
          </cell>
          <cell r="AA186">
            <v>0</v>
          </cell>
          <cell r="AB186">
            <v>0</v>
          </cell>
          <cell r="AC186">
            <v>0</v>
          </cell>
          <cell r="AD186">
            <v>0</v>
          </cell>
          <cell r="AE186">
            <v>0</v>
          </cell>
          <cell r="AF186">
            <v>0</v>
          </cell>
          <cell r="AG186">
            <v>0</v>
          </cell>
          <cell r="AH186">
            <v>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14_Summary(no Taxes)"/>
      <sheetName val="13-14_Summary(with Taxes)"/>
      <sheetName val="MH|SB78 Impacts"/>
      <sheetName val="ACA1202|SB78 Impacts"/>
      <sheetName val="COHS lookup"/>
    </sheetNames>
    <sheetDataSet>
      <sheetData sheetId="0"/>
      <sheetData sheetId="1"/>
      <sheetData sheetId="2"/>
      <sheetData sheetId="3"/>
      <sheetData sheetId="4">
        <row r="7">
          <cell r="D7" t="str">
            <v>OrangeChild&amp;Adult</v>
          </cell>
          <cell r="E7">
            <v>506</v>
          </cell>
          <cell r="F7" t="str">
            <v>Orange</v>
          </cell>
          <cell r="G7" t="str">
            <v>CalOptima</v>
          </cell>
          <cell r="H7" t="str">
            <v>Child&amp;Adult</v>
          </cell>
          <cell r="I7">
            <v>3296441</v>
          </cell>
          <cell r="J7">
            <v>133.29</v>
          </cell>
          <cell r="K7">
            <v>5.248328359967644</v>
          </cell>
          <cell r="L7">
            <v>128.04167164003235</v>
          </cell>
          <cell r="M7">
            <v>2.2073444270761198</v>
          </cell>
          <cell r="N7">
            <v>9.047670716056988E-2</v>
          </cell>
          <cell r="O7">
            <v>2.2978211342366897</v>
          </cell>
          <cell r="P7">
            <v>10.059999999999999</v>
          </cell>
          <cell r="Q7">
            <v>0.41</v>
          </cell>
          <cell r="R7">
            <v>10.469999999999999</v>
          </cell>
          <cell r="S7">
            <v>146.06</v>
          </cell>
          <cell r="T7">
            <v>139.89275827196829</v>
          </cell>
          <cell r="U7">
            <v>134.38448091500953</v>
          </cell>
          <cell r="V7">
            <v>152.66057940620499</v>
          </cell>
        </row>
        <row r="8">
          <cell r="D8" t="str">
            <v>OrangeAged&amp;DisabledNonDual</v>
          </cell>
          <cell r="E8">
            <v>506</v>
          </cell>
          <cell r="F8" t="str">
            <v>Orange</v>
          </cell>
          <cell r="G8" t="str">
            <v>CalOptima</v>
          </cell>
          <cell r="H8" t="str">
            <v>Aged&amp;DisabledNonDual</v>
          </cell>
          <cell r="I8">
            <v>438746</v>
          </cell>
          <cell r="J8">
            <v>931.15</v>
          </cell>
          <cell r="K8">
            <v>36.664103083179498</v>
          </cell>
          <cell r="L8">
            <v>894.48589691682048</v>
          </cell>
          <cell r="M8">
            <v>4.51</v>
          </cell>
          <cell r="N8">
            <v>0.18486011711125627</v>
          </cell>
          <cell r="O8">
            <v>4.6948601171112561</v>
          </cell>
          <cell r="P8">
            <v>28.41</v>
          </cell>
          <cell r="Q8">
            <v>1.1599999999999999</v>
          </cell>
          <cell r="R8">
            <v>29.57</v>
          </cell>
          <cell r="S8">
            <v>965.41000000000008</v>
          </cell>
          <cell r="T8">
            <v>974.08459064380395</v>
          </cell>
          <cell r="U8">
            <v>935.73000988720412</v>
          </cell>
          <cell r="V8">
            <v>1008.3494507609153</v>
          </cell>
        </row>
        <row r="9">
          <cell r="D9" t="str">
            <v>OrangeDisabledDual</v>
          </cell>
          <cell r="E9">
            <v>506</v>
          </cell>
          <cell r="F9" t="str">
            <v>Orange</v>
          </cell>
          <cell r="G9" t="str">
            <v>CalOptima</v>
          </cell>
          <cell r="H9" t="str">
            <v>DisabledDual</v>
          </cell>
          <cell r="I9">
            <v>305860</v>
          </cell>
          <cell r="J9">
            <v>156.47</v>
          </cell>
          <cell r="K9">
            <v>6.1611428503414345</v>
          </cell>
          <cell r="L9">
            <v>150.30885714965856</v>
          </cell>
          <cell r="M9">
            <v>0</v>
          </cell>
          <cell r="N9">
            <v>0</v>
          </cell>
          <cell r="O9">
            <v>0</v>
          </cell>
          <cell r="P9">
            <v>2.33</v>
          </cell>
          <cell r="Q9">
            <v>0.1</v>
          </cell>
          <cell r="R9">
            <v>2.4300000000000002</v>
          </cell>
          <cell r="S9">
            <v>158.9</v>
          </cell>
          <cell r="T9">
            <v>163.59612668124083</v>
          </cell>
          <cell r="U9">
            <v>157.15452919316698</v>
          </cell>
          <cell r="V9">
            <v>166.02612668124084</v>
          </cell>
        </row>
        <row r="10">
          <cell r="D10" t="str">
            <v>OrangeAgedDual</v>
          </cell>
          <cell r="E10">
            <v>506</v>
          </cell>
          <cell r="F10" t="str">
            <v>Orange</v>
          </cell>
          <cell r="G10" t="str">
            <v>CalOptima</v>
          </cell>
          <cell r="H10" t="str">
            <v>AgedDual</v>
          </cell>
          <cell r="I10">
            <v>571846</v>
          </cell>
          <cell r="J10">
            <v>169.87</v>
          </cell>
          <cell r="K10">
            <v>6.6886047335527508</v>
          </cell>
          <cell r="L10">
            <v>163.18139526644725</v>
          </cell>
          <cell r="M10">
            <v>0</v>
          </cell>
          <cell r="N10">
            <v>0</v>
          </cell>
          <cell r="O10">
            <v>0</v>
          </cell>
          <cell r="P10">
            <v>3.32</v>
          </cell>
          <cell r="Q10">
            <v>0.14000000000000001</v>
          </cell>
          <cell r="R10">
            <v>3.46</v>
          </cell>
          <cell r="S10">
            <v>173.33</v>
          </cell>
          <cell r="T10">
            <v>175.49595464334334</v>
          </cell>
          <cell r="U10">
            <v>168.58580142926169</v>
          </cell>
          <cell r="V10">
            <v>178.95595464334335</v>
          </cell>
        </row>
        <row r="11">
          <cell r="D11" t="str">
            <v>OrangeBCCTP</v>
          </cell>
          <cell r="E11">
            <v>506</v>
          </cell>
          <cell r="F11" t="str">
            <v>Orange</v>
          </cell>
          <cell r="G11" t="str">
            <v>CalOptima</v>
          </cell>
          <cell r="H11" t="str">
            <v>BCCTP</v>
          </cell>
          <cell r="I11">
            <v>11844</v>
          </cell>
          <cell r="J11">
            <v>1519.12</v>
          </cell>
          <cell r="K11">
            <v>59.815168143882602</v>
          </cell>
          <cell r="L11">
            <v>1459.3048318561173</v>
          </cell>
          <cell r="M11">
            <v>3.3</v>
          </cell>
          <cell r="N11">
            <v>0.13526350032530932</v>
          </cell>
          <cell r="O11">
            <v>3.4352635003253091</v>
          </cell>
          <cell r="P11">
            <v>53.27</v>
          </cell>
          <cell r="Q11">
            <v>2.1800000000000002</v>
          </cell>
          <cell r="R11">
            <v>55.45</v>
          </cell>
          <cell r="S11">
            <v>1578.01</v>
          </cell>
          <cell r="T11">
            <v>1594.6444208787129</v>
          </cell>
          <cell r="U11">
            <v>1531.8552968066135</v>
          </cell>
          <cell r="V11">
            <v>1653.5296843790384</v>
          </cell>
        </row>
        <row r="12">
          <cell r="D12" t="str">
            <v>OrangeAIDSNonDual</v>
          </cell>
          <cell r="E12">
            <v>506</v>
          </cell>
          <cell r="F12" t="str">
            <v>Orange</v>
          </cell>
          <cell r="G12" t="str">
            <v>CalOptima</v>
          </cell>
          <cell r="H12" t="str">
            <v>AIDSNonDual</v>
          </cell>
          <cell r="I12">
            <v>0</v>
          </cell>
          <cell r="J12">
            <v>0</v>
          </cell>
          <cell r="K12">
            <v>0</v>
          </cell>
          <cell r="L12">
            <v>0</v>
          </cell>
          <cell r="M12">
            <v>0</v>
          </cell>
          <cell r="N12">
            <v>0</v>
          </cell>
          <cell r="O12">
            <v>0</v>
          </cell>
          <cell r="P12">
            <v>0</v>
          </cell>
          <cell r="Q12">
            <v>0</v>
          </cell>
          <cell r="R12">
            <v>0</v>
          </cell>
          <cell r="S12">
            <v>0</v>
          </cell>
          <cell r="T12">
            <v>0</v>
          </cell>
          <cell r="U12">
            <v>0</v>
          </cell>
          <cell r="V12">
            <v>0</v>
          </cell>
        </row>
        <row r="13">
          <cell r="D13" t="str">
            <v>OrangeAIDSDual</v>
          </cell>
          <cell r="E13">
            <v>506</v>
          </cell>
          <cell r="F13" t="str">
            <v>Orange</v>
          </cell>
          <cell r="G13" t="str">
            <v>CalOptima</v>
          </cell>
          <cell r="H13" t="str">
            <v>AIDSDual</v>
          </cell>
          <cell r="I13">
            <v>0</v>
          </cell>
          <cell r="J13">
            <v>0</v>
          </cell>
          <cell r="K13">
            <v>0</v>
          </cell>
          <cell r="L13">
            <v>0</v>
          </cell>
          <cell r="M13">
            <v>0</v>
          </cell>
          <cell r="N13">
            <v>0</v>
          </cell>
          <cell r="O13">
            <v>0</v>
          </cell>
          <cell r="P13">
            <v>0</v>
          </cell>
          <cell r="Q13">
            <v>0</v>
          </cell>
          <cell r="R13">
            <v>0</v>
          </cell>
          <cell r="S13">
            <v>0</v>
          </cell>
          <cell r="T13">
            <v>0</v>
          </cell>
          <cell r="U13">
            <v>0</v>
          </cell>
          <cell r="V13">
            <v>0</v>
          </cell>
        </row>
        <row r="14">
          <cell r="D14" t="str">
            <v>OrangeLTCNonDual</v>
          </cell>
          <cell r="E14">
            <v>506</v>
          </cell>
          <cell r="F14" t="str">
            <v>Orange</v>
          </cell>
          <cell r="G14" t="str">
            <v>CalOptima</v>
          </cell>
          <cell r="H14" t="str">
            <v>LTCNonDual</v>
          </cell>
          <cell r="I14">
            <v>6788</v>
          </cell>
          <cell r="J14">
            <v>8992.3799999999992</v>
          </cell>
          <cell r="K14">
            <v>354.07485056325822</v>
          </cell>
          <cell r="L14">
            <v>8638.305149436741</v>
          </cell>
          <cell r="M14">
            <v>3.56</v>
          </cell>
          <cell r="N14">
            <v>0.14592062459336397</v>
          </cell>
          <cell r="O14">
            <v>3.705920624593364</v>
          </cell>
          <cell r="P14">
            <v>126.08</v>
          </cell>
          <cell r="Q14">
            <v>5.17</v>
          </cell>
          <cell r="R14">
            <v>131.25</v>
          </cell>
          <cell r="S14">
            <v>9127.3399999999983</v>
          </cell>
          <cell r="T14">
            <v>9283.8976299759797</v>
          </cell>
          <cell r="U14">
            <v>8918.3441607956756</v>
          </cell>
          <cell r="V14">
            <v>9418.8535506005737</v>
          </cell>
        </row>
        <row r="15">
          <cell r="D15" t="str">
            <v>OrangeLTCDual</v>
          </cell>
          <cell r="E15">
            <v>506</v>
          </cell>
          <cell r="F15" t="str">
            <v>Orange</v>
          </cell>
          <cell r="G15" t="str">
            <v>CalOptima</v>
          </cell>
          <cell r="H15" t="str">
            <v>LTCDual</v>
          </cell>
          <cell r="I15">
            <v>42629</v>
          </cell>
          <cell r="J15">
            <v>4917.5</v>
          </cell>
          <cell r="K15">
            <v>193.6266719127625</v>
          </cell>
          <cell r="L15">
            <v>4723.8733280872375</v>
          </cell>
          <cell r="M15">
            <v>0</v>
          </cell>
          <cell r="N15">
            <v>0</v>
          </cell>
          <cell r="O15">
            <v>0</v>
          </cell>
          <cell r="P15">
            <v>5.48</v>
          </cell>
          <cell r="Q15">
            <v>0.22</v>
          </cell>
          <cell r="R15">
            <v>5.7</v>
          </cell>
          <cell r="S15">
            <v>4923.2</v>
          </cell>
          <cell r="T15">
            <v>5040.5502845548144</v>
          </cell>
          <cell r="U15">
            <v>4842.0786171004684</v>
          </cell>
          <cell r="V15">
            <v>5046.2502845548142</v>
          </cell>
        </row>
        <row r="16">
          <cell r="D16" t="str">
            <v>OrangeOBRA</v>
          </cell>
          <cell r="E16">
            <v>506</v>
          </cell>
          <cell r="F16" t="str">
            <v>Orange</v>
          </cell>
          <cell r="G16" t="str">
            <v>CalOptima</v>
          </cell>
          <cell r="H16" t="str">
            <v>OBRA</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t="str">
            <v>OrangeAll Category of Aid</v>
          </cell>
          <cell r="E17">
            <v>506</v>
          </cell>
          <cell r="F17" t="str">
            <v>Orange</v>
          </cell>
          <cell r="G17" t="str">
            <v>CalOptima</v>
          </cell>
          <cell r="H17" t="str">
            <v>All Category of Aid</v>
          </cell>
          <cell r="I17">
            <v>4674154</v>
          </cell>
          <cell r="J17">
            <v>274.18420386448543</v>
          </cell>
          <cell r="K17">
            <v>10.796040247572096</v>
          </cell>
          <cell r="L17">
            <v>263.38816361691329</v>
          </cell>
          <cell r="M17">
            <v>1.9935961909973929</v>
          </cell>
          <cell r="N17">
            <v>8.1715393645306542E-2</v>
          </cell>
          <cell r="O17">
            <v>2.0753115846427002</v>
          </cell>
          <cell r="P17">
            <v>10.68824875688734</v>
          </cell>
          <cell r="Q17">
            <v>0.43674702844621716</v>
          </cell>
          <cell r="R17">
            <v>11.124995785333557</v>
          </cell>
          <cell r="S17">
            <v>287.38560960122413</v>
          </cell>
          <cell r="T17">
            <v>285.76247091485754</v>
          </cell>
          <cell r="U17">
            <v>274.51057362258501</v>
          </cell>
          <cell r="V17">
            <v>298.96277828483386</v>
          </cell>
        </row>
        <row r="18">
          <cell r="D18" t="str">
            <v>OrangeTotal Revenue</v>
          </cell>
          <cell r="E18">
            <v>506</v>
          </cell>
          <cell r="F18" t="str">
            <v>Orange</v>
          </cell>
          <cell r="G18" t="str">
            <v>CalOptima</v>
          </cell>
          <cell r="H18" t="str">
            <v>Total Revenue</v>
          </cell>
          <cell r="I18">
            <v>0</v>
          </cell>
          <cell r="J18">
            <v>1281579193.23</v>
          </cell>
          <cell r="K18">
            <v>50462354.707350105</v>
          </cell>
          <cell r="L18">
            <v>1231116838.5226498</v>
          </cell>
          <cell r="M18">
            <v>9318375.6105352286</v>
          </cell>
          <cell r="N18">
            <v>381950.33406878414</v>
          </cell>
          <cell r="O18">
            <v>9700325.944604015</v>
          </cell>
          <cell r="P18">
            <v>49958520.679999985</v>
          </cell>
          <cell r="Q18">
            <v>2041422.8699999996</v>
          </cell>
          <cell r="R18">
            <v>51999943.549999982</v>
          </cell>
          <cell r="S18">
            <v>1343284596.6600001</v>
          </cell>
          <cell r="T18">
            <v>1335697796.4765651</v>
          </cell>
          <cell r="U18">
            <v>1283104695.7403002</v>
          </cell>
          <cell r="V18">
            <v>1397398065.9711692</v>
          </cell>
        </row>
        <row r="19">
          <cell r="D19" t="str">
            <v>MarinChild&amp;Adult</v>
          </cell>
          <cell r="E19">
            <v>510</v>
          </cell>
          <cell r="F19" t="str">
            <v>Marin</v>
          </cell>
          <cell r="G19" t="str">
            <v>Marin</v>
          </cell>
          <cell r="H19" t="str">
            <v>Child&amp;Adult</v>
          </cell>
          <cell r="I19">
            <v>126700</v>
          </cell>
          <cell r="J19">
            <v>189.14</v>
          </cell>
          <cell r="K19">
            <v>7.4474824950503944</v>
          </cell>
          <cell r="L19">
            <v>181.69251750494959</v>
          </cell>
          <cell r="M19">
            <v>2.2075703175432668</v>
          </cell>
          <cell r="N19">
            <v>9.0485966171259591E-2</v>
          </cell>
          <cell r="O19">
            <v>2.2980562837145264</v>
          </cell>
          <cell r="P19">
            <v>8.06</v>
          </cell>
          <cell r="Q19">
            <v>0.33</v>
          </cell>
          <cell r="R19">
            <v>8.39</v>
          </cell>
          <cell r="S19">
            <v>199.82999999999998</v>
          </cell>
          <cell r="T19">
            <v>198.43502630855966</v>
          </cell>
          <cell r="U19">
            <v>190.62162118140864</v>
          </cell>
          <cell r="V19">
            <v>209.12308259227416</v>
          </cell>
        </row>
        <row r="20">
          <cell r="D20" t="str">
            <v>MarinAged&amp;DisabledNonDual</v>
          </cell>
          <cell r="E20">
            <v>510</v>
          </cell>
          <cell r="F20" t="str">
            <v>Marin</v>
          </cell>
          <cell r="G20" t="str">
            <v>Marin</v>
          </cell>
          <cell r="H20" t="str">
            <v>Aged&amp;DisabledNonDual</v>
          </cell>
          <cell r="I20">
            <v>26379</v>
          </cell>
          <cell r="J20">
            <v>1545.8</v>
          </cell>
          <cell r="K20">
            <v>60.86573426325026</v>
          </cell>
          <cell r="L20">
            <v>1484.9342657367497</v>
          </cell>
          <cell r="M20">
            <v>4.51</v>
          </cell>
          <cell r="N20">
            <v>0.18486011711125627</v>
          </cell>
          <cell r="O20">
            <v>4.6948601171112561</v>
          </cell>
          <cell r="P20">
            <v>22.5</v>
          </cell>
          <cell r="Q20">
            <v>0.92</v>
          </cell>
          <cell r="R20">
            <v>23.42</v>
          </cell>
          <cell r="S20">
            <v>1573.91</v>
          </cell>
          <cell r="T20">
            <v>1620.9878047018542</v>
          </cell>
          <cell r="U20">
            <v>1557.1611977770644</v>
          </cell>
          <cell r="V20">
            <v>1649.1026648189654</v>
          </cell>
        </row>
        <row r="21">
          <cell r="D21" t="str">
            <v>MarinDisabledDual</v>
          </cell>
          <cell r="E21">
            <v>510</v>
          </cell>
          <cell r="F21" t="str">
            <v>Marin</v>
          </cell>
          <cell r="G21" t="str">
            <v>Marin</v>
          </cell>
          <cell r="H21" t="str">
            <v>DisabledDual</v>
          </cell>
          <cell r="I21">
            <v>27261</v>
          </cell>
          <cell r="J21">
            <v>212.87</v>
          </cell>
          <cell r="K21">
            <v>8.3818407413328657</v>
          </cell>
          <cell r="L21">
            <v>204.48815925866714</v>
          </cell>
          <cell r="M21">
            <v>0</v>
          </cell>
          <cell r="N21">
            <v>0</v>
          </cell>
          <cell r="O21">
            <v>0</v>
          </cell>
          <cell r="P21">
            <v>2.61</v>
          </cell>
          <cell r="Q21">
            <v>0.11</v>
          </cell>
          <cell r="R21">
            <v>2.7199999999999998</v>
          </cell>
          <cell r="S21">
            <v>215.59</v>
          </cell>
          <cell r="T21">
            <v>219.9278009262369</v>
          </cell>
          <cell r="U21">
            <v>211.26811498607393</v>
          </cell>
          <cell r="V21">
            <v>222.6478009262369</v>
          </cell>
        </row>
        <row r="22">
          <cell r="D22" t="str">
            <v>MarinAgedDual</v>
          </cell>
          <cell r="E22">
            <v>510</v>
          </cell>
          <cell r="F22" t="str">
            <v>Marin</v>
          </cell>
          <cell r="G22" t="str">
            <v>Marin</v>
          </cell>
          <cell r="H22" t="str">
            <v>AgedDual</v>
          </cell>
          <cell r="I22">
            <v>20279</v>
          </cell>
          <cell r="J22">
            <v>236.54</v>
          </cell>
          <cell r="K22">
            <v>9.3139182870540651</v>
          </cell>
          <cell r="L22">
            <v>227.22608171294593</v>
          </cell>
          <cell r="M22">
            <v>0</v>
          </cell>
          <cell r="N22">
            <v>0</v>
          </cell>
          <cell r="O22">
            <v>0</v>
          </cell>
          <cell r="P22">
            <v>2.93</v>
          </cell>
          <cell r="Q22">
            <v>0.12</v>
          </cell>
          <cell r="R22">
            <v>3.0500000000000003</v>
          </cell>
          <cell r="S22">
            <v>239.59</v>
          </cell>
          <cell r="T22">
            <v>243.97572568063319</v>
          </cell>
          <cell r="U22">
            <v>234.36914955647029</v>
          </cell>
          <cell r="V22">
            <v>247.0257256806332</v>
          </cell>
        </row>
        <row r="23">
          <cell r="D23" t="str">
            <v>MarinBCCTP</v>
          </cell>
          <cell r="E23">
            <v>510</v>
          </cell>
          <cell r="F23" t="str">
            <v>Marin</v>
          </cell>
          <cell r="G23" t="str">
            <v>Marin</v>
          </cell>
          <cell r="H23" t="str">
            <v>BCCTP</v>
          </cell>
          <cell r="I23">
            <v>636</v>
          </cell>
          <cell r="J23">
            <v>1398.41</v>
          </cell>
          <cell r="K23">
            <v>55.062376296859384</v>
          </cell>
          <cell r="L23">
            <v>1343.3476237031407</v>
          </cell>
          <cell r="M23">
            <v>3.3</v>
          </cell>
          <cell r="N23">
            <v>0.13526350032530932</v>
          </cell>
          <cell r="O23">
            <v>3.4352635003253091</v>
          </cell>
          <cell r="P23">
            <v>53.47</v>
          </cell>
          <cell r="Q23">
            <v>2.19</v>
          </cell>
          <cell r="R23">
            <v>55.66</v>
          </cell>
          <cell r="S23">
            <v>1457.5100000000002</v>
          </cell>
          <cell r="T23">
            <v>1469.8347764819046</v>
          </cell>
          <cell r="U23">
            <v>1411.9598398224325</v>
          </cell>
          <cell r="V23">
            <v>1528.93003998223</v>
          </cell>
        </row>
        <row r="24">
          <cell r="D24" t="str">
            <v>MarinAIDSNonDual</v>
          </cell>
          <cell r="E24">
            <v>510</v>
          </cell>
          <cell r="F24" t="str">
            <v>Marin</v>
          </cell>
          <cell r="G24" t="str">
            <v>Marin</v>
          </cell>
          <cell r="H24" t="str">
            <v>AIDSNonDual</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t="str">
            <v>MarinAIDSDual</v>
          </cell>
          <cell r="E25">
            <v>510</v>
          </cell>
          <cell r="F25" t="str">
            <v>Marin</v>
          </cell>
          <cell r="G25" t="str">
            <v>Marin</v>
          </cell>
          <cell r="H25" t="str">
            <v>AIDSDual</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D26" t="str">
            <v>MarinLTCNonDual</v>
          </cell>
          <cell r="E26">
            <v>510</v>
          </cell>
          <cell r="F26" t="str">
            <v>Marin</v>
          </cell>
          <cell r="G26" t="str">
            <v>Marin</v>
          </cell>
          <cell r="H26" t="str">
            <v>LTCNonDual</v>
          </cell>
          <cell r="I26">
            <v>371</v>
          </cell>
          <cell r="J26">
            <v>5114.68</v>
          </cell>
          <cell r="K26">
            <v>201.39063577683373</v>
          </cell>
          <cell r="L26">
            <v>4913.2893642231666</v>
          </cell>
          <cell r="M26">
            <v>3.56</v>
          </cell>
          <cell r="N26">
            <v>0.14592062459336397</v>
          </cell>
          <cell r="O26">
            <v>3.705920624593364</v>
          </cell>
          <cell r="P26">
            <v>72.11</v>
          </cell>
          <cell r="Q26">
            <v>2.96</v>
          </cell>
          <cell r="R26">
            <v>75.069999999999993</v>
          </cell>
          <cell r="S26">
            <v>5193.46</v>
          </cell>
          <cell r="T26">
            <v>5281.0256930125524</v>
          </cell>
          <cell r="U26">
            <v>5073.084615300605</v>
          </cell>
          <cell r="V26">
            <v>5359.8016136371452</v>
          </cell>
        </row>
        <row r="27">
          <cell r="D27" t="str">
            <v>MarinLTCDual</v>
          </cell>
          <cell r="E27">
            <v>510</v>
          </cell>
          <cell r="F27" t="str">
            <v>Marin</v>
          </cell>
          <cell r="G27" t="str">
            <v>Marin</v>
          </cell>
          <cell r="H27" t="str">
            <v>LTCDual</v>
          </cell>
          <cell r="I27">
            <v>4251</v>
          </cell>
          <cell r="J27">
            <v>5687.31</v>
          </cell>
          <cell r="K27">
            <v>223.93773036515722</v>
          </cell>
          <cell r="L27">
            <v>5463.3722696348432</v>
          </cell>
          <cell r="M27">
            <v>0</v>
          </cell>
          <cell r="N27">
            <v>0</v>
          </cell>
          <cell r="O27">
            <v>0</v>
          </cell>
          <cell r="P27">
            <v>5.0299999999999994</v>
          </cell>
          <cell r="Q27">
            <v>0.21</v>
          </cell>
          <cell r="R27">
            <v>5.2399999999999993</v>
          </cell>
          <cell r="S27">
            <v>5692.55</v>
          </cell>
          <cell r="T27">
            <v>5844.2063268057664</v>
          </cell>
          <cell r="U27">
            <v>5614.0899379431066</v>
          </cell>
          <cell r="V27">
            <v>5849.4463268057661</v>
          </cell>
        </row>
        <row r="28">
          <cell r="D28" t="str">
            <v>MarinOBRA</v>
          </cell>
          <cell r="E28">
            <v>510</v>
          </cell>
          <cell r="F28" t="str">
            <v>Marin</v>
          </cell>
          <cell r="G28" t="str">
            <v>Marin</v>
          </cell>
          <cell r="H28" t="str">
            <v>OBRA</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t="str">
            <v>MarinAll Category of Aid</v>
          </cell>
          <cell r="E29">
            <v>510</v>
          </cell>
          <cell r="F29" t="str">
            <v>Marin</v>
          </cell>
          <cell r="G29" t="str">
            <v>Marin</v>
          </cell>
          <cell r="H29" t="str">
            <v>All Category of Aid</v>
          </cell>
          <cell r="I29">
            <v>205877</v>
          </cell>
          <cell r="J29">
            <v>496.91917883007818</v>
          </cell>
          <cell r="K29">
            <v>19.566257690883877</v>
          </cell>
          <cell r="L29">
            <v>477.35292113919428</v>
          </cell>
          <cell r="M29">
            <v>1.9530496812792681</v>
          </cell>
          <cell r="N29">
            <v>8.0053435211837429E-2</v>
          </cell>
          <cell r="O29">
            <v>2.0331031164911058</v>
          </cell>
          <cell r="P29">
            <v>8.8763700656217051</v>
          </cell>
          <cell r="Q29">
            <v>0.36378798991630928</v>
          </cell>
          <cell r="R29">
            <v>9.2401580555380161</v>
          </cell>
          <cell r="S29">
            <v>508.19303545320741</v>
          </cell>
          <cell r="T29">
            <v>517.70031232655367</v>
          </cell>
          <cell r="U29">
            <v>497.31579478492699</v>
          </cell>
          <cell r="V29">
            <v>528.97357349858282</v>
          </cell>
        </row>
        <row r="30">
          <cell r="D30" t="str">
            <v>MarinTotal Revenue</v>
          </cell>
          <cell r="E30">
            <v>510</v>
          </cell>
          <cell r="F30" t="str">
            <v>Marin</v>
          </cell>
          <cell r="G30" t="str">
            <v>Marin</v>
          </cell>
          <cell r="H30" t="str">
            <v>Total Revenue</v>
          </cell>
          <cell r="I30">
            <v>0</v>
          </cell>
          <cell r="J30">
            <v>102304229.78</v>
          </cell>
          <cell r="K30">
            <v>4028242.4346260997</v>
          </cell>
          <cell r="L30">
            <v>98275987.345373899</v>
          </cell>
          <cell r="M30">
            <v>402088.00923273189</v>
          </cell>
          <cell r="N30">
            <v>16481.161081107453</v>
          </cell>
          <cell r="O30">
            <v>418569.17031383939</v>
          </cell>
          <cell r="P30">
            <v>1827440.4399999997</v>
          </cell>
          <cell r="Q30">
            <v>74895.58</v>
          </cell>
          <cell r="R30">
            <v>1902336.02</v>
          </cell>
          <cell r="S30">
            <v>104625257.55999999</v>
          </cell>
          <cell r="T30">
            <v>106582587.20085388</v>
          </cell>
          <cell r="U30">
            <v>102385883.88293642</v>
          </cell>
          <cell r="V30">
            <v>108903492.39116773</v>
          </cell>
        </row>
        <row r="31">
          <cell r="D31" t="str">
            <v>MendocinoChild&amp;Adult</v>
          </cell>
          <cell r="E31">
            <v>512</v>
          </cell>
          <cell r="F31" t="str">
            <v>Mendocino</v>
          </cell>
          <cell r="G31" t="str">
            <v>Mendocino</v>
          </cell>
          <cell r="H31" t="str">
            <v>Child&amp;Adult</v>
          </cell>
          <cell r="I31">
            <v>172172</v>
          </cell>
          <cell r="J31">
            <v>181.88</v>
          </cell>
          <cell r="K31">
            <v>7.1617186444374852</v>
          </cell>
          <cell r="L31">
            <v>174.71828135556251</v>
          </cell>
          <cell r="M31">
            <v>2.2028112673441926</v>
          </cell>
          <cell r="N31">
            <v>9.0290897750608057E-2</v>
          </cell>
          <cell r="O31">
            <v>2.2931021650948007</v>
          </cell>
          <cell r="P31">
            <v>4.71</v>
          </cell>
          <cell r="Q31">
            <v>0.19</v>
          </cell>
          <cell r="R31">
            <v>4.9000000000000004</v>
          </cell>
          <cell r="S31">
            <v>189.07</v>
          </cell>
          <cell r="T31">
            <v>190.53840121729539</v>
          </cell>
          <cell r="U31">
            <v>183.03586718971354</v>
          </cell>
          <cell r="V31">
            <v>197.7315033823902</v>
          </cell>
        </row>
        <row r="32">
          <cell r="D32" t="str">
            <v>MendocinoAged&amp;DisabledNonDual</v>
          </cell>
          <cell r="E32">
            <v>512</v>
          </cell>
          <cell r="F32" t="str">
            <v>Mendocino</v>
          </cell>
          <cell r="G32" t="str">
            <v>Mendocino</v>
          </cell>
          <cell r="H32" t="str">
            <v>Aged&amp;DisabledNonDual</v>
          </cell>
          <cell r="I32">
            <v>28673</v>
          </cell>
          <cell r="J32">
            <v>938.83</v>
          </cell>
          <cell r="K32">
            <v>36.966521685909811</v>
          </cell>
          <cell r="L32">
            <v>901.86347831409023</v>
          </cell>
          <cell r="M32">
            <v>4.51</v>
          </cell>
          <cell r="N32">
            <v>0.18486011711125627</v>
          </cell>
          <cell r="O32">
            <v>4.6948601171112561</v>
          </cell>
          <cell r="P32">
            <v>13.92</v>
          </cell>
          <cell r="Q32">
            <v>0.56999999999999995</v>
          </cell>
          <cell r="R32">
            <v>14.49</v>
          </cell>
          <cell r="S32">
            <v>958.0100000000001</v>
          </cell>
          <cell r="T32">
            <v>985.60904611915919</v>
          </cell>
          <cell r="U32">
            <v>946.80025293542451</v>
          </cell>
          <cell r="V32">
            <v>1004.7939062362705</v>
          </cell>
        </row>
        <row r="33">
          <cell r="D33" t="str">
            <v>MendocinoDisabledDual</v>
          </cell>
          <cell r="E33">
            <v>512</v>
          </cell>
          <cell r="F33" t="str">
            <v>Mendocino</v>
          </cell>
          <cell r="G33" t="str">
            <v>Mendocino</v>
          </cell>
          <cell r="H33" t="str">
            <v>DisabledDual</v>
          </cell>
          <cell r="I33">
            <v>25207</v>
          </cell>
          <cell r="J33">
            <v>165.75</v>
          </cell>
          <cell r="K33">
            <v>6.5264165407049575</v>
          </cell>
          <cell r="L33">
            <v>159.22358345929504</v>
          </cell>
          <cell r="M33">
            <v>0</v>
          </cell>
          <cell r="N33">
            <v>0</v>
          </cell>
          <cell r="O33">
            <v>0</v>
          </cell>
          <cell r="P33">
            <v>1.74</v>
          </cell>
          <cell r="Q33">
            <v>7.0000000000000007E-2</v>
          </cell>
          <cell r="R33">
            <v>1.81</v>
          </cell>
          <cell r="S33">
            <v>167.56</v>
          </cell>
          <cell r="T33">
            <v>171.82264969748323</v>
          </cell>
          <cell r="U33">
            <v>165.0570566840596</v>
          </cell>
          <cell r="V33">
            <v>173.63264969748323</v>
          </cell>
        </row>
        <row r="34">
          <cell r="D34" t="str">
            <v>MendocinoAgedDual</v>
          </cell>
          <cell r="E34">
            <v>512</v>
          </cell>
          <cell r="F34" t="str">
            <v>Mendocino</v>
          </cell>
          <cell r="G34" t="str">
            <v>Mendocino</v>
          </cell>
          <cell r="H34" t="str">
            <v>AgedDual</v>
          </cell>
          <cell r="I34">
            <v>15652</v>
          </cell>
          <cell r="J34">
            <v>164.34</v>
          </cell>
          <cell r="K34">
            <v>6.4707248902209074</v>
          </cell>
          <cell r="L34">
            <v>157.8692751097791</v>
          </cell>
          <cell r="M34">
            <v>0</v>
          </cell>
          <cell r="N34">
            <v>0</v>
          </cell>
          <cell r="O34">
            <v>0</v>
          </cell>
          <cell r="P34">
            <v>2.2599999999999998</v>
          </cell>
          <cell r="Q34">
            <v>0.09</v>
          </cell>
          <cell r="R34">
            <v>2.3499999999999996</v>
          </cell>
          <cell r="S34">
            <v>166.69</v>
          </cell>
          <cell r="T34">
            <v>169.81909810529217</v>
          </cell>
          <cell r="U34">
            <v>163.13239582413246</v>
          </cell>
          <cell r="V34">
            <v>172.16909810529216</v>
          </cell>
        </row>
        <row r="35">
          <cell r="D35" t="str">
            <v>MendocinoBCCTP</v>
          </cell>
          <cell r="E35">
            <v>512</v>
          </cell>
          <cell r="F35" t="str">
            <v>Mendocino</v>
          </cell>
          <cell r="G35" t="str">
            <v>Mendocino</v>
          </cell>
          <cell r="H35" t="str">
            <v>BCCTP</v>
          </cell>
          <cell r="I35">
            <v>180</v>
          </cell>
          <cell r="J35">
            <v>2200.9</v>
          </cell>
          <cell r="K35">
            <v>86.660331131138264</v>
          </cell>
          <cell r="L35">
            <v>2114.2396688688618</v>
          </cell>
          <cell r="M35">
            <v>3.3</v>
          </cell>
          <cell r="N35">
            <v>0.13526350032530932</v>
          </cell>
          <cell r="O35">
            <v>3.4352635003253091</v>
          </cell>
          <cell r="P35">
            <v>48.92</v>
          </cell>
          <cell r="Q35">
            <v>2</v>
          </cell>
          <cell r="R35">
            <v>50.92</v>
          </cell>
          <cell r="S35">
            <v>2255.2600000000002</v>
          </cell>
          <cell r="T35">
            <v>2313.4286261337652</v>
          </cell>
          <cell r="U35">
            <v>2222.3363482671289</v>
          </cell>
          <cell r="V35">
            <v>2367.7838896340904</v>
          </cell>
        </row>
        <row r="36">
          <cell r="D36" t="str">
            <v>MendocinoAIDSNonDual</v>
          </cell>
          <cell r="E36">
            <v>512</v>
          </cell>
          <cell r="F36" t="str">
            <v>Mendocino</v>
          </cell>
          <cell r="G36" t="str">
            <v>Mendocino</v>
          </cell>
          <cell r="H36" t="str">
            <v>AIDSNonDual</v>
          </cell>
          <cell r="I36">
            <v>0</v>
          </cell>
          <cell r="J36">
            <v>0</v>
          </cell>
          <cell r="K36">
            <v>0</v>
          </cell>
          <cell r="L36">
            <v>0</v>
          </cell>
          <cell r="M36">
            <v>0</v>
          </cell>
          <cell r="N36">
            <v>0</v>
          </cell>
          <cell r="O36">
            <v>0</v>
          </cell>
          <cell r="P36">
            <v>0</v>
          </cell>
          <cell r="Q36">
            <v>0</v>
          </cell>
          <cell r="R36">
            <v>0</v>
          </cell>
          <cell r="S36">
            <v>0</v>
          </cell>
          <cell r="T36">
            <v>0</v>
          </cell>
          <cell r="U36">
            <v>0</v>
          </cell>
          <cell r="V36">
            <v>0</v>
          </cell>
        </row>
        <row r="37">
          <cell r="D37" t="str">
            <v>MendocinoAIDSDual</v>
          </cell>
          <cell r="E37">
            <v>512</v>
          </cell>
          <cell r="F37" t="str">
            <v>Mendocino</v>
          </cell>
          <cell r="G37" t="str">
            <v>Mendocino</v>
          </cell>
          <cell r="H37" t="str">
            <v>AIDSDual</v>
          </cell>
          <cell r="I37">
            <v>0</v>
          </cell>
          <cell r="J37">
            <v>0</v>
          </cell>
          <cell r="K37">
            <v>0</v>
          </cell>
          <cell r="L37">
            <v>0</v>
          </cell>
          <cell r="M37">
            <v>0</v>
          </cell>
          <cell r="N37">
            <v>0</v>
          </cell>
          <cell r="O37">
            <v>0</v>
          </cell>
          <cell r="P37">
            <v>0</v>
          </cell>
          <cell r="Q37">
            <v>0</v>
          </cell>
          <cell r="R37">
            <v>0</v>
          </cell>
          <cell r="S37">
            <v>0</v>
          </cell>
          <cell r="T37">
            <v>0</v>
          </cell>
          <cell r="U37">
            <v>0</v>
          </cell>
          <cell r="V37">
            <v>0</v>
          </cell>
        </row>
        <row r="38">
          <cell r="D38" t="str">
            <v>MendocinoLTCNonDual</v>
          </cell>
          <cell r="E38">
            <v>512</v>
          </cell>
          <cell r="F38" t="str">
            <v>Mendocino</v>
          </cell>
          <cell r="G38" t="str">
            <v>Mendocino</v>
          </cell>
          <cell r="H38" t="str">
            <v>LTCNonDual</v>
          </cell>
          <cell r="I38">
            <v>127</v>
          </cell>
          <cell r="J38">
            <v>4007.54</v>
          </cell>
          <cell r="K38">
            <v>157.79697811785036</v>
          </cell>
          <cell r="L38">
            <v>3849.7430218821496</v>
          </cell>
          <cell r="M38">
            <v>3.56</v>
          </cell>
          <cell r="N38">
            <v>0.14592062459336397</v>
          </cell>
          <cell r="O38">
            <v>3.705920624593364</v>
          </cell>
          <cell r="P38">
            <v>52.02</v>
          </cell>
          <cell r="Q38">
            <v>2.13</v>
          </cell>
          <cell r="R38">
            <v>54.150000000000006</v>
          </cell>
          <cell r="S38">
            <v>4065.4</v>
          </cell>
          <cell r="T38">
            <v>4138.8544573569425</v>
          </cell>
          <cell r="U38">
            <v>3975.8852280407127</v>
          </cell>
          <cell r="V38">
            <v>4196.7103779815352</v>
          </cell>
        </row>
        <row r="39">
          <cell r="D39" t="str">
            <v>MendocinoLTCDual</v>
          </cell>
          <cell r="E39">
            <v>512</v>
          </cell>
          <cell r="F39" t="str">
            <v>Mendocino</v>
          </cell>
          <cell r="G39" t="str">
            <v>Mendocino</v>
          </cell>
          <cell r="H39" t="str">
            <v>LTCDual</v>
          </cell>
          <cell r="I39">
            <v>2081</v>
          </cell>
          <cell r="J39">
            <v>4886.41</v>
          </cell>
          <cell r="K39">
            <v>192.40243323871073</v>
          </cell>
          <cell r="L39">
            <v>4694.0075667612891</v>
          </cell>
          <cell r="M39">
            <v>0</v>
          </cell>
          <cell r="N39">
            <v>0</v>
          </cell>
          <cell r="O39">
            <v>0</v>
          </cell>
          <cell r="P39">
            <v>3.59</v>
          </cell>
          <cell r="Q39">
            <v>0.15</v>
          </cell>
          <cell r="R39">
            <v>3.7399999999999998</v>
          </cell>
          <cell r="S39">
            <v>4890.1499999999996</v>
          </cell>
          <cell r="T39">
            <v>5018.2015511566733</v>
          </cell>
          <cell r="U39">
            <v>4820.6076401430046</v>
          </cell>
          <cell r="V39">
            <v>5021.9415511566731</v>
          </cell>
        </row>
        <row r="40">
          <cell r="D40" t="str">
            <v>MendocinoOBRA</v>
          </cell>
          <cell r="E40">
            <v>512</v>
          </cell>
          <cell r="F40" t="str">
            <v>Mendocino</v>
          </cell>
          <cell r="G40" t="str">
            <v>Mendocino</v>
          </cell>
          <cell r="H40" t="str">
            <v>OBRA</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D41" t="str">
            <v>MendocinoAll Category of Aid</v>
          </cell>
          <cell r="E41">
            <v>512</v>
          </cell>
          <cell r="F41" t="str">
            <v>Mendocino</v>
          </cell>
          <cell r="G41" t="str">
            <v>Mendocino</v>
          </cell>
          <cell r="H41" t="str">
            <v>All Category of Aid</v>
          </cell>
          <cell r="I41">
            <v>244092</v>
          </cell>
          <cell r="J41">
            <v>311.5946637743146</v>
          </cell>
          <cell r="K41">
            <v>12.269178038886153</v>
          </cell>
          <cell r="L41">
            <v>299.32548573542846</v>
          </cell>
          <cell r="M41">
            <v>2.0878347980318255</v>
          </cell>
          <cell r="N41">
            <v>8.5578134206900094E-2</v>
          </cell>
          <cell r="O41">
            <v>2.1734129322387252</v>
          </cell>
          <cell r="P41">
            <v>5.3757391065663773</v>
          </cell>
          <cell r="Q41">
            <v>0.2178363895580355</v>
          </cell>
          <cell r="R41">
            <v>5.5935754961244122</v>
          </cell>
          <cell r="S41">
            <v>319.35889877587135</v>
          </cell>
          <cell r="T41">
            <v>325.45030949384972</v>
          </cell>
          <cell r="U41">
            <v>312.63555926153271</v>
          </cell>
          <cell r="V41">
            <v>333.21729792221294</v>
          </cell>
        </row>
        <row r="42">
          <cell r="D42" t="str">
            <v>MendocinoTotal Revenue</v>
          </cell>
          <cell r="E42">
            <v>512</v>
          </cell>
          <cell r="F42" t="str">
            <v>Mendocino</v>
          </cell>
          <cell r="G42" t="str">
            <v>Mendocino</v>
          </cell>
          <cell r="H42" t="str">
            <v>Total Revenue</v>
          </cell>
          <cell r="I42">
            <v>0</v>
          </cell>
          <cell r="J42">
            <v>76057764.670000002</v>
          </cell>
          <cell r="K42">
            <v>2994808.205867799</v>
          </cell>
          <cell r="L42">
            <v>73062956.464132205</v>
          </cell>
          <cell r="M42">
            <v>509623.77152118436</v>
          </cell>
          <cell r="N42">
            <v>20888.937934830657</v>
          </cell>
          <cell r="O42">
            <v>530512.70945601491</v>
          </cell>
          <cell r="P42">
            <v>1312174.9100000001</v>
          </cell>
          <cell r="Q42">
            <v>53172.12</v>
          </cell>
          <cell r="R42">
            <v>1365347.03</v>
          </cell>
          <cell r="S42">
            <v>77952952.319999993</v>
          </cell>
          <cell r="T42">
            <v>79439816.944972768</v>
          </cell>
          <cell r="U42">
            <v>76311838.93126604</v>
          </cell>
          <cell r="V42">
            <v>81335676.684428796</v>
          </cell>
        </row>
        <row r="43">
          <cell r="D43" t="str">
            <v>MercedChild&amp;Adult</v>
          </cell>
          <cell r="E43">
            <v>514</v>
          </cell>
          <cell r="F43" t="str">
            <v>Merced</v>
          </cell>
          <cell r="G43" t="str">
            <v>CCAH</v>
          </cell>
          <cell r="H43" t="str">
            <v>Child&amp;Adult</v>
          </cell>
          <cell r="I43">
            <v>699965</v>
          </cell>
          <cell r="J43">
            <v>138.12</v>
          </cell>
          <cell r="K43">
            <v>5.4383345225439541</v>
          </cell>
          <cell r="L43">
            <v>132.68166547745605</v>
          </cell>
          <cell r="M43">
            <v>2.2044397031989851</v>
          </cell>
          <cell r="N43">
            <v>9.0357645609327353E-2</v>
          </cell>
          <cell r="O43">
            <v>2.2947973488083124</v>
          </cell>
          <cell r="P43">
            <v>6.33</v>
          </cell>
          <cell r="Q43">
            <v>0.26</v>
          </cell>
          <cell r="R43">
            <v>6.59</v>
          </cell>
          <cell r="S43">
            <v>147</v>
          </cell>
          <cell r="T43">
            <v>144.9765291686104</v>
          </cell>
          <cell r="U43">
            <v>139.26807833259636</v>
          </cell>
          <cell r="V43">
            <v>153.86132651741872</v>
          </cell>
        </row>
        <row r="44">
          <cell r="D44" t="str">
            <v>MercedAged&amp;DisabledNonDual</v>
          </cell>
          <cell r="E44">
            <v>514</v>
          </cell>
          <cell r="F44" t="str">
            <v>Merced</v>
          </cell>
          <cell r="G44" t="str">
            <v>CCAH</v>
          </cell>
          <cell r="H44" t="str">
            <v>Aged&amp;DisabledNonDual</v>
          </cell>
          <cell r="I44">
            <v>82163</v>
          </cell>
          <cell r="J44">
            <v>685.93</v>
          </cell>
          <cell r="K44">
            <v>27.008663415879596</v>
          </cell>
          <cell r="L44">
            <v>658.92133658412035</v>
          </cell>
          <cell r="M44">
            <v>4.51</v>
          </cell>
          <cell r="N44">
            <v>0.18486011711125627</v>
          </cell>
          <cell r="O44">
            <v>4.6948601171112561</v>
          </cell>
          <cell r="P44">
            <v>17.759999999999998</v>
          </cell>
          <cell r="Q44">
            <v>0.73</v>
          </cell>
          <cell r="R44">
            <v>18.489999999999998</v>
          </cell>
          <cell r="S44">
            <v>709.11</v>
          </cell>
          <cell r="T44">
            <v>718.9307202406643</v>
          </cell>
          <cell r="U44">
            <v>690.62282313118806</v>
          </cell>
          <cell r="V44">
            <v>742.11558035777557</v>
          </cell>
        </row>
        <row r="45">
          <cell r="D45" t="str">
            <v>MercedDisabledDual</v>
          </cell>
          <cell r="E45">
            <v>514</v>
          </cell>
          <cell r="F45" t="str">
            <v>Merced</v>
          </cell>
          <cell r="G45" t="str">
            <v>CCAH</v>
          </cell>
          <cell r="H45" t="str">
            <v>DisabledDual</v>
          </cell>
          <cell r="I45">
            <v>53432</v>
          </cell>
          <cell r="J45">
            <v>147.38</v>
          </cell>
          <cell r="K45">
            <v>5.8032841873734071</v>
          </cell>
          <cell r="L45">
            <v>141.57671581262659</v>
          </cell>
          <cell r="M45">
            <v>0</v>
          </cell>
          <cell r="N45">
            <v>0</v>
          </cell>
          <cell r="O45">
            <v>0</v>
          </cell>
          <cell r="P45">
            <v>2.1800000000000002</v>
          </cell>
          <cell r="Q45">
            <v>0.09</v>
          </cell>
          <cell r="R45">
            <v>2.27</v>
          </cell>
          <cell r="S45">
            <v>149.65</v>
          </cell>
          <cell r="T45">
            <v>153.70443024540805</v>
          </cell>
          <cell r="U45">
            <v>147.65231830449511</v>
          </cell>
          <cell r="V45">
            <v>155.97443024540806</v>
          </cell>
        </row>
        <row r="46">
          <cell r="D46" t="str">
            <v>MercedAgedDual</v>
          </cell>
          <cell r="E46">
            <v>514</v>
          </cell>
          <cell r="F46" t="str">
            <v>Merced</v>
          </cell>
          <cell r="G46" t="str">
            <v>CCAH</v>
          </cell>
          <cell r="H46" t="str">
            <v>AgedDual</v>
          </cell>
          <cell r="I46">
            <v>49605</v>
          </cell>
          <cell r="J46">
            <v>148.19999999999999</v>
          </cell>
          <cell r="K46">
            <v>5.8355711610298897</v>
          </cell>
          <cell r="L46">
            <v>142.3644288389701</v>
          </cell>
          <cell r="M46">
            <v>0</v>
          </cell>
          <cell r="N46">
            <v>0</v>
          </cell>
          <cell r="O46">
            <v>0</v>
          </cell>
          <cell r="P46">
            <v>2.08</v>
          </cell>
          <cell r="Q46">
            <v>0.09</v>
          </cell>
          <cell r="R46">
            <v>2.17</v>
          </cell>
          <cell r="S46">
            <v>150.36999999999998</v>
          </cell>
          <cell r="T46">
            <v>154.06908909289066</v>
          </cell>
          <cell r="U46">
            <v>148.0026187098581</v>
          </cell>
          <cell r="V46">
            <v>156.23908909289065</v>
          </cell>
        </row>
        <row r="47">
          <cell r="D47" t="str">
            <v>MercedBCCTP</v>
          </cell>
          <cell r="E47">
            <v>514</v>
          </cell>
          <cell r="F47" t="str">
            <v>Merced</v>
          </cell>
          <cell r="G47" t="str">
            <v>CCAH</v>
          </cell>
          <cell r="H47" t="str">
            <v>BCCTP</v>
          </cell>
          <cell r="I47">
            <v>1428</v>
          </cell>
          <cell r="J47">
            <v>1229.3800000000001</v>
          </cell>
          <cell r="K47">
            <v>48.406808406098207</v>
          </cell>
          <cell r="L47">
            <v>1180.9731915939019</v>
          </cell>
          <cell r="M47">
            <v>3.3</v>
          </cell>
          <cell r="N47">
            <v>0.13526350032530932</v>
          </cell>
          <cell r="O47">
            <v>3.4352635003253091</v>
          </cell>
          <cell r="P47">
            <v>48.43</v>
          </cell>
          <cell r="Q47">
            <v>1.99</v>
          </cell>
          <cell r="R47">
            <v>50.42</v>
          </cell>
          <cell r="S47">
            <v>1283.2400000000002</v>
          </cell>
          <cell r="T47">
            <v>1292.0401476695104</v>
          </cell>
          <cell r="U47">
            <v>1241.1660668550232</v>
          </cell>
          <cell r="V47">
            <v>1345.8954111698358</v>
          </cell>
        </row>
        <row r="48">
          <cell r="D48" t="str">
            <v>MercedAIDSNonDual</v>
          </cell>
          <cell r="E48">
            <v>514</v>
          </cell>
          <cell r="F48" t="str">
            <v>Merced</v>
          </cell>
          <cell r="G48" t="str">
            <v>CCAH</v>
          </cell>
          <cell r="H48" t="str">
            <v>AIDSNonDual</v>
          </cell>
          <cell r="I48">
            <v>0</v>
          </cell>
          <cell r="J48">
            <v>0</v>
          </cell>
          <cell r="K48">
            <v>0</v>
          </cell>
          <cell r="L48">
            <v>0</v>
          </cell>
          <cell r="M48">
            <v>0</v>
          </cell>
          <cell r="N48">
            <v>0</v>
          </cell>
          <cell r="O48">
            <v>0</v>
          </cell>
          <cell r="P48">
            <v>0</v>
          </cell>
          <cell r="Q48">
            <v>0</v>
          </cell>
          <cell r="R48">
            <v>0</v>
          </cell>
          <cell r="S48">
            <v>0</v>
          </cell>
          <cell r="T48">
            <v>0</v>
          </cell>
          <cell r="U48">
            <v>0</v>
          </cell>
          <cell r="V48">
            <v>0</v>
          </cell>
        </row>
        <row r="49">
          <cell r="D49" t="str">
            <v>MercedAIDSDual</v>
          </cell>
          <cell r="E49">
            <v>514</v>
          </cell>
          <cell r="F49" t="str">
            <v>Merced</v>
          </cell>
          <cell r="G49" t="str">
            <v>CCAH</v>
          </cell>
          <cell r="H49" t="str">
            <v>AIDSDual</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t="str">
            <v>MercedLTCNonDual</v>
          </cell>
          <cell r="E50">
            <v>514</v>
          </cell>
          <cell r="F50" t="str">
            <v>Merced</v>
          </cell>
          <cell r="G50" t="str">
            <v>CCAH</v>
          </cell>
          <cell r="H50" t="str">
            <v>LTCNonDual</v>
          </cell>
          <cell r="I50">
            <v>283</v>
          </cell>
          <cell r="J50">
            <v>5149.4799999999996</v>
          </cell>
          <cell r="K50">
            <v>202.76062305542928</v>
          </cell>
          <cell r="L50">
            <v>4946.7193769445703</v>
          </cell>
          <cell r="M50">
            <v>3.56</v>
          </cell>
          <cell r="N50">
            <v>0.14592062459336397</v>
          </cell>
          <cell r="O50">
            <v>3.705920624593364</v>
          </cell>
          <cell r="P50">
            <v>57.379999999999995</v>
          </cell>
          <cell r="Q50">
            <v>2.35</v>
          </cell>
          <cell r="R50">
            <v>59.73</v>
          </cell>
          <cell r="S50">
            <v>5212.9199999999992</v>
          </cell>
          <cell r="T50">
            <v>5301.599081077632</v>
          </cell>
          <cell r="U50">
            <v>5092.8486172601997</v>
          </cell>
          <cell r="V50">
            <v>5365.0350017022247</v>
          </cell>
        </row>
        <row r="51">
          <cell r="D51" t="str">
            <v>MercedLTCDual</v>
          </cell>
          <cell r="E51">
            <v>514</v>
          </cell>
          <cell r="F51" t="str">
            <v>Merced</v>
          </cell>
          <cell r="G51" t="str">
            <v>CCAH</v>
          </cell>
          <cell r="H51" t="str">
            <v>LTCDual</v>
          </cell>
          <cell r="I51">
            <v>4935</v>
          </cell>
          <cell r="J51">
            <v>4833.1400000000003</v>
          </cell>
          <cell r="K51">
            <v>190.30505712598006</v>
          </cell>
          <cell r="L51">
            <v>4642.8349428740203</v>
          </cell>
          <cell r="M51">
            <v>0</v>
          </cell>
          <cell r="N51">
            <v>0</v>
          </cell>
          <cell r="O51">
            <v>0</v>
          </cell>
          <cell r="P51">
            <v>5.0699999999999994</v>
          </cell>
          <cell r="Q51">
            <v>0.21</v>
          </cell>
          <cell r="R51">
            <v>5.2799999999999994</v>
          </cell>
          <cell r="S51">
            <v>4838.42</v>
          </cell>
          <cell r="T51">
            <v>4957.782377699511</v>
          </cell>
          <cell r="U51">
            <v>4762.5696965775924</v>
          </cell>
          <cell r="V51">
            <v>4963.0623776995108</v>
          </cell>
        </row>
        <row r="52">
          <cell r="D52" t="str">
            <v>MercedOBRA</v>
          </cell>
          <cell r="E52">
            <v>514</v>
          </cell>
          <cell r="F52" t="str">
            <v>Merced</v>
          </cell>
          <cell r="G52" t="str">
            <v>CCAH</v>
          </cell>
          <cell r="H52" t="str">
            <v>OBRA</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t="str">
            <v>MercedAll Category of Aid</v>
          </cell>
          <cell r="E53">
            <v>514</v>
          </cell>
          <cell r="F53" t="str">
            <v>Merced</v>
          </cell>
          <cell r="G53" t="str">
            <v>CCAH</v>
          </cell>
          <cell r="H53" t="str">
            <v>All Category of Aid</v>
          </cell>
          <cell r="I53">
            <v>891811</v>
          </cell>
          <cell r="J53">
            <v>219.02387942063956</v>
          </cell>
          <cell r="K53">
            <v>8.6239941647942491</v>
          </cell>
          <cell r="L53">
            <v>210.39988525584531</v>
          </cell>
          <cell r="M53">
            <v>2.1521439484932094</v>
          </cell>
          <cell r="N53">
            <v>8.8214098083976789E-2</v>
          </cell>
          <cell r="O53">
            <v>2.2403580465771866</v>
          </cell>
          <cell r="P53">
            <v>6.9746510415323435</v>
          </cell>
          <cell r="Q53">
            <v>0.28681675825931729</v>
          </cell>
          <cell r="R53">
            <v>7.2614677997916584</v>
          </cell>
          <cell r="S53">
            <v>228.52150103553333</v>
          </cell>
          <cell r="T53">
            <v>228.98952265976723</v>
          </cell>
          <cell r="U53">
            <v>219.97306020503893</v>
          </cell>
          <cell r="V53">
            <v>238.49134850613609</v>
          </cell>
        </row>
        <row r="54">
          <cell r="D54" t="str">
            <v>MercedTotal Revenue</v>
          </cell>
          <cell r="E54">
            <v>514</v>
          </cell>
          <cell r="F54" t="str">
            <v>Merced</v>
          </cell>
          <cell r="G54" t="str">
            <v>CCAH</v>
          </cell>
          <cell r="H54" t="str">
            <v>Total Revenue</v>
          </cell>
          <cell r="I54">
            <v>0</v>
          </cell>
          <cell r="J54">
            <v>195327904.92999998</v>
          </cell>
          <cell r="K54">
            <v>7690972.860099324</v>
          </cell>
          <cell r="L54">
            <v>187636932.06990066</v>
          </cell>
          <cell r="M54">
            <v>1919305.6468496777</v>
          </cell>
          <cell r="N54">
            <v>78670.303026369424</v>
          </cell>
          <cell r="O54">
            <v>1997975.9498760474</v>
          </cell>
          <cell r="P54">
            <v>6220070.5200000005</v>
          </cell>
          <cell r="Q54">
            <v>255786.34000000003</v>
          </cell>
          <cell r="R54">
            <v>6475856.8599999985</v>
          </cell>
          <cell r="S54">
            <v>203797988.36000001</v>
          </cell>
          <cell r="T54">
            <v>204215375.19272968</v>
          </cell>
          <cell r="U54">
            <v>196174394.79451597</v>
          </cell>
          <cell r="V54">
            <v>212689208.00260574</v>
          </cell>
        </row>
        <row r="55">
          <cell r="D55" t="str">
            <v>MontereyChild&amp;Adult</v>
          </cell>
          <cell r="E55">
            <v>508</v>
          </cell>
          <cell r="F55" t="str">
            <v>Monterey</v>
          </cell>
          <cell r="G55" t="str">
            <v>CCAH</v>
          </cell>
          <cell r="H55" t="str">
            <v>Child&amp;Adult</v>
          </cell>
          <cell r="I55">
            <v>716584</v>
          </cell>
          <cell r="J55">
            <v>158.33000000000001</v>
          </cell>
          <cell r="K55">
            <v>6.234064956582472</v>
          </cell>
          <cell r="L55">
            <v>152.09593504341754</v>
          </cell>
          <cell r="M55">
            <v>2.2075376517327303</v>
          </cell>
          <cell r="N55">
            <v>9.0484627234328041E-2</v>
          </cell>
          <cell r="O55">
            <v>2.2980222789670584</v>
          </cell>
          <cell r="P55">
            <v>6.9799999999999995</v>
          </cell>
          <cell r="Q55">
            <v>0.28999999999999998</v>
          </cell>
          <cell r="R55">
            <v>7.27</v>
          </cell>
          <cell r="S55">
            <v>167.90000000000003</v>
          </cell>
          <cell r="T55">
            <v>166.24622001383074</v>
          </cell>
          <cell r="U55">
            <v>159.70027510078614</v>
          </cell>
          <cell r="V55">
            <v>175.81424229279781</v>
          </cell>
        </row>
        <row r="56">
          <cell r="D56" t="str">
            <v>MontereyAged&amp;DisabledNonDual</v>
          </cell>
          <cell r="E56">
            <v>508</v>
          </cell>
          <cell r="F56" t="str">
            <v>Monterey</v>
          </cell>
          <cell r="G56" t="str">
            <v>CCAH</v>
          </cell>
          <cell r="H56" t="str">
            <v>Aged&amp;DisabledNonDual</v>
          </cell>
          <cell r="I56">
            <v>68831</v>
          </cell>
          <cell r="J56">
            <v>1035.3399999999999</v>
          </cell>
          <cell r="K56">
            <v>40.766320549026204</v>
          </cell>
          <cell r="L56">
            <v>994.57367945097371</v>
          </cell>
          <cell r="M56">
            <v>4.51</v>
          </cell>
          <cell r="N56">
            <v>0.18486011711125627</v>
          </cell>
          <cell r="O56">
            <v>4.6948601171112561</v>
          </cell>
          <cell r="P56">
            <v>24.15</v>
          </cell>
          <cell r="Q56">
            <v>0.99</v>
          </cell>
          <cell r="R56">
            <v>25.139999999999997</v>
          </cell>
          <cell r="S56">
            <v>1065.17</v>
          </cell>
          <cell r="T56">
            <v>1085.8386443947884</v>
          </cell>
          <cell r="U56">
            <v>1043.0837477717434</v>
          </cell>
          <cell r="V56">
            <v>1115.6735045118996</v>
          </cell>
        </row>
        <row r="57">
          <cell r="D57" t="str">
            <v>MontereyDisabledDual</v>
          </cell>
          <cell r="E57">
            <v>508</v>
          </cell>
          <cell r="F57" t="str">
            <v>Monterey</v>
          </cell>
          <cell r="G57" t="str">
            <v>CCAH</v>
          </cell>
          <cell r="H57" t="str">
            <v>DisabledDual</v>
          </cell>
          <cell r="I57">
            <v>52902</v>
          </cell>
          <cell r="J57">
            <v>168.53</v>
          </cell>
          <cell r="K57">
            <v>6.6360351345714435</v>
          </cell>
          <cell r="L57">
            <v>161.89396486542856</v>
          </cell>
          <cell r="M57">
            <v>0</v>
          </cell>
          <cell r="N57">
            <v>0</v>
          </cell>
          <cell r="O57">
            <v>0</v>
          </cell>
          <cell r="P57">
            <v>2.5799999999999996</v>
          </cell>
          <cell r="Q57">
            <v>0.11</v>
          </cell>
          <cell r="R57">
            <v>2.6899999999999995</v>
          </cell>
          <cell r="S57">
            <v>171.22</v>
          </cell>
          <cell r="T57">
            <v>175.20728083287776</v>
          </cell>
          <cell r="U57">
            <v>168.30849415008319</v>
          </cell>
          <cell r="V57">
            <v>177.89728083287775</v>
          </cell>
        </row>
        <row r="58">
          <cell r="D58" t="str">
            <v>MontereyAgedDual</v>
          </cell>
          <cell r="E58">
            <v>508</v>
          </cell>
          <cell r="F58" t="str">
            <v>Monterey</v>
          </cell>
          <cell r="G58" t="str">
            <v>CCAH</v>
          </cell>
          <cell r="H58" t="str">
            <v>AgedDual</v>
          </cell>
          <cell r="I58">
            <v>61495</v>
          </cell>
          <cell r="J58">
            <v>185.83</v>
          </cell>
          <cell r="K58">
            <v>7.3172000799830528</v>
          </cell>
          <cell r="L58">
            <v>178.51279992001696</v>
          </cell>
          <cell r="M58">
            <v>0</v>
          </cell>
          <cell r="N58">
            <v>0</v>
          </cell>
          <cell r="O58">
            <v>0</v>
          </cell>
          <cell r="P58">
            <v>2.33</v>
          </cell>
          <cell r="Q58">
            <v>0.1</v>
          </cell>
          <cell r="R58">
            <v>2.4300000000000002</v>
          </cell>
          <cell r="S58">
            <v>188.26000000000002</v>
          </cell>
          <cell r="T58">
            <v>192.59759736316559</v>
          </cell>
          <cell r="U58">
            <v>185.01406696699092</v>
          </cell>
          <cell r="V58">
            <v>195.0275973631656</v>
          </cell>
        </row>
        <row r="59">
          <cell r="D59" t="str">
            <v>MontereyBCCTP</v>
          </cell>
          <cell r="E59">
            <v>508</v>
          </cell>
          <cell r="F59" t="str">
            <v>Monterey</v>
          </cell>
          <cell r="G59" t="str">
            <v>CCAH</v>
          </cell>
          <cell r="H59" t="str">
            <v>BCCTP</v>
          </cell>
          <cell r="I59">
            <v>1956</v>
          </cell>
          <cell r="J59">
            <v>1760.46</v>
          </cell>
          <cell r="K59">
            <v>69.318159770182774</v>
          </cell>
          <cell r="L59">
            <v>1691.1418402298173</v>
          </cell>
          <cell r="M59">
            <v>3.3</v>
          </cell>
          <cell r="N59">
            <v>0.13526350032530932</v>
          </cell>
          <cell r="O59">
            <v>3.4352635003253091</v>
          </cell>
          <cell r="P59">
            <v>46.03</v>
          </cell>
          <cell r="Q59">
            <v>1.89</v>
          </cell>
          <cell r="R59">
            <v>47.92</v>
          </cell>
          <cell r="S59">
            <v>1811.8200000000002</v>
          </cell>
          <cell r="T59">
            <v>1850.0630103234171</v>
          </cell>
          <cell r="U59">
            <v>1777.2167792919324</v>
          </cell>
          <cell r="V59">
            <v>1901.4182738237425</v>
          </cell>
        </row>
        <row r="60">
          <cell r="D60" t="str">
            <v>MontereyAIDSNonDual</v>
          </cell>
          <cell r="E60">
            <v>508</v>
          </cell>
          <cell r="F60" t="str">
            <v>Monterey</v>
          </cell>
          <cell r="G60" t="str">
            <v>CCAH</v>
          </cell>
          <cell r="H60" t="str">
            <v>AIDSNonDual</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t="str">
            <v>MontereyAIDSDual</v>
          </cell>
          <cell r="E61">
            <v>508</v>
          </cell>
          <cell r="F61" t="str">
            <v>Monterey</v>
          </cell>
          <cell r="G61" t="str">
            <v>CCAH</v>
          </cell>
          <cell r="H61" t="str">
            <v>AIDSDual</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D62" t="str">
            <v>MontereyLTCNonDual</v>
          </cell>
          <cell r="E62">
            <v>508</v>
          </cell>
          <cell r="F62" t="str">
            <v>Monterey</v>
          </cell>
          <cell r="G62" t="str">
            <v>CCAH</v>
          </cell>
          <cell r="H62" t="str">
            <v>LTCNonDual</v>
          </cell>
          <cell r="I62">
            <v>454</v>
          </cell>
          <cell r="J62">
            <v>6064.02</v>
          </cell>
          <cell r="K62">
            <v>238.77082110193169</v>
          </cell>
          <cell r="L62">
            <v>5825.2491788980687</v>
          </cell>
          <cell r="M62">
            <v>3.56</v>
          </cell>
          <cell r="N62">
            <v>0.14592062459336397</v>
          </cell>
          <cell r="O62">
            <v>3.705920624593364</v>
          </cell>
          <cell r="P62">
            <v>57.48</v>
          </cell>
          <cell r="Q62">
            <v>2.36</v>
          </cell>
          <cell r="R62">
            <v>59.839999999999996</v>
          </cell>
          <cell r="S62">
            <v>6127.5700000000006</v>
          </cell>
          <cell r="T62">
            <v>6251.0508884362016</v>
          </cell>
          <cell r="U62">
            <v>6004.9157597040257</v>
          </cell>
          <cell r="V62">
            <v>6314.5968090607948</v>
          </cell>
        </row>
        <row r="63">
          <cell r="D63" t="str">
            <v>MontereyLTCDual</v>
          </cell>
          <cell r="E63">
            <v>508</v>
          </cell>
          <cell r="F63" t="str">
            <v>Monterey</v>
          </cell>
          <cell r="G63" t="str">
            <v>CCAH</v>
          </cell>
          <cell r="H63" t="str">
            <v>LTCDual</v>
          </cell>
          <cell r="I63">
            <v>5540</v>
          </cell>
          <cell r="J63">
            <v>6116.92</v>
          </cell>
          <cell r="K63">
            <v>240.85384717646684</v>
          </cell>
          <cell r="L63">
            <v>5876.0661528235332</v>
          </cell>
          <cell r="M63">
            <v>0</v>
          </cell>
          <cell r="N63">
            <v>0</v>
          </cell>
          <cell r="O63">
            <v>0</v>
          </cell>
          <cell r="P63">
            <v>4.54</v>
          </cell>
          <cell r="Q63">
            <v>0.19</v>
          </cell>
          <cell r="R63">
            <v>4.7300000000000004</v>
          </cell>
          <cell r="S63">
            <v>6121.65</v>
          </cell>
          <cell r="T63">
            <v>6274.3529511477427</v>
          </cell>
          <cell r="U63">
            <v>6027.3003036963</v>
          </cell>
          <cell r="V63">
            <v>6279.0829511477423</v>
          </cell>
        </row>
        <row r="64">
          <cell r="D64" t="str">
            <v>MontereyOBRA</v>
          </cell>
          <cell r="E64">
            <v>508</v>
          </cell>
          <cell r="F64" t="str">
            <v>Monterey</v>
          </cell>
          <cell r="G64" t="str">
            <v>CCAH</v>
          </cell>
          <cell r="H64" t="str">
            <v>OBRA</v>
          </cell>
          <cell r="I64">
            <v>0</v>
          </cell>
          <cell r="J64">
            <v>0</v>
          </cell>
          <cell r="K64">
            <v>0</v>
          </cell>
          <cell r="L64">
            <v>0</v>
          </cell>
          <cell r="M64">
            <v>0</v>
          </cell>
          <cell r="N64">
            <v>0</v>
          </cell>
          <cell r="O64">
            <v>0</v>
          </cell>
          <cell r="P64">
            <v>0</v>
          </cell>
          <cell r="Q64">
            <v>0</v>
          </cell>
          <cell r="R64">
            <v>0</v>
          </cell>
          <cell r="S64">
            <v>0</v>
          </cell>
          <cell r="T64">
            <v>0</v>
          </cell>
          <cell r="U64">
            <v>0</v>
          </cell>
          <cell r="V64">
            <v>0</v>
          </cell>
        </row>
        <row r="65">
          <cell r="D65" t="str">
            <v>MontereyAll Category of Aid</v>
          </cell>
          <cell r="E65">
            <v>508</v>
          </cell>
          <cell r="F65" t="str">
            <v>Monterey</v>
          </cell>
          <cell r="G65" t="str">
            <v>CCAH</v>
          </cell>
          <cell r="H65" t="str">
            <v>All Category of Aid</v>
          </cell>
          <cell r="I65">
            <v>907762</v>
          </cell>
          <cell r="J65">
            <v>270.05722183788259</v>
          </cell>
          <cell r="K65">
            <v>10.633367720629145</v>
          </cell>
          <cell r="L65">
            <v>259.42385411725348</v>
          </cell>
          <cell r="M65">
            <v>2.0934837662616932</v>
          </cell>
          <cell r="N65">
            <v>8.5809679423869134E-2</v>
          </cell>
          <cell r="O65">
            <v>2.1792934456855622</v>
          </cell>
          <cell r="P65">
            <v>7.8049947893831177</v>
          </cell>
          <cell r="Q65">
            <v>0.32358883716216363</v>
          </cell>
          <cell r="R65">
            <v>8.1285836265452822</v>
          </cell>
          <cell r="S65">
            <v>280.36630384395909</v>
          </cell>
          <cell r="T65">
            <v>282.23032201843489</v>
          </cell>
          <cell r="U65">
            <v>271.11750308895898</v>
          </cell>
          <cell r="V65">
            <v>292.53819909066567</v>
          </cell>
        </row>
        <row r="66">
          <cell r="D66" t="str">
            <v>MontereyTotal Revenue</v>
          </cell>
          <cell r="E66">
            <v>508</v>
          </cell>
          <cell r="F66" t="str">
            <v>Monterey</v>
          </cell>
          <cell r="G66" t="str">
            <v>CCAH</v>
          </cell>
          <cell r="H66" t="str">
            <v>Total Revenue</v>
          </cell>
          <cell r="I66">
            <v>0</v>
          </cell>
          <cell r="J66">
            <v>245147683.80999997</v>
          </cell>
          <cell r="K66">
            <v>9652567.1488137543</v>
          </cell>
          <cell r="L66">
            <v>235495116.66118625</v>
          </cell>
          <cell r="M66">
            <v>1900385.0106292472</v>
          </cell>
          <cell r="N66">
            <v>77894.766213170296</v>
          </cell>
          <cell r="O66">
            <v>1978279.7768424172</v>
          </cell>
          <cell r="P66">
            <v>7085077.6799999978</v>
          </cell>
          <cell r="Q66">
            <v>293741.64999999997</v>
          </cell>
          <cell r="R66">
            <v>7378819.3299999982</v>
          </cell>
          <cell r="S66">
            <v>254505876.70999998</v>
          </cell>
          <cell r="T66">
            <v>256197961.5760985</v>
          </cell>
          <cell r="U66">
            <v>246110166.83903959</v>
          </cell>
          <cell r="V66">
            <v>265555060.68294084</v>
          </cell>
        </row>
        <row r="67">
          <cell r="D67" t="str">
            <v>NapaChild&amp;Adult</v>
          </cell>
          <cell r="E67">
            <v>507</v>
          </cell>
          <cell r="F67" t="str">
            <v>Napa</v>
          </cell>
          <cell r="G67" t="str">
            <v>Napa</v>
          </cell>
          <cell r="H67" t="str">
            <v>Child&amp;Adult</v>
          </cell>
          <cell r="I67">
            <v>113284</v>
          </cell>
          <cell r="J67">
            <v>197.04</v>
          </cell>
          <cell r="K67">
            <v>7.7586113901791407</v>
          </cell>
          <cell r="L67">
            <v>189.28138860982085</v>
          </cell>
          <cell r="M67">
            <v>2.2065481038376689</v>
          </cell>
          <cell r="N67">
            <v>9.0444066715532401E-2</v>
          </cell>
          <cell r="O67">
            <v>2.2969921705532013</v>
          </cell>
          <cell r="P67">
            <v>7.1</v>
          </cell>
          <cell r="Q67">
            <v>0.28999999999999998</v>
          </cell>
          <cell r="R67">
            <v>7.39</v>
          </cell>
          <cell r="S67">
            <v>206.73</v>
          </cell>
          <cell r="T67">
            <v>206.80869390250027</v>
          </cell>
          <cell r="U67">
            <v>198.66551980258996</v>
          </cell>
          <cell r="V67">
            <v>216.49568607305346</v>
          </cell>
        </row>
        <row r="68">
          <cell r="D68" t="str">
            <v>NapaAged&amp;DisabledNonDual</v>
          </cell>
          <cell r="E68">
            <v>507</v>
          </cell>
          <cell r="F68" t="str">
            <v>Napa</v>
          </cell>
          <cell r="G68" t="str">
            <v>Napa</v>
          </cell>
          <cell r="H68" t="str">
            <v>Aged&amp;DisabledNonDual</v>
          </cell>
          <cell r="I68">
            <v>20934</v>
          </cell>
          <cell r="J68">
            <v>811.18</v>
          </cell>
          <cell r="K68">
            <v>31.940278550986704</v>
          </cell>
          <cell r="L68">
            <v>779.23972144901325</v>
          </cell>
          <cell r="M68">
            <v>4.51</v>
          </cell>
          <cell r="N68">
            <v>0.18486011711125627</v>
          </cell>
          <cell r="O68">
            <v>4.6948601171112561</v>
          </cell>
          <cell r="P68">
            <v>22.759999999999998</v>
          </cell>
          <cell r="Q68">
            <v>0.93</v>
          </cell>
          <cell r="R68">
            <v>23.689999999999998</v>
          </cell>
          <cell r="S68">
            <v>839.56000000000006</v>
          </cell>
          <cell r="T68">
            <v>851.25666356470833</v>
          </cell>
          <cell r="U68">
            <v>817.7380958279756</v>
          </cell>
          <cell r="V68">
            <v>879.64152368181954</v>
          </cell>
        </row>
        <row r="69">
          <cell r="D69" t="str">
            <v>NapaDisabledDual</v>
          </cell>
          <cell r="E69">
            <v>507</v>
          </cell>
          <cell r="F69" t="str">
            <v>Napa</v>
          </cell>
          <cell r="G69" t="str">
            <v>Napa</v>
          </cell>
          <cell r="H69" t="str">
            <v>DisabledDual</v>
          </cell>
          <cell r="I69">
            <v>17971</v>
          </cell>
          <cell r="J69">
            <v>348.63</v>
          </cell>
          <cell r="K69">
            <v>13.727461749286874</v>
          </cell>
          <cell r="L69">
            <v>334.90253825071312</v>
          </cell>
          <cell r="M69">
            <v>0</v>
          </cell>
          <cell r="N69">
            <v>0</v>
          </cell>
          <cell r="O69">
            <v>0</v>
          </cell>
          <cell r="P69">
            <v>2.15</v>
          </cell>
          <cell r="Q69">
            <v>0.09</v>
          </cell>
          <cell r="R69">
            <v>2.2399999999999998</v>
          </cell>
          <cell r="S69">
            <v>350.87</v>
          </cell>
          <cell r="T69">
            <v>362.95050992834899</v>
          </cell>
          <cell r="U69">
            <v>348.65919007991374</v>
          </cell>
          <cell r="V69">
            <v>365.190509928349</v>
          </cell>
        </row>
        <row r="70">
          <cell r="D70" t="str">
            <v>NapaAgedDual</v>
          </cell>
          <cell r="E70">
            <v>507</v>
          </cell>
          <cell r="F70" t="str">
            <v>Napa</v>
          </cell>
          <cell r="G70" t="str">
            <v>Napa</v>
          </cell>
          <cell r="H70" t="str">
            <v>AgedDual</v>
          </cell>
          <cell r="I70">
            <v>15507</v>
          </cell>
          <cell r="J70">
            <v>240.61</v>
          </cell>
          <cell r="K70">
            <v>9.4741288196687208</v>
          </cell>
          <cell r="L70">
            <v>231.13587118033129</v>
          </cell>
          <cell r="M70">
            <v>0</v>
          </cell>
          <cell r="N70">
            <v>0</v>
          </cell>
          <cell r="O70">
            <v>0</v>
          </cell>
          <cell r="P70">
            <v>2.63</v>
          </cell>
          <cell r="Q70">
            <v>0.11</v>
          </cell>
          <cell r="R70">
            <v>2.7399999999999998</v>
          </cell>
          <cell r="S70">
            <v>243.35000000000002</v>
          </cell>
          <cell r="T70">
            <v>249.63069369042481</v>
          </cell>
          <cell r="U70">
            <v>239.80138641594019</v>
          </cell>
          <cell r="V70">
            <v>252.37069369042482</v>
          </cell>
        </row>
        <row r="71">
          <cell r="D71" t="str">
            <v>NapaBCCTP</v>
          </cell>
          <cell r="E71">
            <v>507</v>
          </cell>
          <cell r="F71" t="str">
            <v>Napa</v>
          </cell>
          <cell r="G71" t="str">
            <v>Napa</v>
          </cell>
          <cell r="H71" t="str">
            <v>BCCTP</v>
          </cell>
          <cell r="I71">
            <v>312</v>
          </cell>
          <cell r="J71">
            <v>2659.15</v>
          </cell>
          <cell r="K71">
            <v>104.7040353236016</v>
          </cell>
          <cell r="L71">
            <v>2554.4459646763985</v>
          </cell>
          <cell r="M71">
            <v>3.3</v>
          </cell>
          <cell r="N71">
            <v>0.13526350032530932</v>
          </cell>
          <cell r="O71">
            <v>3.4352635003253091</v>
          </cell>
          <cell r="P71">
            <v>55.859999999999992</v>
          </cell>
          <cell r="Q71">
            <v>2.29</v>
          </cell>
          <cell r="R71">
            <v>58.149999999999991</v>
          </cell>
          <cell r="S71">
            <v>2720.7400000000002</v>
          </cell>
          <cell r="T71">
            <v>2795.8814670014872</v>
          </cell>
          <cell r="U71">
            <v>2685.7925286745553</v>
          </cell>
          <cell r="V71">
            <v>2857.4667305018124</v>
          </cell>
        </row>
        <row r="72">
          <cell r="D72" t="str">
            <v>NapaAIDSNonDual</v>
          </cell>
          <cell r="E72">
            <v>507</v>
          </cell>
          <cell r="F72" t="str">
            <v>Napa</v>
          </cell>
          <cell r="G72" t="str">
            <v>Napa</v>
          </cell>
          <cell r="H72" t="str">
            <v>AIDSNonDual</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t="str">
            <v>NapaAIDSDual</v>
          </cell>
          <cell r="E73">
            <v>507</v>
          </cell>
          <cell r="F73" t="str">
            <v>Napa</v>
          </cell>
          <cell r="G73" t="str">
            <v>Napa</v>
          </cell>
          <cell r="H73" t="str">
            <v>AIDSDual</v>
          </cell>
          <cell r="I73">
            <v>0</v>
          </cell>
          <cell r="J73">
            <v>0</v>
          </cell>
          <cell r="K73">
            <v>0</v>
          </cell>
          <cell r="L73">
            <v>0</v>
          </cell>
          <cell r="M73">
            <v>0</v>
          </cell>
          <cell r="N73">
            <v>0</v>
          </cell>
          <cell r="O73">
            <v>0</v>
          </cell>
          <cell r="P73">
            <v>0</v>
          </cell>
          <cell r="Q73">
            <v>0</v>
          </cell>
          <cell r="R73">
            <v>0</v>
          </cell>
          <cell r="S73">
            <v>0</v>
          </cell>
          <cell r="T73">
            <v>0</v>
          </cell>
          <cell r="U73">
            <v>0</v>
          </cell>
          <cell r="V73">
            <v>0</v>
          </cell>
        </row>
        <row r="74">
          <cell r="D74" t="str">
            <v>NapaLTCNonDual</v>
          </cell>
          <cell r="E74">
            <v>507</v>
          </cell>
          <cell r="F74" t="str">
            <v>Napa</v>
          </cell>
          <cell r="G74" t="str">
            <v>Napa</v>
          </cell>
          <cell r="H74" t="str">
            <v>LTCNonDual</v>
          </cell>
          <cell r="I74">
            <v>201</v>
          </cell>
          <cell r="J74">
            <v>3635.92</v>
          </cell>
          <cell r="K74">
            <v>143.16447576411792</v>
          </cell>
          <cell r="L74">
            <v>3492.7555242358821</v>
          </cell>
          <cell r="M74">
            <v>3.56</v>
          </cell>
          <cell r="N74">
            <v>0.14592062459336397</v>
          </cell>
          <cell r="O74">
            <v>3.705920624593364</v>
          </cell>
          <cell r="P74">
            <v>54.54</v>
          </cell>
          <cell r="Q74">
            <v>2.2400000000000002</v>
          </cell>
          <cell r="R74">
            <v>56.78</v>
          </cell>
          <cell r="S74">
            <v>3696.4100000000003</v>
          </cell>
          <cell r="T74">
            <v>3759.2813953529503</v>
          </cell>
          <cell r="U74">
            <v>3611.2582038939636</v>
          </cell>
          <cell r="V74">
            <v>3819.7673159775441</v>
          </cell>
        </row>
        <row r="75">
          <cell r="D75" t="str">
            <v>NapaLTCDual</v>
          </cell>
          <cell r="E75">
            <v>507</v>
          </cell>
          <cell r="F75" t="str">
            <v>Napa</v>
          </cell>
          <cell r="G75" t="str">
            <v>Napa</v>
          </cell>
          <cell r="H75" t="str">
            <v>LTCDual</v>
          </cell>
          <cell r="I75">
            <v>2613</v>
          </cell>
          <cell r="J75">
            <v>3767.45</v>
          </cell>
          <cell r="K75">
            <v>148.34348716662726</v>
          </cell>
          <cell r="L75">
            <v>3619.1065128333726</v>
          </cell>
          <cell r="M75">
            <v>0</v>
          </cell>
          <cell r="N75">
            <v>0</v>
          </cell>
          <cell r="O75">
            <v>0</v>
          </cell>
          <cell r="P75">
            <v>5.58</v>
          </cell>
          <cell r="Q75">
            <v>0.23</v>
          </cell>
          <cell r="R75">
            <v>5.8100000000000005</v>
          </cell>
          <cell r="S75">
            <v>3773.2599999999998</v>
          </cell>
          <cell r="T75">
            <v>3872.4528054460743</v>
          </cell>
          <cell r="U75">
            <v>3719.9734449637722</v>
          </cell>
          <cell r="V75">
            <v>3878.2628054460743</v>
          </cell>
        </row>
        <row r="76">
          <cell r="D76" t="str">
            <v>NapaOBRA</v>
          </cell>
          <cell r="E76">
            <v>507</v>
          </cell>
          <cell r="F76" t="str">
            <v>Napa</v>
          </cell>
          <cell r="G76" t="str">
            <v>Napa</v>
          </cell>
          <cell r="H76" t="str">
            <v>OBRA</v>
          </cell>
          <cell r="I76">
            <v>1482</v>
          </cell>
          <cell r="J76">
            <v>872.5</v>
          </cell>
          <cell r="K76">
            <v>34.354651694688528</v>
          </cell>
          <cell r="L76">
            <v>838.14534830531147</v>
          </cell>
          <cell r="M76">
            <v>0</v>
          </cell>
          <cell r="N76">
            <v>0</v>
          </cell>
          <cell r="O76">
            <v>0</v>
          </cell>
          <cell r="P76">
            <v>10.27</v>
          </cell>
          <cell r="Q76">
            <v>0.42</v>
          </cell>
          <cell r="R76">
            <v>10.69</v>
          </cell>
          <cell r="S76">
            <v>883.19</v>
          </cell>
          <cell r="T76">
            <v>916.11253371768669</v>
          </cell>
          <cell r="U76">
            <v>880.04024044799417</v>
          </cell>
          <cell r="V76">
            <v>926.80253371768674</v>
          </cell>
        </row>
        <row r="77">
          <cell r="D77" t="str">
            <v>NapaAll Category of Aid</v>
          </cell>
          <cell r="E77">
            <v>507</v>
          </cell>
          <cell r="F77" t="str">
            <v>Napa</v>
          </cell>
          <cell r="G77" t="str">
            <v>Napa</v>
          </cell>
          <cell r="H77" t="str">
            <v>All Category of Aid</v>
          </cell>
          <cell r="I77">
            <v>172304</v>
          </cell>
          <cell r="J77">
            <v>359.81147883972511</v>
          </cell>
          <cell r="K77">
            <v>14.16771925806669</v>
          </cell>
          <cell r="L77">
            <v>345.64375958165846</v>
          </cell>
          <cell r="M77">
            <v>2.0087989564673281</v>
          </cell>
          <cell r="N77">
            <v>8.2338538879272533E-2</v>
          </cell>
          <cell r="O77">
            <v>2.0911374953466004</v>
          </cell>
          <cell r="P77">
            <v>8.2318857368372154</v>
          </cell>
          <cell r="Q77">
            <v>0.3368017573590863</v>
          </cell>
          <cell r="R77">
            <v>8.568687494196304</v>
          </cell>
          <cell r="S77">
            <v>370.47270423205498</v>
          </cell>
          <cell r="T77">
            <v>375.76758746091116</v>
          </cell>
          <cell r="U77">
            <v>360.97159011642771</v>
          </cell>
          <cell r="V77">
            <v>386.42741245045409</v>
          </cell>
        </row>
        <row r="78">
          <cell r="D78" t="str">
            <v>NapaTotal Revenue</v>
          </cell>
          <cell r="E78">
            <v>507</v>
          </cell>
          <cell r="F78" t="str">
            <v>Napa</v>
          </cell>
          <cell r="G78" t="str">
            <v>Napa</v>
          </cell>
          <cell r="H78" t="str">
            <v>Total Revenue</v>
          </cell>
          <cell r="I78">
            <v>0</v>
          </cell>
          <cell r="J78">
            <v>61996957.049999997</v>
          </cell>
          <cell r="K78">
            <v>2441154.699041923</v>
          </cell>
          <cell r="L78">
            <v>59555802.350958079</v>
          </cell>
          <cell r="M78">
            <v>346124.09539514652</v>
          </cell>
          <cell r="N78">
            <v>14187.259603054174</v>
          </cell>
          <cell r="O78">
            <v>360311.35499820067</v>
          </cell>
          <cell r="P78">
            <v>1418386.8399999996</v>
          </cell>
          <cell r="Q78">
            <v>58032.290000000008</v>
          </cell>
          <cell r="R78">
            <v>1476419.13</v>
          </cell>
          <cell r="S78">
            <v>63833928.829999998</v>
          </cell>
          <cell r="T78">
            <v>64746258.38986484</v>
          </cell>
          <cell r="U78">
            <v>62196848.863420956</v>
          </cell>
          <cell r="V78">
            <v>66582988.874863043</v>
          </cell>
        </row>
        <row r="79">
          <cell r="D79" t="str">
            <v>San Luis ObispoChild&amp;Adult</v>
          </cell>
          <cell r="E79">
            <v>501</v>
          </cell>
          <cell r="F79" t="str">
            <v>San Luis Obispo</v>
          </cell>
          <cell r="G79" t="str">
            <v>Cencal</v>
          </cell>
          <cell r="H79" t="str">
            <v>Child&amp;Adult</v>
          </cell>
          <cell r="I79">
            <v>234344</v>
          </cell>
          <cell r="J79">
            <v>123.76</v>
          </cell>
          <cell r="K79">
            <v>4.8730782810497004</v>
          </cell>
          <cell r="L79">
            <v>118.8869217189503</v>
          </cell>
          <cell r="M79">
            <v>2.2050376740343074</v>
          </cell>
          <cell r="N79">
            <v>9.0382155799714869E-2</v>
          </cell>
          <cell r="O79">
            <v>2.2954198298340223</v>
          </cell>
          <cell r="P79">
            <v>7.91</v>
          </cell>
          <cell r="Q79">
            <v>0.32</v>
          </cell>
          <cell r="R79">
            <v>8.23</v>
          </cell>
          <cell r="S79">
            <v>134.29</v>
          </cell>
          <cell r="T79">
            <v>129.87265422757235</v>
          </cell>
          <cell r="U79">
            <v>124.75891846736168</v>
          </cell>
          <cell r="V79">
            <v>140.39807405740638</v>
          </cell>
        </row>
        <row r="80">
          <cell r="D80" t="str">
            <v>San Luis ObispoAged&amp;DisabledNonDual</v>
          </cell>
          <cell r="E80">
            <v>501</v>
          </cell>
          <cell r="F80" t="str">
            <v>San Luis Obispo</v>
          </cell>
          <cell r="G80" t="str">
            <v>Cencal</v>
          </cell>
          <cell r="H80" t="str">
            <v>Aged&amp;DisabledNonDual</v>
          </cell>
          <cell r="I80">
            <v>37586</v>
          </cell>
          <cell r="J80">
            <v>840.01</v>
          </cell>
          <cell r="K80">
            <v>33.075425443525091</v>
          </cell>
          <cell r="L80">
            <v>806.9345745564749</v>
          </cell>
          <cell r="M80">
            <v>4.51</v>
          </cell>
          <cell r="N80">
            <v>0.18486011711125627</v>
          </cell>
          <cell r="O80">
            <v>4.6948601171112561</v>
          </cell>
          <cell r="P80">
            <v>21.930000000000003</v>
          </cell>
          <cell r="Q80">
            <v>0.9</v>
          </cell>
          <cell r="R80">
            <v>22.830000000000002</v>
          </cell>
          <cell r="S80">
            <v>867.53000000000009</v>
          </cell>
          <cell r="T80">
            <v>878.92929786185732</v>
          </cell>
          <cell r="U80">
            <v>844.32145675854667</v>
          </cell>
          <cell r="V80">
            <v>906.45415797896862</v>
          </cell>
        </row>
        <row r="81">
          <cell r="D81" t="str">
            <v>San Luis ObispoDisabledDual</v>
          </cell>
          <cell r="E81">
            <v>501</v>
          </cell>
          <cell r="F81" t="str">
            <v>San Luis Obispo</v>
          </cell>
          <cell r="G81" t="str">
            <v>Cencal</v>
          </cell>
          <cell r="H81" t="str">
            <v>DisabledDual</v>
          </cell>
          <cell r="I81">
            <v>39570</v>
          </cell>
          <cell r="J81">
            <v>129.51</v>
          </cell>
          <cell r="K81">
            <v>5.0993614185801448</v>
          </cell>
          <cell r="L81">
            <v>124.41063858141985</v>
          </cell>
          <cell r="M81">
            <v>0</v>
          </cell>
          <cell r="N81">
            <v>0</v>
          </cell>
          <cell r="O81">
            <v>0</v>
          </cell>
          <cell r="P81">
            <v>2.4099999999999997</v>
          </cell>
          <cell r="Q81">
            <v>0.1</v>
          </cell>
          <cell r="R81">
            <v>2.5099999999999998</v>
          </cell>
          <cell r="S81">
            <v>132.01999999999998</v>
          </cell>
          <cell r="T81">
            <v>135.18440207511202</v>
          </cell>
          <cell r="U81">
            <v>129.86151624340448</v>
          </cell>
          <cell r="V81">
            <v>137.69440207511201</v>
          </cell>
        </row>
        <row r="82">
          <cell r="D82" t="str">
            <v>San Luis ObispoAgedDual</v>
          </cell>
          <cell r="E82">
            <v>501</v>
          </cell>
          <cell r="F82" t="str">
            <v>San Luis Obispo</v>
          </cell>
          <cell r="G82" t="str">
            <v>Cencal</v>
          </cell>
          <cell r="H82" t="str">
            <v>AgedDual</v>
          </cell>
          <cell r="I82">
            <v>22892</v>
          </cell>
          <cell r="J82">
            <v>196.28</v>
          </cell>
          <cell r="K82">
            <v>7.7287072192956714</v>
          </cell>
          <cell r="L82">
            <v>188.55129278070433</v>
          </cell>
          <cell r="M82">
            <v>0</v>
          </cell>
          <cell r="N82">
            <v>0</v>
          </cell>
          <cell r="O82">
            <v>0</v>
          </cell>
          <cell r="P82">
            <v>2.91</v>
          </cell>
          <cell r="Q82">
            <v>0.12</v>
          </cell>
          <cell r="R82">
            <v>3.0300000000000002</v>
          </cell>
          <cell r="S82">
            <v>199.31</v>
          </cell>
          <cell r="T82">
            <v>203.27481180189116</v>
          </cell>
          <cell r="U82">
            <v>195.27086608719168</v>
          </cell>
          <cell r="V82">
            <v>206.30481180189116</v>
          </cell>
        </row>
        <row r="83">
          <cell r="D83" t="str">
            <v>San Luis ObispoBCCTP</v>
          </cell>
          <cell r="E83">
            <v>501</v>
          </cell>
          <cell r="F83" t="str">
            <v>San Luis Obispo</v>
          </cell>
          <cell r="G83" t="str">
            <v>Cencal</v>
          </cell>
          <cell r="H83" t="str">
            <v>BCCTP</v>
          </cell>
          <cell r="I83">
            <v>900</v>
          </cell>
          <cell r="J83">
            <v>1149.22</v>
          </cell>
          <cell r="K83">
            <v>45.250534775721917</v>
          </cell>
          <cell r="L83">
            <v>1103.9694652242781</v>
          </cell>
          <cell r="M83">
            <v>3.3</v>
          </cell>
          <cell r="N83">
            <v>0.13526350032530932</v>
          </cell>
          <cell r="O83">
            <v>3.4352635003253091</v>
          </cell>
          <cell r="P83">
            <v>51.100000000000009</v>
          </cell>
          <cell r="Q83">
            <v>2.09</v>
          </cell>
          <cell r="R83">
            <v>53.190000000000012</v>
          </cell>
          <cell r="S83">
            <v>1205.8500000000001</v>
          </cell>
          <cell r="T83">
            <v>1206.0888777827577</v>
          </cell>
          <cell r="U83">
            <v>1158.5991282200616</v>
          </cell>
          <cell r="V83">
            <v>1262.7141412830831</v>
          </cell>
        </row>
        <row r="84">
          <cell r="D84" t="str">
            <v>San Luis ObispoAIDSNonDual</v>
          </cell>
          <cell r="E84">
            <v>501</v>
          </cell>
          <cell r="F84" t="str">
            <v>San Luis Obispo</v>
          </cell>
          <cell r="G84" t="str">
            <v>Cencal</v>
          </cell>
          <cell r="H84" t="str">
            <v>AIDSNonDual</v>
          </cell>
          <cell r="I84">
            <v>180</v>
          </cell>
          <cell r="J84">
            <v>2030</v>
          </cell>
          <cell r="K84">
            <v>79.931244032395625</v>
          </cell>
          <cell r="L84">
            <v>1950.0687559676044</v>
          </cell>
          <cell r="M84">
            <v>3.38</v>
          </cell>
          <cell r="N84">
            <v>0.13854261548471047</v>
          </cell>
          <cell r="O84">
            <v>3.5185426154847104</v>
          </cell>
          <cell r="P84">
            <v>14.08</v>
          </cell>
          <cell r="Q84">
            <v>0.57999999999999996</v>
          </cell>
          <cell r="R84">
            <v>14.66</v>
          </cell>
          <cell r="S84">
            <v>2048.1799999999998</v>
          </cell>
          <cell r="T84">
            <v>2128.8779307652862</v>
          </cell>
          <cell r="U84">
            <v>2045.053362241403</v>
          </cell>
          <cell r="V84">
            <v>2147.056473380771</v>
          </cell>
        </row>
        <row r="85">
          <cell r="D85" t="str">
            <v>San Luis ObispoAIDSDual</v>
          </cell>
          <cell r="E85">
            <v>501</v>
          </cell>
          <cell r="F85" t="str">
            <v>San Luis Obispo</v>
          </cell>
          <cell r="G85" t="str">
            <v>Cencal</v>
          </cell>
          <cell r="H85" t="str">
            <v>AIDSDual</v>
          </cell>
          <cell r="I85">
            <v>12</v>
          </cell>
          <cell r="J85">
            <v>98.75</v>
          </cell>
          <cell r="K85">
            <v>3.888390386870725</v>
          </cell>
          <cell r="L85">
            <v>94.861609613129275</v>
          </cell>
          <cell r="M85">
            <v>0</v>
          </cell>
          <cell r="N85">
            <v>0</v>
          </cell>
          <cell r="O85">
            <v>0</v>
          </cell>
          <cell r="P85">
            <v>2.98</v>
          </cell>
          <cell r="Q85">
            <v>0.12</v>
          </cell>
          <cell r="R85">
            <v>3.1</v>
          </cell>
          <cell r="S85">
            <v>101.85</v>
          </cell>
          <cell r="T85">
            <v>103.6390606215428</v>
          </cell>
          <cell r="U85">
            <v>99.558272609569542</v>
          </cell>
          <cell r="V85">
            <v>106.73906062154279</v>
          </cell>
        </row>
        <row r="86">
          <cell r="D86" t="str">
            <v>San Luis ObispoLTCNonDual</v>
          </cell>
          <cell r="E86">
            <v>501</v>
          </cell>
          <cell r="F86" t="str">
            <v>San Luis Obispo</v>
          </cell>
          <cell r="G86" t="str">
            <v>Cencal</v>
          </cell>
          <cell r="H86" t="str">
            <v>LTCNonDual</v>
          </cell>
          <cell r="I86">
            <v>225</v>
          </cell>
          <cell r="J86">
            <v>4769.8900000000003</v>
          </cell>
          <cell r="K86">
            <v>187.81434981669554</v>
          </cell>
          <cell r="L86">
            <v>4582.0756501833048</v>
          </cell>
          <cell r="M86">
            <v>3.56</v>
          </cell>
          <cell r="N86">
            <v>0.14592062459336397</v>
          </cell>
          <cell r="O86">
            <v>3.705920624593364</v>
          </cell>
          <cell r="P86">
            <v>71.150000000000006</v>
          </cell>
          <cell r="Q86">
            <v>2.92</v>
          </cell>
          <cell r="R86">
            <v>74.070000000000007</v>
          </cell>
          <cell r="S86">
            <v>4847.67</v>
          </cell>
          <cell r="T86">
            <v>4897.7056756110878</v>
          </cell>
          <cell r="U86">
            <v>4704.858514633901</v>
          </cell>
          <cell r="V86">
            <v>4975.4815962356806</v>
          </cell>
        </row>
        <row r="87">
          <cell r="D87" t="str">
            <v>San Luis ObispoLTCDual</v>
          </cell>
          <cell r="E87">
            <v>501</v>
          </cell>
          <cell r="F87" t="str">
            <v>San Luis Obispo</v>
          </cell>
          <cell r="G87" t="str">
            <v>Cencal</v>
          </cell>
          <cell r="H87" t="str">
            <v>LTCDual</v>
          </cell>
          <cell r="I87">
            <v>5241</v>
          </cell>
          <cell r="J87">
            <v>4965.3100000000004</v>
          </cell>
          <cell r="K87">
            <v>195.50899721800397</v>
          </cell>
          <cell r="L87">
            <v>4769.8010027819964</v>
          </cell>
          <cell r="M87">
            <v>0</v>
          </cell>
          <cell r="N87">
            <v>0</v>
          </cell>
          <cell r="O87">
            <v>0</v>
          </cell>
          <cell r="P87">
            <v>4.1500000000000004</v>
          </cell>
          <cell r="Q87">
            <v>0.17</v>
          </cell>
          <cell r="R87">
            <v>4.32</v>
          </cell>
          <cell r="S87">
            <v>4969.63</v>
          </cell>
          <cell r="T87">
            <v>5089.0873368292032</v>
          </cell>
          <cell r="U87">
            <v>4888.7045229415535</v>
          </cell>
          <cell r="V87">
            <v>5093.4073368292029</v>
          </cell>
        </row>
        <row r="88">
          <cell r="D88" t="str">
            <v>San Luis ObispoOBRA</v>
          </cell>
          <cell r="E88">
            <v>501</v>
          </cell>
          <cell r="F88" t="str">
            <v>San Luis Obispo</v>
          </cell>
          <cell r="G88" t="str">
            <v>Cencal</v>
          </cell>
          <cell r="H88" t="str">
            <v>OBRA</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D89" t="str">
            <v>San Luis ObispoAll Category of Aid</v>
          </cell>
          <cell r="E89">
            <v>501</v>
          </cell>
          <cell r="F89" t="str">
            <v>San Luis Obispo</v>
          </cell>
          <cell r="G89" t="str">
            <v>Cencal</v>
          </cell>
          <cell r="H89" t="str">
            <v>All Category of Aid</v>
          </cell>
          <cell r="I89">
            <v>340950</v>
          </cell>
          <cell r="J89">
            <v>289.45675236838247</v>
          </cell>
          <cell r="K89">
            <v>11.397382441557168</v>
          </cell>
          <cell r="L89">
            <v>278.05936992682524</v>
          </cell>
          <cell r="M89">
            <v>2.025603779685865</v>
          </cell>
          <cell r="N89">
            <v>8.3027350761359711E-2</v>
          </cell>
          <cell r="O89">
            <v>2.1086311304472245</v>
          </cell>
          <cell r="P89">
            <v>8.5825502273060561</v>
          </cell>
          <cell r="Q89">
            <v>0.34918999853350929</v>
          </cell>
          <cell r="R89">
            <v>8.9317402258395653</v>
          </cell>
          <cell r="S89">
            <v>300.4997519870949</v>
          </cell>
          <cell r="T89">
            <v>301.26628493687377</v>
          </cell>
          <cell r="U89">
            <v>289.40392496748433</v>
          </cell>
          <cell r="V89">
            <v>312.30665629316053</v>
          </cell>
        </row>
        <row r="90">
          <cell r="D90" t="str">
            <v>San Luis ObispoTotal Revenue</v>
          </cell>
          <cell r="E90">
            <v>501</v>
          </cell>
          <cell r="F90" t="str">
            <v>San Luis Obispo</v>
          </cell>
          <cell r="G90" t="str">
            <v>Cencal</v>
          </cell>
          <cell r="H90" t="str">
            <v>Total Revenue</v>
          </cell>
          <cell r="I90">
            <v>0</v>
          </cell>
          <cell r="J90">
            <v>98690279.719999999</v>
          </cell>
          <cell r="K90">
            <v>3885937.5434489166</v>
          </cell>
          <cell r="L90">
            <v>94804342.176551059</v>
          </cell>
          <cell r="M90">
            <v>690629.60868389567</v>
          </cell>
          <cell r="N90">
            <v>28308.175242085592</v>
          </cell>
          <cell r="O90">
            <v>718937.78392598114</v>
          </cell>
          <cell r="P90">
            <v>2926220.5</v>
          </cell>
          <cell r="Q90">
            <v>119056.32999999999</v>
          </cell>
          <cell r="R90">
            <v>3045276.8299999996</v>
          </cell>
          <cell r="S90">
            <v>102455390.44</v>
          </cell>
          <cell r="T90">
            <v>102716739.84922712</v>
          </cell>
          <cell r="U90">
            <v>98672268.21766378</v>
          </cell>
          <cell r="V90">
            <v>106480954.46315308</v>
          </cell>
        </row>
        <row r="91">
          <cell r="D91" t="str">
            <v>San MateoChild&amp;Adult</v>
          </cell>
          <cell r="E91">
            <v>503</v>
          </cell>
          <cell r="F91" t="str">
            <v>San Mateo</v>
          </cell>
          <cell r="G91" t="str">
            <v>San Mateo</v>
          </cell>
          <cell r="H91" t="str">
            <v>Child&amp;Adult</v>
          </cell>
          <cell r="I91">
            <v>456396</v>
          </cell>
          <cell r="J91">
            <v>177.56</v>
          </cell>
          <cell r="K91">
            <v>6.3527384574592531</v>
          </cell>
          <cell r="L91">
            <v>171.20726154254075</v>
          </cell>
          <cell r="M91">
            <v>2.2081381927547841</v>
          </cell>
          <cell r="N91">
            <v>9.0509242773943566E-2</v>
          </cell>
          <cell r="O91">
            <v>2.2986474355287276</v>
          </cell>
          <cell r="P91">
            <v>10.5</v>
          </cell>
          <cell r="Q91">
            <v>0.43</v>
          </cell>
          <cell r="R91">
            <v>10.93</v>
          </cell>
          <cell r="S91">
            <v>190.79000000000002</v>
          </cell>
          <cell r="T91">
            <v>186.4296882967011</v>
          </cell>
          <cell r="U91">
            <v>179.08901932001848</v>
          </cell>
          <cell r="V91">
            <v>199.65833573222983</v>
          </cell>
        </row>
        <row r="92">
          <cell r="D92" t="str">
            <v>San MateoAged&amp;DisabledNonDual</v>
          </cell>
          <cell r="E92">
            <v>503</v>
          </cell>
          <cell r="F92" t="str">
            <v>San Mateo</v>
          </cell>
          <cell r="G92" t="str">
            <v>San Mateo</v>
          </cell>
          <cell r="H92" t="str">
            <v>Aged&amp;DisabledNonDual</v>
          </cell>
          <cell r="I92">
            <v>91391</v>
          </cell>
          <cell r="J92">
            <v>1042.55</v>
          </cell>
          <cell r="K92">
            <v>37.299353147286752</v>
          </cell>
          <cell r="L92">
            <v>1005.2506468527132</v>
          </cell>
          <cell r="M92">
            <v>4.51</v>
          </cell>
          <cell r="N92">
            <v>0.18486011711125627</v>
          </cell>
          <cell r="O92">
            <v>4.6948601171112561</v>
          </cell>
          <cell r="P92">
            <v>27.16</v>
          </cell>
          <cell r="Q92">
            <v>1.1100000000000001</v>
          </cell>
          <cell r="R92">
            <v>28.27</v>
          </cell>
          <cell r="S92">
            <v>1075.51</v>
          </cell>
          <cell r="T92">
            <v>1087.6913039693077</v>
          </cell>
          <cell r="U92">
            <v>1044.8634588755162</v>
          </cell>
          <cell r="V92">
            <v>1120.6561640864188</v>
          </cell>
        </row>
        <row r="93">
          <cell r="D93" t="str">
            <v>San MateoDisabledDual</v>
          </cell>
          <cell r="E93">
            <v>503</v>
          </cell>
          <cell r="F93" t="str">
            <v>San Mateo</v>
          </cell>
          <cell r="G93" t="str">
            <v>San Mateo</v>
          </cell>
          <cell r="H93" t="str">
            <v>DisabledDual</v>
          </cell>
          <cell r="I93">
            <v>64117</v>
          </cell>
          <cell r="J93">
            <v>282.70999999999998</v>
          </cell>
          <cell r="K93">
            <v>10.114519059545131</v>
          </cell>
          <cell r="L93">
            <v>272.59548094045488</v>
          </cell>
          <cell r="M93">
            <v>0</v>
          </cell>
          <cell r="N93">
            <v>0</v>
          </cell>
          <cell r="O93">
            <v>0</v>
          </cell>
          <cell r="P93">
            <v>2.9000000000000004</v>
          </cell>
          <cell r="Q93">
            <v>0.12</v>
          </cell>
          <cell r="R93">
            <v>3.0200000000000005</v>
          </cell>
          <cell r="S93">
            <v>285.72999999999996</v>
          </cell>
          <cell r="T93">
            <v>293.40708823856153</v>
          </cell>
          <cell r="U93">
            <v>281.85418413916813</v>
          </cell>
          <cell r="V93">
            <v>296.42708823856151</v>
          </cell>
        </row>
        <row r="94">
          <cell r="D94" t="str">
            <v>San MateoAgedDual</v>
          </cell>
          <cell r="E94">
            <v>503</v>
          </cell>
          <cell r="F94" t="str">
            <v>San Mateo</v>
          </cell>
          <cell r="G94" t="str">
            <v>San Mateo</v>
          </cell>
          <cell r="H94" t="str">
            <v>AgedDual</v>
          </cell>
          <cell r="I94">
            <v>120001</v>
          </cell>
          <cell r="J94">
            <v>338.04</v>
          </cell>
          <cell r="K94">
            <v>12.093938093068004</v>
          </cell>
          <cell r="L94">
            <v>325.94606190693202</v>
          </cell>
          <cell r="M94">
            <v>0</v>
          </cell>
          <cell r="N94">
            <v>0</v>
          </cell>
          <cell r="O94">
            <v>0</v>
          </cell>
          <cell r="P94">
            <v>3.8600000000000003</v>
          </cell>
          <cell r="Q94">
            <v>0.16</v>
          </cell>
          <cell r="R94">
            <v>4.0200000000000005</v>
          </cell>
          <cell r="S94">
            <v>342.06</v>
          </cell>
          <cell r="T94">
            <v>349.61627994516778</v>
          </cell>
          <cell r="U94">
            <v>335.85013892232678</v>
          </cell>
          <cell r="V94">
            <v>353.63627994516776</v>
          </cell>
        </row>
        <row r="95">
          <cell r="D95" t="str">
            <v>San MateoBCCTP</v>
          </cell>
          <cell r="E95">
            <v>503</v>
          </cell>
          <cell r="F95" t="str">
            <v>San Mateo</v>
          </cell>
          <cell r="G95" t="str">
            <v>San Mateo</v>
          </cell>
          <cell r="H95" t="str">
            <v>BCCTP</v>
          </cell>
          <cell r="I95">
            <v>2172</v>
          </cell>
          <cell r="J95">
            <v>1415.33</v>
          </cell>
          <cell r="K95">
            <v>50.636465267356698</v>
          </cell>
          <cell r="L95">
            <v>1364.6935347326432</v>
          </cell>
          <cell r="M95">
            <v>3.3</v>
          </cell>
          <cell r="N95">
            <v>0.13526350032530932</v>
          </cell>
          <cell r="O95">
            <v>3.4352635003253091</v>
          </cell>
          <cell r="P95">
            <v>56.68</v>
          </cell>
          <cell r="Q95">
            <v>2.3199999999999998</v>
          </cell>
          <cell r="R95">
            <v>59</v>
          </cell>
          <cell r="S95">
            <v>1477.77</v>
          </cell>
          <cell r="T95">
            <v>1487.5182640647338</v>
          </cell>
          <cell r="U95">
            <v>1428.9472324171848</v>
          </cell>
          <cell r="V95">
            <v>1549.9535275650592</v>
          </cell>
        </row>
        <row r="96">
          <cell r="D96" t="str">
            <v>San MateoAIDSNonDual</v>
          </cell>
          <cell r="E96">
            <v>503</v>
          </cell>
          <cell r="F96" t="str">
            <v>San Mateo</v>
          </cell>
          <cell r="G96" t="str">
            <v>San Mateo</v>
          </cell>
          <cell r="H96" t="str">
            <v>AIDSNonDual</v>
          </cell>
          <cell r="I96">
            <v>420</v>
          </cell>
          <cell r="J96">
            <v>4164.3999999999996</v>
          </cell>
          <cell r="K96">
            <v>148.99042745918405</v>
          </cell>
          <cell r="L96">
            <v>4015.4095725408156</v>
          </cell>
          <cell r="M96">
            <v>3.38</v>
          </cell>
          <cell r="N96">
            <v>0.13854261548471047</v>
          </cell>
          <cell r="O96">
            <v>3.5185426154847104</v>
          </cell>
          <cell r="P96">
            <v>17.79</v>
          </cell>
          <cell r="Q96">
            <v>0.73</v>
          </cell>
          <cell r="R96">
            <v>18.52</v>
          </cell>
          <cell r="S96">
            <v>4186.4400000000005</v>
          </cell>
          <cell r="T96">
            <v>4374.054899013765</v>
          </cell>
          <cell r="U96">
            <v>4201.8264873650978</v>
          </cell>
          <cell r="V96">
            <v>4396.0934416292503</v>
          </cell>
        </row>
        <row r="97">
          <cell r="D97" t="str">
            <v>San MateoAIDSDual</v>
          </cell>
          <cell r="E97">
            <v>503</v>
          </cell>
          <cell r="F97" t="str">
            <v>San Mateo</v>
          </cell>
          <cell r="G97" t="str">
            <v>San Mateo</v>
          </cell>
          <cell r="H97" t="str">
            <v>AIDSDual</v>
          </cell>
          <cell r="I97">
            <v>696</v>
          </cell>
          <cell r="J97">
            <v>190.07</v>
          </cell>
          <cell r="K97">
            <v>6.8001001068994356</v>
          </cell>
          <cell r="L97">
            <v>183.26989989310056</v>
          </cell>
          <cell r="M97">
            <v>0</v>
          </cell>
          <cell r="N97">
            <v>0</v>
          </cell>
          <cell r="O97">
            <v>0</v>
          </cell>
          <cell r="P97">
            <v>2.2999999999999998</v>
          </cell>
          <cell r="Q97">
            <v>0.09</v>
          </cell>
          <cell r="R97">
            <v>2.3899999999999997</v>
          </cell>
          <cell r="S97">
            <v>192.45999999999998</v>
          </cell>
          <cell r="T97">
            <v>198.35050407211909</v>
          </cell>
          <cell r="U97">
            <v>190.54045297427939</v>
          </cell>
          <cell r="V97">
            <v>200.74050407211908</v>
          </cell>
        </row>
        <row r="98">
          <cell r="D98" t="str">
            <v>San MateoLTCNonDual</v>
          </cell>
          <cell r="E98">
            <v>503</v>
          </cell>
          <cell r="F98" t="str">
            <v>San Mateo</v>
          </cell>
          <cell r="G98" t="str">
            <v>San Mateo</v>
          </cell>
          <cell r="H98" t="str">
            <v>LTCNonDual</v>
          </cell>
          <cell r="I98">
            <v>1117</v>
          </cell>
          <cell r="J98">
            <v>11030.31</v>
          </cell>
          <cell r="K98">
            <v>394.63316900287646</v>
          </cell>
          <cell r="L98">
            <v>10635.676830997123</v>
          </cell>
          <cell r="M98">
            <v>3.56</v>
          </cell>
          <cell r="N98">
            <v>0.14592062459336397</v>
          </cell>
          <cell r="O98">
            <v>3.705920624593364</v>
          </cell>
          <cell r="P98">
            <v>76.069999999999993</v>
          </cell>
          <cell r="Q98">
            <v>3.12</v>
          </cell>
          <cell r="R98">
            <v>79.19</v>
          </cell>
          <cell r="S98">
            <v>11113.21</v>
          </cell>
          <cell r="T98">
            <v>11373.189770638168</v>
          </cell>
          <cell r="U98">
            <v>10925.37042341929</v>
          </cell>
          <cell r="V98">
            <v>11456.085691262762</v>
          </cell>
        </row>
        <row r="99">
          <cell r="D99" t="str">
            <v>San MateoLTCDual</v>
          </cell>
          <cell r="E99">
            <v>503</v>
          </cell>
          <cell r="F99" t="str">
            <v>San Mateo</v>
          </cell>
          <cell r="G99" t="str">
            <v>San Mateo</v>
          </cell>
          <cell r="H99" t="str">
            <v>LTCDual</v>
          </cell>
          <cell r="I99">
            <v>11776</v>
          </cell>
          <cell r="J99">
            <v>7967.43</v>
          </cell>
          <cell r="K99">
            <v>285.05206330360215</v>
          </cell>
          <cell r="L99">
            <v>7682.3779366963981</v>
          </cell>
          <cell r="M99">
            <v>0</v>
          </cell>
          <cell r="N99">
            <v>0</v>
          </cell>
          <cell r="O99">
            <v>0</v>
          </cell>
          <cell r="P99">
            <v>6.37</v>
          </cell>
          <cell r="Q99">
            <v>0.26</v>
          </cell>
          <cell r="R99">
            <v>6.63</v>
          </cell>
          <cell r="S99">
            <v>7974.06</v>
          </cell>
          <cell r="T99">
            <v>8180.8175604957223</v>
          </cell>
          <cell r="U99">
            <v>7858.6978690512033</v>
          </cell>
          <cell r="V99">
            <v>8187.4475604957224</v>
          </cell>
        </row>
        <row r="100">
          <cell r="D100" t="str">
            <v>San MateoOBRA</v>
          </cell>
          <cell r="E100">
            <v>503</v>
          </cell>
          <cell r="F100" t="str">
            <v>San Mateo</v>
          </cell>
          <cell r="G100" t="str">
            <v>San Mateo</v>
          </cell>
          <cell r="H100" t="str">
            <v>OBRA</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row>
        <row r="101">
          <cell r="D101" t="str">
            <v>San MateoAll Category of Aid</v>
          </cell>
          <cell r="E101">
            <v>503</v>
          </cell>
          <cell r="F101" t="str">
            <v>San Mateo</v>
          </cell>
          <cell r="G101" t="str">
            <v>San Mateo</v>
          </cell>
          <cell r="H101" t="str">
            <v>All Category of Aid</v>
          </cell>
          <cell r="I101">
            <v>748086</v>
          </cell>
          <cell r="J101">
            <v>462.66039111813353</v>
          </cell>
          <cell r="K101">
            <v>16.552717852183775</v>
          </cell>
          <cell r="L101">
            <v>446.1076732659497</v>
          </cell>
          <cell r="M101">
            <v>1.9149169595748516</v>
          </cell>
          <cell r="N101">
            <v>7.8490415389209936E-2</v>
          </cell>
          <cell r="O101">
            <v>1.9934073749640615</v>
          </cell>
          <cell r="P101">
            <v>10.982220747347231</v>
          </cell>
          <cell r="Q101">
            <v>0.44987283547613505</v>
          </cell>
          <cell r="R101">
            <v>11.432093582823368</v>
          </cell>
          <cell r="S101">
            <v>476.08614417326351</v>
          </cell>
          <cell r="T101">
            <v>480.56620590598027</v>
          </cell>
          <cell r="U101">
            <v>461.64391154843224</v>
          </cell>
          <cell r="V101">
            <v>493.99170686376766</v>
          </cell>
        </row>
        <row r="102">
          <cell r="D102" t="str">
            <v>San MateoTotal Revenue</v>
          </cell>
          <cell r="E102">
            <v>503</v>
          </cell>
          <cell r="F102" t="str">
            <v>San Mateo</v>
          </cell>
          <cell r="G102" t="str">
            <v>San Mateo</v>
          </cell>
          <cell r="H102" t="str">
            <v>Total Revenue</v>
          </cell>
          <cell r="I102">
            <v>0</v>
          </cell>
          <cell r="J102">
            <v>346109761.35000002</v>
          </cell>
          <cell r="K102">
            <v>12382856.487168752</v>
          </cell>
          <cell r="L102">
            <v>333726904.86283123</v>
          </cell>
          <cell r="M102">
            <v>1432522.5686205125</v>
          </cell>
          <cell r="N102">
            <v>58717.580886852506</v>
          </cell>
          <cell r="O102">
            <v>1491240.149507365</v>
          </cell>
          <cell r="P102">
            <v>8215645.5900000008</v>
          </cell>
          <cell r="Q102">
            <v>336543.56999999995</v>
          </cell>
          <cell r="R102">
            <v>8552189.160000002</v>
          </cell>
          <cell r="S102">
            <v>356153379.25</v>
          </cell>
          <cell r="T102">
            <v>359504850.71138114</v>
          </cell>
          <cell r="U102">
            <v>345349347.21462047</v>
          </cell>
          <cell r="V102">
            <v>369548280.02088851</v>
          </cell>
        </row>
        <row r="103">
          <cell r="D103" t="str">
            <v>Santa BarbaraChild&amp;Adult</v>
          </cell>
          <cell r="E103">
            <v>502</v>
          </cell>
          <cell r="F103" t="str">
            <v>Santa Barbara</v>
          </cell>
          <cell r="G103" t="str">
            <v>Cencal</v>
          </cell>
          <cell r="H103" t="str">
            <v>Child&amp;Adult</v>
          </cell>
          <cell r="I103">
            <v>580970</v>
          </cell>
          <cell r="J103">
            <v>146.76</v>
          </cell>
          <cell r="K103">
            <v>5.7788370114289478</v>
          </cell>
          <cell r="L103">
            <v>140.98116298857104</v>
          </cell>
          <cell r="M103">
            <v>2.2079258358333096</v>
          </cell>
          <cell r="N103">
            <v>9.0500538488938798E-2</v>
          </cell>
          <cell r="O103">
            <v>2.2984263743222484</v>
          </cell>
          <cell r="P103">
            <v>8.66</v>
          </cell>
          <cell r="Q103">
            <v>0.36</v>
          </cell>
          <cell r="R103">
            <v>9.02</v>
          </cell>
          <cell r="S103">
            <v>158.08000000000001</v>
          </cell>
          <cell r="T103">
            <v>154.12191610516564</v>
          </cell>
          <cell r="U103">
            <v>148.05336565852474</v>
          </cell>
          <cell r="V103">
            <v>165.4403424794879</v>
          </cell>
        </row>
        <row r="104">
          <cell r="D104" t="str">
            <v>Santa BarbaraAged&amp;DisabledNonDual</v>
          </cell>
          <cell r="E104">
            <v>502</v>
          </cell>
          <cell r="F104" t="str">
            <v>Santa Barbara</v>
          </cell>
          <cell r="G104" t="str">
            <v>Cencal</v>
          </cell>
          <cell r="H104" t="str">
            <v>Aged&amp;DisabledNonDual</v>
          </cell>
          <cell r="I104">
            <v>66136</v>
          </cell>
          <cell r="J104">
            <v>926.38</v>
          </cell>
          <cell r="K104">
            <v>36.476242735162032</v>
          </cell>
          <cell r="L104">
            <v>889.90375726483796</v>
          </cell>
          <cell r="M104">
            <v>4.51</v>
          </cell>
          <cell r="N104">
            <v>0.18486011711125627</v>
          </cell>
          <cell r="O104">
            <v>4.6948601171112561</v>
          </cell>
          <cell r="P104">
            <v>22.36</v>
          </cell>
          <cell r="Q104">
            <v>0.92</v>
          </cell>
          <cell r="R104">
            <v>23.28</v>
          </cell>
          <cell r="S104">
            <v>954.35</v>
          </cell>
          <cell r="T104">
            <v>970.7124345074667</v>
          </cell>
          <cell r="U104">
            <v>932.4906323987351</v>
          </cell>
          <cell r="V104">
            <v>998.68729462457793</v>
          </cell>
        </row>
        <row r="105">
          <cell r="D105" t="str">
            <v>Santa BarbaraDisabledDual</v>
          </cell>
          <cell r="E105">
            <v>502</v>
          </cell>
          <cell r="F105" t="str">
            <v>Santa Barbara</v>
          </cell>
          <cell r="G105" t="str">
            <v>Cencal</v>
          </cell>
          <cell r="H105" t="str">
            <v>DisabledDual</v>
          </cell>
          <cell r="I105">
            <v>61742</v>
          </cell>
          <cell r="J105">
            <v>172.94</v>
          </cell>
          <cell r="K105">
            <v>6.8094289587769197</v>
          </cell>
          <cell r="L105">
            <v>166.13057104122308</v>
          </cell>
          <cell r="M105">
            <v>0</v>
          </cell>
          <cell r="N105">
            <v>0</v>
          </cell>
          <cell r="O105">
            <v>0</v>
          </cell>
          <cell r="P105">
            <v>1.6400000000000001</v>
          </cell>
          <cell r="Q105">
            <v>7.0000000000000007E-2</v>
          </cell>
          <cell r="R105">
            <v>1.7100000000000002</v>
          </cell>
          <cell r="S105">
            <v>174.65</v>
          </cell>
          <cell r="T105">
            <v>180.18729016300591</v>
          </cell>
          <cell r="U105">
            <v>173.09241561283756</v>
          </cell>
          <cell r="V105">
            <v>181.89729016300592</v>
          </cell>
        </row>
        <row r="106">
          <cell r="D106" t="str">
            <v>Santa BarbaraAgedDual</v>
          </cell>
          <cell r="E106">
            <v>502</v>
          </cell>
          <cell r="F106" t="str">
            <v>Santa Barbara</v>
          </cell>
          <cell r="G106" t="str">
            <v>Cencal</v>
          </cell>
          <cell r="H106" t="str">
            <v>AgedDual</v>
          </cell>
          <cell r="I106">
            <v>49610</v>
          </cell>
          <cell r="J106">
            <v>224.47</v>
          </cell>
          <cell r="K106">
            <v>8.838504692157926</v>
          </cell>
          <cell r="L106">
            <v>215.63149530784207</v>
          </cell>
          <cell r="M106">
            <v>0</v>
          </cell>
          <cell r="N106">
            <v>0</v>
          </cell>
          <cell r="O106">
            <v>0</v>
          </cell>
          <cell r="P106">
            <v>1.9899999999999998</v>
          </cell>
          <cell r="Q106">
            <v>0.08</v>
          </cell>
          <cell r="R106">
            <v>2.0699999999999998</v>
          </cell>
          <cell r="S106">
            <v>226.54</v>
          </cell>
          <cell r="T106">
            <v>232.63178801280736</v>
          </cell>
          <cell r="U106">
            <v>223.47191135980307</v>
          </cell>
          <cell r="V106">
            <v>234.70178801280736</v>
          </cell>
        </row>
        <row r="107">
          <cell r="D107" t="str">
            <v>Santa BarbaraBCCTP</v>
          </cell>
          <cell r="E107">
            <v>502</v>
          </cell>
          <cell r="F107" t="str">
            <v>Santa Barbara</v>
          </cell>
          <cell r="G107" t="str">
            <v>Cencal</v>
          </cell>
          <cell r="H107" t="str">
            <v>BCCTP</v>
          </cell>
          <cell r="I107">
            <v>1872</v>
          </cell>
          <cell r="J107">
            <v>1060.76</v>
          </cell>
          <cell r="K107">
            <v>41.767282699295947</v>
          </cell>
          <cell r="L107">
            <v>1018.992717300704</v>
          </cell>
          <cell r="M107">
            <v>3.3</v>
          </cell>
          <cell r="N107">
            <v>0.13526350032530932</v>
          </cell>
          <cell r="O107">
            <v>3.4352635003253091</v>
          </cell>
          <cell r="P107">
            <v>50.870000000000005</v>
          </cell>
          <cell r="Q107">
            <v>2.08</v>
          </cell>
          <cell r="R107">
            <v>52.95</v>
          </cell>
          <cell r="S107">
            <v>1117.1500000000001</v>
          </cell>
          <cell r="T107">
            <v>1114.6959628353422</v>
          </cell>
          <cell r="U107">
            <v>1070.8048092987005</v>
          </cell>
          <cell r="V107">
            <v>1171.0812263356677</v>
          </cell>
        </row>
        <row r="108">
          <cell r="D108" t="str">
            <v>Santa BarbaraAIDSNonDual</v>
          </cell>
          <cell r="E108">
            <v>502</v>
          </cell>
          <cell r="F108" t="str">
            <v>Santa Barbara</v>
          </cell>
          <cell r="G108" t="str">
            <v>Cencal</v>
          </cell>
          <cell r="H108" t="str">
            <v>AIDSNonDual</v>
          </cell>
          <cell r="I108">
            <v>180</v>
          </cell>
          <cell r="J108">
            <v>1311.3</v>
          </cell>
          <cell r="K108">
            <v>51.632401900471905</v>
          </cell>
          <cell r="L108">
            <v>1259.667598099528</v>
          </cell>
          <cell r="M108">
            <v>3.38</v>
          </cell>
          <cell r="N108">
            <v>0.13854261548471047</v>
          </cell>
          <cell r="O108">
            <v>3.5185426154847104</v>
          </cell>
          <cell r="P108">
            <v>13.74</v>
          </cell>
          <cell r="Q108">
            <v>0.56000000000000005</v>
          </cell>
          <cell r="R108">
            <v>14.3</v>
          </cell>
          <cell r="S108">
            <v>1329.12</v>
          </cell>
          <cell r="T108">
            <v>1378.0684597670329</v>
          </cell>
          <cell r="U108">
            <v>1323.8070141637058</v>
          </cell>
          <cell r="V108">
            <v>1395.8870023825175</v>
          </cell>
        </row>
        <row r="109">
          <cell r="D109" t="str">
            <v>Santa BarbaraAIDSDual</v>
          </cell>
          <cell r="E109">
            <v>502</v>
          </cell>
          <cell r="F109" t="str">
            <v>Santa Barbara</v>
          </cell>
          <cell r="G109" t="str">
            <v>Cencal</v>
          </cell>
          <cell r="H109" t="str">
            <v>AIDSDual</v>
          </cell>
          <cell r="I109">
            <v>252</v>
          </cell>
          <cell r="J109">
            <v>192.1</v>
          </cell>
          <cell r="K109">
            <v>7.5638756155100282</v>
          </cell>
          <cell r="L109">
            <v>184.53612438448997</v>
          </cell>
          <cell r="M109">
            <v>0</v>
          </cell>
          <cell r="N109">
            <v>0</v>
          </cell>
          <cell r="O109">
            <v>0</v>
          </cell>
          <cell r="P109">
            <v>1.8900000000000001</v>
          </cell>
          <cell r="Q109">
            <v>0.08</v>
          </cell>
          <cell r="R109">
            <v>1.9700000000000002</v>
          </cell>
          <cell r="S109">
            <v>194.07</v>
          </cell>
          <cell r="T109">
            <v>199.84982217747131</v>
          </cell>
          <cell r="U109">
            <v>191.98073542923336</v>
          </cell>
          <cell r="V109">
            <v>201.81982217747131</v>
          </cell>
        </row>
        <row r="110">
          <cell r="D110" t="str">
            <v>Santa BarbaraLTCNonDual</v>
          </cell>
          <cell r="E110">
            <v>502</v>
          </cell>
          <cell r="F110" t="str">
            <v>Santa Barbara</v>
          </cell>
          <cell r="G110" t="str">
            <v>Cencal</v>
          </cell>
          <cell r="H110" t="str">
            <v>LTCNonDual</v>
          </cell>
          <cell r="I110">
            <v>412</v>
          </cell>
          <cell r="J110">
            <v>7638.61</v>
          </cell>
          <cell r="K110">
            <v>300.77020470033949</v>
          </cell>
          <cell r="L110">
            <v>7337.8397952996602</v>
          </cell>
          <cell r="M110">
            <v>3.56</v>
          </cell>
          <cell r="N110">
            <v>0.14592062459336397</v>
          </cell>
          <cell r="O110">
            <v>3.705920624593364</v>
          </cell>
          <cell r="P110">
            <v>54.35</v>
          </cell>
          <cell r="Q110">
            <v>2.23</v>
          </cell>
          <cell r="R110">
            <v>56.58</v>
          </cell>
          <cell r="S110">
            <v>7698.9</v>
          </cell>
          <cell r="T110">
            <v>7846.7270755086556</v>
          </cell>
          <cell r="U110">
            <v>7537.7621969105021</v>
          </cell>
          <cell r="V110">
            <v>7907.0129961332486</v>
          </cell>
        </row>
        <row r="111">
          <cell r="D111" t="str">
            <v>Santa BarbaraLTCDual</v>
          </cell>
          <cell r="E111">
            <v>502</v>
          </cell>
          <cell r="F111" t="str">
            <v>Santa Barbara</v>
          </cell>
          <cell r="G111" t="str">
            <v>Cencal</v>
          </cell>
          <cell r="H111" t="str">
            <v>LTCDual</v>
          </cell>
          <cell r="I111">
            <v>7174</v>
          </cell>
          <cell r="J111">
            <v>6472.49</v>
          </cell>
          <cell r="K111">
            <v>254.85448736631588</v>
          </cell>
          <cell r="L111">
            <v>6217.6355126336839</v>
          </cell>
          <cell r="M111">
            <v>0</v>
          </cell>
          <cell r="N111">
            <v>0</v>
          </cell>
          <cell r="O111">
            <v>0</v>
          </cell>
          <cell r="P111">
            <v>4.1400000000000006</v>
          </cell>
          <cell r="Q111">
            <v>0.17</v>
          </cell>
          <cell r="R111">
            <v>4.3100000000000005</v>
          </cell>
          <cell r="S111">
            <v>6476.8</v>
          </cell>
          <cell r="T111">
            <v>6639.2055210019817</v>
          </cell>
          <cell r="U111">
            <v>6377.7868036125283</v>
          </cell>
          <cell r="V111">
            <v>6643.5155210019821</v>
          </cell>
        </row>
        <row r="112">
          <cell r="D112" t="str">
            <v>Santa BarbaraOBRA</v>
          </cell>
          <cell r="E112">
            <v>502</v>
          </cell>
          <cell r="F112" t="str">
            <v>Santa Barbara</v>
          </cell>
          <cell r="G112" t="str">
            <v>Cencal</v>
          </cell>
          <cell r="H112" t="str">
            <v>OBRA</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t="str">
            <v>Santa BarbaraAll Category of Aid</v>
          </cell>
          <cell r="E113">
            <v>502</v>
          </cell>
          <cell r="F113" t="str">
            <v>Santa Barbara</v>
          </cell>
          <cell r="G113" t="str">
            <v>Cencal</v>
          </cell>
          <cell r="H113" t="str">
            <v>All Category of Aid</v>
          </cell>
          <cell r="I113">
            <v>768348</v>
          </cell>
          <cell r="J113">
            <v>286.58209504026814</v>
          </cell>
          <cell r="K113">
            <v>11.284289680621379</v>
          </cell>
          <cell r="L113">
            <v>275.29780535964682</v>
          </cell>
          <cell r="M113">
            <v>2.0684178950736878</v>
          </cell>
          <cell r="N113">
            <v>8.4782255946416876E-2</v>
          </cell>
          <cell r="O113">
            <v>2.1532001510201049</v>
          </cell>
          <cell r="P113">
            <v>8.9285748384846464</v>
          </cell>
          <cell r="Q113">
            <v>0.37019439108320706</v>
          </cell>
          <cell r="R113">
            <v>9.2987692295678528</v>
          </cell>
          <cell r="S113">
            <v>298.03485001587831</v>
          </cell>
          <cell r="T113">
            <v>298.89174062262919</v>
          </cell>
          <cell r="U113">
            <v>287.12287833561317</v>
          </cell>
          <cell r="V113">
            <v>310.34371000321715</v>
          </cell>
        </row>
        <row r="114">
          <cell r="D114" t="str">
            <v>Santa BarbaraTotal Revenue</v>
          </cell>
          <cell r="E114">
            <v>502</v>
          </cell>
          <cell r="F114" t="str">
            <v>Santa Barbara</v>
          </cell>
          <cell r="G114" t="str">
            <v>Cencal</v>
          </cell>
          <cell r="H114" t="str">
            <v>Total Revenue</v>
          </cell>
          <cell r="I114">
            <v>0</v>
          </cell>
          <cell r="J114">
            <v>220194779.55999994</v>
          </cell>
          <cell r="K114">
            <v>8670261.4075260758</v>
          </cell>
          <cell r="L114">
            <v>211524518.1524739</v>
          </cell>
          <cell r="M114">
            <v>1589264.7528440778</v>
          </cell>
          <cell r="N114">
            <v>65142.276791917517</v>
          </cell>
          <cell r="O114">
            <v>1654407.0296359956</v>
          </cell>
          <cell r="P114">
            <v>6860252.620000001</v>
          </cell>
          <cell r="Q114">
            <v>284438.12</v>
          </cell>
          <cell r="R114">
            <v>7144690.7400000002</v>
          </cell>
          <cell r="S114">
            <v>228994480.94000006</v>
          </cell>
          <cell r="T114">
            <v>229652871.12391588</v>
          </cell>
          <cell r="U114">
            <v>220610289.3234117</v>
          </cell>
          <cell r="V114">
            <v>238451968.89355189</v>
          </cell>
        </row>
        <row r="115">
          <cell r="D115" t="str">
            <v>Santa CruzChild&amp;Adult</v>
          </cell>
          <cell r="E115">
            <v>505</v>
          </cell>
          <cell r="F115" t="str">
            <v>Santa Cruz</v>
          </cell>
          <cell r="G115" t="str">
            <v>CCAH</v>
          </cell>
          <cell r="H115" t="str">
            <v>Child&amp;Adult</v>
          </cell>
          <cell r="I115">
            <v>295406</v>
          </cell>
          <cell r="J115">
            <v>169.14</v>
          </cell>
          <cell r="K115">
            <v>6.6598378207178257</v>
          </cell>
          <cell r="L115">
            <v>162.48016217928216</v>
          </cell>
          <cell r="M115">
            <v>2.2061978859680145</v>
          </cell>
          <cell r="N115">
            <v>9.0429711656463851E-2</v>
          </cell>
          <cell r="O115">
            <v>2.2966275976244783</v>
          </cell>
          <cell r="P115">
            <v>7.37</v>
          </cell>
          <cell r="Q115">
            <v>0.3</v>
          </cell>
          <cell r="R115">
            <v>7.67</v>
          </cell>
          <cell r="S115">
            <v>179.10999999999999</v>
          </cell>
          <cell r="T115">
            <v>177.61690015607888</v>
          </cell>
          <cell r="U115">
            <v>170.62323471243326</v>
          </cell>
          <cell r="V115">
            <v>187.58352775370335</v>
          </cell>
        </row>
        <row r="116">
          <cell r="D116" t="str">
            <v>Santa CruzAged&amp;DisabledNonDual</v>
          </cell>
          <cell r="E116">
            <v>505</v>
          </cell>
          <cell r="F116" t="str">
            <v>Santa Cruz</v>
          </cell>
          <cell r="G116" t="str">
            <v>CCAH</v>
          </cell>
          <cell r="H116" t="str">
            <v>Aged&amp;DisabledNonDual</v>
          </cell>
          <cell r="I116">
            <v>44762</v>
          </cell>
          <cell r="J116">
            <v>927.23</v>
          </cell>
          <cell r="K116">
            <v>36.509822393495369</v>
          </cell>
          <cell r="L116">
            <v>890.72017760650465</v>
          </cell>
          <cell r="M116">
            <v>4.51</v>
          </cell>
          <cell r="N116">
            <v>0.18486011711125627</v>
          </cell>
          <cell r="O116">
            <v>4.6948601171112561</v>
          </cell>
          <cell r="P116">
            <v>22.23</v>
          </cell>
          <cell r="Q116">
            <v>0.91</v>
          </cell>
          <cell r="R116">
            <v>23.14</v>
          </cell>
          <cell r="S116">
            <v>955.06000000000006</v>
          </cell>
          <cell r="T116">
            <v>971.36593204645703</v>
          </cell>
          <cell r="U116">
            <v>933.11839847212775</v>
          </cell>
          <cell r="V116">
            <v>999.20079216356828</v>
          </cell>
        </row>
        <row r="117">
          <cell r="D117" t="str">
            <v>Santa CruzDisabledDual</v>
          </cell>
          <cell r="E117">
            <v>505</v>
          </cell>
          <cell r="F117" t="str">
            <v>Santa Cruz</v>
          </cell>
          <cell r="G117" t="str">
            <v>CCAH</v>
          </cell>
          <cell r="H117" t="str">
            <v>DisabledDual</v>
          </cell>
          <cell r="I117">
            <v>41692</v>
          </cell>
          <cell r="J117">
            <v>141.46</v>
          </cell>
          <cell r="K117">
            <v>5.5700403270387255</v>
          </cell>
          <cell r="L117">
            <v>135.88995967296128</v>
          </cell>
          <cell r="M117">
            <v>0</v>
          </cell>
          <cell r="N117">
            <v>0</v>
          </cell>
          <cell r="O117">
            <v>0</v>
          </cell>
          <cell r="P117">
            <v>2.27</v>
          </cell>
          <cell r="Q117">
            <v>0.09</v>
          </cell>
          <cell r="R117">
            <v>2.36</v>
          </cell>
          <cell r="S117">
            <v>143.82000000000002</v>
          </cell>
          <cell r="T117">
            <v>147.28680123288538</v>
          </cell>
          <cell r="U117">
            <v>141.4873834343405</v>
          </cell>
          <cell r="V117">
            <v>149.64680123288539</v>
          </cell>
        </row>
        <row r="118">
          <cell r="D118" t="str">
            <v>Santa CruzAgedDual</v>
          </cell>
          <cell r="E118">
            <v>505</v>
          </cell>
          <cell r="F118" t="str">
            <v>Santa Cruz</v>
          </cell>
          <cell r="G118" t="str">
            <v>CCAH</v>
          </cell>
          <cell r="H118" t="str">
            <v>AgedDual</v>
          </cell>
          <cell r="I118">
            <v>30044</v>
          </cell>
          <cell r="J118">
            <v>243.87</v>
          </cell>
          <cell r="K118">
            <v>9.6025195308322395</v>
          </cell>
          <cell r="L118">
            <v>234.26748046916777</v>
          </cell>
          <cell r="M118">
            <v>0</v>
          </cell>
          <cell r="N118">
            <v>0</v>
          </cell>
          <cell r="O118">
            <v>0</v>
          </cell>
          <cell r="P118">
            <v>2.38</v>
          </cell>
          <cell r="Q118">
            <v>0.1</v>
          </cell>
          <cell r="R118">
            <v>2.48</v>
          </cell>
          <cell r="S118">
            <v>246.35</v>
          </cell>
          <cell r="T118">
            <v>252.28625202790997</v>
          </cell>
          <cell r="U118">
            <v>242.35248085431101</v>
          </cell>
          <cell r="V118">
            <v>254.76625202790996</v>
          </cell>
        </row>
        <row r="119">
          <cell r="D119" t="str">
            <v>Santa CruzBCCTP</v>
          </cell>
          <cell r="E119">
            <v>505</v>
          </cell>
          <cell r="F119" t="str">
            <v>Santa Cruz</v>
          </cell>
          <cell r="G119" t="str">
            <v>CCAH</v>
          </cell>
          <cell r="H119" t="str">
            <v>BCCTP</v>
          </cell>
          <cell r="I119">
            <v>1260</v>
          </cell>
          <cell r="J119">
            <v>1606.51</v>
          </cell>
          <cell r="K119">
            <v>63.256313805816944</v>
          </cell>
          <cell r="L119">
            <v>1543.253686194183</v>
          </cell>
          <cell r="M119">
            <v>3.3</v>
          </cell>
          <cell r="N119">
            <v>0.13526350032530932</v>
          </cell>
          <cell r="O119">
            <v>3.4352635003253091</v>
          </cell>
          <cell r="P119">
            <v>48.27</v>
          </cell>
          <cell r="Q119">
            <v>1.98</v>
          </cell>
          <cell r="R119">
            <v>50.25</v>
          </cell>
          <cell r="S119">
            <v>1660.2</v>
          </cell>
          <cell r="T119">
            <v>1688.2008549530985</v>
          </cell>
          <cell r="U119">
            <v>1621.7279462893202</v>
          </cell>
          <cell r="V119">
            <v>1741.8861184534239</v>
          </cell>
        </row>
        <row r="120">
          <cell r="D120" t="str">
            <v>Santa CruzAIDSNonDual</v>
          </cell>
          <cell r="E120">
            <v>505</v>
          </cell>
          <cell r="F120" t="str">
            <v>Santa Cruz</v>
          </cell>
          <cell r="G120" t="str">
            <v>CCAH</v>
          </cell>
          <cell r="H120" t="str">
            <v>AIDSNonDual</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t="str">
            <v>Santa CruzAIDSDual</v>
          </cell>
          <cell r="E121">
            <v>505</v>
          </cell>
          <cell r="F121" t="str">
            <v>Santa Cruz</v>
          </cell>
          <cell r="G121" t="str">
            <v>CCAH</v>
          </cell>
          <cell r="H121" t="str">
            <v>AIDSDual</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t="str">
            <v>Santa CruzLTCNonDual</v>
          </cell>
          <cell r="E122">
            <v>505</v>
          </cell>
          <cell r="F122" t="str">
            <v>Santa Cruz</v>
          </cell>
          <cell r="G122" t="str">
            <v>CCAH</v>
          </cell>
          <cell r="H122" t="str">
            <v>LTCNonDual</v>
          </cell>
          <cell r="I122">
            <v>434</v>
          </cell>
          <cell r="J122">
            <v>5060.68</v>
          </cell>
          <cell r="K122">
            <v>199.26418338941403</v>
          </cell>
          <cell r="L122">
            <v>4861.4158166105863</v>
          </cell>
          <cell r="M122">
            <v>3.56</v>
          </cell>
          <cell r="N122">
            <v>0.14592062459336397</v>
          </cell>
          <cell r="O122">
            <v>3.705920624593364</v>
          </cell>
          <cell r="P122">
            <v>52.81</v>
          </cell>
          <cell r="Q122">
            <v>2.16</v>
          </cell>
          <cell r="R122">
            <v>54.97</v>
          </cell>
          <cell r="S122">
            <v>5119.3600000000006</v>
          </cell>
          <cell r="T122">
            <v>5218.5188987627025</v>
          </cell>
          <cell r="U122">
            <v>5013.039717123921</v>
          </cell>
          <cell r="V122">
            <v>5277.1948193872959</v>
          </cell>
        </row>
        <row r="123">
          <cell r="D123" t="str">
            <v>Santa CruzLTCDual</v>
          </cell>
          <cell r="E123">
            <v>505</v>
          </cell>
          <cell r="F123" t="str">
            <v>Santa Cruz</v>
          </cell>
          <cell r="G123" t="str">
            <v>CCAH</v>
          </cell>
          <cell r="H123" t="str">
            <v>LTCDual</v>
          </cell>
          <cell r="I123">
            <v>4551</v>
          </cell>
          <cell r="J123">
            <v>5524.47</v>
          </cell>
          <cell r="K123">
            <v>217.52608086466262</v>
          </cell>
          <cell r="L123">
            <v>5306.9439191353376</v>
          </cell>
          <cell r="M123">
            <v>0</v>
          </cell>
          <cell r="N123">
            <v>0</v>
          </cell>
          <cell r="O123">
            <v>0</v>
          </cell>
          <cell r="P123">
            <v>5.1499999999999995</v>
          </cell>
          <cell r="Q123">
            <v>0.21</v>
          </cell>
          <cell r="R123">
            <v>5.3599999999999994</v>
          </cell>
          <cell r="S123">
            <v>5529.83</v>
          </cell>
          <cell r="T123">
            <v>5667.9497010721007</v>
          </cell>
          <cell r="U123">
            <v>5444.7741815923864</v>
          </cell>
          <cell r="V123">
            <v>5673.3097010721003</v>
          </cell>
        </row>
        <row r="124">
          <cell r="D124" t="str">
            <v>Santa CruzOBRA</v>
          </cell>
          <cell r="E124">
            <v>505</v>
          </cell>
          <cell r="F124" t="str">
            <v>Santa Cruz</v>
          </cell>
          <cell r="G124" t="str">
            <v>CCAH</v>
          </cell>
          <cell r="H124" t="str">
            <v>OBRA</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D125" t="str">
            <v>Santa CruzAll Category of Aid</v>
          </cell>
          <cell r="E125">
            <v>505</v>
          </cell>
          <cell r="F125" t="str">
            <v>Santa Cruz</v>
          </cell>
          <cell r="G125" t="str">
            <v>CCAH</v>
          </cell>
          <cell r="H125" t="str">
            <v>All Category of Aid</v>
          </cell>
          <cell r="I125">
            <v>418149</v>
          </cell>
          <cell r="J125">
            <v>320.59534134961456</v>
          </cell>
          <cell r="K125">
            <v>12.623437445372934</v>
          </cell>
          <cell r="L125">
            <v>307.97190390424169</v>
          </cell>
          <cell r="M125">
            <v>2.0550180741847219</v>
          </cell>
          <cell r="N125">
            <v>8.4233011498788285E-2</v>
          </cell>
          <cell r="O125">
            <v>2.1392510856835103</v>
          </cell>
          <cell r="P125">
            <v>8.2399442064909891</v>
          </cell>
          <cell r="Q125">
            <v>0.3360042712047619</v>
          </cell>
          <cell r="R125">
            <v>8.57594847769575</v>
          </cell>
          <cell r="S125">
            <v>331.31242162482749</v>
          </cell>
          <cell r="T125">
            <v>334.46584518815342</v>
          </cell>
          <cell r="U125">
            <v>321.2962525338699</v>
          </cell>
          <cell r="V125">
            <v>345.18104475153268</v>
          </cell>
        </row>
        <row r="126">
          <cell r="D126" t="str">
            <v>Santa CruzTotal Revenue</v>
          </cell>
          <cell r="E126">
            <v>505</v>
          </cell>
          <cell r="F126" t="str">
            <v>Santa Cruz</v>
          </cell>
          <cell r="G126" t="str">
            <v>CCAH</v>
          </cell>
          <cell r="H126" t="str">
            <v>Total Revenue</v>
          </cell>
          <cell r="I126">
            <v>0</v>
          </cell>
          <cell r="J126">
            <v>134056621.38999997</v>
          </cell>
          <cell r="K126">
            <v>5278477.7443452468</v>
          </cell>
          <cell r="L126">
            <v>128778143.64565475</v>
          </cell>
          <cell r="M126">
            <v>859303.75270226726</v>
          </cell>
          <cell r="N126">
            <v>35221.949525206823</v>
          </cell>
          <cell r="O126">
            <v>894525.70222747419</v>
          </cell>
          <cell r="P126">
            <v>3445524.4300000006</v>
          </cell>
          <cell r="Q126">
            <v>140499.84999999998</v>
          </cell>
          <cell r="R126">
            <v>3586024.2800000003</v>
          </cell>
          <cell r="S126">
            <v>138537957.78999999</v>
          </cell>
          <cell r="T126">
            <v>139856558.69958118</v>
          </cell>
          <cell r="U126">
            <v>134349706.70078516</v>
          </cell>
          <cell r="V126">
            <v>144337108.68180865</v>
          </cell>
        </row>
        <row r="127">
          <cell r="D127" t="str">
            <v>SolanoChild&amp;Adult</v>
          </cell>
          <cell r="E127">
            <v>504</v>
          </cell>
          <cell r="F127" t="str">
            <v>Solano</v>
          </cell>
          <cell r="G127" t="str">
            <v>Solano</v>
          </cell>
          <cell r="H127" t="str">
            <v>Child&amp;Adult</v>
          </cell>
          <cell r="I127">
            <v>494495</v>
          </cell>
          <cell r="J127">
            <v>203.94</v>
          </cell>
          <cell r="K127">
            <v>8.0300760208881456</v>
          </cell>
          <cell r="L127">
            <v>195.90992397911185</v>
          </cell>
          <cell r="M127">
            <v>2.203917729696355</v>
          </cell>
          <cell r="N127">
            <v>9.0336250469011503E-2</v>
          </cell>
          <cell r="O127">
            <v>2.2942539801653665</v>
          </cell>
          <cell r="P127">
            <v>6.01</v>
          </cell>
          <cell r="Q127">
            <v>0.25</v>
          </cell>
          <cell r="R127">
            <v>6.26</v>
          </cell>
          <cell r="S127">
            <v>212.48999999999998</v>
          </cell>
          <cell r="T127">
            <v>213.85123034690255</v>
          </cell>
          <cell r="U127">
            <v>205.43084421505151</v>
          </cell>
          <cell r="V127">
            <v>222.40548432706791</v>
          </cell>
        </row>
        <row r="128">
          <cell r="D128" t="str">
            <v>SolanoAged&amp;DisabledNonDual</v>
          </cell>
          <cell r="E128">
            <v>504</v>
          </cell>
          <cell r="F128" t="str">
            <v>Solano</v>
          </cell>
          <cell r="G128" t="str">
            <v>Solano</v>
          </cell>
          <cell r="H128" t="str">
            <v>Aged&amp;DisabledNonDual</v>
          </cell>
          <cell r="I128">
            <v>104964</v>
          </cell>
          <cell r="J128">
            <v>804.72</v>
          </cell>
          <cell r="K128">
            <v>31.686033377320541</v>
          </cell>
          <cell r="L128">
            <v>773.03396662267949</v>
          </cell>
          <cell r="M128">
            <v>4.51</v>
          </cell>
          <cell r="N128">
            <v>0.18486011711125627</v>
          </cell>
          <cell r="O128">
            <v>4.6948601171112561</v>
          </cell>
          <cell r="P128">
            <v>20.399999999999999</v>
          </cell>
          <cell r="Q128">
            <v>0.84</v>
          </cell>
          <cell r="R128">
            <v>21.24</v>
          </cell>
          <cell r="S128">
            <v>830.65000000000009</v>
          </cell>
          <cell r="T128">
            <v>843.74391764115853</v>
          </cell>
          <cell r="U128">
            <v>810.52152480566087</v>
          </cell>
          <cell r="V128">
            <v>869.6787777582698</v>
          </cell>
        </row>
        <row r="129">
          <cell r="D129" t="str">
            <v>SolanoDisabledDual</v>
          </cell>
          <cell r="E129">
            <v>504</v>
          </cell>
          <cell r="F129" t="str">
            <v>Solano</v>
          </cell>
          <cell r="G129" t="str">
            <v>Solano</v>
          </cell>
          <cell r="H129" t="str">
            <v>DisabledDual</v>
          </cell>
          <cell r="I129">
            <v>66994</v>
          </cell>
          <cell r="J129">
            <v>307.14</v>
          </cell>
          <cell r="K129">
            <v>12.093649683775766</v>
          </cell>
          <cell r="L129">
            <v>295.04635031622422</v>
          </cell>
          <cell r="M129">
            <v>0</v>
          </cell>
          <cell r="N129">
            <v>0</v>
          </cell>
          <cell r="O129">
            <v>0</v>
          </cell>
          <cell r="P129">
            <v>2.2400000000000002</v>
          </cell>
          <cell r="Q129">
            <v>0.09</v>
          </cell>
          <cell r="R129">
            <v>2.33</v>
          </cell>
          <cell r="S129">
            <v>309.46999999999997</v>
          </cell>
          <cell r="T129">
            <v>319.52473846871891</v>
          </cell>
          <cell r="U129">
            <v>306.94346095060104</v>
          </cell>
          <cell r="V129">
            <v>321.85473846871889</v>
          </cell>
        </row>
        <row r="130">
          <cell r="D130" t="str">
            <v>SolanoAgedDual</v>
          </cell>
          <cell r="E130">
            <v>504</v>
          </cell>
          <cell r="F130" t="str">
            <v>Solano</v>
          </cell>
          <cell r="G130" t="str">
            <v>Solano</v>
          </cell>
          <cell r="H130" t="str">
            <v>AgedDual</v>
          </cell>
          <cell r="I130">
            <v>55783</v>
          </cell>
          <cell r="J130">
            <v>247.4</v>
          </cell>
          <cell r="K130">
            <v>9.7414313145196445</v>
          </cell>
          <cell r="L130">
            <v>237.65856868548036</v>
          </cell>
          <cell r="M130">
            <v>0</v>
          </cell>
          <cell r="N130">
            <v>0</v>
          </cell>
          <cell r="O130">
            <v>0</v>
          </cell>
          <cell r="P130">
            <v>3.23</v>
          </cell>
          <cell r="Q130">
            <v>0.13</v>
          </cell>
          <cell r="R130">
            <v>3.36</v>
          </cell>
          <cell r="S130">
            <v>250.76000000000002</v>
          </cell>
          <cell r="T130">
            <v>256.42861659353918</v>
          </cell>
          <cell r="U130">
            <v>246.33174708537055</v>
          </cell>
          <cell r="V130">
            <v>259.78861659353919</v>
          </cell>
        </row>
        <row r="131">
          <cell r="D131" t="str">
            <v>SolanoBCCTP</v>
          </cell>
          <cell r="E131">
            <v>504</v>
          </cell>
          <cell r="F131" t="str">
            <v>Solano</v>
          </cell>
          <cell r="G131" t="str">
            <v>Solano</v>
          </cell>
          <cell r="H131" t="str">
            <v>BCCTP</v>
          </cell>
          <cell r="I131">
            <v>624</v>
          </cell>
          <cell r="J131">
            <v>3023.99</v>
          </cell>
          <cell r="K131">
            <v>119.06945807079683</v>
          </cell>
          <cell r="L131">
            <v>2904.920541929203</v>
          </cell>
          <cell r="M131">
            <v>3.3</v>
          </cell>
          <cell r="N131">
            <v>0.13526350032530932</v>
          </cell>
          <cell r="O131">
            <v>3.4352635003253091</v>
          </cell>
          <cell r="P131">
            <v>56.61</v>
          </cell>
          <cell r="Q131">
            <v>2.3199999999999998</v>
          </cell>
          <cell r="R131">
            <v>58.93</v>
          </cell>
          <cell r="S131">
            <v>3086.3599999999997</v>
          </cell>
          <cell r="T131">
            <v>3179.4813848595668</v>
          </cell>
          <cell r="U131">
            <v>3054.2893954746069</v>
          </cell>
          <cell r="V131">
            <v>3241.8466483598918</v>
          </cell>
        </row>
        <row r="132">
          <cell r="D132" t="str">
            <v>SolanoAIDSNonDual</v>
          </cell>
          <cell r="E132">
            <v>504</v>
          </cell>
          <cell r="F132" t="str">
            <v>Solano</v>
          </cell>
          <cell r="G132" t="str">
            <v>Solano</v>
          </cell>
          <cell r="H132" t="str">
            <v>AIDSNonDual</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t="str">
            <v>SolanoAIDSDual</v>
          </cell>
          <cell r="E133">
            <v>504</v>
          </cell>
          <cell r="F133" t="str">
            <v>Solano</v>
          </cell>
          <cell r="G133" t="str">
            <v>Solano</v>
          </cell>
          <cell r="H133" t="str">
            <v>AIDSDual</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D134" t="str">
            <v>SolanoLTCNonDual</v>
          </cell>
          <cell r="E134">
            <v>504</v>
          </cell>
          <cell r="F134" t="str">
            <v>Solano</v>
          </cell>
          <cell r="G134" t="str">
            <v>Solano</v>
          </cell>
          <cell r="H134" t="str">
            <v>LTCNonDual</v>
          </cell>
          <cell r="I134">
            <v>445</v>
          </cell>
          <cell r="J134">
            <v>5839.53</v>
          </cell>
          <cell r="K134">
            <v>229.93166493319495</v>
          </cell>
          <cell r="L134">
            <v>5609.5983350668048</v>
          </cell>
          <cell r="M134">
            <v>3.56</v>
          </cell>
          <cell r="N134">
            <v>0.14592062459336397</v>
          </cell>
          <cell r="O134">
            <v>3.705920624593364</v>
          </cell>
          <cell r="P134">
            <v>55.21</v>
          </cell>
          <cell r="Q134">
            <v>2.2599999999999998</v>
          </cell>
          <cell r="R134">
            <v>57.47</v>
          </cell>
          <cell r="S134">
            <v>5900.71</v>
          </cell>
          <cell r="T134">
            <v>6021.9455167986571</v>
          </cell>
          <cell r="U134">
            <v>5784.8315828074492</v>
          </cell>
          <cell r="V134">
            <v>6083.1214374232504</v>
          </cell>
        </row>
        <row r="135">
          <cell r="D135" t="str">
            <v>SolanoLTCDual</v>
          </cell>
          <cell r="E135">
            <v>504</v>
          </cell>
          <cell r="F135" t="str">
            <v>Solano</v>
          </cell>
          <cell r="G135" t="str">
            <v>Solano</v>
          </cell>
          <cell r="H135" t="str">
            <v>LTCDual</v>
          </cell>
          <cell r="I135">
            <v>4454</v>
          </cell>
          <cell r="J135">
            <v>5143.47</v>
          </cell>
          <cell r="K135">
            <v>202.52413029160925</v>
          </cell>
          <cell r="L135">
            <v>4940.945869708391</v>
          </cell>
          <cell r="M135">
            <v>0</v>
          </cell>
          <cell r="N135">
            <v>0</v>
          </cell>
          <cell r="O135">
            <v>0</v>
          </cell>
          <cell r="P135">
            <v>6.3500000000000005</v>
          </cell>
          <cell r="Q135">
            <v>0.26</v>
          </cell>
          <cell r="R135">
            <v>6.61</v>
          </cell>
          <cell r="S135">
            <v>5150.08</v>
          </cell>
          <cell r="T135">
            <v>5283.9249792282053</v>
          </cell>
          <cell r="U135">
            <v>5075.8705829796545</v>
          </cell>
          <cell r="V135">
            <v>5290.534979228205</v>
          </cell>
        </row>
        <row r="136">
          <cell r="D136" t="str">
            <v>SolanoOBRA</v>
          </cell>
          <cell r="E136">
            <v>504</v>
          </cell>
          <cell r="F136" t="str">
            <v>Solano</v>
          </cell>
          <cell r="G136" t="str">
            <v>Solano</v>
          </cell>
          <cell r="H136" t="str">
            <v>OBRA</v>
          </cell>
          <cell r="I136">
            <v>3134</v>
          </cell>
          <cell r="J136">
            <v>378.07</v>
          </cell>
          <cell r="K136">
            <v>14.886562762646179</v>
          </cell>
          <cell r="L136">
            <v>363.18343723735381</v>
          </cell>
          <cell r="M136">
            <v>0</v>
          </cell>
          <cell r="N136">
            <v>0</v>
          </cell>
          <cell r="O136">
            <v>0</v>
          </cell>
          <cell r="P136">
            <v>9.8899999999999988</v>
          </cell>
          <cell r="Q136">
            <v>0.41</v>
          </cell>
          <cell r="R136">
            <v>10.299999999999999</v>
          </cell>
          <cell r="S136">
            <v>388.37</v>
          </cell>
          <cell r="T136">
            <v>396.98654852757494</v>
          </cell>
          <cell r="U136">
            <v>381.35521443456804</v>
          </cell>
          <cell r="V136">
            <v>407.28654852757495</v>
          </cell>
        </row>
        <row r="137">
          <cell r="D137" t="str">
            <v>SolanoAll Category of Aid</v>
          </cell>
          <cell r="E137">
            <v>504</v>
          </cell>
          <cell r="F137" t="str">
            <v>Solano</v>
          </cell>
          <cell r="G137" t="str">
            <v>Solano</v>
          </cell>
          <cell r="H137" t="str">
            <v>All Category of Aid</v>
          </cell>
          <cell r="I137">
            <v>730893</v>
          </cell>
          <cell r="J137">
            <v>339.68123803347407</v>
          </cell>
          <cell r="K137">
            <v>13.374939117007946</v>
          </cell>
          <cell r="L137">
            <v>326.30629891646618</v>
          </cell>
          <cell r="M137">
            <v>2.1437574826222154</v>
          </cell>
          <cell r="N137">
            <v>8.7870345741834693E-2</v>
          </cell>
          <cell r="O137">
            <v>2.2316278283640503</v>
          </cell>
          <cell r="P137">
            <v>7.610686447947919</v>
          </cell>
          <cell r="Q137">
            <v>0.31464403134248109</v>
          </cell>
          <cell r="R137">
            <v>7.9253304792904036</v>
          </cell>
          <cell r="S137">
            <v>349.83462681952079</v>
          </cell>
          <cell r="T137">
            <v>354.996173735122</v>
          </cell>
          <cell r="U137">
            <v>341.01820945906695</v>
          </cell>
          <cell r="V137">
            <v>365.15313204277646</v>
          </cell>
        </row>
        <row r="138">
          <cell r="D138" t="str">
            <v>SolanoTotal Revenue</v>
          </cell>
          <cell r="E138">
            <v>504</v>
          </cell>
          <cell r="F138" t="str">
            <v>Solano</v>
          </cell>
          <cell r="G138" t="str">
            <v>Solano</v>
          </cell>
          <cell r="H138" t="str">
            <v>Total Revenue</v>
          </cell>
          <cell r="I138">
            <v>0</v>
          </cell>
          <cell r="J138">
            <v>248270639.10999995</v>
          </cell>
          <cell r="K138">
            <v>9775649.376047289</v>
          </cell>
          <cell r="L138">
            <v>238494989.7339527</v>
          </cell>
          <cell r="M138">
            <v>1566857.337746199</v>
          </cell>
          <cell r="N138">
            <v>64223.820610286784</v>
          </cell>
          <cell r="O138">
            <v>1631081.1583564859</v>
          </cell>
          <cell r="P138">
            <v>5562597.4499999983</v>
          </cell>
          <cell r="Q138">
            <v>229971.12000000002</v>
          </cell>
          <cell r="R138">
            <v>5792568.5700000012</v>
          </cell>
          <cell r="S138">
            <v>255691679.90000001</v>
          </cell>
          <cell r="T138">
            <v>259464218.40978453</v>
          </cell>
          <cell r="U138">
            <v>249247822.16616583</v>
          </cell>
          <cell r="V138">
            <v>266887868.13814101</v>
          </cell>
        </row>
        <row r="139">
          <cell r="D139" t="str">
            <v>SonomaChild&amp;Adult</v>
          </cell>
          <cell r="E139">
            <v>513</v>
          </cell>
          <cell r="F139" t="str">
            <v>Sonoma</v>
          </cell>
          <cell r="G139" t="str">
            <v>Sonoma</v>
          </cell>
          <cell r="H139" t="str">
            <v>Child&amp;Adult</v>
          </cell>
          <cell r="I139">
            <v>438668</v>
          </cell>
          <cell r="J139">
            <v>159.38</v>
          </cell>
          <cell r="K139">
            <v>6.2757675269479023</v>
          </cell>
          <cell r="L139">
            <v>153.10423247305209</v>
          </cell>
          <cell r="M139">
            <v>2.2066251771690806</v>
          </cell>
          <cell r="N139">
            <v>9.0447225869650261E-2</v>
          </cell>
          <cell r="O139">
            <v>2.2970724030387308</v>
          </cell>
          <cell r="P139">
            <v>3.63</v>
          </cell>
          <cell r="Q139">
            <v>0.15</v>
          </cell>
          <cell r="R139">
            <v>3.78</v>
          </cell>
          <cell r="S139">
            <v>165.46</v>
          </cell>
          <cell r="T139">
            <v>167.17587349801309</v>
          </cell>
          <cell r="U139">
            <v>160.59327769543293</v>
          </cell>
          <cell r="V139">
            <v>173.25294590105182</v>
          </cell>
        </row>
        <row r="140">
          <cell r="D140" t="str">
            <v>SonomaAged&amp;DisabledNonDual</v>
          </cell>
          <cell r="E140">
            <v>513</v>
          </cell>
          <cell r="F140" t="str">
            <v>Sonoma</v>
          </cell>
          <cell r="G140" t="str">
            <v>Sonoma</v>
          </cell>
          <cell r="H140" t="str">
            <v>Aged&amp;DisabledNonDual</v>
          </cell>
          <cell r="I140">
            <v>76511</v>
          </cell>
          <cell r="J140">
            <v>991.79</v>
          </cell>
          <cell r="K140">
            <v>39.051686043216023</v>
          </cell>
          <cell r="L140">
            <v>952.73831395678394</v>
          </cell>
          <cell r="M140">
            <v>4.51</v>
          </cell>
          <cell r="N140">
            <v>0.18486011711125627</v>
          </cell>
          <cell r="O140">
            <v>4.6948601171112561</v>
          </cell>
          <cell r="P140">
            <v>12.49</v>
          </cell>
          <cell r="Q140">
            <v>0.51</v>
          </cell>
          <cell r="R140">
            <v>13</v>
          </cell>
          <cell r="S140">
            <v>1009.48</v>
          </cell>
          <cell r="T140">
            <v>1040.4850189890547</v>
          </cell>
          <cell r="U140">
            <v>999.51563641408461</v>
          </cell>
          <cell r="V140">
            <v>1058.1798791061658</v>
          </cell>
        </row>
        <row r="141">
          <cell r="D141" t="str">
            <v>SonomaDisabledDual</v>
          </cell>
          <cell r="E141">
            <v>513</v>
          </cell>
          <cell r="F141" t="str">
            <v>Sonoma</v>
          </cell>
          <cell r="G141" t="str">
            <v>Sonoma</v>
          </cell>
          <cell r="H141" t="str">
            <v>DisabledDual</v>
          </cell>
          <cell r="I141">
            <v>75103</v>
          </cell>
          <cell r="J141">
            <v>184.7</v>
          </cell>
          <cell r="K141">
            <v>7.2724577172147349</v>
          </cell>
          <cell r="L141">
            <v>177.42754228278525</v>
          </cell>
          <cell r="M141">
            <v>0</v>
          </cell>
          <cell r="N141">
            <v>0</v>
          </cell>
          <cell r="O141">
            <v>0</v>
          </cell>
          <cell r="P141">
            <v>1.52</v>
          </cell>
          <cell r="Q141">
            <v>0.06</v>
          </cell>
          <cell r="R141">
            <v>1.58</v>
          </cell>
          <cell r="S141">
            <v>186.28</v>
          </cell>
          <cell r="T141">
            <v>191.71534644723414</v>
          </cell>
          <cell r="U141">
            <v>184.16650217677926</v>
          </cell>
          <cell r="V141">
            <v>193.29534644723415</v>
          </cell>
        </row>
        <row r="142">
          <cell r="D142" t="str">
            <v>SonomaAgedDual</v>
          </cell>
          <cell r="E142">
            <v>513</v>
          </cell>
          <cell r="F142" t="str">
            <v>Sonoma</v>
          </cell>
          <cell r="G142" t="str">
            <v>Sonoma</v>
          </cell>
          <cell r="H142" t="str">
            <v>AgedDual</v>
          </cell>
          <cell r="I142">
            <v>52922</v>
          </cell>
          <cell r="J142">
            <v>201.43</v>
          </cell>
          <cell r="K142">
            <v>7.9312153317873708</v>
          </cell>
          <cell r="L142">
            <v>193.49878466821264</v>
          </cell>
          <cell r="M142">
            <v>0</v>
          </cell>
          <cell r="N142">
            <v>0</v>
          </cell>
          <cell r="O142">
            <v>0</v>
          </cell>
          <cell r="P142">
            <v>1.8900000000000001</v>
          </cell>
          <cell r="Q142">
            <v>0.08</v>
          </cell>
          <cell r="R142">
            <v>1.9700000000000002</v>
          </cell>
          <cell r="S142">
            <v>203.4</v>
          </cell>
          <cell r="T142">
            <v>208.1329010297506</v>
          </cell>
          <cell r="U142">
            <v>199.93761105141797</v>
          </cell>
          <cell r="V142">
            <v>210.1029010297506</v>
          </cell>
        </row>
        <row r="143">
          <cell r="D143" t="str">
            <v>SonomaBCCTP</v>
          </cell>
          <cell r="E143">
            <v>513</v>
          </cell>
          <cell r="F143" t="str">
            <v>Sonoma</v>
          </cell>
          <cell r="G143" t="str">
            <v>Sonoma</v>
          </cell>
          <cell r="H143" t="str">
            <v>BCCTP</v>
          </cell>
          <cell r="I143">
            <v>1896</v>
          </cell>
          <cell r="J143">
            <v>1703.62</v>
          </cell>
          <cell r="K143">
            <v>67.080080208066647</v>
          </cell>
          <cell r="L143">
            <v>1636.5399197919332</v>
          </cell>
          <cell r="M143">
            <v>3.3</v>
          </cell>
          <cell r="N143">
            <v>0.13526350032530932</v>
          </cell>
          <cell r="O143">
            <v>3.4352635003253091</v>
          </cell>
          <cell r="P143">
            <v>51.51</v>
          </cell>
          <cell r="Q143">
            <v>2.11</v>
          </cell>
          <cell r="R143">
            <v>53.62</v>
          </cell>
          <cell r="S143">
            <v>1760.6799999999998</v>
          </cell>
          <cell r="T143">
            <v>1790.3963426510745</v>
          </cell>
          <cell r="U143">
            <v>1719.8989963325585</v>
          </cell>
          <cell r="V143">
            <v>1847.4516061513998</v>
          </cell>
        </row>
        <row r="144">
          <cell r="D144" t="str">
            <v>SonomaAIDSNonDual</v>
          </cell>
          <cell r="E144">
            <v>513</v>
          </cell>
          <cell r="F144" t="str">
            <v>Sonoma</v>
          </cell>
          <cell r="G144" t="str">
            <v>Sonoma</v>
          </cell>
          <cell r="H144" t="str">
            <v>AIDSNonDual</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row>
        <row r="145">
          <cell r="D145" t="str">
            <v>SonomaAIDSDual</v>
          </cell>
          <cell r="E145">
            <v>513</v>
          </cell>
          <cell r="F145" t="str">
            <v>Sonoma</v>
          </cell>
          <cell r="G145" t="str">
            <v>Sonoma</v>
          </cell>
          <cell r="H145" t="str">
            <v>AIDSDual</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D146" t="str">
            <v>SonomaLTCNonDual</v>
          </cell>
          <cell r="E146">
            <v>513</v>
          </cell>
          <cell r="F146" t="str">
            <v>Sonoma</v>
          </cell>
          <cell r="G146" t="str">
            <v>Sonoma</v>
          </cell>
          <cell r="H146" t="str">
            <v>LTCNonDual</v>
          </cell>
          <cell r="I146">
            <v>603</v>
          </cell>
          <cell r="J146">
            <v>7831.68</v>
          </cell>
          <cell r="K146">
            <v>308.37222017204749</v>
          </cell>
          <cell r="L146">
            <v>7523.3077798279528</v>
          </cell>
          <cell r="M146">
            <v>3.56</v>
          </cell>
          <cell r="N146">
            <v>0.14592062459336397</v>
          </cell>
          <cell r="O146">
            <v>3.705920624593364</v>
          </cell>
          <cell r="P146">
            <v>47.1</v>
          </cell>
          <cell r="Q146">
            <v>1.93</v>
          </cell>
          <cell r="R146">
            <v>49.03</v>
          </cell>
          <cell r="S146">
            <v>7884.42</v>
          </cell>
          <cell r="T146">
            <v>8120.7212764361502</v>
          </cell>
          <cell r="U146">
            <v>7800.9656521963443</v>
          </cell>
          <cell r="V146">
            <v>8173.4571970607431</v>
          </cell>
        </row>
        <row r="147">
          <cell r="D147" t="str">
            <v>SonomaLTCDual</v>
          </cell>
          <cell r="E147">
            <v>513</v>
          </cell>
          <cell r="F147" t="str">
            <v>Sonoma</v>
          </cell>
          <cell r="G147" t="str">
            <v>Sonoma</v>
          </cell>
          <cell r="H147" t="str">
            <v>LTCDual</v>
          </cell>
          <cell r="I147">
            <v>15666</v>
          </cell>
          <cell r="J147">
            <v>3547.54</v>
          </cell>
          <cell r="K147">
            <v>139.68446669643436</v>
          </cell>
          <cell r="L147">
            <v>3407.8555333035656</v>
          </cell>
          <cell r="M147">
            <v>0</v>
          </cell>
          <cell r="N147">
            <v>0</v>
          </cell>
          <cell r="O147">
            <v>0</v>
          </cell>
          <cell r="P147">
            <v>3.6999999999999997</v>
          </cell>
          <cell r="Q147">
            <v>0.15</v>
          </cell>
          <cell r="R147">
            <v>3.8499999999999996</v>
          </cell>
          <cell r="S147">
            <v>3551.39</v>
          </cell>
          <cell r="T147">
            <v>3647.0899931493409</v>
          </cell>
          <cell r="U147">
            <v>3503.4848258593233</v>
          </cell>
          <cell r="V147">
            <v>3650.9399931493408</v>
          </cell>
        </row>
        <row r="148">
          <cell r="D148" t="str">
            <v>SonomaOBRA</v>
          </cell>
          <cell r="E148">
            <v>513</v>
          </cell>
          <cell r="F148" t="str">
            <v>Sonoma</v>
          </cell>
          <cell r="G148" t="str">
            <v>Sonoma</v>
          </cell>
          <cell r="H148" t="str">
            <v>OBRA</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row>
        <row r="149">
          <cell r="D149" t="str">
            <v>SonomaAll Category of Aid</v>
          </cell>
          <cell r="E149">
            <v>513</v>
          </cell>
          <cell r="F149" t="str">
            <v>Sonoma</v>
          </cell>
          <cell r="G149" t="str">
            <v>Sonoma</v>
          </cell>
          <cell r="H149" t="str">
            <v>All Category of Aid</v>
          </cell>
          <cell r="I149">
            <v>661369</v>
          </cell>
          <cell r="J149">
            <v>353.59637553317441</v>
          </cell>
          <cell r="K149">
            <v>13.922954124237895</v>
          </cell>
          <cell r="L149">
            <v>339.67342140893652</v>
          </cell>
          <cell r="M149">
            <v>1.9980433664390171</v>
          </cell>
          <cell r="N149">
            <v>8.189767865039585E-2</v>
          </cell>
          <cell r="O149">
            <v>2.0799410450894129</v>
          </cell>
          <cell r="P149">
            <v>4.454691450612291</v>
          </cell>
          <cell r="Q149">
            <v>0.18306724385328005</v>
          </cell>
          <cell r="R149">
            <v>4.6377586944655711</v>
          </cell>
          <cell r="S149">
            <v>360.31547211919519</v>
          </cell>
          <cell r="T149">
            <v>368.60385147180477</v>
          </cell>
          <cell r="U149">
            <v>354.08997387246319</v>
          </cell>
          <cell r="V149">
            <v>375.32155121135975</v>
          </cell>
        </row>
        <row r="150">
          <cell r="D150" t="str">
            <v>SonomaTotal Revenue</v>
          </cell>
          <cell r="E150">
            <v>513</v>
          </cell>
          <cell r="F150" t="str">
            <v>Sonoma</v>
          </cell>
          <cell r="G150" t="str">
            <v>Sonoma</v>
          </cell>
          <cell r="H150" t="str">
            <v>Total Revenue</v>
          </cell>
          <cell r="I150">
            <v>0</v>
          </cell>
          <cell r="J150">
            <v>233857681.29000002</v>
          </cell>
          <cell r="K150">
            <v>9208210.2461930923</v>
          </cell>
          <cell r="L150">
            <v>224649471.04380694</v>
          </cell>
          <cell r="M150">
            <v>1321443.9432184063</v>
          </cell>
          <cell r="N150">
            <v>54164.58583133365</v>
          </cell>
          <cell r="O150">
            <v>1375608.5290497399</v>
          </cell>
          <cell r="P150">
            <v>2946194.83</v>
          </cell>
          <cell r="Q150">
            <v>121074.99999999997</v>
          </cell>
          <cell r="R150">
            <v>3067269.83</v>
          </cell>
          <cell r="S150">
            <v>238301483.48000002</v>
          </cell>
          <cell r="T150">
            <v>243783160.64405605</v>
          </cell>
          <cell r="U150">
            <v>234184131.93005711</v>
          </cell>
          <cell r="V150">
            <v>248226039.00310579</v>
          </cell>
        </row>
        <row r="151">
          <cell r="D151" t="str">
            <v>YoloChild&amp;Adult</v>
          </cell>
          <cell r="E151">
            <v>509</v>
          </cell>
          <cell r="F151" t="str">
            <v>Yolo</v>
          </cell>
          <cell r="G151" t="str">
            <v>Yolo</v>
          </cell>
          <cell r="H151" t="str">
            <v>Child&amp;Adult</v>
          </cell>
          <cell r="I151">
            <v>221500</v>
          </cell>
          <cell r="J151">
            <v>180.86</v>
          </cell>
          <cell r="K151">
            <v>7.1213992598156608</v>
          </cell>
          <cell r="L151">
            <v>173.73860074018435</v>
          </cell>
          <cell r="M151">
            <v>2.2042756253974987</v>
          </cell>
          <cell r="N151">
            <v>9.0350920234250065E-2</v>
          </cell>
          <cell r="O151">
            <v>2.2946265456317487</v>
          </cell>
          <cell r="P151">
            <v>6.3199999999999994</v>
          </cell>
          <cell r="Q151">
            <v>0.26</v>
          </cell>
          <cell r="R151">
            <v>6.5799999999999992</v>
          </cell>
          <cell r="S151">
            <v>189.73000000000002</v>
          </cell>
          <cell r="T151">
            <v>189.79473100819965</v>
          </cell>
          <cell r="U151">
            <v>182.32154952013869</v>
          </cell>
          <cell r="V151">
            <v>198.66935755383142</v>
          </cell>
        </row>
        <row r="152">
          <cell r="D152" t="str">
            <v>YoloAged&amp;DisabledNonDual</v>
          </cell>
          <cell r="E152">
            <v>509</v>
          </cell>
          <cell r="F152" t="str">
            <v>Yolo</v>
          </cell>
          <cell r="G152" t="str">
            <v>Yolo</v>
          </cell>
          <cell r="H152" t="str">
            <v>Aged&amp;DisabledNonDual</v>
          </cell>
          <cell r="I152">
            <v>41861</v>
          </cell>
          <cell r="J152">
            <v>901.69</v>
          </cell>
          <cell r="K152">
            <v>35.504018151514288</v>
          </cell>
          <cell r="L152">
            <v>866.18598184848577</v>
          </cell>
          <cell r="M152">
            <v>4.51</v>
          </cell>
          <cell r="N152">
            <v>0.18486011711125627</v>
          </cell>
          <cell r="O152">
            <v>4.6948601171112561</v>
          </cell>
          <cell r="P152">
            <v>17.32</v>
          </cell>
          <cell r="Q152">
            <v>0.71</v>
          </cell>
          <cell r="R152">
            <v>18.03</v>
          </cell>
          <cell r="S152">
            <v>924.41000000000008</v>
          </cell>
          <cell r="T152">
            <v>944.97837817973743</v>
          </cell>
          <cell r="U152">
            <v>907.76978505959653</v>
          </cell>
          <cell r="V152">
            <v>967.70323829684867</v>
          </cell>
        </row>
        <row r="153">
          <cell r="D153" t="str">
            <v>YoloDisabledDual</v>
          </cell>
          <cell r="E153">
            <v>509</v>
          </cell>
          <cell r="F153" t="str">
            <v>Yolo</v>
          </cell>
          <cell r="G153" t="str">
            <v>Yolo</v>
          </cell>
          <cell r="H153" t="str">
            <v>DisabledDual</v>
          </cell>
          <cell r="I153">
            <v>31010</v>
          </cell>
          <cell r="J153">
            <v>238.48</v>
          </cell>
          <cell r="K153">
            <v>9.3902224710834616</v>
          </cell>
          <cell r="L153">
            <v>229.08977752891653</v>
          </cell>
          <cell r="M153">
            <v>0</v>
          </cell>
          <cell r="N153">
            <v>0</v>
          </cell>
          <cell r="O153">
            <v>0</v>
          </cell>
          <cell r="P153">
            <v>1.9899999999999998</v>
          </cell>
          <cell r="Q153">
            <v>0.08</v>
          </cell>
          <cell r="R153">
            <v>2.0699999999999998</v>
          </cell>
          <cell r="S153">
            <v>240.54999999999998</v>
          </cell>
          <cell r="T153">
            <v>248.36541872419312</v>
          </cell>
          <cell r="U153">
            <v>238.58601210091882</v>
          </cell>
          <cell r="V153">
            <v>250.43541872419311</v>
          </cell>
        </row>
        <row r="154">
          <cell r="D154" t="str">
            <v>YoloAgedDual</v>
          </cell>
          <cell r="E154">
            <v>509</v>
          </cell>
          <cell r="F154" t="str">
            <v>Yolo</v>
          </cell>
          <cell r="G154" t="str">
            <v>Yolo</v>
          </cell>
          <cell r="H154" t="str">
            <v>AgedDual</v>
          </cell>
          <cell r="I154">
            <v>26848</v>
          </cell>
          <cell r="J154">
            <v>248.87</v>
          </cell>
          <cell r="K154">
            <v>9.7991984006839914</v>
          </cell>
          <cell r="L154">
            <v>239.07080159931601</v>
          </cell>
          <cell r="M154">
            <v>0</v>
          </cell>
          <cell r="N154">
            <v>0</v>
          </cell>
          <cell r="O154">
            <v>0</v>
          </cell>
          <cell r="P154">
            <v>2.93</v>
          </cell>
          <cell r="Q154">
            <v>0.12</v>
          </cell>
          <cell r="R154">
            <v>3.0500000000000003</v>
          </cell>
          <cell r="S154">
            <v>251.92000000000002</v>
          </cell>
          <cell r="T154">
            <v>258.88143881309088</v>
          </cell>
          <cell r="U154">
            <v>248.68796312562833</v>
          </cell>
          <cell r="V154">
            <v>261.93143881309089</v>
          </cell>
        </row>
        <row r="155">
          <cell r="D155" t="str">
            <v>YoloBCCTP</v>
          </cell>
          <cell r="E155">
            <v>509</v>
          </cell>
          <cell r="F155" t="str">
            <v>Yolo</v>
          </cell>
          <cell r="G155" t="str">
            <v>Yolo</v>
          </cell>
          <cell r="H155" t="str">
            <v>BCCTP</v>
          </cell>
          <cell r="I155">
            <v>432</v>
          </cell>
          <cell r="J155">
            <v>1901.08</v>
          </cell>
          <cell r="K155">
            <v>74.854865224548575</v>
          </cell>
          <cell r="L155">
            <v>1826.2251347754514</v>
          </cell>
          <cell r="M155">
            <v>3.3</v>
          </cell>
          <cell r="N155">
            <v>0.13526350032530932</v>
          </cell>
          <cell r="O155">
            <v>3.4352635003253091</v>
          </cell>
          <cell r="P155">
            <v>45.389999999999993</v>
          </cell>
          <cell r="Q155">
            <v>1.86</v>
          </cell>
          <cell r="R155">
            <v>47.249999999999993</v>
          </cell>
          <cell r="S155">
            <v>1951.77</v>
          </cell>
          <cell r="T155">
            <v>1998.5786400937691</v>
          </cell>
          <cell r="U155">
            <v>1919.884459195051</v>
          </cell>
          <cell r="V155">
            <v>2049.2639035940942</v>
          </cell>
        </row>
        <row r="156">
          <cell r="D156" t="str">
            <v>YoloAIDSNonDual</v>
          </cell>
          <cell r="E156">
            <v>509</v>
          </cell>
          <cell r="F156" t="str">
            <v>Yolo</v>
          </cell>
          <cell r="G156" t="str">
            <v>Yolo</v>
          </cell>
          <cell r="H156" t="str">
            <v>AIDSNonDual</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row>
        <row r="157">
          <cell r="D157" t="str">
            <v>YoloAIDSDual</v>
          </cell>
          <cell r="E157">
            <v>509</v>
          </cell>
          <cell r="F157" t="str">
            <v>Yolo</v>
          </cell>
          <cell r="G157" t="str">
            <v>Yolo</v>
          </cell>
          <cell r="H157" t="str">
            <v>AIDSDual</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row>
        <row r="158">
          <cell r="D158" t="str">
            <v>YoloLTCNonDual</v>
          </cell>
          <cell r="E158">
            <v>509</v>
          </cell>
          <cell r="F158" t="str">
            <v>Yolo</v>
          </cell>
          <cell r="G158" t="str">
            <v>Yolo</v>
          </cell>
          <cell r="H158" t="str">
            <v>LTCNonDual</v>
          </cell>
          <cell r="I158">
            <v>267</v>
          </cell>
          <cell r="J158">
            <v>4376.42</v>
          </cell>
          <cell r="K158">
            <v>172.3214704669881</v>
          </cell>
          <cell r="L158">
            <v>4204.098529533012</v>
          </cell>
          <cell r="M158">
            <v>3.56</v>
          </cell>
          <cell r="N158">
            <v>0.14592062459336397</v>
          </cell>
          <cell r="O158">
            <v>3.705920624593364</v>
          </cell>
          <cell r="P158">
            <v>45.66</v>
          </cell>
          <cell r="Q158">
            <v>1.87</v>
          </cell>
          <cell r="R158">
            <v>47.529999999999994</v>
          </cell>
          <cell r="S158">
            <v>4427.66</v>
          </cell>
          <cell r="T158">
            <v>4515.0863186194492</v>
          </cell>
          <cell r="U158">
            <v>4337.3044628531452</v>
          </cell>
          <cell r="V158">
            <v>4566.3222392440421</v>
          </cell>
        </row>
        <row r="159">
          <cell r="D159" t="str">
            <v>YoloLTCDual</v>
          </cell>
          <cell r="E159">
            <v>509</v>
          </cell>
          <cell r="F159" t="str">
            <v>Yolo</v>
          </cell>
          <cell r="G159" t="str">
            <v>Yolo</v>
          </cell>
          <cell r="H159" t="str">
            <v>LTCDual</v>
          </cell>
          <cell r="I159">
            <v>3670</v>
          </cell>
          <cell r="J159">
            <v>5008.6499999999996</v>
          </cell>
          <cell r="K159">
            <v>197.21576133563212</v>
          </cell>
          <cell r="L159">
            <v>4811.4342386643675</v>
          </cell>
          <cell r="M159">
            <v>0</v>
          </cell>
          <cell r="N159">
            <v>0</v>
          </cell>
          <cell r="O159">
            <v>0</v>
          </cell>
          <cell r="P159">
            <v>4.72</v>
          </cell>
          <cell r="Q159">
            <v>0.19</v>
          </cell>
          <cell r="R159">
            <v>4.91</v>
          </cell>
          <cell r="S159">
            <v>5013.5599999999995</v>
          </cell>
          <cell r="T159">
            <v>5144.6887160873475</v>
          </cell>
          <cell r="U159">
            <v>4942.1162196293762</v>
          </cell>
          <cell r="V159">
            <v>5149.5987160873474</v>
          </cell>
        </row>
        <row r="160">
          <cell r="D160" t="str">
            <v>YoloOBRA</v>
          </cell>
          <cell r="E160">
            <v>509</v>
          </cell>
          <cell r="F160" t="str">
            <v>Yolo</v>
          </cell>
          <cell r="G160" t="str">
            <v>Yolo</v>
          </cell>
          <cell r="H160" t="str">
            <v>OBRA</v>
          </cell>
          <cell r="I160">
            <v>1694</v>
          </cell>
          <cell r="J160">
            <v>625.54999999999995</v>
          </cell>
          <cell r="K160">
            <v>24.631053903532461</v>
          </cell>
          <cell r="L160">
            <v>600.91894609646749</v>
          </cell>
          <cell r="M160">
            <v>0</v>
          </cell>
          <cell r="N160">
            <v>0</v>
          </cell>
          <cell r="O160">
            <v>0</v>
          </cell>
          <cell r="P160">
            <v>8.39</v>
          </cell>
          <cell r="Q160">
            <v>0.34</v>
          </cell>
          <cell r="R160">
            <v>8.73</v>
          </cell>
          <cell r="S160">
            <v>634.28</v>
          </cell>
          <cell r="T160">
            <v>657.40092998903106</v>
          </cell>
          <cell r="U160">
            <v>631.51572003546369</v>
          </cell>
          <cell r="V160">
            <v>666.13092998903107</v>
          </cell>
        </row>
        <row r="161">
          <cell r="D161" t="str">
            <v>YoloAll Category of Aid</v>
          </cell>
          <cell r="E161">
            <v>509</v>
          </cell>
          <cell r="F161" t="str">
            <v>Yolo</v>
          </cell>
          <cell r="G161" t="str">
            <v>Yolo</v>
          </cell>
          <cell r="H161" t="str">
            <v>All Category of Aid</v>
          </cell>
          <cell r="I161">
            <v>327282</v>
          </cell>
          <cell r="J161">
            <v>346.22820549251111</v>
          </cell>
          <cell r="K161">
            <v>13.632761047615253</v>
          </cell>
          <cell r="L161">
            <v>332.5954444448958</v>
          </cell>
          <cell r="M161">
            <v>2.075935373853576</v>
          </cell>
          <cell r="N161">
            <v>8.5090389429261767E-2</v>
          </cell>
          <cell r="O161">
            <v>2.1610257632828374</v>
          </cell>
          <cell r="P161">
            <v>7.1150317463227424</v>
          </cell>
          <cell r="Q161">
            <v>0.29207209684614494</v>
          </cell>
          <cell r="R161">
            <v>7.4071038431688887</v>
          </cell>
          <cell r="S161">
            <v>355.79259186267501</v>
          </cell>
          <cell r="T161">
            <v>361.50198328726657</v>
          </cell>
          <cell r="U161">
            <v>347.26781611598193</v>
          </cell>
          <cell r="V161">
            <v>371.07011289371832</v>
          </cell>
        </row>
        <row r="162">
          <cell r="D162" t="str">
            <v>YoloTotal Revenue</v>
          </cell>
          <cell r="E162">
            <v>509</v>
          </cell>
          <cell r="F162" t="str">
            <v>Yolo</v>
          </cell>
          <cell r="G162" t="str">
            <v>Yolo</v>
          </cell>
          <cell r="H162" t="str">
            <v>Total Revenue</v>
          </cell>
          <cell r="I162">
            <v>0</v>
          </cell>
          <cell r="J162">
            <v>113314259.55000003</v>
          </cell>
          <cell r="K162">
            <v>4461757.3011856154</v>
          </cell>
          <cell r="L162">
            <v>108852502.24881439</v>
          </cell>
          <cell r="M162">
            <v>679416.28102554602</v>
          </cell>
          <cell r="N162">
            <v>27848.552833187649</v>
          </cell>
          <cell r="O162">
            <v>707264.83385873353</v>
          </cell>
          <cell r="P162">
            <v>2328621.8199999998</v>
          </cell>
          <cell r="Q162">
            <v>95589.94</v>
          </cell>
          <cell r="R162">
            <v>2424211.7600000002</v>
          </cell>
          <cell r="S162">
            <v>116444511.05</v>
          </cell>
          <cell r="T162">
            <v>118313092.09422317</v>
          </cell>
          <cell r="U162">
            <v>113654505.3940708</v>
          </cell>
          <cell r="V162">
            <v>121444568.68808192</v>
          </cell>
        </row>
        <row r="163">
          <cell r="D163" t="str">
            <v>VenturaChild&amp;Adult</v>
          </cell>
          <cell r="E163">
            <v>515</v>
          </cell>
          <cell r="F163" t="str">
            <v>Ventura</v>
          </cell>
          <cell r="G163" t="str">
            <v>GoldCoast</v>
          </cell>
          <cell r="H163" t="str">
            <v>Child&amp;Adult</v>
          </cell>
          <cell r="I163">
            <v>869923</v>
          </cell>
          <cell r="J163">
            <v>128.88999999999999</v>
          </cell>
          <cell r="K163">
            <v>5.0749807778054219</v>
          </cell>
          <cell r="L163">
            <v>123.81501922219456</v>
          </cell>
          <cell r="M163">
            <v>2.2084279413235426</v>
          </cell>
          <cell r="N163">
            <v>9.0521119260496441E-2</v>
          </cell>
          <cell r="O163">
            <v>2.298949060584039</v>
          </cell>
          <cell r="P163">
            <v>6.68</v>
          </cell>
          <cell r="Q163">
            <v>0.27</v>
          </cell>
          <cell r="R163">
            <v>6.9499999999999993</v>
          </cell>
          <cell r="S163">
            <v>138.13999999999999</v>
          </cell>
          <cell r="T163">
            <v>135.37997510251972</v>
          </cell>
          <cell r="U163">
            <v>130.04940788598307</v>
          </cell>
          <cell r="V163">
            <v>144.62892416310376</v>
          </cell>
        </row>
        <row r="164">
          <cell r="D164" t="str">
            <v>VenturaAged&amp;DisabledNonDual</v>
          </cell>
          <cell r="E164">
            <v>515</v>
          </cell>
          <cell r="F164" t="str">
            <v>Ventura</v>
          </cell>
          <cell r="G164" t="str">
            <v>GoldCoast</v>
          </cell>
          <cell r="H164" t="str">
            <v>Aged&amp;DisabledNonDual</v>
          </cell>
          <cell r="I164">
            <v>120478</v>
          </cell>
          <cell r="J164">
            <v>862.24</v>
          </cell>
          <cell r="K164">
            <v>33.950776090634463</v>
          </cell>
          <cell r="L164">
            <v>828.28922390936555</v>
          </cell>
          <cell r="M164">
            <v>4.51</v>
          </cell>
          <cell r="N164">
            <v>0.18486011711125627</v>
          </cell>
          <cell r="O164">
            <v>4.6948601171112561</v>
          </cell>
          <cell r="P164">
            <v>21.57</v>
          </cell>
          <cell r="Q164">
            <v>0.88</v>
          </cell>
          <cell r="R164">
            <v>22.45</v>
          </cell>
          <cell r="S164">
            <v>889.38000000000011</v>
          </cell>
          <cell r="T164">
            <v>900.3689394942636</v>
          </cell>
          <cell r="U164">
            <v>864.91704088059146</v>
          </cell>
          <cell r="V164">
            <v>927.51379961137491</v>
          </cell>
        </row>
        <row r="165">
          <cell r="D165" t="str">
            <v>VenturaDisabledDual</v>
          </cell>
          <cell r="E165">
            <v>515</v>
          </cell>
          <cell r="F165" t="str">
            <v>Ventura</v>
          </cell>
          <cell r="G165" t="str">
            <v>GoldCoast</v>
          </cell>
          <cell r="H165" t="str">
            <v>DisabledDual</v>
          </cell>
          <cell r="I165">
            <v>87332</v>
          </cell>
          <cell r="J165">
            <v>193.77</v>
          </cell>
          <cell r="K165">
            <v>7.6296847194492727</v>
          </cell>
          <cell r="L165">
            <v>186.14031528055074</v>
          </cell>
          <cell r="M165">
            <v>0</v>
          </cell>
          <cell r="N165">
            <v>0</v>
          </cell>
          <cell r="O165">
            <v>0</v>
          </cell>
          <cell r="P165">
            <v>2.69</v>
          </cell>
          <cell r="Q165">
            <v>0.11</v>
          </cell>
          <cell r="R165">
            <v>2.8</v>
          </cell>
          <cell r="S165">
            <v>196.57000000000002</v>
          </cell>
          <cell r="T165">
            <v>201.74085739547399</v>
          </cell>
          <cell r="U165">
            <v>193.79733990070463</v>
          </cell>
          <cell r="V165">
            <v>204.54085739547401</v>
          </cell>
        </row>
        <row r="166">
          <cell r="D166" t="str">
            <v>VenturaAgedDual</v>
          </cell>
          <cell r="E166">
            <v>515</v>
          </cell>
          <cell r="F166" t="str">
            <v>Ventura</v>
          </cell>
          <cell r="G166" t="str">
            <v>GoldCoast</v>
          </cell>
          <cell r="H166" t="str">
            <v>AgedDual</v>
          </cell>
          <cell r="I166">
            <v>105960</v>
          </cell>
          <cell r="J166">
            <v>235.23</v>
          </cell>
          <cell r="K166">
            <v>9.2621857609847495</v>
          </cell>
          <cell r="L166">
            <v>225.96781423901524</v>
          </cell>
          <cell r="M166">
            <v>0</v>
          </cell>
          <cell r="N166">
            <v>0</v>
          </cell>
          <cell r="O166">
            <v>0</v>
          </cell>
          <cell r="P166">
            <v>2.77</v>
          </cell>
          <cell r="Q166">
            <v>0.11</v>
          </cell>
          <cell r="R166">
            <v>2.88</v>
          </cell>
          <cell r="S166">
            <v>238.10999999999999</v>
          </cell>
          <cell r="T166">
            <v>239.82038970951467</v>
          </cell>
          <cell r="U166">
            <v>230.377496059442</v>
          </cell>
          <cell r="V166">
            <v>242.70038970951467</v>
          </cell>
        </row>
        <row r="167">
          <cell r="D167" t="str">
            <v>VenturaBCCTP</v>
          </cell>
          <cell r="E167">
            <v>515</v>
          </cell>
          <cell r="F167" t="str">
            <v>Ventura</v>
          </cell>
          <cell r="G167" t="str">
            <v>GoldCoast</v>
          </cell>
          <cell r="H167" t="str">
            <v>BCCTP</v>
          </cell>
          <cell r="I167">
            <v>3336</v>
          </cell>
          <cell r="J167">
            <v>1133.3399999999999</v>
          </cell>
          <cell r="K167">
            <v>44.625444038349087</v>
          </cell>
          <cell r="L167">
            <v>1088.7145559616508</v>
          </cell>
          <cell r="M167">
            <v>3.3</v>
          </cell>
          <cell r="N167">
            <v>0.13526350032530932</v>
          </cell>
          <cell r="O167">
            <v>3.4352635003253091</v>
          </cell>
          <cell r="P167">
            <v>53.21</v>
          </cell>
          <cell r="Q167">
            <v>2.1800000000000002</v>
          </cell>
          <cell r="R167">
            <v>55.39</v>
          </cell>
          <cell r="S167">
            <v>1192.17</v>
          </cell>
          <cell r="T167">
            <v>1190.4596487105919</v>
          </cell>
          <cell r="U167">
            <v>1143.5854697840491</v>
          </cell>
          <cell r="V167">
            <v>1249.2849122109174</v>
          </cell>
        </row>
        <row r="168">
          <cell r="D168" t="str">
            <v>VenturaAIDSNonDual</v>
          </cell>
          <cell r="E168">
            <v>515</v>
          </cell>
          <cell r="F168" t="str">
            <v>Ventura</v>
          </cell>
          <cell r="G168" t="str">
            <v>GoldCoast</v>
          </cell>
          <cell r="H168" t="str">
            <v>AIDSNonDual</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row>
        <row r="169">
          <cell r="D169" t="str">
            <v>VenturaAIDSDual</v>
          </cell>
          <cell r="E169">
            <v>515</v>
          </cell>
          <cell r="F169" t="str">
            <v>Ventura</v>
          </cell>
          <cell r="G169" t="str">
            <v>GoldCoast</v>
          </cell>
          <cell r="H169" t="str">
            <v>AIDSDual</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row>
        <row r="170">
          <cell r="D170" t="str">
            <v>VenturaLTCNonDual</v>
          </cell>
          <cell r="E170">
            <v>515</v>
          </cell>
          <cell r="F170" t="str">
            <v>Ventura</v>
          </cell>
          <cell r="G170" t="str">
            <v>GoldCoast</v>
          </cell>
          <cell r="H170" t="str">
            <v>LTCNonDual</v>
          </cell>
          <cell r="I170">
            <v>533</v>
          </cell>
          <cell r="J170">
            <v>9845</v>
          </cell>
          <cell r="K170">
            <v>387.64699825538446</v>
          </cell>
          <cell r="L170">
            <v>9457.3530017446155</v>
          </cell>
          <cell r="M170">
            <v>3.56</v>
          </cell>
          <cell r="N170">
            <v>0.14592062459336397</v>
          </cell>
          <cell r="O170">
            <v>3.705920624593364</v>
          </cell>
          <cell r="P170">
            <v>76.84</v>
          </cell>
          <cell r="Q170">
            <v>3.15</v>
          </cell>
          <cell r="R170">
            <v>79.990000000000009</v>
          </cell>
          <cell r="S170">
            <v>9928.6999999999989</v>
          </cell>
          <cell r="T170">
            <v>10117.271135630719</v>
          </cell>
          <cell r="U170">
            <v>9718.9050272342211</v>
          </cell>
          <cell r="V170">
            <v>10200.967056255313</v>
          </cell>
        </row>
        <row r="171">
          <cell r="D171" t="str">
            <v>VenturaLTCDual</v>
          </cell>
          <cell r="E171">
            <v>515</v>
          </cell>
          <cell r="F171" t="str">
            <v>Ventura</v>
          </cell>
          <cell r="G171" t="str">
            <v>GoldCoast</v>
          </cell>
          <cell r="H171" t="str">
            <v>LTCDual</v>
          </cell>
          <cell r="I171">
            <v>10883</v>
          </cell>
          <cell r="J171">
            <v>5868.67</v>
          </cell>
          <cell r="K171">
            <v>231.0787060429675</v>
          </cell>
          <cell r="L171">
            <v>5637.5912939570326</v>
          </cell>
          <cell r="M171">
            <v>0</v>
          </cell>
          <cell r="N171">
            <v>0</v>
          </cell>
          <cell r="O171">
            <v>0</v>
          </cell>
          <cell r="P171">
            <v>4.4400000000000004</v>
          </cell>
          <cell r="Q171">
            <v>0.18</v>
          </cell>
          <cell r="R171">
            <v>4.62</v>
          </cell>
          <cell r="S171">
            <v>5873.29</v>
          </cell>
          <cell r="T171">
            <v>6021.2373767035406</v>
          </cell>
          <cell r="U171">
            <v>5784.1520135326946</v>
          </cell>
          <cell r="V171">
            <v>6025.8573767035405</v>
          </cell>
        </row>
        <row r="172">
          <cell r="D172" t="str">
            <v>VenturaOBRA</v>
          </cell>
          <cell r="E172">
            <v>515</v>
          </cell>
          <cell r="F172" t="str">
            <v>Ventura</v>
          </cell>
          <cell r="G172" t="str">
            <v>GoldCoast</v>
          </cell>
          <cell r="H172" t="str">
            <v>OBRA</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row>
        <row r="173">
          <cell r="D173" t="str">
            <v>VenturaAll Category of Aid</v>
          </cell>
          <cell r="E173">
            <v>515</v>
          </cell>
          <cell r="F173" t="str">
            <v>Ventura</v>
          </cell>
          <cell r="G173" t="str">
            <v>GoldCoast</v>
          </cell>
          <cell r="H173" t="str">
            <v>All Category of Aid</v>
          </cell>
          <cell r="I173">
            <v>1198445</v>
          </cell>
          <cell r="J173">
            <v>275.98226158063159</v>
          </cell>
          <cell r="K173">
            <v>10.866762198865063</v>
          </cell>
          <cell r="L173">
            <v>265.11549938176648</v>
          </cell>
          <cell r="M173">
            <v>2.0671990120531185</v>
          </cell>
          <cell r="N173">
            <v>8.4732295224038051E-2</v>
          </cell>
          <cell r="O173">
            <v>2.1519313072771569</v>
          </cell>
          <cell r="P173">
            <v>7.6807973498992439</v>
          </cell>
          <cell r="Q173">
            <v>0.31129700570322377</v>
          </cell>
          <cell r="R173">
            <v>7.9920943556024682</v>
          </cell>
          <cell r="S173">
            <v>286.12657651373246</v>
          </cell>
          <cell r="T173">
            <v>287.17847669207617</v>
          </cell>
          <cell r="U173">
            <v>275.87086511960791</v>
          </cell>
          <cell r="V173">
            <v>297.32250235495576</v>
          </cell>
        </row>
        <row r="174">
          <cell r="D174" t="str">
            <v>VenturaTotal Revenue</v>
          </cell>
          <cell r="E174">
            <v>515</v>
          </cell>
          <cell r="F174" t="str">
            <v>Ventura</v>
          </cell>
          <cell r="G174" t="str">
            <v>GoldCoast</v>
          </cell>
          <cell r="H174" t="str">
            <v>Total Revenue</v>
          </cell>
          <cell r="I174">
            <v>0</v>
          </cell>
          <cell r="J174">
            <v>330749561.48000002</v>
          </cell>
          <cell r="K174">
            <v>13023216.823418841</v>
          </cell>
          <cell r="L174">
            <v>317726344.6565811</v>
          </cell>
          <cell r="M174">
            <v>2477424.3199999998</v>
          </cell>
          <cell r="N174">
            <v>101546.99554977228</v>
          </cell>
          <cell r="O174">
            <v>2578971.3155497722</v>
          </cell>
          <cell r="P174">
            <v>9205013.1799999997</v>
          </cell>
          <cell r="Q174">
            <v>373072.34</v>
          </cell>
          <cell r="R174">
            <v>9578085.5199999996</v>
          </cell>
          <cell r="S174">
            <v>342906964.99000007</v>
          </cell>
          <cell r="T174">
            <v>344167609.49923521</v>
          </cell>
          <cell r="U174">
            <v>330616058.94826853</v>
          </cell>
          <cell r="V174">
            <v>356324666.33478492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1 RS Matrix"/>
      <sheetName val="00-01 RS Detail"/>
      <sheetName val="00-01Detail Cost Model"/>
      <sheetName val="Dir Svc Area Matrix"/>
      <sheetName val="00-01 Medi-Cal Detail"/>
      <sheetName val="workpaper"/>
      <sheetName val="00-01Detail"/>
      <sheetName val="99-00Detail"/>
      <sheetName val="rs"/>
      <sheetName val="CMS 00-01"/>
      <sheetName val="99-00 Linen reclass"/>
      <sheetName val="MC and OSHPD 00-01 reclass"/>
      <sheetName val="00-01 Code G"/>
      <sheetName val="00-01 8710 ALLOCATION"/>
      <sheetName val="99-00 8710 ALLOCATION"/>
      <sheetName val="OSHPD ACCT"/>
      <sheetName val="days"/>
      <sheetName val="Sheet2"/>
      <sheetName val="Sheet3"/>
      <sheetName val="A-8-2 exhibit"/>
      <sheetName val="Summary"/>
      <sheetName val="County Phys"/>
      <sheetName val="S&amp;S Phys"/>
      <sheetName val="Memo Bill"/>
      <sheetName val="Comparison"/>
      <sheetName val="Malpractice %"/>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HS_13-14_SB335"/>
      <sheetName val="COHS lookup"/>
    </sheetNames>
    <sheetDataSet>
      <sheetData sheetId="0"/>
      <sheetData sheetId="1">
        <row r="8">
          <cell r="B8" t="str">
            <v>MercedChild&amp;Adult</v>
          </cell>
          <cell r="C8">
            <v>514</v>
          </cell>
          <cell r="D8" t="str">
            <v>Merced</v>
          </cell>
          <cell r="E8" t="str">
            <v>CCAH</v>
          </cell>
          <cell r="F8" t="str">
            <v>Child&amp;Adult</v>
          </cell>
          <cell r="G8">
            <v>699965</v>
          </cell>
          <cell r="H8">
            <v>137.79424089446783</v>
          </cell>
          <cell r="I8">
            <v>5.4256482352196826</v>
          </cell>
          <cell r="J8">
            <v>132.36859265924815</v>
          </cell>
          <cell r="K8">
            <v>6.907060611463316</v>
          </cell>
          <cell r="L8">
            <v>0.2829393885366846</v>
          </cell>
          <cell r="M8">
            <v>7.19</v>
          </cell>
          <cell r="N8">
            <v>144.97999999999999</v>
          </cell>
          <cell r="O8">
            <v>144.6379456692955</v>
          </cell>
          <cell r="P8">
            <v>139.21229743407582</v>
          </cell>
          <cell r="Q8">
            <v>151.8279456692955</v>
          </cell>
          <cell r="R8">
            <v>0</v>
          </cell>
          <cell r="S8">
            <v>16.503508531183851</v>
          </cell>
          <cell r="T8">
            <v>0.67646131259894915</v>
          </cell>
          <cell r="U8">
            <v>17.1799698437828</v>
          </cell>
        </row>
        <row r="9">
          <cell r="B9" t="str">
            <v>MercedAged&amp;DisabledNonDual</v>
          </cell>
          <cell r="C9">
            <v>514</v>
          </cell>
          <cell r="D9" t="str">
            <v>Merced</v>
          </cell>
          <cell r="E9" t="str">
            <v>CCAH</v>
          </cell>
          <cell r="F9" t="str">
            <v>Aged&amp;DisabledNonDual</v>
          </cell>
          <cell r="G9">
            <v>82163</v>
          </cell>
          <cell r="H9">
            <v>685.98415812087455</v>
          </cell>
          <cell r="I9">
            <v>27.010626226009435</v>
          </cell>
          <cell r="J9">
            <v>658.97353189486512</v>
          </cell>
          <cell r="K9">
            <v>19.183867999638313</v>
          </cell>
          <cell r="L9">
            <v>0.78613200036168629</v>
          </cell>
          <cell r="M9">
            <v>19.97</v>
          </cell>
          <cell r="N9">
            <v>705.95</v>
          </cell>
          <cell r="O9">
            <v>718.98214421538421</v>
          </cell>
          <cell r="P9">
            <v>691.97151798937477</v>
          </cell>
          <cell r="Q9">
            <v>738.95214421538424</v>
          </cell>
          <cell r="R9">
            <v>0</v>
          </cell>
          <cell r="S9">
            <v>90.385064213911875</v>
          </cell>
          <cell r="T9">
            <v>3.7047879280913776</v>
          </cell>
          <cell r="U9">
            <v>94.089852142003252</v>
          </cell>
        </row>
        <row r="10">
          <cell r="B10" t="str">
            <v>MercedDisabledDual</v>
          </cell>
          <cell r="C10">
            <v>514</v>
          </cell>
          <cell r="D10" t="str">
            <v>Merced</v>
          </cell>
          <cell r="E10" t="str">
            <v>CCAH</v>
          </cell>
          <cell r="F10" t="str">
            <v>DisabledDual</v>
          </cell>
          <cell r="G10">
            <v>53432</v>
          </cell>
          <cell r="H10">
            <v>147.40515437519224</v>
          </cell>
          <cell r="I10">
            <v>5.8040779535232048</v>
          </cell>
          <cell r="J10">
            <v>141.60107642166903</v>
          </cell>
          <cell r="K10">
            <v>3.5157551891285759</v>
          </cell>
          <cell r="L10">
            <v>0.1442448108714241</v>
          </cell>
          <cell r="M10">
            <v>3.66</v>
          </cell>
          <cell r="N10">
            <v>151.07</v>
          </cell>
          <cell r="O10">
            <v>153.72510882772426</v>
          </cell>
          <cell r="P10">
            <v>147.92103087420105</v>
          </cell>
          <cell r="Q10">
            <v>157.38510882772425</v>
          </cell>
          <cell r="R10">
            <v>0</v>
          </cell>
          <cell r="S10">
            <v>0</v>
          </cell>
          <cell r="T10">
            <v>0</v>
          </cell>
          <cell r="U10">
            <v>0</v>
          </cell>
        </row>
        <row r="11">
          <cell r="B11" t="str">
            <v>MercedAgedDual</v>
          </cell>
          <cell r="C11">
            <v>514</v>
          </cell>
          <cell r="D11" t="str">
            <v>Merced</v>
          </cell>
          <cell r="E11" t="str">
            <v>CCAH</v>
          </cell>
          <cell r="F11" t="str">
            <v>AgedDual</v>
          </cell>
          <cell r="G11">
            <v>49605</v>
          </cell>
          <cell r="H11">
            <v>148.22424386063955</v>
          </cell>
          <cell r="I11">
            <v>5.8363296020126825</v>
          </cell>
          <cell r="J11">
            <v>142.38791425862686</v>
          </cell>
          <cell r="K11">
            <v>3.2277796117725042</v>
          </cell>
          <cell r="L11">
            <v>0.13222038822749568</v>
          </cell>
          <cell r="M11">
            <v>3.36</v>
          </cell>
          <cell r="N11">
            <v>151.58000000000001</v>
          </cell>
          <cell r="O11">
            <v>154.08878614713686</v>
          </cell>
          <cell r="P11">
            <v>148.25245654512418</v>
          </cell>
          <cell r="Q11">
            <v>157.44878614713687</v>
          </cell>
          <cell r="R11">
            <v>0</v>
          </cell>
          <cell r="S11">
            <v>0</v>
          </cell>
          <cell r="T11">
            <v>0</v>
          </cell>
          <cell r="U11">
            <v>0</v>
          </cell>
        </row>
        <row r="12">
          <cell r="B12" t="str">
            <v>MercedBCCTP</v>
          </cell>
          <cell r="C12">
            <v>514</v>
          </cell>
          <cell r="D12" t="str">
            <v>Merced</v>
          </cell>
          <cell r="E12" t="str">
            <v>CCAH</v>
          </cell>
          <cell r="F12" t="str">
            <v>BCCTP</v>
          </cell>
          <cell r="G12">
            <v>1428</v>
          </cell>
          <cell r="H12">
            <v>1229.3792611072533</v>
          </cell>
          <cell r="I12">
            <v>48.406808406098207</v>
          </cell>
          <cell r="J12">
            <v>1180.9724527011551</v>
          </cell>
          <cell r="K12">
            <v>51.902657222442826</v>
          </cell>
          <cell r="L12">
            <v>2.1273427775571738</v>
          </cell>
          <cell r="M12">
            <v>54.03</v>
          </cell>
          <cell r="N12">
            <v>1283.4100000000001</v>
          </cell>
          <cell r="O12">
            <v>1292.0401476695104</v>
          </cell>
          <cell r="P12">
            <v>1243.6333392634122</v>
          </cell>
          <cell r="Q12">
            <v>1346.0701476695103</v>
          </cell>
          <cell r="R12">
            <v>0</v>
          </cell>
          <cell r="S12">
            <v>154.62561333417045</v>
          </cell>
          <cell r="T12">
            <v>6.3379399089477886</v>
          </cell>
          <cell r="U12">
            <v>160.96355324311824</v>
          </cell>
        </row>
        <row r="13">
          <cell r="B13" t="str">
            <v>MercedAIDSNonDual</v>
          </cell>
          <cell r="C13">
            <v>514</v>
          </cell>
          <cell r="D13" t="str">
            <v>Merced</v>
          </cell>
          <cell r="E13" t="str">
            <v>CCAH</v>
          </cell>
          <cell r="F13" t="str">
            <v>AIDSNonDual</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B14" t="str">
            <v>MercedAIDSDual</v>
          </cell>
          <cell r="C14">
            <v>514</v>
          </cell>
          <cell r="D14" t="str">
            <v>Merced</v>
          </cell>
          <cell r="E14" t="str">
            <v>CCAH</v>
          </cell>
          <cell r="F14" t="str">
            <v>AIDSDual</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row>
        <row r="15">
          <cell r="B15" t="str">
            <v>MercedLTCNonDual</v>
          </cell>
          <cell r="C15">
            <v>514</v>
          </cell>
          <cell r="D15" t="str">
            <v>Merced</v>
          </cell>
          <cell r="E15" t="str">
            <v>CCAH</v>
          </cell>
          <cell r="F15" t="str">
            <v>LTCNonDual</v>
          </cell>
          <cell r="G15">
            <v>283</v>
          </cell>
          <cell r="H15">
            <v>5149.8094704990826</v>
          </cell>
          <cell r="I15">
            <v>202.77374790090198</v>
          </cell>
          <cell r="J15">
            <v>4947.0357225981807</v>
          </cell>
          <cell r="K15">
            <v>60.846053153690072</v>
          </cell>
          <cell r="L15">
            <v>2.493946846309933</v>
          </cell>
          <cell r="M15">
            <v>63.34</v>
          </cell>
          <cell r="N15">
            <v>5213.1500000000005</v>
          </cell>
          <cell r="O15">
            <v>5301.936877406145</v>
          </cell>
          <cell r="P15">
            <v>5099.163129505243</v>
          </cell>
          <cell r="Q15">
            <v>5365.2768774061451</v>
          </cell>
          <cell r="R15">
            <v>0</v>
          </cell>
          <cell r="S15">
            <v>100.21130060693608</v>
          </cell>
          <cell r="T15">
            <v>4.1075549370442275</v>
          </cell>
          <cell r="U15">
            <v>104.31885554398031</v>
          </cell>
        </row>
        <row r="16">
          <cell r="B16" t="str">
            <v>MercedLTCDual</v>
          </cell>
          <cell r="C16">
            <v>514</v>
          </cell>
          <cell r="D16" t="str">
            <v>Merced</v>
          </cell>
          <cell r="E16" t="str">
            <v>CCAH</v>
          </cell>
          <cell r="F16" t="str">
            <v>LTCDual</v>
          </cell>
          <cell r="G16">
            <v>4935</v>
          </cell>
          <cell r="H16">
            <v>4833.4468198206087</v>
          </cell>
          <cell r="I16">
            <v>190.3169685304365</v>
          </cell>
          <cell r="J16">
            <v>4643.1298512901722</v>
          </cell>
          <cell r="K16">
            <v>6.6954414590110289</v>
          </cell>
          <cell r="L16">
            <v>0.27455854098897103</v>
          </cell>
          <cell r="M16">
            <v>6.97</v>
          </cell>
          <cell r="N16">
            <v>4840.42</v>
          </cell>
          <cell r="O16">
            <v>4958.0878323068328</v>
          </cell>
          <cell r="P16">
            <v>4767.7708637763963</v>
          </cell>
          <cell r="Q16">
            <v>4965.057832306833</v>
          </cell>
          <cell r="R16">
            <v>0</v>
          </cell>
          <cell r="S16">
            <v>0</v>
          </cell>
          <cell r="T16">
            <v>0</v>
          </cell>
          <cell r="U16">
            <v>0</v>
          </cell>
        </row>
        <row r="17">
          <cell r="B17" t="str">
            <v>MercedOBRA</v>
          </cell>
          <cell r="C17">
            <v>514</v>
          </cell>
          <cell r="D17" t="str">
            <v>Merced</v>
          </cell>
          <cell r="E17" t="str">
            <v>CCAH</v>
          </cell>
          <cell r="F17" t="str">
            <v>OBRA</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row>
        <row r="18">
          <cell r="B18" t="str">
            <v>MercedAll Category of Aid</v>
          </cell>
          <cell r="C18">
            <v>514</v>
          </cell>
          <cell r="D18" t="str">
            <v>Merced</v>
          </cell>
          <cell r="E18" t="str">
            <v>CCAH</v>
          </cell>
          <cell r="F18" t="str">
            <v>All Category of Aid</v>
          </cell>
          <cell r="G18">
            <v>891811</v>
          </cell>
          <cell r="H18">
            <v>218.77784391254536</v>
          </cell>
          <cell r="I18">
            <v>8.6143776040564841</v>
          </cell>
          <cell r="J18">
            <v>210.16346630848884</v>
          </cell>
          <cell r="K18">
            <v>7.7182845887985891</v>
          </cell>
          <cell r="L18">
            <v>0.31621418953000402</v>
          </cell>
          <cell r="M18">
            <v>8.0344987783285919</v>
          </cell>
          <cell r="N18">
            <v>226.80870422096157</v>
          </cell>
          <cell r="O18">
            <v>228.73264483943447</v>
          </cell>
          <cell r="P18">
            <v>220.11826723537806</v>
          </cell>
          <cell r="Q18">
            <v>236.76714361776308</v>
          </cell>
          <cell r="R18">
            <v>0</v>
          </cell>
          <cell r="S18">
            <v>21.559895038243198</v>
          </cell>
          <cell r="T18">
            <v>0.88371723318758832</v>
          </cell>
          <cell r="U18">
            <v>22.443612271430787</v>
          </cell>
        </row>
        <row r="19">
          <cell r="B19" t="str">
            <v>MercedTotal Revenue</v>
          </cell>
          <cell r="C19">
            <v>514</v>
          </cell>
          <cell r="D19" t="str">
            <v>Merced</v>
          </cell>
          <cell r="E19" t="str">
            <v>CCAH</v>
          </cell>
          <cell r="F19" t="str">
            <v>Total Revenue</v>
          </cell>
          <cell r="G19">
            <v>0</v>
          </cell>
          <cell r="H19">
            <v>195108487.75749099</v>
          </cell>
          <cell r="I19">
            <v>7682396.7054512175</v>
          </cell>
          <cell r="J19">
            <v>187426091.05203974</v>
          </cell>
          <cell r="K19">
            <v>6883251.0974210585</v>
          </cell>
          <cell r="L19">
            <v>282003.29257894243</v>
          </cell>
          <cell r="M19">
            <v>7165254.3899999997</v>
          </cell>
          <cell r="N19">
            <v>202270497.31999996</v>
          </cell>
          <cell r="O19">
            <v>203986288.72690091</v>
          </cell>
          <cell r="P19">
            <v>196303892.02144974</v>
          </cell>
          <cell r="Q19">
            <v>211151543.11690092</v>
          </cell>
          <cell r="R19">
            <v>0</v>
          </cell>
          <cell r="S19">
            <v>19227351.553950705</v>
          </cell>
          <cell r="T19">
            <v>788108.74944625632</v>
          </cell>
          <cell r="U19">
            <v>20015460.303396963</v>
          </cell>
        </row>
        <row r="20">
          <cell r="B20" t="str">
            <v>MontereyChild&amp;Adult</v>
          </cell>
          <cell r="C20">
            <v>508</v>
          </cell>
          <cell r="D20" t="str">
            <v>Monterey</v>
          </cell>
          <cell r="E20" t="str">
            <v>CCAH</v>
          </cell>
          <cell r="F20" t="str">
            <v>Child&amp;Adult</v>
          </cell>
          <cell r="G20">
            <v>716584</v>
          </cell>
          <cell r="H20">
            <v>157.95001835170595</v>
          </cell>
          <cell r="I20">
            <v>6.2192819725984236</v>
          </cell>
          <cell r="J20">
            <v>151.73073637910753</v>
          </cell>
          <cell r="K20">
            <v>7.5794322384441015</v>
          </cell>
          <cell r="L20">
            <v>0.31056776155589855</v>
          </cell>
          <cell r="M20">
            <v>7.89</v>
          </cell>
          <cell r="N20">
            <v>165.83999999999997</v>
          </cell>
          <cell r="O20">
            <v>165.8516637426971</v>
          </cell>
          <cell r="P20">
            <v>159.63238177009868</v>
          </cell>
          <cell r="Q20">
            <v>173.74166374269709</v>
          </cell>
          <cell r="R20">
            <v>0</v>
          </cell>
          <cell r="S20">
            <v>22.994817341597525</v>
          </cell>
          <cell r="T20">
            <v>0.94253317665624436</v>
          </cell>
          <cell r="U20">
            <v>23.937350518253769</v>
          </cell>
        </row>
        <row r="21">
          <cell r="B21" t="str">
            <v>MontereyAged&amp;DisabledNonDual</v>
          </cell>
          <cell r="C21">
            <v>508</v>
          </cell>
          <cell r="D21" t="str">
            <v>Monterey</v>
          </cell>
          <cell r="E21" t="str">
            <v>CCAH</v>
          </cell>
          <cell r="F21" t="str">
            <v>Aged&amp;DisabledNonDual</v>
          </cell>
          <cell r="G21">
            <v>68831</v>
          </cell>
          <cell r="H21">
            <v>1035.3949244336709</v>
          </cell>
          <cell r="I21">
            <v>40.768675149575756</v>
          </cell>
          <cell r="J21">
            <v>994.62624928409514</v>
          </cell>
          <cell r="K21">
            <v>26.013720115361497</v>
          </cell>
          <cell r="L21">
            <v>1.0662798846384993</v>
          </cell>
          <cell r="M21">
            <v>27.08</v>
          </cell>
          <cell r="N21">
            <v>1062.47</v>
          </cell>
          <cell r="O21">
            <v>1085.9003794213763</v>
          </cell>
          <cell r="P21">
            <v>1045.1317042718006</v>
          </cell>
          <cell r="Q21">
            <v>1112.9803794213763</v>
          </cell>
          <cell r="R21">
            <v>0</v>
          </cell>
          <cell r="S21">
            <v>158.77080958324547</v>
          </cell>
          <cell r="T21">
            <v>6.5078471071857393</v>
          </cell>
          <cell r="U21">
            <v>165.27865669043121</v>
          </cell>
        </row>
        <row r="22">
          <cell r="B22" t="str">
            <v>MontereyDisabledDual</v>
          </cell>
          <cell r="C22">
            <v>508</v>
          </cell>
          <cell r="D22" t="str">
            <v>Monterey</v>
          </cell>
          <cell r="E22" t="str">
            <v>CCAH</v>
          </cell>
          <cell r="F22" t="str">
            <v>DisabledDual</v>
          </cell>
          <cell r="G22">
            <v>52902</v>
          </cell>
          <cell r="H22">
            <v>168.55283292659786</v>
          </cell>
          <cell r="I22">
            <v>6.6367677964848042</v>
          </cell>
          <cell r="J22">
            <v>161.91606513011305</v>
          </cell>
          <cell r="K22">
            <v>4.111596018622647</v>
          </cell>
          <cell r="L22">
            <v>0.16840398137735366</v>
          </cell>
          <cell r="M22">
            <v>4.28</v>
          </cell>
          <cell r="N22">
            <v>172.83</v>
          </cell>
          <cell r="O22">
            <v>175.22631133556075</v>
          </cell>
          <cell r="P22">
            <v>168.58954353907595</v>
          </cell>
          <cell r="Q22">
            <v>179.50631133556075</v>
          </cell>
          <cell r="R22">
            <v>0</v>
          </cell>
          <cell r="S22">
            <v>0</v>
          </cell>
          <cell r="T22">
            <v>0</v>
          </cell>
          <cell r="U22">
            <v>0</v>
          </cell>
        </row>
        <row r="23">
          <cell r="B23" t="str">
            <v>MontereyAgedDual</v>
          </cell>
          <cell r="C23">
            <v>508</v>
          </cell>
          <cell r="D23" t="str">
            <v>Monterey</v>
          </cell>
          <cell r="E23" t="str">
            <v>CCAH</v>
          </cell>
          <cell r="F23" t="str">
            <v>AgedDual</v>
          </cell>
          <cell r="G23">
            <v>61495</v>
          </cell>
          <cell r="H23">
            <v>185.85358182146805</v>
          </cell>
          <cell r="I23">
            <v>7.3179847842203003</v>
          </cell>
          <cell r="J23">
            <v>178.53559703724775</v>
          </cell>
          <cell r="K23">
            <v>3.602392989723076</v>
          </cell>
          <cell r="L23">
            <v>0.1476070102769238</v>
          </cell>
          <cell r="M23">
            <v>3.75</v>
          </cell>
          <cell r="N23">
            <v>189.6</v>
          </cell>
          <cell r="O23">
            <v>192.61791768047223</v>
          </cell>
          <cell r="P23">
            <v>185.29993289625193</v>
          </cell>
          <cell r="Q23">
            <v>196.36791768047223</v>
          </cell>
          <cell r="R23">
            <v>0</v>
          </cell>
          <cell r="S23">
            <v>0</v>
          </cell>
          <cell r="T23">
            <v>0</v>
          </cell>
          <cell r="U23">
            <v>0</v>
          </cell>
        </row>
        <row r="24">
          <cell r="B24" t="str">
            <v>MontereyBCCTP</v>
          </cell>
          <cell r="C24">
            <v>508</v>
          </cell>
          <cell r="D24" t="str">
            <v>Monterey</v>
          </cell>
          <cell r="E24" t="str">
            <v>CCAH</v>
          </cell>
          <cell r="F24" t="str">
            <v>BCCTP</v>
          </cell>
          <cell r="G24">
            <v>1956</v>
          </cell>
          <cell r="H24">
            <v>1760.5554223998736</v>
          </cell>
          <cell r="I24">
            <v>69.321869756995056</v>
          </cell>
          <cell r="J24">
            <v>1691.2335526428785</v>
          </cell>
          <cell r="K24">
            <v>50.884229750132185</v>
          </cell>
          <cell r="L24">
            <v>2.0857702498678168</v>
          </cell>
          <cell r="M24">
            <v>52.97</v>
          </cell>
          <cell r="N24">
            <v>1813.53</v>
          </cell>
          <cell r="O24">
            <v>1850.1604827211238</v>
          </cell>
          <cell r="P24">
            <v>1780.8386129641287</v>
          </cell>
          <cell r="Q24">
            <v>1903.1304827211238</v>
          </cell>
          <cell r="R24">
            <v>0</v>
          </cell>
          <cell r="S24">
            <v>254.15009763679396</v>
          </cell>
          <cell r="T24">
            <v>10.417342974052048</v>
          </cell>
          <cell r="U24">
            <v>264.56744061084601</v>
          </cell>
        </row>
        <row r="25">
          <cell r="B25" t="str">
            <v>MontereyAIDSNonDual</v>
          </cell>
          <cell r="C25">
            <v>508</v>
          </cell>
          <cell r="D25" t="str">
            <v>Monterey</v>
          </cell>
          <cell r="E25" t="str">
            <v>CCAH</v>
          </cell>
          <cell r="F25" t="str">
            <v>AIDSNonDual</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row>
        <row r="26">
          <cell r="B26" t="str">
            <v>MontereyAIDSDual</v>
          </cell>
          <cell r="C26">
            <v>508</v>
          </cell>
          <cell r="D26" t="str">
            <v>Monterey</v>
          </cell>
          <cell r="E26" t="str">
            <v>CCAH</v>
          </cell>
          <cell r="F26" t="str">
            <v>AIDSDual</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row>
        <row r="27">
          <cell r="B27" t="str">
            <v>MontereyLTCNonDual</v>
          </cell>
          <cell r="C27">
            <v>508</v>
          </cell>
          <cell r="D27" t="str">
            <v>Monterey</v>
          </cell>
          <cell r="E27" t="str">
            <v>CCAH</v>
          </cell>
          <cell r="F27" t="str">
            <v>LTCNonDual</v>
          </cell>
          <cell r="G27">
            <v>454</v>
          </cell>
          <cell r="H27">
            <v>6064.3221496759079</v>
          </cell>
          <cell r="I27">
            <v>238.78268464348912</v>
          </cell>
          <cell r="J27">
            <v>5825.5394650324188</v>
          </cell>
          <cell r="K27">
            <v>60.605771059159821</v>
          </cell>
          <cell r="L27">
            <v>2.4842289408401812</v>
          </cell>
          <cell r="M27">
            <v>63.09</v>
          </cell>
          <cell r="N27">
            <v>6127.41</v>
          </cell>
          <cell r="O27">
            <v>6251.3566431653235</v>
          </cell>
          <cell r="P27">
            <v>6012.5739585218344</v>
          </cell>
          <cell r="Q27">
            <v>6314.4466431653236</v>
          </cell>
          <cell r="R27">
            <v>0</v>
          </cell>
          <cell r="S27">
            <v>306.42755355924504</v>
          </cell>
          <cell r="T27">
            <v>12.560140451680184</v>
          </cell>
          <cell r="U27">
            <v>318.98769401092522</v>
          </cell>
        </row>
        <row r="28">
          <cell r="B28" t="str">
            <v>MontereyLTCDual</v>
          </cell>
          <cell r="C28">
            <v>508</v>
          </cell>
          <cell r="D28" t="str">
            <v>Monterey</v>
          </cell>
          <cell r="E28" t="str">
            <v>CCAH</v>
          </cell>
          <cell r="F28" t="str">
            <v>LTCDual</v>
          </cell>
          <cell r="G28">
            <v>5540</v>
          </cell>
          <cell r="H28">
            <v>6117.2392695012486</v>
          </cell>
          <cell r="I28">
            <v>240.86629623661156</v>
          </cell>
          <cell r="J28">
            <v>5876.372973264637</v>
          </cell>
          <cell r="K28">
            <v>5.9944020720926048</v>
          </cell>
          <cell r="L28">
            <v>0.24559792790739549</v>
          </cell>
          <cell r="M28">
            <v>6.24</v>
          </cell>
          <cell r="N28">
            <v>6123.48</v>
          </cell>
          <cell r="O28">
            <v>6274.6722004627154</v>
          </cell>
          <cell r="P28">
            <v>6033.8059042261038</v>
          </cell>
          <cell r="Q28">
            <v>6280.9122004627152</v>
          </cell>
          <cell r="R28">
            <v>0</v>
          </cell>
          <cell r="S28">
            <v>0</v>
          </cell>
          <cell r="T28">
            <v>0</v>
          </cell>
          <cell r="U28">
            <v>0</v>
          </cell>
        </row>
        <row r="29">
          <cell r="B29" t="str">
            <v>MontereyOBRA</v>
          </cell>
          <cell r="C29">
            <v>508</v>
          </cell>
          <cell r="D29" t="str">
            <v>Monterey</v>
          </cell>
          <cell r="E29" t="str">
            <v>CCAH</v>
          </cell>
          <cell r="F29" t="str">
            <v>OBRA</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row>
        <row r="30">
          <cell r="B30" t="str">
            <v>MontereyAll Category of Aid</v>
          </cell>
          <cell r="C30">
            <v>508</v>
          </cell>
          <cell r="D30" t="str">
            <v>Monterey</v>
          </cell>
          <cell r="E30" t="str">
            <v>CCAH</v>
          </cell>
          <cell r="F30" t="str">
            <v>All Category of Aid</v>
          </cell>
          <cell r="G30">
            <v>907762</v>
          </cell>
          <cell r="H30">
            <v>269.76666371915866</v>
          </cell>
          <cell r="I30">
            <v>10.622062383941868</v>
          </cell>
          <cell r="J30">
            <v>259.14460133521675</v>
          </cell>
          <cell r="K30">
            <v>8.6158537268858808</v>
          </cell>
          <cell r="L30">
            <v>0.35306084543593874</v>
          </cell>
          <cell r="M30">
            <v>8.96891457232182</v>
          </cell>
          <cell r="N30">
            <v>278.73479591566951</v>
          </cell>
          <cell r="O30">
            <v>281.92833871449471</v>
          </cell>
          <cell r="P30">
            <v>271.30627633055275</v>
          </cell>
          <cell r="Q30">
            <v>290.89725328681646</v>
          </cell>
          <cell r="R30">
            <v>0</v>
          </cell>
          <cell r="S30">
            <v>30.89169571388663</v>
          </cell>
          <cell r="T30">
            <v>1.266217846437776</v>
          </cell>
          <cell r="U30">
            <v>32.157913560324403</v>
          </cell>
        </row>
        <row r="31">
          <cell r="B31" t="str">
            <v>MontereyTotal Revenue</v>
          </cell>
          <cell r="C31">
            <v>508</v>
          </cell>
          <cell r="D31" t="str">
            <v>Monterey</v>
          </cell>
          <cell r="E31" t="str">
            <v>CCAH</v>
          </cell>
          <cell r="F31" t="str">
            <v>Total Revenue</v>
          </cell>
          <cell r="G31">
            <v>0</v>
          </cell>
          <cell r="H31">
            <v>244883926.19103089</v>
          </cell>
          <cell r="I31">
            <v>9642304.5937718377</v>
          </cell>
          <cell r="J31">
            <v>235241621.59725901</v>
          </cell>
          <cell r="K31">
            <v>7821144.6108253812</v>
          </cell>
          <cell r="L31">
            <v>320495.2191746186</v>
          </cell>
          <cell r="M31">
            <v>8141639.8300000001</v>
          </cell>
          <cell r="N31">
            <v>253024855.80999997</v>
          </cell>
          <cell r="O31">
            <v>255923832.60814714</v>
          </cell>
          <cell r="P31">
            <v>246281528.01437521</v>
          </cell>
          <cell r="Q31">
            <v>264065472.4381471</v>
          </cell>
          <cell r="R31">
            <v>0</v>
          </cell>
          <cell r="S31">
            <v>28042307.484629154</v>
          </cell>
          <cell r="T31">
            <v>1149424.4447180484</v>
          </cell>
          <cell r="U31">
            <v>29191731.929347202</v>
          </cell>
        </row>
        <row r="32">
          <cell r="B32" t="str">
            <v>Santa CruzChild&amp;Adult</v>
          </cell>
          <cell r="C32">
            <v>505</v>
          </cell>
          <cell r="D32" t="str">
            <v>Santa Cruz</v>
          </cell>
          <cell r="E32" t="str">
            <v>CCAH</v>
          </cell>
          <cell r="F32" t="str">
            <v>Child&amp;Adult</v>
          </cell>
          <cell r="G32">
            <v>295406</v>
          </cell>
          <cell r="H32">
            <v>168.73392443816891</v>
          </cell>
          <cell r="I32">
            <v>6.6438982747528996</v>
          </cell>
          <cell r="J32">
            <v>162.09002616341601</v>
          </cell>
          <cell r="K32">
            <v>8.0789197303911759</v>
          </cell>
          <cell r="L32">
            <v>0.33108026960882347</v>
          </cell>
          <cell r="M32">
            <v>8.41</v>
          </cell>
          <cell r="N32">
            <v>177.14</v>
          </cell>
          <cell r="O32">
            <v>177.19150514033871</v>
          </cell>
          <cell r="P32">
            <v>170.54760686558581</v>
          </cell>
          <cell r="Q32">
            <v>185.6015051403387</v>
          </cell>
          <cell r="R32">
            <v>0</v>
          </cell>
          <cell r="S32">
            <v>22.002375734216439</v>
          </cell>
          <cell r="T32">
            <v>0.90185404766144117</v>
          </cell>
          <cell r="U32">
            <v>22.904229781877881</v>
          </cell>
        </row>
        <row r="33">
          <cell r="B33" t="str">
            <v>Santa CruzAged&amp;DisabledNonDual</v>
          </cell>
          <cell r="C33">
            <v>505</v>
          </cell>
          <cell r="D33" t="str">
            <v>Santa Cruz</v>
          </cell>
          <cell r="E33" t="str">
            <v>CCAH</v>
          </cell>
          <cell r="F33" t="str">
            <v>Aged&amp;DisabledNonDual</v>
          </cell>
          <cell r="G33">
            <v>44762</v>
          </cell>
          <cell r="H33">
            <v>927.27511286902313</v>
          </cell>
          <cell r="I33">
            <v>36.511457569217782</v>
          </cell>
          <cell r="J33">
            <v>890.76365529980535</v>
          </cell>
          <cell r="K33">
            <v>24.303806112584091</v>
          </cell>
          <cell r="L33">
            <v>0.99619388741590809</v>
          </cell>
          <cell r="M33">
            <v>25.3</v>
          </cell>
          <cell r="N33">
            <v>952.57999999999993</v>
          </cell>
          <cell r="O33">
            <v>971.40875930592188</v>
          </cell>
          <cell r="P33">
            <v>934.89730173670409</v>
          </cell>
          <cell r="Q33">
            <v>996.70875930592183</v>
          </cell>
          <cell r="R33">
            <v>0</v>
          </cell>
          <cell r="S33">
            <v>114.77980632586612</v>
          </cell>
          <cell r="T33">
            <v>4.7047025364538513</v>
          </cell>
          <cell r="U33">
            <v>119.48450886231997</v>
          </cell>
        </row>
        <row r="34">
          <cell r="B34" t="str">
            <v>Santa CruzDisabledDual</v>
          </cell>
          <cell r="C34">
            <v>505</v>
          </cell>
          <cell r="D34" t="str">
            <v>Santa Cruz</v>
          </cell>
          <cell r="E34" t="str">
            <v>CCAH</v>
          </cell>
          <cell r="F34" t="str">
            <v>DisabledDual</v>
          </cell>
          <cell r="G34">
            <v>41692</v>
          </cell>
          <cell r="H34">
            <v>141.47335576417862</v>
          </cell>
          <cell r="I34">
            <v>5.5705133832145464</v>
          </cell>
          <cell r="J34">
            <v>135.90284238096407</v>
          </cell>
          <cell r="K34">
            <v>3.8522349715876181</v>
          </cell>
          <cell r="L34">
            <v>0.15776502841238163</v>
          </cell>
          <cell r="M34">
            <v>4.01</v>
          </cell>
          <cell r="N34">
            <v>145.47999999999999</v>
          </cell>
          <cell r="O34">
            <v>147.29910932130076</v>
          </cell>
          <cell r="P34">
            <v>141.72859593808622</v>
          </cell>
          <cell r="Q34">
            <v>151.30910932130075</v>
          </cell>
          <cell r="R34">
            <v>0</v>
          </cell>
          <cell r="S34">
            <v>0</v>
          </cell>
          <cell r="T34">
            <v>0</v>
          </cell>
          <cell r="U34">
            <v>0</v>
          </cell>
        </row>
        <row r="35">
          <cell r="B35" t="str">
            <v>Santa CruzAgedDual</v>
          </cell>
          <cell r="C35">
            <v>505</v>
          </cell>
          <cell r="D35" t="str">
            <v>Santa Cruz</v>
          </cell>
          <cell r="E35" t="str">
            <v>CCAH</v>
          </cell>
          <cell r="F35" t="str">
            <v>AgedDual</v>
          </cell>
          <cell r="G35">
            <v>30044</v>
          </cell>
          <cell r="H35">
            <v>243.89317054786127</v>
          </cell>
          <cell r="I35">
            <v>9.6032935903220391</v>
          </cell>
          <cell r="J35">
            <v>234.28987695753924</v>
          </cell>
          <cell r="K35">
            <v>3.7080214528215714</v>
          </cell>
          <cell r="L35">
            <v>0.15197854717842846</v>
          </cell>
          <cell r="M35">
            <v>3.86</v>
          </cell>
          <cell r="N35">
            <v>247.75</v>
          </cell>
          <cell r="O35">
            <v>252.30626346928995</v>
          </cell>
          <cell r="P35">
            <v>242.70296987896791</v>
          </cell>
          <cell r="Q35">
            <v>256.16626346928996</v>
          </cell>
          <cell r="R35">
            <v>0</v>
          </cell>
          <cell r="S35">
            <v>0</v>
          </cell>
          <cell r="T35">
            <v>0</v>
          </cell>
          <cell r="U35">
            <v>0</v>
          </cell>
        </row>
        <row r="36">
          <cell r="B36" t="str">
            <v>Santa CruzBCCTP</v>
          </cell>
          <cell r="C36">
            <v>505</v>
          </cell>
          <cell r="D36" t="str">
            <v>Santa Cruz</v>
          </cell>
          <cell r="E36" t="str">
            <v>CCAH</v>
          </cell>
          <cell r="F36" t="str">
            <v>BCCTP</v>
          </cell>
          <cell r="G36">
            <v>1260</v>
          </cell>
          <cell r="H36">
            <v>1606.5095569731284</v>
          </cell>
          <cell r="I36">
            <v>63.256313805816944</v>
          </cell>
          <cell r="J36">
            <v>1543.2532431673114</v>
          </cell>
          <cell r="K36">
            <v>52.027301915352901</v>
          </cell>
          <cell r="L36">
            <v>2.1326980846470951</v>
          </cell>
          <cell r="M36">
            <v>54.16</v>
          </cell>
          <cell r="N36">
            <v>1660.67</v>
          </cell>
          <cell r="O36">
            <v>1688.2008549530985</v>
          </cell>
          <cell r="P36">
            <v>1624.9445411472816</v>
          </cell>
          <cell r="Q36">
            <v>1742.3608549530986</v>
          </cell>
          <cell r="R36">
            <v>0</v>
          </cell>
          <cell r="S36">
            <v>560.35644625779094</v>
          </cell>
          <cell r="T36">
            <v>22.968416469902991</v>
          </cell>
          <cell r="U36">
            <v>583.32486272769393</v>
          </cell>
        </row>
        <row r="37">
          <cell r="B37" t="str">
            <v>Santa CruzAIDSNonDual</v>
          </cell>
          <cell r="C37">
            <v>505</v>
          </cell>
          <cell r="D37" t="str">
            <v>Santa Cruz</v>
          </cell>
          <cell r="E37" t="str">
            <v>CCAH</v>
          </cell>
          <cell r="F37" t="str">
            <v>AIDSNonDual</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row>
        <row r="38">
          <cell r="B38" t="str">
            <v>Santa CruzAIDSDual</v>
          </cell>
          <cell r="C38">
            <v>505</v>
          </cell>
          <cell r="D38" t="str">
            <v>Santa Cruz</v>
          </cell>
          <cell r="E38" t="str">
            <v>CCAH</v>
          </cell>
          <cell r="F38" t="str">
            <v>AIDSDual</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row>
        <row r="39">
          <cell r="B39" t="str">
            <v>Santa CruzLTCNonDual</v>
          </cell>
          <cell r="C39">
            <v>505</v>
          </cell>
          <cell r="D39" t="str">
            <v>Santa Cruz</v>
          </cell>
          <cell r="E39" t="str">
            <v>CCAH</v>
          </cell>
          <cell r="F39" t="str">
            <v>LTCNonDual</v>
          </cell>
          <cell r="G39">
            <v>434</v>
          </cell>
          <cell r="H39">
            <v>5060.8786992306459</v>
          </cell>
          <cell r="I39">
            <v>199.27209878220674</v>
          </cell>
          <cell r="J39">
            <v>4861.6066004484392</v>
          </cell>
          <cell r="K39">
            <v>56.013855518261224</v>
          </cell>
          <cell r="L39">
            <v>2.2961444817387768</v>
          </cell>
          <cell r="M39">
            <v>58.31</v>
          </cell>
          <cell r="N39">
            <v>5119.1900000000005</v>
          </cell>
          <cell r="O39">
            <v>5218.7229780067573</v>
          </cell>
          <cell r="P39">
            <v>5019.4508792245506</v>
          </cell>
          <cell r="Q39">
            <v>5277.0329780067577</v>
          </cell>
          <cell r="R39">
            <v>0</v>
          </cell>
          <cell r="S39">
            <v>194.62757954813165</v>
          </cell>
          <cell r="T39">
            <v>7.9775780816735846</v>
          </cell>
          <cell r="U39">
            <v>202.60515762980523</v>
          </cell>
        </row>
        <row r="40">
          <cell r="B40" t="str">
            <v>Santa CruzLTCDual</v>
          </cell>
          <cell r="C40">
            <v>505</v>
          </cell>
          <cell r="D40" t="str">
            <v>Santa Cruz</v>
          </cell>
          <cell r="E40" t="str">
            <v>CCAH</v>
          </cell>
          <cell r="F40" t="str">
            <v>LTCDual</v>
          </cell>
          <cell r="G40">
            <v>4551</v>
          </cell>
          <cell r="H40">
            <v>5524.6840168343269</v>
          </cell>
          <cell r="I40">
            <v>217.53443316285211</v>
          </cell>
          <cell r="J40">
            <v>5307.1495836714748</v>
          </cell>
          <cell r="K40">
            <v>6.8683726452413554</v>
          </cell>
          <cell r="L40">
            <v>0.28162735475864481</v>
          </cell>
          <cell r="M40">
            <v>7.15</v>
          </cell>
          <cell r="N40">
            <v>5531.83</v>
          </cell>
          <cell r="O40">
            <v>5668.1639583959586</v>
          </cell>
          <cell r="P40">
            <v>5450.6295252331065</v>
          </cell>
          <cell r="Q40">
            <v>5675.3139583959583</v>
          </cell>
          <cell r="R40">
            <v>0</v>
          </cell>
          <cell r="S40">
            <v>0</v>
          </cell>
          <cell r="T40">
            <v>0</v>
          </cell>
          <cell r="U40">
            <v>0</v>
          </cell>
        </row>
        <row r="41">
          <cell r="B41" t="str">
            <v>Santa CruzOBRA</v>
          </cell>
          <cell r="C41">
            <v>505</v>
          </cell>
          <cell r="D41" t="str">
            <v>Santa Cruz</v>
          </cell>
          <cell r="E41" t="str">
            <v>CCAH</v>
          </cell>
          <cell r="F41" t="str">
            <v>OBRA</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row>
        <row r="42">
          <cell r="B42" t="str">
            <v>Santa CruzAll Category of Aid</v>
          </cell>
          <cell r="C42">
            <v>505</v>
          </cell>
          <cell r="D42" t="str">
            <v>Santa Cruz</v>
          </cell>
          <cell r="E42" t="str">
            <v>CCAH</v>
          </cell>
          <cell r="F42" t="str">
            <v>All Category of Aid</v>
          </cell>
          <cell r="G42">
            <v>418149</v>
          </cell>
          <cell r="H42">
            <v>320.31882464659799</v>
          </cell>
          <cell r="I42">
            <v>12.6125537204598</v>
          </cell>
          <cell r="J42">
            <v>307.70627092613813</v>
          </cell>
          <cell r="K42">
            <v>9.2492912470631072</v>
          </cell>
          <cell r="L42">
            <v>0.37906039314170131</v>
          </cell>
          <cell r="M42">
            <v>9.6283516402048068</v>
          </cell>
          <cell r="N42">
            <v>329.94432355452238</v>
          </cell>
          <cell r="O42">
            <v>334.17511346766207</v>
          </cell>
          <cell r="P42">
            <v>321.56255974720227</v>
          </cell>
          <cell r="Q42">
            <v>343.80346510786688</v>
          </cell>
          <cell r="R42">
            <v>0</v>
          </cell>
          <cell r="S42">
            <v>29.72128353459907</v>
          </cell>
          <cell r="T42">
            <v>1.2182438924396497</v>
          </cell>
          <cell r="U42">
            <v>30.939527427038723</v>
          </cell>
        </row>
        <row r="43">
          <cell r="B43" t="str">
            <v>Santa CruzTotal Revenue</v>
          </cell>
          <cell r="C43">
            <v>505</v>
          </cell>
          <cell r="D43" t="str">
            <v>Santa Cruz</v>
          </cell>
          <cell r="E43" t="str">
            <v>CCAH</v>
          </cell>
          <cell r="F43" t="str">
            <v>Total Revenue</v>
          </cell>
          <cell r="G43">
            <v>0</v>
          </cell>
          <cell r="H43">
            <v>133940996.2071503</v>
          </cell>
          <cell r="I43">
            <v>5273926.7256565448</v>
          </cell>
          <cell r="J43">
            <v>128667069.48149373</v>
          </cell>
          <cell r="K43">
            <v>3867581.8856681911</v>
          </cell>
          <cell r="L43">
            <v>158503.72433180927</v>
          </cell>
          <cell r="M43">
            <v>4026085.61</v>
          </cell>
          <cell r="N43">
            <v>137965888.94999999</v>
          </cell>
          <cell r="O43">
            <v>139734989.52138942</v>
          </cell>
          <cell r="P43">
            <v>134461062.79573289</v>
          </cell>
          <cell r="Q43">
            <v>143761075.13138944</v>
          </cell>
          <cell r="R43">
            <v>0</v>
          </cell>
          <cell r="S43">
            <v>12427924.988709066</v>
          </cell>
          <cell r="T43">
            <v>509407.4653797471</v>
          </cell>
          <cell r="U43">
            <v>12937332.454088815</v>
          </cell>
        </row>
        <row r="44">
          <cell r="B44" t="str">
            <v>Santa BarbaraChild&amp;Adult</v>
          </cell>
          <cell r="C44">
            <v>502</v>
          </cell>
          <cell r="D44" t="str">
            <v>Santa Barbara</v>
          </cell>
          <cell r="E44" t="str">
            <v>Cencal</v>
          </cell>
          <cell r="F44" t="str">
            <v>Child&amp;Adult</v>
          </cell>
          <cell r="G44">
            <v>580970</v>
          </cell>
          <cell r="H44">
            <v>146.42548714316868</v>
          </cell>
          <cell r="I44">
            <v>5.7655035562622743</v>
          </cell>
          <cell r="J44">
            <v>140.65998358690641</v>
          </cell>
          <cell r="K44">
            <v>9.3948369330303976</v>
          </cell>
          <cell r="L44">
            <v>0.38516306696960129</v>
          </cell>
          <cell r="M44">
            <v>9.7799999999999994</v>
          </cell>
          <cell r="N44">
            <v>156.21</v>
          </cell>
          <cell r="O44">
            <v>153.76584428987277</v>
          </cell>
          <cell r="P44">
            <v>148.0003407336105</v>
          </cell>
          <cell r="Q44">
            <v>163.54584428987278</v>
          </cell>
          <cell r="R44">
            <v>0</v>
          </cell>
          <cell r="S44">
            <v>16.940555880142096</v>
          </cell>
          <cell r="T44">
            <v>0.69437541994076213</v>
          </cell>
          <cell r="U44">
            <v>17.634931300082858</v>
          </cell>
        </row>
        <row r="45">
          <cell r="B45" t="str">
            <v>Santa BarbaraAged&amp;DisabledNonDual</v>
          </cell>
          <cell r="C45">
            <v>502</v>
          </cell>
          <cell r="D45" t="str">
            <v>Santa Barbara</v>
          </cell>
          <cell r="E45" t="str">
            <v>Cencal</v>
          </cell>
          <cell r="F45" t="str">
            <v>Aged&amp;DisabledNonDual</v>
          </cell>
          <cell r="G45">
            <v>66136</v>
          </cell>
          <cell r="H45">
            <v>926.41815554709842</v>
          </cell>
          <cell r="I45">
            <v>36.477714874667072</v>
          </cell>
          <cell r="J45">
            <v>889.94044067243135</v>
          </cell>
          <cell r="K45">
            <v>24.073090404497211</v>
          </cell>
          <cell r="L45">
            <v>0.98690959550278801</v>
          </cell>
          <cell r="M45">
            <v>25.06</v>
          </cell>
          <cell r="N45">
            <v>951.4799999999999</v>
          </cell>
          <cell r="O45">
            <v>970.75100262643252</v>
          </cell>
          <cell r="P45">
            <v>934.27328775176545</v>
          </cell>
          <cell r="Q45">
            <v>995.81100262643247</v>
          </cell>
          <cell r="R45">
            <v>0</v>
          </cell>
          <cell r="S45">
            <v>93.899411188178476</v>
          </cell>
          <cell r="T45">
            <v>3.8488372835753069</v>
          </cell>
          <cell r="U45">
            <v>97.748248471753783</v>
          </cell>
        </row>
        <row r="46">
          <cell r="B46" t="str">
            <v>Santa BarbaraDisabledDual</v>
          </cell>
          <cell r="C46">
            <v>502</v>
          </cell>
          <cell r="D46" t="str">
            <v>Santa Barbara</v>
          </cell>
          <cell r="E46" t="str">
            <v>Cencal</v>
          </cell>
          <cell r="F46" t="str">
            <v>DisabledDual</v>
          </cell>
          <cell r="G46">
            <v>61742</v>
          </cell>
          <cell r="H46">
            <v>172.95156648454548</v>
          </cell>
          <cell r="I46">
            <v>6.8099679303289804</v>
          </cell>
          <cell r="J46">
            <v>166.1415985542165</v>
          </cell>
          <cell r="K46">
            <v>3.1219219423630329</v>
          </cell>
          <cell r="L46">
            <v>0.12807805763696714</v>
          </cell>
          <cell r="M46">
            <v>3.25</v>
          </cell>
          <cell r="N46">
            <v>176.2</v>
          </cell>
          <cell r="O46">
            <v>180.20132379165949</v>
          </cell>
          <cell r="P46">
            <v>173.39135586133051</v>
          </cell>
          <cell r="Q46">
            <v>183.45132379165949</v>
          </cell>
          <cell r="R46">
            <v>0</v>
          </cell>
          <cell r="S46">
            <v>0</v>
          </cell>
          <cell r="T46">
            <v>0</v>
          </cell>
          <cell r="U46">
            <v>0</v>
          </cell>
        </row>
        <row r="47">
          <cell r="B47" t="str">
            <v>Santa BarbaraAgedDual</v>
          </cell>
          <cell r="C47">
            <v>502</v>
          </cell>
          <cell r="D47" t="str">
            <v>Santa Barbara</v>
          </cell>
          <cell r="E47" t="str">
            <v>Cencal</v>
          </cell>
          <cell r="F47" t="str">
            <v>AgedDual</v>
          </cell>
          <cell r="G47">
            <v>49610</v>
          </cell>
          <cell r="H47">
            <v>224.48675214395979</v>
          </cell>
          <cell r="I47">
            <v>8.8391658656684342</v>
          </cell>
          <cell r="J47">
            <v>215.64758627829136</v>
          </cell>
          <cell r="K47">
            <v>3.5638367829665079</v>
          </cell>
          <cell r="L47">
            <v>0.146163217033492</v>
          </cell>
          <cell r="M47">
            <v>3.71</v>
          </cell>
          <cell r="N47">
            <v>228.20000000000002</v>
          </cell>
          <cell r="O47">
            <v>232.64891260933013</v>
          </cell>
          <cell r="P47">
            <v>223.80974674366169</v>
          </cell>
          <cell r="Q47">
            <v>236.35891260933013</v>
          </cell>
          <cell r="R47">
            <v>0</v>
          </cell>
          <cell r="S47">
            <v>0</v>
          </cell>
          <cell r="T47">
            <v>0</v>
          </cell>
          <cell r="U47">
            <v>0</v>
          </cell>
        </row>
        <row r="48">
          <cell r="B48" t="str">
            <v>Santa BarbaraBCCTP</v>
          </cell>
          <cell r="C48">
            <v>502</v>
          </cell>
          <cell r="D48" t="str">
            <v>Santa Barbara</v>
          </cell>
          <cell r="E48" t="str">
            <v>Cencal</v>
          </cell>
          <cell r="F48" t="str">
            <v>BCCTP</v>
          </cell>
          <cell r="G48">
            <v>1872</v>
          </cell>
          <cell r="H48">
            <v>1060.8110615294293</v>
          </cell>
          <cell r="I48">
            <v>41.769435547721287</v>
          </cell>
          <cell r="J48">
            <v>1019.041625981708</v>
          </cell>
          <cell r="K48">
            <v>55.034249287127302</v>
          </cell>
          <cell r="L48">
            <v>2.2557507128726964</v>
          </cell>
          <cell r="M48">
            <v>57.29</v>
          </cell>
          <cell r="N48">
            <v>1118.0999999999999</v>
          </cell>
          <cell r="O48">
            <v>1114.7525182081802</v>
          </cell>
          <cell r="P48">
            <v>1072.9830826604589</v>
          </cell>
          <cell r="Q48">
            <v>1172.0425182081801</v>
          </cell>
          <cell r="R48">
            <v>0</v>
          </cell>
          <cell r="S48">
            <v>93.001403971286095</v>
          </cell>
          <cell r="T48">
            <v>3.8120289200982569</v>
          </cell>
          <cell r="U48">
            <v>96.813432891384352</v>
          </cell>
        </row>
        <row r="49">
          <cell r="B49" t="str">
            <v>Santa BarbaraAIDSNonDual</v>
          </cell>
          <cell r="C49">
            <v>502</v>
          </cell>
          <cell r="D49" t="str">
            <v>Santa Barbara</v>
          </cell>
          <cell r="E49" t="str">
            <v>Cencal</v>
          </cell>
          <cell r="F49" t="str">
            <v>AIDSNonDual</v>
          </cell>
          <cell r="G49">
            <v>180</v>
          </cell>
          <cell r="H49">
            <v>1311.3426652176447</v>
          </cell>
          <cell r="I49">
            <v>51.634117442944898</v>
          </cell>
          <cell r="J49">
            <v>1259.7085477746998</v>
          </cell>
          <cell r="K49">
            <v>14.467142445925431</v>
          </cell>
          <cell r="L49">
            <v>0.59285755407456897</v>
          </cell>
          <cell r="M49">
            <v>15.06</v>
          </cell>
          <cell r="N49">
            <v>1326.3999999999999</v>
          </cell>
          <cell r="O49">
            <v>1378.1135399738246</v>
          </cell>
          <cell r="P49">
            <v>1326.4794225308797</v>
          </cell>
          <cell r="Q49">
            <v>1393.1735399738245</v>
          </cell>
          <cell r="R49">
            <v>0</v>
          </cell>
          <cell r="S49">
            <v>81.906599992144095</v>
          </cell>
          <cell r="T49">
            <v>3.3572646711158711</v>
          </cell>
          <cell r="U49">
            <v>85.263864663259966</v>
          </cell>
        </row>
        <row r="50">
          <cell r="B50" t="str">
            <v>Santa BarbaraAIDSDual</v>
          </cell>
          <cell r="C50">
            <v>502</v>
          </cell>
          <cell r="D50" t="str">
            <v>Santa Barbara</v>
          </cell>
          <cell r="E50" t="str">
            <v>Cencal</v>
          </cell>
          <cell r="F50" t="str">
            <v>AIDSDual</v>
          </cell>
          <cell r="G50">
            <v>252</v>
          </cell>
          <cell r="H50">
            <v>192.11299328376921</v>
          </cell>
          <cell r="I50">
            <v>7.5644491105484235</v>
          </cell>
          <cell r="J50">
            <v>184.54854417322079</v>
          </cell>
          <cell r="K50">
            <v>3.496849356749177</v>
          </cell>
          <cell r="L50">
            <v>0.14315064325082297</v>
          </cell>
          <cell r="M50">
            <v>3.64</v>
          </cell>
          <cell r="N50">
            <v>195.75</v>
          </cell>
          <cell r="O50">
            <v>199.86473288026244</v>
          </cell>
          <cell r="P50">
            <v>192.30028376971401</v>
          </cell>
          <cell r="Q50">
            <v>203.50473288026242</v>
          </cell>
          <cell r="R50">
            <v>0</v>
          </cell>
          <cell r="S50">
            <v>0</v>
          </cell>
          <cell r="T50">
            <v>0</v>
          </cell>
          <cell r="U50">
            <v>0</v>
          </cell>
        </row>
        <row r="51">
          <cell r="B51" t="str">
            <v>Santa BarbaraLTCNonDual</v>
          </cell>
          <cell r="C51">
            <v>502</v>
          </cell>
          <cell r="D51" t="str">
            <v>Santa Barbara</v>
          </cell>
          <cell r="E51" t="str">
            <v>Cencal</v>
          </cell>
          <cell r="F51" t="str">
            <v>LTCNonDual</v>
          </cell>
          <cell r="G51">
            <v>412</v>
          </cell>
          <cell r="H51">
            <v>7638.9451990425723</v>
          </cell>
          <cell r="I51">
            <v>300.78346721230173</v>
          </cell>
          <cell r="J51">
            <v>7338.1617318302706</v>
          </cell>
          <cell r="K51">
            <v>57.493368096615185</v>
          </cell>
          <cell r="L51">
            <v>2.3566319033848173</v>
          </cell>
          <cell r="M51">
            <v>59.85</v>
          </cell>
          <cell r="N51">
            <v>7698.8</v>
          </cell>
          <cell r="O51">
            <v>7847.067686763965</v>
          </cell>
          <cell r="P51">
            <v>7546.2842195516632</v>
          </cell>
          <cell r="Q51">
            <v>7906.9176867639653</v>
          </cell>
          <cell r="R51">
            <v>0</v>
          </cell>
          <cell r="S51">
            <v>61.490975431586122</v>
          </cell>
          <cell r="T51">
            <v>2.5204498713011958</v>
          </cell>
          <cell r="U51">
            <v>64.011425302887318</v>
          </cell>
        </row>
        <row r="52">
          <cell r="B52" t="str">
            <v>Santa BarbaraLTCDual</v>
          </cell>
          <cell r="C52">
            <v>502</v>
          </cell>
          <cell r="D52" t="str">
            <v>Santa Barbara</v>
          </cell>
          <cell r="E52" t="str">
            <v>Cencal</v>
          </cell>
          <cell r="F52" t="str">
            <v>LTCDual</v>
          </cell>
          <cell r="G52">
            <v>7174</v>
          </cell>
          <cell r="H52">
            <v>6472.8103513700153</v>
          </cell>
          <cell r="I52">
            <v>254.86690758519489</v>
          </cell>
          <cell r="J52">
            <v>6217.9434437848204</v>
          </cell>
          <cell r="K52">
            <v>5.6195048505872975</v>
          </cell>
          <cell r="L52">
            <v>0.23049514941270197</v>
          </cell>
          <cell r="M52">
            <v>5.85</v>
          </cell>
          <cell r="N52">
            <v>6478.6600000000008</v>
          </cell>
          <cell r="O52">
            <v>6639.5240200563903</v>
          </cell>
          <cell r="P52">
            <v>6384.6571124711954</v>
          </cell>
          <cell r="Q52">
            <v>6645.3740200563907</v>
          </cell>
          <cell r="R52">
            <v>0</v>
          </cell>
          <cell r="S52">
            <v>0</v>
          </cell>
          <cell r="T52">
            <v>0</v>
          </cell>
          <cell r="U52">
            <v>0</v>
          </cell>
        </row>
        <row r="53">
          <cell r="B53" t="str">
            <v>Santa BarbaraOBRA</v>
          </cell>
          <cell r="C53">
            <v>502</v>
          </cell>
          <cell r="D53" t="str">
            <v>Santa Barbara</v>
          </cell>
          <cell r="E53" t="str">
            <v>Cencal</v>
          </cell>
          <cell r="F53" t="str">
            <v>OBRA</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B54" t="str">
            <v>Santa BarbaraAll Category of Aid</v>
          </cell>
          <cell r="C54">
            <v>502</v>
          </cell>
          <cell r="D54" t="str">
            <v>Santa Barbara</v>
          </cell>
          <cell r="E54" t="str">
            <v>Cencal</v>
          </cell>
          <cell r="F54" t="str">
            <v>All Category of Aid</v>
          </cell>
          <cell r="G54">
            <v>768348</v>
          </cell>
          <cell r="H54">
            <v>286.33776509673231</v>
          </cell>
          <cell r="I54">
            <v>11.274549500683852</v>
          </cell>
          <cell r="J54">
            <v>275.06321559604845</v>
          </cell>
          <cell r="K54">
            <v>9.8787046613519287</v>
          </cell>
          <cell r="L54">
            <v>0.40500847384201749</v>
          </cell>
          <cell r="M54">
            <v>10.283713135193949</v>
          </cell>
          <cell r="N54">
            <v>296.62512822314886</v>
          </cell>
          <cell r="O54">
            <v>298.63136733053358</v>
          </cell>
          <cell r="P54">
            <v>287.35681782984966</v>
          </cell>
          <cell r="Q54">
            <v>308.9150804657275</v>
          </cell>
          <cell r="R54">
            <v>0</v>
          </cell>
          <cell r="S54">
            <v>21.1704361905519</v>
          </cell>
          <cell r="T54">
            <v>0.86775372804474271</v>
          </cell>
          <cell r="U54">
            <v>22.038189918596647</v>
          </cell>
        </row>
        <row r="55">
          <cell r="B55" t="str">
            <v>Santa BarbaraTotal Revenue</v>
          </cell>
          <cell r="C55">
            <v>502</v>
          </cell>
          <cell r="D55" t="str">
            <v>Santa Barbara</v>
          </cell>
          <cell r="E55" t="str">
            <v>Cencal</v>
          </cell>
          <cell r="F55" t="str">
            <v>Total Revenue</v>
          </cell>
          <cell r="G55">
            <v>0</v>
          </cell>
          <cell r="H55">
            <v>220007049.13654408</v>
          </cell>
          <cell r="I55">
            <v>8662777.5597514361</v>
          </cell>
          <cell r="J55">
            <v>211344271.57679263</v>
          </cell>
          <cell r="K55">
            <v>7590282.9691404318</v>
          </cell>
          <cell r="L55">
            <v>311187.45085956645</v>
          </cell>
          <cell r="M55">
            <v>7901470.4199999999</v>
          </cell>
          <cell r="N55">
            <v>227911324.01999998</v>
          </cell>
          <cell r="O55">
            <v>229452813.82568082</v>
          </cell>
          <cell r="P55">
            <v>220790036.26592934</v>
          </cell>
          <cell r="Q55">
            <v>237354284.24568078</v>
          </cell>
          <cell r="R55">
            <v>0</v>
          </cell>
          <cell r="S55">
            <v>16266262.306138171</v>
          </cell>
          <cell r="T55">
            <v>666736.84143572196</v>
          </cell>
          <cell r="U55">
            <v>16932999.147573896</v>
          </cell>
        </row>
        <row r="56">
          <cell r="B56" t="str">
            <v>San Luis ObispoChild&amp;Adult</v>
          </cell>
          <cell r="C56">
            <v>501</v>
          </cell>
          <cell r="D56" t="str">
            <v>San Luis Obispo</v>
          </cell>
          <cell r="E56" t="str">
            <v>Cencal</v>
          </cell>
          <cell r="F56" t="str">
            <v>Child&amp;Adult</v>
          </cell>
          <cell r="G56">
            <v>234344</v>
          </cell>
          <cell r="H56">
            <v>123.45659606147608</v>
          </cell>
          <cell r="I56">
            <v>4.8611034699206215</v>
          </cell>
          <cell r="J56">
            <v>118.59549259155546</v>
          </cell>
          <cell r="K56">
            <v>8.5686570298834646</v>
          </cell>
          <cell r="L56">
            <v>0.35134297011653476</v>
          </cell>
          <cell r="M56">
            <v>8.92</v>
          </cell>
          <cell r="N56">
            <v>132.38</v>
          </cell>
          <cell r="O56">
            <v>129.55335772127617</v>
          </cell>
          <cell r="P56">
            <v>124.69225425135555</v>
          </cell>
          <cell r="Q56">
            <v>138.47335772127616</v>
          </cell>
          <cell r="R56">
            <v>0</v>
          </cell>
          <cell r="S56">
            <v>15.200891406944821</v>
          </cell>
          <cell r="T56">
            <v>0.62306841811159686</v>
          </cell>
          <cell r="U56">
            <v>15.823959825056418</v>
          </cell>
        </row>
        <row r="57">
          <cell r="B57" t="str">
            <v>San Luis ObispoAged&amp;DisabledNonDual</v>
          </cell>
          <cell r="C57">
            <v>501</v>
          </cell>
          <cell r="D57" t="str">
            <v>San Luis Obispo</v>
          </cell>
          <cell r="E57" t="str">
            <v>Cencal</v>
          </cell>
          <cell r="F57" t="str">
            <v>Aged&amp;DisabledNonDual</v>
          </cell>
          <cell r="G57">
            <v>37586</v>
          </cell>
          <cell r="H57">
            <v>840.04147913201803</v>
          </cell>
          <cell r="I57">
            <v>33.076633240823298</v>
          </cell>
          <cell r="J57">
            <v>806.96484589119473</v>
          </cell>
          <cell r="K57">
            <v>23.449050987291159</v>
          </cell>
          <cell r="L57">
            <v>0.96094901270884148</v>
          </cell>
          <cell r="M57">
            <v>24.41</v>
          </cell>
          <cell r="N57">
            <v>864.44999999999993</v>
          </cell>
          <cell r="O57">
            <v>878.96034019543629</v>
          </cell>
          <cell r="P57">
            <v>845.88370695461299</v>
          </cell>
          <cell r="Q57">
            <v>903.37034019543626</v>
          </cell>
          <cell r="R57">
            <v>0</v>
          </cell>
          <cell r="S57">
            <v>83.496610032808576</v>
          </cell>
          <cell r="T57">
            <v>3.4224374964651645</v>
          </cell>
          <cell r="U57">
            <v>86.91904752927374</v>
          </cell>
        </row>
        <row r="58">
          <cell r="B58" t="str">
            <v>San Luis ObispoDisabledDual</v>
          </cell>
          <cell r="C58">
            <v>501</v>
          </cell>
          <cell r="D58" t="str">
            <v>San Luis Obispo</v>
          </cell>
          <cell r="E58" t="str">
            <v>Cencal</v>
          </cell>
          <cell r="F58" t="str">
            <v>DisabledDual</v>
          </cell>
          <cell r="G58">
            <v>39570</v>
          </cell>
          <cell r="H58">
            <v>129.51232074118036</v>
          </cell>
          <cell r="I58">
            <v>5.0995476291839736</v>
          </cell>
          <cell r="J58">
            <v>124.41277311199639</v>
          </cell>
          <cell r="K58">
            <v>3.7463207467853259</v>
          </cell>
          <cell r="L58">
            <v>0.15367925321467424</v>
          </cell>
          <cell r="M58">
            <v>3.9000000000000004</v>
          </cell>
          <cell r="N58">
            <v>133.41</v>
          </cell>
          <cell r="O58">
            <v>135.1891765652947</v>
          </cell>
          <cell r="P58">
            <v>130.08962893611073</v>
          </cell>
          <cell r="Q58">
            <v>139.08917656529471</v>
          </cell>
          <cell r="R58">
            <v>0</v>
          </cell>
          <cell r="S58">
            <v>0</v>
          </cell>
          <cell r="T58">
            <v>0</v>
          </cell>
          <cell r="U58">
            <v>0</v>
          </cell>
        </row>
        <row r="59">
          <cell r="B59" t="str">
            <v>San Luis ObispoAgedDual</v>
          </cell>
          <cell r="C59">
            <v>501</v>
          </cell>
          <cell r="D59" t="str">
            <v>San Luis Obispo</v>
          </cell>
          <cell r="E59" t="str">
            <v>Cencal</v>
          </cell>
          <cell r="F59" t="str">
            <v>AgedDual</v>
          </cell>
          <cell r="G59">
            <v>22892</v>
          </cell>
          <cell r="H59">
            <v>196.29179541049294</v>
          </cell>
          <cell r="I59">
            <v>7.7289894442881746</v>
          </cell>
          <cell r="J59">
            <v>188.56280596620476</v>
          </cell>
          <cell r="K59">
            <v>4.3612527229747888</v>
          </cell>
          <cell r="L59">
            <v>0.17874727702521087</v>
          </cell>
          <cell r="M59">
            <v>4.54</v>
          </cell>
          <cell r="N59">
            <v>200.82999999999998</v>
          </cell>
          <cell r="O59">
            <v>203.28199113307457</v>
          </cell>
          <cell r="P59">
            <v>195.5530016887864</v>
          </cell>
          <cell r="Q59">
            <v>207.82199113307456</v>
          </cell>
          <cell r="R59">
            <v>0</v>
          </cell>
          <cell r="S59">
            <v>0</v>
          </cell>
          <cell r="T59">
            <v>0</v>
          </cell>
          <cell r="U59">
            <v>0</v>
          </cell>
        </row>
        <row r="60">
          <cell r="B60" t="str">
            <v>San Luis ObispoBCCTP</v>
          </cell>
          <cell r="C60">
            <v>501</v>
          </cell>
          <cell r="D60" t="str">
            <v>San Luis Obispo</v>
          </cell>
          <cell r="E60" t="str">
            <v>Cencal</v>
          </cell>
          <cell r="F60" t="str">
            <v>BCCTP</v>
          </cell>
          <cell r="G60">
            <v>900</v>
          </cell>
          <cell r="H60">
            <v>1149.2618962503377</v>
          </cell>
          <cell r="I60">
            <v>45.252187164857105</v>
          </cell>
          <cell r="J60">
            <v>1104.0097090854806</v>
          </cell>
          <cell r="K60">
            <v>55.264778661720577</v>
          </cell>
          <cell r="L60">
            <v>2.2652213382794248</v>
          </cell>
          <cell r="M60">
            <v>57.53</v>
          </cell>
          <cell r="N60">
            <v>1206.79</v>
          </cell>
          <cell r="O60">
            <v>1206.1314748532627</v>
          </cell>
          <cell r="P60">
            <v>1160.8792876884056</v>
          </cell>
          <cell r="Q60">
            <v>1263.6614748532627</v>
          </cell>
          <cell r="R60">
            <v>0</v>
          </cell>
          <cell r="S60">
            <v>60.16878017249536</v>
          </cell>
          <cell r="T60">
            <v>2.4662544898290264</v>
          </cell>
          <cell r="U60">
            <v>62.635034662324387</v>
          </cell>
        </row>
        <row r="61">
          <cell r="B61" t="str">
            <v>San Luis ObispoAIDSNonDual</v>
          </cell>
          <cell r="C61">
            <v>501</v>
          </cell>
          <cell r="D61" t="str">
            <v>San Luis Obispo</v>
          </cell>
          <cell r="E61" t="str">
            <v>Cencal</v>
          </cell>
          <cell r="F61" t="str">
            <v>AIDSNonDual</v>
          </cell>
          <cell r="G61">
            <v>180</v>
          </cell>
          <cell r="H61">
            <v>2030.0739768407243</v>
          </cell>
          <cell r="I61">
            <v>79.934162838103703</v>
          </cell>
          <cell r="J61">
            <v>1950.1398140026206</v>
          </cell>
          <cell r="K61">
            <v>14.880044522388637</v>
          </cell>
          <cell r="L61">
            <v>0.60995547761136293</v>
          </cell>
          <cell r="M61">
            <v>15.49</v>
          </cell>
          <cell r="N61">
            <v>2045.56</v>
          </cell>
          <cell r="O61">
            <v>2128.9531192236032</v>
          </cell>
          <cell r="P61">
            <v>2049.0189563854992</v>
          </cell>
          <cell r="Q61">
            <v>2144.4431192236029</v>
          </cell>
          <cell r="R61">
            <v>0</v>
          </cell>
          <cell r="S61">
            <v>0</v>
          </cell>
          <cell r="T61">
            <v>0</v>
          </cell>
          <cell r="U61">
            <v>0</v>
          </cell>
        </row>
        <row r="62">
          <cell r="B62" t="str">
            <v>San Luis ObispoAIDSDual</v>
          </cell>
          <cell r="C62">
            <v>501</v>
          </cell>
          <cell r="D62" t="str">
            <v>San Luis Obispo</v>
          </cell>
          <cell r="E62" t="str">
            <v>Cencal</v>
          </cell>
          <cell r="F62" t="str">
            <v>AIDSDual</v>
          </cell>
          <cell r="G62">
            <v>12</v>
          </cell>
          <cell r="H62">
            <v>98.756377831234843</v>
          </cell>
          <cell r="I62">
            <v>3.8885323771048803</v>
          </cell>
          <cell r="J62">
            <v>94.867845454129963</v>
          </cell>
          <cell r="K62">
            <v>4.5726886473320905</v>
          </cell>
          <cell r="L62">
            <v>0.18731135266790938</v>
          </cell>
          <cell r="M62">
            <v>4.76</v>
          </cell>
          <cell r="N62">
            <v>103.52000000000001</v>
          </cell>
          <cell r="O62">
            <v>103.64272098227879</v>
          </cell>
          <cell r="P62">
            <v>99.754188605173908</v>
          </cell>
          <cell r="Q62">
            <v>108.40272098227879</v>
          </cell>
          <cell r="R62">
            <v>0</v>
          </cell>
          <cell r="S62">
            <v>0</v>
          </cell>
          <cell r="T62">
            <v>0</v>
          </cell>
          <cell r="U62">
            <v>0</v>
          </cell>
        </row>
        <row r="63">
          <cell r="B63" t="str">
            <v>San Luis ObispoLTCNonDual</v>
          </cell>
          <cell r="C63">
            <v>501</v>
          </cell>
          <cell r="D63" t="str">
            <v>San Luis Obispo</v>
          </cell>
          <cell r="E63" t="str">
            <v>Cencal</v>
          </cell>
          <cell r="F63" t="str">
            <v>LTCNonDual</v>
          </cell>
          <cell r="G63">
            <v>225</v>
          </cell>
          <cell r="H63">
            <v>4770.0624287244273</v>
          </cell>
          <cell r="I63">
            <v>187.82120813102483</v>
          </cell>
          <cell r="J63">
            <v>4582.2412205934024</v>
          </cell>
          <cell r="K63">
            <v>75.332161886173878</v>
          </cell>
          <cell r="L63">
            <v>3.0878381138261295</v>
          </cell>
          <cell r="M63">
            <v>78.42</v>
          </cell>
          <cell r="N63">
            <v>4848.4800000000005</v>
          </cell>
          <cell r="O63">
            <v>4897.8786544999739</v>
          </cell>
          <cell r="P63">
            <v>4710.0574463689491</v>
          </cell>
          <cell r="Q63">
            <v>4976.298654499974</v>
          </cell>
          <cell r="R63">
            <v>0</v>
          </cell>
          <cell r="S63">
            <v>32.670151897223064</v>
          </cell>
          <cell r="T63">
            <v>1.3391148793266439</v>
          </cell>
          <cell r="U63">
            <v>34.009266776549708</v>
          </cell>
        </row>
        <row r="64">
          <cell r="B64" t="str">
            <v>San Luis ObispoLTCDual</v>
          </cell>
          <cell r="C64">
            <v>501</v>
          </cell>
          <cell r="D64" t="str">
            <v>San Luis Obispo</v>
          </cell>
          <cell r="E64" t="str">
            <v>Cencal</v>
          </cell>
          <cell r="F64" t="str">
            <v>LTCDual</v>
          </cell>
          <cell r="G64">
            <v>5241</v>
          </cell>
          <cell r="H64">
            <v>4965.4891812973046</v>
          </cell>
          <cell r="I64">
            <v>195.51613651358184</v>
          </cell>
          <cell r="J64">
            <v>4769.9730447837228</v>
          </cell>
          <cell r="K64">
            <v>5.4181039206282593</v>
          </cell>
          <cell r="L64">
            <v>0.22189607937174063</v>
          </cell>
          <cell r="M64">
            <v>5.64</v>
          </cell>
          <cell r="N64">
            <v>4971.13</v>
          </cell>
          <cell r="O64">
            <v>5089.2670750028046</v>
          </cell>
          <cell r="P64">
            <v>4893.7509384892228</v>
          </cell>
          <cell r="Q64">
            <v>5094.907075002805</v>
          </cell>
          <cell r="R64">
            <v>0</v>
          </cell>
          <cell r="S64">
            <v>0</v>
          </cell>
          <cell r="T64">
            <v>0</v>
          </cell>
          <cell r="U64">
            <v>0</v>
          </cell>
        </row>
        <row r="65">
          <cell r="B65" t="str">
            <v>San Luis ObispoOBRA</v>
          </cell>
          <cell r="C65">
            <v>501</v>
          </cell>
          <cell r="D65" t="str">
            <v>San Luis Obispo</v>
          </cell>
          <cell r="E65" t="str">
            <v>Cencal</v>
          </cell>
          <cell r="F65" t="str">
            <v>OBRA</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B66" t="str">
            <v>San Luis ObispoAll Category of Aid</v>
          </cell>
          <cell r="C66">
            <v>501</v>
          </cell>
          <cell r="D66" t="str">
            <v>San Luis Obispo</v>
          </cell>
          <cell r="E66" t="str">
            <v>Cencal</v>
          </cell>
          <cell r="F66" t="str">
            <v>All Category of Aid</v>
          </cell>
          <cell r="G66">
            <v>340950</v>
          </cell>
          <cell r="H66">
            <v>289.25576430263931</v>
          </cell>
          <cell r="I66">
            <v>11.389445719416441</v>
          </cell>
          <cell r="J66">
            <v>277.86631858322284</v>
          </cell>
          <cell r="K66">
            <v>9.4889769844543732</v>
          </cell>
          <cell r="L66">
            <v>0.3890153311344221</v>
          </cell>
          <cell r="M66">
            <v>9.8779923155887985</v>
          </cell>
          <cell r="N66">
            <v>299.13554729432468</v>
          </cell>
          <cell r="O66">
            <v>301.05431149716856</v>
          </cell>
          <cell r="P66">
            <v>289.66486577775208</v>
          </cell>
          <cell r="Q66">
            <v>310.93230381275737</v>
          </cell>
          <cell r="R66">
            <v>0</v>
          </cell>
          <cell r="S66">
            <v>19.832949015674853</v>
          </cell>
          <cell r="T66">
            <v>0.81293154716169036</v>
          </cell>
          <cell r="U66">
            <v>20.645880562836545</v>
          </cell>
        </row>
        <row r="67">
          <cell r="B67" t="str">
            <v>San Luis ObispoTotal Revenue</v>
          </cell>
          <cell r="C67">
            <v>501</v>
          </cell>
          <cell r="D67" t="str">
            <v>San Luis Obispo</v>
          </cell>
          <cell r="E67" t="str">
            <v>Cencal</v>
          </cell>
          <cell r="F67" t="str">
            <v>Total Revenue</v>
          </cell>
          <cell r="G67">
            <v>0</v>
          </cell>
          <cell r="H67">
            <v>98621752.838984877</v>
          </cell>
          <cell r="I67">
            <v>3883231.5180350356</v>
          </cell>
          <cell r="J67">
            <v>94738521.320949823</v>
          </cell>
          <cell r="K67">
            <v>3235266.7028497187</v>
          </cell>
          <cell r="L67">
            <v>132634.77715028121</v>
          </cell>
          <cell r="M67">
            <v>3367901.4800000009</v>
          </cell>
          <cell r="N67">
            <v>101990264.84999999</v>
          </cell>
          <cell r="O67">
            <v>102644467.50495961</v>
          </cell>
          <cell r="P67">
            <v>98761235.986924574</v>
          </cell>
          <cell r="Q67">
            <v>106012368.98495962</v>
          </cell>
          <cell r="R67">
            <v>0</v>
          </cell>
          <cell r="S67">
            <v>6762043.9668943407</v>
          </cell>
          <cell r="T67">
            <v>277169.01100477832</v>
          </cell>
          <cell r="U67">
            <v>7039212.9778991202</v>
          </cell>
        </row>
        <row r="68">
          <cell r="B68" t="str">
            <v>MarinChild&amp;Adult</v>
          </cell>
          <cell r="C68">
            <v>510</v>
          </cell>
          <cell r="D68" t="str">
            <v>Marin</v>
          </cell>
          <cell r="E68" t="str">
            <v>Marin</v>
          </cell>
          <cell r="F68" t="str">
            <v>Child&amp;Adult</v>
          </cell>
          <cell r="G68">
            <v>126700</v>
          </cell>
          <cell r="H68">
            <v>188.72945649666985</v>
          </cell>
          <cell r="I68">
            <v>7.4312223495563785</v>
          </cell>
          <cell r="J68">
            <v>181.29823414711348</v>
          </cell>
          <cell r="K68">
            <v>8.6552233556893849</v>
          </cell>
          <cell r="L68">
            <v>0.35477664431061551</v>
          </cell>
          <cell r="M68">
            <v>9.01</v>
          </cell>
          <cell r="N68">
            <v>197.73999999999998</v>
          </cell>
          <cell r="O68">
            <v>198.00072275185147</v>
          </cell>
          <cell r="P68">
            <v>190.56950040229509</v>
          </cell>
          <cell r="Q68">
            <v>207.01072275185146</v>
          </cell>
          <cell r="R68">
            <v>0</v>
          </cell>
          <cell r="S68">
            <v>31.419645361475453</v>
          </cell>
          <cell r="T68">
            <v>1.2878579425978884</v>
          </cell>
          <cell r="U68">
            <v>32.707503304073342</v>
          </cell>
        </row>
        <row r="69">
          <cell r="B69" t="str">
            <v>MarinAged&amp;DisabledNonDual</v>
          </cell>
          <cell r="C69">
            <v>510</v>
          </cell>
          <cell r="D69" t="str">
            <v>Marin</v>
          </cell>
          <cell r="E69" t="str">
            <v>Marin</v>
          </cell>
          <cell r="F69" t="str">
            <v>Aged&amp;DisabledNonDual</v>
          </cell>
          <cell r="G69">
            <v>26379</v>
          </cell>
          <cell r="H69">
            <v>1545.7964257333399</v>
          </cell>
          <cell r="I69">
            <v>60.86573426325026</v>
          </cell>
          <cell r="J69">
            <v>1484.9306914700896</v>
          </cell>
          <cell r="K69">
            <v>24.121223831214323</v>
          </cell>
          <cell r="L69">
            <v>0.98877616878567487</v>
          </cell>
          <cell r="M69">
            <v>25.11</v>
          </cell>
          <cell r="N69">
            <v>1570.9099999999999</v>
          </cell>
          <cell r="O69">
            <v>1620.9878047018542</v>
          </cell>
          <cell r="P69">
            <v>1560.1220704386039</v>
          </cell>
          <cell r="Q69">
            <v>1646.0978047018541</v>
          </cell>
          <cell r="R69">
            <v>0</v>
          </cell>
          <cell r="S69">
            <v>155.42477277088423</v>
          </cell>
          <cell r="T69">
            <v>6.3706966067441329</v>
          </cell>
          <cell r="U69">
            <v>161.79546937762836</v>
          </cell>
        </row>
        <row r="70">
          <cell r="B70" t="str">
            <v>MarinDisabledDual</v>
          </cell>
          <cell r="C70">
            <v>510</v>
          </cell>
          <cell r="D70" t="str">
            <v>Marin</v>
          </cell>
          <cell r="E70" t="str">
            <v>Marin</v>
          </cell>
          <cell r="F70" t="str">
            <v>DisabledDual</v>
          </cell>
          <cell r="G70">
            <v>27261</v>
          </cell>
          <cell r="H70">
            <v>212.8721458116284</v>
          </cell>
          <cell r="I70">
            <v>8.3818407413328657</v>
          </cell>
          <cell r="J70">
            <v>204.49030507029553</v>
          </cell>
          <cell r="K70">
            <v>3.9385556977252234</v>
          </cell>
          <cell r="L70">
            <v>0.16144430227477632</v>
          </cell>
          <cell r="M70">
            <v>4.0999999999999996</v>
          </cell>
          <cell r="N70">
            <v>216.97</v>
          </cell>
          <cell r="O70">
            <v>219.9278009262369</v>
          </cell>
          <cell r="P70">
            <v>211.54596018490403</v>
          </cell>
          <cell r="Q70">
            <v>224.02780092623689</v>
          </cell>
          <cell r="R70">
            <v>0</v>
          </cell>
          <cell r="S70">
            <v>0</v>
          </cell>
          <cell r="T70">
            <v>0</v>
          </cell>
          <cell r="U70">
            <v>0</v>
          </cell>
        </row>
        <row r="71">
          <cell r="B71" t="str">
            <v>MarinAgedDual</v>
          </cell>
          <cell r="C71">
            <v>510</v>
          </cell>
          <cell r="D71" t="str">
            <v>Marin</v>
          </cell>
          <cell r="E71" t="str">
            <v>Marin</v>
          </cell>
          <cell r="F71" t="str">
            <v>AgedDual</v>
          </cell>
          <cell r="G71">
            <v>20279</v>
          </cell>
          <cell r="H71">
            <v>236.54395649661089</v>
          </cell>
          <cell r="I71">
            <v>9.3139182870540651</v>
          </cell>
          <cell r="J71">
            <v>227.23003820955682</v>
          </cell>
          <cell r="K71">
            <v>4.3900989146033451</v>
          </cell>
          <cell r="L71">
            <v>0.17990108539665522</v>
          </cell>
          <cell r="M71">
            <v>4.57</v>
          </cell>
          <cell r="N71">
            <v>241.10999999999999</v>
          </cell>
          <cell r="O71">
            <v>243.97572568063319</v>
          </cell>
          <cell r="P71">
            <v>234.66180739357912</v>
          </cell>
          <cell r="Q71">
            <v>248.54572568063318</v>
          </cell>
          <cell r="R71">
            <v>0</v>
          </cell>
          <cell r="S71">
            <v>0</v>
          </cell>
          <cell r="T71">
            <v>0</v>
          </cell>
          <cell r="U71">
            <v>0</v>
          </cell>
        </row>
        <row r="72">
          <cell r="B72" t="str">
            <v>MarinBCCTP</v>
          </cell>
          <cell r="C72">
            <v>510</v>
          </cell>
          <cell r="D72" t="str">
            <v>Marin</v>
          </cell>
          <cell r="E72" t="str">
            <v>Marin</v>
          </cell>
          <cell r="F72" t="str">
            <v>BCCTP</v>
          </cell>
          <cell r="G72">
            <v>636</v>
          </cell>
          <cell r="H72">
            <v>1398.4095567456357</v>
          </cell>
          <cell r="I72">
            <v>55.062376296859384</v>
          </cell>
          <cell r="J72">
            <v>1343.3471804487763</v>
          </cell>
          <cell r="K72">
            <v>57.81987792913926</v>
          </cell>
          <cell r="L72">
            <v>2.3701220708607393</v>
          </cell>
          <cell r="M72">
            <v>60.19</v>
          </cell>
          <cell r="N72">
            <v>1458.6000000000001</v>
          </cell>
          <cell r="O72">
            <v>1469.8347764819046</v>
          </cell>
          <cell r="P72">
            <v>1414.7724001850452</v>
          </cell>
          <cell r="Q72">
            <v>1530.0247764819046</v>
          </cell>
          <cell r="R72">
            <v>0</v>
          </cell>
          <cell r="S72">
            <v>663.82782367324739</v>
          </cell>
          <cell r="T72">
            <v>27.209598497992602</v>
          </cell>
          <cell r="U72">
            <v>691.03742217124</v>
          </cell>
        </row>
        <row r="73">
          <cell r="B73" t="str">
            <v>MarinAIDSNonDual</v>
          </cell>
          <cell r="C73">
            <v>510</v>
          </cell>
          <cell r="D73" t="str">
            <v>Marin</v>
          </cell>
          <cell r="E73" t="str">
            <v>Marin</v>
          </cell>
          <cell r="F73" t="str">
            <v>AIDSNonDual</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4">
          <cell r="B74" t="str">
            <v>MarinAIDSDual</v>
          </cell>
          <cell r="C74">
            <v>510</v>
          </cell>
          <cell r="D74" t="str">
            <v>Marin</v>
          </cell>
          <cell r="E74" t="str">
            <v>Marin</v>
          </cell>
          <cell r="F74" t="str">
            <v>AIDSDual</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row>
        <row r="75">
          <cell r="B75" t="str">
            <v>MarinLTCNonDual</v>
          </cell>
          <cell r="C75">
            <v>510</v>
          </cell>
          <cell r="D75" t="str">
            <v>Marin</v>
          </cell>
          <cell r="E75" t="str">
            <v>Marin</v>
          </cell>
          <cell r="F75" t="str">
            <v>LTCNonDual</v>
          </cell>
          <cell r="G75">
            <v>371</v>
          </cell>
          <cell r="H75">
            <v>5114.6828133798954</v>
          </cell>
          <cell r="I75">
            <v>201.39063577683373</v>
          </cell>
          <cell r="J75">
            <v>4913.2921776030616</v>
          </cell>
          <cell r="K75">
            <v>75.072805643080414</v>
          </cell>
          <cell r="L75">
            <v>3.077194356919593</v>
          </cell>
          <cell r="M75">
            <v>78.150000000000006</v>
          </cell>
          <cell r="N75">
            <v>5192.83</v>
          </cell>
          <cell r="O75">
            <v>5281.0256930125524</v>
          </cell>
          <cell r="P75">
            <v>5079.6350572357187</v>
          </cell>
          <cell r="Q75">
            <v>5359.1756930125521</v>
          </cell>
          <cell r="R75">
            <v>0</v>
          </cell>
          <cell r="S75">
            <v>186.88091426572765</v>
          </cell>
          <cell r="T75">
            <v>7.660050487144332</v>
          </cell>
          <cell r="U75">
            <v>194.54096475287199</v>
          </cell>
        </row>
        <row r="76">
          <cell r="B76" t="str">
            <v>MarinLTCDual</v>
          </cell>
          <cell r="C76">
            <v>510</v>
          </cell>
          <cell r="D76" t="str">
            <v>Marin</v>
          </cell>
          <cell r="E76" t="str">
            <v>Marin</v>
          </cell>
          <cell r="F76" t="str">
            <v>LTCDual</v>
          </cell>
          <cell r="G76">
            <v>4251</v>
          </cell>
          <cell r="H76">
            <v>5687.3074378452529</v>
          </cell>
          <cell r="I76">
            <v>223.93773036515722</v>
          </cell>
          <cell r="J76">
            <v>5463.3697074800957</v>
          </cell>
          <cell r="K76">
            <v>6.512843372116726</v>
          </cell>
          <cell r="L76">
            <v>0.26715662788327438</v>
          </cell>
          <cell r="M76">
            <v>6.78</v>
          </cell>
          <cell r="N76">
            <v>5694.09</v>
          </cell>
          <cell r="O76">
            <v>5844.2063268057664</v>
          </cell>
          <cell r="P76">
            <v>5620.2685964406091</v>
          </cell>
          <cell r="Q76">
            <v>5850.9863268057661</v>
          </cell>
          <cell r="R76">
            <v>0</v>
          </cell>
          <cell r="S76">
            <v>0</v>
          </cell>
          <cell r="T76">
            <v>0</v>
          </cell>
          <cell r="U76">
            <v>0</v>
          </cell>
        </row>
        <row r="77">
          <cell r="B77" t="str">
            <v>MarinOBRA</v>
          </cell>
          <cell r="C77">
            <v>510</v>
          </cell>
          <cell r="D77" t="str">
            <v>Marin</v>
          </cell>
          <cell r="E77" t="str">
            <v>Marin</v>
          </cell>
          <cell r="F77" t="str">
            <v>OBRA</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row>
        <row r="78">
          <cell r="B78" t="str">
            <v>MarinAll Category of Aid</v>
          </cell>
          <cell r="C78">
            <v>510</v>
          </cell>
          <cell r="D78" t="str">
            <v>Marin</v>
          </cell>
          <cell r="E78" t="str">
            <v>Marin</v>
          </cell>
          <cell r="F78" t="str">
            <v>All Category of Aid</v>
          </cell>
          <cell r="G78">
            <v>205877</v>
          </cell>
          <cell r="H78">
            <v>496.66669046784119</v>
          </cell>
          <cell r="I78">
            <v>19.55625093717126</v>
          </cell>
          <cell r="J78">
            <v>477.11043953067002</v>
          </cell>
          <cell r="K78">
            <v>9.8195422305831137</v>
          </cell>
          <cell r="L78">
            <v>0.40250826558692882</v>
          </cell>
          <cell r="M78">
            <v>10.222050496170043</v>
          </cell>
          <cell r="N78">
            <v>506.88890876591358</v>
          </cell>
          <cell r="O78">
            <v>517.43303496854412</v>
          </cell>
          <cell r="P78">
            <v>497.87678403137284</v>
          </cell>
          <cell r="Q78">
            <v>527.65508546471415</v>
          </cell>
          <cell r="R78">
            <v>0</v>
          </cell>
          <cell r="S78">
            <v>41.638193986073546</v>
          </cell>
          <cell r="T78">
            <v>1.7067054138728941</v>
          </cell>
          <cell r="U78">
            <v>43.344899399946449</v>
          </cell>
        </row>
        <row r="79">
          <cell r="B79" t="str">
            <v>MarinTotal Revenue</v>
          </cell>
          <cell r="C79">
            <v>510</v>
          </cell>
          <cell r="D79" t="str">
            <v>Marin</v>
          </cell>
          <cell r="E79" t="str">
            <v>Marin</v>
          </cell>
          <cell r="F79" t="str">
            <v>Total Revenue</v>
          </cell>
          <cell r="G79">
            <v>0</v>
          </cell>
          <cell r="H79">
            <v>102252248.23344775</v>
          </cell>
          <cell r="I79">
            <v>4026182.2741920077</v>
          </cell>
          <cell r="J79">
            <v>98226065.959255755</v>
          </cell>
          <cell r="K79">
            <v>2021617.8958057596</v>
          </cell>
          <cell r="L79">
            <v>82867.194194240146</v>
          </cell>
          <cell r="M79">
            <v>2104485.09</v>
          </cell>
          <cell r="N79">
            <v>104356767.86999999</v>
          </cell>
          <cell r="O79">
            <v>106527560.94021896</v>
          </cell>
          <cell r="P79">
            <v>102501378.66602695</v>
          </cell>
          <cell r="Q79">
            <v>108632046.03021896</v>
          </cell>
          <cell r="R79">
            <v>0</v>
          </cell>
          <cell r="S79">
            <v>8572346.4632708635</v>
          </cell>
          <cell r="T79">
            <v>351371.39049190981</v>
          </cell>
          <cell r="U79">
            <v>8923717.8537627757</v>
          </cell>
        </row>
        <row r="80">
          <cell r="B80" t="str">
            <v>MendocinoChild&amp;Adult</v>
          </cell>
          <cell r="C80">
            <v>512</v>
          </cell>
          <cell r="D80" t="str">
            <v>Mendocino</v>
          </cell>
          <cell r="E80" t="str">
            <v>Mendocino</v>
          </cell>
          <cell r="F80" t="str">
            <v>Child&amp;Adult</v>
          </cell>
          <cell r="G80">
            <v>172172</v>
          </cell>
          <cell r="H80">
            <v>181.52014642894122</v>
          </cell>
          <cell r="I80">
            <v>7.1473557656395599</v>
          </cell>
          <cell r="J80">
            <v>174.37279066330166</v>
          </cell>
          <cell r="K80">
            <v>5.1391559777556362</v>
          </cell>
          <cell r="L80">
            <v>0.21084402224436388</v>
          </cell>
          <cell r="M80">
            <v>5.35</v>
          </cell>
          <cell r="N80">
            <v>186.87</v>
          </cell>
          <cell r="O80">
            <v>190.15453667056261</v>
          </cell>
          <cell r="P80">
            <v>183.00718090492305</v>
          </cell>
          <cell r="Q80">
            <v>195.5045366705626</v>
          </cell>
          <cell r="R80">
            <v>0</v>
          </cell>
          <cell r="S80">
            <v>29.587398467977522</v>
          </cell>
          <cell r="T80">
            <v>1.2127560855449495</v>
          </cell>
          <cell r="U80">
            <v>30.800154553522471</v>
          </cell>
        </row>
        <row r="81">
          <cell r="B81" t="str">
            <v>MendocinoAged&amp;DisabledNonDual</v>
          </cell>
          <cell r="C81">
            <v>512</v>
          </cell>
          <cell r="D81" t="str">
            <v>Mendocino</v>
          </cell>
          <cell r="E81" t="str">
            <v>Mendocino</v>
          </cell>
          <cell r="F81" t="str">
            <v>Aged&amp;DisabledNonDual</v>
          </cell>
          <cell r="G81">
            <v>28673</v>
          </cell>
          <cell r="H81">
            <v>938.83229678500993</v>
          </cell>
          <cell r="I81">
            <v>36.966521685909811</v>
          </cell>
          <cell r="J81">
            <v>901.86577509910012</v>
          </cell>
          <cell r="K81">
            <v>15.04341490497178</v>
          </cell>
          <cell r="L81">
            <v>0.6165850950282199</v>
          </cell>
          <cell r="M81">
            <v>15.66</v>
          </cell>
          <cell r="N81">
            <v>954.49</v>
          </cell>
          <cell r="O81">
            <v>985.60904611915919</v>
          </cell>
          <cell r="P81">
            <v>948.64252443324938</v>
          </cell>
          <cell r="Q81">
            <v>1001.2690461191592</v>
          </cell>
          <cell r="R81">
            <v>0</v>
          </cell>
          <cell r="S81">
            <v>153.88578802663463</v>
          </cell>
          <cell r="T81">
            <v>6.3076152541821671</v>
          </cell>
          <cell r="U81">
            <v>160.1934032808168</v>
          </cell>
        </row>
        <row r="82">
          <cell r="B82" t="str">
            <v>MendocinoDisabledDual</v>
          </cell>
          <cell r="C82">
            <v>512</v>
          </cell>
          <cell r="D82" t="str">
            <v>Mendocino</v>
          </cell>
          <cell r="E82" t="str">
            <v>Mendocino</v>
          </cell>
          <cell r="F82" t="str">
            <v>DisabledDual</v>
          </cell>
          <cell r="G82">
            <v>25207</v>
          </cell>
          <cell r="H82">
            <v>165.75026135123653</v>
          </cell>
          <cell r="I82">
            <v>6.5264165407049575</v>
          </cell>
          <cell r="J82">
            <v>159.22384481053157</v>
          </cell>
          <cell r="K82">
            <v>2.8048987023755205</v>
          </cell>
          <cell r="L82">
            <v>0.11510129762447951</v>
          </cell>
          <cell r="M82">
            <v>2.92</v>
          </cell>
          <cell r="N82">
            <v>168.67</v>
          </cell>
          <cell r="O82">
            <v>171.82264969748323</v>
          </cell>
          <cell r="P82">
            <v>165.29623315677827</v>
          </cell>
          <cell r="Q82">
            <v>174.74264969748322</v>
          </cell>
          <cell r="R82">
            <v>0</v>
          </cell>
          <cell r="S82">
            <v>0</v>
          </cell>
          <cell r="T82">
            <v>0</v>
          </cell>
          <cell r="U82">
            <v>0</v>
          </cell>
        </row>
        <row r="83">
          <cell r="B83" t="str">
            <v>MendocinoAgedDual</v>
          </cell>
          <cell r="C83">
            <v>512</v>
          </cell>
          <cell r="D83" t="str">
            <v>Mendocino</v>
          </cell>
          <cell r="E83" t="str">
            <v>Mendocino</v>
          </cell>
          <cell r="F83" t="str">
            <v>AgedDual</v>
          </cell>
          <cell r="G83">
            <v>15652</v>
          </cell>
          <cell r="H83">
            <v>164.3358702278322</v>
          </cell>
          <cell r="I83">
            <v>6.4707248902209074</v>
          </cell>
          <cell r="J83">
            <v>157.8651453376113</v>
          </cell>
          <cell r="K83">
            <v>3.4103288007294821</v>
          </cell>
          <cell r="L83">
            <v>0.13967119927051772</v>
          </cell>
          <cell r="M83">
            <v>3.55</v>
          </cell>
          <cell r="N83">
            <v>167.89000000000001</v>
          </cell>
          <cell r="O83">
            <v>169.81909810529217</v>
          </cell>
          <cell r="P83">
            <v>163.34837321507126</v>
          </cell>
          <cell r="Q83">
            <v>173.36909810529218</v>
          </cell>
          <cell r="R83">
            <v>0</v>
          </cell>
          <cell r="S83">
            <v>0</v>
          </cell>
          <cell r="T83">
            <v>0</v>
          </cell>
          <cell r="U83">
            <v>0</v>
          </cell>
        </row>
        <row r="84">
          <cell r="B84" t="str">
            <v>MendocinoBCCTP</v>
          </cell>
          <cell r="C84">
            <v>512</v>
          </cell>
          <cell r="D84" t="str">
            <v>Mendocino</v>
          </cell>
          <cell r="E84" t="str">
            <v>Mendocino</v>
          </cell>
          <cell r="F84" t="str">
            <v>BCCTP</v>
          </cell>
          <cell r="G84">
            <v>180</v>
          </cell>
          <cell r="H84">
            <v>2200.8972985685905</v>
          </cell>
          <cell r="I84">
            <v>86.660331131138264</v>
          </cell>
          <cell r="J84">
            <v>2114.2369674374522</v>
          </cell>
          <cell r="K84">
            <v>53.141749411138761</v>
          </cell>
          <cell r="L84">
            <v>2.1782505888612365</v>
          </cell>
          <cell r="M84">
            <v>55.32</v>
          </cell>
          <cell r="N84">
            <v>2256.2200000000003</v>
          </cell>
          <cell r="O84">
            <v>2313.4286261337652</v>
          </cell>
          <cell r="P84">
            <v>2226.7682950026269</v>
          </cell>
          <cell r="Q84">
            <v>2368.7486261337654</v>
          </cell>
          <cell r="R84">
            <v>0</v>
          </cell>
          <cell r="S84">
            <v>519.6996191542861</v>
          </cell>
          <cell r="T84">
            <v>21.301936243799673</v>
          </cell>
          <cell r="U84">
            <v>541.00155539808577</v>
          </cell>
        </row>
        <row r="85">
          <cell r="B85" t="str">
            <v>MendocinoAIDSNonDual</v>
          </cell>
          <cell r="C85">
            <v>512</v>
          </cell>
          <cell r="D85" t="str">
            <v>Mendocino</v>
          </cell>
          <cell r="E85" t="str">
            <v>Mendocino</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row>
        <row r="86">
          <cell r="B86" t="str">
            <v>MendocinoAIDSDual</v>
          </cell>
          <cell r="C86">
            <v>512</v>
          </cell>
          <cell r="D86" t="str">
            <v>Mendocino</v>
          </cell>
          <cell r="E86" t="str">
            <v>Mendocino</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7">
          <cell r="B87" t="str">
            <v>MendocinoLTCNonDual</v>
          </cell>
          <cell r="C87">
            <v>512</v>
          </cell>
          <cell r="D87" t="str">
            <v>Mendocino</v>
          </cell>
          <cell r="E87" t="str">
            <v>Mendocino</v>
          </cell>
          <cell r="F87" t="str">
            <v>LTCNonDual</v>
          </cell>
          <cell r="G87">
            <v>127</v>
          </cell>
          <cell r="H87">
            <v>4007.5423014057164</v>
          </cell>
          <cell r="I87">
            <v>157.79697811785036</v>
          </cell>
          <cell r="J87">
            <v>3849.7453232878661</v>
          </cell>
          <cell r="K87">
            <v>54.947767365668454</v>
          </cell>
          <cell r="L87">
            <v>2.2522326343315475</v>
          </cell>
          <cell r="M87">
            <v>57.2</v>
          </cell>
          <cell r="N87">
            <v>4064.74</v>
          </cell>
          <cell r="O87">
            <v>4138.8544573569425</v>
          </cell>
          <cell r="P87">
            <v>3981.0574792390921</v>
          </cell>
          <cell r="Q87">
            <v>4196.0544573569423</v>
          </cell>
          <cell r="R87">
            <v>0</v>
          </cell>
          <cell r="S87">
            <v>182.92070771083743</v>
          </cell>
          <cell r="T87">
            <v>7.4977258202880819</v>
          </cell>
          <cell r="U87">
            <v>190.41843353112552</v>
          </cell>
        </row>
        <row r="88">
          <cell r="B88" t="str">
            <v>MendocinoLTCDual</v>
          </cell>
          <cell r="C88">
            <v>512</v>
          </cell>
          <cell r="D88" t="str">
            <v>Mendocino</v>
          </cell>
          <cell r="E88" t="str">
            <v>Mendocino</v>
          </cell>
          <cell r="F88" t="str">
            <v>LTCDual</v>
          </cell>
          <cell r="G88">
            <v>2081</v>
          </cell>
          <cell r="H88">
            <v>4886.411002887884</v>
          </cell>
          <cell r="I88">
            <v>192.40243323871073</v>
          </cell>
          <cell r="J88">
            <v>4694.0085696491733</v>
          </cell>
          <cell r="K88">
            <v>4.7455002580181818</v>
          </cell>
          <cell r="L88">
            <v>0.19449974198181855</v>
          </cell>
          <cell r="M88">
            <v>4.9400000000000004</v>
          </cell>
          <cell r="N88">
            <v>4891.3499999999995</v>
          </cell>
          <cell r="O88">
            <v>5018.2015511566733</v>
          </cell>
          <cell r="P88">
            <v>4825.7991179179626</v>
          </cell>
          <cell r="Q88">
            <v>5023.1415511566729</v>
          </cell>
          <cell r="R88">
            <v>0</v>
          </cell>
          <cell r="S88">
            <v>0</v>
          </cell>
          <cell r="T88">
            <v>0</v>
          </cell>
          <cell r="U88">
            <v>0</v>
          </cell>
        </row>
        <row r="89">
          <cell r="B89" t="str">
            <v>MendocinoOBRA</v>
          </cell>
          <cell r="C89">
            <v>512</v>
          </cell>
          <cell r="D89" t="str">
            <v>Mendocino</v>
          </cell>
          <cell r="E89" t="str">
            <v>Mendocino</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0">
          <cell r="B90" t="str">
            <v>MendocinoAll Category of Aid</v>
          </cell>
          <cell r="C90">
            <v>512</v>
          </cell>
          <cell r="D90" t="str">
            <v>Mendocino</v>
          </cell>
          <cell r="E90" t="str">
            <v>Mendocino</v>
          </cell>
          <cell r="F90" t="str">
            <v>All Category of Aid</v>
          </cell>
          <cell r="G90">
            <v>244092</v>
          </cell>
          <cell r="H90">
            <v>311.34087826883905</v>
          </cell>
          <cell r="I90">
            <v>12.259047081835549</v>
          </cell>
          <cell r="J90">
            <v>299.0818311870035</v>
          </cell>
          <cell r="K90">
            <v>6.0086336870465953</v>
          </cell>
          <cell r="L90">
            <v>0.24642817487431978</v>
          </cell>
          <cell r="M90">
            <v>6.2550618619209146</v>
          </cell>
          <cell r="N90">
            <v>317.59579711748023</v>
          </cell>
          <cell r="O90">
            <v>325.17954795008723</v>
          </cell>
          <cell r="P90">
            <v>312.92050086825174</v>
          </cell>
          <cell r="Q90">
            <v>331.43460981200815</v>
          </cell>
          <cell r="R90">
            <v>0</v>
          </cell>
          <cell r="S90">
            <v>39.424748170539665</v>
          </cell>
          <cell r="T90">
            <v>1.6159786172700084</v>
          </cell>
          <cell r="U90">
            <v>41.040726787809675</v>
          </cell>
        </row>
        <row r="91">
          <cell r="B91" t="str">
            <v>MendocinoTotal Revenue</v>
          </cell>
          <cell r="C91">
            <v>512</v>
          </cell>
          <cell r="D91" t="str">
            <v>Mendocino</v>
          </cell>
          <cell r="E91" t="str">
            <v>Mendocino</v>
          </cell>
          <cell r="F91" t="str">
            <v>Total Revenue</v>
          </cell>
          <cell r="G91">
            <v>0</v>
          </cell>
          <cell r="H91">
            <v>75995817.658397466</v>
          </cell>
          <cell r="I91">
            <v>2992335.3202994028</v>
          </cell>
          <cell r="J91">
            <v>73003482.338098064</v>
          </cell>
          <cell r="K91">
            <v>1466659.4139385775</v>
          </cell>
          <cell r="L91">
            <v>60151.146061422463</v>
          </cell>
          <cell r="M91">
            <v>1526810.5599999998</v>
          </cell>
          <cell r="N91">
            <v>77522593.309999987</v>
          </cell>
          <cell r="O91">
            <v>79373726.218232691</v>
          </cell>
          <cell r="P91">
            <v>76381390.897933304</v>
          </cell>
          <cell r="Q91">
            <v>80900536.778232694</v>
          </cell>
          <cell r="R91">
            <v>0</v>
          </cell>
          <cell r="S91">
            <v>9623265.6304433681</v>
          </cell>
          <cell r="T91">
            <v>394447.45264667086</v>
          </cell>
          <cell r="U91">
            <v>10017713.083090039</v>
          </cell>
        </row>
        <row r="92">
          <cell r="B92" t="str">
            <v>NapaChild&amp;Adult</v>
          </cell>
          <cell r="C92">
            <v>507</v>
          </cell>
          <cell r="D92" t="str">
            <v>Napa</v>
          </cell>
          <cell r="E92" t="str">
            <v>Napa</v>
          </cell>
          <cell r="F92" t="str">
            <v>Child&amp;Adult</v>
          </cell>
          <cell r="G92">
            <v>113284</v>
          </cell>
          <cell r="H92">
            <v>196.60034429832382</v>
          </cell>
          <cell r="I92">
            <v>7.7411385567465061</v>
          </cell>
          <cell r="J92">
            <v>188.85920574157731</v>
          </cell>
          <cell r="K92">
            <v>7.8002407015343627</v>
          </cell>
          <cell r="L92">
            <v>0.31975929846563617</v>
          </cell>
          <cell r="M92">
            <v>8.1199999999999992</v>
          </cell>
          <cell r="N92">
            <v>204.72</v>
          </cell>
          <cell r="O92">
            <v>206.34211566904878</v>
          </cell>
          <cell r="P92">
            <v>198.60097711230227</v>
          </cell>
          <cell r="Q92">
            <v>214.46211566904879</v>
          </cell>
          <cell r="R92">
            <v>0</v>
          </cell>
          <cell r="S92">
            <v>33.282934400892884</v>
          </cell>
          <cell r="T92">
            <v>1.3642321842916445</v>
          </cell>
          <cell r="U92">
            <v>34.647166585184529</v>
          </cell>
        </row>
        <row r="93">
          <cell r="B93" t="str">
            <v>NapaAged&amp;DisabledNonDual</v>
          </cell>
          <cell r="C93">
            <v>507</v>
          </cell>
          <cell r="D93" t="str">
            <v>Napa</v>
          </cell>
          <cell r="E93" t="str">
            <v>Napa</v>
          </cell>
          <cell r="F93" t="str">
            <v>Aged&amp;DisabledNonDual</v>
          </cell>
          <cell r="G93">
            <v>20934</v>
          </cell>
          <cell r="H93">
            <v>811.18167748537587</v>
          </cell>
          <cell r="I93">
            <v>31.940278550986704</v>
          </cell>
          <cell r="J93">
            <v>779.24139893438917</v>
          </cell>
          <cell r="K93">
            <v>24.765080988162833</v>
          </cell>
          <cell r="L93">
            <v>1.0149190118371687</v>
          </cell>
          <cell r="M93">
            <v>25.78</v>
          </cell>
          <cell r="N93">
            <v>836.95999999999992</v>
          </cell>
          <cell r="O93">
            <v>851.25666356470833</v>
          </cell>
          <cell r="P93">
            <v>819.31638501372163</v>
          </cell>
          <cell r="Q93">
            <v>877.03666356470831</v>
          </cell>
          <cell r="R93">
            <v>0</v>
          </cell>
          <cell r="S93">
            <v>99.299253005188376</v>
          </cell>
          <cell r="T93">
            <v>4.0701710730818945</v>
          </cell>
          <cell r="U93">
            <v>103.36942407827027</v>
          </cell>
        </row>
        <row r="94">
          <cell r="B94" t="str">
            <v>NapaDisabledDual</v>
          </cell>
          <cell r="C94">
            <v>507</v>
          </cell>
          <cell r="D94" t="str">
            <v>Napa</v>
          </cell>
          <cell r="E94" t="str">
            <v>Napa</v>
          </cell>
          <cell r="F94" t="str">
            <v>DisabledDual</v>
          </cell>
          <cell r="G94">
            <v>17971</v>
          </cell>
          <cell r="H94">
            <v>348.63394918823752</v>
          </cell>
          <cell r="I94">
            <v>13.727461749286874</v>
          </cell>
          <cell r="J94">
            <v>334.90648743895065</v>
          </cell>
          <cell r="K94">
            <v>3.7942735504937439</v>
          </cell>
          <cell r="L94">
            <v>0.15572644950625622</v>
          </cell>
          <cell r="M94">
            <v>3.95</v>
          </cell>
          <cell r="N94">
            <v>352.58</v>
          </cell>
          <cell r="O94">
            <v>362.95050992834899</v>
          </cell>
          <cell r="P94">
            <v>349.22304817906212</v>
          </cell>
          <cell r="Q94">
            <v>366.90050992834898</v>
          </cell>
          <cell r="R94">
            <v>0</v>
          </cell>
          <cell r="S94">
            <v>0</v>
          </cell>
          <cell r="T94">
            <v>0</v>
          </cell>
          <cell r="U94">
            <v>0</v>
          </cell>
        </row>
        <row r="95">
          <cell r="B95" t="str">
            <v>NapaAgedDual</v>
          </cell>
          <cell r="C95">
            <v>507</v>
          </cell>
          <cell r="D95" t="str">
            <v>Napa</v>
          </cell>
          <cell r="E95" t="str">
            <v>Napa</v>
          </cell>
          <cell r="F95" t="str">
            <v>AgedDual</v>
          </cell>
          <cell r="G95">
            <v>15507</v>
          </cell>
          <cell r="H95">
            <v>240.61279542015794</v>
          </cell>
          <cell r="I95">
            <v>9.4741288196687208</v>
          </cell>
          <cell r="J95">
            <v>231.13866660048922</v>
          </cell>
          <cell r="K95">
            <v>4.4669633673053761</v>
          </cell>
          <cell r="L95">
            <v>0.18303663269462386</v>
          </cell>
          <cell r="M95">
            <v>4.6500000000000004</v>
          </cell>
          <cell r="N95">
            <v>245.26000000000002</v>
          </cell>
          <cell r="O95">
            <v>249.63069369042481</v>
          </cell>
          <cell r="P95">
            <v>240.15656487075609</v>
          </cell>
          <cell r="Q95">
            <v>254.28069369042481</v>
          </cell>
          <cell r="R95">
            <v>0</v>
          </cell>
          <cell r="S95">
            <v>0</v>
          </cell>
          <cell r="T95">
            <v>0</v>
          </cell>
          <cell r="U95">
            <v>0</v>
          </cell>
        </row>
        <row r="96">
          <cell r="B96" t="str">
            <v>NapaBCCTP</v>
          </cell>
          <cell r="C96">
            <v>507</v>
          </cell>
          <cell r="D96" t="str">
            <v>Napa</v>
          </cell>
          <cell r="E96" t="str">
            <v>Napa</v>
          </cell>
          <cell r="F96" t="str">
            <v>BCCTP</v>
          </cell>
          <cell r="G96">
            <v>312</v>
          </cell>
          <cell r="H96">
            <v>2659.1501034565508</v>
          </cell>
          <cell r="I96">
            <v>104.7040353236016</v>
          </cell>
          <cell r="J96">
            <v>2554.4460681329492</v>
          </cell>
          <cell r="K96">
            <v>59.683773034993031</v>
          </cell>
          <cell r="L96">
            <v>2.4462269650069692</v>
          </cell>
          <cell r="M96">
            <v>62.13</v>
          </cell>
          <cell r="N96">
            <v>2721.28</v>
          </cell>
          <cell r="O96">
            <v>2795.8814670014872</v>
          </cell>
          <cell r="P96">
            <v>2691.1774316778856</v>
          </cell>
          <cell r="Q96">
            <v>2858.0114670014873</v>
          </cell>
          <cell r="R96">
            <v>0</v>
          </cell>
          <cell r="S96">
            <v>218.77682258496014</v>
          </cell>
          <cell r="T96">
            <v>8.9674299433002602</v>
          </cell>
          <cell r="U96">
            <v>227.7442525282604</v>
          </cell>
        </row>
        <row r="97">
          <cell r="B97" t="str">
            <v>NapaAIDSNonDual</v>
          </cell>
          <cell r="C97">
            <v>507</v>
          </cell>
          <cell r="D97" t="str">
            <v>Napa</v>
          </cell>
          <cell r="E97" t="str">
            <v>Napa</v>
          </cell>
          <cell r="F97" t="str">
            <v>AIDSNonDual</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t="str">
            <v>NapaAIDSDual</v>
          </cell>
          <cell r="C98">
            <v>507</v>
          </cell>
          <cell r="D98" t="str">
            <v>Napa</v>
          </cell>
          <cell r="E98" t="str">
            <v>Napa</v>
          </cell>
          <cell r="F98" t="str">
            <v>AIDSDual</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row>
        <row r="99">
          <cell r="B99" t="str">
            <v>NapaLTCNonDual</v>
          </cell>
          <cell r="C99">
            <v>507</v>
          </cell>
          <cell r="D99" t="str">
            <v>Napa</v>
          </cell>
          <cell r="E99" t="str">
            <v>Napa</v>
          </cell>
          <cell r="F99" t="str">
            <v>LTCNonDual</v>
          </cell>
          <cell r="G99">
            <v>201</v>
          </cell>
          <cell r="H99">
            <v>3635.9231940093405</v>
          </cell>
          <cell r="I99">
            <v>143.16447576411792</v>
          </cell>
          <cell r="J99">
            <v>3492.7587182452226</v>
          </cell>
          <cell r="K99">
            <v>57.541457056791891</v>
          </cell>
          <cell r="L99">
            <v>2.3585429432081075</v>
          </cell>
          <cell r="M99">
            <v>59.9</v>
          </cell>
          <cell r="N99">
            <v>3695.82</v>
          </cell>
          <cell r="O99">
            <v>3759.2813953529503</v>
          </cell>
          <cell r="P99">
            <v>3616.1169195888324</v>
          </cell>
          <cell r="Q99">
            <v>3819.1813953529504</v>
          </cell>
          <cell r="R99">
            <v>0</v>
          </cell>
          <cell r="S99">
            <v>196.25946736661308</v>
          </cell>
          <cell r="T99">
            <v>8.0444674327239056</v>
          </cell>
          <cell r="U99">
            <v>204.30393479933699</v>
          </cell>
        </row>
        <row r="100">
          <cell r="B100" t="str">
            <v>NapaLTCDual</v>
          </cell>
          <cell r="C100">
            <v>507</v>
          </cell>
          <cell r="D100" t="str">
            <v>Napa</v>
          </cell>
          <cell r="E100" t="str">
            <v>Napa</v>
          </cell>
          <cell r="F100" t="str">
            <v>LTCDual</v>
          </cell>
          <cell r="G100">
            <v>2613</v>
          </cell>
          <cell r="H100">
            <v>3767.4536423270361</v>
          </cell>
          <cell r="I100">
            <v>148.34348716662726</v>
          </cell>
          <cell r="J100">
            <v>3619.1101551604088</v>
          </cell>
          <cell r="K100">
            <v>7.4543190989180808</v>
          </cell>
          <cell r="L100">
            <v>0.30568090108191898</v>
          </cell>
          <cell r="M100">
            <v>7.76</v>
          </cell>
          <cell r="N100">
            <v>3775.21</v>
          </cell>
          <cell r="O100">
            <v>3872.4528054460743</v>
          </cell>
          <cell r="P100">
            <v>3724.1093182794471</v>
          </cell>
          <cell r="Q100">
            <v>3880.2128054460745</v>
          </cell>
          <cell r="R100">
            <v>0</v>
          </cell>
          <cell r="S100">
            <v>0</v>
          </cell>
          <cell r="T100">
            <v>0</v>
          </cell>
          <cell r="U100">
            <v>0</v>
          </cell>
        </row>
        <row r="101">
          <cell r="B101" t="str">
            <v>NapaOBRA</v>
          </cell>
          <cell r="C101">
            <v>507</v>
          </cell>
          <cell r="D101" t="str">
            <v>Napa</v>
          </cell>
          <cell r="E101" t="str">
            <v>Napa</v>
          </cell>
          <cell r="F101" t="str">
            <v>OBRA</v>
          </cell>
          <cell r="G101">
            <v>1482</v>
          </cell>
          <cell r="H101">
            <v>872.49909065875613</v>
          </cell>
          <cell r="I101">
            <v>34.354651694688528</v>
          </cell>
          <cell r="J101">
            <v>838.1444389640676</v>
          </cell>
          <cell r="K101">
            <v>10.422786150183258</v>
          </cell>
          <cell r="L101">
            <v>0.42721384981674193</v>
          </cell>
          <cell r="M101">
            <v>10.85</v>
          </cell>
          <cell r="N101">
            <v>883.35</v>
          </cell>
          <cell r="O101">
            <v>916.11253371768669</v>
          </cell>
          <cell r="P101">
            <v>881.75788202299816</v>
          </cell>
          <cell r="Q101">
            <v>926.96253371768671</v>
          </cell>
          <cell r="R101">
            <v>0</v>
          </cell>
          <cell r="S101">
            <v>0</v>
          </cell>
          <cell r="T101">
            <v>0</v>
          </cell>
          <cell r="U101">
            <v>0</v>
          </cell>
        </row>
        <row r="102">
          <cell r="B102" t="str">
            <v>NapaAll Category of Aid</v>
          </cell>
          <cell r="C102">
            <v>507</v>
          </cell>
          <cell r="D102" t="str">
            <v>Napa</v>
          </cell>
          <cell r="E102" t="str">
            <v>Napa</v>
          </cell>
          <cell r="F102" t="str">
            <v>All Category of Aid</v>
          </cell>
          <cell r="G102">
            <v>172304</v>
          </cell>
          <cell r="H102">
            <v>359.52333882813821</v>
          </cell>
          <cell r="I102">
            <v>14.156231466357953</v>
          </cell>
          <cell r="J102">
            <v>345.3671073617802</v>
          </cell>
          <cell r="K102">
            <v>9.3128577333487588</v>
          </cell>
          <cell r="L102">
            <v>0.38174390097197602</v>
          </cell>
          <cell r="M102">
            <v>9.6946016343207351</v>
          </cell>
          <cell r="N102">
            <v>369.21679548936766</v>
          </cell>
          <cell r="O102">
            <v>375.46082819474026</v>
          </cell>
          <cell r="P102">
            <v>361.30459672838219</v>
          </cell>
          <cell r="Q102">
            <v>385.15542982906095</v>
          </cell>
          <cell r="R102">
            <v>0</v>
          </cell>
          <cell r="S102">
            <v>34.571809271221561</v>
          </cell>
          <cell r="T102">
            <v>1.4170617983649727</v>
          </cell>
          <cell r="U102">
            <v>35.98887106958653</v>
          </cell>
        </row>
        <row r="103">
          <cell r="B103" t="str">
            <v>NapaTotal Revenue</v>
          </cell>
          <cell r="C103">
            <v>507</v>
          </cell>
          <cell r="D103" t="str">
            <v>Napa</v>
          </cell>
          <cell r="E103" t="str">
            <v>Napa</v>
          </cell>
          <cell r="F103" t="str">
            <v>Total Revenue</v>
          </cell>
          <cell r="G103">
            <v>0</v>
          </cell>
          <cell r="H103">
            <v>61947309.373443529</v>
          </cell>
          <cell r="I103">
            <v>2439175.3065793407</v>
          </cell>
          <cell r="J103">
            <v>59508134.066864178</v>
          </cell>
          <cell r="K103">
            <v>1604642.6388869246</v>
          </cell>
          <cell r="L103">
            <v>65776.001113075356</v>
          </cell>
          <cell r="M103">
            <v>1670418.64</v>
          </cell>
          <cell r="N103">
            <v>63617530.730000004</v>
          </cell>
          <cell r="O103">
            <v>64693402.541266523</v>
          </cell>
          <cell r="P103">
            <v>62254227.234687164</v>
          </cell>
          <cell r="Q103">
            <v>66363821.181266516</v>
          </cell>
          <cell r="R103">
            <v>0</v>
          </cell>
          <cell r="S103">
            <v>5956861.0246685594</v>
          </cell>
          <cell r="T103">
            <v>244165.41610547825</v>
          </cell>
          <cell r="U103">
            <v>6201026.4407740375</v>
          </cell>
        </row>
        <row r="104">
          <cell r="B104" t="str">
            <v>OrangeChild&amp;Adult</v>
          </cell>
          <cell r="C104">
            <v>506</v>
          </cell>
          <cell r="D104" t="str">
            <v>Orange</v>
          </cell>
          <cell r="E104" t="str">
            <v>CalOptima</v>
          </cell>
          <cell r="F104" t="str">
            <v>Child&amp;Adult</v>
          </cell>
          <cell r="G104">
            <v>3296441</v>
          </cell>
          <cell r="H104">
            <v>132.96312203314136</v>
          </cell>
          <cell r="I104">
            <v>5.235422930054952</v>
          </cell>
          <cell r="J104">
            <v>127.72769910308641</v>
          </cell>
          <cell r="K104">
            <v>11.124053754806305</v>
          </cell>
          <cell r="L104">
            <v>0.45594624519369481</v>
          </cell>
          <cell r="M104">
            <v>11.58</v>
          </cell>
          <cell r="N104">
            <v>144.54000000000002</v>
          </cell>
          <cell r="O104">
            <v>139.54860591552452</v>
          </cell>
          <cell r="P104">
            <v>134.31318298546955</v>
          </cell>
          <cell r="Q104">
            <v>151.12860591552453</v>
          </cell>
          <cell r="R104">
            <v>0</v>
          </cell>
          <cell r="S104">
            <v>12.417393994448394</v>
          </cell>
          <cell r="T104">
            <v>0.508975811093201</v>
          </cell>
          <cell r="U104">
            <v>12.926369805541595</v>
          </cell>
        </row>
        <row r="105">
          <cell r="B105" t="str">
            <v>OrangeAged&amp;DisabledNonDual</v>
          </cell>
          <cell r="C105">
            <v>506</v>
          </cell>
          <cell r="D105" t="str">
            <v>Orange</v>
          </cell>
          <cell r="E105" t="str">
            <v>CalOptima</v>
          </cell>
          <cell r="F105" t="str">
            <v>Aged&amp;DisabledNonDual</v>
          </cell>
          <cell r="G105">
            <v>438746</v>
          </cell>
          <cell r="H105">
            <v>931.18431457017277</v>
          </cell>
          <cell r="I105">
            <v>36.665382386200577</v>
          </cell>
          <cell r="J105">
            <v>894.5189321839722</v>
          </cell>
          <cell r="K105">
            <v>30.884127965344426</v>
          </cell>
          <cell r="L105">
            <v>1.2658720346555743</v>
          </cell>
          <cell r="M105">
            <v>32.15</v>
          </cell>
          <cell r="N105">
            <v>963.32999999999993</v>
          </cell>
          <cell r="O105">
            <v>974.11745052505501</v>
          </cell>
          <cell r="P105">
            <v>937.45206813885443</v>
          </cell>
          <cell r="Q105">
            <v>1006.267450525055</v>
          </cell>
          <cell r="R105">
            <v>0</v>
          </cell>
          <cell r="S105">
            <v>109.48165067198147</v>
          </cell>
          <cell r="T105">
            <v>4.4875367549348368</v>
          </cell>
          <cell r="U105">
            <v>113.96918742691631</v>
          </cell>
        </row>
        <row r="106">
          <cell r="B106" t="str">
            <v>OrangeDisabledDual</v>
          </cell>
          <cell r="C106">
            <v>506</v>
          </cell>
          <cell r="D106" t="str">
            <v>Orange</v>
          </cell>
          <cell r="E106" t="str">
            <v>CalOptima</v>
          </cell>
          <cell r="F106" t="str">
            <v>DisabledDual</v>
          </cell>
          <cell r="G106">
            <v>305860</v>
          </cell>
          <cell r="H106">
            <v>156.47892896897727</v>
          </cell>
          <cell r="I106">
            <v>6.1613578281534842</v>
          </cell>
          <cell r="J106">
            <v>150.31757114082379</v>
          </cell>
          <cell r="K106">
            <v>4.2556716015866076</v>
          </cell>
          <cell r="L106">
            <v>0.17432839841339198</v>
          </cell>
          <cell r="M106">
            <v>4.43</v>
          </cell>
          <cell r="N106">
            <v>160.91</v>
          </cell>
          <cell r="O106">
            <v>163.60164545173319</v>
          </cell>
          <cell r="P106">
            <v>157.44028762357971</v>
          </cell>
          <cell r="Q106">
            <v>168.0316454517332</v>
          </cell>
          <cell r="R106">
            <v>0</v>
          </cell>
          <cell r="S106">
            <v>0</v>
          </cell>
          <cell r="T106">
            <v>0</v>
          </cell>
          <cell r="U106">
            <v>0</v>
          </cell>
        </row>
        <row r="107">
          <cell r="B107" t="str">
            <v>OrangeAgedDual</v>
          </cell>
          <cell r="C107">
            <v>506</v>
          </cell>
          <cell r="D107" t="str">
            <v>Orange</v>
          </cell>
          <cell r="E107" t="str">
            <v>CalOptima</v>
          </cell>
          <cell r="F107" t="str">
            <v>AgedDual</v>
          </cell>
          <cell r="G107">
            <v>571846</v>
          </cell>
          <cell r="H107">
            <v>169.87525373562232</v>
          </cell>
          <cell r="I107">
            <v>6.6888381158401273</v>
          </cell>
          <cell r="J107">
            <v>163.1864156197822</v>
          </cell>
          <cell r="K107">
            <v>5.3409994800184917</v>
          </cell>
          <cell r="L107">
            <v>0.21900051998150782</v>
          </cell>
          <cell r="M107">
            <v>5.56</v>
          </cell>
          <cell r="N107">
            <v>175.44</v>
          </cell>
          <cell r="O107">
            <v>175.50187484399635</v>
          </cell>
          <cell r="P107">
            <v>168.81303672815622</v>
          </cell>
          <cell r="Q107">
            <v>181.06187484399635</v>
          </cell>
          <cell r="R107">
            <v>0</v>
          </cell>
          <cell r="S107">
            <v>0</v>
          </cell>
          <cell r="T107">
            <v>0</v>
          </cell>
          <cell r="U107">
            <v>0</v>
          </cell>
        </row>
        <row r="108">
          <cell r="B108" t="str">
            <v>OrangeBCCTP</v>
          </cell>
          <cell r="C108">
            <v>506</v>
          </cell>
          <cell r="D108" t="str">
            <v>Orange</v>
          </cell>
          <cell r="E108" t="str">
            <v>CalOptima</v>
          </cell>
          <cell r="F108" t="str">
            <v>BCCTP</v>
          </cell>
          <cell r="G108">
            <v>11844</v>
          </cell>
          <cell r="H108">
            <v>1519.1683871987086</v>
          </cell>
          <cell r="I108">
            <v>59.817255245949127</v>
          </cell>
          <cell r="J108">
            <v>1459.3511319527595</v>
          </cell>
          <cell r="K108">
            <v>57.70471290769926</v>
          </cell>
          <cell r="L108">
            <v>2.3652870923007434</v>
          </cell>
          <cell r="M108">
            <v>60.070000000000007</v>
          </cell>
          <cell r="N108">
            <v>1579.24</v>
          </cell>
          <cell r="O108">
            <v>1594.6982147964188</v>
          </cell>
          <cell r="P108">
            <v>1534.8809595504697</v>
          </cell>
          <cell r="Q108">
            <v>1654.7682147964188</v>
          </cell>
          <cell r="R108">
            <v>0</v>
          </cell>
          <cell r="S108">
            <v>246.54174735803448</v>
          </cell>
          <cell r="T108">
            <v>10.10548476483811</v>
          </cell>
          <cell r="U108">
            <v>256.64723212287259</v>
          </cell>
        </row>
        <row r="109">
          <cell r="B109" t="str">
            <v>OrangeAIDSNonDual</v>
          </cell>
          <cell r="C109">
            <v>506</v>
          </cell>
          <cell r="D109" t="str">
            <v>Orange</v>
          </cell>
          <cell r="E109" t="str">
            <v>CalOptima</v>
          </cell>
          <cell r="F109" t="str">
            <v>AIDSNonDual</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row>
        <row r="110">
          <cell r="B110" t="str">
            <v>OrangeAIDSDual</v>
          </cell>
          <cell r="C110">
            <v>506</v>
          </cell>
          <cell r="D110" t="str">
            <v>Orange</v>
          </cell>
          <cell r="E110" t="str">
            <v>CalOptima</v>
          </cell>
          <cell r="F110" t="str">
            <v>AIDSDual</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row>
        <row r="111">
          <cell r="B111" t="str">
            <v>OrangeLTCNonDual</v>
          </cell>
          <cell r="C111">
            <v>506</v>
          </cell>
          <cell r="D111" t="str">
            <v>Orange</v>
          </cell>
          <cell r="E111" t="str">
            <v>CalOptima</v>
          </cell>
          <cell r="F111" t="str">
            <v>LTCNonDual</v>
          </cell>
          <cell r="G111">
            <v>6788</v>
          </cell>
          <cell r="H111">
            <v>8992.6909238792978</v>
          </cell>
          <cell r="I111">
            <v>354.08720512774744</v>
          </cell>
          <cell r="J111">
            <v>8638.6037187515503</v>
          </cell>
          <cell r="K111">
            <v>134.52581153903651</v>
          </cell>
          <cell r="L111">
            <v>5.5141884609634708</v>
          </cell>
          <cell r="M111">
            <v>140.04</v>
          </cell>
          <cell r="N111">
            <v>9132.7300000000014</v>
          </cell>
          <cell r="O111">
            <v>9284.2108140429482</v>
          </cell>
          <cell r="P111">
            <v>8930.1236089152007</v>
          </cell>
          <cell r="Q111">
            <v>9424.2508140429491</v>
          </cell>
          <cell r="R111">
            <v>0</v>
          </cell>
          <cell r="S111">
            <v>455.47134213968656</v>
          </cell>
          <cell r="T111">
            <v>18.669287283539575</v>
          </cell>
          <cell r="U111">
            <v>474.14062942322613</v>
          </cell>
        </row>
        <row r="112">
          <cell r="B112" t="str">
            <v>OrangeLTCDual</v>
          </cell>
          <cell r="C112">
            <v>506</v>
          </cell>
          <cell r="D112" t="str">
            <v>Orange</v>
          </cell>
          <cell r="E112" t="str">
            <v>CalOptima</v>
          </cell>
          <cell r="F112" t="str">
            <v>LTCDual</v>
          </cell>
          <cell r="G112">
            <v>42629</v>
          </cell>
          <cell r="H112">
            <v>4917.6743628103968</v>
          </cell>
          <cell r="I112">
            <v>193.63342803565956</v>
          </cell>
          <cell r="J112">
            <v>4724.0409347747373</v>
          </cell>
          <cell r="K112">
            <v>7.3583122447429297</v>
          </cell>
          <cell r="L112">
            <v>0.30168775525707059</v>
          </cell>
          <cell r="M112">
            <v>7.66</v>
          </cell>
          <cell r="N112">
            <v>4925.33</v>
          </cell>
          <cell r="O112">
            <v>5040.720323055968</v>
          </cell>
          <cell r="P112">
            <v>4847.0868950203085</v>
          </cell>
          <cell r="Q112">
            <v>5048.3803230559679</v>
          </cell>
          <cell r="R112">
            <v>0</v>
          </cell>
          <cell r="S112">
            <v>0</v>
          </cell>
          <cell r="T112">
            <v>0</v>
          </cell>
          <cell r="U112">
            <v>0</v>
          </cell>
        </row>
        <row r="113">
          <cell r="B113" t="str">
            <v>OrangeOBRA</v>
          </cell>
          <cell r="C113">
            <v>506</v>
          </cell>
          <cell r="D113" t="str">
            <v>Orange</v>
          </cell>
          <cell r="E113" t="str">
            <v>CalOptima</v>
          </cell>
          <cell r="F113" t="str">
            <v>OBRA</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row>
        <row r="114">
          <cell r="B114" t="str">
            <v>OrangeAll Category of Aid</v>
          </cell>
          <cell r="C114">
            <v>506</v>
          </cell>
          <cell r="D114" t="str">
            <v>Orange</v>
          </cell>
          <cell r="E114" t="str">
            <v>CalOptima</v>
          </cell>
          <cell r="F114" t="str">
            <v>All Category of Aid</v>
          </cell>
          <cell r="G114">
            <v>4674154</v>
          </cell>
          <cell r="H114">
            <v>273.96028598589743</v>
          </cell>
          <cell r="I114">
            <v>10.787186260694723</v>
          </cell>
          <cell r="J114">
            <v>263.17309972520269</v>
          </cell>
          <cell r="K114">
            <v>12.08480437692667</v>
          </cell>
          <cell r="L114">
            <v>0.49533161773674811</v>
          </cell>
          <cell r="M114">
            <v>12.580135994663419</v>
          </cell>
          <cell r="N114">
            <v>286.53842888574059</v>
          </cell>
          <cell r="O114">
            <v>285.52606967893558</v>
          </cell>
          <cell r="P114">
            <v>274.7388834182409</v>
          </cell>
          <cell r="Q114">
            <v>298.10620567359899</v>
          </cell>
          <cell r="R114">
            <v>0</v>
          </cell>
          <cell r="S114">
            <v>20.320174069646697</v>
          </cell>
          <cell r="T114">
            <v>0.83290238541818085</v>
          </cell>
          <cell r="U114">
            <v>21.153076455064877</v>
          </cell>
        </row>
        <row r="115">
          <cell r="B115" t="str">
            <v>OrangeTotal Revenue</v>
          </cell>
          <cell r="C115">
            <v>506</v>
          </cell>
          <cell r="D115" t="str">
            <v>Orange</v>
          </cell>
          <cell r="E115" t="str">
            <v>CalOptima</v>
          </cell>
          <cell r="F115" t="str">
            <v>Total Revenue</v>
          </cell>
          <cell r="G115">
            <v>0</v>
          </cell>
          <cell r="H115">
            <v>1280532566.5821264</v>
          </cell>
          <cell r="I115">
            <v>50420969.809171282</v>
          </cell>
          <cell r="J115">
            <v>1230111596.7729549</v>
          </cell>
          <cell r="K115">
            <v>56486236.717629299</v>
          </cell>
          <cell r="L115">
            <v>2315256.2623706921</v>
          </cell>
          <cell r="M115">
            <v>58801492.979999997</v>
          </cell>
          <cell r="N115">
            <v>1339324743.53</v>
          </cell>
          <cell r="O115">
            <v>1334592820.6940756</v>
          </cell>
          <cell r="P115">
            <v>1284171850.8849044</v>
          </cell>
          <cell r="Q115">
            <v>1393394313.6740754</v>
          </cell>
          <cell r="R115">
            <v>0</v>
          </cell>
          <cell r="S115">
            <v>94979622.908335388</v>
          </cell>
          <cell r="T115">
            <v>3893114.0164119317</v>
          </cell>
          <cell r="U115">
            <v>98872736.924747318</v>
          </cell>
        </row>
        <row r="116">
          <cell r="B116" t="str">
            <v>San MateoChild&amp;Adult</v>
          </cell>
          <cell r="C116">
            <v>503</v>
          </cell>
          <cell r="D116" t="str">
            <v>San Mateo</v>
          </cell>
          <cell r="E116" t="str">
            <v>San Mateo</v>
          </cell>
          <cell r="F116" t="str">
            <v>Child&amp;Adult</v>
          </cell>
          <cell r="G116">
            <v>456396</v>
          </cell>
          <cell r="H116">
            <v>177.14618659414165</v>
          </cell>
          <cell r="I116">
            <v>6.3374705455122751</v>
          </cell>
          <cell r="J116">
            <v>170.80871604862938</v>
          </cell>
          <cell r="K116">
            <v>11.460345324789877</v>
          </cell>
          <cell r="L116">
            <v>0.46965467521012344</v>
          </cell>
          <cell r="M116">
            <v>11.93</v>
          </cell>
          <cell r="N116">
            <v>189.08</v>
          </cell>
          <cell r="O116">
            <v>185.99068081943838</v>
          </cell>
          <cell r="P116">
            <v>179.65321027392611</v>
          </cell>
          <cell r="Q116">
            <v>197.92068081943839</v>
          </cell>
          <cell r="R116">
            <v>0</v>
          </cell>
          <cell r="S116">
            <v>22.518248272067112</v>
          </cell>
          <cell r="T116">
            <v>0.92299911590125561</v>
          </cell>
          <cell r="U116">
            <v>23.441247387968367</v>
          </cell>
        </row>
        <row r="117">
          <cell r="B117" t="str">
            <v>San MateoAged&amp;DisabledNonDual</v>
          </cell>
          <cell r="C117">
            <v>503</v>
          </cell>
          <cell r="D117" t="str">
            <v>San Mateo</v>
          </cell>
          <cell r="E117" t="str">
            <v>San Mateo</v>
          </cell>
          <cell r="F117" t="str">
            <v>Aged&amp;DisabledNonDual</v>
          </cell>
          <cell r="G117">
            <v>91391</v>
          </cell>
          <cell r="H117">
            <v>1042.6326011019094</v>
          </cell>
          <cell r="I117">
            <v>37.300568114474572</v>
          </cell>
          <cell r="J117">
            <v>1005.3320329874348</v>
          </cell>
          <cell r="K117">
            <v>29.279663753085796</v>
          </cell>
          <cell r="L117">
            <v>1.2003362469142034</v>
          </cell>
          <cell r="M117">
            <v>30.48</v>
          </cell>
          <cell r="N117">
            <v>1073.1100000000001</v>
          </cell>
          <cell r="O117">
            <v>1087.7806444861251</v>
          </cell>
          <cell r="P117">
            <v>1050.4800763716505</v>
          </cell>
          <cell r="Q117">
            <v>1118.2606444861251</v>
          </cell>
          <cell r="R117">
            <v>0</v>
          </cell>
          <cell r="S117">
            <v>110.30024680587447</v>
          </cell>
          <cell r="T117">
            <v>4.5210901423357797</v>
          </cell>
          <cell r="U117">
            <v>114.82133694821025</v>
          </cell>
        </row>
        <row r="118">
          <cell r="B118" t="str">
            <v>San MateoDisabledDual</v>
          </cell>
          <cell r="C118">
            <v>503</v>
          </cell>
          <cell r="D118" t="str">
            <v>San Mateo</v>
          </cell>
          <cell r="E118" t="str">
            <v>San Mateo</v>
          </cell>
          <cell r="F118" t="str">
            <v>DisabledDual</v>
          </cell>
          <cell r="G118">
            <v>64117</v>
          </cell>
          <cell r="H118">
            <v>282.74087441345648</v>
          </cell>
          <cell r="I118">
            <v>10.115159677204844</v>
          </cell>
          <cell r="J118">
            <v>272.62571473625167</v>
          </cell>
          <cell r="K118">
            <v>4.9280358949282306</v>
          </cell>
          <cell r="L118">
            <v>0.20196410507176929</v>
          </cell>
          <cell r="M118">
            <v>5.13</v>
          </cell>
          <cell r="N118">
            <v>287.87</v>
          </cell>
          <cell r="O118">
            <v>293.44008987593759</v>
          </cell>
          <cell r="P118">
            <v>283.32493019873277</v>
          </cell>
          <cell r="Q118">
            <v>298.57008987593758</v>
          </cell>
          <cell r="R118">
            <v>0</v>
          </cell>
          <cell r="S118">
            <v>0</v>
          </cell>
          <cell r="T118">
            <v>0</v>
          </cell>
          <cell r="U118">
            <v>0</v>
          </cell>
        </row>
        <row r="119">
          <cell r="B119" t="str">
            <v>San MateoAgedDual</v>
          </cell>
          <cell r="C119">
            <v>503</v>
          </cell>
          <cell r="D119" t="str">
            <v>San Mateo</v>
          </cell>
          <cell r="E119" t="str">
            <v>San Mateo</v>
          </cell>
          <cell r="F119" t="str">
            <v>AgedDual</v>
          </cell>
          <cell r="G119">
            <v>120001</v>
          </cell>
          <cell r="H119">
            <v>338.07230235352603</v>
          </cell>
          <cell r="I119">
            <v>12.094662039368131</v>
          </cell>
          <cell r="J119">
            <v>325.9776403141579</v>
          </cell>
          <cell r="K119">
            <v>6.0325640383455674</v>
          </cell>
          <cell r="L119">
            <v>0.24743596165443313</v>
          </cell>
          <cell r="M119">
            <v>6.28</v>
          </cell>
          <cell r="N119">
            <v>344.34999999999997</v>
          </cell>
          <cell r="O119">
            <v>349.65440904994625</v>
          </cell>
          <cell r="P119">
            <v>337.55974701057812</v>
          </cell>
          <cell r="Q119">
            <v>355.93440904994623</v>
          </cell>
          <cell r="R119">
            <v>0</v>
          </cell>
          <cell r="S119">
            <v>0</v>
          </cell>
          <cell r="T119">
            <v>0</v>
          </cell>
          <cell r="U119">
            <v>0</v>
          </cell>
        </row>
        <row r="120">
          <cell r="B120" t="str">
            <v>San MateoBCCTP</v>
          </cell>
          <cell r="C120">
            <v>503</v>
          </cell>
          <cell r="D120" t="str">
            <v>San Mateo</v>
          </cell>
          <cell r="E120" t="str">
            <v>San Mateo</v>
          </cell>
          <cell r="F120" t="str">
            <v>BCCTP</v>
          </cell>
          <cell r="G120">
            <v>2172</v>
          </cell>
          <cell r="H120">
            <v>1415.4425255408219</v>
          </cell>
          <cell r="I120">
            <v>50.63798147138391</v>
          </cell>
          <cell r="J120">
            <v>1364.804544069438</v>
          </cell>
          <cell r="K120">
            <v>61.451128936100808</v>
          </cell>
          <cell r="L120">
            <v>2.5188710638991934</v>
          </cell>
          <cell r="M120">
            <v>63.97</v>
          </cell>
          <cell r="N120">
            <v>1479.41</v>
          </cell>
          <cell r="O120">
            <v>1487.6367181854555</v>
          </cell>
          <cell r="P120">
            <v>1436.9987367140716</v>
          </cell>
          <cell r="Q120">
            <v>1551.6067181854555</v>
          </cell>
          <cell r="R120">
            <v>0</v>
          </cell>
          <cell r="S120">
            <v>225.73353816836669</v>
          </cell>
          <cell r="T120">
            <v>9.2525783374151729</v>
          </cell>
          <cell r="U120">
            <v>234.98611650578187</v>
          </cell>
        </row>
        <row r="121">
          <cell r="B121" t="str">
            <v>San MateoAIDSNonDual</v>
          </cell>
          <cell r="C121">
            <v>503</v>
          </cell>
          <cell r="D121" t="str">
            <v>San Mateo</v>
          </cell>
          <cell r="E121" t="str">
            <v>San Mateo</v>
          </cell>
          <cell r="F121" t="str">
            <v>AIDSNonDual</v>
          </cell>
          <cell r="G121">
            <v>420</v>
          </cell>
          <cell r="H121">
            <v>4164.7614767313516</v>
          </cell>
          <cell r="I121">
            <v>148.99588693004398</v>
          </cell>
          <cell r="J121">
            <v>4015.7655898013077</v>
          </cell>
          <cell r="K121">
            <v>19.116537113202579</v>
          </cell>
          <cell r="L121">
            <v>0.78346288679741938</v>
          </cell>
          <cell r="M121">
            <v>19.899999999999999</v>
          </cell>
          <cell r="N121">
            <v>4184.66</v>
          </cell>
          <cell r="O121">
            <v>4374.432052011719</v>
          </cell>
          <cell r="P121">
            <v>4225.4361650816754</v>
          </cell>
          <cell r="Q121">
            <v>4394.3320520117186</v>
          </cell>
          <cell r="R121">
            <v>0</v>
          </cell>
          <cell r="S121">
            <v>198.32957919802689</v>
          </cell>
          <cell r="T121">
            <v>8.1293191213244711</v>
          </cell>
          <cell r="U121">
            <v>206.45889831935136</v>
          </cell>
        </row>
        <row r="122">
          <cell r="B122" t="str">
            <v>San MateoAIDSDual</v>
          </cell>
          <cell r="C122">
            <v>503</v>
          </cell>
          <cell r="D122" t="str">
            <v>San Mateo</v>
          </cell>
          <cell r="E122" t="str">
            <v>San Mateo</v>
          </cell>
          <cell r="F122" t="str">
            <v>AIDSDual</v>
          </cell>
          <cell r="G122">
            <v>696</v>
          </cell>
          <cell r="H122">
            <v>190.09299997216084</v>
          </cell>
          <cell r="I122">
            <v>6.800647597296205</v>
          </cell>
          <cell r="J122">
            <v>183.29235237486463</v>
          </cell>
          <cell r="K122">
            <v>3.7847362950200005</v>
          </cell>
          <cell r="L122">
            <v>0.15526370497999953</v>
          </cell>
          <cell r="M122">
            <v>3.94</v>
          </cell>
          <cell r="N122">
            <v>194.03</v>
          </cell>
          <cell r="O122">
            <v>198.37616203948946</v>
          </cell>
          <cell r="P122">
            <v>191.57551444219325</v>
          </cell>
          <cell r="Q122">
            <v>202.31616203948946</v>
          </cell>
          <cell r="R122">
            <v>0</v>
          </cell>
          <cell r="S122">
            <v>0</v>
          </cell>
          <cell r="T122">
            <v>0</v>
          </cell>
          <cell r="U122">
            <v>0</v>
          </cell>
        </row>
        <row r="123">
          <cell r="B123" t="str">
            <v>San MateoLTCNonDual</v>
          </cell>
          <cell r="C123">
            <v>503</v>
          </cell>
          <cell r="D123" t="str">
            <v>San Mateo</v>
          </cell>
          <cell r="E123" t="str">
            <v>San Mateo</v>
          </cell>
          <cell r="F123" t="str">
            <v>LTCNonDual</v>
          </cell>
          <cell r="G123">
            <v>1117</v>
          </cell>
          <cell r="H123">
            <v>11031.193692617488</v>
          </cell>
          <cell r="I123">
            <v>394.64504685598513</v>
          </cell>
          <cell r="J123">
            <v>10636.548645761502</v>
          </cell>
          <cell r="K123">
            <v>80.778782108831507</v>
          </cell>
          <cell r="L123">
            <v>3.3112178911684951</v>
          </cell>
          <cell r="M123">
            <v>84.09</v>
          </cell>
          <cell r="N123">
            <v>11115.28</v>
          </cell>
          <cell r="O123">
            <v>11374.097181836938</v>
          </cell>
          <cell r="P123">
            <v>10979.452134980953</v>
          </cell>
          <cell r="Q123">
            <v>11458.187181836938</v>
          </cell>
          <cell r="R123">
            <v>0</v>
          </cell>
          <cell r="S123">
            <v>446.14297789221132</v>
          </cell>
          <cell r="T123">
            <v>18.286927525835608</v>
          </cell>
          <cell r="U123">
            <v>464.42990541804693</v>
          </cell>
        </row>
        <row r="124">
          <cell r="B124" t="str">
            <v>San MateoLTCDual</v>
          </cell>
          <cell r="C124">
            <v>503</v>
          </cell>
          <cell r="D124" t="str">
            <v>San Mateo</v>
          </cell>
          <cell r="E124" t="str">
            <v>San Mateo</v>
          </cell>
          <cell r="F124" t="str">
            <v>LTCDual</v>
          </cell>
          <cell r="G124">
            <v>11776</v>
          </cell>
          <cell r="H124">
            <v>7968.0517380371966</v>
          </cell>
          <cell r="I124">
            <v>285.06000702472193</v>
          </cell>
          <cell r="J124">
            <v>7682.9917310124747</v>
          </cell>
          <cell r="K124">
            <v>8.4920313439012602</v>
          </cell>
          <cell r="L124">
            <v>0.34796865609873995</v>
          </cell>
          <cell r="M124">
            <v>8.84</v>
          </cell>
          <cell r="N124">
            <v>7976.89</v>
          </cell>
          <cell r="O124">
            <v>8181.4523073095061</v>
          </cell>
          <cell r="P124">
            <v>7896.3923002847841</v>
          </cell>
          <cell r="Q124">
            <v>8190.2923073095062</v>
          </cell>
          <cell r="R124">
            <v>0</v>
          </cell>
          <cell r="S124">
            <v>0</v>
          </cell>
          <cell r="T124">
            <v>0</v>
          </cell>
          <cell r="U124">
            <v>0</v>
          </cell>
        </row>
        <row r="125">
          <cell r="B125" t="str">
            <v>San MateoOBRA</v>
          </cell>
          <cell r="C125">
            <v>503</v>
          </cell>
          <cell r="D125" t="str">
            <v>San Mateo</v>
          </cell>
          <cell r="E125" t="str">
            <v>San Mateo</v>
          </cell>
          <cell r="F125" t="str">
            <v>OBRA</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row>
        <row r="126">
          <cell r="B126" t="str">
            <v>San MateoAll Category of Aid</v>
          </cell>
          <cell r="C126">
            <v>503</v>
          </cell>
          <cell r="D126" t="str">
            <v>San Mateo</v>
          </cell>
          <cell r="E126" t="str">
            <v>San Mateo</v>
          </cell>
          <cell r="F126" t="str">
            <v>All Category of Aid</v>
          </cell>
          <cell r="G126">
            <v>748086</v>
          </cell>
          <cell r="H126">
            <v>462.43750632825601</v>
          </cell>
          <cell r="I126">
            <v>16.543873350262626</v>
          </cell>
          <cell r="J126">
            <v>445.89363297799343</v>
          </cell>
          <cell r="K126">
            <v>12.405799793568015</v>
          </cell>
          <cell r="L126">
            <v>0.50849067570958384</v>
          </cell>
          <cell r="M126">
            <v>12.914290469277597</v>
          </cell>
          <cell r="N126">
            <v>475.35331743943874</v>
          </cell>
          <cell r="O126">
            <v>480.33015959661026</v>
          </cell>
          <cell r="P126">
            <v>463.78628624634769</v>
          </cell>
          <cell r="Q126">
            <v>493.24445006588786</v>
          </cell>
          <cell r="R126">
            <v>0</v>
          </cell>
          <cell r="S126">
            <v>28.645933313395084</v>
          </cell>
          <cell r="T126">
            <v>1.1741664272894548</v>
          </cell>
          <cell r="U126">
            <v>29.820099740684544</v>
          </cell>
        </row>
        <row r="127">
          <cell r="B127" t="str">
            <v>San MateoTotal Revenue</v>
          </cell>
          <cell r="C127">
            <v>503</v>
          </cell>
          <cell r="D127" t="str">
            <v>San Mateo</v>
          </cell>
          <cell r="E127" t="str">
            <v>San Mateo</v>
          </cell>
          <cell r="F127" t="str">
            <v>Total Revenue</v>
          </cell>
          <cell r="G127">
            <v>0</v>
          </cell>
          <cell r="H127">
            <v>345943024.35907972</v>
          </cell>
          <cell r="I127">
            <v>12376240.039104566</v>
          </cell>
          <cell r="J127">
            <v>333566784.3199752</v>
          </cell>
          <cell r="K127">
            <v>9280605.1443711221</v>
          </cell>
          <cell r="L127">
            <v>380394.75562887976</v>
          </cell>
          <cell r="M127">
            <v>9660999.9000000004</v>
          </cell>
          <cell r="N127">
            <v>355605161.82999998</v>
          </cell>
          <cell r="O127">
            <v>359328267.77198976</v>
          </cell>
          <cell r="P127">
            <v>346952027.73288524</v>
          </cell>
          <cell r="Q127">
            <v>368989267.6719898</v>
          </cell>
          <cell r="R127">
            <v>0</v>
          </cell>
          <cell r="S127">
            <v>21429621.668684475</v>
          </cell>
          <cell r="T127">
            <v>878377.46592525905</v>
          </cell>
          <cell r="U127">
            <v>22307999.134609737</v>
          </cell>
        </row>
        <row r="128">
          <cell r="B128" t="str">
            <v>SolanoChild&amp;Adult</v>
          </cell>
          <cell r="C128">
            <v>504</v>
          </cell>
          <cell r="D128" t="str">
            <v>Solano</v>
          </cell>
          <cell r="E128" t="str">
            <v>Solano</v>
          </cell>
          <cell r="F128" t="str">
            <v>Child&amp;Adult</v>
          </cell>
          <cell r="G128">
            <v>494495</v>
          </cell>
          <cell r="H128">
            <v>203.50630222182031</v>
          </cell>
          <cell r="I128">
            <v>8.0130606499841974</v>
          </cell>
          <cell r="J128">
            <v>195.49324157183611</v>
          </cell>
          <cell r="K128">
            <v>6.6185462972302274</v>
          </cell>
          <cell r="L128">
            <v>0.27145370276977271</v>
          </cell>
          <cell r="M128">
            <v>6.89</v>
          </cell>
          <cell r="N128">
            <v>210.39999999999998</v>
          </cell>
          <cell r="O128">
            <v>213.39667035578867</v>
          </cell>
          <cell r="P128">
            <v>205.38360970580447</v>
          </cell>
          <cell r="Q128">
            <v>220.28667035578866</v>
          </cell>
          <cell r="R128">
            <v>0</v>
          </cell>
          <cell r="S128">
            <v>29.795851129484376</v>
          </cell>
          <cell r="T128">
            <v>1.2213003390745065</v>
          </cell>
          <cell r="U128">
            <v>31.017151468558882</v>
          </cell>
        </row>
        <row r="129">
          <cell r="B129" t="str">
            <v>SolanoAged&amp;DisabledNonDual</v>
          </cell>
          <cell r="C129">
            <v>504</v>
          </cell>
          <cell r="D129" t="str">
            <v>Solano</v>
          </cell>
          <cell r="E129" t="str">
            <v>Solano</v>
          </cell>
          <cell r="F129" t="str">
            <v>Aged&amp;DisabledNonDual</v>
          </cell>
          <cell r="G129">
            <v>104964</v>
          </cell>
          <cell r="H129">
            <v>804.7246572017915</v>
          </cell>
          <cell r="I129">
            <v>31.686033377320541</v>
          </cell>
          <cell r="J129">
            <v>773.03862382447096</v>
          </cell>
          <cell r="K129">
            <v>22.382699090143699</v>
          </cell>
          <cell r="L129">
            <v>0.91730090985630086</v>
          </cell>
          <cell r="M129">
            <v>23.3</v>
          </cell>
          <cell r="N129">
            <v>828.02</v>
          </cell>
          <cell r="O129">
            <v>843.74391764115853</v>
          </cell>
          <cell r="P129">
            <v>812.05788426383799</v>
          </cell>
          <cell r="Q129">
            <v>867.04391764115849</v>
          </cell>
          <cell r="R129">
            <v>0</v>
          </cell>
          <cell r="S129">
            <v>101.40323375395781</v>
          </cell>
          <cell r="T129">
            <v>4.1564110126866325</v>
          </cell>
          <cell r="U129">
            <v>105.55964476664444</v>
          </cell>
        </row>
        <row r="130">
          <cell r="B130" t="str">
            <v>SolanoDisabledDual</v>
          </cell>
          <cell r="C130">
            <v>504</v>
          </cell>
          <cell r="D130" t="str">
            <v>Solano</v>
          </cell>
          <cell r="E130" t="str">
            <v>Solano</v>
          </cell>
          <cell r="F130" t="str">
            <v>DisabledDual</v>
          </cell>
          <cell r="G130">
            <v>66994</v>
          </cell>
          <cell r="H130">
            <v>307.14030942922523</v>
          </cell>
          <cell r="I130">
            <v>12.093649683775766</v>
          </cell>
          <cell r="J130">
            <v>295.04665974544946</v>
          </cell>
          <cell r="K130">
            <v>3.986724188172361</v>
          </cell>
          <cell r="L130">
            <v>0.16327581182763942</v>
          </cell>
          <cell r="M130">
            <v>4.1500000000000004</v>
          </cell>
          <cell r="N130">
            <v>311.28999999999996</v>
          </cell>
          <cell r="O130">
            <v>319.52473846871891</v>
          </cell>
          <cell r="P130">
            <v>307.43108878494314</v>
          </cell>
          <cell r="Q130">
            <v>323.67473846871889</v>
          </cell>
          <cell r="R130">
            <v>0</v>
          </cell>
          <cell r="S130">
            <v>0</v>
          </cell>
          <cell r="T130">
            <v>0</v>
          </cell>
          <cell r="U130">
            <v>0</v>
          </cell>
        </row>
        <row r="131">
          <cell r="B131" t="str">
            <v>SolanoAgedDual</v>
          </cell>
          <cell r="C131">
            <v>504</v>
          </cell>
          <cell r="D131" t="str">
            <v>Solano</v>
          </cell>
          <cell r="E131" t="str">
            <v>Solano</v>
          </cell>
          <cell r="F131" t="str">
            <v>AgedDual</v>
          </cell>
          <cell r="G131">
            <v>55783</v>
          </cell>
          <cell r="H131">
            <v>247.40143021002254</v>
          </cell>
          <cell r="I131">
            <v>9.7414313145196445</v>
          </cell>
          <cell r="J131">
            <v>237.65999889550289</v>
          </cell>
          <cell r="K131">
            <v>5.1491246589534301</v>
          </cell>
          <cell r="L131">
            <v>0.21087534104657013</v>
          </cell>
          <cell r="M131">
            <v>5.36</v>
          </cell>
          <cell r="N131">
            <v>252.76000000000002</v>
          </cell>
          <cell r="O131">
            <v>256.42861659353918</v>
          </cell>
          <cell r="P131">
            <v>246.68718527901953</v>
          </cell>
          <cell r="Q131">
            <v>261.78861659353919</v>
          </cell>
          <cell r="R131">
            <v>0</v>
          </cell>
          <cell r="S131">
            <v>0</v>
          </cell>
          <cell r="T131">
            <v>0</v>
          </cell>
          <cell r="U131">
            <v>0</v>
          </cell>
        </row>
        <row r="132">
          <cell r="B132" t="str">
            <v>SolanoBCCTP</v>
          </cell>
          <cell r="C132">
            <v>504</v>
          </cell>
          <cell r="D132" t="str">
            <v>Solano</v>
          </cell>
          <cell r="E132" t="str">
            <v>Solano</v>
          </cell>
          <cell r="F132" t="str">
            <v>BCCTP</v>
          </cell>
          <cell r="G132">
            <v>624</v>
          </cell>
          <cell r="H132">
            <v>3023.986236718647</v>
          </cell>
          <cell r="I132">
            <v>119.06945807079683</v>
          </cell>
          <cell r="J132">
            <v>2904.9167786478502</v>
          </cell>
          <cell r="K132">
            <v>60.394469663601583</v>
          </cell>
          <cell r="L132">
            <v>2.4755303363984158</v>
          </cell>
          <cell r="M132">
            <v>62.87</v>
          </cell>
          <cell r="N132">
            <v>3086.8599999999997</v>
          </cell>
          <cell r="O132">
            <v>3179.4813848595668</v>
          </cell>
          <cell r="P132">
            <v>3060.41192678877</v>
          </cell>
          <cell r="Q132">
            <v>3242.3513848595667</v>
          </cell>
          <cell r="R132">
            <v>0</v>
          </cell>
          <cell r="S132">
            <v>413.91646214519631</v>
          </cell>
          <cell r="T132">
            <v>16.965996821826536</v>
          </cell>
          <cell r="U132">
            <v>430.88245896702284</v>
          </cell>
        </row>
        <row r="133">
          <cell r="B133" t="str">
            <v>SolanoAIDSNonDual</v>
          </cell>
          <cell r="C133">
            <v>504</v>
          </cell>
          <cell r="D133" t="str">
            <v>Solano</v>
          </cell>
          <cell r="E133" t="str">
            <v>Solano</v>
          </cell>
          <cell r="F133" t="str">
            <v>AIDSNonDual</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row>
        <row r="134">
          <cell r="B134" t="str">
            <v>SolanoAIDSDual</v>
          </cell>
          <cell r="C134">
            <v>504</v>
          </cell>
          <cell r="D134" t="str">
            <v>Solano</v>
          </cell>
          <cell r="E134" t="str">
            <v>Solano</v>
          </cell>
          <cell r="F134" t="str">
            <v>AIDSDual</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row>
        <row r="135">
          <cell r="B135" t="str">
            <v>SolanoLTCNonDual</v>
          </cell>
          <cell r="C135">
            <v>504</v>
          </cell>
          <cell r="D135" t="str">
            <v>Solano</v>
          </cell>
          <cell r="E135" t="str">
            <v>Solano</v>
          </cell>
          <cell r="F135" t="str">
            <v>LTCNonDual</v>
          </cell>
          <cell r="G135">
            <v>445</v>
          </cell>
          <cell r="H135">
            <v>5839.5343475097152</v>
          </cell>
          <cell r="I135">
            <v>229.93166493319495</v>
          </cell>
          <cell r="J135">
            <v>5609.6026825765202</v>
          </cell>
          <cell r="K135">
            <v>58.338595150360199</v>
          </cell>
          <cell r="L135">
            <v>2.3914048496398004</v>
          </cell>
          <cell r="M135">
            <v>60.73</v>
          </cell>
          <cell r="N135">
            <v>5900.2599999999993</v>
          </cell>
          <cell r="O135">
            <v>6021.9455167986571</v>
          </cell>
          <cell r="P135">
            <v>5792.0138518654621</v>
          </cell>
          <cell r="Q135">
            <v>6082.6755167986566</v>
          </cell>
          <cell r="R135">
            <v>0</v>
          </cell>
          <cell r="S135">
            <v>125.20832833413414</v>
          </cell>
          <cell r="T135">
            <v>5.1321565940471316</v>
          </cell>
          <cell r="U135">
            <v>130.34048492818127</v>
          </cell>
        </row>
        <row r="136">
          <cell r="B136" t="str">
            <v>SolanoLTCDual</v>
          </cell>
          <cell r="C136">
            <v>504</v>
          </cell>
          <cell r="D136" t="str">
            <v>Solano</v>
          </cell>
          <cell r="E136" t="str">
            <v>Solano</v>
          </cell>
          <cell r="F136" t="str">
            <v>LTCDual</v>
          </cell>
          <cell r="G136">
            <v>4454</v>
          </cell>
          <cell r="H136">
            <v>5143.4699756599157</v>
          </cell>
          <cell r="I136">
            <v>202.52413029160925</v>
          </cell>
          <cell r="J136">
            <v>4940.9458453683064</v>
          </cell>
          <cell r="K136">
            <v>8.4536137224586501</v>
          </cell>
          <cell r="L136">
            <v>0.34638627754135032</v>
          </cell>
          <cell r="M136">
            <v>8.8000000000000007</v>
          </cell>
          <cell r="N136">
            <v>5152.2700000000004</v>
          </cell>
          <cell r="O136">
            <v>5283.9249792282053</v>
          </cell>
          <cell r="P136">
            <v>5081.400848936596</v>
          </cell>
          <cell r="Q136">
            <v>5292.7249792282055</v>
          </cell>
          <cell r="R136">
            <v>0</v>
          </cell>
          <cell r="S136">
            <v>0</v>
          </cell>
          <cell r="T136">
            <v>0</v>
          </cell>
          <cell r="U136">
            <v>0</v>
          </cell>
        </row>
        <row r="137">
          <cell r="B137" t="str">
            <v>SolanoOBRA</v>
          </cell>
          <cell r="C137">
            <v>504</v>
          </cell>
          <cell r="D137" t="str">
            <v>Solano</v>
          </cell>
          <cell r="E137" t="str">
            <v>Solano</v>
          </cell>
          <cell r="F137" t="str">
            <v>OBRA</v>
          </cell>
          <cell r="G137">
            <v>3134</v>
          </cell>
          <cell r="H137">
            <v>378.07143524180697</v>
          </cell>
          <cell r="I137">
            <v>14.886562762646179</v>
          </cell>
          <cell r="J137">
            <v>363.18487247916079</v>
          </cell>
          <cell r="K137">
            <v>10.029021892296399</v>
          </cell>
          <cell r="L137">
            <v>0.41097810770360105</v>
          </cell>
          <cell r="M137">
            <v>10.44</v>
          </cell>
          <cell r="N137">
            <v>388.51</v>
          </cell>
          <cell r="O137">
            <v>396.98654852757494</v>
          </cell>
          <cell r="P137">
            <v>382.09998576492876</v>
          </cell>
          <cell r="Q137">
            <v>407.42654852757494</v>
          </cell>
          <cell r="R137">
            <v>0</v>
          </cell>
          <cell r="S137">
            <v>0</v>
          </cell>
          <cell r="T137">
            <v>0</v>
          </cell>
          <cell r="U137">
            <v>0</v>
          </cell>
        </row>
        <row r="138">
          <cell r="B138" t="str">
            <v>SolanoAll Category of Aid</v>
          </cell>
          <cell r="C138">
            <v>504</v>
          </cell>
          <cell r="D138" t="str">
            <v>Solano</v>
          </cell>
          <cell r="E138" t="str">
            <v>Solano</v>
          </cell>
          <cell r="F138" t="str">
            <v>All Category of Aid</v>
          </cell>
          <cell r="G138">
            <v>730893</v>
          </cell>
          <cell r="H138">
            <v>339.3886260410298</v>
          </cell>
          <cell r="I138">
            <v>13.363427150365569</v>
          </cell>
          <cell r="J138">
            <v>326.02519889066429</v>
          </cell>
          <cell r="K138">
            <v>8.6322704878851066</v>
          </cell>
          <cell r="L138">
            <v>0.35389249356361574</v>
          </cell>
          <cell r="M138">
            <v>8.9861629814487198</v>
          </cell>
          <cell r="N138">
            <v>348.37647901950078</v>
          </cell>
          <cell r="O138">
            <v>354.6886353638339</v>
          </cell>
          <cell r="P138">
            <v>341.32520821346839</v>
          </cell>
          <cell r="Q138">
            <v>363.67479834528257</v>
          </cell>
          <cell r="R138">
            <v>0</v>
          </cell>
          <cell r="S138">
            <v>35.150959183508526</v>
          </cell>
          <cell r="T138">
            <v>1.4408005390767988</v>
          </cell>
          <cell r="U138">
            <v>36.591759722585323</v>
          </cell>
        </row>
        <row r="139">
          <cell r="B139" t="str">
            <v>SolanoTotal Revenue</v>
          </cell>
          <cell r="C139">
            <v>504</v>
          </cell>
          <cell r="D139" t="str">
            <v>Solano</v>
          </cell>
          <cell r="E139" t="str">
            <v>Solano</v>
          </cell>
          <cell r="F139" t="str">
            <v>Total Revenue</v>
          </cell>
          <cell r="G139">
            <v>0</v>
          </cell>
          <cell r="H139">
            <v>248056771.05300638</v>
          </cell>
          <cell r="I139">
            <v>9767235.3602121416</v>
          </cell>
          <cell r="J139">
            <v>238289535.69279429</v>
          </cell>
          <cell r="K139">
            <v>6309266.0737018092</v>
          </cell>
          <cell r="L139">
            <v>258657.5462981918</v>
          </cell>
          <cell r="M139">
            <v>6567923.6199999992</v>
          </cell>
          <cell r="N139">
            <v>254625929.88</v>
          </cell>
          <cell r="O139">
            <v>259239440.76697865</v>
          </cell>
          <cell r="P139">
            <v>249472205.40676656</v>
          </cell>
          <cell r="Q139">
            <v>265807364.38697863</v>
          </cell>
          <cell r="R139">
            <v>0</v>
          </cell>
          <cell r="S139">
            <v>25691590.010512095</v>
          </cell>
          <cell r="T139">
            <v>1053071.0284074587</v>
          </cell>
          <cell r="U139">
            <v>26744661.038919553</v>
          </cell>
        </row>
        <row r="140">
          <cell r="B140" t="str">
            <v>SonomaChild&amp;Adult</v>
          </cell>
          <cell r="C140">
            <v>513</v>
          </cell>
          <cell r="D140" t="str">
            <v>Sonoma</v>
          </cell>
          <cell r="E140" t="str">
            <v>Sonoma</v>
          </cell>
          <cell r="F140" t="str">
            <v>Child&amp;Adult</v>
          </cell>
          <cell r="G140">
            <v>438668</v>
          </cell>
          <cell r="H140">
            <v>159.04115086227529</v>
          </cell>
          <cell r="I140">
            <v>6.262245315202108</v>
          </cell>
          <cell r="J140">
            <v>152.77890554707318</v>
          </cell>
          <cell r="K140">
            <v>4.0538914494386642</v>
          </cell>
          <cell r="L140">
            <v>0.16610855056133594</v>
          </cell>
          <cell r="M140">
            <v>4.22</v>
          </cell>
          <cell r="N140">
            <v>163.26</v>
          </cell>
          <cell r="O140">
            <v>166.81467747607607</v>
          </cell>
          <cell r="P140">
            <v>160.55243216087396</v>
          </cell>
          <cell r="Q140">
            <v>171.03467747607607</v>
          </cell>
          <cell r="R140">
            <v>0</v>
          </cell>
          <cell r="S140">
            <v>22.583309484915414</v>
          </cell>
          <cell r="T140">
            <v>0.92566590601800414</v>
          </cell>
          <cell r="U140">
            <v>23.508975390933418</v>
          </cell>
        </row>
        <row r="141">
          <cell r="B141" t="str">
            <v>SonomaAged&amp;DisabledNonDual</v>
          </cell>
          <cell r="C141">
            <v>513</v>
          </cell>
          <cell r="D141" t="str">
            <v>Sonoma</v>
          </cell>
          <cell r="E141" t="str">
            <v>Sonoma</v>
          </cell>
          <cell r="F141" t="str">
            <v>Aged&amp;DisabledNonDual</v>
          </cell>
          <cell r="G141">
            <v>76511</v>
          </cell>
          <cell r="H141">
            <v>991.78885189119922</v>
          </cell>
          <cell r="I141">
            <v>39.051686043216023</v>
          </cell>
          <cell r="J141">
            <v>952.73716584798319</v>
          </cell>
          <cell r="K141">
            <v>13.631276462482989</v>
          </cell>
          <cell r="L141">
            <v>0.55872353751701054</v>
          </cell>
          <cell r="M141">
            <v>14.19</v>
          </cell>
          <cell r="N141">
            <v>1005.98</v>
          </cell>
          <cell r="O141">
            <v>1040.4850189890547</v>
          </cell>
          <cell r="P141">
            <v>1001.4333329458386</v>
          </cell>
          <cell r="Q141">
            <v>1054.6750189890547</v>
          </cell>
          <cell r="R141">
            <v>0</v>
          </cell>
          <cell r="S141">
            <v>122.03475020431718</v>
          </cell>
          <cell r="T141">
            <v>5.0020749921093</v>
          </cell>
          <cell r="U141">
            <v>127.03682519642648</v>
          </cell>
        </row>
        <row r="142">
          <cell r="B142" t="str">
            <v>SonomaDisabledDual</v>
          </cell>
          <cell r="C142">
            <v>513</v>
          </cell>
          <cell r="D142" t="str">
            <v>Sonoma</v>
          </cell>
          <cell r="E142" t="str">
            <v>Sonoma</v>
          </cell>
          <cell r="F142" t="str">
            <v>DisabledDual</v>
          </cell>
          <cell r="G142">
            <v>75103</v>
          </cell>
          <cell r="H142">
            <v>184.69733884989787</v>
          </cell>
          <cell r="I142">
            <v>7.2724577172147349</v>
          </cell>
          <cell r="J142">
            <v>177.42488113268314</v>
          </cell>
          <cell r="K142">
            <v>2.5359389439543896</v>
          </cell>
          <cell r="L142">
            <v>0.10406105604561051</v>
          </cell>
          <cell r="M142">
            <v>2.64</v>
          </cell>
          <cell r="N142">
            <v>187.33999999999997</v>
          </cell>
          <cell r="O142">
            <v>191.71534644723414</v>
          </cell>
          <cell r="P142">
            <v>184.4428887300194</v>
          </cell>
          <cell r="Q142">
            <v>194.35534644723413</v>
          </cell>
          <cell r="R142">
            <v>0</v>
          </cell>
          <cell r="S142">
            <v>0</v>
          </cell>
          <cell r="T142">
            <v>0</v>
          </cell>
          <cell r="U142">
            <v>0</v>
          </cell>
        </row>
        <row r="143">
          <cell r="B143" t="str">
            <v>SonomaAgedDual</v>
          </cell>
          <cell r="C143">
            <v>513</v>
          </cell>
          <cell r="D143" t="str">
            <v>Sonoma</v>
          </cell>
          <cell r="E143" t="str">
            <v>Sonoma</v>
          </cell>
          <cell r="F143" t="str">
            <v>AgedDual</v>
          </cell>
          <cell r="G143">
            <v>52922</v>
          </cell>
          <cell r="H143">
            <v>201.42769096602791</v>
          </cell>
          <cell r="I143">
            <v>7.9312153317873708</v>
          </cell>
          <cell r="J143">
            <v>193.49647563424054</v>
          </cell>
          <cell r="K143">
            <v>2.99716241028232</v>
          </cell>
          <cell r="L143">
            <v>0.12283758971768029</v>
          </cell>
          <cell r="M143">
            <v>3.12</v>
          </cell>
          <cell r="N143">
            <v>204.55</v>
          </cell>
          <cell r="O143">
            <v>208.1329010297506</v>
          </cell>
          <cell r="P143">
            <v>200.20168569796323</v>
          </cell>
          <cell r="Q143">
            <v>211.2529010297506</v>
          </cell>
          <cell r="R143">
            <v>0</v>
          </cell>
          <cell r="S143">
            <v>0</v>
          </cell>
          <cell r="T143">
            <v>0</v>
          </cell>
          <cell r="U143">
            <v>0</v>
          </cell>
        </row>
        <row r="144">
          <cell r="B144" t="str">
            <v>SonomaBCCTP</v>
          </cell>
          <cell r="C144">
            <v>513</v>
          </cell>
          <cell r="D144" t="str">
            <v>Sonoma</v>
          </cell>
          <cell r="E144" t="str">
            <v>Sonoma</v>
          </cell>
          <cell r="F144" t="str">
            <v>BCCTP</v>
          </cell>
          <cell r="G144">
            <v>1896</v>
          </cell>
          <cell r="H144">
            <v>1703.6210846493072</v>
          </cell>
          <cell r="I144">
            <v>67.080080208066647</v>
          </cell>
          <cell r="J144">
            <v>1636.5410044412406</v>
          </cell>
          <cell r="K144">
            <v>55.5818674494883</v>
          </cell>
          <cell r="L144">
            <v>2.2781325505117009</v>
          </cell>
          <cell r="M144">
            <v>57.86</v>
          </cell>
          <cell r="N144">
            <v>1761.4799999999998</v>
          </cell>
          <cell r="O144">
            <v>1790.3963426510745</v>
          </cell>
          <cell r="P144">
            <v>1723.3162624430079</v>
          </cell>
          <cell r="Q144">
            <v>1848.2563426510744</v>
          </cell>
          <cell r="R144">
            <v>0</v>
          </cell>
          <cell r="S144">
            <v>196.36861545989066</v>
          </cell>
          <cell r="T144">
            <v>8.0489412973149683</v>
          </cell>
          <cell r="U144">
            <v>204.41755675720563</v>
          </cell>
        </row>
        <row r="145">
          <cell r="B145" t="str">
            <v>SonomaAIDSNonDual</v>
          </cell>
          <cell r="C145">
            <v>513</v>
          </cell>
          <cell r="D145" t="str">
            <v>Sonoma</v>
          </cell>
          <cell r="E145" t="str">
            <v>Sonoma</v>
          </cell>
          <cell r="F145" t="str">
            <v>AIDSNonDual</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row>
        <row r="146">
          <cell r="B146" t="str">
            <v>SonomaAIDSDual</v>
          </cell>
          <cell r="C146">
            <v>513</v>
          </cell>
          <cell r="D146" t="str">
            <v>Sonoma</v>
          </cell>
          <cell r="E146" t="str">
            <v>Sonoma</v>
          </cell>
          <cell r="F146" t="str">
            <v>AIDSDual</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row>
        <row r="147">
          <cell r="B147" t="str">
            <v>SonomaLTCNonDual</v>
          </cell>
          <cell r="C147">
            <v>513</v>
          </cell>
          <cell r="D147" t="str">
            <v>Sonoma</v>
          </cell>
          <cell r="E147" t="str">
            <v>Sonoma</v>
          </cell>
          <cell r="F147" t="str">
            <v>LTCNonDual</v>
          </cell>
          <cell r="G147">
            <v>603</v>
          </cell>
          <cell r="H147">
            <v>7831.6754329408859</v>
          </cell>
          <cell r="I147">
            <v>308.37222017204749</v>
          </cell>
          <cell r="J147">
            <v>7523.3032127688384</v>
          </cell>
          <cell r="K147">
            <v>50.471284587576669</v>
          </cell>
          <cell r="L147">
            <v>2.0687154124233329</v>
          </cell>
          <cell r="M147">
            <v>52.54</v>
          </cell>
          <cell r="N147">
            <v>7884.22</v>
          </cell>
          <cell r="O147">
            <v>8120.7212764361502</v>
          </cell>
          <cell r="P147">
            <v>7812.3490562641027</v>
          </cell>
          <cell r="Q147">
            <v>8173.2612764361502</v>
          </cell>
          <cell r="R147">
            <v>0</v>
          </cell>
          <cell r="S147">
            <v>484.16998429567951</v>
          </cell>
          <cell r="T147">
            <v>19.845614190388972</v>
          </cell>
          <cell r="U147">
            <v>504.01559848606848</v>
          </cell>
        </row>
        <row r="148">
          <cell r="B148" t="str">
            <v>SonomaLTCDual</v>
          </cell>
          <cell r="C148">
            <v>513</v>
          </cell>
          <cell r="D148" t="str">
            <v>Sonoma</v>
          </cell>
          <cell r="E148" t="str">
            <v>Sonoma</v>
          </cell>
          <cell r="F148" t="str">
            <v>LTCDual</v>
          </cell>
          <cell r="G148">
            <v>15666</v>
          </cell>
          <cell r="H148">
            <v>3547.5420113380055</v>
          </cell>
          <cell r="I148">
            <v>139.68446669643436</v>
          </cell>
          <cell r="J148">
            <v>3407.8575446415712</v>
          </cell>
          <cell r="K148">
            <v>4.9183037609142932</v>
          </cell>
          <cell r="L148">
            <v>0.20169623908570714</v>
          </cell>
          <cell r="M148">
            <v>5.12</v>
          </cell>
          <cell r="N148">
            <v>3552.66</v>
          </cell>
          <cell r="O148">
            <v>3647.0899931493409</v>
          </cell>
          <cell r="P148">
            <v>3507.4055264529065</v>
          </cell>
          <cell r="Q148">
            <v>3652.2099931493408</v>
          </cell>
          <cell r="R148">
            <v>0</v>
          </cell>
          <cell r="S148">
            <v>0</v>
          </cell>
          <cell r="T148">
            <v>0</v>
          </cell>
          <cell r="U148">
            <v>0</v>
          </cell>
        </row>
        <row r="149">
          <cell r="B149" t="str">
            <v>SonomaOBRA</v>
          </cell>
          <cell r="C149">
            <v>513</v>
          </cell>
          <cell r="D149" t="str">
            <v>Sonoma</v>
          </cell>
          <cell r="E149" t="str">
            <v>Sonoma</v>
          </cell>
          <cell r="F149" t="str">
            <v>OBRA</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row>
        <row r="150">
          <cell r="B150" t="str">
            <v>SonomaAll Category of Aid</v>
          </cell>
          <cell r="C150">
            <v>513</v>
          </cell>
          <cell r="D150" t="str">
            <v>Sonoma</v>
          </cell>
          <cell r="E150" t="str">
            <v>Sonoma</v>
          </cell>
          <cell r="F150" t="str">
            <v>All Category of Aid</v>
          </cell>
          <cell r="G150">
            <v>661369</v>
          </cell>
          <cell r="H150">
            <v>353.37105296230658</v>
          </cell>
          <cell r="I150">
            <v>13.913985210390855</v>
          </cell>
          <cell r="J150">
            <v>339.45706775191582</v>
          </cell>
          <cell r="K150">
            <v>5.1154424403883239</v>
          </cell>
          <cell r="L150">
            <v>0.20965249148783027</v>
          </cell>
          <cell r="M150">
            <v>5.325094931876154</v>
          </cell>
          <cell r="N150">
            <v>358.69595774824643</v>
          </cell>
          <cell r="O150">
            <v>368.36428001237579</v>
          </cell>
          <cell r="P150">
            <v>354.45029480198502</v>
          </cell>
          <cell r="Q150">
            <v>373.68937494425205</v>
          </cell>
          <cell r="R150">
            <v>0</v>
          </cell>
          <cell r="S150">
            <v>30.100965381585215</v>
          </cell>
          <cell r="T150">
            <v>1.2338066486921737</v>
          </cell>
          <cell r="U150">
            <v>31.334772030277396</v>
          </cell>
        </row>
        <row r="151">
          <cell r="B151" t="str">
            <v>SonomaTotal Revenue</v>
          </cell>
          <cell r="C151">
            <v>513</v>
          </cell>
          <cell r="D151" t="str">
            <v>Sonoma</v>
          </cell>
          <cell r="E151" t="str">
            <v>Sonoma</v>
          </cell>
          <cell r="F151" t="str">
            <v>Total Revenue</v>
          </cell>
          <cell r="G151">
            <v>0</v>
          </cell>
          <cell r="H151">
            <v>233708659.92662773</v>
          </cell>
          <cell r="I151">
            <v>9202278.4846109897</v>
          </cell>
          <cell r="J151">
            <v>224506381.44201681</v>
          </cell>
          <cell r="K151">
            <v>3383195.0513571855</v>
          </cell>
          <cell r="L151">
            <v>138657.65864281481</v>
          </cell>
          <cell r="M151">
            <v>3521852.71</v>
          </cell>
          <cell r="N151">
            <v>237230386.88</v>
          </cell>
          <cell r="O151">
            <v>243624715.50750497</v>
          </cell>
          <cell r="P151">
            <v>234422437.02289402</v>
          </cell>
          <cell r="Q151">
            <v>247146568.21750504</v>
          </cell>
          <cell r="R151">
            <v>0</v>
          </cell>
          <cell r="S151">
            <v>19907845.373453632</v>
          </cell>
          <cell r="T151">
            <v>816001.46943889419</v>
          </cell>
          <cell r="U151">
            <v>20723846.842892531</v>
          </cell>
        </row>
        <row r="152">
          <cell r="B152" t="str">
            <v>VenturaChild&amp;Adult</v>
          </cell>
          <cell r="C152">
            <v>515</v>
          </cell>
          <cell r="D152" t="str">
            <v>Ventura</v>
          </cell>
          <cell r="E152" t="str">
            <v>GoldCoast</v>
          </cell>
          <cell r="F152" t="str">
            <v>Child&amp;Adult</v>
          </cell>
          <cell r="G152">
            <v>873882</v>
          </cell>
          <cell r="H152">
            <v>129.86773403113298</v>
          </cell>
          <cell r="I152">
            <v>5.0718045274758623</v>
          </cell>
          <cell r="J152">
            <v>124.79592950365712</v>
          </cell>
          <cell r="K152">
            <v>7.2528541723972353</v>
          </cell>
          <cell r="L152">
            <v>0.29714582760276492</v>
          </cell>
          <cell r="M152">
            <v>7.55</v>
          </cell>
          <cell r="N152">
            <v>137.42000000000002</v>
          </cell>
          <cell r="O152">
            <v>135.28893795533872</v>
          </cell>
          <cell r="P152">
            <v>130.21713342786285</v>
          </cell>
          <cell r="Q152">
            <v>142.83893795533874</v>
          </cell>
          <cell r="R152">
            <v>0</v>
          </cell>
          <cell r="S152">
            <v>18.673994237645438</v>
          </cell>
          <cell r="T152">
            <v>0.76542721989047635</v>
          </cell>
          <cell r="U152">
            <v>19.439421457535914</v>
          </cell>
        </row>
        <row r="153">
          <cell r="B153" t="str">
            <v>VenturaAged&amp;DisabledNonDual</v>
          </cell>
          <cell r="C153">
            <v>515</v>
          </cell>
          <cell r="D153" t="str">
            <v>Ventura</v>
          </cell>
          <cell r="E153" t="str">
            <v>GoldCoast</v>
          </cell>
          <cell r="F153" t="str">
            <v>Aged&amp;DisabledNonDual</v>
          </cell>
          <cell r="G153">
            <v>109599</v>
          </cell>
          <cell r="H153">
            <v>864.88834755139146</v>
          </cell>
          <cell r="I153">
            <v>34.013241184836033</v>
          </cell>
          <cell r="J153">
            <v>830.87510636655543</v>
          </cell>
          <cell r="K153">
            <v>23.054906470603736</v>
          </cell>
          <cell r="L153">
            <v>0.94509352939626234</v>
          </cell>
          <cell r="M153">
            <v>24</v>
          </cell>
          <cell r="N153">
            <v>888.89</v>
          </cell>
          <cell r="O153">
            <v>902.05188588137105</v>
          </cell>
          <cell r="P153">
            <v>868.03864469653502</v>
          </cell>
          <cell r="Q153">
            <v>926.05188588137105</v>
          </cell>
          <cell r="R153">
            <v>0</v>
          </cell>
          <cell r="S153">
            <v>74.199240959285532</v>
          </cell>
          <cell r="T153">
            <v>3.0413481980709207</v>
          </cell>
          <cell r="U153">
            <v>77.240589157356453</v>
          </cell>
        </row>
        <row r="154">
          <cell r="B154" t="str">
            <v>VenturaDisabledDual</v>
          </cell>
          <cell r="C154">
            <v>515</v>
          </cell>
          <cell r="D154" t="str">
            <v>Ventura</v>
          </cell>
          <cell r="E154" t="str">
            <v>GoldCoast</v>
          </cell>
          <cell r="F154" t="str">
            <v>DisabledDual</v>
          </cell>
          <cell r="G154">
            <v>90939</v>
          </cell>
          <cell r="H154">
            <v>166.04213880870449</v>
          </cell>
          <cell r="I154">
            <v>6.4961717155927374</v>
          </cell>
          <cell r="J154">
            <v>159.54596709311176</v>
          </cell>
          <cell r="K154">
            <v>4.053783385142828</v>
          </cell>
          <cell r="L154">
            <v>0.16621661485717162</v>
          </cell>
          <cell r="M154">
            <v>4.22</v>
          </cell>
          <cell r="N154">
            <v>170.26</v>
          </cell>
          <cell r="O154">
            <v>172.23533804791333</v>
          </cell>
          <cell r="P154">
            <v>165.73916633232059</v>
          </cell>
          <cell r="Q154">
            <v>176.45533804791333</v>
          </cell>
          <cell r="R154">
            <v>0</v>
          </cell>
          <cell r="S154">
            <v>0</v>
          </cell>
          <cell r="T154">
            <v>0</v>
          </cell>
          <cell r="U154">
            <v>0</v>
          </cell>
        </row>
        <row r="155">
          <cell r="B155" t="str">
            <v>VenturaAgedDual</v>
          </cell>
          <cell r="C155">
            <v>515</v>
          </cell>
          <cell r="D155" t="str">
            <v>Ventura</v>
          </cell>
          <cell r="E155" t="str">
            <v>GoldCoast</v>
          </cell>
          <cell r="F155" t="str">
            <v>AgedDual</v>
          </cell>
          <cell r="G155">
            <v>110943</v>
          </cell>
          <cell r="H155">
            <v>176.50266034595455</v>
          </cell>
          <cell r="I155">
            <v>6.9080547511219663</v>
          </cell>
          <cell r="J155">
            <v>169.59460559483259</v>
          </cell>
          <cell r="K155">
            <v>4.150027265297922</v>
          </cell>
          <cell r="L155">
            <v>0.16997273470207822</v>
          </cell>
          <cell r="M155">
            <v>4.32</v>
          </cell>
          <cell r="N155">
            <v>180.82</v>
          </cell>
          <cell r="O155">
            <v>178.52775590912785</v>
          </cell>
          <cell r="P155">
            <v>171.61970115800588</v>
          </cell>
          <cell r="Q155">
            <v>182.84775590912784</v>
          </cell>
          <cell r="R155">
            <v>0</v>
          </cell>
          <cell r="S155">
            <v>0</v>
          </cell>
          <cell r="T155">
            <v>0</v>
          </cell>
          <cell r="U155">
            <v>0</v>
          </cell>
        </row>
        <row r="156">
          <cell r="B156" t="str">
            <v>VenturaBCCTP</v>
          </cell>
          <cell r="C156">
            <v>515</v>
          </cell>
          <cell r="D156" t="str">
            <v>Ventura</v>
          </cell>
          <cell r="E156" t="str">
            <v>GoldCoast</v>
          </cell>
          <cell r="F156" t="str">
            <v>BCCTP</v>
          </cell>
          <cell r="G156">
            <v>3060</v>
          </cell>
          <cell r="H156">
            <v>1137.6619894386333</v>
          </cell>
          <cell r="I156">
            <v>44.753703334146167</v>
          </cell>
          <cell r="J156">
            <v>1092.9082861044872</v>
          </cell>
          <cell r="K156">
            <v>57.589285266371185</v>
          </cell>
          <cell r="L156">
            <v>2.3607147336288179</v>
          </cell>
          <cell r="M156">
            <v>59.95</v>
          </cell>
          <cell r="N156">
            <v>1197.6100000000001</v>
          </cell>
          <cell r="O156">
            <v>1193.8257910748885</v>
          </cell>
          <cell r="P156">
            <v>1149.0720877407423</v>
          </cell>
          <cell r="Q156">
            <v>1253.7757910748885</v>
          </cell>
          <cell r="R156">
            <v>0</v>
          </cell>
          <cell r="S156">
            <v>267.88188363074698</v>
          </cell>
          <cell r="T156">
            <v>10.980194319282418</v>
          </cell>
          <cell r="U156">
            <v>278.8620779500294</v>
          </cell>
        </row>
        <row r="157">
          <cell r="B157" t="str">
            <v>VenturaAIDSNonDual</v>
          </cell>
          <cell r="C157">
            <v>515</v>
          </cell>
          <cell r="D157" t="str">
            <v>Ventura</v>
          </cell>
          <cell r="E157" t="str">
            <v>GoldCoast</v>
          </cell>
          <cell r="F157" t="str">
            <v>AIDSNonDual</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row>
        <row r="158">
          <cell r="B158" t="str">
            <v>VenturaAIDSDual</v>
          </cell>
          <cell r="C158">
            <v>515</v>
          </cell>
          <cell r="D158" t="str">
            <v>Ventura</v>
          </cell>
          <cell r="E158" t="str">
            <v>GoldCoast</v>
          </cell>
          <cell r="F158" t="str">
            <v>AIDSDual</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row>
        <row r="159">
          <cell r="B159" t="str">
            <v>VenturaLTCNonDual</v>
          </cell>
          <cell r="C159">
            <v>515</v>
          </cell>
          <cell r="D159" t="str">
            <v>Ventura</v>
          </cell>
          <cell r="E159" t="str">
            <v>GoldCoast</v>
          </cell>
          <cell r="F159" t="str">
            <v>LTCNonDual</v>
          </cell>
          <cell r="G159">
            <v>731</v>
          </cell>
          <cell r="H159">
            <v>9874.4640310391133</v>
          </cell>
          <cell r="I159">
            <v>388.7652837221649</v>
          </cell>
          <cell r="J159">
            <v>9485.6987473169484</v>
          </cell>
          <cell r="K159">
            <v>80.711811694658536</v>
          </cell>
          <cell r="L159">
            <v>3.3081883053414654</v>
          </cell>
          <cell r="M159">
            <v>84.02</v>
          </cell>
          <cell r="N159">
            <v>9958.48</v>
          </cell>
          <cell r="O159">
            <v>10145.984316703416</v>
          </cell>
          <cell r="P159">
            <v>9757.2190329812511</v>
          </cell>
          <cell r="Q159">
            <v>10230.004316703416</v>
          </cell>
          <cell r="R159">
            <v>0</v>
          </cell>
          <cell r="S159">
            <v>61.452771890772105</v>
          </cell>
          <cell r="T159">
            <v>2.518883948678365</v>
          </cell>
          <cell r="U159">
            <v>63.97165583945047</v>
          </cell>
        </row>
        <row r="160">
          <cell r="B160" t="str">
            <v>VenturaLTCDual</v>
          </cell>
          <cell r="C160">
            <v>515</v>
          </cell>
          <cell r="D160" t="str">
            <v>Ventura</v>
          </cell>
          <cell r="E160" t="str">
            <v>GoldCoast</v>
          </cell>
          <cell r="F160" t="str">
            <v>LTCDual</v>
          </cell>
          <cell r="G160">
            <v>10960</v>
          </cell>
          <cell r="H160">
            <v>5886.5561426575168</v>
          </cell>
          <cell r="I160">
            <v>231.74141061713999</v>
          </cell>
          <cell r="J160">
            <v>5654.8147320403768</v>
          </cell>
          <cell r="K160">
            <v>5.7635803088239248</v>
          </cell>
          <cell r="L160">
            <v>0.23641969117607545</v>
          </cell>
          <cell r="M160">
            <v>6</v>
          </cell>
          <cell r="N160">
            <v>5892.56</v>
          </cell>
          <cell r="O160">
            <v>6038.2214333806141</v>
          </cell>
          <cell r="P160">
            <v>5806.4800227634742</v>
          </cell>
          <cell r="Q160">
            <v>6044.2214333806141</v>
          </cell>
          <cell r="R160">
            <v>0</v>
          </cell>
          <cell r="S160">
            <v>0</v>
          </cell>
          <cell r="T160">
            <v>0</v>
          </cell>
          <cell r="U160">
            <v>0</v>
          </cell>
        </row>
        <row r="161">
          <cell r="B161" t="str">
            <v>VenturaOBRA</v>
          </cell>
          <cell r="C161">
            <v>515</v>
          </cell>
          <cell r="D161" t="str">
            <v>Ventura</v>
          </cell>
          <cell r="E161" t="str">
            <v>GoldCoast</v>
          </cell>
          <cell r="F161" t="str">
            <v>OBRA</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row>
        <row r="162">
          <cell r="B162" t="str">
            <v>VenturaAll Category of Aid</v>
          </cell>
          <cell r="C162">
            <v>515</v>
          </cell>
          <cell r="D162" t="str">
            <v>Ventura</v>
          </cell>
          <cell r="E162" t="str">
            <v>GoldCoast</v>
          </cell>
          <cell r="F162" t="str">
            <v>All Category of Aid</v>
          </cell>
          <cell r="G162">
            <v>1200114</v>
          </cell>
          <cell r="H162">
            <v>265.12277006989643</v>
          </cell>
          <cell r="I162">
            <v>10.397471571502175</v>
          </cell>
          <cell r="J162">
            <v>254.72529849839427</v>
          </cell>
          <cell r="K162">
            <v>8.3262000724586116</v>
          </cell>
          <cell r="L162">
            <v>0.34118240953893375</v>
          </cell>
          <cell r="M162">
            <v>8.6673824819975422</v>
          </cell>
          <cell r="N162">
            <v>273.79157315888324</v>
          </cell>
          <cell r="O162">
            <v>274.81438839611582</v>
          </cell>
          <cell r="P162">
            <v>264.41691682461368</v>
          </cell>
          <cell r="Q162">
            <v>283.48177087811337</v>
          </cell>
          <cell r="R162">
            <v>0</v>
          </cell>
          <cell r="S162">
            <v>21.094388185156618</v>
          </cell>
          <cell r="T162">
            <v>0.86463660095306971</v>
          </cell>
          <cell r="U162">
            <v>21.959024786109683</v>
          </cell>
        </row>
        <row r="163">
          <cell r="B163" t="str">
            <v>VenturaTotal Revenue</v>
          </cell>
          <cell r="C163">
            <v>515</v>
          </cell>
          <cell r="D163" t="str">
            <v>Ventura</v>
          </cell>
          <cell r="E163" t="str">
            <v>GoldCoast</v>
          </cell>
          <cell r="F163" t="str">
            <v>Total Revenue</v>
          </cell>
          <cell r="G163">
            <v>0</v>
          </cell>
          <cell r="H163">
            <v>318177548.07966369</v>
          </cell>
          <cell r="I163">
            <v>12478151.197561761</v>
          </cell>
          <cell r="J163">
            <v>305699396.88210195</v>
          </cell>
          <cell r="K163">
            <v>9992389.2737585939</v>
          </cell>
          <cell r="L163">
            <v>409457.78624140791</v>
          </cell>
          <cell r="M163">
            <v>10401847.059999999</v>
          </cell>
          <cell r="N163">
            <v>328581100.02999997</v>
          </cell>
          <cell r="O163">
            <v>329808594.91561615</v>
          </cell>
          <cell r="P163">
            <v>317330443.71805441</v>
          </cell>
          <cell r="Q163">
            <v>340210441.97561616</v>
          </cell>
          <cell r="R163">
            <v>0</v>
          </cell>
          <cell r="S163">
            <v>25315670.582441047</v>
          </cell>
          <cell r="T163">
            <v>1037662.4897161922</v>
          </cell>
          <cell r="U163">
            <v>26353333.072157238</v>
          </cell>
        </row>
        <row r="164">
          <cell r="B164" t="str">
            <v>YoloChild&amp;Adult</v>
          </cell>
          <cell r="C164">
            <v>509</v>
          </cell>
          <cell r="D164" t="str">
            <v>Yolo</v>
          </cell>
          <cell r="E164" t="str">
            <v>Yolo</v>
          </cell>
          <cell r="F164" t="str">
            <v>Child&amp;Adult</v>
          </cell>
          <cell r="G164">
            <v>221500</v>
          </cell>
          <cell r="H164">
            <v>180.46040468796491</v>
          </cell>
          <cell r="I164">
            <v>7.105628434588624</v>
          </cell>
          <cell r="J164">
            <v>173.35477625337629</v>
          </cell>
          <cell r="K164">
            <v>7.0221643050954485</v>
          </cell>
          <cell r="L164">
            <v>0.28783569490455102</v>
          </cell>
          <cell r="M164">
            <v>7.31</v>
          </cell>
          <cell r="N164">
            <v>187.77</v>
          </cell>
          <cell r="O164">
            <v>189.37351950838453</v>
          </cell>
          <cell r="P164">
            <v>182.26789107379591</v>
          </cell>
          <cell r="Q164">
            <v>196.68351950838453</v>
          </cell>
          <cell r="R164">
            <v>0</v>
          </cell>
          <cell r="S164">
            <v>24.338482387519257</v>
          </cell>
          <cell r="T164">
            <v>0.99760858192173885</v>
          </cell>
          <cell r="U164">
            <v>25.336090969440995</v>
          </cell>
        </row>
        <row r="165">
          <cell r="B165" t="str">
            <v>YoloAged&amp;DisabledNonDual</v>
          </cell>
          <cell r="C165">
            <v>509</v>
          </cell>
          <cell r="D165" t="str">
            <v>Yolo</v>
          </cell>
          <cell r="E165" t="str">
            <v>Yolo</v>
          </cell>
          <cell r="F165" t="str">
            <v>Aged&amp;DisabledNonDual</v>
          </cell>
          <cell r="G165">
            <v>41861</v>
          </cell>
          <cell r="H165">
            <v>901.68934987972671</v>
          </cell>
          <cell r="I165">
            <v>35.504018151514288</v>
          </cell>
          <cell r="J165">
            <v>866.18533172821242</v>
          </cell>
          <cell r="K165">
            <v>18.981837935705933</v>
          </cell>
          <cell r="L165">
            <v>0.77816206429406898</v>
          </cell>
          <cell r="M165">
            <v>19.760000000000002</v>
          </cell>
          <cell r="N165">
            <v>921.45</v>
          </cell>
          <cell r="O165">
            <v>944.97837817973743</v>
          </cell>
          <cell r="P165">
            <v>909.47436002822315</v>
          </cell>
          <cell r="Q165">
            <v>964.73837817973742</v>
          </cell>
          <cell r="R165">
            <v>0</v>
          </cell>
          <cell r="S165">
            <v>101.0513552290742</v>
          </cell>
          <cell r="T165">
            <v>4.1419878851214662</v>
          </cell>
          <cell r="U165">
            <v>105.19334311419567</v>
          </cell>
        </row>
        <row r="166">
          <cell r="B166" t="str">
            <v>YoloDisabledDual</v>
          </cell>
          <cell r="C166">
            <v>509</v>
          </cell>
          <cell r="D166" t="str">
            <v>Yolo</v>
          </cell>
          <cell r="E166" t="str">
            <v>Yolo</v>
          </cell>
          <cell r="F166" t="str">
            <v>DisabledDual</v>
          </cell>
          <cell r="G166">
            <v>31010</v>
          </cell>
          <cell r="H166">
            <v>238.48184053545256</v>
          </cell>
          <cell r="I166">
            <v>9.3902224710834616</v>
          </cell>
          <cell r="J166">
            <v>229.0916180643691</v>
          </cell>
          <cell r="K166">
            <v>3.6505005701456721</v>
          </cell>
          <cell r="L166">
            <v>0.14949942985432774</v>
          </cell>
          <cell r="M166">
            <v>3.8</v>
          </cell>
          <cell r="N166">
            <v>242.28</v>
          </cell>
          <cell r="O166">
            <v>248.36541872419312</v>
          </cell>
          <cell r="P166">
            <v>238.97519625310966</v>
          </cell>
          <cell r="Q166">
            <v>252.16541872419313</v>
          </cell>
          <cell r="R166">
            <v>0</v>
          </cell>
          <cell r="S166">
            <v>0</v>
          </cell>
          <cell r="T166">
            <v>0</v>
          </cell>
          <cell r="U166">
            <v>0</v>
          </cell>
        </row>
        <row r="167">
          <cell r="B167" t="str">
            <v>YoloAgedDual</v>
          </cell>
          <cell r="C167">
            <v>509</v>
          </cell>
          <cell r="D167" t="str">
            <v>Yolo</v>
          </cell>
          <cell r="E167" t="str">
            <v>Yolo</v>
          </cell>
          <cell r="F167" t="str">
            <v>AgedDual</v>
          </cell>
          <cell r="G167">
            <v>26848</v>
          </cell>
          <cell r="H167">
            <v>248.86853081102171</v>
          </cell>
          <cell r="I167">
            <v>9.7991984006839914</v>
          </cell>
          <cell r="J167">
            <v>239.06933241033772</v>
          </cell>
          <cell r="K167">
            <v>4.7261154944428565</v>
          </cell>
          <cell r="L167">
            <v>0.19388450555714301</v>
          </cell>
          <cell r="M167">
            <v>4.92</v>
          </cell>
          <cell r="N167">
            <v>253.79</v>
          </cell>
          <cell r="O167">
            <v>258.88143881309088</v>
          </cell>
          <cell r="P167">
            <v>249.08224041240689</v>
          </cell>
          <cell r="Q167">
            <v>263.8014388130909</v>
          </cell>
          <cell r="R167">
            <v>0</v>
          </cell>
          <cell r="S167">
            <v>0</v>
          </cell>
          <cell r="T167">
            <v>0</v>
          </cell>
          <cell r="U167">
            <v>0</v>
          </cell>
        </row>
        <row r="168">
          <cell r="B168" t="str">
            <v>YoloBCCTP</v>
          </cell>
          <cell r="C168">
            <v>509</v>
          </cell>
          <cell r="D168" t="str">
            <v>Yolo</v>
          </cell>
          <cell r="E168" t="str">
            <v>Yolo</v>
          </cell>
          <cell r="F168" t="str">
            <v>BCCTP</v>
          </cell>
          <cell r="G168">
            <v>432</v>
          </cell>
          <cell r="H168">
            <v>1901.0759422107569</v>
          </cell>
          <cell r="I168">
            <v>74.854865224548575</v>
          </cell>
          <cell r="J168">
            <v>1826.2210769862083</v>
          </cell>
          <cell r="K168">
            <v>48.914885611729666</v>
          </cell>
          <cell r="L168">
            <v>2.0051143882703384</v>
          </cell>
          <cell r="M168">
            <v>50.92</v>
          </cell>
          <cell r="N168">
            <v>1952</v>
          </cell>
          <cell r="O168">
            <v>1998.5786400937691</v>
          </cell>
          <cell r="P168">
            <v>1923.7237748692205</v>
          </cell>
          <cell r="Q168">
            <v>2049.4986400937692</v>
          </cell>
          <cell r="R168">
            <v>0</v>
          </cell>
          <cell r="S168">
            <v>737.40173828821878</v>
          </cell>
          <cell r="T168">
            <v>30.225315232373305</v>
          </cell>
          <cell r="U168">
            <v>767.62705352059209</v>
          </cell>
        </row>
        <row r="169">
          <cell r="B169" t="str">
            <v>YoloAIDSNonDual</v>
          </cell>
          <cell r="C169">
            <v>509</v>
          </cell>
          <cell r="D169" t="str">
            <v>Yolo</v>
          </cell>
          <cell r="E169" t="str">
            <v>Yolo</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row>
        <row r="170">
          <cell r="B170" t="str">
            <v>YoloAIDSDual</v>
          </cell>
          <cell r="C170">
            <v>509</v>
          </cell>
          <cell r="D170" t="str">
            <v>Yolo</v>
          </cell>
          <cell r="E170" t="str">
            <v>Yolo</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row>
        <row r="171">
          <cell r="B171" t="str">
            <v>YoloLTCNonDual</v>
          </cell>
          <cell r="C171">
            <v>509</v>
          </cell>
          <cell r="D171" t="str">
            <v>Yolo</v>
          </cell>
          <cell r="E171" t="str">
            <v>Yolo</v>
          </cell>
          <cell r="F171" t="str">
            <v>LTCNonDual</v>
          </cell>
          <cell r="G171">
            <v>267</v>
          </cell>
          <cell r="H171">
            <v>4376.4182975742979</v>
          </cell>
          <cell r="I171">
            <v>172.3214704669881</v>
          </cell>
          <cell r="J171">
            <v>4204.0968271073098</v>
          </cell>
          <cell r="K171">
            <v>48.924521181831508</v>
          </cell>
          <cell r="L171">
            <v>2.0054788181684948</v>
          </cell>
          <cell r="M171">
            <v>50.930000000000007</v>
          </cell>
          <cell r="N171">
            <v>4427.3500000000004</v>
          </cell>
          <cell r="O171">
            <v>4515.0863186194492</v>
          </cell>
          <cell r="P171">
            <v>4342.7648481524611</v>
          </cell>
          <cell r="Q171">
            <v>4566.0163186194495</v>
          </cell>
          <cell r="R171">
            <v>0</v>
          </cell>
          <cell r="S171">
            <v>93.996227498403726</v>
          </cell>
          <cell r="T171">
            <v>3.8528056814570277</v>
          </cell>
          <cell r="U171">
            <v>97.849033179860754</v>
          </cell>
        </row>
        <row r="172">
          <cell r="B172" t="str">
            <v>YoloLTCDual</v>
          </cell>
          <cell r="C172">
            <v>509</v>
          </cell>
          <cell r="D172" t="str">
            <v>Yolo</v>
          </cell>
          <cell r="E172" t="str">
            <v>Yolo</v>
          </cell>
          <cell r="F172" t="str">
            <v>LTCDual</v>
          </cell>
          <cell r="G172">
            <v>3670</v>
          </cell>
          <cell r="H172">
            <v>5008.6542561430288</v>
          </cell>
          <cell r="I172">
            <v>197.21576133563212</v>
          </cell>
          <cell r="J172">
            <v>4811.4384948073966</v>
          </cell>
          <cell r="K172">
            <v>6.3303416556543421</v>
          </cell>
          <cell r="L172">
            <v>0.25965834434565754</v>
          </cell>
          <cell r="M172">
            <v>6.59</v>
          </cell>
          <cell r="N172">
            <v>5015.24</v>
          </cell>
          <cell r="O172">
            <v>5144.6887160873475</v>
          </cell>
          <cell r="P172">
            <v>4947.4729547517154</v>
          </cell>
          <cell r="Q172">
            <v>5151.2787160873477</v>
          </cell>
          <cell r="R172">
            <v>0</v>
          </cell>
          <cell r="S172">
            <v>0</v>
          </cell>
          <cell r="T172">
            <v>0</v>
          </cell>
          <cell r="U172">
            <v>0</v>
          </cell>
        </row>
        <row r="173">
          <cell r="B173" t="str">
            <v>YoloOBRA</v>
          </cell>
          <cell r="C173">
            <v>509</v>
          </cell>
          <cell r="D173" t="str">
            <v>Yolo</v>
          </cell>
          <cell r="E173" t="str">
            <v>Yolo</v>
          </cell>
          <cell r="F173" t="str">
            <v>OBRA</v>
          </cell>
          <cell r="G173">
            <v>1694</v>
          </cell>
          <cell r="H173">
            <v>625.55057532780665</v>
          </cell>
          <cell r="I173">
            <v>24.631053903532461</v>
          </cell>
          <cell r="J173">
            <v>600.91952142427419</v>
          </cell>
          <cell r="K173">
            <v>8.761090436039499</v>
          </cell>
          <cell r="L173">
            <v>0.35890956396050033</v>
          </cell>
          <cell r="M173">
            <v>9.1199999999999992</v>
          </cell>
          <cell r="N173">
            <v>634.66999999999996</v>
          </cell>
          <cell r="O173">
            <v>657.40092998903106</v>
          </cell>
          <cell r="P173">
            <v>632.76987608549859</v>
          </cell>
          <cell r="Q173">
            <v>666.52092998903106</v>
          </cell>
          <cell r="R173">
            <v>0</v>
          </cell>
          <cell r="S173">
            <v>0</v>
          </cell>
          <cell r="T173">
            <v>0</v>
          </cell>
          <cell r="U173">
            <v>0</v>
          </cell>
        </row>
        <row r="174">
          <cell r="B174" t="str">
            <v>YoloAll Category of Aid</v>
          </cell>
          <cell r="C174">
            <v>509</v>
          </cell>
          <cell r="D174" t="str">
            <v>Yolo</v>
          </cell>
          <cell r="E174" t="str">
            <v>Yolo</v>
          </cell>
          <cell r="F174" t="str">
            <v>All Category of Aid</v>
          </cell>
          <cell r="G174">
            <v>327282</v>
          </cell>
          <cell r="H174">
            <v>345.95777950225119</v>
          </cell>
          <cell r="I174">
            <v>13.622087567901158</v>
          </cell>
          <cell r="J174">
            <v>332.33569193435005</v>
          </cell>
          <cell r="K174">
            <v>8.1347724644036816</v>
          </cell>
          <cell r="L174">
            <v>0.33345631078102178</v>
          </cell>
          <cell r="M174">
            <v>8.4682287751847038</v>
          </cell>
          <cell r="N174">
            <v>354.4257197157192</v>
          </cell>
          <cell r="O174">
            <v>361.21691308111701</v>
          </cell>
          <cell r="P174">
            <v>347.59482551321582</v>
          </cell>
          <cell r="Q174">
            <v>369.68514185630175</v>
          </cell>
          <cell r="R174">
            <v>0</v>
          </cell>
          <cell r="S174">
            <v>30.446951478426481</v>
          </cell>
          <cell r="T174">
            <v>1.2479882518808525</v>
          </cell>
          <cell r="U174">
            <v>31.694939730307333</v>
          </cell>
        </row>
        <row r="175">
          <cell r="B175" t="str">
            <v>YoloTotal Revenue</v>
          </cell>
          <cell r="C175">
            <v>509</v>
          </cell>
          <cell r="D175" t="str">
            <v>Yolo</v>
          </cell>
          <cell r="E175" t="str">
            <v>Yolo</v>
          </cell>
          <cell r="F175" t="str">
            <v>Total Revenue</v>
          </cell>
          <cell r="G175">
            <v>0</v>
          </cell>
          <cell r="H175">
            <v>113225753.99105577</v>
          </cell>
          <cell r="I175">
            <v>4458264.0633978266</v>
          </cell>
          <cell r="J175">
            <v>108767489.92765795</v>
          </cell>
          <cell r="K175">
            <v>2662364.6016949657</v>
          </cell>
          <cell r="L175">
            <v>109134.24830503437</v>
          </cell>
          <cell r="M175">
            <v>2771498.85</v>
          </cell>
          <cell r="N175">
            <v>115997158.40000001</v>
          </cell>
          <cell r="O175">
            <v>118219793.74701414</v>
          </cell>
          <cell r="P175">
            <v>113761529.6836163</v>
          </cell>
          <cell r="Q175">
            <v>120991292.59701414</v>
          </cell>
          <cell r="R175">
            <v>0</v>
          </cell>
          <cell r="S175">
            <v>9964739.1737623755</v>
          </cell>
          <cell r="T175">
            <v>408444.09105206915</v>
          </cell>
          <cell r="U175">
            <v>10373183.264814444</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Dec 2014 (with SB78)"/>
      <sheetName val="July-Dec 2014 (no SB78)"/>
      <sheetName val="Jan-June 2015 (with SB78)"/>
      <sheetName val="Jan-June 2015 (no SB78)"/>
      <sheetName val="MH|SB78 Impacts"/>
      <sheetName val="ACA1202|SB78 Impacts"/>
      <sheetName val="Hep C"/>
      <sheetName val="COHS lookup"/>
    </sheetNames>
    <sheetDataSet>
      <sheetData sheetId="0"/>
      <sheetData sheetId="1"/>
      <sheetData sheetId="2"/>
      <sheetData sheetId="3"/>
      <sheetData sheetId="4"/>
      <sheetData sheetId="5"/>
      <sheetData sheetId="6"/>
      <sheetData sheetId="7">
        <row r="8">
          <cell r="X8" t="str">
            <v>MercedChild</v>
          </cell>
          <cell r="Y8">
            <v>514</v>
          </cell>
          <cell r="Z8" t="str">
            <v>Merced</v>
          </cell>
          <cell r="AA8" t="str">
            <v>CCAH</v>
          </cell>
          <cell r="AB8" t="str">
            <v>Child</v>
          </cell>
          <cell r="AC8">
            <v>606290.83135019464</v>
          </cell>
          <cell r="AD8">
            <v>70.66</v>
          </cell>
          <cell r="AE8">
            <v>2.78</v>
          </cell>
          <cell r="AF8">
            <v>67.88</v>
          </cell>
          <cell r="AG8">
            <v>4.12</v>
          </cell>
          <cell r="AH8">
            <v>0.56999999999999995</v>
          </cell>
          <cell r="AI8">
            <v>0.19</v>
          </cell>
          <cell r="AJ8">
            <v>4.88</v>
          </cell>
          <cell r="AK8">
            <v>5.59</v>
          </cell>
          <cell r="AL8">
            <v>0.23</v>
          </cell>
          <cell r="AM8">
            <v>5.82</v>
          </cell>
          <cell r="AN8">
            <v>81.359999999999985</v>
          </cell>
          <cell r="AO8">
            <v>77.760000000000005</v>
          </cell>
          <cell r="AP8">
            <v>74.699055455629534</v>
          </cell>
          <cell r="AQ8">
            <v>88.460000000000008</v>
          </cell>
        </row>
        <row r="9">
          <cell r="X9" t="str">
            <v>MercedAdult</v>
          </cell>
          <cell r="Y9">
            <v>514</v>
          </cell>
          <cell r="Z9" t="str">
            <v>Merced</v>
          </cell>
          <cell r="AA9" t="str">
            <v>CCAH</v>
          </cell>
          <cell r="AB9" t="str">
            <v>Adult</v>
          </cell>
          <cell r="AC9">
            <v>216644.16864980539</v>
          </cell>
          <cell r="AD9">
            <v>276.64999999999998</v>
          </cell>
          <cell r="AE9">
            <v>10.89</v>
          </cell>
          <cell r="AF9">
            <v>265.76</v>
          </cell>
          <cell r="AG9">
            <v>4.84</v>
          </cell>
          <cell r="AH9">
            <v>0.59</v>
          </cell>
          <cell r="AI9">
            <v>0.22</v>
          </cell>
          <cell r="AJ9">
            <v>5.6499999999999995</v>
          </cell>
          <cell r="AK9">
            <v>7.62</v>
          </cell>
          <cell r="AL9">
            <v>0.31</v>
          </cell>
          <cell r="AM9">
            <v>7.93</v>
          </cell>
          <cell r="AN9">
            <v>290.22999999999996</v>
          </cell>
          <cell r="AO9">
            <v>291.67940381865037</v>
          </cell>
          <cell r="AP9">
            <v>280.19773612544139</v>
          </cell>
          <cell r="AQ9">
            <v>305.25940381865036</v>
          </cell>
        </row>
        <row r="10">
          <cell r="X10" t="str">
            <v>MercedChild&amp;Adult</v>
          </cell>
          <cell r="Y10">
            <v>514</v>
          </cell>
          <cell r="Z10" t="str">
            <v>Merced</v>
          </cell>
          <cell r="AA10" t="str">
            <v>CCAH</v>
          </cell>
          <cell r="AB10" t="str">
            <v>Child&amp;Adult</v>
          </cell>
          <cell r="AC10">
            <v>822935</v>
          </cell>
          <cell r="AD10">
            <v>133.14000000000001</v>
          </cell>
          <cell r="AE10">
            <v>5.24</v>
          </cell>
          <cell r="AF10">
            <v>127.90000000000002</v>
          </cell>
          <cell r="AG10">
            <v>4.3095457131217652</v>
          </cell>
          <cell r="AH10">
            <v>0.55000000000000004</v>
          </cell>
          <cell r="AI10">
            <v>0.2</v>
          </cell>
          <cell r="AJ10">
            <v>5.0595457131217652</v>
          </cell>
          <cell r="AK10">
            <v>6.2253327489110015</v>
          </cell>
          <cell r="AL10">
            <v>0.25</v>
          </cell>
          <cell r="AM10">
            <v>6.4753327489110015</v>
          </cell>
          <cell r="AN10">
            <v>144.67487846203278</v>
          </cell>
          <cell r="AO10">
            <v>140.40484422708857</v>
          </cell>
          <cell r="AP10">
            <v>134.87794811160384</v>
          </cell>
          <cell r="AQ10">
            <v>151.93972268912134</v>
          </cell>
        </row>
        <row r="11">
          <cell r="X11" t="str">
            <v>MercedAged&amp;DisabledNonDual</v>
          </cell>
          <cell r="Y11">
            <v>514</v>
          </cell>
          <cell r="Z11" t="str">
            <v>Merced</v>
          </cell>
          <cell r="AA11" t="str">
            <v>CCAH</v>
          </cell>
          <cell r="AB11" t="str">
            <v>Aged&amp;DisabledNonDual</v>
          </cell>
          <cell r="AC11">
            <v>86928</v>
          </cell>
          <cell r="AD11">
            <v>732.07</v>
          </cell>
          <cell r="AE11">
            <v>28.83</v>
          </cell>
          <cell r="AF11">
            <v>703.24</v>
          </cell>
          <cell r="AG11">
            <v>8.82</v>
          </cell>
          <cell r="AH11">
            <v>0.54</v>
          </cell>
          <cell r="AI11">
            <v>0.38</v>
          </cell>
          <cell r="AJ11">
            <v>9.74</v>
          </cell>
          <cell r="AK11">
            <v>17.690000000000001</v>
          </cell>
          <cell r="AL11">
            <v>0.73</v>
          </cell>
          <cell r="AM11">
            <v>18.420000000000002</v>
          </cell>
          <cell r="AN11">
            <v>760.23</v>
          </cell>
          <cell r="AO11">
            <v>768.67752795509671</v>
          </cell>
          <cell r="AP11">
            <v>738.41930668999476</v>
          </cell>
          <cell r="AQ11">
            <v>796.83752795509668</v>
          </cell>
        </row>
        <row r="12">
          <cell r="X12" t="str">
            <v>MercedDisabledDual</v>
          </cell>
          <cell r="Y12">
            <v>514</v>
          </cell>
          <cell r="Z12" t="str">
            <v>Merced</v>
          </cell>
          <cell r="AA12" t="str">
            <v>CCAH</v>
          </cell>
          <cell r="AB12" t="str">
            <v>DisabledDual</v>
          </cell>
          <cell r="AC12">
            <v>51096</v>
          </cell>
          <cell r="AD12">
            <v>153.60000000000002</v>
          </cell>
          <cell r="AE12">
            <v>6.05</v>
          </cell>
          <cell r="AF12">
            <v>147.55000000000001</v>
          </cell>
          <cell r="AG12">
            <v>0</v>
          </cell>
          <cell r="AH12">
            <v>0</v>
          </cell>
          <cell r="AI12">
            <v>0</v>
          </cell>
          <cell r="AJ12">
            <v>0</v>
          </cell>
          <cell r="AK12">
            <v>2.16</v>
          </cell>
          <cell r="AL12">
            <v>0.09</v>
          </cell>
          <cell r="AM12">
            <v>2.25</v>
          </cell>
          <cell r="AN12">
            <v>155.85000000000002</v>
          </cell>
          <cell r="AO12">
            <v>160.30217012155509</v>
          </cell>
          <cell r="AP12">
            <v>153.99203569403039</v>
          </cell>
          <cell r="AQ12">
            <v>162.55217012155509</v>
          </cell>
        </row>
        <row r="13">
          <cell r="X13" t="str">
            <v>MercedAgedDual</v>
          </cell>
          <cell r="Y13">
            <v>514</v>
          </cell>
          <cell r="Z13" t="str">
            <v>Merced</v>
          </cell>
          <cell r="AA13" t="str">
            <v>CCAH</v>
          </cell>
          <cell r="AB13" t="str">
            <v>AgedDual</v>
          </cell>
          <cell r="AC13">
            <v>51054</v>
          </cell>
          <cell r="AD13">
            <v>141.9</v>
          </cell>
          <cell r="AE13">
            <v>5.59</v>
          </cell>
          <cell r="AF13">
            <v>136.31</v>
          </cell>
          <cell r="AG13">
            <v>0</v>
          </cell>
          <cell r="AH13">
            <v>0</v>
          </cell>
          <cell r="AI13">
            <v>0</v>
          </cell>
          <cell r="AJ13">
            <v>0</v>
          </cell>
          <cell r="AK13">
            <v>2.0700000000000003</v>
          </cell>
          <cell r="AL13">
            <v>0.09</v>
          </cell>
          <cell r="AM13">
            <v>2.16</v>
          </cell>
          <cell r="AN13">
            <v>144.06</v>
          </cell>
          <cell r="AO13">
            <v>147.59634789251501</v>
          </cell>
          <cell r="AP13">
            <v>141.78636543558858</v>
          </cell>
          <cell r="AQ13">
            <v>149.75634789251501</v>
          </cell>
        </row>
        <row r="14">
          <cell r="X14" t="str">
            <v>MercedBCCTP</v>
          </cell>
          <cell r="Y14">
            <v>514</v>
          </cell>
          <cell r="Z14" t="str">
            <v>Merced</v>
          </cell>
          <cell r="AA14" t="str">
            <v>CCAH</v>
          </cell>
          <cell r="AB14" t="str">
            <v>BCCTP</v>
          </cell>
          <cell r="AC14">
            <v>1464</v>
          </cell>
          <cell r="AD14">
            <v>1197.97</v>
          </cell>
          <cell r="AE14">
            <v>47.17</v>
          </cell>
          <cell r="AF14">
            <v>1150.8</v>
          </cell>
          <cell r="AG14">
            <v>6.93</v>
          </cell>
          <cell r="AH14">
            <v>0.36</v>
          </cell>
          <cell r="AI14">
            <v>0.3</v>
          </cell>
          <cell r="AJ14">
            <v>7.59</v>
          </cell>
          <cell r="AK14">
            <v>48.25</v>
          </cell>
          <cell r="AL14">
            <v>1.98</v>
          </cell>
          <cell r="AM14">
            <v>50.23</v>
          </cell>
          <cell r="AN14">
            <v>1255.79</v>
          </cell>
          <cell r="AO14">
            <v>1260.8188594734347</v>
          </cell>
          <cell r="AP14">
            <v>1211.187987439682</v>
          </cell>
          <cell r="AQ14">
            <v>1318.6388594734346</v>
          </cell>
        </row>
        <row r="15">
          <cell r="X15" t="str">
            <v>MercedAIDSNonDual</v>
          </cell>
          <cell r="Y15">
            <v>514</v>
          </cell>
          <cell r="Z15" t="str">
            <v>Merced</v>
          </cell>
          <cell r="AA15" t="str">
            <v>CCAH</v>
          </cell>
          <cell r="AB15" t="str">
            <v>AIDSNonDual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X16" t="str">
            <v>MercedAIDSDual</v>
          </cell>
          <cell r="Y16">
            <v>514</v>
          </cell>
          <cell r="Z16" t="str">
            <v>Merced</v>
          </cell>
          <cell r="AA16" t="str">
            <v>CCAH</v>
          </cell>
          <cell r="AB16" t="str">
            <v>AIDSDual</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X17" t="str">
            <v>MercedLTCNonDual</v>
          </cell>
          <cell r="Y17">
            <v>514</v>
          </cell>
          <cell r="Z17" t="str">
            <v>Merced</v>
          </cell>
          <cell r="AA17" t="str">
            <v>CCAH</v>
          </cell>
          <cell r="AB17" t="str">
            <v>LTCNonDual</v>
          </cell>
          <cell r="AC17">
            <v>347</v>
          </cell>
          <cell r="AD17">
            <v>7718.42</v>
          </cell>
          <cell r="AE17">
            <v>303.91000000000003</v>
          </cell>
          <cell r="AF17">
            <v>7414.51</v>
          </cell>
          <cell r="AG17">
            <v>7.42</v>
          </cell>
          <cell r="AH17">
            <v>0.34</v>
          </cell>
          <cell r="AI17">
            <v>0.32</v>
          </cell>
          <cell r="AJ17">
            <v>8.08</v>
          </cell>
          <cell r="AK17">
            <v>57.180000000000007</v>
          </cell>
          <cell r="AL17">
            <v>2.34</v>
          </cell>
          <cell r="AM17">
            <v>59.52</v>
          </cell>
          <cell r="AN17">
            <v>7786.02</v>
          </cell>
          <cell r="AO17">
            <v>7948.0956334449884</v>
          </cell>
          <cell r="AP17">
            <v>7635.2268067046571</v>
          </cell>
          <cell r="AQ17">
            <v>8015.6956334449887</v>
          </cell>
        </row>
        <row r="18">
          <cell r="X18" t="str">
            <v>MercedLTCDual</v>
          </cell>
          <cell r="Y18">
            <v>514</v>
          </cell>
          <cell r="Z18" t="str">
            <v>Merced</v>
          </cell>
          <cell r="AA18" t="str">
            <v>CCAH</v>
          </cell>
          <cell r="AB18" t="str">
            <v>LTCDual</v>
          </cell>
          <cell r="AC18">
            <v>4704</v>
          </cell>
          <cell r="AD18">
            <v>4971.5</v>
          </cell>
          <cell r="AE18">
            <v>195.75</v>
          </cell>
          <cell r="AF18">
            <v>4775.75</v>
          </cell>
          <cell r="AG18">
            <v>0</v>
          </cell>
          <cell r="AH18">
            <v>0</v>
          </cell>
          <cell r="AI18">
            <v>0</v>
          </cell>
          <cell r="AJ18">
            <v>0</v>
          </cell>
          <cell r="AK18">
            <v>5.0599999999999996</v>
          </cell>
          <cell r="AL18">
            <v>0.21</v>
          </cell>
          <cell r="AM18">
            <v>5.27</v>
          </cell>
          <cell r="AN18">
            <v>4976.7700000000004</v>
          </cell>
          <cell r="AO18">
            <v>5108.8042965000823</v>
          </cell>
          <cell r="AP18">
            <v>4907.7013304554794</v>
          </cell>
          <cell r="AQ18">
            <v>5114.0742965000827</v>
          </cell>
        </row>
        <row r="19">
          <cell r="X19" t="str">
            <v>MercedOBRA</v>
          </cell>
          <cell r="Y19">
            <v>514</v>
          </cell>
          <cell r="Z19" t="str">
            <v>Merced</v>
          </cell>
          <cell r="AA19" t="str">
            <v>CCAH</v>
          </cell>
          <cell r="AB19" t="str">
            <v>OBRA</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0">
          <cell r="X20" t="str">
            <v>MercedAll Categories of Aid</v>
          </cell>
          <cell r="Y20">
            <v>514</v>
          </cell>
          <cell r="Z20" t="str">
            <v>Merced</v>
          </cell>
          <cell r="AA20" t="str">
            <v>CCAH</v>
          </cell>
          <cell r="AB20" t="str">
            <v>All Categories of Aid</v>
          </cell>
          <cell r="AC20">
            <v>1018528</v>
          </cell>
          <cell r="AD20">
            <v>205.5156700455691</v>
          </cell>
          <cell r="AE20">
            <v>8.0908154294726504</v>
          </cell>
          <cell r="AF20">
            <v>197.42485461609641</v>
          </cell>
          <cell r="AG20">
            <v>4.2472089342932744</v>
          </cell>
          <cell r="AH20">
            <v>0.5115146303027468</v>
          </cell>
          <cell r="AI20">
            <v>0.19286642592004755</v>
          </cell>
          <cell r="AJ20">
            <v>4.9515899905160685</v>
          </cell>
          <cell r="AK20">
            <v>6.7824168529084181</v>
          </cell>
          <cell r="AL20">
            <v>0.27879063068662263</v>
          </cell>
          <cell r="AM20">
            <v>7.0612074835950409</v>
          </cell>
          <cell r="AN20">
            <v>217.52846751968019</v>
          </cell>
          <cell r="AO20">
            <v>217.48763331403802</v>
          </cell>
          <cell r="AP20">
            <v>208.92645038373132</v>
          </cell>
          <cell r="AQ20">
            <v>229.50043078814915</v>
          </cell>
        </row>
        <row r="21">
          <cell r="X21" t="str">
            <v>MercedTOTAL REVENUE</v>
          </cell>
          <cell r="Y21">
            <v>514</v>
          </cell>
          <cell r="Z21" t="str">
            <v>Merced</v>
          </cell>
          <cell r="AA21" t="str">
            <v>CCAH</v>
          </cell>
          <cell r="AB21" t="str">
            <v>TOTAL REVENUE</v>
          </cell>
          <cell r="AC21">
            <v>0</v>
          </cell>
          <cell r="AD21">
            <v>209323464.38017339</v>
          </cell>
          <cell r="AE21">
            <v>8240722.0577499196</v>
          </cell>
          <cell r="AF21">
            <v>201082742.32242346</v>
          </cell>
          <cell r="AG21">
            <v>4325901.2214278597</v>
          </cell>
          <cell r="AH21">
            <v>520991.97337299609</v>
          </cell>
          <cell r="AI21">
            <v>196439.85505949418</v>
          </cell>
          <cell r="AJ21">
            <v>5043333.0498603499</v>
          </cell>
          <cell r="AK21">
            <v>6908081.472359105</v>
          </cell>
          <cell r="AL21">
            <v>283956.06349198439</v>
          </cell>
          <cell r="AM21">
            <v>7192037.5358510902</v>
          </cell>
          <cell r="AN21">
            <v>221558834.96588483</v>
          </cell>
          <cell r="AO21">
            <v>221517244.18408051</v>
          </cell>
          <cell r="AP21">
            <v>212797439.65644109</v>
          </cell>
          <cell r="AQ21">
            <v>233752614.76979196</v>
          </cell>
        </row>
        <row r="22">
          <cell r="X22" t="str">
            <v>MontereyChild</v>
          </cell>
          <cell r="Y22">
            <v>508</v>
          </cell>
          <cell r="Z22" t="str">
            <v>Monterey</v>
          </cell>
          <cell r="AA22" t="str">
            <v>CCAH</v>
          </cell>
          <cell r="AB22" t="str">
            <v>Child</v>
          </cell>
          <cell r="AC22">
            <v>804264.50169698673</v>
          </cell>
          <cell r="AD22">
            <v>87.3</v>
          </cell>
          <cell r="AE22">
            <v>3.44</v>
          </cell>
          <cell r="AF22">
            <v>83.86</v>
          </cell>
          <cell r="AG22">
            <v>4.12</v>
          </cell>
          <cell r="AH22">
            <v>0.48</v>
          </cell>
          <cell r="AI22">
            <v>0.19</v>
          </cell>
          <cell r="AJ22">
            <v>4.79</v>
          </cell>
          <cell r="AK22">
            <v>6.12</v>
          </cell>
          <cell r="AL22">
            <v>0.25</v>
          </cell>
          <cell r="AM22">
            <v>6.37</v>
          </cell>
          <cell r="AN22">
            <v>98.460000000000008</v>
          </cell>
          <cell r="AO22">
            <v>96.18</v>
          </cell>
          <cell r="AP22">
            <v>92.392660045804519</v>
          </cell>
          <cell r="AQ22">
            <v>107.34000000000002</v>
          </cell>
        </row>
        <row r="23">
          <cell r="X23" t="str">
            <v>MontereyAdult</v>
          </cell>
          <cell r="Y23">
            <v>508</v>
          </cell>
          <cell r="Z23" t="str">
            <v>Monterey</v>
          </cell>
          <cell r="AA23" t="str">
            <v>CCAH</v>
          </cell>
          <cell r="AB23" t="str">
            <v>Adult</v>
          </cell>
          <cell r="AC23">
            <v>172908.4983030133</v>
          </cell>
          <cell r="AD23">
            <v>348.16999999999996</v>
          </cell>
          <cell r="AE23">
            <v>13.71</v>
          </cell>
          <cell r="AF23">
            <v>334.46</v>
          </cell>
          <cell r="AG23">
            <v>4.84</v>
          </cell>
          <cell r="AH23">
            <v>0.49</v>
          </cell>
          <cell r="AI23">
            <v>0.22</v>
          </cell>
          <cell r="AJ23">
            <v>5.55</v>
          </cell>
          <cell r="AK23">
            <v>8.6900000000000013</v>
          </cell>
          <cell r="AL23">
            <v>0.36</v>
          </cell>
          <cell r="AM23">
            <v>9.0500000000000007</v>
          </cell>
          <cell r="AN23">
            <v>362.77</v>
          </cell>
          <cell r="AO23">
            <v>366.86299875437436</v>
          </cell>
          <cell r="AP23">
            <v>352.41680523286874</v>
          </cell>
          <cell r="AQ23">
            <v>381.46299875437438</v>
          </cell>
        </row>
        <row r="24">
          <cell r="X24" t="str">
            <v>MontereyChild&amp;Adult</v>
          </cell>
          <cell r="Y24">
            <v>508</v>
          </cell>
          <cell r="Z24" t="str">
            <v>Monterey</v>
          </cell>
          <cell r="AA24" t="str">
            <v>CCAH</v>
          </cell>
          <cell r="AB24" t="str">
            <v>Child&amp;Adult</v>
          </cell>
          <cell r="AC24">
            <v>977173</v>
          </cell>
          <cell r="AD24">
            <v>147.47999999999999</v>
          </cell>
          <cell r="AE24">
            <v>5.81</v>
          </cell>
          <cell r="AF24">
            <v>141.66999999999999</v>
          </cell>
          <cell r="AG24">
            <v>4.2474023318063123</v>
          </cell>
          <cell r="AH24">
            <v>0.46</v>
          </cell>
          <cell r="AI24">
            <v>0.19</v>
          </cell>
          <cell r="AJ24">
            <v>4.8974023318063127</v>
          </cell>
          <cell r="AK24">
            <v>6.7482905119857115</v>
          </cell>
          <cell r="AL24">
            <v>0.28000000000000003</v>
          </cell>
          <cell r="AM24">
            <v>7.0282905119857118</v>
          </cell>
          <cell r="AN24">
            <v>159.40569284379202</v>
          </cell>
          <cell r="AO24">
            <v>155.42687091466854</v>
          </cell>
          <cell r="AP24">
            <v>149.30652990644739</v>
          </cell>
          <cell r="AQ24">
            <v>167.35256375846058</v>
          </cell>
        </row>
        <row r="25">
          <cell r="X25" t="str">
            <v>MontereyAged&amp;DisabledNonDual</v>
          </cell>
          <cell r="Y25">
            <v>508</v>
          </cell>
          <cell r="Z25" t="str">
            <v>Monterey</v>
          </cell>
          <cell r="AA25" t="str">
            <v>CCAH</v>
          </cell>
          <cell r="AB25" t="str">
            <v>Aged&amp;DisabledNonDual</v>
          </cell>
          <cell r="AC25">
            <v>72292</v>
          </cell>
          <cell r="AD25">
            <v>966.79000000000008</v>
          </cell>
          <cell r="AE25">
            <v>38.07</v>
          </cell>
          <cell r="AF25">
            <v>928.72</v>
          </cell>
          <cell r="AG25">
            <v>8.82</v>
          </cell>
          <cell r="AH25">
            <v>0.53</v>
          </cell>
          <cell r="AI25">
            <v>0.38</v>
          </cell>
          <cell r="AJ25">
            <v>9.73</v>
          </cell>
          <cell r="AK25">
            <v>24.080000000000002</v>
          </cell>
          <cell r="AL25">
            <v>0.99</v>
          </cell>
          <cell r="AM25">
            <v>25.07</v>
          </cell>
          <cell r="AN25">
            <v>1001.5900000000001</v>
          </cell>
          <cell r="AO25">
            <v>1001.833242194782</v>
          </cell>
          <cell r="AP25">
            <v>962.38342866176572</v>
          </cell>
          <cell r="AQ25">
            <v>1036.633242194782</v>
          </cell>
        </row>
        <row r="26">
          <cell r="X26" t="str">
            <v>MontereyDisabledDual</v>
          </cell>
          <cell r="Y26">
            <v>508</v>
          </cell>
          <cell r="Z26" t="str">
            <v>Monterey</v>
          </cell>
          <cell r="AA26" t="str">
            <v>CCAH</v>
          </cell>
          <cell r="AB26" t="str">
            <v>DisabledDual</v>
          </cell>
          <cell r="AC26">
            <v>52565</v>
          </cell>
          <cell r="AD26">
            <v>186.33</v>
          </cell>
          <cell r="AE26">
            <v>7.34</v>
          </cell>
          <cell r="AF26">
            <v>178.99</v>
          </cell>
          <cell r="AG26">
            <v>0</v>
          </cell>
          <cell r="AH26">
            <v>0</v>
          </cell>
          <cell r="AI26">
            <v>0</v>
          </cell>
          <cell r="AJ26">
            <v>0</v>
          </cell>
          <cell r="AK26">
            <v>2.5700000000000003</v>
          </cell>
          <cell r="AL26">
            <v>0.11</v>
          </cell>
          <cell r="AM26">
            <v>2.68</v>
          </cell>
          <cell r="AN26">
            <v>189.01000000000002</v>
          </cell>
          <cell r="AO26">
            <v>193.80636726608537</v>
          </cell>
          <cell r="AP26">
            <v>186.17473285015348</v>
          </cell>
          <cell r="AQ26">
            <v>196.48636726608538</v>
          </cell>
        </row>
        <row r="27">
          <cell r="X27" t="str">
            <v>MontereyAgedDual</v>
          </cell>
          <cell r="Y27">
            <v>508</v>
          </cell>
          <cell r="Z27" t="str">
            <v>Monterey</v>
          </cell>
          <cell r="AA27" t="str">
            <v>CCAH</v>
          </cell>
          <cell r="AB27" t="str">
            <v>AgedDual</v>
          </cell>
          <cell r="AC27">
            <v>58892</v>
          </cell>
          <cell r="AD27">
            <v>200.95</v>
          </cell>
          <cell r="AE27">
            <v>7.91</v>
          </cell>
          <cell r="AF27">
            <v>193.04</v>
          </cell>
          <cell r="AG27">
            <v>0</v>
          </cell>
          <cell r="AH27">
            <v>0</v>
          </cell>
          <cell r="AI27">
            <v>0</v>
          </cell>
          <cell r="AJ27">
            <v>0</v>
          </cell>
          <cell r="AK27">
            <v>2.3200000000000003</v>
          </cell>
          <cell r="AL27">
            <v>0.09</v>
          </cell>
          <cell r="AM27">
            <v>2.41</v>
          </cell>
          <cell r="AN27">
            <v>203.35999999999999</v>
          </cell>
          <cell r="AO27">
            <v>208.18876089419174</v>
          </cell>
          <cell r="AP27">
            <v>199.99078197810707</v>
          </cell>
          <cell r="AQ27">
            <v>210.59876089419174</v>
          </cell>
        </row>
        <row r="28">
          <cell r="X28" t="str">
            <v>MontereyBCCTP</v>
          </cell>
          <cell r="Y28">
            <v>508</v>
          </cell>
          <cell r="Z28" t="str">
            <v>Monterey</v>
          </cell>
          <cell r="AA28" t="str">
            <v>CCAH</v>
          </cell>
          <cell r="AB28" t="str">
            <v>BCCTP</v>
          </cell>
          <cell r="AC28">
            <v>2148</v>
          </cell>
          <cell r="AD28">
            <v>1427.6200000000001</v>
          </cell>
          <cell r="AE28">
            <v>56.21</v>
          </cell>
          <cell r="AF28">
            <v>1371.41</v>
          </cell>
          <cell r="AG28">
            <v>6.93</v>
          </cell>
          <cell r="AH28">
            <v>0.44</v>
          </cell>
          <cell r="AI28">
            <v>0.3</v>
          </cell>
          <cell r="AJ28">
            <v>7.67</v>
          </cell>
          <cell r="AK28">
            <v>45.849999999999994</v>
          </cell>
          <cell r="AL28">
            <v>1.88</v>
          </cell>
          <cell r="AM28">
            <v>47.73</v>
          </cell>
          <cell r="AN28">
            <v>1483.0200000000002</v>
          </cell>
          <cell r="AO28">
            <v>1502.1832651591617</v>
          </cell>
          <cell r="AP28">
            <v>1443.0308561483369</v>
          </cell>
          <cell r="AQ28">
            <v>1557.5832651591618</v>
          </cell>
        </row>
        <row r="29">
          <cell r="X29" t="str">
            <v>MontereyAIDSNonDual</v>
          </cell>
          <cell r="Y29">
            <v>508</v>
          </cell>
          <cell r="Z29" t="str">
            <v>Monterey</v>
          </cell>
          <cell r="AA29" t="str">
            <v>CCAH</v>
          </cell>
          <cell r="AB29" t="str">
            <v>AIDSNonDual</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row>
        <row r="30">
          <cell r="X30" t="str">
            <v>MontereyAIDSDual</v>
          </cell>
          <cell r="Y30">
            <v>508</v>
          </cell>
          <cell r="Z30" t="str">
            <v>Monterey</v>
          </cell>
          <cell r="AA30" t="str">
            <v>CCAH</v>
          </cell>
          <cell r="AB30" t="str">
            <v>AIDSDual</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row>
        <row r="31">
          <cell r="X31" t="str">
            <v>MontereyLTCNonDual</v>
          </cell>
          <cell r="Y31">
            <v>508</v>
          </cell>
          <cell r="Z31" t="str">
            <v>Monterey</v>
          </cell>
          <cell r="AA31" t="str">
            <v>CCAH</v>
          </cell>
          <cell r="AB31" t="str">
            <v>LTCNonDual</v>
          </cell>
          <cell r="AC31">
            <v>561</v>
          </cell>
          <cell r="AD31">
            <v>9370.91</v>
          </cell>
          <cell r="AE31">
            <v>368.98</v>
          </cell>
          <cell r="AF31">
            <v>9001.93</v>
          </cell>
          <cell r="AG31">
            <v>7.42</v>
          </cell>
          <cell r="AH31">
            <v>0.3</v>
          </cell>
          <cell r="AI31">
            <v>0.32</v>
          </cell>
          <cell r="AJ31">
            <v>8.0399999999999991</v>
          </cell>
          <cell r="AK31">
            <v>57.309999999999995</v>
          </cell>
          <cell r="AL31">
            <v>2.35</v>
          </cell>
          <cell r="AM31">
            <v>59.66</v>
          </cell>
          <cell r="AN31">
            <v>9438.61</v>
          </cell>
          <cell r="AO31">
            <v>9638.7878634886238</v>
          </cell>
          <cell r="AP31">
            <v>9259.2352913800241</v>
          </cell>
          <cell r="AQ31">
            <v>9706.4878634886245</v>
          </cell>
        </row>
        <row r="32">
          <cell r="X32" t="str">
            <v>MontereyLTCDual</v>
          </cell>
          <cell r="Y32">
            <v>508</v>
          </cell>
          <cell r="Z32" t="str">
            <v>Monterey</v>
          </cell>
          <cell r="AA32" t="str">
            <v>CCAH</v>
          </cell>
          <cell r="AB32" t="str">
            <v>LTCDual</v>
          </cell>
          <cell r="AC32">
            <v>5566</v>
          </cell>
          <cell r="AD32">
            <v>6282.3</v>
          </cell>
          <cell r="AE32">
            <v>247.37</v>
          </cell>
          <cell r="AF32">
            <v>6034.93</v>
          </cell>
          <cell r="AG32">
            <v>0</v>
          </cell>
          <cell r="AH32">
            <v>0</v>
          </cell>
          <cell r="AI32">
            <v>0</v>
          </cell>
          <cell r="AJ32">
            <v>0</v>
          </cell>
          <cell r="AK32">
            <v>4.54</v>
          </cell>
          <cell r="AL32">
            <v>0.19</v>
          </cell>
          <cell r="AM32">
            <v>4.7300000000000004</v>
          </cell>
          <cell r="AN32">
            <v>6287.03</v>
          </cell>
          <cell r="AO32">
            <v>6453.7554414894767</v>
          </cell>
          <cell r="AP32">
            <v>6199.6218811010422</v>
          </cell>
          <cell r="AQ32">
            <v>6458.4854414894762</v>
          </cell>
        </row>
        <row r="33">
          <cell r="X33" t="str">
            <v>MontereyOBRA</v>
          </cell>
          <cell r="Y33">
            <v>508</v>
          </cell>
          <cell r="Z33" t="str">
            <v>Monterey</v>
          </cell>
          <cell r="AA33" t="str">
            <v>CCAH</v>
          </cell>
          <cell r="AB33" t="str">
            <v>OBRA</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row>
        <row r="34">
          <cell r="X34" t="str">
            <v>MontereyAll Categories of Aid</v>
          </cell>
          <cell r="Y34">
            <v>508</v>
          </cell>
          <cell r="Z34" t="str">
            <v>Monterey</v>
          </cell>
          <cell r="AA34" t="str">
            <v>CCAH</v>
          </cell>
          <cell r="AB34" t="str">
            <v>All Categories of Aid</v>
          </cell>
          <cell r="AC34">
            <v>1169197</v>
          </cell>
          <cell r="AD34">
            <v>238.5605938434669</v>
          </cell>
          <cell r="AE34">
            <v>9.3960151026730312</v>
          </cell>
          <cell r="AF34">
            <v>229.16457874079387</v>
          </cell>
          <cell r="AG34">
            <v>4.1114633195074655</v>
          </cell>
          <cell r="AH34">
            <v>0.41817397752474561</v>
          </cell>
          <cell r="AI34">
            <v>0.18299546611905435</v>
          </cell>
          <cell r="AJ34">
            <v>4.7126327631512659</v>
          </cell>
          <cell r="AK34">
            <v>7.4946022650319959</v>
          </cell>
          <cell r="AL34">
            <v>0.31019073774564937</v>
          </cell>
          <cell r="AM34">
            <v>7.804793002777644</v>
          </cell>
          <cell r="AN34">
            <v>251.07801960939585</v>
          </cell>
          <cell r="AO34">
            <v>249.15151776071656</v>
          </cell>
          <cell r="AP34">
            <v>239.34052277357159</v>
          </cell>
          <cell r="AQ34">
            <v>261.66894352664542</v>
          </cell>
        </row>
        <row r="35">
          <cell r="X35" t="str">
            <v>MontereyTOTAL REVENUE</v>
          </cell>
          <cell r="Y35">
            <v>508</v>
          </cell>
          <cell r="Z35" t="str">
            <v>Monterey</v>
          </cell>
          <cell r="AA35" t="str">
            <v>CCAH</v>
          </cell>
          <cell r="AB35" t="str">
            <v>TOTAL REVENUE</v>
          </cell>
          <cell r="AC35">
            <v>0</v>
          </cell>
          <cell r="AD35">
            <v>278924330.63999999</v>
          </cell>
          <cell r="AE35">
            <v>10985792.67</v>
          </cell>
          <cell r="AF35">
            <v>267938537.96999997</v>
          </cell>
          <cell r="AG35">
            <v>4807110.57877817</v>
          </cell>
          <cell r="AH35">
            <v>488927.76</v>
          </cell>
          <cell r="AI35">
            <v>213957.74999999997</v>
          </cell>
          <cell r="AJ35">
            <v>5509996.0887781708</v>
          </cell>
          <cell r="AK35">
            <v>8762666.4844686147</v>
          </cell>
          <cell r="AL35">
            <v>362674.08</v>
          </cell>
          <cell r="AM35">
            <v>9125340.5644686129</v>
          </cell>
          <cell r="AN35">
            <v>293559667.29324681</v>
          </cell>
          <cell r="AO35">
            <v>291307207.11127651</v>
          </cell>
          <cell r="AP35">
            <v>279836221.20529157</v>
          </cell>
          <cell r="AQ35">
            <v>305942543.76452327</v>
          </cell>
        </row>
        <row r="36">
          <cell r="X36" t="str">
            <v>Santa CruzChild</v>
          </cell>
          <cell r="Y36">
            <v>505</v>
          </cell>
          <cell r="Z36" t="str">
            <v>Santa Cruz</v>
          </cell>
          <cell r="AA36" t="str">
            <v>CCAH</v>
          </cell>
          <cell r="AB36" t="str">
            <v>Child</v>
          </cell>
          <cell r="AC36">
            <v>317797.06039628875</v>
          </cell>
          <cell r="AD36">
            <v>95.84</v>
          </cell>
          <cell r="AE36">
            <v>3.77</v>
          </cell>
          <cell r="AF36">
            <v>92.070000000000007</v>
          </cell>
          <cell r="AG36">
            <v>4.12</v>
          </cell>
          <cell r="AH36">
            <v>0.44</v>
          </cell>
          <cell r="AI36">
            <v>0.19</v>
          </cell>
          <cell r="AJ36">
            <v>4.75</v>
          </cell>
          <cell r="AK36">
            <v>6.49</v>
          </cell>
          <cell r="AL36">
            <v>0.27</v>
          </cell>
          <cell r="AM36">
            <v>6.76</v>
          </cell>
          <cell r="AN36">
            <v>107.35000000000001</v>
          </cell>
          <cell r="AO36">
            <v>105.59</v>
          </cell>
          <cell r="AP36">
            <v>101.43313456384053</v>
          </cell>
          <cell r="AQ36">
            <v>117.10000000000001</v>
          </cell>
        </row>
        <row r="37">
          <cell r="X37" t="str">
            <v>Santa CruzAdult</v>
          </cell>
          <cell r="Y37">
            <v>505</v>
          </cell>
          <cell r="Z37" t="str">
            <v>Santa Cruz</v>
          </cell>
          <cell r="AA37" t="str">
            <v>CCAH</v>
          </cell>
          <cell r="AB37" t="str">
            <v>Adult</v>
          </cell>
          <cell r="AC37">
            <v>74899.939603711216</v>
          </cell>
          <cell r="AD37">
            <v>328.05</v>
          </cell>
          <cell r="AE37">
            <v>12.92</v>
          </cell>
          <cell r="AF37">
            <v>315.13</v>
          </cell>
          <cell r="AG37">
            <v>4.84</v>
          </cell>
          <cell r="AH37">
            <v>0.47</v>
          </cell>
          <cell r="AI37">
            <v>0.22</v>
          </cell>
          <cell r="AJ37">
            <v>5.5299999999999994</v>
          </cell>
          <cell r="AK37">
            <v>9.08</v>
          </cell>
          <cell r="AL37">
            <v>0.37</v>
          </cell>
          <cell r="AM37">
            <v>9.4499999999999993</v>
          </cell>
          <cell r="AN37">
            <v>343.03</v>
          </cell>
          <cell r="AO37">
            <v>345.62502152140883</v>
          </cell>
          <cell r="AP37">
            <v>332.01846118582574</v>
          </cell>
          <cell r="AQ37">
            <v>360.60502152140879</v>
          </cell>
        </row>
        <row r="38">
          <cell r="X38" t="str">
            <v>Santa CruzChild&amp;Adult</v>
          </cell>
          <cell r="Y38">
            <v>505</v>
          </cell>
          <cell r="Z38" t="str">
            <v>Santa Cruz</v>
          </cell>
          <cell r="AA38" t="str">
            <v>CCAH</v>
          </cell>
          <cell r="AB38" t="str">
            <v>Child&amp;Adult</v>
          </cell>
          <cell r="AC38">
            <v>392697</v>
          </cell>
          <cell r="AD38">
            <v>155.97999999999999</v>
          </cell>
          <cell r="AE38">
            <v>6.14</v>
          </cell>
          <cell r="AF38">
            <v>149.84</v>
          </cell>
          <cell r="AG38">
            <v>4.2573271415739669</v>
          </cell>
          <cell r="AH38">
            <v>0.44</v>
          </cell>
          <cell r="AI38">
            <v>0.19</v>
          </cell>
          <cell r="AJ38">
            <v>4.8873271415739667</v>
          </cell>
          <cell r="AK38">
            <v>7.1976410599153429</v>
          </cell>
          <cell r="AL38">
            <v>0.28999999999999998</v>
          </cell>
          <cell r="AM38">
            <v>7.4876410599153429</v>
          </cell>
          <cell r="AN38">
            <v>168.3549682014893</v>
          </cell>
          <cell r="AO38">
            <v>164.36884788801649</v>
          </cell>
          <cell r="AP38">
            <v>157.89797770554608</v>
          </cell>
          <cell r="AQ38">
            <v>176.7438160895058</v>
          </cell>
        </row>
        <row r="39">
          <cell r="X39" t="str">
            <v>Santa CruzAged&amp;DisabledNonDual</v>
          </cell>
          <cell r="Y39">
            <v>505</v>
          </cell>
          <cell r="Z39" t="str">
            <v>Santa Cruz</v>
          </cell>
          <cell r="AA39" t="str">
            <v>CCAH</v>
          </cell>
          <cell r="AB39" t="str">
            <v>Aged&amp;DisabledNonDual</v>
          </cell>
          <cell r="AC39">
            <v>46975</v>
          </cell>
          <cell r="AD39">
            <v>967.79</v>
          </cell>
          <cell r="AE39">
            <v>38.11</v>
          </cell>
          <cell r="AF39">
            <v>929.68</v>
          </cell>
          <cell r="AG39">
            <v>8.82</v>
          </cell>
          <cell r="AH39">
            <v>0.45</v>
          </cell>
          <cell r="AI39">
            <v>0.38</v>
          </cell>
          <cell r="AJ39">
            <v>9.65</v>
          </cell>
          <cell r="AK39">
            <v>22.12</v>
          </cell>
          <cell r="AL39">
            <v>0.91</v>
          </cell>
          <cell r="AM39">
            <v>23.03</v>
          </cell>
          <cell r="AN39">
            <v>1000.4699999999999</v>
          </cell>
          <cell r="AO39">
            <v>1014.7574141255939</v>
          </cell>
          <cell r="AP39">
            <v>974.80846042860321</v>
          </cell>
          <cell r="AQ39">
            <v>1047.4374141255939</v>
          </cell>
        </row>
        <row r="40">
          <cell r="X40" t="str">
            <v>Santa CruzDisabledDual</v>
          </cell>
          <cell r="Y40">
            <v>505</v>
          </cell>
          <cell r="Z40" t="str">
            <v>Santa Cruz</v>
          </cell>
          <cell r="AA40" t="str">
            <v>CCAH</v>
          </cell>
          <cell r="AB40" t="str">
            <v>DisabledDual</v>
          </cell>
          <cell r="AC40">
            <v>39183</v>
          </cell>
          <cell r="AD40">
            <v>139.44</v>
          </cell>
          <cell r="AE40">
            <v>5.49</v>
          </cell>
          <cell r="AF40">
            <v>133.94999999999999</v>
          </cell>
          <cell r="AG40">
            <v>0</v>
          </cell>
          <cell r="AH40">
            <v>0</v>
          </cell>
          <cell r="AI40">
            <v>0</v>
          </cell>
          <cell r="AJ40">
            <v>0</v>
          </cell>
          <cell r="AK40">
            <v>2.2400000000000002</v>
          </cell>
          <cell r="AL40">
            <v>0.09</v>
          </cell>
          <cell r="AM40">
            <v>2.33</v>
          </cell>
          <cell r="AN40">
            <v>141.77000000000001</v>
          </cell>
          <cell r="AO40">
            <v>145.28248637542501</v>
          </cell>
          <cell r="AP40">
            <v>139.56300776861269</v>
          </cell>
          <cell r="AQ40">
            <v>147.61248637542502</v>
          </cell>
        </row>
        <row r="41">
          <cell r="X41" t="str">
            <v>Santa CruzAgedDual</v>
          </cell>
          <cell r="Y41">
            <v>505</v>
          </cell>
          <cell r="Z41" t="str">
            <v>Santa Cruz</v>
          </cell>
          <cell r="AA41" t="str">
            <v>CCAH</v>
          </cell>
          <cell r="AB41" t="str">
            <v>AgedDual</v>
          </cell>
          <cell r="AC41">
            <v>29886</v>
          </cell>
          <cell r="AD41">
            <v>256.95999999999998</v>
          </cell>
          <cell r="AE41">
            <v>10.119999999999999</v>
          </cell>
          <cell r="AF41">
            <v>246.83999999999997</v>
          </cell>
          <cell r="AG41">
            <v>0</v>
          </cell>
          <cell r="AH41">
            <v>0</v>
          </cell>
          <cell r="AI41">
            <v>0</v>
          </cell>
          <cell r="AJ41">
            <v>0</v>
          </cell>
          <cell r="AK41">
            <v>2.37</v>
          </cell>
          <cell r="AL41">
            <v>0.1</v>
          </cell>
          <cell r="AM41">
            <v>2.4700000000000002</v>
          </cell>
          <cell r="AN41">
            <v>259.43</v>
          </cell>
          <cell r="AO41">
            <v>265.73416607603207</v>
          </cell>
          <cell r="AP41">
            <v>255.27274766360551</v>
          </cell>
          <cell r="AQ41">
            <v>268.2041660760321</v>
          </cell>
        </row>
        <row r="42">
          <cell r="X42" t="str">
            <v>Santa CruzBCCTP</v>
          </cell>
          <cell r="Y42">
            <v>505</v>
          </cell>
          <cell r="Z42" t="str">
            <v>Santa Cruz</v>
          </cell>
          <cell r="AA42" t="str">
            <v>CCAH</v>
          </cell>
          <cell r="AB42" t="str">
            <v>BCCTP</v>
          </cell>
          <cell r="AC42">
            <v>1308</v>
          </cell>
          <cell r="AD42">
            <v>1225.22</v>
          </cell>
          <cell r="AE42">
            <v>48.24</v>
          </cell>
          <cell r="AF42">
            <v>1176.98</v>
          </cell>
          <cell r="AG42">
            <v>6.93</v>
          </cell>
          <cell r="AH42">
            <v>0.35</v>
          </cell>
          <cell r="AI42">
            <v>0.3</v>
          </cell>
          <cell r="AJ42">
            <v>7.58</v>
          </cell>
          <cell r="AK42">
            <v>48.08</v>
          </cell>
          <cell r="AL42">
            <v>1.97</v>
          </cell>
          <cell r="AM42">
            <v>50.05</v>
          </cell>
          <cell r="AN42">
            <v>1282.8499999999999</v>
          </cell>
          <cell r="AO42">
            <v>1288.1666158431144</v>
          </cell>
          <cell r="AP42">
            <v>1237.4540930529568</v>
          </cell>
          <cell r="AQ42">
            <v>1345.7966158431143</v>
          </cell>
        </row>
        <row r="43">
          <cell r="X43" t="str">
            <v>Santa CruzAIDSNonDual</v>
          </cell>
          <cell r="Y43">
            <v>505</v>
          </cell>
          <cell r="Z43" t="str">
            <v>Santa Cruz</v>
          </cell>
          <cell r="AA43" t="str">
            <v>CCAH</v>
          </cell>
          <cell r="AB43" t="str">
            <v>AIDSNonDual</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row>
        <row r="44">
          <cell r="X44" t="str">
            <v>Santa CruzAIDSDual</v>
          </cell>
          <cell r="Y44">
            <v>505</v>
          </cell>
          <cell r="Z44" t="str">
            <v>Santa Cruz</v>
          </cell>
          <cell r="AA44" t="str">
            <v>CCAH</v>
          </cell>
          <cell r="AB44" t="str">
            <v>AIDSDual</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row>
        <row r="45">
          <cell r="X45" t="str">
            <v>Santa CruzLTCNonDual</v>
          </cell>
          <cell r="Y45">
            <v>505</v>
          </cell>
          <cell r="Z45" t="str">
            <v>Santa Cruz</v>
          </cell>
          <cell r="AA45" t="str">
            <v>CCAH</v>
          </cell>
          <cell r="AB45" t="str">
            <v>LTCNonDual</v>
          </cell>
          <cell r="AC45">
            <v>435</v>
          </cell>
          <cell r="AD45">
            <v>7064.9400000000005</v>
          </cell>
          <cell r="AE45">
            <v>278.18</v>
          </cell>
          <cell r="AF45">
            <v>6786.76</v>
          </cell>
          <cell r="AG45">
            <v>7.42</v>
          </cell>
          <cell r="AH45">
            <v>0.3</v>
          </cell>
          <cell r="AI45">
            <v>0.32</v>
          </cell>
          <cell r="AJ45">
            <v>8.0399999999999991</v>
          </cell>
          <cell r="AK45">
            <v>52.57</v>
          </cell>
          <cell r="AL45">
            <v>2.15</v>
          </cell>
          <cell r="AM45">
            <v>54.72</v>
          </cell>
          <cell r="AN45">
            <v>7127.7000000000007</v>
          </cell>
          <cell r="AO45">
            <v>7285.142049649312</v>
          </cell>
          <cell r="AP45">
            <v>6998.3406936146575</v>
          </cell>
          <cell r="AQ45">
            <v>7347.9020496493122</v>
          </cell>
        </row>
        <row r="46">
          <cell r="X46" t="str">
            <v>Santa CruzLTCDual</v>
          </cell>
          <cell r="Y46">
            <v>505</v>
          </cell>
          <cell r="Z46" t="str">
            <v>Santa Cruz</v>
          </cell>
          <cell r="AA46" t="str">
            <v>CCAH</v>
          </cell>
          <cell r="AB46" t="str">
            <v>LTCDual</v>
          </cell>
          <cell r="AC46">
            <v>4092</v>
          </cell>
          <cell r="AD46">
            <v>5546.83</v>
          </cell>
          <cell r="AE46">
            <v>218.41</v>
          </cell>
          <cell r="AF46">
            <v>5328.42</v>
          </cell>
          <cell r="AG46">
            <v>0</v>
          </cell>
          <cell r="AH46">
            <v>0</v>
          </cell>
          <cell r="AI46">
            <v>0</v>
          </cell>
          <cell r="AJ46">
            <v>0</v>
          </cell>
          <cell r="AK46">
            <v>5.16</v>
          </cell>
          <cell r="AL46">
            <v>0.21</v>
          </cell>
          <cell r="AM46">
            <v>5.37</v>
          </cell>
          <cell r="AN46">
            <v>5552.2</v>
          </cell>
          <cell r="AO46">
            <v>5698.0784651069471</v>
          </cell>
          <cell r="AP46">
            <v>5473.756602959701</v>
          </cell>
          <cell r="AQ46">
            <v>5703.448465106947</v>
          </cell>
        </row>
        <row r="47">
          <cell r="X47" t="str">
            <v>Santa CruzOBRA</v>
          </cell>
          <cell r="Y47">
            <v>505</v>
          </cell>
          <cell r="Z47" t="str">
            <v>Santa Cruz</v>
          </cell>
          <cell r="AA47" t="str">
            <v>CCAH</v>
          </cell>
          <cell r="AB47" t="str">
            <v>OBRA</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row>
        <row r="48">
          <cell r="X48" t="str">
            <v>Santa CruzAll Categories of Aid</v>
          </cell>
          <cell r="Y48">
            <v>505</v>
          </cell>
          <cell r="Z48" t="str">
            <v>Santa Cruz</v>
          </cell>
          <cell r="AA48" t="str">
            <v>CCAH</v>
          </cell>
          <cell r="AB48" t="str">
            <v>All Categories of Aid</v>
          </cell>
          <cell r="AC48">
            <v>514576</v>
          </cell>
          <cell r="AD48">
            <v>286.12189921411033</v>
          </cell>
          <cell r="AE48">
            <v>11.265153757656789</v>
          </cell>
          <cell r="AF48">
            <v>274.85674545645344</v>
          </cell>
          <cell r="AG48">
            <v>4.0780200330265544</v>
          </cell>
          <cell r="AH48">
            <v>0.37800777727682594</v>
          </cell>
          <cell r="AI48">
            <v>0.18072069043251143</v>
          </cell>
          <cell r="AJ48">
            <v>4.6367485007358908</v>
          </cell>
          <cell r="AK48">
            <v>7.8650236769177182</v>
          </cell>
          <cell r="AL48">
            <v>0.32483410411750863</v>
          </cell>
          <cell r="AM48">
            <v>8.1898577810352258</v>
          </cell>
          <cell r="AN48">
            <v>286.86129464996935</v>
          </cell>
          <cell r="AO48">
            <v>289.39660055776653</v>
          </cell>
          <cell r="AP48">
            <v>278.00363980200717</v>
          </cell>
          <cell r="AQ48">
            <v>302.23194023630742</v>
          </cell>
        </row>
        <row r="49">
          <cell r="X49" t="str">
            <v>Santa CruzTOTAL REVENUE</v>
          </cell>
          <cell r="Y49">
            <v>505</v>
          </cell>
          <cell r="Z49" t="str">
            <v>Santa Cruz</v>
          </cell>
          <cell r="AA49" t="str">
            <v>CCAH</v>
          </cell>
          <cell r="AB49" t="str">
            <v>TOTAL REVENUE</v>
          </cell>
          <cell r="AC49">
            <v>0</v>
          </cell>
          <cell r="AD49">
            <v>147231462.41000003</v>
          </cell>
          <cell r="AE49">
            <v>5796777.7599999998</v>
          </cell>
          <cell r="AF49">
            <v>141434684.64999998</v>
          </cell>
          <cell r="AG49">
            <v>2098451.2365146722</v>
          </cell>
          <cell r="AH49">
            <v>194513.72999999998</v>
          </cell>
          <cell r="AI49">
            <v>92994.53</v>
          </cell>
          <cell r="AJ49">
            <v>2385959.4965146719</v>
          </cell>
          <cell r="AK49">
            <v>4047152.4235736118</v>
          </cell>
          <cell r="AL49">
            <v>167151.83396037112</v>
          </cell>
          <cell r="AM49">
            <v>4214304.2575339824</v>
          </cell>
          <cell r="AN49">
            <v>147611937.55580264</v>
          </cell>
          <cell r="AO49">
            <v>148916545.12861326</v>
          </cell>
          <cell r="AP49">
            <v>143054000.95475763</v>
          </cell>
          <cell r="AQ49">
            <v>155521302.87903813</v>
          </cell>
        </row>
        <row r="50">
          <cell r="X50" t="str">
            <v>Santa BarbaraChild</v>
          </cell>
          <cell r="Y50">
            <v>502</v>
          </cell>
          <cell r="Z50" t="str">
            <v>Santa Barbara</v>
          </cell>
          <cell r="AA50" t="str">
            <v>Cencal</v>
          </cell>
          <cell r="AB50" t="str">
            <v>Child</v>
          </cell>
          <cell r="AC50">
            <v>609276.11130245007</v>
          </cell>
          <cell r="AD50">
            <v>101.56</v>
          </cell>
          <cell r="AE50">
            <v>4</v>
          </cell>
          <cell r="AF50">
            <v>97.56</v>
          </cell>
          <cell r="AG50">
            <v>4.12</v>
          </cell>
          <cell r="AH50">
            <v>0.33</v>
          </cell>
          <cell r="AI50">
            <v>0.18</v>
          </cell>
          <cell r="AJ50">
            <v>4.63</v>
          </cell>
          <cell r="AK50">
            <v>7.44</v>
          </cell>
          <cell r="AL50">
            <v>0.31</v>
          </cell>
          <cell r="AM50">
            <v>7.75</v>
          </cell>
          <cell r="AN50">
            <v>113.94</v>
          </cell>
          <cell r="AO50">
            <v>111.72</v>
          </cell>
          <cell r="AP50">
            <v>107.32225975372783</v>
          </cell>
          <cell r="AQ50">
            <v>124.1</v>
          </cell>
        </row>
        <row r="51">
          <cell r="X51" t="str">
            <v>Santa BarbaraAdult</v>
          </cell>
          <cell r="Y51">
            <v>502</v>
          </cell>
          <cell r="Z51" t="str">
            <v>Santa Barbara</v>
          </cell>
          <cell r="AA51" t="str">
            <v>Cencal</v>
          </cell>
          <cell r="AB51" t="str">
            <v>Adult</v>
          </cell>
          <cell r="AC51">
            <v>135471.8886975499</v>
          </cell>
          <cell r="AD51">
            <v>297.93</v>
          </cell>
          <cell r="AE51">
            <v>11.73</v>
          </cell>
          <cell r="AF51">
            <v>286.2</v>
          </cell>
          <cell r="AG51">
            <v>4.84</v>
          </cell>
          <cell r="AH51">
            <v>0.42</v>
          </cell>
          <cell r="AI51">
            <v>0.22</v>
          </cell>
          <cell r="AJ51">
            <v>5.48</v>
          </cell>
          <cell r="AK51">
            <v>10.75</v>
          </cell>
          <cell r="AL51">
            <v>0.44</v>
          </cell>
          <cell r="AM51">
            <v>11.19</v>
          </cell>
          <cell r="AN51">
            <v>314.60000000000002</v>
          </cell>
          <cell r="AO51">
            <v>313.79404303411332</v>
          </cell>
          <cell r="AP51">
            <v>301.44187070962727</v>
          </cell>
          <cell r="AQ51">
            <v>330.46404303411333</v>
          </cell>
        </row>
        <row r="52">
          <cell r="X52" t="str">
            <v>Santa BarbaraChild&amp;Adult</v>
          </cell>
          <cell r="Y52">
            <v>502</v>
          </cell>
          <cell r="Z52" t="str">
            <v>Santa Barbara</v>
          </cell>
          <cell r="AA52" t="str">
            <v>Cencal</v>
          </cell>
          <cell r="AB52" t="str">
            <v>Child&amp;Adult</v>
          </cell>
          <cell r="AC52">
            <v>744748</v>
          </cell>
          <cell r="AD52">
            <v>148.84</v>
          </cell>
          <cell r="AE52">
            <v>5.86</v>
          </cell>
          <cell r="AF52">
            <v>142.97999999999999</v>
          </cell>
          <cell r="AG52">
            <v>4.2509701534777351</v>
          </cell>
          <cell r="AH52">
            <v>0.39</v>
          </cell>
          <cell r="AI52">
            <v>0.19</v>
          </cell>
          <cell r="AJ52">
            <v>4.83</v>
          </cell>
          <cell r="AK52">
            <v>8.2200000000000006</v>
          </cell>
          <cell r="AL52">
            <v>0.34</v>
          </cell>
          <cell r="AM52">
            <v>8.5621793642446935</v>
          </cell>
          <cell r="AN52">
            <v>162.2321793642447</v>
          </cell>
          <cell r="AO52">
            <v>156.80202918158975</v>
          </cell>
          <cell r="AP52">
            <v>150.62968229267977</v>
          </cell>
          <cell r="AQ52">
            <v>170.19420854583444</v>
          </cell>
        </row>
        <row r="53">
          <cell r="X53" t="str">
            <v>Santa BarbaraAged&amp;DisabledNonDual</v>
          </cell>
          <cell r="Y53">
            <v>502</v>
          </cell>
          <cell r="Z53" t="str">
            <v>Santa Barbara</v>
          </cell>
          <cell r="AA53" t="str">
            <v>Cencal</v>
          </cell>
          <cell r="AB53" t="str">
            <v>Aged&amp;DisabledNonDual</v>
          </cell>
          <cell r="AC53">
            <v>75305</v>
          </cell>
          <cell r="AD53">
            <v>949.24</v>
          </cell>
          <cell r="AE53">
            <v>37.380000000000003</v>
          </cell>
          <cell r="AF53">
            <v>911.86</v>
          </cell>
          <cell r="AG53">
            <v>8.82</v>
          </cell>
          <cell r="AH53">
            <v>0.42</v>
          </cell>
          <cell r="AI53">
            <v>0.38</v>
          </cell>
          <cell r="AJ53">
            <v>9.6199999999999992</v>
          </cell>
          <cell r="AK53">
            <v>22.28</v>
          </cell>
          <cell r="AL53">
            <v>0.91</v>
          </cell>
          <cell r="AM53">
            <v>23.19</v>
          </cell>
          <cell r="AN53">
            <v>982.05000000000007</v>
          </cell>
          <cell r="AO53">
            <v>994.99927426385091</v>
          </cell>
          <cell r="AP53">
            <v>955.83217478800293</v>
          </cell>
          <cell r="AQ53">
            <v>1027.809274263851</v>
          </cell>
        </row>
        <row r="54">
          <cell r="X54" t="str">
            <v>Santa BarbaraDisabledDual</v>
          </cell>
          <cell r="Y54">
            <v>502</v>
          </cell>
          <cell r="Z54" t="str">
            <v>Santa Barbara</v>
          </cell>
          <cell r="AA54" t="str">
            <v>Cencal</v>
          </cell>
          <cell r="AB54" t="str">
            <v>DisabledDual</v>
          </cell>
          <cell r="AC54">
            <v>58271</v>
          </cell>
          <cell r="AD54">
            <v>182.07999999999998</v>
          </cell>
          <cell r="AE54">
            <v>7.17</v>
          </cell>
          <cell r="AF54">
            <v>174.91</v>
          </cell>
          <cell r="AG54">
            <v>0</v>
          </cell>
          <cell r="AH54">
            <v>0</v>
          </cell>
          <cell r="AI54">
            <v>0</v>
          </cell>
          <cell r="AJ54">
            <v>0</v>
          </cell>
          <cell r="AK54">
            <v>1.62</v>
          </cell>
          <cell r="AL54">
            <v>7.0000000000000007E-2</v>
          </cell>
          <cell r="AM54">
            <v>1.69</v>
          </cell>
          <cell r="AN54">
            <v>183.76999999999998</v>
          </cell>
          <cell r="AO54">
            <v>189.80034299946601</v>
          </cell>
          <cell r="AP54">
            <v>182.32905220851529</v>
          </cell>
          <cell r="AQ54">
            <v>191.49034299946601</v>
          </cell>
        </row>
        <row r="55">
          <cell r="X55" t="str">
            <v>Santa BarbaraAgedDual</v>
          </cell>
          <cell r="Y55">
            <v>502</v>
          </cell>
          <cell r="Z55" t="str">
            <v>Santa Barbara</v>
          </cell>
          <cell r="AA55" t="str">
            <v>Cencal</v>
          </cell>
          <cell r="AB55" t="str">
            <v>AgedDual</v>
          </cell>
          <cell r="AC55">
            <v>45400</v>
          </cell>
          <cell r="AD55">
            <v>223.52</v>
          </cell>
          <cell r="AE55">
            <v>8.8000000000000007</v>
          </cell>
          <cell r="AF55">
            <v>214.72</v>
          </cell>
          <cell r="AG55">
            <v>0</v>
          </cell>
          <cell r="AH55">
            <v>0</v>
          </cell>
          <cell r="AI55">
            <v>0</v>
          </cell>
          <cell r="AJ55">
            <v>0</v>
          </cell>
          <cell r="AK55">
            <v>1.97</v>
          </cell>
          <cell r="AL55">
            <v>0.08</v>
          </cell>
          <cell r="AM55">
            <v>2.0499999999999998</v>
          </cell>
          <cell r="AN55">
            <v>225.57000000000002</v>
          </cell>
          <cell r="AO55">
            <v>231.65319527145854</v>
          </cell>
          <cell r="AP55">
            <v>222.5344109891202</v>
          </cell>
          <cell r="AQ55">
            <v>233.70319527145855</v>
          </cell>
        </row>
        <row r="56">
          <cell r="X56" t="str">
            <v>Santa BarbaraBCCTP</v>
          </cell>
          <cell r="Y56">
            <v>502</v>
          </cell>
          <cell r="Z56" t="str">
            <v>Santa Barbara</v>
          </cell>
          <cell r="AA56" t="str">
            <v>Cencal</v>
          </cell>
          <cell r="AB56" t="str">
            <v>BCCTP</v>
          </cell>
          <cell r="AC56">
            <v>1980</v>
          </cell>
          <cell r="AD56">
            <v>1121.76</v>
          </cell>
          <cell r="AE56">
            <v>44.17</v>
          </cell>
          <cell r="AF56">
            <v>1077.5899999999999</v>
          </cell>
          <cell r="AG56">
            <v>6.93</v>
          </cell>
          <cell r="AH56">
            <v>0.38</v>
          </cell>
          <cell r="AI56">
            <v>0.3</v>
          </cell>
          <cell r="AJ56">
            <v>7.61</v>
          </cell>
          <cell r="AK56">
            <v>50.67</v>
          </cell>
          <cell r="AL56">
            <v>2.08</v>
          </cell>
          <cell r="AM56">
            <v>52.75</v>
          </cell>
          <cell r="AN56">
            <v>1182.1199999999999</v>
          </cell>
          <cell r="AO56">
            <v>1180.7677790470186</v>
          </cell>
          <cell r="AP56">
            <v>1134.2880978492342</v>
          </cell>
          <cell r="AQ56">
            <v>1241.1277790470185</v>
          </cell>
        </row>
        <row r="57">
          <cell r="X57" t="str">
            <v>Santa BarbaraAIDSNonDual</v>
          </cell>
          <cell r="Y57">
            <v>502</v>
          </cell>
          <cell r="Z57" t="str">
            <v>Santa Barbara</v>
          </cell>
          <cell r="AA57" t="str">
            <v>Cencal</v>
          </cell>
          <cell r="AB57" t="str">
            <v>AIDSNonDual</v>
          </cell>
          <cell r="AC57">
            <v>180</v>
          </cell>
          <cell r="AD57">
            <v>860.64</v>
          </cell>
          <cell r="AE57">
            <v>33.89</v>
          </cell>
          <cell r="AF57">
            <v>826.75</v>
          </cell>
          <cell r="AG57">
            <v>7.08</v>
          </cell>
          <cell r="AH57">
            <v>0.14000000000000001</v>
          </cell>
          <cell r="AI57">
            <v>0.3</v>
          </cell>
          <cell r="AJ57">
            <v>7.52</v>
          </cell>
          <cell r="AK57">
            <v>13.69</v>
          </cell>
          <cell r="AL57">
            <v>0.56000000000000005</v>
          </cell>
          <cell r="AM57">
            <v>14.25</v>
          </cell>
          <cell r="AN57">
            <v>882.41</v>
          </cell>
          <cell r="AO57">
            <v>904.99059161896798</v>
          </cell>
          <cell r="AP57">
            <v>869.36658922673382</v>
          </cell>
          <cell r="AQ57">
            <v>926.76059161896796</v>
          </cell>
        </row>
        <row r="58">
          <cell r="X58" t="str">
            <v>Santa BarbaraAIDSDual</v>
          </cell>
          <cell r="Y58">
            <v>502</v>
          </cell>
          <cell r="Z58" t="str">
            <v>Santa Barbara</v>
          </cell>
          <cell r="AA58" t="str">
            <v>Cencal</v>
          </cell>
          <cell r="AB58" t="str">
            <v>AIDSDual</v>
          </cell>
          <cell r="AC58">
            <v>216</v>
          </cell>
          <cell r="AD58">
            <v>56.82</v>
          </cell>
          <cell r="AE58">
            <v>2.2400000000000002</v>
          </cell>
          <cell r="AF58">
            <v>54.58</v>
          </cell>
          <cell r="AG58">
            <v>0</v>
          </cell>
          <cell r="AH58">
            <v>0</v>
          </cell>
          <cell r="AI58">
            <v>0</v>
          </cell>
          <cell r="AJ58">
            <v>0</v>
          </cell>
          <cell r="AK58">
            <v>1.86</v>
          </cell>
          <cell r="AL58">
            <v>0.08</v>
          </cell>
          <cell r="AM58">
            <v>1.94</v>
          </cell>
          <cell r="AN58">
            <v>58.76</v>
          </cell>
          <cell r="AO58">
            <v>59.764420642174876</v>
          </cell>
          <cell r="AP58">
            <v>57.411857108758909</v>
          </cell>
          <cell r="AQ58">
            <v>61.704420642174874</v>
          </cell>
        </row>
        <row r="59">
          <cell r="X59" t="str">
            <v>Santa BarbaraLTCNonDual</v>
          </cell>
          <cell r="Y59">
            <v>502</v>
          </cell>
          <cell r="Z59" t="str">
            <v>Santa Barbara</v>
          </cell>
          <cell r="AA59" t="str">
            <v>Cencal</v>
          </cell>
          <cell r="AB59" t="str">
            <v>LTCNonDual</v>
          </cell>
          <cell r="AC59">
            <v>659</v>
          </cell>
          <cell r="AD59">
            <v>9222.7999999999993</v>
          </cell>
          <cell r="AE59">
            <v>363.15</v>
          </cell>
          <cell r="AF59">
            <v>8859.65</v>
          </cell>
          <cell r="AG59">
            <v>7.42</v>
          </cell>
          <cell r="AH59">
            <v>0.34</v>
          </cell>
          <cell r="AI59">
            <v>0.32</v>
          </cell>
          <cell r="AJ59">
            <v>8.08</v>
          </cell>
          <cell r="AK59">
            <v>54.16</v>
          </cell>
          <cell r="AL59">
            <v>2.2200000000000002</v>
          </cell>
          <cell r="AM59">
            <v>56.38</v>
          </cell>
          <cell r="AN59">
            <v>9287.2599999999984</v>
          </cell>
          <cell r="AO59">
            <v>9453.40935713213</v>
          </cell>
          <cell r="AP59">
            <v>9081.2858448304305</v>
          </cell>
          <cell r="AQ59">
            <v>9517.8693571321292</v>
          </cell>
        </row>
        <row r="60">
          <cell r="X60" t="str">
            <v>Santa BarbaraLTCDual</v>
          </cell>
          <cell r="Y60">
            <v>502</v>
          </cell>
          <cell r="Z60" t="str">
            <v>Santa Barbara</v>
          </cell>
          <cell r="AA60" t="str">
            <v>Cencal</v>
          </cell>
          <cell r="AB60" t="str">
            <v>LTCDual</v>
          </cell>
          <cell r="AC60">
            <v>6859</v>
          </cell>
          <cell r="AD60">
            <v>6763.4100000000008</v>
          </cell>
          <cell r="AE60">
            <v>266.31</v>
          </cell>
          <cell r="AF60">
            <v>6497.1</v>
          </cell>
          <cell r="AG60">
            <v>0</v>
          </cell>
          <cell r="AH60">
            <v>0</v>
          </cell>
          <cell r="AI60">
            <v>0</v>
          </cell>
          <cell r="AJ60">
            <v>0</v>
          </cell>
          <cell r="AK60">
            <v>4.13</v>
          </cell>
          <cell r="AL60">
            <v>0.17</v>
          </cell>
          <cell r="AM60">
            <v>4.3</v>
          </cell>
          <cell r="AN60">
            <v>6767.7100000000009</v>
          </cell>
          <cell r="AO60">
            <v>6947.7636561363051</v>
          </cell>
          <cell r="AP60">
            <v>6674.2722503703035</v>
          </cell>
          <cell r="AQ60">
            <v>6952.0636561363053</v>
          </cell>
        </row>
        <row r="61">
          <cell r="X61" t="str">
            <v>Santa BarbaraOBRA</v>
          </cell>
          <cell r="Y61">
            <v>502</v>
          </cell>
          <cell r="Z61" t="str">
            <v>Santa Barbara</v>
          </cell>
          <cell r="AA61" t="str">
            <v>Cencal</v>
          </cell>
          <cell r="AB61" t="str">
            <v>OBRA</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row>
        <row r="62">
          <cell r="X62" t="str">
            <v>Santa BarbaraAll Categories of Aid</v>
          </cell>
          <cell r="Y62">
            <v>502</v>
          </cell>
          <cell r="Z62" t="str">
            <v>Santa Barbara</v>
          </cell>
          <cell r="AA62" t="str">
            <v>Cencal</v>
          </cell>
          <cell r="AB62" t="str">
            <v>All Categories of Aid</v>
          </cell>
          <cell r="AC62">
            <v>933618</v>
          </cell>
          <cell r="AD62">
            <v>267.06410871848857</v>
          </cell>
          <cell r="AE62">
            <v>10.516496521738077</v>
          </cell>
          <cell r="AF62">
            <v>256.54761219675049</v>
          </cell>
          <cell r="AG62">
            <v>4.1237178373405783</v>
          </cell>
          <cell r="AH62">
            <v>0.31125050072168647</v>
          </cell>
          <cell r="AI62">
            <v>0.18096083788862466</v>
          </cell>
          <cell r="AJ62">
            <v>4.6159291759508889</v>
          </cell>
          <cell r="AK62">
            <v>8.5882889592840854</v>
          </cell>
          <cell r="AL62">
            <v>0.35516371313608081</v>
          </cell>
          <cell r="AM62">
            <v>8.9434526724201664</v>
          </cell>
          <cell r="AN62">
            <v>280.62349056685963</v>
          </cell>
          <cell r="AO62">
            <v>282.21624404726441</v>
          </cell>
          <cell r="AP62">
            <v>271.10709855318612</v>
          </cell>
          <cell r="AQ62">
            <v>295.77562589563547</v>
          </cell>
        </row>
        <row r="63">
          <cell r="X63" t="str">
            <v>Santa BarbaraTOTAL REVENUE</v>
          </cell>
          <cell r="Y63">
            <v>502</v>
          </cell>
          <cell r="Z63" t="str">
            <v>Santa Barbara</v>
          </cell>
          <cell r="AA63" t="str">
            <v>Cencal</v>
          </cell>
          <cell r="AB63" t="str">
            <v>TOTAL REVENUE</v>
          </cell>
          <cell r="AC63">
            <v>0</v>
          </cell>
          <cell r="AD63">
            <v>249335859.05353788</v>
          </cell>
          <cell r="AE63">
            <v>9818390.4496320598</v>
          </cell>
          <cell r="AF63">
            <v>239517468.6039058</v>
          </cell>
          <cell r="AG63">
            <v>3849977.1998622362</v>
          </cell>
          <cell r="AH63">
            <v>290589.0699827795</v>
          </cell>
          <cell r="AI63">
            <v>168948.29554790197</v>
          </cell>
          <cell r="AJ63">
            <v>4309514.565392917</v>
          </cell>
          <cell r="AK63">
            <v>8018181.1615888895</v>
          </cell>
          <cell r="AL63">
            <v>331587.2355306815</v>
          </cell>
          <cell r="AM63">
            <v>8349768.3971195705</v>
          </cell>
          <cell r="AN63">
            <v>261995142.01605037</v>
          </cell>
          <cell r="AO63">
            <v>263482165.33491892</v>
          </cell>
          <cell r="AP63">
            <v>253110467.13702852</v>
          </cell>
          <cell r="AQ63">
            <v>276141448.29743141</v>
          </cell>
        </row>
        <row r="64">
          <cell r="X64" t="str">
            <v>San Luis ObispoChild</v>
          </cell>
          <cell r="Y64">
            <v>501</v>
          </cell>
          <cell r="Z64" t="str">
            <v>San Luis Obispo</v>
          </cell>
          <cell r="AA64" t="str">
            <v>Cencal</v>
          </cell>
          <cell r="AB64" t="str">
            <v>Child</v>
          </cell>
          <cell r="AC64">
            <v>239294.79377097471</v>
          </cell>
          <cell r="AD64">
            <v>66.41</v>
          </cell>
          <cell r="AE64">
            <v>2.61</v>
          </cell>
          <cell r="AF64">
            <v>63.8</v>
          </cell>
          <cell r="AG64">
            <v>4.12</v>
          </cell>
          <cell r="AH64">
            <v>0.28000000000000003</v>
          </cell>
          <cell r="AI64">
            <v>0.18</v>
          </cell>
          <cell r="AJ64">
            <v>4.58</v>
          </cell>
          <cell r="AK64">
            <v>6.75</v>
          </cell>
          <cell r="AL64">
            <v>0.28000000000000003</v>
          </cell>
          <cell r="AM64">
            <v>7.03</v>
          </cell>
          <cell r="AN64">
            <v>78.02</v>
          </cell>
          <cell r="AO64">
            <v>73.17</v>
          </cell>
          <cell r="AP64">
            <v>70.288931250000005</v>
          </cell>
          <cell r="AQ64">
            <v>84.78</v>
          </cell>
        </row>
        <row r="65">
          <cell r="X65" t="str">
            <v>San Luis ObispoAdult</v>
          </cell>
          <cell r="Y65">
            <v>501</v>
          </cell>
          <cell r="Z65" t="str">
            <v>San Luis Obispo</v>
          </cell>
          <cell r="AA65" t="str">
            <v>Cencal</v>
          </cell>
          <cell r="AB65" t="str">
            <v>Adult</v>
          </cell>
          <cell r="AC65">
            <v>66120.206229025309</v>
          </cell>
          <cell r="AD65">
            <v>287.36</v>
          </cell>
          <cell r="AE65">
            <v>11.31</v>
          </cell>
          <cell r="AF65">
            <v>276.05</v>
          </cell>
          <cell r="AG65">
            <v>4.84</v>
          </cell>
          <cell r="AH65">
            <v>0.31</v>
          </cell>
          <cell r="AI65">
            <v>0.21</v>
          </cell>
          <cell r="AJ65">
            <v>5.36</v>
          </cell>
          <cell r="AK65">
            <v>9.68</v>
          </cell>
          <cell r="AL65">
            <v>0.4</v>
          </cell>
          <cell r="AM65">
            <v>10.08</v>
          </cell>
          <cell r="AN65">
            <v>302.8</v>
          </cell>
          <cell r="AO65">
            <v>302.51240225679362</v>
          </cell>
          <cell r="AP65">
            <v>290.60097641793237</v>
          </cell>
          <cell r="AQ65">
            <v>317.95240225679362</v>
          </cell>
        </row>
        <row r="66">
          <cell r="X66" t="str">
            <v>San Luis ObispoChild&amp;Adult</v>
          </cell>
          <cell r="Y66">
            <v>501</v>
          </cell>
          <cell r="Z66" t="str">
            <v>San Luis Obispo</v>
          </cell>
          <cell r="AA66" t="str">
            <v>Cencal</v>
          </cell>
          <cell r="AB66" t="str">
            <v>Child&amp;Adult</v>
          </cell>
          <cell r="AC66">
            <v>305415</v>
          </cell>
          <cell r="AD66">
            <v>128.33000000000001</v>
          </cell>
          <cell r="AE66">
            <v>5.05</v>
          </cell>
          <cell r="AF66">
            <v>123.28000000000002</v>
          </cell>
          <cell r="AG66">
            <v>4.2758749520648891</v>
          </cell>
          <cell r="AH66">
            <v>0.28000000000000003</v>
          </cell>
          <cell r="AI66">
            <v>0.19</v>
          </cell>
          <cell r="AJ66">
            <v>4.75</v>
          </cell>
          <cell r="AK66">
            <v>7.61</v>
          </cell>
          <cell r="AL66">
            <v>0.31</v>
          </cell>
          <cell r="AM66">
            <v>7.9222264070645823</v>
          </cell>
          <cell r="AN66">
            <v>141.0022264070646</v>
          </cell>
          <cell r="AO66">
            <v>135.10385184852748</v>
          </cell>
          <cell r="AP66">
            <v>129.78413768199169</v>
          </cell>
          <cell r="AQ66">
            <v>147.77607825559207</v>
          </cell>
        </row>
        <row r="67">
          <cell r="X67" t="str">
            <v>San Luis ObispoAged&amp;DisabledNonDual</v>
          </cell>
          <cell r="Y67">
            <v>501</v>
          </cell>
          <cell r="Z67" t="str">
            <v>San Luis Obispo</v>
          </cell>
          <cell r="AA67" t="str">
            <v>Cencal</v>
          </cell>
          <cell r="AB67" t="str">
            <v>Aged&amp;DisabledNonDual</v>
          </cell>
          <cell r="AC67">
            <v>40323</v>
          </cell>
          <cell r="AD67">
            <v>843.2700000000001</v>
          </cell>
          <cell r="AE67">
            <v>33.200000000000003</v>
          </cell>
          <cell r="AF67">
            <v>810.07</v>
          </cell>
          <cell r="AG67">
            <v>8.82</v>
          </cell>
          <cell r="AH67">
            <v>0.6</v>
          </cell>
          <cell r="AI67">
            <v>0.39</v>
          </cell>
          <cell r="AJ67">
            <v>9.81</v>
          </cell>
          <cell r="AK67">
            <v>21.85</v>
          </cell>
          <cell r="AL67">
            <v>0.9</v>
          </cell>
          <cell r="AM67">
            <v>22.75</v>
          </cell>
          <cell r="AN67">
            <v>875.83</v>
          </cell>
          <cell r="AO67">
            <v>883.97675395003273</v>
          </cell>
          <cell r="AP67">
            <v>849.17016926325016</v>
          </cell>
          <cell r="AQ67">
            <v>916.53675395003268</v>
          </cell>
        </row>
        <row r="68">
          <cell r="X68" t="str">
            <v>San Luis ObispoDisabledDual</v>
          </cell>
          <cell r="Y68">
            <v>501</v>
          </cell>
          <cell r="Z68" t="str">
            <v>San Luis Obispo</v>
          </cell>
          <cell r="AA68" t="str">
            <v>Cencal</v>
          </cell>
          <cell r="AB68" t="str">
            <v>DisabledDual</v>
          </cell>
          <cell r="AC68">
            <v>37359</v>
          </cell>
          <cell r="AD68">
            <v>133.62</v>
          </cell>
          <cell r="AE68">
            <v>5.26</v>
          </cell>
          <cell r="AF68">
            <v>128.36000000000001</v>
          </cell>
          <cell r="AG68">
            <v>0</v>
          </cell>
          <cell r="AH68">
            <v>0</v>
          </cell>
          <cell r="AI68">
            <v>0</v>
          </cell>
          <cell r="AJ68">
            <v>0</v>
          </cell>
          <cell r="AK68">
            <v>2.39</v>
          </cell>
          <cell r="AL68">
            <v>0.1</v>
          </cell>
          <cell r="AM68">
            <v>2.4900000000000002</v>
          </cell>
          <cell r="AN68">
            <v>136.11000000000001</v>
          </cell>
          <cell r="AO68">
            <v>139.60072678462294</v>
          </cell>
          <cell r="AP68">
            <v>134.10394816747839</v>
          </cell>
          <cell r="AQ68">
            <v>142.09072678462294</v>
          </cell>
        </row>
        <row r="69">
          <cell r="X69" t="str">
            <v>San Luis ObispoAgedDual</v>
          </cell>
          <cell r="Y69">
            <v>501</v>
          </cell>
          <cell r="Z69" t="str">
            <v>San Luis Obispo</v>
          </cell>
          <cell r="AA69" t="str">
            <v>Cencal</v>
          </cell>
          <cell r="AB69" t="str">
            <v>AgedDual</v>
          </cell>
          <cell r="AC69">
            <v>22363</v>
          </cell>
          <cell r="AD69">
            <v>203.53</v>
          </cell>
          <cell r="AE69">
            <v>8.01</v>
          </cell>
          <cell r="AF69">
            <v>195.52</v>
          </cell>
          <cell r="AG69">
            <v>0</v>
          </cell>
          <cell r="AH69">
            <v>0</v>
          </cell>
          <cell r="AI69">
            <v>0</v>
          </cell>
          <cell r="AJ69">
            <v>0</v>
          </cell>
          <cell r="AK69">
            <v>2.89</v>
          </cell>
          <cell r="AL69">
            <v>0.12</v>
          </cell>
          <cell r="AM69">
            <v>3.01</v>
          </cell>
          <cell r="AN69">
            <v>206.54</v>
          </cell>
          <cell r="AO69">
            <v>210.9543739616978</v>
          </cell>
          <cell r="AP69">
            <v>202.64804548695594</v>
          </cell>
          <cell r="AQ69">
            <v>213.96437396169779</v>
          </cell>
        </row>
        <row r="70">
          <cell r="X70" t="str">
            <v>San Luis ObispoBCCTP</v>
          </cell>
          <cell r="Y70">
            <v>501</v>
          </cell>
          <cell r="Z70" t="str">
            <v>San Luis Obispo</v>
          </cell>
          <cell r="AA70" t="str">
            <v>Cencal</v>
          </cell>
          <cell r="AB70" t="str">
            <v>BCCTP</v>
          </cell>
          <cell r="AC70">
            <v>1068</v>
          </cell>
          <cell r="AD70">
            <v>1511.7</v>
          </cell>
          <cell r="AE70">
            <v>59.52</v>
          </cell>
          <cell r="AF70">
            <v>1452.18</v>
          </cell>
          <cell r="AG70">
            <v>6.93</v>
          </cell>
          <cell r="AH70">
            <v>0.39</v>
          </cell>
          <cell r="AI70">
            <v>0.3</v>
          </cell>
          <cell r="AJ70">
            <v>7.62</v>
          </cell>
          <cell r="AK70">
            <v>50.91</v>
          </cell>
          <cell r="AL70">
            <v>2.09</v>
          </cell>
          <cell r="AM70">
            <v>53</v>
          </cell>
          <cell r="AN70">
            <v>1572.32</v>
          </cell>
          <cell r="AO70">
            <v>1591.2873044718858</v>
          </cell>
          <cell r="AP70">
            <v>1528.6303668583053</v>
          </cell>
          <cell r="AQ70">
            <v>1651.9073044718857</v>
          </cell>
        </row>
        <row r="71">
          <cell r="X71" t="str">
            <v>San Luis ObispoAIDSNonDual</v>
          </cell>
          <cell r="Y71">
            <v>501</v>
          </cell>
          <cell r="Z71" t="str">
            <v>San Luis Obispo</v>
          </cell>
          <cell r="AA71" t="str">
            <v>Cencal</v>
          </cell>
          <cell r="AB71" t="str">
            <v>AIDSNonDual</v>
          </cell>
          <cell r="AC71">
            <v>144</v>
          </cell>
          <cell r="AD71">
            <v>937.33999999999992</v>
          </cell>
          <cell r="AE71">
            <v>36.909999999999997</v>
          </cell>
          <cell r="AF71">
            <v>900.43</v>
          </cell>
          <cell r="AG71">
            <v>7.08</v>
          </cell>
          <cell r="AH71">
            <v>0.14000000000000001</v>
          </cell>
          <cell r="AI71">
            <v>0.3</v>
          </cell>
          <cell r="AJ71">
            <v>7.52</v>
          </cell>
          <cell r="AK71">
            <v>14.03</v>
          </cell>
          <cell r="AL71">
            <v>0.57999999999999996</v>
          </cell>
          <cell r="AM71">
            <v>14.61</v>
          </cell>
          <cell r="AN71">
            <v>959.46999999999991</v>
          </cell>
          <cell r="AO71">
            <v>985.65857214804782</v>
          </cell>
          <cell r="AP71">
            <v>946.84826586971838</v>
          </cell>
          <cell r="AQ71">
            <v>1007.7885721480478</v>
          </cell>
        </row>
        <row r="72">
          <cell r="X72" t="str">
            <v>San Luis ObispoAIDSDual</v>
          </cell>
          <cell r="Y72">
            <v>501</v>
          </cell>
          <cell r="Z72" t="str">
            <v>San Luis Obispo</v>
          </cell>
          <cell r="AA72" t="str">
            <v>Cencal</v>
          </cell>
          <cell r="AB72" t="str">
            <v>AIDSDual</v>
          </cell>
          <cell r="AC72">
            <v>24</v>
          </cell>
          <cell r="AD72">
            <v>107.77</v>
          </cell>
          <cell r="AE72">
            <v>4.24</v>
          </cell>
          <cell r="AF72">
            <v>103.53</v>
          </cell>
          <cell r="AG72">
            <v>0</v>
          </cell>
          <cell r="AH72">
            <v>0</v>
          </cell>
          <cell r="AI72">
            <v>0</v>
          </cell>
          <cell r="AJ72">
            <v>0</v>
          </cell>
          <cell r="AK72">
            <v>2.96</v>
          </cell>
          <cell r="AL72">
            <v>0.12</v>
          </cell>
          <cell r="AM72">
            <v>3.08</v>
          </cell>
          <cell r="AN72">
            <v>110.85</v>
          </cell>
          <cell r="AO72">
            <v>113.32236895134658</v>
          </cell>
          <cell r="AP72">
            <v>108.86030067388729</v>
          </cell>
          <cell r="AQ72">
            <v>116.40236895134657</v>
          </cell>
        </row>
        <row r="73">
          <cell r="X73" t="str">
            <v>San Luis ObispoLTCNonDual</v>
          </cell>
          <cell r="Y73">
            <v>501</v>
          </cell>
          <cell r="Z73" t="str">
            <v>San Luis Obispo</v>
          </cell>
          <cell r="AA73" t="str">
            <v>Cencal</v>
          </cell>
          <cell r="AB73" t="str">
            <v>LTCNonDual</v>
          </cell>
          <cell r="AC73">
            <v>369</v>
          </cell>
          <cell r="AD73">
            <v>9452.6400000000012</v>
          </cell>
          <cell r="AE73">
            <v>372.2</v>
          </cell>
          <cell r="AF73">
            <v>9080.44</v>
          </cell>
          <cell r="AG73">
            <v>7.42</v>
          </cell>
          <cell r="AH73">
            <v>0.33</v>
          </cell>
          <cell r="AI73">
            <v>0.32</v>
          </cell>
          <cell r="AJ73">
            <v>8.07</v>
          </cell>
          <cell r="AK73">
            <v>70.900000000000006</v>
          </cell>
          <cell r="AL73">
            <v>2.91</v>
          </cell>
          <cell r="AM73">
            <v>73.81</v>
          </cell>
          <cell r="AN73">
            <v>9534.52</v>
          </cell>
          <cell r="AO73">
            <v>9641.6948601939021</v>
          </cell>
          <cell r="AP73">
            <v>9262.0531250737658</v>
          </cell>
          <cell r="AQ73">
            <v>9723.5748601939013</v>
          </cell>
        </row>
        <row r="74">
          <cell r="X74" t="str">
            <v>San Luis ObispoLTCDual</v>
          </cell>
          <cell r="Y74">
            <v>501</v>
          </cell>
          <cell r="Z74" t="str">
            <v>San Luis Obispo</v>
          </cell>
          <cell r="AA74" t="str">
            <v>Cencal</v>
          </cell>
          <cell r="AB74" t="str">
            <v>LTCDual</v>
          </cell>
          <cell r="AC74">
            <v>5181</v>
          </cell>
          <cell r="AD74">
            <v>5165.93</v>
          </cell>
          <cell r="AE74">
            <v>203.41</v>
          </cell>
          <cell r="AF74">
            <v>4962.5200000000004</v>
          </cell>
          <cell r="AG74">
            <v>0</v>
          </cell>
          <cell r="AH74">
            <v>0</v>
          </cell>
          <cell r="AI74">
            <v>0</v>
          </cell>
          <cell r="AJ74">
            <v>0</v>
          </cell>
          <cell r="AK74">
            <v>4.1500000000000004</v>
          </cell>
          <cell r="AL74">
            <v>0.17</v>
          </cell>
          <cell r="AM74">
            <v>4.32</v>
          </cell>
          <cell r="AN74">
            <v>5170.25</v>
          </cell>
          <cell r="AO74">
            <v>5309.1353826827562</v>
          </cell>
          <cell r="AP74">
            <v>5100.0881769896223</v>
          </cell>
          <cell r="AQ74">
            <v>5313.455382682756</v>
          </cell>
        </row>
        <row r="75">
          <cell r="X75" t="str">
            <v>San Luis ObispoOBRA</v>
          </cell>
          <cell r="Y75">
            <v>501</v>
          </cell>
          <cell r="Z75" t="str">
            <v>San Luis Obispo</v>
          </cell>
          <cell r="AA75" t="str">
            <v>Cencal</v>
          </cell>
          <cell r="AB75" t="str">
            <v>OBRA</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row>
        <row r="76">
          <cell r="X76" t="str">
            <v>San Luis ObispoAll Categories of Aid</v>
          </cell>
          <cell r="Y76">
            <v>501</v>
          </cell>
          <cell r="Z76" t="str">
            <v>San Luis Obispo</v>
          </cell>
          <cell r="AA76" t="str">
            <v>Cencal</v>
          </cell>
          <cell r="AB76" t="str">
            <v>All Categories of Aid</v>
          </cell>
          <cell r="AC76">
            <v>412246</v>
          </cell>
          <cell r="AD76">
            <v>267.90620994819392</v>
          </cell>
          <cell r="AE76">
            <v>10.544509065442771</v>
          </cell>
          <cell r="AF76">
            <v>257.36170088275111</v>
          </cell>
          <cell r="AG76">
            <v>4.0575868498054515</v>
          </cell>
          <cell r="AH76">
            <v>0.27229386382613963</v>
          </cell>
          <cell r="AI76">
            <v>0.17748130045378427</v>
          </cell>
          <cell r="AJ76">
            <v>4.5073620140853761</v>
          </cell>
          <cell r="AK76">
            <v>8.2338811637979372</v>
          </cell>
          <cell r="AL76">
            <v>0.34065549392227712</v>
          </cell>
          <cell r="AM76">
            <v>8.5745366577202144</v>
          </cell>
          <cell r="AN76">
            <v>280.98810861999948</v>
          </cell>
          <cell r="AO76">
            <v>281.37922159140334</v>
          </cell>
          <cell r="AP76">
            <v>270.29991474124176</v>
          </cell>
          <cell r="AQ76">
            <v>294.4611202632089</v>
          </cell>
        </row>
        <row r="77">
          <cell r="X77" t="str">
            <v>San Luis ObispoTOTAL REVENUE</v>
          </cell>
          <cell r="Y77">
            <v>501</v>
          </cell>
          <cell r="Z77" t="str">
            <v>San Luis Obispo</v>
          </cell>
          <cell r="AA77" t="str">
            <v>Cencal</v>
          </cell>
          <cell r="AB77" t="str">
            <v>TOTAL REVENUE</v>
          </cell>
          <cell r="AC77">
            <v>0</v>
          </cell>
          <cell r="AD77">
            <v>110443263.42630315</v>
          </cell>
          <cell r="AE77">
            <v>4346931.6841925206</v>
          </cell>
          <cell r="AF77">
            <v>106096331.74211061</v>
          </cell>
          <cell r="AG77">
            <v>1672723.9484848981</v>
          </cell>
          <cell r="AH77">
            <v>112252.05618687076</v>
          </cell>
          <cell r="AI77">
            <v>73165.956186870753</v>
          </cell>
          <cell r="AJ77">
            <v>1858141.96085864</v>
          </cell>
          <cell r="AK77">
            <v>3394384.5742510445</v>
          </cell>
          <cell r="AL77">
            <v>140433.86474748305</v>
          </cell>
          <cell r="AM77">
            <v>3534818.4389985274</v>
          </cell>
          <cell r="AN77">
            <v>115836223.82616031</v>
          </cell>
          <cell r="AO77">
            <v>115997458.58416966</v>
          </cell>
          <cell r="AP77">
            <v>111430058.65241796</v>
          </cell>
          <cell r="AQ77">
            <v>121390418.98402682</v>
          </cell>
        </row>
        <row r="78">
          <cell r="X78" t="str">
            <v>MarinChild</v>
          </cell>
          <cell r="Y78">
            <v>510</v>
          </cell>
          <cell r="Z78" t="str">
            <v>Marin</v>
          </cell>
          <cell r="AA78" t="str">
            <v>PHPC</v>
          </cell>
          <cell r="AB78" t="str">
            <v>Child</v>
          </cell>
          <cell r="AC78">
            <v>135856.15003217553</v>
          </cell>
          <cell r="AD78">
            <v>132.13999999999999</v>
          </cell>
          <cell r="AE78">
            <v>5.2</v>
          </cell>
          <cell r="AF78">
            <v>126.93999999999998</v>
          </cell>
          <cell r="AG78">
            <v>4.12</v>
          </cell>
          <cell r="AH78">
            <v>1.66</v>
          </cell>
          <cell r="AI78">
            <v>0.24</v>
          </cell>
          <cell r="AJ78">
            <v>6.02</v>
          </cell>
          <cell r="AK78">
            <v>6.84</v>
          </cell>
          <cell r="AL78">
            <v>0.28000000000000003</v>
          </cell>
          <cell r="AM78">
            <v>7.12</v>
          </cell>
          <cell r="AN78">
            <v>145.28</v>
          </cell>
          <cell r="AO78">
            <v>146.22</v>
          </cell>
          <cell r="AP78">
            <v>140.46241511160332</v>
          </cell>
          <cell r="AQ78">
            <v>159.36000000000001</v>
          </cell>
        </row>
        <row r="79">
          <cell r="X79" t="str">
            <v>MarinAdult</v>
          </cell>
          <cell r="Y79">
            <v>510</v>
          </cell>
          <cell r="Z79" t="str">
            <v>Marin</v>
          </cell>
          <cell r="AA79" t="str">
            <v>PHPC</v>
          </cell>
          <cell r="AB79" t="str">
            <v>Adult</v>
          </cell>
          <cell r="AC79">
            <v>31236.849967824463</v>
          </cell>
          <cell r="AD79">
            <v>322.64</v>
          </cell>
          <cell r="AE79">
            <v>12.7</v>
          </cell>
          <cell r="AF79">
            <v>309.94</v>
          </cell>
          <cell r="AG79">
            <v>4.84</v>
          </cell>
          <cell r="AH79">
            <v>0.41</v>
          </cell>
          <cell r="AI79">
            <v>0.22</v>
          </cell>
          <cell r="AJ79">
            <v>5.47</v>
          </cell>
          <cell r="AK79">
            <v>9.99</v>
          </cell>
          <cell r="AL79">
            <v>0.41</v>
          </cell>
          <cell r="AM79">
            <v>10.4</v>
          </cell>
          <cell r="AN79">
            <v>338.51</v>
          </cell>
          <cell r="AO79">
            <v>339.81121625550225</v>
          </cell>
          <cell r="AP79">
            <v>326.43074898959895</v>
          </cell>
          <cell r="AQ79">
            <v>355.68121625550225</v>
          </cell>
        </row>
        <row r="80">
          <cell r="X80" t="str">
            <v>MarinChild&amp;Adult</v>
          </cell>
          <cell r="Y80">
            <v>510</v>
          </cell>
          <cell r="Z80" t="str">
            <v>Marin</v>
          </cell>
          <cell r="AA80" t="str">
            <v>PHPC</v>
          </cell>
          <cell r="AB80" t="str">
            <v>Child&amp;Adult</v>
          </cell>
          <cell r="AC80">
            <v>167093</v>
          </cell>
          <cell r="AD80">
            <v>179.74</v>
          </cell>
          <cell r="AE80">
            <v>7.08</v>
          </cell>
          <cell r="AF80">
            <v>172.66</v>
          </cell>
          <cell r="AG80">
            <v>4.2545988879057388</v>
          </cell>
          <cell r="AH80">
            <v>0.96</v>
          </cell>
          <cell r="AI80">
            <v>0.21</v>
          </cell>
          <cell r="AJ80">
            <v>5.42</v>
          </cell>
          <cell r="AK80">
            <v>7.61</v>
          </cell>
          <cell r="AL80">
            <v>0.31</v>
          </cell>
          <cell r="AM80">
            <v>7.9201905321403903</v>
          </cell>
          <cell r="AN80">
            <v>193.08019053214039</v>
          </cell>
          <cell r="AO80">
            <v>190.00445731253092</v>
          </cell>
          <cell r="AP80">
            <v>182.52280779707039</v>
          </cell>
          <cell r="AQ80">
            <v>203.3446478446713</v>
          </cell>
        </row>
        <row r="81">
          <cell r="X81" t="str">
            <v>MarinAged&amp;DisabledNonDual</v>
          </cell>
          <cell r="Y81">
            <v>510</v>
          </cell>
          <cell r="Z81" t="str">
            <v>Marin</v>
          </cell>
          <cell r="AA81" t="str">
            <v>PHPC</v>
          </cell>
          <cell r="AB81" t="str">
            <v>Aged&amp;DisabledNonDual</v>
          </cell>
          <cell r="AC81">
            <v>28305</v>
          </cell>
          <cell r="AD81">
            <v>985.28</v>
          </cell>
          <cell r="AE81">
            <v>38.799999999999997</v>
          </cell>
          <cell r="AF81">
            <v>946.48</v>
          </cell>
          <cell r="AG81">
            <v>8.82</v>
          </cell>
          <cell r="AH81">
            <v>0.19</v>
          </cell>
          <cell r="AI81">
            <v>0.37</v>
          </cell>
          <cell r="AJ81">
            <v>9.3800000000000008</v>
          </cell>
          <cell r="AK81">
            <v>22.43</v>
          </cell>
          <cell r="AL81">
            <v>0.92</v>
          </cell>
          <cell r="AM81">
            <v>23.35</v>
          </cell>
          <cell r="AN81">
            <v>1018.01</v>
          </cell>
          <cell r="AO81">
            <v>1031.2970089611072</v>
          </cell>
          <cell r="AP81">
            <v>990.68847336923761</v>
          </cell>
          <cell r="AQ81">
            <v>1064.0270089611072</v>
          </cell>
        </row>
        <row r="82">
          <cell r="X82" t="str">
            <v>MarinDisabledDual</v>
          </cell>
          <cell r="Y82">
            <v>510</v>
          </cell>
          <cell r="Z82" t="str">
            <v>Marin</v>
          </cell>
          <cell r="AA82" t="str">
            <v>PHPC</v>
          </cell>
          <cell r="AB82" t="str">
            <v>DisabledDual</v>
          </cell>
          <cell r="AC82">
            <v>25715</v>
          </cell>
          <cell r="AD82">
            <v>185.07999999999998</v>
          </cell>
          <cell r="AE82">
            <v>7.29</v>
          </cell>
          <cell r="AF82">
            <v>177.79</v>
          </cell>
          <cell r="AG82">
            <v>0</v>
          </cell>
          <cell r="AH82">
            <v>0</v>
          </cell>
          <cell r="AI82">
            <v>0</v>
          </cell>
          <cell r="AJ82">
            <v>0</v>
          </cell>
          <cell r="AK82">
            <v>2.6</v>
          </cell>
          <cell r="AL82">
            <v>0.11</v>
          </cell>
          <cell r="AM82">
            <v>2.71</v>
          </cell>
          <cell r="AN82">
            <v>187.79</v>
          </cell>
          <cell r="AO82">
            <v>193.08263585282867</v>
          </cell>
          <cell r="AP82">
            <v>185.47977942827632</v>
          </cell>
          <cell r="AQ82">
            <v>195.79263585282868</v>
          </cell>
        </row>
        <row r="83">
          <cell r="X83" t="str">
            <v>MarinAgedDual</v>
          </cell>
          <cell r="Y83">
            <v>510</v>
          </cell>
          <cell r="Z83" t="str">
            <v>Marin</v>
          </cell>
          <cell r="AA83" t="str">
            <v>PHPC</v>
          </cell>
          <cell r="AB83" t="str">
            <v>AgedDual</v>
          </cell>
          <cell r="AC83">
            <v>20117</v>
          </cell>
          <cell r="AD83">
            <v>235.64000000000001</v>
          </cell>
          <cell r="AE83">
            <v>9.2799999999999994</v>
          </cell>
          <cell r="AF83">
            <v>226.36</v>
          </cell>
          <cell r="AG83">
            <v>0</v>
          </cell>
          <cell r="AH83">
            <v>0</v>
          </cell>
          <cell r="AI83">
            <v>0</v>
          </cell>
          <cell r="AJ83">
            <v>0</v>
          </cell>
          <cell r="AK83">
            <v>2.93</v>
          </cell>
          <cell r="AL83">
            <v>0.12</v>
          </cell>
          <cell r="AM83">
            <v>3.05</v>
          </cell>
          <cell r="AN83">
            <v>238.69000000000003</v>
          </cell>
          <cell r="AO83">
            <v>243.29546603457689</v>
          </cell>
          <cell r="AP83">
            <v>233.71542022240271</v>
          </cell>
          <cell r="AQ83">
            <v>246.3454660345769</v>
          </cell>
        </row>
        <row r="84">
          <cell r="X84" t="str">
            <v>MarinBCCTP</v>
          </cell>
          <cell r="Y84">
            <v>510</v>
          </cell>
          <cell r="Z84" t="str">
            <v>Marin</v>
          </cell>
          <cell r="AA84" t="str">
            <v>PHPC</v>
          </cell>
          <cell r="AB84" t="str">
            <v>BCCTP</v>
          </cell>
          <cell r="AC84">
            <v>708</v>
          </cell>
          <cell r="AD84">
            <v>1911.62</v>
          </cell>
          <cell r="AE84">
            <v>75.27</v>
          </cell>
          <cell r="AF84">
            <v>1836.35</v>
          </cell>
          <cell r="AG84">
            <v>6.93</v>
          </cell>
          <cell r="AH84">
            <v>0.15</v>
          </cell>
          <cell r="AI84">
            <v>0.28999999999999998</v>
          </cell>
          <cell r="AJ84">
            <v>7.37</v>
          </cell>
          <cell r="AK84">
            <v>53.27</v>
          </cell>
          <cell r="AL84">
            <v>2.1800000000000002</v>
          </cell>
          <cell r="AM84">
            <v>55.45</v>
          </cell>
          <cell r="AN84">
            <v>1974.4399999999998</v>
          </cell>
          <cell r="AO84">
            <v>2009.8129679149022</v>
          </cell>
          <cell r="AP84">
            <v>1930.6742128022602</v>
          </cell>
          <cell r="AQ84">
            <v>2072.6329679149021</v>
          </cell>
        </row>
        <row r="85">
          <cell r="X85" t="str">
            <v>MarinAIDSNonDual</v>
          </cell>
          <cell r="Y85">
            <v>510</v>
          </cell>
          <cell r="Z85" t="str">
            <v>Marin</v>
          </cell>
          <cell r="AA85" t="str">
            <v>PHPC</v>
          </cell>
          <cell r="AB85" t="str">
            <v>AIDSNonDual</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X86" t="str">
            <v>MarinAIDSDual</v>
          </cell>
          <cell r="Y86">
            <v>510</v>
          </cell>
          <cell r="Z86" t="str">
            <v>Marin</v>
          </cell>
          <cell r="AA86" t="str">
            <v>PHPC</v>
          </cell>
          <cell r="AB86" t="str">
            <v>AIDSDual</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row>
        <row r="87">
          <cell r="X87" t="str">
            <v>MarinLTCNonDual</v>
          </cell>
          <cell r="Y87">
            <v>510</v>
          </cell>
          <cell r="Z87" t="str">
            <v>Marin</v>
          </cell>
          <cell r="AA87" t="str">
            <v>PHPC</v>
          </cell>
          <cell r="AB87" t="str">
            <v>LTCNonDual</v>
          </cell>
          <cell r="AC87">
            <v>430</v>
          </cell>
          <cell r="AD87">
            <v>9458.2000000000007</v>
          </cell>
          <cell r="AE87">
            <v>372.42</v>
          </cell>
          <cell r="AF87">
            <v>9085.7800000000007</v>
          </cell>
          <cell r="AG87">
            <v>7.42</v>
          </cell>
          <cell r="AH87">
            <v>0.15</v>
          </cell>
          <cell r="AI87">
            <v>0.31</v>
          </cell>
          <cell r="AJ87">
            <v>7.88</v>
          </cell>
          <cell r="AK87">
            <v>71.900000000000006</v>
          </cell>
          <cell r="AL87">
            <v>2.95</v>
          </cell>
          <cell r="AM87">
            <v>74.849999999999994</v>
          </cell>
          <cell r="AN87">
            <v>9540.93</v>
          </cell>
          <cell r="AO87">
            <v>9769.0479156306919</v>
          </cell>
          <cell r="AP87">
            <v>9384.3801365781801</v>
          </cell>
          <cell r="AQ87">
            <v>9851.7779156306915</v>
          </cell>
        </row>
        <row r="88">
          <cell r="X88" t="str">
            <v>MarinLTCDual</v>
          </cell>
          <cell r="Y88">
            <v>510</v>
          </cell>
          <cell r="Z88" t="str">
            <v>Marin</v>
          </cell>
          <cell r="AA88" t="str">
            <v>PHPC</v>
          </cell>
          <cell r="AB88" t="str">
            <v>LTCDual</v>
          </cell>
          <cell r="AC88">
            <v>4690</v>
          </cell>
          <cell r="AD88">
            <v>5695.32</v>
          </cell>
          <cell r="AE88">
            <v>224.25</v>
          </cell>
          <cell r="AF88">
            <v>5471.07</v>
          </cell>
          <cell r="AG88">
            <v>0</v>
          </cell>
          <cell r="AH88">
            <v>0</v>
          </cell>
          <cell r="AI88">
            <v>0</v>
          </cell>
          <cell r="AJ88">
            <v>0</v>
          </cell>
          <cell r="AK88">
            <v>5.0199999999999996</v>
          </cell>
          <cell r="AL88">
            <v>0.21</v>
          </cell>
          <cell r="AM88">
            <v>5.23</v>
          </cell>
          <cell r="AN88">
            <v>5700.5499999999993</v>
          </cell>
          <cell r="AO88">
            <v>5847.696816198616</v>
          </cell>
          <cell r="AP88">
            <v>5617.4368598255442</v>
          </cell>
          <cell r="AQ88">
            <v>5852.9268161986156</v>
          </cell>
        </row>
        <row r="89">
          <cell r="X89" t="str">
            <v>MarinOBRA</v>
          </cell>
          <cell r="Y89">
            <v>510</v>
          </cell>
          <cell r="Z89" t="str">
            <v>Marin</v>
          </cell>
          <cell r="AA89" t="str">
            <v>PHPC</v>
          </cell>
          <cell r="AB89" t="str">
            <v>OBRA</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row>
        <row r="90">
          <cell r="X90" t="str">
            <v>MarinAll Categories of Aid</v>
          </cell>
          <cell r="Y90">
            <v>510</v>
          </cell>
          <cell r="Z90" t="str">
            <v>Marin</v>
          </cell>
          <cell r="AA90" t="str">
            <v>PHPC</v>
          </cell>
          <cell r="AB90" t="str">
            <v>All Categories of Aid</v>
          </cell>
          <cell r="AC90">
            <v>247058</v>
          </cell>
          <cell r="AD90">
            <v>394.84592759137757</v>
          </cell>
          <cell r="AE90">
            <v>15.545767976583166</v>
          </cell>
          <cell r="AF90">
            <v>379.30015961479438</v>
          </cell>
          <cell r="AG90">
            <v>3.9207831034689571</v>
          </cell>
          <cell r="AH90">
            <v>0.98712434950586259</v>
          </cell>
          <cell r="AI90">
            <v>0.2035516073174862</v>
          </cell>
          <cell r="AJ90">
            <v>5.1114590602923062</v>
          </cell>
          <cell r="AK90">
            <v>8.4764351585402906</v>
          </cell>
          <cell r="AL90">
            <v>0.34780076134275023</v>
          </cell>
          <cell r="AM90">
            <v>8.8242359198830407</v>
          </cell>
          <cell r="AN90">
            <v>408.78162257155293</v>
          </cell>
          <cell r="AO90">
            <v>415.20295315292543</v>
          </cell>
          <cell r="AP90">
            <v>398.85384736239774</v>
          </cell>
          <cell r="AQ90">
            <v>429.13864813310079</v>
          </cell>
        </row>
        <row r="91">
          <cell r="X91" t="str">
            <v>MarinTOTAL REVENUE</v>
          </cell>
          <cell r="Y91">
            <v>510</v>
          </cell>
          <cell r="Z91" t="str">
            <v>Marin</v>
          </cell>
          <cell r="AA91" t="str">
            <v>PHPC</v>
          </cell>
          <cell r="AB91" t="str">
            <v>TOTAL REVENUE</v>
          </cell>
          <cell r="AC91">
            <v>0</v>
          </cell>
          <cell r="AD91">
            <v>97549845.178870559</v>
          </cell>
          <cell r="AE91">
            <v>3840706.3447586838</v>
          </cell>
          <cell r="AF91">
            <v>93709138.834111869</v>
          </cell>
          <cell r="AG91">
            <v>968660.83197683364</v>
          </cell>
          <cell r="AH91">
            <v>243876.9675402194</v>
          </cell>
          <cell r="AI91">
            <v>50289.053000643507</v>
          </cell>
          <cell r="AJ91">
            <v>1262826.8525176966</v>
          </cell>
          <cell r="AK91">
            <v>2094171.1173986471</v>
          </cell>
          <cell r="AL91">
            <v>85926.960495817184</v>
          </cell>
          <cell r="AM91">
            <v>2180098.0778944641</v>
          </cell>
          <cell r="AN91">
            <v>100992770.10928272</v>
          </cell>
          <cell r="AO91">
            <v>102579211.20005545</v>
          </cell>
          <cell r="AP91">
            <v>98540033.821659267</v>
          </cell>
          <cell r="AQ91">
            <v>106022136.13046761</v>
          </cell>
        </row>
        <row r="92">
          <cell r="X92" t="str">
            <v>MendocinoChild</v>
          </cell>
          <cell r="Y92">
            <v>512</v>
          </cell>
          <cell r="Z92" t="str">
            <v>Mendocino</v>
          </cell>
          <cell r="AA92" t="str">
            <v>PHPC</v>
          </cell>
          <cell r="AB92" t="str">
            <v>Child</v>
          </cell>
          <cell r="AC92">
            <v>144071.48228481639</v>
          </cell>
          <cell r="AD92">
            <v>103.18</v>
          </cell>
          <cell r="AE92">
            <v>4.0599999999999996</v>
          </cell>
          <cell r="AF92">
            <v>99.12</v>
          </cell>
          <cell r="AG92">
            <v>4.12</v>
          </cell>
          <cell r="AH92">
            <v>1.75</v>
          </cell>
          <cell r="AI92">
            <v>0.24</v>
          </cell>
          <cell r="AJ92">
            <v>6.11</v>
          </cell>
          <cell r="AK92">
            <v>4.04</v>
          </cell>
          <cell r="AL92">
            <v>0.17</v>
          </cell>
          <cell r="AM92">
            <v>4.21</v>
          </cell>
          <cell r="AN92">
            <v>113.5</v>
          </cell>
          <cell r="AO92">
            <v>114.19</v>
          </cell>
          <cell r="AP92">
            <v>109.69330474121573</v>
          </cell>
          <cell r="AQ92">
            <v>124.50999999999999</v>
          </cell>
        </row>
        <row r="93">
          <cell r="X93" t="str">
            <v>MendocinoAdult</v>
          </cell>
          <cell r="Y93">
            <v>512</v>
          </cell>
          <cell r="Z93" t="str">
            <v>Mendocino</v>
          </cell>
          <cell r="AA93" t="str">
            <v>PHPC</v>
          </cell>
          <cell r="AB93" t="str">
            <v>Adult</v>
          </cell>
          <cell r="AC93">
            <v>56770.517715183611</v>
          </cell>
          <cell r="AD93">
            <v>298.31</v>
          </cell>
          <cell r="AE93">
            <v>11.75</v>
          </cell>
          <cell r="AF93">
            <v>286.56</v>
          </cell>
          <cell r="AG93">
            <v>4.84</v>
          </cell>
          <cell r="AH93">
            <v>0.28999999999999998</v>
          </cell>
          <cell r="AI93">
            <v>0.21</v>
          </cell>
          <cell r="AJ93">
            <v>5.34</v>
          </cell>
          <cell r="AK93">
            <v>5.6</v>
          </cell>
          <cell r="AL93">
            <v>0.23</v>
          </cell>
          <cell r="AM93">
            <v>5.83</v>
          </cell>
          <cell r="AN93">
            <v>309.47999999999996</v>
          </cell>
          <cell r="AO93">
            <v>314.00303559998162</v>
          </cell>
          <cell r="AP93">
            <v>301.63789012816881</v>
          </cell>
          <cell r="AQ93">
            <v>325.17303559998157</v>
          </cell>
        </row>
        <row r="94">
          <cell r="X94" t="str">
            <v>MendocinoChild&amp;Adult</v>
          </cell>
          <cell r="Y94">
            <v>512</v>
          </cell>
          <cell r="Z94" t="str">
            <v>Mendocino</v>
          </cell>
          <cell r="AA94" t="str">
            <v>PHPC</v>
          </cell>
          <cell r="AB94" t="str">
            <v>Child&amp;Adult</v>
          </cell>
          <cell r="AC94">
            <v>200842</v>
          </cell>
          <cell r="AD94">
            <v>166.46</v>
          </cell>
          <cell r="AE94">
            <v>6.55</v>
          </cell>
          <cell r="AF94">
            <v>159.91</v>
          </cell>
          <cell r="AG94">
            <v>4.3235170569648389</v>
          </cell>
          <cell r="AH94">
            <v>0.65</v>
          </cell>
          <cell r="AI94">
            <v>0.2</v>
          </cell>
          <cell r="AJ94">
            <v>5.17</v>
          </cell>
          <cell r="AK94">
            <v>4.5599999999999996</v>
          </cell>
          <cell r="AL94">
            <v>0.19</v>
          </cell>
          <cell r="AM94">
            <v>4.7548740008685551</v>
          </cell>
          <cell r="AN94">
            <v>176.38487400086856</v>
          </cell>
          <cell r="AO94">
            <v>175.64509773748401</v>
          </cell>
          <cell r="AP94">
            <v>168.72835828372411</v>
          </cell>
          <cell r="AQ94">
            <v>185.56997173835256</v>
          </cell>
        </row>
        <row r="95">
          <cell r="X95" t="str">
            <v>MendocinoAged&amp;DisabledNonDual</v>
          </cell>
          <cell r="Y95">
            <v>512</v>
          </cell>
          <cell r="Z95" t="str">
            <v>Mendocino</v>
          </cell>
          <cell r="AA95" t="str">
            <v>PHPC</v>
          </cell>
          <cell r="AB95" t="str">
            <v>Aged&amp;DisabledNonDual</v>
          </cell>
          <cell r="AC95">
            <v>29668</v>
          </cell>
          <cell r="AD95">
            <v>816.01</v>
          </cell>
          <cell r="AE95">
            <v>32.130000000000003</v>
          </cell>
          <cell r="AF95">
            <v>783.88</v>
          </cell>
          <cell r="AG95">
            <v>8.82</v>
          </cell>
          <cell r="AH95">
            <v>0.2</v>
          </cell>
          <cell r="AI95">
            <v>0.37</v>
          </cell>
          <cell r="AJ95">
            <v>9.39</v>
          </cell>
          <cell r="AK95">
            <v>13.86</v>
          </cell>
          <cell r="AL95">
            <v>0.56999999999999995</v>
          </cell>
          <cell r="AM95">
            <v>14.43</v>
          </cell>
          <cell r="AN95">
            <v>839.82999999999993</v>
          </cell>
          <cell r="AO95">
            <v>856.391678466553</v>
          </cell>
          <cell r="AP95">
            <v>822.66777619645188</v>
          </cell>
          <cell r="AQ95">
            <v>880.21167846655294</v>
          </cell>
        </row>
        <row r="96">
          <cell r="X96" t="str">
            <v>MendocinoDisabledDual</v>
          </cell>
          <cell r="Y96">
            <v>512</v>
          </cell>
          <cell r="Z96" t="str">
            <v>Mendocino</v>
          </cell>
          <cell r="AA96" t="str">
            <v>PHPC</v>
          </cell>
          <cell r="AB96" t="str">
            <v>DisabledDual</v>
          </cell>
          <cell r="AC96">
            <v>24346</v>
          </cell>
          <cell r="AD96">
            <v>119.50999999999999</v>
          </cell>
          <cell r="AE96">
            <v>4.71</v>
          </cell>
          <cell r="AF96">
            <v>114.8</v>
          </cell>
          <cell r="AG96">
            <v>0</v>
          </cell>
          <cell r="AH96">
            <v>0</v>
          </cell>
          <cell r="AI96">
            <v>0</v>
          </cell>
          <cell r="AJ96">
            <v>0</v>
          </cell>
          <cell r="AK96">
            <v>1.73</v>
          </cell>
          <cell r="AL96">
            <v>7.0000000000000007E-2</v>
          </cell>
          <cell r="AM96">
            <v>1.8</v>
          </cell>
          <cell r="AN96">
            <v>121.30999999999999</v>
          </cell>
          <cell r="AO96">
            <v>125.92485306508713</v>
          </cell>
          <cell r="AP96">
            <v>120.96605028252401</v>
          </cell>
          <cell r="AQ96">
            <v>127.72485306508713</v>
          </cell>
        </row>
        <row r="97">
          <cell r="X97" t="str">
            <v>MendocinoAgedDual</v>
          </cell>
          <cell r="Y97">
            <v>512</v>
          </cell>
          <cell r="Z97" t="str">
            <v>Mendocino</v>
          </cell>
          <cell r="AA97" t="str">
            <v>PHPC</v>
          </cell>
          <cell r="AB97" t="str">
            <v>AgedDual</v>
          </cell>
          <cell r="AC97">
            <v>15472</v>
          </cell>
          <cell r="AD97">
            <v>126.4</v>
          </cell>
          <cell r="AE97">
            <v>4.9800000000000004</v>
          </cell>
          <cell r="AF97">
            <v>121.42</v>
          </cell>
          <cell r="AG97">
            <v>0</v>
          </cell>
          <cell r="AH97">
            <v>0</v>
          </cell>
          <cell r="AI97">
            <v>0</v>
          </cell>
          <cell r="AJ97">
            <v>0</v>
          </cell>
          <cell r="AK97">
            <v>2.25</v>
          </cell>
          <cell r="AL97">
            <v>0.09</v>
          </cell>
          <cell r="AM97">
            <v>2.34</v>
          </cell>
          <cell r="AN97">
            <v>128.74</v>
          </cell>
          <cell r="AO97">
            <v>131.99058839852731</v>
          </cell>
          <cell r="AP97">
            <v>126.7929226392156</v>
          </cell>
          <cell r="AQ97">
            <v>134.33058839852731</v>
          </cell>
        </row>
        <row r="98">
          <cell r="X98" t="str">
            <v>MendocinoBCCTP</v>
          </cell>
          <cell r="Y98">
            <v>512</v>
          </cell>
          <cell r="Z98" t="str">
            <v>Mendocino</v>
          </cell>
          <cell r="AA98" t="str">
            <v>PHPC</v>
          </cell>
          <cell r="AB98" t="str">
            <v>BCCTP</v>
          </cell>
          <cell r="AC98">
            <v>276</v>
          </cell>
          <cell r="AD98">
            <v>1201.82</v>
          </cell>
          <cell r="AE98">
            <v>47.32</v>
          </cell>
          <cell r="AF98">
            <v>1154.5</v>
          </cell>
          <cell r="AG98">
            <v>6.93</v>
          </cell>
          <cell r="AH98">
            <v>0.15</v>
          </cell>
          <cell r="AI98">
            <v>0.28999999999999998</v>
          </cell>
          <cell r="AJ98">
            <v>7.37</v>
          </cell>
          <cell r="AK98">
            <v>48.72</v>
          </cell>
          <cell r="AL98">
            <v>2</v>
          </cell>
          <cell r="AM98">
            <v>50.72</v>
          </cell>
          <cell r="AN98">
            <v>1259.9099999999999</v>
          </cell>
          <cell r="AO98">
            <v>1263.9264955205431</v>
          </cell>
          <cell r="AP98">
            <v>1214.1542538193517</v>
          </cell>
          <cell r="AQ98">
            <v>1322.016495520543</v>
          </cell>
        </row>
        <row r="99">
          <cell r="X99" t="str">
            <v>MendocinoAIDSNonDual</v>
          </cell>
          <cell r="Y99">
            <v>512</v>
          </cell>
          <cell r="Z99" t="str">
            <v>Mendocino</v>
          </cell>
          <cell r="AA99" t="str">
            <v>PHPC</v>
          </cell>
          <cell r="AB99" t="str">
            <v>AIDSNonDual</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row>
        <row r="100">
          <cell r="X100" t="str">
            <v>MendocinoAIDSDual</v>
          </cell>
          <cell r="Y100">
            <v>512</v>
          </cell>
          <cell r="Z100" t="str">
            <v>Mendocino</v>
          </cell>
          <cell r="AA100" t="str">
            <v>PHPC</v>
          </cell>
          <cell r="AB100" t="str">
            <v>AIDSDual</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row>
        <row r="101">
          <cell r="X101" t="str">
            <v>MendocinoLTCNonDual</v>
          </cell>
          <cell r="Y101">
            <v>512</v>
          </cell>
          <cell r="Z101" t="str">
            <v>Mendocino</v>
          </cell>
          <cell r="AA101" t="str">
            <v>PHPC</v>
          </cell>
          <cell r="AB101" t="str">
            <v>LTCNonDual</v>
          </cell>
          <cell r="AC101">
            <v>145</v>
          </cell>
          <cell r="AD101">
            <v>9823.1200000000008</v>
          </cell>
          <cell r="AE101">
            <v>386.79</v>
          </cell>
          <cell r="AF101">
            <v>9436.33</v>
          </cell>
          <cell r="AG101">
            <v>7.42</v>
          </cell>
          <cell r="AH101">
            <v>0.15</v>
          </cell>
          <cell r="AI101">
            <v>0.31</v>
          </cell>
          <cell r="AJ101">
            <v>7.88</v>
          </cell>
          <cell r="AK101">
            <v>51.78</v>
          </cell>
          <cell r="AL101">
            <v>2.12</v>
          </cell>
          <cell r="AM101">
            <v>53.9</v>
          </cell>
          <cell r="AN101">
            <v>9884.9</v>
          </cell>
          <cell r="AO101">
            <v>10161.229218319519</v>
          </cell>
          <cell r="AP101">
            <v>9761.0895278962107</v>
          </cell>
          <cell r="AQ101">
            <v>10223.009218319517</v>
          </cell>
        </row>
        <row r="102">
          <cell r="X102" t="str">
            <v>MendocinoLTCDual</v>
          </cell>
          <cell r="Y102">
            <v>512</v>
          </cell>
          <cell r="Z102" t="str">
            <v>Mendocino</v>
          </cell>
          <cell r="AA102" t="str">
            <v>PHPC</v>
          </cell>
          <cell r="AB102" t="str">
            <v>LTCDual</v>
          </cell>
          <cell r="AC102">
            <v>1967</v>
          </cell>
          <cell r="AD102">
            <v>4858.6200000000008</v>
          </cell>
          <cell r="AE102">
            <v>191.31</v>
          </cell>
          <cell r="AF102">
            <v>4667.3100000000004</v>
          </cell>
          <cell r="AG102">
            <v>0</v>
          </cell>
          <cell r="AH102">
            <v>0</v>
          </cell>
          <cell r="AI102">
            <v>0</v>
          </cell>
          <cell r="AJ102">
            <v>0</v>
          </cell>
          <cell r="AK102">
            <v>3.59</v>
          </cell>
          <cell r="AL102">
            <v>0.15</v>
          </cell>
          <cell r="AM102">
            <v>3.74</v>
          </cell>
          <cell r="AN102">
            <v>4862.3600000000006</v>
          </cell>
          <cell r="AO102">
            <v>4989.8806546745291</v>
          </cell>
          <cell r="AP102">
            <v>4793.3838276163433</v>
          </cell>
          <cell r="AQ102">
            <v>4993.6206546745289</v>
          </cell>
        </row>
        <row r="103">
          <cell r="X103" t="str">
            <v>MendocinoOBRA</v>
          </cell>
          <cell r="Y103">
            <v>512</v>
          </cell>
          <cell r="Z103" t="str">
            <v>Mendocino</v>
          </cell>
          <cell r="AA103" t="str">
            <v>PHPC</v>
          </cell>
          <cell r="AB103" t="str">
            <v>OBRA</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row>
        <row r="104">
          <cell r="X104" t="str">
            <v>MendocinoAll Categories of Aid</v>
          </cell>
          <cell r="Y104">
            <v>512</v>
          </cell>
          <cell r="Z104" t="str">
            <v>Mendocino</v>
          </cell>
          <cell r="AA104" t="str">
            <v>PHPC</v>
          </cell>
          <cell r="AB104" t="str">
            <v>All Categories of Aid</v>
          </cell>
          <cell r="AC104">
            <v>272716</v>
          </cell>
          <cell r="AD104">
            <v>264.70065886036679</v>
          </cell>
          <cell r="AE104">
            <v>10.422521968750504</v>
          </cell>
          <cell r="AF104">
            <v>254.27813689161627</v>
          </cell>
          <cell r="AG104">
            <v>4.1545202802730028</v>
          </cell>
          <cell r="AH104">
            <v>1.0068543618116721</v>
          </cell>
          <cell r="AI104">
            <v>0.2112128165144124</v>
          </cell>
          <cell r="AJ104">
            <v>5.3725874585990869</v>
          </cell>
          <cell r="AK104">
            <v>5.1926146527364967</v>
          </cell>
          <cell r="AL104">
            <v>0.21528359561929267</v>
          </cell>
          <cell r="AM104">
            <v>5.4078982483557887</v>
          </cell>
          <cell r="AN104">
            <v>275.48114456732162</v>
          </cell>
          <cell r="AO104">
            <v>280.2560459510571</v>
          </cell>
          <cell r="AP104">
            <v>269.21982532688912</v>
          </cell>
          <cell r="AQ104">
            <v>291.03653165801194</v>
          </cell>
        </row>
        <row r="105">
          <cell r="X105" t="str">
            <v>MendocinoTOTAL REVENUE</v>
          </cell>
          <cell r="Y105">
            <v>512</v>
          </cell>
          <cell r="Z105" t="str">
            <v>Mendocino</v>
          </cell>
          <cell r="AA105" t="str">
            <v>PHPC</v>
          </cell>
          <cell r="AB105" t="str">
            <v>TOTAL REVENUE</v>
          </cell>
          <cell r="AC105">
            <v>0</v>
          </cell>
          <cell r="AD105">
            <v>72188104.881763786</v>
          </cell>
          <cell r="AE105">
            <v>2842388.5012297621</v>
          </cell>
          <cell r="AF105">
            <v>69345716.380534023</v>
          </cell>
          <cell r="AG105">
            <v>1133004.1527549322</v>
          </cell>
          <cell r="AH105">
            <v>274585.29413583199</v>
          </cell>
          <cell r="AI105">
            <v>57601.114468544489</v>
          </cell>
          <cell r="AJ105">
            <v>1465190.5613593087</v>
          </cell>
          <cell r="AK105">
            <v>1416109.0976356864</v>
          </cell>
          <cell r="AL105">
            <v>58711.281062911017</v>
          </cell>
          <cell r="AM105">
            <v>1474820.3786985972</v>
          </cell>
          <cell r="AN105">
            <v>75128115.82182169</v>
          </cell>
          <cell r="AO105">
            <v>76430307.827588484</v>
          </cell>
          <cell r="AP105">
            <v>73420553.883847892</v>
          </cell>
          <cell r="AQ105">
            <v>79370318.767646387</v>
          </cell>
        </row>
        <row r="106">
          <cell r="X106" t="str">
            <v>NapaChild</v>
          </cell>
          <cell r="Y106">
            <v>507</v>
          </cell>
          <cell r="Z106" t="str">
            <v>Napa</v>
          </cell>
          <cell r="AA106" t="str">
            <v>PHPC</v>
          </cell>
          <cell r="AB106" t="str">
            <v>Child</v>
          </cell>
          <cell r="AC106">
            <v>134664.63084521628</v>
          </cell>
          <cell r="AD106">
            <v>145.41</v>
          </cell>
          <cell r="AE106">
            <v>5.73</v>
          </cell>
          <cell r="AF106">
            <v>139.68</v>
          </cell>
          <cell r="AG106">
            <v>4.12</v>
          </cell>
          <cell r="AH106">
            <v>0.96</v>
          </cell>
          <cell r="AI106">
            <v>0.21</v>
          </cell>
          <cell r="AJ106">
            <v>5.29</v>
          </cell>
          <cell r="AK106">
            <v>6.13</v>
          </cell>
          <cell r="AL106">
            <v>0.25</v>
          </cell>
          <cell r="AM106">
            <v>6.38</v>
          </cell>
          <cell r="AN106">
            <v>157.07999999999998</v>
          </cell>
          <cell r="AO106">
            <v>160.51000000000002</v>
          </cell>
          <cell r="AP106">
            <v>154.18871446636086</v>
          </cell>
          <cell r="AQ106">
            <v>172.18</v>
          </cell>
        </row>
        <row r="107">
          <cell r="X107" t="str">
            <v>NapaAdult</v>
          </cell>
          <cell r="Y107">
            <v>507</v>
          </cell>
          <cell r="Z107" t="str">
            <v>Napa</v>
          </cell>
          <cell r="AA107" t="str">
            <v>PHPC</v>
          </cell>
          <cell r="AB107" t="str">
            <v>Adult</v>
          </cell>
          <cell r="AC107">
            <v>29022.369154783719</v>
          </cell>
          <cell r="AD107">
            <v>301.14</v>
          </cell>
          <cell r="AE107">
            <v>11.86</v>
          </cell>
          <cell r="AF107">
            <v>289.27999999999997</v>
          </cell>
          <cell r="AG107">
            <v>4.84</v>
          </cell>
          <cell r="AH107">
            <v>0.35</v>
          </cell>
          <cell r="AI107">
            <v>0.21</v>
          </cell>
          <cell r="AJ107">
            <v>5.4</v>
          </cell>
          <cell r="AK107">
            <v>8.73</v>
          </cell>
          <cell r="AL107">
            <v>0.36</v>
          </cell>
          <cell r="AM107">
            <v>9.09</v>
          </cell>
          <cell r="AN107">
            <v>315.62999999999994</v>
          </cell>
          <cell r="AO107">
            <v>317.02083417990224</v>
          </cell>
          <cell r="AP107">
            <v>304.53576027196112</v>
          </cell>
          <cell r="AQ107">
            <v>331.51083417990219</v>
          </cell>
        </row>
        <row r="108">
          <cell r="X108" t="str">
            <v>NapaChild&amp;Adult</v>
          </cell>
          <cell r="Y108">
            <v>507</v>
          </cell>
          <cell r="Z108" t="str">
            <v>Napa</v>
          </cell>
          <cell r="AA108" t="str">
            <v>PHPC</v>
          </cell>
          <cell r="AB108" t="str">
            <v>Child&amp;Adult</v>
          </cell>
          <cell r="AC108">
            <v>163687</v>
          </cell>
          <cell r="AD108">
            <v>193.16000000000003</v>
          </cell>
          <cell r="AE108">
            <v>7.61</v>
          </cell>
          <cell r="AF108">
            <v>185.55</v>
          </cell>
          <cell r="AG108">
            <v>4.2476589209371802</v>
          </cell>
          <cell r="AH108">
            <v>0.65</v>
          </cell>
          <cell r="AI108">
            <v>0.2</v>
          </cell>
          <cell r="AJ108">
            <v>5.0999999999999996</v>
          </cell>
          <cell r="AK108">
            <v>6.81</v>
          </cell>
          <cell r="AL108">
            <v>0.28000000000000003</v>
          </cell>
          <cell r="AM108">
            <v>7.0860599901065786</v>
          </cell>
          <cell r="AN108">
            <v>205.3460599901066</v>
          </cell>
          <cell r="AO108">
            <v>203.78254156418001</v>
          </cell>
          <cell r="AP108">
            <v>195.75707503874315</v>
          </cell>
          <cell r="AQ108">
            <v>215.96860155428658</v>
          </cell>
        </row>
        <row r="109">
          <cell r="X109" t="str">
            <v>NapaAged&amp;DisabledNonDual</v>
          </cell>
          <cell r="Y109">
            <v>507</v>
          </cell>
          <cell r="Z109" t="str">
            <v>Napa</v>
          </cell>
          <cell r="AA109" t="str">
            <v>PHPC</v>
          </cell>
          <cell r="AB109" t="str">
            <v>Aged&amp;DisabledNonDual</v>
          </cell>
          <cell r="AC109">
            <v>22472</v>
          </cell>
          <cell r="AD109">
            <v>787.94999999999993</v>
          </cell>
          <cell r="AE109">
            <v>31.03</v>
          </cell>
          <cell r="AF109">
            <v>756.92</v>
          </cell>
          <cell r="AG109">
            <v>8.82</v>
          </cell>
          <cell r="AH109">
            <v>0.21</v>
          </cell>
          <cell r="AI109">
            <v>0.37</v>
          </cell>
          <cell r="AJ109">
            <v>9.4</v>
          </cell>
          <cell r="AK109">
            <v>22.64</v>
          </cell>
          <cell r="AL109">
            <v>0.93</v>
          </cell>
          <cell r="AM109">
            <v>23.57</v>
          </cell>
          <cell r="AN109">
            <v>820.92</v>
          </cell>
          <cell r="AO109">
            <v>826.1264969599946</v>
          </cell>
          <cell r="AP109">
            <v>793.59156783290473</v>
          </cell>
          <cell r="AQ109">
            <v>859.09649695999462</v>
          </cell>
        </row>
        <row r="110">
          <cell r="X110" t="str">
            <v>NapaDisabledDual</v>
          </cell>
          <cell r="Y110">
            <v>507</v>
          </cell>
          <cell r="Z110" t="str">
            <v>Napa</v>
          </cell>
          <cell r="AA110" t="str">
            <v>PHPC</v>
          </cell>
          <cell r="AB110" t="str">
            <v>DisabledDual</v>
          </cell>
          <cell r="AC110">
            <v>17488</v>
          </cell>
          <cell r="AD110">
            <v>383.49</v>
          </cell>
          <cell r="AE110">
            <v>15.1</v>
          </cell>
          <cell r="AF110">
            <v>368.39</v>
          </cell>
          <cell r="AG110">
            <v>0</v>
          </cell>
          <cell r="AH110">
            <v>0</v>
          </cell>
          <cell r="AI110">
            <v>0</v>
          </cell>
          <cell r="AJ110">
            <v>0</v>
          </cell>
          <cell r="AK110">
            <v>2.12</v>
          </cell>
          <cell r="AL110">
            <v>0.09</v>
          </cell>
          <cell r="AM110">
            <v>2.21</v>
          </cell>
          <cell r="AN110">
            <v>385.7</v>
          </cell>
          <cell r="AO110">
            <v>399.2275302391505</v>
          </cell>
          <cell r="AP110">
            <v>383.50495088875971</v>
          </cell>
          <cell r="AQ110">
            <v>401.43753023915048</v>
          </cell>
        </row>
        <row r="111">
          <cell r="X111" t="str">
            <v>NapaAgedDual</v>
          </cell>
          <cell r="Y111">
            <v>507</v>
          </cell>
          <cell r="Z111" t="str">
            <v>Napa</v>
          </cell>
          <cell r="AA111" t="str">
            <v>PHPC</v>
          </cell>
          <cell r="AB111" t="str">
            <v>AgedDual</v>
          </cell>
          <cell r="AC111">
            <v>16731</v>
          </cell>
          <cell r="AD111">
            <v>234.97</v>
          </cell>
          <cell r="AE111">
            <v>9.25</v>
          </cell>
          <cell r="AF111">
            <v>225.72</v>
          </cell>
          <cell r="AG111">
            <v>0</v>
          </cell>
          <cell r="AH111">
            <v>0</v>
          </cell>
          <cell r="AI111">
            <v>0</v>
          </cell>
          <cell r="AJ111">
            <v>0</v>
          </cell>
          <cell r="AK111">
            <v>2.61</v>
          </cell>
          <cell r="AL111">
            <v>0.11</v>
          </cell>
          <cell r="AM111">
            <v>2.72</v>
          </cell>
          <cell r="AN111">
            <v>237.69</v>
          </cell>
          <cell r="AO111">
            <v>243.96972975931212</v>
          </cell>
          <cell r="AP111">
            <v>234.36159117995012</v>
          </cell>
          <cell r="AQ111">
            <v>246.68972975931212</v>
          </cell>
        </row>
        <row r="112">
          <cell r="X112" t="str">
            <v>NapaBCCTP</v>
          </cell>
          <cell r="Y112">
            <v>507</v>
          </cell>
          <cell r="Z112" t="str">
            <v>Napa</v>
          </cell>
          <cell r="AA112" t="str">
            <v>PHPC</v>
          </cell>
          <cell r="AB112" t="str">
            <v>BCCTP</v>
          </cell>
          <cell r="AC112">
            <v>396</v>
          </cell>
          <cell r="AD112">
            <v>3128.8399999999997</v>
          </cell>
          <cell r="AE112">
            <v>123.2</v>
          </cell>
          <cell r="AF112">
            <v>3005.64</v>
          </cell>
          <cell r="AG112">
            <v>6.93</v>
          </cell>
          <cell r="AH112">
            <v>0.14000000000000001</v>
          </cell>
          <cell r="AI112">
            <v>0.28999999999999998</v>
          </cell>
          <cell r="AJ112">
            <v>7.36</v>
          </cell>
          <cell r="AK112">
            <v>55.66</v>
          </cell>
          <cell r="AL112">
            <v>2.2799999999999998</v>
          </cell>
          <cell r="AM112">
            <v>57.94</v>
          </cell>
          <cell r="AN112">
            <v>3194.14</v>
          </cell>
          <cell r="AO112">
            <v>3290.7464050861545</v>
          </cell>
          <cell r="AP112">
            <v>3161.1485753849138</v>
          </cell>
          <cell r="AQ112">
            <v>3356.0464050861547</v>
          </cell>
        </row>
        <row r="113">
          <cell r="X113" t="str">
            <v>NapaAIDSNonDual</v>
          </cell>
          <cell r="Y113">
            <v>507</v>
          </cell>
          <cell r="Z113" t="str">
            <v>Napa</v>
          </cell>
          <cell r="AA113" t="str">
            <v>PHPC</v>
          </cell>
          <cell r="AB113" t="str">
            <v>AIDSNonDual</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row>
        <row r="114">
          <cell r="X114" t="str">
            <v>NapaAIDSDual</v>
          </cell>
          <cell r="Y114">
            <v>507</v>
          </cell>
          <cell r="Z114" t="str">
            <v>Napa</v>
          </cell>
          <cell r="AA114" t="str">
            <v>PHPC</v>
          </cell>
          <cell r="AB114" t="str">
            <v>AIDSDual</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row>
        <row r="115">
          <cell r="X115" t="str">
            <v>NapaLTCNonDual</v>
          </cell>
          <cell r="Y115">
            <v>507</v>
          </cell>
          <cell r="Z115" t="str">
            <v>Napa</v>
          </cell>
          <cell r="AA115" t="str">
            <v>PHPC</v>
          </cell>
          <cell r="AB115" t="str">
            <v>LTCNonDual</v>
          </cell>
          <cell r="AC115">
            <v>358</v>
          </cell>
          <cell r="AD115">
            <v>2573.35</v>
          </cell>
          <cell r="AE115">
            <v>101.33</v>
          </cell>
          <cell r="AF115">
            <v>2472.02</v>
          </cell>
          <cell r="AG115">
            <v>7.42</v>
          </cell>
          <cell r="AH115">
            <v>0.15</v>
          </cell>
          <cell r="AI115">
            <v>0.31</v>
          </cell>
          <cell r="AJ115">
            <v>7.88</v>
          </cell>
          <cell r="AK115">
            <v>54.28</v>
          </cell>
          <cell r="AL115">
            <v>2.2200000000000002</v>
          </cell>
          <cell r="AM115">
            <v>56.5</v>
          </cell>
          <cell r="AN115">
            <v>2637.73</v>
          </cell>
          <cell r="AO115">
            <v>2646.3244488648488</v>
          </cell>
          <cell r="AP115">
            <v>2542.1055686958566</v>
          </cell>
          <cell r="AQ115">
            <v>2710.7044488648489</v>
          </cell>
        </row>
        <row r="116">
          <cell r="X116" t="str">
            <v>NapaLTCDual</v>
          </cell>
          <cell r="Y116">
            <v>507</v>
          </cell>
          <cell r="Z116" t="str">
            <v>Napa</v>
          </cell>
          <cell r="AA116" t="str">
            <v>PHPC</v>
          </cell>
          <cell r="AB116" t="str">
            <v>LTCDual</v>
          </cell>
          <cell r="AC116">
            <v>2432</v>
          </cell>
          <cell r="AD116">
            <v>4503.82</v>
          </cell>
          <cell r="AE116">
            <v>177.34</v>
          </cell>
          <cell r="AF116">
            <v>4326.4799999999996</v>
          </cell>
          <cell r="AG116">
            <v>0</v>
          </cell>
          <cell r="AH116">
            <v>0</v>
          </cell>
          <cell r="AI116">
            <v>0</v>
          </cell>
          <cell r="AJ116">
            <v>0</v>
          </cell>
          <cell r="AK116">
            <v>5.58</v>
          </cell>
          <cell r="AL116">
            <v>0.23</v>
          </cell>
          <cell r="AM116">
            <v>5.81</v>
          </cell>
          <cell r="AN116">
            <v>4509.63</v>
          </cell>
          <cell r="AO116">
            <v>4626.2674033664234</v>
          </cell>
          <cell r="AP116">
            <v>4444.07341413431</v>
          </cell>
          <cell r="AQ116">
            <v>4632.0774033664238</v>
          </cell>
        </row>
        <row r="117">
          <cell r="X117" t="str">
            <v>NapaOBRA</v>
          </cell>
          <cell r="Y117">
            <v>507</v>
          </cell>
          <cell r="Z117" t="str">
            <v>Napa</v>
          </cell>
          <cell r="AA117" t="str">
            <v>PHPC</v>
          </cell>
          <cell r="AB117" t="str">
            <v>OBRA</v>
          </cell>
          <cell r="AC117">
            <v>1860</v>
          </cell>
          <cell r="AD117">
            <v>697.76</v>
          </cell>
          <cell r="AE117">
            <v>27.47</v>
          </cell>
          <cell r="AF117">
            <v>670.29</v>
          </cell>
          <cell r="AG117">
            <v>0</v>
          </cell>
          <cell r="AH117">
            <v>0</v>
          </cell>
          <cell r="AI117">
            <v>0</v>
          </cell>
          <cell r="AJ117">
            <v>0</v>
          </cell>
          <cell r="AK117">
            <v>10.19</v>
          </cell>
          <cell r="AL117">
            <v>0.42</v>
          </cell>
          <cell r="AM117">
            <v>10.61</v>
          </cell>
          <cell r="AN117">
            <v>708.37</v>
          </cell>
          <cell r="AO117">
            <v>734.18146589718833</v>
          </cell>
          <cell r="AP117">
            <v>705.26756221865196</v>
          </cell>
          <cell r="AQ117">
            <v>744.79146589718835</v>
          </cell>
        </row>
        <row r="118">
          <cell r="X118" t="str">
            <v>NapaAll Categories of Aid</v>
          </cell>
          <cell r="Y118">
            <v>507</v>
          </cell>
          <cell r="Z118" t="str">
            <v>Napa</v>
          </cell>
          <cell r="AA118" t="str">
            <v>PHPC</v>
          </cell>
          <cell r="AB118" t="str">
            <v>All Categories of Aid</v>
          </cell>
          <cell r="AC118">
            <v>225424</v>
          </cell>
          <cell r="AD118">
            <v>315.30516976220133</v>
          </cell>
          <cell r="AE118">
            <v>12.418459271944531</v>
          </cell>
          <cell r="AF118">
            <v>302.8867104902568</v>
          </cell>
          <cell r="AG118">
            <v>3.9875533474317035</v>
          </cell>
          <cell r="AH118">
            <v>0.63996794846858329</v>
          </cell>
          <cell r="AI118">
            <v>0.19037338526510042</v>
          </cell>
          <cell r="AJ118">
            <v>4.8178946811653871</v>
          </cell>
          <cell r="AK118">
            <v>7.7292816195366854</v>
          </cell>
          <cell r="AL118">
            <v>0.31702791453894091</v>
          </cell>
          <cell r="AM118">
            <v>8.0463095340756254</v>
          </cell>
          <cell r="AN118">
            <v>328.16937397744232</v>
          </cell>
          <cell r="AO118">
            <v>334.08669171901045</v>
          </cell>
          <cell r="AP118">
            <v>320.92952162777169</v>
          </cell>
          <cell r="AQ118">
            <v>346.95089593425155</v>
          </cell>
        </row>
        <row r="119">
          <cell r="X119" t="str">
            <v>NapaTOTAL REVENUE</v>
          </cell>
          <cell r="Y119">
            <v>507</v>
          </cell>
          <cell r="Z119" t="str">
            <v>Napa</v>
          </cell>
          <cell r="AA119" t="str">
            <v>PHPC</v>
          </cell>
          <cell r="AB119" t="str">
            <v>TOTAL REVENUE</v>
          </cell>
          <cell r="AC119">
            <v>0</v>
          </cell>
          <cell r="AD119">
            <v>71077352.588474467</v>
          </cell>
          <cell r="AE119">
            <v>2799418.7629188239</v>
          </cell>
          <cell r="AF119">
            <v>68277933.825555652</v>
          </cell>
          <cell r="AG119">
            <v>898890.2257914443</v>
          </cell>
          <cell r="AH119">
            <v>144264.13481558193</v>
          </cell>
          <cell r="AI119">
            <v>42914.729999999996</v>
          </cell>
          <cell r="AJ119">
            <v>1086069.0906070261</v>
          </cell>
          <cell r="AK119">
            <v>1742365.5798024377</v>
          </cell>
          <cell r="AL119">
            <v>71465.700607026214</v>
          </cell>
          <cell r="AM119">
            <v>1813831.2804094637</v>
          </cell>
          <cell r="AN119">
            <v>73977252.959490955</v>
          </cell>
          <cell r="AO119">
            <v>75311158.394066215</v>
          </cell>
          <cell r="AP119">
            <v>72345216.483418807</v>
          </cell>
          <cell r="AQ119">
            <v>78211058.765082717</v>
          </cell>
        </row>
        <row r="120">
          <cell r="X120" t="str">
            <v>OrangeChild</v>
          </cell>
          <cell r="Y120">
            <v>506</v>
          </cell>
          <cell r="Z120" t="str">
            <v>Orange</v>
          </cell>
          <cell r="AA120" t="str">
            <v>CalOptima</v>
          </cell>
          <cell r="AB120" t="str">
            <v>Child</v>
          </cell>
          <cell r="AC120">
            <v>3472547.6968897409</v>
          </cell>
          <cell r="AD120">
            <v>86.59</v>
          </cell>
          <cell r="AE120">
            <v>3.41</v>
          </cell>
          <cell r="AF120">
            <v>83.18</v>
          </cell>
          <cell r="AG120">
            <v>4.12</v>
          </cell>
          <cell r="AH120">
            <v>0.22</v>
          </cell>
          <cell r="AI120">
            <v>0.18</v>
          </cell>
          <cell r="AJ120">
            <v>4.5199999999999996</v>
          </cell>
          <cell r="AK120">
            <v>8.41</v>
          </cell>
          <cell r="AL120">
            <v>0.34</v>
          </cell>
          <cell r="AM120">
            <v>8.75</v>
          </cell>
          <cell r="AN120">
            <v>99.86</v>
          </cell>
          <cell r="AO120">
            <v>95.29</v>
          </cell>
          <cell r="AP120">
            <v>91.538234526356135</v>
          </cell>
          <cell r="AQ120">
            <v>108.56</v>
          </cell>
        </row>
        <row r="121">
          <cell r="X121" t="str">
            <v>OrangeAdult</v>
          </cell>
          <cell r="Y121">
            <v>506</v>
          </cell>
          <cell r="Z121" t="str">
            <v>Orange</v>
          </cell>
          <cell r="AA121" t="str">
            <v>CalOptima</v>
          </cell>
          <cell r="AB121" t="str">
            <v>Adult</v>
          </cell>
          <cell r="AC121">
            <v>846544.303110259</v>
          </cell>
          <cell r="AD121">
            <v>293.02000000000004</v>
          </cell>
          <cell r="AE121">
            <v>11.54</v>
          </cell>
          <cell r="AF121">
            <v>281.48</v>
          </cell>
          <cell r="AG121">
            <v>4.84</v>
          </cell>
          <cell r="AH121">
            <v>0.33</v>
          </cell>
          <cell r="AI121">
            <v>0.21</v>
          </cell>
          <cell r="AJ121">
            <v>5.38</v>
          </cell>
          <cell r="AK121">
            <v>12.3</v>
          </cell>
          <cell r="AL121">
            <v>0.5</v>
          </cell>
          <cell r="AM121">
            <v>12.8</v>
          </cell>
          <cell r="AN121">
            <v>311.20000000000005</v>
          </cell>
          <cell r="AO121">
            <v>308.76206093505834</v>
          </cell>
          <cell r="AP121">
            <v>296.60545646672716</v>
          </cell>
          <cell r="AQ121">
            <v>326.94206093505835</v>
          </cell>
        </row>
        <row r="122">
          <cell r="X122" t="str">
            <v>OrangeChild&amp;Adult</v>
          </cell>
          <cell r="Y122">
            <v>506</v>
          </cell>
          <cell r="Z122" t="str">
            <v>Orange</v>
          </cell>
          <cell r="AA122" t="str">
            <v>CalOptima</v>
          </cell>
          <cell r="AB122" t="str">
            <v>Child&amp;Adult</v>
          </cell>
          <cell r="AC122">
            <v>4319092</v>
          </cell>
          <cell r="AD122">
            <v>138.62</v>
          </cell>
          <cell r="AE122">
            <v>5.46</v>
          </cell>
          <cell r="AF122">
            <v>133.16</v>
          </cell>
          <cell r="AG122">
            <v>4.261120378597953</v>
          </cell>
          <cell r="AH122">
            <v>0.26</v>
          </cell>
          <cell r="AI122">
            <v>0.19</v>
          </cell>
          <cell r="AJ122">
            <v>4.71</v>
          </cell>
          <cell r="AK122">
            <v>9.39</v>
          </cell>
          <cell r="AL122">
            <v>0.39</v>
          </cell>
          <cell r="AM122">
            <v>9.7779745765687878</v>
          </cell>
          <cell r="AN122">
            <v>153.10797457656881</v>
          </cell>
          <cell r="AO122">
            <v>146.01639540050598</v>
          </cell>
          <cell r="AP122">
            <v>140.26742624477558</v>
          </cell>
          <cell r="AQ122">
            <v>160.50436997707479</v>
          </cell>
        </row>
        <row r="123">
          <cell r="X123" t="str">
            <v>OrangeAged&amp;DisabledNonDual</v>
          </cell>
          <cell r="Y123">
            <v>506</v>
          </cell>
          <cell r="Z123" t="str">
            <v>Orange</v>
          </cell>
          <cell r="AA123" t="str">
            <v>CalOptima</v>
          </cell>
          <cell r="AB123" t="str">
            <v>Aged&amp;DisabledNonDual</v>
          </cell>
          <cell r="AC123">
            <v>482395</v>
          </cell>
          <cell r="AD123">
            <v>938.08999999999992</v>
          </cell>
          <cell r="AE123">
            <v>36.94</v>
          </cell>
          <cell r="AF123">
            <v>901.14999999999986</v>
          </cell>
          <cell r="AG123">
            <v>8.82</v>
          </cell>
          <cell r="AH123">
            <v>0.55000000000000004</v>
          </cell>
          <cell r="AI123">
            <v>0.38</v>
          </cell>
          <cell r="AJ123">
            <v>9.75</v>
          </cell>
          <cell r="AK123">
            <v>28.26</v>
          </cell>
          <cell r="AL123">
            <v>1.1599999999999999</v>
          </cell>
          <cell r="AM123">
            <v>29.42</v>
          </cell>
          <cell r="AN123">
            <v>977.25999999999988</v>
          </cell>
          <cell r="AO123">
            <v>984.05133797347537</v>
          </cell>
          <cell r="AP123">
            <v>945.30719027590021</v>
          </cell>
          <cell r="AQ123">
            <v>1023.2213379734753</v>
          </cell>
        </row>
        <row r="124">
          <cell r="X124" t="str">
            <v>OrangeDisabledDual</v>
          </cell>
          <cell r="Y124">
            <v>506</v>
          </cell>
          <cell r="Z124" t="str">
            <v>Orange</v>
          </cell>
          <cell r="AA124" t="str">
            <v>CalOptima</v>
          </cell>
          <cell r="AB124" t="str">
            <v>DisabledDual</v>
          </cell>
          <cell r="AC124">
            <v>302548</v>
          </cell>
          <cell r="AD124">
            <v>148.76000000000002</v>
          </cell>
          <cell r="AE124">
            <v>5.86</v>
          </cell>
          <cell r="AF124">
            <v>142.9</v>
          </cell>
          <cell r="AG124">
            <v>0</v>
          </cell>
          <cell r="AH124">
            <v>0</v>
          </cell>
          <cell r="AI124">
            <v>0</v>
          </cell>
          <cell r="AJ124">
            <v>0</v>
          </cell>
          <cell r="AK124">
            <v>2.2999999999999998</v>
          </cell>
          <cell r="AL124">
            <v>0.09</v>
          </cell>
          <cell r="AM124">
            <v>2.39</v>
          </cell>
          <cell r="AN124">
            <v>151.15</v>
          </cell>
          <cell r="AO124">
            <v>154.13740404973785</v>
          </cell>
          <cell r="AP124">
            <v>148.0686938943081</v>
          </cell>
          <cell r="AQ124">
            <v>156.52740404973784</v>
          </cell>
        </row>
        <row r="125">
          <cell r="X125" t="str">
            <v>OrangeAgedDual</v>
          </cell>
          <cell r="Y125">
            <v>506</v>
          </cell>
          <cell r="Z125" t="str">
            <v>Orange</v>
          </cell>
          <cell r="AA125" t="str">
            <v>CalOptima</v>
          </cell>
          <cell r="AB125" t="str">
            <v>AgedDual</v>
          </cell>
          <cell r="AC125">
            <v>574577</v>
          </cell>
          <cell r="AD125">
            <v>178.81</v>
          </cell>
          <cell r="AE125">
            <v>7.04</v>
          </cell>
          <cell r="AF125">
            <v>171.77</v>
          </cell>
          <cell r="AG125">
            <v>0</v>
          </cell>
          <cell r="AH125">
            <v>0</v>
          </cell>
          <cell r="AI125">
            <v>0</v>
          </cell>
          <cell r="AJ125">
            <v>0</v>
          </cell>
          <cell r="AK125">
            <v>3.29</v>
          </cell>
          <cell r="AL125">
            <v>0.14000000000000001</v>
          </cell>
          <cell r="AM125">
            <v>3.43</v>
          </cell>
          <cell r="AN125">
            <v>182.24</v>
          </cell>
          <cell r="AO125">
            <v>184.53676018419799</v>
          </cell>
          <cell r="AP125">
            <v>177.27116415652276</v>
          </cell>
          <cell r="AQ125">
            <v>187.96676018419799</v>
          </cell>
        </row>
        <row r="126">
          <cell r="X126" t="str">
            <v>OrangeBCCTP</v>
          </cell>
          <cell r="Y126">
            <v>506</v>
          </cell>
          <cell r="Z126" t="str">
            <v>Orange</v>
          </cell>
          <cell r="AA126" t="str">
            <v>CalOptima</v>
          </cell>
          <cell r="AB126" t="str">
            <v>BCCTP</v>
          </cell>
          <cell r="AC126">
            <v>11664</v>
          </cell>
          <cell r="AD126">
            <v>1493.86</v>
          </cell>
          <cell r="AE126">
            <v>58.82</v>
          </cell>
          <cell r="AF126">
            <v>1435.04</v>
          </cell>
          <cell r="AG126">
            <v>6.93</v>
          </cell>
          <cell r="AH126">
            <v>0.44</v>
          </cell>
          <cell r="AI126">
            <v>0.3</v>
          </cell>
          <cell r="AJ126">
            <v>7.67</v>
          </cell>
          <cell r="AK126">
            <v>53.06</v>
          </cell>
          <cell r="AL126">
            <v>2.1800000000000002</v>
          </cell>
          <cell r="AM126">
            <v>55.24</v>
          </cell>
          <cell r="AN126">
            <v>1556.77</v>
          </cell>
          <cell r="AO126">
            <v>1574.2001733611739</v>
          </cell>
          <cell r="AP126">
            <v>1512.220638687854</v>
          </cell>
          <cell r="AQ126">
            <v>1637.110173361174</v>
          </cell>
        </row>
        <row r="127">
          <cell r="X127" t="str">
            <v>OrangeAIDSNonDual</v>
          </cell>
          <cell r="Y127">
            <v>506</v>
          </cell>
          <cell r="Z127" t="str">
            <v>Orange</v>
          </cell>
          <cell r="AA127" t="str">
            <v>CalOptima</v>
          </cell>
          <cell r="AB127" t="str">
            <v>AIDSNonDual</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row>
        <row r="128">
          <cell r="X128" t="str">
            <v>OrangeAIDSDual</v>
          </cell>
          <cell r="Y128">
            <v>506</v>
          </cell>
          <cell r="Z128" t="str">
            <v>Orange</v>
          </cell>
          <cell r="AA128" t="str">
            <v>CalOptima</v>
          </cell>
          <cell r="AB128" t="str">
            <v>AIDSDual</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row>
        <row r="129">
          <cell r="X129" t="str">
            <v>OrangeLTCNonDual</v>
          </cell>
          <cell r="Y129">
            <v>506</v>
          </cell>
          <cell r="Z129" t="str">
            <v>Orange</v>
          </cell>
          <cell r="AA129" t="str">
            <v>CalOptima</v>
          </cell>
          <cell r="AB129" t="str">
            <v>LTCNonDual</v>
          </cell>
          <cell r="AC129">
            <v>7191</v>
          </cell>
          <cell r="AD129">
            <v>10419.030000000001</v>
          </cell>
          <cell r="AE129">
            <v>410.25</v>
          </cell>
          <cell r="AF129">
            <v>10008.780000000001</v>
          </cell>
          <cell r="AG129">
            <v>7.42</v>
          </cell>
          <cell r="AH129">
            <v>0.42</v>
          </cell>
          <cell r="AI129">
            <v>0.32</v>
          </cell>
          <cell r="AJ129">
            <v>8.16</v>
          </cell>
          <cell r="AK129">
            <v>125.47</v>
          </cell>
          <cell r="AL129">
            <v>5.14</v>
          </cell>
          <cell r="AM129">
            <v>130.61000000000001</v>
          </cell>
          <cell r="AN129">
            <v>10557.800000000001</v>
          </cell>
          <cell r="AO129">
            <v>10760.395477364726</v>
          </cell>
          <cell r="AP129">
            <v>10336.736329135838</v>
          </cell>
          <cell r="AQ129">
            <v>10899.165477364726</v>
          </cell>
        </row>
        <row r="130">
          <cell r="X130" t="str">
            <v>OrangeLTCDual</v>
          </cell>
          <cell r="Y130">
            <v>506</v>
          </cell>
          <cell r="Z130" t="str">
            <v>Orange</v>
          </cell>
          <cell r="AA130" t="str">
            <v>CalOptima</v>
          </cell>
          <cell r="AB130" t="str">
            <v>LTCDual</v>
          </cell>
          <cell r="AC130">
            <v>40882</v>
          </cell>
          <cell r="AD130">
            <v>5427.93</v>
          </cell>
          <cell r="AE130">
            <v>213.72</v>
          </cell>
          <cell r="AF130">
            <v>5214.21</v>
          </cell>
          <cell r="AG130">
            <v>0</v>
          </cell>
          <cell r="AH130">
            <v>0</v>
          </cell>
          <cell r="AI130">
            <v>0</v>
          </cell>
          <cell r="AJ130">
            <v>0</v>
          </cell>
          <cell r="AK130">
            <v>5.49</v>
          </cell>
          <cell r="AL130">
            <v>0.22</v>
          </cell>
          <cell r="AM130">
            <v>5.71</v>
          </cell>
          <cell r="AN130">
            <v>5433.64</v>
          </cell>
          <cell r="AO130">
            <v>5584.1573577960753</v>
          </cell>
          <cell r="AP130">
            <v>5364.2974693043798</v>
          </cell>
          <cell r="AQ130">
            <v>5589.8673577960753</v>
          </cell>
        </row>
        <row r="131">
          <cell r="X131" t="str">
            <v>OrangeOBRA</v>
          </cell>
          <cell r="Y131">
            <v>506</v>
          </cell>
          <cell r="Z131" t="str">
            <v>Orange</v>
          </cell>
          <cell r="AA131" t="str">
            <v>CalOptima</v>
          </cell>
          <cell r="AB131" t="str">
            <v>OBRA</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row>
        <row r="132">
          <cell r="X132" t="str">
            <v>OrangeAll Categories of Aid</v>
          </cell>
          <cell r="Y132">
            <v>506</v>
          </cell>
          <cell r="Z132" t="str">
            <v>Orange</v>
          </cell>
          <cell r="AA132" t="str">
            <v>CalOptima</v>
          </cell>
          <cell r="AB132" t="str">
            <v>All Categories of Aid</v>
          </cell>
          <cell r="AC132">
            <v>5738349</v>
          </cell>
          <cell r="AD132">
            <v>263.70683875623462</v>
          </cell>
          <cell r="AE132">
            <v>10.385104191118387</v>
          </cell>
          <cell r="AF132">
            <v>253.3217345651162</v>
          </cell>
          <cell r="AG132">
            <v>3.9720629711158022</v>
          </cell>
          <cell r="AH132">
            <v>0.24335110151020786</v>
          </cell>
          <cell r="AI132">
            <v>0.17596313852642981</v>
          </cell>
          <cell r="AJ132">
            <v>4.3905339340636127</v>
          </cell>
          <cell r="AK132">
            <v>10.03440384666372</v>
          </cell>
          <cell r="AL132">
            <v>0.40823065458333774</v>
          </cell>
          <cell r="AM132">
            <v>10.442634501247058</v>
          </cell>
          <cell r="AN132">
            <v>269.81575294206084</v>
          </cell>
          <cell r="AO132">
            <v>269.01061892497722</v>
          </cell>
          <cell r="AP132">
            <v>258.41911139925259</v>
          </cell>
          <cell r="AQ132">
            <v>283.82765042276014</v>
          </cell>
        </row>
        <row r="133">
          <cell r="X133" t="str">
            <v>OrangeTOTAL REVENUE</v>
          </cell>
          <cell r="Y133">
            <v>506</v>
          </cell>
          <cell r="Z133" t="str">
            <v>Orange</v>
          </cell>
          <cell r="AA133" t="str">
            <v>CalOptima</v>
          </cell>
          <cell r="AB133" t="str">
            <v>TOTAL REVENUE</v>
          </cell>
          <cell r="AC133">
            <v>0</v>
          </cell>
          <cell r="AD133">
            <v>1513241874.4700003</v>
          </cell>
          <cell r="AE133">
            <v>59593352.250000007</v>
          </cell>
          <cell r="AF133">
            <v>1453648522.22</v>
          </cell>
          <cell r="AG133">
            <v>22793083.578239392</v>
          </cell>
          <cell r="AH133">
            <v>1396433.5499999998</v>
          </cell>
          <cell r="AI133">
            <v>1009737.8999999999</v>
          </cell>
          <cell r="AJ133">
            <v>25194416.009999998</v>
          </cell>
          <cell r="AK133">
            <v>57580911.279098913</v>
          </cell>
          <cell r="AL133">
            <v>2342569.9684976414</v>
          </cell>
          <cell r="AM133">
            <v>59923481.247596554</v>
          </cell>
          <cell r="AN133">
            <v>1548296956.0793219</v>
          </cell>
          <cell r="AO133">
            <v>1543676816.0975242</v>
          </cell>
          <cell r="AP133">
            <v>1482899049.4787896</v>
          </cell>
          <cell r="AQ133">
            <v>1628702113.9757953</v>
          </cell>
        </row>
        <row r="134">
          <cell r="X134" t="str">
            <v>San MateoChild</v>
          </cell>
          <cell r="Y134">
            <v>503</v>
          </cell>
          <cell r="Z134" t="str">
            <v>San Mateo</v>
          </cell>
          <cell r="AA134" t="str">
            <v>San Mateo</v>
          </cell>
          <cell r="AB134" t="str">
            <v>Child</v>
          </cell>
          <cell r="AC134">
            <v>505538</v>
          </cell>
          <cell r="AD134">
            <v>99.77</v>
          </cell>
          <cell r="AE134">
            <v>3.93</v>
          </cell>
          <cell r="AF134">
            <v>95.839999999999989</v>
          </cell>
          <cell r="AG134">
            <v>4.12</v>
          </cell>
          <cell r="AH134">
            <v>0.91</v>
          </cell>
          <cell r="AI134">
            <v>0.21</v>
          </cell>
          <cell r="AJ134">
            <v>5.24</v>
          </cell>
          <cell r="AK134">
            <v>9.01</v>
          </cell>
          <cell r="AL134">
            <v>0.37</v>
          </cell>
          <cell r="AM134">
            <v>9.3800000000000008</v>
          </cell>
          <cell r="AN134">
            <v>114.38999999999999</v>
          </cell>
          <cell r="AO134">
            <v>111.28454192704227</v>
          </cell>
          <cell r="AP134">
            <v>107.35454192704226</v>
          </cell>
          <cell r="AQ134">
            <v>120.66454192704227</v>
          </cell>
        </row>
        <row r="135">
          <cell r="X135" t="str">
            <v>San MateoAdult</v>
          </cell>
          <cell r="Y135">
            <v>503</v>
          </cell>
          <cell r="Z135" t="str">
            <v>San Mateo</v>
          </cell>
          <cell r="AA135" t="str">
            <v>San Mateo</v>
          </cell>
          <cell r="AB135" t="str">
            <v>Adult</v>
          </cell>
          <cell r="AC135">
            <v>121104</v>
          </cell>
          <cell r="AD135">
            <v>336.17</v>
          </cell>
          <cell r="AE135">
            <v>11.9</v>
          </cell>
          <cell r="AF135">
            <v>324.27000000000004</v>
          </cell>
          <cell r="AG135">
            <v>4.84</v>
          </cell>
          <cell r="AH135">
            <v>0.49</v>
          </cell>
          <cell r="AI135">
            <v>0.22</v>
          </cell>
          <cell r="AJ135">
            <v>5.55</v>
          </cell>
          <cell r="AK135">
            <v>12.95</v>
          </cell>
          <cell r="AL135">
            <v>0.53</v>
          </cell>
          <cell r="AM135">
            <v>13.48</v>
          </cell>
          <cell r="AN135">
            <v>355.20000000000005</v>
          </cell>
          <cell r="AO135">
            <v>359.96188049359466</v>
          </cell>
          <cell r="AP135">
            <v>348.06188049359469</v>
          </cell>
          <cell r="AQ135">
            <v>373.44188049359468</v>
          </cell>
        </row>
        <row r="136">
          <cell r="X136" t="str">
            <v>San MateoAged&amp;DisabledNonDual</v>
          </cell>
          <cell r="Y136">
            <v>503</v>
          </cell>
          <cell r="Z136" t="str">
            <v>San Mateo</v>
          </cell>
          <cell r="AA136" t="str">
            <v>San Mateo</v>
          </cell>
          <cell r="AB136" t="str">
            <v>Aged&amp;DisabledNonDual</v>
          </cell>
          <cell r="AC136">
            <v>96399.715024996782</v>
          </cell>
          <cell r="AD136">
            <v>904.94</v>
          </cell>
          <cell r="AE136">
            <v>32.04</v>
          </cell>
          <cell r="AF136">
            <v>872.90000000000009</v>
          </cell>
          <cell r="AG136">
            <v>8.82</v>
          </cell>
          <cell r="AH136">
            <v>0.48</v>
          </cell>
          <cell r="AI136">
            <v>0.38</v>
          </cell>
          <cell r="AJ136">
            <v>9.6800000000000015</v>
          </cell>
          <cell r="AK136">
            <v>27.06</v>
          </cell>
          <cell r="AL136">
            <v>1.1100000000000001</v>
          </cell>
          <cell r="AM136">
            <v>28.17</v>
          </cell>
          <cell r="AN136">
            <v>942.79</v>
          </cell>
          <cell r="AO136">
            <v>961.34422828320476</v>
          </cell>
          <cell r="AP136">
            <v>929.30422828320479</v>
          </cell>
          <cell r="AQ136">
            <v>989.51422828320472</v>
          </cell>
        </row>
        <row r="137">
          <cell r="X137" t="str">
            <v>San MateoDisabledDual</v>
          </cell>
          <cell r="Y137">
            <v>503</v>
          </cell>
          <cell r="Z137" t="str">
            <v>San Mateo</v>
          </cell>
          <cell r="AA137" t="str">
            <v>San Mateo</v>
          </cell>
          <cell r="AB137" t="str">
            <v>DisabledDual</v>
          </cell>
          <cell r="AC137">
            <v>62366</v>
          </cell>
          <cell r="AD137">
            <v>257.42</v>
          </cell>
          <cell r="AE137">
            <v>9.11</v>
          </cell>
          <cell r="AF137">
            <v>248.31</v>
          </cell>
          <cell r="AG137">
            <v>0</v>
          </cell>
          <cell r="AH137">
            <v>0</v>
          </cell>
          <cell r="AI137">
            <v>0</v>
          </cell>
          <cell r="AJ137">
            <v>0</v>
          </cell>
          <cell r="AK137">
            <v>2.87</v>
          </cell>
          <cell r="AL137">
            <v>0.12</v>
          </cell>
          <cell r="AM137">
            <v>2.99</v>
          </cell>
          <cell r="AN137">
            <v>260.41000000000003</v>
          </cell>
          <cell r="AO137">
            <v>267.55215802035559</v>
          </cell>
          <cell r="AP137">
            <v>258.44215802035558</v>
          </cell>
          <cell r="AQ137">
            <v>270.5421580203556</v>
          </cell>
        </row>
        <row r="138">
          <cell r="X138" t="str">
            <v>San MateoAgedDual</v>
          </cell>
          <cell r="Y138">
            <v>503</v>
          </cell>
          <cell r="Z138" t="str">
            <v>San Mateo</v>
          </cell>
          <cell r="AA138" t="str">
            <v>San Mateo</v>
          </cell>
          <cell r="AB138" t="str">
            <v>AgedDual</v>
          </cell>
          <cell r="AC138">
            <v>116384</v>
          </cell>
          <cell r="AD138">
            <v>277.76</v>
          </cell>
          <cell r="AE138">
            <v>9.83</v>
          </cell>
          <cell r="AF138">
            <v>267.93</v>
          </cell>
          <cell r="AG138">
            <v>0</v>
          </cell>
          <cell r="AH138">
            <v>0</v>
          </cell>
          <cell r="AI138">
            <v>0</v>
          </cell>
          <cell r="AJ138">
            <v>0</v>
          </cell>
          <cell r="AK138">
            <v>3.83</v>
          </cell>
          <cell r="AL138">
            <v>0.16</v>
          </cell>
          <cell r="AM138">
            <v>3.99</v>
          </cell>
          <cell r="AN138">
            <v>281.75</v>
          </cell>
          <cell r="AO138">
            <v>287.87110310222459</v>
          </cell>
          <cell r="AP138">
            <v>278.04110310222461</v>
          </cell>
          <cell r="AQ138">
            <v>291.8611031022246</v>
          </cell>
        </row>
        <row r="139">
          <cell r="X139" t="str">
            <v>San MateoBCCTP</v>
          </cell>
          <cell r="Y139">
            <v>503</v>
          </cell>
          <cell r="Z139" t="str">
            <v>San Mateo</v>
          </cell>
          <cell r="AA139" t="str">
            <v>San Mateo</v>
          </cell>
          <cell r="AB139" t="str">
            <v>BCCTP</v>
          </cell>
          <cell r="AC139">
            <v>2244</v>
          </cell>
          <cell r="AD139">
            <v>1481.34</v>
          </cell>
          <cell r="AE139">
            <v>52.45</v>
          </cell>
          <cell r="AF139">
            <v>1428.8899999999999</v>
          </cell>
          <cell r="AG139">
            <v>6.93</v>
          </cell>
          <cell r="AH139">
            <v>0.36</v>
          </cell>
          <cell r="AI139">
            <v>0.3</v>
          </cell>
          <cell r="AJ139">
            <v>7.59</v>
          </cell>
          <cell r="AK139">
            <v>56.47</v>
          </cell>
          <cell r="AL139">
            <v>2.31</v>
          </cell>
          <cell r="AM139">
            <v>58.78</v>
          </cell>
          <cell r="AN139">
            <v>1547.7099999999998</v>
          </cell>
          <cell r="AO139">
            <v>1566.9626883303995</v>
          </cell>
          <cell r="AP139">
            <v>1514.5126883303994</v>
          </cell>
          <cell r="AQ139">
            <v>1625.7426883303995</v>
          </cell>
        </row>
        <row r="140">
          <cell r="X140" t="str">
            <v>San MateoAIDSNonDual</v>
          </cell>
          <cell r="Y140">
            <v>503</v>
          </cell>
          <cell r="Z140" t="str">
            <v>San Mateo</v>
          </cell>
          <cell r="AA140" t="str">
            <v>San Mateo</v>
          </cell>
          <cell r="AB140" t="str">
            <v>AIDSNonDual</v>
          </cell>
          <cell r="AC140">
            <v>456</v>
          </cell>
          <cell r="AD140">
            <v>5971.32</v>
          </cell>
          <cell r="AE140">
            <v>211.41</v>
          </cell>
          <cell r="AF140">
            <v>5759.91</v>
          </cell>
          <cell r="AG140">
            <v>7.08</v>
          </cell>
          <cell r="AH140">
            <v>0.42</v>
          </cell>
          <cell r="AI140">
            <v>0.31</v>
          </cell>
          <cell r="AJ140">
            <v>7.81</v>
          </cell>
          <cell r="AK140">
            <v>17.71</v>
          </cell>
          <cell r="AL140">
            <v>0.73</v>
          </cell>
          <cell r="AM140">
            <v>18.440000000000001</v>
          </cell>
          <cell r="AN140">
            <v>5997.57</v>
          </cell>
          <cell r="AO140">
            <v>6292.3885527200691</v>
          </cell>
          <cell r="AP140">
            <v>6080.9785527200693</v>
          </cell>
          <cell r="AQ140">
            <v>6310.8285527200687</v>
          </cell>
        </row>
        <row r="141">
          <cell r="X141" t="str">
            <v>San MateoAIDSDual</v>
          </cell>
          <cell r="Y141">
            <v>503</v>
          </cell>
          <cell r="Z141" t="str">
            <v>San Mateo</v>
          </cell>
          <cell r="AA141" t="str">
            <v>San Mateo</v>
          </cell>
          <cell r="AB141" t="str">
            <v>AIDSDual</v>
          </cell>
          <cell r="AC141">
            <v>720</v>
          </cell>
          <cell r="AD141">
            <v>214.28</v>
          </cell>
          <cell r="AE141">
            <v>7.59</v>
          </cell>
          <cell r="AF141">
            <v>206.69</v>
          </cell>
          <cell r="AG141">
            <v>0</v>
          </cell>
          <cell r="AH141">
            <v>0</v>
          </cell>
          <cell r="AI141">
            <v>0</v>
          </cell>
          <cell r="AJ141">
            <v>0</v>
          </cell>
          <cell r="AK141">
            <v>2.29</v>
          </cell>
          <cell r="AL141">
            <v>0.09</v>
          </cell>
          <cell r="AM141">
            <v>2.38</v>
          </cell>
          <cell r="AN141">
            <v>216.66</v>
          </cell>
          <cell r="AO141">
            <v>223.87631212972974</v>
          </cell>
          <cell r="AP141">
            <v>216.28631212972974</v>
          </cell>
          <cell r="AQ141">
            <v>226.25631212972974</v>
          </cell>
        </row>
        <row r="142">
          <cell r="X142" t="str">
            <v>San MateoLTCNonDual</v>
          </cell>
          <cell r="Y142">
            <v>503</v>
          </cell>
          <cell r="Z142" t="str">
            <v>San Mateo</v>
          </cell>
          <cell r="AA142" t="str">
            <v>San Mateo</v>
          </cell>
          <cell r="AB142" t="str">
            <v>LTCNonDual</v>
          </cell>
          <cell r="AC142">
            <v>3053.2849750032201</v>
          </cell>
          <cell r="AD142">
            <v>12310.56</v>
          </cell>
          <cell r="AE142">
            <v>435.85</v>
          </cell>
          <cell r="AF142">
            <v>11874.71</v>
          </cell>
          <cell r="AG142">
            <v>7.42</v>
          </cell>
          <cell r="AH142">
            <v>0.4</v>
          </cell>
          <cell r="AI142">
            <v>0.32</v>
          </cell>
          <cell r="AJ142">
            <v>8.14</v>
          </cell>
          <cell r="AK142">
            <v>75.78</v>
          </cell>
          <cell r="AL142">
            <v>3.11</v>
          </cell>
          <cell r="AM142">
            <v>78.89</v>
          </cell>
          <cell r="AN142">
            <v>12397.589999999998</v>
          </cell>
          <cell r="AO142">
            <v>12679.551651897264</v>
          </cell>
          <cell r="AP142">
            <v>12243.701651897263</v>
          </cell>
          <cell r="AQ142">
            <v>12758.441651897263</v>
          </cell>
        </row>
        <row r="143">
          <cell r="X143" t="str">
            <v>San MateoLTCDual</v>
          </cell>
          <cell r="Y143">
            <v>503</v>
          </cell>
          <cell r="Z143" t="str">
            <v>San Mateo</v>
          </cell>
          <cell r="AA143" t="str">
            <v>San Mateo</v>
          </cell>
          <cell r="AB143" t="str">
            <v>LTCDual</v>
          </cell>
          <cell r="AC143">
            <v>11656</v>
          </cell>
          <cell r="AD143">
            <v>7842.54</v>
          </cell>
          <cell r="AE143">
            <v>277.66000000000003</v>
          </cell>
          <cell r="AF143">
            <v>7564.88</v>
          </cell>
          <cell r="AG143">
            <v>0</v>
          </cell>
          <cell r="AH143">
            <v>0</v>
          </cell>
          <cell r="AI143">
            <v>0</v>
          </cell>
          <cell r="AJ143">
            <v>0</v>
          </cell>
          <cell r="AK143">
            <v>6.36</v>
          </cell>
          <cell r="AL143">
            <v>0.26</v>
          </cell>
          <cell r="AM143">
            <v>6.62</v>
          </cell>
          <cell r="AN143">
            <v>7849.16</v>
          </cell>
          <cell r="AO143">
            <v>8058.2512059224855</v>
          </cell>
          <cell r="AP143">
            <v>7780.5912059224856</v>
          </cell>
          <cell r="AQ143">
            <v>8064.8712059224854</v>
          </cell>
        </row>
        <row r="144">
          <cell r="X144" t="str">
            <v>San MateoOBRA</v>
          </cell>
          <cell r="Y144">
            <v>503</v>
          </cell>
          <cell r="Z144" t="str">
            <v>San Mateo</v>
          </cell>
          <cell r="AA144" t="str">
            <v>San Mateo</v>
          </cell>
          <cell r="AB144" t="str">
            <v>OBRA</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row>
        <row r="145">
          <cell r="X145" t="str">
            <v>San MateoAll Category of Aid</v>
          </cell>
          <cell r="Y145">
            <v>503</v>
          </cell>
          <cell r="Z145" t="str">
            <v>San Mateo</v>
          </cell>
          <cell r="AA145" t="str">
            <v>San Mateo</v>
          </cell>
          <cell r="AB145" t="str">
            <v>All Category of Aid</v>
          </cell>
          <cell r="AC145">
            <v>919921</v>
          </cell>
          <cell r="AD145">
            <v>393.47695749591134</v>
          </cell>
          <cell r="AE145">
            <v>14.148500323132152</v>
          </cell>
          <cell r="AF145">
            <v>379.32845717277917</v>
          </cell>
          <cell r="AG145">
            <v>3.8705934325175697</v>
          </cell>
          <cell r="AH145">
            <v>0.61730635261288724</v>
          </cell>
          <cell r="AI145">
            <v>0.18613485603818131</v>
          </cell>
          <cell r="AJ145">
            <v>4.6740346411686389</v>
          </cell>
          <cell r="AK145">
            <v>10.651420006698572</v>
          </cell>
          <cell r="AL145">
            <v>0.43748410999423476</v>
          </cell>
          <cell r="AM145">
            <v>11.088904116692808</v>
          </cell>
          <cell r="AN145">
            <v>409.23989625377271</v>
          </cell>
          <cell r="AO145">
            <v>415.14705211873348</v>
          </cell>
          <cell r="AP145">
            <v>400.99855179560132</v>
          </cell>
          <cell r="AQ145">
            <v>426.23595623542633</v>
          </cell>
        </row>
        <row r="146">
          <cell r="X146" t="str">
            <v>San MateoTotal Revenue</v>
          </cell>
          <cell r="Y146">
            <v>503</v>
          </cell>
          <cell r="Z146" t="str">
            <v>San Mateo</v>
          </cell>
          <cell r="AA146" t="str">
            <v>San Mateo</v>
          </cell>
          <cell r="AB146" t="str">
            <v>Total Revenue</v>
          </cell>
          <cell r="AC146">
            <v>0</v>
          </cell>
          <cell r="AD146">
            <v>361967716.21659625</v>
          </cell>
          <cell r="AE146">
            <v>13015502.565756053</v>
          </cell>
          <cell r="AF146">
            <v>348952213.65084016</v>
          </cell>
          <cell r="AG146">
            <v>3560640.1810349952</v>
          </cell>
          <cell r="AH146">
            <v>567873.07720199984</v>
          </cell>
          <cell r="AI146">
            <v>171229.36290149979</v>
          </cell>
          <cell r="AJ146">
            <v>4299742.6211384954</v>
          </cell>
          <cell r="AK146">
            <v>9798464.9439821579</v>
          </cell>
          <cell r="AL146">
            <v>402450.81995000644</v>
          </cell>
          <cell r="AM146">
            <v>10200915.763932165</v>
          </cell>
          <cell r="AN146">
            <v>376468374.60166687</v>
          </cell>
          <cell r="AO146">
            <v>381902491.33211744</v>
          </cell>
          <cell r="AP146">
            <v>368886988.76636136</v>
          </cell>
          <cell r="AQ146">
            <v>392103407.09604961</v>
          </cell>
        </row>
        <row r="147">
          <cell r="X147" t="str">
            <v>00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row>
        <row r="148">
          <cell r="X148" t="str">
            <v>San Mateo CCSChild</v>
          </cell>
          <cell r="Y148">
            <v>703</v>
          </cell>
          <cell r="Z148" t="str">
            <v>San Mateo CCS</v>
          </cell>
          <cell r="AA148" t="str">
            <v>San Mateo</v>
          </cell>
          <cell r="AB148" t="str">
            <v>Child</v>
          </cell>
          <cell r="AC148">
            <v>13725.033587102553</v>
          </cell>
          <cell r="AD148">
            <v>1421.4374109838047</v>
          </cell>
          <cell r="AE148">
            <v>55.969098057487372</v>
          </cell>
          <cell r="AF148">
            <v>1365.4683129263174</v>
          </cell>
          <cell r="AG148">
            <v>4.1211809987183434</v>
          </cell>
          <cell r="AH148">
            <v>0.4212581942962208</v>
          </cell>
          <cell r="AI148">
            <v>0.18618976523091568</v>
          </cell>
          <cell r="AJ148">
            <v>4.7286289582454799</v>
          </cell>
          <cell r="AK148">
            <v>10.456459112396173</v>
          </cell>
          <cell r="AL148">
            <v>0.42859916986399405</v>
          </cell>
          <cell r="AM148">
            <v>10.885058282260166</v>
          </cell>
          <cell r="AN148">
            <v>1437.0510982243102</v>
          </cell>
          <cell r="AO148">
            <v>1497.5324223600185</v>
          </cell>
          <cell r="AP148">
            <v>1441.5633243025311</v>
          </cell>
          <cell r="AQ148">
            <v>1508.4174806422786</v>
          </cell>
        </row>
        <row r="149">
          <cell r="X149" t="str">
            <v>San Mateo CCSAdult</v>
          </cell>
          <cell r="Y149">
            <v>703</v>
          </cell>
          <cell r="Z149" t="str">
            <v>San Mateo CCS</v>
          </cell>
          <cell r="AA149" t="str">
            <v>San Mateo</v>
          </cell>
          <cell r="AB149" t="str">
            <v>Adult</v>
          </cell>
          <cell r="AC149">
            <v>480.58345595291405</v>
          </cell>
          <cell r="AD149">
            <v>816.59873836266968</v>
          </cell>
          <cell r="AE149">
            <v>32.153575323030168</v>
          </cell>
          <cell r="AF149">
            <v>784.44516303963951</v>
          </cell>
          <cell r="AG149">
            <v>3.8705934325175697</v>
          </cell>
          <cell r="AH149">
            <v>0.29807343922812901</v>
          </cell>
          <cell r="AI149">
            <v>0.17086923417044808</v>
          </cell>
          <cell r="AJ149">
            <v>4.3395361059161468</v>
          </cell>
          <cell r="AK149">
            <v>10.456459112396173</v>
          </cell>
          <cell r="AL149">
            <v>0.42859916986399405</v>
          </cell>
          <cell r="AM149">
            <v>10.885058282260166</v>
          </cell>
          <cell r="AN149">
            <v>831.82333275084602</v>
          </cell>
          <cell r="AO149">
            <v>859.26383437603431</v>
          </cell>
          <cell r="AP149">
            <v>827.11025905300414</v>
          </cell>
          <cell r="AQ149">
            <v>870.14889265829447</v>
          </cell>
        </row>
        <row r="150">
          <cell r="X150" t="str">
            <v>San Mateo CCSAged&amp;DisabledNonDual</v>
          </cell>
          <cell r="Y150">
            <v>703</v>
          </cell>
          <cell r="Z150" t="str">
            <v>San Mateo CCS</v>
          </cell>
          <cell r="AA150" t="str">
            <v>San Mateo</v>
          </cell>
          <cell r="AB150" t="str">
            <v>Aged&amp;DisabledNonDual</v>
          </cell>
          <cell r="AC150">
            <v>9671.5501247520951</v>
          </cell>
          <cell r="AD150">
            <v>2062.1226751911722</v>
          </cell>
          <cell r="AE150">
            <v>81.196080335652368</v>
          </cell>
          <cell r="AF150">
            <v>1980.9265948555199</v>
          </cell>
          <cell r="AG150">
            <v>8.8229787778529474</v>
          </cell>
          <cell r="AH150">
            <v>0.4397926516483448</v>
          </cell>
          <cell r="AI150">
            <v>0.37967117765685288</v>
          </cell>
          <cell r="AJ150">
            <v>9.6424426071581451</v>
          </cell>
          <cell r="AK150">
            <v>27.058192196343018</v>
          </cell>
          <cell r="AL150">
            <v>1.1090866027128239</v>
          </cell>
          <cell r="AM150">
            <v>28.167278799055843</v>
          </cell>
          <cell r="AN150">
            <v>2099.9323965973863</v>
          </cell>
          <cell r="AO150">
            <v>2172.2918465889848</v>
          </cell>
          <cell r="AP150">
            <v>2091.0957662533324</v>
          </cell>
          <cell r="AQ150">
            <v>2200.4591253880408</v>
          </cell>
        </row>
        <row r="151">
          <cell r="X151" t="str">
            <v>San Mateo CCSDisabledDual</v>
          </cell>
          <cell r="Y151">
            <v>703</v>
          </cell>
          <cell r="Z151" t="str">
            <v>San Mateo CCS</v>
          </cell>
          <cell r="AA151" t="str">
            <v>San Mateo</v>
          </cell>
          <cell r="AB151" t="str">
            <v>DisabledDual</v>
          </cell>
          <cell r="AC151">
            <v>99.801676156355967</v>
          </cell>
          <cell r="AD151">
            <v>1542.7331875847203</v>
          </cell>
          <cell r="AE151">
            <v>60.745119261148375</v>
          </cell>
          <cell r="AF151">
            <v>1481.988068323572</v>
          </cell>
          <cell r="AG151">
            <v>0</v>
          </cell>
          <cell r="AH151">
            <v>0</v>
          </cell>
          <cell r="AI151">
            <v>0</v>
          </cell>
          <cell r="AJ151">
            <v>0</v>
          </cell>
          <cell r="AK151">
            <v>2.8750131807808135</v>
          </cell>
          <cell r="AL151">
            <v>0.11784374130721617</v>
          </cell>
          <cell r="AM151">
            <v>2.9928569220880297</v>
          </cell>
          <cell r="AN151">
            <v>1545.7260445068084</v>
          </cell>
          <cell r="AO151">
            <v>1598.5041039598648</v>
          </cell>
          <cell r="AP151">
            <v>1537.7589846987164</v>
          </cell>
          <cell r="AQ151">
            <v>1601.4969608819529</v>
          </cell>
        </row>
        <row r="152">
          <cell r="X152" t="str">
            <v>San Mateo CCSAgedDual</v>
          </cell>
          <cell r="Y152">
            <v>703</v>
          </cell>
          <cell r="Z152" t="str">
            <v>San Mateo CCS</v>
          </cell>
          <cell r="AA152" t="str">
            <v>San Mateo</v>
          </cell>
          <cell r="AB152" t="str">
            <v>AgedDual</v>
          </cell>
          <cell r="AC152">
            <v>0</v>
          </cell>
          <cell r="AD152">
            <v>1.0622336117270592E-4</v>
          </cell>
          <cell r="AE152">
            <v>4.1825448461753058E-6</v>
          </cell>
          <cell r="AF152">
            <v>1.0204081632653062E-4</v>
          </cell>
          <cell r="AG152">
            <v>0</v>
          </cell>
          <cell r="AH152">
            <v>0</v>
          </cell>
          <cell r="AI152">
            <v>0</v>
          </cell>
          <cell r="AJ152">
            <v>0</v>
          </cell>
          <cell r="AK152">
            <v>3.8372201748476398</v>
          </cell>
          <cell r="AL152">
            <v>0.15728358556629882</v>
          </cell>
          <cell r="AM152">
            <v>3.9945037604139384</v>
          </cell>
          <cell r="AN152">
            <v>3.9946099837751112</v>
          </cell>
          <cell r="AO152">
            <v>0</v>
          </cell>
          <cell r="AP152">
            <v>-4.1825448461753058E-6</v>
          </cell>
          <cell r="AQ152">
            <v>3.9945037604139384</v>
          </cell>
        </row>
        <row r="153">
          <cell r="X153" t="str">
            <v>San Mateo CCSBCCTP</v>
          </cell>
          <cell r="Y153">
            <v>703</v>
          </cell>
          <cell r="Z153" t="str">
            <v>San Mateo CCS</v>
          </cell>
          <cell r="AA153" t="str">
            <v>San Mateo</v>
          </cell>
          <cell r="AB153" t="str">
            <v>BCCTP</v>
          </cell>
          <cell r="AC153">
            <v>0</v>
          </cell>
          <cell r="AD153">
            <v>1.0622336117270594E-5</v>
          </cell>
          <cell r="AE153">
            <v>4.1825448461753058E-7</v>
          </cell>
          <cell r="AF153">
            <v>1.0204081632653063E-5</v>
          </cell>
          <cell r="AG153">
            <v>6.9278919406921178</v>
          </cell>
          <cell r="AH153">
            <v>0.14138554981004336</v>
          </cell>
          <cell r="AI153">
            <v>0.28976218731401193</v>
          </cell>
          <cell r="AJ153">
            <v>7.3590396778161731</v>
          </cell>
          <cell r="AK153">
            <v>56.468930102853399</v>
          </cell>
          <cell r="AL153">
            <v>2.31460155919308</v>
          </cell>
          <cell r="AM153">
            <v>58.783531662046478</v>
          </cell>
          <cell r="AN153">
            <v>66.142581962198761</v>
          </cell>
          <cell r="AO153">
            <v>7.5516955959677929</v>
          </cell>
          <cell r="AP153">
            <v>7.5516951777133086</v>
          </cell>
          <cell r="AQ153">
            <v>66.335227258014271</v>
          </cell>
        </row>
        <row r="154">
          <cell r="X154" t="str">
            <v>San Mateo CCSAIDSNonDual</v>
          </cell>
          <cell r="Y154">
            <v>703</v>
          </cell>
          <cell r="Z154" t="str">
            <v>San Mateo CCS</v>
          </cell>
          <cell r="AA154" t="str">
            <v>San Mateo</v>
          </cell>
          <cell r="AB154" t="str">
            <v>AIDSNonDual</v>
          </cell>
          <cell r="AC154">
            <v>0</v>
          </cell>
          <cell r="AD154">
            <v>1.0622336117270594E-5</v>
          </cell>
          <cell r="AE154">
            <v>4.1825448461753058E-7</v>
          </cell>
          <cell r="AF154">
            <v>1.0204081632653063E-5</v>
          </cell>
          <cell r="AG154">
            <v>7.0827753557810844</v>
          </cell>
          <cell r="AH154">
            <v>0.14454643583226723</v>
          </cell>
          <cell r="AI154">
            <v>0.29624025560939593</v>
          </cell>
          <cell r="AJ154">
            <v>7.5235620472227476</v>
          </cell>
          <cell r="AK154">
            <v>17.717397470684737</v>
          </cell>
          <cell r="AL154">
            <v>0.72621733289078627</v>
          </cell>
          <cell r="AM154">
            <v>18.443614803575525</v>
          </cell>
          <cell r="AN154">
            <v>25.967187473134388</v>
          </cell>
          <cell r="AO154">
            <v>7.7205248336834416</v>
          </cell>
          <cell r="AP154">
            <v>7.7205244154289572</v>
          </cell>
          <cell r="AQ154">
            <v>26.164139637258966</v>
          </cell>
        </row>
        <row r="155">
          <cell r="X155" t="str">
            <v>San Mateo CCSAIDSDual</v>
          </cell>
          <cell r="Y155">
            <v>703</v>
          </cell>
          <cell r="Z155" t="str">
            <v>San Mateo CCS</v>
          </cell>
          <cell r="AA155" t="str">
            <v>San Mateo</v>
          </cell>
          <cell r="AB155" t="str">
            <v>AIDSDual</v>
          </cell>
          <cell r="AC155">
            <v>0</v>
          </cell>
          <cell r="AD155">
            <v>1.0622336117270594E-5</v>
          </cell>
          <cell r="AE155">
            <v>4.1825448461753058E-7</v>
          </cell>
          <cell r="AF155">
            <v>1.0204081632653063E-5</v>
          </cell>
          <cell r="AG155">
            <v>0</v>
          </cell>
          <cell r="AH155">
            <v>0</v>
          </cell>
          <cell r="AI155">
            <v>0</v>
          </cell>
          <cell r="AJ155">
            <v>0</v>
          </cell>
          <cell r="AK155">
            <v>2.2829662336461367</v>
          </cell>
          <cell r="AL155">
            <v>9.3576364814382959E-2</v>
          </cell>
          <cell r="AM155">
            <v>2.3765425984605195</v>
          </cell>
          <cell r="AN155">
            <v>2.3765532207966369</v>
          </cell>
          <cell r="AO155">
            <v>1.0900407743541507E-5</v>
          </cell>
          <cell r="AP155">
            <v>1.0482153258923976E-5</v>
          </cell>
          <cell r="AQ155">
            <v>2.3765534988682631</v>
          </cell>
        </row>
        <row r="156">
          <cell r="X156" t="str">
            <v>San Mateo CCSLTCNonDual</v>
          </cell>
          <cell r="Y156">
            <v>703</v>
          </cell>
          <cell r="Z156" t="str">
            <v>San Mateo CCS</v>
          </cell>
          <cell r="AA156" t="str">
            <v>San Mateo</v>
          </cell>
          <cell r="AB156" t="str">
            <v>LTCNonDual</v>
          </cell>
          <cell r="AC156">
            <v>23.031156036082145</v>
          </cell>
          <cell r="AD156">
            <v>34647.76394722359</v>
          </cell>
          <cell r="AE156">
            <v>1364.2557054219287</v>
          </cell>
          <cell r="AF156">
            <v>33283.508241801661</v>
          </cell>
          <cell r="AG156">
            <v>7.4182939161925043</v>
          </cell>
          <cell r="AH156">
            <v>0.37301078009421573</v>
          </cell>
          <cell r="AI156">
            <v>0.31935731676386769</v>
          </cell>
          <cell r="AJ156">
            <v>8.1106620130505878</v>
          </cell>
          <cell r="AK156">
            <v>75.784906197999433</v>
          </cell>
          <cell r="AL156">
            <v>3.106342934595943</v>
          </cell>
          <cell r="AM156">
            <v>78.891249132595377</v>
          </cell>
          <cell r="AN156">
            <v>34734.765858369239</v>
          </cell>
          <cell r="AO156">
            <v>35964.263550117153</v>
          </cell>
          <cell r="AP156">
            <v>34600.007844695225</v>
          </cell>
          <cell r="AQ156">
            <v>36043.154799249751</v>
          </cell>
        </row>
        <row r="157">
          <cell r="X157" t="str">
            <v>San Mateo CCSLTCDual</v>
          </cell>
          <cell r="Y157">
            <v>703</v>
          </cell>
          <cell r="Z157" t="str">
            <v>San Mateo CCS</v>
          </cell>
          <cell r="AA157" t="str">
            <v>San Mateo</v>
          </cell>
          <cell r="AB157" t="str">
            <v>LTCDual</v>
          </cell>
          <cell r="AC157">
            <v>0</v>
          </cell>
          <cell r="AD157">
            <v>1.0622336117270594E-5</v>
          </cell>
          <cell r="AE157">
            <v>4.1825448461753058E-7</v>
          </cell>
          <cell r="AF157">
            <v>1.0204081632653063E-5</v>
          </cell>
          <cell r="AG157">
            <v>0</v>
          </cell>
          <cell r="AH157">
            <v>0</v>
          </cell>
          <cell r="AI157">
            <v>0</v>
          </cell>
          <cell r="AJ157">
            <v>0</v>
          </cell>
          <cell r="AK157">
            <v>6.3566548825650031</v>
          </cell>
          <cell r="AL157">
            <v>0.26055254235627534</v>
          </cell>
          <cell r="AM157">
            <v>6.6172074249212782</v>
          </cell>
          <cell r="AN157">
            <v>6.6172180472573956</v>
          </cell>
          <cell r="AO157">
            <v>1.0900407743541507E-5</v>
          </cell>
          <cell r="AP157">
            <v>1.0482153258923976E-5</v>
          </cell>
          <cell r="AQ157">
            <v>6.6172183253290218</v>
          </cell>
        </row>
        <row r="158">
          <cell r="X158" t="str">
            <v>San Mateo CCSOBRA</v>
          </cell>
          <cell r="Y158">
            <v>703</v>
          </cell>
          <cell r="Z158" t="str">
            <v>San Mateo CCS</v>
          </cell>
          <cell r="AA158" t="str">
            <v>San Mateo</v>
          </cell>
          <cell r="AB158" t="str">
            <v>OBRA</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row>
        <row r="159">
          <cell r="X159" t="str">
            <v>San Mateo CCSAll Category of Aid</v>
          </cell>
          <cell r="Y159">
            <v>703</v>
          </cell>
          <cell r="Z159" t="str">
            <v>San Mateo CCS</v>
          </cell>
          <cell r="AA159" t="str">
            <v>San Mateo</v>
          </cell>
          <cell r="AB159" t="str">
            <v>All Category of Aid</v>
          </cell>
          <cell r="AC159">
            <v>24000</v>
          </cell>
          <cell r="AD159">
            <v>1699.8995118240869</v>
          </cell>
          <cell r="AE159">
            <v>66.933543278073429</v>
          </cell>
          <cell r="AF159">
            <v>1632.9659685460133</v>
          </cell>
          <cell r="AG159">
            <v>5.9969260074441726</v>
          </cell>
          <cell r="AH159">
            <v>0.42446248222933014</v>
          </cell>
          <cell r="AI159">
            <v>0.26320590426117846</v>
          </cell>
          <cell r="AJ159">
            <v>6.6845943939346819</v>
          </cell>
          <cell r="AK159">
            <v>17.177810875975613</v>
          </cell>
          <cell r="AL159">
            <v>0.70410025060928016</v>
          </cell>
          <cell r="AM159">
            <v>17.881911126584892</v>
          </cell>
          <cell r="AN159">
            <v>1724.4660173446068</v>
          </cell>
          <cell r="AO159">
            <v>1790.1621755043864</v>
          </cell>
          <cell r="AP159">
            <v>1723.2286322263135</v>
          </cell>
          <cell r="AQ159">
            <v>1808.0440866309714</v>
          </cell>
        </row>
        <row r="160">
          <cell r="X160" t="str">
            <v>San Mateo CCSTotal Revenue</v>
          </cell>
          <cell r="Y160">
            <v>703</v>
          </cell>
          <cell r="Z160" t="str">
            <v>San Mateo CCS</v>
          </cell>
          <cell r="AA160" t="str">
            <v>San Mateo</v>
          </cell>
          <cell r="AB160" t="str">
            <v>Total Revenue</v>
          </cell>
          <cell r="AC160">
            <v>0</v>
          </cell>
          <cell r="AD160">
            <v>40797588.283778086</v>
          </cell>
          <cell r="AE160">
            <v>1606405.0386737622</v>
          </cell>
          <cell r="AF160">
            <v>39191183.24510432</v>
          </cell>
          <cell r="AG160">
            <v>143926.22417866014</v>
          </cell>
          <cell r="AH160">
            <v>10187.099573503923</v>
          </cell>
          <cell r="AI160">
            <v>6316.9417022682828</v>
          </cell>
          <cell r="AJ160">
            <v>160430.26545443237</v>
          </cell>
          <cell r="AK160">
            <v>412267.46102341468</v>
          </cell>
          <cell r="AL160">
            <v>16898.406014622724</v>
          </cell>
          <cell r="AM160">
            <v>429165.8670380374</v>
          </cell>
          <cell r="AN160">
            <v>41387184.416270562</v>
          </cell>
          <cell r="AO160">
            <v>42963892.212105274</v>
          </cell>
          <cell r="AP160">
            <v>41357487.173431523</v>
          </cell>
          <cell r="AQ160">
            <v>43393058.079143316</v>
          </cell>
        </row>
        <row r="161">
          <cell r="X161" t="str">
            <v>00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row>
        <row r="162">
          <cell r="X162" t="str">
            <v>SolanoChild</v>
          </cell>
          <cell r="Y162">
            <v>504</v>
          </cell>
          <cell r="Z162" t="str">
            <v>Solano</v>
          </cell>
          <cell r="AA162" t="str">
            <v>PHPC</v>
          </cell>
          <cell r="AB162" t="str">
            <v>Child</v>
          </cell>
          <cell r="AC162">
            <v>441170.82551504654</v>
          </cell>
          <cell r="AD162">
            <v>148.88999999999999</v>
          </cell>
          <cell r="AE162">
            <v>5.86</v>
          </cell>
          <cell r="AF162">
            <v>143.02999999999997</v>
          </cell>
          <cell r="AG162">
            <v>4.12</v>
          </cell>
          <cell r="AH162">
            <v>0.88</v>
          </cell>
          <cell r="AI162">
            <v>0.2</v>
          </cell>
          <cell r="AJ162">
            <v>5.2</v>
          </cell>
          <cell r="AK162">
            <v>5.26</v>
          </cell>
          <cell r="AL162">
            <v>0.22</v>
          </cell>
          <cell r="AM162">
            <v>5.48</v>
          </cell>
          <cell r="AN162">
            <v>159.56999999999996</v>
          </cell>
          <cell r="AO162">
            <v>163.93</v>
          </cell>
          <cell r="AP162">
            <v>157.47416280309915</v>
          </cell>
          <cell r="AQ162">
            <v>174.60999999999999</v>
          </cell>
        </row>
        <row r="163">
          <cell r="X163" t="str">
            <v>SolanoAdult</v>
          </cell>
          <cell r="Y163">
            <v>504</v>
          </cell>
          <cell r="Z163" t="str">
            <v>Solano</v>
          </cell>
          <cell r="AA163" t="str">
            <v>PHPC</v>
          </cell>
          <cell r="AB163" t="str">
            <v>Adult</v>
          </cell>
          <cell r="AC163">
            <v>161139.17448495346</v>
          </cell>
          <cell r="AD163">
            <v>281.17</v>
          </cell>
          <cell r="AE163">
            <v>11.07</v>
          </cell>
          <cell r="AF163">
            <v>270.10000000000002</v>
          </cell>
          <cell r="AG163">
            <v>4.84</v>
          </cell>
          <cell r="AH163">
            <v>0.35</v>
          </cell>
          <cell r="AI163">
            <v>0.21</v>
          </cell>
          <cell r="AJ163">
            <v>5.4</v>
          </cell>
          <cell r="AK163">
            <v>7.15</v>
          </cell>
          <cell r="AL163">
            <v>0.28999999999999998</v>
          </cell>
          <cell r="AM163">
            <v>7.44</v>
          </cell>
          <cell r="AN163">
            <v>294.01</v>
          </cell>
          <cell r="AO163">
            <v>296.06343443133568</v>
          </cell>
          <cell r="AP163">
            <v>284.40396189644861</v>
          </cell>
          <cell r="AQ163">
            <v>308.90343443133565</v>
          </cell>
        </row>
        <row r="164">
          <cell r="X164" t="str">
            <v>SolanoChild&amp;Adult</v>
          </cell>
          <cell r="Y164">
            <v>504</v>
          </cell>
          <cell r="Z164" t="str">
            <v>Solano</v>
          </cell>
          <cell r="AA164" t="str">
            <v>PHPC</v>
          </cell>
          <cell r="AB164" t="str">
            <v>Child&amp;Adult</v>
          </cell>
          <cell r="AC164">
            <v>602310</v>
          </cell>
          <cell r="AD164">
            <v>201.20999999999998</v>
          </cell>
          <cell r="AE164">
            <v>7.92</v>
          </cell>
          <cell r="AF164">
            <v>193.29</v>
          </cell>
          <cell r="AG164">
            <v>4.312625401585839</v>
          </cell>
          <cell r="AH164">
            <v>0.72</v>
          </cell>
          <cell r="AI164">
            <v>0.21</v>
          </cell>
          <cell r="AJ164">
            <v>5.24</v>
          </cell>
          <cell r="AK164">
            <v>5.86</v>
          </cell>
          <cell r="AL164">
            <v>0.24</v>
          </cell>
          <cell r="AM164">
            <v>6.1049377523382251</v>
          </cell>
          <cell r="AN164">
            <v>212.55493775233822</v>
          </cell>
          <cell r="AO164">
            <v>212.37240967918186</v>
          </cell>
          <cell r="AP164">
            <v>204.00882948030227</v>
          </cell>
          <cell r="AQ164">
            <v>223.7173474315201</v>
          </cell>
        </row>
        <row r="165">
          <cell r="X165" t="str">
            <v>SolanoAged&amp;DisabledNonDual</v>
          </cell>
          <cell r="Y165">
            <v>504</v>
          </cell>
          <cell r="Z165" t="str">
            <v>Solano</v>
          </cell>
          <cell r="AA165" t="str">
            <v>PHPC</v>
          </cell>
          <cell r="AB165" t="str">
            <v>Aged&amp;DisabledNonDual</v>
          </cell>
          <cell r="AC165">
            <v>110923</v>
          </cell>
          <cell r="AD165">
            <v>873.56999999999994</v>
          </cell>
          <cell r="AE165">
            <v>34.4</v>
          </cell>
          <cell r="AF165">
            <v>839.17</v>
          </cell>
          <cell r="AG165">
            <v>8.82</v>
          </cell>
          <cell r="AH165">
            <v>0.2</v>
          </cell>
          <cell r="AI165">
            <v>0.37</v>
          </cell>
          <cell r="AJ165">
            <v>9.39</v>
          </cell>
          <cell r="AK165">
            <v>20.29</v>
          </cell>
          <cell r="AL165">
            <v>0.83</v>
          </cell>
          <cell r="AM165">
            <v>21.12</v>
          </cell>
          <cell r="AN165">
            <v>904.07999999999993</v>
          </cell>
          <cell r="AO165">
            <v>915.93129429669159</v>
          </cell>
          <cell r="AP165">
            <v>879.86039013316986</v>
          </cell>
          <cell r="AQ165">
            <v>946.44129429669158</v>
          </cell>
        </row>
        <row r="166">
          <cell r="X166" t="str">
            <v>SolanoDisabledDual</v>
          </cell>
          <cell r="Y166">
            <v>504</v>
          </cell>
          <cell r="Z166" t="str">
            <v>Solano</v>
          </cell>
          <cell r="AA166" t="str">
            <v>PHPC</v>
          </cell>
          <cell r="AB166" t="str">
            <v>DisabledDual</v>
          </cell>
          <cell r="AC166">
            <v>67642</v>
          </cell>
          <cell r="AD166">
            <v>332.58000000000004</v>
          </cell>
          <cell r="AE166">
            <v>13.1</v>
          </cell>
          <cell r="AF166">
            <v>319.48</v>
          </cell>
          <cell r="AG166">
            <v>0</v>
          </cell>
          <cell r="AH166">
            <v>0</v>
          </cell>
          <cell r="AI166">
            <v>0</v>
          </cell>
          <cell r="AJ166">
            <v>0</v>
          </cell>
          <cell r="AK166">
            <v>2.2200000000000002</v>
          </cell>
          <cell r="AL166">
            <v>0.09</v>
          </cell>
          <cell r="AM166">
            <v>2.31</v>
          </cell>
          <cell r="AN166">
            <v>334.89000000000004</v>
          </cell>
          <cell r="AO166">
            <v>346.63014315833738</v>
          </cell>
          <cell r="AP166">
            <v>332.97926917695105</v>
          </cell>
          <cell r="AQ166">
            <v>348.94014315833738</v>
          </cell>
        </row>
        <row r="167">
          <cell r="X167" t="str">
            <v>SolanoAgedDual</v>
          </cell>
          <cell r="Y167">
            <v>504</v>
          </cell>
          <cell r="Z167" t="str">
            <v>Solano</v>
          </cell>
          <cell r="AA167" t="str">
            <v>PHPC</v>
          </cell>
          <cell r="AB167" t="str">
            <v>AgedDual</v>
          </cell>
          <cell r="AC167">
            <v>54801</v>
          </cell>
          <cell r="AD167">
            <v>242.62</v>
          </cell>
          <cell r="AE167">
            <v>9.5500000000000007</v>
          </cell>
          <cell r="AF167">
            <v>233.07</v>
          </cell>
          <cell r="AG167">
            <v>0</v>
          </cell>
          <cell r="AH167">
            <v>0</v>
          </cell>
          <cell r="AI167">
            <v>0</v>
          </cell>
          <cell r="AJ167">
            <v>0</v>
          </cell>
          <cell r="AK167">
            <v>3.22</v>
          </cell>
          <cell r="AL167">
            <v>0.13</v>
          </cell>
          <cell r="AM167">
            <v>3.35</v>
          </cell>
          <cell r="AN167">
            <v>245.97</v>
          </cell>
          <cell r="AO167">
            <v>252.02988839060617</v>
          </cell>
          <cell r="AP167">
            <v>242.10453044390425</v>
          </cell>
          <cell r="AQ167">
            <v>255.37988839060617</v>
          </cell>
        </row>
        <row r="168">
          <cell r="X168" t="str">
            <v>SolanoBCCTP</v>
          </cell>
          <cell r="Y168">
            <v>504</v>
          </cell>
          <cell r="Z168" t="str">
            <v>Solano</v>
          </cell>
          <cell r="AA168" t="str">
            <v>PHPC</v>
          </cell>
          <cell r="AB168" t="str">
            <v>BCCTP</v>
          </cell>
          <cell r="AC168">
            <v>756</v>
          </cell>
          <cell r="AD168">
            <v>2544.98</v>
          </cell>
          <cell r="AE168">
            <v>100.21</v>
          </cell>
          <cell r="AF168">
            <v>2444.77</v>
          </cell>
          <cell r="AG168">
            <v>6.93</v>
          </cell>
          <cell r="AH168">
            <v>0.14000000000000001</v>
          </cell>
          <cell r="AI168">
            <v>0.28999999999999998</v>
          </cell>
          <cell r="AJ168">
            <v>7.36</v>
          </cell>
          <cell r="AK168">
            <v>56.4</v>
          </cell>
          <cell r="AL168">
            <v>2.31</v>
          </cell>
          <cell r="AM168">
            <v>58.71</v>
          </cell>
          <cell r="AN168">
            <v>2611.0500000000002</v>
          </cell>
          <cell r="AO168">
            <v>2675.2356767792544</v>
          </cell>
          <cell r="AP168">
            <v>2569.8804276324981</v>
          </cell>
          <cell r="AQ168">
            <v>2741.3056767792546</v>
          </cell>
        </row>
        <row r="169">
          <cell r="X169" t="str">
            <v>SolanoAIDSNonDual</v>
          </cell>
          <cell r="Y169">
            <v>504</v>
          </cell>
          <cell r="Z169" t="str">
            <v>Solano</v>
          </cell>
          <cell r="AA169" t="str">
            <v>PHPC</v>
          </cell>
          <cell r="AB169" t="str">
            <v>AIDSNonDual</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row>
        <row r="170">
          <cell r="X170" t="str">
            <v>SolanoAIDSDual</v>
          </cell>
          <cell r="Y170">
            <v>504</v>
          </cell>
          <cell r="Z170" t="str">
            <v>Solano</v>
          </cell>
          <cell r="AA170" t="str">
            <v>PHPC</v>
          </cell>
          <cell r="AB170" t="str">
            <v>AIDSDual</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row>
        <row r="171">
          <cell r="X171" t="str">
            <v>SolanoLTCNonDual</v>
          </cell>
          <cell r="Y171">
            <v>504</v>
          </cell>
          <cell r="Z171" t="str">
            <v>Solano</v>
          </cell>
          <cell r="AA171" t="str">
            <v>PHPC</v>
          </cell>
          <cell r="AB171" t="str">
            <v>LTCNonDual</v>
          </cell>
          <cell r="AC171">
            <v>549</v>
          </cell>
          <cell r="AD171">
            <v>7009.38</v>
          </cell>
          <cell r="AE171">
            <v>275.99</v>
          </cell>
          <cell r="AF171">
            <v>6733.39</v>
          </cell>
          <cell r="AG171">
            <v>7.42</v>
          </cell>
          <cell r="AH171">
            <v>0.15</v>
          </cell>
          <cell r="AI171">
            <v>0.31</v>
          </cell>
          <cell r="AJ171">
            <v>7.88</v>
          </cell>
          <cell r="AK171">
            <v>54.93</v>
          </cell>
          <cell r="AL171">
            <v>2.25</v>
          </cell>
          <cell r="AM171">
            <v>57.18</v>
          </cell>
          <cell r="AN171">
            <v>7074.4400000000005</v>
          </cell>
          <cell r="AO171">
            <v>7213.6458194055576</v>
          </cell>
          <cell r="AP171">
            <v>6929.5603987614613</v>
          </cell>
          <cell r="AQ171">
            <v>7278.705819405558</v>
          </cell>
        </row>
        <row r="172">
          <cell r="X172" t="str">
            <v>SolanoLTCDual</v>
          </cell>
          <cell r="Y172">
            <v>504</v>
          </cell>
          <cell r="Z172" t="str">
            <v>Solano</v>
          </cell>
          <cell r="AA172" t="str">
            <v>PHPC</v>
          </cell>
          <cell r="AB172" t="str">
            <v>LTCDual</v>
          </cell>
          <cell r="AC172">
            <v>4790</v>
          </cell>
          <cell r="AD172">
            <v>5361.78</v>
          </cell>
          <cell r="AE172">
            <v>211.12</v>
          </cell>
          <cell r="AF172">
            <v>5150.66</v>
          </cell>
          <cell r="AG172">
            <v>0</v>
          </cell>
          <cell r="AH172">
            <v>0</v>
          </cell>
          <cell r="AI172">
            <v>0</v>
          </cell>
          <cell r="AJ172">
            <v>0</v>
          </cell>
          <cell r="AK172">
            <v>6.34</v>
          </cell>
          <cell r="AL172">
            <v>0.26</v>
          </cell>
          <cell r="AM172">
            <v>6.6</v>
          </cell>
          <cell r="AN172">
            <v>5368.38</v>
          </cell>
          <cell r="AO172">
            <v>5508.4105653428524</v>
          </cell>
          <cell r="AP172">
            <v>5291.4801570982236</v>
          </cell>
          <cell r="AQ172">
            <v>5515.0105653428527</v>
          </cell>
        </row>
        <row r="173">
          <cell r="X173" t="str">
            <v>SolanoOBRA</v>
          </cell>
          <cell r="Y173">
            <v>504</v>
          </cell>
          <cell r="Z173" t="str">
            <v>Solano</v>
          </cell>
          <cell r="AA173" t="str">
            <v>PHPC</v>
          </cell>
          <cell r="AB173" t="str">
            <v>OBRA</v>
          </cell>
          <cell r="AC173">
            <v>3623</v>
          </cell>
          <cell r="AD173">
            <v>388.96</v>
          </cell>
          <cell r="AE173">
            <v>15.32</v>
          </cell>
          <cell r="AF173">
            <v>373.64</v>
          </cell>
          <cell r="AG173">
            <v>0</v>
          </cell>
          <cell r="AH173">
            <v>0</v>
          </cell>
          <cell r="AI173">
            <v>0</v>
          </cell>
          <cell r="AJ173">
            <v>0</v>
          </cell>
          <cell r="AK173">
            <v>9.81</v>
          </cell>
          <cell r="AL173">
            <v>0.4</v>
          </cell>
          <cell r="AM173">
            <v>10.210000000000001</v>
          </cell>
          <cell r="AN173">
            <v>399.16999999999996</v>
          </cell>
          <cell r="AO173">
            <v>409.73412915209605</v>
          </cell>
          <cell r="AP173">
            <v>393.59811480560745</v>
          </cell>
          <cell r="AQ173">
            <v>419.94412915209602</v>
          </cell>
        </row>
        <row r="174">
          <cell r="X174" t="str">
            <v>SolanoAll Categories of Aid</v>
          </cell>
          <cell r="Y174">
            <v>504</v>
          </cell>
          <cell r="Z174" t="str">
            <v>Solano</v>
          </cell>
          <cell r="AA174" t="str">
            <v>PHPC</v>
          </cell>
          <cell r="AB174" t="str">
            <v>All Categories of Aid</v>
          </cell>
          <cell r="AC174">
            <v>845394</v>
          </cell>
          <cell r="AD174">
            <v>327.12428615635974</v>
          </cell>
          <cell r="AE174">
            <v>12.879591148111539</v>
          </cell>
          <cell r="AF174">
            <v>314.24469500824824</v>
          </cell>
          <cell r="AG174">
            <v>4.240852106389644</v>
          </cell>
          <cell r="AH174">
            <v>0.55240731247557306</v>
          </cell>
          <cell r="AI174">
            <v>0.19340607071359575</v>
          </cell>
          <cell r="AJ174">
            <v>4.9866654895788134</v>
          </cell>
          <cell r="AK174">
            <v>7.32044581553283</v>
          </cell>
          <cell r="AL174">
            <v>0.3013295010538834</v>
          </cell>
          <cell r="AM174">
            <v>7.6217753165867146</v>
          </cell>
          <cell r="AN174">
            <v>339.73272696252531</v>
          </cell>
          <cell r="AO174">
            <v>346.27305959708491</v>
          </cell>
          <cell r="AP174">
            <v>332.63624816274393</v>
          </cell>
          <cell r="AQ174">
            <v>358.88150040325047</v>
          </cell>
        </row>
        <row r="175">
          <cell r="X175" t="str">
            <v>SolanoTOTAL REVENUE</v>
          </cell>
          <cell r="Y175">
            <v>504</v>
          </cell>
          <cell r="Z175" t="str">
            <v>Solano</v>
          </cell>
          <cell r="AA175" t="str">
            <v>PHPC</v>
          </cell>
          <cell r="AB175" t="str">
            <v>TOTAL REVENUE</v>
          </cell>
          <cell r="AC175">
            <v>0</v>
          </cell>
          <cell r="AD175">
            <v>276548908.77086961</v>
          </cell>
          <cell r="AE175">
            <v>10888329.079066606</v>
          </cell>
          <cell r="AF175">
            <v>265660579.69180301</v>
          </cell>
          <cell r="AG175">
            <v>3585190.9256291669</v>
          </cell>
          <cell r="AH175">
            <v>467001.82752297464</v>
          </cell>
          <cell r="AI175">
            <v>163504.33174484957</v>
          </cell>
          <cell r="AJ175">
            <v>4215697.084896991</v>
          </cell>
          <cell r="AK175">
            <v>6188660.9697765615</v>
          </cell>
          <cell r="AL175">
            <v>254742.15221394671</v>
          </cell>
          <cell r="AM175">
            <v>6443403.1219905093</v>
          </cell>
          <cell r="AN175">
            <v>287208008.9777571</v>
          </cell>
          <cell r="AO175">
            <v>292737166.94501799</v>
          </cell>
          <cell r="AP175">
            <v>281208688.37929475</v>
          </cell>
          <cell r="AQ175">
            <v>303396267.15190554</v>
          </cell>
        </row>
        <row r="176">
          <cell r="X176" t="str">
            <v>SonomaChild</v>
          </cell>
          <cell r="Y176">
            <v>513</v>
          </cell>
          <cell r="Z176" t="str">
            <v>Sonoma</v>
          </cell>
          <cell r="AA176" t="str">
            <v>PHPC</v>
          </cell>
          <cell r="AB176" t="str">
            <v>Child</v>
          </cell>
          <cell r="AC176">
            <v>481384.57621534751</v>
          </cell>
          <cell r="AD176">
            <v>112.96</v>
          </cell>
          <cell r="AE176">
            <v>4.45</v>
          </cell>
          <cell r="AF176">
            <v>108.50999999999999</v>
          </cell>
          <cell r="AG176">
            <v>4.12</v>
          </cell>
          <cell r="AH176">
            <v>2.12</v>
          </cell>
          <cell r="AI176">
            <v>0.26</v>
          </cell>
          <cell r="AJ176">
            <v>6.5</v>
          </cell>
          <cell r="AK176">
            <v>3.12</v>
          </cell>
          <cell r="AL176">
            <v>0.13</v>
          </cell>
          <cell r="AM176">
            <v>3.25</v>
          </cell>
          <cell r="AN176">
            <v>122.71</v>
          </cell>
          <cell r="AO176">
            <v>125.33</v>
          </cell>
          <cell r="AP176">
            <v>120.39519927804214</v>
          </cell>
          <cell r="AQ176">
            <v>135.07999999999998</v>
          </cell>
        </row>
        <row r="177">
          <cell r="X177" t="str">
            <v>SonomaAdult</v>
          </cell>
          <cell r="Y177">
            <v>513</v>
          </cell>
          <cell r="Z177" t="str">
            <v>Sonoma</v>
          </cell>
          <cell r="AA177" t="str">
            <v>PHPC</v>
          </cell>
          <cell r="AB177" t="str">
            <v>Adult</v>
          </cell>
          <cell r="AC177">
            <v>116670.42378465248</v>
          </cell>
          <cell r="AD177">
            <v>342.75</v>
          </cell>
          <cell r="AE177">
            <v>13.5</v>
          </cell>
          <cell r="AF177">
            <v>329.25</v>
          </cell>
          <cell r="AG177">
            <v>4.84</v>
          </cell>
          <cell r="AH177">
            <v>0.3</v>
          </cell>
          <cell r="AI177">
            <v>0.21</v>
          </cell>
          <cell r="AJ177">
            <v>5.35</v>
          </cell>
          <cell r="AK177">
            <v>4.4000000000000004</v>
          </cell>
          <cell r="AL177">
            <v>0.18</v>
          </cell>
          <cell r="AM177">
            <v>4.58</v>
          </cell>
          <cell r="AN177">
            <v>352.68</v>
          </cell>
          <cell r="AO177">
            <v>360.75776347494821</v>
          </cell>
          <cell r="AP177">
            <v>346.55312235432206</v>
          </cell>
          <cell r="AQ177">
            <v>370.68776347494821</v>
          </cell>
        </row>
        <row r="178">
          <cell r="X178" t="str">
            <v>SonomaChild&amp;Adult</v>
          </cell>
          <cell r="Y178">
            <v>513</v>
          </cell>
          <cell r="Z178" t="str">
            <v>Sonoma</v>
          </cell>
          <cell r="AA178" t="str">
            <v>PHPC</v>
          </cell>
          <cell r="AB178" t="str">
            <v>Child&amp;Adult</v>
          </cell>
          <cell r="AC178">
            <v>598055</v>
          </cell>
          <cell r="AD178">
            <v>174.34</v>
          </cell>
          <cell r="AE178">
            <v>6.86</v>
          </cell>
          <cell r="AF178">
            <v>167.48</v>
          </cell>
          <cell r="AG178">
            <v>4.2604598324985989</v>
          </cell>
          <cell r="AH178">
            <v>0.86</v>
          </cell>
          <cell r="AI178">
            <v>0.21</v>
          </cell>
          <cell r="AJ178">
            <v>5.33</v>
          </cell>
          <cell r="AK178">
            <v>3.46</v>
          </cell>
          <cell r="AL178">
            <v>0.14000000000000001</v>
          </cell>
          <cell r="AM178">
            <v>3.5996445849341958</v>
          </cell>
          <cell r="AN178">
            <v>183.26964458493421</v>
          </cell>
          <cell r="AO178">
            <v>184.18926023769637</v>
          </cell>
          <cell r="AP178">
            <v>176.93690809217759</v>
          </cell>
          <cell r="AQ178">
            <v>193.11890482263058</v>
          </cell>
        </row>
        <row r="179">
          <cell r="X179" t="str">
            <v>SonomaAged&amp;DisabledNonDual</v>
          </cell>
          <cell r="Y179">
            <v>513</v>
          </cell>
          <cell r="Z179" t="str">
            <v>Sonoma</v>
          </cell>
          <cell r="AA179" t="str">
            <v>PHPC</v>
          </cell>
          <cell r="AB179" t="str">
            <v>Aged&amp;DisabledNonDual</v>
          </cell>
          <cell r="AC179">
            <v>79095</v>
          </cell>
          <cell r="AD179">
            <v>941.3900000000001</v>
          </cell>
          <cell r="AE179">
            <v>37.07</v>
          </cell>
          <cell r="AF179">
            <v>904.32</v>
          </cell>
          <cell r="AG179">
            <v>8.82</v>
          </cell>
          <cell r="AH179">
            <v>0.19</v>
          </cell>
          <cell r="AI179">
            <v>0.37</v>
          </cell>
          <cell r="AJ179">
            <v>9.3800000000000008</v>
          </cell>
          <cell r="AK179">
            <v>12.43</v>
          </cell>
          <cell r="AL179">
            <v>0.51</v>
          </cell>
          <cell r="AM179">
            <v>12.94</v>
          </cell>
          <cell r="AN179">
            <v>963.71000000000015</v>
          </cell>
          <cell r="AO179">
            <v>987.15479461339044</v>
          </cell>
          <cell r="AP179">
            <v>948.28611039458951</v>
          </cell>
          <cell r="AQ179">
            <v>1009.4747946133905</v>
          </cell>
        </row>
        <row r="180">
          <cell r="X180" t="str">
            <v>SonomaDisabledDual</v>
          </cell>
          <cell r="Y180">
            <v>513</v>
          </cell>
          <cell r="Z180" t="str">
            <v>Sonoma</v>
          </cell>
          <cell r="AA180" t="str">
            <v>PHPC</v>
          </cell>
          <cell r="AB180" t="str">
            <v>DisabledDual</v>
          </cell>
          <cell r="AC180">
            <v>72773</v>
          </cell>
          <cell r="AD180">
            <v>162.29999999999998</v>
          </cell>
          <cell r="AE180">
            <v>6.39</v>
          </cell>
          <cell r="AF180">
            <v>155.91</v>
          </cell>
          <cell r="AG180">
            <v>0</v>
          </cell>
          <cell r="AH180">
            <v>0</v>
          </cell>
          <cell r="AI180">
            <v>0</v>
          </cell>
          <cell r="AJ180">
            <v>0</v>
          </cell>
          <cell r="AK180">
            <v>1.51</v>
          </cell>
          <cell r="AL180">
            <v>0.06</v>
          </cell>
          <cell r="AM180">
            <v>1.57</v>
          </cell>
          <cell r="AN180">
            <v>163.86999999999998</v>
          </cell>
          <cell r="AO180">
            <v>169.55088431417803</v>
          </cell>
          <cell r="AP180">
            <v>162.87491027506371</v>
          </cell>
          <cell r="AQ180">
            <v>171.12088431417803</v>
          </cell>
        </row>
        <row r="181">
          <cell r="X181" t="str">
            <v>SonomaAgedDual</v>
          </cell>
          <cell r="Y181">
            <v>513</v>
          </cell>
          <cell r="Z181" t="str">
            <v>Sonoma</v>
          </cell>
          <cell r="AA181" t="str">
            <v>PHPC</v>
          </cell>
          <cell r="AB181" t="str">
            <v>AgedDual</v>
          </cell>
          <cell r="AC181">
            <v>52747</v>
          </cell>
          <cell r="AD181">
            <v>202.82000000000002</v>
          </cell>
          <cell r="AE181">
            <v>7.99</v>
          </cell>
          <cell r="AF181">
            <v>194.83</v>
          </cell>
          <cell r="AG181">
            <v>0</v>
          </cell>
          <cell r="AH181">
            <v>0</v>
          </cell>
          <cell r="AI181">
            <v>0</v>
          </cell>
          <cell r="AJ181">
            <v>0</v>
          </cell>
          <cell r="AK181">
            <v>1.87</v>
          </cell>
          <cell r="AL181">
            <v>0.08</v>
          </cell>
          <cell r="AM181">
            <v>1.95</v>
          </cell>
          <cell r="AN181">
            <v>204.77</v>
          </cell>
          <cell r="AO181">
            <v>209.81026415912063</v>
          </cell>
          <cell r="AP181">
            <v>201.54909889105554</v>
          </cell>
          <cell r="AQ181">
            <v>211.76026415912062</v>
          </cell>
        </row>
        <row r="182">
          <cell r="X182" t="str">
            <v>SonomaBCCTP</v>
          </cell>
          <cell r="Y182">
            <v>513</v>
          </cell>
          <cell r="Z182" t="str">
            <v>Sonoma</v>
          </cell>
          <cell r="AA182" t="str">
            <v>PHPC</v>
          </cell>
          <cell r="AB182" t="str">
            <v>BCCTP</v>
          </cell>
          <cell r="AC182">
            <v>1872</v>
          </cell>
          <cell r="AD182">
            <v>1225.93</v>
          </cell>
          <cell r="AE182">
            <v>48.27</v>
          </cell>
          <cell r="AF182">
            <v>1177.6600000000001</v>
          </cell>
          <cell r="AG182">
            <v>6.93</v>
          </cell>
          <cell r="AH182">
            <v>0.15</v>
          </cell>
          <cell r="AI182">
            <v>0.28999999999999998</v>
          </cell>
          <cell r="AJ182">
            <v>7.37</v>
          </cell>
          <cell r="AK182">
            <v>51.31</v>
          </cell>
          <cell r="AL182">
            <v>2.1</v>
          </cell>
          <cell r="AM182">
            <v>53.41</v>
          </cell>
          <cell r="AN182">
            <v>1286.71</v>
          </cell>
          <cell r="AO182">
            <v>1289.2943212490552</v>
          </cell>
          <cell r="AP182">
            <v>1238.5290571677019</v>
          </cell>
          <cell r="AQ182">
            <v>1350.0743212490552</v>
          </cell>
        </row>
        <row r="183">
          <cell r="X183" t="str">
            <v>SonomaAIDSNonDual</v>
          </cell>
          <cell r="Y183">
            <v>513</v>
          </cell>
          <cell r="Z183" t="str">
            <v>Sonoma</v>
          </cell>
          <cell r="AA183" t="str">
            <v>PHPC</v>
          </cell>
          <cell r="AB183" t="str">
            <v>AIDSNonDual</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row>
        <row r="184">
          <cell r="X184" t="str">
            <v>SonomaAIDSDual</v>
          </cell>
          <cell r="Y184">
            <v>513</v>
          </cell>
          <cell r="Z184" t="str">
            <v>Sonoma</v>
          </cell>
          <cell r="AA184" t="str">
            <v>PHPC</v>
          </cell>
          <cell r="AB184" t="str">
            <v>AIDSDual</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row>
        <row r="185">
          <cell r="X185" t="str">
            <v>SonomaLTCNonDual</v>
          </cell>
          <cell r="Y185">
            <v>513</v>
          </cell>
          <cell r="Z185" t="str">
            <v>Sonoma</v>
          </cell>
          <cell r="AA185" t="str">
            <v>PHPC</v>
          </cell>
          <cell r="AB185" t="str">
            <v>LTCNonDual</v>
          </cell>
          <cell r="AC185">
            <v>820</v>
          </cell>
          <cell r="AD185">
            <v>9838.76</v>
          </cell>
          <cell r="AE185">
            <v>387.4</v>
          </cell>
          <cell r="AF185">
            <v>9451.36</v>
          </cell>
          <cell r="AG185">
            <v>7.42</v>
          </cell>
          <cell r="AH185">
            <v>0.15</v>
          </cell>
          <cell r="AI185">
            <v>0.31</v>
          </cell>
          <cell r="AJ185">
            <v>7.88</v>
          </cell>
          <cell r="AK185">
            <v>46.85</v>
          </cell>
          <cell r="AL185">
            <v>1.92</v>
          </cell>
          <cell r="AM185">
            <v>48.77</v>
          </cell>
          <cell r="AN185">
            <v>9895.41</v>
          </cell>
          <cell r="AO185">
            <v>10148.663099113406</v>
          </cell>
          <cell r="AP185">
            <v>9749.0649981925417</v>
          </cell>
          <cell r="AQ185">
            <v>10205.313099113406</v>
          </cell>
        </row>
        <row r="186">
          <cell r="X186" t="str">
            <v>SonomaLTCDual</v>
          </cell>
          <cell r="Y186">
            <v>513</v>
          </cell>
          <cell r="Z186" t="str">
            <v>Sonoma</v>
          </cell>
          <cell r="AA186" t="str">
            <v>PHPC</v>
          </cell>
          <cell r="AB186" t="str">
            <v>LTCDual</v>
          </cell>
          <cell r="AC186">
            <v>14179</v>
          </cell>
          <cell r="AD186">
            <v>3669.1499999999996</v>
          </cell>
          <cell r="AE186">
            <v>144.47</v>
          </cell>
          <cell r="AF186">
            <v>3524.68</v>
          </cell>
          <cell r="AG186">
            <v>0</v>
          </cell>
          <cell r="AH186">
            <v>0</v>
          </cell>
          <cell r="AI186">
            <v>0</v>
          </cell>
          <cell r="AJ186">
            <v>0</v>
          </cell>
          <cell r="AK186">
            <v>3.7</v>
          </cell>
          <cell r="AL186">
            <v>0.15</v>
          </cell>
          <cell r="AM186">
            <v>3.85</v>
          </cell>
          <cell r="AN186">
            <v>3672.9999999999995</v>
          </cell>
          <cell r="AO186">
            <v>3768.5042824077227</v>
          </cell>
          <cell r="AP186">
            <v>3620.1214717995131</v>
          </cell>
          <cell r="AQ186">
            <v>3772.3542824077226</v>
          </cell>
        </row>
        <row r="187">
          <cell r="X187" t="str">
            <v>SonomaOBRA</v>
          </cell>
          <cell r="Y187">
            <v>513</v>
          </cell>
          <cell r="Z187" t="str">
            <v>Sonoma</v>
          </cell>
          <cell r="AA187" t="str">
            <v>PHPC</v>
          </cell>
          <cell r="AB187" t="str">
            <v>OBRA</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row>
        <row r="188">
          <cell r="X188" t="str">
            <v>SonomaAll Categories of Aid</v>
          </cell>
          <cell r="Y188">
            <v>513</v>
          </cell>
          <cell r="Z188" t="str">
            <v>Sonoma</v>
          </cell>
          <cell r="AA188" t="str">
            <v>PHPC</v>
          </cell>
          <cell r="AB188" t="str">
            <v>All Categories of Aid</v>
          </cell>
          <cell r="AC188">
            <v>819541</v>
          </cell>
          <cell r="AD188">
            <v>309.59041461192948</v>
          </cell>
          <cell r="AE188">
            <v>12.19243613833976</v>
          </cell>
          <cell r="AF188">
            <v>297.39797847358977</v>
          </cell>
          <cell r="AG188">
            <v>3.9835280542705607</v>
          </cell>
          <cell r="AH188">
            <v>1.3067903603504065</v>
          </cell>
          <cell r="AI188">
            <v>0.21929715390781837</v>
          </cell>
          <cell r="AJ188">
            <v>5.5096155685287851</v>
          </cell>
          <cell r="AK188">
            <v>4.1411916334196279</v>
          </cell>
          <cell r="AL188">
            <v>0.17099536348911476</v>
          </cell>
          <cell r="AM188">
            <v>4.3121869969087427</v>
          </cell>
          <cell r="AN188">
            <v>319.41221717736698</v>
          </cell>
          <cell r="AO188">
            <v>327.10428398816947</v>
          </cell>
          <cell r="AP188">
            <v>314.22473035551707</v>
          </cell>
          <cell r="AQ188">
            <v>336.92608655360692</v>
          </cell>
        </row>
        <row r="189">
          <cell r="X189" t="str">
            <v>SonomaTOTAL REVENUE</v>
          </cell>
          <cell r="Y189">
            <v>513</v>
          </cell>
          <cell r="Z189" t="str">
            <v>Sonoma</v>
          </cell>
          <cell r="AA189" t="str">
            <v>PHPC</v>
          </cell>
          <cell r="AB189" t="str">
            <v>TOTAL REVENUE</v>
          </cell>
          <cell r="AC189">
            <v>0</v>
          </cell>
          <cell r="AD189">
            <v>253722037.98147529</v>
          </cell>
          <cell r="AE189">
            <v>9992201.3052511048</v>
          </cell>
          <cell r="AF189">
            <v>243729836.67622423</v>
          </cell>
          <cell r="AG189">
            <v>3264664.5651249494</v>
          </cell>
          <cell r="AH189">
            <v>1070968.2787119325</v>
          </cell>
          <cell r="AI189">
            <v>179723.00881076738</v>
          </cell>
          <cell r="AJ189">
            <v>4515355.8526476491</v>
          </cell>
          <cell r="AK189">
            <v>3393876.3324443554</v>
          </cell>
          <cell r="AL189">
            <v>140137.71118923259</v>
          </cell>
          <cell r="AM189">
            <v>3534014.0436335881</v>
          </cell>
          <cell r="AN189">
            <v>261771407.87775651</v>
          </cell>
          <cell r="AO189">
            <v>268075372.00394839</v>
          </cell>
          <cell r="AP189">
            <v>257520049.74029082</v>
          </cell>
          <cell r="AQ189">
            <v>276124741.90022957</v>
          </cell>
        </row>
        <row r="190">
          <cell r="X190" t="str">
            <v>VenturaChild</v>
          </cell>
          <cell r="Y190">
            <v>515</v>
          </cell>
          <cell r="Z190" t="str">
            <v>Ventura</v>
          </cell>
          <cell r="AA190" t="str">
            <v>GoldCoast</v>
          </cell>
          <cell r="AB190" t="str">
            <v>Child</v>
          </cell>
          <cell r="AC190">
            <v>930470.27574969281</v>
          </cell>
          <cell r="AD190">
            <v>77.72</v>
          </cell>
          <cell r="AE190">
            <v>3.06</v>
          </cell>
          <cell r="AF190">
            <v>74.66</v>
          </cell>
          <cell r="AG190">
            <v>4.12</v>
          </cell>
          <cell r="AH190">
            <v>0.43</v>
          </cell>
          <cell r="AI190">
            <v>0.19</v>
          </cell>
          <cell r="AJ190">
            <v>4.74</v>
          </cell>
          <cell r="AK190">
            <v>5.86</v>
          </cell>
          <cell r="AL190">
            <v>0.24</v>
          </cell>
          <cell r="AM190">
            <v>6.1</v>
          </cell>
          <cell r="AN190">
            <v>88.559999999999988</v>
          </cell>
          <cell r="AO190">
            <v>85.58</v>
          </cell>
          <cell r="AP190">
            <v>82.210742867158345</v>
          </cell>
          <cell r="AQ190">
            <v>96.419999999999987</v>
          </cell>
        </row>
        <row r="191">
          <cell r="X191" t="str">
            <v>VenturaAdult</v>
          </cell>
          <cell r="Y191">
            <v>515</v>
          </cell>
          <cell r="Z191" t="str">
            <v>Ventura</v>
          </cell>
          <cell r="AA191" t="str">
            <v>GoldCoast</v>
          </cell>
          <cell r="AB191" t="str">
            <v>Adult</v>
          </cell>
          <cell r="AC191">
            <v>200154.72425030722</v>
          </cell>
          <cell r="AD191">
            <v>283</v>
          </cell>
          <cell r="AE191">
            <v>11.14</v>
          </cell>
          <cell r="AF191">
            <v>271.86</v>
          </cell>
          <cell r="AG191">
            <v>4.84</v>
          </cell>
          <cell r="AH191">
            <v>0.51</v>
          </cell>
          <cell r="AI191">
            <v>0.22</v>
          </cell>
          <cell r="AJ191">
            <v>5.57</v>
          </cell>
          <cell r="AK191">
            <v>8.31</v>
          </cell>
          <cell r="AL191">
            <v>0.34</v>
          </cell>
          <cell r="AM191">
            <v>8.65</v>
          </cell>
          <cell r="AN191">
            <v>297.21999999999997</v>
          </cell>
          <cell r="AO191">
            <v>298.23059782458785</v>
          </cell>
          <cell r="AP191">
            <v>286.48935490624103</v>
          </cell>
          <cell r="AQ191">
            <v>312.45059782458782</v>
          </cell>
        </row>
        <row r="192">
          <cell r="X192" t="str">
            <v>VenturaChild&amp;Adult</v>
          </cell>
          <cell r="Y192">
            <v>515</v>
          </cell>
          <cell r="Z192" t="str">
            <v>Ventura</v>
          </cell>
          <cell r="AA192" t="str">
            <v>GoldCoast</v>
          </cell>
          <cell r="AB192" t="str">
            <v>Child&amp;Adult</v>
          </cell>
          <cell r="AC192">
            <v>1130625</v>
          </cell>
          <cell r="AD192">
            <v>126.27</v>
          </cell>
          <cell r="AE192">
            <v>4.97</v>
          </cell>
          <cell r="AF192">
            <v>121.3</v>
          </cell>
          <cell r="AG192">
            <v>4.2474617149454694</v>
          </cell>
          <cell r="AH192">
            <v>0.45</v>
          </cell>
          <cell r="AI192">
            <v>0.19</v>
          </cell>
          <cell r="AJ192">
            <v>4.8899999999999997</v>
          </cell>
          <cell r="AK192">
            <v>6.46</v>
          </cell>
          <cell r="AL192">
            <v>0.26</v>
          </cell>
          <cell r="AM192">
            <v>6.722167167600781</v>
          </cell>
          <cell r="AN192">
            <v>137.88216716760078</v>
          </cell>
          <cell r="AO192">
            <v>133.05253333837945</v>
          </cell>
          <cell r="AP192">
            <v>127.81429780445814</v>
          </cell>
          <cell r="AQ192">
            <v>144.66470050598022</v>
          </cell>
        </row>
        <row r="193">
          <cell r="X193" t="str">
            <v>VenturaAged&amp;DisabledNonDual</v>
          </cell>
          <cell r="Y193">
            <v>515</v>
          </cell>
          <cell r="Z193" t="str">
            <v>Ventura</v>
          </cell>
          <cell r="AA193" t="str">
            <v>GoldCoast</v>
          </cell>
          <cell r="AB193" t="str">
            <v>Aged&amp;DisabledNonDual</v>
          </cell>
          <cell r="AC193">
            <v>121489</v>
          </cell>
          <cell r="AD193">
            <v>888.07</v>
          </cell>
          <cell r="AE193">
            <v>34.97</v>
          </cell>
          <cell r="AF193">
            <v>853.1</v>
          </cell>
          <cell r="AG193">
            <v>8.82</v>
          </cell>
          <cell r="AH193">
            <v>0.91</v>
          </cell>
          <cell r="AI193">
            <v>0.4</v>
          </cell>
          <cell r="AJ193">
            <v>10.130000000000001</v>
          </cell>
          <cell r="AK193">
            <v>21.52</v>
          </cell>
          <cell r="AL193">
            <v>0.88</v>
          </cell>
          <cell r="AM193">
            <v>22.4</v>
          </cell>
          <cell r="AN193">
            <v>920.6</v>
          </cell>
          <cell r="AO193">
            <v>928.95260533406451</v>
          </cell>
          <cell r="AP193">
            <v>892.38003941219461</v>
          </cell>
          <cell r="AQ193">
            <v>961.48260533406449</v>
          </cell>
        </row>
        <row r="194">
          <cell r="X194" t="str">
            <v>VenturaDisabledDual</v>
          </cell>
          <cell r="Y194">
            <v>515</v>
          </cell>
          <cell r="Z194" t="str">
            <v>Ventura</v>
          </cell>
          <cell r="AA194" t="str">
            <v>GoldCoast</v>
          </cell>
          <cell r="AB194" t="str">
            <v>DisabledDual</v>
          </cell>
          <cell r="AC194">
            <v>87848</v>
          </cell>
          <cell r="AD194">
            <v>181.39999999999998</v>
          </cell>
          <cell r="AE194">
            <v>7.14</v>
          </cell>
          <cell r="AF194">
            <v>174.26</v>
          </cell>
          <cell r="AG194">
            <v>0</v>
          </cell>
          <cell r="AH194">
            <v>0</v>
          </cell>
          <cell r="AI194">
            <v>0</v>
          </cell>
          <cell r="AJ194">
            <v>0</v>
          </cell>
          <cell r="AK194">
            <v>2.68</v>
          </cell>
          <cell r="AL194">
            <v>0.11</v>
          </cell>
          <cell r="AM194">
            <v>2.79</v>
          </cell>
          <cell r="AN194">
            <v>184.18999999999997</v>
          </cell>
          <cell r="AO194">
            <v>189.30871851570805</v>
          </cell>
          <cell r="AP194">
            <v>181.8556950269471</v>
          </cell>
          <cell r="AQ194">
            <v>192.09871851570804</v>
          </cell>
        </row>
        <row r="195">
          <cell r="X195" t="str">
            <v>VenturaAgedDual</v>
          </cell>
          <cell r="Y195">
            <v>515</v>
          </cell>
          <cell r="Z195" t="str">
            <v>Ventura</v>
          </cell>
          <cell r="AA195" t="str">
            <v>GoldCoast</v>
          </cell>
          <cell r="AB195" t="str">
            <v>AgedDual</v>
          </cell>
          <cell r="AC195">
            <v>105531</v>
          </cell>
          <cell r="AD195">
            <v>187.01000000000002</v>
          </cell>
          <cell r="AE195">
            <v>7.36</v>
          </cell>
          <cell r="AF195">
            <v>179.65</v>
          </cell>
          <cell r="AG195">
            <v>0</v>
          </cell>
          <cell r="AH195">
            <v>0</v>
          </cell>
          <cell r="AI195">
            <v>0</v>
          </cell>
          <cell r="AJ195">
            <v>0</v>
          </cell>
          <cell r="AK195">
            <v>2.75</v>
          </cell>
          <cell r="AL195">
            <v>0.11</v>
          </cell>
          <cell r="AM195">
            <v>2.86</v>
          </cell>
          <cell r="AN195">
            <v>189.87000000000003</v>
          </cell>
          <cell r="AO195">
            <v>193.51103552654962</v>
          </cell>
          <cell r="AP195">
            <v>185.89256816581812</v>
          </cell>
          <cell r="AQ195">
            <v>196.37103552654963</v>
          </cell>
        </row>
        <row r="196">
          <cell r="X196" t="str">
            <v>VenturaBCCTP</v>
          </cell>
          <cell r="Y196">
            <v>515</v>
          </cell>
          <cell r="Z196" t="str">
            <v>Ventura</v>
          </cell>
          <cell r="AA196" t="str">
            <v>GoldCoast</v>
          </cell>
          <cell r="AB196" t="str">
            <v>BCCTP</v>
          </cell>
          <cell r="AC196">
            <v>3540</v>
          </cell>
          <cell r="AD196">
            <v>1689.7</v>
          </cell>
          <cell r="AE196">
            <v>66.53</v>
          </cell>
          <cell r="AF196">
            <v>1623.17</v>
          </cell>
          <cell r="AG196">
            <v>6.93</v>
          </cell>
          <cell r="AH196">
            <v>0.73</v>
          </cell>
          <cell r="AI196">
            <v>0.31</v>
          </cell>
          <cell r="AJ196">
            <v>7.97</v>
          </cell>
          <cell r="AK196">
            <v>53.01</v>
          </cell>
          <cell r="AL196">
            <v>2.17</v>
          </cell>
          <cell r="AM196">
            <v>55.18</v>
          </cell>
          <cell r="AN196">
            <v>1752.8500000000001</v>
          </cell>
          <cell r="AO196">
            <v>1779.7786712436557</v>
          </cell>
          <cell r="AP196">
            <v>1709.7093561821096</v>
          </cell>
          <cell r="AQ196">
            <v>1842.9286712436558</v>
          </cell>
        </row>
        <row r="197">
          <cell r="X197" t="str">
            <v>VenturaAIDSNonDual</v>
          </cell>
          <cell r="Y197">
            <v>515</v>
          </cell>
          <cell r="Z197" t="str">
            <v>Ventura</v>
          </cell>
          <cell r="AA197" t="str">
            <v>GoldCoast</v>
          </cell>
          <cell r="AB197" t="str">
            <v>AIDSNonDual</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X198" t="str">
            <v>VenturaAIDSDual</v>
          </cell>
          <cell r="Y198">
            <v>515</v>
          </cell>
          <cell r="Z198" t="str">
            <v>Ventura</v>
          </cell>
          <cell r="AA198" t="str">
            <v>GoldCoast</v>
          </cell>
          <cell r="AB198" t="str">
            <v>AIDSDual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row>
        <row r="199">
          <cell r="X199" t="str">
            <v>VenturaLTCNonDual</v>
          </cell>
          <cell r="Y199">
            <v>515</v>
          </cell>
          <cell r="Z199" t="str">
            <v>Ventura</v>
          </cell>
          <cell r="AA199" t="str">
            <v>GoldCoast</v>
          </cell>
          <cell r="AB199" t="str">
            <v>LTCNonDual</v>
          </cell>
          <cell r="AC199">
            <v>975</v>
          </cell>
          <cell r="AD199">
            <v>10806.49</v>
          </cell>
          <cell r="AE199">
            <v>425.51</v>
          </cell>
          <cell r="AF199">
            <v>10380.98</v>
          </cell>
          <cell r="AG199">
            <v>7.42</v>
          </cell>
          <cell r="AH199">
            <v>0.68</v>
          </cell>
          <cell r="AI199">
            <v>0.33</v>
          </cell>
          <cell r="AJ199">
            <v>8.43</v>
          </cell>
          <cell r="AK199">
            <v>76.67</v>
          </cell>
          <cell r="AL199">
            <v>3.14</v>
          </cell>
          <cell r="AM199">
            <v>79.81</v>
          </cell>
          <cell r="AN199">
            <v>10894.73</v>
          </cell>
          <cell r="AO199">
            <v>11025.21141062785</v>
          </cell>
          <cell r="AP199">
            <v>10591.152375966189</v>
          </cell>
          <cell r="AQ199">
            <v>11113.451410627849</v>
          </cell>
        </row>
        <row r="200">
          <cell r="X200" t="str">
            <v>VenturaLTCDual</v>
          </cell>
          <cell r="Y200">
            <v>515</v>
          </cell>
          <cell r="Z200" t="str">
            <v>Ventura</v>
          </cell>
          <cell r="AA200" t="str">
            <v>GoldCoast</v>
          </cell>
          <cell r="AB200" t="str">
            <v>LTCDual</v>
          </cell>
          <cell r="AC200">
            <v>10349</v>
          </cell>
          <cell r="AD200">
            <v>6315.1399999999994</v>
          </cell>
          <cell r="AE200">
            <v>248.66</v>
          </cell>
          <cell r="AF200">
            <v>6066.48</v>
          </cell>
          <cell r="AG200">
            <v>0</v>
          </cell>
          <cell r="AH200">
            <v>0</v>
          </cell>
          <cell r="AI200">
            <v>0</v>
          </cell>
          <cell r="AJ200">
            <v>0</v>
          </cell>
          <cell r="AK200">
            <v>4.43</v>
          </cell>
          <cell r="AL200">
            <v>0.18</v>
          </cell>
          <cell r="AM200">
            <v>4.6100000000000003</v>
          </cell>
          <cell r="AN200">
            <v>6319.7499999999991</v>
          </cell>
          <cell r="AO200">
            <v>6500.8661115932509</v>
          </cell>
          <cell r="AP200">
            <v>6244.929099252352</v>
          </cell>
          <cell r="AQ200">
            <v>6505.4761115932506</v>
          </cell>
        </row>
        <row r="201">
          <cell r="X201" t="str">
            <v>VenturaOBRA</v>
          </cell>
          <cell r="Y201">
            <v>515</v>
          </cell>
          <cell r="Z201" t="str">
            <v>Ventura</v>
          </cell>
          <cell r="AA201" t="str">
            <v>GoldCoast</v>
          </cell>
          <cell r="AB201" t="str">
            <v>OBRA</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X202" t="str">
            <v>VenturaAll Categories of Aid</v>
          </cell>
          <cell r="Y202">
            <v>515</v>
          </cell>
          <cell r="Z202" t="str">
            <v>Ventura</v>
          </cell>
          <cell r="AA202" t="str">
            <v>GoldCoast</v>
          </cell>
          <cell r="AB202" t="str">
            <v>All Categories of Aid</v>
          </cell>
          <cell r="AC202">
            <v>1460357</v>
          </cell>
          <cell r="AD202">
            <v>252.12943417260303</v>
          </cell>
          <cell r="AE202">
            <v>9.9259223943186488</v>
          </cell>
          <cell r="AF202">
            <v>242.20351177828434</v>
          </cell>
          <cell r="AG202">
            <v>4.0439331488534798</v>
          </cell>
          <cell r="AH202">
            <v>0.42632276902154742</v>
          </cell>
          <cell r="AI202">
            <v>0.18134846479319783</v>
          </cell>
          <cell r="AJ202">
            <v>4.653569551828765</v>
          </cell>
          <cell r="AK202">
            <v>7.2339725590477206</v>
          </cell>
          <cell r="AL202">
            <v>0.29592325878194903</v>
          </cell>
          <cell r="AM202">
            <v>7.5298958178296695</v>
          </cell>
          <cell r="AN202">
            <v>254.85798729493482</v>
          </cell>
          <cell r="AO202">
            <v>255.79957417497022</v>
          </cell>
          <cell r="AP202">
            <v>245.7288270393442</v>
          </cell>
          <cell r="AQ202">
            <v>267.98066661193326</v>
          </cell>
        </row>
        <row r="203">
          <cell r="X203" t="str">
            <v>VenturaTOTAL REVENUE</v>
          </cell>
          <cell r="Y203">
            <v>515</v>
          </cell>
          <cell r="Z203" t="str">
            <v>Ventura</v>
          </cell>
          <cell r="AA203" t="str">
            <v>GoldCoast</v>
          </cell>
          <cell r="AB203" t="str">
            <v>TOTAL REVENUE</v>
          </cell>
          <cell r="AC203">
            <v>0</v>
          </cell>
          <cell r="AD203">
            <v>368198984.10000002</v>
          </cell>
          <cell r="AE203">
            <v>14495390.249999998</v>
          </cell>
          <cell r="AF203">
            <v>353703593.84999996</v>
          </cell>
          <cell r="AG203">
            <v>5905586.0814602207</v>
          </cell>
          <cell r="AH203">
            <v>622583.43999999994</v>
          </cell>
          <cell r="AI203">
            <v>264833.5</v>
          </cell>
          <cell r="AJ203">
            <v>6795872.8700000001</v>
          </cell>
          <cell r="AK203">
            <v>10564182.464413252</v>
          </cell>
          <cell r="AL203">
            <v>432153.60242503072</v>
          </cell>
          <cell r="AM203">
            <v>10996336.066838283</v>
          </cell>
          <cell r="AN203">
            <v>372183645.75206912</v>
          </cell>
          <cell r="AO203">
            <v>373558698.74343699</v>
          </cell>
          <cell r="AP203">
            <v>358851812.66869557</v>
          </cell>
          <cell r="AQ203">
            <v>391347442.351403</v>
          </cell>
        </row>
        <row r="204">
          <cell r="X204" t="str">
            <v>YoloChild</v>
          </cell>
          <cell r="Y204">
            <v>509</v>
          </cell>
          <cell r="Z204" t="str">
            <v>Yolo</v>
          </cell>
          <cell r="AA204" t="str">
            <v>PHPC</v>
          </cell>
          <cell r="AB204" t="str">
            <v>Child</v>
          </cell>
          <cell r="AC204">
            <v>211500.62181954915</v>
          </cell>
          <cell r="AD204">
            <v>120.49</v>
          </cell>
          <cell r="AE204">
            <v>4.74</v>
          </cell>
          <cell r="AF204">
            <v>115.75</v>
          </cell>
          <cell r="AG204">
            <v>4.12</v>
          </cell>
          <cell r="AH204">
            <v>1.42</v>
          </cell>
          <cell r="AI204">
            <v>0.23</v>
          </cell>
          <cell r="AJ204">
            <v>5.77</v>
          </cell>
          <cell r="AK204">
            <v>5.4</v>
          </cell>
          <cell r="AL204">
            <v>0.22</v>
          </cell>
          <cell r="AM204">
            <v>5.62</v>
          </cell>
          <cell r="AN204">
            <v>131.88</v>
          </cell>
          <cell r="AO204">
            <v>133.18</v>
          </cell>
          <cell r="AP204">
            <v>127.9360375</v>
          </cell>
          <cell r="AQ204">
            <v>144.57000000000002</v>
          </cell>
        </row>
        <row r="205">
          <cell r="X205" t="str">
            <v>YoloAdult</v>
          </cell>
          <cell r="Y205">
            <v>509</v>
          </cell>
          <cell r="Z205" t="str">
            <v>Yolo</v>
          </cell>
          <cell r="AA205" t="str">
            <v>PHPC</v>
          </cell>
          <cell r="AB205" t="str">
            <v>Adult</v>
          </cell>
          <cell r="AC205">
            <v>70607.378180450862</v>
          </cell>
          <cell r="AD205">
            <v>250.14</v>
          </cell>
          <cell r="AE205">
            <v>9.85</v>
          </cell>
          <cell r="AF205">
            <v>240.29</v>
          </cell>
          <cell r="AG205">
            <v>4.84</v>
          </cell>
          <cell r="AH205">
            <v>0.41</v>
          </cell>
          <cell r="AI205">
            <v>0.22</v>
          </cell>
          <cell r="AJ205">
            <v>5.47</v>
          </cell>
          <cell r="AK205">
            <v>7.56</v>
          </cell>
          <cell r="AL205">
            <v>0.31</v>
          </cell>
          <cell r="AM205">
            <v>7.87</v>
          </cell>
          <cell r="AN205">
            <v>263.47999999999996</v>
          </cell>
          <cell r="AO205">
            <v>263.48718414590445</v>
          </cell>
          <cell r="AP205">
            <v>253.11237627015944</v>
          </cell>
          <cell r="AQ205">
            <v>276.82718414590448</v>
          </cell>
        </row>
        <row r="206">
          <cell r="X206" t="str">
            <v>YoloChild&amp;Adult</v>
          </cell>
          <cell r="Y206">
            <v>509</v>
          </cell>
          <cell r="Z206" t="str">
            <v>Yolo</v>
          </cell>
          <cell r="AA206" t="str">
            <v>PHPC</v>
          </cell>
          <cell r="AB206" t="str">
            <v>Child&amp;Adult</v>
          </cell>
          <cell r="AC206">
            <v>282108</v>
          </cell>
          <cell r="AD206">
            <v>161.77000000000001</v>
          </cell>
          <cell r="AE206">
            <v>6.37</v>
          </cell>
          <cell r="AF206">
            <v>155.4</v>
          </cell>
          <cell r="AG206">
            <v>4.3002051423211141</v>
          </cell>
          <cell r="AH206">
            <v>0.81</v>
          </cell>
          <cell r="AI206">
            <v>0.21</v>
          </cell>
          <cell r="AJ206">
            <v>5.32</v>
          </cell>
          <cell r="AK206">
            <v>6.08</v>
          </cell>
          <cell r="AL206">
            <v>0.25</v>
          </cell>
          <cell r="AM206">
            <v>6.3311508971226429</v>
          </cell>
          <cell r="AN206">
            <v>173.42115089712266</v>
          </cell>
          <cell r="AO206">
            <v>170.84340124141778</v>
          </cell>
          <cell r="AP206">
            <v>164.11644231753695</v>
          </cell>
          <cell r="AQ206">
            <v>182.49455213854043</v>
          </cell>
        </row>
        <row r="207">
          <cell r="X207" t="str">
            <v>YoloAged&amp;DisabledNonDual</v>
          </cell>
          <cell r="Y207">
            <v>509</v>
          </cell>
          <cell r="Z207" t="str">
            <v>Yolo</v>
          </cell>
          <cell r="AA207" t="str">
            <v>PHPC</v>
          </cell>
          <cell r="AB207" t="str">
            <v>Aged&amp;DisabledNonDual</v>
          </cell>
          <cell r="AC207">
            <v>44734</v>
          </cell>
          <cell r="AD207">
            <v>1050.6299999999999</v>
          </cell>
          <cell r="AE207">
            <v>41.37</v>
          </cell>
          <cell r="AF207">
            <v>1009.2599999999999</v>
          </cell>
          <cell r="AG207">
            <v>8.82</v>
          </cell>
          <cell r="AH207">
            <v>0.2</v>
          </cell>
          <cell r="AI207">
            <v>0.37</v>
          </cell>
          <cell r="AJ207">
            <v>9.39</v>
          </cell>
          <cell r="AK207">
            <v>17.22</v>
          </cell>
          <cell r="AL207">
            <v>0.71</v>
          </cell>
          <cell r="AM207">
            <v>17.93</v>
          </cell>
          <cell r="AN207">
            <v>1077.95</v>
          </cell>
          <cell r="AO207">
            <v>1100.2496253816985</v>
          </cell>
          <cell r="AP207">
            <v>1056.9272963822941</v>
          </cell>
          <cell r="AQ207">
            <v>1127.5696253816986</v>
          </cell>
        </row>
        <row r="208">
          <cell r="X208" t="str">
            <v>YoloDisabledDual</v>
          </cell>
          <cell r="Y208">
            <v>509</v>
          </cell>
          <cell r="Z208" t="str">
            <v>Yolo</v>
          </cell>
          <cell r="AA208" t="str">
            <v>PHPC</v>
          </cell>
          <cell r="AB208" t="str">
            <v>DisabledDual</v>
          </cell>
          <cell r="AC208">
            <v>30624</v>
          </cell>
          <cell r="AD208">
            <v>268.81</v>
          </cell>
          <cell r="AE208">
            <v>10.58</v>
          </cell>
          <cell r="AF208">
            <v>258.23</v>
          </cell>
          <cell r="AG208">
            <v>0</v>
          </cell>
          <cell r="AH208">
            <v>0</v>
          </cell>
          <cell r="AI208">
            <v>0</v>
          </cell>
          <cell r="AJ208">
            <v>0</v>
          </cell>
          <cell r="AK208">
            <v>1.97</v>
          </cell>
          <cell r="AL208">
            <v>0.08</v>
          </cell>
          <cell r="AM208">
            <v>2.0499999999999998</v>
          </cell>
          <cell r="AN208">
            <v>270.86</v>
          </cell>
          <cell r="AO208">
            <v>279.98886493332418</v>
          </cell>
          <cell r="AP208">
            <v>268.96430337657455</v>
          </cell>
          <cell r="AQ208">
            <v>282.03886493332419</v>
          </cell>
        </row>
        <row r="209">
          <cell r="X209" t="str">
            <v>YoloAgedDual</v>
          </cell>
          <cell r="Y209">
            <v>509</v>
          </cell>
          <cell r="Z209" t="str">
            <v>Yolo</v>
          </cell>
          <cell r="AA209" t="str">
            <v>PHPC</v>
          </cell>
          <cell r="AB209" t="str">
            <v>AgedDual</v>
          </cell>
          <cell r="AC209">
            <v>26711</v>
          </cell>
          <cell r="AD209">
            <v>244.3</v>
          </cell>
          <cell r="AE209">
            <v>9.6199999999999992</v>
          </cell>
          <cell r="AF209">
            <v>234.68</v>
          </cell>
          <cell r="AG209">
            <v>0</v>
          </cell>
          <cell r="AH209">
            <v>0</v>
          </cell>
          <cell r="AI209">
            <v>0</v>
          </cell>
          <cell r="AJ209">
            <v>0</v>
          </cell>
          <cell r="AK209">
            <v>2.91</v>
          </cell>
          <cell r="AL209">
            <v>0.12</v>
          </cell>
          <cell r="AM209">
            <v>3.03</v>
          </cell>
          <cell r="AN209">
            <v>247.33</v>
          </cell>
          <cell r="AO209">
            <v>253.47612806023537</v>
          </cell>
          <cell r="AP209">
            <v>243.49550551786359</v>
          </cell>
          <cell r="AQ209">
            <v>256.50612806023537</v>
          </cell>
        </row>
        <row r="210">
          <cell r="X210" t="str">
            <v>YoloBCCTP</v>
          </cell>
          <cell r="Y210">
            <v>509</v>
          </cell>
          <cell r="Z210" t="str">
            <v>Yolo</v>
          </cell>
          <cell r="AA210" t="str">
            <v>PHPC</v>
          </cell>
          <cell r="AB210" t="str">
            <v>BCCTP</v>
          </cell>
          <cell r="AC210">
            <v>468</v>
          </cell>
          <cell r="AD210">
            <v>1462.6499999999999</v>
          </cell>
          <cell r="AE210">
            <v>57.59</v>
          </cell>
          <cell r="AF210">
            <v>1405.06</v>
          </cell>
          <cell r="AG210">
            <v>6.93</v>
          </cell>
          <cell r="AH210">
            <v>0.14000000000000001</v>
          </cell>
          <cell r="AI210">
            <v>0.28999999999999998</v>
          </cell>
          <cell r="AJ210">
            <v>7.36</v>
          </cell>
          <cell r="AK210">
            <v>45.22</v>
          </cell>
          <cell r="AL210">
            <v>1.85</v>
          </cell>
          <cell r="AM210">
            <v>47.07</v>
          </cell>
          <cell r="AN210">
            <v>1517.0799999999997</v>
          </cell>
          <cell r="AO210">
            <v>1537.5586930454567</v>
          </cell>
          <cell r="AP210">
            <v>1477.0173195067919</v>
          </cell>
          <cell r="AQ210">
            <v>1591.9886930454566</v>
          </cell>
        </row>
        <row r="211">
          <cell r="X211" t="str">
            <v>YoloAIDSNonDual</v>
          </cell>
          <cell r="Y211">
            <v>509</v>
          </cell>
          <cell r="Z211" t="str">
            <v>Yolo</v>
          </cell>
          <cell r="AA211" t="str">
            <v>PHPC</v>
          </cell>
          <cell r="AB211" t="str">
            <v>AIDSNonDual</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row>
        <row r="212">
          <cell r="X212" t="str">
            <v>YoloAIDSDual</v>
          </cell>
          <cell r="Y212">
            <v>509</v>
          </cell>
          <cell r="Z212" t="str">
            <v>Yolo</v>
          </cell>
          <cell r="AA212" t="str">
            <v>PHPC</v>
          </cell>
          <cell r="AB212" t="str">
            <v>AIDSDual</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row>
        <row r="213">
          <cell r="X213" t="str">
            <v>YoloLTCNonDual</v>
          </cell>
          <cell r="Y213">
            <v>509</v>
          </cell>
          <cell r="Z213" t="str">
            <v>Yolo</v>
          </cell>
          <cell r="AA213" t="str">
            <v>PHPC</v>
          </cell>
          <cell r="AB213" t="str">
            <v>LTCNonDual</v>
          </cell>
          <cell r="AC213">
            <v>354</v>
          </cell>
          <cell r="AD213">
            <v>10287.32</v>
          </cell>
          <cell r="AE213">
            <v>405.06</v>
          </cell>
          <cell r="AF213">
            <v>9882.26</v>
          </cell>
          <cell r="AG213">
            <v>7.42</v>
          </cell>
          <cell r="AH213">
            <v>0.15</v>
          </cell>
          <cell r="AI213">
            <v>0.31</v>
          </cell>
          <cell r="AJ213">
            <v>7.88</v>
          </cell>
          <cell r="AK213">
            <v>45.42</v>
          </cell>
          <cell r="AL213">
            <v>1.86</v>
          </cell>
          <cell r="AM213">
            <v>47.28</v>
          </cell>
          <cell r="AN213">
            <v>10342.48</v>
          </cell>
          <cell r="AO213">
            <v>10707.880035320466</v>
          </cell>
          <cell r="AP213">
            <v>10286.257258929722</v>
          </cell>
          <cell r="AQ213">
            <v>10763.040035320466</v>
          </cell>
        </row>
        <row r="214">
          <cell r="X214" t="str">
            <v>YoloLTCDual</v>
          </cell>
          <cell r="Y214">
            <v>509</v>
          </cell>
          <cell r="Z214" t="str">
            <v>Yolo</v>
          </cell>
          <cell r="AA214" t="str">
            <v>PHPC</v>
          </cell>
          <cell r="AB214" t="str">
            <v>LTCDual</v>
          </cell>
          <cell r="AC214">
            <v>3456</v>
          </cell>
          <cell r="AD214">
            <v>5126.12</v>
          </cell>
          <cell r="AE214">
            <v>201.84</v>
          </cell>
          <cell r="AF214">
            <v>4924.28</v>
          </cell>
          <cell r="AG214">
            <v>0</v>
          </cell>
          <cell r="AH214">
            <v>0</v>
          </cell>
          <cell r="AI214">
            <v>0</v>
          </cell>
          <cell r="AJ214">
            <v>0</v>
          </cell>
          <cell r="AK214">
            <v>4.72</v>
          </cell>
          <cell r="AL214">
            <v>0.19</v>
          </cell>
          <cell r="AM214">
            <v>4.91</v>
          </cell>
          <cell r="AN214">
            <v>5131.03</v>
          </cell>
          <cell r="AO214">
            <v>5264.2028760505327</v>
          </cell>
          <cell r="AP214">
            <v>5056.9248878060425</v>
          </cell>
          <cell r="AQ214">
            <v>5269.1128760505326</v>
          </cell>
        </row>
        <row r="215">
          <cell r="X215" t="str">
            <v>YoloOBRA</v>
          </cell>
          <cell r="Y215">
            <v>509</v>
          </cell>
          <cell r="Z215" t="str">
            <v>Yolo</v>
          </cell>
          <cell r="AA215" t="str">
            <v>PHPC</v>
          </cell>
          <cell r="AB215" t="str">
            <v>OBRA</v>
          </cell>
          <cell r="AC215">
            <v>1733</v>
          </cell>
          <cell r="AD215">
            <v>533.58000000000004</v>
          </cell>
          <cell r="AE215">
            <v>21.01</v>
          </cell>
          <cell r="AF215">
            <v>512.57000000000005</v>
          </cell>
          <cell r="AG215">
            <v>0</v>
          </cell>
          <cell r="AH215">
            <v>0</v>
          </cell>
          <cell r="AI215">
            <v>0</v>
          </cell>
          <cell r="AJ215">
            <v>0</v>
          </cell>
          <cell r="AK215">
            <v>8.3000000000000007</v>
          </cell>
          <cell r="AL215">
            <v>0.34</v>
          </cell>
          <cell r="AM215">
            <v>8.64</v>
          </cell>
          <cell r="AN215">
            <v>542.22</v>
          </cell>
          <cell r="AO215">
            <v>561.78209936509802</v>
          </cell>
          <cell r="AP215">
            <v>539.66192920259721</v>
          </cell>
          <cell r="AQ215">
            <v>570.42209936509801</v>
          </cell>
        </row>
        <row r="216">
          <cell r="X216" t="str">
            <v>YoloAll Categories of Aid</v>
          </cell>
          <cell r="Y216">
            <v>509</v>
          </cell>
          <cell r="Z216" t="str">
            <v>Yolo</v>
          </cell>
          <cell r="AA216" t="str">
            <v>PHPC</v>
          </cell>
          <cell r="AB216" t="str">
            <v>All Categories of Aid</v>
          </cell>
          <cell r="AC216">
            <v>390188</v>
          </cell>
          <cell r="AD216">
            <v>327.71036782549811</v>
          </cell>
          <cell r="AE216">
            <v>12.901257015854164</v>
          </cell>
          <cell r="AF216">
            <v>314.80911080964398</v>
          </cell>
          <cell r="AG216">
            <v>4.1353041925685181</v>
          </cell>
          <cell r="AH216">
            <v>0.86713412005941914</v>
          </cell>
          <cell r="AI216">
            <v>0.20753023213988001</v>
          </cell>
          <cell r="AJ216">
            <v>5.2099685447678166</v>
          </cell>
          <cell r="AK216">
            <v>6.797263798142879</v>
          </cell>
          <cell r="AL216">
            <v>0.27833993878909807</v>
          </cell>
          <cell r="AM216">
            <v>7.0756037369319769</v>
          </cell>
          <cell r="AN216">
            <v>339.99594010719795</v>
          </cell>
          <cell r="AO216">
            <v>346.01822502859795</v>
          </cell>
          <cell r="AP216">
            <v>332.39375741809692</v>
          </cell>
          <cell r="AQ216">
            <v>358.3037973102978</v>
          </cell>
        </row>
        <row r="217">
          <cell r="X217" t="str">
            <v>YoloTOTAL REVENUE</v>
          </cell>
          <cell r="Y217">
            <v>509</v>
          </cell>
          <cell r="Z217" t="str">
            <v>Yolo</v>
          </cell>
          <cell r="AA217" t="str">
            <v>PHPC</v>
          </cell>
          <cell r="AB217" t="str">
            <v>TOTAL REVENUE</v>
          </cell>
          <cell r="AC217">
            <v>0</v>
          </cell>
          <cell r="AD217">
            <v>127868653.00109546</v>
          </cell>
          <cell r="AE217">
            <v>5033915.6725021042</v>
          </cell>
          <cell r="AF217">
            <v>122834737.32859337</v>
          </cell>
          <cell r="AG217">
            <v>1613546.0722899248</v>
          </cell>
          <cell r="AH217">
            <v>338345.32803774462</v>
          </cell>
          <cell r="AI217">
            <v>80975.806218195503</v>
          </cell>
          <cell r="AJ217">
            <v>2032867.2065458647</v>
          </cell>
          <cell r="AK217">
            <v>2652210.7668697736</v>
          </cell>
          <cell r="AL217">
            <v>108604.90403624059</v>
          </cell>
          <cell r="AM217">
            <v>2760815.6709060143</v>
          </cell>
          <cell r="AN217">
            <v>132662335.87854736</v>
          </cell>
          <cell r="AO217">
            <v>135012159.18745857</v>
          </cell>
          <cell r="AP217">
            <v>129696055.4194524</v>
          </cell>
          <cell r="AQ217">
            <v>139805842.06491047</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Y15-16 (w Tax)_Mercer_Mbrs"/>
      <sheetName val="FY15-16 (no Tax)_Mercer_Mbrs"/>
      <sheetName val="FY15-16 (no Tax)_FF_Mbrs"/>
      <sheetName val="FY15-16 (w Tax)_FF_Mbrs"/>
      <sheetName val="MH Impacts_FF_Mbrs"/>
      <sheetName val="MH Comparison_FF_Mbrs"/>
      <sheetName val="Hep C"/>
      <sheetName val="COHS lookup_FF_Mbrs"/>
      <sheetName val="COHS lookup_Mercer_M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B8" t="str">
            <v>MercedChild</v>
          </cell>
          <cell r="C8">
            <v>514</v>
          </cell>
          <cell r="D8" t="str">
            <v>Merced</v>
          </cell>
          <cell r="E8" t="str">
            <v>CCAH</v>
          </cell>
          <cell r="F8" t="str">
            <v>Child</v>
          </cell>
          <cell r="G8">
            <v>606290.83135019464</v>
          </cell>
          <cell r="H8">
            <v>70.66</v>
          </cell>
          <cell r="I8">
            <v>2.78</v>
          </cell>
          <cell r="J8">
            <v>67.88</v>
          </cell>
          <cell r="K8">
            <v>4.12</v>
          </cell>
          <cell r="L8">
            <v>0.56999999999999995</v>
          </cell>
          <cell r="M8">
            <v>0.19</v>
          </cell>
          <cell r="N8">
            <v>4.88</v>
          </cell>
          <cell r="O8">
            <v>0</v>
          </cell>
          <cell r="P8">
            <v>0</v>
          </cell>
          <cell r="Q8">
            <v>0</v>
          </cell>
          <cell r="R8">
            <v>75.539999999999992</v>
          </cell>
          <cell r="S8">
            <v>77.760000000000005</v>
          </cell>
          <cell r="T8">
            <v>74.699055455629534</v>
          </cell>
          <cell r="U8">
            <v>82.64</v>
          </cell>
          <cell r="X8" t="str">
            <v>MercedChild</v>
          </cell>
          <cell r="Y8">
            <v>514</v>
          </cell>
          <cell r="Z8" t="str">
            <v>Merced</v>
          </cell>
          <cell r="AA8" t="str">
            <v>CCAH</v>
          </cell>
          <cell r="AB8" t="str">
            <v>Child</v>
          </cell>
          <cell r="AC8">
            <v>701293.52695935336</v>
          </cell>
          <cell r="AD8">
            <v>75.790000000000006</v>
          </cell>
          <cell r="AE8">
            <v>2.98</v>
          </cell>
          <cell r="AF8">
            <v>72.81</v>
          </cell>
          <cell r="AG8">
            <v>6.15</v>
          </cell>
          <cell r="AH8">
            <v>0.24</v>
          </cell>
          <cell r="AI8">
            <v>5.91</v>
          </cell>
          <cell r="AJ8">
            <v>81.940000000000012</v>
          </cell>
          <cell r="AK8">
            <v>3.2199999999999998</v>
          </cell>
          <cell r="AL8">
            <v>78.720000000000013</v>
          </cell>
          <cell r="AM8">
            <v>86.369292299366222</v>
          </cell>
          <cell r="AN8">
            <v>3.4011533842875536</v>
          </cell>
          <cell r="AO8">
            <v>82.968138915078669</v>
          </cell>
          <cell r="AP8">
            <v>83.76</v>
          </cell>
          <cell r="AQ8">
            <v>3.3</v>
          </cell>
          <cell r="AR8">
            <v>80.460000000000008</v>
          </cell>
        </row>
        <row r="9">
          <cell r="B9" t="str">
            <v>MercedAdult</v>
          </cell>
          <cell r="C9">
            <v>514</v>
          </cell>
          <cell r="D9" t="str">
            <v>Merced</v>
          </cell>
          <cell r="E9" t="str">
            <v>CCAH</v>
          </cell>
          <cell r="F9" t="str">
            <v>Adult</v>
          </cell>
          <cell r="G9">
            <v>216644.16864980539</v>
          </cell>
          <cell r="H9">
            <v>276.64999999999998</v>
          </cell>
          <cell r="I9">
            <v>10.89</v>
          </cell>
          <cell r="J9">
            <v>265.76</v>
          </cell>
          <cell r="K9">
            <v>4.84</v>
          </cell>
          <cell r="L9">
            <v>0.59</v>
          </cell>
          <cell r="M9">
            <v>0.22</v>
          </cell>
          <cell r="N9">
            <v>5.6499999999999995</v>
          </cell>
          <cell r="O9">
            <v>0</v>
          </cell>
          <cell r="P9">
            <v>0</v>
          </cell>
          <cell r="Q9">
            <v>0</v>
          </cell>
          <cell r="R9">
            <v>282.29999999999995</v>
          </cell>
          <cell r="S9">
            <v>291.67940381865037</v>
          </cell>
          <cell r="T9">
            <v>280.19773612544139</v>
          </cell>
          <cell r="U9">
            <v>297.32940381865035</v>
          </cell>
          <cell r="X9" t="str">
            <v>MercedAdult</v>
          </cell>
          <cell r="Y9">
            <v>514</v>
          </cell>
          <cell r="Z9" t="str">
            <v>Merced</v>
          </cell>
          <cell r="AA9" t="str">
            <v>CCAH</v>
          </cell>
          <cell r="AB9" t="str">
            <v>Adult</v>
          </cell>
          <cell r="AC9">
            <v>244107.58088334862</v>
          </cell>
          <cell r="AD9">
            <v>281.94</v>
          </cell>
          <cell r="AE9">
            <v>11.1</v>
          </cell>
          <cell r="AF9">
            <v>270.83999999999997</v>
          </cell>
          <cell r="AG9">
            <v>5.82</v>
          </cell>
          <cell r="AH9">
            <v>0.23</v>
          </cell>
          <cell r="AI9">
            <v>5.59</v>
          </cell>
          <cell r="AJ9">
            <v>287.76</v>
          </cell>
          <cell r="AK9">
            <v>11.33</v>
          </cell>
          <cell r="AL9">
            <v>276.43</v>
          </cell>
          <cell r="AM9">
            <v>303.00386806070026</v>
          </cell>
          <cell r="AN9">
            <v>11.934921054890074</v>
          </cell>
          <cell r="AO9">
            <v>291.06894700581017</v>
          </cell>
          <cell r="AP9">
            <v>294.63</v>
          </cell>
          <cell r="AQ9">
            <v>11.6</v>
          </cell>
          <cell r="AR9">
            <v>283.02999999999997</v>
          </cell>
        </row>
        <row r="10">
          <cell r="B10" t="str">
            <v>MercedChild&amp;Adult</v>
          </cell>
          <cell r="C10">
            <v>514</v>
          </cell>
          <cell r="D10" t="str">
            <v>Merced</v>
          </cell>
          <cell r="E10" t="str">
            <v>CCAH</v>
          </cell>
          <cell r="F10" t="str">
            <v>Child&amp;Adult</v>
          </cell>
          <cell r="G10">
            <v>822935</v>
          </cell>
          <cell r="H10">
            <v>133.14000000000001</v>
          </cell>
          <cell r="I10">
            <v>5.24</v>
          </cell>
          <cell r="J10">
            <v>127.90000000000002</v>
          </cell>
          <cell r="K10">
            <v>4.3095457131217652</v>
          </cell>
          <cell r="L10">
            <v>0.55000000000000004</v>
          </cell>
          <cell r="M10">
            <v>0.2</v>
          </cell>
          <cell r="N10">
            <v>5.0595457131217652</v>
          </cell>
          <cell r="O10">
            <v>0</v>
          </cell>
          <cell r="P10">
            <v>0</v>
          </cell>
          <cell r="Q10">
            <v>0</v>
          </cell>
          <cell r="R10">
            <v>138.19954571312178</v>
          </cell>
          <cell r="S10">
            <v>140.40484422708857</v>
          </cell>
          <cell r="T10">
            <v>134.87794811160384</v>
          </cell>
          <cell r="U10">
            <v>145.46438994021034</v>
          </cell>
          <cell r="X10" t="str">
            <v>MercedAged&amp;DisabledNonDual</v>
          </cell>
          <cell r="Y10">
            <v>514</v>
          </cell>
          <cell r="Z10" t="str">
            <v>Merced</v>
          </cell>
          <cell r="AA10" t="str">
            <v>CCAH</v>
          </cell>
          <cell r="AB10" t="str">
            <v>Aged&amp;DisabledNonDual</v>
          </cell>
          <cell r="AC10">
            <v>83631.22829083298</v>
          </cell>
          <cell r="AD10">
            <v>773.18000000000006</v>
          </cell>
          <cell r="AE10">
            <v>30.44</v>
          </cell>
          <cell r="AF10">
            <v>742.74</v>
          </cell>
          <cell r="AG10">
            <v>11.52</v>
          </cell>
          <cell r="AH10">
            <v>0.45</v>
          </cell>
          <cell r="AI10">
            <v>11.07</v>
          </cell>
          <cell r="AJ10">
            <v>784.7</v>
          </cell>
          <cell r="AK10">
            <v>30.89</v>
          </cell>
          <cell r="AL10">
            <v>753.81000000000006</v>
          </cell>
          <cell r="AM10">
            <v>824.19609851399548</v>
          </cell>
          <cell r="AN10">
            <v>32.45652137898864</v>
          </cell>
          <cell r="AO10">
            <v>791.73957713500681</v>
          </cell>
          <cell r="AP10">
            <v>802.88</v>
          </cell>
          <cell r="AQ10">
            <v>31.61</v>
          </cell>
          <cell r="AR10">
            <v>771.27</v>
          </cell>
        </row>
        <row r="11">
          <cell r="B11" t="str">
            <v>MercedAged&amp;DisabledNonDual</v>
          </cell>
          <cell r="C11">
            <v>514</v>
          </cell>
          <cell r="D11" t="str">
            <v>Merced</v>
          </cell>
          <cell r="E11" t="str">
            <v>CCAH</v>
          </cell>
          <cell r="F11" t="str">
            <v>Aged&amp;DisabledNonDual</v>
          </cell>
          <cell r="G11">
            <v>86928</v>
          </cell>
          <cell r="H11">
            <v>732.07</v>
          </cell>
          <cell r="I11">
            <v>28.83</v>
          </cell>
          <cell r="J11">
            <v>703.24</v>
          </cell>
          <cell r="K11">
            <v>8.82</v>
          </cell>
          <cell r="L11">
            <v>0.54</v>
          </cell>
          <cell r="M11">
            <v>0.38</v>
          </cell>
          <cell r="N11">
            <v>9.74</v>
          </cell>
          <cell r="O11">
            <v>0</v>
          </cell>
          <cell r="P11">
            <v>0</v>
          </cell>
          <cell r="Q11">
            <v>0</v>
          </cell>
          <cell r="R11">
            <v>741.81000000000006</v>
          </cell>
          <cell r="S11">
            <v>768.67752795509671</v>
          </cell>
          <cell r="T11">
            <v>738.41930668999476</v>
          </cell>
          <cell r="U11">
            <v>778.41752795509672</v>
          </cell>
          <cell r="X11" t="str">
            <v>MercedDisabledDual</v>
          </cell>
          <cell r="Y11">
            <v>514</v>
          </cell>
          <cell r="Z11" t="str">
            <v>Merced</v>
          </cell>
          <cell r="AA11" t="str">
            <v>CCAH</v>
          </cell>
          <cell r="AB11" t="str">
            <v>DisabledDual</v>
          </cell>
          <cell r="AC11">
            <v>55628.520373646825</v>
          </cell>
          <cell r="AD11">
            <v>165.13</v>
          </cell>
          <cell r="AE11">
            <v>6.5</v>
          </cell>
          <cell r="AF11">
            <v>158.63</v>
          </cell>
          <cell r="AG11">
            <v>0</v>
          </cell>
          <cell r="AH11">
            <v>0</v>
          </cell>
          <cell r="AI11">
            <v>0</v>
          </cell>
          <cell r="AJ11">
            <v>165.13</v>
          </cell>
          <cell r="AK11">
            <v>6.5</v>
          </cell>
          <cell r="AL11">
            <v>158.63</v>
          </cell>
          <cell r="AM11">
            <v>172.36693559409903</v>
          </cell>
          <cell r="AN11">
            <v>6.7869480890176703</v>
          </cell>
          <cell r="AO11">
            <v>165.57998750508136</v>
          </cell>
          <cell r="AP11">
            <v>168.22</v>
          </cell>
          <cell r="AQ11">
            <v>6.62</v>
          </cell>
          <cell r="AR11">
            <v>161.6</v>
          </cell>
        </row>
        <row r="12">
          <cell r="B12" t="str">
            <v>MercedDisabledDual</v>
          </cell>
          <cell r="C12">
            <v>514</v>
          </cell>
          <cell r="D12" t="str">
            <v>Merced</v>
          </cell>
          <cell r="E12" t="str">
            <v>CCAH</v>
          </cell>
          <cell r="F12" t="str">
            <v>DisabledDual</v>
          </cell>
          <cell r="G12">
            <v>51096</v>
          </cell>
          <cell r="H12">
            <v>153.60000000000002</v>
          </cell>
          <cell r="I12">
            <v>6.05</v>
          </cell>
          <cell r="J12">
            <v>147.55000000000001</v>
          </cell>
          <cell r="K12">
            <v>0</v>
          </cell>
          <cell r="L12">
            <v>0</v>
          </cell>
          <cell r="M12">
            <v>0</v>
          </cell>
          <cell r="N12">
            <v>0</v>
          </cell>
          <cell r="O12">
            <v>0</v>
          </cell>
          <cell r="P12">
            <v>0</v>
          </cell>
          <cell r="Q12">
            <v>0</v>
          </cell>
          <cell r="R12">
            <v>153.60000000000002</v>
          </cell>
          <cell r="S12">
            <v>160.30217012155509</v>
          </cell>
          <cell r="T12">
            <v>153.99203569403039</v>
          </cell>
          <cell r="U12">
            <v>160.30217012155509</v>
          </cell>
          <cell r="X12" t="str">
            <v>MercedAgedDual</v>
          </cell>
          <cell r="Y12">
            <v>514</v>
          </cell>
          <cell r="Z12" t="str">
            <v>Merced</v>
          </cell>
          <cell r="AA12" t="str">
            <v>CCAH</v>
          </cell>
          <cell r="AB12" t="str">
            <v>AgedDual</v>
          </cell>
          <cell r="AC12">
            <v>58703.87756135907</v>
          </cell>
          <cell r="AD12">
            <v>179.2</v>
          </cell>
          <cell r="AE12">
            <v>7.06</v>
          </cell>
          <cell r="AF12">
            <v>172.14</v>
          </cell>
          <cell r="AG12">
            <v>0</v>
          </cell>
          <cell r="AH12">
            <v>0</v>
          </cell>
          <cell r="AI12">
            <v>0</v>
          </cell>
          <cell r="AJ12">
            <v>179.2</v>
          </cell>
          <cell r="AK12">
            <v>7.06</v>
          </cell>
          <cell r="AL12">
            <v>172.14</v>
          </cell>
          <cell r="AM12">
            <v>186.27404776405652</v>
          </cell>
          <cell r="AN12">
            <v>7.3345406307097392</v>
          </cell>
          <cell r="AO12">
            <v>178.93950713334678</v>
          </cell>
          <cell r="AP12">
            <v>182.19</v>
          </cell>
          <cell r="AQ12">
            <v>7.17</v>
          </cell>
          <cell r="AR12">
            <v>175.02</v>
          </cell>
        </row>
        <row r="13">
          <cell r="B13" t="str">
            <v>MercedAgedDual</v>
          </cell>
          <cell r="C13">
            <v>514</v>
          </cell>
          <cell r="D13" t="str">
            <v>Merced</v>
          </cell>
          <cell r="E13" t="str">
            <v>CCAH</v>
          </cell>
          <cell r="F13" t="str">
            <v>AgedDual</v>
          </cell>
          <cell r="G13">
            <v>51054</v>
          </cell>
          <cell r="H13">
            <v>141.9</v>
          </cell>
          <cell r="I13">
            <v>5.59</v>
          </cell>
          <cell r="J13">
            <v>136.31</v>
          </cell>
          <cell r="K13">
            <v>0</v>
          </cell>
          <cell r="L13">
            <v>0</v>
          </cell>
          <cell r="M13">
            <v>0</v>
          </cell>
          <cell r="N13">
            <v>0</v>
          </cell>
          <cell r="O13">
            <v>0</v>
          </cell>
          <cell r="P13">
            <v>0</v>
          </cell>
          <cell r="Q13">
            <v>0</v>
          </cell>
          <cell r="R13">
            <v>141.9</v>
          </cell>
          <cell r="S13">
            <v>147.59634789251501</v>
          </cell>
          <cell r="T13">
            <v>141.78636543558858</v>
          </cell>
          <cell r="U13">
            <v>147.59634789251501</v>
          </cell>
          <cell r="X13" t="str">
            <v>MercedBCCTP</v>
          </cell>
          <cell r="Y13">
            <v>514</v>
          </cell>
          <cell r="Z13" t="str">
            <v>Merced</v>
          </cell>
          <cell r="AA13" t="str">
            <v>CCAH</v>
          </cell>
          <cell r="AB13" t="str">
            <v>BCCTP</v>
          </cell>
          <cell r="AC13">
            <v>1080</v>
          </cell>
          <cell r="AD13">
            <v>1329.8899999999999</v>
          </cell>
          <cell r="AE13">
            <v>52.36</v>
          </cell>
          <cell r="AF13">
            <v>1277.53</v>
          </cell>
          <cell r="AG13">
            <v>8.5500000000000007</v>
          </cell>
          <cell r="AH13">
            <v>0.34</v>
          </cell>
          <cell r="AI13">
            <v>8.2100000000000009</v>
          </cell>
          <cell r="AJ13">
            <v>1338.4399999999998</v>
          </cell>
          <cell r="AK13">
            <v>52.7</v>
          </cell>
          <cell r="AL13">
            <v>1285.7399999999998</v>
          </cell>
          <cell r="AM13">
            <v>1408.9742614911647</v>
          </cell>
          <cell r="AN13">
            <v>55.482649046214739</v>
          </cell>
          <cell r="AO13">
            <v>1353.4916124449501</v>
          </cell>
          <cell r="AP13">
            <v>1371.15</v>
          </cell>
          <cell r="AQ13">
            <v>53.99</v>
          </cell>
          <cell r="AR13">
            <v>1317.16</v>
          </cell>
        </row>
        <row r="14">
          <cell r="B14" t="str">
            <v>MercedBCCTP</v>
          </cell>
          <cell r="C14">
            <v>514</v>
          </cell>
          <cell r="D14" t="str">
            <v>Merced</v>
          </cell>
          <cell r="E14" t="str">
            <v>CCAH</v>
          </cell>
          <cell r="F14" t="str">
            <v>BCCTP</v>
          </cell>
          <cell r="G14">
            <v>1464</v>
          </cell>
          <cell r="H14">
            <v>1197.97</v>
          </cell>
          <cell r="I14">
            <v>47.17</v>
          </cell>
          <cell r="J14">
            <v>1150.8</v>
          </cell>
          <cell r="K14">
            <v>6.93</v>
          </cell>
          <cell r="L14">
            <v>0.36</v>
          </cell>
          <cell r="M14">
            <v>0.3</v>
          </cell>
          <cell r="N14">
            <v>7.59</v>
          </cell>
          <cell r="O14">
            <v>0</v>
          </cell>
          <cell r="P14">
            <v>0</v>
          </cell>
          <cell r="Q14">
            <v>0</v>
          </cell>
          <cell r="R14">
            <v>1205.56</v>
          </cell>
          <cell r="S14">
            <v>1260.8188594734347</v>
          </cell>
          <cell r="T14">
            <v>1211.187987439682</v>
          </cell>
          <cell r="U14">
            <v>1268.4088594734346</v>
          </cell>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B15" t="str">
            <v>MercedAIDSNonDual</v>
          </cell>
          <cell r="C15">
            <v>514</v>
          </cell>
          <cell r="D15" t="str">
            <v>Merced</v>
          </cell>
          <cell r="E15" t="str">
            <v>CCAH</v>
          </cell>
          <cell r="F15" t="str">
            <v>AIDSNonDual</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row>
        <row r="16">
          <cell r="B16" t="str">
            <v>MercedAIDSDual</v>
          </cell>
          <cell r="C16">
            <v>514</v>
          </cell>
          <cell r="D16" t="str">
            <v>Merced</v>
          </cell>
          <cell r="E16" t="str">
            <v>CCAH</v>
          </cell>
          <cell r="F16" t="str">
            <v>AIDSDual</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X16" t="str">
            <v>MercedLTCNonDual</v>
          </cell>
          <cell r="Y16">
            <v>514</v>
          </cell>
          <cell r="Z16" t="str">
            <v>Merced</v>
          </cell>
          <cell r="AA16" t="str">
            <v>CCAH</v>
          </cell>
          <cell r="AB16" t="str">
            <v>LTCNonDual</v>
          </cell>
          <cell r="AC16">
            <v>183.04442241523142</v>
          </cell>
          <cell r="AD16">
            <v>8770.64</v>
          </cell>
          <cell r="AE16">
            <v>345.34</v>
          </cell>
          <cell r="AF16">
            <v>8425.2999999999993</v>
          </cell>
          <cell r="AG16">
            <v>9.39</v>
          </cell>
          <cell r="AH16">
            <v>0.37</v>
          </cell>
          <cell r="AI16">
            <v>9.0200000000000014</v>
          </cell>
          <cell r="AJ16">
            <v>8780.0299999999988</v>
          </cell>
          <cell r="AK16">
            <v>345.71</v>
          </cell>
          <cell r="AL16">
            <v>8434.32</v>
          </cell>
          <cell r="AM16">
            <v>9046.0908336171888</v>
          </cell>
          <cell r="AN16">
            <v>356.1902515736773</v>
          </cell>
          <cell r="AO16">
            <v>8689.9005820435123</v>
          </cell>
          <cell r="AP16">
            <v>8899.5</v>
          </cell>
          <cell r="AQ16">
            <v>350.41</v>
          </cell>
          <cell r="AR16">
            <v>8549.09</v>
          </cell>
        </row>
        <row r="17">
          <cell r="B17" t="str">
            <v>MercedLTCNonDual</v>
          </cell>
          <cell r="C17">
            <v>514</v>
          </cell>
          <cell r="D17" t="str">
            <v>Merced</v>
          </cell>
          <cell r="E17" t="str">
            <v>CCAH</v>
          </cell>
          <cell r="F17" t="str">
            <v>LTCNonDual</v>
          </cell>
          <cell r="G17">
            <v>347</v>
          </cell>
          <cell r="H17">
            <v>7718.42</v>
          </cell>
          <cell r="I17">
            <v>303.91000000000003</v>
          </cell>
          <cell r="J17">
            <v>7414.51</v>
          </cell>
          <cell r="K17">
            <v>7.42</v>
          </cell>
          <cell r="L17">
            <v>0.34</v>
          </cell>
          <cell r="M17">
            <v>0.32</v>
          </cell>
          <cell r="N17">
            <v>8.08</v>
          </cell>
          <cell r="O17">
            <v>0</v>
          </cell>
          <cell r="P17">
            <v>0</v>
          </cell>
          <cell r="Q17">
            <v>0</v>
          </cell>
          <cell r="R17">
            <v>7726.5</v>
          </cell>
          <cell r="S17">
            <v>7948.0956334449884</v>
          </cell>
          <cell r="T17">
            <v>7635.2268067046571</v>
          </cell>
          <cell r="U17">
            <v>7956.1756334449883</v>
          </cell>
          <cell r="X17" t="str">
            <v>MercedLTCDual</v>
          </cell>
          <cell r="Y17">
            <v>514</v>
          </cell>
          <cell r="Z17" t="str">
            <v>Merced</v>
          </cell>
          <cell r="AA17" t="str">
            <v>CCAH</v>
          </cell>
          <cell r="AB17" t="str">
            <v>LTCDual</v>
          </cell>
          <cell r="AC17">
            <v>4778.8371787546439</v>
          </cell>
          <cell r="AD17">
            <v>5206.13</v>
          </cell>
          <cell r="AE17">
            <v>204.99</v>
          </cell>
          <cell r="AF17">
            <v>5001.1400000000003</v>
          </cell>
          <cell r="AG17">
            <v>0</v>
          </cell>
          <cell r="AH17">
            <v>0</v>
          </cell>
          <cell r="AI17">
            <v>0</v>
          </cell>
          <cell r="AJ17">
            <v>5206.13</v>
          </cell>
          <cell r="AK17">
            <v>204.99</v>
          </cell>
          <cell r="AL17">
            <v>5001.1400000000003</v>
          </cell>
          <cell r="AM17">
            <v>5350.5148276509681</v>
          </cell>
          <cell r="AN17">
            <v>210.67652133875708</v>
          </cell>
          <cell r="AO17">
            <v>5139.838306312211</v>
          </cell>
          <cell r="AP17">
            <v>5270.31</v>
          </cell>
          <cell r="AQ17">
            <v>207.52</v>
          </cell>
          <cell r="AR17">
            <v>5062.79</v>
          </cell>
        </row>
        <row r="18">
          <cell r="B18" t="str">
            <v>MercedLTCDual</v>
          </cell>
          <cell r="C18">
            <v>514</v>
          </cell>
          <cell r="D18" t="str">
            <v>Merced</v>
          </cell>
          <cell r="E18" t="str">
            <v>CCAH</v>
          </cell>
          <cell r="F18" t="str">
            <v>LTCDual</v>
          </cell>
          <cell r="G18">
            <v>4704</v>
          </cell>
          <cell r="H18">
            <v>4971.5</v>
          </cell>
          <cell r="I18">
            <v>195.75</v>
          </cell>
          <cell r="J18">
            <v>4775.75</v>
          </cell>
          <cell r="K18">
            <v>0</v>
          </cell>
          <cell r="L18">
            <v>0</v>
          </cell>
          <cell r="M18">
            <v>0</v>
          </cell>
          <cell r="N18">
            <v>0</v>
          </cell>
          <cell r="O18">
            <v>0</v>
          </cell>
          <cell r="P18">
            <v>0</v>
          </cell>
          <cell r="Q18">
            <v>0</v>
          </cell>
          <cell r="R18">
            <v>4971.5</v>
          </cell>
          <cell r="S18">
            <v>5108.8042965000823</v>
          </cell>
          <cell r="T18">
            <v>4907.7013304554794</v>
          </cell>
          <cell r="U18">
            <v>5108.8042965000823</v>
          </cell>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B19" t="str">
            <v>MercedOBRA</v>
          </cell>
          <cell r="C19">
            <v>514</v>
          </cell>
          <cell r="D19" t="str">
            <v>Merced</v>
          </cell>
          <cell r="E19" t="str">
            <v>CCAH</v>
          </cell>
          <cell r="F19" t="str">
            <v>OBRA</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X19" t="str">
            <v>MercedAll Category of Aid</v>
          </cell>
          <cell r="Y19">
            <v>514</v>
          </cell>
          <cell r="Z19" t="str">
            <v>Merced</v>
          </cell>
          <cell r="AA19" t="str">
            <v>CCAH</v>
          </cell>
          <cell r="AB19" t="str">
            <v>All Category of Aid</v>
          </cell>
          <cell r="AC19">
            <v>1149406.6156697106</v>
          </cell>
          <cell r="AD19">
            <v>203.81241557292526</v>
          </cell>
          <cell r="AE19">
            <v>8.0220465705830648</v>
          </cell>
          <cell r="AF19">
            <v>195.7903690023422</v>
          </cell>
          <cell r="AG19">
            <v>5.836094691928924</v>
          </cell>
          <cell r="AH19">
            <v>0.22839973744854575</v>
          </cell>
          <cell r="AI19">
            <v>5.6076949544803787</v>
          </cell>
          <cell r="AJ19">
            <v>209.6485102648542</v>
          </cell>
          <cell r="AK19">
            <v>8.2504463080316128</v>
          </cell>
          <cell r="AL19">
            <v>201.39806395682257</v>
          </cell>
          <cell r="AM19">
            <v>219.88266798990207</v>
          </cell>
          <cell r="AN19">
            <v>8.6592618491371045</v>
          </cell>
          <cell r="AO19">
            <v>211.22340614076504</v>
          </cell>
          <cell r="AP19">
            <v>214.15962632118757</v>
          </cell>
          <cell r="AQ19">
            <v>8.432891603134296</v>
          </cell>
          <cell r="AR19">
            <v>205.72673471805325</v>
          </cell>
        </row>
        <row r="20">
          <cell r="B20" t="str">
            <v>MercedAll Category of Aid</v>
          </cell>
          <cell r="C20">
            <v>514</v>
          </cell>
          <cell r="D20" t="str">
            <v>Merced</v>
          </cell>
          <cell r="E20" t="str">
            <v>CCAH</v>
          </cell>
          <cell r="F20" t="str">
            <v>All Category of Aid</v>
          </cell>
          <cell r="G20">
            <v>1018528</v>
          </cell>
          <cell r="H20">
            <v>205.5156700455691</v>
          </cell>
          <cell r="I20">
            <v>8.0908154294726504</v>
          </cell>
          <cell r="J20">
            <v>197.42485461609641</v>
          </cell>
          <cell r="K20">
            <v>4.2472089342932744</v>
          </cell>
          <cell r="L20">
            <v>0.5115146303027468</v>
          </cell>
          <cell r="M20">
            <v>0.19286642592004755</v>
          </cell>
          <cell r="N20">
            <v>4.9515899905160685</v>
          </cell>
          <cell r="O20">
            <v>0</v>
          </cell>
          <cell r="P20">
            <v>0</v>
          </cell>
          <cell r="Q20">
            <v>0</v>
          </cell>
          <cell r="R20">
            <v>210.46726003608515</v>
          </cell>
          <cell r="S20">
            <v>217.48763331403802</v>
          </cell>
          <cell r="T20">
            <v>208.92645038373132</v>
          </cell>
          <cell r="U20">
            <v>222.43922330455405</v>
          </cell>
          <cell r="X20" t="str">
            <v>MercedTotal Revenue</v>
          </cell>
          <cell r="Y20">
            <v>514</v>
          </cell>
          <cell r="Z20" t="str">
            <v>Merced</v>
          </cell>
          <cell r="AA20" t="str">
            <v>CCAH</v>
          </cell>
          <cell r="AB20" t="str">
            <v>Total Revenue</v>
          </cell>
          <cell r="AC20">
            <v>0</v>
          </cell>
          <cell r="AD20">
            <v>234263338.81514463</v>
          </cell>
          <cell r="AE20">
            <v>9220593.3994386885</v>
          </cell>
          <cell r="AF20">
            <v>225042745.41570595</v>
          </cell>
          <cell r="AG20">
            <v>6708045.8485779865</v>
          </cell>
          <cell r="AH20">
            <v>262524.16924058343</v>
          </cell>
          <cell r="AI20">
            <v>6445521.6793374037</v>
          </cell>
          <cell r="AJ20">
            <v>240971384.66372263</v>
          </cell>
          <cell r="AK20">
            <v>9483117.568679275</v>
          </cell>
          <cell r="AL20">
            <v>231488267.09504333</v>
          </cell>
          <cell r="AM20">
            <v>252734593.25869995</v>
          </cell>
          <cell r="AN20">
            <v>9953012.8562145196</v>
          </cell>
          <cell r="AO20">
            <v>242781580.40248549</v>
          </cell>
          <cell r="AP20">
            <v>246156491.30292606</v>
          </cell>
          <cell r="AQ20">
            <v>9692821.3978681117</v>
          </cell>
          <cell r="AR20">
            <v>236463669.90505794</v>
          </cell>
        </row>
        <row r="21">
          <cell r="B21" t="str">
            <v>MercedTotal Revenue</v>
          </cell>
          <cell r="C21">
            <v>514</v>
          </cell>
          <cell r="D21" t="str">
            <v>Merced</v>
          </cell>
          <cell r="E21" t="str">
            <v>CCAH</v>
          </cell>
          <cell r="F21" t="str">
            <v>Total Revenue</v>
          </cell>
          <cell r="G21">
            <v>0</v>
          </cell>
          <cell r="H21">
            <v>209323464.38017339</v>
          </cell>
          <cell r="I21">
            <v>8240722.0577499196</v>
          </cell>
          <cell r="J21">
            <v>201082742.32242346</v>
          </cell>
          <cell r="K21">
            <v>4325901.2214278597</v>
          </cell>
          <cell r="L21">
            <v>520991.97337299609</v>
          </cell>
          <cell r="M21">
            <v>196439.85505949418</v>
          </cell>
          <cell r="N21">
            <v>5043333.0498603499</v>
          </cell>
          <cell r="O21">
            <v>0</v>
          </cell>
          <cell r="P21">
            <v>0</v>
          </cell>
          <cell r="Q21">
            <v>0</v>
          </cell>
          <cell r="R21">
            <v>214366797.43003374</v>
          </cell>
          <cell r="S21">
            <v>221517244.18408051</v>
          </cell>
          <cell r="T21">
            <v>212797439.65644109</v>
          </cell>
          <cell r="U21">
            <v>226560577.23394084</v>
          </cell>
          <cell r="X21" t="str">
            <v>MontereyChild</v>
          </cell>
          <cell r="Y21">
            <v>508</v>
          </cell>
          <cell r="Z21" t="str">
            <v>Monterey</v>
          </cell>
          <cell r="AA21" t="str">
            <v>CCAH</v>
          </cell>
          <cell r="AB21" t="str">
            <v>Child</v>
          </cell>
          <cell r="AC21">
            <v>932480.17382639216</v>
          </cell>
          <cell r="AD21">
            <v>78.47</v>
          </cell>
          <cell r="AE21">
            <v>3.09</v>
          </cell>
          <cell r="AF21">
            <v>75.38</v>
          </cell>
          <cell r="AG21">
            <v>6.12</v>
          </cell>
          <cell r="AH21">
            <v>0.24</v>
          </cell>
          <cell r="AI21">
            <v>5.88</v>
          </cell>
          <cell r="AJ21">
            <v>84.59</v>
          </cell>
          <cell r="AK21">
            <v>3.33</v>
          </cell>
          <cell r="AL21">
            <v>81.260000000000005</v>
          </cell>
          <cell r="AM21">
            <v>89.155144606519343</v>
          </cell>
          <cell r="AN21">
            <v>3.512027568881706</v>
          </cell>
          <cell r="AO21">
            <v>85.643117037637637</v>
          </cell>
          <cell r="AP21">
            <v>86.46</v>
          </cell>
          <cell r="AQ21">
            <v>3.4</v>
          </cell>
          <cell r="AR21">
            <v>83.059999999999988</v>
          </cell>
        </row>
        <row r="22">
          <cell r="B22" t="str">
            <v>MontereyChild</v>
          </cell>
          <cell r="C22">
            <v>508</v>
          </cell>
          <cell r="D22" t="str">
            <v>Monterey</v>
          </cell>
          <cell r="E22" t="str">
            <v>CCAH</v>
          </cell>
          <cell r="F22" t="str">
            <v>Child</v>
          </cell>
          <cell r="G22">
            <v>804264.50169698673</v>
          </cell>
          <cell r="H22">
            <v>87.3</v>
          </cell>
          <cell r="I22">
            <v>3.44</v>
          </cell>
          <cell r="J22">
            <v>83.86</v>
          </cell>
          <cell r="K22">
            <v>4.12</v>
          </cell>
          <cell r="L22">
            <v>0.48</v>
          </cell>
          <cell r="M22">
            <v>0.19</v>
          </cell>
          <cell r="N22">
            <v>4.79</v>
          </cell>
          <cell r="O22">
            <v>0</v>
          </cell>
          <cell r="P22">
            <v>0</v>
          </cell>
          <cell r="Q22">
            <v>0</v>
          </cell>
          <cell r="R22">
            <v>92.09</v>
          </cell>
          <cell r="S22">
            <v>96.18</v>
          </cell>
          <cell r="T22">
            <v>92.392660045804519</v>
          </cell>
          <cell r="U22">
            <v>100.97000000000001</v>
          </cell>
          <cell r="X22" t="str">
            <v>MontereyAdult</v>
          </cell>
          <cell r="Y22">
            <v>508</v>
          </cell>
          <cell r="Z22" t="str">
            <v>Monterey</v>
          </cell>
          <cell r="AA22" t="str">
            <v>CCAH</v>
          </cell>
          <cell r="AB22" t="str">
            <v>Adult</v>
          </cell>
          <cell r="AC22">
            <v>215952.82223546889</v>
          </cell>
          <cell r="AD22">
            <v>373.39</v>
          </cell>
          <cell r="AE22">
            <v>14.7</v>
          </cell>
          <cell r="AF22">
            <v>358.69</v>
          </cell>
          <cell r="AG22">
            <v>5.77</v>
          </cell>
          <cell r="AH22">
            <v>0.23</v>
          </cell>
          <cell r="AI22">
            <v>5.5399999999999991</v>
          </cell>
          <cell r="AJ22">
            <v>379.15999999999997</v>
          </cell>
          <cell r="AK22">
            <v>14.93</v>
          </cell>
          <cell r="AL22">
            <v>364.22999999999996</v>
          </cell>
          <cell r="AM22">
            <v>399.12697970189862</v>
          </cell>
          <cell r="AN22">
            <v>15.712131075762255</v>
          </cell>
          <cell r="AO22">
            <v>383.41484862613635</v>
          </cell>
          <cell r="AP22">
            <v>388.27</v>
          </cell>
          <cell r="AQ22">
            <v>15.29</v>
          </cell>
          <cell r="AR22">
            <v>372.97999999999996</v>
          </cell>
        </row>
        <row r="23">
          <cell r="B23" t="str">
            <v>MontereyAdult</v>
          </cell>
          <cell r="C23">
            <v>508</v>
          </cell>
          <cell r="D23" t="str">
            <v>Monterey</v>
          </cell>
          <cell r="E23" t="str">
            <v>CCAH</v>
          </cell>
          <cell r="F23" t="str">
            <v>Adult</v>
          </cell>
          <cell r="G23">
            <v>172908.4983030133</v>
          </cell>
          <cell r="H23">
            <v>348.16999999999996</v>
          </cell>
          <cell r="I23">
            <v>13.71</v>
          </cell>
          <cell r="J23">
            <v>334.46</v>
          </cell>
          <cell r="K23">
            <v>4.84</v>
          </cell>
          <cell r="L23">
            <v>0.49</v>
          </cell>
          <cell r="M23">
            <v>0.22</v>
          </cell>
          <cell r="N23">
            <v>5.55</v>
          </cell>
          <cell r="O23">
            <v>0</v>
          </cell>
          <cell r="P23">
            <v>0</v>
          </cell>
          <cell r="Q23">
            <v>0</v>
          </cell>
          <cell r="R23">
            <v>353.71999999999997</v>
          </cell>
          <cell r="S23">
            <v>366.86299875437436</v>
          </cell>
          <cell r="T23">
            <v>352.41680523286874</v>
          </cell>
          <cell r="U23">
            <v>372.41299875437437</v>
          </cell>
          <cell r="X23" t="str">
            <v>MontereyAged&amp;DisabledNonDual</v>
          </cell>
          <cell r="Y23">
            <v>508</v>
          </cell>
          <cell r="Z23" t="str">
            <v>Monterey</v>
          </cell>
          <cell r="AA23" t="str">
            <v>CCAH</v>
          </cell>
          <cell r="AB23" t="str">
            <v>Aged&amp;DisabledNonDual</v>
          </cell>
          <cell r="AC23">
            <v>73331.026901463061</v>
          </cell>
          <cell r="AD23">
            <v>974.92</v>
          </cell>
          <cell r="AE23">
            <v>38.39</v>
          </cell>
          <cell r="AF23">
            <v>936.53</v>
          </cell>
          <cell r="AG23">
            <v>11.47</v>
          </cell>
          <cell r="AH23">
            <v>0.45</v>
          </cell>
          <cell r="AI23">
            <v>11.020000000000001</v>
          </cell>
          <cell r="AJ23">
            <v>986.39</v>
          </cell>
          <cell r="AK23">
            <v>38.840000000000003</v>
          </cell>
          <cell r="AL23">
            <v>947.55</v>
          </cell>
          <cell r="AM23">
            <v>1036.1478566580265</v>
          </cell>
          <cell r="AN23">
            <v>40.794090605909751</v>
          </cell>
          <cell r="AO23">
            <v>995.35376605211673</v>
          </cell>
          <cell r="AP23">
            <v>1009.41</v>
          </cell>
          <cell r="AQ23">
            <v>39.75</v>
          </cell>
          <cell r="AR23">
            <v>969.66</v>
          </cell>
        </row>
        <row r="24">
          <cell r="B24" t="str">
            <v>MontereyChild&amp;Adult</v>
          </cell>
          <cell r="C24">
            <v>508</v>
          </cell>
          <cell r="D24" t="str">
            <v>Monterey</v>
          </cell>
          <cell r="E24" t="str">
            <v>CCAH</v>
          </cell>
          <cell r="F24" t="str">
            <v>Child&amp;Adult</v>
          </cell>
          <cell r="G24">
            <v>977173</v>
          </cell>
          <cell r="H24">
            <v>147.47999999999999</v>
          </cell>
          <cell r="I24">
            <v>5.81</v>
          </cell>
          <cell r="J24">
            <v>141.66999999999999</v>
          </cell>
          <cell r="K24">
            <v>4.2474023318063123</v>
          </cell>
          <cell r="L24">
            <v>0.46</v>
          </cell>
          <cell r="M24">
            <v>0.19</v>
          </cell>
          <cell r="N24">
            <v>4.8974023318063127</v>
          </cell>
          <cell r="O24">
            <v>0</v>
          </cell>
          <cell r="P24">
            <v>0</v>
          </cell>
          <cell r="Q24">
            <v>0</v>
          </cell>
          <cell r="R24">
            <v>152.37740233180631</v>
          </cell>
          <cell r="S24">
            <v>155.42687091466854</v>
          </cell>
          <cell r="T24">
            <v>149.30652990644739</v>
          </cell>
          <cell r="U24">
            <v>160.32427324647486</v>
          </cell>
          <cell r="X24" t="str">
            <v>MontereyDisabledDual</v>
          </cell>
          <cell r="Y24">
            <v>508</v>
          </cell>
          <cell r="Z24" t="str">
            <v>Monterey</v>
          </cell>
          <cell r="AA24" t="str">
            <v>CCAH</v>
          </cell>
          <cell r="AB24" t="str">
            <v>DisabledDual</v>
          </cell>
          <cell r="AC24">
            <v>57650.776190419412</v>
          </cell>
          <cell r="AD24">
            <v>162.62</v>
          </cell>
          <cell r="AE24">
            <v>6.4</v>
          </cell>
          <cell r="AF24">
            <v>156.22</v>
          </cell>
          <cell r="AG24">
            <v>0</v>
          </cell>
          <cell r="AH24">
            <v>0</v>
          </cell>
          <cell r="AI24">
            <v>0</v>
          </cell>
          <cell r="AJ24">
            <v>162.62</v>
          </cell>
          <cell r="AK24">
            <v>6.4</v>
          </cell>
          <cell r="AL24">
            <v>156.22</v>
          </cell>
          <cell r="AM24">
            <v>169.74341029004489</v>
          </cell>
          <cell r="AN24">
            <v>6.6836467801705339</v>
          </cell>
          <cell r="AO24">
            <v>163.05976350987436</v>
          </cell>
          <cell r="AP24">
            <v>165.67</v>
          </cell>
          <cell r="AQ24">
            <v>6.52</v>
          </cell>
          <cell r="AR24">
            <v>159.14999999999998</v>
          </cell>
        </row>
        <row r="25">
          <cell r="B25" t="str">
            <v>MontereyAged&amp;DisabledNonDual</v>
          </cell>
          <cell r="C25">
            <v>508</v>
          </cell>
          <cell r="D25" t="str">
            <v>Monterey</v>
          </cell>
          <cell r="E25" t="str">
            <v>CCAH</v>
          </cell>
          <cell r="F25" t="str">
            <v>Aged&amp;DisabledNonDual</v>
          </cell>
          <cell r="G25">
            <v>72292</v>
          </cell>
          <cell r="H25">
            <v>966.79000000000008</v>
          </cell>
          <cell r="I25">
            <v>38.07</v>
          </cell>
          <cell r="J25">
            <v>928.72</v>
          </cell>
          <cell r="K25">
            <v>8.82</v>
          </cell>
          <cell r="L25">
            <v>0.53</v>
          </cell>
          <cell r="M25">
            <v>0.38</v>
          </cell>
          <cell r="N25">
            <v>9.73</v>
          </cell>
          <cell r="O25">
            <v>0</v>
          </cell>
          <cell r="P25">
            <v>0</v>
          </cell>
          <cell r="Q25">
            <v>0</v>
          </cell>
          <cell r="R25">
            <v>976.5200000000001</v>
          </cell>
          <cell r="S25">
            <v>1001.833242194782</v>
          </cell>
          <cell r="T25">
            <v>962.38342866176572</v>
          </cell>
          <cell r="U25">
            <v>1011.563242194782</v>
          </cell>
          <cell r="X25" t="str">
            <v>MontereyAgedDual</v>
          </cell>
          <cell r="Y25">
            <v>508</v>
          </cell>
          <cell r="Z25" t="str">
            <v>Monterey</v>
          </cell>
          <cell r="AA25" t="str">
            <v>CCAH</v>
          </cell>
          <cell r="AB25" t="str">
            <v>AgedDual</v>
          </cell>
          <cell r="AC25">
            <v>68003.735184469755</v>
          </cell>
          <cell r="AD25">
            <v>203.88</v>
          </cell>
          <cell r="AE25">
            <v>8.0299999999999994</v>
          </cell>
          <cell r="AF25">
            <v>195.85</v>
          </cell>
          <cell r="AG25">
            <v>0</v>
          </cell>
          <cell r="AH25">
            <v>0</v>
          </cell>
          <cell r="AI25">
            <v>0</v>
          </cell>
          <cell r="AJ25">
            <v>203.88</v>
          </cell>
          <cell r="AK25">
            <v>8.0299999999999994</v>
          </cell>
          <cell r="AL25">
            <v>195.85</v>
          </cell>
          <cell r="AM25">
            <v>211.58450129354668</v>
          </cell>
          <cell r="AN25">
            <v>8.3311397384334214</v>
          </cell>
          <cell r="AO25">
            <v>203.25336155511326</v>
          </cell>
          <cell r="AP25">
            <v>207.17</v>
          </cell>
          <cell r="AQ25">
            <v>8.16</v>
          </cell>
          <cell r="AR25">
            <v>199.01</v>
          </cell>
        </row>
        <row r="26">
          <cell r="B26" t="str">
            <v>MontereyDisabledDual</v>
          </cell>
          <cell r="C26">
            <v>508</v>
          </cell>
          <cell r="D26" t="str">
            <v>Monterey</v>
          </cell>
          <cell r="E26" t="str">
            <v>CCAH</v>
          </cell>
          <cell r="F26" t="str">
            <v>DisabledDual</v>
          </cell>
          <cell r="G26">
            <v>52565</v>
          </cell>
          <cell r="H26">
            <v>186.33</v>
          </cell>
          <cell r="I26">
            <v>7.34</v>
          </cell>
          <cell r="J26">
            <v>178.99</v>
          </cell>
          <cell r="K26">
            <v>0</v>
          </cell>
          <cell r="L26">
            <v>0</v>
          </cell>
          <cell r="M26">
            <v>0</v>
          </cell>
          <cell r="N26">
            <v>0</v>
          </cell>
          <cell r="O26">
            <v>0</v>
          </cell>
          <cell r="P26">
            <v>0</v>
          </cell>
          <cell r="Q26">
            <v>0</v>
          </cell>
          <cell r="R26">
            <v>186.33</v>
          </cell>
          <cell r="S26">
            <v>193.80636726608537</v>
          </cell>
          <cell r="T26">
            <v>186.17473285015348</v>
          </cell>
          <cell r="U26">
            <v>193.80636726608537</v>
          </cell>
          <cell r="X26" t="str">
            <v>MontereyBCCTP</v>
          </cell>
          <cell r="Y26">
            <v>508</v>
          </cell>
          <cell r="Z26" t="str">
            <v>Monterey</v>
          </cell>
          <cell r="AA26" t="str">
            <v>CCAH</v>
          </cell>
          <cell r="AB26" t="str">
            <v>BCCTP</v>
          </cell>
          <cell r="AC26">
            <v>1980</v>
          </cell>
          <cell r="AD26">
            <v>1481.06</v>
          </cell>
          <cell r="AE26">
            <v>58.32</v>
          </cell>
          <cell r="AF26">
            <v>1422.74</v>
          </cell>
          <cell r="AG26">
            <v>8.52</v>
          </cell>
          <cell r="AH26">
            <v>0.34</v>
          </cell>
          <cell r="AI26">
            <v>8.18</v>
          </cell>
          <cell r="AJ26">
            <v>1489.58</v>
          </cell>
          <cell r="AK26">
            <v>58.660000000000004</v>
          </cell>
          <cell r="AL26">
            <v>1430.9199999999998</v>
          </cell>
          <cell r="AM26">
            <v>1567.816658541989</v>
          </cell>
          <cell r="AN26">
            <v>61.728249680090897</v>
          </cell>
          <cell r="AO26">
            <v>1506.0884088618982</v>
          </cell>
          <cell r="AP26">
            <v>1525.98</v>
          </cell>
          <cell r="AQ26">
            <v>60.09</v>
          </cell>
          <cell r="AR26">
            <v>1465.89</v>
          </cell>
        </row>
        <row r="27">
          <cell r="B27" t="str">
            <v>MontereyAgedDual</v>
          </cell>
          <cell r="C27">
            <v>508</v>
          </cell>
          <cell r="D27" t="str">
            <v>Monterey</v>
          </cell>
          <cell r="E27" t="str">
            <v>CCAH</v>
          </cell>
          <cell r="F27" t="str">
            <v>AgedDual</v>
          </cell>
          <cell r="G27">
            <v>58892</v>
          </cell>
          <cell r="H27">
            <v>200.95</v>
          </cell>
          <cell r="I27">
            <v>7.91</v>
          </cell>
          <cell r="J27">
            <v>193.04</v>
          </cell>
          <cell r="K27">
            <v>0</v>
          </cell>
          <cell r="L27">
            <v>0</v>
          </cell>
          <cell r="M27">
            <v>0</v>
          </cell>
          <cell r="N27">
            <v>0</v>
          </cell>
          <cell r="O27">
            <v>0</v>
          </cell>
          <cell r="P27">
            <v>0</v>
          </cell>
          <cell r="Q27">
            <v>0</v>
          </cell>
          <cell r="R27">
            <v>200.95</v>
          </cell>
          <cell r="S27">
            <v>208.18876089419174</v>
          </cell>
          <cell r="T27">
            <v>199.99078197810707</v>
          </cell>
          <cell r="U27">
            <v>208.18876089419174</v>
          </cell>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row>
        <row r="28">
          <cell r="B28" t="str">
            <v>MontereyBCCTP</v>
          </cell>
          <cell r="C28">
            <v>508</v>
          </cell>
          <cell r="D28" t="str">
            <v>Monterey</v>
          </cell>
          <cell r="E28" t="str">
            <v>CCAH</v>
          </cell>
          <cell r="F28" t="str">
            <v>BCCTP</v>
          </cell>
          <cell r="G28">
            <v>2148</v>
          </cell>
          <cell r="H28">
            <v>1427.6200000000001</v>
          </cell>
          <cell r="I28">
            <v>56.21</v>
          </cell>
          <cell r="J28">
            <v>1371.41</v>
          </cell>
          <cell r="K28">
            <v>6.93</v>
          </cell>
          <cell r="L28">
            <v>0.44</v>
          </cell>
          <cell r="M28">
            <v>0.3</v>
          </cell>
          <cell r="N28">
            <v>7.67</v>
          </cell>
          <cell r="O28">
            <v>0</v>
          </cell>
          <cell r="P28">
            <v>0</v>
          </cell>
          <cell r="Q28">
            <v>0</v>
          </cell>
          <cell r="R28">
            <v>1435.2900000000002</v>
          </cell>
          <cell r="S28">
            <v>1502.1832651591617</v>
          </cell>
          <cell r="T28">
            <v>1443.0308561483369</v>
          </cell>
          <cell r="U28">
            <v>1509.8532651591618</v>
          </cell>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row>
        <row r="29">
          <cell r="B29" t="str">
            <v>MontereyAIDSNonDual</v>
          </cell>
          <cell r="C29">
            <v>508</v>
          </cell>
          <cell r="D29" t="str">
            <v>Monterey</v>
          </cell>
          <cell r="E29" t="str">
            <v>CCAH</v>
          </cell>
          <cell r="F29" t="str">
            <v>AIDSNonDual</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X29" t="str">
            <v>MontereyLTCNonDual</v>
          </cell>
          <cell r="Y29">
            <v>508</v>
          </cell>
          <cell r="Z29" t="str">
            <v>Monterey</v>
          </cell>
          <cell r="AA29" t="str">
            <v>CCAH</v>
          </cell>
          <cell r="AB29" t="str">
            <v>LTCNonDual</v>
          </cell>
          <cell r="AC29">
            <v>289.86113442730112</v>
          </cell>
          <cell r="AD29">
            <v>10385.030000000001</v>
          </cell>
          <cell r="AE29">
            <v>408.91</v>
          </cell>
          <cell r="AF29">
            <v>9976.1200000000008</v>
          </cell>
          <cell r="AG29">
            <v>9.3699999999999992</v>
          </cell>
          <cell r="AH29">
            <v>0.37</v>
          </cell>
          <cell r="AI29">
            <v>9</v>
          </cell>
          <cell r="AJ29">
            <v>10394.400000000001</v>
          </cell>
          <cell r="AK29">
            <v>409.28000000000003</v>
          </cell>
          <cell r="AL29">
            <v>9985.1200000000008</v>
          </cell>
          <cell r="AM29">
            <v>10724.314646568977</v>
          </cell>
          <cell r="AN29">
            <v>422.27110170865387</v>
          </cell>
          <cell r="AO29">
            <v>10302.043544860324</v>
          </cell>
          <cell r="AP29">
            <v>10543.84</v>
          </cell>
          <cell r="AQ29">
            <v>415.16</v>
          </cell>
          <cell r="AR29">
            <v>10128.68</v>
          </cell>
        </row>
        <row r="30">
          <cell r="B30" t="str">
            <v>MontereyAIDSDual</v>
          </cell>
          <cell r="C30">
            <v>508</v>
          </cell>
          <cell r="D30" t="str">
            <v>Monterey</v>
          </cell>
          <cell r="E30" t="str">
            <v>CCAH</v>
          </cell>
          <cell r="F30" t="str">
            <v>AIDSDual</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X30" t="str">
            <v>MontereyLTCDual</v>
          </cell>
          <cell r="Y30">
            <v>508</v>
          </cell>
          <cell r="Z30" t="str">
            <v>Monterey</v>
          </cell>
          <cell r="AA30" t="str">
            <v>CCAH</v>
          </cell>
          <cell r="AB30" t="str">
            <v>LTCDual</v>
          </cell>
          <cell r="AC30">
            <v>5311.8738122956584</v>
          </cell>
          <cell r="AD30">
            <v>6606.4000000000005</v>
          </cell>
          <cell r="AE30">
            <v>260.13</v>
          </cell>
          <cell r="AF30">
            <v>6346.27</v>
          </cell>
          <cell r="AG30">
            <v>0</v>
          </cell>
          <cell r="AH30">
            <v>0</v>
          </cell>
          <cell r="AI30">
            <v>0</v>
          </cell>
          <cell r="AJ30">
            <v>6606.4000000000005</v>
          </cell>
          <cell r="AK30">
            <v>260.13</v>
          </cell>
          <cell r="AL30">
            <v>6346.27</v>
          </cell>
          <cell r="AM30">
            <v>6787.9325686000102</v>
          </cell>
          <cell r="AN30">
            <v>267.27484488862592</v>
          </cell>
          <cell r="AO30">
            <v>6520.6577237113843</v>
          </cell>
          <cell r="AP30">
            <v>6687.49</v>
          </cell>
          <cell r="AQ30">
            <v>263.32</v>
          </cell>
          <cell r="AR30">
            <v>6424.17</v>
          </cell>
        </row>
        <row r="31">
          <cell r="B31" t="str">
            <v>MontereyLTCNonDual</v>
          </cell>
          <cell r="C31">
            <v>508</v>
          </cell>
          <cell r="D31" t="str">
            <v>Monterey</v>
          </cell>
          <cell r="E31" t="str">
            <v>CCAH</v>
          </cell>
          <cell r="F31" t="str">
            <v>LTCNonDual</v>
          </cell>
          <cell r="G31">
            <v>561</v>
          </cell>
          <cell r="H31">
            <v>9370.91</v>
          </cell>
          <cell r="I31">
            <v>368.98</v>
          </cell>
          <cell r="J31">
            <v>9001.93</v>
          </cell>
          <cell r="K31">
            <v>7.42</v>
          </cell>
          <cell r="L31">
            <v>0.3</v>
          </cell>
          <cell r="M31">
            <v>0.32</v>
          </cell>
          <cell r="N31">
            <v>8.0399999999999991</v>
          </cell>
          <cell r="O31">
            <v>0</v>
          </cell>
          <cell r="P31">
            <v>0</v>
          </cell>
          <cell r="Q31">
            <v>0</v>
          </cell>
          <cell r="R31">
            <v>9378.9500000000007</v>
          </cell>
          <cell r="S31">
            <v>9638.7878634886238</v>
          </cell>
          <cell r="T31">
            <v>9259.2352913800241</v>
          </cell>
          <cell r="U31">
            <v>9646.8278634886246</v>
          </cell>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row>
        <row r="32">
          <cell r="B32" t="str">
            <v>MontereyLTCDual</v>
          </cell>
          <cell r="C32">
            <v>508</v>
          </cell>
          <cell r="D32" t="str">
            <v>Monterey</v>
          </cell>
          <cell r="E32" t="str">
            <v>CCAH</v>
          </cell>
          <cell r="F32" t="str">
            <v>LTCDual</v>
          </cell>
          <cell r="G32">
            <v>5566</v>
          </cell>
          <cell r="H32">
            <v>6282.3</v>
          </cell>
          <cell r="I32">
            <v>247.37</v>
          </cell>
          <cell r="J32">
            <v>6034.93</v>
          </cell>
          <cell r="K32">
            <v>0</v>
          </cell>
          <cell r="L32">
            <v>0</v>
          </cell>
          <cell r="M32">
            <v>0</v>
          </cell>
          <cell r="N32">
            <v>0</v>
          </cell>
          <cell r="O32">
            <v>0</v>
          </cell>
          <cell r="P32">
            <v>0</v>
          </cell>
          <cell r="Q32">
            <v>0</v>
          </cell>
          <cell r="R32">
            <v>6282.3</v>
          </cell>
          <cell r="S32">
            <v>6453.7554414894767</v>
          </cell>
          <cell r="T32">
            <v>6199.6218811010422</v>
          </cell>
          <cell r="U32">
            <v>6453.7554414894767</v>
          </cell>
          <cell r="X32" t="str">
            <v>MontereyAll Category of Aid</v>
          </cell>
          <cell r="Y32">
            <v>508</v>
          </cell>
          <cell r="Z32" t="str">
            <v>Monterey</v>
          </cell>
          <cell r="AA32" t="str">
            <v>CCAH</v>
          </cell>
          <cell r="AB32" t="str">
            <v>All Category of Aid</v>
          </cell>
          <cell r="AC32">
            <v>1355000.2692849364</v>
          </cell>
          <cell r="AD32">
            <v>213.70702584299454</v>
          </cell>
          <cell r="AE32">
            <v>8.4146564525557181</v>
          </cell>
          <cell r="AF32">
            <v>205.29236939043872</v>
          </cell>
          <cell r="AG32">
            <v>5.7664334853814507</v>
          </cell>
          <cell r="AH32">
            <v>0.22674814796902423</v>
          </cell>
          <cell r="AI32">
            <v>5.5396853374124273</v>
          </cell>
          <cell r="AJ32">
            <v>219.47345932837598</v>
          </cell>
          <cell r="AK32">
            <v>8.6414046005247442</v>
          </cell>
          <cell r="AL32">
            <v>210.83205472785122</v>
          </cell>
          <cell r="AM32">
            <v>230.0764448908802</v>
          </cell>
          <cell r="AN32">
            <v>9.05953022325882</v>
          </cell>
          <cell r="AO32">
            <v>221.01691466762145</v>
          </cell>
          <cell r="AP32">
            <v>224.15600026229473</v>
          </cell>
          <cell r="AQ32">
            <v>8.8236828685813027</v>
          </cell>
          <cell r="AR32">
            <v>215.3323173937134</v>
          </cell>
        </row>
        <row r="33">
          <cell r="B33" t="str">
            <v>MontereyOBRA</v>
          </cell>
          <cell r="C33">
            <v>508</v>
          </cell>
          <cell r="D33" t="str">
            <v>Monterey</v>
          </cell>
          <cell r="E33" t="str">
            <v>CCAH</v>
          </cell>
          <cell r="F33" t="str">
            <v>OBRA</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X33" t="str">
            <v>MontereyTotal Revenue</v>
          </cell>
          <cell r="Y33">
            <v>508</v>
          </cell>
          <cell r="Z33" t="str">
            <v>Monterey</v>
          </cell>
          <cell r="AA33" t="str">
            <v>CCAH</v>
          </cell>
          <cell r="AB33" t="str">
            <v>Total Revenue</v>
          </cell>
          <cell r="AC33">
            <v>0</v>
          </cell>
          <cell r="AD33">
            <v>289573077.56534046</v>
          </cell>
          <cell r="AE33">
            <v>11401861.759153226</v>
          </cell>
          <cell r="AF33">
            <v>278171215.80618709</v>
          </cell>
          <cell r="AG33">
            <v>7813518.9255055403</v>
          </cell>
          <cell r="AH33">
            <v>307243.80155788845</v>
          </cell>
          <cell r="AI33">
            <v>7506275.123947653</v>
          </cell>
          <cell r="AJ33">
            <v>297386596.49084598</v>
          </cell>
          <cell r="AK33">
            <v>11709105.560711116</v>
          </cell>
          <cell r="AL33">
            <v>285677490.93013483</v>
          </cell>
          <cell r="AM33">
            <v>311753644.7832635</v>
          </cell>
          <cell r="AN33">
            <v>12275665.89211072</v>
          </cell>
          <cell r="AO33">
            <v>299477978.89115286</v>
          </cell>
          <cell r="AP33">
            <v>303731440.71724361</v>
          </cell>
          <cell r="AQ33">
            <v>11956092.663012546</v>
          </cell>
          <cell r="AR33">
            <v>291775348.05423105</v>
          </cell>
        </row>
        <row r="34">
          <cell r="B34" t="str">
            <v>MontereyAll Category of Aid</v>
          </cell>
          <cell r="C34">
            <v>508</v>
          </cell>
          <cell r="D34" t="str">
            <v>Monterey</v>
          </cell>
          <cell r="E34" t="str">
            <v>CCAH</v>
          </cell>
          <cell r="F34" t="str">
            <v>All Category of Aid</v>
          </cell>
          <cell r="G34">
            <v>1169197</v>
          </cell>
          <cell r="H34">
            <v>238.5605938434669</v>
          </cell>
          <cell r="I34">
            <v>9.3960151026730312</v>
          </cell>
          <cell r="J34">
            <v>229.16457874079387</v>
          </cell>
          <cell r="K34">
            <v>4.1114633195074655</v>
          </cell>
          <cell r="L34">
            <v>0.41817397752474561</v>
          </cell>
          <cell r="M34">
            <v>0.18299546611905435</v>
          </cell>
          <cell r="N34">
            <v>4.7126327631512659</v>
          </cell>
          <cell r="O34">
            <v>0</v>
          </cell>
          <cell r="P34">
            <v>0</v>
          </cell>
          <cell r="Q34">
            <v>0</v>
          </cell>
          <cell r="R34">
            <v>243.27322660661815</v>
          </cell>
          <cell r="S34">
            <v>249.15151776071656</v>
          </cell>
          <cell r="T34">
            <v>239.34052277357159</v>
          </cell>
          <cell r="U34">
            <v>253.86415052386783</v>
          </cell>
          <cell r="X34" t="str">
            <v>Santa CruzChild</v>
          </cell>
          <cell r="Y34">
            <v>505</v>
          </cell>
          <cell r="Z34" t="str">
            <v>Santa Cruz</v>
          </cell>
          <cell r="AA34" t="str">
            <v>CCAH</v>
          </cell>
          <cell r="AB34" t="str">
            <v>Child</v>
          </cell>
          <cell r="AC34">
            <v>360715.83940180583</v>
          </cell>
          <cell r="AD34">
            <v>80.070000000000007</v>
          </cell>
          <cell r="AE34">
            <v>3.15</v>
          </cell>
          <cell r="AF34">
            <v>76.92</v>
          </cell>
          <cell r="AG34">
            <v>6.08</v>
          </cell>
          <cell r="AH34">
            <v>0.24</v>
          </cell>
          <cell r="AI34">
            <v>5.84</v>
          </cell>
          <cell r="AJ34">
            <v>86.15</v>
          </cell>
          <cell r="AK34">
            <v>3.3899999999999997</v>
          </cell>
          <cell r="AL34">
            <v>82.76</v>
          </cell>
          <cell r="AM34">
            <v>90.787513078762444</v>
          </cell>
          <cell r="AN34">
            <v>3.5778770774762734</v>
          </cell>
          <cell r="AO34">
            <v>87.209636001286171</v>
          </cell>
          <cell r="AP34">
            <v>88.07</v>
          </cell>
          <cell r="AQ34">
            <v>3.46</v>
          </cell>
          <cell r="AR34">
            <v>84.61</v>
          </cell>
        </row>
        <row r="35">
          <cell r="B35" t="str">
            <v>MontereyTotal Revenue</v>
          </cell>
          <cell r="C35">
            <v>508</v>
          </cell>
          <cell r="D35" t="str">
            <v>Monterey</v>
          </cell>
          <cell r="E35" t="str">
            <v>CCAH</v>
          </cell>
          <cell r="F35" t="str">
            <v>Total Revenue</v>
          </cell>
          <cell r="G35">
            <v>0</v>
          </cell>
          <cell r="H35">
            <v>278924330.63999999</v>
          </cell>
          <cell r="I35">
            <v>10985792.67</v>
          </cell>
          <cell r="J35">
            <v>267938537.96999997</v>
          </cell>
          <cell r="K35">
            <v>4807110.57877817</v>
          </cell>
          <cell r="L35">
            <v>488927.76</v>
          </cell>
          <cell r="M35">
            <v>213957.74999999997</v>
          </cell>
          <cell r="N35">
            <v>5509996.0887781708</v>
          </cell>
          <cell r="O35">
            <v>0</v>
          </cell>
          <cell r="P35">
            <v>0</v>
          </cell>
          <cell r="Q35">
            <v>0</v>
          </cell>
          <cell r="R35">
            <v>284434326.72877812</v>
          </cell>
          <cell r="S35">
            <v>291307207.11127651</v>
          </cell>
          <cell r="T35">
            <v>279836221.20529157</v>
          </cell>
          <cell r="U35">
            <v>296817203.20005471</v>
          </cell>
          <cell r="X35" t="str">
            <v>Santa CruzAdult</v>
          </cell>
          <cell r="Y35">
            <v>505</v>
          </cell>
          <cell r="Z35" t="str">
            <v>Santa Cruz</v>
          </cell>
          <cell r="AA35" t="str">
            <v>CCAH</v>
          </cell>
          <cell r="AB35" t="str">
            <v>Adult</v>
          </cell>
          <cell r="AC35">
            <v>86850.592543992243</v>
          </cell>
          <cell r="AD35">
            <v>332.4</v>
          </cell>
          <cell r="AE35">
            <v>13.09</v>
          </cell>
          <cell r="AF35">
            <v>319.31</v>
          </cell>
          <cell r="AG35">
            <v>5.77</v>
          </cell>
          <cell r="AH35">
            <v>0.23</v>
          </cell>
          <cell r="AI35">
            <v>5.5399999999999991</v>
          </cell>
          <cell r="AJ35">
            <v>338.16999999999996</v>
          </cell>
          <cell r="AK35">
            <v>13.32</v>
          </cell>
          <cell r="AL35">
            <v>324.84999999999997</v>
          </cell>
          <cell r="AM35">
            <v>355.903744412175</v>
          </cell>
          <cell r="AN35">
            <v>14.010609936229383</v>
          </cell>
          <cell r="AO35">
            <v>341.8931344759456</v>
          </cell>
          <cell r="AP35">
            <v>346.27</v>
          </cell>
          <cell r="AQ35">
            <v>13.63</v>
          </cell>
          <cell r="AR35">
            <v>332.64</v>
          </cell>
        </row>
        <row r="36">
          <cell r="B36" t="str">
            <v>Santa CruzChild</v>
          </cell>
          <cell r="C36">
            <v>505</v>
          </cell>
          <cell r="D36" t="str">
            <v>Santa Cruz</v>
          </cell>
          <cell r="E36" t="str">
            <v>CCAH</v>
          </cell>
          <cell r="F36" t="str">
            <v>Child</v>
          </cell>
          <cell r="G36">
            <v>317797.06039628875</v>
          </cell>
          <cell r="H36">
            <v>95.84</v>
          </cell>
          <cell r="I36">
            <v>3.77</v>
          </cell>
          <cell r="J36">
            <v>92.070000000000007</v>
          </cell>
          <cell r="K36">
            <v>4.12</v>
          </cell>
          <cell r="L36">
            <v>0.44</v>
          </cell>
          <cell r="M36">
            <v>0.19</v>
          </cell>
          <cell r="N36">
            <v>4.75</v>
          </cell>
          <cell r="O36">
            <v>0</v>
          </cell>
          <cell r="P36">
            <v>0</v>
          </cell>
          <cell r="Q36">
            <v>0</v>
          </cell>
          <cell r="R36">
            <v>100.59</v>
          </cell>
          <cell r="S36">
            <v>105.59</v>
          </cell>
          <cell r="T36">
            <v>101.43313456384053</v>
          </cell>
          <cell r="U36">
            <v>110.34</v>
          </cell>
          <cell r="X36" t="str">
            <v>Santa CruzAged&amp;DisabledNonDual</v>
          </cell>
          <cell r="Y36">
            <v>505</v>
          </cell>
          <cell r="Z36" t="str">
            <v>Santa Cruz</v>
          </cell>
          <cell r="AA36" t="str">
            <v>CCAH</v>
          </cell>
          <cell r="AB36" t="str">
            <v>Aged&amp;DisabledNonDual</v>
          </cell>
          <cell r="AC36">
            <v>43447.705807536193</v>
          </cell>
          <cell r="AD36">
            <v>917.6</v>
          </cell>
          <cell r="AE36">
            <v>36.130000000000003</v>
          </cell>
          <cell r="AF36">
            <v>881.47</v>
          </cell>
          <cell r="AG36">
            <v>11.43</v>
          </cell>
          <cell r="AH36">
            <v>0.45</v>
          </cell>
          <cell r="AI36">
            <v>10.98</v>
          </cell>
          <cell r="AJ36">
            <v>929.03</v>
          </cell>
          <cell r="AK36">
            <v>36.580000000000005</v>
          </cell>
          <cell r="AL36">
            <v>892.44999999999993</v>
          </cell>
          <cell r="AM36">
            <v>974.03260475387435</v>
          </cell>
          <cell r="AN36">
            <v>38.350271312183814</v>
          </cell>
          <cell r="AO36">
            <v>935.6823334416905</v>
          </cell>
          <cell r="AP36">
            <v>949.91</v>
          </cell>
          <cell r="AQ36">
            <v>37.409999999999997</v>
          </cell>
          <cell r="AR36">
            <v>912.5</v>
          </cell>
        </row>
        <row r="37">
          <cell r="B37" t="str">
            <v>Santa CruzAdult</v>
          </cell>
          <cell r="C37">
            <v>505</v>
          </cell>
          <cell r="D37" t="str">
            <v>Santa Cruz</v>
          </cell>
          <cell r="E37" t="str">
            <v>CCAH</v>
          </cell>
          <cell r="F37" t="str">
            <v>Adult</v>
          </cell>
          <cell r="G37">
            <v>74899.939603711216</v>
          </cell>
          <cell r="H37">
            <v>328.05</v>
          </cell>
          <cell r="I37">
            <v>12.92</v>
          </cell>
          <cell r="J37">
            <v>315.13</v>
          </cell>
          <cell r="K37">
            <v>4.84</v>
          </cell>
          <cell r="L37">
            <v>0.47</v>
          </cell>
          <cell r="M37">
            <v>0.22</v>
          </cell>
          <cell r="N37">
            <v>5.5299999999999994</v>
          </cell>
          <cell r="O37">
            <v>0</v>
          </cell>
          <cell r="P37">
            <v>0</v>
          </cell>
          <cell r="Q37">
            <v>0</v>
          </cell>
          <cell r="R37">
            <v>333.58</v>
          </cell>
          <cell r="S37">
            <v>345.62502152140883</v>
          </cell>
          <cell r="T37">
            <v>332.01846118582574</v>
          </cell>
          <cell r="U37">
            <v>351.1550215214088</v>
          </cell>
          <cell r="X37" t="str">
            <v>Santa CruzDisabledDual</v>
          </cell>
          <cell r="Y37">
            <v>505</v>
          </cell>
          <cell r="Z37" t="str">
            <v>Santa Cruz</v>
          </cell>
          <cell r="AA37" t="str">
            <v>CCAH</v>
          </cell>
          <cell r="AB37" t="str">
            <v>DisabledDual</v>
          </cell>
          <cell r="AC37">
            <v>43234.107509141504</v>
          </cell>
          <cell r="AD37">
            <v>151.89999999999998</v>
          </cell>
          <cell r="AE37">
            <v>5.98</v>
          </cell>
          <cell r="AF37">
            <v>145.91999999999999</v>
          </cell>
          <cell r="AG37">
            <v>0</v>
          </cell>
          <cell r="AH37">
            <v>0</v>
          </cell>
          <cell r="AI37">
            <v>0</v>
          </cell>
          <cell r="AJ37">
            <v>151.89999999999998</v>
          </cell>
          <cell r="AK37">
            <v>5.98</v>
          </cell>
          <cell r="AL37">
            <v>145.91999999999999</v>
          </cell>
          <cell r="AM37">
            <v>158.51866207382022</v>
          </cell>
          <cell r="AN37">
            <v>6.2416723191566916</v>
          </cell>
          <cell r="AO37">
            <v>152.27698975466353</v>
          </cell>
          <cell r="AP37">
            <v>154.74</v>
          </cell>
          <cell r="AQ37">
            <v>6.09</v>
          </cell>
          <cell r="AR37">
            <v>148.65</v>
          </cell>
        </row>
        <row r="38">
          <cell r="B38" t="str">
            <v>Santa CruzChild&amp;Adult</v>
          </cell>
          <cell r="C38">
            <v>505</v>
          </cell>
          <cell r="D38" t="str">
            <v>Santa Cruz</v>
          </cell>
          <cell r="E38" t="str">
            <v>CCAH</v>
          </cell>
          <cell r="F38" t="str">
            <v>Child&amp;Adult</v>
          </cell>
          <cell r="G38">
            <v>392697</v>
          </cell>
          <cell r="H38">
            <v>155.97999999999999</v>
          </cell>
          <cell r="I38">
            <v>6.14</v>
          </cell>
          <cell r="J38">
            <v>149.84</v>
          </cell>
          <cell r="K38">
            <v>4.2573271415739669</v>
          </cell>
          <cell r="L38">
            <v>0.44</v>
          </cell>
          <cell r="M38">
            <v>0.19</v>
          </cell>
          <cell r="N38">
            <v>4.8873271415739667</v>
          </cell>
          <cell r="O38">
            <v>0</v>
          </cell>
          <cell r="P38">
            <v>0</v>
          </cell>
          <cell r="Q38">
            <v>0</v>
          </cell>
          <cell r="R38">
            <v>160.86732714157395</v>
          </cell>
          <cell r="S38">
            <v>164.36884788801649</v>
          </cell>
          <cell r="T38">
            <v>157.89797770554608</v>
          </cell>
          <cell r="U38">
            <v>169.25617502959045</v>
          </cell>
          <cell r="X38" t="str">
            <v>Santa CruzAgedDual</v>
          </cell>
          <cell r="Y38">
            <v>505</v>
          </cell>
          <cell r="Z38" t="str">
            <v>Santa Cruz</v>
          </cell>
          <cell r="AA38" t="str">
            <v>CCAH</v>
          </cell>
          <cell r="AB38" t="str">
            <v>AgedDual</v>
          </cell>
          <cell r="AC38">
            <v>35976.649562290302</v>
          </cell>
          <cell r="AD38">
            <v>227.76</v>
          </cell>
          <cell r="AE38">
            <v>8.9700000000000006</v>
          </cell>
          <cell r="AF38">
            <v>218.79</v>
          </cell>
          <cell r="AG38">
            <v>0</v>
          </cell>
          <cell r="AH38">
            <v>0</v>
          </cell>
          <cell r="AI38">
            <v>0</v>
          </cell>
          <cell r="AJ38">
            <v>227.76</v>
          </cell>
          <cell r="AK38">
            <v>8.9700000000000006</v>
          </cell>
          <cell r="AL38">
            <v>218.79</v>
          </cell>
          <cell r="AM38">
            <v>236.23337468321216</v>
          </cell>
          <cell r="AN38">
            <v>9.3016891281514802</v>
          </cell>
          <cell r="AO38">
            <v>226.93168555506068</v>
          </cell>
          <cell r="AP38">
            <v>231.43</v>
          </cell>
          <cell r="AQ38">
            <v>9.11</v>
          </cell>
          <cell r="AR38">
            <v>222.32</v>
          </cell>
        </row>
        <row r="39">
          <cell r="B39" t="str">
            <v>Santa CruzAged&amp;DisabledNonDual</v>
          </cell>
          <cell r="C39">
            <v>505</v>
          </cell>
          <cell r="D39" t="str">
            <v>Santa Cruz</v>
          </cell>
          <cell r="E39" t="str">
            <v>CCAH</v>
          </cell>
          <cell r="F39" t="str">
            <v>Aged&amp;DisabledNonDual</v>
          </cell>
          <cell r="G39">
            <v>46975</v>
          </cell>
          <cell r="H39">
            <v>967.79</v>
          </cell>
          <cell r="I39">
            <v>38.11</v>
          </cell>
          <cell r="J39">
            <v>929.68</v>
          </cell>
          <cell r="K39">
            <v>8.82</v>
          </cell>
          <cell r="L39">
            <v>0.45</v>
          </cell>
          <cell r="M39">
            <v>0.38</v>
          </cell>
          <cell r="N39">
            <v>9.65</v>
          </cell>
          <cell r="O39">
            <v>0</v>
          </cell>
          <cell r="P39">
            <v>0</v>
          </cell>
          <cell r="Q39">
            <v>0</v>
          </cell>
          <cell r="R39">
            <v>977.43999999999994</v>
          </cell>
          <cell r="S39">
            <v>1014.7574141255939</v>
          </cell>
          <cell r="T39">
            <v>974.80846042860321</v>
          </cell>
          <cell r="U39">
            <v>1024.407414125594</v>
          </cell>
          <cell r="X39" t="str">
            <v>Santa CruzBCCTP</v>
          </cell>
          <cell r="Y39">
            <v>505</v>
          </cell>
          <cell r="Z39" t="str">
            <v>Santa Cruz</v>
          </cell>
          <cell r="AA39" t="str">
            <v>CCAH</v>
          </cell>
          <cell r="AB39" t="str">
            <v>BCCTP</v>
          </cell>
          <cell r="AC39">
            <v>1136</v>
          </cell>
          <cell r="AD39">
            <v>1097.6200000000001</v>
          </cell>
          <cell r="AE39">
            <v>43.22</v>
          </cell>
          <cell r="AF39">
            <v>1054.4000000000001</v>
          </cell>
          <cell r="AG39">
            <v>8.5</v>
          </cell>
          <cell r="AH39">
            <v>0.33</v>
          </cell>
          <cell r="AI39">
            <v>8.17</v>
          </cell>
          <cell r="AJ39">
            <v>1106.1200000000001</v>
          </cell>
          <cell r="AK39">
            <v>43.55</v>
          </cell>
          <cell r="AL39">
            <v>1062.5700000000002</v>
          </cell>
          <cell r="AM39">
            <v>1163.9937230958585</v>
          </cell>
          <cell r="AN39">
            <v>45.82850909689941</v>
          </cell>
          <cell r="AO39">
            <v>1118.1652139989592</v>
          </cell>
          <cell r="AP39">
            <v>1133.1300000000001</v>
          </cell>
          <cell r="AQ39">
            <v>44.62</v>
          </cell>
          <cell r="AR39">
            <v>1088.5100000000002</v>
          </cell>
        </row>
        <row r="40">
          <cell r="B40" t="str">
            <v>Santa CruzDisabledDual</v>
          </cell>
          <cell r="C40">
            <v>505</v>
          </cell>
          <cell r="D40" t="str">
            <v>Santa Cruz</v>
          </cell>
          <cell r="E40" t="str">
            <v>CCAH</v>
          </cell>
          <cell r="F40" t="str">
            <v>DisabledDual</v>
          </cell>
          <cell r="G40">
            <v>39183</v>
          </cell>
          <cell r="H40">
            <v>139.44</v>
          </cell>
          <cell r="I40">
            <v>5.49</v>
          </cell>
          <cell r="J40">
            <v>133.94999999999999</v>
          </cell>
          <cell r="K40">
            <v>0</v>
          </cell>
          <cell r="L40">
            <v>0</v>
          </cell>
          <cell r="M40">
            <v>0</v>
          </cell>
          <cell r="N40">
            <v>0</v>
          </cell>
          <cell r="O40">
            <v>0</v>
          </cell>
          <cell r="P40">
            <v>0</v>
          </cell>
          <cell r="Q40">
            <v>0</v>
          </cell>
          <cell r="R40">
            <v>139.44</v>
          </cell>
          <cell r="S40">
            <v>145.28248637542501</v>
          </cell>
          <cell r="T40">
            <v>139.56300776861269</v>
          </cell>
          <cell r="U40">
            <v>145.28248637542501</v>
          </cell>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row>
        <row r="41">
          <cell r="B41" t="str">
            <v>Santa CruzAgedDual</v>
          </cell>
          <cell r="C41">
            <v>505</v>
          </cell>
          <cell r="D41" t="str">
            <v>Santa Cruz</v>
          </cell>
          <cell r="E41" t="str">
            <v>CCAH</v>
          </cell>
          <cell r="F41" t="str">
            <v>AgedDual</v>
          </cell>
          <cell r="G41">
            <v>29886</v>
          </cell>
          <cell r="H41">
            <v>256.95999999999998</v>
          </cell>
          <cell r="I41">
            <v>10.119999999999999</v>
          </cell>
          <cell r="J41">
            <v>246.83999999999997</v>
          </cell>
          <cell r="K41">
            <v>0</v>
          </cell>
          <cell r="L41">
            <v>0</v>
          </cell>
          <cell r="M41">
            <v>0</v>
          </cell>
          <cell r="N41">
            <v>0</v>
          </cell>
          <cell r="O41">
            <v>0</v>
          </cell>
          <cell r="P41">
            <v>0</v>
          </cell>
          <cell r="Q41">
            <v>0</v>
          </cell>
          <cell r="R41">
            <v>256.95999999999998</v>
          </cell>
          <cell r="S41">
            <v>265.73416607603207</v>
          </cell>
          <cell r="T41">
            <v>255.27274766360551</v>
          </cell>
          <cell r="U41">
            <v>265.73416607603207</v>
          </cell>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row>
        <row r="42">
          <cell r="B42" t="str">
            <v>Santa CruzBCCTP</v>
          </cell>
          <cell r="C42">
            <v>505</v>
          </cell>
          <cell r="D42" t="str">
            <v>Santa Cruz</v>
          </cell>
          <cell r="E42" t="str">
            <v>CCAH</v>
          </cell>
          <cell r="F42" t="str">
            <v>BCCTP</v>
          </cell>
          <cell r="G42">
            <v>1308</v>
          </cell>
          <cell r="H42">
            <v>1225.22</v>
          </cell>
          <cell r="I42">
            <v>48.24</v>
          </cell>
          <cell r="J42">
            <v>1176.98</v>
          </cell>
          <cell r="K42">
            <v>6.93</v>
          </cell>
          <cell r="L42">
            <v>0.35</v>
          </cell>
          <cell r="M42">
            <v>0.3</v>
          </cell>
          <cell r="N42">
            <v>7.58</v>
          </cell>
          <cell r="O42">
            <v>0</v>
          </cell>
          <cell r="P42">
            <v>0</v>
          </cell>
          <cell r="Q42">
            <v>0</v>
          </cell>
          <cell r="R42">
            <v>1232.8</v>
          </cell>
          <cell r="S42">
            <v>1288.1666158431144</v>
          </cell>
          <cell r="T42">
            <v>1237.4540930529568</v>
          </cell>
          <cell r="U42">
            <v>1295.7466158431143</v>
          </cell>
          <cell r="X42" t="str">
            <v>Santa CruzLTCNonDual</v>
          </cell>
          <cell r="Y42">
            <v>505</v>
          </cell>
          <cell r="Z42" t="str">
            <v>Santa Cruz</v>
          </cell>
          <cell r="AA42" t="str">
            <v>CCAH</v>
          </cell>
          <cell r="AB42" t="str">
            <v>LTCNonDual</v>
          </cell>
          <cell r="AC42">
            <v>256.96360773248921</v>
          </cell>
          <cell r="AD42">
            <v>7328.18</v>
          </cell>
          <cell r="AE42">
            <v>288.55</v>
          </cell>
          <cell r="AF42">
            <v>7039.63</v>
          </cell>
          <cell r="AG42">
            <v>9.33</v>
          </cell>
          <cell r="AH42">
            <v>0.37</v>
          </cell>
          <cell r="AI42">
            <v>8.9600000000000009</v>
          </cell>
          <cell r="AJ42">
            <v>7337.51</v>
          </cell>
          <cell r="AK42">
            <v>288.92</v>
          </cell>
          <cell r="AL42">
            <v>7048.59</v>
          </cell>
          <cell r="AM42">
            <v>7573.5613295166577</v>
          </cell>
          <cell r="AN42">
            <v>298.21137109971903</v>
          </cell>
          <cell r="AO42">
            <v>7275.3499584169385</v>
          </cell>
          <cell r="AP42">
            <v>7445.45</v>
          </cell>
          <cell r="AQ42">
            <v>293.16000000000003</v>
          </cell>
          <cell r="AR42">
            <v>7152.29</v>
          </cell>
        </row>
        <row r="43">
          <cell r="B43" t="str">
            <v>Santa CruzAIDSNonDual</v>
          </cell>
          <cell r="C43">
            <v>505</v>
          </cell>
          <cell r="D43" t="str">
            <v>Santa Cruz</v>
          </cell>
          <cell r="E43" t="str">
            <v>CCAH</v>
          </cell>
          <cell r="F43" t="str">
            <v>AIDSNonDual</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X43" t="str">
            <v>Santa CruzLTCDual</v>
          </cell>
          <cell r="Y43">
            <v>505</v>
          </cell>
          <cell r="Z43" t="str">
            <v>Santa Cruz</v>
          </cell>
          <cell r="AA43" t="str">
            <v>CCAH</v>
          </cell>
          <cell r="AB43" t="str">
            <v>LTCDual</v>
          </cell>
          <cell r="AC43">
            <v>3876.5895578519353</v>
          </cell>
          <cell r="AD43">
            <v>5678.52</v>
          </cell>
          <cell r="AE43">
            <v>223.59</v>
          </cell>
          <cell r="AF43">
            <v>5454.93</v>
          </cell>
          <cell r="AG43">
            <v>0</v>
          </cell>
          <cell r="AH43">
            <v>0</v>
          </cell>
          <cell r="AI43">
            <v>0</v>
          </cell>
          <cell r="AJ43">
            <v>5678.52</v>
          </cell>
          <cell r="AK43">
            <v>223.59</v>
          </cell>
          <cell r="AL43">
            <v>5454.93</v>
          </cell>
          <cell r="AM43">
            <v>5835.3498075545031</v>
          </cell>
          <cell r="AN43">
            <v>229.76689867245841</v>
          </cell>
          <cell r="AO43">
            <v>5605.5829088820446</v>
          </cell>
          <cell r="AP43">
            <v>5749.32</v>
          </cell>
          <cell r="AQ43">
            <v>226.38</v>
          </cell>
          <cell r="AR43">
            <v>5522.94</v>
          </cell>
        </row>
        <row r="44">
          <cell r="B44" t="str">
            <v>Santa CruzAIDSDual</v>
          </cell>
          <cell r="C44">
            <v>505</v>
          </cell>
          <cell r="D44" t="str">
            <v>Santa Cruz</v>
          </cell>
          <cell r="E44" t="str">
            <v>CCAH</v>
          </cell>
          <cell r="F44" t="str">
            <v>AIDSDual</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row>
        <row r="45">
          <cell r="B45" t="str">
            <v>Santa CruzLTCNonDual</v>
          </cell>
          <cell r="C45">
            <v>505</v>
          </cell>
          <cell r="D45" t="str">
            <v>Santa Cruz</v>
          </cell>
          <cell r="E45" t="str">
            <v>CCAH</v>
          </cell>
          <cell r="F45" t="str">
            <v>LTCNonDual</v>
          </cell>
          <cell r="G45">
            <v>435</v>
          </cell>
          <cell r="H45">
            <v>7064.9400000000005</v>
          </cell>
          <cell r="I45">
            <v>278.18</v>
          </cell>
          <cell r="J45">
            <v>6786.76</v>
          </cell>
          <cell r="K45">
            <v>7.42</v>
          </cell>
          <cell r="L45">
            <v>0.3</v>
          </cell>
          <cell r="M45">
            <v>0.32</v>
          </cell>
          <cell r="N45">
            <v>8.0399999999999991</v>
          </cell>
          <cell r="O45">
            <v>0</v>
          </cell>
          <cell r="P45">
            <v>0</v>
          </cell>
          <cell r="Q45">
            <v>0</v>
          </cell>
          <cell r="R45">
            <v>7072.9800000000005</v>
          </cell>
          <cell r="S45">
            <v>7285.142049649312</v>
          </cell>
          <cell r="T45">
            <v>6998.3406936146575</v>
          </cell>
          <cell r="U45">
            <v>7293.1820496493119</v>
          </cell>
          <cell r="X45" t="str">
            <v>Santa CruzAll Category of Aid</v>
          </cell>
          <cell r="Y45">
            <v>505</v>
          </cell>
          <cell r="Z45" t="str">
            <v>Santa Cruz</v>
          </cell>
          <cell r="AA45" t="str">
            <v>CCAH</v>
          </cell>
          <cell r="AB45" t="str">
            <v>All Category of Aid</v>
          </cell>
          <cell r="AC45">
            <v>575494.44799035043</v>
          </cell>
          <cell r="AD45">
            <v>238.96639735391338</v>
          </cell>
          <cell r="AE45">
            <v>9.4078348070585474</v>
          </cell>
          <cell r="AF45">
            <v>229.55856254685486</v>
          </cell>
          <cell r="AG45">
            <v>5.5655462560358231</v>
          </cell>
          <cell r="AH45">
            <v>0.21993063935158269</v>
          </cell>
          <cell r="AI45">
            <v>5.345615616684241</v>
          </cell>
          <cell r="AJ45">
            <v>244.5319436099492</v>
          </cell>
          <cell r="AK45">
            <v>9.6277654464101321</v>
          </cell>
          <cell r="AL45">
            <v>234.90417816353906</v>
          </cell>
          <cell r="AM45">
            <v>255.81551395892183</v>
          </cell>
          <cell r="AN45">
            <v>10.074045705280691</v>
          </cell>
          <cell r="AO45">
            <v>245.74146825364113</v>
          </cell>
          <cell r="AP45">
            <v>249.55537005715226</v>
          </cell>
          <cell r="AQ45">
            <v>9.8209012828774913</v>
          </cell>
          <cell r="AR45">
            <v>239.73446877427483</v>
          </cell>
        </row>
        <row r="46">
          <cell r="B46" t="str">
            <v>Santa CruzLTCDual</v>
          </cell>
          <cell r="C46">
            <v>505</v>
          </cell>
          <cell r="D46" t="str">
            <v>Santa Cruz</v>
          </cell>
          <cell r="E46" t="str">
            <v>CCAH</v>
          </cell>
          <cell r="F46" t="str">
            <v>LTCDual</v>
          </cell>
          <cell r="G46">
            <v>4092</v>
          </cell>
          <cell r="H46">
            <v>5546.83</v>
          </cell>
          <cell r="I46">
            <v>218.41</v>
          </cell>
          <cell r="J46">
            <v>5328.42</v>
          </cell>
          <cell r="K46">
            <v>0</v>
          </cell>
          <cell r="L46">
            <v>0</v>
          </cell>
          <cell r="M46">
            <v>0</v>
          </cell>
          <cell r="N46">
            <v>0</v>
          </cell>
          <cell r="O46">
            <v>0</v>
          </cell>
          <cell r="P46">
            <v>0</v>
          </cell>
          <cell r="Q46">
            <v>0</v>
          </cell>
          <cell r="R46">
            <v>5546.83</v>
          </cell>
          <cell r="S46">
            <v>5698.0784651069471</v>
          </cell>
          <cell r="T46">
            <v>5473.756602959701</v>
          </cell>
          <cell r="U46">
            <v>5698.0784651069471</v>
          </cell>
          <cell r="X46" t="str">
            <v>Santa CruzTotal Revenue</v>
          </cell>
          <cell r="Y46">
            <v>505</v>
          </cell>
          <cell r="Z46" t="str">
            <v>Santa Cruz</v>
          </cell>
          <cell r="AA46" t="str">
            <v>CCAH</v>
          </cell>
          <cell r="AB46" t="str">
            <v>Total Revenue</v>
          </cell>
          <cell r="AC46">
            <v>0</v>
          </cell>
          <cell r="AD46">
            <v>137523834.93343312</v>
          </cell>
          <cell r="AE46">
            <v>5414156.699072564</v>
          </cell>
          <cell r="AF46">
            <v>132109678.23436058</v>
          </cell>
          <cell r="AG46">
            <v>3202940.9703820976</v>
          </cell>
          <cell r="AH46">
            <v>126568.86188980393</v>
          </cell>
          <cell r="AI46">
            <v>3076372.1084922939</v>
          </cell>
          <cell r="AJ46">
            <v>140726775.90381521</v>
          </cell>
          <cell r="AK46">
            <v>5540725.5609623687</v>
          </cell>
          <cell r="AL46">
            <v>135186050.34285283</v>
          </cell>
          <cell r="AM46">
            <v>147220407.99315751</v>
          </cell>
          <cell r="AN46">
            <v>5797557.3721900713</v>
          </cell>
          <cell r="AO46">
            <v>141422850.62096742</v>
          </cell>
          <cell r="AP46">
            <v>143617729.93406847</v>
          </cell>
          <cell r="AQ46">
            <v>5651874.1625573058</v>
          </cell>
          <cell r="AR46">
            <v>137965855.7715112</v>
          </cell>
        </row>
        <row r="47">
          <cell r="B47" t="str">
            <v>Santa CruzOBRA</v>
          </cell>
          <cell r="C47">
            <v>505</v>
          </cell>
          <cell r="D47" t="str">
            <v>Santa Cruz</v>
          </cell>
          <cell r="E47" t="str">
            <v>CCAH</v>
          </cell>
          <cell r="F47" t="str">
            <v>OBRA</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X47" t="str">
            <v>Santa BarbaraChild</v>
          </cell>
          <cell r="Y47">
            <v>502</v>
          </cell>
          <cell r="Z47" t="str">
            <v>Santa Barbara</v>
          </cell>
          <cell r="AA47" t="str">
            <v>Cencal</v>
          </cell>
          <cell r="AB47" t="str">
            <v>Child</v>
          </cell>
          <cell r="AC47">
            <v>696371.8201571391</v>
          </cell>
          <cell r="AD47">
            <v>88.67</v>
          </cell>
          <cell r="AE47">
            <v>3.49</v>
          </cell>
          <cell r="AF47">
            <v>85.18</v>
          </cell>
          <cell r="AG47">
            <v>5.9</v>
          </cell>
          <cell r="AH47">
            <v>0.23</v>
          </cell>
          <cell r="AI47">
            <v>5.67</v>
          </cell>
          <cell r="AJ47">
            <v>94.570000000000007</v>
          </cell>
          <cell r="AK47">
            <v>3.72</v>
          </cell>
          <cell r="AL47">
            <v>90.850000000000009</v>
          </cell>
          <cell r="AM47">
            <v>99.586934558753825</v>
          </cell>
          <cell r="AN47">
            <v>3.9222292982509313</v>
          </cell>
          <cell r="AO47">
            <v>95.664705260502899</v>
          </cell>
          <cell r="AP47">
            <v>96.74</v>
          </cell>
          <cell r="AQ47">
            <v>3.81</v>
          </cell>
          <cell r="AR47">
            <v>92.929999999999993</v>
          </cell>
        </row>
        <row r="48">
          <cell r="B48" t="str">
            <v>Santa CruzAll Category of Aid</v>
          </cell>
          <cell r="C48">
            <v>505</v>
          </cell>
          <cell r="D48" t="str">
            <v>Santa Cruz</v>
          </cell>
          <cell r="E48" t="str">
            <v>CCAH</v>
          </cell>
          <cell r="F48" t="str">
            <v>All Category of Aid</v>
          </cell>
          <cell r="G48">
            <v>514576</v>
          </cell>
          <cell r="H48">
            <v>286.12189921411033</v>
          </cell>
          <cell r="I48">
            <v>11.265153757656789</v>
          </cell>
          <cell r="J48">
            <v>274.85674545645344</v>
          </cell>
          <cell r="K48">
            <v>4.0780200330265544</v>
          </cell>
          <cell r="L48">
            <v>0.37800777727682594</v>
          </cell>
          <cell r="M48">
            <v>0.18072069043251143</v>
          </cell>
          <cell r="N48">
            <v>4.6367485007358908</v>
          </cell>
          <cell r="O48">
            <v>0</v>
          </cell>
          <cell r="P48">
            <v>0</v>
          </cell>
          <cell r="Q48">
            <v>0</v>
          </cell>
          <cell r="R48">
            <v>278.67143686893417</v>
          </cell>
          <cell r="S48">
            <v>289.39660055776653</v>
          </cell>
          <cell r="T48">
            <v>278.00363980200717</v>
          </cell>
          <cell r="U48">
            <v>294.04208245527224</v>
          </cell>
          <cell r="X48" t="str">
            <v>Santa BarbaraAdult</v>
          </cell>
          <cell r="Y48">
            <v>502</v>
          </cell>
          <cell r="Z48" t="str">
            <v>Santa Barbara</v>
          </cell>
          <cell r="AA48" t="str">
            <v>Cencal</v>
          </cell>
          <cell r="AB48" t="str">
            <v>Adult</v>
          </cell>
          <cell r="AC48">
            <v>151435.97163635772</v>
          </cell>
          <cell r="AD48">
            <v>327.63</v>
          </cell>
          <cell r="AE48">
            <v>12.9</v>
          </cell>
          <cell r="AF48">
            <v>314.73</v>
          </cell>
          <cell r="AG48">
            <v>5.7</v>
          </cell>
          <cell r="AH48">
            <v>0.22</v>
          </cell>
          <cell r="AI48">
            <v>5.48</v>
          </cell>
          <cell r="AJ48">
            <v>333.33</v>
          </cell>
          <cell r="AK48">
            <v>13.120000000000001</v>
          </cell>
          <cell r="AL48">
            <v>320.20999999999998</v>
          </cell>
          <cell r="AM48">
            <v>350.78387312403783</v>
          </cell>
          <cell r="AN48">
            <v>13.811377504259024</v>
          </cell>
          <cell r="AO48">
            <v>336.97249561977878</v>
          </cell>
          <cell r="AP48">
            <v>341.42</v>
          </cell>
          <cell r="AQ48">
            <v>13.45</v>
          </cell>
          <cell r="AR48">
            <v>327.97</v>
          </cell>
        </row>
        <row r="49">
          <cell r="B49" t="str">
            <v>Santa CruzTotal Revenue</v>
          </cell>
          <cell r="C49">
            <v>505</v>
          </cell>
          <cell r="D49" t="str">
            <v>Santa Cruz</v>
          </cell>
          <cell r="E49" t="str">
            <v>CCAH</v>
          </cell>
          <cell r="F49" t="str">
            <v>Total Revenue</v>
          </cell>
          <cell r="G49">
            <v>0</v>
          </cell>
          <cell r="H49">
            <v>147231462.41000003</v>
          </cell>
          <cell r="I49">
            <v>5796777.7599999998</v>
          </cell>
          <cell r="J49">
            <v>141434684.64999998</v>
          </cell>
          <cell r="K49">
            <v>2098451.2365146722</v>
          </cell>
          <cell r="L49">
            <v>194513.72999999998</v>
          </cell>
          <cell r="M49">
            <v>92994.53</v>
          </cell>
          <cell r="N49">
            <v>2385959.4965146719</v>
          </cell>
          <cell r="O49">
            <v>0</v>
          </cell>
          <cell r="P49">
            <v>0</v>
          </cell>
          <cell r="Q49">
            <v>0</v>
          </cell>
          <cell r="R49">
            <v>143397633.29826868</v>
          </cell>
          <cell r="S49">
            <v>148916545.12861326</v>
          </cell>
          <cell r="T49">
            <v>143054000.95475763</v>
          </cell>
          <cell r="U49">
            <v>151306998.62150416</v>
          </cell>
          <cell r="X49" t="str">
            <v>Santa BarbaraAged&amp;DisabledNonDual</v>
          </cell>
          <cell r="Y49">
            <v>502</v>
          </cell>
          <cell r="Z49" t="str">
            <v>Santa Barbara</v>
          </cell>
          <cell r="AA49" t="str">
            <v>Cencal</v>
          </cell>
          <cell r="AB49" t="str">
            <v>Aged&amp;DisabledNonDual</v>
          </cell>
          <cell r="AC49">
            <v>65595.127355838835</v>
          </cell>
          <cell r="AD49">
            <v>1062.79</v>
          </cell>
          <cell r="AE49">
            <v>41.85</v>
          </cell>
          <cell r="AF49">
            <v>1020.9399999999999</v>
          </cell>
          <cell r="AG49">
            <v>11.34</v>
          </cell>
          <cell r="AH49">
            <v>0.45</v>
          </cell>
          <cell r="AI49">
            <v>10.89</v>
          </cell>
          <cell r="AJ49">
            <v>1074.1299999999999</v>
          </cell>
          <cell r="AK49">
            <v>42.300000000000004</v>
          </cell>
          <cell r="AL49">
            <v>1031.83</v>
          </cell>
          <cell r="AM49">
            <v>1126.2308810706697</v>
          </cell>
          <cell r="AN49">
            <v>44.347015942157633</v>
          </cell>
          <cell r="AO49">
            <v>1081.8838651285121</v>
          </cell>
          <cell r="AP49">
            <v>1098.5899999999999</v>
          </cell>
          <cell r="AQ49">
            <v>43.26</v>
          </cell>
          <cell r="AR49">
            <v>1055.33</v>
          </cell>
        </row>
        <row r="50">
          <cell r="B50" t="str">
            <v>Santa BarbaraChild</v>
          </cell>
          <cell r="C50">
            <v>502</v>
          </cell>
          <cell r="D50" t="str">
            <v>Santa Barbara</v>
          </cell>
          <cell r="E50" t="str">
            <v>Cencal</v>
          </cell>
          <cell r="F50" t="str">
            <v>Child</v>
          </cell>
          <cell r="G50">
            <v>609276.11130245007</v>
          </cell>
          <cell r="H50">
            <v>101.56</v>
          </cell>
          <cell r="I50">
            <v>4</v>
          </cell>
          <cell r="J50">
            <v>97.56</v>
          </cell>
          <cell r="K50">
            <v>4.12</v>
          </cell>
          <cell r="L50">
            <v>0.33</v>
          </cell>
          <cell r="M50">
            <v>0.18</v>
          </cell>
          <cell r="N50">
            <v>4.63</v>
          </cell>
          <cell r="O50">
            <v>0</v>
          </cell>
          <cell r="P50">
            <v>0</v>
          </cell>
          <cell r="Q50">
            <v>0</v>
          </cell>
          <cell r="R50">
            <v>106.19</v>
          </cell>
          <cell r="S50">
            <v>111.72</v>
          </cell>
          <cell r="T50">
            <v>107.32225975372783</v>
          </cell>
          <cell r="U50">
            <v>116.35</v>
          </cell>
          <cell r="X50" t="str">
            <v>Santa BarbaraDisabledDual</v>
          </cell>
          <cell r="Y50">
            <v>502</v>
          </cell>
          <cell r="Z50" t="str">
            <v>Santa Barbara</v>
          </cell>
          <cell r="AA50" t="str">
            <v>Cencal</v>
          </cell>
          <cell r="AB50" t="str">
            <v>DisabledDual</v>
          </cell>
          <cell r="AC50">
            <v>62730.930095142015</v>
          </cell>
          <cell r="AD50">
            <v>201.3</v>
          </cell>
          <cell r="AE50">
            <v>7.93</v>
          </cell>
          <cell r="AF50">
            <v>193.37</v>
          </cell>
          <cell r="AG50">
            <v>0</v>
          </cell>
          <cell r="AH50">
            <v>0</v>
          </cell>
          <cell r="AI50">
            <v>0</v>
          </cell>
          <cell r="AJ50">
            <v>201.3</v>
          </cell>
          <cell r="AK50">
            <v>7.93</v>
          </cell>
          <cell r="AL50">
            <v>193.37</v>
          </cell>
          <cell r="AM50">
            <v>210.04535663632814</v>
          </cell>
          <cell r="AN50">
            <v>8.2705359175554349</v>
          </cell>
          <cell r="AO50">
            <v>201.7748207187727</v>
          </cell>
          <cell r="AP50">
            <v>205.21</v>
          </cell>
          <cell r="AQ50">
            <v>8.08</v>
          </cell>
          <cell r="AR50">
            <v>197.13</v>
          </cell>
        </row>
        <row r="51">
          <cell r="B51" t="str">
            <v>Santa BarbaraAdult</v>
          </cell>
          <cell r="C51">
            <v>502</v>
          </cell>
          <cell r="D51" t="str">
            <v>Santa Barbara</v>
          </cell>
          <cell r="E51" t="str">
            <v>Cencal</v>
          </cell>
          <cell r="F51" t="str">
            <v>Adult</v>
          </cell>
          <cell r="G51">
            <v>135471.8886975499</v>
          </cell>
          <cell r="H51">
            <v>297.93</v>
          </cell>
          <cell r="I51">
            <v>11.73</v>
          </cell>
          <cell r="J51">
            <v>286.2</v>
          </cell>
          <cell r="K51">
            <v>4.84</v>
          </cell>
          <cell r="L51">
            <v>0.42</v>
          </cell>
          <cell r="M51">
            <v>0.22</v>
          </cell>
          <cell r="N51">
            <v>5.48</v>
          </cell>
          <cell r="O51">
            <v>0</v>
          </cell>
          <cell r="P51">
            <v>0</v>
          </cell>
          <cell r="Q51">
            <v>0</v>
          </cell>
          <cell r="R51">
            <v>303.41000000000003</v>
          </cell>
          <cell r="S51">
            <v>313.79404303411332</v>
          </cell>
          <cell r="T51">
            <v>301.44187070962727</v>
          </cell>
          <cell r="U51">
            <v>319.27404303411333</v>
          </cell>
          <cell r="X51" t="str">
            <v>Santa BarbaraAgedDual</v>
          </cell>
          <cell r="Y51">
            <v>502</v>
          </cell>
          <cell r="Z51" t="str">
            <v>Santa Barbara</v>
          </cell>
          <cell r="AA51" t="str">
            <v>Cencal</v>
          </cell>
          <cell r="AB51" t="str">
            <v>AgedDual</v>
          </cell>
          <cell r="AC51">
            <v>56748.338612695945</v>
          </cell>
          <cell r="AD51">
            <v>276.83999999999997</v>
          </cell>
          <cell r="AE51">
            <v>10.9</v>
          </cell>
          <cell r="AF51">
            <v>265.94</v>
          </cell>
          <cell r="AG51">
            <v>0</v>
          </cell>
          <cell r="AH51">
            <v>0</v>
          </cell>
          <cell r="AI51">
            <v>0</v>
          </cell>
          <cell r="AJ51">
            <v>276.83999999999997</v>
          </cell>
          <cell r="AK51">
            <v>10.9</v>
          </cell>
          <cell r="AL51">
            <v>265.94</v>
          </cell>
          <cell r="AM51">
            <v>286.91206562268724</v>
          </cell>
          <cell r="AN51">
            <v>11.297162583893339</v>
          </cell>
          <cell r="AO51">
            <v>275.6149030387939</v>
          </cell>
          <cell r="AP51">
            <v>281.33999999999997</v>
          </cell>
          <cell r="AQ51">
            <v>11.08</v>
          </cell>
          <cell r="AR51">
            <v>270.26</v>
          </cell>
        </row>
        <row r="52">
          <cell r="B52" t="str">
            <v>Santa BarbaraChild&amp;Adult</v>
          </cell>
          <cell r="C52">
            <v>502</v>
          </cell>
          <cell r="D52" t="str">
            <v>Santa Barbara</v>
          </cell>
          <cell r="E52" t="str">
            <v>Cencal</v>
          </cell>
          <cell r="F52" t="str">
            <v>Child&amp;Adult</v>
          </cell>
          <cell r="G52">
            <v>744748</v>
          </cell>
          <cell r="H52">
            <v>148.84</v>
          </cell>
          <cell r="I52">
            <v>5.86</v>
          </cell>
          <cell r="J52">
            <v>142.97999999999999</v>
          </cell>
          <cell r="K52">
            <v>4.2509701534777351</v>
          </cell>
          <cell r="L52">
            <v>0.39</v>
          </cell>
          <cell r="M52">
            <v>0.19</v>
          </cell>
          <cell r="N52">
            <v>4.83</v>
          </cell>
          <cell r="O52">
            <v>0</v>
          </cell>
          <cell r="P52">
            <v>0</v>
          </cell>
          <cell r="Q52">
            <v>0</v>
          </cell>
          <cell r="R52">
            <v>153.67000000000002</v>
          </cell>
          <cell r="S52">
            <v>156.80202918158975</v>
          </cell>
          <cell r="T52">
            <v>150.62968229267977</v>
          </cell>
          <cell r="U52">
            <v>161.63202918158976</v>
          </cell>
          <cell r="X52" t="str">
            <v>Santa BarbaraBCCTP</v>
          </cell>
          <cell r="Y52">
            <v>502</v>
          </cell>
          <cell r="Z52" t="str">
            <v>Santa Barbara</v>
          </cell>
          <cell r="AA52" t="str">
            <v>Cencal</v>
          </cell>
          <cell r="AB52" t="str">
            <v>BCCTP</v>
          </cell>
          <cell r="AC52">
            <v>1664</v>
          </cell>
          <cell r="AD52">
            <v>1572.8400000000001</v>
          </cell>
          <cell r="AE52">
            <v>61.93</v>
          </cell>
          <cell r="AF52">
            <v>1510.91</v>
          </cell>
          <cell r="AG52">
            <v>8.42</v>
          </cell>
          <cell r="AH52">
            <v>0.33</v>
          </cell>
          <cell r="AI52">
            <v>8.09</v>
          </cell>
          <cell r="AJ52">
            <v>1581.2600000000002</v>
          </cell>
          <cell r="AK52">
            <v>62.26</v>
          </cell>
          <cell r="AL52">
            <v>1519.0000000000002</v>
          </cell>
          <cell r="AM52">
            <v>1663.1934728468068</v>
          </cell>
          <cell r="AN52">
            <v>65.487649243343043</v>
          </cell>
          <cell r="AO52">
            <v>1597.7058236034638</v>
          </cell>
          <cell r="AP52">
            <v>1619.95</v>
          </cell>
          <cell r="AQ52">
            <v>63.79</v>
          </cell>
          <cell r="AR52">
            <v>1556.16</v>
          </cell>
        </row>
        <row r="53">
          <cell r="B53" t="str">
            <v>Santa BarbaraAged&amp;DisabledNonDual</v>
          </cell>
          <cell r="C53">
            <v>502</v>
          </cell>
          <cell r="D53" t="str">
            <v>Santa Barbara</v>
          </cell>
          <cell r="E53" t="str">
            <v>Cencal</v>
          </cell>
          <cell r="F53" t="str">
            <v>Aged&amp;DisabledNonDual</v>
          </cell>
          <cell r="G53">
            <v>75305</v>
          </cell>
          <cell r="H53">
            <v>949.24</v>
          </cell>
          <cell r="I53">
            <v>37.380000000000003</v>
          </cell>
          <cell r="J53">
            <v>911.86</v>
          </cell>
          <cell r="K53">
            <v>8.82</v>
          </cell>
          <cell r="L53">
            <v>0.42</v>
          </cell>
          <cell r="M53">
            <v>0.38</v>
          </cell>
          <cell r="N53">
            <v>9.6199999999999992</v>
          </cell>
          <cell r="O53">
            <v>0</v>
          </cell>
          <cell r="P53">
            <v>0</v>
          </cell>
          <cell r="Q53">
            <v>0</v>
          </cell>
          <cell r="R53">
            <v>958.86</v>
          </cell>
          <cell r="S53">
            <v>994.99927426385091</v>
          </cell>
          <cell r="T53">
            <v>955.83217478800293</v>
          </cell>
          <cell r="U53">
            <v>1004.6192742638509</v>
          </cell>
          <cell r="X53" t="str">
            <v>Santa BarbaraAIDSNonDual</v>
          </cell>
          <cell r="Y53">
            <v>502</v>
          </cell>
          <cell r="Z53" t="str">
            <v>Santa Barbara</v>
          </cell>
          <cell r="AA53" t="str">
            <v>Cencal</v>
          </cell>
          <cell r="AB53" t="str">
            <v>AIDSNonDual</v>
          </cell>
          <cell r="AC53">
            <v>312</v>
          </cell>
          <cell r="AD53">
            <v>2167.15</v>
          </cell>
          <cell r="AE53">
            <v>85.33</v>
          </cell>
          <cell r="AF53">
            <v>2081.8200000000002</v>
          </cell>
          <cell r="AG53">
            <v>8.68</v>
          </cell>
          <cell r="AH53">
            <v>0.34</v>
          </cell>
          <cell r="AI53">
            <v>8.34</v>
          </cell>
          <cell r="AJ53">
            <v>2175.83</v>
          </cell>
          <cell r="AK53">
            <v>85.67</v>
          </cell>
          <cell r="AL53">
            <v>2090.16</v>
          </cell>
          <cell r="AM53">
            <v>2282.3745671354127</v>
          </cell>
          <cell r="AN53">
            <v>89.867273580956947</v>
          </cell>
          <cell r="AO53">
            <v>2192.5072935544558</v>
          </cell>
          <cell r="AP53">
            <v>2226.1</v>
          </cell>
          <cell r="AQ53">
            <v>87.66</v>
          </cell>
          <cell r="AR53">
            <v>2138.44</v>
          </cell>
        </row>
        <row r="54">
          <cell r="B54" t="str">
            <v>Santa BarbaraDisabledDual</v>
          </cell>
          <cell r="C54">
            <v>502</v>
          </cell>
          <cell r="D54" t="str">
            <v>Santa Barbara</v>
          </cell>
          <cell r="E54" t="str">
            <v>Cencal</v>
          </cell>
          <cell r="F54" t="str">
            <v>DisabledDual</v>
          </cell>
          <cell r="G54">
            <v>58271</v>
          </cell>
          <cell r="H54">
            <v>182.07999999999998</v>
          </cell>
          <cell r="I54">
            <v>7.17</v>
          </cell>
          <cell r="J54">
            <v>174.91</v>
          </cell>
          <cell r="K54">
            <v>0</v>
          </cell>
          <cell r="L54">
            <v>0</v>
          </cell>
          <cell r="M54">
            <v>0</v>
          </cell>
          <cell r="N54">
            <v>0</v>
          </cell>
          <cell r="O54">
            <v>0</v>
          </cell>
          <cell r="P54">
            <v>0</v>
          </cell>
          <cell r="Q54">
            <v>0</v>
          </cell>
          <cell r="R54">
            <v>182.07999999999998</v>
          </cell>
          <cell r="S54">
            <v>189.80034299946601</v>
          </cell>
          <cell r="T54">
            <v>182.32905220851529</v>
          </cell>
          <cell r="U54">
            <v>189.80034299946601</v>
          </cell>
          <cell r="X54" t="str">
            <v>Santa BarbaraAIDSDual</v>
          </cell>
          <cell r="Y54">
            <v>502</v>
          </cell>
          <cell r="Z54" t="str">
            <v>Santa Barbara</v>
          </cell>
          <cell r="AA54" t="str">
            <v>Cencal</v>
          </cell>
          <cell r="AB54" t="str">
            <v>AIDSDual</v>
          </cell>
          <cell r="AC54">
            <v>24</v>
          </cell>
          <cell r="AD54">
            <v>73.819999999999993</v>
          </cell>
          <cell r="AE54">
            <v>2.91</v>
          </cell>
          <cell r="AF54">
            <v>70.91</v>
          </cell>
          <cell r="AG54">
            <v>0</v>
          </cell>
          <cell r="AH54">
            <v>0</v>
          </cell>
          <cell r="AI54">
            <v>0</v>
          </cell>
          <cell r="AJ54">
            <v>73.819999999999993</v>
          </cell>
          <cell r="AK54">
            <v>2.91</v>
          </cell>
          <cell r="AL54">
            <v>70.91</v>
          </cell>
          <cell r="AM54">
            <v>77.886552360870112</v>
          </cell>
          <cell r="AN54">
            <v>3.0667829992092663</v>
          </cell>
          <cell r="AO54">
            <v>74.819769361660846</v>
          </cell>
          <cell r="AP54">
            <v>75.52</v>
          </cell>
          <cell r="AQ54">
            <v>2.97</v>
          </cell>
          <cell r="AR54">
            <v>72.55</v>
          </cell>
        </row>
        <row r="55">
          <cell r="B55" t="str">
            <v>Santa BarbaraAgedDual</v>
          </cell>
          <cell r="C55">
            <v>502</v>
          </cell>
          <cell r="D55" t="str">
            <v>Santa Barbara</v>
          </cell>
          <cell r="E55" t="str">
            <v>Cencal</v>
          </cell>
          <cell r="F55" t="str">
            <v>AgedDual</v>
          </cell>
          <cell r="G55">
            <v>45400</v>
          </cell>
          <cell r="H55">
            <v>223.52</v>
          </cell>
          <cell r="I55">
            <v>8.8000000000000007</v>
          </cell>
          <cell r="J55">
            <v>214.72</v>
          </cell>
          <cell r="K55">
            <v>0</v>
          </cell>
          <cell r="L55">
            <v>0</v>
          </cell>
          <cell r="M55">
            <v>0</v>
          </cell>
          <cell r="N55">
            <v>0</v>
          </cell>
          <cell r="O55">
            <v>0</v>
          </cell>
          <cell r="P55">
            <v>0</v>
          </cell>
          <cell r="Q55">
            <v>0</v>
          </cell>
          <cell r="R55">
            <v>223.52</v>
          </cell>
          <cell r="S55">
            <v>231.65319527145854</v>
          </cell>
          <cell r="T55">
            <v>222.5344109891202</v>
          </cell>
          <cell r="U55">
            <v>231.65319527145854</v>
          </cell>
          <cell r="X55" t="str">
            <v>Santa BarbaraLTCNonDual</v>
          </cell>
          <cell r="Y55">
            <v>502</v>
          </cell>
          <cell r="Z55" t="str">
            <v>Santa Barbara</v>
          </cell>
          <cell r="AA55" t="str">
            <v>Cencal</v>
          </cell>
          <cell r="AB55" t="str">
            <v>LTCNonDual</v>
          </cell>
          <cell r="AC55">
            <v>353.8411312536104</v>
          </cell>
          <cell r="AD55">
            <v>13265.5</v>
          </cell>
          <cell r="AE55">
            <v>522.33000000000004</v>
          </cell>
          <cell r="AF55">
            <v>12743.17</v>
          </cell>
          <cell r="AG55">
            <v>9.26</v>
          </cell>
          <cell r="AH55">
            <v>0.36</v>
          </cell>
          <cell r="AI55">
            <v>8.9</v>
          </cell>
          <cell r="AJ55">
            <v>13274.76</v>
          </cell>
          <cell r="AK55">
            <v>522.69000000000005</v>
          </cell>
          <cell r="AL55">
            <v>12752.07</v>
          </cell>
          <cell r="AM55">
            <v>13696.89784150575</v>
          </cell>
          <cell r="AN55">
            <v>539.31089625928973</v>
          </cell>
          <cell r="AO55">
            <v>13157.586945246459</v>
          </cell>
          <cell r="AP55">
            <v>13470.67</v>
          </cell>
          <cell r="AQ55">
            <v>530.41</v>
          </cell>
          <cell r="AR55">
            <v>12940.26</v>
          </cell>
        </row>
        <row r="56">
          <cell r="B56" t="str">
            <v>Santa BarbaraBCCTP</v>
          </cell>
          <cell r="C56">
            <v>502</v>
          </cell>
          <cell r="D56" t="str">
            <v>Santa Barbara</v>
          </cell>
          <cell r="E56" t="str">
            <v>Cencal</v>
          </cell>
          <cell r="F56" t="str">
            <v>BCCTP</v>
          </cell>
          <cell r="G56">
            <v>1980</v>
          </cell>
          <cell r="H56">
            <v>1121.76</v>
          </cell>
          <cell r="I56">
            <v>44.17</v>
          </cell>
          <cell r="J56">
            <v>1077.5899999999999</v>
          </cell>
          <cell r="K56">
            <v>6.93</v>
          </cell>
          <cell r="L56">
            <v>0.38</v>
          </cell>
          <cell r="M56">
            <v>0.3</v>
          </cell>
          <cell r="N56">
            <v>7.61</v>
          </cell>
          <cell r="O56">
            <v>0</v>
          </cell>
          <cell r="P56">
            <v>0</v>
          </cell>
          <cell r="Q56">
            <v>0</v>
          </cell>
          <cell r="R56">
            <v>1129.3699999999999</v>
          </cell>
          <cell r="S56">
            <v>1180.7677790470186</v>
          </cell>
          <cell r="T56">
            <v>1134.2880978492342</v>
          </cell>
          <cell r="U56">
            <v>1188.3777790470185</v>
          </cell>
          <cell r="X56" t="str">
            <v>Santa BarbaraLTCDual</v>
          </cell>
          <cell r="Y56">
            <v>502</v>
          </cell>
          <cell r="Z56" t="str">
            <v>Santa Barbara</v>
          </cell>
          <cell r="AA56" t="str">
            <v>Cencal</v>
          </cell>
          <cell r="AB56" t="str">
            <v>LTCDual</v>
          </cell>
          <cell r="AC56">
            <v>6794.5448686788786</v>
          </cell>
          <cell r="AD56">
            <v>6787.01</v>
          </cell>
          <cell r="AE56">
            <v>267.24</v>
          </cell>
          <cell r="AF56">
            <v>6519.77</v>
          </cell>
          <cell r="AG56">
            <v>0</v>
          </cell>
          <cell r="AH56">
            <v>0</v>
          </cell>
          <cell r="AI56">
            <v>0</v>
          </cell>
          <cell r="AJ56">
            <v>6787.01</v>
          </cell>
          <cell r="AK56">
            <v>267.24</v>
          </cell>
          <cell r="AL56">
            <v>6519.77</v>
          </cell>
          <cell r="AM56">
            <v>6972.60588488961</v>
          </cell>
          <cell r="AN56">
            <v>274.5463567175284</v>
          </cell>
          <cell r="AO56">
            <v>6698.0595281720816</v>
          </cell>
          <cell r="AP56">
            <v>6872.24</v>
          </cell>
          <cell r="AQ56">
            <v>270.58999999999997</v>
          </cell>
          <cell r="AR56">
            <v>6601.65</v>
          </cell>
        </row>
        <row r="57">
          <cell r="B57" t="str">
            <v>Santa BarbaraAIDSNonDual</v>
          </cell>
          <cell r="C57">
            <v>502</v>
          </cell>
          <cell r="D57" t="str">
            <v>Santa Barbara</v>
          </cell>
          <cell r="E57" t="str">
            <v>Cencal</v>
          </cell>
          <cell r="F57" t="str">
            <v>AIDSNonDual</v>
          </cell>
          <cell r="G57">
            <v>180</v>
          </cell>
          <cell r="H57">
            <v>860.64</v>
          </cell>
          <cell r="I57">
            <v>33.89</v>
          </cell>
          <cell r="J57">
            <v>826.75</v>
          </cell>
          <cell r="K57">
            <v>7.08</v>
          </cell>
          <cell r="L57">
            <v>0.14000000000000001</v>
          </cell>
          <cell r="M57">
            <v>0.3</v>
          </cell>
          <cell r="N57">
            <v>7.52</v>
          </cell>
          <cell r="O57">
            <v>0</v>
          </cell>
          <cell r="P57">
            <v>0</v>
          </cell>
          <cell r="Q57">
            <v>0</v>
          </cell>
          <cell r="R57">
            <v>868.16</v>
          </cell>
          <cell r="S57">
            <v>904.99059161896798</v>
          </cell>
          <cell r="T57">
            <v>869.36658922673382</v>
          </cell>
          <cell r="U57">
            <v>912.51059161896796</v>
          </cell>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row>
        <row r="58">
          <cell r="B58" t="str">
            <v>Santa BarbaraAIDSDual</v>
          </cell>
          <cell r="C58">
            <v>502</v>
          </cell>
          <cell r="D58" t="str">
            <v>Santa Barbara</v>
          </cell>
          <cell r="E58" t="str">
            <v>Cencal</v>
          </cell>
          <cell r="F58" t="str">
            <v>AIDSDual</v>
          </cell>
          <cell r="G58">
            <v>216</v>
          </cell>
          <cell r="H58">
            <v>56.82</v>
          </cell>
          <cell r="I58">
            <v>2.2400000000000002</v>
          </cell>
          <cell r="J58">
            <v>54.58</v>
          </cell>
          <cell r="K58">
            <v>0</v>
          </cell>
          <cell r="L58">
            <v>0</v>
          </cell>
          <cell r="M58">
            <v>0</v>
          </cell>
          <cell r="N58">
            <v>0</v>
          </cell>
          <cell r="O58">
            <v>0</v>
          </cell>
          <cell r="P58">
            <v>0</v>
          </cell>
          <cell r="Q58">
            <v>0</v>
          </cell>
          <cell r="R58">
            <v>56.82</v>
          </cell>
          <cell r="S58">
            <v>59.764420642174876</v>
          </cell>
          <cell r="T58">
            <v>57.411857108758909</v>
          </cell>
          <cell r="U58">
            <v>59.764420642174876</v>
          </cell>
          <cell r="X58" t="str">
            <v>Santa BarbaraAll Category of Aid</v>
          </cell>
          <cell r="Y58">
            <v>502</v>
          </cell>
          <cell r="Z58" t="str">
            <v>Santa Barbara</v>
          </cell>
          <cell r="AA58" t="str">
            <v>Cencal</v>
          </cell>
          <cell r="AB58" t="str">
            <v>All Category of Aid</v>
          </cell>
          <cell r="AC58">
            <v>1042030.5738571062</v>
          </cell>
          <cell r="AD58">
            <v>252.8886452277066</v>
          </cell>
          <cell r="AE58">
            <v>9.9568779668535559</v>
          </cell>
          <cell r="AF58">
            <v>242.93176726085301</v>
          </cell>
          <cell r="AG58">
            <v>5.5042752815921778</v>
          </cell>
          <cell r="AH58">
            <v>0.21475552457658187</v>
          </cell>
          <cell r="AI58">
            <v>5.2895197570155945</v>
          </cell>
          <cell r="AJ58">
            <v>258.39292050929873</v>
          </cell>
          <cell r="AK58">
            <v>10.171633491430137</v>
          </cell>
          <cell r="AL58">
            <v>248.22128701786858</v>
          </cell>
          <cell r="AM58">
            <v>270.15325054979871</v>
          </cell>
          <cell r="AN58">
            <v>10.637943779876558</v>
          </cell>
          <cell r="AO58">
            <v>259.51530676992212</v>
          </cell>
          <cell r="AP58">
            <v>263.73812971021158</v>
          </cell>
          <cell r="AQ58">
            <v>10.38650685660873</v>
          </cell>
          <cell r="AR58">
            <v>253.35162285360281</v>
          </cell>
        </row>
        <row r="59">
          <cell r="B59" t="str">
            <v>Santa BarbaraLTCNonDual</v>
          </cell>
          <cell r="C59">
            <v>502</v>
          </cell>
          <cell r="D59" t="str">
            <v>Santa Barbara</v>
          </cell>
          <cell r="E59" t="str">
            <v>Cencal</v>
          </cell>
          <cell r="F59" t="str">
            <v>LTCNonDual</v>
          </cell>
          <cell r="G59">
            <v>659</v>
          </cell>
          <cell r="H59">
            <v>9222.7999999999993</v>
          </cell>
          <cell r="I59">
            <v>363.15</v>
          </cell>
          <cell r="J59">
            <v>8859.65</v>
          </cell>
          <cell r="K59">
            <v>7.42</v>
          </cell>
          <cell r="L59">
            <v>0.34</v>
          </cell>
          <cell r="M59">
            <v>0.32</v>
          </cell>
          <cell r="N59">
            <v>8.08</v>
          </cell>
          <cell r="O59">
            <v>0</v>
          </cell>
          <cell r="P59">
            <v>0</v>
          </cell>
          <cell r="Q59">
            <v>0</v>
          </cell>
          <cell r="R59">
            <v>9230.8799999999992</v>
          </cell>
          <cell r="S59">
            <v>9453.40935713213</v>
          </cell>
          <cell r="T59">
            <v>9081.2858448304305</v>
          </cell>
          <cell r="U59">
            <v>9461.48935713213</v>
          </cell>
          <cell r="X59" t="str">
            <v>Santa BarbaraTotal Revenue</v>
          </cell>
          <cell r="Y59">
            <v>502</v>
          </cell>
          <cell r="Z59" t="str">
            <v>Santa Barbara</v>
          </cell>
          <cell r="AA59" t="str">
            <v>Cencal</v>
          </cell>
          <cell r="AB59" t="str">
            <v>Total Revenue</v>
          </cell>
          <cell r="AC59">
            <v>0</v>
          </cell>
          <cell r="AD59">
            <v>263517700.10857323</v>
          </cell>
          <cell r="AE59">
            <v>10375371.261625588</v>
          </cell>
          <cell r="AF59">
            <v>253142328.84694761</v>
          </cell>
          <cell r="AG59">
            <v>5735623.1303449813</v>
          </cell>
          <cell r="AH59">
            <v>223781.82251351947</v>
          </cell>
          <cell r="AI59">
            <v>5511841.3078314606</v>
          </cell>
          <cell r="AJ59">
            <v>269253323.23891819</v>
          </cell>
          <cell r="AK59">
            <v>10599153.084139107</v>
          </cell>
          <cell r="AL59">
            <v>258654170.15477905</v>
          </cell>
          <cell r="AM59">
            <v>281507946.69976932</v>
          </cell>
          <cell r="AN59">
            <v>11085062.661604403</v>
          </cell>
          <cell r="AO59">
            <v>270422884.03816491</v>
          </cell>
          <cell r="AP59">
            <v>274823194.64993167</v>
          </cell>
          <cell r="AQ59">
            <v>10823057.700162763</v>
          </cell>
          <cell r="AR59">
            <v>264000136.94976887</v>
          </cell>
        </row>
        <row r="60">
          <cell r="B60" t="str">
            <v>Santa BarbaraLTCDual</v>
          </cell>
          <cell r="C60">
            <v>502</v>
          </cell>
          <cell r="D60" t="str">
            <v>Santa Barbara</v>
          </cell>
          <cell r="E60" t="str">
            <v>Cencal</v>
          </cell>
          <cell r="F60" t="str">
            <v>LTCDual</v>
          </cell>
          <cell r="G60">
            <v>6859</v>
          </cell>
          <cell r="H60">
            <v>6763.4100000000008</v>
          </cell>
          <cell r="I60">
            <v>266.31</v>
          </cell>
          <cell r="J60">
            <v>6497.1</v>
          </cell>
          <cell r="K60">
            <v>0</v>
          </cell>
          <cell r="L60">
            <v>0</v>
          </cell>
          <cell r="M60">
            <v>0</v>
          </cell>
          <cell r="N60">
            <v>0</v>
          </cell>
          <cell r="O60">
            <v>0</v>
          </cell>
          <cell r="P60">
            <v>0</v>
          </cell>
          <cell r="Q60">
            <v>0</v>
          </cell>
          <cell r="R60">
            <v>6763.4100000000008</v>
          </cell>
          <cell r="S60">
            <v>6947.7636561363051</v>
          </cell>
          <cell r="T60">
            <v>6674.2722503703035</v>
          </cell>
          <cell r="U60">
            <v>6947.7636561363051</v>
          </cell>
          <cell r="X60" t="str">
            <v>San Luis ObispoChild</v>
          </cell>
          <cell r="Y60">
            <v>501</v>
          </cell>
          <cell r="Z60" t="str">
            <v>San Luis Obispo</v>
          </cell>
          <cell r="AA60" t="str">
            <v>Cencal</v>
          </cell>
          <cell r="AB60" t="str">
            <v>Child</v>
          </cell>
          <cell r="AC60">
            <v>274341.28913693735</v>
          </cell>
          <cell r="AD60">
            <v>64.11</v>
          </cell>
          <cell r="AE60">
            <v>2.52</v>
          </cell>
          <cell r="AF60">
            <v>61.589999999999996</v>
          </cell>
          <cell r="AG60">
            <v>6.09</v>
          </cell>
          <cell r="AH60">
            <v>0.24</v>
          </cell>
          <cell r="AI60">
            <v>5.85</v>
          </cell>
          <cell r="AJ60">
            <v>70.2</v>
          </cell>
          <cell r="AK60">
            <v>2.76</v>
          </cell>
          <cell r="AL60">
            <v>67.44</v>
          </cell>
          <cell r="AM60">
            <v>73.944831523415019</v>
          </cell>
          <cell r="AN60">
            <v>2.9146964912344657</v>
          </cell>
          <cell r="AO60">
            <v>71.030135032180553</v>
          </cell>
          <cell r="AP60">
            <v>71.739999999999995</v>
          </cell>
          <cell r="AQ60">
            <v>2.82</v>
          </cell>
          <cell r="AR60">
            <v>68.92</v>
          </cell>
        </row>
        <row r="61">
          <cell r="B61" t="str">
            <v>Santa BarbaraOBRA</v>
          </cell>
          <cell r="C61">
            <v>502</v>
          </cell>
          <cell r="D61" t="str">
            <v>Santa Barbara</v>
          </cell>
          <cell r="E61" t="str">
            <v>Cencal</v>
          </cell>
          <cell r="F61" t="str">
            <v>OBRA</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X61" t="str">
            <v>San Luis ObispoAdult</v>
          </cell>
          <cell r="Y61">
            <v>501</v>
          </cell>
          <cell r="Z61" t="str">
            <v>San Luis Obispo</v>
          </cell>
          <cell r="AA61" t="str">
            <v>Cencal</v>
          </cell>
          <cell r="AB61" t="str">
            <v>Adult</v>
          </cell>
          <cell r="AC61">
            <v>70336.943567056049</v>
          </cell>
          <cell r="AD61">
            <v>303.95000000000005</v>
          </cell>
          <cell r="AE61">
            <v>11.97</v>
          </cell>
          <cell r="AF61">
            <v>291.98</v>
          </cell>
          <cell r="AG61">
            <v>5.72</v>
          </cell>
          <cell r="AH61">
            <v>0.23</v>
          </cell>
          <cell r="AI61">
            <v>5.4899999999999993</v>
          </cell>
          <cell r="AJ61">
            <v>309.67000000000007</v>
          </cell>
          <cell r="AK61">
            <v>12.200000000000001</v>
          </cell>
          <cell r="AL61">
            <v>297.47000000000008</v>
          </cell>
          <cell r="AM61">
            <v>325.90678803145187</v>
          </cell>
          <cell r="AN61">
            <v>12.831448528738445</v>
          </cell>
          <cell r="AO61">
            <v>313.0753395027134</v>
          </cell>
          <cell r="AP61">
            <v>317.17</v>
          </cell>
          <cell r="AQ61">
            <v>12.49</v>
          </cell>
          <cell r="AR61">
            <v>304.68</v>
          </cell>
        </row>
        <row r="62">
          <cell r="B62" t="str">
            <v>Santa BarbaraAll Category of Aid</v>
          </cell>
          <cell r="C62">
            <v>502</v>
          </cell>
          <cell r="D62" t="str">
            <v>Santa Barbara</v>
          </cell>
          <cell r="E62" t="str">
            <v>Cencal</v>
          </cell>
          <cell r="F62" t="str">
            <v>All Category of Aid</v>
          </cell>
          <cell r="G62">
            <v>933618</v>
          </cell>
          <cell r="H62">
            <v>267.06410871848857</v>
          </cell>
          <cell r="I62">
            <v>10.516496521738077</v>
          </cell>
          <cell r="J62">
            <v>256.54761219675049</v>
          </cell>
          <cell r="K62">
            <v>4.1237178373405783</v>
          </cell>
          <cell r="L62">
            <v>0.31125050072168647</v>
          </cell>
          <cell r="M62">
            <v>0.18096083788862466</v>
          </cell>
          <cell r="N62">
            <v>4.6159291759508889</v>
          </cell>
          <cell r="O62">
            <v>0</v>
          </cell>
          <cell r="P62">
            <v>0</v>
          </cell>
          <cell r="Q62">
            <v>0</v>
          </cell>
          <cell r="R62">
            <v>271.68003789443947</v>
          </cell>
          <cell r="S62">
            <v>282.21624404726441</v>
          </cell>
          <cell r="T62">
            <v>271.10709855318612</v>
          </cell>
          <cell r="U62">
            <v>286.83217322321531</v>
          </cell>
          <cell r="X62" t="str">
            <v>San Luis ObispoAged&amp;DisabledNonDual</v>
          </cell>
          <cell r="Y62">
            <v>501</v>
          </cell>
          <cell r="Z62" t="str">
            <v>San Luis Obispo</v>
          </cell>
          <cell r="AA62" t="str">
            <v>Cencal</v>
          </cell>
          <cell r="AB62" t="str">
            <v>Aged&amp;DisabledNonDual</v>
          </cell>
          <cell r="AC62">
            <v>36661.641176139623</v>
          </cell>
          <cell r="AD62">
            <v>845.43</v>
          </cell>
          <cell r="AE62">
            <v>33.29</v>
          </cell>
          <cell r="AF62">
            <v>812.14</v>
          </cell>
          <cell r="AG62">
            <v>11.36</v>
          </cell>
          <cell r="AH62">
            <v>0.45</v>
          </cell>
          <cell r="AI62">
            <v>10.91</v>
          </cell>
          <cell r="AJ62">
            <v>856.79</v>
          </cell>
          <cell r="AK62">
            <v>33.74</v>
          </cell>
          <cell r="AL62">
            <v>823.05</v>
          </cell>
          <cell r="AM62">
            <v>898.16853905386392</v>
          </cell>
          <cell r="AN62">
            <v>35.365879975245967</v>
          </cell>
          <cell r="AO62">
            <v>862.80265907861792</v>
          </cell>
          <cell r="AP62">
            <v>876.16</v>
          </cell>
          <cell r="AQ62">
            <v>34.5</v>
          </cell>
          <cell r="AR62">
            <v>841.66</v>
          </cell>
        </row>
        <row r="63">
          <cell r="B63" t="str">
            <v>Santa BarbaraTotal Revenue</v>
          </cell>
          <cell r="C63">
            <v>502</v>
          </cell>
          <cell r="D63" t="str">
            <v>Santa Barbara</v>
          </cell>
          <cell r="E63" t="str">
            <v>Cencal</v>
          </cell>
          <cell r="F63" t="str">
            <v>Total Revenue</v>
          </cell>
          <cell r="G63">
            <v>0</v>
          </cell>
          <cell r="H63">
            <v>249335859.05353788</v>
          </cell>
          <cell r="I63">
            <v>9818390.4496320598</v>
          </cell>
          <cell r="J63">
            <v>239517468.6039058</v>
          </cell>
          <cell r="K63">
            <v>3849977.1998622362</v>
          </cell>
          <cell r="L63">
            <v>290589.0699827795</v>
          </cell>
          <cell r="M63">
            <v>168948.29554790197</v>
          </cell>
          <cell r="N63">
            <v>4309514.565392917</v>
          </cell>
          <cell r="O63">
            <v>0</v>
          </cell>
          <cell r="P63">
            <v>0</v>
          </cell>
          <cell r="Q63">
            <v>0</v>
          </cell>
          <cell r="R63">
            <v>253645373.61893079</v>
          </cell>
          <cell r="S63">
            <v>263482165.33491892</v>
          </cell>
          <cell r="T63">
            <v>253110467.13702852</v>
          </cell>
          <cell r="U63">
            <v>267791679.90031183</v>
          </cell>
          <cell r="X63" t="str">
            <v>San Luis ObispoDisabledDual</v>
          </cell>
          <cell r="Y63">
            <v>501</v>
          </cell>
          <cell r="Z63" t="str">
            <v>San Luis Obispo</v>
          </cell>
          <cell r="AA63" t="str">
            <v>Cencal</v>
          </cell>
          <cell r="AB63" t="str">
            <v>DisabledDual</v>
          </cell>
          <cell r="AC63">
            <v>39651.212366819571</v>
          </cell>
          <cell r="AD63">
            <v>145.28</v>
          </cell>
          <cell r="AE63">
            <v>5.72</v>
          </cell>
          <cell r="AF63">
            <v>139.56</v>
          </cell>
          <cell r="AG63">
            <v>0</v>
          </cell>
          <cell r="AH63">
            <v>0</v>
          </cell>
          <cell r="AI63">
            <v>0</v>
          </cell>
          <cell r="AJ63">
            <v>145.28</v>
          </cell>
          <cell r="AK63">
            <v>5.72</v>
          </cell>
          <cell r="AL63">
            <v>139.56</v>
          </cell>
          <cell r="AM63">
            <v>151.84522576720371</v>
          </cell>
          <cell r="AN63">
            <v>5.9789057645836579</v>
          </cell>
          <cell r="AO63">
            <v>145.86632000262006</v>
          </cell>
          <cell r="AP63">
            <v>148.16</v>
          </cell>
          <cell r="AQ63">
            <v>5.83</v>
          </cell>
          <cell r="AR63">
            <v>142.32999999999998</v>
          </cell>
        </row>
        <row r="64">
          <cell r="B64" t="str">
            <v>San Luis ObispoChild</v>
          </cell>
          <cell r="C64">
            <v>501</v>
          </cell>
          <cell r="D64" t="str">
            <v>San Luis Obispo</v>
          </cell>
          <cell r="E64" t="str">
            <v>Cencal</v>
          </cell>
          <cell r="F64" t="str">
            <v>Child</v>
          </cell>
          <cell r="G64">
            <v>239294.79377097471</v>
          </cell>
          <cell r="H64">
            <v>66.41</v>
          </cell>
          <cell r="I64">
            <v>2.61</v>
          </cell>
          <cell r="J64">
            <v>63.8</v>
          </cell>
          <cell r="K64">
            <v>4.12</v>
          </cell>
          <cell r="L64">
            <v>0.28000000000000003</v>
          </cell>
          <cell r="M64">
            <v>0.18</v>
          </cell>
          <cell r="N64">
            <v>4.58</v>
          </cell>
          <cell r="O64">
            <v>0</v>
          </cell>
          <cell r="P64">
            <v>0</v>
          </cell>
          <cell r="Q64">
            <v>0</v>
          </cell>
          <cell r="R64">
            <v>70.989999999999995</v>
          </cell>
          <cell r="S64">
            <v>73.17</v>
          </cell>
          <cell r="T64">
            <v>70.288931250000005</v>
          </cell>
          <cell r="U64">
            <v>77.75</v>
          </cell>
          <cell r="X64" t="str">
            <v>San Luis ObispoAgedDual</v>
          </cell>
          <cell r="Y64">
            <v>501</v>
          </cell>
          <cell r="Z64" t="str">
            <v>San Luis Obispo</v>
          </cell>
          <cell r="AA64" t="str">
            <v>Cencal</v>
          </cell>
          <cell r="AB64" t="str">
            <v>AgedDual</v>
          </cell>
          <cell r="AC64">
            <v>26237.98209870862</v>
          </cell>
          <cell r="AD64">
            <v>239.95999999999998</v>
          </cell>
          <cell r="AE64">
            <v>9.4499999999999993</v>
          </cell>
          <cell r="AF64">
            <v>230.51</v>
          </cell>
          <cell r="AG64">
            <v>0</v>
          </cell>
          <cell r="AH64">
            <v>0</v>
          </cell>
          <cell r="AI64">
            <v>0</v>
          </cell>
          <cell r="AJ64">
            <v>239.95999999999998</v>
          </cell>
          <cell r="AK64">
            <v>9.4499999999999993</v>
          </cell>
          <cell r="AL64">
            <v>230.51</v>
          </cell>
          <cell r="AM64">
            <v>248.67919024905956</v>
          </cell>
          <cell r="AN64">
            <v>9.7917431160567219</v>
          </cell>
          <cell r="AO64">
            <v>238.88744713300284</v>
          </cell>
          <cell r="AP64">
            <v>243.82</v>
          </cell>
          <cell r="AQ64">
            <v>9.6</v>
          </cell>
          <cell r="AR64">
            <v>234.22</v>
          </cell>
        </row>
        <row r="65">
          <cell r="B65" t="str">
            <v>San Luis ObispoAdult</v>
          </cell>
          <cell r="C65">
            <v>501</v>
          </cell>
          <cell r="D65" t="str">
            <v>San Luis Obispo</v>
          </cell>
          <cell r="E65" t="str">
            <v>Cencal</v>
          </cell>
          <cell r="F65" t="str">
            <v>Adult</v>
          </cell>
          <cell r="G65">
            <v>66120.206229025309</v>
          </cell>
          <cell r="H65">
            <v>287.36</v>
          </cell>
          <cell r="I65">
            <v>11.31</v>
          </cell>
          <cell r="J65">
            <v>276.05</v>
          </cell>
          <cell r="K65">
            <v>4.84</v>
          </cell>
          <cell r="L65">
            <v>0.31</v>
          </cell>
          <cell r="M65">
            <v>0.21</v>
          </cell>
          <cell r="N65">
            <v>5.36</v>
          </cell>
          <cell r="O65">
            <v>0</v>
          </cell>
          <cell r="P65">
            <v>0</v>
          </cell>
          <cell r="Q65">
            <v>0</v>
          </cell>
          <cell r="R65">
            <v>292.72000000000003</v>
          </cell>
          <cell r="S65">
            <v>302.51240225679362</v>
          </cell>
          <cell r="T65">
            <v>290.60097641793237</v>
          </cell>
          <cell r="U65">
            <v>307.87240225679363</v>
          </cell>
          <cell r="X65" t="str">
            <v>San Luis ObispoBCCTP</v>
          </cell>
          <cell r="Y65">
            <v>501</v>
          </cell>
          <cell r="Z65" t="str">
            <v>San Luis Obispo</v>
          </cell>
          <cell r="AA65" t="str">
            <v>Cencal</v>
          </cell>
          <cell r="AB65" t="str">
            <v>BCCTP</v>
          </cell>
          <cell r="AC65">
            <v>952</v>
          </cell>
          <cell r="AD65">
            <v>1690.72</v>
          </cell>
          <cell r="AE65">
            <v>66.569999999999993</v>
          </cell>
          <cell r="AF65">
            <v>1624.15</v>
          </cell>
          <cell r="AG65">
            <v>8.42</v>
          </cell>
          <cell r="AH65">
            <v>0.33</v>
          </cell>
          <cell r="AI65">
            <v>8.09</v>
          </cell>
          <cell r="AJ65">
            <v>1699.14</v>
          </cell>
          <cell r="AK65">
            <v>66.899999999999991</v>
          </cell>
          <cell r="AL65">
            <v>1632.24</v>
          </cell>
          <cell r="AM65">
            <v>1786.1611592692116</v>
          </cell>
          <cell r="AN65">
            <v>70.329501896225196</v>
          </cell>
          <cell r="AO65">
            <v>1715.8316573729865</v>
          </cell>
          <cell r="AP65">
            <v>1740.2</v>
          </cell>
          <cell r="AQ65">
            <v>68.52</v>
          </cell>
          <cell r="AR65">
            <v>1671.68</v>
          </cell>
        </row>
        <row r="66">
          <cell r="B66" t="str">
            <v>San Luis ObispoChild&amp;Adult</v>
          </cell>
          <cell r="C66">
            <v>501</v>
          </cell>
          <cell r="D66" t="str">
            <v>San Luis Obispo</v>
          </cell>
          <cell r="E66" t="str">
            <v>Cencal</v>
          </cell>
          <cell r="F66" t="str">
            <v>Child&amp;Adult</v>
          </cell>
          <cell r="G66">
            <v>305415</v>
          </cell>
          <cell r="H66">
            <v>128.33000000000001</v>
          </cell>
          <cell r="I66">
            <v>5.05</v>
          </cell>
          <cell r="J66">
            <v>123.28000000000002</v>
          </cell>
          <cell r="K66">
            <v>4.2758749520648891</v>
          </cell>
          <cell r="L66">
            <v>0.28000000000000003</v>
          </cell>
          <cell r="M66">
            <v>0.19</v>
          </cell>
          <cell r="N66">
            <v>4.75</v>
          </cell>
          <cell r="O66">
            <v>0</v>
          </cell>
          <cell r="P66">
            <v>0</v>
          </cell>
          <cell r="Q66">
            <v>0</v>
          </cell>
          <cell r="R66">
            <v>133.08000000000001</v>
          </cell>
          <cell r="S66">
            <v>135.10385184852748</v>
          </cell>
          <cell r="T66">
            <v>129.78413768199169</v>
          </cell>
          <cell r="U66">
            <v>139.85385184852748</v>
          </cell>
          <cell r="X66" t="str">
            <v>San Luis ObispoAIDSNonDual</v>
          </cell>
          <cell r="Y66">
            <v>501</v>
          </cell>
          <cell r="Z66" t="str">
            <v>San Luis Obispo</v>
          </cell>
          <cell r="AA66" t="str">
            <v>Cencal</v>
          </cell>
          <cell r="AB66" t="str">
            <v>AIDSNonDual</v>
          </cell>
          <cell r="AC66">
            <v>276</v>
          </cell>
          <cell r="AD66">
            <v>1841.98</v>
          </cell>
          <cell r="AE66">
            <v>72.53</v>
          </cell>
          <cell r="AF66">
            <v>1769.45</v>
          </cell>
          <cell r="AG66">
            <v>8.69</v>
          </cell>
          <cell r="AH66">
            <v>0.34</v>
          </cell>
          <cell r="AI66">
            <v>8.35</v>
          </cell>
          <cell r="AJ66">
            <v>1850.67</v>
          </cell>
          <cell r="AK66">
            <v>72.87</v>
          </cell>
          <cell r="AL66">
            <v>1777.8000000000002</v>
          </cell>
          <cell r="AM66">
            <v>1947.0897312709881</v>
          </cell>
          <cell r="AN66">
            <v>76.665039418795317</v>
          </cell>
          <cell r="AO66">
            <v>1870.4246918521928</v>
          </cell>
          <cell r="AP66">
            <v>1896.21</v>
          </cell>
          <cell r="AQ66">
            <v>74.67</v>
          </cell>
          <cell r="AR66">
            <v>1821.54</v>
          </cell>
        </row>
        <row r="67">
          <cell r="B67" t="str">
            <v>San Luis ObispoAged&amp;DisabledNonDual</v>
          </cell>
          <cell r="C67">
            <v>501</v>
          </cell>
          <cell r="D67" t="str">
            <v>San Luis Obispo</v>
          </cell>
          <cell r="E67" t="str">
            <v>Cencal</v>
          </cell>
          <cell r="F67" t="str">
            <v>Aged&amp;DisabledNonDual</v>
          </cell>
          <cell r="G67">
            <v>40323</v>
          </cell>
          <cell r="H67">
            <v>843.2700000000001</v>
          </cell>
          <cell r="I67">
            <v>33.200000000000003</v>
          </cell>
          <cell r="J67">
            <v>810.07</v>
          </cell>
          <cell r="K67">
            <v>8.82</v>
          </cell>
          <cell r="L67">
            <v>0.6</v>
          </cell>
          <cell r="M67">
            <v>0.39</v>
          </cell>
          <cell r="N67">
            <v>9.81</v>
          </cell>
          <cell r="O67">
            <v>0</v>
          </cell>
          <cell r="P67">
            <v>0</v>
          </cell>
          <cell r="Q67">
            <v>0</v>
          </cell>
          <cell r="R67">
            <v>853.08</v>
          </cell>
          <cell r="S67">
            <v>883.97675395003273</v>
          </cell>
          <cell r="T67">
            <v>849.17016926325016</v>
          </cell>
          <cell r="U67">
            <v>893.78675395003268</v>
          </cell>
          <cell r="X67" t="str">
            <v>San Luis ObispoAIDSDual</v>
          </cell>
          <cell r="Y67">
            <v>501</v>
          </cell>
          <cell r="Z67" t="str">
            <v>San Luis Obispo</v>
          </cell>
          <cell r="AA67" t="str">
            <v>Cencal</v>
          </cell>
          <cell r="AB67" t="str">
            <v>AIDSDual</v>
          </cell>
          <cell r="AC67">
            <v>36</v>
          </cell>
          <cell r="AD67">
            <v>63.669999999999995</v>
          </cell>
          <cell r="AE67">
            <v>2.5099999999999998</v>
          </cell>
          <cell r="AF67">
            <v>61.16</v>
          </cell>
          <cell r="AG67">
            <v>0</v>
          </cell>
          <cell r="AH67">
            <v>0</v>
          </cell>
          <cell r="AI67">
            <v>0</v>
          </cell>
          <cell r="AJ67">
            <v>63.669999999999995</v>
          </cell>
          <cell r="AK67">
            <v>2.5099999999999998</v>
          </cell>
          <cell r="AL67">
            <v>61.16</v>
          </cell>
          <cell r="AM67">
            <v>67.212436578815215</v>
          </cell>
          <cell r="AN67">
            <v>2.6464896902908492</v>
          </cell>
          <cell r="AO67">
            <v>64.565946888524365</v>
          </cell>
          <cell r="AP67">
            <v>65.12</v>
          </cell>
          <cell r="AQ67">
            <v>2.56</v>
          </cell>
          <cell r="AR67">
            <v>62.56</v>
          </cell>
        </row>
        <row r="68">
          <cell r="B68" t="str">
            <v>San Luis ObispoDisabledDual</v>
          </cell>
          <cell r="C68">
            <v>501</v>
          </cell>
          <cell r="D68" t="str">
            <v>San Luis Obispo</v>
          </cell>
          <cell r="E68" t="str">
            <v>Cencal</v>
          </cell>
          <cell r="F68" t="str">
            <v>DisabledDual</v>
          </cell>
          <cell r="G68">
            <v>37359</v>
          </cell>
          <cell r="H68">
            <v>133.62</v>
          </cell>
          <cell r="I68">
            <v>5.26</v>
          </cell>
          <cell r="J68">
            <v>128.36000000000001</v>
          </cell>
          <cell r="K68">
            <v>0</v>
          </cell>
          <cell r="L68">
            <v>0</v>
          </cell>
          <cell r="M68">
            <v>0</v>
          </cell>
          <cell r="N68">
            <v>0</v>
          </cell>
          <cell r="O68">
            <v>0</v>
          </cell>
          <cell r="P68">
            <v>0</v>
          </cell>
          <cell r="Q68">
            <v>0</v>
          </cell>
          <cell r="R68">
            <v>133.62</v>
          </cell>
          <cell r="S68">
            <v>139.60072678462294</v>
          </cell>
          <cell r="T68">
            <v>134.10394816747839</v>
          </cell>
          <cell r="U68">
            <v>139.60072678462294</v>
          </cell>
          <cell r="X68" t="str">
            <v>San Luis ObispoLTCNonDual</v>
          </cell>
          <cell r="Y68">
            <v>501</v>
          </cell>
          <cell r="Z68" t="str">
            <v>San Luis Obispo</v>
          </cell>
          <cell r="AA68" t="str">
            <v>Cencal</v>
          </cell>
          <cell r="AB68" t="str">
            <v>LTCNonDual</v>
          </cell>
          <cell r="AC68">
            <v>184.24499138547606</v>
          </cell>
          <cell r="AD68">
            <v>7712.21</v>
          </cell>
          <cell r="AE68">
            <v>303.67</v>
          </cell>
          <cell r="AF68">
            <v>7408.54</v>
          </cell>
          <cell r="AG68">
            <v>9.1999999999999993</v>
          </cell>
          <cell r="AH68">
            <v>0.36</v>
          </cell>
          <cell r="AI68">
            <v>8.84</v>
          </cell>
          <cell r="AJ68">
            <v>7721.41</v>
          </cell>
          <cell r="AK68">
            <v>304.03000000000003</v>
          </cell>
          <cell r="AL68">
            <v>7417.38</v>
          </cell>
          <cell r="AM68">
            <v>7930.4643508342988</v>
          </cell>
          <cell r="AN68">
            <v>312.25994006410122</v>
          </cell>
          <cell r="AO68">
            <v>7618.2044107701977</v>
          </cell>
          <cell r="AP68">
            <v>7791.33</v>
          </cell>
          <cell r="AQ68">
            <v>306.79000000000002</v>
          </cell>
          <cell r="AR68">
            <v>7484.54</v>
          </cell>
        </row>
        <row r="69">
          <cell r="B69" t="str">
            <v>San Luis ObispoAgedDual</v>
          </cell>
          <cell r="C69">
            <v>501</v>
          </cell>
          <cell r="D69" t="str">
            <v>San Luis Obispo</v>
          </cell>
          <cell r="E69" t="str">
            <v>Cencal</v>
          </cell>
          <cell r="F69" t="str">
            <v>AgedDual</v>
          </cell>
          <cell r="G69">
            <v>22363</v>
          </cell>
          <cell r="H69">
            <v>203.53</v>
          </cell>
          <cell r="I69">
            <v>8.01</v>
          </cell>
          <cell r="J69">
            <v>195.52</v>
          </cell>
          <cell r="K69">
            <v>0</v>
          </cell>
          <cell r="L69">
            <v>0</v>
          </cell>
          <cell r="M69">
            <v>0</v>
          </cell>
          <cell r="N69">
            <v>0</v>
          </cell>
          <cell r="O69">
            <v>0</v>
          </cell>
          <cell r="P69">
            <v>0</v>
          </cell>
          <cell r="Q69">
            <v>0</v>
          </cell>
          <cell r="R69">
            <v>203.53</v>
          </cell>
          <cell r="S69">
            <v>210.9543739616978</v>
          </cell>
          <cell r="T69">
            <v>202.64804548695594</v>
          </cell>
          <cell r="U69">
            <v>210.9543739616978</v>
          </cell>
          <cell r="X69" t="str">
            <v>San Luis ObispoLTCDual</v>
          </cell>
          <cell r="Y69">
            <v>501</v>
          </cell>
          <cell r="Z69" t="str">
            <v>San Luis Obispo</v>
          </cell>
          <cell r="AA69" t="str">
            <v>Cencal</v>
          </cell>
          <cell r="AB69" t="str">
            <v>LTCDual</v>
          </cell>
          <cell r="AC69">
            <v>5316.927866156826</v>
          </cell>
          <cell r="AD69">
            <v>5106.82</v>
          </cell>
          <cell r="AE69">
            <v>201.08</v>
          </cell>
          <cell r="AF69">
            <v>4905.74</v>
          </cell>
          <cell r="AG69">
            <v>0</v>
          </cell>
          <cell r="AH69">
            <v>0</v>
          </cell>
          <cell r="AI69">
            <v>0</v>
          </cell>
          <cell r="AJ69">
            <v>5106.82</v>
          </cell>
          <cell r="AK69">
            <v>201.08</v>
          </cell>
          <cell r="AL69">
            <v>4905.74</v>
          </cell>
          <cell r="AM69">
            <v>5206.3733580302087</v>
          </cell>
          <cell r="AN69">
            <v>205.00095097243957</v>
          </cell>
          <cell r="AO69">
            <v>5001.3724070577691</v>
          </cell>
          <cell r="AP69">
            <v>5132.95</v>
          </cell>
          <cell r="AQ69">
            <v>202.11</v>
          </cell>
          <cell r="AR69">
            <v>4930.84</v>
          </cell>
        </row>
        <row r="70">
          <cell r="B70" t="str">
            <v>San Luis ObispoBCCTP</v>
          </cell>
          <cell r="C70">
            <v>501</v>
          </cell>
          <cell r="D70" t="str">
            <v>San Luis Obispo</v>
          </cell>
          <cell r="E70" t="str">
            <v>Cencal</v>
          </cell>
          <cell r="F70" t="str">
            <v>BCCTP</v>
          </cell>
          <cell r="G70">
            <v>1068</v>
          </cell>
          <cell r="H70">
            <v>1511.7</v>
          </cell>
          <cell r="I70">
            <v>59.52</v>
          </cell>
          <cell r="J70">
            <v>1452.18</v>
          </cell>
          <cell r="K70">
            <v>6.93</v>
          </cell>
          <cell r="L70">
            <v>0.39</v>
          </cell>
          <cell r="M70">
            <v>0.3</v>
          </cell>
          <cell r="N70">
            <v>7.62</v>
          </cell>
          <cell r="O70">
            <v>0</v>
          </cell>
          <cell r="P70">
            <v>0</v>
          </cell>
          <cell r="Q70">
            <v>0</v>
          </cell>
          <cell r="R70">
            <v>1519.32</v>
          </cell>
          <cell r="S70">
            <v>1591.2873044718858</v>
          </cell>
          <cell r="T70">
            <v>1528.6303668583053</v>
          </cell>
          <cell r="U70">
            <v>1598.9073044718857</v>
          </cell>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row>
        <row r="71">
          <cell r="B71" t="str">
            <v>San Luis ObispoAIDSNonDual</v>
          </cell>
          <cell r="C71">
            <v>501</v>
          </cell>
          <cell r="D71" t="str">
            <v>San Luis Obispo</v>
          </cell>
          <cell r="E71" t="str">
            <v>Cencal</v>
          </cell>
          <cell r="F71" t="str">
            <v>AIDSNonDual</v>
          </cell>
          <cell r="G71">
            <v>144</v>
          </cell>
          <cell r="H71">
            <v>937.33999999999992</v>
          </cell>
          <cell r="I71">
            <v>36.909999999999997</v>
          </cell>
          <cell r="J71">
            <v>900.43</v>
          </cell>
          <cell r="K71">
            <v>7.08</v>
          </cell>
          <cell r="L71">
            <v>0.14000000000000001</v>
          </cell>
          <cell r="M71">
            <v>0.3</v>
          </cell>
          <cell r="N71">
            <v>7.52</v>
          </cell>
          <cell r="O71">
            <v>0</v>
          </cell>
          <cell r="P71">
            <v>0</v>
          </cell>
          <cell r="Q71">
            <v>0</v>
          </cell>
          <cell r="R71">
            <v>944.8599999999999</v>
          </cell>
          <cell r="S71">
            <v>985.65857214804782</v>
          </cell>
          <cell r="T71">
            <v>946.84826586971838</v>
          </cell>
          <cell r="U71">
            <v>993.17857214804781</v>
          </cell>
          <cell r="X71" t="str">
            <v>San Luis ObispoAll Category of Aid</v>
          </cell>
          <cell r="Y71">
            <v>501</v>
          </cell>
          <cell r="Z71" t="str">
            <v>San Luis Obispo</v>
          </cell>
          <cell r="AA71" t="str">
            <v>Cencal</v>
          </cell>
          <cell r="AB71" t="str">
            <v>All Category of Aid</v>
          </cell>
          <cell r="AC71">
            <v>453994.24120320356</v>
          </cell>
          <cell r="AD71">
            <v>248.26780408518047</v>
          </cell>
          <cell r="AE71">
            <v>9.7733706126952669</v>
          </cell>
          <cell r="AF71">
            <v>238.49443347248521</v>
          </cell>
          <cell r="AG71">
            <v>5.5103151509128621</v>
          </cell>
          <cell r="AH71">
            <v>0.21804565819402499</v>
          </cell>
          <cell r="AI71">
            <v>5.2922694927188392</v>
          </cell>
          <cell r="AJ71">
            <v>253.77811923609335</v>
          </cell>
          <cell r="AK71">
            <v>9.9914162708892942</v>
          </cell>
          <cell r="AL71">
            <v>243.78670296520403</v>
          </cell>
          <cell r="AM71">
            <v>264.46751689466117</v>
          </cell>
          <cell r="AN71">
            <v>10.415154616892771</v>
          </cell>
          <cell r="AO71">
            <v>254.05236227776834</v>
          </cell>
          <cell r="AP71">
            <v>258.35779593761526</v>
          </cell>
          <cell r="AQ71">
            <v>10.169929902725817</v>
          </cell>
          <cell r="AR71">
            <v>248.18786603488945</v>
          </cell>
        </row>
        <row r="72">
          <cell r="B72" t="str">
            <v>San Luis ObispoAIDSDual</v>
          </cell>
          <cell r="C72">
            <v>501</v>
          </cell>
          <cell r="D72" t="str">
            <v>San Luis Obispo</v>
          </cell>
          <cell r="E72" t="str">
            <v>Cencal</v>
          </cell>
          <cell r="F72" t="str">
            <v>AIDSDual</v>
          </cell>
          <cell r="G72">
            <v>24</v>
          </cell>
          <cell r="H72">
            <v>107.77</v>
          </cell>
          <cell r="I72">
            <v>4.24</v>
          </cell>
          <cell r="J72">
            <v>103.53</v>
          </cell>
          <cell r="K72">
            <v>0</v>
          </cell>
          <cell r="L72">
            <v>0</v>
          </cell>
          <cell r="M72">
            <v>0</v>
          </cell>
          <cell r="N72">
            <v>0</v>
          </cell>
          <cell r="O72">
            <v>0</v>
          </cell>
          <cell r="P72">
            <v>0</v>
          </cell>
          <cell r="Q72">
            <v>0</v>
          </cell>
          <cell r="R72">
            <v>107.77</v>
          </cell>
          <cell r="S72">
            <v>113.32236895134658</v>
          </cell>
          <cell r="T72">
            <v>108.86030067388729</v>
          </cell>
          <cell r="U72">
            <v>113.32236895134658</v>
          </cell>
          <cell r="X72" t="str">
            <v>San Luis ObispoTotal Revenue</v>
          </cell>
          <cell r="Y72">
            <v>501</v>
          </cell>
          <cell r="Z72" t="str">
            <v>San Luis Obispo</v>
          </cell>
          <cell r="AA72" t="str">
            <v>Cencal</v>
          </cell>
          <cell r="AB72" t="str">
            <v>Total Revenue</v>
          </cell>
          <cell r="AC72">
            <v>0</v>
          </cell>
          <cell r="AD72">
            <v>112712153.33083712</v>
          </cell>
          <cell r="AE72">
            <v>4437053.9753082767</v>
          </cell>
          <cell r="AF72">
            <v>108275099.35552883</v>
          </cell>
          <cell r="AG72">
            <v>2501651.3457292011</v>
          </cell>
          <cell r="AH72">
            <v>98991.473139449459</v>
          </cell>
          <cell r="AI72">
            <v>2402659.8725897525</v>
          </cell>
          <cell r="AJ72">
            <v>115213804.67656632</v>
          </cell>
          <cell r="AK72">
            <v>4536045.4484477267</v>
          </cell>
          <cell r="AL72">
            <v>110677759.22811858</v>
          </cell>
          <cell r="AM72">
            <v>120066729.65548712</v>
          </cell>
          <cell r="AN72">
            <v>4728420.2173102759</v>
          </cell>
          <cell r="AO72">
            <v>115338309.43817681</v>
          </cell>
          <cell r="AP72">
            <v>117292951.52562974</v>
          </cell>
          <cell r="AQ72">
            <v>4617089.6092777774</v>
          </cell>
          <cell r="AR72">
            <v>112675861.91635197</v>
          </cell>
        </row>
        <row r="73">
          <cell r="B73" t="str">
            <v>San Luis ObispoLTCNonDual</v>
          </cell>
          <cell r="C73">
            <v>501</v>
          </cell>
          <cell r="D73" t="str">
            <v>San Luis Obispo</v>
          </cell>
          <cell r="E73" t="str">
            <v>Cencal</v>
          </cell>
          <cell r="F73" t="str">
            <v>LTCNonDual</v>
          </cell>
          <cell r="G73">
            <v>369</v>
          </cell>
          <cell r="H73">
            <v>9452.6400000000012</v>
          </cell>
          <cell r="I73">
            <v>372.2</v>
          </cell>
          <cell r="J73">
            <v>9080.44</v>
          </cell>
          <cell r="K73">
            <v>7.42</v>
          </cell>
          <cell r="L73">
            <v>0.33</v>
          </cell>
          <cell r="M73">
            <v>0.32</v>
          </cell>
          <cell r="N73">
            <v>8.07</v>
          </cell>
          <cell r="O73">
            <v>0</v>
          </cell>
          <cell r="P73">
            <v>0</v>
          </cell>
          <cell r="Q73">
            <v>0</v>
          </cell>
          <cell r="R73">
            <v>9460.7100000000009</v>
          </cell>
          <cell r="S73">
            <v>9641.6948601939021</v>
          </cell>
          <cell r="T73">
            <v>9262.0531250737658</v>
          </cell>
          <cell r="U73">
            <v>9649.7648601939018</v>
          </cell>
          <cell r="X73" t="str">
            <v>MarinChild</v>
          </cell>
          <cell r="Y73">
            <v>510</v>
          </cell>
          <cell r="Z73" t="str">
            <v>Marin</v>
          </cell>
          <cell r="AA73" t="str">
            <v>Partnership</v>
          </cell>
          <cell r="AB73" t="str">
            <v>Child</v>
          </cell>
          <cell r="AC73">
            <v>172225.71844693887</v>
          </cell>
          <cell r="AD73">
            <v>111.25999999999999</v>
          </cell>
          <cell r="AE73">
            <v>4.38</v>
          </cell>
          <cell r="AF73">
            <v>106.88</v>
          </cell>
          <cell r="AG73">
            <v>5.78</v>
          </cell>
          <cell r="AH73">
            <v>0.23</v>
          </cell>
          <cell r="AI73">
            <v>5.55</v>
          </cell>
          <cell r="AJ73">
            <v>117.03999999999999</v>
          </cell>
          <cell r="AK73">
            <v>4.6100000000000003</v>
          </cell>
          <cell r="AL73">
            <v>112.42999999999999</v>
          </cell>
          <cell r="AM73">
            <v>123.20240065999292</v>
          </cell>
          <cell r="AN73">
            <v>4.8472070259872275</v>
          </cell>
          <cell r="AO73">
            <v>118.35519363400569</v>
          </cell>
          <cell r="AP73">
            <v>119.77</v>
          </cell>
          <cell r="AQ73">
            <v>4.72</v>
          </cell>
          <cell r="AR73">
            <v>115.05</v>
          </cell>
        </row>
        <row r="74">
          <cell r="B74" t="str">
            <v>San Luis ObispoLTCDual</v>
          </cell>
          <cell r="C74">
            <v>501</v>
          </cell>
          <cell r="D74" t="str">
            <v>San Luis Obispo</v>
          </cell>
          <cell r="E74" t="str">
            <v>Cencal</v>
          </cell>
          <cell r="F74" t="str">
            <v>LTCDual</v>
          </cell>
          <cell r="G74">
            <v>5181</v>
          </cell>
          <cell r="H74">
            <v>5165.93</v>
          </cell>
          <cell r="I74">
            <v>203.41</v>
          </cell>
          <cell r="J74">
            <v>4962.5200000000004</v>
          </cell>
          <cell r="K74">
            <v>0</v>
          </cell>
          <cell r="L74">
            <v>0</v>
          </cell>
          <cell r="M74">
            <v>0</v>
          </cell>
          <cell r="N74">
            <v>0</v>
          </cell>
          <cell r="O74">
            <v>0</v>
          </cell>
          <cell r="P74">
            <v>0</v>
          </cell>
          <cell r="Q74">
            <v>0</v>
          </cell>
          <cell r="R74">
            <v>5165.93</v>
          </cell>
          <cell r="S74">
            <v>5309.1353826827562</v>
          </cell>
          <cell r="T74">
            <v>5100.0881769896223</v>
          </cell>
          <cell r="U74">
            <v>5309.1353826827562</v>
          </cell>
          <cell r="X74" t="str">
            <v>MarinAdult</v>
          </cell>
          <cell r="Y74">
            <v>510</v>
          </cell>
          <cell r="Z74" t="str">
            <v>Marin</v>
          </cell>
          <cell r="AA74" t="str">
            <v>Partnership</v>
          </cell>
          <cell r="AB74" t="str">
            <v>Adult</v>
          </cell>
          <cell r="AC74">
            <v>41546.675774664123</v>
          </cell>
          <cell r="AD74">
            <v>303.59999999999997</v>
          </cell>
          <cell r="AE74">
            <v>11.95</v>
          </cell>
          <cell r="AF74">
            <v>291.64999999999998</v>
          </cell>
          <cell r="AG74">
            <v>5.68</v>
          </cell>
          <cell r="AH74">
            <v>0.22</v>
          </cell>
          <cell r="AI74">
            <v>5.46</v>
          </cell>
          <cell r="AJ74">
            <v>309.27999999999997</v>
          </cell>
          <cell r="AK74">
            <v>12.17</v>
          </cell>
          <cell r="AL74">
            <v>297.10999999999996</v>
          </cell>
          <cell r="AM74">
            <v>325.4666551479167</v>
          </cell>
          <cell r="AN74">
            <v>12.815299546449221</v>
          </cell>
          <cell r="AO74">
            <v>312.65135560146746</v>
          </cell>
          <cell r="AP74">
            <v>316.82</v>
          </cell>
          <cell r="AQ74">
            <v>12.48</v>
          </cell>
          <cell r="AR74">
            <v>304.33999999999997</v>
          </cell>
        </row>
        <row r="75">
          <cell r="B75" t="str">
            <v>San Luis ObispoOBRA</v>
          </cell>
          <cell r="C75">
            <v>501</v>
          </cell>
          <cell r="D75" t="str">
            <v>San Luis Obispo</v>
          </cell>
          <cell r="E75" t="str">
            <v>Cencal</v>
          </cell>
          <cell r="F75" t="str">
            <v>OBRA</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X75" t="str">
            <v>MarinAged&amp;DisabledNonDual</v>
          </cell>
          <cell r="Y75">
            <v>510</v>
          </cell>
          <cell r="Z75" t="str">
            <v>Marin</v>
          </cell>
          <cell r="AA75" t="str">
            <v>Partnership</v>
          </cell>
          <cell r="AB75" t="str">
            <v>Aged&amp;DisabledNonDual</v>
          </cell>
          <cell r="AC75">
            <v>25045.171925053117</v>
          </cell>
          <cell r="AD75">
            <v>1043.92</v>
          </cell>
          <cell r="AE75">
            <v>41.1</v>
          </cell>
          <cell r="AF75">
            <v>1002.82</v>
          </cell>
          <cell r="AG75">
            <v>11.26</v>
          </cell>
          <cell r="AH75">
            <v>0.44</v>
          </cell>
          <cell r="AI75">
            <v>10.82</v>
          </cell>
          <cell r="AJ75">
            <v>1055.18</v>
          </cell>
          <cell r="AK75">
            <v>41.54</v>
          </cell>
          <cell r="AL75">
            <v>1013.6400000000001</v>
          </cell>
          <cell r="AM75">
            <v>1105.063505354608</v>
          </cell>
          <cell r="AN75">
            <v>43.516306773337838</v>
          </cell>
          <cell r="AO75">
            <v>1061.5471985812701</v>
          </cell>
          <cell r="AP75">
            <v>1078.8</v>
          </cell>
          <cell r="AQ75">
            <v>42.48</v>
          </cell>
          <cell r="AR75">
            <v>1036.32</v>
          </cell>
        </row>
        <row r="76">
          <cell r="B76" t="str">
            <v>San Luis ObispoAll Category of Aid</v>
          </cell>
          <cell r="C76">
            <v>501</v>
          </cell>
          <cell r="D76" t="str">
            <v>San Luis Obispo</v>
          </cell>
          <cell r="E76" t="str">
            <v>Cencal</v>
          </cell>
          <cell r="F76" t="str">
            <v>All Category of Aid</v>
          </cell>
          <cell r="G76">
            <v>412246</v>
          </cell>
          <cell r="H76">
            <v>267.90620994819392</v>
          </cell>
          <cell r="I76">
            <v>10.544509065442771</v>
          </cell>
          <cell r="J76">
            <v>257.36170088275111</v>
          </cell>
          <cell r="K76">
            <v>4.0575868498054515</v>
          </cell>
          <cell r="L76">
            <v>0.27229386382613963</v>
          </cell>
          <cell r="M76">
            <v>0.17748130045378427</v>
          </cell>
          <cell r="N76">
            <v>4.5073620140853761</v>
          </cell>
          <cell r="O76">
            <v>0</v>
          </cell>
          <cell r="P76">
            <v>0</v>
          </cell>
          <cell r="Q76">
            <v>0</v>
          </cell>
          <cell r="R76">
            <v>272.41357196227932</v>
          </cell>
          <cell r="S76">
            <v>281.37922159140334</v>
          </cell>
          <cell r="T76">
            <v>270.29991474124176</v>
          </cell>
          <cell r="U76">
            <v>285.88658360548874</v>
          </cell>
          <cell r="X76" t="str">
            <v>MarinDisabledDual</v>
          </cell>
          <cell r="Y76">
            <v>510</v>
          </cell>
          <cell r="Z76" t="str">
            <v>Marin</v>
          </cell>
          <cell r="AA76" t="str">
            <v>Partnership</v>
          </cell>
          <cell r="AB76" t="str">
            <v>DisabledDual</v>
          </cell>
          <cell r="AC76">
            <v>27076.882491407116</v>
          </cell>
          <cell r="AD76">
            <v>163.23000000000002</v>
          </cell>
          <cell r="AE76">
            <v>6.43</v>
          </cell>
          <cell r="AF76">
            <v>156.80000000000001</v>
          </cell>
          <cell r="AG76">
            <v>0</v>
          </cell>
          <cell r="AH76">
            <v>0</v>
          </cell>
          <cell r="AI76">
            <v>0</v>
          </cell>
          <cell r="AJ76">
            <v>163.23000000000002</v>
          </cell>
          <cell r="AK76">
            <v>6.43</v>
          </cell>
          <cell r="AL76">
            <v>156.80000000000001</v>
          </cell>
          <cell r="AM76">
            <v>169.53912857624957</v>
          </cell>
          <cell r="AN76">
            <v>6.6756031876898305</v>
          </cell>
          <cell r="AO76">
            <v>162.86352538855974</v>
          </cell>
          <cell r="AP76">
            <v>166.01</v>
          </cell>
          <cell r="AQ76">
            <v>6.54</v>
          </cell>
          <cell r="AR76">
            <v>159.47</v>
          </cell>
        </row>
        <row r="77">
          <cell r="B77" t="str">
            <v>San Luis ObispoTotal Revenue</v>
          </cell>
          <cell r="C77">
            <v>501</v>
          </cell>
          <cell r="D77" t="str">
            <v>San Luis Obispo</v>
          </cell>
          <cell r="E77" t="str">
            <v>Cencal</v>
          </cell>
          <cell r="F77" t="str">
            <v>Total Revenue</v>
          </cell>
          <cell r="G77">
            <v>0</v>
          </cell>
          <cell r="H77">
            <v>110443263.42630315</v>
          </cell>
          <cell r="I77">
            <v>4346931.6841925206</v>
          </cell>
          <cell r="J77">
            <v>106096331.74211061</v>
          </cell>
          <cell r="K77">
            <v>1672723.9484848981</v>
          </cell>
          <cell r="L77">
            <v>112252.05618687076</v>
          </cell>
          <cell r="M77">
            <v>73165.956186870753</v>
          </cell>
          <cell r="N77">
            <v>1858141.96085864</v>
          </cell>
          <cell r="O77">
            <v>0</v>
          </cell>
          <cell r="P77">
            <v>0</v>
          </cell>
          <cell r="Q77">
            <v>0</v>
          </cell>
          <cell r="R77">
            <v>112301405.38716181</v>
          </cell>
          <cell r="S77">
            <v>115997458.58416966</v>
          </cell>
          <cell r="T77">
            <v>111430058.65241796</v>
          </cell>
          <cell r="U77">
            <v>117855600.54502831</v>
          </cell>
          <cell r="X77" t="str">
            <v>MarinAgedDual</v>
          </cell>
          <cell r="Y77">
            <v>510</v>
          </cell>
          <cell r="Z77" t="str">
            <v>Marin</v>
          </cell>
          <cell r="AA77" t="str">
            <v>Partnership</v>
          </cell>
          <cell r="AB77" t="str">
            <v>AgedDual</v>
          </cell>
          <cell r="AC77">
            <v>24576.206032388149</v>
          </cell>
          <cell r="AD77">
            <v>253.89</v>
          </cell>
          <cell r="AE77">
            <v>10</v>
          </cell>
          <cell r="AF77">
            <v>243.89</v>
          </cell>
          <cell r="AG77">
            <v>0</v>
          </cell>
          <cell r="AH77">
            <v>0</v>
          </cell>
          <cell r="AI77">
            <v>0</v>
          </cell>
          <cell r="AJ77">
            <v>253.89</v>
          </cell>
          <cell r="AK77">
            <v>10</v>
          </cell>
          <cell r="AL77">
            <v>243.89</v>
          </cell>
          <cell r="AM77">
            <v>262.30605379218179</v>
          </cell>
          <cell r="AN77">
            <v>10.328300868067146</v>
          </cell>
          <cell r="AO77">
            <v>251.97775292411464</v>
          </cell>
          <cell r="AP77">
            <v>257.64999999999998</v>
          </cell>
          <cell r="AQ77">
            <v>10.14</v>
          </cell>
          <cell r="AR77">
            <v>247.51</v>
          </cell>
        </row>
        <row r="78">
          <cell r="B78" t="str">
            <v>MarinChild</v>
          </cell>
          <cell r="C78">
            <v>510</v>
          </cell>
          <cell r="D78" t="str">
            <v>Marin</v>
          </cell>
          <cell r="E78" t="str">
            <v>PHPC</v>
          </cell>
          <cell r="F78" t="str">
            <v>Child</v>
          </cell>
          <cell r="G78">
            <v>135856.15003217553</v>
          </cell>
          <cell r="H78">
            <v>132.13999999999999</v>
          </cell>
          <cell r="I78">
            <v>5.2</v>
          </cell>
          <cell r="J78">
            <v>126.93999999999998</v>
          </cell>
          <cell r="K78">
            <v>4.12</v>
          </cell>
          <cell r="L78">
            <v>1.66</v>
          </cell>
          <cell r="M78">
            <v>0.24</v>
          </cell>
          <cell r="N78">
            <v>6.02</v>
          </cell>
          <cell r="O78">
            <v>0</v>
          </cell>
          <cell r="P78">
            <v>0</v>
          </cell>
          <cell r="Q78">
            <v>0</v>
          </cell>
          <cell r="R78">
            <v>138.16</v>
          </cell>
          <cell r="S78">
            <v>146.22</v>
          </cell>
          <cell r="T78">
            <v>140.46241511160332</v>
          </cell>
          <cell r="U78">
            <v>152.24</v>
          </cell>
          <cell r="X78" t="str">
            <v>MarinBCCTP</v>
          </cell>
          <cell r="Y78">
            <v>510</v>
          </cell>
          <cell r="Z78" t="str">
            <v>Marin</v>
          </cell>
          <cell r="AA78" t="str">
            <v>Partnership</v>
          </cell>
          <cell r="AB78" t="str">
            <v>BCCTP</v>
          </cell>
          <cell r="AC78">
            <v>500</v>
          </cell>
          <cell r="AD78">
            <v>2489.0700000000002</v>
          </cell>
          <cell r="AE78">
            <v>98.01</v>
          </cell>
          <cell r="AF78">
            <v>2391.06</v>
          </cell>
          <cell r="AG78">
            <v>8.36</v>
          </cell>
          <cell r="AH78">
            <v>0.33</v>
          </cell>
          <cell r="AI78">
            <v>8.0299999999999994</v>
          </cell>
          <cell r="AJ78">
            <v>2497.4300000000003</v>
          </cell>
          <cell r="AK78">
            <v>98.34</v>
          </cell>
          <cell r="AL78">
            <v>2399.09</v>
          </cell>
          <cell r="AM78">
            <v>2627.5695305287395</v>
          </cell>
          <cell r="AN78">
            <v>103.46271276456932</v>
          </cell>
          <cell r="AO78">
            <v>2524.10681776417</v>
          </cell>
          <cell r="AP78">
            <v>2559.5</v>
          </cell>
          <cell r="AQ78">
            <v>100.78</v>
          </cell>
          <cell r="AR78">
            <v>2458.7199999999998</v>
          </cell>
        </row>
        <row r="79">
          <cell r="B79" t="str">
            <v>MarinAdult</v>
          </cell>
          <cell r="C79">
            <v>510</v>
          </cell>
          <cell r="D79" t="str">
            <v>Marin</v>
          </cell>
          <cell r="E79" t="str">
            <v>PHPC</v>
          </cell>
          <cell r="F79" t="str">
            <v>Adult</v>
          </cell>
          <cell r="G79">
            <v>31236.849967824463</v>
          </cell>
          <cell r="H79">
            <v>322.64</v>
          </cell>
          <cell r="I79">
            <v>12.7</v>
          </cell>
          <cell r="J79">
            <v>309.94</v>
          </cell>
          <cell r="K79">
            <v>4.84</v>
          </cell>
          <cell r="L79">
            <v>0.41</v>
          </cell>
          <cell r="M79">
            <v>0.22</v>
          </cell>
          <cell r="N79">
            <v>5.47</v>
          </cell>
          <cell r="O79">
            <v>0</v>
          </cell>
          <cell r="P79">
            <v>0</v>
          </cell>
          <cell r="Q79">
            <v>0</v>
          </cell>
          <cell r="R79">
            <v>328.11</v>
          </cell>
          <cell r="S79">
            <v>339.81121625550225</v>
          </cell>
          <cell r="T79">
            <v>326.43074898959895</v>
          </cell>
          <cell r="U79">
            <v>345.28121625550227</v>
          </cell>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row>
        <row r="80">
          <cell r="B80" t="str">
            <v>MarinChild&amp;Adult</v>
          </cell>
          <cell r="C80">
            <v>510</v>
          </cell>
          <cell r="D80" t="str">
            <v>Marin</v>
          </cell>
          <cell r="E80" t="str">
            <v>PHPC</v>
          </cell>
          <cell r="F80" t="str">
            <v>Child&amp;Adult</v>
          </cell>
          <cell r="G80">
            <v>167093</v>
          </cell>
          <cell r="H80">
            <v>179.74</v>
          </cell>
          <cell r="I80">
            <v>7.08</v>
          </cell>
          <cell r="J80">
            <v>172.66</v>
          </cell>
          <cell r="K80">
            <v>4.2545988879057388</v>
          </cell>
          <cell r="L80">
            <v>0.96</v>
          </cell>
          <cell r="M80">
            <v>0.21</v>
          </cell>
          <cell r="N80">
            <v>5.42</v>
          </cell>
          <cell r="O80">
            <v>0</v>
          </cell>
          <cell r="P80">
            <v>0</v>
          </cell>
          <cell r="Q80">
            <v>0</v>
          </cell>
          <cell r="R80">
            <v>185.16</v>
          </cell>
          <cell r="S80">
            <v>190.00445731253092</v>
          </cell>
          <cell r="T80">
            <v>182.52280779707039</v>
          </cell>
          <cell r="U80">
            <v>195.4244573125309</v>
          </cell>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row>
        <row r="81">
          <cell r="B81" t="str">
            <v>MarinAged&amp;DisabledNonDual</v>
          </cell>
          <cell r="C81">
            <v>510</v>
          </cell>
          <cell r="D81" t="str">
            <v>Marin</v>
          </cell>
          <cell r="E81" t="str">
            <v>PHPC</v>
          </cell>
          <cell r="F81" t="str">
            <v>Aged&amp;DisabledNonDual</v>
          </cell>
          <cell r="G81">
            <v>28305</v>
          </cell>
          <cell r="H81">
            <v>985.28</v>
          </cell>
          <cell r="I81">
            <v>38.799999999999997</v>
          </cell>
          <cell r="J81">
            <v>946.48</v>
          </cell>
          <cell r="K81">
            <v>8.82</v>
          </cell>
          <cell r="L81">
            <v>0.19</v>
          </cell>
          <cell r="M81">
            <v>0.37</v>
          </cell>
          <cell r="N81">
            <v>9.3800000000000008</v>
          </cell>
          <cell r="O81">
            <v>0</v>
          </cell>
          <cell r="P81">
            <v>0</v>
          </cell>
          <cell r="Q81">
            <v>0</v>
          </cell>
          <cell r="R81">
            <v>994.66</v>
          </cell>
          <cell r="S81">
            <v>1031.2970089611072</v>
          </cell>
          <cell r="T81">
            <v>990.68847336923761</v>
          </cell>
          <cell r="U81">
            <v>1040.6770089611073</v>
          </cell>
          <cell r="X81" t="str">
            <v>MarinLTCNonDual</v>
          </cell>
          <cell r="Y81">
            <v>510</v>
          </cell>
          <cell r="Z81" t="str">
            <v>Marin</v>
          </cell>
          <cell r="AA81" t="str">
            <v>Partnership</v>
          </cell>
          <cell r="AB81" t="str">
            <v>LTCNonDual</v>
          </cell>
          <cell r="AC81">
            <v>259.86566031520101</v>
          </cell>
          <cell r="AD81">
            <v>8700.14</v>
          </cell>
          <cell r="AE81">
            <v>342.57</v>
          </cell>
          <cell r="AF81">
            <v>8357.57</v>
          </cell>
          <cell r="AG81">
            <v>9.1999999999999993</v>
          </cell>
          <cell r="AH81">
            <v>0.36</v>
          </cell>
          <cell r="AI81">
            <v>8.84</v>
          </cell>
          <cell r="AJ81">
            <v>8709.34</v>
          </cell>
          <cell r="AK81">
            <v>342.93</v>
          </cell>
          <cell r="AL81">
            <v>8366.41</v>
          </cell>
          <cell r="AM81">
            <v>9027.2327957064608</v>
          </cell>
          <cell r="AN81">
            <v>355.44519758094168</v>
          </cell>
          <cell r="AO81">
            <v>8671.7875981255183</v>
          </cell>
          <cell r="AP81">
            <v>8859.65</v>
          </cell>
          <cell r="AQ81">
            <v>348.85</v>
          </cell>
          <cell r="AR81">
            <v>8510.7999999999993</v>
          </cell>
        </row>
        <row r="82">
          <cell r="B82" t="str">
            <v>MarinDisabledDual</v>
          </cell>
          <cell r="C82">
            <v>510</v>
          </cell>
          <cell r="D82" t="str">
            <v>Marin</v>
          </cell>
          <cell r="E82" t="str">
            <v>PHPC</v>
          </cell>
          <cell r="F82" t="str">
            <v>DisabledDual</v>
          </cell>
          <cell r="G82">
            <v>25715</v>
          </cell>
          <cell r="H82">
            <v>185.07999999999998</v>
          </cell>
          <cell r="I82">
            <v>7.29</v>
          </cell>
          <cell r="J82">
            <v>177.79</v>
          </cell>
          <cell r="K82">
            <v>0</v>
          </cell>
          <cell r="L82">
            <v>0</v>
          </cell>
          <cell r="M82">
            <v>0</v>
          </cell>
          <cell r="N82">
            <v>0</v>
          </cell>
          <cell r="O82">
            <v>0</v>
          </cell>
          <cell r="P82">
            <v>0</v>
          </cell>
          <cell r="Q82">
            <v>0</v>
          </cell>
          <cell r="R82">
            <v>185.07999999999998</v>
          </cell>
          <cell r="S82">
            <v>193.08263585282867</v>
          </cell>
          <cell r="T82">
            <v>185.47977942827632</v>
          </cell>
          <cell r="U82">
            <v>193.08263585282867</v>
          </cell>
          <cell r="X82" t="str">
            <v>MarinLTCDual</v>
          </cell>
          <cell r="Y82">
            <v>510</v>
          </cell>
          <cell r="Z82" t="str">
            <v>Marin</v>
          </cell>
          <cell r="AA82" t="str">
            <v>Partnership</v>
          </cell>
          <cell r="AB82" t="str">
            <v>LTCDual</v>
          </cell>
          <cell r="AC82">
            <v>4777.8296872184337</v>
          </cell>
          <cell r="AD82">
            <v>5862.8600000000006</v>
          </cell>
          <cell r="AE82">
            <v>230.85</v>
          </cell>
          <cell r="AF82">
            <v>5632.01</v>
          </cell>
          <cell r="AG82">
            <v>0</v>
          </cell>
          <cell r="AH82">
            <v>0</v>
          </cell>
          <cell r="AI82">
            <v>0</v>
          </cell>
          <cell r="AJ82">
            <v>5862.8600000000006</v>
          </cell>
          <cell r="AK82">
            <v>230.85</v>
          </cell>
          <cell r="AL82">
            <v>5632.01</v>
          </cell>
          <cell r="AM82">
            <v>6021.5218737672822</v>
          </cell>
          <cell r="AN82">
            <v>237.09742377958719</v>
          </cell>
          <cell r="AO82">
            <v>5784.424449987695</v>
          </cell>
          <cell r="AP82">
            <v>5936.82</v>
          </cell>
          <cell r="AQ82">
            <v>233.76</v>
          </cell>
          <cell r="AR82">
            <v>5703.0599999999995</v>
          </cell>
        </row>
        <row r="83">
          <cell r="B83" t="str">
            <v>MarinAgedDual</v>
          </cell>
          <cell r="C83">
            <v>510</v>
          </cell>
          <cell r="D83" t="str">
            <v>Marin</v>
          </cell>
          <cell r="E83" t="str">
            <v>PHPC</v>
          </cell>
          <cell r="F83" t="str">
            <v>AgedDual</v>
          </cell>
          <cell r="G83">
            <v>20117</v>
          </cell>
          <cell r="H83">
            <v>235.64000000000001</v>
          </cell>
          <cell r="I83">
            <v>9.2799999999999994</v>
          </cell>
          <cell r="J83">
            <v>226.36</v>
          </cell>
          <cell r="K83">
            <v>0</v>
          </cell>
          <cell r="L83">
            <v>0</v>
          </cell>
          <cell r="M83">
            <v>0</v>
          </cell>
          <cell r="N83">
            <v>0</v>
          </cell>
          <cell r="O83">
            <v>0</v>
          </cell>
          <cell r="P83">
            <v>0</v>
          </cell>
          <cell r="Q83">
            <v>0</v>
          </cell>
          <cell r="R83">
            <v>235.64000000000001</v>
          </cell>
          <cell r="S83">
            <v>243.29546603457689</v>
          </cell>
          <cell r="T83">
            <v>233.71542022240271</v>
          </cell>
          <cell r="U83">
            <v>243.29546603457689</v>
          </cell>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row>
        <row r="84">
          <cell r="B84" t="str">
            <v>MarinBCCTP</v>
          </cell>
          <cell r="C84">
            <v>510</v>
          </cell>
          <cell r="D84" t="str">
            <v>Marin</v>
          </cell>
          <cell r="E84" t="str">
            <v>PHPC</v>
          </cell>
          <cell r="F84" t="str">
            <v>BCCTP</v>
          </cell>
          <cell r="G84">
            <v>708</v>
          </cell>
          <cell r="H84">
            <v>1911.62</v>
          </cell>
          <cell r="I84">
            <v>75.27</v>
          </cell>
          <cell r="J84">
            <v>1836.35</v>
          </cell>
          <cell r="K84">
            <v>6.93</v>
          </cell>
          <cell r="L84">
            <v>0.15</v>
          </cell>
          <cell r="M84">
            <v>0.28999999999999998</v>
          </cell>
          <cell r="N84">
            <v>7.37</v>
          </cell>
          <cell r="O84">
            <v>0</v>
          </cell>
          <cell r="P84">
            <v>0</v>
          </cell>
          <cell r="Q84">
            <v>0</v>
          </cell>
          <cell r="R84">
            <v>1918.9899999999998</v>
          </cell>
          <cell r="S84">
            <v>2009.8129679149022</v>
          </cell>
          <cell r="T84">
            <v>1930.6742128022602</v>
          </cell>
          <cell r="U84">
            <v>2017.1829679149021</v>
          </cell>
          <cell r="X84" t="str">
            <v>MarinAll Category of Aid</v>
          </cell>
          <cell r="Y84">
            <v>510</v>
          </cell>
          <cell r="Z84" t="str">
            <v>Marin</v>
          </cell>
          <cell r="AA84" t="str">
            <v>Partnership</v>
          </cell>
          <cell r="AB84" t="str">
            <v>All Category of Aid</v>
          </cell>
          <cell r="AC84">
            <v>296008.35001798498</v>
          </cell>
          <cell r="AD84">
            <v>338.15641259474518</v>
          </cell>
          <cell r="AE84">
            <v>13.313960790218397</v>
          </cell>
          <cell r="AF84">
            <v>324.84245180452672</v>
          </cell>
          <cell r="AG84">
            <v>5.1350888273322104</v>
          </cell>
          <cell r="AH84">
            <v>0.20280039801009508</v>
          </cell>
          <cell r="AI84">
            <v>4.9322884293221145</v>
          </cell>
          <cell r="AJ84">
            <v>343.29150142207737</v>
          </cell>
          <cell r="AK84">
            <v>13.516761188228491</v>
          </cell>
          <cell r="AL84">
            <v>329.77474023384883</v>
          </cell>
          <cell r="AM84">
            <v>357.70518726643593</v>
          </cell>
          <cell r="AN84">
            <v>14.082763654392329</v>
          </cell>
          <cell r="AO84">
            <v>343.62242361204346</v>
          </cell>
          <cell r="AP84">
            <v>349.93370954400348</v>
          </cell>
          <cell r="AQ84">
            <v>13.781779979561753</v>
          </cell>
          <cell r="AR84">
            <v>336.15192956444173</v>
          </cell>
        </row>
        <row r="85">
          <cell r="B85" t="str">
            <v>MarinAIDSNonDual</v>
          </cell>
          <cell r="C85">
            <v>510</v>
          </cell>
          <cell r="D85" t="str">
            <v>Marin</v>
          </cell>
          <cell r="E85" t="str">
            <v>PHPC</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X85" t="str">
            <v>MarinTotal Revenue</v>
          </cell>
          <cell r="Y85">
            <v>510</v>
          </cell>
          <cell r="Z85" t="str">
            <v>Marin</v>
          </cell>
          <cell r="AA85" t="str">
            <v>Partnership</v>
          </cell>
          <cell r="AB85" t="str">
            <v>Total Revenue</v>
          </cell>
          <cell r="AC85">
            <v>0</v>
          </cell>
          <cell r="AD85">
            <v>100097121.74017148</v>
          </cell>
          <cell r="AE85">
            <v>3941043.565716695</v>
          </cell>
          <cell r="AF85">
            <v>96156078.174454764</v>
          </cell>
          <cell r="AG85">
            <v>1520029.1709743969</v>
          </cell>
          <cell r="AH85">
            <v>60030.61119795889</v>
          </cell>
          <cell r="AI85">
            <v>1459998.5597764379</v>
          </cell>
          <cell r="AJ85">
            <v>101617150.91114587</v>
          </cell>
          <cell r="AK85">
            <v>4001074.1769146537</v>
          </cell>
          <cell r="AL85">
            <v>97616076.734231204</v>
          </cell>
          <cell r="AM85">
            <v>105883722.27561203</v>
          </cell>
          <cell r="AN85">
            <v>4168615.6330299219</v>
          </cell>
          <cell r="AO85">
            <v>101715106.64258207</v>
          </cell>
          <cell r="AP85">
            <v>103583299.97779328</v>
          </cell>
          <cell r="AQ85">
            <v>4079521.9520609733</v>
          </cell>
          <cell r="AR85">
            <v>99503778.025732294</v>
          </cell>
        </row>
        <row r="86">
          <cell r="B86" t="str">
            <v>MarinAIDSDual</v>
          </cell>
          <cell r="C86">
            <v>510</v>
          </cell>
          <cell r="D86" t="str">
            <v>Marin</v>
          </cell>
          <cell r="E86" t="str">
            <v>PHPC</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X86" t="str">
            <v>MendocinoChild</v>
          </cell>
          <cell r="Y86">
            <v>512</v>
          </cell>
          <cell r="Z86" t="str">
            <v>Mendocino</v>
          </cell>
          <cell r="AA86" t="str">
            <v>Partnership</v>
          </cell>
          <cell r="AB86" t="str">
            <v>Child</v>
          </cell>
          <cell r="AC86">
            <v>168289.87297919943</v>
          </cell>
          <cell r="AD86">
            <v>95.78</v>
          </cell>
          <cell r="AE86">
            <v>3.77</v>
          </cell>
          <cell r="AF86">
            <v>92.01</v>
          </cell>
          <cell r="AG86">
            <v>5.88</v>
          </cell>
          <cell r="AH86">
            <v>0.23</v>
          </cell>
          <cell r="AI86">
            <v>5.6499999999999995</v>
          </cell>
          <cell r="AJ86">
            <v>101.66</v>
          </cell>
          <cell r="AK86">
            <v>4</v>
          </cell>
          <cell r="AL86">
            <v>97.66</v>
          </cell>
          <cell r="AM86">
            <v>107.06038354525153</v>
          </cell>
          <cell r="AN86">
            <v>4.2172838520942886</v>
          </cell>
          <cell r="AO86">
            <v>102.84309969315724</v>
          </cell>
          <cell r="AP86">
            <v>104</v>
          </cell>
          <cell r="AQ86">
            <v>4.09</v>
          </cell>
          <cell r="AR86">
            <v>99.91</v>
          </cell>
        </row>
        <row r="87">
          <cell r="B87" t="str">
            <v>MarinLTCNonDual</v>
          </cell>
          <cell r="C87">
            <v>510</v>
          </cell>
          <cell r="D87" t="str">
            <v>Marin</v>
          </cell>
          <cell r="E87" t="str">
            <v>PHPC</v>
          </cell>
          <cell r="F87" t="str">
            <v>LTCNonDual</v>
          </cell>
          <cell r="G87">
            <v>430</v>
          </cell>
          <cell r="H87">
            <v>9458.2000000000007</v>
          </cell>
          <cell r="I87">
            <v>372.42</v>
          </cell>
          <cell r="J87">
            <v>9085.7800000000007</v>
          </cell>
          <cell r="K87">
            <v>7.42</v>
          </cell>
          <cell r="L87">
            <v>0.15</v>
          </cell>
          <cell r="M87">
            <v>0.31</v>
          </cell>
          <cell r="N87">
            <v>7.88</v>
          </cell>
          <cell r="O87">
            <v>0</v>
          </cell>
          <cell r="P87">
            <v>0</v>
          </cell>
          <cell r="Q87">
            <v>0</v>
          </cell>
          <cell r="R87">
            <v>9466.08</v>
          </cell>
          <cell r="S87">
            <v>9769.0479156306919</v>
          </cell>
          <cell r="T87">
            <v>9384.3801365781801</v>
          </cell>
          <cell r="U87">
            <v>9776.9279156306911</v>
          </cell>
          <cell r="X87" t="str">
            <v>MendocinoAdult</v>
          </cell>
          <cell r="Y87">
            <v>512</v>
          </cell>
          <cell r="Z87" t="str">
            <v>Mendocino</v>
          </cell>
          <cell r="AA87" t="str">
            <v>Partnership</v>
          </cell>
          <cell r="AB87" t="str">
            <v>Adult</v>
          </cell>
          <cell r="AC87">
            <v>64095.720147474487</v>
          </cell>
          <cell r="AD87">
            <v>300.27999999999997</v>
          </cell>
          <cell r="AE87">
            <v>11.82</v>
          </cell>
          <cell r="AF87">
            <v>288.45999999999998</v>
          </cell>
          <cell r="AG87">
            <v>5.73</v>
          </cell>
          <cell r="AH87">
            <v>0.23</v>
          </cell>
          <cell r="AI87">
            <v>5.5</v>
          </cell>
          <cell r="AJ87">
            <v>306.01</v>
          </cell>
          <cell r="AK87">
            <v>12.05</v>
          </cell>
          <cell r="AL87">
            <v>293.95999999999998</v>
          </cell>
          <cell r="AM87">
            <v>322.07665279480403</v>
          </cell>
          <cell r="AN87">
            <v>12.680243203795424</v>
          </cell>
          <cell r="AO87">
            <v>309.39640959100859</v>
          </cell>
          <cell r="AP87">
            <v>313.42</v>
          </cell>
          <cell r="AQ87">
            <v>12.34</v>
          </cell>
          <cell r="AR87">
            <v>301.08000000000004</v>
          </cell>
        </row>
        <row r="88">
          <cell r="B88" t="str">
            <v>MarinLTCDual</v>
          </cell>
          <cell r="C88">
            <v>510</v>
          </cell>
          <cell r="D88" t="str">
            <v>Marin</v>
          </cell>
          <cell r="E88" t="str">
            <v>PHPC</v>
          </cell>
          <cell r="F88" t="str">
            <v>LTCDual</v>
          </cell>
          <cell r="G88">
            <v>4690</v>
          </cell>
          <cell r="H88">
            <v>5695.32</v>
          </cell>
          <cell r="I88">
            <v>224.25</v>
          </cell>
          <cell r="J88">
            <v>5471.07</v>
          </cell>
          <cell r="K88">
            <v>0</v>
          </cell>
          <cell r="L88">
            <v>0</v>
          </cell>
          <cell r="M88">
            <v>0</v>
          </cell>
          <cell r="N88">
            <v>0</v>
          </cell>
          <cell r="O88">
            <v>0</v>
          </cell>
          <cell r="P88">
            <v>0</v>
          </cell>
          <cell r="Q88">
            <v>0</v>
          </cell>
          <cell r="R88">
            <v>5695.32</v>
          </cell>
          <cell r="S88">
            <v>5847.696816198616</v>
          </cell>
          <cell r="T88">
            <v>5617.4368598255442</v>
          </cell>
          <cell r="U88">
            <v>5847.696816198616</v>
          </cell>
          <cell r="X88" t="str">
            <v>MendocinoAged&amp;DisabledNonDual</v>
          </cell>
          <cell r="Y88">
            <v>512</v>
          </cell>
          <cell r="Z88" t="str">
            <v>Mendocino</v>
          </cell>
          <cell r="AA88" t="str">
            <v>Partnership</v>
          </cell>
          <cell r="AB88" t="str">
            <v>Aged&amp;DisabledNonDual</v>
          </cell>
          <cell r="AC88">
            <v>26874.502100214871</v>
          </cell>
          <cell r="AD88">
            <v>912</v>
          </cell>
          <cell r="AE88">
            <v>35.909999999999997</v>
          </cell>
          <cell r="AF88">
            <v>876.09</v>
          </cell>
          <cell r="AG88">
            <v>11.36</v>
          </cell>
          <cell r="AH88">
            <v>0.45</v>
          </cell>
          <cell r="AI88">
            <v>10.91</v>
          </cell>
          <cell r="AJ88">
            <v>923.36</v>
          </cell>
          <cell r="AK88">
            <v>36.36</v>
          </cell>
          <cell r="AL88">
            <v>887</v>
          </cell>
          <cell r="AM88">
            <v>970.12157517002038</v>
          </cell>
          <cell r="AN88">
            <v>38.19942452231961</v>
          </cell>
          <cell r="AO88">
            <v>931.92215064770073</v>
          </cell>
          <cell r="AP88">
            <v>945.3</v>
          </cell>
          <cell r="AQ88">
            <v>37.22</v>
          </cell>
          <cell r="AR88">
            <v>908.07999999999993</v>
          </cell>
        </row>
        <row r="89">
          <cell r="B89" t="str">
            <v>MarinOBRA</v>
          </cell>
          <cell r="C89">
            <v>510</v>
          </cell>
          <cell r="D89" t="str">
            <v>Marin</v>
          </cell>
          <cell r="E89" t="str">
            <v>PHPC</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X89" t="str">
            <v>MendocinoDisabledDual</v>
          </cell>
          <cell r="Y89">
            <v>512</v>
          </cell>
          <cell r="Z89" t="str">
            <v>Mendocino</v>
          </cell>
          <cell r="AA89" t="str">
            <v>Partnership</v>
          </cell>
          <cell r="AB89" t="str">
            <v>DisabledDual</v>
          </cell>
          <cell r="AC89">
            <v>26172.086075689265</v>
          </cell>
          <cell r="AD89">
            <v>137.44999999999999</v>
          </cell>
          <cell r="AE89">
            <v>5.41</v>
          </cell>
          <cell r="AF89">
            <v>132.04</v>
          </cell>
          <cell r="AG89">
            <v>0</v>
          </cell>
          <cell r="AH89">
            <v>0</v>
          </cell>
          <cell r="AI89">
            <v>0</v>
          </cell>
          <cell r="AJ89">
            <v>137.44999999999999</v>
          </cell>
          <cell r="AK89">
            <v>5.41</v>
          </cell>
          <cell r="AL89">
            <v>132.04</v>
          </cell>
          <cell r="AM89">
            <v>143.87483368081811</v>
          </cell>
          <cell r="AN89">
            <v>5.6650715761822141</v>
          </cell>
          <cell r="AO89">
            <v>138.2097621046359</v>
          </cell>
          <cell r="AP89">
            <v>140.26</v>
          </cell>
          <cell r="AQ89">
            <v>5.52</v>
          </cell>
          <cell r="AR89">
            <v>134.73999999999998</v>
          </cell>
        </row>
        <row r="90">
          <cell r="B90" t="str">
            <v>MarinAll Category of Aid</v>
          </cell>
          <cell r="C90">
            <v>510</v>
          </cell>
          <cell r="D90" t="str">
            <v>Marin</v>
          </cell>
          <cell r="E90" t="str">
            <v>PHPC</v>
          </cell>
          <cell r="F90" t="str">
            <v>All Category of Aid</v>
          </cell>
          <cell r="G90">
            <v>247058</v>
          </cell>
          <cell r="H90">
            <v>394.84592759137757</v>
          </cell>
          <cell r="I90">
            <v>15.545767976583166</v>
          </cell>
          <cell r="J90">
            <v>379.30015961479438</v>
          </cell>
          <cell r="K90">
            <v>3.9207831034689571</v>
          </cell>
          <cell r="L90">
            <v>0.98712434950586259</v>
          </cell>
          <cell r="M90">
            <v>0.2035516073174862</v>
          </cell>
          <cell r="N90">
            <v>5.1114590602923062</v>
          </cell>
          <cell r="O90">
            <v>0</v>
          </cell>
          <cell r="P90">
            <v>0</v>
          </cell>
          <cell r="Q90">
            <v>0</v>
          </cell>
          <cell r="R90">
            <v>399.95738665166988</v>
          </cell>
          <cell r="S90">
            <v>415.20295315292543</v>
          </cell>
          <cell r="T90">
            <v>398.85384736239774</v>
          </cell>
          <cell r="U90">
            <v>420.31441221321785</v>
          </cell>
          <cell r="X90" t="str">
            <v>MendocinoAgedDual</v>
          </cell>
          <cell r="Y90">
            <v>512</v>
          </cell>
          <cell r="Z90" t="str">
            <v>Mendocino</v>
          </cell>
          <cell r="AA90" t="str">
            <v>Partnership</v>
          </cell>
          <cell r="AB90" t="str">
            <v>AgedDual</v>
          </cell>
          <cell r="AC90">
            <v>18346.213269479918</v>
          </cell>
          <cell r="AD90">
            <v>132.93</v>
          </cell>
          <cell r="AE90">
            <v>5.23</v>
          </cell>
          <cell r="AF90">
            <v>127.7</v>
          </cell>
          <cell r="AG90">
            <v>0</v>
          </cell>
          <cell r="AH90">
            <v>0</v>
          </cell>
          <cell r="AI90">
            <v>0</v>
          </cell>
          <cell r="AJ90">
            <v>132.93</v>
          </cell>
          <cell r="AK90">
            <v>5.23</v>
          </cell>
          <cell r="AL90">
            <v>127.7</v>
          </cell>
          <cell r="AM90">
            <v>138.47970452284318</v>
          </cell>
          <cell r="AN90">
            <v>5.4526383655869495</v>
          </cell>
          <cell r="AO90">
            <v>133.02706615725623</v>
          </cell>
          <cell r="AP90">
            <v>135.32</v>
          </cell>
          <cell r="AQ90">
            <v>5.33</v>
          </cell>
          <cell r="AR90">
            <v>129.98999999999998</v>
          </cell>
        </row>
        <row r="91">
          <cell r="B91" t="str">
            <v>MarinTotal Revenue</v>
          </cell>
          <cell r="C91">
            <v>510</v>
          </cell>
          <cell r="D91" t="str">
            <v>Marin</v>
          </cell>
          <cell r="E91" t="str">
            <v>PHPC</v>
          </cell>
          <cell r="F91" t="str">
            <v>Total Revenue</v>
          </cell>
          <cell r="G91">
            <v>0</v>
          </cell>
          <cell r="H91">
            <v>97549845.178870559</v>
          </cell>
          <cell r="I91">
            <v>3840706.3447586838</v>
          </cell>
          <cell r="J91">
            <v>93709138.834111869</v>
          </cell>
          <cell r="K91">
            <v>968660.83197683364</v>
          </cell>
          <cell r="L91">
            <v>243876.9675402194</v>
          </cell>
          <cell r="M91">
            <v>50289.053000643507</v>
          </cell>
          <cell r="N91">
            <v>1262826.8525176966</v>
          </cell>
          <cell r="O91">
            <v>0</v>
          </cell>
          <cell r="P91">
            <v>0</v>
          </cell>
          <cell r="Q91">
            <v>0</v>
          </cell>
          <cell r="R91">
            <v>98812672.031388253</v>
          </cell>
          <cell r="S91">
            <v>102579211.20005545</v>
          </cell>
          <cell r="T91">
            <v>98540033.821659267</v>
          </cell>
          <cell r="U91">
            <v>103842038.05257317</v>
          </cell>
          <cell r="X91" t="str">
            <v>MendocinoBCCTP</v>
          </cell>
          <cell r="Y91">
            <v>512</v>
          </cell>
          <cell r="Z91" t="str">
            <v>Mendocino</v>
          </cell>
          <cell r="AA91" t="str">
            <v>Partnership</v>
          </cell>
          <cell r="AB91" t="str">
            <v>BCCTP</v>
          </cell>
          <cell r="AC91">
            <v>236</v>
          </cell>
          <cell r="AD91">
            <v>1378.94</v>
          </cell>
          <cell r="AE91">
            <v>54.3</v>
          </cell>
          <cell r="AF91">
            <v>1324.64</v>
          </cell>
          <cell r="AG91">
            <v>8.43</v>
          </cell>
          <cell r="AH91">
            <v>0.33</v>
          </cell>
          <cell r="AI91">
            <v>8.1</v>
          </cell>
          <cell r="AJ91">
            <v>1387.3700000000001</v>
          </cell>
          <cell r="AK91">
            <v>54.629999999999995</v>
          </cell>
          <cell r="AL91">
            <v>1332.7400000000002</v>
          </cell>
          <cell r="AM91">
            <v>1457.1269326264014</v>
          </cell>
          <cell r="AN91">
            <v>57.373385472164586</v>
          </cell>
          <cell r="AO91">
            <v>1399.7535471542369</v>
          </cell>
          <cell r="AP91">
            <v>1420.22</v>
          </cell>
          <cell r="AQ91">
            <v>55.92</v>
          </cell>
          <cell r="AR91">
            <v>1364.3</v>
          </cell>
        </row>
        <row r="92">
          <cell r="B92" t="str">
            <v>MendocinoChild</v>
          </cell>
          <cell r="C92">
            <v>512</v>
          </cell>
          <cell r="D92" t="str">
            <v>Mendocino</v>
          </cell>
          <cell r="E92" t="str">
            <v>PHPC</v>
          </cell>
          <cell r="F92" t="str">
            <v>Child</v>
          </cell>
          <cell r="G92">
            <v>144071.48228481639</v>
          </cell>
          <cell r="H92">
            <v>103.18</v>
          </cell>
          <cell r="I92">
            <v>4.0599999999999996</v>
          </cell>
          <cell r="J92">
            <v>99.12</v>
          </cell>
          <cell r="K92">
            <v>4.12</v>
          </cell>
          <cell r="L92">
            <v>1.75</v>
          </cell>
          <cell r="M92">
            <v>0.24</v>
          </cell>
          <cell r="N92">
            <v>6.11</v>
          </cell>
          <cell r="O92">
            <v>0</v>
          </cell>
          <cell r="P92">
            <v>0</v>
          </cell>
          <cell r="Q92">
            <v>0</v>
          </cell>
          <cell r="R92">
            <v>109.29</v>
          </cell>
          <cell r="S92">
            <v>114.19</v>
          </cell>
          <cell r="T92">
            <v>109.69330474121573</v>
          </cell>
          <cell r="U92">
            <v>120.3</v>
          </cell>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row>
        <row r="93">
          <cell r="B93" t="str">
            <v>MendocinoAdult</v>
          </cell>
          <cell r="C93">
            <v>512</v>
          </cell>
          <cell r="D93" t="str">
            <v>Mendocino</v>
          </cell>
          <cell r="E93" t="str">
            <v>PHPC</v>
          </cell>
          <cell r="F93" t="str">
            <v>Adult</v>
          </cell>
          <cell r="G93">
            <v>56770.517715183611</v>
          </cell>
          <cell r="H93">
            <v>298.31</v>
          </cell>
          <cell r="I93">
            <v>11.75</v>
          </cell>
          <cell r="J93">
            <v>286.56</v>
          </cell>
          <cell r="K93">
            <v>4.84</v>
          </cell>
          <cell r="L93">
            <v>0.28999999999999998</v>
          </cell>
          <cell r="M93">
            <v>0.21</v>
          </cell>
          <cell r="N93">
            <v>5.34</v>
          </cell>
          <cell r="O93">
            <v>0</v>
          </cell>
          <cell r="P93">
            <v>0</v>
          </cell>
          <cell r="Q93">
            <v>0</v>
          </cell>
          <cell r="R93">
            <v>303.64999999999998</v>
          </cell>
          <cell r="S93">
            <v>314.00303559998162</v>
          </cell>
          <cell r="T93">
            <v>301.63789012816881</v>
          </cell>
          <cell r="U93">
            <v>319.34303559998159</v>
          </cell>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row>
        <row r="94">
          <cell r="B94" t="str">
            <v>MendocinoChild&amp;Adult</v>
          </cell>
          <cell r="C94">
            <v>512</v>
          </cell>
          <cell r="D94" t="str">
            <v>Mendocino</v>
          </cell>
          <cell r="E94" t="str">
            <v>PHPC</v>
          </cell>
          <cell r="F94" t="str">
            <v>Child&amp;Adult</v>
          </cell>
          <cell r="G94">
            <v>200842</v>
          </cell>
          <cell r="H94">
            <v>166.46</v>
          </cell>
          <cell r="I94">
            <v>6.55</v>
          </cell>
          <cell r="J94">
            <v>159.91</v>
          </cell>
          <cell r="K94">
            <v>4.3235170569648389</v>
          </cell>
          <cell r="L94">
            <v>0.65</v>
          </cell>
          <cell r="M94">
            <v>0.2</v>
          </cell>
          <cell r="N94">
            <v>5.17</v>
          </cell>
          <cell r="O94">
            <v>0</v>
          </cell>
          <cell r="P94">
            <v>0</v>
          </cell>
          <cell r="Q94">
            <v>0</v>
          </cell>
          <cell r="R94">
            <v>171.63</v>
          </cell>
          <cell r="S94">
            <v>175.64509773748401</v>
          </cell>
          <cell r="T94">
            <v>168.72835828372411</v>
          </cell>
          <cell r="U94">
            <v>180.815097737484</v>
          </cell>
          <cell r="X94" t="str">
            <v>MendocinoLTCNonDual</v>
          </cell>
          <cell r="Y94">
            <v>512</v>
          </cell>
          <cell r="Z94" t="str">
            <v>Mendocino</v>
          </cell>
          <cell r="AA94" t="str">
            <v>Partnership</v>
          </cell>
          <cell r="AB94" t="str">
            <v>LTCNonDual</v>
          </cell>
          <cell r="AC94">
            <v>48.241183527319244</v>
          </cell>
          <cell r="AD94">
            <v>11582.24</v>
          </cell>
          <cell r="AE94">
            <v>456.05</v>
          </cell>
          <cell r="AF94">
            <v>11126.19</v>
          </cell>
          <cell r="AG94">
            <v>9.26</v>
          </cell>
          <cell r="AH94">
            <v>0.36</v>
          </cell>
          <cell r="AI94">
            <v>8.9</v>
          </cell>
          <cell r="AJ94">
            <v>11591.5</v>
          </cell>
          <cell r="AK94">
            <v>456.41</v>
          </cell>
          <cell r="AL94">
            <v>11135.09</v>
          </cell>
          <cell r="AM94">
            <v>12057.901183288946</v>
          </cell>
          <cell r="AN94">
            <v>474.77540284200325</v>
          </cell>
          <cell r="AO94">
            <v>11583.125780446942</v>
          </cell>
          <cell r="AP94">
            <v>11810.29</v>
          </cell>
          <cell r="AQ94">
            <v>465.03</v>
          </cell>
          <cell r="AR94">
            <v>11345.26</v>
          </cell>
        </row>
        <row r="95">
          <cell r="B95" t="str">
            <v>MendocinoAged&amp;DisabledNonDual</v>
          </cell>
          <cell r="C95">
            <v>512</v>
          </cell>
          <cell r="D95" t="str">
            <v>Mendocino</v>
          </cell>
          <cell r="E95" t="str">
            <v>PHPC</v>
          </cell>
          <cell r="F95" t="str">
            <v>Aged&amp;DisabledNonDual</v>
          </cell>
          <cell r="G95">
            <v>29668</v>
          </cell>
          <cell r="H95">
            <v>816.01</v>
          </cell>
          <cell r="I95">
            <v>32.130000000000003</v>
          </cell>
          <cell r="J95">
            <v>783.88</v>
          </cell>
          <cell r="K95">
            <v>8.82</v>
          </cell>
          <cell r="L95">
            <v>0.2</v>
          </cell>
          <cell r="M95">
            <v>0.37</v>
          </cell>
          <cell r="N95">
            <v>9.39</v>
          </cell>
          <cell r="O95">
            <v>0</v>
          </cell>
          <cell r="P95">
            <v>0</v>
          </cell>
          <cell r="Q95">
            <v>0</v>
          </cell>
          <cell r="R95">
            <v>825.4</v>
          </cell>
          <cell r="S95">
            <v>856.391678466553</v>
          </cell>
          <cell r="T95">
            <v>822.66777619645188</v>
          </cell>
          <cell r="U95">
            <v>865.78167846655299</v>
          </cell>
          <cell r="X95" t="str">
            <v>MendocinoLTCDual</v>
          </cell>
          <cell r="Y95">
            <v>512</v>
          </cell>
          <cell r="Z95" t="str">
            <v>Mendocino</v>
          </cell>
          <cell r="AA95" t="str">
            <v>Partnership</v>
          </cell>
          <cell r="AB95" t="str">
            <v>LTCDual</v>
          </cell>
          <cell r="AC95">
            <v>2080.4010396156423</v>
          </cell>
          <cell r="AD95">
            <v>5214.4799999999996</v>
          </cell>
          <cell r="AE95">
            <v>205.32</v>
          </cell>
          <cell r="AF95">
            <v>5009.16</v>
          </cell>
          <cell r="AG95">
            <v>0</v>
          </cell>
          <cell r="AH95">
            <v>0</v>
          </cell>
          <cell r="AI95">
            <v>0</v>
          </cell>
          <cell r="AJ95">
            <v>5214.4799999999996</v>
          </cell>
          <cell r="AK95">
            <v>205.32</v>
          </cell>
          <cell r="AL95">
            <v>5009.16</v>
          </cell>
          <cell r="AM95">
            <v>5359.4635702190317</v>
          </cell>
          <cell r="AN95">
            <v>211.02887807737443</v>
          </cell>
          <cell r="AO95">
            <v>5148.4346921416573</v>
          </cell>
          <cell r="AP95">
            <v>5280.98</v>
          </cell>
          <cell r="AQ95">
            <v>207.94</v>
          </cell>
          <cell r="AR95">
            <v>5073.04</v>
          </cell>
        </row>
        <row r="96">
          <cell r="B96" t="str">
            <v>MendocinoDisabledDual</v>
          </cell>
          <cell r="C96">
            <v>512</v>
          </cell>
          <cell r="D96" t="str">
            <v>Mendocino</v>
          </cell>
          <cell r="E96" t="str">
            <v>PHPC</v>
          </cell>
          <cell r="F96" t="str">
            <v>DisabledDual</v>
          </cell>
          <cell r="G96">
            <v>24346</v>
          </cell>
          <cell r="H96">
            <v>119.50999999999999</v>
          </cell>
          <cell r="I96">
            <v>4.71</v>
          </cell>
          <cell r="J96">
            <v>114.8</v>
          </cell>
          <cell r="K96">
            <v>0</v>
          </cell>
          <cell r="L96">
            <v>0</v>
          </cell>
          <cell r="M96">
            <v>0</v>
          </cell>
          <cell r="N96">
            <v>0</v>
          </cell>
          <cell r="O96">
            <v>0</v>
          </cell>
          <cell r="P96">
            <v>0</v>
          </cell>
          <cell r="Q96">
            <v>0</v>
          </cell>
          <cell r="R96">
            <v>119.50999999999999</v>
          </cell>
          <cell r="S96">
            <v>125.92485306508713</v>
          </cell>
          <cell r="T96">
            <v>120.96605028252401</v>
          </cell>
          <cell r="U96">
            <v>125.92485306508713</v>
          </cell>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row>
        <row r="97">
          <cell r="B97" t="str">
            <v>MendocinoAgedDual</v>
          </cell>
          <cell r="C97">
            <v>512</v>
          </cell>
          <cell r="D97" t="str">
            <v>Mendocino</v>
          </cell>
          <cell r="E97" t="str">
            <v>PHPC</v>
          </cell>
          <cell r="F97" t="str">
            <v>AgedDual</v>
          </cell>
          <cell r="G97">
            <v>15472</v>
          </cell>
          <cell r="H97">
            <v>126.4</v>
          </cell>
          <cell r="I97">
            <v>4.9800000000000004</v>
          </cell>
          <cell r="J97">
            <v>121.42</v>
          </cell>
          <cell r="K97">
            <v>0</v>
          </cell>
          <cell r="L97">
            <v>0</v>
          </cell>
          <cell r="M97">
            <v>0</v>
          </cell>
          <cell r="N97">
            <v>0</v>
          </cell>
          <cell r="O97">
            <v>0</v>
          </cell>
          <cell r="P97">
            <v>0</v>
          </cell>
          <cell r="Q97">
            <v>0</v>
          </cell>
          <cell r="R97">
            <v>126.4</v>
          </cell>
          <cell r="S97">
            <v>131.99058839852731</v>
          </cell>
          <cell r="T97">
            <v>126.7929226392156</v>
          </cell>
          <cell r="U97">
            <v>131.99058839852731</v>
          </cell>
          <cell r="X97" t="str">
            <v>MendocinoAll Category of Aid</v>
          </cell>
          <cell r="Y97">
            <v>512</v>
          </cell>
          <cell r="Z97" t="str">
            <v>Mendocino</v>
          </cell>
          <cell r="AA97" t="str">
            <v>Partnership</v>
          </cell>
          <cell r="AB97" t="str">
            <v>All Category of Aid</v>
          </cell>
          <cell r="AC97">
            <v>306143.03679520095</v>
          </cell>
          <cell r="AD97">
            <v>253.61840461109691</v>
          </cell>
          <cell r="AE97">
            <v>9.9843277507193573</v>
          </cell>
          <cell r="AF97">
            <v>243.63407686037755</v>
          </cell>
          <cell r="AG97">
            <v>5.4371429910853957</v>
          </cell>
          <cell r="AH97">
            <v>0.21440128077847062</v>
          </cell>
          <cell r="AI97">
            <v>5.2227417103069254</v>
          </cell>
          <cell r="AJ97">
            <v>259.05554760218229</v>
          </cell>
          <cell r="AK97">
            <v>10.198729031497832</v>
          </cell>
          <cell r="AL97">
            <v>248.85681857068448</v>
          </cell>
          <cell r="AM97">
            <v>271.48725712703413</v>
          </cell>
          <cell r="AN97">
            <v>10.690547083154874</v>
          </cell>
          <cell r="AO97">
            <v>260.79671004387922</v>
          </cell>
          <cell r="AP97">
            <v>264.71440286325065</v>
          </cell>
          <cell r="AQ97">
            <v>10.419966791621903</v>
          </cell>
          <cell r="AR97">
            <v>254.29443607162878</v>
          </cell>
        </row>
        <row r="98">
          <cell r="B98" t="str">
            <v>MendocinoBCCTP</v>
          </cell>
          <cell r="C98">
            <v>512</v>
          </cell>
          <cell r="D98" t="str">
            <v>Mendocino</v>
          </cell>
          <cell r="E98" t="str">
            <v>PHPC</v>
          </cell>
          <cell r="F98" t="str">
            <v>BCCTP</v>
          </cell>
          <cell r="G98">
            <v>276</v>
          </cell>
          <cell r="H98">
            <v>1201.82</v>
          </cell>
          <cell r="I98">
            <v>47.32</v>
          </cell>
          <cell r="J98">
            <v>1154.5</v>
          </cell>
          <cell r="K98">
            <v>6.93</v>
          </cell>
          <cell r="L98">
            <v>0.15</v>
          </cell>
          <cell r="M98">
            <v>0.28999999999999998</v>
          </cell>
          <cell r="N98">
            <v>7.37</v>
          </cell>
          <cell r="O98">
            <v>0</v>
          </cell>
          <cell r="P98">
            <v>0</v>
          </cell>
          <cell r="Q98">
            <v>0</v>
          </cell>
          <cell r="R98">
            <v>1209.1899999999998</v>
          </cell>
          <cell r="S98">
            <v>1263.9264955205431</v>
          </cell>
          <cell r="T98">
            <v>1214.1542538193517</v>
          </cell>
          <cell r="U98">
            <v>1271.296495520543</v>
          </cell>
          <cell r="X98" t="str">
            <v>MendocinoTotal Revenue</v>
          </cell>
          <cell r="Y98">
            <v>512</v>
          </cell>
          <cell r="Z98" t="str">
            <v>Mendocino</v>
          </cell>
          <cell r="AA98" t="str">
            <v>Partnership</v>
          </cell>
          <cell r="AB98" t="str">
            <v>Total Revenue</v>
          </cell>
          <cell r="AC98">
            <v>0</v>
          </cell>
          <cell r="AD98">
            <v>77643508.574795201</v>
          </cell>
          <cell r="AE98">
            <v>3056632.4179638224</v>
          </cell>
          <cell r="AF98">
            <v>74586876.156831384</v>
          </cell>
          <cell r="AG98">
            <v>1664543.4667806253</v>
          </cell>
          <cell r="AH98">
            <v>65637.459190301539</v>
          </cell>
          <cell r="AI98">
            <v>1598906.0075903239</v>
          </cell>
          <cell r="AJ98">
            <v>79308052.041575819</v>
          </cell>
          <cell r="AK98">
            <v>3122269.8771541249</v>
          </cell>
          <cell r="AL98">
            <v>76185782.164421707</v>
          </cell>
          <cell r="AM98">
            <v>83113933.348069787</v>
          </cell>
          <cell r="AN98">
            <v>3272836.5490391105</v>
          </cell>
          <cell r="AO98">
            <v>79841096.799030676</v>
          </cell>
          <cell r="AP98">
            <v>81040471.175983801</v>
          </cell>
          <cell r="AQ98">
            <v>3190000.276892276</v>
          </cell>
          <cell r="AR98">
            <v>77850470.899091527</v>
          </cell>
        </row>
        <row r="99">
          <cell r="B99" t="str">
            <v>MendocinoAIDSNonDual</v>
          </cell>
          <cell r="C99">
            <v>512</v>
          </cell>
          <cell r="D99" t="str">
            <v>Mendocino</v>
          </cell>
          <cell r="E99" t="str">
            <v>PHPC</v>
          </cell>
          <cell r="F99" t="str">
            <v>AIDSNonDual</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X99" t="str">
            <v>NapaChild</v>
          </cell>
          <cell r="Y99">
            <v>507</v>
          </cell>
          <cell r="Z99" t="str">
            <v>Napa</v>
          </cell>
          <cell r="AA99" t="str">
            <v>Partnership</v>
          </cell>
          <cell r="AB99" t="str">
            <v>Child</v>
          </cell>
          <cell r="AC99">
            <v>159922.99645587732</v>
          </cell>
          <cell r="AD99">
            <v>117.88</v>
          </cell>
          <cell r="AE99">
            <v>4.6399999999999997</v>
          </cell>
          <cell r="AF99">
            <v>113.24</v>
          </cell>
          <cell r="AG99">
            <v>5.78</v>
          </cell>
          <cell r="AH99">
            <v>0.23</v>
          </cell>
          <cell r="AI99">
            <v>5.55</v>
          </cell>
          <cell r="AJ99">
            <v>123.66</v>
          </cell>
          <cell r="AK99">
            <v>4.87</v>
          </cell>
          <cell r="AL99">
            <v>118.78999999999999</v>
          </cell>
          <cell r="AM99">
            <v>130.17421799069308</v>
          </cell>
          <cell r="AN99">
            <v>5.122116083383542</v>
          </cell>
          <cell r="AO99">
            <v>125.05210190730953</v>
          </cell>
          <cell r="AP99">
            <v>126.54</v>
          </cell>
          <cell r="AQ99">
            <v>4.9800000000000004</v>
          </cell>
          <cell r="AR99">
            <v>121.56</v>
          </cell>
        </row>
        <row r="100">
          <cell r="B100" t="str">
            <v>MendocinoAIDSDual</v>
          </cell>
          <cell r="C100">
            <v>512</v>
          </cell>
          <cell r="D100" t="str">
            <v>Mendocino</v>
          </cell>
          <cell r="E100" t="str">
            <v>PHPC</v>
          </cell>
          <cell r="F100" t="str">
            <v>AIDSDual</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X100" t="str">
            <v>NapaAdult</v>
          </cell>
          <cell r="Y100">
            <v>507</v>
          </cell>
          <cell r="Z100" t="str">
            <v>Napa</v>
          </cell>
          <cell r="AA100" t="str">
            <v>Partnership</v>
          </cell>
          <cell r="AB100" t="str">
            <v>Adult</v>
          </cell>
          <cell r="AC100">
            <v>33714.849243141165</v>
          </cell>
          <cell r="AD100">
            <v>390.65999999999997</v>
          </cell>
          <cell r="AE100">
            <v>15.38</v>
          </cell>
          <cell r="AF100">
            <v>375.28</v>
          </cell>
          <cell r="AG100">
            <v>5.66</v>
          </cell>
          <cell r="AH100">
            <v>0.22</v>
          </cell>
          <cell r="AI100">
            <v>5.44</v>
          </cell>
          <cell r="AJ100">
            <v>396.32</v>
          </cell>
          <cell r="AK100">
            <v>15.600000000000001</v>
          </cell>
          <cell r="AL100">
            <v>380.71999999999997</v>
          </cell>
          <cell r="AM100">
            <v>416.84087836871004</v>
          </cell>
          <cell r="AN100">
            <v>16.413947085767955</v>
          </cell>
          <cell r="AO100">
            <v>400.42693128294206</v>
          </cell>
          <cell r="AP100">
            <v>405.91</v>
          </cell>
          <cell r="AQ100">
            <v>15.99</v>
          </cell>
          <cell r="AR100">
            <v>389.92</v>
          </cell>
        </row>
        <row r="101">
          <cell r="B101" t="str">
            <v>MendocinoLTCNonDual</v>
          </cell>
          <cell r="C101">
            <v>512</v>
          </cell>
          <cell r="D101" t="str">
            <v>Mendocino</v>
          </cell>
          <cell r="E101" t="str">
            <v>PHPC</v>
          </cell>
          <cell r="F101" t="str">
            <v>LTCNonDual</v>
          </cell>
          <cell r="G101">
            <v>145</v>
          </cell>
          <cell r="H101">
            <v>9823.1200000000008</v>
          </cell>
          <cell r="I101">
            <v>386.79</v>
          </cell>
          <cell r="J101">
            <v>9436.33</v>
          </cell>
          <cell r="K101">
            <v>7.42</v>
          </cell>
          <cell r="L101">
            <v>0.15</v>
          </cell>
          <cell r="M101">
            <v>0.31</v>
          </cell>
          <cell r="N101">
            <v>7.88</v>
          </cell>
          <cell r="O101">
            <v>0</v>
          </cell>
          <cell r="P101">
            <v>0</v>
          </cell>
          <cell r="Q101">
            <v>0</v>
          </cell>
          <cell r="R101">
            <v>9831</v>
          </cell>
          <cell r="S101">
            <v>10161.229218319519</v>
          </cell>
          <cell r="T101">
            <v>9761.0895278962107</v>
          </cell>
          <cell r="U101">
            <v>10169.109218319518</v>
          </cell>
          <cell r="X101" t="str">
            <v>NapaAged&amp;DisabledNonDual</v>
          </cell>
          <cell r="Y101">
            <v>507</v>
          </cell>
          <cell r="Z101" t="str">
            <v>Napa</v>
          </cell>
          <cell r="AA101" t="str">
            <v>Partnership</v>
          </cell>
          <cell r="AB101" t="str">
            <v>Aged&amp;DisabledNonDual</v>
          </cell>
          <cell r="AC101">
            <v>21099.947199802307</v>
          </cell>
          <cell r="AD101">
            <v>936.07</v>
          </cell>
          <cell r="AE101">
            <v>36.86</v>
          </cell>
          <cell r="AF101">
            <v>899.21</v>
          </cell>
          <cell r="AG101">
            <v>11.31</v>
          </cell>
          <cell r="AH101">
            <v>0.45</v>
          </cell>
          <cell r="AI101">
            <v>10.860000000000001</v>
          </cell>
          <cell r="AJ101">
            <v>947.38</v>
          </cell>
          <cell r="AK101">
            <v>37.31</v>
          </cell>
          <cell r="AL101">
            <v>910.06999999999994</v>
          </cell>
          <cell r="AM101">
            <v>994.03029619896745</v>
          </cell>
          <cell r="AN101">
            <v>39.142799162834386</v>
          </cell>
          <cell r="AO101">
            <v>954.88749703613303</v>
          </cell>
          <cell r="AP101">
            <v>969.39</v>
          </cell>
          <cell r="AQ101">
            <v>38.17</v>
          </cell>
          <cell r="AR101">
            <v>931.22</v>
          </cell>
        </row>
        <row r="102">
          <cell r="B102" t="str">
            <v>MendocinoLTCDual</v>
          </cell>
          <cell r="C102">
            <v>512</v>
          </cell>
          <cell r="D102" t="str">
            <v>Mendocino</v>
          </cell>
          <cell r="E102" t="str">
            <v>PHPC</v>
          </cell>
          <cell r="F102" t="str">
            <v>LTCDual</v>
          </cell>
          <cell r="G102">
            <v>1967</v>
          </cell>
          <cell r="H102">
            <v>4858.6200000000008</v>
          </cell>
          <cell r="I102">
            <v>191.31</v>
          </cell>
          <cell r="J102">
            <v>4667.3100000000004</v>
          </cell>
          <cell r="K102">
            <v>0</v>
          </cell>
          <cell r="L102">
            <v>0</v>
          </cell>
          <cell r="M102">
            <v>0</v>
          </cell>
          <cell r="N102">
            <v>0</v>
          </cell>
          <cell r="O102">
            <v>0</v>
          </cell>
          <cell r="P102">
            <v>0</v>
          </cell>
          <cell r="Q102">
            <v>0</v>
          </cell>
          <cell r="R102">
            <v>4858.6200000000008</v>
          </cell>
          <cell r="S102">
            <v>4989.8806546745291</v>
          </cell>
          <cell r="T102">
            <v>4793.3838276163433</v>
          </cell>
          <cell r="U102">
            <v>4989.8806546745291</v>
          </cell>
          <cell r="X102" t="str">
            <v>NapaDisabledDual</v>
          </cell>
          <cell r="Y102">
            <v>507</v>
          </cell>
          <cell r="Z102" t="str">
            <v>Napa</v>
          </cell>
          <cell r="AA102" t="str">
            <v>Partnership</v>
          </cell>
          <cell r="AB102" t="str">
            <v>DisabledDual</v>
          </cell>
          <cell r="AC102">
            <v>18239.996948548884</v>
          </cell>
          <cell r="AD102">
            <v>434.31</v>
          </cell>
          <cell r="AE102">
            <v>17.100000000000001</v>
          </cell>
          <cell r="AF102">
            <v>417.21</v>
          </cell>
          <cell r="AG102">
            <v>0</v>
          </cell>
          <cell r="AH102">
            <v>0</v>
          </cell>
          <cell r="AI102">
            <v>0</v>
          </cell>
          <cell r="AJ102">
            <v>434.31</v>
          </cell>
          <cell r="AK102">
            <v>17.100000000000001</v>
          </cell>
          <cell r="AL102">
            <v>417.21</v>
          </cell>
          <cell r="AM102">
            <v>452.21551829450317</v>
          </cell>
          <cell r="AN102">
            <v>17.805986032846079</v>
          </cell>
          <cell r="AO102">
            <v>434.40953226165709</v>
          </cell>
          <cell r="AP102">
            <v>442.58</v>
          </cell>
          <cell r="AQ102">
            <v>17.43</v>
          </cell>
          <cell r="AR102">
            <v>425.15</v>
          </cell>
        </row>
        <row r="103">
          <cell r="B103" t="str">
            <v>MendocinoOBRA</v>
          </cell>
          <cell r="C103">
            <v>512</v>
          </cell>
          <cell r="D103" t="str">
            <v>Mendocino</v>
          </cell>
          <cell r="E103" t="str">
            <v>PHPC</v>
          </cell>
          <cell r="F103" t="str">
            <v>OBRA</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X103" t="str">
            <v>NapaAgedDual</v>
          </cell>
          <cell r="Y103">
            <v>507</v>
          </cell>
          <cell r="Z103" t="str">
            <v>Napa</v>
          </cell>
          <cell r="AA103" t="str">
            <v>Partnership</v>
          </cell>
          <cell r="AB103" t="str">
            <v>AgedDual</v>
          </cell>
          <cell r="AC103">
            <v>20284.183352302145</v>
          </cell>
          <cell r="AD103">
            <v>246.13</v>
          </cell>
          <cell r="AE103">
            <v>9.69</v>
          </cell>
          <cell r="AF103">
            <v>236.44</v>
          </cell>
          <cell r="AG103">
            <v>0</v>
          </cell>
          <cell r="AH103">
            <v>0</v>
          </cell>
          <cell r="AI103">
            <v>0</v>
          </cell>
          <cell r="AJ103">
            <v>246.13</v>
          </cell>
          <cell r="AK103">
            <v>9.69</v>
          </cell>
          <cell r="AL103">
            <v>236.44</v>
          </cell>
          <cell r="AM103">
            <v>255.62962989919558</v>
          </cell>
          <cell r="AN103">
            <v>10.065416677280837</v>
          </cell>
          <cell r="AO103">
            <v>245.56421322191474</v>
          </cell>
          <cell r="AP103">
            <v>250.41</v>
          </cell>
          <cell r="AQ103">
            <v>9.86</v>
          </cell>
          <cell r="AR103">
            <v>240.55</v>
          </cell>
        </row>
        <row r="104">
          <cell r="B104" t="str">
            <v>MendocinoAll Category of Aid</v>
          </cell>
          <cell r="C104">
            <v>512</v>
          </cell>
          <cell r="D104" t="str">
            <v>Mendocino</v>
          </cell>
          <cell r="E104" t="str">
            <v>PHPC</v>
          </cell>
          <cell r="F104" t="str">
            <v>All Category of Aid</v>
          </cell>
          <cell r="G104">
            <v>272716</v>
          </cell>
          <cell r="H104">
            <v>264.70065886036679</v>
          </cell>
          <cell r="I104">
            <v>10.422521968750504</v>
          </cell>
          <cell r="J104">
            <v>254.27813689161627</v>
          </cell>
          <cell r="K104">
            <v>4.1545202802730028</v>
          </cell>
          <cell r="L104">
            <v>1.0068543618116721</v>
          </cell>
          <cell r="M104">
            <v>0.2112128165144124</v>
          </cell>
          <cell r="N104">
            <v>5.3725874585990869</v>
          </cell>
          <cell r="O104">
            <v>0</v>
          </cell>
          <cell r="P104">
            <v>0</v>
          </cell>
          <cell r="Q104">
            <v>0</v>
          </cell>
          <cell r="R104">
            <v>270.07324631896586</v>
          </cell>
          <cell r="S104">
            <v>280.2560459510571</v>
          </cell>
          <cell r="T104">
            <v>269.21982532688912</v>
          </cell>
          <cell r="U104">
            <v>285.62863340965612</v>
          </cell>
          <cell r="X104" t="str">
            <v>NapaBCCTP</v>
          </cell>
          <cell r="Y104">
            <v>507</v>
          </cell>
          <cell r="Z104" t="str">
            <v>Napa</v>
          </cell>
          <cell r="AA104" t="str">
            <v>Partnership</v>
          </cell>
          <cell r="AB104" t="str">
            <v>BCCTP</v>
          </cell>
          <cell r="AC104">
            <v>424</v>
          </cell>
          <cell r="AD104">
            <v>1887.47</v>
          </cell>
          <cell r="AE104">
            <v>74.319999999999993</v>
          </cell>
          <cell r="AF104">
            <v>1813.15</v>
          </cell>
          <cell r="AG104">
            <v>8.3800000000000008</v>
          </cell>
          <cell r="AH104">
            <v>0.33</v>
          </cell>
          <cell r="AI104">
            <v>8.0500000000000007</v>
          </cell>
          <cell r="AJ104">
            <v>1895.8500000000001</v>
          </cell>
          <cell r="AK104">
            <v>74.649999999999991</v>
          </cell>
          <cell r="AL104">
            <v>1821.2</v>
          </cell>
          <cell r="AM104">
            <v>1995.0489303114941</v>
          </cell>
          <cell r="AN104">
            <v>78.556032881015284</v>
          </cell>
          <cell r="AO104">
            <v>1916.4928974304789</v>
          </cell>
          <cell r="AP104">
            <v>1942.98</v>
          </cell>
          <cell r="AQ104">
            <v>76.5</v>
          </cell>
          <cell r="AR104">
            <v>1866.48</v>
          </cell>
        </row>
        <row r="105">
          <cell r="B105" t="str">
            <v>MendocinoTotal Revenue</v>
          </cell>
          <cell r="C105">
            <v>512</v>
          </cell>
          <cell r="D105" t="str">
            <v>Mendocino</v>
          </cell>
          <cell r="E105" t="str">
            <v>PHPC</v>
          </cell>
          <cell r="F105" t="str">
            <v>Total Revenue</v>
          </cell>
          <cell r="G105">
            <v>0</v>
          </cell>
          <cell r="H105">
            <v>72188104.881763786</v>
          </cell>
          <cell r="I105">
            <v>2842388.5012297621</v>
          </cell>
          <cell r="J105">
            <v>69345716.380534023</v>
          </cell>
          <cell r="K105">
            <v>1133004.1527549322</v>
          </cell>
          <cell r="L105">
            <v>274585.29413583199</v>
          </cell>
          <cell r="M105">
            <v>57601.114468544489</v>
          </cell>
          <cell r="N105">
            <v>1465190.5613593087</v>
          </cell>
          <cell r="O105">
            <v>0</v>
          </cell>
          <cell r="P105">
            <v>0</v>
          </cell>
          <cell r="Q105">
            <v>0</v>
          </cell>
          <cell r="R105">
            <v>73653295.443123087</v>
          </cell>
          <cell r="S105">
            <v>76430307.827588484</v>
          </cell>
          <cell r="T105">
            <v>73420553.883847892</v>
          </cell>
          <cell r="U105">
            <v>77895498.388947785</v>
          </cell>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row>
        <row r="106">
          <cell r="B106" t="str">
            <v>NapaChild</v>
          </cell>
          <cell r="C106">
            <v>507</v>
          </cell>
          <cell r="D106" t="str">
            <v>Napa</v>
          </cell>
          <cell r="E106" t="str">
            <v>PHPC</v>
          </cell>
          <cell r="F106" t="str">
            <v>Child</v>
          </cell>
          <cell r="G106">
            <v>134664.63084521628</v>
          </cell>
          <cell r="H106">
            <v>145.41</v>
          </cell>
          <cell r="I106">
            <v>5.73</v>
          </cell>
          <cell r="J106">
            <v>139.68</v>
          </cell>
          <cell r="K106">
            <v>4.12</v>
          </cell>
          <cell r="L106">
            <v>0.96</v>
          </cell>
          <cell r="M106">
            <v>0.21</v>
          </cell>
          <cell r="N106">
            <v>5.29</v>
          </cell>
          <cell r="O106">
            <v>0</v>
          </cell>
          <cell r="P106">
            <v>0</v>
          </cell>
          <cell r="Q106">
            <v>0</v>
          </cell>
          <cell r="R106">
            <v>150.69999999999999</v>
          </cell>
          <cell r="S106">
            <v>160.51000000000002</v>
          </cell>
          <cell r="T106">
            <v>154.18871446636086</v>
          </cell>
          <cell r="U106">
            <v>165.8</v>
          </cell>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row>
        <row r="107">
          <cell r="B107" t="str">
            <v>NapaAdult</v>
          </cell>
          <cell r="C107">
            <v>507</v>
          </cell>
          <cell r="D107" t="str">
            <v>Napa</v>
          </cell>
          <cell r="E107" t="str">
            <v>PHPC</v>
          </cell>
          <cell r="F107" t="str">
            <v>Adult</v>
          </cell>
          <cell r="G107">
            <v>29022.369154783719</v>
          </cell>
          <cell r="H107">
            <v>301.14</v>
          </cell>
          <cell r="I107">
            <v>11.86</v>
          </cell>
          <cell r="J107">
            <v>289.27999999999997</v>
          </cell>
          <cell r="K107">
            <v>4.84</v>
          </cell>
          <cell r="L107">
            <v>0.35</v>
          </cell>
          <cell r="M107">
            <v>0.21</v>
          </cell>
          <cell r="N107">
            <v>5.4</v>
          </cell>
          <cell r="O107">
            <v>0</v>
          </cell>
          <cell r="P107">
            <v>0</v>
          </cell>
          <cell r="Q107">
            <v>0</v>
          </cell>
          <cell r="R107">
            <v>306.53999999999996</v>
          </cell>
          <cell r="S107">
            <v>317.02083417990224</v>
          </cell>
          <cell r="T107">
            <v>304.53576027196112</v>
          </cell>
          <cell r="U107">
            <v>322.42083417990222</v>
          </cell>
          <cell r="X107" t="str">
            <v>NapaLTCNonDual</v>
          </cell>
          <cell r="Y107">
            <v>507</v>
          </cell>
          <cell r="Z107" t="str">
            <v>Napa</v>
          </cell>
          <cell r="AA107" t="str">
            <v>Partnership</v>
          </cell>
          <cell r="AB107" t="str">
            <v>LTCNonDual</v>
          </cell>
          <cell r="AC107">
            <v>192.98239062477921</v>
          </cell>
          <cell r="AD107">
            <v>5524.58</v>
          </cell>
          <cell r="AE107">
            <v>217.53</v>
          </cell>
          <cell r="AF107">
            <v>5307.05</v>
          </cell>
          <cell r="AG107">
            <v>9.23</v>
          </cell>
          <cell r="AH107">
            <v>0.36</v>
          </cell>
          <cell r="AI107">
            <v>8.870000000000001</v>
          </cell>
          <cell r="AJ107">
            <v>5533.8099999999995</v>
          </cell>
          <cell r="AK107">
            <v>217.89000000000001</v>
          </cell>
          <cell r="AL107">
            <v>5315.9199999999992</v>
          </cell>
          <cell r="AM107">
            <v>5737.0409924985734</v>
          </cell>
          <cell r="AN107">
            <v>225.89271407963145</v>
          </cell>
          <cell r="AO107">
            <v>5511.148278418942</v>
          </cell>
          <cell r="AP107">
            <v>5629.44</v>
          </cell>
          <cell r="AQ107">
            <v>221.66</v>
          </cell>
          <cell r="AR107">
            <v>5407.78</v>
          </cell>
        </row>
        <row r="108">
          <cell r="B108" t="str">
            <v>NapaChild&amp;Adult</v>
          </cell>
          <cell r="C108">
            <v>507</v>
          </cell>
          <cell r="D108" t="str">
            <v>Napa</v>
          </cell>
          <cell r="E108" t="str">
            <v>PHPC</v>
          </cell>
          <cell r="F108" t="str">
            <v>Child&amp;Adult</v>
          </cell>
          <cell r="G108">
            <v>163687</v>
          </cell>
          <cell r="H108">
            <v>193.16000000000003</v>
          </cell>
          <cell r="I108">
            <v>7.61</v>
          </cell>
          <cell r="J108">
            <v>185.55</v>
          </cell>
          <cell r="K108">
            <v>4.2476589209371802</v>
          </cell>
          <cell r="L108">
            <v>0.65</v>
          </cell>
          <cell r="M108">
            <v>0.2</v>
          </cell>
          <cell r="N108">
            <v>5.0999999999999996</v>
          </cell>
          <cell r="O108">
            <v>0</v>
          </cell>
          <cell r="P108">
            <v>0</v>
          </cell>
          <cell r="Q108">
            <v>0</v>
          </cell>
          <cell r="R108">
            <v>198.26000000000002</v>
          </cell>
          <cell r="S108">
            <v>203.78254156418001</v>
          </cell>
          <cell r="T108">
            <v>195.75707503874315</v>
          </cell>
          <cell r="U108">
            <v>208.88254156418</v>
          </cell>
          <cell r="X108" t="str">
            <v>NapaLTCDual</v>
          </cell>
          <cell r="Y108">
            <v>507</v>
          </cell>
          <cell r="Z108" t="str">
            <v>Napa</v>
          </cell>
          <cell r="AA108" t="str">
            <v>Partnership</v>
          </cell>
          <cell r="AB108" t="str">
            <v>LTCDual</v>
          </cell>
          <cell r="AC108">
            <v>2407.9593815270955</v>
          </cell>
          <cell r="AD108">
            <v>4693.92</v>
          </cell>
          <cell r="AE108">
            <v>184.82</v>
          </cell>
          <cell r="AF108">
            <v>4509.1000000000004</v>
          </cell>
          <cell r="AG108">
            <v>0</v>
          </cell>
          <cell r="AH108">
            <v>0</v>
          </cell>
          <cell r="AI108">
            <v>0</v>
          </cell>
          <cell r="AJ108">
            <v>4693.92</v>
          </cell>
          <cell r="AK108">
            <v>184.82</v>
          </cell>
          <cell r="AL108">
            <v>4509.1000000000004</v>
          </cell>
          <cell r="AM108">
            <v>4822.690497868497</v>
          </cell>
          <cell r="AN108">
            <v>189.89343835357249</v>
          </cell>
          <cell r="AO108">
            <v>4632.7970595149245</v>
          </cell>
          <cell r="AP108">
            <v>4753.6000000000004</v>
          </cell>
          <cell r="AQ108">
            <v>187.17</v>
          </cell>
          <cell r="AR108">
            <v>4566.43</v>
          </cell>
        </row>
        <row r="109">
          <cell r="B109" t="str">
            <v>NapaAged&amp;DisabledNonDual</v>
          </cell>
          <cell r="C109">
            <v>507</v>
          </cell>
          <cell r="D109" t="str">
            <v>Napa</v>
          </cell>
          <cell r="E109" t="str">
            <v>PHPC</v>
          </cell>
          <cell r="F109" t="str">
            <v>Aged&amp;DisabledNonDual</v>
          </cell>
          <cell r="G109">
            <v>22472</v>
          </cell>
          <cell r="H109">
            <v>787.94999999999993</v>
          </cell>
          <cell r="I109">
            <v>31.03</v>
          </cell>
          <cell r="J109">
            <v>756.92</v>
          </cell>
          <cell r="K109">
            <v>8.82</v>
          </cell>
          <cell r="L109">
            <v>0.21</v>
          </cell>
          <cell r="M109">
            <v>0.37</v>
          </cell>
          <cell r="N109">
            <v>9.4</v>
          </cell>
          <cell r="O109">
            <v>0</v>
          </cell>
          <cell r="P109">
            <v>0</v>
          </cell>
          <cell r="Q109">
            <v>0</v>
          </cell>
          <cell r="R109">
            <v>797.34999999999991</v>
          </cell>
          <cell r="S109">
            <v>826.1264969599946</v>
          </cell>
          <cell r="T109">
            <v>793.59156783290473</v>
          </cell>
          <cell r="U109">
            <v>835.52649695999457</v>
          </cell>
          <cell r="X109" t="str">
            <v>NapaOBRA</v>
          </cell>
          <cell r="Y109">
            <v>507</v>
          </cell>
          <cell r="Z109" t="str">
            <v>Napa</v>
          </cell>
          <cell r="AA109" t="str">
            <v>Partnership</v>
          </cell>
          <cell r="AB109" t="str">
            <v>OBRA</v>
          </cell>
          <cell r="AC109">
            <v>1291.3987341772254</v>
          </cell>
          <cell r="AD109">
            <v>570.32000000000005</v>
          </cell>
          <cell r="AE109">
            <v>22.46</v>
          </cell>
          <cell r="AF109">
            <v>547.86</v>
          </cell>
          <cell r="AG109">
            <v>0</v>
          </cell>
          <cell r="AH109">
            <v>0</v>
          </cell>
          <cell r="AI109">
            <v>0</v>
          </cell>
          <cell r="AJ109">
            <v>570.32000000000005</v>
          </cell>
          <cell r="AK109">
            <v>22.46</v>
          </cell>
          <cell r="AL109">
            <v>547.86</v>
          </cell>
          <cell r="AM109">
            <v>600.33812091598759</v>
          </cell>
          <cell r="AN109">
            <v>23.638313511067054</v>
          </cell>
          <cell r="AO109">
            <v>576.69980740492053</v>
          </cell>
          <cell r="AP109">
            <v>584.42999999999995</v>
          </cell>
          <cell r="AQ109">
            <v>23.01</v>
          </cell>
          <cell r="AR109">
            <v>561.41999999999996</v>
          </cell>
        </row>
        <row r="110">
          <cell r="B110" t="str">
            <v>NapaDisabledDual</v>
          </cell>
          <cell r="C110">
            <v>507</v>
          </cell>
          <cell r="D110" t="str">
            <v>Napa</v>
          </cell>
          <cell r="E110" t="str">
            <v>PHPC</v>
          </cell>
          <cell r="F110" t="str">
            <v>DisabledDual</v>
          </cell>
          <cell r="G110">
            <v>17488</v>
          </cell>
          <cell r="H110">
            <v>383.49</v>
          </cell>
          <cell r="I110">
            <v>15.1</v>
          </cell>
          <cell r="J110">
            <v>368.39</v>
          </cell>
          <cell r="K110">
            <v>0</v>
          </cell>
          <cell r="L110">
            <v>0</v>
          </cell>
          <cell r="M110">
            <v>0</v>
          </cell>
          <cell r="N110">
            <v>0</v>
          </cell>
          <cell r="O110">
            <v>0</v>
          </cell>
          <cell r="P110">
            <v>0</v>
          </cell>
          <cell r="Q110">
            <v>0</v>
          </cell>
          <cell r="R110">
            <v>383.49</v>
          </cell>
          <cell r="S110">
            <v>399.2275302391505</v>
          </cell>
          <cell r="T110">
            <v>383.50495088875971</v>
          </cell>
          <cell r="U110">
            <v>399.2275302391505</v>
          </cell>
          <cell r="X110" t="str">
            <v>NapaAll Category of Aid</v>
          </cell>
          <cell r="Y110">
            <v>507</v>
          </cell>
          <cell r="Z110" t="str">
            <v>Napa</v>
          </cell>
          <cell r="AA110" t="str">
            <v>Partnership</v>
          </cell>
          <cell r="AB110" t="str">
            <v>All Category of Aid</v>
          </cell>
          <cell r="AC110">
            <v>257578.31370600092</v>
          </cell>
          <cell r="AD110">
            <v>305.12609760155487</v>
          </cell>
          <cell r="AE110">
            <v>12.01309918750146</v>
          </cell>
          <cell r="AF110">
            <v>293.11299841405338</v>
          </cell>
          <cell r="AG110">
            <v>5.276669828958183</v>
          </cell>
          <cell r="AH110">
            <v>0.20927198855880613</v>
          </cell>
          <cell r="AI110">
            <v>5.0673978403993747</v>
          </cell>
          <cell r="AJ110">
            <v>310.40276743051305</v>
          </cell>
          <cell r="AK110">
            <v>12.222371176060264</v>
          </cell>
          <cell r="AL110">
            <v>298.18039625445272</v>
          </cell>
          <cell r="AM110">
            <v>324.64060830215158</v>
          </cell>
          <cell r="AN110">
            <v>12.780897540275078</v>
          </cell>
          <cell r="AO110">
            <v>311.85971076187644</v>
          </cell>
          <cell r="AP110">
            <v>316.94967429233708</v>
          </cell>
          <cell r="AQ110">
            <v>12.479515118342436</v>
          </cell>
          <cell r="AR110">
            <v>304.47015917399466</v>
          </cell>
        </row>
        <row r="111">
          <cell r="B111" t="str">
            <v>NapaAgedDual</v>
          </cell>
          <cell r="C111">
            <v>507</v>
          </cell>
          <cell r="D111" t="str">
            <v>Napa</v>
          </cell>
          <cell r="E111" t="str">
            <v>PHPC</v>
          </cell>
          <cell r="F111" t="str">
            <v>AgedDual</v>
          </cell>
          <cell r="G111">
            <v>16731</v>
          </cell>
          <cell r="H111">
            <v>234.97</v>
          </cell>
          <cell r="I111">
            <v>9.25</v>
          </cell>
          <cell r="J111">
            <v>225.72</v>
          </cell>
          <cell r="K111">
            <v>0</v>
          </cell>
          <cell r="L111">
            <v>0</v>
          </cell>
          <cell r="M111">
            <v>0</v>
          </cell>
          <cell r="N111">
            <v>0</v>
          </cell>
          <cell r="O111">
            <v>0</v>
          </cell>
          <cell r="P111">
            <v>0</v>
          </cell>
          <cell r="Q111">
            <v>0</v>
          </cell>
          <cell r="R111">
            <v>234.97</v>
          </cell>
          <cell r="S111">
            <v>243.96972975931212</v>
          </cell>
          <cell r="T111">
            <v>234.36159117995012</v>
          </cell>
          <cell r="U111">
            <v>243.96972975931212</v>
          </cell>
          <cell r="X111" t="str">
            <v>NapaTotal Revenue</v>
          </cell>
          <cell r="Y111">
            <v>507</v>
          </cell>
          <cell r="Z111" t="str">
            <v>Napa</v>
          </cell>
          <cell r="AA111" t="str">
            <v>Partnership</v>
          </cell>
          <cell r="AB111" t="str">
            <v>Total Revenue</v>
          </cell>
          <cell r="AC111">
            <v>0</v>
          </cell>
          <cell r="AD111">
            <v>78593865.687901154</v>
          </cell>
          <cell r="AE111">
            <v>3094313.8310995558</v>
          </cell>
          <cell r="AF111">
            <v>75499551.856801584</v>
          </cell>
          <cell r="AG111">
            <v>1359155.716526381</v>
          </cell>
          <cell r="AH111">
            <v>53903.925918878798</v>
          </cell>
          <cell r="AI111">
            <v>1305251.7906075018</v>
          </cell>
          <cell r="AJ111">
            <v>79953021.404427528</v>
          </cell>
          <cell r="AK111">
            <v>3148217.7570184339</v>
          </cell>
          <cell r="AL111">
            <v>76804803.647409081</v>
          </cell>
          <cell r="AM111">
            <v>83620380.446958572</v>
          </cell>
          <cell r="AN111">
            <v>3292082.0360732293</v>
          </cell>
          <cell r="AO111">
            <v>80328298.410885319</v>
          </cell>
          <cell r="AP111">
            <v>81639362.633886412</v>
          </cell>
          <cell r="AQ111">
            <v>3214452.4600511892</v>
          </cell>
          <cell r="AR111">
            <v>78424910.173835233</v>
          </cell>
        </row>
        <row r="112">
          <cell r="B112" t="str">
            <v>NapaBCCTP</v>
          </cell>
          <cell r="C112">
            <v>507</v>
          </cell>
          <cell r="D112" t="str">
            <v>Napa</v>
          </cell>
          <cell r="E112" t="str">
            <v>PHPC</v>
          </cell>
          <cell r="F112" t="str">
            <v>BCCTP</v>
          </cell>
          <cell r="G112">
            <v>396</v>
          </cell>
          <cell r="H112">
            <v>3128.8399999999997</v>
          </cell>
          <cell r="I112">
            <v>123.2</v>
          </cell>
          <cell r="J112">
            <v>3005.64</v>
          </cell>
          <cell r="K112">
            <v>6.93</v>
          </cell>
          <cell r="L112">
            <v>0.14000000000000001</v>
          </cell>
          <cell r="M112">
            <v>0.28999999999999998</v>
          </cell>
          <cell r="N112">
            <v>7.36</v>
          </cell>
          <cell r="O112">
            <v>0</v>
          </cell>
          <cell r="P112">
            <v>0</v>
          </cell>
          <cell r="Q112">
            <v>0</v>
          </cell>
          <cell r="R112">
            <v>3136.2</v>
          </cell>
          <cell r="S112">
            <v>3290.7464050861545</v>
          </cell>
          <cell r="T112">
            <v>3161.1485753849138</v>
          </cell>
          <cell r="U112">
            <v>3298.1064050861546</v>
          </cell>
          <cell r="X112" t="str">
            <v>OrangeChild</v>
          </cell>
          <cell r="Y112">
            <v>506</v>
          </cell>
          <cell r="Z112" t="str">
            <v>Orange</v>
          </cell>
          <cell r="AA112" t="str">
            <v>CalOptima</v>
          </cell>
          <cell r="AB112" t="str">
            <v>Child</v>
          </cell>
          <cell r="AC112">
            <v>4143266.2323104027</v>
          </cell>
          <cell r="AD112">
            <v>83.929999999999993</v>
          </cell>
          <cell r="AE112">
            <v>3.3</v>
          </cell>
          <cell r="AF112">
            <v>80.63</v>
          </cell>
          <cell r="AG112">
            <v>5.81</v>
          </cell>
          <cell r="AH112">
            <v>0.23</v>
          </cell>
          <cell r="AI112">
            <v>5.5799999999999992</v>
          </cell>
          <cell r="AJ112">
            <v>89.74</v>
          </cell>
          <cell r="AK112">
            <v>3.53</v>
          </cell>
          <cell r="AL112">
            <v>86.21</v>
          </cell>
          <cell r="AM112">
            <v>94.448466287482745</v>
          </cell>
          <cell r="AN112">
            <v>3.7234458600696367</v>
          </cell>
          <cell r="AO112">
            <v>90.725020427413114</v>
          </cell>
          <cell r="AP112">
            <v>91.81</v>
          </cell>
          <cell r="AQ112">
            <v>3.61</v>
          </cell>
          <cell r="AR112">
            <v>88.2</v>
          </cell>
        </row>
        <row r="113">
          <cell r="B113" t="str">
            <v>NapaAIDSNonDual</v>
          </cell>
          <cell r="C113">
            <v>507</v>
          </cell>
          <cell r="D113" t="str">
            <v>Napa</v>
          </cell>
          <cell r="E113" t="str">
            <v>PHPC</v>
          </cell>
          <cell r="F113" t="str">
            <v>AIDSNonDual</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X113" t="str">
            <v>OrangeAdult</v>
          </cell>
          <cell r="Y113">
            <v>506</v>
          </cell>
          <cell r="Z113" t="str">
            <v>Orange</v>
          </cell>
          <cell r="AA113" t="str">
            <v>CalOptima</v>
          </cell>
          <cell r="AB113" t="str">
            <v>Adult</v>
          </cell>
          <cell r="AC113">
            <v>1019622.7285046657</v>
          </cell>
          <cell r="AD113">
            <v>278.25</v>
          </cell>
          <cell r="AE113">
            <v>10.96</v>
          </cell>
          <cell r="AF113">
            <v>267.29000000000002</v>
          </cell>
          <cell r="AG113">
            <v>5.68</v>
          </cell>
          <cell r="AH113">
            <v>0.22</v>
          </cell>
          <cell r="AI113">
            <v>5.46</v>
          </cell>
          <cell r="AJ113">
            <v>283.93</v>
          </cell>
          <cell r="AK113">
            <v>11.180000000000001</v>
          </cell>
          <cell r="AL113">
            <v>272.75</v>
          </cell>
          <cell r="AM113">
            <v>298.6869715686795</v>
          </cell>
          <cell r="AN113">
            <v>11.760849505516756</v>
          </cell>
          <cell r="AO113">
            <v>286.92612206316272</v>
          </cell>
          <cell r="AP113">
            <v>290.8</v>
          </cell>
          <cell r="AQ113">
            <v>11.45</v>
          </cell>
          <cell r="AR113">
            <v>279.35000000000002</v>
          </cell>
        </row>
        <row r="114">
          <cell r="B114" t="str">
            <v>NapaAIDSDual</v>
          </cell>
          <cell r="C114">
            <v>507</v>
          </cell>
          <cell r="D114" t="str">
            <v>Napa</v>
          </cell>
          <cell r="E114" t="str">
            <v>PHPC</v>
          </cell>
          <cell r="F114" t="str">
            <v>AIDSDual</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X114" t="str">
            <v>OrangeAged&amp;DisabledNonDual</v>
          </cell>
          <cell r="Y114">
            <v>506</v>
          </cell>
          <cell r="Z114" t="str">
            <v>Orange</v>
          </cell>
          <cell r="AA114" t="str">
            <v>CalOptima</v>
          </cell>
          <cell r="AB114" t="str">
            <v>Aged&amp;DisabledNonDual</v>
          </cell>
          <cell r="AC114">
            <v>472627.51132718974</v>
          </cell>
          <cell r="AD114">
            <v>852.68000000000006</v>
          </cell>
          <cell r="AE114">
            <v>33.57</v>
          </cell>
          <cell r="AF114">
            <v>819.11</v>
          </cell>
          <cell r="AG114">
            <v>11.29</v>
          </cell>
          <cell r="AH114">
            <v>0.44</v>
          </cell>
          <cell r="AI114">
            <v>10.85</v>
          </cell>
          <cell r="AJ114">
            <v>863.97</v>
          </cell>
          <cell r="AK114">
            <v>34.01</v>
          </cell>
          <cell r="AL114">
            <v>829.96</v>
          </cell>
          <cell r="AM114">
            <v>905.17822112494946</v>
          </cell>
          <cell r="AN114">
            <v>35.644642456794905</v>
          </cell>
          <cell r="AO114">
            <v>869.53357866815452</v>
          </cell>
          <cell r="AP114">
            <v>883.41</v>
          </cell>
          <cell r="AQ114">
            <v>34.78</v>
          </cell>
          <cell r="AR114">
            <v>848.63</v>
          </cell>
        </row>
        <row r="115">
          <cell r="B115" t="str">
            <v>NapaLTCNonDual</v>
          </cell>
          <cell r="C115">
            <v>507</v>
          </cell>
          <cell r="D115" t="str">
            <v>Napa</v>
          </cell>
          <cell r="E115" t="str">
            <v>PHPC</v>
          </cell>
          <cell r="F115" t="str">
            <v>LTCNonDual</v>
          </cell>
          <cell r="G115">
            <v>358</v>
          </cell>
          <cell r="H115">
            <v>2573.35</v>
          </cell>
          <cell r="I115">
            <v>101.33</v>
          </cell>
          <cell r="J115">
            <v>2472.02</v>
          </cell>
          <cell r="K115">
            <v>7.42</v>
          </cell>
          <cell r="L115">
            <v>0.15</v>
          </cell>
          <cell r="M115">
            <v>0.31</v>
          </cell>
          <cell r="N115">
            <v>7.88</v>
          </cell>
          <cell r="O115">
            <v>0</v>
          </cell>
          <cell r="P115">
            <v>0</v>
          </cell>
          <cell r="Q115">
            <v>0</v>
          </cell>
          <cell r="R115">
            <v>2581.23</v>
          </cell>
          <cell r="S115">
            <v>2646.3244488648488</v>
          </cell>
          <cell r="T115">
            <v>2542.1055686958566</v>
          </cell>
          <cell r="U115">
            <v>2654.2044488648489</v>
          </cell>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150.22999999999999</v>
          </cell>
          <cell r="AK115">
            <v>5.92</v>
          </cell>
          <cell r="AL115">
            <v>144.31</v>
          </cell>
          <cell r="AM115">
            <v>156.18008245281507</v>
          </cell>
          <cell r="AN115">
            <v>6.1495907465796051</v>
          </cell>
          <cell r="AO115">
            <v>150.03049170623547</v>
          </cell>
          <cell r="AP115">
            <v>152.87</v>
          </cell>
          <cell r="AQ115">
            <v>6.02</v>
          </cell>
          <cell r="AR115">
            <v>146.85</v>
          </cell>
        </row>
        <row r="116">
          <cell r="B116" t="str">
            <v>NapaLTCDual</v>
          </cell>
          <cell r="C116">
            <v>507</v>
          </cell>
          <cell r="D116" t="str">
            <v>Napa</v>
          </cell>
          <cell r="E116" t="str">
            <v>PHPC</v>
          </cell>
          <cell r="F116" t="str">
            <v>LTCDual</v>
          </cell>
          <cell r="G116">
            <v>2432</v>
          </cell>
          <cell r="H116">
            <v>4503.82</v>
          </cell>
          <cell r="I116">
            <v>177.34</v>
          </cell>
          <cell r="J116">
            <v>4326.4799999999996</v>
          </cell>
          <cell r="K116">
            <v>0</v>
          </cell>
          <cell r="L116">
            <v>0</v>
          </cell>
          <cell r="M116">
            <v>0</v>
          </cell>
          <cell r="N116">
            <v>0</v>
          </cell>
          <cell r="O116">
            <v>0</v>
          </cell>
          <cell r="P116">
            <v>0</v>
          </cell>
          <cell r="Q116">
            <v>0</v>
          </cell>
          <cell r="R116">
            <v>4503.82</v>
          </cell>
          <cell r="S116">
            <v>4626.2674033664234</v>
          </cell>
          <cell r="T116">
            <v>4444.07341413431</v>
          </cell>
          <cell r="U116">
            <v>4626.2674033664234</v>
          </cell>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167.83</v>
          </cell>
          <cell r="AK116">
            <v>6.61</v>
          </cell>
          <cell r="AL116">
            <v>161.22</v>
          </cell>
          <cell r="AM116">
            <v>173.53899829799542</v>
          </cell>
          <cell r="AN116">
            <v>6.8330980579835909</v>
          </cell>
          <cell r="AO116">
            <v>166.70590024001183</v>
          </cell>
          <cell r="AP116">
            <v>170.34</v>
          </cell>
          <cell r="AQ116">
            <v>6.71</v>
          </cell>
          <cell r="AR116">
            <v>163.63</v>
          </cell>
        </row>
        <row r="117">
          <cell r="B117" t="str">
            <v>NapaOBRA</v>
          </cell>
          <cell r="C117">
            <v>507</v>
          </cell>
          <cell r="D117" t="str">
            <v>Napa</v>
          </cell>
          <cell r="E117" t="str">
            <v>PHPC</v>
          </cell>
          <cell r="F117" t="str">
            <v>OBRA</v>
          </cell>
          <cell r="G117">
            <v>1860</v>
          </cell>
          <cell r="H117">
            <v>697.76</v>
          </cell>
          <cell r="I117">
            <v>27.47</v>
          </cell>
          <cell r="J117">
            <v>670.29</v>
          </cell>
          <cell r="K117">
            <v>0</v>
          </cell>
          <cell r="L117">
            <v>0</v>
          </cell>
          <cell r="M117">
            <v>0</v>
          </cell>
          <cell r="N117">
            <v>0</v>
          </cell>
          <cell r="O117">
            <v>0</v>
          </cell>
          <cell r="P117">
            <v>0</v>
          </cell>
          <cell r="Q117">
            <v>0</v>
          </cell>
          <cell r="R117">
            <v>697.76</v>
          </cell>
          <cell r="S117">
            <v>734.18146589718833</v>
          </cell>
          <cell r="T117">
            <v>705.26756221865196</v>
          </cell>
          <cell r="U117">
            <v>734.18146589718833</v>
          </cell>
          <cell r="X117" t="str">
            <v>OrangeBCCTP</v>
          </cell>
          <cell r="Y117">
            <v>506</v>
          </cell>
          <cell r="Z117" t="str">
            <v>Orange</v>
          </cell>
          <cell r="AA117" t="str">
            <v>CalOptima</v>
          </cell>
          <cell r="AB117" t="str">
            <v>BCCTP</v>
          </cell>
          <cell r="AC117">
            <v>10384</v>
          </cell>
          <cell r="AD117">
            <v>1349.7800000000002</v>
          </cell>
          <cell r="AE117">
            <v>53.15</v>
          </cell>
          <cell r="AF117">
            <v>1296.6300000000001</v>
          </cell>
          <cell r="AG117">
            <v>8.39</v>
          </cell>
          <cell r="AH117">
            <v>0.33</v>
          </cell>
          <cell r="AI117">
            <v>8.06</v>
          </cell>
          <cell r="AJ117">
            <v>1358.1700000000003</v>
          </cell>
          <cell r="AK117">
            <v>53.48</v>
          </cell>
          <cell r="AL117">
            <v>1304.6900000000003</v>
          </cell>
          <cell r="AM117">
            <v>1429.0761872890509</v>
          </cell>
          <cell r="AN117">
            <v>56.270462374506536</v>
          </cell>
          <cell r="AO117">
            <v>1372.8057249145445</v>
          </cell>
          <cell r="AP117">
            <v>1391.82</v>
          </cell>
          <cell r="AQ117">
            <v>54.8</v>
          </cell>
          <cell r="AR117">
            <v>1337.02</v>
          </cell>
        </row>
        <row r="118">
          <cell r="B118" t="str">
            <v>NapaAll Category of Aid</v>
          </cell>
          <cell r="C118">
            <v>507</v>
          </cell>
          <cell r="D118" t="str">
            <v>Napa</v>
          </cell>
          <cell r="E118" t="str">
            <v>PHPC</v>
          </cell>
          <cell r="F118" t="str">
            <v>All Category of Aid</v>
          </cell>
          <cell r="G118">
            <v>225424</v>
          </cell>
          <cell r="H118">
            <v>315.30516976220133</v>
          </cell>
          <cell r="I118">
            <v>12.418459271944531</v>
          </cell>
          <cell r="J118">
            <v>302.8867104902568</v>
          </cell>
          <cell r="K118">
            <v>3.9875533474317035</v>
          </cell>
          <cell r="L118">
            <v>0.63996794846858329</v>
          </cell>
          <cell r="M118">
            <v>0.19037338526510042</v>
          </cell>
          <cell r="N118">
            <v>4.8178946811653871</v>
          </cell>
          <cell r="O118">
            <v>0</v>
          </cell>
          <cell r="P118">
            <v>0</v>
          </cell>
          <cell r="Q118">
            <v>0</v>
          </cell>
          <cell r="R118">
            <v>320.12306444336673</v>
          </cell>
          <cell r="S118">
            <v>334.08669171901045</v>
          </cell>
          <cell r="T118">
            <v>320.92952162777169</v>
          </cell>
          <cell r="U118">
            <v>338.9045864001759</v>
          </cell>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row>
        <row r="119">
          <cell r="B119" t="str">
            <v>NapaTotal Revenue</v>
          </cell>
          <cell r="C119">
            <v>507</v>
          </cell>
          <cell r="D119" t="str">
            <v>Napa</v>
          </cell>
          <cell r="E119" t="str">
            <v>PHPC</v>
          </cell>
          <cell r="F119" t="str">
            <v>Total Revenue</v>
          </cell>
          <cell r="G119">
            <v>0</v>
          </cell>
          <cell r="H119">
            <v>71077352.588474467</v>
          </cell>
          <cell r="I119">
            <v>2799418.7629188239</v>
          </cell>
          <cell r="J119">
            <v>68277933.825555652</v>
          </cell>
          <cell r="K119">
            <v>898890.2257914443</v>
          </cell>
          <cell r="L119">
            <v>144264.13481558193</v>
          </cell>
          <cell r="M119">
            <v>42914.729999999996</v>
          </cell>
          <cell r="N119">
            <v>1086069.0906070261</v>
          </cell>
          <cell r="O119">
            <v>0</v>
          </cell>
          <cell r="P119">
            <v>0</v>
          </cell>
          <cell r="Q119">
            <v>0</v>
          </cell>
          <cell r="R119">
            <v>72163421.6790815</v>
          </cell>
          <cell r="S119">
            <v>75311158.394066215</v>
          </cell>
          <cell r="T119">
            <v>72345216.483418807</v>
          </cell>
          <cell r="U119">
            <v>76397227.484673247</v>
          </cell>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row>
        <row r="120">
          <cell r="B120" t="str">
            <v>OrangeChild</v>
          </cell>
          <cell r="C120">
            <v>506</v>
          </cell>
          <cell r="D120" t="str">
            <v>Orange</v>
          </cell>
          <cell r="E120" t="str">
            <v>CalOptima</v>
          </cell>
          <cell r="F120" t="str">
            <v>Child</v>
          </cell>
          <cell r="G120">
            <v>3472547.6968897409</v>
          </cell>
          <cell r="H120">
            <v>86.59</v>
          </cell>
          <cell r="I120">
            <v>3.41</v>
          </cell>
          <cell r="J120">
            <v>83.18</v>
          </cell>
          <cell r="K120">
            <v>4.12</v>
          </cell>
          <cell r="L120">
            <v>0.22</v>
          </cell>
          <cell r="M120">
            <v>0.18</v>
          </cell>
          <cell r="N120">
            <v>4.5199999999999996</v>
          </cell>
          <cell r="O120">
            <v>0</v>
          </cell>
          <cell r="P120">
            <v>0</v>
          </cell>
          <cell r="Q120">
            <v>0</v>
          </cell>
          <cell r="R120">
            <v>91.11</v>
          </cell>
          <cell r="S120">
            <v>95.29</v>
          </cell>
          <cell r="T120">
            <v>91.538234526356135</v>
          </cell>
          <cell r="U120">
            <v>99.81</v>
          </cell>
          <cell r="X120" t="str">
            <v>OrangeLTCNonDual</v>
          </cell>
          <cell r="Y120">
            <v>506</v>
          </cell>
          <cell r="Z120" t="str">
            <v>Orange</v>
          </cell>
          <cell r="AA120" t="str">
            <v>CalOptima</v>
          </cell>
          <cell r="AB120" t="str">
            <v>LTCNonDual</v>
          </cell>
          <cell r="AC120">
            <v>5323.0473875769521</v>
          </cell>
          <cell r="AD120">
            <v>9701.1</v>
          </cell>
          <cell r="AE120">
            <v>381.98</v>
          </cell>
          <cell r="AF120">
            <v>9319.1200000000008</v>
          </cell>
          <cell r="AG120">
            <v>9.23</v>
          </cell>
          <cell r="AH120">
            <v>0.36</v>
          </cell>
          <cell r="AI120">
            <v>8.870000000000001</v>
          </cell>
          <cell r="AJ120">
            <v>9710.33</v>
          </cell>
          <cell r="AK120">
            <v>382.34000000000003</v>
          </cell>
          <cell r="AL120">
            <v>9327.99</v>
          </cell>
          <cell r="AM120">
            <v>10035.199020417682</v>
          </cell>
          <cell r="AN120">
            <v>395.13268642894684</v>
          </cell>
          <cell r="AO120">
            <v>9640.0663339887342</v>
          </cell>
          <cell r="AP120">
            <v>9862.6</v>
          </cell>
          <cell r="AQ120">
            <v>388.34</v>
          </cell>
          <cell r="AR120">
            <v>9474.26</v>
          </cell>
        </row>
        <row r="121">
          <cell r="B121" t="str">
            <v>OrangeAdult</v>
          </cell>
          <cell r="C121">
            <v>506</v>
          </cell>
          <cell r="D121" t="str">
            <v>Orange</v>
          </cell>
          <cell r="E121" t="str">
            <v>CalOptima</v>
          </cell>
          <cell r="F121" t="str">
            <v>Adult</v>
          </cell>
          <cell r="G121">
            <v>846544.303110259</v>
          </cell>
          <cell r="H121">
            <v>293.02000000000004</v>
          </cell>
          <cell r="I121">
            <v>11.54</v>
          </cell>
          <cell r="J121">
            <v>281.48</v>
          </cell>
          <cell r="K121">
            <v>4.84</v>
          </cell>
          <cell r="L121">
            <v>0.33</v>
          </cell>
          <cell r="M121">
            <v>0.21</v>
          </cell>
          <cell r="N121">
            <v>5.38</v>
          </cell>
          <cell r="O121">
            <v>0</v>
          </cell>
          <cell r="P121">
            <v>0</v>
          </cell>
          <cell r="Q121">
            <v>0</v>
          </cell>
          <cell r="R121">
            <v>298.40000000000003</v>
          </cell>
          <cell r="S121">
            <v>308.76206093505834</v>
          </cell>
          <cell r="T121">
            <v>296.60545646672716</v>
          </cell>
          <cell r="U121">
            <v>314.14206093505834</v>
          </cell>
          <cell r="X121" t="str">
            <v>OrangeLTCDual</v>
          </cell>
          <cell r="Y121">
            <v>506</v>
          </cell>
          <cell r="Z121" t="str">
            <v>Orange</v>
          </cell>
          <cell r="AA121" t="str">
            <v>CalOptima</v>
          </cell>
          <cell r="AB121" t="str">
            <v>LTCDual</v>
          </cell>
          <cell r="AC121">
            <v>40790.912623245371</v>
          </cell>
          <cell r="AD121">
            <v>5402.37</v>
          </cell>
          <cell r="AE121">
            <v>212.72</v>
          </cell>
          <cell r="AF121">
            <v>5189.6499999999996</v>
          </cell>
          <cell r="AG121">
            <v>0</v>
          </cell>
          <cell r="AH121">
            <v>0</v>
          </cell>
          <cell r="AI121">
            <v>0</v>
          </cell>
          <cell r="AJ121">
            <v>5402.37</v>
          </cell>
          <cell r="AK121">
            <v>212.72</v>
          </cell>
          <cell r="AL121">
            <v>5189.6499999999996</v>
          </cell>
          <cell r="AM121">
            <v>5550.2731097519345</v>
          </cell>
          <cell r="AN121">
            <v>218.54200369648242</v>
          </cell>
          <cell r="AO121">
            <v>5331.7311060554521</v>
          </cell>
          <cell r="AP121">
            <v>5470.9</v>
          </cell>
          <cell r="AQ121">
            <v>215.42</v>
          </cell>
          <cell r="AR121">
            <v>5255.48</v>
          </cell>
        </row>
        <row r="122">
          <cell r="B122" t="str">
            <v>OrangeChild&amp;Adult</v>
          </cell>
          <cell r="C122">
            <v>506</v>
          </cell>
          <cell r="D122" t="str">
            <v>Orange</v>
          </cell>
          <cell r="E122" t="str">
            <v>CalOptima</v>
          </cell>
          <cell r="F122" t="str">
            <v>Child&amp;Adult</v>
          </cell>
          <cell r="G122">
            <v>4319092</v>
          </cell>
          <cell r="H122">
            <v>138.62</v>
          </cell>
          <cell r="I122">
            <v>5.46</v>
          </cell>
          <cell r="J122">
            <v>133.16</v>
          </cell>
          <cell r="K122">
            <v>4.261120378597953</v>
          </cell>
          <cell r="L122">
            <v>0.26</v>
          </cell>
          <cell r="M122">
            <v>0.19</v>
          </cell>
          <cell r="N122">
            <v>4.71</v>
          </cell>
          <cell r="O122">
            <v>0</v>
          </cell>
          <cell r="P122">
            <v>0</v>
          </cell>
          <cell r="Q122">
            <v>0</v>
          </cell>
          <cell r="R122">
            <v>143.33000000000001</v>
          </cell>
          <cell r="S122">
            <v>146.01639540050598</v>
          </cell>
          <cell r="T122">
            <v>140.26742624477558</v>
          </cell>
          <cell r="U122">
            <v>150.72639540050599</v>
          </cell>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row>
        <row r="123">
          <cell r="B123" t="str">
            <v>OrangeAged&amp;DisabledNonDual</v>
          </cell>
          <cell r="C123">
            <v>506</v>
          </cell>
          <cell r="D123" t="str">
            <v>Orange</v>
          </cell>
          <cell r="E123" t="str">
            <v>CalOptima</v>
          </cell>
          <cell r="F123" t="str">
            <v>Aged&amp;DisabledNonDual</v>
          </cell>
          <cell r="G123">
            <v>482395</v>
          </cell>
          <cell r="H123">
            <v>938.08999999999992</v>
          </cell>
          <cell r="I123">
            <v>36.94</v>
          </cell>
          <cell r="J123">
            <v>901.14999999999986</v>
          </cell>
          <cell r="K123">
            <v>8.82</v>
          </cell>
          <cell r="L123">
            <v>0.55000000000000004</v>
          </cell>
          <cell r="M123">
            <v>0.38</v>
          </cell>
          <cell r="N123">
            <v>9.75</v>
          </cell>
          <cell r="O123">
            <v>0</v>
          </cell>
          <cell r="P123">
            <v>0</v>
          </cell>
          <cell r="Q123">
            <v>0</v>
          </cell>
          <cell r="R123">
            <v>947.83999999999992</v>
          </cell>
          <cell r="S123">
            <v>984.05133797347537</v>
          </cell>
          <cell r="T123">
            <v>945.30719027590021</v>
          </cell>
          <cell r="U123">
            <v>993.80133797347537</v>
          </cell>
          <cell r="X123" t="str">
            <v>OrangeAll Category of Aid</v>
          </cell>
          <cell r="Y123">
            <v>506</v>
          </cell>
          <cell r="Z123" t="str">
            <v>Orange</v>
          </cell>
          <cell r="AA123" t="str">
            <v>CalOptima</v>
          </cell>
          <cell r="AB123" t="str">
            <v>All Category of Aid</v>
          </cell>
          <cell r="AC123">
            <v>5692623.4321530797</v>
          </cell>
          <cell r="AD123">
            <v>231.97898550849675</v>
          </cell>
          <cell r="AE123">
            <v>9.131080827693653</v>
          </cell>
          <cell r="AF123">
            <v>222.84790468080308</v>
          </cell>
          <cell r="AG123">
            <v>6.2073405028542963</v>
          </cell>
          <cell r="AH123">
            <v>0.24427531037653161</v>
          </cell>
          <cell r="AI123">
            <v>5.9630651924777638</v>
          </cell>
          <cell r="AJ123">
            <v>238.18632601135104</v>
          </cell>
          <cell r="AK123">
            <v>9.3753561380701846</v>
          </cell>
          <cell r="AL123">
            <v>228.81096987328084</v>
          </cell>
          <cell r="AM123">
            <v>249.17131776393836</v>
          </cell>
          <cell r="AN123">
            <v>9.8146999635941938</v>
          </cell>
          <cell r="AO123">
            <v>239.35661780034417</v>
          </cell>
          <cell r="AP123">
            <v>243.23254405757487</v>
          </cell>
          <cell r="AQ123">
            <v>9.5732480522003947</v>
          </cell>
          <cell r="AR123">
            <v>233.6592960053745</v>
          </cell>
        </row>
        <row r="124">
          <cell r="B124" t="str">
            <v>OrangeDisabledDual</v>
          </cell>
          <cell r="C124">
            <v>506</v>
          </cell>
          <cell r="D124" t="str">
            <v>Orange</v>
          </cell>
          <cell r="E124" t="str">
            <v>CalOptima</v>
          </cell>
          <cell r="F124" t="str">
            <v>DisabledDual</v>
          </cell>
          <cell r="G124">
            <v>302548</v>
          </cell>
          <cell r="H124">
            <v>148.76000000000002</v>
          </cell>
          <cell r="I124">
            <v>5.86</v>
          </cell>
          <cell r="J124">
            <v>142.9</v>
          </cell>
          <cell r="K124">
            <v>0</v>
          </cell>
          <cell r="L124">
            <v>0</v>
          </cell>
          <cell r="M124">
            <v>0</v>
          </cell>
          <cell r="N124">
            <v>0</v>
          </cell>
          <cell r="O124">
            <v>0</v>
          </cell>
          <cell r="P124">
            <v>0</v>
          </cell>
          <cell r="Q124">
            <v>0</v>
          </cell>
          <cell r="R124">
            <v>148.76000000000002</v>
          </cell>
          <cell r="S124">
            <v>154.13740404973785</v>
          </cell>
          <cell r="T124">
            <v>148.0686938943081</v>
          </cell>
          <cell r="U124">
            <v>154.13740404973785</v>
          </cell>
          <cell r="X124" t="str">
            <v>OrangeTotal Revenue</v>
          </cell>
          <cell r="Y124">
            <v>506</v>
          </cell>
          <cell r="Z124" t="str">
            <v>Orange</v>
          </cell>
          <cell r="AA124" t="str">
            <v>CalOptima</v>
          </cell>
          <cell r="AB124" t="str">
            <v>Total Revenue</v>
          </cell>
          <cell r="AC124">
            <v>0</v>
          </cell>
          <cell r="AD124">
            <v>1320569008.6727684</v>
          </cell>
          <cell r="AE124">
            <v>51979804.680612624</v>
          </cell>
          <cell r="AF124">
            <v>1268589203.9921556</v>
          </cell>
          <cell r="AG124">
            <v>35336051.997901246</v>
          </cell>
          <cell r="AH124">
            <v>1390567.3557459102</v>
          </cell>
          <cell r="AI124">
            <v>33945484.642155334</v>
          </cell>
          <cell r="AJ124">
            <v>1355905060.6706696</v>
          </cell>
          <cell r="AK124">
            <v>53370372.036358535</v>
          </cell>
          <cell r="AL124">
            <v>1302534688.634311</v>
          </cell>
          <cell r="AM124">
            <v>1418438482.1234565</v>
          </cell>
          <cell r="AN124">
            <v>55871390.992308289</v>
          </cell>
          <cell r="AO124">
            <v>1362567091.1311481</v>
          </cell>
          <cell r="AP124">
            <v>1384631279.7643571</v>
          </cell>
          <cell r="AQ124">
            <v>54496896.183769792</v>
          </cell>
          <cell r="AR124">
            <v>1330134383.5805874</v>
          </cell>
        </row>
        <row r="125">
          <cell r="B125" t="str">
            <v>OrangeAgedDual</v>
          </cell>
          <cell r="C125">
            <v>506</v>
          </cell>
          <cell r="D125" t="str">
            <v>Orange</v>
          </cell>
          <cell r="E125" t="str">
            <v>CalOptima</v>
          </cell>
          <cell r="F125" t="str">
            <v>AgedDual</v>
          </cell>
          <cell r="G125">
            <v>574577</v>
          </cell>
          <cell r="H125">
            <v>178.81</v>
          </cell>
          <cell r="I125">
            <v>7.04</v>
          </cell>
          <cell r="J125">
            <v>171.77</v>
          </cell>
          <cell r="K125">
            <v>0</v>
          </cell>
          <cell r="L125">
            <v>0</v>
          </cell>
          <cell r="M125">
            <v>0</v>
          </cell>
          <cell r="N125">
            <v>0</v>
          </cell>
          <cell r="O125">
            <v>0</v>
          </cell>
          <cell r="P125">
            <v>0</v>
          </cell>
          <cell r="Q125">
            <v>0</v>
          </cell>
          <cell r="R125">
            <v>178.81</v>
          </cell>
          <cell r="S125">
            <v>184.53676018419799</v>
          </cell>
          <cell r="T125">
            <v>177.27116415652276</v>
          </cell>
          <cell r="U125">
            <v>184.53676018419799</v>
          </cell>
          <cell r="X125" t="str">
            <v>San MateoChild</v>
          </cell>
          <cell r="Y125">
            <v>503</v>
          </cell>
          <cell r="Z125" t="str">
            <v>San Mateo</v>
          </cell>
          <cell r="AA125" t="str">
            <v>San Mateo</v>
          </cell>
          <cell r="AB125" t="str">
            <v>Child</v>
          </cell>
          <cell r="AC125">
            <v>575611.3449733837</v>
          </cell>
          <cell r="AD125">
            <v>90.87</v>
          </cell>
          <cell r="AE125">
            <v>3.27</v>
          </cell>
          <cell r="AF125">
            <v>87.600000000000009</v>
          </cell>
          <cell r="AG125">
            <v>6.15</v>
          </cell>
          <cell r="AH125">
            <v>0.24</v>
          </cell>
          <cell r="AI125">
            <v>5.91</v>
          </cell>
          <cell r="AJ125">
            <v>97.02000000000001</v>
          </cell>
          <cell r="AK125">
            <v>3.51</v>
          </cell>
          <cell r="AL125">
            <v>93.51</v>
          </cell>
          <cell r="AM125">
            <v>102.31049335130574</v>
          </cell>
          <cell r="AN125">
            <v>4.0284756757076634</v>
          </cell>
          <cell r="AO125">
            <v>98.28201767559807</v>
          </cell>
          <cell r="AP125">
            <v>99.624651696894759</v>
          </cell>
          <cell r="AQ125">
            <v>3.9227206605652309</v>
          </cell>
          <cell r="AR125">
            <v>95.701931036329526</v>
          </cell>
        </row>
        <row r="126">
          <cell r="B126" t="str">
            <v>OrangeBCCTP</v>
          </cell>
          <cell r="C126">
            <v>506</v>
          </cell>
          <cell r="D126" t="str">
            <v>Orange</v>
          </cell>
          <cell r="E126" t="str">
            <v>CalOptima</v>
          </cell>
          <cell r="F126" t="str">
            <v>BCCTP</v>
          </cell>
          <cell r="G126">
            <v>11664</v>
          </cell>
          <cell r="H126">
            <v>1493.86</v>
          </cell>
          <cell r="I126">
            <v>58.82</v>
          </cell>
          <cell r="J126">
            <v>1435.04</v>
          </cell>
          <cell r="K126">
            <v>6.93</v>
          </cell>
          <cell r="L126">
            <v>0.44</v>
          </cell>
          <cell r="M126">
            <v>0.3</v>
          </cell>
          <cell r="N126">
            <v>7.67</v>
          </cell>
          <cell r="O126">
            <v>0</v>
          </cell>
          <cell r="P126">
            <v>0</v>
          </cell>
          <cell r="Q126">
            <v>0</v>
          </cell>
          <cell r="R126">
            <v>1501.53</v>
          </cell>
          <cell r="S126">
            <v>1574.2001733611739</v>
          </cell>
          <cell r="T126">
            <v>1512.220638687854</v>
          </cell>
          <cell r="U126">
            <v>1581.870173361174</v>
          </cell>
          <cell r="X126" t="str">
            <v>San MateoAdult</v>
          </cell>
          <cell r="Y126">
            <v>503</v>
          </cell>
          <cell r="Z126" t="str">
            <v>San Mateo</v>
          </cell>
          <cell r="AA126" t="str">
            <v>San Mateo</v>
          </cell>
          <cell r="AB126" t="str">
            <v>Adult</v>
          </cell>
          <cell r="AC126">
            <v>136401.7405350513</v>
          </cell>
          <cell r="AD126">
            <v>345.65</v>
          </cell>
          <cell r="AE126">
            <v>12.45</v>
          </cell>
          <cell r="AF126">
            <v>333.2</v>
          </cell>
          <cell r="AG126">
            <v>5.8</v>
          </cell>
          <cell r="AH126">
            <v>0.23</v>
          </cell>
          <cell r="AI126">
            <v>5.5699999999999994</v>
          </cell>
          <cell r="AJ126">
            <v>351.45</v>
          </cell>
          <cell r="AK126">
            <v>12.68</v>
          </cell>
          <cell r="AL126">
            <v>338.77</v>
          </cell>
          <cell r="AM126">
            <v>370.04773401133042</v>
          </cell>
          <cell r="AN126">
            <v>14.570629526696136</v>
          </cell>
          <cell r="AO126">
            <v>355.47710448463431</v>
          </cell>
          <cell r="AP126">
            <v>360.59879870415398</v>
          </cell>
          <cell r="AQ126">
            <v>14.198577698976063</v>
          </cell>
          <cell r="AR126">
            <v>346.40022100517791</v>
          </cell>
        </row>
        <row r="127">
          <cell r="B127" t="str">
            <v>OrangeAIDSNonDual</v>
          </cell>
          <cell r="C127">
            <v>506</v>
          </cell>
          <cell r="D127" t="str">
            <v>Orange</v>
          </cell>
          <cell r="E127" t="str">
            <v>CalOptima</v>
          </cell>
          <cell r="F127" t="str">
            <v>AIDSNonDual</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X127" t="str">
            <v>San MateoAged&amp;DisabledNonDual</v>
          </cell>
          <cell r="Y127">
            <v>503</v>
          </cell>
          <cell r="Z127" t="str">
            <v>San Mateo</v>
          </cell>
          <cell r="AA127" t="str">
            <v>San Mateo</v>
          </cell>
          <cell r="AB127" t="str">
            <v>Aged&amp;DisabledNonDual</v>
          </cell>
          <cell r="AC127">
            <v>60529.700653902517</v>
          </cell>
          <cell r="AD127">
            <v>863.8</v>
          </cell>
          <cell r="AE127">
            <v>31.12</v>
          </cell>
          <cell r="AF127">
            <v>832.68</v>
          </cell>
          <cell r="AG127">
            <v>11.48</v>
          </cell>
          <cell r="AH127">
            <v>0.45</v>
          </cell>
          <cell r="AI127">
            <v>11.030000000000001</v>
          </cell>
          <cell r="AJ127">
            <v>875.28</v>
          </cell>
          <cell r="AK127">
            <v>31.57</v>
          </cell>
          <cell r="AL127">
            <v>843.70999999999992</v>
          </cell>
          <cell r="AM127">
            <v>920.2434489193239</v>
          </cell>
          <cell r="AN127">
            <v>36.234585801198378</v>
          </cell>
          <cell r="AO127">
            <v>884.00886311812553</v>
          </cell>
          <cell r="AP127">
            <v>897.40594473380077</v>
          </cell>
          <cell r="AQ127">
            <v>35.335359073893407</v>
          </cell>
          <cell r="AR127">
            <v>862.07058565990735</v>
          </cell>
        </row>
        <row r="128">
          <cell r="B128" t="str">
            <v>OrangeAIDSDual</v>
          </cell>
          <cell r="C128">
            <v>506</v>
          </cell>
          <cell r="D128" t="str">
            <v>Orange</v>
          </cell>
          <cell r="E128" t="str">
            <v>CalOptima</v>
          </cell>
          <cell r="F128" t="str">
            <v>AIDSDual</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X128" t="str">
            <v>San MateoDisabledDual</v>
          </cell>
          <cell r="Y128">
            <v>503</v>
          </cell>
          <cell r="Z128" t="str">
            <v>San Mateo</v>
          </cell>
          <cell r="AA128" t="str">
            <v>San Mateo</v>
          </cell>
          <cell r="AB128" t="str">
            <v>DisabledDual</v>
          </cell>
          <cell r="AC128">
            <v>59</v>
          </cell>
          <cell r="AD128">
            <v>243.24</v>
          </cell>
          <cell r="AE128">
            <v>8.76</v>
          </cell>
          <cell r="AF128">
            <v>234.48000000000002</v>
          </cell>
          <cell r="AG128">
            <v>0</v>
          </cell>
          <cell r="AH128">
            <v>0</v>
          </cell>
          <cell r="AI128">
            <v>0</v>
          </cell>
          <cell r="AJ128">
            <v>243.24</v>
          </cell>
          <cell r="AK128">
            <v>8.76</v>
          </cell>
          <cell r="AL128">
            <v>234.48000000000002</v>
          </cell>
          <cell r="AM128">
            <v>253.08995694611784</v>
          </cell>
          <cell r="AN128">
            <v>9.9654170547533898</v>
          </cell>
          <cell r="AO128">
            <v>243.12453989136444</v>
          </cell>
          <cell r="AP128">
            <v>248.09272891975996</v>
          </cell>
          <cell r="AQ128">
            <v>9.7686512012155493</v>
          </cell>
          <cell r="AR128">
            <v>238.3240777185444</v>
          </cell>
        </row>
        <row r="129">
          <cell r="B129" t="str">
            <v>OrangeLTCNonDual</v>
          </cell>
          <cell r="C129">
            <v>506</v>
          </cell>
          <cell r="D129" t="str">
            <v>Orange</v>
          </cell>
          <cell r="E129" t="str">
            <v>CalOptima</v>
          </cell>
          <cell r="F129" t="str">
            <v>LTCNonDual</v>
          </cell>
          <cell r="G129">
            <v>7191</v>
          </cell>
          <cell r="H129">
            <v>10419.030000000001</v>
          </cell>
          <cell r="I129">
            <v>410.25</v>
          </cell>
          <cell r="J129">
            <v>10008.780000000001</v>
          </cell>
          <cell r="K129">
            <v>7.42</v>
          </cell>
          <cell r="L129">
            <v>0.42</v>
          </cell>
          <cell r="M129">
            <v>0.32</v>
          </cell>
          <cell r="N129">
            <v>8.16</v>
          </cell>
          <cell r="O129">
            <v>0</v>
          </cell>
          <cell r="P129">
            <v>0</v>
          </cell>
          <cell r="Q129">
            <v>0</v>
          </cell>
          <cell r="R129">
            <v>10427.19</v>
          </cell>
          <cell r="S129">
            <v>10760.395477364726</v>
          </cell>
          <cell r="T129">
            <v>10336.736329135838</v>
          </cell>
          <cell r="U129">
            <v>10768.555477364725</v>
          </cell>
          <cell r="X129" t="str">
            <v>San MateoAgedDual</v>
          </cell>
          <cell r="Y129">
            <v>503</v>
          </cell>
          <cell r="Z129" t="str">
            <v>San Mateo</v>
          </cell>
          <cell r="AA129" t="str">
            <v>San Mateo</v>
          </cell>
          <cell r="AB129" t="str">
            <v>AgedDual</v>
          </cell>
          <cell r="AC129">
            <v>0</v>
          </cell>
          <cell r="AD129">
            <v>247.76</v>
          </cell>
          <cell r="AE129">
            <v>8.93</v>
          </cell>
          <cell r="AF129">
            <v>238.82999999999998</v>
          </cell>
          <cell r="AG129">
            <v>0</v>
          </cell>
          <cell r="AH129">
            <v>0</v>
          </cell>
          <cell r="AI129">
            <v>0</v>
          </cell>
          <cell r="AJ129">
            <v>247.76</v>
          </cell>
          <cell r="AK129">
            <v>8.93</v>
          </cell>
          <cell r="AL129">
            <v>238.82999999999998</v>
          </cell>
          <cell r="AM129">
            <v>257.20204203844412</v>
          </cell>
          <cell r="AN129">
            <v>10.127330405263738</v>
          </cell>
          <cell r="AO129">
            <v>247.07471163318039</v>
          </cell>
          <cell r="AP129">
            <v>252.40647564909492</v>
          </cell>
          <cell r="AQ129">
            <v>9.9385049786831132</v>
          </cell>
          <cell r="AR129">
            <v>242.4679706704118</v>
          </cell>
        </row>
        <row r="130">
          <cell r="B130" t="str">
            <v>OrangeLTCDual</v>
          </cell>
          <cell r="C130">
            <v>506</v>
          </cell>
          <cell r="D130" t="str">
            <v>Orange</v>
          </cell>
          <cell r="E130" t="str">
            <v>CalOptima</v>
          </cell>
          <cell r="F130" t="str">
            <v>LTCDual</v>
          </cell>
          <cell r="G130">
            <v>40882</v>
          </cell>
          <cell r="H130">
            <v>5427.93</v>
          </cell>
          <cell r="I130">
            <v>213.72</v>
          </cell>
          <cell r="J130">
            <v>5214.21</v>
          </cell>
          <cell r="K130">
            <v>0</v>
          </cell>
          <cell r="L130">
            <v>0</v>
          </cell>
          <cell r="M130">
            <v>0</v>
          </cell>
          <cell r="N130">
            <v>0</v>
          </cell>
          <cell r="O130">
            <v>0</v>
          </cell>
          <cell r="P130">
            <v>0</v>
          </cell>
          <cell r="Q130">
            <v>0</v>
          </cell>
          <cell r="R130">
            <v>5427.93</v>
          </cell>
          <cell r="S130">
            <v>5584.1573577960753</v>
          </cell>
          <cell r="T130">
            <v>5364.2974693043798</v>
          </cell>
          <cell r="U130">
            <v>5584.1573577960753</v>
          </cell>
          <cell r="X130" t="str">
            <v>San MateoBCCTP</v>
          </cell>
          <cell r="Y130">
            <v>503</v>
          </cell>
          <cell r="Z130" t="str">
            <v>San Mateo</v>
          </cell>
          <cell r="AA130" t="str">
            <v>San Mateo</v>
          </cell>
          <cell r="AB130" t="str">
            <v>BCCTP</v>
          </cell>
          <cell r="AC130">
            <v>1820</v>
          </cell>
          <cell r="AD130">
            <v>1283.8499999999999</v>
          </cell>
          <cell r="AE130">
            <v>46.25</v>
          </cell>
          <cell r="AF130">
            <v>1237.5999999999999</v>
          </cell>
          <cell r="AG130">
            <v>8.52</v>
          </cell>
          <cell r="AH130">
            <v>0.34</v>
          </cell>
          <cell r="AI130">
            <v>8.18</v>
          </cell>
          <cell r="AJ130">
            <v>1292.3699999999999</v>
          </cell>
          <cell r="AK130">
            <v>46.59</v>
          </cell>
          <cell r="AL130">
            <v>1245.78</v>
          </cell>
          <cell r="AM130">
            <v>1360.422008367419</v>
          </cell>
          <cell r="AN130">
            <v>53.566616579467123</v>
          </cell>
          <cell r="AO130">
            <v>1306.8553917879519</v>
          </cell>
          <cell r="AP130">
            <v>1325.8556343314438</v>
          </cell>
          <cell r="AQ130">
            <v>52.2055656018006</v>
          </cell>
          <cell r="AR130">
            <v>1273.6500687296432</v>
          </cell>
        </row>
        <row r="131">
          <cell r="B131" t="str">
            <v>OrangeOBRA</v>
          </cell>
          <cell r="C131">
            <v>506</v>
          </cell>
          <cell r="D131" t="str">
            <v>Orange</v>
          </cell>
          <cell r="E131" t="str">
            <v>CalOptima</v>
          </cell>
          <cell r="F131" t="str">
            <v>OBRA</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X131" t="str">
            <v>San MateoAIDSNonDual</v>
          </cell>
          <cell r="Y131">
            <v>503</v>
          </cell>
          <cell r="Z131" t="str">
            <v>San Mateo</v>
          </cell>
          <cell r="AA131" t="str">
            <v>San Mateo</v>
          </cell>
          <cell r="AB131" t="str">
            <v>AIDSNonDual</v>
          </cell>
          <cell r="AC131">
            <v>384</v>
          </cell>
          <cell r="AD131">
            <v>3782.42</v>
          </cell>
          <cell r="AE131">
            <v>136.27000000000001</v>
          </cell>
          <cell r="AF131">
            <v>3646.15</v>
          </cell>
          <cell r="AG131">
            <v>8.74</v>
          </cell>
          <cell r="AH131">
            <v>0.34</v>
          </cell>
          <cell r="AI131">
            <v>8.4</v>
          </cell>
          <cell r="AJ131">
            <v>3791.16</v>
          </cell>
          <cell r="AK131">
            <v>136.61000000000001</v>
          </cell>
          <cell r="AL131">
            <v>3654.5499999999997</v>
          </cell>
          <cell r="AM131">
            <v>3986.0070536142753</v>
          </cell>
          <cell r="AN131">
            <v>156.94902773606208</v>
          </cell>
          <cell r="AO131">
            <v>3829.0580258782134</v>
          </cell>
          <cell r="AP131">
            <v>3887.0613565619306</v>
          </cell>
          <cell r="AQ131">
            <v>153.05304091462602</v>
          </cell>
          <cell r="AR131">
            <v>3734.0083156473047</v>
          </cell>
        </row>
        <row r="132">
          <cell r="B132" t="str">
            <v>OrangeAll Category of Aid</v>
          </cell>
          <cell r="C132">
            <v>506</v>
          </cell>
          <cell r="D132" t="str">
            <v>Orange</v>
          </cell>
          <cell r="E132" t="str">
            <v>CalOptima</v>
          </cell>
          <cell r="F132" t="str">
            <v>All Category of Aid</v>
          </cell>
          <cell r="G132">
            <v>5738349</v>
          </cell>
          <cell r="H132">
            <v>263.70683875623462</v>
          </cell>
          <cell r="I132">
            <v>10.385104191118387</v>
          </cell>
          <cell r="J132">
            <v>253.3217345651162</v>
          </cell>
          <cell r="K132">
            <v>3.9720629711158022</v>
          </cell>
          <cell r="L132">
            <v>0.24335110151020786</v>
          </cell>
          <cell r="M132">
            <v>0.17596313852642981</v>
          </cell>
          <cell r="N132">
            <v>4.3905339340636127</v>
          </cell>
          <cell r="O132">
            <v>0</v>
          </cell>
          <cell r="P132">
            <v>0</v>
          </cell>
          <cell r="Q132">
            <v>0</v>
          </cell>
          <cell r="R132">
            <v>259.37311844081381</v>
          </cell>
          <cell r="S132">
            <v>269.01061892497722</v>
          </cell>
          <cell r="T132">
            <v>258.41911139925259</v>
          </cell>
          <cell r="U132">
            <v>273.38501592151312</v>
          </cell>
          <cell r="X132" t="str">
            <v>San MateoAIDSDual</v>
          </cell>
          <cell r="Y132">
            <v>503</v>
          </cell>
          <cell r="Z132" t="str">
            <v>San Mateo</v>
          </cell>
          <cell r="AA132" t="str">
            <v>San Mateo</v>
          </cell>
          <cell r="AB132" t="str">
            <v>AIDSDual</v>
          </cell>
          <cell r="AC132">
            <v>0</v>
          </cell>
          <cell r="AD132">
            <v>212.39</v>
          </cell>
          <cell r="AE132">
            <v>7.65</v>
          </cell>
          <cell r="AF132">
            <v>204.73999999999998</v>
          </cell>
          <cell r="AG132">
            <v>0</v>
          </cell>
          <cell r="AH132">
            <v>0</v>
          </cell>
          <cell r="AI132">
            <v>0</v>
          </cell>
          <cell r="AJ132">
            <v>212.39</v>
          </cell>
          <cell r="AK132">
            <v>7.65</v>
          </cell>
          <cell r="AL132">
            <v>204.73999999999998</v>
          </cell>
          <cell r="AM132">
            <v>222.90244179066676</v>
          </cell>
          <cell r="AN132">
            <v>8.7767836455075035</v>
          </cell>
          <cell r="AO132">
            <v>214.12565814515926</v>
          </cell>
          <cell r="AP132">
            <v>217.56847743560925</v>
          </cell>
          <cell r="AQ132">
            <v>8.5667587990271148</v>
          </cell>
          <cell r="AR132">
            <v>209.00171863658213</v>
          </cell>
        </row>
        <row r="133">
          <cell r="B133" t="str">
            <v>OrangeTotal Revenue</v>
          </cell>
          <cell r="C133">
            <v>506</v>
          </cell>
          <cell r="D133" t="str">
            <v>Orange</v>
          </cell>
          <cell r="E133" t="str">
            <v>CalOptima</v>
          </cell>
          <cell r="F133" t="str">
            <v>Total Revenue</v>
          </cell>
          <cell r="G133">
            <v>0</v>
          </cell>
          <cell r="H133">
            <v>1513241874.4700003</v>
          </cell>
          <cell r="I133">
            <v>59593352.250000007</v>
          </cell>
          <cell r="J133">
            <v>1453648522.22</v>
          </cell>
          <cell r="K133">
            <v>22793083.578239392</v>
          </cell>
          <cell r="L133">
            <v>1396433.5499999998</v>
          </cell>
          <cell r="M133">
            <v>1009737.8999999999</v>
          </cell>
          <cell r="N133">
            <v>25194416.009999998</v>
          </cell>
          <cell r="O133">
            <v>0</v>
          </cell>
          <cell r="P133">
            <v>0</v>
          </cell>
          <cell r="Q133">
            <v>0</v>
          </cell>
          <cell r="R133">
            <v>1488373474.8317256</v>
          </cell>
          <cell r="S133">
            <v>1543676816.0975242</v>
          </cell>
          <cell r="T133">
            <v>1482899049.4787896</v>
          </cell>
          <cell r="U133">
            <v>1568778632.7281988</v>
          </cell>
          <cell r="X133" t="str">
            <v>San MateoLTCNonDual</v>
          </cell>
          <cell r="Y133">
            <v>503</v>
          </cell>
          <cell r="Z133" t="str">
            <v>San Mateo</v>
          </cell>
          <cell r="AA133" t="str">
            <v>San Mateo</v>
          </cell>
          <cell r="AB133" t="str">
            <v>LTCNonDual</v>
          </cell>
          <cell r="AC133">
            <v>2193.9920461454672</v>
          </cell>
          <cell r="AD133">
            <v>12564.6</v>
          </cell>
          <cell r="AE133">
            <v>452.65</v>
          </cell>
          <cell r="AF133">
            <v>12111.95</v>
          </cell>
          <cell r="AG133">
            <v>9.34</v>
          </cell>
          <cell r="AH133">
            <v>0.37</v>
          </cell>
          <cell r="AI133">
            <v>8.9700000000000006</v>
          </cell>
          <cell r="AJ133">
            <v>12573.94</v>
          </cell>
          <cell r="AK133">
            <v>453.02</v>
          </cell>
          <cell r="AL133">
            <v>12120.92</v>
          </cell>
          <cell r="AM133">
            <v>12969.357275716229</v>
          </cell>
          <cell r="AN133">
            <v>510.66844273132654</v>
          </cell>
          <cell r="AO133">
            <v>12458.688832984903</v>
          </cell>
          <cell r="AP133">
            <v>12768.872998679337</v>
          </cell>
          <cell r="AQ133">
            <v>502.77437432299888</v>
          </cell>
          <cell r="AR133">
            <v>12266.098624356338</v>
          </cell>
        </row>
        <row r="134">
          <cell r="B134" t="str">
            <v>San MateoChild</v>
          </cell>
          <cell r="C134">
            <v>503</v>
          </cell>
          <cell r="D134" t="str">
            <v>San Mateo</v>
          </cell>
          <cell r="E134" t="str">
            <v>San Mateo</v>
          </cell>
          <cell r="F134" t="str">
            <v>Child</v>
          </cell>
          <cell r="G134">
            <v>505538</v>
          </cell>
          <cell r="H134">
            <v>99.77</v>
          </cell>
          <cell r="I134">
            <v>3.93</v>
          </cell>
          <cell r="J134">
            <v>95.839999999999989</v>
          </cell>
          <cell r="K134">
            <v>4.12</v>
          </cell>
          <cell r="L134">
            <v>0.91</v>
          </cell>
          <cell r="M134">
            <v>0.21</v>
          </cell>
          <cell r="N134">
            <v>5.24</v>
          </cell>
          <cell r="O134">
            <v>0</v>
          </cell>
          <cell r="P134">
            <v>0</v>
          </cell>
          <cell r="Q134">
            <v>0</v>
          </cell>
          <cell r="R134">
            <v>105.00999999999999</v>
          </cell>
          <cell r="S134">
            <v>111.28454192704227</v>
          </cell>
          <cell r="T134">
            <v>107.35454192704226</v>
          </cell>
          <cell r="U134">
            <v>111.28454192704227</v>
          </cell>
          <cell r="X134" t="str">
            <v>San MateoLTCDual</v>
          </cell>
          <cell r="Y134">
            <v>503</v>
          </cell>
          <cell r="Z134" t="str">
            <v>San Mateo</v>
          </cell>
          <cell r="AA134" t="str">
            <v>San Mateo</v>
          </cell>
          <cell r="AB134" t="str">
            <v>LTCDual</v>
          </cell>
          <cell r="AC134">
            <v>0</v>
          </cell>
          <cell r="AD134">
            <v>7730.4</v>
          </cell>
          <cell r="AE134">
            <v>278.5</v>
          </cell>
          <cell r="AF134">
            <v>7451.9</v>
          </cell>
          <cell r="AG134">
            <v>0</v>
          </cell>
          <cell r="AH134">
            <v>0</v>
          </cell>
          <cell r="AI134">
            <v>0</v>
          </cell>
          <cell r="AJ134">
            <v>7730.4</v>
          </cell>
          <cell r="AK134">
            <v>278.5</v>
          </cell>
          <cell r="AL134">
            <v>7451.9</v>
          </cell>
          <cell r="AM134">
            <v>7944.7031425931227</v>
          </cell>
          <cell r="AN134">
            <v>312.8226862396042</v>
          </cell>
          <cell r="AO134">
            <v>7631.8804563535186</v>
          </cell>
          <cell r="AP134">
            <v>7836.1044822898457</v>
          </cell>
          <cell r="AQ134">
            <v>308.54661399016265</v>
          </cell>
          <cell r="AR134">
            <v>7527.5578682996829</v>
          </cell>
        </row>
        <row r="135">
          <cell r="B135" t="str">
            <v>San MateoAdult</v>
          </cell>
          <cell r="C135">
            <v>503</v>
          </cell>
          <cell r="D135" t="str">
            <v>San Mateo</v>
          </cell>
          <cell r="E135" t="str">
            <v>San Mateo</v>
          </cell>
          <cell r="F135" t="str">
            <v>Adult</v>
          </cell>
          <cell r="G135">
            <v>121104</v>
          </cell>
          <cell r="H135">
            <v>336.17</v>
          </cell>
          <cell r="I135">
            <v>11.9</v>
          </cell>
          <cell r="J135">
            <v>324.27000000000004</v>
          </cell>
          <cell r="K135">
            <v>4.84</v>
          </cell>
          <cell r="L135">
            <v>0.49</v>
          </cell>
          <cell r="M135">
            <v>0.22</v>
          </cell>
          <cell r="N135">
            <v>5.55</v>
          </cell>
          <cell r="O135">
            <v>0</v>
          </cell>
          <cell r="P135">
            <v>0</v>
          </cell>
          <cell r="Q135">
            <v>0</v>
          </cell>
          <cell r="R135">
            <v>341.72</v>
          </cell>
          <cell r="S135">
            <v>359.96188049359466</v>
          </cell>
          <cell r="T135">
            <v>348.06188049359469</v>
          </cell>
          <cell r="U135">
            <v>359.96188049359466</v>
          </cell>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row>
        <row r="136">
          <cell r="B136" t="str">
            <v>San MateoAged&amp;DisabledNonDual</v>
          </cell>
          <cell r="C136">
            <v>503</v>
          </cell>
          <cell r="D136" t="str">
            <v>San Mateo</v>
          </cell>
          <cell r="E136" t="str">
            <v>San Mateo</v>
          </cell>
          <cell r="F136" t="str">
            <v>Aged&amp;DisabledNonDual</v>
          </cell>
          <cell r="G136">
            <v>96399.715024996782</v>
          </cell>
          <cell r="H136">
            <v>904.94</v>
          </cell>
          <cell r="I136">
            <v>32.04</v>
          </cell>
          <cell r="J136">
            <v>872.90000000000009</v>
          </cell>
          <cell r="K136">
            <v>8.82</v>
          </cell>
          <cell r="L136">
            <v>0.48</v>
          </cell>
          <cell r="M136">
            <v>0.38</v>
          </cell>
          <cell r="N136">
            <v>9.6800000000000015</v>
          </cell>
          <cell r="O136">
            <v>0</v>
          </cell>
          <cell r="P136">
            <v>0</v>
          </cell>
          <cell r="Q136">
            <v>0</v>
          </cell>
          <cell r="R136">
            <v>914.62</v>
          </cell>
          <cell r="S136">
            <v>961.34422828320476</v>
          </cell>
          <cell r="T136">
            <v>929.30422828320479</v>
          </cell>
          <cell r="U136">
            <v>961.34422828320476</v>
          </cell>
          <cell r="X136" t="str">
            <v>San MateoMLTSS HCBS High</v>
          </cell>
          <cell r="Y136">
            <v>503</v>
          </cell>
          <cell r="Z136" t="str">
            <v>San Mateo</v>
          </cell>
          <cell r="AA136" t="str">
            <v>San Mateo</v>
          </cell>
          <cell r="AB136" t="str">
            <v>MLTSS HCBS High</v>
          </cell>
          <cell r="AC136">
            <v>777</v>
          </cell>
          <cell r="AD136">
            <v>1903.3527078825132</v>
          </cell>
          <cell r="AE136">
            <v>74.94</v>
          </cell>
          <cell r="AF136">
            <v>1828.4127078825131</v>
          </cell>
          <cell r="AG136">
            <v>0</v>
          </cell>
          <cell r="AH136">
            <v>0</v>
          </cell>
          <cell r="AI136">
            <v>0</v>
          </cell>
          <cell r="AJ136">
            <v>1903.3527078825132</v>
          </cell>
          <cell r="AK136">
            <v>74.94</v>
          </cell>
          <cell r="AL136">
            <v>1828.4127078825131</v>
          </cell>
          <cell r="AM136">
            <v>2012.619601577984</v>
          </cell>
          <cell r="AN136">
            <v>79.246896812133116</v>
          </cell>
          <cell r="AO136">
            <v>1933.3727047658508</v>
          </cell>
          <cell r="AP136">
            <v>1957.0040036555986</v>
          </cell>
          <cell r="AQ136">
            <v>77.057032643939195</v>
          </cell>
          <cell r="AR136">
            <v>1879.9469710116593</v>
          </cell>
        </row>
        <row r="137">
          <cell r="B137" t="str">
            <v>San MateoDisabledDual</v>
          </cell>
          <cell r="C137">
            <v>503</v>
          </cell>
          <cell r="D137" t="str">
            <v>San Mateo</v>
          </cell>
          <cell r="E137" t="str">
            <v>San Mateo</v>
          </cell>
          <cell r="F137" t="str">
            <v>DisabledDual</v>
          </cell>
          <cell r="G137">
            <v>197</v>
          </cell>
          <cell r="H137">
            <v>257.42</v>
          </cell>
          <cell r="I137">
            <v>9.11</v>
          </cell>
          <cell r="J137">
            <v>248.31</v>
          </cell>
          <cell r="K137">
            <v>0</v>
          </cell>
          <cell r="L137">
            <v>0</v>
          </cell>
          <cell r="M137">
            <v>0</v>
          </cell>
          <cell r="N137">
            <v>0</v>
          </cell>
          <cell r="O137">
            <v>0</v>
          </cell>
          <cell r="P137">
            <v>0</v>
          </cell>
          <cell r="Q137">
            <v>0</v>
          </cell>
          <cell r="R137">
            <v>257.42</v>
          </cell>
          <cell r="S137">
            <v>267.55215802035559</v>
          </cell>
          <cell r="T137">
            <v>258.44215802035558</v>
          </cell>
          <cell r="U137">
            <v>267.55215802035559</v>
          </cell>
          <cell r="X137" t="str">
            <v>San MateoMLTSS HCBS Low</v>
          </cell>
          <cell r="Y137">
            <v>503</v>
          </cell>
          <cell r="Z137" t="str">
            <v>San Mateo</v>
          </cell>
          <cell r="AA137" t="str">
            <v>San Mateo</v>
          </cell>
          <cell r="AB137" t="str">
            <v>MLTSS HCBS Low</v>
          </cell>
          <cell r="AC137">
            <v>8303</v>
          </cell>
          <cell r="AD137">
            <v>1550.1611690591483</v>
          </cell>
          <cell r="AE137">
            <v>61.04</v>
          </cell>
          <cell r="AF137">
            <v>1489.1211690591483</v>
          </cell>
          <cell r="AG137">
            <v>0</v>
          </cell>
          <cell r="AH137">
            <v>0</v>
          </cell>
          <cell r="AI137">
            <v>0</v>
          </cell>
          <cell r="AJ137">
            <v>1550.1611690591483</v>
          </cell>
          <cell r="AK137">
            <v>61.04</v>
          </cell>
          <cell r="AL137">
            <v>1489.1211690591483</v>
          </cell>
          <cell r="AM137">
            <v>1636.6768467767004</v>
          </cell>
          <cell r="AN137">
            <v>64.444150841832581</v>
          </cell>
          <cell r="AO137">
            <v>1572.2326959348677</v>
          </cell>
          <cell r="AP137">
            <v>1592.6472958741911</v>
          </cell>
          <cell r="AQ137">
            <v>62.710487275046276</v>
          </cell>
          <cell r="AR137">
            <v>1529.9368085991448</v>
          </cell>
        </row>
        <row r="138">
          <cell r="B138" t="str">
            <v>San MateoAgedDual</v>
          </cell>
          <cell r="C138">
            <v>503</v>
          </cell>
          <cell r="D138" t="str">
            <v>San Mateo</v>
          </cell>
          <cell r="E138" t="str">
            <v>San Mateo</v>
          </cell>
          <cell r="F138" t="str">
            <v>AgedDual</v>
          </cell>
          <cell r="G138">
            <v>0</v>
          </cell>
          <cell r="H138">
            <v>277.76</v>
          </cell>
          <cell r="I138">
            <v>9.83</v>
          </cell>
          <cell r="J138">
            <v>267.93</v>
          </cell>
          <cell r="K138">
            <v>0</v>
          </cell>
          <cell r="L138">
            <v>0</v>
          </cell>
          <cell r="M138">
            <v>0</v>
          </cell>
          <cell r="N138">
            <v>0</v>
          </cell>
          <cell r="O138">
            <v>0</v>
          </cell>
          <cell r="P138">
            <v>0</v>
          </cell>
          <cell r="Q138">
            <v>0</v>
          </cell>
          <cell r="R138">
            <v>277.76</v>
          </cell>
          <cell r="S138">
            <v>287.87110310222459</v>
          </cell>
          <cell r="T138">
            <v>278.04110310222461</v>
          </cell>
          <cell r="U138">
            <v>287.87110310222459</v>
          </cell>
          <cell r="X138" t="str">
            <v>San MateoAll Category of Aid</v>
          </cell>
          <cell r="Y138">
            <v>503</v>
          </cell>
          <cell r="Z138" t="str">
            <v>San Mateo</v>
          </cell>
          <cell r="AA138" t="str">
            <v>San Mateo</v>
          </cell>
          <cell r="AB138" t="str">
            <v>All Category of Aid</v>
          </cell>
          <cell r="AC138">
            <v>776999.77820848301</v>
          </cell>
          <cell r="AD138">
            <v>254.1294845122251</v>
          </cell>
          <cell r="AE138">
            <v>9.214041976007584</v>
          </cell>
          <cell r="AF138">
            <v>244.91544253621748</v>
          </cell>
          <cell r="AG138">
            <v>6.5191463601013746</v>
          </cell>
          <cell r="AH138">
            <v>0.25523639906984807</v>
          </cell>
          <cell r="AI138">
            <v>6.2639099610315245</v>
          </cell>
          <cell r="AJ138">
            <v>260.64863087232652</v>
          </cell>
          <cell r="AK138">
            <v>9.4692783750774314</v>
          </cell>
          <cell r="AL138">
            <v>251.17935249724897</v>
          </cell>
          <cell r="AM138">
            <v>273.74219299299892</v>
          </cell>
          <cell r="AN138">
            <v>10.778598849099332</v>
          </cell>
          <cell r="AO138">
            <v>262.96359414389963</v>
          </cell>
          <cell r="AP138">
            <v>267.09218875757807</v>
          </cell>
          <cell r="AQ138">
            <v>10.516754932329636</v>
          </cell>
          <cell r="AR138">
            <v>256.57543382524841</v>
          </cell>
        </row>
        <row r="139">
          <cell r="B139" t="str">
            <v>San MateoBCCTP</v>
          </cell>
          <cell r="C139">
            <v>503</v>
          </cell>
          <cell r="D139" t="str">
            <v>San Mateo</v>
          </cell>
          <cell r="E139" t="str">
            <v>San Mateo</v>
          </cell>
          <cell r="F139" t="str">
            <v>BCCTP</v>
          </cell>
          <cell r="G139">
            <v>2244</v>
          </cell>
          <cell r="H139">
            <v>1481.34</v>
          </cell>
          <cell r="I139">
            <v>52.45</v>
          </cell>
          <cell r="J139">
            <v>1428.8899999999999</v>
          </cell>
          <cell r="K139">
            <v>6.93</v>
          </cell>
          <cell r="L139">
            <v>0.36</v>
          </cell>
          <cell r="M139">
            <v>0.3</v>
          </cell>
          <cell r="N139">
            <v>7.59</v>
          </cell>
          <cell r="O139">
            <v>0</v>
          </cell>
          <cell r="P139">
            <v>0</v>
          </cell>
          <cell r="Q139">
            <v>0</v>
          </cell>
          <cell r="R139">
            <v>1488.9299999999998</v>
          </cell>
          <cell r="S139">
            <v>1566.9626883303995</v>
          </cell>
          <cell r="T139">
            <v>1514.5126883303994</v>
          </cell>
          <cell r="U139">
            <v>1566.9626883303995</v>
          </cell>
          <cell r="X139" t="str">
            <v>San MateoTotal Revenue</v>
          </cell>
          <cell r="Y139">
            <v>503</v>
          </cell>
          <cell r="Z139" t="str">
            <v>San Mateo</v>
          </cell>
          <cell r="AA139" t="str">
            <v>San Mateo</v>
          </cell>
          <cell r="AB139" t="str">
            <v>Total Revenue</v>
          </cell>
          <cell r="AC139">
            <v>0</v>
          </cell>
          <cell r="AD139">
            <v>197458553.10223502</v>
          </cell>
          <cell r="AE139">
            <v>7159308.5717615457</v>
          </cell>
          <cell r="AF139">
            <v>190299244.53047344</v>
          </cell>
          <cell r="AG139">
            <v>5065375.2759074075</v>
          </cell>
          <cell r="AH139">
            <v>198318.62546800383</v>
          </cell>
          <cell r="AI139">
            <v>4867056.6504394021</v>
          </cell>
          <cell r="AJ139">
            <v>202523928.37814248</v>
          </cell>
          <cell r="AK139">
            <v>7357627.1972295484</v>
          </cell>
          <cell r="AL139">
            <v>195166301.18091282</v>
          </cell>
          <cell r="AM139">
            <v>212697623.24186391</v>
          </cell>
          <cell r="AN139">
            <v>8374968.9151483914</v>
          </cell>
          <cell r="AO139">
            <v>204322654.32671556</v>
          </cell>
          <cell r="AP139">
            <v>207530571.42585644</v>
          </cell>
          <cell r="AQ139">
            <v>8171516.2498930972</v>
          </cell>
          <cell r="AR139">
            <v>199359055.17596331</v>
          </cell>
        </row>
        <row r="140">
          <cell r="B140" t="str">
            <v>San MateoAIDSNonDual</v>
          </cell>
          <cell r="C140">
            <v>503</v>
          </cell>
          <cell r="D140" t="str">
            <v>San Mateo</v>
          </cell>
          <cell r="E140" t="str">
            <v>San Mateo</v>
          </cell>
          <cell r="F140" t="str">
            <v>AIDSNonDual</v>
          </cell>
          <cell r="G140">
            <v>456</v>
          </cell>
          <cell r="H140">
            <v>5971.32</v>
          </cell>
          <cell r="I140">
            <v>211.41</v>
          </cell>
          <cell r="J140">
            <v>5759.91</v>
          </cell>
          <cell r="K140">
            <v>7.08</v>
          </cell>
          <cell r="L140">
            <v>0.42</v>
          </cell>
          <cell r="M140">
            <v>0.31</v>
          </cell>
          <cell r="N140">
            <v>7.81</v>
          </cell>
          <cell r="O140">
            <v>0</v>
          </cell>
          <cell r="P140">
            <v>0</v>
          </cell>
          <cell r="Q140">
            <v>0</v>
          </cell>
          <cell r="R140">
            <v>5979.13</v>
          </cell>
          <cell r="S140">
            <v>6292.3885527200691</v>
          </cell>
          <cell r="T140">
            <v>6080.9785527200693</v>
          </cell>
          <cell r="U140">
            <v>6292.3885527200691</v>
          </cell>
          <cell r="X140" t="str">
            <v>San Mateo CCSChild</v>
          </cell>
          <cell r="Y140">
            <v>703</v>
          </cell>
          <cell r="Z140" t="str">
            <v>San Mateo CCS</v>
          </cell>
          <cell r="AA140" t="str">
            <v>San Mateo</v>
          </cell>
          <cell r="AB140" t="str">
            <v>Child</v>
          </cell>
          <cell r="AC140">
            <v>14332.76740237691</v>
          </cell>
          <cell r="AD140">
            <v>963.54</v>
          </cell>
          <cell r="AE140">
            <v>37.94</v>
          </cell>
          <cell r="AF140">
            <v>925.59999999999991</v>
          </cell>
          <cell r="AG140">
            <v>5.79</v>
          </cell>
          <cell r="AH140">
            <v>0.23</v>
          </cell>
          <cell r="AI140">
            <v>5.56</v>
          </cell>
          <cell r="AJ140">
            <v>969.32999999999993</v>
          </cell>
          <cell r="AK140">
            <v>38.169999999999995</v>
          </cell>
          <cell r="AL140">
            <v>931.16</v>
          </cell>
          <cell r="AM140">
            <v>1021.6728498196532</v>
          </cell>
          <cell r="AN140">
            <v>40.228368461648842</v>
          </cell>
          <cell r="AO140">
            <v>981.44448135800428</v>
          </cell>
          <cell r="AP140">
            <v>0</v>
          </cell>
          <cell r="AQ140">
            <v>0</v>
          </cell>
          <cell r="AR140">
            <v>0</v>
          </cell>
        </row>
        <row r="141">
          <cell r="B141" t="str">
            <v>San MateoAIDSDual</v>
          </cell>
          <cell r="C141">
            <v>503</v>
          </cell>
          <cell r="D141" t="str">
            <v>San Mateo</v>
          </cell>
          <cell r="E141" t="str">
            <v>San Mateo</v>
          </cell>
          <cell r="F141" t="str">
            <v>AIDSDual</v>
          </cell>
          <cell r="G141">
            <v>720</v>
          </cell>
          <cell r="H141">
            <v>214.28</v>
          </cell>
          <cell r="I141">
            <v>7.59</v>
          </cell>
          <cell r="J141">
            <v>206.69</v>
          </cell>
          <cell r="K141">
            <v>0</v>
          </cell>
          <cell r="L141">
            <v>0</v>
          </cell>
          <cell r="M141">
            <v>0</v>
          </cell>
          <cell r="N141">
            <v>0</v>
          </cell>
          <cell r="O141">
            <v>0</v>
          </cell>
          <cell r="P141">
            <v>0</v>
          </cell>
          <cell r="Q141">
            <v>0</v>
          </cell>
          <cell r="R141">
            <v>214.28</v>
          </cell>
          <cell r="S141">
            <v>223.87631212972974</v>
          </cell>
          <cell r="T141">
            <v>216.28631212972974</v>
          </cell>
          <cell r="U141">
            <v>223.87631212972974</v>
          </cell>
          <cell r="X141" t="str">
            <v>San Mateo CCSAdult</v>
          </cell>
          <cell r="Y141">
            <v>703</v>
          </cell>
          <cell r="Z141" t="str">
            <v>San Mateo CCS</v>
          </cell>
          <cell r="AA141" t="str">
            <v>San Mateo</v>
          </cell>
          <cell r="AB141" t="str">
            <v>Adult</v>
          </cell>
          <cell r="AC141">
            <v>536.98763036623814</v>
          </cell>
          <cell r="AD141">
            <v>736.61</v>
          </cell>
          <cell r="AE141">
            <v>29</v>
          </cell>
          <cell r="AF141">
            <v>707.61</v>
          </cell>
          <cell r="AG141">
            <v>6.02</v>
          </cell>
          <cell r="AH141">
            <v>0.24</v>
          </cell>
          <cell r="AI141">
            <v>5.7799999999999994</v>
          </cell>
          <cell r="AJ141">
            <v>742.63</v>
          </cell>
          <cell r="AK141">
            <v>29.24</v>
          </cell>
          <cell r="AL141">
            <v>713.39</v>
          </cell>
          <cell r="AM141">
            <v>782.91242096479846</v>
          </cell>
          <cell r="AN141">
            <v>30.827176575488938</v>
          </cell>
          <cell r="AO141">
            <v>752.08524438930954</v>
          </cell>
          <cell r="AP141">
            <v>0</v>
          </cell>
          <cell r="AQ141">
            <v>0</v>
          </cell>
          <cell r="AR141">
            <v>0</v>
          </cell>
        </row>
        <row r="142">
          <cell r="B142" t="str">
            <v>San MateoLTCNonDual</v>
          </cell>
          <cell r="C142">
            <v>503</v>
          </cell>
          <cell r="D142" t="str">
            <v>San Mateo</v>
          </cell>
          <cell r="E142" t="str">
            <v>San Mateo</v>
          </cell>
          <cell r="F142" t="str">
            <v>LTCNonDual</v>
          </cell>
          <cell r="G142">
            <v>3053.2849750032201</v>
          </cell>
          <cell r="H142">
            <v>12310.56</v>
          </cell>
          <cell r="I142">
            <v>435.85</v>
          </cell>
          <cell r="J142">
            <v>11874.71</v>
          </cell>
          <cell r="K142">
            <v>7.42</v>
          </cell>
          <cell r="L142">
            <v>0.4</v>
          </cell>
          <cell r="M142">
            <v>0.32</v>
          </cell>
          <cell r="N142">
            <v>8.14</v>
          </cell>
          <cell r="O142">
            <v>0</v>
          </cell>
          <cell r="P142">
            <v>0</v>
          </cell>
          <cell r="Q142">
            <v>0</v>
          </cell>
          <cell r="R142">
            <v>12318.699999999999</v>
          </cell>
          <cell r="S142">
            <v>12679.551651897264</v>
          </cell>
          <cell r="T142">
            <v>12243.701651897263</v>
          </cell>
          <cell r="U142">
            <v>12679.551651897264</v>
          </cell>
          <cell r="X142" t="str">
            <v>San Mateo CCSAged&amp;DisabledNonDual</v>
          </cell>
          <cell r="Y142">
            <v>703</v>
          </cell>
          <cell r="Z142" t="str">
            <v>San Mateo CCS</v>
          </cell>
          <cell r="AA142" t="str">
            <v>San Mateo</v>
          </cell>
          <cell r="AB142" t="str">
            <v>Aged&amp;DisabledNonDual</v>
          </cell>
          <cell r="AC142">
            <v>9064.7586708707258</v>
          </cell>
          <cell r="AD142">
            <v>2324.1400000000003</v>
          </cell>
          <cell r="AE142">
            <v>91.51</v>
          </cell>
          <cell r="AF142">
            <v>2232.63</v>
          </cell>
          <cell r="AG142">
            <v>11.58</v>
          </cell>
          <cell r="AH142">
            <v>0.46</v>
          </cell>
          <cell r="AI142">
            <v>11.12</v>
          </cell>
          <cell r="AJ142">
            <v>2335.7200000000003</v>
          </cell>
          <cell r="AK142">
            <v>91.97</v>
          </cell>
          <cell r="AL142">
            <v>2243.7500000000005</v>
          </cell>
          <cell r="AM142">
            <v>2458.6450766790931</v>
          </cell>
          <cell r="AN142">
            <v>96.809149894239297</v>
          </cell>
          <cell r="AO142">
            <v>2361.8359267848537</v>
          </cell>
          <cell r="AP142">
            <v>0</v>
          </cell>
          <cell r="AQ142">
            <v>0</v>
          </cell>
          <cell r="AR142">
            <v>0</v>
          </cell>
        </row>
        <row r="143">
          <cell r="B143" t="str">
            <v>San MateoLTCDual</v>
          </cell>
          <cell r="C143">
            <v>503</v>
          </cell>
          <cell r="D143" t="str">
            <v>San Mateo</v>
          </cell>
          <cell r="E143" t="str">
            <v>San Mateo</v>
          </cell>
          <cell r="F143" t="str">
            <v>LTCDual</v>
          </cell>
          <cell r="G143">
            <v>0</v>
          </cell>
          <cell r="H143">
            <v>7842.54</v>
          </cell>
          <cell r="I143">
            <v>277.66000000000003</v>
          </cell>
          <cell r="J143">
            <v>7564.88</v>
          </cell>
          <cell r="K143">
            <v>0</v>
          </cell>
          <cell r="L143">
            <v>0</v>
          </cell>
          <cell r="M143">
            <v>0</v>
          </cell>
          <cell r="N143">
            <v>0</v>
          </cell>
          <cell r="O143">
            <v>0</v>
          </cell>
          <cell r="P143">
            <v>0</v>
          </cell>
          <cell r="Q143">
            <v>0</v>
          </cell>
          <cell r="R143">
            <v>7842.54</v>
          </cell>
          <cell r="S143">
            <v>8058.2512059224855</v>
          </cell>
          <cell r="T143">
            <v>7780.5912059224856</v>
          </cell>
          <cell r="U143">
            <v>8058.2512059224855</v>
          </cell>
          <cell r="X143" t="str">
            <v>San Mateo CCSDisabledDual</v>
          </cell>
          <cell r="Y143">
            <v>703</v>
          </cell>
          <cell r="Z143" t="str">
            <v>San Mateo CCS</v>
          </cell>
          <cell r="AA143" t="str">
            <v>San Mateo</v>
          </cell>
          <cell r="AB143" t="str">
            <v>DisabledDual</v>
          </cell>
          <cell r="AC143">
            <v>58.210041232112538</v>
          </cell>
          <cell r="AD143">
            <v>276.35000000000002</v>
          </cell>
          <cell r="AE143">
            <v>10.88</v>
          </cell>
          <cell r="AF143">
            <v>265.47000000000003</v>
          </cell>
          <cell r="AG143">
            <v>0</v>
          </cell>
          <cell r="AH143">
            <v>0</v>
          </cell>
          <cell r="AI143">
            <v>0</v>
          </cell>
          <cell r="AJ143">
            <v>276.35000000000002</v>
          </cell>
          <cell r="AK143">
            <v>10.88</v>
          </cell>
          <cell r="AL143">
            <v>265.47000000000003</v>
          </cell>
          <cell r="AM143">
            <v>292.43</v>
          </cell>
          <cell r="AN143">
            <v>11.514431250000001</v>
          </cell>
          <cell r="AO143">
            <v>280.91556875000003</v>
          </cell>
          <cell r="AP143">
            <v>0</v>
          </cell>
          <cell r="AQ143">
            <v>0</v>
          </cell>
          <cell r="AR143">
            <v>0</v>
          </cell>
        </row>
        <row r="144">
          <cell r="B144" t="str">
            <v>San MateoOBRA</v>
          </cell>
          <cell r="C144">
            <v>503</v>
          </cell>
          <cell r="D144" t="str">
            <v>San Mateo</v>
          </cell>
          <cell r="E144" t="str">
            <v>San Mateo</v>
          </cell>
          <cell r="F144" t="str">
            <v>OBRA</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X144" t="str">
            <v>San Mateo CCSAgedDual</v>
          </cell>
          <cell r="Y144">
            <v>703</v>
          </cell>
          <cell r="Z144" t="str">
            <v>San Mateo CCS</v>
          </cell>
          <cell r="AA144" t="str">
            <v>San Mateo</v>
          </cell>
          <cell r="AB144" t="str">
            <v>AgedDual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row>
        <row r="145">
          <cell r="B145" t="str">
            <v>San MateoMLTSS HCBS High</v>
          </cell>
          <cell r="C145">
            <v>503</v>
          </cell>
          <cell r="D145" t="str">
            <v>San Mateo</v>
          </cell>
          <cell r="E145" t="str">
            <v>San Mateo</v>
          </cell>
          <cell r="F145" t="str">
            <v>MLTSS HCBS High</v>
          </cell>
          <cell r="G145">
            <v>777</v>
          </cell>
          <cell r="H145">
            <v>1856.94</v>
          </cell>
          <cell r="I145">
            <v>73.12</v>
          </cell>
          <cell r="J145">
            <v>1783.82</v>
          </cell>
          <cell r="K145">
            <v>0</v>
          </cell>
          <cell r="L145">
            <v>0</v>
          </cell>
          <cell r="M145">
            <v>0</v>
          </cell>
          <cell r="N145">
            <v>0</v>
          </cell>
          <cell r="O145">
            <v>0</v>
          </cell>
          <cell r="P145">
            <v>0</v>
          </cell>
          <cell r="Q145">
            <v>0</v>
          </cell>
          <cell r="R145">
            <v>1856.94</v>
          </cell>
          <cell r="S145">
            <v>1963.53</v>
          </cell>
          <cell r="T145">
            <v>1886.22</v>
          </cell>
          <cell r="U145">
            <v>1963.53</v>
          </cell>
          <cell r="X145" t="str">
            <v>San Mateo CCSBCCTP</v>
          </cell>
          <cell r="Y145">
            <v>703</v>
          </cell>
          <cell r="Z145" t="str">
            <v>San Mateo CCS</v>
          </cell>
          <cell r="AA145" t="str">
            <v>San Mateo</v>
          </cell>
          <cell r="AB145" t="str">
            <v>BCCTP</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row>
        <row r="146">
          <cell r="B146" t="str">
            <v>San MateoMLTSS HCBS Low</v>
          </cell>
          <cell r="C146">
            <v>503</v>
          </cell>
          <cell r="D146" t="str">
            <v>San Mateo</v>
          </cell>
          <cell r="E146" t="str">
            <v>San Mateo</v>
          </cell>
          <cell r="F146" t="str">
            <v>MLTSS HCBS Low</v>
          </cell>
          <cell r="G146">
            <v>8303</v>
          </cell>
          <cell r="H146">
            <v>1512.35</v>
          </cell>
          <cell r="I146">
            <v>59.55</v>
          </cell>
          <cell r="J146">
            <v>1452.8</v>
          </cell>
          <cell r="K146">
            <v>0</v>
          </cell>
          <cell r="L146">
            <v>0</v>
          </cell>
          <cell r="M146">
            <v>0</v>
          </cell>
          <cell r="N146">
            <v>0</v>
          </cell>
          <cell r="O146">
            <v>0</v>
          </cell>
          <cell r="P146">
            <v>0</v>
          </cell>
          <cell r="Q146">
            <v>0</v>
          </cell>
          <cell r="R146">
            <v>1512.35</v>
          </cell>
          <cell r="S146">
            <v>1596.76</v>
          </cell>
          <cell r="T146">
            <v>1533.89</v>
          </cell>
          <cell r="U146">
            <v>1596.76</v>
          </cell>
          <cell r="X146" t="str">
            <v>San Mateo CCSAIDSNonDual</v>
          </cell>
          <cell r="Y146">
            <v>703</v>
          </cell>
          <cell r="Z146" t="str">
            <v>San Mateo CCS</v>
          </cell>
          <cell r="AA146" t="str">
            <v>San Mateo</v>
          </cell>
          <cell r="AB146" t="str">
            <v>AIDSNonDual</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row>
        <row r="147">
          <cell r="B147" t="str">
            <v>San MateoAll Category of Aid</v>
          </cell>
          <cell r="C147">
            <v>503</v>
          </cell>
          <cell r="D147" t="str">
            <v>San Mateo</v>
          </cell>
          <cell r="E147" t="str">
            <v>San Mateo</v>
          </cell>
          <cell r="F147" t="str">
            <v>All Category of Aid</v>
          </cell>
          <cell r="G147">
            <v>729712</v>
          </cell>
          <cell r="H147">
            <v>323.72304496376137</v>
          </cell>
          <cell r="I147">
            <v>11.812799002559982</v>
          </cell>
          <cell r="J147">
            <v>311.91024596120138</v>
          </cell>
          <cell r="K147">
            <v>4.8795143577671674</v>
          </cell>
          <cell r="L147">
            <v>0.77821534687931659</v>
          </cell>
          <cell r="M147">
            <v>0.2346533466648483</v>
          </cell>
          <cell r="N147">
            <v>5.8923830513113327</v>
          </cell>
          <cell r="O147">
            <v>0</v>
          </cell>
          <cell r="P147">
            <v>0</v>
          </cell>
          <cell r="Q147">
            <v>0</v>
          </cell>
          <cell r="R147">
            <v>329.61542801507267</v>
          </cell>
          <cell r="S147">
            <v>346.19416398588504</v>
          </cell>
          <cell r="T147">
            <v>334.33912696339388</v>
          </cell>
          <cell r="U147">
            <v>346.19416398588504</v>
          </cell>
          <cell r="X147" t="str">
            <v>San Mateo CCSAIDSDual</v>
          </cell>
          <cell r="Y147">
            <v>703</v>
          </cell>
          <cell r="Z147" t="str">
            <v>San Mateo CCS</v>
          </cell>
          <cell r="AA147" t="str">
            <v>San Mateo</v>
          </cell>
          <cell r="AB147" t="str">
            <v>AIDSDual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row>
        <row r="148">
          <cell r="B148" t="str">
            <v>San MateoTotal Revenue</v>
          </cell>
          <cell r="C148">
            <v>503</v>
          </cell>
          <cell r="D148" t="str">
            <v>San Mateo</v>
          </cell>
          <cell r="E148" t="str">
            <v>San Mateo</v>
          </cell>
          <cell r="F148" t="str">
            <v>Total Revenue</v>
          </cell>
          <cell r="G148">
            <v>0</v>
          </cell>
          <cell r="H148">
            <v>236224590.58659622</v>
          </cell>
          <cell r="I148">
            <v>8619941.1857560501</v>
          </cell>
          <cell r="J148">
            <v>227604649.40084019</v>
          </cell>
          <cell r="K148">
            <v>3560640.1810349952</v>
          </cell>
          <cell r="L148">
            <v>567873.07720199984</v>
          </cell>
          <cell r="M148">
            <v>171229.36290149979</v>
          </cell>
          <cell r="N148">
            <v>4299742.6211384954</v>
          </cell>
          <cell r="O148">
            <v>0</v>
          </cell>
          <cell r="P148">
            <v>0</v>
          </cell>
          <cell r="Q148">
            <v>0</v>
          </cell>
          <cell r="R148">
            <v>240524333.2077347</v>
          </cell>
          <cell r="S148">
            <v>252622035.79046816</v>
          </cell>
          <cell r="T148">
            <v>243971273.01471207</v>
          </cell>
          <cell r="U148">
            <v>252622035.79046816</v>
          </cell>
          <cell r="X148" t="str">
            <v>San Mateo CCSLTCNonDual</v>
          </cell>
          <cell r="Y148">
            <v>703</v>
          </cell>
          <cell r="Z148" t="str">
            <v>San Mateo CCS</v>
          </cell>
          <cell r="AA148" t="str">
            <v>San Mateo</v>
          </cell>
          <cell r="AB148" t="str">
            <v>LTCNonDual</v>
          </cell>
          <cell r="AC148">
            <v>7.2762551540140672</v>
          </cell>
          <cell r="AD148">
            <v>31349.23</v>
          </cell>
          <cell r="AE148">
            <v>1234.3800000000001</v>
          </cell>
          <cell r="AF148">
            <v>30114.85</v>
          </cell>
          <cell r="AG148">
            <v>9.34</v>
          </cell>
          <cell r="AH148">
            <v>0.37</v>
          </cell>
          <cell r="AI148">
            <v>8.9700000000000006</v>
          </cell>
          <cell r="AJ148">
            <v>31358.57</v>
          </cell>
          <cell r="AK148">
            <v>1234.75</v>
          </cell>
          <cell r="AL148">
            <v>30123.82</v>
          </cell>
          <cell r="AM148">
            <v>32448.377754804897</v>
          </cell>
          <cell r="AN148">
            <v>1277.6548740954429</v>
          </cell>
          <cell r="AO148">
            <v>31170.722880709454</v>
          </cell>
          <cell r="AP148">
            <v>0</v>
          </cell>
          <cell r="AQ148">
            <v>0</v>
          </cell>
          <cell r="AR148">
            <v>0</v>
          </cell>
        </row>
        <row r="149">
          <cell r="B149" t="str">
            <v>San Mateo CCSChild</v>
          </cell>
          <cell r="C149">
            <v>703</v>
          </cell>
          <cell r="D149" t="str">
            <v>San Mateo CCS</v>
          </cell>
          <cell r="E149" t="str">
            <v>San Mateo</v>
          </cell>
          <cell r="F149" t="str">
            <v>Child</v>
          </cell>
          <cell r="G149">
            <v>13725.033587102553</v>
          </cell>
          <cell r="H149">
            <v>1361.4784603634607</v>
          </cell>
          <cell r="I149">
            <v>53.608214376811247</v>
          </cell>
          <cell r="J149">
            <v>1307.8702459866495</v>
          </cell>
          <cell r="K149">
            <v>4.1211809987183434</v>
          </cell>
          <cell r="L149">
            <v>0.43735349939823376</v>
          </cell>
          <cell r="M149">
            <v>0.18684949471785561</v>
          </cell>
          <cell r="N149">
            <v>4.7453839928344328</v>
          </cell>
          <cell r="O149">
            <v>0</v>
          </cell>
          <cell r="P149">
            <v>0</v>
          </cell>
          <cell r="Q149">
            <v>0</v>
          </cell>
          <cell r="R149">
            <v>1366.2238443562951</v>
          </cell>
          <cell r="S149">
            <v>1436.1455646336867</v>
          </cell>
          <cell r="T149">
            <v>1382.5373502568755</v>
          </cell>
          <cell r="U149">
            <v>1436.1455646336867</v>
          </cell>
          <cell r="X149" t="str">
            <v>San Mateo CCSLTCDual</v>
          </cell>
          <cell r="Y149">
            <v>703</v>
          </cell>
          <cell r="Z149" t="str">
            <v>San Mateo CCS</v>
          </cell>
          <cell r="AA149" t="str">
            <v>San Mateo</v>
          </cell>
          <cell r="AB149" t="str">
            <v>LTCDual</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row>
        <row r="150">
          <cell r="B150" t="str">
            <v>San Mateo CCSAdult</v>
          </cell>
          <cell r="C150">
            <v>703</v>
          </cell>
          <cell r="D150" t="str">
            <v>San Mateo CCS</v>
          </cell>
          <cell r="E150" t="str">
            <v>San Mateo</v>
          </cell>
          <cell r="F150" t="str">
            <v>Adult</v>
          </cell>
          <cell r="G150">
            <v>480.58345595291405</v>
          </cell>
          <cell r="H150">
            <v>756.63978774232589</v>
          </cell>
          <cell r="I150">
            <v>29.792691642354157</v>
          </cell>
          <cell r="J150">
            <v>726.84709609997174</v>
          </cell>
          <cell r="K150">
            <v>3.8705934325175697</v>
          </cell>
          <cell r="L150">
            <v>0.31647818968150432</v>
          </cell>
          <cell r="M150">
            <v>0.17162362537315712</v>
          </cell>
          <cell r="N150">
            <v>4.3586952475722311</v>
          </cell>
          <cell r="O150">
            <v>0</v>
          </cell>
          <cell r="P150">
            <v>0</v>
          </cell>
          <cell r="Q150">
            <v>0</v>
          </cell>
          <cell r="R150">
            <v>760.99848298989821</v>
          </cell>
          <cell r="S150">
            <v>797.83187787649899</v>
          </cell>
          <cell r="T150">
            <v>768.03918623414484</v>
          </cell>
          <cell r="U150">
            <v>797.83187787649899</v>
          </cell>
          <cell r="X150" t="str">
            <v>San Mateo CCSOBRA</v>
          </cell>
          <cell r="Y150">
            <v>703</v>
          </cell>
          <cell r="Z150" t="str">
            <v>San Mateo CCS</v>
          </cell>
          <cell r="AA150" t="str">
            <v>San Mateo</v>
          </cell>
          <cell r="AB150" t="str">
            <v>OBRA</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row>
        <row r="151">
          <cell r="B151" t="str">
            <v>San Mateo CCSAged&amp;DisabledNonDual</v>
          </cell>
          <cell r="C151">
            <v>703</v>
          </cell>
          <cell r="D151" t="str">
            <v>San Mateo CCS</v>
          </cell>
          <cell r="E151" t="str">
            <v>San Mateo</v>
          </cell>
          <cell r="F151" t="str">
            <v>Aged&amp;DisabledNonDual</v>
          </cell>
          <cell r="G151">
            <v>9671.5501247520951</v>
          </cell>
          <cell r="H151">
            <v>2002.1637245708284</v>
          </cell>
          <cell r="I151">
            <v>78.835196654976471</v>
          </cell>
          <cell r="J151">
            <v>1923.328527915852</v>
          </cell>
          <cell r="K151">
            <v>8.8229787778529474</v>
          </cell>
          <cell r="L151">
            <v>0.44780217776744102</v>
          </cell>
          <cell r="M151">
            <v>0.37999947963831104</v>
          </cell>
          <cell r="N151">
            <v>9.6507804352586994</v>
          </cell>
          <cell r="O151">
            <v>0</v>
          </cell>
          <cell r="P151">
            <v>0</v>
          </cell>
          <cell r="Q151">
            <v>0</v>
          </cell>
          <cell r="R151">
            <v>2011.8145050060873</v>
          </cell>
          <cell r="S151">
            <v>2110.8131854915496</v>
          </cell>
          <cell r="T151">
            <v>2031.9779888365731</v>
          </cell>
          <cell r="U151">
            <v>2110.8131854915496</v>
          </cell>
          <cell r="X151" t="str">
            <v>San Mateo CCSAll Category of Aid</v>
          </cell>
          <cell r="Y151">
            <v>703</v>
          </cell>
          <cell r="Z151" t="str">
            <v>San Mateo CCS</v>
          </cell>
          <cell r="AA151" t="str">
            <v>San Mateo</v>
          </cell>
          <cell r="AB151" t="str">
            <v>All Category of Aid</v>
          </cell>
          <cell r="AC151">
            <v>24000.000000000004</v>
          </cell>
          <cell r="AD151">
            <v>1479.904363327674</v>
          </cell>
          <cell r="AE151">
            <v>58.270370482658251</v>
          </cell>
          <cell r="AF151">
            <v>1421.6339928450157</v>
          </cell>
          <cell r="AG151">
            <v>7.9690522677661875</v>
          </cell>
          <cell r="AH151">
            <v>0.31657894736842102</v>
          </cell>
          <cell r="AI151">
            <v>7.6524733203977675</v>
          </cell>
          <cell r="AJ151">
            <v>1487.8734155954401</v>
          </cell>
          <cell r="AK151">
            <v>58.586949430026678</v>
          </cell>
          <cell r="AL151">
            <v>1429.2864661654135</v>
          </cell>
          <cell r="AM151">
            <v>1566.8317882984395</v>
          </cell>
          <cell r="AN151">
            <v>61.694001664251068</v>
          </cell>
          <cell r="AO151">
            <v>1505.1377866341886</v>
          </cell>
          <cell r="AP151">
            <v>0</v>
          </cell>
          <cell r="AQ151">
            <v>0</v>
          </cell>
          <cell r="AR151">
            <v>0</v>
          </cell>
        </row>
        <row r="152">
          <cell r="B152" t="str">
            <v>San Mateo CCSDisabledDual</v>
          </cell>
          <cell r="C152">
            <v>703</v>
          </cell>
          <cell r="D152" t="str">
            <v>San Mateo CCS</v>
          </cell>
          <cell r="E152" t="str">
            <v>San Mateo</v>
          </cell>
          <cell r="F152" t="str">
            <v>DisabledDual</v>
          </cell>
          <cell r="G152">
            <v>99.801676156355967</v>
          </cell>
          <cell r="H152">
            <v>1482.7742369643765</v>
          </cell>
          <cell r="I152">
            <v>58.384235580472478</v>
          </cell>
          <cell r="J152">
            <v>1424.3900013839041</v>
          </cell>
          <cell r="K152">
            <v>0</v>
          </cell>
          <cell r="L152">
            <v>0</v>
          </cell>
          <cell r="M152">
            <v>0</v>
          </cell>
          <cell r="N152">
            <v>0</v>
          </cell>
          <cell r="O152">
            <v>0</v>
          </cell>
          <cell r="P152">
            <v>0</v>
          </cell>
          <cell r="Q152">
            <v>0</v>
          </cell>
          <cell r="R152">
            <v>1482.7742369643765</v>
          </cell>
          <cell r="S152">
            <v>1537.0110985673489</v>
          </cell>
          <cell r="T152">
            <v>1478.6268629868764</v>
          </cell>
          <cell r="U152">
            <v>1537.0110985673489</v>
          </cell>
          <cell r="X152" t="str">
            <v>San Mateo CCSTotal Revenue</v>
          </cell>
          <cell r="Y152">
            <v>703</v>
          </cell>
          <cell r="Z152" t="str">
            <v>San Mateo CCS</v>
          </cell>
          <cell r="AA152" t="str">
            <v>San Mateo</v>
          </cell>
          <cell r="AB152" t="str">
            <v>Total Revenue</v>
          </cell>
          <cell r="AC152">
            <v>0</v>
          </cell>
          <cell r="AD152">
            <v>35517704.719864182</v>
          </cell>
          <cell r="AE152">
            <v>1398488.8915837982</v>
          </cell>
          <cell r="AF152">
            <v>34119215.828280382</v>
          </cell>
          <cell r="AG152">
            <v>191257.25442638854</v>
          </cell>
          <cell r="AH152">
            <v>7597.8947368421059</v>
          </cell>
          <cell r="AI152">
            <v>183659.35968954646</v>
          </cell>
          <cell r="AJ152">
            <v>35708961.974290565</v>
          </cell>
          <cell r="AK152">
            <v>1406086.7863206405</v>
          </cell>
          <cell r="AL152">
            <v>34302875.18796993</v>
          </cell>
          <cell r="AM152">
            <v>37603962.919162557</v>
          </cell>
          <cell r="AN152">
            <v>1480656.0399420259</v>
          </cell>
          <cell r="AO152">
            <v>36123306.87922053</v>
          </cell>
          <cell r="AP152">
            <v>0</v>
          </cell>
          <cell r="AQ152">
            <v>0</v>
          </cell>
          <cell r="AR152">
            <v>0</v>
          </cell>
        </row>
        <row r="153">
          <cell r="B153" t="str">
            <v>San Mateo CCSAgedDual</v>
          </cell>
          <cell r="C153">
            <v>703</v>
          </cell>
          <cell r="D153" t="str">
            <v>San Mateo CCS</v>
          </cell>
          <cell r="E153" t="str">
            <v>San Mateo</v>
          </cell>
          <cell r="F153" t="str">
            <v>AgedDual</v>
          </cell>
          <cell r="G153">
            <v>0</v>
          </cell>
          <cell r="H153">
            <v>1.0622336117270592E-4</v>
          </cell>
          <cell r="I153">
            <v>4.1825448461753058E-6</v>
          </cell>
          <cell r="J153">
            <v>1.0204081632653062E-4</v>
          </cell>
          <cell r="K153">
            <v>0</v>
          </cell>
          <cell r="L153">
            <v>0</v>
          </cell>
          <cell r="M153">
            <v>0</v>
          </cell>
          <cell r="N153">
            <v>0</v>
          </cell>
          <cell r="O153">
            <v>0</v>
          </cell>
          <cell r="P153">
            <v>0</v>
          </cell>
          <cell r="Q153">
            <v>0</v>
          </cell>
          <cell r="R153">
            <v>1.0622336117270592E-4</v>
          </cell>
          <cell r="S153">
            <v>0</v>
          </cell>
          <cell r="T153">
            <v>-4.1825448461753058E-6</v>
          </cell>
          <cell r="U153">
            <v>0</v>
          </cell>
          <cell r="X153" t="str">
            <v>SolanoChild</v>
          </cell>
          <cell r="Y153">
            <v>504</v>
          </cell>
          <cell r="Z153" t="str">
            <v>Solano</v>
          </cell>
          <cell r="AA153" t="str">
            <v>Partnership</v>
          </cell>
          <cell r="AB153" t="str">
            <v>Child</v>
          </cell>
          <cell r="AC153">
            <v>542273.64086911513</v>
          </cell>
          <cell r="AD153">
            <v>126.80999999999999</v>
          </cell>
          <cell r="AE153">
            <v>4.99</v>
          </cell>
          <cell r="AF153">
            <v>121.82</v>
          </cell>
          <cell r="AG153">
            <v>5.76</v>
          </cell>
          <cell r="AH153">
            <v>0.23</v>
          </cell>
          <cell r="AI153">
            <v>5.5299999999999994</v>
          </cell>
          <cell r="AJ153">
            <v>132.57</v>
          </cell>
          <cell r="AK153">
            <v>5.2200000000000006</v>
          </cell>
          <cell r="AL153">
            <v>127.35</v>
          </cell>
          <cell r="AM153">
            <v>139.54107911443901</v>
          </cell>
          <cell r="AN153">
            <v>5.4913299901310317</v>
          </cell>
          <cell r="AO153">
            <v>134.04974912430799</v>
          </cell>
          <cell r="AP153">
            <v>135.68</v>
          </cell>
          <cell r="AQ153">
            <v>5.34</v>
          </cell>
          <cell r="AR153">
            <v>130.34</v>
          </cell>
        </row>
        <row r="154">
          <cell r="B154" t="str">
            <v>San Mateo CCSBCCTP</v>
          </cell>
          <cell r="C154">
            <v>703</v>
          </cell>
          <cell r="D154" t="str">
            <v>San Mateo CCS</v>
          </cell>
          <cell r="E154" t="str">
            <v>San Mateo</v>
          </cell>
          <cell r="F154" t="str">
            <v>BCCTP</v>
          </cell>
          <cell r="G154">
            <v>0</v>
          </cell>
          <cell r="H154">
            <v>1.0622336117270594E-5</v>
          </cell>
          <cell r="I154">
            <v>4.1825448461753058E-7</v>
          </cell>
          <cell r="J154">
            <v>1.0204081632653063E-5</v>
          </cell>
          <cell r="K154">
            <v>6.9278919406921178</v>
          </cell>
          <cell r="L154">
            <v>0.14138554981004336</v>
          </cell>
          <cell r="M154">
            <v>0.28976218731401193</v>
          </cell>
          <cell r="N154">
            <v>7.3590396778161731</v>
          </cell>
          <cell r="O154">
            <v>0</v>
          </cell>
          <cell r="P154">
            <v>0</v>
          </cell>
          <cell r="Q154">
            <v>0</v>
          </cell>
          <cell r="R154">
            <v>7.3590503001522904</v>
          </cell>
          <cell r="S154">
            <v>7.5516955959677929</v>
          </cell>
          <cell r="T154">
            <v>7.5516951777133086</v>
          </cell>
          <cell r="U154">
            <v>7.5516955959677929</v>
          </cell>
          <cell r="X154" t="str">
            <v>SolanoAdult</v>
          </cell>
          <cell r="Y154">
            <v>504</v>
          </cell>
          <cell r="Z154" t="str">
            <v>Solano</v>
          </cell>
          <cell r="AA154" t="str">
            <v>Partnership</v>
          </cell>
          <cell r="AB154" t="str">
            <v>Adult</v>
          </cell>
          <cell r="AC154">
            <v>184689.2296622002</v>
          </cell>
          <cell r="AD154">
            <v>257.28000000000003</v>
          </cell>
          <cell r="AE154">
            <v>10.130000000000001</v>
          </cell>
          <cell r="AF154">
            <v>247.15000000000003</v>
          </cell>
          <cell r="AG154">
            <v>5.73</v>
          </cell>
          <cell r="AH154">
            <v>0.23</v>
          </cell>
          <cell r="AI154">
            <v>5.5</v>
          </cell>
          <cell r="AJ154">
            <v>263.01000000000005</v>
          </cell>
          <cell r="AK154">
            <v>10.360000000000001</v>
          </cell>
          <cell r="AL154">
            <v>252.65000000000003</v>
          </cell>
          <cell r="AM154">
            <v>276.77049300511061</v>
          </cell>
          <cell r="AN154">
            <v>10.896313162076222</v>
          </cell>
          <cell r="AO154">
            <v>265.87417984303437</v>
          </cell>
          <cell r="AP154">
            <v>269.36</v>
          </cell>
          <cell r="AQ154">
            <v>10.61</v>
          </cell>
          <cell r="AR154">
            <v>258.75</v>
          </cell>
        </row>
        <row r="155">
          <cell r="B155" t="str">
            <v>San Mateo CCSAIDSNonDual</v>
          </cell>
          <cell r="C155">
            <v>703</v>
          </cell>
          <cell r="D155" t="str">
            <v>San Mateo CCS</v>
          </cell>
          <cell r="E155" t="str">
            <v>San Mateo</v>
          </cell>
          <cell r="F155" t="str">
            <v>AIDSNonDual</v>
          </cell>
          <cell r="G155">
            <v>0</v>
          </cell>
          <cell r="H155">
            <v>1.0622336117270594E-5</v>
          </cell>
          <cell r="I155">
            <v>4.1825448461753058E-7</v>
          </cell>
          <cell r="J155">
            <v>1.0204081632653063E-5</v>
          </cell>
          <cell r="K155">
            <v>7.0827753557810844</v>
          </cell>
          <cell r="L155">
            <v>0.14454643583226723</v>
          </cell>
          <cell r="M155">
            <v>0.29624025560939593</v>
          </cell>
          <cell r="N155">
            <v>7.5235620472227476</v>
          </cell>
          <cell r="O155">
            <v>0</v>
          </cell>
          <cell r="P155">
            <v>0</v>
          </cell>
          <cell r="Q155">
            <v>0</v>
          </cell>
          <cell r="R155">
            <v>7.5235726695588649</v>
          </cell>
          <cell r="S155">
            <v>7.7205248336834416</v>
          </cell>
          <cell r="T155">
            <v>7.7205244154289572</v>
          </cell>
          <cell r="U155">
            <v>7.7205248336834416</v>
          </cell>
          <cell r="X155" t="str">
            <v>SolanoAged&amp;DisabledNonDual</v>
          </cell>
          <cell r="Y155">
            <v>504</v>
          </cell>
          <cell r="Z155" t="str">
            <v>Solano</v>
          </cell>
          <cell r="AA155" t="str">
            <v>Partnership</v>
          </cell>
          <cell r="AB155" t="str">
            <v>Aged&amp;DisabledNonDual</v>
          </cell>
          <cell r="AC155">
            <v>107816.94947745744</v>
          </cell>
          <cell r="AD155">
            <v>864.56</v>
          </cell>
          <cell r="AE155">
            <v>34.04</v>
          </cell>
          <cell r="AF155">
            <v>830.52</v>
          </cell>
          <cell r="AG155">
            <v>11.32</v>
          </cell>
          <cell r="AH155">
            <v>0.45</v>
          </cell>
          <cell r="AI155">
            <v>10.870000000000001</v>
          </cell>
          <cell r="AJ155">
            <v>875.88</v>
          </cell>
          <cell r="AK155">
            <v>34.49</v>
          </cell>
          <cell r="AL155">
            <v>841.39</v>
          </cell>
          <cell r="AM155">
            <v>918.71376114781469</v>
          </cell>
          <cell r="AN155">
            <v>36.176816845195241</v>
          </cell>
          <cell r="AO155">
            <v>882.53694430261942</v>
          </cell>
          <cell r="AP155">
            <v>896.06</v>
          </cell>
          <cell r="AQ155">
            <v>35.28</v>
          </cell>
          <cell r="AR155">
            <v>860.78</v>
          </cell>
        </row>
        <row r="156">
          <cell r="B156" t="str">
            <v>San Mateo CCSAIDSDual</v>
          </cell>
          <cell r="C156">
            <v>703</v>
          </cell>
          <cell r="D156" t="str">
            <v>San Mateo CCS</v>
          </cell>
          <cell r="E156" t="str">
            <v>San Mateo</v>
          </cell>
          <cell r="F156" t="str">
            <v>AIDSDual</v>
          </cell>
          <cell r="G156">
            <v>0</v>
          </cell>
          <cell r="H156">
            <v>1.0622336117270594E-5</v>
          </cell>
          <cell r="I156">
            <v>4.1825448461753058E-7</v>
          </cell>
          <cell r="J156">
            <v>1.0204081632653063E-5</v>
          </cell>
          <cell r="K156">
            <v>0</v>
          </cell>
          <cell r="L156">
            <v>0</v>
          </cell>
          <cell r="M156">
            <v>0</v>
          </cell>
          <cell r="N156">
            <v>0</v>
          </cell>
          <cell r="O156">
            <v>0</v>
          </cell>
          <cell r="P156">
            <v>0</v>
          </cell>
          <cell r="Q156">
            <v>0</v>
          </cell>
          <cell r="R156">
            <v>1.0622336117270594E-5</v>
          </cell>
          <cell r="S156">
            <v>1.0900407743541507E-5</v>
          </cell>
          <cell r="T156">
            <v>1.0482153258923976E-5</v>
          </cell>
          <cell r="U156">
            <v>1.0900407743541507E-5</v>
          </cell>
          <cell r="X156" t="str">
            <v>SolanoDisabledDual</v>
          </cell>
          <cell r="Y156">
            <v>504</v>
          </cell>
          <cell r="Z156" t="str">
            <v>Solano</v>
          </cell>
          <cell r="AA156" t="str">
            <v>Partnership</v>
          </cell>
          <cell r="AB156" t="str">
            <v>DisabledDual</v>
          </cell>
          <cell r="AC156">
            <v>72333.154733668038</v>
          </cell>
          <cell r="AD156">
            <v>355.89</v>
          </cell>
          <cell r="AE156">
            <v>14.01</v>
          </cell>
          <cell r="AF156">
            <v>341.88</v>
          </cell>
          <cell r="AG156">
            <v>0</v>
          </cell>
          <cell r="AH156">
            <v>0</v>
          </cell>
          <cell r="AI156">
            <v>0</v>
          </cell>
          <cell r="AJ156">
            <v>355.89</v>
          </cell>
          <cell r="AK156">
            <v>14.01</v>
          </cell>
          <cell r="AL156">
            <v>341.88</v>
          </cell>
          <cell r="AM156">
            <v>371.15386674765023</v>
          </cell>
          <cell r="AN156">
            <v>14.614183503188769</v>
          </cell>
          <cell r="AO156">
            <v>356.53968324446146</v>
          </cell>
          <cell r="AP156">
            <v>362.91</v>
          </cell>
          <cell r="AQ156">
            <v>14.29</v>
          </cell>
          <cell r="AR156">
            <v>348.62</v>
          </cell>
        </row>
        <row r="157">
          <cell r="B157" t="str">
            <v>San Mateo CCSLTCNonDual</v>
          </cell>
          <cell r="C157">
            <v>703</v>
          </cell>
          <cell r="D157" t="str">
            <v>San Mateo CCS</v>
          </cell>
          <cell r="E157" t="str">
            <v>San Mateo</v>
          </cell>
          <cell r="F157" t="str">
            <v>LTCNonDual</v>
          </cell>
          <cell r="G157">
            <v>23.031156036082145</v>
          </cell>
          <cell r="H157">
            <v>34587.804996603241</v>
          </cell>
          <cell r="I157">
            <v>1361.8948217412544</v>
          </cell>
          <cell r="J157">
            <v>33225.910174861987</v>
          </cell>
          <cell r="K157">
            <v>7.4182939161925043</v>
          </cell>
          <cell r="L157">
            <v>0.37340622721304406</v>
          </cell>
          <cell r="M157">
            <v>0.31937352572189415</v>
          </cell>
          <cell r="N157">
            <v>8.1110736691274425</v>
          </cell>
          <cell r="O157">
            <v>0</v>
          </cell>
          <cell r="P157">
            <v>0</v>
          </cell>
          <cell r="Q157">
            <v>0</v>
          </cell>
          <cell r="R157">
            <v>34595.916070272368</v>
          </cell>
          <cell r="S157">
            <v>35902.756337561332</v>
          </cell>
          <cell r="T157">
            <v>34540.861515820077</v>
          </cell>
          <cell r="U157">
            <v>35902.756337561332</v>
          </cell>
          <cell r="X157" t="str">
            <v>SolanoAgedDual</v>
          </cell>
          <cell r="Y157">
            <v>504</v>
          </cell>
          <cell r="Z157" t="str">
            <v>Solano</v>
          </cell>
          <cell r="AA157" t="str">
            <v>Partnership</v>
          </cell>
          <cell r="AB157" t="str">
            <v>AgedDual</v>
          </cell>
          <cell r="AC157">
            <v>62426.498499277746</v>
          </cell>
          <cell r="AD157">
            <v>264.08999999999997</v>
          </cell>
          <cell r="AE157">
            <v>10.4</v>
          </cell>
          <cell r="AF157">
            <v>253.68999999999997</v>
          </cell>
          <cell r="AG157">
            <v>0</v>
          </cell>
          <cell r="AH157">
            <v>0</v>
          </cell>
          <cell r="AI157">
            <v>0</v>
          </cell>
          <cell r="AJ157">
            <v>264.08999999999997</v>
          </cell>
          <cell r="AK157">
            <v>10.4</v>
          </cell>
          <cell r="AL157">
            <v>253.68999999999997</v>
          </cell>
          <cell r="AM157">
            <v>274.25953893831536</v>
          </cell>
          <cell r="AN157">
            <v>10.798969345696207</v>
          </cell>
          <cell r="AO157">
            <v>263.46056959261915</v>
          </cell>
          <cell r="AP157">
            <v>268.67</v>
          </cell>
          <cell r="AQ157">
            <v>10.58</v>
          </cell>
          <cell r="AR157">
            <v>258.09000000000003</v>
          </cell>
        </row>
        <row r="158">
          <cell r="B158" t="str">
            <v>San Mateo CCSLTCDual</v>
          </cell>
          <cell r="C158">
            <v>703</v>
          </cell>
          <cell r="D158" t="str">
            <v>San Mateo CCS</v>
          </cell>
          <cell r="E158" t="str">
            <v>San Mateo</v>
          </cell>
          <cell r="F158" t="str">
            <v>LTCDual</v>
          </cell>
          <cell r="G158">
            <v>0</v>
          </cell>
          <cell r="H158">
            <v>1.0622336117270594E-5</v>
          </cell>
          <cell r="I158">
            <v>4.1825448461753058E-7</v>
          </cell>
          <cell r="J158">
            <v>1.0204081632653063E-5</v>
          </cell>
          <cell r="K158">
            <v>0</v>
          </cell>
          <cell r="L158">
            <v>0</v>
          </cell>
          <cell r="M158">
            <v>0</v>
          </cell>
          <cell r="N158">
            <v>0</v>
          </cell>
          <cell r="O158">
            <v>0</v>
          </cell>
          <cell r="P158">
            <v>0</v>
          </cell>
          <cell r="Q158">
            <v>0</v>
          </cell>
          <cell r="R158">
            <v>1.0622336117270594E-5</v>
          </cell>
          <cell r="S158">
            <v>1.0900407743541507E-5</v>
          </cell>
          <cell r="T158">
            <v>1.0482153258923976E-5</v>
          </cell>
          <cell r="U158">
            <v>1.0900407743541507E-5</v>
          </cell>
          <cell r="X158" t="str">
            <v>SolanoBCCTP</v>
          </cell>
          <cell r="Y158">
            <v>504</v>
          </cell>
          <cell r="Z158" t="str">
            <v>Solano</v>
          </cell>
          <cell r="AA158" t="str">
            <v>Partnership</v>
          </cell>
          <cell r="AB158" t="str">
            <v>BCCTP</v>
          </cell>
          <cell r="AC158">
            <v>736</v>
          </cell>
          <cell r="AD158">
            <v>2227.6899999999996</v>
          </cell>
          <cell r="AE158">
            <v>87.72</v>
          </cell>
          <cell r="AF158">
            <v>2139.9699999999998</v>
          </cell>
          <cell r="AG158">
            <v>8.3800000000000008</v>
          </cell>
          <cell r="AH158">
            <v>0.33</v>
          </cell>
          <cell r="AI158">
            <v>8.0500000000000007</v>
          </cell>
          <cell r="AJ158">
            <v>2236.0699999999997</v>
          </cell>
          <cell r="AK158">
            <v>88.05</v>
          </cell>
          <cell r="AL158">
            <v>2148.0199999999995</v>
          </cell>
          <cell r="AM158">
            <v>2352.1871965303985</v>
          </cell>
          <cell r="AN158">
            <v>92.618352113384702</v>
          </cell>
          <cell r="AO158">
            <v>2259.5688444170137</v>
          </cell>
          <cell r="AP158">
            <v>2291.1999999999998</v>
          </cell>
          <cell r="AQ158">
            <v>90.21</v>
          </cell>
          <cell r="AR158">
            <v>2200.9899999999998</v>
          </cell>
        </row>
        <row r="159">
          <cell r="B159" t="str">
            <v>San Mateo CCSOBRA</v>
          </cell>
          <cell r="C159">
            <v>703</v>
          </cell>
          <cell r="D159" t="str">
            <v>San Mateo CCS</v>
          </cell>
          <cell r="E159" t="str">
            <v>San Mateo</v>
          </cell>
          <cell r="F159" t="str">
            <v>OBRA</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X159" t="str">
            <v>SolanoAIDSNonDual</v>
          </cell>
          <cell r="Y159">
            <v>504</v>
          </cell>
          <cell r="Z159" t="str">
            <v>Solano</v>
          </cell>
          <cell r="AA159" t="str">
            <v>Partnership</v>
          </cell>
          <cell r="AB159" t="str">
            <v>AIDSNonDual</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row>
        <row r="160">
          <cell r="B160" t="str">
            <v>San Mateo CCSAll Category of Aid</v>
          </cell>
          <cell r="C160">
            <v>703</v>
          </cell>
          <cell r="D160" t="str">
            <v>San Mateo CCS</v>
          </cell>
          <cell r="E160" t="str">
            <v>San Mateo</v>
          </cell>
          <cell r="F160" t="str">
            <v>All Category of Aid</v>
          </cell>
          <cell r="G160">
            <v>24000</v>
          </cell>
          <cell r="H160">
            <v>1639.9405612037426</v>
          </cell>
          <cell r="I160">
            <v>64.572659597397418</v>
          </cell>
          <cell r="J160">
            <v>1575.3679016063456</v>
          </cell>
          <cell r="K160">
            <v>5.9969260074441726</v>
          </cell>
          <cell r="L160">
            <v>0.4372636181726331</v>
          </cell>
          <cell r="M160">
            <v>0.2637306092477934</v>
          </cell>
          <cell r="N160">
            <v>6.6979202348646005</v>
          </cell>
          <cell r="O160">
            <v>0</v>
          </cell>
          <cell r="P160">
            <v>0</v>
          </cell>
          <cell r="Q160">
            <v>0</v>
          </cell>
          <cell r="R160">
            <v>1646.6384814386072</v>
          </cell>
          <cell r="S160">
            <v>1728.7368627674132</v>
          </cell>
          <cell r="T160">
            <v>1664.1642031700158</v>
          </cell>
          <cell r="U160">
            <v>1728.7368627674132</v>
          </cell>
          <cell r="X160" t="str">
            <v>SolanoAIDSDual</v>
          </cell>
          <cell r="Y160">
            <v>504</v>
          </cell>
          <cell r="Z160" t="str">
            <v>Solano</v>
          </cell>
          <cell r="AA160" t="str">
            <v>Partnership</v>
          </cell>
          <cell r="AB160" t="str">
            <v>AIDSDual</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row>
        <row r="161">
          <cell r="B161" t="str">
            <v>San Mateo CCSTotal Revenue</v>
          </cell>
          <cell r="C161">
            <v>703</v>
          </cell>
          <cell r="D161" t="str">
            <v>San Mateo CCS</v>
          </cell>
          <cell r="E161" t="str">
            <v>San Mateo</v>
          </cell>
          <cell r="F161" t="str">
            <v>Total Revenue</v>
          </cell>
          <cell r="G161">
            <v>0</v>
          </cell>
          <cell r="H161">
            <v>39358573.468889825</v>
          </cell>
          <cell r="I161">
            <v>1549743.8303375382</v>
          </cell>
          <cell r="J161">
            <v>37808829.638552293</v>
          </cell>
          <cell r="K161">
            <v>143926.22417866014</v>
          </cell>
          <cell r="L161">
            <v>10494.326836143195</v>
          </cell>
          <cell r="M161">
            <v>6329.5346219470421</v>
          </cell>
          <cell r="N161">
            <v>160750.08563675042</v>
          </cell>
          <cell r="O161">
            <v>0</v>
          </cell>
          <cell r="P161">
            <v>0</v>
          </cell>
          <cell r="Q161">
            <v>0</v>
          </cell>
          <cell r="R161">
            <v>39519323.554526575</v>
          </cell>
          <cell r="S161">
            <v>41489684.706417918</v>
          </cell>
          <cell r="T161">
            <v>39939940.876080379</v>
          </cell>
          <cell r="U161">
            <v>41489684.706417918</v>
          </cell>
          <cell r="X161" t="str">
            <v>SolanoLTCNonDual</v>
          </cell>
          <cell r="Y161">
            <v>504</v>
          </cell>
          <cell r="Z161" t="str">
            <v>Solano</v>
          </cell>
          <cell r="AA161" t="str">
            <v>Partnership</v>
          </cell>
          <cell r="AB161" t="str">
            <v>LTCNonDual</v>
          </cell>
          <cell r="AC161">
            <v>434.33521078928237</v>
          </cell>
          <cell r="AD161">
            <v>10229.18</v>
          </cell>
          <cell r="AE161">
            <v>402.77</v>
          </cell>
          <cell r="AF161">
            <v>9826.41</v>
          </cell>
          <cell r="AG161">
            <v>9.23</v>
          </cell>
          <cell r="AH161">
            <v>0.36</v>
          </cell>
          <cell r="AI161">
            <v>8.870000000000001</v>
          </cell>
          <cell r="AJ161">
            <v>10238.41</v>
          </cell>
          <cell r="AK161">
            <v>403.13</v>
          </cell>
          <cell r="AL161">
            <v>9835.2800000000007</v>
          </cell>
          <cell r="AM161">
            <v>10626.673080043744</v>
          </cell>
          <cell r="AN161">
            <v>418.42197752672212</v>
          </cell>
          <cell r="AO161">
            <v>10208.251102517021</v>
          </cell>
          <cell r="AP161">
            <v>10421.24</v>
          </cell>
          <cell r="AQ161">
            <v>410.34</v>
          </cell>
          <cell r="AR161">
            <v>10010.9</v>
          </cell>
        </row>
        <row r="162">
          <cell r="B162" t="str">
            <v>SolanoChild</v>
          </cell>
          <cell r="C162">
            <v>504</v>
          </cell>
          <cell r="D162" t="str">
            <v>Solano</v>
          </cell>
          <cell r="E162" t="str">
            <v>PHPC</v>
          </cell>
          <cell r="F162" t="str">
            <v>Child</v>
          </cell>
          <cell r="G162">
            <v>441170.82551504654</v>
          </cell>
          <cell r="H162">
            <v>148.88999999999999</v>
          </cell>
          <cell r="I162">
            <v>5.86</v>
          </cell>
          <cell r="J162">
            <v>143.02999999999997</v>
          </cell>
          <cell r="K162">
            <v>4.12</v>
          </cell>
          <cell r="L162">
            <v>0.88</v>
          </cell>
          <cell r="M162">
            <v>0.2</v>
          </cell>
          <cell r="N162">
            <v>5.2</v>
          </cell>
          <cell r="O162">
            <v>0</v>
          </cell>
          <cell r="P162">
            <v>0</v>
          </cell>
          <cell r="Q162">
            <v>0</v>
          </cell>
          <cell r="R162">
            <v>154.08999999999997</v>
          </cell>
          <cell r="S162">
            <v>163.93</v>
          </cell>
          <cell r="T162">
            <v>157.47416280309915</v>
          </cell>
          <cell r="U162">
            <v>169.13</v>
          </cell>
          <cell r="X162" t="str">
            <v>SolanoLTCDual</v>
          </cell>
          <cell r="Y162">
            <v>504</v>
          </cell>
          <cell r="Z162" t="str">
            <v>Solano</v>
          </cell>
          <cell r="AA162" t="str">
            <v>Partnership</v>
          </cell>
          <cell r="AB162" t="str">
            <v>LTCDual</v>
          </cell>
          <cell r="AC162">
            <v>4925.4611375253562</v>
          </cell>
          <cell r="AD162">
            <v>5686.4299999999994</v>
          </cell>
          <cell r="AE162">
            <v>223.9</v>
          </cell>
          <cell r="AF162">
            <v>5462.53</v>
          </cell>
          <cell r="AG162">
            <v>0</v>
          </cell>
          <cell r="AH162">
            <v>0</v>
          </cell>
          <cell r="AI162">
            <v>0</v>
          </cell>
          <cell r="AJ162">
            <v>5686.4299999999994</v>
          </cell>
          <cell r="AK162">
            <v>223.9</v>
          </cell>
          <cell r="AL162">
            <v>5462.53</v>
          </cell>
          <cell r="AM162">
            <v>5844.6441654224873</v>
          </cell>
          <cell r="AN162">
            <v>230.1328640135107</v>
          </cell>
          <cell r="AO162">
            <v>5614.5113014089766</v>
          </cell>
          <cell r="AP162">
            <v>5759.71</v>
          </cell>
          <cell r="AQ162">
            <v>226.79</v>
          </cell>
          <cell r="AR162">
            <v>5532.92</v>
          </cell>
        </row>
        <row r="163">
          <cell r="B163" t="str">
            <v>SolanoAdult</v>
          </cell>
          <cell r="C163">
            <v>504</v>
          </cell>
          <cell r="D163" t="str">
            <v>Solano</v>
          </cell>
          <cell r="E163" t="str">
            <v>PHPC</v>
          </cell>
          <cell r="F163" t="str">
            <v>Adult</v>
          </cell>
          <cell r="G163">
            <v>161139.17448495346</v>
          </cell>
          <cell r="H163">
            <v>281.17</v>
          </cell>
          <cell r="I163">
            <v>11.07</v>
          </cell>
          <cell r="J163">
            <v>270.10000000000002</v>
          </cell>
          <cell r="K163">
            <v>4.84</v>
          </cell>
          <cell r="L163">
            <v>0.35</v>
          </cell>
          <cell r="M163">
            <v>0.21</v>
          </cell>
          <cell r="N163">
            <v>5.4</v>
          </cell>
          <cell r="O163">
            <v>0</v>
          </cell>
          <cell r="P163">
            <v>0</v>
          </cell>
          <cell r="Q163">
            <v>0</v>
          </cell>
          <cell r="R163">
            <v>286.57</v>
          </cell>
          <cell r="S163">
            <v>296.06343443133568</v>
          </cell>
          <cell r="T163">
            <v>284.40396189644861</v>
          </cell>
          <cell r="U163">
            <v>301.46343443133566</v>
          </cell>
          <cell r="X163" t="str">
            <v>SolanoOBRA</v>
          </cell>
          <cell r="Y163">
            <v>504</v>
          </cell>
          <cell r="Z163" t="str">
            <v>Solano</v>
          </cell>
          <cell r="AA163" t="str">
            <v>Partnership</v>
          </cell>
          <cell r="AB163" t="str">
            <v>OBRA</v>
          </cell>
          <cell r="AC163">
            <v>12793.264414185418</v>
          </cell>
          <cell r="AD163">
            <v>194.80999999999997</v>
          </cell>
          <cell r="AE163">
            <v>7.67</v>
          </cell>
          <cell r="AF163">
            <v>187.14</v>
          </cell>
          <cell r="AG163">
            <v>0</v>
          </cell>
          <cell r="AH163">
            <v>0</v>
          </cell>
          <cell r="AI163">
            <v>0</v>
          </cell>
          <cell r="AJ163">
            <v>194.80999999999997</v>
          </cell>
          <cell r="AK163">
            <v>7.67</v>
          </cell>
          <cell r="AL163">
            <v>187.14</v>
          </cell>
          <cell r="AM163">
            <v>205.20040894639811</v>
          </cell>
          <cell r="AN163">
            <v>8.0797661022644434</v>
          </cell>
          <cell r="AO163">
            <v>197.12064284413367</v>
          </cell>
          <cell r="AP163">
            <v>199.55</v>
          </cell>
          <cell r="AQ163">
            <v>7.86</v>
          </cell>
          <cell r="AR163">
            <v>191.69</v>
          </cell>
        </row>
        <row r="164">
          <cell r="B164" t="str">
            <v>SolanoChild&amp;Adult</v>
          </cell>
          <cell r="C164">
            <v>504</v>
          </cell>
          <cell r="D164" t="str">
            <v>Solano</v>
          </cell>
          <cell r="E164" t="str">
            <v>PHPC</v>
          </cell>
          <cell r="F164" t="str">
            <v>Child&amp;Adult</v>
          </cell>
          <cell r="G164">
            <v>602310</v>
          </cell>
          <cell r="H164">
            <v>201.20999999999998</v>
          </cell>
          <cell r="I164">
            <v>7.92</v>
          </cell>
          <cell r="J164">
            <v>193.29</v>
          </cell>
          <cell r="K164">
            <v>4.312625401585839</v>
          </cell>
          <cell r="L164">
            <v>0.72</v>
          </cell>
          <cell r="M164">
            <v>0.21</v>
          </cell>
          <cell r="N164">
            <v>5.24</v>
          </cell>
          <cell r="O164">
            <v>0</v>
          </cell>
          <cell r="P164">
            <v>0</v>
          </cell>
          <cell r="Q164">
            <v>0</v>
          </cell>
          <cell r="R164">
            <v>206.45</v>
          </cell>
          <cell r="S164">
            <v>212.37240967918186</v>
          </cell>
          <cell r="T164">
            <v>204.00882948030227</v>
          </cell>
          <cell r="U164">
            <v>217.61240967918187</v>
          </cell>
          <cell r="X164" t="str">
            <v>SolanoAll Category of Aid</v>
          </cell>
          <cell r="Y164">
            <v>504</v>
          </cell>
          <cell r="Z164" t="str">
            <v>Solano</v>
          </cell>
          <cell r="AA164" t="str">
            <v>Partnership</v>
          </cell>
          <cell r="AB164" t="str">
            <v>All Category of Aid</v>
          </cell>
          <cell r="AC164">
            <v>988428.53400421864</v>
          </cell>
          <cell r="AD164">
            <v>291.68387643919442</v>
          </cell>
          <cell r="AE164">
            <v>11.482867213937279</v>
          </cell>
          <cell r="AF164">
            <v>280.20100922525717</v>
          </cell>
          <cell r="AG164">
            <v>5.4757928704512828</v>
          </cell>
          <cell r="AH164">
            <v>0.21864841081370492</v>
          </cell>
          <cell r="AI164">
            <v>5.2571444596375771</v>
          </cell>
          <cell r="AJ164">
            <v>297.15966930964578</v>
          </cell>
          <cell r="AK164">
            <v>11.701515624750986</v>
          </cell>
          <cell r="AL164">
            <v>285.45815368489474</v>
          </cell>
          <cell r="AM164">
            <v>311.16684149104174</v>
          </cell>
          <cell r="AN164">
            <v>12.250476606133304</v>
          </cell>
          <cell r="AO164">
            <v>298.91636488490855</v>
          </cell>
          <cell r="AP164">
            <v>303.60449421522924</v>
          </cell>
          <cell r="AQ164">
            <v>11.953731337553547</v>
          </cell>
          <cell r="AR164">
            <v>291.65076287767567</v>
          </cell>
        </row>
        <row r="165">
          <cell r="B165" t="str">
            <v>SolanoAged&amp;DisabledNonDual</v>
          </cell>
          <cell r="C165">
            <v>504</v>
          </cell>
          <cell r="D165" t="str">
            <v>Solano</v>
          </cell>
          <cell r="E165" t="str">
            <v>PHPC</v>
          </cell>
          <cell r="F165" t="str">
            <v>Aged&amp;DisabledNonDual</v>
          </cell>
          <cell r="G165">
            <v>110923</v>
          </cell>
          <cell r="H165">
            <v>873.56999999999994</v>
          </cell>
          <cell r="I165">
            <v>34.4</v>
          </cell>
          <cell r="J165">
            <v>839.17</v>
          </cell>
          <cell r="K165">
            <v>8.82</v>
          </cell>
          <cell r="L165">
            <v>0.2</v>
          </cell>
          <cell r="M165">
            <v>0.37</v>
          </cell>
          <cell r="N165">
            <v>9.39</v>
          </cell>
          <cell r="O165">
            <v>0</v>
          </cell>
          <cell r="P165">
            <v>0</v>
          </cell>
          <cell r="Q165">
            <v>0</v>
          </cell>
          <cell r="R165">
            <v>882.95999999999992</v>
          </cell>
          <cell r="S165">
            <v>915.93129429669159</v>
          </cell>
          <cell r="T165">
            <v>879.86039013316986</v>
          </cell>
          <cell r="U165">
            <v>925.32129429669158</v>
          </cell>
          <cell r="X165" t="str">
            <v>SolanoTotal Revenue</v>
          </cell>
          <cell r="Y165">
            <v>504</v>
          </cell>
          <cell r="Z165" t="str">
            <v>Solano</v>
          </cell>
          <cell r="AA165" t="str">
            <v>Partnership</v>
          </cell>
          <cell r="AB165" t="str">
            <v>Total Revenue</v>
          </cell>
          <cell r="AC165">
            <v>0</v>
          </cell>
          <cell r="AD165">
            <v>288308666.38146061</v>
          </cell>
          <cell r="AE165">
            <v>11349993.606437132</v>
          </cell>
          <cell r="AF165">
            <v>276958672.77502346</v>
          </cell>
          <cell r="AG165">
            <v>5412429.9194509136</v>
          </cell>
          <cell r="AH165">
            <v>216118.32816294252</v>
          </cell>
          <cell r="AI165">
            <v>5196311.5912879705</v>
          </cell>
          <cell r="AJ165">
            <v>293721096.30091161</v>
          </cell>
          <cell r="AK165">
            <v>11566111.934600076</v>
          </cell>
          <cell r="AL165">
            <v>282154984.36631143</v>
          </cell>
          <cell r="AM165">
            <v>307566184.96571344</v>
          </cell>
          <cell r="AN165">
            <v>12108720.632653318</v>
          </cell>
          <cell r="AO165">
            <v>295457464.33306026</v>
          </cell>
          <cell r="AP165">
            <v>300091345.1342513</v>
          </cell>
          <cell r="AQ165">
            <v>11815409.141858341</v>
          </cell>
          <cell r="AR165">
            <v>288275935.99239296</v>
          </cell>
        </row>
        <row r="166">
          <cell r="B166" t="str">
            <v>SolanoDisabledDual</v>
          </cell>
          <cell r="C166">
            <v>504</v>
          </cell>
          <cell r="D166" t="str">
            <v>Solano</v>
          </cell>
          <cell r="E166" t="str">
            <v>PHPC</v>
          </cell>
          <cell r="F166" t="str">
            <v>DisabledDual</v>
          </cell>
          <cell r="G166">
            <v>67642</v>
          </cell>
          <cell r="H166">
            <v>332.58000000000004</v>
          </cell>
          <cell r="I166">
            <v>13.1</v>
          </cell>
          <cell r="J166">
            <v>319.48</v>
          </cell>
          <cell r="K166">
            <v>0</v>
          </cell>
          <cell r="L166">
            <v>0</v>
          </cell>
          <cell r="M166">
            <v>0</v>
          </cell>
          <cell r="N166">
            <v>0</v>
          </cell>
          <cell r="O166">
            <v>0</v>
          </cell>
          <cell r="P166">
            <v>0</v>
          </cell>
          <cell r="Q166">
            <v>0</v>
          </cell>
          <cell r="R166">
            <v>332.58000000000004</v>
          </cell>
          <cell r="S166">
            <v>346.63014315833738</v>
          </cell>
          <cell r="T166">
            <v>332.97926917695105</v>
          </cell>
          <cell r="U166">
            <v>346.63014315833738</v>
          </cell>
          <cell r="X166" t="str">
            <v>SonomaChild</v>
          </cell>
          <cell r="Y166">
            <v>513</v>
          </cell>
          <cell r="Z166" t="str">
            <v>Sonoma</v>
          </cell>
          <cell r="AA166" t="str">
            <v>Partnership</v>
          </cell>
          <cell r="AB166" t="str">
            <v>Child</v>
          </cell>
          <cell r="AC166">
            <v>591259.14542206225</v>
          </cell>
          <cell r="AD166">
            <v>84.18</v>
          </cell>
          <cell r="AE166">
            <v>3.31</v>
          </cell>
          <cell r="AF166">
            <v>80.87</v>
          </cell>
          <cell r="AG166">
            <v>5.92</v>
          </cell>
          <cell r="AH166">
            <v>0.23</v>
          </cell>
          <cell r="AI166">
            <v>5.6899999999999995</v>
          </cell>
          <cell r="AJ166">
            <v>90.100000000000009</v>
          </cell>
          <cell r="AK166">
            <v>3.54</v>
          </cell>
          <cell r="AL166">
            <v>86.56</v>
          </cell>
          <cell r="AM166">
            <v>94.902790877328286</v>
          </cell>
          <cell r="AN166">
            <v>3.7366098907948011</v>
          </cell>
          <cell r="AO166">
            <v>91.16618098653349</v>
          </cell>
          <cell r="AP166">
            <v>92.18</v>
          </cell>
          <cell r="AQ166">
            <v>3.63</v>
          </cell>
          <cell r="AR166">
            <v>88.550000000000011</v>
          </cell>
        </row>
        <row r="167">
          <cell r="B167" t="str">
            <v>SolanoAgedDual</v>
          </cell>
          <cell r="C167">
            <v>504</v>
          </cell>
          <cell r="D167" t="str">
            <v>Solano</v>
          </cell>
          <cell r="E167" t="str">
            <v>PHPC</v>
          </cell>
          <cell r="F167" t="str">
            <v>AgedDual</v>
          </cell>
          <cell r="G167">
            <v>54801</v>
          </cell>
          <cell r="H167">
            <v>242.62</v>
          </cell>
          <cell r="I167">
            <v>9.5500000000000007</v>
          </cell>
          <cell r="J167">
            <v>233.07</v>
          </cell>
          <cell r="K167">
            <v>0</v>
          </cell>
          <cell r="L167">
            <v>0</v>
          </cell>
          <cell r="M167">
            <v>0</v>
          </cell>
          <cell r="N167">
            <v>0</v>
          </cell>
          <cell r="O167">
            <v>0</v>
          </cell>
          <cell r="P167">
            <v>0</v>
          </cell>
          <cell r="Q167">
            <v>0</v>
          </cell>
          <cell r="R167">
            <v>242.62</v>
          </cell>
          <cell r="S167">
            <v>252.02988839060617</v>
          </cell>
          <cell r="T167">
            <v>242.10453044390425</v>
          </cell>
          <cell r="U167">
            <v>252.02988839060617</v>
          </cell>
          <cell r="X167" t="str">
            <v>SonomaAdult</v>
          </cell>
          <cell r="Y167">
            <v>513</v>
          </cell>
          <cell r="Z167" t="str">
            <v>Sonoma</v>
          </cell>
          <cell r="AA167" t="str">
            <v>Partnership</v>
          </cell>
          <cell r="AB167" t="str">
            <v>Adult</v>
          </cell>
          <cell r="AC167">
            <v>135595.63912383738</v>
          </cell>
          <cell r="AD167">
            <v>321.29999999999995</v>
          </cell>
          <cell r="AE167">
            <v>12.65</v>
          </cell>
          <cell r="AF167">
            <v>308.64999999999998</v>
          </cell>
          <cell r="AG167">
            <v>5.7</v>
          </cell>
          <cell r="AH167">
            <v>0.22</v>
          </cell>
          <cell r="AI167">
            <v>5.48</v>
          </cell>
          <cell r="AJ167">
            <v>326.99999999999994</v>
          </cell>
          <cell r="AK167">
            <v>12.870000000000001</v>
          </cell>
          <cell r="AL167">
            <v>314.12999999999994</v>
          </cell>
          <cell r="AM167">
            <v>344.10594154868011</v>
          </cell>
          <cell r="AN167">
            <v>13.54843394847931</v>
          </cell>
          <cell r="AO167">
            <v>330.55750760020078</v>
          </cell>
          <cell r="AP167">
            <v>334.93</v>
          </cell>
          <cell r="AQ167">
            <v>13.19</v>
          </cell>
          <cell r="AR167">
            <v>321.74</v>
          </cell>
        </row>
        <row r="168">
          <cell r="B168" t="str">
            <v>SolanoBCCTP</v>
          </cell>
          <cell r="C168">
            <v>504</v>
          </cell>
          <cell r="D168" t="str">
            <v>Solano</v>
          </cell>
          <cell r="E168" t="str">
            <v>PHPC</v>
          </cell>
          <cell r="F168" t="str">
            <v>BCCTP</v>
          </cell>
          <cell r="G168">
            <v>756</v>
          </cell>
          <cell r="H168">
            <v>2544.98</v>
          </cell>
          <cell r="I168">
            <v>100.21</v>
          </cell>
          <cell r="J168">
            <v>2444.77</v>
          </cell>
          <cell r="K168">
            <v>6.93</v>
          </cell>
          <cell r="L168">
            <v>0.14000000000000001</v>
          </cell>
          <cell r="M168">
            <v>0.28999999999999998</v>
          </cell>
          <cell r="N168">
            <v>7.36</v>
          </cell>
          <cell r="O168">
            <v>0</v>
          </cell>
          <cell r="P168">
            <v>0</v>
          </cell>
          <cell r="Q168">
            <v>0</v>
          </cell>
          <cell r="R168">
            <v>2552.34</v>
          </cell>
          <cell r="S168">
            <v>2675.2356767792544</v>
          </cell>
          <cell r="T168">
            <v>2569.8804276324981</v>
          </cell>
          <cell r="U168">
            <v>2682.5956767792545</v>
          </cell>
          <cell r="X168" t="str">
            <v>SonomaAged&amp;DisabledNonDual</v>
          </cell>
          <cell r="Y168">
            <v>513</v>
          </cell>
          <cell r="Z168" t="str">
            <v>Sonoma</v>
          </cell>
          <cell r="AA168" t="str">
            <v>Partnership</v>
          </cell>
          <cell r="AB168" t="str">
            <v>Aged&amp;DisabledNonDual</v>
          </cell>
          <cell r="AC168">
            <v>76114.978108908937</v>
          </cell>
          <cell r="AD168">
            <v>1021.4200000000001</v>
          </cell>
          <cell r="AE168">
            <v>40.22</v>
          </cell>
          <cell r="AF168">
            <v>981.2</v>
          </cell>
          <cell r="AG168">
            <v>11.32</v>
          </cell>
          <cell r="AH168">
            <v>0.45</v>
          </cell>
          <cell r="AI168">
            <v>10.870000000000001</v>
          </cell>
          <cell r="AJ168">
            <v>1032.74</v>
          </cell>
          <cell r="AK168">
            <v>40.67</v>
          </cell>
          <cell r="AL168">
            <v>992.07</v>
          </cell>
          <cell r="AM168">
            <v>1084.3816097388749</v>
          </cell>
          <cell r="AN168">
            <v>42.699594633468188</v>
          </cell>
          <cell r="AO168">
            <v>1041.6820151054067</v>
          </cell>
          <cell r="AP168">
            <v>1057.07</v>
          </cell>
          <cell r="AQ168">
            <v>41.62</v>
          </cell>
          <cell r="AR168">
            <v>1015.4499999999999</v>
          </cell>
        </row>
        <row r="169">
          <cell r="B169" t="str">
            <v>SolanoAIDSNonDual</v>
          </cell>
          <cell r="C169">
            <v>504</v>
          </cell>
          <cell r="D169" t="str">
            <v>Solano</v>
          </cell>
          <cell r="E169" t="str">
            <v>PHPC</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X169" t="str">
            <v>SonomaDisabledDual</v>
          </cell>
          <cell r="Y169">
            <v>513</v>
          </cell>
          <cell r="Z169" t="str">
            <v>Sonoma</v>
          </cell>
          <cell r="AA169" t="str">
            <v>Partnership</v>
          </cell>
          <cell r="AB169" t="str">
            <v>DisabledDual</v>
          </cell>
          <cell r="AC169">
            <v>77574.933453332793</v>
          </cell>
          <cell r="AD169">
            <v>176.84</v>
          </cell>
          <cell r="AE169">
            <v>6.96</v>
          </cell>
          <cell r="AF169">
            <v>169.88</v>
          </cell>
          <cell r="AG169">
            <v>0</v>
          </cell>
          <cell r="AH169">
            <v>0</v>
          </cell>
          <cell r="AI169">
            <v>0</v>
          </cell>
          <cell r="AJ169">
            <v>176.84</v>
          </cell>
          <cell r="AK169">
            <v>6.96</v>
          </cell>
          <cell r="AL169">
            <v>169.88</v>
          </cell>
          <cell r="AM169">
            <v>184.39386868151448</v>
          </cell>
          <cell r="AN169">
            <v>7.2605085793346404</v>
          </cell>
          <cell r="AO169">
            <v>177.13336010217984</v>
          </cell>
          <cell r="AP169">
            <v>180.19</v>
          </cell>
          <cell r="AQ169">
            <v>7.1</v>
          </cell>
          <cell r="AR169">
            <v>173.09</v>
          </cell>
        </row>
        <row r="170">
          <cell r="B170" t="str">
            <v>SolanoAIDSDual</v>
          </cell>
          <cell r="C170">
            <v>504</v>
          </cell>
          <cell r="D170" t="str">
            <v>Solano</v>
          </cell>
          <cell r="E170" t="str">
            <v>PHPC</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X170" t="str">
            <v>SonomaAgedDual</v>
          </cell>
          <cell r="Y170">
            <v>513</v>
          </cell>
          <cell r="Z170" t="str">
            <v>Sonoma</v>
          </cell>
          <cell r="AA170" t="str">
            <v>Partnership</v>
          </cell>
          <cell r="AB170" t="str">
            <v>AgedDual</v>
          </cell>
          <cell r="AC170">
            <v>61322.273606330367</v>
          </cell>
          <cell r="AD170">
            <v>224.32000000000002</v>
          </cell>
          <cell r="AE170">
            <v>8.83</v>
          </cell>
          <cell r="AF170">
            <v>215.49</v>
          </cell>
          <cell r="AG170">
            <v>0</v>
          </cell>
          <cell r="AH170">
            <v>0</v>
          </cell>
          <cell r="AI170">
            <v>0</v>
          </cell>
          <cell r="AJ170">
            <v>224.32000000000002</v>
          </cell>
          <cell r="AK170">
            <v>8.83</v>
          </cell>
          <cell r="AL170">
            <v>215.49</v>
          </cell>
          <cell r="AM170">
            <v>232.23382983433297</v>
          </cell>
          <cell r="AN170">
            <v>9.144207049726873</v>
          </cell>
          <cell r="AO170">
            <v>223.08962278460609</v>
          </cell>
          <cell r="AP170">
            <v>227.81</v>
          </cell>
          <cell r="AQ170">
            <v>8.9700000000000006</v>
          </cell>
          <cell r="AR170">
            <v>218.84</v>
          </cell>
        </row>
        <row r="171">
          <cell r="B171" t="str">
            <v>SolanoLTCNonDual</v>
          </cell>
          <cell r="C171">
            <v>504</v>
          </cell>
          <cell r="D171" t="str">
            <v>Solano</v>
          </cell>
          <cell r="E171" t="str">
            <v>PHPC</v>
          </cell>
          <cell r="F171" t="str">
            <v>LTCNonDual</v>
          </cell>
          <cell r="G171">
            <v>549</v>
          </cell>
          <cell r="H171">
            <v>7009.38</v>
          </cell>
          <cell r="I171">
            <v>275.99</v>
          </cell>
          <cell r="J171">
            <v>6733.39</v>
          </cell>
          <cell r="K171">
            <v>7.42</v>
          </cell>
          <cell r="L171">
            <v>0.15</v>
          </cell>
          <cell r="M171">
            <v>0.31</v>
          </cell>
          <cell r="N171">
            <v>7.88</v>
          </cell>
          <cell r="O171">
            <v>0</v>
          </cell>
          <cell r="P171">
            <v>0</v>
          </cell>
          <cell r="Q171">
            <v>0</v>
          </cell>
          <cell r="R171">
            <v>7017.26</v>
          </cell>
          <cell r="S171">
            <v>7213.6458194055576</v>
          </cell>
          <cell r="T171">
            <v>6929.5603987614613</v>
          </cell>
          <cell r="U171">
            <v>7221.5258194055577</v>
          </cell>
          <cell r="X171" t="str">
            <v>SonomaBCCTP</v>
          </cell>
          <cell r="Y171">
            <v>513</v>
          </cell>
          <cell r="Z171" t="str">
            <v>Sonoma</v>
          </cell>
          <cell r="AA171" t="str">
            <v>Partnership</v>
          </cell>
          <cell r="AB171" t="str">
            <v>BCCTP</v>
          </cell>
          <cell r="AC171">
            <v>1712</v>
          </cell>
          <cell r="AD171">
            <v>1558.35</v>
          </cell>
          <cell r="AE171">
            <v>61.36</v>
          </cell>
          <cell r="AF171">
            <v>1496.99</v>
          </cell>
          <cell r="AG171">
            <v>8.41</v>
          </cell>
          <cell r="AH171">
            <v>0.33</v>
          </cell>
          <cell r="AI171">
            <v>8.08</v>
          </cell>
          <cell r="AJ171">
            <v>1566.76</v>
          </cell>
          <cell r="AK171">
            <v>61.69</v>
          </cell>
          <cell r="AL171">
            <v>1505.07</v>
          </cell>
          <cell r="AM171">
            <v>1648.6575749556901</v>
          </cell>
          <cell r="AN171">
            <v>64.916085763880432</v>
          </cell>
          <cell r="AO171">
            <v>1583.7414891918097</v>
          </cell>
          <cell r="AP171">
            <v>1605.52</v>
          </cell>
          <cell r="AQ171">
            <v>63.22</v>
          </cell>
          <cell r="AR171">
            <v>1542.3</v>
          </cell>
        </row>
        <row r="172">
          <cell r="B172" t="str">
            <v>SolanoLTCDual</v>
          </cell>
          <cell r="C172">
            <v>504</v>
          </cell>
          <cell r="D172" t="str">
            <v>Solano</v>
          </cell>
          <cell r="E172" t="str">
            <v>PHPC</v>
          </cell>
          <cell r="F172" t="str">
            <v>LTCDual</v>
          </cell>
          <cell r="G172">
            <v>4790</v>
          </cell>
          <cell r="H172">
            <v>5361.78</v>
          </cell>
          <cell r="I172">
            <v>211.12</v>
          </cell>
          <cell r="J172">
            <v>5150.66</v>
          </cell>
          <cell r="K172">
            <v>0</v>
          </cell>
          <cell r="L172">
            <v>0</v>
          </cell>
          <cell r="M172">
            <v>0</v>
          </cell>
          <cell r="N172">
            <v>0</v>
          </cell>
          <cell r="O172">
            <v>0</v>
          </cell>
          <cell r="P172">
            <v>0</v>
          </cell>
          <cell r="Q172">
            <v>0</v>
          </cell>
          <cell r="R172">
            <v>5361.78</v>
          </cell>
          <cell r="S172">
            <v>5508.4105653428524</v>
          </cell>
          <cell r="T172">
            <v>5291.4801570982236</v>
          </cell>
          <cell r="U172">
            <v>5508.4105653428524</v>
          </cell>
          <cell r="X172" t="str">
            <v>SonomaAIDSNonDual</v>
          </cell>
          <cell r="Y172">
            <v>513</v>
          </cell>
          <cell r="Z172" t="str">
            <v>Sonoma</v>
          </cell>
          <cell r="AA172" t="str">
            <v>Partnership</v>
          </cell>
          <cell r="AB172" t="str">
            <v>AIDSNonDual</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row>
        <row r="173">
          <cell r="B173" t="str">
            <v>SolanoOBRA</v>
          </cell>
          <cell r="C173">
            <v>504</v>
          </cell>
          <cell r="D173" t="str">
            <v>Solano</v>
          </cell>
          <cell r="E173" t="str">
            <v>PHPC</v>
          </cell>
          <cell r="F173" t="str">
            <v>OBRA</v>
          </cell>
          <cell r="G173">
            <v>3623</v>
          </cell>
          <cell r="H173">
            <v>388.96</v>
          </cell>
          <cell r="I173">
            <v>15.32</v>
          </cell>
          <cell r="J173">
            <v>373.64</v>
          </cell>
          <cell r="K173">
            <v>0</v>
          </cell>
          <cell r="L173">
            <v>0</v>
          </cell>
          <cell r="M173">
            <v>0</v>
          </cell>
          <cell r="N173">
            <v>0</v>
          </cell>
          <cell r="O173">
            <v>0</v>
          </cell>
          <cell r="P173">
            <v>0</v>
          </cell>
          <cell r="Q173">
            <v>0</v>
          </cell>
          <cell r="R173">
            <v>388.96</v>
          </cell>
          <cell r="S173">
            <v>409.73412915209605</v>
          </cell>
          <cell r="T173">
            <v>393.59811480560745</v>
          </cell>
          <cell r="U173">
            <v>409.73412915209605</v>
          </cell>
          <cell r="X173" t="str">
            <v>SonomaAIDSDual</v>
          </cell>
          <cell r="Y173">
            <v>513</v>
          </cell>
          <cell r="Z173" t="str">
            <v>Sonoma</v>
          </cell>
          <cell r="AA173" t="str">
            <v>Partnership</v>
          </cell>
          <cell r="AB173" t="str">
            <v>AIDSDual</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row>
        <row r="174">
          <cell r="B174" t="str">
            <v>SolanoAll Category of Aid</v>
          </cell>
          <cell r="C174">
            <v>504</v>
          </cell>
          <cell r="D174" t="str">
            <v>Solano</v>
          </cell>
          <cell r="E174" t="str">
            <v>PHPC</v>
          </cell>
          <cell r="F174" t="str">
            <v>All Category of Aid</v>
          </cell>
          <cell r="G174">
            <v>845394</v>
          </cell>
          <cell r="H174">
            <v>327.12428615635974</v>
          </cell>
          <cell r="I174">
            <v>12.879591148111539</v>
          </cell>
          <cell r="J174">
            <v>314.24469500824824</v>
          </cell>
          <cell r="K174">
            <v>4.240852106389644</v>
          </cell>
          <cell r="L174">
            <v>0.55240731247557306</v>
          </cell>
          <cell r="M174">
            <v>0.19340607071359575</v>
          </cell>
          <cell r="N174">
            <v>4.9866654895788134</v>
          </cell>
          <cell r="O174">
            <v>0</v>
          </cell>
          <cell r="P174">
            <v>0</v>
          </cell>
          <cell r="Q174">
            <v>0</v>
          </cell>
          <cell r="R174">
            <v>332.11095164593866</v>
          </cell>
          <cell r="S174">
            <v>346.27305959708491</v>
          </cell>
          <cell r="T174">
            <v>332.63624816274393</v>
          </cell>
          <cell r="U174">
            <v>351.25972508666371</v>
          </cell>
          <cell r="X174" t="str">
            <v>SonomaLTCNonDual</v>
          </cell>
          <cell r="Y174">
            <v>513</v>
          </cell>
          <cell r="Z174" t="str">
            <v>Sonoma</v>
          </cell>
          <cell r="AA174" t="str">
            <v>Partnership</v>
          </cell>
          <cell r="AB174" t="str">
            <v>LTCNonDual</v>
          </cell>
          <cell r="AC174">
            <v>613.89820850220087</v>
          </cell>
          <cell r="AD174">
            <v>10402.66</v>
          </cell>
          <cell r="AE174">
            <v>409.6</v>
          </cell>
          <cell r="AF174">
            <v>9993.06</v>
          </cell>
          <cell r="AG174">
            <v>9.24</v>
          </cell>
          <cell r="AH174">
            <v>0.36</v>
          </cell>
          <cell r="AI174">
            <v>8.8800000000000008</v>
          </cell>
          <cell r="AJ174">
            <v>10411.9</v>
          </cell>
          <cell r="AK174">
            <v>409.96000000000004</v>
          </cell>
          <cell r="AL174">
            <v>10001.939999999999</v>
          </cell>
          <cell r="AM174">
            <v>10789.869911265221</v>
          </cell>
          <cell r="AN174">
            <v>424.84745900606788</v>
          </cell>
          <cell r="AO174">
            <v>10365.022452259152</v>
          </cell>
          <cell r="AP174">
            <v>10589.09</v>
          </cell>
          <cell r="AQ174">
            <v>416.95</v>
          </cell>
          <cell r="AR174">
            <v>10172.14</v>
          </cell>
        </row>
        <row r="175">
          <cell r="B175" t="str">
            <v>SolanoTotal Revenue</v>
          </cell>
          <cell r="C175">
            <v>504</v>
          </cell>
          <cell r="D175" t="str">
            <v>Solano</v>
          </cell>
          <cell r="E175" t="str">
            <v>PHPC</v>
          </cell>
          <cell r="F175" t="str">
            <v>Total Revenue</v>
          </cell>
          <cell r="G175">
            <v>0</v>
          </cell>
          <cell r="H175">
            <v>276548908.77086961</v>
          </cell>
          <cell r="I175">
            <v>10888329.079066606</v>
          </cell>
          <cell r="J175">
            <v>265660579.69180301</v>
          </cell>
          <cell r="K175">
            <v>3585190.9256291669</v>
          </cell>
          <cell r="L175">
            <v>467001.82752297464</v>
          </cell>
          <cell r="M175">
            <v>163504.33174484957</v>
          </cell>
          <cell r="N175">
            <v>4215697.084896991</v>
          </cell>
          <cell r="O175">
            <v>0</v>
          </cell>
          <cell r="P175">
            <v>0</v>
          </cell>
          <cell r="Q175">
            <v>0</v>
          </cell>
          <cell r="R175">
            <v>280764605.85576665</v>
          </cell>
          <cell r="S175">
            <v>292737166.94501799</v>
          </cell>
          <cell r="T175">
            <v>281208688.37929475</v>
          </cell>
          <cell r="U175">
            <v>296952864.02991498</v>
          </cell>
          <cell r="X175" t="str">
            <v>SonomaLTCDual</v>
          </cell>
          <cell r="Y175">
            <v>513</v>
          </cell>
          <cell r="Z175" t="str">
            <v>Sonoma</v>
          </cell>
          <cell r="AA175" t="str">
            <v>Partnership</v>
          </cell>
          <cell r="AB175" t="str">
            <v>LTCDual</v>
          </cell>
          <cell r="AC175">
            <v>14276.610117465421</v>
          </cell>
          <cell r="AD175">
            <v>4020.23</v>
          </cell>
          <cell r="AE175">
            <v>158.30000000000001</v>
          </cell>
          <cell r="AF175">
            <v>3861.93</v>
          </cell>
          <cell r="AG175">
            <v>0</v>
          </cell>
          <cell r="AH175">
            <v>0</v>
          </cell>
          <cell r="AI175">
            <v>0</v>
          </cell>
          <cell r="AJ175">
            <v>4020.23</v>
          </cell>
          <cell r="AK175">
            <v>158.30000000000001</v>
          </cell>
          <cell r="AL175">
            <v>3861.93</v>
          </cell>
          <cell r="AM175">
            <v>4131.0387607592156</v>
          </cell>
          <cell r="AN175">
            <v>162.65965120489454</v>
          </cell>
          <cell r="AO175">
            <v>3968.3791095543211</v>
          </cell>
          <cell r="AP175">
            <v>4071.28</v>
          </cell>
          <cell r="AQ175">
            <v>160.31</v>
          </cell>
          <cell r="AR175">
            <v>3910.9700000000003</v>
          </cell>
        </row>
        <row r="176">
          <cell r="B176" t="str">
            <v>SonomaChild</v>
          </cell>
          <cell r="C176">
            <v>513</v>
          </cell>
          <cell r="D176" t="str">
            <v>Sonoma</v>
          </cell>
          <cell r="E176" t="str">
            <v>PHPC</v>
          </cell>
          <cell r="F176" t="str">
            <v>Child</v>
          </cell>
          <cell r="G176">
            <v>481384.57621534751</v>
          </cell>
          <cell r="H176">
            <v>112.96</v>
          </cell>
          <cell r="I176">
            <v>4.45</v>
          </cell>
          <cell r="J176">
            <v>108.50999999999999</v>
          </cell>
          <cell r="K176">
            <v>4.12</v>
          </cell>
          <cell r="L176">
            <v>2.12</v>
          </cell>
          <cell r="M176">
            <v>0.26</v>
          </cell>
          <cell r="N176">
            <v>6.5</v>
          </cell>
          <cell r="O176">
            <v>0</v>
          </cell>
          <cell r="P176">
            <v>0</v>
          </cell>
          <cell r="Q176">
            <v>0</v>
          </cell>
          <cell r="R176">
            <v>119.46</v>
          </cell>
          <cell r="S176">
            <v>125.33</v>
          </cell>
          <cell r="T176">
            <v>120.39519927804214</v>
          </cell>
          <cell r="U176">
            <v>131.82999999999998</v>
          </cell>
          <cell r="X176" t="str">
            <v>SonomaOBRA</v>
          </cell>
          <cell r="Y176">
            <v>513</v>
          </cell>
          <cell r="Z176" t="str">
            <v>Sonoma</v>
          </cell>
          <cell r="AA176" t="str">
            <v>Partnership</v>
          </cell>
          <cell r="AB176" t="str">
            <v>OBRA</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row>
        <row r="177">
          <cell r="B177" t="str">
            <v>SonomaAdult</v>
          </cell>
          <cell r="C177">
            <v>513</v>
          </cell>
          <cell r="D177" t="str">
            <v>Sonoma</v>
          </cell>
          <cell r="E177" t="str">
            <v>PHPC</v>
          </cell>
          <cell r="F177" t="str">
            <v>Adult</v>
          </cell>
          <cell r="G177">
            <v>116670.42378465248</v>
          </cell>
          <cell r="H177">
            <v>342.75</v>
          </cell>
          <cell r="I177">
            <v>13.5</v>
          </cell>
          <cell r="J177">
            <v>329.25</v>
          </cell>
          <cell r="K177">
            <v>4.84</v>
          </cell>
          <cell r="L177">
            <v>0.3</v>
          </cell>
          <cell r="M177">
            <v>0.21</v>
          </cell>
          <cell r="N177">
            <v>5.35</v>
          </cell>
          <cell r="O177">
            <v>0</v>
          </cell>
          <cell r="P177">
            <v>0</v>
          </cell>
          <cell r="Q177">
            <v>0</v>
          </cell>
          <cell r="R177">
            <v>348.1</v>
          </cell>
          <cell r="S177">
            <v>360.75776347494821</v>
          </cell>
          <cell r="T177">
            <v>346.55312235432206</v>
          </cell>
          <cell r="U177">
            <v>366.10776347494823</v>
          </cell>
          <cell r="X177" t="str">
            <v>SonomaAll Category of Aid</v>
          </cell>
          <cell r="Y177">
            <v>513</v>
          </cell>
          <cell r="Z177" t="str">
            <v>Sonoma</v>
          </cell>
          <cell r="AA177" t="str">
            <v>Partnership</v>
          </cell>
          <cell r="AB177" t="str">
            <v>All Category of Aid</v>
          </cell>
          <cell r="AC177">
            <v>958469.47804043931</v>
          </cell>
          <cell r="AD177">
            <v>276.49072839687625</v>
          </cell>
          <cell r="AE177">
            <v>10.883583552089002</v>
          </cell>
          <cell r="AF177">
            <v>265.60714484478723</v>
          </cell>
          <cell r="AG177">
            <v>5.3782006559904252</v>
          </cell>
          <cell r="AH177">
            <v>0.20956154803075933</v>
          </cell>
          <cell r="AI177">
            <v>5.1686391079596659</v>
          </cell>
          <cell r="AJ177">
            <v>281.86892905286669</v>
          </cell>
          <cell r="AK177">
            <v>11.093145100119765</v>
          </cell>
          <cell r="AL177">
            <v>270.77578395274691</v>
          </cell>
          <cell r="AM177">
            <v>294.50927645314704</v>
          </cell>
          <cell r="AN177">
            <v>11.596245042749183</v>
          </cell>
          <cell r="AO177">
            <v>282.91303141039788</v>
          </cell>
          <cell r="AP177">
            <v>287.64356813835042</v>
          </cell>
          <cell r="AQ177">
            <v>11.326814784699449</v>
          </cell>
          <cell r="AR177">
            <v>276.31675335365099</v>
          </cell>
        </row>
        <row r="178">
          <cell r="B178" t="str">
            <v>SonomaChild&amp;Adult</v>
          </cell>
          <cell r="C178">
            <v>513</v>
          </cell>
          <cell r="D178" t="str">
            <v>Sonoma</v>
          </cell>
          <cell r="E178" t="str">
            <v>PHPC</v>
          </cell>
          <cell r="F178" t="str">
            <v>Child&amp;Adult</v>
          </cell>
          <cell r="G178">
            <v>598055</v>
          </cell>
          <cell r="H178">
            <v>174.34</v>
          </cell>
          <cell r="I178">
            <v>6.86</v>
          </cell>
          <cell r="J178">
            <v>167.48</v>
          </cell>
          <cell r="K178">
            <v>4.2604598324985989</v>
          </cell>
          <cell r="L178">
            <v>0.86</v>
          </cell>
          <cell r="M178">
            <v>0.21</v>
          </cell>
          <cell r="N178">
            <v>5.33</v>
          </cell>
          <cell r="O178">
            <v>0</v>
          </cell>
          <cell r="P178">
            <v>0</v>
          </cell>
          <cell r="Q178">
            <v>0</v>
          </cell>
          <cell r="R178">
            <v>179.67000000000002</v>
          </cell>
          <cell r="S178">
            <v>184.18926023769637</v>
          </cell>
          <cell r="T178">
            <v>176.93690809217759</v>
          </cell>
          <cell r="U178">
            <v>189.51926023769639</v>
          </cell>
          <cell r="X178" t="str">
            <v>SonomaTotal Revenue</v>
          </cell>
          <cell r="Y178">
            <v>513</v>
          </cell>
          <cell r="Z178" t="str">
            <v>Sonoma</v>
          </cell>
          <cell r="AA178" t="str">
            <v>Partnership</v>
          </cell>
          <cell r="AB178" t="str">
            <v>Total Revenue</v>
          </cell>
          <cell r="AC178">
            <v>0</v>
          </cell>
          <cell r="AD178">
            <v>265007924.12957487</v>
          </cell>
          <cell r="AE178">
            <v>10431582.646380257</v>
          </cell>
          <cell r="AF178">
            <v>254576341.48319459</v>
          </cell>
          <cell r="AG178">
            <v>5154841.1755438913</v>
          </cell>
          <cell r="AH178">
            <v>200858.34755838834</v>
          </cell>
          <cell r="AI178">
            <v>4953982.8279855028</v>
          </cell>
          <cell r="AJ178">
            <v>270162765.30511874</v>
          </cell>
          <cell r="AK178">
            <v>10632440.993938647</v>
          </cell>
          <cell r="AL178">
            <v>259530324.31118008</v>
          </cell>
          <cell r="AM178">
            <v>282278152.48011529</v>
          </cell>
          <cell r="AN178">
            <v>11114646.933352841</v>
          </cell>
          <cell r="AO178">
            <v>271163505.54676247</v>
          </cell>
          <cell r="AP178">
            <v>275697580.61525428</v>
          </cell>
          <cell r="AQ178">
            <v>10856406.254551612</v>
          </cell>
          <cell r="AR178">
            <v>264841174.36070266</v>
          </cell>
        </row>
        <row r="179">
          <cell r="B179" t="str">
            <v>SonomaAged&amp;DisabledNonDual</v>
          </cell>
          <cell r="C179">
            <v>513</v>
          </cell>
          <cell r="D179" t="str">
            <v>Sonoma</v>
          </cell>
          <cell r="E179" t="str">
            <v>PHPC</v>
          </cell>
          <cell r="F179" t="str">
            <v>Aged&amp;DisabledNonDual</v>
          </cell>
          <cell r="G179">
            <v>79095</v>
          </cell>
          <cell r="H179">
            <v>941.3900000000001</v>
          </cell>
          <cell r="I179">
            <v>37.07</v>
          </cell>
          <cell r="J179">
            <v>904.32</v>
          </cell>
          <cell r="K179">
            <v>8.82</v>
          </cell>
          <cell r="L179">
            <v>0.19</v>
          </cell>
          <cell r="M179">
            <v>0.37</v>
          </cell>
          <cell r="N179">
            <v>9.3800000000000008</v>
          </cell>
          <cell r="O179">
            <v>0</v>
          </cell>
          <cell r="P179">
            <v>0</v>
          </cell>
          <cell r="Q179">
            <v>0</v>
          </cell>
          <cell r="R179">
            <v>950.7700000000001</v>
          </cell>
          <cell r="S179">
            <v>987.15479461339044</v>
          </cell>
          <cell r="T179">
            <v>948.28611039458951</v>
          </cell>
          <cell r="U179">
            <v>996.53479461339043</v>
          </cell>
          <cell r="X179" t="str">
            <v>VenturaChild</v>
          </cell>
          <cell r="Y179">
            <v>515</v>
          </cell>
          <cell r="Z179" t="str">
            <v>Ventura</v>
          </cell>
          <cell r="AA179" t="str">
            <v>Gold Coast</v>
          </cell>
          <cell r="AB179" t="str">
            <v>Child</v>
          </cell>
          <cell r="AC179">
            <v>1065604.5360314301</v>
          </cell>
          <cell r="AD179">
            <v>59.91</v>
          </cell>
          <cell r="AE179">
            <v>2.36</v>
          </cell>
          <cell r="AF179">
            <v>57.55</v>
          </cell>
          <cell r="AG179">
            <v>6.59</v>
          </cell>
          <cell r="AH179">
            <v>0.26</v>
          </cell>
          <cell r="AI179">
            <v>6.33</v>
          </cell>
          <cell r="AJ179">
            <v>66.5</v>
          </cell>
          <cell r="AK179">
            <v>2.62</v>
          </cell>
          <cell r="AL179">
            <v>63.88</v>
          </cell>
          <cell r="AM179">
            <v>70.20313052430086</v>
          </cell>
          <cell r="AN179">
            <v>2.7661045143943466</v>
          </cell>
          <cell r="AO179">
            <v>67.437026009906518</v>
          </cell>
          <cell r="AP179">
            <v>67.86</v>
          </cell>
          <cell r="AQ179">
            <v>2.67</v>
          </cell>
          <cell r="AR179">
            <v>65.19</v>
          </cell>
        </row>
        <row r="180">
          <cell r="B180" t="str">
            <v>SonomaDisabledDual</v>
          </cell>
          <cell r="C180">
            <v>513</v>
          </cell>
          <cell r="D180" t="str">
            <v>Sonoma</v>
          </cell>
          <cell r="E180" t="str">
            <v>PHPC</v>
          </cell>
          <cell r="F180" t="str">
            <v>DisabledDual</v>
          </cell>
          <cell r="G180">
            <v>72773</v>
          </cell>
          <cell r="H180">
            <v>162.29999999999998</v>
          </cell>
          <cell r="I180">
            <v>6.39</v>
          </cell>
          <cell r="J180">
            <v>155.91</v>
          </cell>
          <cell r="K180">
            <v>0</v>
          </cell>
          <cell r="L180">
            <v>0</v>
          </cell>
          <cell r="M180">
            <v>0</v>
          </cell>
          <cell r="N180">
            <v>0</v>
          </cell>
          <cell r="O180">
            <v>0</v>
          </cell>
          <cell r="P180">
            <v>0</v>
          </cell>
          <cell r="Q180">
            <v>0</v>
          </cell>
          <cell r="R180">
            <v>162.29999999999998</v>
          </cell>
          <cell r="S180">
            <v>169.55088431417803</v>
          </cell>
          <cell r="T180">
            <v>162.87491027506371</v>
          </cell>
          <cell r="U180">
            <v>169.55088431417803</v>
          </cell>
          <cell r="X180" t="str">
            <v>VenturaAdult</v>
          </cell>
          <cell r="Y180">
            <v>515</v>
          </cell>
          <cell r="Z180" t="str">
            <v>Ventura</v>
          </cell>
          <cell r="AA180" t="str">
            <v>Gold Coast</v>
          </cell>
          <cell r="AB180" t="str">
            <v>Adult</v>
          </cell>
          <cell r="AC180">
            <v>246445.45588250909</v>
          </cell>
          <cell r="AD180">
            <v>328.69</v>
          </cell>
          <cell r="AE180">
            <v>12.94</v>
          </cell>
          <cell r="AF180">
            <v>315.75</v>
          </cell>
          <cell r="AG180">
            <v>5.87</v>
          </cell>
          <cell r="AH180">
            <v>0.23</v>
          </cell>
          <cell r="AI180">
            <v>5.64</v>
          </cell>
          <cell r="AJ180">
            <v>334.56</v>
          </cell>
          <cell r="AK180">
            <v>13.17</v>
          </cell>
          <cell r="AL180">
            <v>321.39</v>
          </cell>
          <cell r="AM180">
            <v>352.21368896156588</v>
          </cell>
          <cell r="AN180">
            <v>13.870982752861655</v>
          </cell>
          <cell r="AO180">
            <v>338.34270620870421</v>
          </cell>
          <cell r="AP180">
            <v>342.42</v>
          </cell>
          <cell r="AQ180">
            <v>13.48</v>
          </cell>
          <cell r="AR180">
            <v>328.94</v>
          </cell>
        </row>
        <row r="181">
          <cell r="B181" t="str">
            <v>SonomaAgedDual</v>
          </cell>
          <cell r="C181">
            <v>513</v>
          </cell>
          <cell r="D181" t="str">
            <v>Sonoma</v>
          </cell>
          <cell r="E181" t="str">
            <v>PHPC</v>
          </cell>
          <cell r="F181" t="str">
            <v>AgedDual</v>
          </cell>
          <cell r="G181">
            <v>52747</v>
          </cell>
          <cell r="H181">
            <v>202.82000000000002</v>
          </cell>
          <cell r="I181">
            <v>7.99</v>
          </cell>
          <cell r="J181">
            <v>194.83</v>
          </cell>
          <cell r="K181">
            <v>0</v>
          </cell>
          <cell r="L181">
            <v>0</v>
          </cell>
          <cell r="M181">
            <v>0</v>
          </cell>
          <cell r="N181">
            <v>0</v>
          </cell>
          <cell r="O181">
            <v>0</v>
          </cell>
          <cell r="P181">
            <v>0</v>
          </cell>
          <cell r="Q181">
            <v>0</v>
          </cell>
          <cell r="R181">
            <v>202.82000000000002</v>
          </cell>
          <cell r="S181">
            <v>209.81026415912063</v>
          </cell>
          <cell r="T181">
            <v>201.54909889105554</v>
          </cell>
          <cell r="U181">
            <v>209.81026415912063</v>
          </cell>
          <cell r="X181" t="str">
            <v>VenturaAged&amp;DisabledNonDual</v>
          </cell>
          <cell r="Y181">
            <v>515</v>
          </cell>
          <cell r="Z181" t="str">
            <v>Ventura</v>
          </cell>
          <cell r="AA181" t="str">
            <v>Gold Coast</v>
          </cell>
          <cell r="AB181" t="str">
            <v>Aged&amp;DisabledNonDual</v>
          </cell>
          <cell r="AC181">
            <v>114806.46905099541</v>
          </cell>
          <cell r="AD181">
            <v>833.29</v>
          </cell>
          <cell r="AE181">
            <v>32.81</v>
          </cell>
          <cell r="AF181">
            <v>800.48</v>
          </cell>
          <cell r="AG181">
            <v>11.61</v>
          </cell>
          <cell r="AH181">
            <v>0.46</v>
          </cell>
          <cell r="AI181">
            <v>11.149999999999999</v>
          </cell>
          <cell r="AJ181">
            <v>844.9</v>
          </cell>
          <cell r="AK181">
            <v>33.270000000000003</v>
          </cell>
          <cell r="AL181">
            <v>811.63</v>
          </cell>
          <cell r="AM181">
            <v>885.1020238801583</v>
          </cell>
          <cell r="AN181">
            <v>34.851148440281321</v>
          </cell>
          <cell r="AO181">
            <v>850.25087543987695</v>
          </cell>
          <cell r="AP181">
            <v>863.12</v>
          </cell>
          <cell r="AQ181">
            <v>33.979999999999997</v>
          </cell>
          <cell r="AR181">
            <v>829.14</v>
          </cell>
        </row>
        <row r="182">
          <cell r="B182" t="str">
            <v>SonomaBCCTP</v>
          </cell>
          <cell r="C182">
            <v>513</v>
          </cell>
          <cell r="D182" t="str">
            <v>Sonoma</v>
          </cell>
          <cell r="E182" t="str">
            <v>PHPC</v>
          </cell>
          <cell r="F182" t="str">
            <v>BCCTP</v>
          </cell>
          <cell r="G182">
            <v>1872</v>
          </cell>
          <cell r="H182">
            <v>1225.93</v>
          </cell>
          <cell r="I182">
            <v>48.27</v>
          </cell>
          <cell r="J182">
            <v>1177.6600000000001</v>
          </cell>
          <cell r="K182">
            <v>6.93</v>
          </cell>
          <cell r="L182">
            <v>0.15</v>
          </cell>
          <cell r="M182">
            <v>0.28999999999999998</v>
          </cell>
          <cell r="N182">
            <v>7.37</v>
          </cell>
          <cell r="O182">
            <v>0</v>
          </cell>
          <cell r="P182">
            <v>0</v>
          </cell>
          <cell r="Q182">
            <v>0</v>
          </cell>
          <cell r="R182">
            <v>1233.3</v>
          </cell>
          <cell r="S182">
            <v>1289.2943212490552</v>
          </cell>
          <cell r="T182">
            <v>1238.5290571677019</v>
          </cell>
          <cell r="U182">
            <v>1296.6643212490551</v>
          </cell>
          <cell r="X182" t="str">
            <v>VenturaDisabledDual</v>
          </cell>
          <cell r="Y182">
            <v>515</v>
          </cell>
          <cell r="Z182" t="str">
            <v>Ventura</v>
          </cell>
          <cell r="AA182" t="str">
            <v>Gold Coast</v>
          </cell>
          <cell r="AB182" t="str">
            <v>DisabledDual</v>
          </cell>
          <cell r="AC182">
            <v>94010.909278326086</v>
          </cell>
          <cell r="AD182">
            <v>203.94</v>
          </cell>
          <cell r="AE182">
            <v>8.0299999999999994</v>
          </cell>
          <cell r="AF182">
            <v>195.91</v>
          </cell>
          <cell r="AG182">
            <v>0</v>
          </cell>
          <cell r="AH182">
            <v>0</v>
          </cell>
          <cell r="AI182">
            <v>0</v>
          </cell>
          <cell r="AJ182">
            <v>203.94</v>
          </cell>
          <cell r="AK182">
            <v>8.0299999999999994</v>
          </cell>
          <cell r="AL182">
            <v>195.91</v>
          </cell>
          <cell r="AM182">
            <v>212.47296501042723</v>
          </cell>
          <cell r="AN182">
            <v>8.3661229972855722</v>
          </cell>
          <cell r="AO182">
            <v>204.10684201314166</v>
          </cell>
          <cell r="AP182">
            <v>207.52</v>
          </cell>
          <cell r="AQ182">
            <v>8.17</v>
          </cell>
          <cell r="AR182">
            <v>199.35000000000002</v>
          </cell>
        </row>
        <row r="183">
          <cell r="B183" t="str">
            <v>SonomaAIDSNonDual</v>
          </cell>
          <cell r="C183">
            <v>513</v>
          </cell>
          <cell r="D183" t="str">
            <v>Sonoma</v>
          </cell>
          <cell r="E183" t="str">
            <v>PHPC</v>
          </cell>
          <cell r="F183" t="str">
            <v>AIDSNonDual</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X183" t="str">
            <v>VenturaAgedDual</v>
          </cell>
          <cell r="Y183">
            <v>515</v>
          </cell>
          <cell r="Z183" t="str">
            <v>Ventura</v>
          </cell>
          <cell r="AA183" t="str">
            <v>Gold Coast</v>
          </cell>
          <cell r="AB183" t="str">
            <v>AgedDual</v>
          </cell>
          <cell r="AC183">
            <v>125911.26890411749</v>
          </cell>
          <cell r="AD183">
            <v>225.48</v>
          </cell>
          <cell r="AE183">
            <v>8.8800000000000008</v>
          </cell>
          <cell r="AF183">
            <v>216.6</v>
          </cell>
          <cell r="AG183">
            <v>0</v>
          </cell>
          <cell r="AH183">
            <v>0</v>
          </cell>
          <cell r="AI183">
            <v>0</v>
          </cell>
          <cell r="AJ183">
            <v>225.48</v>
          </cell>
          <cell r="AK183">
            <v>8.8800000000000008</v>
          </cell>
          <cell r="AL183">
            <v>216.6</v>
          </cell>
          <cell r="AM183">
            <v>233.74829827453641</v>
          </cell>
          <cell r="AN183">
            <v>9.2038392445598731</v>
          </cell>
          <cell r="AO183">
            <v>224.54445902997654</v>
          </cell>
          <cell r="AP183">
            <v>228.9</v>
          </cell>
          <cell r="AQ183">
            <v>9.01</v>
          </cell>
          <cell r="AR183">
            <v>219.89000000000001</v>
          </cell>
        </row>
        <row r="184">
          <cell r="B184" t="str">
            <v>SonomaAIDSDual</v>
          </cell>
          <cell r="C184">
            <v>513</v>
          </cell>
          <cell r="D184" t="str">
            <v>Sonoma</v>
          </cell>
          <cell r="E184" t="str">
            <v>PHPC</v>
          </cell>
          <cell r="F184" t="str">
            <v>AIDSDual</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X184" t="str">
            <v>VenturaBCCTP</v>
          </cell>
          <cell r="Y184">
            <v>515</v>
          </cell>
          <cell r="Z184" t="str">
            <v>Ventura</v>
          </cell>
          <cell r="AA184" t="str">
            <v>Gold Coast</v>
          </cell>
          <cell r="AB184" t="str">
            <v>BCCTP</v>
          </cell>
          <cell r="AC184">
            <v>2368</v>
          </cell>
          <cell r="AD184">
            <v>1656.6200000000001</v>
          </cell>
          <cell r="AE184">
            <v>65.23</v>
          </cell>
          <cell r="AF184">
            <v>1591.39</v>
          </cell>
          <cell r="AG184">
            <v>8.6</v>
          </cell>
          <cell r="AH184">
            <v>0.34</v>
          </cell>
          <cell r="AI184">
            <v>8.26</v>
          </cell>
          <cell r="AJ184">
            <v>1665.22</v>
          </cell>
          <cell r="AK184">
            <v>65.570000000000007</v>
          </cell>
          <cell r="AL184">
            <v>1599.65</v>
          </cell>
          <cell r="AM184">
            <v>1753.0187546954314</v>
          </cell>
          <cell r="AN184">
            <v>69.027432216132723</v>
          </cell>
          <cell r="AO184">
            <v>1683.9913224792988</v>
          </cell>
          <cell r="AP184">
            <v>1705.58</v>
          </cell>
          <cell r="AQ184">
            <v>67.150000000000006</v>
          </cell>
          <cell r="AR184">
            <v>1638.4299999999998</v>
          </cell>
        </row>
        <row r="185">
          <cell r="B185" t="str">
            <v>SonomaLTCNonDual</v>
          </cell>
          <cell r="C185">
            <v>513</v>
          </cell>
          <cell r="D185" t="str">
            <v>Sonoma</v>
          </cell>
          <cell r="E185" t="str">
            <v>PHPC</v>
          </cell>
          <cell r="F185" t="str">
            <v>LTCNonDual</v>
          </cell>
          <cell r="G185">
            <v>820</v>
          </cell>
          <cell r="H185">
            <v>9838.76</v>
          </cell>
          <cell r="I185">
            <v>387.4</v>
          </cell>
          <cell r="J185">
            <v>9451.36</v>
          </cell>
          <cell r="K185">
            <v>7.42</v>
          </cell>
          <cell r="L185">
            <v>0.15</v>
          </cell>
          <cell r="M185">
            <v>0.31</v>
          </cell>
          <cell r="N185">
            <v>7.88</v>
          </cell>
          <cell r="O185">
            <v>0</v>
          </cell>
          <cell r="P185">
            <v>0</v>
          </cell>
          <cell r="Q185">
            <v>0</v>
          </cell>
          <cell r="R185">
            <v>9846.64</v>
          </cell>
          <cell r="S185">
            <v>10148.663099113406</v>
          </cell>
          <cell r="T185">
            <v>9749.0649981925417</v>
          </cell>
          <cell r="U185">
            <v>10156.543099113405</v>
          </cell>
          <cell r="X185" t="str">
            <v>VenturaAIDSNonDual</v>
          </cell>
          <cell r="Y185">
            <v>515</v>
          </cell>
          <cell r="Z185" t="str">
            <v>Ventura</v>
          </cell>
          <cell r="AA185" t="str">
            <v>Gold Coast</v>
          </cell>
          <cell r="AB185" t="str">
            <v>AIDSNonDual</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row>
        <row r="186">
          <cell r="B186" t="str">
            <v>SonomaLTCDual</v>
          </cell>
          <cell r="C186">
            <v>513</v>
          </cell>
          <cell r="D186" t="str">
            <v>Sonoma</v>
          </cell>
          <cell r="E186" t="str">
            <v>PHPC</v>
          </cell>
          <cell r="F186" t="str">
            <v>LTCDual</v>
          </cell>
          <cell r="G186">
            <v>14179</v>
          </cell>
          <cell r="H186">
            <v>3669.1499999999996</v>
          </cell>
          <cell r="I186">
            <v>144.47</v>
          </cell>
          <cell r="J186">
            <v>3524.68</v>
          </cell>
          <cell r="K186">
            <v>0</v>
          </cell>
          <cell r="L186">
            <v>0</v>
          </cell>
          <cell r="M186">
            <v>0</v>
          </cell>
          <cell r="N186">
            <v>0</v>
          </cell>
          <cell r="O186">
            <v>0</v>
          </cell>
          <cell r="P186">
            <v>0</v>
          </cell>
          <cell r="Q186">
            <v>0</v>
          </cell>
          <cell r="R186">
            <v>3669.1499999999996</v>
          </cell>
          <cell r="S186">
            <v>3768.5042824077227</v>
          </cell>
          <cell r="T186">
            <v>3620.1214717995131</v>
          </cell>
          <cell r="U186">
            <v>3768.5042824077227</v>
          </cell>
          <cell r="X186" t="str">
            <v>VenturaAIDSDual</v>
          </cell>
          <cell r="Y186">
            <v>515</v>
          </cell>
          <cell r="Z186" t="str">
            <v>Ventura</v>
          </cell>
          <cell r="AA186" t="str">
            <v>Gold Coast</v>
          </cell>
          <cell r="AB186" t="str">
            <v>AIDSDual</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row>
        <row r="187">
          <cell r="B187" t="str">
            <v>SonomaOBRA</v>
          </cell>
          <cell r="C187">
            <v>513</v>
          </cell>
          <cell r="D187" t="str">
            <v>Sonoma</v>
          </cell>
          <cell r="E187" t="str">
            <v>PHPC</v>
          </cell>
          <cell r="F187" t="str">
            <v>OBRA</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X187" t="str">
            <v>VenturaLTCNonDual</v>
          </cell>
          <cell r="Y187">
            <v>515</v>
          </cell>
          <cell r="Z187" t="str">
            <v>Ventura</v>
          </cell>
          <cell r="AA187" t="str">
            <v>Gold Coast</v>
          </cell>
          <cell r="AB187" t="str">
            <v>LTCNonDual</v>
          </cell>
          <cell r="AC187">
            <v>575.80213838691429</v>
          </cell>
          <cell r="AD187">
            <v>12210.53</v>
          </cell>
          <cell r="AE187">
            <v>480.79</v>
          </cell>
          <cell r="AF187">
            <v>11729.74</v>
          </cell>
          <cell r="AG187">
            <v>9.44</v>
          </cell>
          <cell r="AH187">
            <v>0.37</v>
          </cell>
          <cell r="AI187">
            <v>9.07</v>
          </cell>
          <cell r="AJ187">
            <v>12219.970000000001</v>
          </cell>
          <cell r="AK187">
            <v>481.16</v>
          </cell>
          <cell r="AL187">
            <v>11738.810000000001</v>
          </cell>
          <cell r="AM187">
            <v>12597.620104133332</v>
          </cell>
          <cell r="AN187">
            <v>496.029354100251</v>
          </cell>
          <cell r="AO187">
            <v>12101.590750033081</v>
          </cell>
          <cell r="AP187">
            <v>12387.38</v>
          </cell>
          <cell r="AQ187">
            <v>487.76</v>
          </cell>
          <cell r="AR187">
            <v>11899.619999999999</v>
          </cell>
        </row>
        <row r="188">
          <cell r="B188" t="str">
            <v>SonomaAll Category of Aid</v>
          </cell>
          <cell r="C188">
            <v>513</v>
          </cell>
          <cell r="D188" t="str">
            <v>Sonoma</v>
          </cell>
          <cell r="E188" t="str">
            <v>PHPC</v>
          </cell>
          <cell r="F188" t="str">
            <v>All Category of Aid</v>
          </cell>
          <cell r="G188">
            <v>819541</v>
          </cell>
          <cell r="H188">
            <v>309.59041461192948</v>
          </cell>
          <cell r="I188">
            <v>12.19243613833976</v>
          </cell>
          <cell r="J188">
            <v>297.39797847358977</v>
          </cell>
          <cell r="K188">
            <v>3.9835280542705607</v>
          </cell>
          <cell r="L188">
            <v>1.3067903603504065</v>
          </cell>
          <cell r="M188">
            <v>0.21929715390781837</v>
          </cell>
          <cell r="N188">
            <v>5.5096155685287851</v>
          </cell>
          <cell r="O188">
            <v>0</v>
          </cell>
          <cell r="P188">
            <v>0</v>
          </cell>
          <cell r="Q188">
            <v>0</v>
          </cell>
          <cell r="R188">
            <v>315.10003018045825</v>
          </cell>
          <cell r="S188">
            <v>327.10428398816947</v>
          </cell>
          <cell r="T188">
            <v>314.22473035551707</v>
          </cell>
          <cell r="U188">
            <v>332.61389955669819</v>
          </cell>
          <cell r="X188" t="str">
            <v>VenturaLTCDual</v>
          </cell>
          <cell r="Y188">
            <v>515</v>
          </cell>
          <cell r="Z188" t="str">
            <v>Ventura</v>
          </cell>
          <cell r="AA188" t="str">
            <v>Gold Coast</v>
          </cell>
          <cell r="AB188" t="str">
            <v>LTCDual</v>
          </cell>
          <cell r="AC188">
            <v>10308.334692865219</v>
          </cell>
          <cell r="AD188">
            <v>5909.92</v>
          </cell>
          <cell r="AE188">
            <v>232.7</v>
          </cell>
          <cell r="AF188">
            <v>5677.22</v>
          </cell>
          <cell r="AG188">
            <v>0</v>
          </cell>
          <cell r="AH188">
            <v>0</v>
          </cell>
          <cell r="AI188">
            <v>0</v>
          </cell>
          <cell r="AJ188">
            <v>5909.92</v>
          </cell>
          <cell r="AK188">
            <v>232.7</v>
          </cell>
          <cell r="AL188">
            <v>5677.22</v>
          </cell>
          <cell r="AM188">
            <v>6078.7857854178728</v>
          </cell>
          <cell r="AN188">
            <v>239.35219030082862</v>
          </cell>
          <cell r="AO188">
            <v>5839.4335951170442</v>
          </cell>
          <cell r="AP188">
            <v>5983.97</v>
          </cell>
          <cell r="AQ188">
            <v>235.62</v>
          </cell>
          <cell r="AR188">
            <v>5748.35</v>
          </cell>
        </row>
        <row r="189">
          <cell r="B189" t="str">
            <v>SonomaTotal Revenue</v>
          </cell>
          <cell r="C189">
            <v>513</v>
          </cell>
          <cell r="D189" t="str">
            <v>Sonoma</v>
          </cell>
          <cell r="E189" t="str">
            <v>PHPC</v>
          </cell>
          <cell r="F189" t="str">
            <v>Total Revenue</v>
          </cell>
          <cell r="G189">
            <v>0</v>
          </cell>
          <cell r="H189">
            <v>253722037.98147529</v>
          </cell>
          <cell r="I189">
            <v>9992201.3052511048</v>
          </cell>
          <cell r="J189">
            <v>243729836.67622423</v>
          </cell>
          <cell r="K189">
            <v>3264664.5651249494</v>
          </cell>
          <cell r="L189">
            <v>1070968.2787119325</v>
          </cell>
          <cell r="M189">
            <v>179723.00881076738</v>
          </cell>
          <cell r="N189">
            <v>4515355.8526476491</v>
          </cell>
          <cell r="O189">
            <v>0</v>
          </cell>
          <cell r="P189">
            <v>0</v>
          </cell>
          <cell r="Q189">
            <v>0</v>
          </cell>
          <cell r="R189">
            <v>258237393.83412293</v>
          </cell>
          <cell r="S189">
            <v>268075372.00394839</v>
          </cell>
          <cell r="T189">
            <v>257520049.74029082</v>
          </cell>
          <cell r="U189">
            <v>272590727.85659599</v>
          </cell>
          <cell r="X189" t="str">
            <v>VenturaOBRA</v>
          </cell>
          <cell r="Y189">
            <v>515</v>
          </cell>
          <cell r="Z189" t="str">
            <v>Ventura</v>
          </cell>
          <cell r="AA189" t="str">
            <v>Gold Coast</v>
          </cell>
          <cell r="AB189" t="str">
            <v>OBRA</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row>
        <row r="190">
          <cell r="B190" t="str">
            <v>VenturaChild</v>
          </cell>
          <cell r="C190">
            <v>515</v>
          </cell>
          <cell r="D190" t="str">
            <v>Ventura</v>
          </cell>
          <cell r="E190" t="str">
            <v>GoldCoast</v>
          </cell>
          <cell r="F190" t="str">
            <v>Child</v>
          </cell>
          <cell r="G190">
            <v>930470.27574969281</v>
          </cell>
          <cell r="H190">
            <v>77.72</v>
          </cell>
          <cell r="I190">
            <v>3.06</v>
          </cell>
          <cell r="J190">
            <v>74.66</v>
          </cell>
          <cell r="K190">
            <v>4.12</v>
          </cell>
          <cell r="L190">
            <v>0.43</v>
          </cell>
          <cell r="M190">
            <v>0.19</v>
          </cell>
          <cell r="N190">
            <v>4.74</v>
          </cell>
          <cell r="O190">
            <v>0</v>
          </cell>
          <cell r="P190">
            <v>0</v>
          </cell>
          <cell r="Q190">
            <v>0</v>
          </cell>
          <cell r="R190">
            <v>82.46</v>
          </cell>
          <cell r="S190">
            <v>85.58</v>
          </cell>
          <cell r="T190">
            <v>82.210742867158345</v>
          </cell>
          <cell r="U190">
            <v>90.32</v>
          </cell>
          <cell r="X190" t="str">
            <v>VenturaAll Category of Aid</v>
          </cell>
          <cell r="Y190">
            <v>515</v>
          </cell>
          <cell r="Z190" t="str">
            <v>Ventura</v>
          </cell>
          <cell r="AA190" t="str">
            <v>Gold Coast</v>
          </cell>
          <cell r="AB190" t="str">
            <v>All Category of Aid</v>
          </cell>
          <cell r="AC190">
            <v>1660030.7759786302</v>
          </cell>
          <cell r="AD190">
            <v>216.83322322418221</v>
          </cell>
          <cell r="AE190">
            <v>8.53820607505277</v>
          </cell>
          <cell r="AF190">
            <v>208.29501714912942</v>
          </cell>
          <cell r="AG190">
            <v>5.920174697093926</v>
          </cell>
          <cell r="AH190">
            <v>0.23347083824233822</v>
          </cell>
          <cell r="AI190">
            <v>5.6867038588515877</v>
          </cell>
          <cell r="AJ190">
            <v>222.75339792127613</v>
          </cell>
          <cell r="AK190">
            <v>8.77167691329511</v>
          </cell>
          <cell r="AL190">
            <v>213.98172100798098</v>
          </cell>
          <cell r="AM190">
            <v>232.94691042321057</v>
          </cell>
          <cell r="AN190">
            <v>9.173877869294266</v>
          </cell>
          <cell r="AO190">
            <v>223.77303255391629</v>
          </cell>
          <cell r="AP190">
            <v>227.09098775238394</v>
          </cell>
          <cell r="AQ190">
            <v>8.9393623435006262</v>
          </cell>
          <cell r="AR190">
            <v>218.15162540888323</v>
          </cell>
        </row>
        <row r="191">
          <cell r="B191" t="str">
            <v>VenturaAdult</v>
          </cell>
          <cell r="C191">
            <v>515</v>
          </cell>
          <cell r="D191" t="str">
            <v>Ventura</v>
          </cell>
          <cell r="E191" t="str">
            <v>GoldCoast</v>
          </cell>
          <cell r="F191" t="str">
            <v>Adult</v>
          </cell>
          <cell r="G191">
            <v>200154.72425030722</v>
          </cell>
          <cell r="H191">
            <v>283</v>
          </cell>
          <cell r="I191">
            <v>11.14</v>
          </cell>
          <cell r="J191">
            <v>271.86</v>
          </cell>
          <cell r="K191">
            <v>4.84</v>
          </cell>
          <cell r="L191">
            <v>0.51</v>
          </cell>
          <cell r="M191">
            <v>0.22</v>
          </cell>
          <cell r="N191">
            <v>5.57</v>
          </cell>
          <cell r="O191">
            <v>0</v>
          </cell>
          <cell r="P191">
            <v>0</v>
          </cell>
          <cell r="Q191">
            <v>0</v>
          </cell>
          <cell r="R191">
            <v>288.57</v>
          </cell>
          <cell r="S191">
            <v>298.23059782458785</v>
          </cell>
          <cell r="T191">
            <v>286.48935490624103</v>
          </cell>
          <cell r="U191">
            <v>303.80059782458784</v>
          </cell>
          <cell r="X191" t="str">
            <v>VenturaTotal Revenue</v>
          </cell>
          <cell r="Y191">
            <v>515</v>
          </cell>
          <cell r="Z191" t="str">
            <v>Ventura</v>
          </cell>
          <cell r="AA191" t="str">
            <v>Gold Coast</v>
          </cell>
          <cell r="AB191" t="str">
            <v>Total Revenue</v>
          </cell>
          <cell r="AC191">
            <v>0</v>
          </cell>
          <cell r="AD191">
            <v>359949823.80678672</v>
          </cell>
          <cell r="AE191">
            <v>14173684.856235305</v>
          </cell>
          <cell r="AF191">
            <v>345776138.95055139</v>
          </cell>
          <cell r="AG191">
            <v>9827672.1963458825</v>
          </cell>
          <cell r="AH191">
            <v>387568.77677580994</v>
          </cell>
          <cell r="AI191">
            <v>9440103.4195700716</v>
          </cell>
          <cell r="AJ191">
            <v>369777496.00313258</v>
          </cell>
          <cell r="AK191">
            <v>14561253.633011118</v>
          </cell>
          <cell r="AL191">
            <v>355216242.37012142</v>
          </cell>
          <cell r="AM191">
            <v>386699040.47166669</v>
          </cell>
          <cell r="AN191">
            <v>15228919.598097743</v>
          </cell>
          <cell r="AO191">
            <v>371470120.87356895</v>
          </cell>
          <cell r="AP191">
            <v>376978028.6163435</v>
          </cell>
          <cell r="AQ191">
            <v>14839616.60783549</v>
          </cell>
          <cell r="AR191">
            <v>362138412.00850791</v>
          </cell>
        </row>
        <row r="192">
          <cell r="B192" t="str">
            <v>VenturaChild&amp;Adult</v>
          </cell>
          <cell r="C192">
            <v>515</v>
          </cell>
          <cell r="D192" t="str">
            <v>Ventura</v>
          </cell>
          <cell r="E192" t="str">
            <v>GoldCoast</v>
          </cell>
          <cell r="F192" t="str">
            <v>Child&amp;Adult</v>
          </cell>
          <cell r="G192">
            <v>1130625</v>
          </cell>
          <cell r="H192">
            <v>126.27</v>
          </cell>
          <cell r="I192">
            <v>4.97</v>
          </cell>
          <cell r="J192">
            <v>121.3</v>
          </cell>
          <cell r="K192">
            <v>4.2474617149454694</v>
          </cell>
          <cell r="L192">
            <v>0.45</v>
          </cell>
          <cell r="M192">
            <v>0.19</v>
          </cell>
          <cell r="N192">
            <v>4.8899999999999997</v>
          </cell>
          <cell r="O192">
            <v>0</v>
          </cell>
          <cell r="P192">
            <v>0</v>
          </cell>
          <cell r="Q192">
            <v>0</v>
          </cell>
          <cell r="R192">
            <v>131.16</v>
          </cell>
          <cell r="S192">
            <v>133.05253333837945</v>
          </cell>
          <cell r="T192">
            <v>127.81429780445814</v>
          </cell>
          <cell r="U192">
            <v>137.94253333837943</v>
          </cell>
          <cell r="X192" t="str">
            <v>YoloChild</v>
          </cell>
          <cell r="Y192">
            <v>509</v>
          </cell>
          <cell r="Z192" t="str">
            <v>Yolo</v>
          </cell>
          <cell r="AA192" t="str">
            <v>Partnership</v>
          </cell>
          <cell r="AB192" t="str">
            <v>Child</v>
          </cell>
          <cell r="AC192">
            <v>255230.08775451768</v>
          </cell>
          <cell r="AD192">
            <v>116.96</v>
          </cell>
          <cell r="AE192">
            <v>4.6100000000000003</v>
          </cell>
          <cell r="AF192">
            <v>112.35</v>
          </cell>
          <cell r="AG192">
            <v>5.78</v>
          </cell>
          <cell r="AH192">
            <v>0.23</v>
          </cell>
          <cell r="AI192">
            <v>5.55</v>
          </cell>
          <cell r="AJ192">
            <v>122.74</v>
          </cell>
          <cell r="AK192">
            <v>4.8400000000000007</v>
          </cell>
          <cell r="AL192">
            <v>117.89999999999999</v>
          </cell>
          <cell r="AM192">
            <v>129.21408080511407</v>
          </cell>
          <cell r="AN192">
            <v>5.0839169317013777</v>
          </cell>
          <cell r="AO192">
            <v>124.13016387341268</v>
          </cell>
          <cell r="AP192">
            <v>125.61</v>
          </cell>
          <cell r="AQ192">
            <v>4.95</v>
          </cell>
          <cell r="AR192">
            <v>120.66</v>
          </cell>
        </row>
        <row r="193">
          <cell r="B193" t="str">
            <v>VenturaAged&amp;DisabledNonDual</v>
          </cell>
          <cell r="C193">
            <v>515</v>
          </cell>
          <cell r="D193" t="str">
            <v>Ventura</v>
          </cell>
          <cell r="E193" t="str">
            <v>GoldCoast</v>
          </cell>
          <cell r="F193" t="str">
            <v>Aged&amp;DisabledNonDual</v>
          </cell>
          <cell r="G193">
            <v>121489</v>
          </cell>
          <cell r="H193">
            <v>888.07</v>
          </cell>
          <cell r="I193">
            <v>34.97</v>
          </cell>
          <cell r="J193">
            <v>853.1</v>
          </cell>
          <cell r="K193">
            <v>8.82</v>
          </cell>
          <cell r="L193">
            <v>0.91</v>
          </cell>
          <cell r="M193">
            <v>0.4</v>
          </cell>
          <cell r="N193">
            <v>10.130000000000001</v>
          </cell>
          <cell r="O193">
            <v>0</v>
          </cell>
          <cell r="P193">
            <v>0</v>
          </cell>
          <cell r="Q193">
            <v>0</v>
          </cell>
          <cell r="R193">
            <v>898.2</v>
          </cell>
          <cell r="S193">
            <v>928.95260533406451</v>
          </cell>
          <cell r="T193">
            <v>892.38003941219461</v>
          </cell>
          <cell r="U193">
            <v>939.08260533406451</v>
          </cell>
          <cell r="X193" t="str">
            <v>YoloAdult</v>
          </cell>
          <cell r="Y193">
            <v>509</v>
          </cell>
          <cell r="Z193" t="str">
            <v>Yolo</v>
          </cell>
          <cell r="AA193" t="str">
            <v>Partnership</v>
          </cell>
          <cell r="AB193" t="str">
            <v>Adult</v>
          </cell>
          <cell r="AC193">
            <v>83459.586240044984</v>
          </cell>
          <cell r="AD193">
            <v>255.69</v>
          </cell>
          <cell r="AE193">
            <v>10.07</v>
          </cell>
          <cell r="AF193">
            <v>245.62</v>
          </cell>
          <cell r="AG193">
            <v>5.73</v>
          </cell>
          <cell r="AH193">
            <v>0.23</v>
          </cell>
          <cell r="AI193">
            <v>5.5</v>
          </cell>
          <cell r="AJ193">
            <v>261.42</v>
          </cell>
          <cell r="AK193">
            <v>10.3</v>
          </cell>
          <cell r="AL193">
            <v>251.12</v>
          </cell>
          <cell r="AM193">
            <v>275.12058139380991</v>
          </cell>
          <cell r="AN193">
            <v>10.831347892381284</v>
          </cell>
          <cell r="AO193">
            <v>264.28923350142861</v>
          </cell>
          <cell r="AP193">
            <v>267.73</v>
          </cell>
          <cell r="AQ193">
            <v>10.54</v>
          </cell>
          <cell r="AR193">
            <v>257.19</v>
          </cell>
        </row>
        <row r="194">
          <cell r="B194" t="str">
            <v>VenturaDisabledDual</v>
          </cell>
          <cell r="C194">
            <v>515</v>
          </cell>
          <cell r="D194" t="str">
            <v>Ventura</v>
          </cell>
          <cell r="E194" t="str">
            <v>GoldCoast</v>
          </cell>
          <cell r="F194" t="str">
            <v>DisabledDual</v>
          </cell>
          <cell r="G194">
            <v>87848</v>
          </cell>
          <cell r="H194">
            <v>181.39999999999998</v>
          </cell>
          <cell r="I194">
            <v>7.14</v>
          </cell>
          <cell r="J194">
            <v>174.26</v>
          </cell>
          <cell r="K194">
            <v>0</v>
          </cell>
          <cell r="L194">
            <v>0</v>
          </cell>
          <cell r="M194">
            <v>0</v>
          </cell>
          <cell r="N194">
            <v>0</v>
          </cell>
          <cell r="O194">
            <v>0</v>
          </cell>
          <cell r="P194">
            <v>0</v>
          </cell>
          <cell r="Q194">
            <v>0</v>
          </cell>
          <cell r="R194">
            <v>181.39999999999998</v>
          </cell>
          <cell r="S194">
            <v>189.30871851570805</v>
          </cell>
          <cell r="T194">
            <v>181.8556950269471</v>
          </cell>
          <cell r="U194">
            <v>189.30871851570805</v>
          </cell>
          <cell r="X194" t="str">
            <v>YoloAged&amp;DisabledNonDual</v>
          </cell>
          <cell r="Y194">
            <v>509</v>
          </cell>
          <cell r="Z194" t="str">
            <v>Yolo</v>
          </cell>
          <cell r="AA194" t="str">
            <v>Partnership</v>
          </cell>
          <cell r="AB194" t="str">
            <v>Aged&amp;DisabledNonDual</v>
          </cell>
          <cell r="AC194">
            <v>41975.133257622663</v>
          </cell>
          <cell r="AD194">
            <v>1020.95</v>
          </cell>
          <cell r="AE194">
            <v>40.200000000000003</v>
          </cell>
          <cell r="AF194">
            <v>980.75</v>
          </cell>
          <cell r="AG194">
            <v>11.31</v>
          </cell>
          <cell r="AH194">
            <v>0.45</v>
          </cell>
          <cell r="AI194">
            <v>10.860000000000001</v>
          </cell>
          <cell r="AJ194">
            <v>1032.26</v>
          </cell>
          <cell r="AK194">
            <v>40.650000000000006</v>
          </cell>
          <cell r="AL194">
            <v>991.61</v>
          </cell>
          <cell r="AM194">
            <v>1080.9375655419408</v>
          </cell>
          <cell r="AN194">
            <v>42.564772893213977</v>
          </cell>
          <cell r="AO194">
            <v>1038.3727926487268</v>
          </cell>
          <cell r="AP194">
            <v>1055.18</v>
          </cell>
          <cell r="AQ194">
            <v>41.55</v>
          </cell>
          <cell r="AR194">
            <v>1013.6300000000001</v>
          </cell>
        </row>
        <row r="195">
          <cell r="B195" t="str">
            <v>VenturaAgedDual</v>
          </cell>
          <cell r="C195">
            <v>515</v>
          </cell>
          <cell r="D195" t="str">
            <v>Ventura</v>
          </cell>
          <cell r="E195" t="str">
            <v>GoldCoast</v>
          </cell>
          <cell r="F195" t="str">
            <v>AgedDual</v>
          </cell>
          <cell r="G195">
            <v>105531</v>
          </cell>
          <cell r="H195">
            <v>187.01000000000002</v>
          </cell>
          <cell r="I195">
            <v>7.36</v>
          </cell>
          <cell r="J195">
            <v>179.65</v>
          </cell>
          <cell r="K195">
            <v>0</v>
          </cell>
          <cell r="L195">
            <v>0</v>
          </cell>
          <cell r="M195">
            <v>0</v>
          </cell>
          <cell r="N195">
            <v>0</v>
          </cell>
          <cell r="O195">
            <v>0</v>
          </cell>
          <cell r="P195">
            <v>0</v>
          </cell>
          <cell r="Q195">
            <v>0</v>
          </cell>
          <cell r="R195">
            <v>187.01000000000002</v>
          </cell>
          <cell r="S195">
            <v>193.51103552654962</v>
          </cell>
          <cell r="T195">
            <v>185.89256816581812</v>
          </cell>
          <cell r="U195">
            <v>193.51103552654962</v>
          </cell>
          <cell r="X195" t="str">
            <v>YoloDisabledDual</v>
          </cell>
          <cell r="Y195">
            <v>509</v>
          </cell>
          <cell r="Z195" t="str">
            <v>Yolo</v>
          </cell>
          <cell r="AA195" t="str">
            <v>Partnership</v>
          </cell>
          <cell r="AB195" t="str">
            <v>DisabledDual</v>
          </cell>
          <cell r="AC195">
            <v>32968.507914655755</v>
          </cell>
          <cell r="AD195">
            <v>277.48</v>
          </cell>
          <cell r="AE195">
            <v>10.93</v>
          </cell>
          <cell r="AF195">
            <v>266.55</v>
          </cell>
          <cell r="AG195">
            <v>0</v>
          </cell>
          <cell r="AH195">
            <v>0</v>
          </cell>
          <cell r="AI195">
            <v>0</v>
          </cell>
          <cell r="AJ195">
            <v>277.48</v>
          </cell>
          <cell r="AK195">
            <v>10.93</v>
          </cell>
          <cell r="AL195">
            <v>266.55</v>
          </cell>
          <cell r="AM195">
            <v>289.2397704707148</v>
          </cell>
          <cell r="AN195">
            <v>11.388815962284411</v>
          </cell>
          <cell r="AO195">
            <v>277.85095450843039</v>
          </cell>
          <cell r="AP195">
            <v>282.83</v>
          </cell>
          <cell r="AQ195">
            <v>11.14</v>
          </cell>
          <cell r="AR195">
            <v>271.69</v>
          </cell>
        </row>
        <row r="196">
          <cell r="B196" t="str">
            <v>VenturaBCCTP</v>
          </cell>
          <cell r="C196">
            <v>515</v>
          </cell>
          <cell r="D196" t="str">
            <v>Ventura</v>
          </cell>
          <cell r="E196" t="str">
            <v>GoldCoast</v>
          </cell>
          <cell r="F196" t="str">
            <v>BCCTP</v>
          </cell>
          <cell r="G196">
            <v>3540</v>
          </cell>
          <cell r="H196">
            <v>1689.7</v>
          </cell>
          <cell r="I196">
            <v>66.53</v>
          </cell>
          <cell r="J196">
            <v>1623.17</v>
          </cell>
          <cell r="K196">
            <v>6.93</v>
          </cell>
          <cell r="L196">
            <v>0.73</v>
          </cell>
          <cell r="M196">
            <v>0.31</v>
          </cell>
          <cell r="N196">
            <v>7.97</v>
          </cell>
          <cell r="O196">
            <v>0</v>
          </cell>
          <cell r="P196">
            <v>0</v>
          </cell>
          <cell r="Q196">
            <v>0</v>
          </cell>
          <cell r="R196">
            <v>1697.67</v>
          </cell>
          <cell r="S196">
            <v>1779.7786712436557</v>
          </cell>
          <cell r="T196">
            <v>1709.7093561821096</v>
          </cell>
          <cell r="U196">
            <v>1787.7486712436557</v>
          </cell>
          <cell r="X196" t="str">
            <v>YoloAgedDual</v>
          </cell>
          <cell r="Y196">
            <v>509</v>
          </cell>
          <cell r="Z196" t="str">
            <v>Yolo</v>
          </cell>
          <cell r="AA196" t="str">
            <v>Partnership</v>
          </cell>
          <cell r="AB196" t="str">
            <v>AgedDual</v>
          </cell>
          <cell r="AC196">
            <v>30480.842796338809</v>
          </cell>
          <cell r="AD196">
            <v>273.07</v>
          </cell>
          <cell r="AE196">
            <v>10.75</v>
          </cell>
          <cell r="AF196">
            <v>262.32</v>
          </cell>
          <cell r="AG196">
            <v>0</v>
          </cell>
          <cell r="AH196">
            <v>0</v>
          </cell>
          <cell r="AI196">
            <v>0</v>
          </cell>
          <cell r="AJ196">
            <v>273.07</v>
          </cell>
          <cell r="AK196">
            <v>10.75</v>
          </cell>
          <cell r="AL196">
            <v>262.32</v>
          </cell>
          <cell r="AM196">
            <v>283.3415352819963</v>
          </cell>
          <cell r="AN196">
            <v>11.156572951728606</v>
          </cell>
          <cell r="AO196">
            <v>272.18496233026769</v>
          </cell>
          <cell r="AP196">
            <v>277.7</v>
          </cell>
          <cell r="AQ196">
            <v>10.93</v>
          </cell>
          <cell r="AR196">
            <v>266.77</v>
          </cell>
        </row>
        <row r="197">
          <cell r="B197" t="str">
            <v>VenturaAIDSNonDual</v>
          </cell>
          <cell r="C197">
            <v>515</v>
          </cell>
          <cell r="D197" t="str">
            <v>Ventura</v>
          </cell>
          <cell r="E197" t="str">
            <v>GoldCoast</v>
          </cell>
          <cell r="F197" t="str">
            <v>AIDSNonDual</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X197" t="str">
            <v>YoloBCCTP</v>
          </cell>
          <cell r="Y197">
            <v>509</v>
          </cell>
          <cell r="Z197" t="str">
            <v>Yolo</v>
          </cell>
          <cell r="AA197" t="str">
            <v>Partnership</v>
          </cell>
          <cell r="AB197" t="str">
            <v>BCCTP</v>
          </cell>
          <cell r="AC197">
            <v>448</v>
          </cell>
          <cell r="AD197">
            <v>2103.5300000000002</v>
          </cell>
          <cell r="AE197">
            <v>82.83</v>
          </cell>
          <cell r="AF197">
            <v>2020.7000000000003</v>
          </cell>
          <cell r="AG197">
            <v>8.39</v>
          </cell>
          <cell r="AH197">
            <v>0.33</v>
          </cell>
          <cell r="AI197">
            <v>8.06</v>
          </cell>
          <cell r="AJ197">
            <v>2111.92</v>
          </cell>
          <cell r="AK197">
            <v>83.16</v>
          </cell>
          <cell r="AL197">
            <v>2028.76</v>
          </cell>
          <cell r="AM197">
            <v>2219.9441268424889</v>
          </cell>
          <cell r="AN197">
            <v>87.411281244423066</v>
          </cell>
          <cell r="AO197">
            <v>2132.5328455980657</v>
          </cell>
          <cell r="AP197">
            <v>2163.16</v>
          </cell>
          <cell r="AQ197">
            <v>85.17</v>
          </cell>
          <cell r="AR197">
            <v>2077.9899999999998</v>
          </cell>
        </row>
        <row r="198">
          <cell r="B198" t="str">
            <v>VenturaAIDSDual</v>
          </cell>
          <cell r="C198">
            <v>515</v>
          </cell>
          <cell r="D198" t="str">
            <v>Ventura</v>
          </cell>
          <cell r="E198" t="str">
            <v>GoldCoast</v>
          </cell>
          <cell r="F198" t="str">
            <v>AIDSDual</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X198" t="str">
            <v>YoloAIDSNonDual</v>
          </cell>
          <cell r="Y198">
            <v>509</v>
          </cell>
          <cell r="Z198" t="str">
            <v>Yolo</v>
          </cell>
          <cell r="AA198" t="str">
            <v>Partnership</v>
          </cell>
          <cell r="AB198" t="str">
            <v>AIDSNonDual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row>
        <row r="199">
          <cell r="B199" t="str">
            <v>VenturaLTCNonDual</v>
          </cell>
          <cell r="C199">
            <v>515</v>
          </cell>
          <cell r="D199" t="str">
            <v>Ventura</v>
          </cell>
          <cell r="E199" t="str">
            <v>GoldCoast</v>
          </cell>
          <cell r="F199" t="str">
            <v>LTCNonDual</v>
          </cell>
          <cell r="G199">
            <v>975</v>
          </cell>
          <cell r="H199">
            <v>10806.49</v>
          </cell>
          <cell r="I199">
            <v>425.51</v>
          </cell>
          <cell r="J199">
            <v>10380.98</v>
          </cell>
          <cell r="K199">
            <v>7.42</v>
          </cell>
          <cell r="L199">
            <v>0.68</v>
          </cell>
          <cell r="M199">
            <v>0.33</v>
          </cell>
          <cell r="N199">
            <v>8.43</v>
          </cell>
          <cell r="O199">
            <v>0</v>
          </cell>
          <cell r="P199">
            <v>0</v>
          </cell>
          <cell r="Q199">
            <v>0</v>
          </cell>
          <cell r="R199">
            <v>10814.92</v>
          </cell>
          <cell r="S199">
            <v>11025.21141062785</v>
          </cell>
          <cell r="T199">
            <v>10591.152375966189</v>
          </cell>
          <cell r="U199">
            <v>11033.64141062785</v>
          </cell>
          <cell r="X199" t="str">
            <v>YoloAIDSDual</v>
          </cell>
          <cell r="Y199">
            <v>509</v>
          </cell>
          <cell r="Z199" t="str">
            <v>Yolo</v>
          </cell>
          <cell r="AA199" t="str">
            <v>Partnership</v>
          </cell>
          <cell r="AB199" t="str">
            <v>AIDSDual</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row>
        <row r="200">
          <cell r="B200" t="str">
            <v>VenturaLTCDual</v>
          </cell>
          <cell r="C200">
            <v>515</v>
          </cell>
          <cell r="D200" t="str">
            <v>Ventura</v>
          </cell>
          <cell r="E200" t="str">
            <v>GoldCoast</v>
          </cell>
          <cell r="F200" t="str">
            <v>LTCDual</v>
          </cell>
          <cell r="G200">
            <v>10349</v>
          </cell>
          <cell r="H200">
            <v>6315.1399999999994</v>
          </cell>
          <cell r="I200">
            <v>248.66</v>
          </cell>
          <cell r="J200">
            <v>6066.48</v>
          </cell>
          <cell r="K200">
            <v>0</v>
          </cell>
          <cell r="L200">
            <v>0</v>
          </cell>
          <cell r="M200">
            <v>0</v>
          </cell>
          <cell r="N200">
            <v>0</v>
          </cell>
          <cell r="O200">
            <v>0</v>
          </cell>
          <cell r="P200">
            <v>0</v>
          </cell>
          <cell r="Q200">
            <v>0</v>
          </cell>
          <cell r="R200">
            <v>6315.1399999999994</v>
          </cell>
          <cell r="S200">
            <v>6500.8661115932509</v>
          </cell>
          <cell r="T200">
            <v>6244.929099252352</v>
          </cell>
          <cell r="U200">
            <v>6500.8661115932509</v>
          </cell>
          <cell r="X200" t="str">
            <v>YoloLTCNonDual</v>
          </cell>
          <cell r="Y200">
            <v>509</v>
          </cell>
          <cell r="Z200" t="str">
            <v>Yolo</v>
          </cell>
          <cell r="AA200" t="str">
            <v>Partnership</v>
          </cell>
          <cell r="AB200" t="str">
            <v>LTCNonDual</v>
          </cell>
          <cell r="AC200">
            <v>235.75534972299153</v>
          </cell>
          <cell r="AD200">
            <v>8271.5</v>
          </cell>
          <cell r="AE200">
            <v>325.69</v>
          </cell>
          <cell r="AF200">
            <v>7945.81</v>
          </cell>
          <cell r="AG200">
            <v>9.23</v>
          </cell>
          <cell r="AH200">
            <v>0.36</v>
          </cell>
          <cell r="AI200">
            <v>8.870000000000001</v>
          </cell>
          <cell r="AJ200">
            <v>8280.73</v>
          </cell>
          <cell r="AK200">
            <v>326.05</v>
          </cell>
          <cell r="AL200">
            <v>7954.6799999999994</v>
          </cell>
          <cell r="AM200">
            <v>8580.0482348639653</v>
          </cell>
          <cell r="AN200">
            <v>337.83612424776868</v>
          </cell>
          <cell r="AO200">
            <v>8242.2121106161958</v>
          </cell>
          <cell r="AP200">
            <v>8421.36</v>
          </cell>
          <cell r="AQ200">
            <v>331.59</v>
          </cell>
          <cell r="AR200">
            <v>8089.77</v>
          </cell>
        </row>
        <row r="201">
          <cell r="B201" t="str">
            <v>VenturaOBRA</v>
          </cell>
          <cell r="C201">
            <v>515</v>
          </cell>
          <cell r="D201" t="str">
            <v>Ventura</v>
          </cell>
          <cell r="E201" t="str">
            <v>GoldCoast</v>
          </cell>
          <cell r="F201" t="str">
            <v>OBRA</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X201" t="str">
            <v>YoloLTCDual</v>
          </cell>
          <cell r="Y201">
            <v>509</v>
          </cell>
          <cell r="Z201" t="str">
            <v>Yolo</v>
          </cell>
          <cell r="AA201" t="str">
            <v>Partnership</v>
          </cell>
          <cell r="AB201" t="str">
            <v>LTCDual</v>
          </cell>
          <cell r="AC201">
            <v>3182.2238169436728</v>
          </cell>
          <cell r="AD201">
            <v>5333.01</v>
          </cell>
          <cell r="AE201">
            <v>209.99</v>
          </cell>
          <cell r="AF201">
            <v>5123.0200000000004</v>
          </cell>
          <cell r="AG201">
            <v>0</v>
          </cell>
          <cell r="AH201">
            <v>0</v>
          </cell>
          <cell r="AI201">
            <v>0</v>
          </cell>
          <cell r="AJ201">
            <v>5333.01</v>
          </cell>
          <cell r="AK201">
            <v>209.99</v>
          </cell>
          <cell r="AL201">
            <v>5123.0200000000004</v>
          </cell>
          <cell r="AM201">
            <v>5479.5544890477113</v>
          </cell>
          <cell r="AN201">
            <v>215.75745800625373</v>
          </cell>
          <cell r="AO201">
            <v>5263.7970310414576</v>
          </cell>
          <cell r="AP201">
            <v>5400.82</v>
          </cell>
          <cell r="AQ201">
            <v>212.66</v>
          </cell>
          <cell r="AR201">
            <v>5188.16</v>
          </cell>
        </row>
        <row r="202">
          <cell r="B202" t="str">
            <v>VenturaAll Category of Aid</v>
          </cell>
          <cell r="C202">
            <v>515</v>
          </cell>
          <cell r="D202" t="str">
            <v>Ventura</v>
          </cell>
          <cell r="E202" t="str">
            <v>GoldCoast</v>
          </cell>
          <cell r="F202" t="str">
            <v>All Category of Aid</v>
          </cell>
          <cell r="G202">
            <v>1460357</v>
          </cell>
          <cell r="H202">
            <v>252.12943417260303</v>
          </cell>
          <cell r="I202">
            <v>9.9259223943186488</v>
          </cell>
          <cell r="J202">
            <v>242.20351177828434</v>
          </cell>
          <cell r="K202">
            <v>4.0439331488534798</v>
          </cell>
          <cell r="L202">
            <v>0.42632276902154742</v>
          </cell>
          <cell r="M202">
            <v>0.18134846479319783</v>
          </cell>
          <cell r="N202">
            <v>4.653569551828765</v>
          </cell>
          <cell r="O202">
            <v>0</v>
          </cell>
          <cell r="P202">
            <v>0</v>
          </cell>
          <cell r="Q202">
            <v>0</v>
          </cell>
          <cell r="R202">
            <v>247.32809147710515</v>
          </cell>
          <cell r="S202">
            <v>255.79957417497022</v>
          </cell>
          <cell r="T202">
            <v>245.7288270393442</v>
          </cell>
          <cell r="U202">
            <v>260.45077079410362</v>
          </cell>
          <cell r="X202" t="str">
            <v>YoloOBRA</v>
          </cell>
          <cell r="Y202">
            <v>509</v>
          </cell>
          <cell r="Z202" t="str">
            <v>Yolo</v>
          </cell>
          <cell r="AA202" t="str">
            <v>Partnership</v>
          </cell>
          <cell r="AB202" t="str">
            <v>OBRA</v>
          </cell>
          <cell r="AC202">
            <v>4715.3636116271527</v>
          </cell>
          <cell r="AD202">
            <v>247.44</v>
          </cell>
          <cell r="AE202">
            <v>9.74</v>
          </cell>
          <cell r="AF202">
            <v>237.7</v>
          </cell>
          <cell r="AG202">
            <v>0</v>
          </cell>
          <cell r="AH202">
            <v>0</v>
          </cell>
          <cell r="AI202">
            <v>0</v>
          </cell>
          <cell r="AJ202">
            <v>247.44</v>
          </cell>
          <cell r="AK202">
            <v>9.74</v>
          </cell>
          <cell r="AL202">
            <v>237.7</v>
          </cell>
          <cell r="AM202">
            <v>260.59121884728688</v>
          </cell>
          <cell r="AN202">
            <v>10.260779242111937</v>
          </cell>
          <cell r="AO202">
            <v>250.33043960517494</v>
          </cell>
          <cell r="AP202">
            <v>253.5</v>
          </cell>
          <cell r="AQ202">
            <v>9.98</v>
          </cell>
          <cell r="AR202">
            <v>243.52</v>
          </cell>
        </row>
        <row r="203">
          <cell r="B203" t="str">
            <v>VenturaTotal Revenue</v>
          </cell>
          <cell r="C203">
            <v>515</v>
          </cell>
          <cell r="D203" t="str">
            <v>Ventura</v>
          </cell>
          <cell r="E203" t="str">
            <v>GoldCoast</v>
          </cell>
          <cell r="F203" t="str">
            <v>Total Revenue</v>
          </cell>
          <cell r="G203">
            <v>0</v>
          </cell>
          <cell r="H203">
            <v>368198984.10000002</v>
          </cell>
          <cell r="I203">
            <v>14495390.249999998</v>
          </cell>
          <cell r="J203">
            <v>353703593.84999996</v>
          </cell>
          <cell r="K203">
            <v>5905586.0814602207</v>
          </cell>
          <cell r="L203">
            <v>622583.43999999994</v>
          </cell>
          <cell r="M203">
            <v>264833.5</v>
          </cell>
          <cell r="N203">
            <v>6795872.8700000001</v>
          </cell>
          <cell r="O203">
            <v>0</v>
          </cell>
          <cell r="P203">
            <v>0</v>
          </cell>
          <cell r="Q203">
            <v>0</v>
          </cell>
          <cell r="R203">
            <v>361187309.68523085</v>
          </cell>
          <cell r="S203">
            <v>373558698.74343699</v>
          </cell>
          <cell r="T203">
            <v>358851812.66869557</v>
          </cell>
          <cell r="U203">
            <v>380351106.28456479</v>
          </cell>
          <cell r="X203" t="str">
            <v>YoloAll Category of Aid</v>
          </cell>
          <cell r="Y203">
            <v>509</v>
          </cell>
          <cell r="Z203" t="str">
            <v>Yolo</v>
          </cell>
          <cell r="AA203" t="str">
            <v>Partnership</v>
          </cell>
          <cell r="AB203" t="str">
            <v>All Category of Aid</v>
          </cell>
          <cell r="AC203">
            <v>452695.50074147363</v>
          </cell>
          <cell r="AD203">
            <v>292.7962458111536</v>
          </cell>
          <cell r="AE203">
            <v>11.532073454910956</v>
          </cell>
          <cell r="AF203">
            <v>281.26417235624263</v>
          </cell>
          <cell r="AG203">
            <v>5.3769627297186506</v>
          </cell>
          <cell r="AH203">
            <v>0.21431656986135228</v>
          </cell>
          <cell r="AI203">
            <v>5.1626461598572977</v>
          </cell>
          <cell r="AJ203">
            <v>298.17320854087222</v>
          </cell>
          <cell r="AK203">
            <v>11.74639002477231</v>
          </cell>
          <cell r="AL203">
            <v>286.42681851609996</v>
          </cell>
          <cell r="AM203">
            <v>311.84060819613887</v>
          </cell>
          <cell r="AN203">
            <v>12.276515125550191</v>
          </cell>
          <cell r="AO203">
            <v>299.5640930705888</v>
          </cell>
          <cell r="AP203">
            <v>304.44495125861511</v>
          </cell>
          <cell r="AQ203">
            <v>11.989661623370047</v>
          </cell>
          <cell r="AR203">
            <v>292.45528963524504</v>
          </cell>
        </row>
        <row r="204">
          <cell r="B204" t="str">
            <v>YoloChild</v>
          </cell>
          <cell r="C204">
            <v>509</v>
          </cell>
          <cell r="D204" t="str">
            <v>Yolo</v>
          </cell>
          <cell r="E204" t="str">
            <v>PHPC</v>
          </cell>
          <cell r="F204" t="str">
            <v>Child</v>
          </cell>
          <cell r="G204">
            <v>211500.62181954915</v>
          </cell>
          <cell r="H204">
            <v>120.49</v>
          </cell>
          <cell r="I204">
            <v>4.74</v>
          </cell>
          <cell r="J204">
            <v>115.75</v>
          </cell>
          <cell r="K204">
            <v>4.12</v>
          </cell>
          <cell r="L204">
            <v>1.42</v>
          </cell>
          <cell r="M204">
            <v>0.23</v>
          </cell>
          <cell r="N204">
            <v>5.77</v>
          </cell>
          <cell r="O204">
            <v>0</v>
          </cell>
          <cell r="P204">
            <v>0</v>
          </cell>
          <cell r="Q204">
            <v>0</v>
          </cell>
          <cell r="R204">
            <v>126.25999999999999</v>
          </cell>
          <cell r="S204">
            <v>133.18</v>
          </cell>
          <cell r="T204">
            <v>127.9360375</v>
          </cell>
          <cell r="U204">
            <v>138.95000000000002</v>
          </cell>
          <cell r="X204" t="str">
            <v>YoloTotal Revenue</v>
          </cell>
          <cell r="Y204">
            <v>509</v>
          </cell>
          <cell r="Z204" t="str">
            <v>Yolo</v>
          </cell>
          <cell r="AA204" t="str">
            <v>Partnership</v>
          </cell>
          <cell r="AB204" t="str">
            <v>Total Revenue</v>
          </cell>
          <cell r="AC204">
            <v>0</v>
          </cell>
          <cell r="AD204">
            <v>132547543.11270379</v>
          </cell>
          <cell r="AE204">
            <v>5220517.7672583712</v>
          </cell>
          <cell r="AF204">
            <v>127327025.34544539</v>
          </cell>
          <cell r="AG204">
            <v>2434126.8353982256</v>
          </cell>
          <cell r="AH204">
            <v>97020.14691057989</v>
          </cell>
          <cell r="AI204">
            <v>2337106.6884876452</v>
          </cell>
          <cell r="AJ204">
            <v>134981669.948102</v>
          </cell>
          <cell r="AK204">
            <v>5317537.914168952</v>
          </cell>
          <cell r="AL204">
            <v>129664132.03393306</v>
          </cell>
          <cell r="AM204">
            <v>141168840.27887678</v>
          </cell>
          <cell r="AN204">
            <v>5557523.1621212186</v>
          </cell>
          <cell r="AO204">
            <v>135611317.1167556</v>
          </cell>
          <cell r="AP204">
            <v>137820859.6582323</v>
          </cell>
          <cell r="AQ204">
            <v>5427665.8723123334</v>
          </cell>
          <cell r="AR204">
            <v>132393193.78591995</v>
          </cell>
        </row>
        <row r="205">
          <cell r="B205" t="str">
            <v>YoloAdult</v>
          </cell>
          <cell r="C205">
            <v>509</v>
          </cell>
          <cell r="D205" t="str">
            <v>Yolo</v>
          </cell>
          <cell r="E205" t="str">
            <v>PHPC</v>
          </cell>
          <cell r="F205" t="str">
            <v>Adult</v>
          </cell>
          <cell r="G205">
            <v>70607.378180450862</v>
          </cell>
          <cell r="H205">
            <v>250.14</v>
          </cell>
          <cell r="I205">
            <v>9.85</v>
          </cell>
          <cell r="J205">
            <v>240.29</v>
          </cell>
          <cell r="K205">
            <v>4.84</v>
          </cell>
          <cell r="L205">
            <v>0.41</v>
          </cell>
          <cell r="M205">
            <v>0.22</v>
          </cell>
          <cell r="N205">
            <v>5.47</v>
          </cell>
          <cell r="O205">
            <v>0</v>
          </cell>
          <cell r="P205">
            <v>0</v>
          </cell>
          <cell r="Q205">
            <v>0</v>
          </cell>
          <cell r="R205">
            <v>255.60999999999999</v>
          </cell>
          <cell r="S205">
            <v>263.48718414590445</v>
          </cell>
          <cell r="T205">
            <v>253.11237627015944</v>
          </cell>
          <cell r="U205">
            <v>268.95718414590448</v>
          </cell>
        </row>
        <row r="206">
          <cell r="B206" t="str">
            <v>YoloChild&amp;Adult</v>
          </cell>
          <cell r="C206">
            <v>509</v>
          </cell>
          <cell r="D206" t="str">
            <v>Yolo</v>
          </cell>
          <cell r="E206" t="str">
            <v>PHPC</v>
          </cell>
          <cell r="F206" t="str">
            <v>Child&amp;Adult</v>
          </cell>
          <cell r="G206">
            <v>282108</v>
          </cell>
          <cell r="H206">
            <v>161.77000000000001</v>
          </cell>
          <cell r="I206">
            <v>6.37</v>
          </cell>
          <cell r="J206">
            <v>155.4</v>
          </cell>
          <cell r="K206">
            <v>4.3002051423211141</v>
          </cell>
          <cell r="L206">
            <v>0.81</v>
          </cell>
          <cell r="M206">
            <v>0.21</v>
          </cell>
          <cell r="N206">
            <v>5.32</v>
          </cell>
          <cell r="O206">
            <v>0</v>
          </cell>
          <cell r="P206">
            <v>0</v>
          </cell>
          <cell r="Q206">
            <v>0</v>
          </cell>
          <cell r="R206">
            <v>167.09</v>
          </cell>
          <cell r="S206">
            <v>170.84340124141778</v>
          </cell>
          <cell r="T206">
            <v>164.11644231753695</v>
          </cell>
          <cell r="U206">
            <v>176.16340124141777</v>
          </cell>
        </row>
        <row r="207">
          <cell r="B207" t="str">
            <v>YoloAged&amp;DisabledNonDual</v>
          </cell>
          <cell r="C207">
            <v>509</v>
          </cell>
          <cell r="D207" t="str">
            <v>Yolo</v>
          </cell>
          <cell r="E207" t="str">
            <v>PHPC</v>
          </cell>
          <cell r="F207" t="str">
            <v>Aged&amp;DisabledNonDual</v>
          </cell>
          <cell r="G207">
            <v>44734</v>
          </cell>
          <cell r="H207">
            <v>1050.6299999999999</v>
          </cell>
          <cell r="I207">
            <v>41.37</v>
          </cell>
          <cell r="J207">
            <v>1009.2599999999999</v>
          </cell>
          <cell r="K207">
            <v>8.82</v>
          </cell>
          <cell r="L207">
            <v>0.2</v>
          </cell>
          <cell r="M207">
            <v>0.37</v>
          </cell>
          <cell r="N207">
            <v>9.39</v>
          </cell>
          <cell r="O207">
            <v>0</v>
          </cell>
          <cell r="P207">
            <v>0</v>
          </cell>
          <cell r="Q207">
            <v>0</v>
          </cell>
          <cell r="R207">
            <v>1060.02</v>
          </cell>
          <cell r="S207">
            <v>1100.2496253816985</v>
          </cell>
          <cell r="T207">
            <v>1056.9272963822941</v>
          </cell>
          <cell r="U207">
            <v>1109.6396253816986</v>
          </cell>
        </row>
        <row r="208">
          <cell r="B208" t="str">
            <v>YoloDisabledDual</v>
          </cell>
          <cell r="C208">
            <v>509</v>
          </cell>
          <cell r="D208" t="str">
            <v>Yolo</v>
          </cell>
          <cell r="E208" t="str">
            <v>PHPC</v>
          </cell>
          <cell r="F208" t="str">
            <v>DisabledDual</v>
          </cell>
          <cell r="G208">
            <v>30624</v>
          </cell>
          <cell r="H208">
            <v>268.81</v>
          </cell>
          <cell r="I208">
            <v>10.58</v>
          </cell>
          <cell r="J208">
            <v>258.23</v>
          </cell>
          <cell r="K208">
            <v>0</v>
          </cell>
          <cell r="L208">
            <v>0</v>
          </cell>
          <cell r="M208">
            <v>0</v>
          </cell>
          <cell r="N208">
            <v>0</v>
          </cell>
          <cell r="O208">
            <v>0</v>
          </cell>
          <cell r="P208">
            <v>0</v>
          </cell>
          <cell r="Q208">
            <v>0</v>
          </cell>
          <cell r="R208">
            <v>268.81</v>
          </cell>
          <cell r="S208">
            <v>279.98886493332418</v>
          </cell>
          <cell r="T208">
            <v>268.96430337657455</v>
          </cell>
          <cell r="U208">
            <v>279.98886493332418</v>
          </cell>
        </row>
        <row r="209">
          <cell r="B209" t="str">
            <v>YoloAgedDual</v>
          </cell>
          <cell r="C209">
            <v>509</v>
          </cell>
          <cell r="D209" t="str">
            <v>Yolo</v>
          </cell>
          <cell r="E209" t="str">
            <v>PHPC</v>
          </cell>
          <cell r="F209" t="str">
            <v>AgedDual</v>
          </cell>
          <cell r="G209">
            <v>26711</v>
          </cell>
          <cell r="H209">
            <v>244.3</v>
          </cell>
          <cell r="I209">
            <v>9.6199999999999992</v>
          </cell>
          <cell r="J209">
            <v>234.68</v>
          </cell>
          <cell r="K209">
            <v>0</v>
          </cell>
          <cell r="L209">
            <v>0</v>
          </cell>
          <cell r="M209">
            <v>0</v>
          </cell>
          <cell r="N209">
            <v>0</v>
          </cell>
          <cell r="O209">
            <v>0</v>
          </cell>
          <cell r="P209">
            <v>0</v>
          </cell>
          <cell r="Q209">
            <v>0</v>
          </cell>
          <cell r="R209">
            <v>244.3</v>
          </cell>
          <cell r="S209">
            <v>253.47612806023537</v>
          </cell>
          <cell r="T209">
            <v>243.49550551786359</v>
          </cell>
          <cell r="U209">
            <v>253.47612806023537</v>
          </cell>
        </row>
        <row r="210">
          <cell r="B210" t="str">
            <v>YoloBCCTP</v>
          </cell>
          <cell r="C210">
            <v>509</v>
          </cell>
          <cell r="D210" t="str">
            <v>Yolo</v>
          </cell>
          <cell r="E210" t="str">
            <v>PHPC</v>
          </cell>
          <cell r="F210" t="str">
            <v>BCCTP</v>
          </cell>
          <cell r="G210">
            <v>468</v>
          </cell>
          <cell r="H210">
            <v>1462.6499999999999</v>
          </cell>
          <cell r="I210">
            <v>57.59</v>
          </cell>
          <cell r="J210">
            <v>1405.06</v>
          </cell>
          <cell r="K210">
            <v>6.93</v>
          </cell>
          <cell r="L210">
            <v>0.14000000000000001</v>
          </cell>
          <cell r="M210">
            <v>0.28999999999999998</v>
          </cell>
          <cell r="N210">
            <v>7.36</v>
          </cell>
          <cell r="O210">
            <v>0</v>
          </cell>
          <cell r="P210">
            <v>0</v>
          </cell>
          <cell r="Q210">
            <v>0</v>
          </cell>
          <cell r="R210">
            <v>1470.0099999999998</v>
          </cell>
          <cell r="S210">
            <v>1537.5586930454567</v>
          </cell>
          <cell r="T210">
            <v>1477.0173195067919</v>
          </cell>
          <cell r="U210">
            <v>1544.9186930454566</v>
          </cell>
        </row>
        <row r="211">
          <cell r="B211" t="str">
            <v>YoloAIDSNonDual</v>
          </cell>
          <cell r="C211">
            <v>509</v>
          </cell>
          <cell r="D211" t="str">
            <v>Yolo</v>
          </cell>
          <cell r="E211" t="str">
            <v>PHPC</v>
          </cell>
          <cell r="F211" t="str">
            <v>AIDSNonDual</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row>
        <row r="212">
          <cell r="B212" t="str">
            <v>YoloAIDSDual</v>
          </cell>
          <cell r="C212">
            <v>509</v>
          </cell>
          <cell r="D212" t="str">
            <v>Yolo</v>
          </cell>
          <cell r="E212" t="str">
            <v>PHPC</v>
          </cell>
          <cell r="F212" t="str">
            <v>AIDSDual</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row>
        <row r="213">
          <cell r="B213" t="str">
            <v>YoloLTCNonDual</v>
          </cell>
          <cell r="C213">
            <v>509</v>
          </cell>
          <cell r="D213" t="str">
            <v>Yolo</v>
          </cell>
          <cell r="E213" t="str">
            <v>PHPC</v>
          </cell>
          <cell r="F213" t="str">
            <v>LTCNonDual</v>
          </cell>
          <cell r="G213">
            <v>354</v>
          </cell>
          <cell r="H213">
            <v>10287.32</v>
          </cell>
          <cell r="I213">
            <v>405.06</v>
          </cell>
          <cell r="J213">
            <v>9882.26</v>
          </cell>
          <cell r="K213">
            <v>7.42</v>
          </cell>
          <cell r="L213">
            <v>0.15</v>
          </cell>
          <cell r="M213">
            <v>0.31</v>
          </cell>
          <cell r="N213">
            <v>7.88</v>
          </cell>
          <cell r="O213">
            <v>0</v>
          </cell>
          <cell r="P213">
            <v>0</v>
          </cell>
          <cell r="Q213">
            <v>0</v>
          </cell>
          <cell r="R213">
            <v>10295.199999999999</v>
          </cell>
          <cell r="S213">
            <v>10707.880035320466</v>
          </cell>
          <cell r="T213">
            <v>10286.257258929722</v>
          </cell>
          <cell r="U213">
            <v>10715.760035320465</v>
          </cell>
        </row>
        <row r="214">
          <cell r="B214" t="str">
            <v>YoloLTCDual</v>
          </cell>
          <cell r="C214">
            <v>509</v>
          </cell>
          <cell r="D214" t="str">
            <v>Yolo</v>
          </cell>
          <cell r="E214" t="str">
            <v>PHPC</v>
          </cell>
          <cell r="F214" t="str">
            <v>LTCDual</v>
          </cell>
          <cell r="G214">
            <v>3456</v>
          </cell>
          <cell r="H214">
            <v>5126.12</v>
          </cell>
          <cell r="I214">
            <v>201.84</v>
          </cell>
          <cell r="J214">
            <v>4924.28</v>
          </cell>
          <cell r="K214">
            <v>0</v>
          </cell>
          <cell r="L214">
            <v>0</v>
          </cell>
          <cell r="M214">
            <v>0</v>
          </cell>
          <cell r="N214">
            <v>0</v>
          </cell>
          <cell r="O214">
            <v>0</v>
          </cell>
          <cell r="P214">
            <v>0</v>
          </cell>
          <cell r="Q214">
            <v>0</v>
          </cell>
          <cell r="R214">
            <v>5126.12</v>
          </cell>
          <cell r="S214">
            <v>5264.2028760505327</v>
          </cell>
          <cell r="T214">
            <v>5056.9248878060425</v>
          </cell>
          <cell r="U214">
            <v>5264.2028760505327</v>
          </cell>
        </row>
        <row r="215">
          <cell r="B215" t="str">
            <v>YoloOBRA</v>
          </cell>
          <cell r="C215">
            <v>509</v>
          </cell>
          <cell r="D215" t="str">
            <v>Yolo</v>
          </cell>
          <cell r="E215" t="str">
            <v>PHPC</v>
          </cell>
          <cell r="F215" t="str">
            <v>OBRA</v>
          </cell>
          <cell r="G215">
            <v>1733</v>
          </cell>
          <cell r="H215">
            <v>533.58000000000004</v>
          </cell>
          <cell r="I215">
            <v>21.01</v>
          </cell>
          <cell r="J215">
            <v>512.57000000000005</v>
          </cell>
          <cell r="K215">
            <v>0</v>
          </cell>
          <cell r="L215">
            <v>0</v>
          </cell>
          <cell r="M215">
            <v>0</v>
          </cell>
          <cell r="N215">
            <v>0</v>
          </cell>
          <cell r="O215">
            <v>0</v>
          </cell>
          <cell r="P215">
            <v>0</v>
          </cell>
          <cell r="Q215">
            <v>0</v>
          </cell>
          <cell r="R215">
            <v>533.58000000000004</v>
          </cell>
          <cell r="S215">
            <v>561.78209936509802</v>
          </cell>
          <cell r="T215">
            <v>539.66192920259721</v>
          </cell>
          <cell r="U215">
            <v>561.78209936509802</v>
          </cell>
        </row>
        <row r="216">
          <cell r="B216" t="str">
            <v>YoloAll Category of Aid</v>
          </cell>
          <cell r="C216">
            <v>509</v>
          </cell>
          <cell r="D216" t="str">
            <v>Yolo</v>
          </cell>
          <cell r="E216" t="str">
            <v>PHPC</v>
          </cell>
          <cell r="F216" t="str">
            <v>All Category of Aid</v>
          </cell>
          <cell r="G216">
            <v>390188</v>
          </cell>
          <cell r="H216">
            <v>327.71036782549811</v>
          </cell>
          <cell r="I216">
            <v>12.901257015854164</v>
          </cell>
          <cell r="J216">
            <v>314.80911080964398</v>
          </cell>
          <cell r="K216">
            <v>4.1353041925685181</v>
          </cell>
          <cell r="L216">
            <v>0.86713412005941914</v>
          </cell>
          <cell r="M216">
            <v>0.20753023213988001</v>
          </cell>
          <cell r="N216">
            <v>5.2099685447678166</v>
          </cell>
          <cell r="O216">
            <v>0</v>
          </cell>
          <cell r="P216">
            <v>0</v>
          </cell>
          <cell r="Q216">
            <v>0</v>
          </cell>
          <cell r="R216">
            <v>332.92033637026594</v>
          </cell>
          <cell r="S216">
            <v>346.01822502859795</v>
          </cell>
          <cell r="T216">
            <v>332.39375741809692</v>
          </cell>
          <cell r="U216">
            <v>351.22819357336584</v>
          </cell>
        </row>
        <row r="217">
          <cell r="B217" t="str">
            <v>YoloTotal Revenue</v>
          </cell>
          <cell r="C217">
            <v>509</v>
          </cell>
          <cell r="D217" t="str">
            <v>Yolo</v>
          </cell>
          <cell r="E217" t="str">
            <v>PHPC</v>
          </cell>
          <cell r="F217" t="str">
            <v>Total Revenue</v>
          </cell>
          <cell r="G217">
            <v>0</v>
          </cell>
          <cell r="H217">
            <v>127868653.00109546</v>
          </cell>
          <cell r="I217">
            <v>5033915.6725021042</v>
          </cell>
          <cell r="J217">
            <v>122834737.32859337</v>
          </cell>
          <cell r="K217">
            <v>1613546.0722899248</v>
          </cell>
          <cell r="L217">
            <v>338345.32803774462</v>
          </cell>
          <cell r="M217">
            <v>80975.806218195503</v>
          </cell>
          <cell r="N217">
            <v>2032867.2065458647</v>
          </cell>
          <cell r="O217">
            <v>0</v>
          </cell>
          <cell r="P217">
            <v>0</v>
          </cell>
          <cell r="Q217">
            <v>0</v>
          </cell>
          <cell r="R217">
            <v>129901520.20764133</v>
          </cell>
          <cell r="S217">
            <v>135012159.18745857</v>
          </cell>
          <cell r="T217">
            <v>129696055.4194524</v>
          </cell>
          <cell r="U217">
            <v>137045026.39400446</v>
          </cell>
        </row>
      </sheetData>
      <sheetData sheetId="9" refreshError="1">
        <row r="8">
          <cell r="X8" t="str">
            <v>MercedChild</v>
          </cell>
          <cell r="Y8">
            <v>514</v>
          </cell>
          <cell r="Z8" t="str">
            <v>Merced</v>
          </cell>
          <cell r="AA8" t="str">
            <v>CCAH</v>
          </cell>
          <cell r="AB8" t="str">
            <v>Child</v>
          </cell>
          <cell r="AC8">
            <v>669332</v>
          </cell>
          <cell r="AD8">
            <v>75.790000000000006</v>
          </cell>
          <cell r="AE8">
            <v>2.98</v>
          </cell>
          <cell r="AF8">
            <v>72.81</v>
          </cell>
          <cell r="AG8">
            <v>6.15</v>
          </cell>
          <cell r="AH8">
            <v>0.24</v>
          </cell>
          <cell r="AI8">
            <v>5.91</v>
          </cell>
          <cell r="AJ8">
            <v>81.940000000000012</v>
          </cell>
          <cell r="AK8">
            <v>3.2199999999999998</v>
          </cell>
          <cell r="AL8">
            <v>78.720000000000013</v>
          </cell>
          <cell r="AM8">
            <v>86.369292299366222</v>
          </cell>
          <cell r="AN8">
            <v>3.4011533842875536</v>
          </cell>
          <cell r="AO8">
            <v>82.968138915078669</v>
          </cell>
          <cell r="AP8">
            <v>83.76</v>
          </cell>
          <cell r="AQ8">
            <v>3.3</v>
          </cell>
          <cell r="AR8">
            <v>80.460000000000008</v>
          </cell>
        </row>
        <row r="9">
          <cell r="X9" t="str">
            <v>MercedAdult</v>
          </cell>
          <cell r="Y9">
            <v>514</v>
          </cell>
          <cell r="Z9" t="str">
            <v>Merced</v>
          </cell>
          <cell r="AA9" t="str">
            <v>CCAH</v>
          </cell>
          <cell r="AB9" t="str">
            <v>Adult</v>
          </cell>
          <cell r="AC9">
            <v>274708</v>
          </cell>
          <cell r="AD9">
            <v>281.94</v>
          </cell>
          <cell r="AE9">
            <v>11.1</v>
          </cell>
          <cell r="AF9">
            <v>270.83999999999997</v>
          </cell>
          <cell r="AG9">
            <v>5.82</v>
          </cell>
          <cell r="AH9">
            <v>0.23</v>
          </cell>
          <cell r="AI9">
            <v>5.59</v>
          </cell>
          <cell r="AJ9">
            <v>287.76</v>
          </cell>
          <cell r="AK9">
            <v>11.33</v>
          </cell>
          <cell r="AL9">
            <v>276.43</v>
          </cell>
          <cell r="AM9">
            <v>303.00386806070026</v>
          </cell>
          <cell r="AN9">
            <v>11.934921054890074</v>
          </cell>
          <cell r="AO9">
            <v>291.06894700581017</v>
          </cell>
          <cell r="AP9">
            <v>294.63</v>
          </cell>
          <cell r="AQ9">
            <v>11.6</v>
          </cell>
          <cell r="AR9">
            <v>283.02999999999997</v>
          </cell>
        </row>
        <row r="10">
          <cell r="X10" t="str">
            <v>MercedAged&amp;DisabledNonDual</v>
          </cell>
          <cell r="Y10">
            <v>514</v>
          </cell>
          <cell r="Z10" t="str">
            <v>Merced</v>
          </cell>
          <cell r="AA10" t="str">
            <v>CCAH</v>
          </cell>
          <cell r="AB10" t="str">
            <v>Aged&amp;DisabledNonDual</v>
          </cell>
          <cell r="AC10">
            <v>86444</v>
          </cell>
          <cell r="AD10">
            <v>773.18000000000006</v>
          </cell>
          <cell r="AE10">
            <v>30.44</v>
          </cell>
          <cell r="AF10">
            <v>742.74</v>
          </cell>
          <cell r="AG10">
            <v>11.52</v>
          </cell>
          <cell r="AH10">
            <v>0.45</v>
          </cell>
          <cell r="AI10">
            <v>11.07</v>
          </cell>
          <cell r="AJ10">
            <v>784.7</v>
          </cell>
          <cell r="AK10">
            <v>30.89</v>
          </cell>
          <cell r="AL10">
            <v>753.81000000000006</v>
          </cell>
          <cell r="AM10">
            <v>824.19609851399548</v>
          </cell>
          <cell r="AN10">
            <v>32.45652137898864</v>
          </cell>
          <cell r="AO10">
            <v>791.73957713500681</v>
          </cell>
          <cell r="AP10">
            <v>802.88</v>
          </cell>
          <cell r="AQ10">
            <v>31.61</v>
          </cell>
          <cell r="AR10">
            <v>771.27</v>
          </cell>
        </row>
        <row r="11">
          <cell r="X11" t="str">
            <v>MercedDisabledDual</v>
          </cell>
          <cell r="Y11">
            <v>514</v>
          </cell>
          <cell r="Z11" t="str">
            <v>Merced</v>
          </cell>
          <cell r="AA11" t="str">
            <v>CCAH</v>
          </cell>
          <cell r="AB11" t="str">
            <v>DisabledDual</v>
          </cell>
          <cell r="AC11">
            <v>54182</v>
          </cell>
          <cell r="AD11">
            <v>165.13</v>
          </cell>
          <cell r="AE11">
            <v>6.5</v>
          </cell>
          <cell r="AF11">
            <v>158.63</v>
          </cell>
          <cell r="AG11">
            <v>0</v>
          </cell>
          <cell r="AH11">
            <v>0</v>
          </cell>
          <cell r="AI11">
            <v>0</v>
          </cell>
          <cell r="AJ11">
            <v>165.13</v>
          </cell>
          <cell r="AK11">
            <v>6.5</v>
          </cell>
          <cell r="AL11">
            <v>158.63</v>
          </cell>
          <cell r="AM11">
            <v>172.36693559409903</v>
          </cell>
          <cell r="AN11">
            <v>6.7869480890176703</v>
          </cell>
          <cell r="AO11">
            <v>165.57998750508136</v>
          </cell>
          <cell r="AP11">
            <v>168.22</v>
          </cell>
          <cell r="AQ11">
            <v>6.62</v>
          </cell>
          <cell r="AR11">
            <v>161.6</v>
          </cell>
        </row>
        <row r="12">
          <cell r="X12" t="str">
            <v>MercedAgedDual</v>
          </cell>
          <cell r="Y12">
            <v>514</v>
          </cell>
          <cell r="Z12" t="str">
            <v>Merced</v>
          </cell>
          <cell r="AA12" t="str">
            <v>CCAH</v>
          </cell>
          <cell r="AB12" t="str">
            <v>AgedDual</v>
          </cell>
          <cell r="AC12">
            <v>54239</v>
          </cell>
          <cell r="AD12">
            <v>179.2</v>
          </cell>
          <cell r="AE12">
            <v>7.06</v>
          </cell>
          <cell r="AF12">
            <v>172.14</v>
          </cell>
          <cell r="AG12">
            <v>0</v>
          </cell>
          <cell r="AH12">
            <v>0</v>
          </cell>
          <cell r="AI12">
            <v>0</v>
          </cell>
          <cell r="AJ12">
            <v>179.2</v>
          </cell>
          <cell r="AK12">
            <v>7.06</v>
          </cell>
          <cell r="AL12">
            <v>172.14</v>
          </cell>
          <cell r="AM12">
            <v>186.27404776405652</v>
          </cell>
          <cell r="AN12">
            <v>7.3345406307097392</v>
          </cell>
          <cell r="AO12">
            <v>178.93950713334678</v>
          </cell>
          <cell r="AP12">
            <v>182.19</v>
          </cell>
          <cell r="AQ12">
            <v>7.17</v>
          </cell>
          <cell r="AR12">
            <v>175.02</v>
          </cell>
        </row>
        <row r="13">
          <cell r="X13" t="str">
            <v>MercedBCCTP</v>
          </cell>
          <cell r="Y13">
            <v>514</v>
          </cell>
          <cell r="Z13" t="str">
            <v>Merced</v>
          </cell>
          <cell r="AA13" t="str">
            <v>CCAH</v>
          </cell>
          <cell r="AB13" t="str">
            <v>BCCTP</v>
          </cell>
          <cell r="AC13">
            <v>911</v>
          </cell>
          <cell r="AD13">
            <v>1329.8899999999999</v>
          </cell>
          <cell r="AE13">
            <v>52.36</v>
          </cell>
          <cell r="AF13">
            <v>1277.53</v>
          </cell>
          <cell r="AG13">
            <v>8.5500000000000007</v>
          </cell>
          <cell r="AH13">
            <v>0.34</v>
          </cell>
          <cell r="AI13">
            <v>8.2100000000000009</v>
          </cell>
          <cell r="AJ13">
            <v>1338.4399999999998</v>
          </cell>
          <cell r="AK13">
            <v>52.7</v>
          </cell>
          <cell r="AL13">
            <v>1285.7399999999998</v>
          </cell>
          <cell r="AM13">
            <v>1408.9742614911647</v>
          </cell>
          <cell r="AN13">
            <v>55.482649046214739</v>
          </cell>
          <cell r="AO13">
            <v>1353.4916124449501</v>
          </cell>
          <cell r="AP13">
            <v>1371.15</v>
          </cell>
          <cell r="AQ13">
            <v>53.99</v>
          </cell>
          <cell r="AR13">
            <v>1317.16</v>
          </cell>
        </row>
        <row r="14">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row>
        <row r="16">
          <cell r="X16" t="str">
            <v>MercedLTCNonDual</v>
          </cell>
          <cell r="Y16">
            <v>514</v>
          </cell>
          <cell r="Z16" t="str">
            <v>Merced</v>
          </cell>
          <cell r="AA16" t="str">
            <v>CCAH</v>
          </cell>
          <cell r="AB16" t="str">
            <v>LTCNonDual</v>
          </cell>
          <cell r="AC16">
            <v>182</v>
          </cell>
          <cell r="AD16">
            <v>8770.64</v>
          </cell>
          <cell r="AE16">
            <v>345.34</v>
          </cell>
          <cell r="AF16">
            <v>8425.2999999999993</v>
          </cell>
          <cell r="AG16">
            <v>9.39</v>
          </cell>
          <cell r="AH16">
            <v>0.37</v>
          </cell>
          <cell r="AI16">
            <v>9.0200000000000014</v>
          </cell>
          <cell r="AJ16">
            <v>8780.0299999999988</v>
          </cell>
          <cell r="AK16">
            <v>345.71</v>
          </cell>
          <cell r="AL16">
            <v>8434.32</v>
          </cell>
          <cell r="AM16">
            <v>9046.0908336171888</v>
          </cell>
          <cell r="AN16">
            <v>356.1902515736773</v>
          </cell>
          <cell r="AO16">
            <v>8689.9005820435123</v>
          </cell>
          <cell r="AP16">
            <v>8899.5</v>
          </cell>
          <cell r="AQ16">
            <v>350.41</v>
          </cell>
          <cell r="AR16">
            <v>8549.09</v>
          </cell>
        </row>
        <row r="17">
          <cell r="X17" t="str">
            <v>MercedLTCDual</v>
          </cell>
          <cell r="Y17">
            <v>514</v>
          </cell>
          <cell r="Z17" t="str">
            <v>Merced</v>
          </cell>
          <cell r="AA17" t="str">
            <v>CCAH</v>
          </cell>
          <cell r="AB17" t="str">
            <v>LTCDual</v>
          </cell>
          <cell r="AC17">
            <v>4944</v>
          </cell>
          <cell r="AD17">
            <v>5206.13</v>
          </cell>
          <cell r="AE17">
            <v>204.99</v>
          </cell>
          <cell r="AF17">
            <v>5001.1400000000003</v>
          </cell>
          <cell r="AG17">
            <v>0</v>
          </cell>
          <cell r="AH17">
            <v>0</v>
          </cell>
          <cell r="AI17">
            <v>0</v>
          </cell>
          <cell r="AJ17">
            <v>5206.13</v>
          </cell>
          <cell r="AK17">
            <v>204.99</v>
          </cell>
          <cell r="AL17">
            <v>5001.1400000000003</v>
          </cell>
          <cell r="AM17">
            <v>5350.5148276509681</v>
          </cell>
          <cell r="AN17">
            <v>210.67652133875708</v>
          </cell>
          <cell r="AO17">
            <v>5139.838306312211</v>
          </cell>
          <cell r="AP17">
            <v>5270.31</v>
          </cell>
          <cell r="AQ17">
            <v>207.52</v>
          </cell>
          <cell r="AR17">
            <v>5062.79</v>
          </cell>
        </row>
        <row r="18">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X19" t="str">
            <v>MercedAll Category of Aid</v>
          </cell>
          <cell r="Y19">
            <v>514</v>
          </cell>
          <cell r="Z19" t="str">
            <v>Merced</v>
          </cell>
          <cell r="AA19" t="str">
            <v>CCAH</v>
          </cell>
          <cell r="AB19" t="str">
            <v>All Category of Aid</v>
          </cell>
          <cell r="AC19">
            <v>1144942</v>
          </cell>
          <cell r="AD19">
            <v>211.56548818193409</v>
          </cell>
          <cell r="AE19">
            <v>8.3273705218255625</v>
          </cell>
          <cell r="AF19">
            <v>203.23811766010854</v>
          </cell>
          <cell r="AG19">
            <v>5.8697517166808453</v>
          </cell>
          <cell r="AH19">
            <v>0.22979277552924079</v>
          </cell>
          <cell r="AI19">
            <v>5.6399589411516038</v>
          </cell>
          <cell r="AJ19">
            <v>217.43523989861495</v>
          </cell>
          <cell r="AK19">
            <v>8.5571632973548013</v>
          </cell>
          <cell r="AL19">
            <v>208.87807660126015</v>
          </cell>
          <cell r="AM19">
            <v>228.06355086402573</v>
          </cell>
          <cell r="AN19">
            <v>8.9814988317648741</v>
          </cell>
          <cell r="AO19">
            <v>219.08205203226089</v>
          </cell>
          <cell r="AP19">
            <v>222.13017237554391</v>
          </cell>
          <cell r="AQ19">
            <v>8.7466614902763649</v>
          </cell>
          <cell r="AR19">
            <v>213.38351088526753</v>
          </cell>
        </row>
        <row r="20">
          <cell r="X20" t="str">
            <v>MercedTotal Revenue</v>
          </cell>
          <cell r="Y20">
            <v>514</v>
          </cell>
          <cell r="Z20" t="str">
            <v>Merced</v>
          </cell>
          <cell r="AA20" t="str">
            <v>CCAH</v>
          </cell>
          <cell r="AB20" t="str">
            <v>Total Revenue</v>
          </cell>
          <cell r="AC20">
            <v>0</v>
          </cell>
          <cell r="AD20">
            <v>242230213.16999999</v>
          </cell>
          <cell r="AE20">
            <v>9534356.2600000035</v>
          </cell>
          <cell r="AF20">
            <v>232695856.91</v>
          </cell>
          <cell r="AG20">
            <v>6720525.2700000005</v>
          </cell>
          <cell r="AH20">
            <v>263099.40000000002</v>
          </cell>
          <cell r="AI20">
            <v>6457425.8699999992</v>
          </cell>
          <cell r="AJ20">
            <v>248950738.44</v>
          </cell>
          <cell r="AK20">
            <v>9797455.6600000001</v>
          </cell>
          <cell r="AL20">
            <v>239153282.78</v>
          </cell>
          <cell r="AM20">
            <v>261119538.05335936</v>
          </cell>
          <cell r="AN20">
            <v>10283295.235438539</v>
          </cell>
          <cell r="AO20">
            <v>250836242.81792083</v>
          </cell>
          <cell r="AP20">
            <v>254326163.81999999</v>
          </cell>
          <cell r="AQ20">
            <v>10014420.100000001</v>
          </cell>
          <cell r="AR20">
            <v>244311743.71999997</v>
          </cell>
        </row>
        <row r="21">
          <cell r="X21" t="str">
            <v>MontereyChild</v>
          </cell>
          <cell r="Y21">
            <v>508</v>
          </cell>
          <cell r="Z21" t="str">
            <v>Monterey</v>
          </cell>
          <cell r="AA21" t="str">
            <v>CCAH</v>
          </cell>
          <cell r="AB21" t="str">
            <v>Child</v>
          </cell>
          <cell r="AC21">
            <v>888347</v>
          </cell>
          <cell r="AD21">
            <v>78.47</v>
          </cell>
          <cell r="AE21">
            <v>3.09</v>
          </cell>
          <cell r="AF21">
            <v>75.38</v>
          </cell>
          <cell r="AG21">
            <v>6.12</v>
          </cell>
          <cell r="AH21">
            <v>0.24</v>
          </cell>
          <cell r="AI21">
            <v>5.88</v>
          </cell>
          <cell r="AJ21">
            <v>84.59</v>
          </cell>
          <cell r="AK21">
            <v>3.33</v>
          </cell>
          <cell r="AL21">
            <v>81.260000000000005</v>
          </cell>
          <cell r="AM21">
            <v>89.155144606519343</v>
          </cell>
          <cell r="AN21">
            <v>3.512027568881706</v>
          </cell>
          <cell r="AO21">
            <v>85.643117037637637</v>
          </cell>
          <cell r="AP21">
            <v>86.46</v>
          </cell>
          <cell r="AQ21">
            <v>3.4</v>
          </cell>
          <cell r="AR21">
            <v>83.059999999999988</v>
          </cell>
        </row>
        <row r="22">
          <cell r="X22" t="str">
            <v>MontereyAdult</v>
          </cell>
          <cell r="Y22">
            <v>508</v>
          </cell>
          <cell r="Z22" t="str">
            <v>Monterey</v>
          </cell>
          <cell r="AA22" t="str">
            <v>CCAH</v>
          </cell>
          <cell r="AB22" t="str">
            <v>Adult</v>
          </cell>
          <cell r="AC22">
            <v>262895</v>
          </cell>
          <cell r="AD22">
            <v>373.39</v>
          </cell>
          <cell r="AE22">
            <v>14.7</v>
          </cell>
          <cell r="AF22">
            <v>358.69</v>
          </cell>
          <cell r="AG22">
            <v>5.77</v>
          </cell>
          <cell r="AH22">
            <v>0.23</v>
          </cell>
          <cell r="AI22">
            <v>5.5399999999999991</v>
          </cell>
          <cell r="AJ22">
            <v>379.15999999999997</v>
          </cell>
          <cell r="AK22">
            <v>14.93</v>
          </cell>
          <cell r="AL22">
            <v>364.22999999999996</v>
          </cell>
          <cell r="AM22">
            <v>399.12697970189862</v>
          </cell>
          <cell r="AN22">
            <v>15.712131075762255</v>
          </cell>
          <cell r="AO22">
            <v>383.41484862613635</v>
          </cell>
          <cell r="AP22">
            <v>388.27</v>
          </cell>
          <cell r="AQ22">
            <v>15.29</v>
          </cell>
          <cell r="AR22">
            <v>372.97999999999996</v>
          </cell>
        </row>
        <row r="23">
          <cell r="X23" t="str">
            <v>MontereyAged&amp;DisabledNonDual</v>
          </cell>
          <cell r="Y23">
            <v>508</v>
          </cell>
          <cell r="Z23" t="str">
            <v>Monterey</v>
          </cell>
          <cell r="AA23" t="str">
            <v>CCAH</v>
          </cell>
          <cell r="AB23" t="str">
            <v>Aged&amp;DisabledNonDual</v>
          </cell>
          <cell r="AC23">
            <v>75121</v>
          </cell>
          <cell r="AD23">
            <v>974.92</v>
          </cell>
          <cell r="AE23">
            <v>38.39</v>
          </cell>
          <cell r="AF23">
            <v>936.53</v>
          </cell>
          <cell r="AG23">
            <v>11.47</v>
          </cell>
          <cell r="AH23">
            <v>0.45</v>
          </cell>
          <cell r="AI23">
            <v>11.020000000000001</v>
          </cell>
          <cell r="AJ23">
            <v>986.39</v>
          </cell>
          <cell r="AK23">
            <v>38.840000000000003</v>
          </cell>
          <cell r="AL23">
            <v>947.55</v>
          </cell>
          <cell r="AM23">
            <v>1036.1478566580265</v>
          </cell>
          <cell r="AN23">
            <v>40.794090605909751</v>
          </cell>
          <cell r="AO23">
            <v>995.35376605211673</v>
          </cell>
          <cell r="AP23">
            <v>1009.41</v>
          </cell>
          <cell r="AQ23">
            <v>39.75</v>
          </cell>
          <cell r="AR23">
            <v>969.66</v>
          </cell>
        </row>
        <row r="24">
          <cell r="X24" t="str">
            <v>MontereyDisabledDual</v>
          </cell>
          <cell r="Y24">
            <v>508</v>
          </cell>
          <cell r="Z24" t="str">
            <v>Monterey</v>
          </cell>
          <cell r="AA24" t="str">
            <v>CCAH</v>
          </cell>
          <cell r="AB24" t="str">
            <v>DisabledDual</v>
          </cell>
          <cell r="AC24">
            <v>55435</v>
          </cell>
          <cell r="AD24">
            <v>162.62</v>
          </cell>
          <cell r="AE24">
            <v>6.4</v>
          </cell>
          <cell r="AF24">
            <v>156.22</v>
          </cell>
          <cell r="AG24">
            <v>0</v>
          </cell>
          <cell r="AH24">
            <v>0</v>
          </cell>
          <cell r="AI24">
            <v>0</v>
          </cell>
          <cell r="AJ24">
            <v>162.62</v>
          </cell>
          <cell r="AK24">
            <v>6.4</v>
          </cell>
          <cell r="AL24">
            <v>156.22</v>
          </cell>
          <cell r="AM24">
            <v>169.74341029004489</v>
          </cell>
          <cell r="AN24">
            <v>6.6836467801705339</v>
          </cell>
          <cell r="AO24">
            <v>163.05976350987436</v>
          </cell>
          <cell r="AP24">
            <v>165.67</v>
          </cell>
          <cell r="AQ24">
            <v>6.52</v>
          </cell>
          <cell r="AR24">
            <v>159.14999999999998</v>
          </cell>
        </row>
        <row r="25">
          <cell r="X25" t="str">
            <v>MontereyAgedDual</v>
          </cell>
          <cell r="Y25">
            <v>508</v>
          </cell>
          <cell r="Z25" t="str">
            <v>Monterey</v>
          </cell>
          <cell r="AA25" t="str">
            <v>CCAH</v>
          </cell>
          <cell r="AB25" t="str">
            <v>AgedDual</v>
          </cell>
          <cell r="AC25">
            <v>65125</v>
          </cell>
          <cell r="AD25">
            <v>203.88</v>
          </cell>
          <cell r="AE25">
            <v>8.0299999999999994</v>
          </cell>
          <cell r="AF25">
            <v>195.85</v>
          </cell>
          <cell r="AG25">
            <v>0</v>
          </cell>
          <cell r="AH25">
            <v>0</v>
          </cell>
          <cell r="AI25">
            <v>0</v>
          </cell>
          <cell r="AJ25">
            <v>203.88</v>
          </cell>
          <cell r="AK25">
            <v>8.0299999999999994</v>
          </cell>
          <cell r="AL25">
            <v>195.85</v>
          </cell>
          <cell r="AM25">
            <v>211.58450129354668</v>
          </cell>
          <cell r="AN25">
            <v>8.3311397384334214</v>
          </cell>
          <cell r="AO25">
            <v>203.25336155511326</v>
          </cell>
          <cell r="AP25">
            <v>207.17</v>
          </cell>
          <cell r="AQ25">
            <v>8.16</v>
          </cell>
          <cell r="AR25">
            <v>199.01</v>
          </cell>
        </row>
        <row r="26">
          <cell r="X26" t="str">
            <v>MontereyBCCTP</v>
          </cell>
          <cell r="Y26">
            <v>508</v>
          </cell>
          <cell r="Z26" t="str">
            <v>Monterey</v>
          </cell>
          <cell r="AA26" t="str">
            <v>CCAH</v>
          </cell>
          <cell r="AB26" t="str">
            <v>BCCTP</v>
          </cell>
          <cell r="AC26">
            <v>1886</v>
          </cell>
          <cell r="AD26">
            <v>1481.06</v>
          </cell>
          <cell r="AE26">
            <v>58.32</v>
          </cell>
          <cell r="AF26">
            <v>1422.74</v>
          </cell>
          <cell r="AG26">
            <v>8.52</v>
          </cell>
          <cell r="AH26">
            <v>0.34</v>
          </cell>
          <cell r="AI26">
            <v>8.18</v>
          </cell>
          <cell r="AJ26">
            <v>1489.58</v>
          </cell>
          <cell r="AK26">
            <v>58.660000000000004</v>
          </cell>
          <cell r="AL26">
            <v>1430.9199999999998</v>
          </cell>
          <cell r="AM26">
            <v>1567.816658541989</v>
          </cell>
          <cell r="AN26">
            <v>61.728249680090897</v>
          </cell>
          <cell r="AO26">
            <v>1506.0884088618982</v>
          </cell>
          <cell r="AP26">
            <v>1525.98</v>
          </cell>
          <cell r="AQ26">
            <v>60.09</v>
          </cell>
          <cell r="AR26">
            <v>1465.89</v>
          </cell>
        </row>
        <row r="27">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row>
        <row r="28">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row>
        <row r="29">
          <cell r="X29" t="str">
            <v>MontereyLTCNonDual</v>
          </cell>
          <cell r="Y29">
            <v>508</v>
          </cell>
          <cell r="Z29" t="str">
            <v>Monterey</v>
          </cell>
          <cell r="AA29" t="str">
            <v>CCAH</v>
          </cell>
          <cell r="AB29" t="str">
            <v>LTCNonDual</v>
          </cell>
          <cell r="AC29">
            <v>331</v>
          </cell>
          <cell r="AD29">
            <v>10385.030000000001</v>
          </cell>
          <cell r="AE29">
            <v>408.91</v>
          </cell>
          <cell r="AF29">
            <v>9976.1200000000008</v>
          </cell>
          <cell r="AG29">
            <v>9.3699999999999992</v>
          </cell>
          <cell r="AH29">
            <v>0.37</v>
          </cell>
          <cell r="AI29">
            <v>9</v>
          </cell>
          <cell r="AJ29">
            <v>10394.400000000001</v>
          </cell>
          <cell r="AK29">
            <v>409.28000000000003</v>
          </cell>
          <cell r="AL29">
            <v>9985.1200000000008</v>
          </cell>
          <cell r="AM29">
            <v>10724.314646568977</v>
          </cell>
          <cell r="AN29">
            <v>422.27110170865387</v>
          </cell>
          <cell r="AO29">
            <v>10302.043544860324</v>
          </cell>
          <cell r="AP29">
            <v>10543.84</v>
          </cell>
          <cell r="AQ29">
            <v>415.16</v>
          </cell>
          <cell r="AR29">
            <v>10128.68</v>
          </cell>
        </row>
        <row r="30">
          <cell r="X30" t="str">
            <v>MontereyLTCDual</v>
          </cell>
          <cell r="Y30">
            <v>508</v>
          </cell>
          <cell r="Z30" t="str">
            <v>Monterey</v>
          </cell>
          <cell r="AA30" t="str">
            <v>CCAH</v>
          </cell>
          <cell r="AB30" t="str">
            <v>LTCDual</v>
          </cell>
          <cell r="AC30">
            <v>5538</v>
          </cell>
          <cell r="AD30">
            <v>6606.4000000000005</v>
          </cell>
          <cell r="AE30">
            <v>260.13</v>
          </cell>
          <cell r="AF30">
            <v>6346.27</v>
          </cell>
          <cell r="AG30">
            <v>0</v>
          </cell>
          <cell r="AH30">
            <v>0</v>
          </cell>
          <cell r="AI30">
            <v>0</v>
          </cell>
          <cell r="AJ30">
            <v>6606.4000000000005</v>
          </cell>
          <cell r="AK30">
            <v>260.13</v>
          </cell>
          <cell r="AL30">
            <v>6346.27</v>
          </cell>
          <cell r="AM30">
            <v>6787.9325686000102</v>
          </cell>
          <cell r="AN30">
            <v>267.27484488862592</v>
          </cell>
          <cell r="AO30">
            <v>6520.6577237113843</v>
          </cell>
          <cell r="AP30">
            <v>6687.49</v>
          </cell>
          <cell r="AQ30">
            <v>263.32</v>
          </cell>
          <cell r="AR30">
            <v>6424.17</v>
          </cell>
        </row>
        <row r="31">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row>
        <row r="32">
          <cell r="X32" t="str">
            <v>MontereyAll Category of Aid</v>
          </cell>
          <cell r="Y32">
            <v>508</v>
          </cell>
          <cell r="Z32" t="str">
            <v>Monterey</v>
          </cell>
          <cell r="AA32" t="str">
            <v>CCAH</v>
          </cell>
          <cell r="AB32" t="str">
            <v>All Category of Aid</v>
          </cell>
          <cell r="AC32">
            <v>1354678</v>
          </cell>
          <cell r="AD32">
            <v>226.04442564949008</v>
          </cell>
          <cell r="AE32">
            <v>8.9003603365523016</v>
          </cell>
          <cell r="AF32">
            <v>217.14406531293781</v>
          </cell>
          <cell r="AG32">
            <v>5.783216269844198</v>
          </cell>
          <cell r="AH32">
            <v>0.22753546599265653</v>
          </cell>
          <cell r="AI32">
            <v>5.5556808038515433</v>
          </cell>
          <cell r="AJ32">
            <v>231.8276419193343</v>
          </cell>
          <cell r="AK32">
            <v>9.127895802544959</v>
          </cell>
          <cell r="AL32">
            <v>222.69974611678938</v>
          </cell>
          <cell r="AM32">
            <v>243.04893357802229</v>
          </cell>
          <cell r="AN32">
            <v>9.5701454320377817</v>
          </cell>
          <cell r="AO32">
            <v>233.47878814598459</v>
          </cell>
          <cell r="AP32">
            <v>236.80003921227035</v>
          </cell>
          <cell r="AQ32">
            <v>9.3217533317880701</v>
          </cell>
          <cell r="AR32">
            <v>227.47828588048228</v>
          </cell>
        </row>
        <row r="33">
          <cell r="X33" t="str">
            <v>MontereyTotal Revenue</v>
          </cell>
          <cell r="Y33">
            <v>508</v>
          </cell>
          <cell r="Z33" t="str">
            <v>Monterey</v>
          </cell>
          <cell r="AA33" t="str">
            <v>CCAH</v>
          </cell>
          <cell r="AB33" t="str">
            <v>Total Revenue</v>
          </cell>
          <cell r="AC33">
            <v>0</v>
          </cell>
          <cell r="AD33">
            <v>306217410.44999993</v>
          </cell>
          <cell r="AE33">
            <v>12057122.339999998</v>
          </cell>
          <cell r="AF33">
            <v>294160288.10999995</v>
          </cell>
          <cell r="AG33">
            <v>7834395.8499999987</v>
          </cell>
          <cell r="AH33">
            <v>308237.28999999998</v>
          </cell>
          <cell r="AI33">
            <v>7526158.5600000005</v>
          </cell>
          <cell r="AJ33">
            <v>314051806.29999995</v>
          </cell>
          <cell r="AK33">
            <v>12365359.630000001</v>
          </cell>
          <cell r="AL33">
            <v>301686446.67000002</v>
          </cell>
          <cell r="AM33">
            <v>329253043.24160808</v>
          </cell>
          <cell r="AN33">
            <v>12964465.473582078</v>
          </cell>
          <cell r="AO33">
            <v>316288577.76802611</v>
          </cell>
          <cell r="AP33">
            <v>320787803.51999998</v>
          </cell>
          <cell r="AQ33">
            <v>12627974.159999998</v>
          </cell>
          <cell r="AR33">
            <v>308159829.35999995</v>
          </cell>
        </row>
        <row r="34">
          <cell r="X34" t="str">
            <v>Santa CruzChild</v>
          </cell>
          <cell r="Y34">
            <v>505</v>
          </cell>
          <cell r="Z34" t="str">
            <v>Santa Cruz</v>
          </cell>
          <cell r="AA34" t="str">
            <v>CCAH</v>
          </cell>
          <cell r="AB34" t="str">
            <v>Child</v>
          </cell>
          <cell r="AC34">
            <v>340362</v>
          </cell>
          <cell r="AD34">
            <v>80.070000000000007</v>
          </cell>
          <cell r="AE34">
            <v>3.15</v>
          </cell>
          <cell r="AF34">
            <v>76.92</v>
          </cell>
          <cell r="AG34">
            <v>6.08</v>
          </cell>
          <cell r="AH34">
            <v>0.24</v>
          </cell>
          <cell r="AI34">
            <v>5.84</v>
          </cell>
          <cell r="AJ34">
            <v>86.15</v>
          </cell>
          <cell r="AK34">
            <v>3.3899999999999997</v>
          </cell>
          <cell r="AL34">
            <v>82.76</v>
          </cell>
          <cell r="AM34">
            <v>90.787513078762444</v>
          </cell>
          <cell r="AN34">
            <v>3.5778770774762734</v>
          </cell>
          <cell r="AO34">
            <v>87.209636001286171</v>
          </cell>
          <cell r="AP34">
            <v>88.07</v>
          </cell>
          <cell r="AQ34">
            <v>3.46</v>
          </cell>
          <cell r="AR34">
            <v>84.61</v>
          </cell>
        </row>
        <row r="35">
          <cell r="X35" t="str">
            <v>Santa CruzAdult</v>
          </cell>
          <cell r="Y35">
            <v>505</v>
          </cell>
          <cell r="Z35" t="str">
            <v>Santa Cruz</v>
          </cell>
          <cell r="AA35" t="str">
            <v>CCAH</v>
          </cell>
          <cell r="AB35" t="str">
            <v>Adult</v>
          </cell>
          <cell r="AC35">
            <v>108184</v>
          </cell>
          <cell r="AD35">
            <v>332.4</v>
          </cell>
          <cell r="AE35">
            <v>13.09</v>
          </cell>
          <cell r="AF35">
            <v>319.31</v>
          </cell>
          <cell r="AG35">
            <v>5.77</v>
          </cell>
          <cell r="AH35">
            <v>0.23</v>
          </cell>
          <cell r="AI35">
            <v>5.5399999999999991</v>
          </cell>
          <cell r="AJ35">
            <v>338.16999999999996</v>
          </cell>
          <cell r="AK35">
            <v>13.32</v>
          </cell>
          <cell r="AL35">
            <v>324.84999999999997</v>
          </cell>
          <cell r="AM35">
            <v>355.903744412175</v>
          </cell>
          <cell r="AN35">
            <v>14.010609936229383</v>
          </cell>
          <cell r="AO35">
            <v>341.8931344759456</v>
          </cell>
          <cell r="AP35">
            <v>346.27</v>
          </cell>
          <cell r="AQ35">
            <v>13.63</v>
          </cell>
          <cell r="AR35">
            <v>332.64</v>
          </cell>
        </row>
        <row r="36">
          <cell r="X36" t="str">
            <v>Santa CruzAged&amp;DisabledNonDual</v>
          </cell>
          <cell r="Y36">
            <v>505</v>
          </cell>
          <cell r="Z36" t="str">
            <v>Santa Cruz</v>
          </cell>
          <cell r="AA36" t="str">
            <v>CCAH</v>
          </cell>
          <cell r="AB36" t="str">
            <v>Aged&amp;DisabledNonDual</v>
          </cell>
          <cell r="AC36">
            <v>47392</v>
          </cell>
          <cell r="AD36">
            <v>917.6</v>
          </cell>
          <cell r="AE36">
            <v>36.130000000000003</v>
          </cell>
          <cell r="AF36">
            <v>881.47</v>
          </cell>
          <cell r="AG36">
            <v>11.43</v>
          </cell>
          <cell r="AH36">
            <v>0.45</v>
          </cell>
          <cell r="AI36">
            <v>10.98</v>
          </cell>
          <cell r="AJ36">
            <v>929.03</v>
          </cell>
          <cell r="AK36">
            <v>36.580000000000005</v>
          </cell>
          <cell r="AL36">
            <v>892.44999999999993</v>
          </cell>
          <cell r="AM36">
            <v>974.03260475387435</v>
          </cell>
          <cell r="AN36">
            <v>38.350271312183814</v>
          </cell>
          <cell r="AO36">
            <v>935.6823334416905</v>
          </cell>
          <cell r="AP36">
            <v>949.91</v>
          </cell>
          <cell r="AQ36">
            <v>37.409999999999997</v>
          </cell>
          <cell r="AR36">
            <v>912.5</v>
          </cell>
        </row>
        <row r="37">
          <cell r="X37" t="str">
            <v>Santa CruzDisabledDual</v>
          </cell>
          <cell r="Y37">
            <v>505</v>
          </cell>
          <cell r="Z37" t="str">
            <v>Santa Cruz</v>
          </cell>
          <cell r="AA37" t="str">
            <v>CCAH</v>
          </cell>
          <cell r="AB37" t="str">
            <v>DisabledDual</v>
          </cell>
          <cell r="AC37">
            <v>41694</v>
          </cell>
          <cell r="AD37">
            <v>151.89999999999998</v>
          </cell>
          <cell r="AE37">
            <v>5.98</v>
          </cell>
          <cell r="AF37">
            <v>145.91999999999999</v>
          </cell>
          <cell r="AG37">
            <v>0</v>
          </cell>
          <cell r="AH37">
            <v>0</v>
          </cell>
          <cell r="AI37">
            <v>0</v>
          </cell>
          <cell r="AJ37">
            <v>151.89999999999998</v>
          </cell>
          <cell r="AK37">
            <v>5.98</v>
          </cell>
          <cell r="AL37">
            <v>145.91999999999999</v>
          </cell>
          <cell r="AM37">
            <v>158.51866207382022</v>
          </cell>
          <cell r="AN37">
            <v>6.2416723191566916</v>
          </cell>
          <cell r="AO37">
            <v>152.27698975466353</v>
          </cell>
          <cell r="AP37">
            <v>154.74</v>
          </cell>
          <cell r="AQ37">
            <v>6.09</v>
          </cell>
          <cell r="AR37">
            <v>148.65</v>
          </cell>
        </row>
        <row r="38">
          <cell r="X38" t="str">
            <v>Santa CruzAgedDual</v>
          </cell>
          <cell r="Y38">
            <v>505</v>
          </cell>
          <cell r="Z38" t="str">
            <v>Santa Cruz</v>
          </cell>
          <cell r="AA38" t="str">
            <v>CCAH</v>
          </cell>
          <cell r="AB38" t="str">
            <v>AgedDual</v>
          </cell>
          <cell r="AC38">
            <v>34220</v>
          </cell>
          <cell r="AD38">
            <v>227.76</v>
          </cell>
          <cell r="AE38">
            <v>8.9700000000000006</v>
          </cell>
          <cell r="AF38">
            <v>218.79</v>
          </cell>
          <cell r="AG38">
            <v>0</v>
          </cell>
          <cell r="AH38">
            <v>0</v>
          </cell>
          <cell r="AI38">
            <v>0</v>
          </cell>
          <cell r="AJ38">
            <v>227.76</v>
          </cell>
          <cell r="AK38">
            <v>8.9700000000000006</v>
          </cell>
          <cell r="AL38">
            <v>218.79</v>
          </cell>
          <cell r="AM38">
            <v>236.23337468321216</v>
          </cell>
          <cell r="AN38">
            <v>9.3016891281514802</v>
          </cell>
          <cell r="AO38">
            <v>226.93168555506068</v>
          </cell>
          <cell r="AP38">
            <v>231.43</v>
          </cell>
          <cell r="AQ38">
            <v>9.11</v>
          </cell>
          <cell r="AR38">
            <v>222.32</v>
          </cell>
        </row>
        <row r="39">
          <cell r="X39" t="str">
            <v>Santa CruzBCCTP</v>
          </cell>
          <cell r="Y39">
            <v>505</v>
          </cell>
          <cell r="Z39" t="str">
            <v>Santa Cruz</v>
          </cell>
          <cell r="AA39" t="str">
            <v>CCAH</v>
          </cell>
          <cell r="AB39" t="str">
            <v>BCCTP</v>
          </cell>
          <cell r="AC39">
            <v>969</v>
          </cell>
          <cell r="AD39">
            <v>1097.6200000000001</v>
          </cell>
          <cell r="AE39">
            <v>43.22</v>
          </cell>
          <cell r="AF39">
            <v>1054.4000000000001</v>
          </cell>
          <cell r="AG39">
            <v>8.5</v>
          </cell>
          <cell r="AH39">
            <v>0.33</v>
          </cell>
          <cell r="AI39">
            <v>8.17</v>
          </cell>
          <cell r="AJ39">
            <v>1106.1200000000001</v>
          </cell>
          <cell r="AK39">
            <v>43.55</v>
          </cell>
          <cell r="AL39">
            <v>1062.5700000000002</v>
          </cell>
          <cell r="AM39">
            <v>1163.9937230958585</v>
          </cell>
          <cell r="AN39">
            <v>45.82850909689941</v>
          </cell>
          <cell r="AO39">
            <v>1118.1652139989592</v>
          </cell>
          <cell r="AP39">
            <v>1133.1300000000001</v>
          </cell>
          <cell r="AQ39">
            <v>44.62</v>
          </cell>
          <cell r="AR39">
            <v>1088.5100000000002</v>
          </cell>
        </row>
        <row r="40">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row>
        <row r="41">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row>
        <row r="42">
          <cell r="X42" t="str">
            <v>Santa CruzLTCNonDual</v>
          </cell>
          <cell r="Y42">
            <v>505</v>
          </cell>
          <cell r="Z42" t="str">
            <v>Santa Cruz</v>
          </cell>
          <cell r="AA42" t="str">
            <v>CCAH</v>
          </cell>
          <cell r="AB42" t="str">
            <v>LTCNonDual</v>
          </cell>
          <cell r="AC42">
            <v>328</v>
          </cell>
          <cell r="AD42">
            <v>7328.18</v>
          </cell>
          <cell r="AE42">
            <v>288.55</v>
          </cell>
          <cell r="AF42">
            <v>7039.63</v>
          </cell>
          <cell r="AG42">
            <v>9.33</v>
          </cell>
          <cell r="AH42">
            <v>0.37</v>
          </cell>
          <cell r="AI42">
            <v>8.9600000000000009</v>
          </cell>
          <cell r="AJ42">
            <v>7337.51</v>
          </cell>
          <cell r="AK42">
            <v>288.92</v>
          </cell>
          <cell r="AL42">
            <v>7048.59</v>
          </cell>
          <cell r="AM42">
            <v>7573.5613295166577</v>
          </cell>
          <cell r="AN42">
            <v>298.21137109971903</v>
          </cell>
          <cell r="AO42">
            <v>7275.3499584169385</v>
          </cell>
          <cell r="AP42">
            <v>7445.45</v>
          </cell>
          <cell r="AQ42">
            <v>293.16000000000003</v>
          </cell>
          <cell r="AR42">
            <v>7152.29</v>
          </cell>
        </row>
        <row r="43">
          <cell r="X43" t="str">
            <v>Santa CruzLTCDual</v>
          </cell>
          <cell r="Y43">
            <v>505</v>
          </cell>
          <cell r="Z43" t="str">
            <v>Santa Cruz</v>
          </cell>
          <cell r="AA43" t="str">
            <v>CCAH</v>
          </cell>
          <cell r="AB43" t="str">
            <v>LTCDual</v>
          </cell>
          <cell r="AC43">
            <v>3907</v>
          </cell>
          <cell r="AD43">
            <v>5678.52</v>
          </cell>
          <cell r="AE43">
            <v>223.59</v>
          </cell>
          <cell r="AF43">
            <v>5454.93</v>
          </cell>
          <cell r="AG43">
            <v>0</v>
          </cell>
          <cell r="AH43">
            <v>0</v>
          </cell>
          <cell r="AI43">
            <v>0</v>
          </cell>
          <cell r="AJ43">
            <v>5678.52</v>
          </cell>
          <cell r="AK43">
            <v>223.59</v>
          </cell>
          <cell r="AL43">
            <v>5454.93</v>
          </cell>
          <cell r="AM43">
            <v>5835.3498075545031</v>
          </cell>
          <cell r="AN43">
            <v>229.76689867245841</v>
          </cell>
          <cell r="AO43">
            <v>5605.5829088820446</v>
          </cell>
          <cell r="AP43">
            <v>5749.32</v>
          </cell>
          <cell r="AQ43">
            <v>226.38</v>
          </cell>
          <cell r="AR43">
            <v>5522.94</v>
          </cell>
        </row>
        <row r="44">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row>
        <row r="45">
          <cell r="X45" t="str">
            <v>Santa CruzAll Category of Aid</v>
          </cell>
          <cell r="Y45">
            <v>505</v>
          </cell>
          <cell r="Z45" t="str">
            <v>Santa Cruz</v>
          </cell>
          <cell r="AA45" t="str">
            <v>CCAH</v>
          </cell>
          <cell r="AB45" t="str">
            <v>All Category of Aid</v>
          </cell>
          <cell r="AC45">
            <v>577056</v>
          </cell>
          <cell r="AD45">
            <v>253.8410941052515</v>
          </cell>
          <cell r="AE45">
            <v>9.9936852749126608</v>
          </cell>
          <cell r="AF45">
            <v>243.84740883033882</v>
          </cell>
          <cell r="AG45">
            <v>5.6261609618477237</v>
          </cell>
          <cell r="AH45">
            <v>0.22239909124937612</v>
          </cell>
          <cell r="AI45">
            <v>5.4037618705983466</v>
          </cell>
          <cell r="AJ45">
            <v>259.46725506709919</v>
          </cell>
          <cell r="AK45">
            <v>10.216084366162036</v>
          </cell>
          <cell r="AL45">
            <v>249.25117070093711</v>
          </cell>
          <cell r="AM45">
            <v>271.49704071448576</v>
          </cell>
          <cell r="AN45">
            <v>10.691263581006339</v>
          </cell>
          <cell r="AO45">
            <v>260.80577713347935</v>
          </cell>
          <cell r="AP45">
            <v>264.84198710350466</v>
          </cell>
          <cell r="AQ45">
            <v>10.423001823046638</v>
          </cell>
          <cell r="AR45">
            <v>254.41898528045806</v>
          </cell>
        </row>
        <row r="46">
          <cell r="X46" t="str">
            <v>Santa CruzTotal Revenue</v>
          </cell>
          <cell r="Y46">
            <v>505</v>
          </cell>
          <cell r="Z46" t="str">
            <v>Santa Cruz</v>
          </cell>
          <cell r="AA46" t="str">
            <v>CCAH</v>
          </cell>
          <cell r="AB46" t="str">
            <v>Total Revenue</v>
          </cell>
          <cell r="AC46">
            <v>0</v>
          </cell>
          <cell r="AD46">
            <v>146480526.40000001</v>
          </cell>
          <cell r="AE46">
            <v>5766916.0500000007</v>
          </cell>
          <cell r="AF46">
            <v>140713610.34999999</v>
          </cell>
          <cell r="AG46">
            <v>3246609.94</v>
          </cell>
          <cell r="AH46">
            <v>128336.72999999998</v>
          </cell>
          <cell r="AI46">
            <v>3118273.2099999995</v>
          </cell>
          <cell r="AJ46">
            <v>149727136.34</v>
          </cell>
          <cell r="AK46">
            <v>5895252.7800000003</v>
          </cell>
          <cell r="AL46">
            <v>143831883.55999997</v>
          </cell>
          <cell r="AM46">
            <v>156668996.32653829</v>
          </cell>
          <cell r="AN46">
            <v>6169457.7970011942</v>
          </cell>
          <cell r="AO46">
            <v>150499538.52953705</v>
          </cell>
          <cell r="AP46">
            <v>152828657.70999998</v>
          </cell>
          <cell r="AQ46">
            <v>6014655.7400000012</v>
          </cell>
          <cell r="AR46">
            <v>146814001.97</v>
          </cell>
        </row>
        <row r="47">
          <cell r="X47" t="str">
            <v>Santa BarbaraChild</v>
          </cell>
          <cell r="Y47">
            <v>502</v>
          </cell>
          <cell r="Z47" t="str">
            <v>Santa Barbara</v>
          </cell>
          <cell r="AA47" t="str">
            <v>Cencal</v>
          </cell>
          <cell r="AB47" t="str">
            <v>Child</v>
          </cell>
          <cell r="AC47">
            <v>663452</v>
          </cell>
          <cell r="AD47">
            <v>88.67</v>
          </cell>
          <cell r="AE47">
            <v>3.49</v>
          </cell>
          <cell r="AF47">
            <v>85.18</v>
          </cell>
          <cell r="AG47">
            <v>5.9</v>
          </cell>
          <cell r="AH47">
            <v>0.23</v>
          </cell>
          <cell r="AI47">
            <v>5.67</v>
          </cell>
          <cell r="AJ47">
            <v>94.570000000000007</v>
          </cell>
          <cell r="AK47">
            <v>3.72</v>
          </cell>
          <cell r="AL47">
            <v>90.850000000000009</v>
          </cell>
          <cell r="AM47">
            <v>99.586934558753825</v>
          </cell>
          <cell r="AN47">
            <v>3.9222292982509313</v>
          </cell>
          <cell r="AO47">
            <v>95.664705260502899</v>
          </cell>
          <cell r="AP47">
            <v>96.74</v>
          </cell>
          <cell r="AQ47">
            <v>3.81</v>
          </cell>
          <cell r="AR47">
            <v>92.929999999999993</v>
          </cell>
        </row>
        <row r="48">
          <cell r="X48" t="str">
            <v>Santa BarbaraAdult</v>
          </cell>
          <cell r="Y48">
            <v>502</v>
          </cell>
          <cell r="Z48" t="str">
            <v>Santa Barbara</v>
          </cell>
          <cell r="AA48" t="str">
            <v>Cencal</v>
          </cell>
          <cell r="AB48" t="str">
            <v>Adult</v>
          </cell>
          <cell r="AC48">
            <v>187604</v>
          </cell>
          <cell r="AD48">
            <v>327.63</v>
          </cell>
          <cell r="AE48">
            <v>12.9</v>
          </cell>
          <cell r="AF48">
            <v>314.73</v>
          </cell>
          <cell r="AG48">
            <v>5.7</v>
          </cell>
          <cell r="AH48">
            <v>0.22</v>
          </cell>
          <cell r="AI48">
            <v>5.48</v>
          </cell>
          <cell r="AJ48">
            <v>333.33</v>
          </cell>
          <cell r="AK48">
            <v>13.120000000000001</v>
          </cell>
          <cell r="AL48">
            <v>320.20999999999998</v>
          </cell>
          <cell r="AM48">
            <v>350.78387312403783</v>
          </cell>
          <cell r="AN48">
            <v>13.811377504259024</v>
          </cell>
          <cell r="AO48">
            <v>336.97249561977878</v>
          </cell>
          <cell r="AP48">
            <v>341.42</v>
          </cell>
          <cell r="AQ48">
            <v>13.45</v>
          </cell>
          <cell r="AR48">
            <v>327.97</v>
          </cell>
        </row>
        <row r="49">
          <cell r="X49" t="str">
            <v>Santa BarbaraAged&amp;DisabledNonDual</v>
          </cell>
          <cell r="Y49">
            <v>502</v>
          </cell>
          <cell r="Z49" t="str">
            <v>Santa Barbara</v>
          </cell>
          <cell r="AA49" t="str">
            <v>Cencal</v>
          </cell>
          <cell r="AB49" t="str">
            <v>Aged&amp;DisabledNonDual</v>
          </cell>
          <cell r="AC49">
            <v>74642</v>
          </cell>
          <cell r="AD49">
            <v>1062.79</v>
          </cell>
          <cell r="AE49">
            <v>41.85</v>
          </cell>
          <cell r="AF49">
            <v>1020.9399999999999</v>
          </cell>
          <cell r="AG49">
            <v>11.34</v>
          </cell>
          <cell r="AH49">
            <v>0.45</v>
          </cell>
          <cell r="AI49">
            <v>10.89</v>
          </cell>
          <cell r="AJ49">
            <v>1074.1299999999999</v>
          </cell>
          <cell r="AK49">
            <v>42.300000000000004</v>
          </cell>
          <cell r="AL49">
            <v>1031.83</v>
          </cell>
          <cell r="AM49">
            <v>1126.2308810706697</v>
          </cell>
          <cell r="AN49">
            <v>44.347015942157633</v>
          </cell>
          <cell r="AO49">
            <v>1081.8838651285121</v>
          </cell>
          <cell r="AP49">
            <v>1098.5899999999999</v>
          </cell>
          <cell r="AQ49">
            <v>43.26</v>
          </cell>
          <cell r="AR49">
            <v>1055.33</v>
          </cell>
        </row>
        <row r="50">
          <cell r="X50" t="str">
            <v>Santa BarbaraDisabledDual</v>
          </cell>
          <cell r="Y50">
            <v>502</v>
          </cell>
          <cell r="Z50" t="str">
            <v>Santa Barbara</v>
          </cell>
          <cell r="AA50" t="str">
            <v>Cencal</v>
          </cell>
          <cell r="AB50" t="str">
            <v>DisabledDual</v>
          </cell>
          <cell r="AC50">
            <v>59010</v>
          </cell>
          <cell r="AD50">
            <v>201.3</v>
          </cell>
          <cell r="AE50">
            <v>7.93</v>
          </cell>
          <cell r="AF50">
            <v>193.37</v>
          </cell>
          <cell r="AG50">
            <v>0</v>
          </cell>
          <cell r="AH50">
            <v>0</v>
          </cell>
          <cell r="AI50">
            <v>0</v>
          </cell>
          <cell r="AJ50">
            <v>201.3</v>
          </cell>
          <cell r="AK50">
            <v>7.93</v>
          </cell>
          <cell r="AL50">
            <v>193.37</v>
          </cell>
          <cell r="AM50">
            <v>210.04535663632814</v>
          </cell>
          <cell r="AN50">
            <v>8.2705359175554349</v>
          </cell>
          <cell r="AO50">
            <v>201.7748207187727</v>
          </cell>
          <cell r="AP50">
            <v>205.21</v>
          </cell>
          <cell r="AQ50">
            <v>8.08</v>
          </cell>
          <cell r="AR50">
            <v>197.13</v>
          </cell>
        </row>
        <row r="51">
          <cell r="X51" t="str">
            <v>Santa BarbaraAgedDual</v>
          </cell>
          <cell r="Y51">
            <v>502</v>
          </cell>
          <cell r="Z51" t="str">
            <v>Santa Barbara</v>
          </cell>
          <cell r="AA51" t="str">
            <v>Cencal</v>
          </cell>
          <cell r="AB51" t="str">
            <v>AgedDual</v>
          </cell>
          <cell r="AC51">
            <v>48840</v>
          </cell>
          <cell r="AD51">
            <v>276.83999999999997</v>
          </cell>
          <cell r="AE51">
            <v>10.9</v>
          </cell>
          <cell r="AF51">
            <v>265.94</v>
          </cell>
          <cell r="AG51">
            <v>0</v>
          </cell>
          <cell r="AH51">
            <v>0</v>
          </cell>
          <cell r="AI51">
            <v>0</v>
          </cell>
          <cell r="AJ51">
            <v>276.83999999999997</v>
          </cell>
          <cell r="AK51">
            <v>10.9</v>
          </cell>
          <cell r="AL51">
            <v>265.94</v>
          </cell>
          <cell r="AM51">
            <v>286.91206562268724</v>
          </cell>
          <cell r="AN51">
            <v>11.297162583893339</v>
          </cell>
          <cell r="AO51">
            <v>275.6149030387939</v>
          </cell>
          <cell r="AP51">
            <v>281.33999999999997</v>
          </cell>
          <cell r="AQ51">
            <v>11.08</v>
          </cell>
          <cell r="AR51">
            <v>270.26</v>
          </cell>
        </row>
        <row r="52">
          <cell r="X52" t="str">
            <v>Santa BarbaraBCCTP</v>
          </cell>
          <cell r="Y52">
            <v>502</v>
          </cell>
          <cell r="Z52" t="str">
            <v>Santa Barbara</v>
          </cell>
          <cell r="AA52" t="str">
            <v>Cencal</v>
          </cell>
          <cell r="AB52" t="str">
            <v>BCCTP</v>
          </cell>
          <cell r="AC52">
            <v>1624</v>
          </cell>
          <cell r="AD52">
            <v>1572.8400000000001</v>
          </cell>
          <cell r="AE52">
            <v>61.93</v>
          </cell>
          <cell r="AF52">
            <v>1510.91</v>
          </cell>
          <cell r="AG52">
            <v>8.42</v>
          </cell>
          <cell r="AH52">
            <v>0.33</v>
          </cell>
          <cell r="AI52">
            <v>8.09</v>
          </cell>
          <cell r="AJ52">
            <v>1581.2600000000002</v>
          </cell>
          <cell r="AK52">
            <v>62.26</v>
          </cell>
          <cell r="AL52">
            <v>1519.0000000000002</v>
          </cell>
          <cell r="AM52">
            <v>1663.1934728468068</v>
          </cell>
          <cell r="AN52">
            <v>65.487649243343043</v>
          </cell>
          <cell r="AO52">
            <v>1597.7058236034638</v>
          </cell>
          <cell r="AP52">
            <v>1619.95</v>
          </cell>
          <cell r="AQ52">
            <v>63.79</v>
          </cell>
          <cell r="AR52">
            <v>1556.16</v>
          </cell>
        </row>
        <row r="53">
          <cell r="X53" t="str">
            <v>Santa BarbaraAIDSNonDual</v>
          </cell>
          <cell r="Y53">
            <v>502</v>
          </cell>
          <cell r="Z53" t="str">
            <v>Santa Barbara</v>
          </cell>
          <cell r="AA53" t="str">
            <v>Cencal</v>
          </cell>
          <cell r="AB53" t="str">
            <v>AIDSNonDual</v>
          </cell>
          <cell r="AC53">
            <v>346</v>
          </cell>
          <cell r="AD53">
            <v>2167.15</v>
          </cell>
          <cell r="AE53">
            <v>85.33</v>
          </cell>
          <cell r="AF53">
            <v>2081.8200000000002</v>
          </cell>
          <cell r="AG53">
            <v>8.68</v>
          </cell>
          <cell r="AH53">
            <v>0.34</v>
          </cell>
          <cell r="AI53">
            <v>8.34</v>
          </cell>
          <cell r="AJ53">
            <v>2175.83</v>
          </cell>
          <cell r="AK53">
            <v>85.67</v>
          </cell>
          <cell r="AL53">
            <v>2090.16</v>
          </cell>
          <cell r="AM53">
            <v>2282.3745671354127</v>
          </cell>
          <cell r="AN53">
            <v>89.867273580956947</v>
          </cell>
          <cell r="AO53">
            <v>2192.5072935544558</v>
          </cell>
          <cell r="AP53">
            <v>2226.1</v>
          </cell>
          <cell r="AQ53">
            <v>87.66</v>
          </cell>
          <cell r="AR53">
            <v>2138.44</v>
          </cell>
        </row>
        <row r="54">
          <cell r="X54" t="str">
            <v>Santa BarbaraAIDSDual</v>
          </cell>
          <cell r="Y54">
            <v>502</v>
          </cell>
          <cell r="Z54" t="str">
            <v>Santa Barbara</v>
          </cell>
          <cell r="AA54" t="str">
            <v>Cencal</v>
          </cell>
          <cell r="AB54" t="str">
            <v>AIDSDual</v>
          </cell>
          <cell r="AC54">
            <v>21</v>
          </cell>
          <cell r="AD54">
            <v>73.819999999999993</v>
          </cell>
          <cell r="AE54">
            <v>2.91</v>
          </cell>
          <cell r="AF54">
            <v>70.91</v>
          </cell>
          <cell r="AG54">
            <v>0</v>
          </cell>
          <cell r="AH54">
            <v>0</v>
          </cell>
          <cell r="AI54">
            <v>0</v>
          </cell>
          <cell r="AJ54">
            <v>73.819999999999993</v>
          </cell>
          <cell r="AK54">
            <v>2.91</v>
          </cell>
          <cell r="AL54">
            <v>70.91</v>
          </cell>
          <cell r="AM54">
            <v>77.886552360870112</v>
          </cell>
          <cell r="AN54">
            <v>3.0667829992092663</v>
          </cell>
          <cell r="AO54">
            <v>74.819769361660846</v>
          </cell>
          <cell r="AP54">
            <v>75.52</v>
          </cell>
          <cell r="AQ54">
            <v>2.97</v>
          </cell>
          <cell r="AR54">
            <v>72.55</v>
          </cell>
        </row>
        <row r="55">
          <cell r="X55" t="str">
            <v>Santa BarbaraLTCNonDual</v>
          </cell>
          <cell r="Y55">
            <v>502</v>
          </cell>
          <cell r="Z55" t="str">
            <v>Santa Barbara</v>
          </cell>
          <cell r="AA55" t="str">
            <v>Cencal</v>
          </cell>
          <cell r="AB55" t="str">
            <v>LTCNonDual</v>
          </cell>
          <cell r="AC55">
            <v>422</v>
          </cell>
          <cell r="AD55">
            <v>13265.5</v>
          </cell>
          <cell r="AE55">
            <v>522.33000000000004</v>
          </cell>
          <cell r="AF55">
            <v>12743.17</v>
          </cell>
          <cell r="AG55">
            <v>9.26</v>
          </cell>
          <cell r="AH55">
            <v>0.36</v>
          </cell>
          <cell r="AI55">
            <v>8.9</v>
          </cell>
          <cell r="AJ55">
            <v>13274.76</v>
          </cell>
          <cell r="AK55">
            <v>522.69000000000005</v>
          </cell>
          <cell r="AL55">
            <v>12752.07</v>
          </cell>
          <cell r="AM55">
            <v>13696.89784150575</v>
          </cell>
          <cell r="AN55">
            <v>539.31089625928973</v>
          </cell>
          <cell r="AO55">
            <v>13157.586945246459</v>
          </cell>
          <cell r="AP55">
            <v>13470.67</v>
          </cell>
          <cell r="AQ55">
            <v>530.41</v>
          </cell>
          <cell r="AR55">
            <v>12940.26</v>
          </cell>
        </row>
        <row r="56">
          <cell r="X56" t="str">
            <v>Santa BarbaraLTCDual</v>
          </cell>
          <cell r="Y56">
            <v>502</v>
          </cell>
          <cell r="Z56" t="str">
            <v>Santa Barbara</v>
          </cell>
          <cell r="AA56" t="str">
            <v>Cencal</v>
          </cell>
          <cell r="AB56" t="str">
            <v>LTCDual</v>
          </cell>
          <cell r="AC56">
            <v>6818</v>
          </cell>
          <cell r="AD56">
            <v>6787.01</v>
          </cell>
          <cell r="AE56">
            <v>267.24</v>
          </cell>
          <cell r="AF56">
            <v>6519.77</v>
          </cell>
          <cell r="AG56">
            <v>0</v>
          </cell>
          <cell r="AH56">
            <v>0</v>
          </cell>
          <cell r="AI56">
            <v>0</v>
          </cell>
          <cell r="AJ56">
            <v>6787.01</v>
          </cell>
          <cell r="AK56">
            <v>267.24</v>
          </cell>
          <cell r="AL56">
            <v>6519.77</v>
          </cell>
          <cell r="AM56">
            <v>6972.60588488961</v>
          </cell>
          <cell r="AN56">
            <v>274.5463567175284</v>
          </cell>
          <cell r="AO56">
            <v>6698.0595281720816</v>
          </cell>
          <cell r="AP56">
            <v>6872.24</v>
          </cell>
          <cell r="AQ56">
            <v>270.58999999999997</v>
          </cell>
          <cell r="AR56">
            <v>6601.65</v>
          </cell>
        </row>
        <row r="57">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row>
        <row r="58">
          <cell r="X58" t="str">
            <v>Santa BarbaraAll Category of Aid</v>
          </cell>
          <cell r="Y58">
            <v>502</v>
          </cell>
          <cell r="Z58" t="str">
            <v>Santa Barbara</v>
          </cell>
          <cell r="AA58" t="str">
            <v>Cencal</v>
          </cell>
          <cell r="AB58" t="str">
            <v>All Category of Aid</v>
          </cell>
          <cell r="AC58">
            <v>1042779</v>
          </cell>
          <cell r="AD58">
            <v>268.70400017645153</v>
          </cell>
          <cell r="AE58">
            <v>10.579650405311192</v>
          </cell>
          <cell r="AF58">
            <v>258.12434977114037</v>
          </cell>
          <cell r="AG58">
            <v>5.6107142165310204</v>
          </cell>
          <cell r="AH58">
            <v>0.21889702420167653</v>
          </cell>
          <cell r="AI58">
            <v>5.3918171923293423</v>
          </cell>
          <cell r="AJ58">
            <v>274.31471439298258</v>
          </cell>
          <cell r="AK58">
            <v>10.798547429512869</v>
          </cell>
          <cell r="AL58">
            <v>263.51616696346974</v>
          </cell>
          <cell r="AM58">
            <v>286.89010526243766</v>
          </cell>
          <cell r="AN58">
            <v>11.296914232578263</v>
          </cell>
          <cell r="AO58">
            <v>275.59319102985944</v>
          </cell>
          <cell r="AP58">
            <v>280.04717875983306</v>
          </cell>
          <cell r="AQ58">
            <v>11.028885478131031</v>
          </cell>
          <cell r="AR58">
            <v>269.01829328170209</v>
          </cell>
        </row>
        <row r="59">
          <cell r="X59" t="str">
            <v>Santa BarbaraTotal Revenue</v>
          </cell>
          <cell r="Y59">
            <v>502</v>
          </cell>
          <cell r="Z59" t="str">
            <v>Santa Barbara</v>
          </cell>
          <cell r="AA59" t="str">
            <v>Cencal</v>
          </cell>
          <cell r="AB59" t="str">
            <v>Total Revenue</v>
          </cell>
          <cell r="AC59">
            <v>0</v>
          </cell>
          <cell r="AD59">
            <v>280198888.59999996</v>
          </cell>
          <cell r="AE59">
            <v>11032237.27</v>
          </cell>
          <cell r="AF59">
            <v>269166651.32999998</v>
          </cell>
          <cell r="AG59">
            <v>5850734.9600000009</v>
          </cell>
          <cell r="AH59">
            <v>228261.22000000006</v>
          </cell>
          <cell r="AI59">
            <v>5622473.7399999993</v>
          </cell>
          <cell r="AJ59">
            <v>286049623.56</v>
          </cell>
          <cell r="AK59">
            <v>11260498.49</v>
          </cell>
          <cell r="AL59">
            <v>274789125.06999999</v>
          </cell>
          <cell r="AM59">
            <v>299162977.07545948</v>
          </cell>
          <cell r="AN59">
            <v>11780184.926533729</v>
          </cell>
          <cell r="AO59">
            <v>287382792.14892578</v>
          </cell>
          <cell r="AP59">
            <v>292027317.01999998</v>
          </cell>
          <cell r="AQ59">
            <v>11500690.169999998</v>
          </cell>
          <cell r="AR59">
            <v>280526626.85000002</v>
          </cell>
        </row>
        <row r="60">
          <cell r="X60" t="str">
            <v>San Luis ObispoChild</v>
          </cell>
          <cell r="Y60">
            <v>501</v>
          </cell>
          <cell r="Z60" t="str">
            <v>San Luis Obispo</v>
          </cell>
          <cell r="AA60" t="str">
            <v>Cencal</v>
          </cell>
          <cell r="AB60" t="str">
            <v>Child</v>
          </cell>
          <cell r="AC60">
            <v>253900</v>
          </cell>
          <cell r="AD60">
            <v>64.11</v>
          </cell>
          <cell r="AE60">
            <v>2.52</v>
          </cell>
          <cell r="AF60">
            <v>61.589999999999996</v>
          </cell>
          <cell r="AG60">
            <v>6.09</v>
          </cell>
          <cell r="AH60">
            <v>0.24</v>
          </cell>
          <cell r="AI60">
            <v>5.85</v>
          </cell>
          <cell r="AJ60">
            <v>70.2</v>
          </cell>
          <cell r="AK60">
            <v>2.76</v>
          </cell>
          <cell r="AL60">
            <v>67.44</v>
          </cell>
          <cell r="AM60">
            <v>73.944831523415019</v>
          </cell>
          <cell r="AN60">
            <v>2.9146964912344657</v>
          </cell>
          <cell r="AO60">
            <v>71.030135032180553</v>
          </cell>
          <cell r="AP60">
            <v>71.739999999999995</v>
          </cell>
          <cell r="AQ60">
            <v>2.82</v>
          </cell>
          <cell r="AR60">
            <v>68.92</v>
          </cell>
        </row>
        <row r="61">
          <cell r="X61" t="str">
            <v>San Luis ObispoAdult</v>
          </cell>
          <cell r="Y61">
            <v>501</v>
          </cell>
          <cell r="Z61" t="str">
            <v>San Luis Obispo</v>
          </cell>
          <cell r="AA61" t="str">
            <v>Cencal</v>
          </cell>
          <cell r="AB61" t="str">
            <v>Adult</v>
          </cell>
          <cell r="AC61">
            <v>89682</v>
          </cell>
          <cell r="AD61">
            <v>303.95000000000005</v>
          </cell>
          <cell r="AE61">
            <v>11.97</v>
          </cell>
          <cell r="AF61">
            <v>291.98</v>
          </cell>
          <cell r="AG61">
            <v>5.72</v>
          </cell>
          <cell r="AH61">
            <v>0.23</v>
          </cell>
          <cell r="AI61">
            <v>5.4899999999999993</v>
          </cell>
          <cell r="AJ61">
            <v>309.67000000000007</v>
          </cell>
          <cell r="AK61">
            <v>12.200000000000001</v>
          </cell>
          <cell r="AL61">
            <v>297.47000000000008</v>
          </cell>
          <cell r="AM61">
            <v>325.90678803145187</v>
          </cell>
          <cell r="AN61">
            <v>12.831448528738445</v>
          </cell>
          <cell r="AO61">
            <v>313.0753395027134</v>
          </cell>
          <cell r="AP61">
            <v>317.17</v>
          </cell>
          <cell r="AQ61">
            <v>12.49</v>
          </cell>
          <cell r="AR61">
            <v>304.68</v>
          </cell>
        </row>
        <row r="62">
          <cell r="X62" t="str">
            <v>San Luis ObispoAged&amp;DisabledNonDual</v>
          </cell>
          <cell r="Y62">
            <v>501</v>
          </cell>
          <cell r="Z62" t="str">
            <v>San Luis Obispo</v>
          </cell>
          <cell r="AA62" t="str">
            <v>Cencal</v>
          </cell>
          <cell r="AB62" t="str">
            <v>Aged&amp;DisabledNonDual</v>
          </cell>
          <cell r="AC62">
            <v>39313</v>
          </cell>
          <cell r="AD62">
            <v>845.43</v>
          </cell>
          <cell r="AE62">
            <v>33.29</v>
          </cell>
          <cell r="AF62">
            <v>812.14</v>
          </cell>
          <cell r="AG62">
            <v>11.36</v>
          </cell>
          <cell r="AH62">
            <v>0.45</v>
          </cell>
          <cell r="AI62">
            <v>10.91</v>
          </cell>
          <cell r="AJ62">
            <v>856.79</v>
          </cell>
          <cell r="AK62">
            <v>33.74</v>
          </cell>
          <cell r="AL62">
            <v>823.05</v>
          </cell>
          <cell r="AM62">
            <v>898.16853905386392</v>
          </cell>
          <cell r="AN62">
            <v>35.365879975245967</v>
          </cell>
          <cell r="AO62">
            <v>862.80265907861792</v>
          </cell>
          <cell r="AP62">
            <v>876.16</v>
          </cell>
          <cell r="AQ62">
            <v>34.5</v>
          </cell>
          <cell r="AR62">
            <v>841.66</v>
          </cell>
        </row>
        <row r="63">
          <cell r="X63" t="str">
            <v>San Luis ObispoDisabledDual</v>
          </cell>
          <cell r="Y63">
            <v>501</v>
          </cell>
          <cell r="Z63" t="str">
            <v>San Luis Obispo</v>
          </cell>
          <cell r="AA63" t="str">
            <v>Cencal</v>
          </cell>
          <cell r="AB63" t="str">
            <v>DisabledDual</v>
          </cell>
          <cell r="AC63">
            <v>38142</v>
          </cell>
          <cell r="AD63">
            <v>145.28</v>
          </cell>
          <cell r="AE63">
            <v>5.72</v>
          </cell>
          <cell r="AF63">
            <v>139.56</v>
          </cell>
          <cell r="AG63">
            <v>0</v>
          </cell>
          <cell r="AH63">
            <v>0</v>
          </cell>
          <cell r="AI63">
            <v>0</v>
          </cell>
          <cell r="AJ63">
            <v>145.28</v>
          </cell>
          <cell r="AK63">
            <v>5.72</v>
          </cell>
          <cell r="AL63">
            <v>139.56</v>
          </cell>
          <cell r="AM63">
            <v>151.84522576720371</v>
          </cell>
          <cell r="AN63">
            <v>5.9789057645836579</v>
          </cell>
          <cell r="AO63">
            <v>145.86632000262006</v>
          </cell>
          <cell r="AP63">
            <v>148.16</v>
          </cell>
          <cell r="AQ63">
            <v>5.83</v>
          </cell>
          <cell r="AR63">
            <v>142.32999999999998</v>
          </cell>
        </row>
        <row r="64">
          <cell r="X64" t="str">
            <v>San Luis ObispoAgedDual</v>
          </cell>
          <cell r="Y64">
            <v>501</v>
          </cell>
          <cell r="Z64" t="str">
            <v>San Luis Obispo</v>
          </cell>
          <cell r="AA64" t="str">
            <v>Cencal</v>
          </cell>
          <cell r="AB64" t="str">
            <v>AgedDual</v>
          </cell>
          <cell r="AC64">
            <v>23194</v>
          </cell>
          <cell r="AD64">
            <v>239.95999999999998</v>
          </cell>
          <cell r="AE64">
            <v>9.4499999999999993</v>
          </cell>
          <cell r="AF64">
            <v>230.51</v>
          </cell>
          <cell r="AG64">
            <v>0</v>
          </cell>
          <cell r="AH64">
            <v>0</v>
          </cell>
          <cell r="AI64">
            <v>0</v>
          </cell>
          <cell r="AJ64">
            <v>239.95999999999998</v>
          </cell>
          <cell r="AK64">
            <v>9.4499999999999993</v>
          </cell>
          <cell r="AL64">
            <v>230.51</v>
          </cell>
          <cell r="AM64">
            <v>248.67919024905956</v>
          </cell>
          <cell r="AN64">
            <v>9.7917431160567219</v>
          </cell>
          <cell r="AO64">
            <v>238.88744713300284</v>
          </cell>
          <cell r="AP64">
            <v>243.82</v>
          </cell>
          <cell r="AQ64">
            <v>9.6</v>
          </cell>
          <cell r="AR64">
            <v>234.22</v>
          </cell>
        </row>
        <row r="65">
          <cell r="X65" t="str">
            <v>San Luis ObispoBCCTP</v>
          </cell>
          <cell r="Y65">
            <v>501</v>
          </cell>
          <cell r="Z65" t="str">
            <v>San Luis Obispo</v>
          </cell>
          <cell r="AA65" t="str">
            <v>Cencal</v>
          </cell>
          <cell r="AB65" t="str">
            <v>BCCTP</v>
          </cell>
          <cell r="AC65">
            <v>890</v>
          </cell>
          <cell r="AD65">
            <v>1690.72</v>
          </cell>
          <cell r="AE65">
            <v>66.569999999999993</v>
          </cell>
          <cell r="AF65">
            <v>1624.15</v>
          </cell>
          <cell r="AG65">
            <v>8.42</v>
          </cell>
          <cell r="AH65">
            <v>0.33</v>
          </cell>
          <cell r="AI65">
            <v>8.09</v>
          </cell>
          <cell r="AJ65">
            <v>1699.14</v>
          </cell>
          <cell r="AK65">
            <v>66.899999999999991</v>
          </cell>
          <cell r="AL65">
            <v>1632.24</v>
          </cell>
          <cell r="AM65">
            <v>1786.1611592692116</v>
          </cell>
          <cell r="AN65">
            <v>70.329501896225196</v>
          </cell>
          <cell r="AO65">
            <v>1715.8316573729865</v>
          </cell>
          <cell r="AP65">
            <v>1740.2</v>
          </cell>
          <cell r="AQ65">
            <v>68.52</v>
          </cell>
          <cell r="AR65">
            <v>1671.68</v>
          </cell>
        </row>
        <row r="66">
          <cell r="X66" t="str">
            <v>San Luis ObispoAIDSNonDual</v>
          </cell>
          <cell r="Y66">
            <v>501</v>
          </cell>
          <cell r="Z66" t="str">
            <v>San Luis Obispo</v>
          </cell>
          <cell r="AA66" t="str">
            <v>Cencal</v>
          </cell>
          <cell r="AB66" t="str">
            <v>AIDSNonDual</v>
          </cell>
          <cell r="AC66">
            <v>291</v>
          </cell>
          <cell r="AD66">
            <v>1841.98</v>
          </cell>
          <cell r="AE66">
            <v>72.53</v>
          </cell>
          <cell r="AF66">
            <v>1769.45</v>
          </cell>
          <cell r="AG66">
            <v>8.69</v>
          </cell>
          <cell r="AH66">
            <v>0.34</v>
          </cell>
          <cell r="AI66">
            <v>8.35</v>
          </cell>
          <cell r="AJ66">
            <v>1850.67</v>
          </cell>
          <cell r="AK66">
            <v>72.87</v>
          </cell>
          <cell r="AL66">
            <v>1777.8000000000002</v>
          </cell>
          <cell r="AM66">
            <v>1947.0897312709881</v>
          </cell>
          <cell r="AN66">
            <v>76.665039418795317</v>
          </cell>
          <cell r="AO66">
            <v>1870.4246918521928</v>
          </cell>
          <cell r="AP66">
            <v>1896.21</v>
          </cell>
          <cell r="AQ66">
            <v>74.67</v>
          </cell>
          <cell r="AR66">
            <v>1821.54</v>
          </cell>
        </row>
        <row r="67">
          <cell r="X67" t="str">
            <v>San Luis ObispoAIDSDual</v>
          </cell>
          <cell r="Y67">
            <v>501</v>
          </cell>
          <cell r="Z67" t="str">
            <v>San Luis Obispo</v>
          </cell>
          <cell r="AA67" t="str">
            <v>Cencal</v>
          </cell>
          <cell r="AB67" t="str">
            <v>AIDSDual</v>
          </cell>
          <cell r="AC67">
            <v>24</v>
          </cell>
          <cell r="AD67">
            <v>63.669999999999995</v>
          </cell>
          <cell r="AE67">
            <v>2.5099999999999998</v>
          </cell>
          <cell r="AF67">
            <v>61.16</v>
          </cell>
          <cell r="AG67">
            <v>0</v>
          </cell>
          <cell r="AH67">
            <v>0</v>
          </cell>
          <cell r="AI67">
            <v>0</v>
          </cell>
          <cell r="AJ67">
            <v>63.669999999999995</v>
          </cell>
          <cell r="AK67">
            <v>2.5099999999999998</v>
          </cell>
          <cell r="AL67">
            <v>61.16</v>
          </cell>
          <cell r="AM67">
            <v>67.212436578815215</v>
          </cell>
          <cell r="AN67">
            <v>2.6464896902908492</v>
          </cell>
          <cell r="AO67">
            <v>64.565946888524365</v>
          </cell>
          <cell r="AP67">
            <v>65.12</v>
          </cell>
          <cell r="AQ67">
            <v>2.56</v>
          </cell>
          <cell r="AR67">
            <v>62.56</v>
          </cell>
        </row>
        <row r="68">
          <cell r="X68" t="str">
            <v>San Luis ObispoLTCNonDual</v>
          </cell>
          <cell r="Y68">
            <v>501</v>
          </cell>
          <cell r="Z68" t="str">
            <v>San Luis Obispo</v>
          </cell>
          <cell r="AA68" t="str">
            <v>Cencal</v>
          </cell>
          <cell r="AB68" t="str">
            <v>LTCNonDual</v>
          </cell>
          <cell r="AC68">
            <v>267</v>
          </cell>
          <cell r="AD68">
            <v>7712.21</v>
          </cell>
          <cell r="AE68">
            <v>303.67</v>
          </cell>
          <cell r="AF68">
            <v>7408.54</v>
          </cell>
          <cell r="AG68">
            <v>9.1999999999999993</v>
          </cell>
          <cell r="AH68">
            <v>0.36</v>
          </cell>
          <cell r="AI68">
            <v>8.84</v>
          </cell>
          <cell r="AJ68">
            <v>7721.41</v>
          </cell>
          <cell r="AK68">
            <v>304.03000000000003</v>
          </cell>
          <cell r="AL68">
            <v>7417.38</v>
          </cell>
          <cell r="AM68">
            <v>7930.4643508342988</v>
          </cell>
          <cell r="AN68">
            <v>312.25994006410122</v>
          </cell>
          <cell r="AO68">
            <v>7618.2044107701977</v>
          </cell>
          <cell r="AP68">
            <v>7791.33</v>
          </cell>
          <cell r="AQ68">
            <v>306.79000000000002</v>
          </cell>
          <cell r="AR68">
            <v>7484.54</v>
          </cell>
        </row>
        <row r="69">
          <cell r="X69" t="str">
            <v>San Luis ObispoLTCDual</v>
          </cell>
          <cell r="Y69">
            <v>501</v>
          </cell>
          <cell r="Z69" t="str">
            <v>San Luis Obispo</v>
          </cell>
          <cell r="AA69" t="str">
            <v>Cencal</v>
          </cell>
          <cell r="AB69" t="str">
            <v>LTCDual</v>
          </cell>
          <cell r="AC69">
            <v>5261</v>
          </cell>
          <cell r="AD69">
            <v>5106.82</v>
          </cell>
          <cell r="AE69">
            <v>201.08</v>
          </cell>
          <cell r="AF69">
            <v>4905.74</v>
          </cell>
          <cell r="AG69">
            <v>0</v>
          </cell>
          <cell r="AH69">
            <v>0</v>
          </cell>
          <cell r="AI69">
            <v>0</v>
          </cell>
          <cell r="AJ69">
            <v>5106.82</v>
          </cell>
          <cell r="AK69">
            <v>201.08</v>
          </cell>
          <cell r="AL69">
            <v>4905.74</v>
          </cell>
          <cell r="AM69">
            <v>5206.3733580302087</v>
          </cell>
          <cell r="AN69">
            <v>205.00095097243957</v>
          </cell>
          <cell r="AO69">
            <v>5001.3724070577691</v>
          </cell>
          <cell r="AP69">
            <v>5132.95</v>
          </cell>
          <cell r="AQ69">
            <v>202.11</v>
          </cell>
          <cell r="AR69">
            <v>4930.84</v>
          </cell>
        </row>
        <row r="70">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row>
        <row r="71">
          <cell r="X71" t="str">
            <v>San Luis ObispoAll Category of Aid</v>
          </cell>
          <cell r="Y71">
            <v>501</v>
          </cell>
          <cell r="Z71" t="str">
            <v>San Luis Obispo</v>
          </cell>
          <cell r="AA71" t="str">
            <v>Cencal</v>
          </cell>
          <cell r="AB71" t="str">
            <v>All Category of Aid</v>
          </cell>
          <cell r="AC71">
            <v>450964</v>
          </cell>
          <cell r="AD71">
            <v>263.54229969576284</v>
          </cell>
          <cell r="AE71">
            <v>10.375068497707133</v>
          </cell>
          <cell r="AF71">
            <v>253.16723119805576</v>
          </cell>
          <cell r="AG71">
            <v>5.5842743766686471</v>
          </cell>
          <cell r="AH71">
            <v>0.22117612492349722</v>
          </cell>
          <cell r="AI71">
            <v>5.36309825174515</v>
          </cell>
          <cell r="AJ71">
            <v>269.12657407243148</v>
          </cell>
          <cell r="AK71">
            <v>10.596244622630632</v>
          </cell>
          <cell r="AL71">
            <v>258.53032944980083</v>
          </cell>
          <cell r="AM71">
            <v>280.59418193914081</v>
          </cell>
          <cell r="AN71">
            <v>11.04996643862118</v>
          </cell>
          <cell r="AO71">
            <v>269.54421550051961</v>
          </cell>
          <cell r="AP71">
            <v>274.07255760992007</v>
          </cell>
          <cell r="AQ71">
            <v>10.788980472942406</v>
          </cell>
          <cell r="AR71">
            <v>263.28357713697773</v>
          </cell>
        </row>
        <row r="72">
          <cell r="X72" t="str">
            <v>San Luis ObispoTotal Revenue</v>
          </cell>
          <cell r="Y72">
            <v>501</v>
          </cell>
          <cell r="Z72" t="str">
            <v>San Luis Obispo</v>
          </cell>
          <cell r="AA72" t="str">
            <v>Cencal</v>
          </cell>
          <cell r="AB72" t="str">
            <v>Total Revenue</v>
          </cell>
          <cell r="AC72">
            <v>0</v>
          </cell>
          <cell r="AD72">
            <v>118848089.63999999</v>
          </cell>
          <cell r="AE72">
            <v>4678782.3899999997</v>
          </cell>
          <cell r="AF72">
            <v>114169307.25000001</v>
          </cell>
          <cell r="AG72">
            <v>2518306.71</v>
          </cell>
          <cell r="AH72">
            <v>99742.47</v>
          </cell>
          <cell r="AI72">
            <v>2418564.2399999998</v>
          </cell>
          <cell r="AJ72">
            <v>121366396.34999999</v>
          </cell>
          <cell r="AK72">
            <v>4778524.8600000003</v>
          </cell>
          <cell r="AL72">
            <v>116587871.48999998</v>
          </cell>
          <cell r="AM72">
            <v>126537874.6640027</v>
          </cell>
          <cell r="AN72">
            <v>4983137.0650263615</v>
          </cell>
          <cell r="AO72">
            <v>121554737.59897633</v>
          </cell>
          <cell r="AP72">
            <v>123596856.86999999</v>
          </cell>
          <cell r="AQ72">
            <v>4865441.7899999991</v>
          </cell>
          <cell r="AR72">
            <v>118731415.08000003</v>
          </cell>
        </row>
        <row r="73">
          <cell r="X73" t="str">
            <v>MarinChild</v>
          </cell>
          <cell r="Y73">
            <v>510</v>
          </cell>
          <cell r="Z73" t="str">
            <v>Marin</v>
          </cell>
          <cell r="AA73" t="str">
            <v>Partnership</v>
          </cell>
          <cell r="AB73" t="str">
            <v>Child</v>
          </cell>
          <cell r="AC73">
            <v>162783</v>
          </cell>
          <cell r="AD73">
            <v>111.25999999999999</v>
          </cell>
          <cell r="AE73">
            <v>4.38</v>
          </cell>
          <cell r="AF73">
            <v>106.88</v>
          </cell>
          <cell r="AG73">
            <v>5.78</v>
          </cell>
          <cell r="AH73">
            <v>0.23</v>
          </cell>
          <cell r="AI73">
            <v>5.55</v>
          </cell>
          <cell r="AJ73">
            <v>117.03999999999999</v>
          </cell>
          <cell r="AK73">
            <v>4.6100000000000003</v>
          </cell>
          <cell r="AL73">
            <v>112.42999999999999</v>
          </cell>
          <cell r="AM73">
            <v>123.20240065999292</v>
          </cell>
          <cell r="AN73">
            <v>4.8472070259872275</v>
          </cell>
          <cell r="AO73">
            <v>118.35519363400569</v>
          </cell>
          <cell r="AP73">
            <v>119.77</v>
          </cell>
          <cell r="AQ73">
            <v>4.72</v>
          </cell>
          <cell r="AR73">
            <v>115.05</v>
          </cell>
        </row>
        <row r="74">
          <cell r="X74" t="str">
            <v>MarinAdult</v>
          </cell>
          <cell r="Y74">
            <v>510</v>
          </cell>
          <cell r="Z74" t="str">
            <v>Marin</v>
          </cell>
          <cell r="AA74" t="str">
            <v>Partnership</v>
          </cell>
          <cell r="AB74" t="str">
            <v>Adult</v>
          </cell>
          <cell r="AC74">
            <v>51629</v>
          </cell>
          <cell r="AD74">
            <v>303.59999999999997</v>
          </cell>
          <cell r="AE74">
            <v>11.95</v>
          </cell>
          <cell r="AF74">
            <v>291.64999999999998</v>
          </cell>
          <cell r="AG74">
            <v>5.68</v>
          </cell>
          <cell r="AH74">
            <v>0.22</v>
          </cell>
          <cell r="AI74">
            <v>5.46</v>
          </cell>
          <cell r="AJ74">
            <v>309.27999999999997</v>
          </cell>
          <cell r="AK74">
            <v>12.17</v>
          </cell>
          <cell r="AL74">
            <v>297.10999999999996</v>
          </cell>
          <cell r="AM74">
            <v>325.4666551479167</v>
          </cell>
          <cell r="AN74">
            <v>12.815299546449221</v>
          </cell>
          <cell r="AO74">
            <v>312.65135560146746</v>
          </cell>
          <cell r="AP74">
            <v>316.82</v>
          </cell>
          <cell r="AQ74">
            <v>12.48</v>
          </cell>
          <cell r="AR74">
            <v>304.33999999999997</v>
          </cell>
        </row>
        <row r="75">
          <cell r="X75" t="str">
            <v>MarinAged&amp;DisabledNonDual</v>
          </cell>
          <cell r="Y75">
            <v>510</v>
          </cell>
          <cell r="Z75" t="str">
            <v>Marin</v>
          </cell>
          <cell r="AA75" t="str">
            <v>Partnership</v>
          </cell>
          <cell r="AB75" t="str">
            <v>Aged&amp;DisabledNonDual</v>
          </cell>
          <cell r="AC75">
            <v>26881</v>
          </cell>
          <cell r="AD75">
            <v>1043.92</v>
          </cell>
          <cell r="AE75">
            <v>41.1</v>
          </cell>
          <cell r="AF75">
            <v>1002.82</v>
          </cell>
          <cell r="AG75">
            <v>11.26</v>
          </cell>
          <cell r="AH75">
            <v>0.44</v>
          </cell>
          <cell r="AI75">
            <v>10.82</v>
          </cell>
          <cell r="AJ75">
            <v>1055.18</v>
          </cell>
          <cell r="AK75">
            <v>41.54</v>
          </cell>
          <cell r="AL75">
            <v>1013.6400000000001</v>
          </cell>
          <cell r="AM75">
            <v>1105.063505354608</v>
          </cell>
          <cell r="AN75">
            <v>43.516306773337838</v>
          </cell>
          <cell r="AO75">
            <v>1061.5471985812701</v>
          </cell>
          <cell r="AP75">
            <v>1078.8</v>
          </cell>
          <cell r="AQ75">
            <v>42.48</v>
          </cell>
          <cell r="AR75">
            <v>1036.32</v>
          </cell>
        </row>
        <row r="76">
          <cell r="X76" t="str">
            <v>MarinDisabledDual</v>
          </cell>
          <cell r="Y76">
            <v>510</v>
          </cell>
          <cell r="Z76" t="str">
            <v>Marin</v>
          </cell>
          <cell r="AA76" t="str">
            <v>Partnership</v>
          </cell>
          <cell r="AB76" t="str">
            <v>DisabledDual</v>
          </cell>
          <cell r="AC76">
            <v>27032</v>
          </cell>
          <cell r="AD76">
            <v>163.23000000000002</v>
          </cell>
          <cell r="AE76">
            <v>6.43</v>
          </cell>
          <cell r="AF76">
            <v>156.80000000000001</v>
          </cell>
          <cell r="AG76">
            <v>0</v>
          </cell>
          <cell r="AH76">
            <v>0</v>
          </cell>
          <cell r="AI76">
            <v>0</v>
          </cell>
          <cell r="AJ76">
            <v>163.23000000000002</v>
          </cell>
          <cell r="AK76">
            <v>6.43</v>
          </cell>
          <cell r="AL76">
            <v>156.80000000000001</v>
          </cell>
          <cell r="AM76">
            <v>169.53912857624957</v>
          </cell>
          <cell r="AN76">
            <v>6.6756031876898305</v>
          </cell>
          <cell r="AO76">
            <v>162.86352538855974</v>
          </cell>
          <cell r="AP76">
            <v>166.01</v>
          </cell>
          <cell r="AQ76">
            <v>6.54</v>
          </cell>
          <cell r="AR76">
            <v>159.47</v>
          </cell>
        </row>
        <row r="77">
          <cell r="X77" t="str">
            <v>MarinAgedDual</v>
          </cell>
          <cell r="Y77">
            <v>510</v>
          </cell>
          <cell r="Z77" t="str">
            <v>Marin</v>
          </cell>
          <cell r="AA77" t="str">
            <v>Partnership</v>
          </cell>
          <cell r="AB77" t="str">
            <v>AgedDual</v>
          </cell>
          <cell r="AC77">
            <v>22746</v>
          </cell>
          <cell r="AD77">
            <v>253.89</v>
          </cell>
          <cell r="AE77">
            <v>10</v>
          </cell>
          <cell r="AF77">
            <v>243.89</v>
          </cell>
          <cell r="AG77">
            <v>0</v>
          </cell>
          <cell r="AH77">
            <v>0</v>
          </cell>
          <cell r="AI77">
            <v>0</v>
          </cell>
          <cell r="AJ77">
            <v>253.89</v>
          </cell>
          <cell r="AK77">
            <v>10</v>
          </cell>
          <cell r="AL77">
            <v>243.89</v>
          </cell>
          <cell r="AM77">
            <v>262.30605379218179</v>
          </cell>
          <cell r="AN77">
            <v>10.328300868067146</v>
          </cell>
          <cell r="AO77">
            <v>251.97775292411464</v>
          </cell>
          <cell r="AP77">
            <v>257.64999999999998</v>
          </cell>
          <cell r="AQ77">
            <v>10.14</v>
          </cell>
          <cell r="AR77">
            <v>247.51</v>
          </cell>
        </row>
        <row r="78">
          <cell r="X78" t="str">
            <v>MarinBCCTP</v>
          </cell>
          <cell r="Y78">
            <v>510</v>
          </cell>
          <cell r="Z78" t="str">
            <v>Marin</v>
          </cell>
          <cell r="AA78" t="str">
            <v>Partnership</v>
          </cell>
          <cell r="AB78" t="str">
            <v>BCCTP</v>
          </cell>
          <cell r="AC78">
            <v>694</v>
          </cell>
          <cell r="AD78">
            <v>2489.0700000000002</v>
          </cell>
          <cell r="AE78">
            <v>98.01</v>
          </cell>
          <cell r="AF78">
            <v>2391.06</v>
          </cell>
          <cell r="AG78">
            <v>8.36</v>
          </cell>
          <cell r="AH78">
            <v>0.33</v>
          </cell>
          <cell r="AI78">
            <v>8.0299999999999994</v>
          </cell>
          <cell r="AJ78">
            <v>2497.4300000000003</v>
          </cell>
          <cell r="AK78">
            <v>98.34</v>
          </cell>
          <cell r="AL78">
            <v>2399.09</v>
          </cell>
          <cell r="AM78">
            <v>2627.5695305287395</v>
          </cell>
          <cell r="AN78">
            <v>103.46271276456932</v>
          </cell>
          <cell r="AO78">
            <v>2524.10681776417</v>
          </cell>
          <cell r="AP78">
            <v>2559.5</v>
          </cell>
          <cell r="AQ78">
            <v>100.78</v>
          </cell>
          <cell r="AR78">
            <v>2458.7199999999998</v>
          </cell>
        </row>
        <row r="79">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row>
        <row r="80">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row>
        <row r="81">
          <cell r="X81" t="str">
            <v>MarinLTCNonDual</v>
          </cell>
          <cell r="Y81">
            <v>510</v>
          </cell>
          <cell r="Z81" t="str">
            <v>Marin</v>
          </cell>
          <cell r="AA81" t="str">
            <v>Partnership</v>
          </cell>
          <cell r="AB81" t="str">
            <v>LTCNonDual</v>
          </cell>
          <cell r="AC81">
            <v>346</v>
          </cell>
          <cell r="AD81">
            <v>8700.14</v>
          </cell>
          <cell r="AE81">
            <v>342.57</v>
          </cell>
          <cell r="AF81">
            <v>8357.57</v>
          </cell>
          <cell r="AG81">
            <v>9.1999999999999993</v>
          </cell>
          <cell r="AH81">
            <v>0.36</v>
          </cell>
          <cell r="AI81">
            <v>8.84</v>
          </cell>
          <cell r="AJ81">
            <v>8709.34</v>
          </cell>
          <cell r="AK81">
            <v>342.93</v>
          </cell>
          <cell r="AL81">
            <v>8366.41</v>
          </cell>
          <cell r="AM81">
            <v>9027.2327957064608</v>
          </cell>
          <cell r="AN81">
            <v>355.44519758094168</v>
          </cell>
          <cell r="AO81">
            <v>8671.7875981255183</v>
          </cell>
          <cell r="AP81">
            <v>8859.65</v>
          </cell>
          <cell r="AQ81">
            <v>348.85</v>
          </cell>
          <cell r="AR81">
            <v>8510.7999999999993</v>
          </cell>
        </row>
        <row r="82">
          <cell r="X82" t="str">
            <v>MarinLTCDual</v>
          </cell>
          <cell r="Y82">
            <v>510</v>
          </cell>
          <cell r="Z82" t="str">
            <v>Marin</v>
          </cell>
          <cell r="AA82" t="str">
            <v>Partnership</v>
          </cell>
          <cell r="AB82" t="str">
            <v>LTCDual</v>
          </cell>
          <cell r="AC82">
            <v>4930</v>
          </cell>
          <cell r="AD82">
            <v>5862.8600000000006</v>
          </cell>
          <cell r="AE82">
            <v>230.85</v>
          </cell>
          <cell r="AF82">
            <v>5632.01</v>
          </cell>
          <cell r="AG82">
            <v>0</v>
          </cell>
          <cell r="AH82">
            <v>0</v>
          </cell>
          <cell r="AI82">
            <v>0</v>
          </cell>
          <cell r="AJ82">
            <v>5862.8600000000006</v>
          </cell>
          <cell r="AK82">
            <v>230.85</v>
          </cell>
          <cell r="AL82">
            <v>5632.01</v>
          </cell>
          <cell r="AM82">
            <v>6021.5218737672822</v>
          </cell>
          <cell r="AN82">
            <v>237.09742377958719</v>
          </cell>
          <cell r="AO82">
            <v>5784.424449987695</v>
          </cell>
          <cell r="AP82">
            <v>5936.82</v>
          </cell>
          <cell r="AQ82">
            <v>233.76</v>
          </cell>
          <cell r="AR82">
            <v>5703.0599999999995</v>
          </cell>
        </row>
        <row r="83">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row>
        <row r="84">
          <cell r="X84" t="str">
            <v>MarinAll Category of Aid</v>
          </cell>
          <cell r="Y84">
            <v>510</v>
          </cell>
          <cell r="Z84" t="str">
            <v>Marin</v>
          </cell>
          <cell r="AA84" t="str">
            <v>Partnership</v>
          </cell>
          <cell r="AB84" t="str">
            <v>All Category of Aid</v>
          </cell>
          <cell r="AC84">
            <v>297041</v>
          </cell>
          <cell r="AD84">
            <v>355.76365760955559</v>
          </cell>
          <cell r="AE84">
            <v>14.007088617396251</v>
          </cell>
          <cell r="AF84">
            <v>341.75656899215937</v>
          </cell>
          <cell r="AG84">
            <v>5.2040073929188226</v>
          </cell>
          <cell r="AH84">
            <v>0.20529048178534276</v>
          </cell>
          <cell r="AI84">
            <v>4.9987169111334797</v>
          </cell>
          <cell r="AJ84">
            <v>360.9676650024744</v>
          </cell>
          <cell r="AK84">
            <v>14.212379099181591</v>
          </cell>
          <cell r="AL84">
            <v>346.75528590329282</v>
          </cell>
          <cell r="AM84">
            <v>376.19870750202449</v>
          </cell>
          <cell r="AN84">
            <v>14.811106012768166</v>
          </cell>
          <cell r="AO84">
            <v>361.38760148925627</v>
          </cell>
          <cell r="AP84">
            <v>368.00033062775844</v>
          </cell>
          <cell r="AQ84">
            <v>14.493233257361778</v>
          </cell>
          <cell r="AR84">
            <v>353.50709737039665</v>
          </cell>
        </row>
        <row r="85">
          <cell r="X85" t="str">
            <v>MarinTotal Revenue</v>
          </cell>
          <cell r="Y85">
            <v>510</v>
          </cell>
          <cell r="Z85" t="str">
            <v>Marin</v>
          </cell>
          <cell r="AA85" t="str">
            <v>Partnership</v>
          </cell>
          <cell r="AB85" t="str">
            <v>Total Revenue</v>
          </cell>
          <cell r="AC85">
            <v>0</v>
          </cell>
          <cell r="AD85">
            <v>105676392.62</v>
          </cell>
          <cell r="AE85">
            <v>4160679.61</v>
          </cell>
          <cell r="AF85">
            <v>101515713.01000001</v>
          </cell>
          <cell r="AG85">
            <v>1545803.56</v>
          </cell>
          <cell r="AH85">
            <v>60979.69</v>
          </cell>
          <cell r="AI85">
            <v>1484823.8699999999</v>
          </cell>
          <cell r="AJ85">
            <v>107222196.18000001</v>
          </cell>
          <cell r="AK85">
            <v>4221659.2999999989</v>
          </cell>
          <cell r="AL85">
            <v>103000536.88</v>
          </cell>
          <cell r="AM85">
            <v>111746440.27510886</v>
          </cell>
          <cell r="AN85">
            <v>4399505.7411386687</v>
          </cell>
          <cell r="AO85">
            <v>107346934.53397018</v>
          </cell>
          <cell r="AP85">
            <v>109311186.20999999</v>
          </cell>
          <cell r="AQ85">
            <v>4305084.5</v>
          </cell>
          <cell r="AR85">
            <v>105006101.70999999</v>
          </cell>
        </row>
        <row r="86">
          <cell r="X86" t="str">
            <v>MendocinoChild</v>
          </cell>
          <cell r="Y86">
            <v>512</v>
          </cell>
          <cell r="Z86" t="str">
            <v>Mendocino</v>
          </cell>
          <cell r="AA86" t="str">
            <v>Partnership</v>
          </cell>
          <cell r="AB86" t="str">
            <v>Child</v>
          </cell>
          <cell r="AC86">
            <v>159331</v>
          </cell>
          <cell r="AD86">
            <v>95.78</v>
          </cell>
          <cell r="AE86">
            <v>3.77</v>
          </cell>
          <cell r="AF86">
            <v>92.01</v>
          </cell>
          <cell r="AG86">
            <v>5.88</v>
          </cell>
          <cell r="AH86">
            <v>0.23</v>
          </cell>
          <cell r="AI86">
            <v>5.6499999999999995</v>
          </cell>
          <cell r="AJ86">
            <v>101.66</v>
          </cell>
          <cell r="AK86">
            <v>4</v>
          </cell>
          <cell r="AL86">
            <v>97.66</v>
          </cell>
          <cell r="AM86">
            <v>107.06038354525153</v>
          </cell>
          <cell r="AN86">
            <v>4.2172838520942886</v>
          </cell>
          <cell r="AO86">
            <v>102.84309969315724</v>
          </cell>
          <cell r="AP86">
            <v>104</v>
          </cell>
          <cell r="AQ86">
            <v>4.09</v>
          </cell>
          <cell r="AR86">
            <v>99.91</v>
          </cell>
        </row>
        <row r="87">
          <cell r="X87" t="str">
            <v>MendocinoAdult</v>
          </cell>
          <cell r="Y87">
            <v>512</v>
          </cell>
          <cell r="Z87" t="str">
            <v>Mendocino</v>
          </cell>
          <cell r="AA87" t="str">
            <v>Partnership</v>
          </cell>
          <cell r="AB87" t="str">
            <v>Adult</v>
          </cell>
          <cell r="AC87">
            <v>73605</v>
          </cell>
          <cell r="AD87">
            <v>300.27999999999997</v>
          </cell>
          <cell r="AE87">
            <v>11.82</v>
          </cell>
          <cell r="AF87">
            <v>288.45999999999998</v>
          </cell>
          <cell r="AG87">
            <v>5.73</v>
          </cell>
          <cell r="AH87">
            <v>0.23</v>
          </cell>
          <cell r="AI87">
            <v>5.5</v>
          </cell>
          <cell r="AJ87">
            <v>306.01</v>
          </cell>
          <cell r="AK87">
            <v>12.05</v>
          </cell>
          <cell r="AL87">
            <v>293.95999999999998</v>
          </cell>
          <cell r="AM87">
            <v>322.07665279480403</v>
          </cell>
          <cell r="AN87">
            <v>12.680243203795424</v>
          </cell>
          <cell r="AO87">
            <v>309.39640959100859</v>
          </cell>
          <cell r="AP87">
            <v>313.42</v>
          </cell>
          <cell r="AQ87">
            <v>12.34</v>
          </cell>
          <cell r="AR87">
            <v>301.08000000000004</v>
          </cell>
        </row>
        <row r="88">
          <cell r="X88" t="str">
            <v>MendocinoAged&amp;DisabledNonDual</v>
          </cell>
          <cell r="Y88">
            <v>512</v>
          </cell>
          <cell r="Z88" t="str">
            <v>Mendocino</v>
          </cell>
          <cell r="AA88" t="str">
            <v>Partnership</v>
          </cell>
          <cell r="AB88" t="str">
            <v>Aged&amp;DisabledNonDual</v>
          </cell>
          <cell r="AC88">
            <v>28229</v>
          </cell>
          <cell r="AD88">
            <v>912</v>
          </cell>
          <cell r="AE88">
            <v>35.909999999999997</v>
          </cell>
          <cell r="AF88">
            <v>876.09</v>
          </cell>
          <cell r="AG88">
            <v>11.36</v>
          </cell>
          <cell r="AH88">
            <v>0.45</v>
          </cell>
          <cell r="AI88">
            <v>10.91</v>
          </cell>
          <cell r="AJ88">
            <v>923.36</v>
          </cell>
          <cell r="AK88">
            <v>36.36</v>
          </cell>
          <cell r="AL88">
            <v>887</v>
          </cell>
          <cell r="AM88">
            <v>970.12157517002038</v>
          </cell>
          <cell r="AN88">
            <v>38.19942452231961</v>
          </cell>
          <cell r="AO88">
            <v>931.92215064770073</v>
          </cell>
          <cell r="AP88">
            <v>945.3</v>
          </cell>
          <cell r="AQ88">
            <v>37.22</v>
          </cell>
          <cell r="AR88">
            <v>908.07999999999993</v>
          </cell>
        </row>
        <row r="89">
          <cell r="X89" t="str">
            <v>MendocinoDisabledDual</v>
          </cell>
          <cell r="Y89">
            <v>512</v>
          </cell>
          <cell r="Z89" t="str">
            <v>Mendocino</v>
          </cell>
          <cell r="AA89" t="str">
            <v>Partnership</v>
          </cell>
          <cell r="AB89" t="str">
            <v>DisabledDual</v>
          </cell>
          <cell r="AC89">
            <v>25003</v>
          </cell>
          <cell r="AD89">
            <v>137.44999999999999</v>
          </cell>
          <cell r="AE89">
            <v>5.41</v>
          </cell>
          <cell r="AF89">
            <v>132.04</v>
          </cell>
          <cell r="AG89">
            <v>0</v>
          </cell>
          <cell r="AH89">
            <v>0</v>
          </cell>
          <cell r="AI89">
            <v>0</v>
          </cell>
          <cell r="AJ89">
            <v>137.44999999999999</v>
          </cell>
          <cell r="AK89">
            <v>5.41</v>
          </cell>
          <cell r="AL89">
            <v>132.04</v>
          </cell>
          <cell r="AM89">
            <v>143.87483368081811</v>
          </cell>
          <cell r="AN89">
            <v>5.6650715761822141</v>
          </cell>
          <cell r="AO89">
            <v>138.2097621046359</v>
          </cell>
          <cell r="AP89">
            <v>140.26</v>
          </cell>
          <cell r="AQ89">
            <v>5.52</v>
          </cell>
          <cell r="AR89">
            <v>134.73999999999998</v>
          </cell>
        </row>
        <row r="90">
          <cell r="X90" t="str">
            <v>MendocinoAgedDual</v>
          </cell>
          <cell r="Y90">
            <v>512</v>
          </cell>
          <cell r="Z90" t="str">
            <v>Mendocino</v>
          </cell>
          <cell r="AA90" t="str">
            <v>Partnership</v>
          </cell>
          <cell r="AB90" t="str">
            <v>AgedDual</v>
          </cell>
          <cell r="AC90">
            <v>17654</v>
          </cell>
          <cell r="AD90">
            <v>132.93</v>
          </cell>
          <cell r="AE90">
            <v>5.23</v>
          </cell>
          <cell r="AF90">
            <v>127.7</v>
          </cell>
          <cell r="AG90">
            <v>0</v>
          </cell>
          <cell r="AH90">
            <v>0</v>
          </cell>
          <cell r="AI90">
            <v>0</v>
          </cell>
          <cell r="AJ90">
            <v>132.93</v>
          </cell>
          <cell r="AK90">
            <v>5.23</v>
          </cell>
          <cell r="AL90">
            <v>127.7</v>
          </cell>
          <cell r="AM90">
            <v>138.47970452284318</v>
          </cell>
          <cell r="AN90">
            <v>5.4526383655869495</v>
          </cell>
          <cell r="AO90">
            <v>133.02706615725623</v>
          </cell>
          <cell r="AP90">
            <v>135.32</v>
          </cell>
          <cell r="AQ90">
            <v>5.33</v>
          </cell>
          <cell r="AR90">
            <v>129.98999999999998</v>
          </cell>
        </row>
        <row r="91">
          <cell r="X91" t="str">
            <v>MendocinoBCCTP</v>
          </cell>
          <cell r="Y91">
            <v>512</v>
          </cell>
          <cell r="Z91" t="str">
            <v>Mendocino</v>
          </cell>
          <cell r="AA91" t="str">
            <v>Partnership</v>
          </cell>
          <cell r="AB91" t="str">
            <v>BCCTP</v>
          </cell>
          <cell r="AC91">
            <v>694</v>
          </cell>
          <cell r="AD91">
            <v>1378.94</v>
          </cell>
          <cell r="AE91">
            <v>54.3</v>
          </cell>
          <cell r="AF91">
            <v>1324.64</v>
          </cell>
          <cell r="AG91">
            <v>8.43</v>
          </cell>
          <cell r="AH91">
            <v>0.33</v>
          </cell>
          <cell r="AI91">
            <v>8.1</v>
          </cell>
          <cell r="AJ91">
            <v>1387.3700000000001</v>
          </cell>
          <cell r="AK91">
            <v>54.629999999999995</v>
          </cell>
          <cell r="AL91">
            <v>1332.7400000000002</v>
          </cell>
          <cell r="AM91">
            <v>1457.1269326264014</v>
          </cell>
          <cell r="AN91">
            <v>57.373385472164586</v>
          </cell>
          <cell r="AO91">
            <v>1399.7535471542369</v>
          </cell>
          <cell r="AP91">
            <v>1420.22</v>
          </cell>
          <cell r="AQ91">
            <v>55.92</v>
          </cell>
          <cell r="AR91">
            <v>1364.3</v>
          </cell>
        </row>
        <row r="92">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row>
        <row r="93">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row>
        <row r="94">
          <cell r="X94" t="str">
            <v>MendocinoLTCNonDual</v>
          </cell>
          <cell r="Y94">
            <v>512</v>
          </cell>
          <cell r="Z94" t="str">
            <v>Mendocino</v>
          </cell>
          <cell r="AA94" t="str">
            <v>Partnership</v>
          </cell>
          <cell r="AB94" t="str">
            <v>LTCNonDual</v>
          </cell>
          <cell r="AC94">
            <v>346</v>
          </cell>
          <cell r="AD94">
            <v>11582.24</v>
          </cell>
          <cell r="AE94">
            <v>456.05</v>
          </cell>
          <cell r="AF94">
            <v>11126.19</v>
          </cell>
          <cell r="AG94">
            <v>9.26</v>
          </cell>
          <cell r="AH94">
            <v>0.36</v>
          </cell>
          <cell r="AI94">
            <v>8.9</v>
          </cell>
          <cell r="AJ94">
            <v>11591.5</v>
          </cell>
          <cell r="AK94">
            <v>456.41</v>
          </cell>
          <cell r="AL94">
            <v>11135.09</v>
          </cell>
          <cell r="AM94">
            <v>12057.901183288946</v>
          </cell>
          <cell r="AN94">
            <v>474.77540284200325</v>
          </cell>
          <cell r="AO94">
            <v>11583.125780446942</v>
          </cell>
          <cell r="AP94">
            <v>11810.29</v>
          </cell>
          <cell r="AQ94">
            <v>465.03</v>
          </cell>
          <cell r="AR94">
            <v>11345.26</v>
          </cell>
        </row>
        <row r="95">
          <cell r="X95" t="str">
            <v>MendocinoLTCDual</v>
          </cell>
          <cell r="Y95">
            <v>512</v>
          </cell>
          <cell r="Z95" t="str">
            <v>Mendocino</v>
          </cell>
          <cell r="AA95" t="str">
            <v>Partnership</v>
          </cell>
          <cell r="AB95" t="str">
            <v>LTCDual</v>
          </cell>
          <cell r="AC95">
            <v>4930</v>
          </cell>
          <cell r="AD95">
            <v>5214.4799999999996</v>
          </cell>
          <cell r="AE95">
            <v>205.32</v>
          </cell>
          <cell r="AF95">
            <v>5009.16</v>
          </cell>
          <cell r="AG95">
            <v>0</v>
          </cell>
          <cell r="AH95">
            <v>0</v>
          </cell>
          <cell r="AI95">
            <v>0</v>
          </cell>
          <cell r="AJ95">
            <v>5214.4799999999996</v>
          </cell>
          <cell r="AK95">
            <v>205.32</v>
          </cell>
          <cell r="AL95">
            <v>5009.16</v>
          </cell>
          <cell r="AM95">
            <v>5359.4635702190317</v>
          </cell>
          <cell r="AN95">
            <v>211.02887807737443</v>
          </cell>
          <cell r="AO95">
            <v>5148.4346921416573</v>
          </cell>
          <cell r="AP95">
            <v>5280.98</v>
          </cell>
          <cell r="AQ95">
            <v>207.94</v>
          </cell>
          <cell r="AR95">
            <v>5073.04</v>
          </cell>
        </row>
        <row r="96">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row>
        <row r="97">
          <cell r="X97" t="str">
            <v>MendocinoAll Category of Aid</v>
          </cell>
          <cell r="Y97">
            <v>512</v>
          </cell>
          <cell r="Z97" t="str">
            <v>Mendocino</v>
          </cell>
          <cell r="AA97" t="str">
            <v>Partnership</v>
          </cell>
          <cell r="AB97" t="str">
            <v>All Category of Aid</v>
          </cell>
          <cell r="AC97">
            <v>309792</v>
          </cell>
          <cell r="AD97">
            <v>321.38633324940611</v>
          </cell>
          <cell r="AE97">
            <v>12.652664077832869</v>
          </cell>
          <cell r="AF97">
            <v>308.73366917157313</v>
          </cell>
          <cell r="AG97">
            <v>5.4499753060117753</v>
          </cell>
          <cell r="AH97">
            <v>0.2150859609027993</v>
          </cell>
          <cell r="AI97">
            <v>5.234889345108976</v>
          </cell>
          <cell r="AJ97">
            <v>326.83630855541782</v>
          </cell>
          <cell r="AK97">
            <v>12.867750038735668</v>
          </cell>
          <cell r="AL97">
            <v>313.96855851668215</v>
          </cell>
          <cell r="AM97">
            <v>341.51143482431058</v>
          </cell>
          <cell r="AN97">
            <v>13.447640221315543</v>
          </cell>
          <cell r="AO97">
            <v>328.06379460299507</v>
          </cell>
          <cell r="AP97">
            <v>333.53883018283233</v>
          </cell>
          <cell r="AQ97">
            <v>13.1300947409875</v>
          </cell>
          <cell r="AR97">
            <v>320.40873544184478</v>
          </cell>
        </row>
        <row r="98">
          <cell r="X98" t="str">
            <v>MendocinoTotal Revenue</v>
          </cell>
          <cell r="Y98">
            <v>512</v>
          </cell>
          <cell r="Z98" t="str">
            <v>Mendocino</v>
          </cell>
          <cell r="AA98" t="str">
            <v>Partnership</v>
          </cell>
          <cell r="AB98" t="str">
            <v>Total Revenue</v>
          </cell>
          <cell r="AC98">
            <v>0</v>
          </cell>
          <cell r="AD98">
            <v>99562914.950000018</v>
          </cell>
          <cell r="AE98">
            <v>3919694.11</v>
          </cell>
          <cell r="AF98">
            <v>95643220.839999989</v>
          </cell>
          <cell r="AG98">
            <v>1688358.7499999998</v>
          </cell>
          <cell r="AH98">
            <v>66631.91</v>
          </cell>
          <cell r="AI98">
            <v>1621726.8399999999</v>
          </cell>
          <cell r="AJ98">
            <v>101251273.7</v>
          </cell>
          <cell r="AK98">
            <v>3986326.02</v>
          </cell>
          <cell r="AL98">
            <v>97264947.679999992</v>
          </cell>
          <cell r="AM98">
            <v>105797510.41709283</v>
          </cell>
          <cell r="AN98">
            <v>4165971.3594417847</v>
          </cell>
          <cell r="AO98">
            <v>101631539.05765104</v>
          </cell>
          <cell r="AP98">
            <v>103327661.27999999</v>
          </cell>
          <cell r="AQ98">
            <v>4067598.3099999996</v>
          </cell>
          <cell r="AR98">
            <v>99260062.969999984</v>
          </cell>
        </row>
        <row r="99">
          <cell r="X99" t="str">
            <v>NapaChild</v>
          </cell>
          <cell r="Y99">
            <v>507</v>
          </cell>
          <cell r="Z99" t="str">
            <v>Napa</v>
          </cell>
          <cell r="AA99" t="str">
            <v>Partnership</v>
          </cell>
          <cell r="AB99" t="str">
            <v>Child</v>
          </cell>
          <cell r="AC99">
            <v>144387</v>
          </cell>
          <cell r="AD99">
            <v>117.88</v>
          </cell>
          <cell r="AE99">
            <v>4.6399999999999997</v>
          </cell>
          <cell r="AF99">
            <v>113.24</v>
          </cell>
          <cell r="AG99">
            <v>5.78</v>
          </cell>
          <cell r="AH99">
            <v>0.23</v>
          </cell>
          <cell r="AI99">
            <v>5.55</v>
          </cell>
          <cell r="AJ99">
            <v>123.66</v>
          </cell>
          <cell r="AK99">
            <v>4.87</v>
          </cell>
          <cell r="AL99">
            <v>118.78999999999999</v>
          </cell>
          <cell r="AM99">
            <v>130.17421799069308</v>
          </cell>
          <cell r="AN99">
            <v>5.122116083383542</v>
          </cell>
          <cell r="AO99">
            <v>125.05210190730953</v>
          </cell>
          <cell r="AP99">
            <v>126.54</v>
          </cell>
          <cell r="AQ99">
            <v>4.9800000000000004</v>
          </cell>
          <cell r="AR99">
            <v>121.56</v>
          </cell>
        </row>
        <row r="100">
          <cell r="X100" t="str">
            <v>NapaAdult</v>
          </cell>
          <cell r="Y100">
            <v>507</v>
          </cell>
          <cell r="Z100" t="str">
            <v>Napa</v>
          </cell>
          <cell r="AA100" t="str">
            <v>Partnership</v>
          </cell>
          <cell r="AB100" t="str">
            <v>Adult</v>
          </cell>
          <cell r="AC100">
            <v>43142</v>
          </cell>
          <cell r="AD100">
            <v>390.65999999999997</v>
          </cell>
          <cell r="AE100">
            <v>15.38</v>
          </cell>
          <cell r="AF100">
            <v>375.28</v>
          </cell>
          <cell r="AG100">
            <v>5.66</v>
          </cell>
          <cell r="AH100">
            <v>0.22</v>
          </cell>
          <cell r="AI100">
            <v>5.44</v>
          </cell>
          <cell r="AJ100">
            <v>396.32</v>
          </cell>
          <cell r="AK100">
            <v>15.600000000000001</v>
          </cell>
          <cell r="AL100">
            <v>380.71999999999997</v>
          </cell>
          <cell r="AM100">
            <v>416.84087836871004</v>
          </cell>
          <cell r="AN100">
            <v>16.413947085767955</v>
          </cell>
          <cell r="AO100">
            <v>400.42693128294206</v>
          </cell>
          <cell r="AP100">
            <v>405.91</v>
          </cell>
          <cell r="AQ100">
            <v>15.99</v>
          </cell>
          <cell r="AR100">
            <v>389.92</v>
          </cell>
        </row>
        <row r="101">
          <cell r="X101" t="str">
            <v>NapaAged&amp;DisabledNonDual</v>
          </cell>
          <cell r="Y101">
            <v>507</v>
          </cell>
          <cell r="Z101" t="str">
            <v>Napa</v>
          </cell>
          <cell r="AA101" t="str">
            <v>Partnership</v>
          </cell>
          <cell r="AB101" t="str">
            <v>Aged&amp;DisabledNonDual</v>
          </cell>
          <cell r="AC101">
            <v>21460</v>
          </cell>
          <cell r="AD101">
            <v>936.07</v>
          </cell>
          <cell r="AE101">
            <v>36.86</v>
          </cell>
          <cell r="AF101">
            <v>899.21</v>
          </cell>
          <cell r="AG101">
            <v>11.31</v>
          </cell>
          <cell r="AH101">
            <v>0.45</v>
          </cell>
          <cell r="AI101">
            <v>10.860000000000001</v>
          </cell>
          <cell r="AJ101">
            <v>947.38</v>
          </cell>
          <cell r="AK101">
            <v>37.31</v>
          </cell>
          <cell r="AL101">
            <v>910.06999999999994</v>
          </cell>
          <cell r="AM101">
            <v>994.03029619896745</v>
          </cell>
          <cell r="AN101">
            <v>39.142799162834386</v>
          </cell>
          <cell r="AO101">
            <v>954.88749703613303</v>
          </cell>
          <cell r="AP101">
            <v>969.39</v>
          </cell>
          <cell r="AQ101">
            <v>38.17</v>
          </cell>
          <cell r="AR101">
            <v>931.22</v>
          </cell>
        </row>
        <row r="102">
          <cell r="X102" t="str">
            <v>NapaDisabledDual</v>
          </cell>
          <cell r="Y102">
            <v>507</v>
          </cell>
          <cell r="Z102" t="str">
            <v>Napa</v>
          </cell>
          <cell r="AA102" t="str">
            <v>Partnership</v>
          </cell>
          <cell r="AB102" t="str">
            <v>DisabledDual</v>
          </cell>
          <cell r="AC102">
            <v>17759</v>
          </cell>
          <cell r="AD102">
            <v>434.31</v>
          </cell>
          <cell r="AE102">
            <v>17.100000000000001</v>
          </cell>
          <cell r="AF102">
            <v>417.21</v>
          </cell>
          <cell r="AG102">
            <v>0</v>
          </cell>
          <cell r="AH102">
            <v>0</v>
          </cell>
          <cell r="AI102">
            <v>0</v>
          </cell>
          <cell r="AJ102">
            <v>434.31</v>
          </cell>
          <cell r="AK102">
            <v>17.100000000000001</v>
          </cell>
          <cell r="AL102">
            <v>417.21</v>
          </cell>
          <cell r="AM102">
            <v>452.21551829450317</v>
          </cell>
          <cell r="AN102">
            <v>17.805986032846079</v>
          </cell>
          <cell r="AO102">
            <v>434.40953226165709</v>
          </cell>
          <cell r="AP102">
            <v>442.58</v>
          </cell>
          <cell r="AQ102">
            <v>17.43</v>
          </cell>
          <cell r="AR102">
            <v>425.15</v>
          </cell>
        </row>
        <row r="103">
          <cell r="X103" t="str">
            <v>NapaAgedDual</v>
          </cell>
          <cell r="Y103">
            <v>507</v>
          </cell>
          <cell r="Z103" t="str">
            <v>Napa</v>
          </cell>
          <cell r="AA103" t="str">
            <v>Partnership</v>
          </cell>
          <cell r="AB103" t="str">
            <v>AgedDual</v>
          </cell>
          <cell r="AC103">
            <v>17580</v>
          </cell>
          <cell r="AD103">
            <v>246.13</v>
          </cell>
          <cell r="AE103">
            <v>9.69</v>
          </cell>
          <cell r="AF103">
            <v>236.44</v>
          </cell>
          <cell r="AG103">
            <v>0</v>
          </cell>
          <cell r="AH103">
            <v>0</v>
          </cell>
          <cell r="AI103">
            <v>0</v>
          </cell>
          <cell r="AJ103">
            <v>246.13</v>
          </cell>
          <cell r="AK103">
            <v>9.69</v>
          </cell>
          <cell r="AL103">
            <v>236.44</v>
          </cell>
          <cell r="AM103">
            <v>255.62962989919558</v>
          </cell>
          <cell r="AN103">
            <v>10.065416677280837</v>
          </cell>
          <cell r="AO103">
            <v>245.56421322191474</v>
          </cell>
          <cell r="AP103">
            <v>250.41</v>
          </cell>
          <cell r="AQ103">
            <v>9.86</v>
          </cell>
          <cell r="AR103">
            <v>240.55</v>
          </cell>
        </row>
        <row r="104">
          <cell r="X104" t="str">
            <v>NapaBCCTP</v>
          </cell>
          <cell r="Y104">
            <v>507</v>
          </cell>
          <cell r="Z104" t="str">
            <v>Napa</v>
          </cell>
          <cell r="AA104" t="str">
            <v>Partnership</v>
          </cell>
          <cell r="AB104" t="str">
            <v>BCCTP</v>
          </cell>
          <cell r="AC104">
            <v>376</v>
          </cell>
          <cell r="AD104">
            <v>1887.47</v>
          </cell>
          <cell r="AE104">
            <v>74.319999999999993</v>
          </cell>
          <cell r="AF104">
            <v>1813.15</v>
          </cell>
          <cell r="AG104">
            <v>8.3800000000000008</v>
          </cell>
          <cell r="AH104">
            <v>0.33</v>
          </cell>
          <cell r="AI104">
            <v>8.0500000000000007</v>
          </cell>
          <cell r="AJ104">
            <v>1895.8500000000001</v>
          </cell>
          <cell r="AK104">
            <v>74.649999999999991</v>
          </cell>
          <cell r="AL104">
            <v>1821.2</v>
          </cell>
          <cell r="AM104">
            <v>1995.0489303114941</v>
          </cell>
          <cell r="AN104">
            <v>78.556032881015284</v>
          </cell>
          <cell r="AO104">
            <v>1916.4928974304789</v>
          </cell>
          <cell r="AP104">
            <v>1942.98</v>
          </cell>
          <cell r="AQ104">
            <v>76.5</v>
          </cell>
          <cell r="AR104">
            <v>1866.48</v>
          </cell>
        </row>
        <row r="105">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row>
        <row r="106">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row>
        <row r="107">
          <cell r="X107" t="str">
            <v>NapaLTCNonDual</v>
          </cell>
          <cell r="Y107">
            <v>507</v>
          </cell>
          <cell r="Z107" t="str">
            <v>Napa</v>
          </cell>
          <cell r="AA107" t="str">
            <v>Partnership</v>
          </cell>
          <cell r="AB107" t="str">
            <v>LTCNonDual</v>
          </cell>
          <cell r="AC107">
            <v>206</v>
          </cell>
          <cell r="AD107">
            <v>5524.58</v>
          </cell>
          <cell r="AE107">
            <v>217.53</v>
          </cell>
          <cell r="AF107">
            <v>5307.05</v>
          </cell>
          <cell r="AG107">
            <v>9.23</v>
          </cell>
          <cell r="AH107">
            <v>0.36</v>
          </cell>
          <cell r="AI107">
            <v>8.870000000000001</v>
          </cell>
          <cell r="AJ107">
            <v>5533.8099999999995</v>
          </cell>
          <cell r="AK107">
            <v>217.89000000000001</v>
          </cell>
          <cell r="AL107">
            <v>5315.9199999999992</v>
          </cell>
          <cell r="AM107">
            <v>5737.0409924985734</v>
          </cell>
          <cell r="AN107">
            <v>225.89271407963145</v>
          </cell>
          <cell r="AO107">
            <v>5511.148278418942</v>
          </cell>
          <cell r="AP107">
            <v>5629.44</v>
          </cell>
          <cell r="AQ107">
            <v>221.66</v>
          </cell>
          <cell r="AR107">
            <v>5407.78</v>
          </cell>
        </row>
        <row r="108">
          <cell r="X108" t="str">
            <v>NapaLTCDual</v>
          </cell>
          <cell r="Y108">
            <v>507</v>
          </cell>
          <cell r="Z108" t="str">
            <v>Napa</v>
          </cell>
          <cell r="AA108" t="str">
            <v>Partnership</v>
          </cell>
          <cell r="AB108" t="str">
            <v>LTCDual</v>
          </cell>
          <cell r="AC108">
            <v>2429</v>
          </cell>
          <cell r="AD108">
            <v>4693.92</v>
          </cell>
          <cell r="AE108">
            <v>184.82</v>
          </cell>
          <cell r="AF108">
            <v>4509.1000000000004</v>
          </cell>
          <cell r="AG108">
            <v>0</v>
          </cell>
          <cell r="AH108">
            <v>0</v>
          </cell>
          <cell r="AI108">
            <v>0</v>
          </cell>
          <cell r="AJ108">
            <v>4693.92</v>
          </cell>
          <cell r="AK108">
            <v>184.82</v>
          </cell>
          <cell r="AL108">
            <v>4509.1000000000004</v>
          </cell>
          <cell r="AM108">
            <v>4822.690497868497</v>
          </cell>
          <cell r="AN108">
            <v>189.89343835357249</v>
          </cell>
          <cell r="AO108">
            <v>4632.7970595149245</v>
          </cell>
          <cell r="AP108">
            <v>4753.6000000000004</v>
          </cell>
          <cell r="AQ108">
            <v>187.17</v>
          </cell>
          <cell r="AR108">
            <v>4566.43</v>
          </cell>
        </row>
        <row r="109">
          <cell r="X109" t="str">
            <v>NapaOBRA</v>
          </cell>
          <cell r="Y109">
            <v>507</v>
          </cell>
          <cell r="Z109" t="str">
            <v>Napa</v>
          </cell>
          <cell r="AA109" t="str">
            <v>Partnership</v>
          </cell>
          <cell r="AB109" t="str">
            <v>OBRA</v>
          </cell>
          <cell r="AC109">
            <v>1344</v>
          </cell>
          <cell r="AD109">
            <v>570.32000000000005</v>
          </cell>
          <cell r="AE109">
            <v>22.46</v>
          </cell>
          <cell r="AF109">
            <v>547.86</v>
          </cell>
          <cell r="AG109">
            <v>0</v>
          </cell>
          <cell r="AH109">
            <v>0</v>
          </cell>
          <cell r="AI109">
            <v>0</v>
          </cell>
          <cell r="AJ109">
            <v>570.32000000000005</v>
          </cell>
          <cell r="AK109">
            <v>22.46</v>
          </cell>
          <cell r="AL109">
            <v>547.86</v>
          </cell>
          <cell r="AM109">
            <v>600.33812091598759</v>
          </cell>
          <cell r="AN109">
            <v>23.638313511067054</v>
          </cell>
          <cell r="AO109">
            <v>576.69980740492053</v>
          </cell>
          <cell r="AP109">
            <v>584.42999999999995</v>
          </cell>
          <cell r="AQ109">
            <v>23.01</v>
          </cell>
          <cell r="AR109">
            <v>561.41999999999996</v>
          </cell>
        </row>
        <row r="110">
          <cell r="X110" t="str">
            <v>NapaAll Category of Aid</v>
          </cell>
          <cell r="Y110">
            <v>507</v>
          </cell>
          <cell r="Z110" t="str">
            <v>Napa</v>
          </cell>
          <cell r="AA110" t="str">
            <v>Partnership</v>
          </cell>
          <cell r="AB110" t="str">
            <v>All Category of Aid</v>
          </cell>
          <cell r="AC110">
            <v>248683</v>
          </cell>
          <cell r="AD110">
            <v>321.76677187423348</v>
          </cell>
          <cell r="AE110">
            <v>12.668312108185924</v>
          </cell>
          <cell r="AF110">
            <v>309.09845976604754</v>
          </cell>
          <cell r="AG110">
            <v>5.3341219142442382</v>
          </cell>
          <cell r="AH110">
            <v>0.21133527422461529</v>
          </cell>
          <cell r="AI110">
            <v>5.1227866400196236</v>
          </cell>
          <cell r="AJ110">
            <v>327.10089378847761</v>
          </cell>
          <cell r="AK110">
            <v>12.879647382410539</v>
          </cell>
          <cell r="AL110">
            <v>314.22124640606722</v>
          </cell>
          <cell r="AM110">
            <v>342.15731241436026</v>
          </cell>
          <cell r="AN110">
            <v>13.470806222650541</v>
          </cell>
          <cell r="AO110">
            <v>328.68650619170978</v>
          </cell>
          <cell r="AP110">
            <v>334.03887302308567</v>
          </cell>
          <cell r="AQ110">
            <v>13.15281519042315</v>
          </cell>
          <cell r="AR110">
            <v>320.88605783266252</v>
          </cell>
        </row>
        <row r="111">
          <cell r="X111" t="str">
            <v>NapaTotal Revenue</v>
          </cell>
          <cell r="Y111">
            <v>507</v>
          </cell>
          <cell r="Z111" t="str">
            <v>Napa</v>
          </cell>
          <cell r="AA111" t="str">
            <v>Partnership</v>
          </cell>
          <cell r="AB111" t="str">
            <v>Total Revenue</v>
          </cell>
          <cell r="AC111">
            <v>0</v>
          </cell>
          <cell r="AD111">
            <v>80017926.13000001</v>
          </cell>
          <cell r="AE111">
            <v>3150393.8600000003</v>
          </cell>
          <cell r="AF111">
            <v>76867532.269999996</v>
          </cell>
          <cell r="AG111">
            <v>1326505.44</v>
          </cell>
          <cell r="AH111">
            <v>52555.490000000005</v>
          </cell>
          <cell r="AI111">
            <v>1273949.95</v>
          </cell>
          <cell r="AJ111">
            <v>81344431.569999978</v>
          </cell>
          <cell r="AK111">
            <v>3202949.35</v>
          </cell>
          <cell r="AL111">
            <v>78141482.220000014</v>
          </cell>
          <cell r="AM111">
            <v>85088706.923140347</v>
          </cell>
          <cell r="AN111">
            <v>3349960.5038674045</v>
          </cell>
          <cell r="AO111">
            <v>81738746.419272959</v>
          </cell>
          <cell r="AP111">
            <v>83069789.060000017</v>
          </cell>
          <cell r="AQ111">
            <v>3270881.54</v>
          </cell>
          <cell r="AR111">
            <v>79798907.520000011</v>
          </cell>
        </row>
        <row r="112">
          <cell r="X112" t="str">
            <v>OrangeChild</v>
          </cell>
          <cell r="Y112">
            <v>506</v>
          </cell>
          <cell r="Z112" t="str">
            <v>Orange</v>
          </cell>
          <cell r="AA112" t="str">
            <v>CalOptima</v>
          </cell>
          <cell r="AB112" t="str">
            <v>Child</v>
          </cell>
          <cell r="AC112">
            <v>3914974</v>
          </cell>
          <cell r="AD112">
            <v>83.929999999999993</v>
          </cell>
          <cell r="AE112">
            <v>3.3</v>
          </cell>
          <cell r="AF112">
            <v>80.63</v>
          </cell>
          <cell r="AG112">
            <v>5.81</v>
          </cell>
          <cell r="AH112">
            <v>0.23</v>
          </cell>
          <cell r="AI112">
            <v>5.5799999999999992</v>
          </cell>
          <cell r="AJ112">
            <v>89.74</v>
          </cell>
          <cell r="AK112">
            <v>3.53</v>
          </cell>
          <cell r="AL112">
            <v>86.21</v>
          </cell>
          <cell r="AM112">
            <v>94.448466287482745</v>
          </cell>
          <cell r="AN112">
            <v>3.7234458600696367</v>
          </cell>
          <cell r="AO112">
            <v>90.725020427413114</v>
          </cell>
          <cell r="AP112">
            <v>91.81</v>
          </cell>
          <cell r="AQ112">
            <v>3.61</v>
          </cell>
          <cell r="AR112">
            <v>88.2</v>
          </cell>
        </row>
        <row r="113">
          <cell r="X113" t="str">
            <v>OrangeAdult</v>
          </cell>
          <cell r="Y113">
            <v>506</v>
          </cell>
          <cell r="Z113" t="str">
            <v>Orange</v>
          </cell>
          <cell r="AA113" t="str">
            <v>CalOptima</v>
          </cell>
          <cell r="AB113" t="str">
            <v>Adult</v>
          </cell>
          <cell r="AC113">
            <v>1285304</v>
          </cell>
          <cell r="AD113">
            <v>278.25</v>
          </cell>
          <cell r="AE113">
            <v>10.96</v>
          </cell>
          <cell r="AF113">
            <v>267.29000000000002</v>
          </cell>
          <cell r="AG113">
            <v>5.68</v>
          </cell>
          <cell r="AH113">
            <v>0.22</v>
          </cell>
          <cell r="AI113">
            <v>5.46</v>
          </cell>
          <cell r="AJ113">
            <v>283.93</v>
          </cell>
          <cell r="AK113">
            <v>11.180000000000001</v>
          </cell>
          <cell r="AL113">
            <v>272.75</v>
          </cell>
          <cell r="AM113">
            <v>298.6869715686795</v>
          </cell>
          <cell r="AN113">
            <v>11.760849505516756</v>
          </cell>
          <cell r="AO113">
            <v>286.92612206316272</v>
          </cell>
          <cell r="AP113">
            <v>290.8</v>
          </cell>
          <cell r="AQ113">
            <v>11.45</v>
          </cell>
          <cell r="AR113">
            <v>279.35000000000002</v>
          </cell>
        </row>
        <row r="114">
          <cell r="X114" t="str">
            <v>OrangeAged&amp;DisabledNonDual</v>
          </cell>
          <cell r="Y114">
            <v>506</v>
          </cell>
          <cell r="Z114" t="str">
            <v>Orange</v>
          </cell>
          <cell r="AA114" t="str">
            <v>CalOptima</v>
          </cell>
          <cell r="AB114" t="str">
            <v>Aged&amp;DisabledNonDual</v>
          </cell>
          <cell r="AC114">
            <v>500588</v>
          </cell>
          <cell r="AD114">
            <v>852.68000000000006</v>
          </cell>
          <cell r="AE114">
            <v>33.57</v>
          </cell>
          <cell r="AF114">
            <v>819.11</v>
          </cell>
          <cell r="AG114">
            <v>11.29</v>
          </cell>
          <cell r="AH114">
            <v>0.44</v>
          </cell>
          <cell r="AI114">
            <v>10.85</v>
          </cell>
          <cell r="AJ114">
            <v>863.97</v>
          </cell>
          <cell r="AK114">
            <v>34.01</v>
          </cell>
          <cell r="AL114">
            <v>829.96</v>
          </cell>
          <cell r="AM114">
            <v>905.17822112494946</v>
          </cell>
          <cell r="AN114">
            <v>35.644642456794905</v>
          </cell>
          <cell r="AO114">
            <v>869.53357866815452</v>
          </cell>
          <cell r="AP114">
            <v>883.41</v>
          </cell>
          <cell r="AQ114">
            <v>34.78</v>
          </cell>
          <cell r="AR114">
            <v>848.63</v>
          </cell>
        </row>
        <row r="115">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150.22999999999999</v>
          </cell>
          <cell r="AK115">
            <v>5.92</v>
          </cell>
          <cell r="AL115">
            <v>144.31</v>
          </cell>
          <cell r="AM115">
            <v>156.18008245281507</v>
          </cell>
          <cell r="AN115">
            <v>6.1495907465796051</v>
          </cell>
          <cell r="AO115">
            <v>150.03049170623547</v>
          </cell>
          <cell r="AP115">
            <v>152.87</v>
          </cell>
          <cell r="AQ115">
            <v>6.02</v>
          </cell>
          <cell r="AR115">
            <v>146.85</v>
          </cell>
        </row>
        <row r="116">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167.83</v>
          </cell>
          <cell r="AK116">
            <v>6.61</v>
          </cell>
          <cell r="AL116">
            <v>161.22</v>
          </cell>
          <cell r="AM116">
            <v>173.53899829799542</v>
          </cell>
          <cell r="AN116">
            <v>6.8330980579835909</v>
          </cell>
          <cell r="AO116">
            <v>166.70590024001183</v>
          </cell>
          <cell r="AP116">
            <v>170.34</v>
          </cell>
          <cell r="AQ116">
            <v>6.71</v>
          </cell>
          <cell r="AR116">
            <v>163.63</v>
          </cell>
        </row>
        <row r="117">
          <cell r="X117" t="str">
            <v>OrangeBCCTP</v>
          </cell>
          <cell r="Y117">
            <v>506</v>
          </cell>
          <cell r="Z117" t="str">
            <v>Orange</v>
          </cell>
          <cell r="AA117" t="str">
            <v>CalOptima</v>
          </cell>
          <cell r="AB117" t="str">
            <v>BCCTP</v>
          </cell>
          <cell r="AC117">
            <v>9368</v>
          </cell>
          <cell r="AD117">
            <v>1349.7800000000002</v>
          </cell>
          <cell r="AE117">
            <v>53.15</v>
          </cell>
          <cell r="AF117">
            <v>1296.6300000000001</v>
          </cell>
          <cell r="AG117">
            <v>8.39</v>
          </cell>
          <cell r="AH117">
            <v>0.33</v>
          </cell>
          <cell r="AI117">
            <v>8.06</v>
          </cell>
          <cell r="AJ117">
            <v>1358.1700000000003</v>
          </cell>
          <cell r="AK117">
            <v>53.48</v>
          </cell>
          <cell r="AL117">
            <v>1304.6900000000003</v>
          </cell>
          <cell r="AM117">
            <v>1429.0761872890509</v>
          </cell>
          <cell r="AN117">
            <v>56.270462374506536</v>
          </cell>
          <cell r="AO117">
            <v>1372.8057249145445</v>
          </cell>
          <cell r="AP117">
            <v>1391.82</v>
          </cell>
          <cell r="AQ117">
            <v>54.8</v>
          </cell>
          <cell r="AR117">
            <v>1337.02</v>
          </cell>
        </row>
        <row r="118">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row>
        <row r="119">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row>
        <row r="120">
          <cell r="X120" t="str">
            <v>OrangeLTCNonDual</v>
          </cell>
          <cell r="Y120">
            <v>506</v>
          </cell>
          <cell r="Z120" t="str">
            <v>Orange</v>
          </cell>
          <cell r="AA120" t="str">
            <v>CalOptima</v>
          </cell>
          <cell r="AB120" t="str">
            <v>LTCNonDual</v>
          </cell>
          <cell r="AC120">
            <v>5957</v>
          </cell>
          <cell r="AD120">
            <v>9701.1</v>
          </cell>
          <cell r="AE120">
            <v>381.98</v>
          </cell>
          <cell r="AF120">
            <v>9319.1200000000008</v>
          </cell>
          <cell r="AG120">
            <v>9.23</v>
          </cell>
          <cell r="AH120">
            <v>0.36</v>
          </cell>
          <cell r="AI120">
            <v>8.870000000000001</v>
          </cell>
          <cell r="AJ120">
            <v>9710.33</v>
          </cell>
          <cell r="AK120">
            <v>382.34000000000003</v>
          </cell>
          <cell r="AL120">
            <v>9327.99</v>
          </cell>
          <cell r="AM120">
            <v>10035.199020417682</v>
          </cell>
          <cell r="AN120">
            <v>395.13268642894684</v>
          </cell>
          <cell r="AO120">
            <v>9640.0663339887342</v>
          </cell>
          <cell r="AP120">
            <v>9862.6</v>
          </cell>
          <cell r="AQ120">
            <v>388.34</v>
          </cell>
          <cell r="AR120">
            <v>9474.26</v>
          </cell>
        </row>
        <row r="121">
          <cell r="X121" t="str">
            <v>OrangeLTCDual</v>
          </cell>
          <cell r="Y121">
            <v>506</v>
          </cell>
          <cell r="Z121" t="str">
            <v>Orange</v>
          </cell>
          <cell r="AA121" t="str">
            <v>CalOptima</v>
          </cell>
          <cell r="AB121" t="str">
            <v>LTCDual</v>
          </cell>
          <cell r="AC121">
            <v>42101</v>
          </cell>
          <cell r="AD121">
            <v>5402.37</v>
          </cell>
          <cell r="AE121">
            <v>212.72</v>
          </cell>
          <cell r="AF121">
            <v>5189.6499999999996</v>
          </cell>
          <cell r="AG121">
            <v>0</v>
          </cell>
          <cell r="AH121">
            <v>0</v>
          </cell>
          <cell r="AI121">
            <v>0</v>
          </cell>
          <cell r="AJ121">
            <v>5402.37</v>
          </cell>
          <cell r="AK121">
            <v>212.72</v>
          </cell>
          <cell r="AL121">
            <v>5189.6499999999996</v>
          </cell>
          <cell r="AM121">
            <v>5550.2731097519345</v>
          </cell>
          <cell r="AN121">
            <v>218.54200369648242</v>
          </cell>
          <cell r="AO121">
            <v>5331.7311060554521</v>
          </cell>
          <cell r="AP121">
            <v>5470.9</v>
          </cell>
          <cell r="AQ121">
            <v>215.42</v>
          </cell>
          <cell r="AR121">
            <v>5255.48</v>
          </cell>
        </row>
        <row r="122">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row>
        <row r="123">
          <cell r="X123" t="str">
            <v>OrangeAll Category of Aid</v>
          </cell>
          <cell r="Y123">
            <v>506</v>
          </cell>
          <cell r="Z123" t="str">
            <v>Orange</v>
          </cell>
          <cell r="AA123" t="str">
            <v>CalOptima</v>
          </cell>
          <cell r="AB123" t="str">
            <v>All Category of Aid</v>
          </cell>
          <cell r="AC123">
            <v>5758901</v>
          </cell>
          <cell r="AD123">
            <v>245.01755505781392</v>
          </cell>
          <cell r="AE123">
            <v>9.6448574580462498</v>
          </cell>
          <cell r="AF123">
            <v>235.37269759976772</v>
          </cell>
          <cell r="AG123">
            <v>6.2219761739262394</v>
          </cell>
          <cell r="AH123">
            <v>0.24461361290982425</v>
          </cell>
          <cell r="AI123">
            <v>5.9773625610164158</v>
          </cell>
          <cell r="AJ123">
            <v>251.23953123174024</v>
          </cell>
          <cell r="AK123">
            <v>9.8894710709560734</v>
          </cell>
          <cell r="AL123">
            <v>241.35006016078415</v>
          </cell>
          <cell r="AM123">
            <v>262.84921943752977</v>
          </cell>
          <cell r="AN123">
            <v>10.353063896488743</v>
          </cell>
          <cell r="AO123">
            <v>252.49615554104102</v>
          </cell>
          <cell r="AP123">
            <v>256.58335642685989</v>
          </cell>
          <cell r="AQ123">
            <v>10.099150681701248</v>
          </cell>
          <cell r="AR123">
            <v>246.48420574515868</v>
          </cell>
        </row>
        <row r="124">
          <cell r="X124" t="str">
            <v>OrangeTotal Revenue</v>
          </cell>
          <cell r="Y124">
            <v>506</v>
          </cell>
          <cell r="Z124" t="str">
            <v>Orange</v>
          </cell>
          <cell r="AA124" t="str">
            <v>CalOptima</v>
          </cell>
          <cell r="AB124" t="str">
            <v>Total Revenue</v>
          </cell>
          <cell r="AC124">
            <v>0</v>
          </cell>
          <cell r="AD124">
            <v>1411031842.8399997</v>
          </cell>
          <cell r="AE124">
            <v>55543779.260000005</v>
          </cell>
          <cell r="AF124">
            <v>1355488063.5799999</v>
          </cell>
          <cell r="AG124">
            <v>35831744.809999995</v>
          </cell>
          <cell r="AH124">
            <v>1408705.5799999998</v>
          </cell>
          <cell r="AI124">
            <v>34423039.229999997</v>
          </cell>
          <cell r="AJ124">
            <v>1446863587.6500001</v>
          </cell>
          <cell r="AK124">
            <v>56952484.840000004</v>
          </cell>
          <cell r="AL124">
            <v>1389911102.8099999</v>
          </cell>
          <cell r="AM124">
            <v>1513722632.6680095</v>
          </cell>
          <cell r="AN124">
            <v>59622270.026552923</v>
          </cell>
          <cell r="AO124">
            <v>1454100362.6414566</v>
          </cell>
          <cell r="AP124">
            <v>1477638147.9099998</v>
          </cell>
          <cell r="AQ124">
            <v>58160008.960000001</v>
          </cell>
          <cell r="AR124">
            <v>1419478138.95</v>
          </cell>
        </row>
        <row r="125">
          <cell r="X125" t="str">
            <v>San MateoChild</v>
          </cell>
          <cell r="Y125">
            <v>503</v>
          </cell>
          <cell r="Z125" t="str">
            <v>San Mateo</v>
          </cell>
          <cell r="AA125" t="str">
            <v>San Mateo</v>
          </cell>
          <cell r="AB125" t="str">
            <v>Child</v>
          </cell>
          <cell r="AC125">
            <v>540110</v>
          </cell>
          <cell r="AD125">
            <v>90.87</v>
          </cell>
          <cell r="AE125">
            <v>3.27</v>
          </cell>
          <cell r="AF125">
            <v>87.600000000000009</v>
          </cell>
          <cell r="AG125">
            <v>6.15</v>
          </cell>
          <cell r="AH125">
            <v>0.24</v>
          </cell>
          <cell r="AI125">
            <v>5.91</v>
          </cell>
          <cell r="AJ125">
            <v>97.02000000000001</v>
          </cell>
          <cell r="AK125">
            <v>3.51</v>
          </cell>
          <cell r="AL125">
            <v>93.51</v>
          </cell>
          <cell r="AM125">
            <v>102.31049335130574</v>
          </cell>
          <cell r="AN125">
            <v>4.0284756757076634</v>
          </cell>
          <cell r="AO125">
            <v>98.28201767559807</v>
          </cell>
          <cell r="AP125">
            <v>99.624651696894759</v>
          </cell>
          <cell r="AQ125">
            <v>3.9227206605652309</v>
          </cell>
          <cell r="AR125">
            <v>95.701931036329526</v>
          </cell>
        </row>
        <row r="126">
          <cell r="X126" t="str">
            <v>San MateoAdult</v>
          </cell>
          <cell r="Y126">
            <v>503</v>
          </cell>
          <cell r="Z126" t="str">
            <v>San Mateo</v>
          </cell>
          <cell r="AA126" t="str">
            <v>San Mateo</v>
          </cell>
          <cell r="AB126" t="str">
            <v>Adult</v>
          </cell>
          <cell r="AC126">
            <v>170982</v>
          </cell>
          <cell r="AD126">
            <v>345.65</v>
          </cell>
          <cell r="AE126">
            <v>12.45</v>
          </cell>
          <cell r="AF126">
            <v>333.2</v>
          </cell>
          <cell r="AG126">
            <v>5.8</v>
          </cell>
          <cell r="AH126">
            <v>0.23</v>
          </cell>
          <cell r="AI126">
            <v>5.5699999999999994</v>
          </cell>
          <cell r="AJ126">
            <v>351.45</v>
          </cell>
          <cell r="AK126">
            <v>12.68</v>
          </cell>
          <cell r="AL126">
            <v>338.77</v>
          </cell>
          <cell r="AM126">
            <v>370.04773401133042</v>
          </cell>
          <cell r="AN126">
            <v>14.570629526696136</v>
          </cell>
          <cell r="AO126">
            <v>355.47710448463431</v>
          </cell>
          <cell r="AP126">
            <v>360.59879870415398</v>
          </cell>
          <cell r="AQ126">
            <v>14.198577698976063</v>
          </cell>
          <cell r="AR126">
            <v>346.40022100517791</v>
          </cell>
        </row>
        <row r="127">
          <cell r="X127" t="str">
            <v>San MateoAged&amp;DisabledNonDual</v>
          </cell>
          <cell r="Y127">
            <v>503</v>
          </cell>
          <cell r="Z127" t="str">
            <v>San Mateo</v>
          </cell>
          <cell r="AA127" t="str">
            <v>San Mateo</v>
          </cell>
          <cell r="AB127" t="str">
            <v>Aged&amp;DisabledNonDual</v>
          </cell>
          <cell r="AC127">
            <v>98901</v>
          </cell>
          <cell r="AD127">
            <v>863.8</v>
          </cell>
          <cell r="AE127">
            <v>31.12</v>
          </cell>
          <cell r="AF127">
            <v>832.68</v>
          </cell>
          <cell r="AG127">
            <v>11.48</v>
          </cell>
          <cell r="AH127">
            <v>0.45</v>
          </cell>
          <cell r="AI127">
            <v>11.030000000000001</v>
          </cell>
          <cell r="AJ127">
            <v>875.28</v>
          </cell>
          <cell r="AK127">
            <v>31.57</v>
          </cell>
          <cell r="AL127">
            <v>843.70999999999992</v>
          </cell>
          <cell r="AM127">
            <v>920.2434489193239</v>
          </cell>
          <cell r="AN127">
            <v>36.234585801198378</v>
          </cell>
          <cell r="AO127">
            <v>884.00886311812553</v>
          </cell>
          <cell r="AP127">
            <v>897.40594473380077</v>
          </cell>
          <cell r="AQ127">
            <v>35.335359073893407</v>
          </cell>
          <cell r="AR127">
            <v>862.07058565990735</v>
          </cell>
        </row>
        <row r="128">
          <cell r="X128" t="str">
            <v>San MateoDisabledDual</v>
          </cell>
          <cell r="Y128">
            <v>503</v>
          </cell>
          <cell r="Z128" t="str">
            <v>San Mateo</v>
          </cell>
          <cell r="AA128" t="str">
            <v>San Mateo</v>
          </cell>
          <cell r="AB128" t="str">
            <v>DisabledDual</v>
          </cell>
          <cell r="AC128">
            <v>59</v>
          </cell>
          <cell r="AD128">
            <v>243.24</v>
          </cell>
          <cell r="AE128">
            <v>8.76</v>
          </cell>
          <cell r="AF128">
            <v>234.48000000000002</v>
          </cell>
          <cell r="AG128">
            <v>0</v>
          </cell>
          <cell r="AH128">
            <v>0</v>
          </cell>
          <cell r="AI128">
            <v>0</v>
          </cell>
          <cell r="AJ128">
            <v>243.24</v>
          </cell>
          <cell r="AK128">
            <v>8.76</v>
          </cell>
          <cell r="AL128">
            <v>234.48000000000002</v>
          </cell>
          <cell r="AM128">
            <v>253.08995694611784</v>
          </cell>
          <cell r="AN128">
            <v>9.9654170547533898</v>
          </cell>
          <cell r="AO128">
            <v>243.12453989136444</v>
          </cell>
          <cell r="AP128">
            <v>248.09272891975996</v>
          </cell>
          <cell r="AQ128">
            <v>9.7686512012155493</v>
          </cell>
          <cell r="AR128">
            <v>238.3240777185444</v>
          </cell>
        </row>
        <row r="129">
          <cell r="X129" t="str">
            <v>San MateoAgedDual</v>
          </cell>
          <cell r="Y129">
            <v>503</v>
          </cell>
          <cell r="Z129" t="str">
            <v>San Mateo</v>
          </cell>
          <cell r="AA129" t="str">
            <v>San Mateo</v>
          </cell>
          <cell r="AB129" t="str">
            <v>AgedDual</v>
          </cell>
          <cell r="AC129">
            <v>0</v>
          </cell>
          <cell r="AD129">
            <v>247.76</v>
          </cell>
          <cell r="AE129">
            <v>8.93</v>
          </cell>
          <cell r="AF129">
            <v>238.82999999999998</v>
          </cell>
          <cell r="AG129">
            <v>0</v>
          </cell>
          <cell r="AH129">
            <v>0</v>
          </cell>
          <cell r="AI129">
            <v>0</v>
          </cell>
          <cell r="AJ129">
            <v>247.76</v>
          </cell>
          <cell r="AK129">
            <v>8.93</v>
          </cell>
          <cell r="AL129">
            <v>238.82999999999998</v>
          </cell>
          <cell r="AM129">
            <v>257.20204203844412</v>
          </cell>
          <cell r="AN129">
            <v>10.127330405263738</v>
          </cell>
          <cell r="AO129">
            <v>247.07471163318039</v>
          </cell>
          <cell r="AP129">
            <v>252.40647564909492</v>
          </cell>
          <cell r="AQ129">
            <v>9.9385049786831132</v>
          </cell>
          <cell r="AR129">
            <v>242.4679706704118</v>
          </cell>
        </row>
        <row r="130">
          <cell r="X130" t="str">
            <v>San MateoBCCTP</v>
          </cell>
          <cell r="Y130">
            <v>503</v>
          </cell>
          <cell r="Z130" t="str">
            <v>San Mateo</v>
          </cell>
          <cell r="AA130" t="str">
            <v>San Mateo</v>
          </cell>
          <cell r="AB130" t="str">
            <v>BCCTP</v>
          </cell>
          <cell r="AC130">
            <v>1651</v>
          </cell>
          <cell r="AD130">
            <v>1283.8499999999999</v>
          </cell>
          <cell r="AE130">
            <v>46.25</v>
          </cell>
          <cell r="AF130">
            <v>1237.5999999999999</v>
          </cell>
          <cell r="AG130">
            <v>8.52</v>
          </cell>
          <cell r="AH130">
            <v>0.34</v>
          </cell>
          <cell r="AI130">
            <v>8.18</v>
          </cell>
          <cell r="AJ130">
            <v>1292.3699999999999</v>
          </cell>
          <cell r="AK130">
            <v>46.59</v>
          </cell>
          <cell r="AL130">
            <v>1245.78</v>
          </cell>
          <cell r="AM130">
            <v>1360.422008367419</v>
          </cell>
          <cell r="AN130">
            <v>53.566616579467123</v>
          </cell>
          <cell r="AO130">
            <v>1306.8553917879519</v>
          </cell>
          <cell r="AP130">
            <v>1325.8556343314438</v>
          </cell>
          <cell r="AQ130">
            <v>52.2055656018006</v>
          </cell>
          <cell r="AR130">
            <v>1273.6500687296432</v>
          </cell>
        </row>
        <row r="131">
          <cell r="X131" t="str">
            <v>San MateoAIDSNonDual</v>
          </cell>
          <cell r="Y131">
            <v>503</v>
          </cell>
          <cell r="Z131" t="str">
            <v>San Mateo</v>
          </cell>
          <cell r="AA131" t="str">
            <v>San Mateo</v>
          </cell>
          <cell r="AB131" t="str">
            <v>AIDSNonDual</v>
          </cell>
          <cell r="AC131">
            <v>435</v>
          </cell>
          <cell r="AD131">
            <v>3782.42</v>
          </cell>
          <cell r="AE131">
            <v>136.27000000000001</v>
          </cell>
          <cell r="AF131">
            <v>3646.15</v>
          </cell>
          <cell r="AG131">
            <v>8.74</v>
          </cell>
          <cell r="AH131">
            <v>0.34</v>
          </cell>
          <cell r="AI131">
            <v>8.4</v>
          </cell>
          <cell r="AJ131">
            <v>3791.16</v>
          </cell>
          <cell r="AK131">
            <v>136.61000000000001</v>
          </cell>
          <cell r="AL131">
            <v>3654.5499999999997</v>
          </cell>
          <cell r="AM131">
            <v>3986.0070536142753</v>
          </cell>
          <cell r="AN131">
            <v>156.94902773606208</v>
          </cell>
          <cell r="AO131">
            <v>3829.0580258782134</v>
          </cell>
          <cell r="AP131">
            <v>3887.0613565619306</v>
          </cell>
          <cell r="AQ131">
            <v>153.05304091462602</v>
          </cell>
          <cell r="AR131">
            <v>3734.0083156473047</v>
          </cell>
        </row>
        <row r="132">
          <cell r="X132" t="str">
            <v>San MateoAIDSDual</v>
          </cell>
          <cell r="Y132">
            <v>503</v>
          </cell>
          <cell r="Z132" t="str">
            <v>San Mateo</v>
          </cell>
          <cell r="AA132" t="str">
            <v>San Mateo</v>
          </cell>
          <cell r="AB132" t="str">
            <v>AIDSDual</v>
          </cell>
          <cell r="AC132">
            <v>0</v>
          </cell>
          <cell r="AD132">
            <v>212.39</v>
          </cell>
          <cell r="AE132">
            <v>7.65</v>
          </cell>
          <cell r="AF132">
            <v>204.73999999999998</v>
          </cell>
          <cell r="AG132">
            <v>0</v>
          </cell>
          <cell r="AH132">
            <v>0</v>
          </cell>
          <cell r="AI132">
            <v>0</v>
          </cell>
          <cell r="AJ132">
            <v>212.39</v>
          </cell>
          <cell r="AK132">
            <v>7.65</v>
          </cell>
          <cell r="AL132">
            <v>204.73999999999998</v>
          </cell>
          <cell r="AM132">
            <v>222.90244179066676</v>
          </cell>
          <cell r="AN132">
            <v>8.7767836455075035</v>
          </cell>
          <cell r="AO132">
            <v>214.12565814515926</v>
          </cell>
          <cell r="AP132">
            <v>217.56847743560925</v>
          </cell>
          <cell r="AQ132">
            <v>8.5667587990271148</v>
          </cell>
          <cell r="AR132">
            <v>209.00171863658213</v>
          </cell>
        </row>
        <row r="133">
          <cell r="X133" t="str">
            <v>San MateoLTCNonDual</v>
          </cell>
          <cell r="Y133">
            <v>503</v>
          </cell>
          <cell r="Z133" t="str">
            <v>San Mateo</v>
          </cell>
          <cell r="AA133" t="str">
            <v>San Mateo</v>
          </cell>
          <cell r="AB133" t="str">
            <v>LTCNonDual</v>
          </cell>
          <cell r="AC133">
            <v>1089</v>
          </cell>
          <cell r="AD133">
            <v>12564.6</v>
          </cell>
          <cell r="AE133">
            <v>452.65</v>
          </cell>
          <cell r="AF133">
            <v>12111.95</v>
          </cell>
          <cell r="AG133">
            <v>9.34</v>
          </cell>
          <cell r="AH133">
            <v>0.37</v>
          </cell>
          <cell r="AI133">
            <v>8.9700000000000006</v>
          </cell>
          <cell r="AJ133">
            <v>12573.94</v>
          </cell>
          <cell r="AK133">
            <v>453.02</v>
          </cell>
          <cell r="AL133">
            <v>12120.92</v>
          </cell>
          <cell r="AM133">
            <v>12969.357275716229</v>
          </cell>
          <cell r="AN133">
            <v>510.66844273132654</v>
          </cell>
          <cell r="AO133">
            <v>12458.688832984903</v>
          </cell>
          <cell r="AP133">
            <v>12768.872998679337</v>
          </cell>
          <cell r="AQ133">
            <v>502.77437432299888</v>
          </cell>
          <cell r="AR133">
            <v>12266.098624356338</v>
          </cell>
        </row>
        <row r="134">
          <cell r="X134" t="str">
            <v>San MateoLTCDual</v>
          </cell>
          <cell r="Y134">
            <v>503</v>
          </cell>
          <cell r="Z134" t="str">
            <v>San Mateo</v>
          </cell>
          <cell r="AA134" t="str">
            <v>San Mateo</v>
          </cell>
          <cell r="AB134" t="str">
            <v>LTCDual</v>
          </cell>
          <cell r="AC134">
            <v>0</v>
          </cell>
          <cell r="AD134">
            <v>7730.4</v>
          </cell>
          <cell r="AE134">
            <v>278.5</v>
          </cell>
          <cell r="AF134">
            <v>7451.9</v>
          </cell>
          <cell r="AG134">
            <v>0</v>
          </cell>
          <cell r="AH134">
            <v>0</v>
          </cell>
          <cell r="AI134">
            <v>0</v>
          </cell>
          <cell r="AJ134">
            <v>7730.4</v>
          </cell>
          <cell r="AK134">
            <v>278.5</v>
          </cell>
          <cell r="AL134">
            <v>7451.9</v>
          </cell>
          <cell r="AM134">
            <v>7944.7031425931227</v>
          </cell>
          <cell r="AN134">
            <v>312.8226862396042</v>
          </cell>
          <cell r="AO134">
            <v>7631.8804563535186</v>
          </cell>
          <cell r="AP134">
            <v>7836.1044822898457</v>
          </cell>
          <cell r="AQ134">
            <v>308.54661399016265</v>
          </cell>
          <cell r="AR134">
            <v>7527.5578682996829</v>
          </cell>
        </row>
        <row r="135">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row>
        <row r="136">
          <cell r="X136" t="str">
            <v>San MateoMLTSS HCBS High</v>
          </cell>
          <cell r="Y136">
            <v>503</v>
          </cell>
          <cell r="Z136" t="str">
            <v>San Mateo</v>
          </cell>
          <cell r="AA136" t="str">
            <v>San Mateo</v>
          </cell>
          <cell r="AB136" t="str">
            <v>MLTSS HCBS High</v>
          </cell>
          <cell r="AC136">
            <v>777</v>
          </cell>
          <cell r="AD136">
            <v>1903.3527078825132</v>
          </cell>
          <cell r="AE136">
            <v>74.94</v>
          </cell>
          <cell r="AF136">
            <v>1828.4127078825131</v>
          </cell>
          <cell r="AG136">
            <v>0</v>
          </cell>
          <cell r="AH136">
            <v>0</v>
          </cell>
          <cell r="AI136">
            <v>0</v>
          </cell>
          <cell r="AJ136">
            <v>1903.3527078825132</v>
          </cell>
          <cell r="AK136">
            <v>74.94</v>
          </cell>
          <cell r="AL136">
            <v>1828.4127078825131</v>
          </cell>
          <cell r="AM136">
            <v>2012.619601577984</v>
          </cell>
          <cell r="AN136">
            <v>79.246896812133116</v>
          </cell>
          <cell r="AO136">
            <v>1933.3727047658508</v>
          </cell>
          <cell r="AP136">
            <v>1957.0040036555986</v>
          </cell>
          <cell r="AQ136">
            <v>77.057032643939195</v>
          </cell>
          <cell r="AR136">
            <v>1879.9469710116593</v>
          </cell>
        </row>
        <row r="137">
          <cell r="X137" t="str">
            <v>San MateoMLTSS HCBS Low</v>
          </cell>
          <cell r="Y137">
            <v>503</v>
          </cell>
          <cell r="Z137" t="str">
            <v>San Mateo</v>
          </cell>
          <cell r="AA137" t="str">
            <v>San Mateo</v>
          </cell>
          <cell r="AB137" t="str">
            <v>MLTSS HCBS Low</v>
          </cell>
          <cell r="AC137">
            <v>8303</v>
          </cell>
          <cell r="AD137">
            <v>1550.1611690591483</v>
          </cell>
          <cell r="AE137">
            <v>61.04</v>
          </cell>
          <cell r="AF137">
            <v>1489.1211690591483</v>
          </cell>
          <cell r="AG137">
            <v>0</v>
          </cell>
          <cell r="AH137">
            <v>0</v>
          </cell>
          <cell r="AI137">
            <v>0</v>
          </cell>
          <cell r="AJ137">
            <v>1550.1611690591483</v>
          </cell>
          <cell r="AK137">
            <v>61.04</v>
          </cell>
          <cell r="AL137">
            <v>1489.1211690591483</v>
          </cell>
          <cell r="AM137">
            <v>1636.6768467767004</v>
          </cell>
          <cell r="AN137">
            <v>64.444150841832581</v>
          </cell>
          <cell r="AO137">
            <v>1572.2326959348677</v>
          </cell>
          <cell r="AP137">
            <v>1592.6472958741911</v>
          </cell>
          <cell r="AQ137">
            <v>62.710487275046276</v>
          </cell>
          <cell r="AR137">
            <v>1529.9368085991448</v>
          </cell>
        </row>
        <row r="138">
          <cell r="X138" t="str">
            <v>San MateoAll Category of Aid</v>
          </cell>
          <cell r="Y138">
            <v>503</v>
          </cell>
          <cell r="Z138" t="str">
            <v>San Mateo</v>
          </cell>
          <cell r="AA138" t="str">
            <v>San Mateo</v>
          </cell>
          <cell r="AB138" t="str">
            <v>All Category of Aid</v>
          </cell>
          <cell r="AC138">
            <v>813227</v>
          </cell>
          <cell r="AD138">
            <v>277.19503982371816</v>
          </cell>
          <cell r="AE138">
            <v>10.042481508853001</v>
          </cell>
          <cell r="AF138">
            <v>267.15255831486508</v>
          </cell>
          <cell r="AG138">
            <v>6.7346451359829418</v>
          </cell>
          <cell r="AH138">
            <v>0.26384992136266994</v>
          </cell>
          <cell r="AI138">
            <v>6.4707952146202716</v>
          </cell>
          <cell r="AJ138">
            <v>283.92968495970109</v>
          </cell>
          <cell r="AK138">
            <v>10.306331430215671</v>
          </cell>
          <cell r="AL138">
            <v>273.62335352948537</v>
          </cell>
          <cell r="AM138">
            <v>298.58217328781967</v>
          </cell>
          <cell r="AN138">
            <v>11.756673073207899</v>
          </cell>
          <cell r="AO138">
            <v>286.82550021461179</v>
          </cell>
          <cell r="AP138">
            <v>291.1396964016181</v>
          </cell>
          <cell r="AQ138">
            <v>11.463625545813708</v>
          </cell>
          <cell r="AR138">
            <v>279.67607085580437</v>
          </cell>
        </row>
        <row r="139">
          <cell r="X139" t="str">
            <v>San MateoTotal Revenue</v>
          </cell>
          <cell r="Y139">
            <v>503</v>
          </cell>
          <cell r="Z139" t="str">
            <v>San Mateo</v>
          </cell>
          <cell r="AA139" t="str">
            <v>San Mateo</v>
          </cell>
          <cell r="AB139" t="str">
            <v>Total Revenue</v>
          </cell>
          <cell r="AC139">
            <v>0</v>
          </cell>
          <cell r="AD139">
            <v>225422490.65072286</v>
          </cell>
          <cell r="AE139">
            <v>8166817.1099999994</v>
          </cell>
          <cell r="AF139">
            <v>217255673.54072279</v>
          </cell>
          <cell r="AG139">
            <v>5476795.2599999998</v>
          </cell>
          <cell r="AH139">
            <v>214569.87999999998</v>
          </cell>
          <cell r="AI139">
            <v>5262225.38</v>
          </cell>
          <cell r="AJ139">
            <v>230899285.91072285</v>
          </cell>
          <cell r="AK139">
            <v>8381386.9899999993</v>
          </cell>
          <cell r="AL139">
            <v>222517898.92072281</v>
          </cell>
          <cell r="AM139">
            <v>242815085.03633374</v>
          </cell>
          <cell r="AN139">
            <v>9560843.9733056407</v>
          </cell>
          <cell r="AO139">
            <v>233254241.0630281</v>
          </cell>
          <cell r="AP139">
            <v>236762661.88559869</v>
          </cell>
          <cell r="AQ139">
            <v>9322529.8117454443</v>
          </cell>
          <cell r="AR139">
            <v>227440132.07385322</v>
          </cell>
        </row>
        <row r="140">
          <cell r="X140" t="str">
            <v>San Mateo CCSChild</v>
          </cell>
          <cell r="Y140">
            <v>703</v>
          </cell>
          <cell r="Z140" t="str">
            <v>San Mateo CCS</v>
          </cell>
          <cell r="AA140" t="str">
            <v>San Mateo</v>
          </cell>
          <cell r="AB140" t="str">
            <v>Child</v>
          </cell>
          <cell r="AC140">
            <v>14332.76740237691</v>
          </cell>
          <cell r="AD140">
            <v>963.54</v>
          </cell>
          <cell r="AE140">
            <v>37.94</v>
          </cell>
          <cell r="AF140">
            <v>925.59999999999991</v>
          </cell>
          <cell r="AG140">
            <v>5.79</v>
          </cell>
          <cell r="AH140">
            <v>0.23</v>
          </cell>
          <cell r="AI140">
            <v>5.56</v>
          </cell>
          <cell r="AJ140">
            <v>969.32999999999993</v>
          </cell>
          <cell r="AK140">
            <v>38.169999999999995</v>
          </cell>
          <cell r="AL140">
            <v>931.16</v>
          </cell>
          <cell r="AM140">
            <v>1021.6728498196532</v>
          </cell>
          <cell r="AN140">
            <v>40.228368461648842</v>
          </cell>
          <cell r="AO140">
            <v>981.44448135800428</v>
          </cell>
          <cell r="AP140">
            <v>0</v>
          </cell>
          <cell r="AQ140">
            <v>0</v>
          </cell>
          <cell r="AR140">
            <v>0</v>
          </cell>
        </row>
        <row r="141">
          <cell r="X141" t="str">
            <v>San Mateo CCSAdult</v>
          </cell>
          <cell r="Y141">
            <v>703</v>
          </cell>
          <cell r="Z141" t="str">
            <v>San Mateo CCS</v>
          </cell>
          <cell r="AA141" t="str">
            <v>San Mateo</v>
          </cell>
          <cell r="AB141" t="str">
            <v>Adult</v>
          </cell>
          <cell r="AC141">
            <v>536.98763036623814</v>
          </cell>
          <cell r="AD141">
            <v>736.61</v>
          </cell>
          <cell r="AE141">
            <v>29</v>
          </cell>
          <cell r="AF141">
            <v>707.61</v>
          </cell>
          <cell r="AG141">
            <v>6.02</v>
          </cell>
          <cell r="AH141">
            <v>0.24</v>
          </cell>
          <cell r="AI141">
            <v>5.7799999999999994</v>
          </cell>
          <cell r="AJ141">
            <v>742.63</v>
          </cell>
          <cell r="AK141">
            <v>29.24</v>
          </cell>
          <cell r="AL141">
            <v>713.39</v>
          </cell>
          <cell r="AM141">
            <v>782.91242096479846</v>
          </cell>
          <cell r="AN141">
            <v>30.827176575488938</v>
          </cell>
          <cell r="AO141">
            <v>752.08524438930954</v>
          </cell>
          <cell r="AP141">
            <v>0</v>
          </cell>
          <cell r="AQ141">
            <v>0</v>
          </cell>
          <cell r="AR141">
            <v>0</v>
          </cell>
        </row>
        <row r="142">
          <cell r="X142" t="str">
            <v>San Mateo CCSAged&amp;DisabledNonDual</v>
          </cell>
          <cell r="Y142">
            <v>703</v>
          </cell>
          <cell r="Z142" t="str">
            <v>San Mateo CCS</v>
          </cell>
          <cell r="AA142" t="str">
            <v>San Mateo</v>
          </cell>
          <cell r="AB142" t="str">
            <v>Aged&amp;DisabledNonDual</v>
          </cell>
          <cell r="AC142">
            <v>9064.7586708707258</v>
          </cell>
          <cell r="AD142">
            <v>2324.1400000000003</v>
          </cell>
          <cell r="AE142">
            <v>91.51</v>
          </cell>
          <cell r="AF142">
            <v>2232.63</v>
          </cell>
          <cell r="AG142">
            <v>11.58</v>
          </cell>
          <cell r="AH142">
            <v>0.46</v>
          </cell>
          <cell r="AI142">
            <v>11.12</v>
          </cell>
          <cell r="AJ142">
            <v>2335.7200000000003</v>
          </cell>
          <cell r="AK142">
            <v>91.97</v>
          </cell>
          <cell r="AL142">
            <v>2243.7500000000005</v>
          </cell>
          <cell r="AM142">
            <v>2458.6450766790931</v>
          </cell>
          <cell r="AN142">
            <v>96.809149894239297</v>
          </cell>
          <cell r="AO142">
            <v>2361.8359267848537</v>
          </cell>
          <cell r="AP142">
            <v>0</v>
          </cell>
          <cell r="AQ142">
            <v>0</v>
          </cell>
          <cell r="AR142">
            <v>0</v>
          </cell>
        </row>
        <row r="143">
          <cell r="X143" t="str">
            <v>San Mateo CCSDisabledDual</v>
          </cell>
          <cell r="Y143">
            <v>703</v>
          </cell>
          <cell r="Z143" t="str">
            <v>San Mateo CCS</v>
          </cell>
          <cell r="AA143" t="str">
            <v>San Mateo</v>
          </cell>
          <cell r="AB143" t="str">
            <v>DisabledDual</v>
          </cell>
          <cell r="AC143">
            <v>58.210041232112538</v>
          </cell>
          <cell r="AD143">
            <v>276.35000000000002</v>
          </cell>
          <cell r="AE143">
            <v>10.88</v>
          </cell>
          <cell r="AF143">
            <v>265.47000000000003</v>
          </cell>
          <cell r="AG143">
            <v>0</v>
          </cell>
          <cell r="AH143">
            <v>0</v>
          </cell>
          <cell r="AI143">
            <v>0</v>
          </cell>
          <cell r="AJ143">
            <v>276.35000000000002</v>
          </cell>
          <cell r="AK143">
            <v>10.88</v>
          </cell>
          <cell r="AL143">
            <v>265.47000000000003</v>
          </cell>
          <cell r="AM143">
            <v>292.43</v>
          </cell>
          <cell r="AN143">
            <v>11.514431250000001</v>
          </cell>
          <cell r="AO143">
            <v>280.91556875000003</v>
          </cell>
          <cell r="AP143">
            <v>0</v>
          </cell>
          <cell r="AQ143">
            <v>0</v>
          </cell>
          <cell r="AR143">
            <v>0</v>
          </cell>
        </row>
        <row r="144">
          <cell r="X144" t="str">
            <v>San Mateo CCSAgedDual</v>
          </cell>
          <cell r="Y144">
            <v>703</v>
          </cell>
          <cell r="Z144" t="str">
            <v>San Mateo CCS</v>
          </cell>
          <cell r="AA144" t="str">
            <v>San Mateo</v>
          </cell>
          <cell r="AB144" t="str">
            <v>AgedDual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row>
        <row r="145">
          <cell r="X145" t="str">
            <v>San Mateo CCSBCCTP</v>
          </cell>
          <cell r="Y145">
            <v>703</v>
          </cell>
          <cell r="Z145" t="str">
            <v>San Mateo CCS</v>
          </cell>
          <cell r="AA145" t="str">
            <v>San Mateo</v>
          </cell>
          <cell r="AB145" t="str">
            <v>BCCTP</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row>
        <row r="146">
          <cell r="X146" t="str">
            <v>San Mateo CCSAIDSNonDual</v>
          </cell>
          <cell r="Y146">
            <v>703</v>
          </cell>
          <cell r="Z146" t="str">
            <v>San Mateo CCS</v>
          </cell>
          <cell r="AA146" t="str">
            <v>San Mateo</v>
          </cell>
          <cell r="AB146" t="str">
            <v>AIDSNonDual</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row>
        <row r="147">
          <cell r="X147" t="str">
            <v>San Mateo CCSAIDSDual</v>
          </cell>
          <cell r="Y147">
            <v>703</v>
          </cell>
          <cell r="Z147" t="str">
            <v>San Mateo CCS</v>
          </cell>
          <cell r="AA147" t="str">
            <v>San Mateo</v>
          </cell>
          <cell r="AB147" t="str">
            <v>AIDSDual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row>
        <row r="148">
          <cell r="X148" t="str">
            <v>San Mateo CCSLTCNonDual</v>
          </cell>
          <cell r="Y148">
            <v>703</v>
          </cell>
          <cell r="Z148" t="str">
            <v>San Mateo CCS</v>
          </cell>
          <cell r="AA148" t="str">
            <v>San Mateo</v>
          </cell>
          <cell r="AB148" t="str">
            <v>LTCNonDual</v>
          </cell>
          <cell r="AC148">
            <v>7.2762551540140672</v>
          </cell>
          <cell r="AD148">
            <v>31349.23</v>
          </cell>
          <cell r="AE148">
            <v>1234.3800000000001</v>
          </cell>
          <cell r="AF148">
            <v>30114.85</v>
          </cell>
          <cell r="AG148">
            <v>9.34</v>
          </cell>
          <cell r="AH148">
            <v>0.37</v>
          </cell>
          <cell r="AI148">
            <v>8.9700000000000006</v>
          </cell>
          <cell r="AJ148">
            <v>31358.57</v>
          </cell>
          <cell r="AK148">
            <v>1234.75</v>
          </cell>
          <cell r="AL148">
            <v>30123.82</v>
          </cell>
          <cell r="AM148">
            <v>32448.377754804897</v>
          </cell>
          <cell r="AN148">
            <v>1277.6548740954429</v>
          </cell>
          <cell r="AO148">
            <v>31170.722880709454</v>
          </cell>
          <cell r="AP148">
            <v>0</v>
          </cell>
          <cell r="AQ148">
            <v>0</v>
          </cell>
          <cell r="AR148">
            <v>0</v>
          </cell>
        </row>
        <row r="149">
          <cell r="X149" t="str">
            <v>San Mateo CCSLTCDual</v>
          </cell>
          <cell r="Y149">
            <v>703</v>
          </cell>
          <cell r="Z149" t="str">
            <v>San Mateo CCS</v>
          </cell>
          <cell r="AA149" t="str">
            <v>San Mateo</v>
          </cell>
          <cell r="AB149" t="str">
            <v>LTCDual</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row>
        <row r="150">
          <cell r="X150" t="str">
            <v>San Mateo CCSOBRA</v>
          </cell>
          <cell r="Y150">
            <v>703</v>
          </cell>
          <cell r="Z150" t="str">
            <v>San Mateo CCS</v>
          </cell>
          <cell r="AA150" t="str">
            <v>San Mateo</v>
          </cell>
          <cell r="AB150" t="str">
            <v>OBRA</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row>
        <row r="151">
          <cell r="X151" t="str">
            <v>San Mateo CCSAll Category of Aid</v>
          </cell>
          <cell r="Y151">
            <v>703</v>
          </cell>
          <cell r="Z151" t="str">
            <v>San Mateo CCS</v>
          </cell>
          <cell r="AA151" t="str">
            <v>San Mateo</v>
          </cell>
          <cell r="AB151" t="str">
            <v>All Category of Aid</v>
          </cell>
          <cell r="AC151">
            <v>24000.000000000004</v>
          </cell>
          <cell r="AD151">
            <v>1479.904363327674</v>
          </cell>
          <cell r="AE151">
            <v>58.270370482658251</v>
          </cell>
          <cell r="AF151">
            <v>1421.6339928450157</v>
          </cell>
          <cell r="AG151">
            <v>7.9690522677661875</v>
          </cell>
          <cell r="AH151">
            <v>0.31657894736842102</v>
          </cell>
          <cell r="AI151">
            <v>7.6524733203977675</v>
          </cell>
          <cell r="AJ151">
            <v>1487.8734155954401</v>
          </cell>
          <cell r="AK151">
            <v>58.586949430026678</v>
          </cell>
          <cell r="AL151">
            <v>1429.2864661654135</v>
          </cell>
          <cell r="AM151">
            <v>1566.8317882984395</v>
          </cell>
          <cell r="AN151">
            <v>61.694001664251068</v>
          </cell>
          <cell r="AO151">
            <v>1505.1377866341886</v>
          </cell>
          <cell r="AP151">
            <v>0</v>
          </cell>
          <cell r="AQ151">
            <v>0</v>
          </cell>
          <cell r="AR151">
            <v>0</v>
          </cell>
        </row>
        <row r="152">
          <cell r="X152" t="str">
            <v>San Mateo CCSTotal Revenue</v>
          </cell>
          <cell r="Y152">
            <v>703</v>
          </cell>
          <cell r="Z152" t="str">
            <v>San Mateo CCS</v>
          </cell>
          <cell r="AA152" t="str">
            <v>San Mateo</v>
          </cell>
          <cell r="AB152" t="str">
            <v>Total Revenue</v>
          </cell>
          <cell r="AC152">
            <v>0</v>
          </cell>
          <cell r="AD152">
            <v>35517704.719864182</v>
          </cell>
          <cell r="AE152">
            <v>1398488.8915837982</v>
          </cell>
          <cell r="AF152">
            <v>34119215.828280382</v>
          </cell>
          <cell r="AG152">
            <v>191257.25442638854</v>
          </cell>
          <cell r="AH152">
            <v>7597.8947368421059</v>
          </cell>
          <cell r="AI152">
            <v>183659.35968954646</v>
          </cell>
          <cell r="AJ152">
            <v>35708961.974290565</v>
          </cell>
          <cell r="AK152">
            <v>1406086.7863206405</v>
          </cell>
          <cell r="AL152">
            <v>34302875.18796993</v>
          </cell>
          <cell r="AM152">
            <v>37603962.919162557</v>
          </cell>
          <cell r="AN152">
            <v>1480656.0399420259</v>
          </cell>
          <cell r="AO152">
            <v>36123306.87922053</v>
          </cell>
          <cell r="AP152">
            <v>0</v>
          </cell>
          <cell r="AQ152">
            <v>0</v>
          </cell>
          <cell r="AR152">
            <v>0</v>
          </cell>
        </row>
        <row r="153">
          <cell r="X153" t="str">
            <v>SolanoChild</v>
          </cell>
          <cell r="Y153">
            <v>504</v>
          </cell>
          <cell r="Z153" t="str">
            <v>Solano</v>
          </cell>
          <cell r="AA153" t="str">
            <v>Partnership</v>
          </cell>
          <cell r="AB153" t="str">
            <v>Child</v>
          </cell>
          <cell r="AC153">
            <v>507219</v>
          </cell>
          <cell r="AD153">
            <v>126.80999999999999</v>
          </cell>
          <cell r="AE153">
            <v>4.99</v>
          </cell>
          <cell r="AF153">
            <v>121.82</v>
          </cell>
          <cell r="AG153">
            <v>5.76</v>
          </cell>
          <cell r="AH153">
            <v>0.23</v>
          </cell>
          <cell r="AI153">
            <v>5.5299999999999994</v>
          </cell>
          <cell r="AJ153">
            <v>132.57</v>
          </cell>
          <cell r="AK153">
            <v>5.2200000000000006</v>
          </cell>
          <cell r="AL153">
            <v>127.35</v>
          </cell>
          <cell r="AM153">
            <v>139.54107911443901</v>
          </cell>
          <cell r="AN153">
            <v>5.4913299901310317</v>
          </cell>
          <cell r="AO153">
            <v>134.04974912430799</v>
          </cell>
          <cell r="AP153">
            <v>135.68</v>
          </cell>
          <cell r="AQ153">
            <v>5.34</v>
          </cell>
          <cell r="AR153">
            <v>130.34</v>
          </cell>
        </row>
        <row r="154">
          <cell r="X154" t="str">
            <v>SolanoAdult</v>
          </cell>
          <cell r="Y154">
            <v>504</v>
          </cell>
          <cell r="Z154" t="str">
            <v>Solano</v>
          </cell>
          <cell r="AA154" t="str">
            <v>Partnership</v>
          </cell>
          <cell r="AB154" t="str">
            <v>Adult</v>
          </cell>
          <cell r="AC154">
            <v>213467</v>
          </cell>
          <cell r="AD154">
            <v>257.28000000000003</v>
          </cell>
          <cell r="AE154">
            <v>10.130000000000001</v>
          </cell>
          <cell r="AF154">
            <v>247.15000000000003</v>
          </cell>
          <cell r="AG154">
            <v>5.73</v>
          </cell>
          <cell r="AH154">
            <v>0.23</v>
          </cell>
          <cell r="AI154">
            <v>5.5</v>
          </cell>
          <cell r="AJ154">
            <v>263.01000000000005</v>
          </cell>
          <cell r="AK154">
            <v>10.360000000000001</v>
          </cell>
          <cell r="AL154">
            <v>252.65000000000003</v>
          </cell>
          <cell r="AM154">
            <v>276.77049300511061</v>
          </cell>
          <cell r="AN154">
            <v>10.896313162076222</v>
          </cell>
          <cell r="AO154">
            <v>265.87417984303437</v>
          </cell>
          <cell r="AP154">
            <v>269.36</v>
          </cell>
          <cell r="AQ154">
            <v>10.61</v>
          </cell>
          <cell r="AR154">
            <v>258.75</v>
          </cell>
        </row>
        <row r="155">
          <cell r="X155" t="str">
            <v>SolanoAged&amp;DisabledNonDual</v>
          </cell>
          <cell r="Y155">
            <v>504</v>
          </cell>
          <cell r="Z155" t="str">
            <v>Solano</v>
          </cell>
          <cell r="AA155" t="str">
            <v>Partnership</v>
          </cell>
          <cell r="AB155" t="str">
            <v>Aged&amp;DisabledNonDual</v>
          </cell>
          <cell r="AC155">
            <v>109187</v>
          </cell>
          <cell r="AD155">
            <v>864.56</v>
          </cell>
          <cell r="AE155">
            <v>34.04</v>
          </cell>
          <cell r="AF155">
            <v>830.52</v>
          </cell>
          <cell r="AG155">
            <v>11.32</v>
          </cell>
          <cell r="AH155">
            <v>0.45</v>
          </cell>
          <cell r="AI155">
            <v>10.870000000000001</v>
          </cell>
          <cell r="AJ155">
            <v>875.88</v>
          </cell>
          <cell r="AK155">
            <v>34.49</v>
          </cell>
          <cell r="AL155">
            <v>841.39</v>
          </cell>
          <cell r="AM155">
            <v>918.71376114781469</v>
          </cell>
          <cell r="AN155">
            <v>36.176816845195241</v>
          </cell>
          <cell r="AO155">
            <v>882.53694430261942</v>
          </cell>
          <cell r="AP155">
            <v>896.06</v>
          </cell>
          <cell r="AQ155">
            <v>35.28</v>
          </cell>
          <cell r="AR155">
            <v>860.78</v>
          </cell>
        </row>
        <row r="156">
          <cell r="X156" t="str">
            <v>SolanoDisabledDual</v>
          </cell>
          <cell r="Y156">
            <v>504</v>
          </cell>
          <cell r="Z156" t="str">
            <v>Solano</v>
          </cell>
          <cell r="AA156" t="str">
            <v>Partnership</v>
          </cell>
          <cell r="AB156" t="str">
            <v>DisabledDual</v>
          </cell>
          <cell r="AC156">
            <v>69155</v>
          </cell>
          <cell r="AD156">
            <v>355.89</v>
          </cell>
          <cell r="AE156">
            <v>14.01</v>
          </cell>
          <cell r="AF156">
            <v>341.88</v>
          </cell>
          <cell r="AG156">
            <v>0</v>
          </cell>
          <cell r="AH156">
            <v>0</v>
          </cell>
          <cell r="AI156">
            <v>0</v>
          </cell>
          <cell r="AJ156">
            <v>355.89</v>
          </cell>
          <cell r="AK156">
            <v>14.01</v>
          </cell>
          <cell r="AL156">
            <v>341.88</v>
          </cell>
          <cell r="AM156">
            <v>371.15386674765023</v>
          </cell>
          <cell r="AN156">
            <v>14.614183503188769</v>
          </cell>
          <cell r="AO156">
            <v>356.53968324446146</v>
          </cell>
          <cell r="AP156">
            <v>362.91</v>
          </cell>
          <cell r="AQ156">
            <v>14.29</v>
          </cell>
          <cell r="AR156">
            <v>348.62</v>
          </cell>
        </row>
        <row r="157">
          <cell r="X157" t="str">
            <v>SolanoAgedDual</v>
          </cell>
          <cell r="Y157">
            <v>504</v>
          </cell>
          <cell r="Z157" t="str">
            <v>Solano</v>
          </cell>
          <cell r="AA157" t="str">
            <v>Partnership</v>
          </cell>
          <cell r="AB157" t="str">
            <v>AgedDual</v>
          </cell>
          <cell r="AC157">
            <v>57272</v>
          </cell>
          <cell r="AD157">
            <v>264.08999999999997</v>
          </cell>
          <cell r="AE157">
            <v>10.4</v>
          </cell>
          <cell r="AF157">
            <v>253.68999999999997</v>
          </cell>
          <cell r="AG157">
            <v>0</v>
          </cell>
          <cell r="AH157">
            <v>0</v>
          </cell>
          <cell r="AI157">
            <v>0</v>
          </cell>
          <cell r="AJ157">
            <v>264.08999999999997</v>
          </cell>
          <cell r="AK157">
            <v>10.4</v>
          </cell>
          <cell r="AL157">
            <v>253.68999999999997</v>
          </cell>
          <cell r="AM157">
            <v>274.25953893831536</v>
          </cell>
          <cell r="AN157">
            <v>10.798969345696207</v>
          </cell>
          <cell r="AO157">
            <v>263.46056959261915</v>
          </cell>
          <cell r="AP157">
            <v>268.67</v>
          </cell>
          <cell r="AQ157">
            <v>10.58</v>
          </cell>
          <cell r="AR157">
            <v>258.09000000000003</v>
          </cell>
        </row>
        <row r="158">
          <cell r="X158" t="str">
            <v>SolanoBCCTP</v>
          </cell>
          <cell r="Y158">
            <v>504</v>
          </cell>
          <cell r="Z158" t="str">
            <v>Solano</v>
          </cell>
          <cell r="AA158" t="str">
            <v>Partnership</v>
          </cell>
          <cell r="AB158" t="str">
            <v>BCCTP</v>
          </cell>
          <cell r="AC158">
            <v>688</v>
          </cell>
          <cell r="AD158">
            <v>2227.6899999999996</v>
          </cell>
          <cell r="AE158">
            <v>87.72</v>
          </cell>
          <cell r="AF158">
            <v>2139.9699999999998</v>
          </cell>
          <cell r="AG158">
            <v>8.3800000000000008</v>
          </cell>
          <cell r="AH158">
            <v>0.33</v>
          </cell>
          <cell r="AI158">
            <v>8.0500000000000007</v>
          </cell>
          <cell r="AJ158">
            <v>2236.0699999999997</v>
          </cell>
          <cell r="AK158">
            <v>88.05</v>
          </cell>
          <cell r="AL158">
            <v>2148.0199999999995</v>
          </cell>
          <cell r="AM158">
            <v>2352.1871965303985</v>
          </cell>
          <cell r="AN158">
            <v>92.618352113384702</v>
          </cell>
          <cell r="AO158">
            <v>2259.5688444170137</v>
          </cell>
          <cell r="AP158">
            <v>2291.1999999999998</v>
          </cell>
          <cell r="AQ158">
            <v>90.21</v>
          </cell>
          <cell r="AR158">
            <v>2200.9899999999998</v>
          </cell>
        </row>
        <row r="159">
          <cell r="X159" t="str">
            <v>SolanoAIDSNonDual</v>
          </cell>
          <cell r="Y159">
            <v>504</v>
          </cell>
          <cell r="Z159" t="str">
            <v>Solano</v>
          </cell>
          <cell r="AA159" t="str">
            <v>Partnership</v>
          </cell>
          <cell r="AB159" t="str">
            <v>AIDSNonDual</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row>
        <row r="160">
          <cell r="X160" t="str">
            <v>SolanoAIDSDual</v>
          </cell>
          <cell r="Y160">
            <v>504</v>
          </cell>
          <cell r="Z160" t="str">
            <v>Solano</v>
          </cell>
          <cell r="AA160" t="str">
            <v>Partnership</v>
          </cell>
          <cell r="AB160" t="str">
            <v>AIDSDual</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row>
        <row r="161">
          <cell r="X161" t="str">
            <v>SolanoLTCNonDual</v>
          </cell>
          <cell r="Y161">
            <v>504</v>
          </cell>
          <cell r="Z161" t="str">
            <v>Solano</v>
          </cell>
          <cell r="AA161" t="str">
            <v>Partnership</v>
          </cell>
          <cell r="AB161" t="str">
            <v>LTCNonDual</v>
          </cell>
          <cell r="AC161">
            <v>464</v>
          </cell>
          <cell r="AD161">
            <v>10229.18</v>
          </cell>
          <cell r="AE161">
            <v>402.77</v>
          </cell>
          <cell r="AF161">
            <v>9826.41</v>
          </cell>
          <cell r="AG161">
            <v>9.23</v>
          </cell>
          <cell r="AH161">
            <v>0.36</v>
          </cell>
          <cell r="AI161">
            <v>8.870000000000001</v>
          </cell>
          <cell r="AJ161">
            <v>10238.41</v>
          </cell>
          <cell r="AK161">
            <v>403.13</v>
          </cell>
          <cell r="AL161">
            <v>9835.2800000000007</v>
          </cell>
          <cell r="AM161">
            <v>10626.673080043744</v>
          </cell>
          <cell r="AN161">
            <v>418.42197752672212</v>
          </cell>
          <cell r="AO161">
            <v>10208.251102517021</v>
          </cell>
          <cell r="AP161">
            <v>10421.24</v>
          </cell>
          <cell r="AQ161">
            <v>410.34</v>
          </cell>
          <cell r="AR161">
            <v>10010.9</v>
          </cell>
        </row>
        <row r="162">
          <cell r="X162" t="str">
            <v>SolanoLTCDual</v>
          </cell>
          <cell r="Y162">
            <v>504</v>
          </cell>
          <cell r="Z162" t="str">
            <v>Solano</v>
          </cell>
          <cell r="AA162" t="str">
            <v>Partnership</v>
          </cell>
          <cell r="AB162" t="str">
            <v>LTCDual</v>
          </cell>
          <cell r="AC162">
            <v>5006</v>
          </cell>
          <cell r="AD162">
            <v>5686.4299999999994</v>
          </cell>
          <cell r="AE162">
            <v>223.9</v>
          </cell>
          <cell r="AF162">
            <v>5462.53</v>
          </cell>
          <cell r="AG162">
            <v>0</v>
          </cell>
          <cell r="AH162">
            <v>0</v>
          </cell>
          <cell r="AI162">
            <v>0</v>
          </cell>
          <cell r="AJ162">
            <v>5686.4299999999994</v>
          </cell>
          <cell r="AK162">
            <v>223.9</v>
          </cell>
          <cell r="AL162">
            <v>5462.53</v>
          </cell>
          <cell r="AM162">
            <v>5844.6441654224873</v>
          </cell>
          <cell r="AN162">
            <v>230.1328640135107</v>
          </cell>
          <cell r="AO162">
            <v>5614.5113014089766</v>
          </cell>
          <cell r="AP162">
            <v>5759.71</v>
          </cell>
          <cell r="AQ162">
            <v>226.79</v>
          </cell>
          <cell r="AR162">
            <v>5532.92</v>
          </cell>
        </row>
        <row r="163">
          <cell r="X163" t="str">
            <v>SolanoOBRA</v>
          </cell>
          <cell r="Y163">
            <v>504</v>
          </cell>
          <cell r="Z163" t="str">
            <v>Solano</v>
          </cell>
          <cell r="AA163" t="str">
            <v>Partnership</v>
          </cell>
          <cell r="AB163" t="str">
            <v>OBRA</v>
          </cell>
          <cell r="AC163">
            <v>12880</v>
          </cell>
          <cell r="AD163">
            <v>194.80999999999997</v>
          </cell>
          <cell r="AE163">
            <v>7.67</v>
          </cell>
          <cell r="AF163">
            <v>187.14</v>
          </cell>
          <cell r="AG163">
            <v>0</v>
          </cell>
          <cell r="AH163">
            <v>0</v>
          </cell>
          <cell r="AI163">
            <v>0</v>
          </cell>
          <cell r="AJ163">
            <v>194.80999999999997</v>
          </cell>
          <cell r="AK163">
            <v>7.67</v>
          </cell>
          <cell r="AL163">
            <v>187.14</v>
          </cell>
          <cell r="AM163">
            <v>205.20040894639811</v>
          </cell>
          <cell r="AN163">
            <v>8.0797661022644434</v>
          </cell>
          <cell r="AO163">
            <v>197.12064284413367</v>
          </cell>
          <cell r="AP163">
            <v>199.55</v>
          </cell>
          <cell r="AQ163">
            <v>7.86</v>
          </cell>
          <cell r="AR163">
            <v>191.69</v>
          </cell>
        </row>
        <row r="164">
          <cell r="X164" t="str">
            <v>SolanoAll Category of Aid</v>
          </cell>
          <cell r="Y164">
            <v>504</v>
          </cell>
          <cell r="Z164" t="str">
            <v>Solano</v>
          </cell>
          <cell r="AA164" t="str">
            <v>Partnership</v>
          </cell>
          <cell r="AB164" t="str">
            <v>All Category of Aid</v>
          </cell>
          <cell r="AC164">
            <v>975338</v>
          </cell>
          <cell r="AD164">
            <v>297.97966542880522</v>
          </cell>
          <cell r="AE164">
            <v>11.730834838794346</v>
          </cell>
          <cell r="AF164">
            <v>286.24883059001087</v>
          </cell>
          <cell r="AG164">
            <v>5.5271017329377106</v>
          </cell>
          <cell r="AH164">
            <v>0.22072964449247343</v>
          </cell>
          <cell r="AI164">
            <v>5.3063720884452366</v>
          </cell>
          <cell r="AJ164">
            <v>303.50676716174286</v>
          </cell>
          <cell r="AK164">
            <v>11.951564483286823</v>
          </cell>
          <cell r="AL164">
            <v>291.55520267845606</v>
          </cell>
          <cell r="AM164">
            <v>317.83416815997305</v>
          </cell>
          <cell r="AN164">
            <v>12.513049271036779</v>
          </cell>
          <cell r="AO164">
            <v>305.32111888893627</v>
          </cell>
          <cell r="AP164">
            <v>310.10426208145276</v>
          </cell>
          <cell r="AQ164">
            <v>12.209843336361345</v>
          </cell>
          <cell r="AR164">
            <v>297.8944187450914</v>
          </cell>
        </row>
        <row r="165">
          <cell r="X165" t="str">
            <v>SolanoTotal Revenue</v>
          </cell>
          <cell r="Y165">
            <v>504</v>
          </cell>
          <cell r="Z165" t="str">
            <v>Solano</v>
          </cell>
          <cell r="AA165" t="str">
            <v>Partnership</v>
          </cell>
          <cell r="AB165" t="str">
            <v>Total Revenue</v>
          </cell>
          <cell r="AC165">
            <v>0</v>
          </cell>
          <cell r="AD165">
            <v>290630890.92000002</v>
          </cell>
          <cell r="AE165">
            <v>11441528.99</v>
          </cell>
          <cell r="AF165">
            <v>279189361.93000001</v>
          </cell>
          <cell r="AG165">
            <v>5390792.3500000006</v>
          </cell>
          <cell r="AH165">
            <v>215286.01000000004</v>
          </cell>
          <cell r="AI165">
            <v>5175506.34</v>
          </cell>
          <cell r="AJ165">
            <v>296021683.26999998</v>
          </cell>
          <cell r="AK165">
            <v>11656815.000000004</v>
          </cell>
          <cell r="AL165">
            <v>284364868.26999998</v>
          </cell>
          <cell r="AM165">
            <v>309995741.9048118</v>
          </cell>
          <cell r="AN165">
            <v>12204452.44991447</v>
          </cell>
          <cell r="AO165">
            <v>297791289.45489734</v>
          </cell>
          <cell r="AP165">
            <v>302456470.76999998</v>
          </cell>
          <cell r="AQ165">
            <v>11908724.180000002</v>
          </cell>
          <cell r="AR165">
            <v>290547746.58999997</v>
          </cell>
        </row>
        <row r="166">
          <cell r="X166" t="str">
            <v>SonomaChild</v>
          </cell>
          <cell r="Y166">
            <v>513</v>
          </cell>
          <cell r="Z166" t="str">
            <v>Sonoma</v>
          </cell>
          <cell r="AA166" t="str">
            <v>Partnership</v>
          </cell>
          <cell r="AB166" t="str">
            <v>Child</v>
          </cell>
          <cell r="AC166">
            <v>544509</v>
          </cell>
          <cell r="AD166">
            <v>84.18</v>
          </cell>
          <cell r="AE166">
            <v>3.31</v>
          </cell>
          <cell r="AF166">
            <v>80.87</v>
          </cell>
          <cell r="AG166">
            <v>5.92</v>
          </cell>
          <cell r="AH166">
            <v>0.23</v>
          </cell>
          <cell r="AI166">
            <v>5.6899999999999995</v>
          </cell>
          <cell r="AJ166">
            <v>90.100000000000009</v>
          </cell>
          <cell r="AK166">
            <v>3.54</v>
          </cell>
          <cell r="AL166">
            <v>86.56</v>
          </cell>
          <cell r="AM166">
            <v>94.902790877328286</v>
          </cell>
          <cell r="AN166">
            <v>3.7366098907948011</v>
          </cell>
          <cell r="AO166">
            <v>91.16618098653349</v>
          </cell>
          <cell r="AP166">
            <v>92.18</v>
          </cell>
          <cell r="AQ166">
            <v>3.63</v>
          </cell>
          <cell r="AR166">
            <v>88.550000000000011</v>
          </cell>
        </row>
        <row r="167">
          <cell r="X167" t="str">
            <v>SonomaAdult</v>
          </cell>
          <cell r="Y167">
            <v>513</v>
          </cell>
          <cell r="Z167" t="str">
            <v>Sonoma</v>
          </cell>
          <cell r="AA167" t="str">
            <v>Partnership</v>
          </cell>
          <cell r="AB167" t="str">
            <v>Adult</v>
          </cell>
          <cell r="AC167">
            <v>173124</v>
          </cell>
          <cell r="AD167">
            <v>321.29999999999995</v>
          </cell>
          <cell r="AE167">
            <v>12.65</v>
          </cell>
          <cell r="AF167">
            <v>308.64999999999998</v>
          </cell>
          <cell r="AG167">
            <v>5.7</v>
          </cell>
          <cell r="AH167">
            <v>0.22</v>
          </cell>
          <cell r="AI167">
            <v>5.48</v>
          </cell>
          <cell r="AJ167">
            <v>326.99999999999994</v>
          </cell>
          <cell r="AK167">
            <v>12.870000000000001</v>
          </cell>
          <cell r="AL167">
            <v>314.12999999999994</v>
          </cell>
          <cell r="AM167">
            <v>344.10594154868011</v>
          </cell>
          <cell r="AN167">
            <v>13.54843394847931</v>
          </cell>
          <cell r="AO167">
            <v>330.55750760020078</v>
          </cell>
          <cell r="AP167">
            <v>334.93</v>
          </cell>
          <cell r="AQ167">
            <v>13.19</v>
          </cell>
          <cell r="AR167">
            <v>321.74</v>
          </cell>
        </row>
        <row r="168">
          <cell r="X168" t="str">
            <v>SonomaAged&amp;DisabledNonDual</v>
          </cell>
          <cell r="Y168">
            <v>513</v>
          </cell>
          <cell r="Z168" t="str">
            <v>Sonoma</v>
          </cell>
          <cell r="AA168" t="str">
            <v>Partnership</v>
          </cell>
          <cell r="AB168" t="str">
            <v>Aged&amp;DisabledNonDual</v>
          </cell>
          <cell r="AC168">
            <v>77776</v>
          </cell>
          <cell r="AD168">
            <v>1021.4200000000001</v>
          </cell>
          <cell r="AE168">
            <v>40.22</v>
          </cell>
          <cell r="AF168">
            <v>981.2</v>
          </cell>
          <cell r="AG168">
            <v>11.32</v>
          </cell>
          <cell r="AH168">
            <v>0.45</v>
          </cell>
          <cell r="AI168">
            <v>10.870000000000001</v>
          </cell>
          <cell r="AJ168">
            <v>1032.74</v>
          </cell>
          <cell r="AK168">
            <v>40.67</v>
          </cell>
          <cell r="AL168">
            <v>992.07</v>
          </cell>
          <cell r="AM168">
            <v>1084.3816097388749</v>
          </cell>
          <cell r="AN168">
            <v>42.699594633468188</v>
          </cell>
          <cell r="AO168">
            <v>1041.6820151054067</v>
          </cell>
          <cell r="AP168">
            <v>1057.07</v>
          </cell>
          <cell r="AQ168">
            <v>41.62</v>
          </cell>
          <cell r="AR168">
            <v>1015.4499999999999</v>
          </cell>
        </row>
        <row r="169">
          <cell r="X169" t="str">
            <v>SonomaDisabledDual</v>
          </cell>
          <cell r="Y169">
            <v>513</v>
          </cell>
          <cell r="Z169" t="str">
            <v>Sonoma</v>
          </cell>
          <cell r="AA169" t="str">
            <v>Partnership</v>
          </cell>
          <cell r="AB169" t="str">
            <v>DisabledDual</v>
          </cell>
          <cell r="AC169">
            <v>76035</v>
          </cell>
          <cell r="AD169">
            <v>176.84</v>
          </cell>
          <cell r="AE169">
            <v>6.96</v>
          </cell>
          <cell r="AF169">
            <v>169.88</v>
          </cell>
          <cell r="AG169">
            <v>0</v>
          </cell>
          <cell r="AH169">
            <v>0</v>
          </cell>
          <cell r="AI169">
            <v>0</v>
          </cell>
          <cell r="AJ169">
            <v>176.84</v>
          </cell>
          <cell r="AK169">
            <v>6.96</v>
          </cell>
          <cell r="AL169">
            <v>169.88</v>
          </cell>
          <cell r="AM169">
            <v>184.39386868151448</v>
          </cell>
          <cell r="AN169">
            <v>7.2605085793346404</v>
          </cell>
          <cell r="AO169">
            <v>177.13336010217984</v>
          </cell>
          <cell r="AP169">
            <v>180.19</v>
          </cell>
          <cell r="AQ169">
            <v>7.1</v>
          </cell>
          <cell r="AR169">
            <v>173.09</v>
          </cell>
        </row>
        <row r="170">
          <cell r="X170" t="str">
            <v>SonomaAgedDual</v>
          </cell>
          <cell r="Y170">
            <v>513</v>
          </cell>
          <cell r="Z170" t="str">
            <v>Sonoma</v>
          </cell>
          <cell r="AA170" t="str">
            <v>Partnership</v>
          </cell>
          <cell r="AB170" t="str">
            <v>AgedDual</v>
          </cell>
          <cell r="AC170">
            <v>58310</v>
          </cell>
          <cell r="AD170">
            <v>224.32000000000002</v>
          </cell>
          <cell r="AE170">
            <v>8.83</v>
          </cell>
          <cell r="AF170">
            <v>215.49</v>
          </cell>
          <cell r="AG170">
            <v>0</v>
          </cell>
          <cell r="AH170">
            <v>0</v>
          </cell>
          <cell r="AI170">
            <v>0</v>
          </cell>
          <cell r="AJ170">
            <v>224.32000000000002</v>
          </cell>
          <cell r="AK170">
            <v>8.83</v>
          </cell>
          <cell r="AL170">
            <v>215.49</v>
          </cell>
          <cell r="AM170">
            <v>232.23382983433297</v>
          </cell>
          <cell r="AN170">
            <v>9.144207049726873</v>
          </cell>
          <cell r="AO170">
            <v>223.08962278460609</v>
          </cell>
          <cell r="AP170">
            <v>227.81</v>
          </cell>
          <cell r="AQ170">
            <v>8.9700000000000006</v>
          </cell>
          <cell r="AR170">
            <v>218.84</v>
          </cell>
        </row>
        <row r="171">
          <cell r="X171" t="str">
            <v>SonomaBCCTP</v>
          </cell>
          <cell r="Y171">
            <v>513</v>
          </cell>
          <cell r="Z171" t="str">
            <v>Sonoma</v>
          </cell>
          <cell r="AA171" t="str">
            <v>Partnership</v>
          </cell>
          <cell r="AB171" t="str">
            <v>BCCTP</v>
          </cell>
          <cell r="AC171">
            <v>1657</v>
          </cell>
          <cell r="AD171">
            <v>1558.35</v>
          </cell>
          <cell r="AE171">
            <v>61.36</v>
          </cell>
          <cell r="AF171">
            <v>1496.99</v>
          </cell>
          <cell r="AG171">
            <v>8.41</v>
          </cell>
          <cell r="AH171">
            <v>0.33</v>
          </cell>
          <cell r="AI171">
            <v>8.08</v>
          </cell>
          <cell r="AJ171">
            <v>1566.76</v>
          </cell>
          <cell r="AK171">
            <v>61.69</v>
          </cell>
          <cell r="AL171">
            <v>1505.07</v>
          </cell>
          <cell r="AM171">
            <v>1648.6575749556901</v>
          </cell>
          <cell r="AN171">
            <v>64.916085763880432</v>
          </cell>
          <cell r="AO171">
            <v>1583.7414891918097</v>
          </cell>
          <cell r="AP171">
            <v>1605.52</v>
          </cell>
          <cell r="AQ171">
            <v>63.22</v>
          </cell>
          <cell r="AR171">
            <v>1542.3</v>
          </cell>
        </row>
        <row r="172">
          <cell r="X172" t="str">
            <v>SonomaAIDSNonDual</v>
          </cell>
          <cell r="Y172">
            <v>513</v>
          </cell>
          <cell r="Z172" t="str">
            <v>Sonoma</v>
          </cell>
          <cell r="AA172" t="str">
            <v>Partnership</v>
          </cell>
          <cell r="AB172" t="str">
            <v>AIDSNonDual</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row>
        <row r="173">
          <cell r="X173" t="str">
            <v>SonomaAIDSDual</v>
          </cell>
          <cell r="Y173">
            <v>513</v>
          </cell>
          <cell r="Z173" t="str">
            <v>Sonoma</v>
          </cell>
          <cell r="AA173" t="str">
            <v>Partnership</v>
          </cell>
          <cell r="AB173" t="str">
            <v>AIDSDual</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row>
        <row r="174">
          <cell r="X174" t="str">
            <v>SonomaLTCNonDual</v>
          </cell>
          <cell r="Y174">
            <v>513</v>
          </cell>
          <cell r="Z174" t="str">
            <v>Sonoma</v>
          </cell>
          <cell r="AA174" t="str">
            <v>Partnership</v>
          </cell>
          <cell r="AB174" t="str">
            <v>LTCNonDual</v>
          </cell>
          <cell r="AC174">
            <v>719</v>
          </cell>
          <cell r="AD174">
            <v>10402.66</v>
          </cell>
          <cell r="AE174">
            <v>409.6</v>
          </cell>
          <cell r="AF174">
            <v>9993.06</v>
          </cell>
          <cell r="AG174">
            <v>9.24</v>
          </cell>
          <cell r="AH174">
            <v>0.36</v>
          </cell>
          <cell r="AI174">
            <v>8.8800000000000008</v>
          </cell>
          <cell r="AJ174">
            <v>10411.9</v>
          </cell>
          <cell r="AK174">
            <v>409.96000000000004</v>
          </cell>
          <cell r="AL174">
            <v>10001.939999999999</v>
          </cell>
          <cell r="AM174">
            <v>10789.869911265221</v>
          </cell>
          <cell r="AN174">
            <v>424.84745900606788</v>
          </cell>
          <cell r="AO174">
            <v>10365.022452259152</v>
          </cell>
          <cell r="AP174">
            <v>10589.09</v>
          </cell>
          <cell r="AQ174">
            <v>416.95</v>
          </cell>
          <cell r="AR174">
            <v>10172.14</v>
          </cell>
        </row>
        <row r="175">
          <cell r="X175" t="str">
            <v>SonomaLTCDual</v>
          </cell>
          <cell r="Y175">
            <v>513</v>
          </cell>
          <cell r="Z175" t="str">
            <v>Sonoma</v>
          </cell>
          <cell r="AA175" t="str">
            <v>Partnership</v>
          </cell>
          <cell r="AB175" t="str">
            <v>LTCDual</v>
          </cell>
          <cell r="AC175">
            <v>14520</v>
          </cell>
          <cell r="AD175">
            <v>4020.23</v>
          </cell>
          <cell r="AE175">
            <v>158.30000000000001</v>
          </cell>
          <cell r="AF175">
            <v>3861.93</v>
          </cell>
          <cell r="AG175">
            <v>0</v>
          </cell>
          <cell r="AH175">
            <v>0</v>
          </cell>
          <cell r="AI175">
            <v>0</v>
          </cell>
          <cell r="AJ175">
            <v>4020.23</v>
          </cell>
          <cell r="AK175">
            <v>158.30000000000001</v>
          </cell>
          <cell r="AL175">
            <v>3861.93</v>
          </cell>
          <cell r="AM175">
            <v>4131.0387607592156</v>
          </cell>
          <cell r="AN175">
            <v>162.65965120489454</v>
          </cell>
          <cell r="AO175">
            <v>3968.3791095543211</v>
          </cell>
          <cell r="AP175">
            <v>4071.28</v>
          </cell>
          <cell r="AQ175">
            <v>160.31</v>
          </cell>
          <cell r="AR175">
            <v>3910.9700000000003</v>
          </cell>
        </row>
        <row r="176">
          <cell r="X176" t="str">
            <v>SonomaOBRA</v>
          </cell>
          <cell r="Y176">
            <v>513</v>
          </cell>
          <cell r="Z176" t="str">
            <v>Sonoma</v>
          </cell>
          <cell r="AA176" t="str">
            <v>Partnership</v>
          </cell>
          <cell r="AB176" t="str">
            <v>OBRA</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row>
        <row r="177">
          <cell r="X177" t="str">
            <v>SonomaAll Category of Aid</v>
          </cell>
          <cell r="Y177">
            <v>513</v>
          </cell>
          <cell r="Z177" t="str">
            <v>Sonoma</v>
          </cell>
          <cell r="AA177" t="str">
            <v>Partnership</v>
          </cell>
          <cell r="AB177" t="str">
            <v>All Category of Aid</v>
          </cell>
          <cell r="AC177">
            <v>946650</v>
          </cell>
          <cell r="AD177">
            <v>291.4118601700734</v>
          </cell>
          <cell r="AE177">
            <v>11.471258574974909</v>
          </cell>
          <cell r="AF177">
            <v>279.94060159509849</v>
          </cell>
          <cell r="AG177">
            <v>5.3993591401257062</v>
          </cell>
          <cell r="AH177">
            <v>0.21035144984946919</v>
          </cell>
          <cell r="AI177">
            <v>5.1890076902762363</v>
          </cell>
          <cell r="AJ177">
            <v>296.81121931019914</v>
          </cell>
          <cell r="AK177">
            <v>11.68161002482438</v>
          </cell>
          <cell r="AL177">
            <v>285.12960928537473</v>
          </cell>
          <cell r="AM177">
            <v>310.16917779381146</v>
          </cell>
          <cell r="AN177">
            <v>12.21283617141119</v>
          </cell>
          <cell r="AO177">
            <v>297.95634162240015</v>
          </cell>
          <cell r="AP177">
            <v>302.92629056145353</v>
          </cell>
          <cell r="AQ177">
            <v>11.928636074578778</v>
          </cell>
          <cell r="AR177">
            <v>290.99765448687475</v>
          </cell>
        </row>
        <row r="178">
          <cell r="X178" t="str">
            <v>SonomaTotal Revenue</v>
          </cell>
          <cell r="Y178">
            <v>513</v>
          </cell>
          <cell r="Z178" t="str">
            <v>Sonoma</v>
          </cell>
          <cell r="AA178" t="str">
            <v>Partnership</v>
          </cell>
          <cell r="AB178" t="str">
            <v>Total Revenue</v>
          </cell>
          <cell r="AC178">
            <v>0</v>
          </cell>
          <cell r="AD178">
            <v>275865037.43000001</v>
          </cell>
          <cell r="AE178">
            <v>10859266.929999998</v>
          </cell>
          <cell r="AF178">
            <v>265005770.49999997</v>
          </cell>
          <cell r="AG178">
            <v>5111303.33</v>
          </cell>
          <cell r="AH178">
            <v>199129.2</v>
          </cell>
          <cell r="AI178">
            <v>4912174.129999999</v>
          </cell>
          <cell r="AJ178">
            <v>280976340.75999999</v>
          </cell>
          <cell r="AK178">
            <v>11058396.129999999</v>
          </cell>
          <cell r="AL178">
            <v>269917944.63</v>
          </cell>
          <cell r="AM178">
            <v>293621652.15851164</v>
          </cell>
          <cell r="AN178">
            <v>11561281.361666404</v>
          </cell>
          <cell r="AO178">
            <v>282060370.79684508</v>
          </cell>
          <cell r="AP178">
            <v>286765172.95999998</v>
          </cell>
          <cell r="AQ178">
            <v>11292243.34</v>
          </cell>
          <cell r="AR178">
            <v>275472929.62</v>
          </cell>
        </row>
        <row r="179">
          <cell r="X179" t="str">
            <v>VenturaChild</v>
          </cell>
          <cell r="Y179">
            <v>515</v>
          </cell>
          <cell r="Z179" t="str">
            <v>Ventura</v>
          </cell>
          <cell r="AA179" t="str">
            <v>Gold Coast</v>
          </cell>
          <cell r="AB179" t="str">
            <v>Child</v>
          </cell>
          <cell r="AC179">
            <v>1013627</v>
          </cell>
          <cell r="AD179">
            <v>59.91</v>
          </cell>
          <cell r="AE179">
            <v>2.36</v>
          </cell>
          <cell r="AF179">
            <v>57.55</v>
          </cell>
          <cell r="AG179">
            <v>6.59</v>
          </cell>
          <cell r="AH179">
            <v>0.26</v>
          </cell>
          <cell r="AI179">
            <v>6.33</v>
          </cell>
          <cell r="AJ179">
            <v>66.5</v>
          </cell>
          <cell r="AK179">
            <v>2.62</v>
          </cell>
          <cell r="AL179">
            <v>63.88</v>
          </cell>
          <cell r="AM179">
            <v>70.20313052430086</v>
          </cell>
          <cell r="AN179">
            <v>2.7661045143943466</v>
          </cell>
          <cell r="AO179">
            <v>67.437026009906518</v>
          </cell>
          <cell r="AP179">
            <v>67.86</v>
          </cell>
          <cell r="AQ179">
            <v>2.67</v>
          </cell>
          <cell r="AR179">
            <v>65.19</v>
          </cell>
        </row>
        <row r="180">
          <cell r="X180" t="str">
            <v>VenturaAdult</v>
          </cell>
          <cell r="Y180">
            <v>515</v>
          </cell>
          <cell r="Z180" t="str">
            <v>Ventura</v>
          </cell>
          <cell r="AA180" t="str">
            <v>Gold Coast</v>
          </cell>
          <cell r="AB180" t="str">
            <v>Adult</v>
          </cell>
          <cell r="AC180">
            <v>312907</v>
          </cell>
          <cell r="AD180">
            <v>328.69</v>
          </cell>
          <cell r="AE180">
            <v>12.94</v>
          </cell>
          <cell r="AF180">
            <v>315.75</v>
          </cell>
          <cell r="AG180">
            <v>5.87</v>
          </cell>
          <cell r="AH180">
            <v>0.23</v>
          </cell>
          <cell r="AI180">
            <v>5.64</v>
          </cell>
          <cell r="AJ180">
            <v>334.56</v>
          </cell>
          <cell r="AK180">
            <v>13.17</v>
          </cell>
          <cell r="AL180">
            <v>321.39</v>
          </cell>
          <cell r="AM180">
            <v>352.21368896156588</v>
          </cell>
          <cell r="AN180">
            <v>13.870982752861655</v>
          </cell>
          <cell r="AO180">
            <v>338.34270620870421</v>
          </cell>
          <cell r="AP180">
            <v>342.42</v>
          </cell>
          <cell r="AQ180">
            <v>13.48</v>
          </cell>
          <cell r="AR180">
            <v>328.94</v>
          </cell>
        </row>
        <row r="181">
          <cell r="X181" t="str">
            <v>VenturaAged&amp;DisabledNonDual</v>
          </cell>
          <cell r="Y181">
            <v>515</v>
          </cell>
          <cell r="Z181" t="str">
            <v>Ventura</v>
          </cell>
          <cell r="AA181" t="str">
            <v>Gold Coast</v>
          </cell>
          <cell r="AB181" t="str">
            <v>Aged&amp;DisabledNonDual</v>
          </cell>
          <cell r="AC181">
            <v>120996</v>
          </cell>
          <cell r="AD181">
            <v>833.29</v>
          </cell>
          <cell r="AE181">
            <v>32.81</v>
          </cell>
          <cell r="AF181">
            <v>800.48</v>
          </cell>
          <cell r="AG181">
            <v>11.61</v>
          </cell>
          <cell r="AH181">
            <v>0.46</v>
          </cell>
          <cell r="AI181">
            <v>11.149999999999999</v>
          </cell>
          <cell r="AJ181">
            <v>844.9</v>
          </cell>
          <cell r="AK181">
            <v>33.270000000000003</v>
          </cell>
          <cell r="AL181">
            <v>811.63</v>
          </cell>
          <cell r="AM181">
            <v>885.1020238801583</v>
          </cell>
          <cell r="AN181">
            <v>34.851148440281321</v>
          </cell>
          <cell r="AO181">
            <v>850.25087543987695</v>
          </cell>
          <cell r="AP181">
            <v>863.12</v>
          </cell>
          <cell r="AQ181">
            <v>33.979999999999997</v>
          </cell>
          <cell r="AR181">
            <v>829.14</v>
          </cell>
        </row>
        <row r="182">
          <cell r="X182" t="str">
            <v>VenturaDisabledDual</v>
          </cell>
          <cell r="Y182">
            <v>515</v>
          </cell>
          <cell r="Z182" t="str">
            <v>Ventura</v>
          </cell>
          <cell r="AA182" t="str">
            <v>Gold Coast</v>
          </cell>
          <cell r="AB182" t="str">
            <v>DisabledDual</v>
          </cell>
          <cell r="AC182">
            <v>93245</v>
          </cell>
          <cell r="AD182">
            <v>203.94</v>
          </cell>
          <cell r="AE182">
            <v>8.0299999999999994</v>
          </cell>
          <cell r="AF182">
            <v>195.91</v>
          </cell>
          <cell r="AG182">
            <v>0</v>
          </cell>
          <cell r="AH182">
            <v>0</v>
          </cell>
          <cell r="AI182">
            <v>0</v>
          </cell>
          <cell r="AJ182">
            <v>203.94</v>
          </cell>
          <cell r="AK182">
            <v>8.0299999999999994</v>
          </cell>
          <cell r="AL182">
            <v>195.91</v>
          </cell>
          <cell r="AM182">
            <v>212.47296501042723</v>
          </cell>
          <cell r="AN182">
            <v>8.3661229972855722</v>
          </cell>
          <cell r="AO182">
            <v>204.10684201314166</v>
          </cell>
          <cell r="AP182">
            <v>207.52</v>
          </cell>
          <cell r="AQ182">
            <v>8.17</v>
          </cell>
          <cell r="AR182">
            <v>199.35000000000002</v>
          </cell>
        </row>
        <row r="183">
          <cell r="X183" t="str">
            <v>VenturaAgedDual</v>
          </cell>
          <cell r="Y183">
            <v>515</v>
          </cell>
          <cell r="Z183" t="str">
            <v>Ventura</v>
          </cell>
          <cell r="AA183" t="str">
            <v>Gold Coast</v>
          </cell>
          <cell r="AB183" t="str">
            <v>AgedDual</v>
          </cell>
          <cell r="AC183">
            <v>120912</v>
          </cell>
          <cell r="AD183">
            <v>225.48</v>
          </cell>
          <cell r="AE183">
            <v>8.8800000000000008</v>
          </cell>
          <cell r="AF183">
            <v>216.6</v>
          </cell>
          <cell r="AG183">
            <v>0</v>
          </cell>
          <cell r="AH183">
            <v>0</v>
          </cell>
          <cell r="AI183">
            <v>0</v>
          </cell>
          <cell r="AJ183">
            <v>225.48</v>
          </cell>
          <cell r="AK183">
            <v>8.8800000000000008</v>
          </cell>
          <cell r="AL183">
            <v>216.6</v>
          </cell>
          <cell r="AM183">
            <v>233.74829827453641</v>
          </cell>
          <cell r="AN183">
            <v>9.2038392445598731</v>
          </cell>
          <cell r="AO183">
            <v>224.54445902997654</v>
          </cell>
          <cell r="AP183">
            <v>228.9</v>
          </cell>
          <cell r="AQ183">
            <v>9.01</v>
          </cell>
          <cell r="AR183">
            <v>219.89000000000001</v>
          </cell>
        </row>
        <row r="184">
          <cell r="X184" t="str">
            <v>VenturaBCCTP</v>
          </cell>
          <cell r="Y184">
            <v>515</v>
          </cell>
          <cell r="Z184" t="str">
            <v>Ventura</v>
          </cell>
          <cell r="AA184" t="str">
            <v>Gold Coast</v>
          </cell>
          <cell r="AB184" t="str">
            <v>BCCTP</v>
          </cell>
          <cell r="AC184">
            <v>3165</v>
          </cell>
          <cell r="AD184">
            <v>1656.6200000000001</v>
          </cell>
          <cell r="AE184">
            <v>65.23</v>
          </cell>
          <cell r="AF184">
            <v>1591.39</v>
          </cell>
          <cell r="AG184">
            <v>8.6</v>
          </cell>
          <cell r="AH184">
            <v>0.34</v>
          </cell>
          <cell r="AI184">
            <v>8.26</v>
          </cell>
          <cell r="AJ184">
            <v>1665.22</v>
          </cell>
          <cell r="AK184">
            <v>65.570000000000007</v>
          </cell>
          <cell r="AL184">
            <v>1599.65</v>
          </cell>
          <cell r="AM184">
            <v>1753.0187546954314</v>
          </cell>
          <cell r="AN184">
            <v>69.027432216132723</v>
          </cell>
          <cell r="AO184">
            <v>1683.9913224792988</v>
          </cell>
          <cell r="AP184">
            <v>1705.58</v>
          </cell>
          <cell r="AQ184">
            <v>67.150000000000006</v>
          </cell>
          <cell r="AR184">
            <v>1638.4299999999998</v>
          </cell>
        </row>
        <row r="185">
          <cell r="X185" t="str">
            <v>VenturaAIDSNonDual</v>
          </cell>
          <cell r="Y185">
            <v>515</v>
          </cell>
          <cell r="Z185" t="str">
            <v>Ventura</v>
          </cell>
          <cell r="AA185" t="str">
            <v>Gold Coast</v>
          </cell>
          <cell r="AB185" t="str">
            <v>AIDSNonDual</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row>
        <row r="186">
          <cell r="X186" t="str">
            <v>VenturaAIDSDual</v>
          </cell>
          <cell r="Y186">
            <v>515</v>
          </cell>
          <cell r="Z186" t="str">
            <v>Ventura</v>
          </cell>
          <cell r="AA186" t="str">
            <v>Gold Coast</v>
          </cell>
          <cell r="AB186" t="str">
            <v>AIDSDual</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row>
        <row r="187">
          <cell r="X187" t="str">
            <v>VenturaLTCNonDual</v>
          </cell>
          <cell r="Y187">
            <v>515</v>
          </cell>
          <cell r="Z187" t="str">
            <v>Ventura</v>
          </cell>
          <cell r="AA187" t="str">
            <v>Gold Coast</v>
          </cell>
          <cell r="AB187" t="str">
            <v>LTCNonDual</v>
          </cell>
          <cell r="AC187">
            <v>709</v>
          </cell>
          <cell r="AD187">
            <v>12210.53</v>
          </cell>
          <cell r="AE187">
            <v>480.79</v>
          </cell>
          <cell r="AF187">
            <v>11729.74</v>
          </cell>
          <cell r="AG187">
            <v>9.44</v>
          </cell>
          <cell r="AH187">
            <v>0.37</v>
          </cell>
          <cell r="AI187">
            <v>9.07</v>
          </cell>
          <cell r="AJ187">
            <v>12219.970000000001</v>
          </cell>
          <cell r="AK187">
            <v>481.16</v>
          </cell>
          <cell r="AL187">
            <v>11738.810000000001</v>
          </cell>
          <cell r="AM187">
            <v>12597.620104133332</v>
          </cell>
          <cell r="AN187">
            <v>496.029354100251</v>
          </cell>
          <cell r="AO187">
            <v>12101.590750033081</v>
          </cell>
          <cell r="AP187">
            <v>12387.38</v>
          </cell>
          <cell r="AQ187">
            <v>487.76</v>
          </cell>
          <cell r="AR187">
            <v>11899.619999999999</v>
          </cell>
        </row>
        <row r="188">
          <cell r="X188" t="str">
            <v>VenturaLTCDual</v>
          </cell>
          <cell r="Y188">
            <v>515</v>
          </cell>
          <cell r="Z188" t="str">
            <v>Ventura</v>
          </cell>
          <cell r="AA188" t="str">
            <v>Gold Coast</v>
          </cell>
          <cell r="AB188" t="str">
            <v>LTCDual</v>
          </cell>
          <cell r="AC188">
            <v>10345</v>
          </cell>
          <cell r="AD188">
            <v>5909.92</v>
          </cell>
          <cell r="AE188">
            <v>232.7</v>
          </cell>
          <cell r="AF188">
            <v>5677.22</v>
          </cell>
          <cell r="AG188">
            <v>0</v>
          </cell>
          <cell r="AH188">
            <v>0</v>
          </cell>
          <cell r="AI188">
            <v>0</v>
          </cell>
          <cell r="AJ188">
            <v>5909.92</v>
          </cell>
          <cell r="AK188">
            <v>232.7</v>
          </cell>
          <cell r="AL188">
            <v>5677.22</v>
          </cell>
          <cell r="AM188">
            <v>6078.7857854178728</v>
          </cell>
          <cell r="AN188">
            <v>239.35219030082862</v>
          </cell>
          <cell r="AO188">
            <v>5839.4335951170442</v>
          </cell>
          <cell r="AP188">
            <v>5983.97</v>
          </cell>
          <cell r="AQ188">
            <v>235.62</v>
          </cell>
          <cell r="AR188">
            <v>5748.35</v>
          </cell>
        </row>
        <row r="189">
          <cell r="X189" t="str">
            <v>VenturaOBRA</v>
          </cell>
          <cell r="Y189">
            <v>515</v>
          </cell>
          <cell r="Z189" t="str">
            <v>Ventura</v>
          </cell>
          <cell r="AA189" t="str">
            <v>Gold Coast</v>
          </cell>
          <cell r="AB189" t="str">
            <v>OBRA</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row>
        <row r="190">
          <cell r="X190" t="str">
            <v>VenturaAll Category of Aid</v>
          </cell>
          <cell r="Y190">
            <v>515</v>
          </cell>
          <cell r="Z190" t="str">
            <v>Ventura</v>
          </cell>
          <cell r="AA190" t="str">
            <v>Gold Coast</v>
          </cell>
          <cell r="AB190" t="str">
            <v>All Category of Aid</v>
          </cell>
          <cell r="AC190">
            <v>1675906</v>
          </cell>
          <cell r="AD190">
            <v>230.1553701520252</v>
          </cell>
          <cell r="AE190">
            <v>9.0626356907845658</v>
          </cell>
          <cell r="AF190">
            <v>221.09273446124067</v>
          </cell>
          <cell r="AG190">
            <v>5.9402147495145918</v>
          </cell>
          <cell r="AH190">
            <v>0.23420658437883748</v>
          </cell>
          <cell r="AI190">
            <v>5.7060081651357546</v>
          </cell>
          <cell r="AJ190">
            <v>236.09558490153984</v>
          </cell>
          <cell r="AK190">
            <v>9.2968422751634048</v>
          </cell>
          <cell r="AL190">
            <v>226.79874262637645</v>
          </cell>
          <cell r="AM190">
            <v>246.9731558113721</v>
          </cell>
          <cell r="AN190">
            <v>9.7261923824160093</v>
          </cell>
          <cell r="AO190">
            <v>237.24696342895606</v>
          </cell>
          <cell r="AP190">
            <v>240.75118333009129</v>
          </cell>
          <cell r="AQ190">
            <v>9.4771925096037606</v>
          </cell>
          <cell r="AR190">
            <v>231.27399082048751</v>
          </cell>
        </row>
        <row r="191">
          <cell r="X191" t="str">
            <v>VenturaTotal Revenue</v>
          </cell>
          <cell r="Y191">
            <v>515</v>
          </cell>
          <cell r="Z191" t="str">
            <v>Ventura</v>
          </cell>
          <cell r="AA191" t="str">
            <v>Gold Coast</v>
          </cell>
          <cell r="AB191" t="str">
            <v>Total Revenue</v>
          </cell>
          <cell r="AC191">
            <v>0</v>
          </cell>
          <cell r="AD191">
            <v>385718765.76999992</v>
          </cell>
          <cell r="AE191">
            <v>15188125.529999999</v>
          </cell>
          <cell r="AF191">
            <v>370530640.24000001</v>
          </cell>
          <cell r="AG191">
            <v>9955241.540000001</v>
          </cell>
          <cell r="AH191">
            <v>392508.22000000003</v>
          </cell>
          <cell r="AI191">
            <v>9562733.3200000022</v>
          </cell>
          <cell r="AJ191">
            <v>395674007.31</v>
          </cell>
          <cell r="AK191">
            <v>15580633.750000002</v>
          </cell>
          <cell r="AL191">
            <v>380093373.56000006</v>
          </cell>
          <cell r="AM191">
            <v>413903793.66321337</v>
          </cell>
          <cell r="AN191">
            <v>16300184.170845285</v>
          </cell>
          <cell r="AO191">
            <v>397603609.49236804</v>
          </cell>
          <cell r="AP191">
            <v>403476352.64999998</v>
          </cell>
          <cell r="AQ191">
            <v>15882883.789999999</v>
          </cell>
          <cell r="AR191">
            <v>387593468.85999995</v>
          </cell>
        </row>
        <row r="192">
          <cell r="X192" t="str">
            <v>YoloChild</v>
          </cell>
          <cell r="Y192">
            <v>509</v>
          </cell>
          <cell r="Z192" t="str">
            <v>Yolo</v>
          </cell>
          <cell r="AA192" t="str">
            <v>Partnership</v>
          </cell>
          <cell r="AB192" t="str">
            <v>Child</v>
          </cell>
          <cell r="AC192">
            <v>236297</v>
          </cell>
          <cell r="AD192">
            <v>116.96</v>
          </cell>
          <cell r="AE192">
            <v>4.6100000000000003</v>
          </cell>
          <cell r="AF192">
            <v>112.35</v>
          </cell>
          <cell r="AG192">
            <v>5.78</v>
          </cell>
          <cell r="AH192">
            <v>0.23</v>
          </cell>
          <cell r="AI192">
            <v>5.55</v>
          </cell>
          <cell r="AJ192">
            <v>122.74</v>
          </cell>
          <cell r="AK192">
            <v>4.8400000000000007</v>
          </cell>
          <cell r="AL192">
            <v>117.89999999999999</v>
          </cell>
          <cell r="AM192">
            <v>129.21408080511407</v>
          </cell>
          <cell r="AN192">
            <v>5.0839169317013777</v>
          </cell>
          <cell r="AO192">
            <v>124.13016387341268</v>
          </cell>
          <cell r="AP192">
            <v>125.61</v>
          </cell>
          <cell r="AQ192">
            <v>4.95</v>
          </cell>
          <cell r="AR192">
            <v>120.66</v>
          </cell>
        </row>
        <row r="193">
          <cell r="X193" t="str">
            <v>YoloAdult</v>
          </cell>
          <cell r="Y193">
            <v>509</v>
          </cell>
          <cell r="Z193" t="str">
            <v>Yolo</v>
          </cell>
          <cell r="AA193" t="str">
            <v>Partnership</v>
          </cell>
          <cell r="AB193" t="str">
            <v>Adult</v>
          </cell>
          <cell r="AC193">
            <v>100453</v>
          </cell>
          <cell r="AD193">
            <v>255.69</v>
          </cell>
          <cell r="AE193">
            <v>10.07</v>
          </cell>
          <cell r="AF193">
            <v>245.62</v>
          </cell>
          <cell r="AG193">
            <v>5.73</v>
          </cell>
          <cell r="AH193">
            <v>0.23</v>
          </cell>
          <cell r="AI193">
            <v>5.5</v>
          </cell>
          <cell r="AJ193">
            <v>261.42</v>
          </cell>
          <cell r="AK193">
            <v>10.3</v>
          </cell>
          <cell r="AL193">
            <v>251.12</v>
          </cell>
          <cell r="AM193">
            <v>275.12058139380991</v>
          </cell>
          <cell r="AN193">
            <v>10.831347892381284</v>
          </cell>
          <cell r="AO193">
            <v>264.28923350142861</v>
          </cell>
          <cell r="AP193">
            <v>267.73</v>
          </cell>
          <cell r="AQ193">
            <v>10.54</v>
          </cell>
          <cell r="AR193">
            <v>257.19</v>
          </cell>
        </row>
        <row r="194">
          <cell r="X194" t="str">
            <v>YoloAged&amp;DisabledNonDual</v>
          </cell>
          <cell r="Y194">
            <v>509</v>
          </cell>
          <cell r="Z194" t="str">
            <v>Yolo</v>
          </cell>
          <cell r="AA194" t="str">
            <v>Partnership</v>
          </cell>
          <cell r="AB194" t="str">
            <v>Aged&amp;DisabledNonDual</v>
          </cell>
          <cell r="AC194">
            <v>44810</v>
          </cell>
          <cell r="AD194">
            <v>1020.95</v>
          </cell>
          <cell r="AE194">
            <v>40.200000000000003</v>
          </cell>
          <cell r="AF194">
            <v>980.75</v>
          </cell>
          <cell r="AG194">
            <v>11.31</v>
          </cell>
          <cell r="AH194">
            <v>0.45</v>
          </cell>
          <cell r="AI194">
            <v>10.860000000000001</v>
          </cell>
          <cell r="AJ194">
            <v>1032.26</v>
          </cell>
          <cell r="AK194">
            <v>40.650000000000006</v>
          </cell>
          <cell r="AL194">
            <v>991.61</v>
          </cell>
          <cell r="AM194">
            <v>1080.9375655419408</v>
          </cell>
          <cell r="AN194">
            <v>42.564772893213977</v>
          </cell>
          <cell r="AO194">
            <v>1038.3727926487268</v>
          </cell>
          <cell r="AP194">
            <v>1055.18</v>
          </cell>
          <cell r="AQ194">
            <v>41.55</v>
          </cell>
          <cell r="AR194">
            <v>1013.6300000000001</v>
          </cell>
        </row>
        <row r="195">
          <cell r="X195" t="str">
            <v>YoloDisabledDual</v>
          </cell>
          <cell r="Y195">
            <v>509</v>
          </cell>
          <cell r="Z195" t="str">
            <v>Yolo</v>
          </cell>
          <cell r="AA195" t="str">
            <v>Partnership</v>
          </cell>
          <cell r="AB195" t="str">
            <v>DisabledDual</v>
          </cell>
          <cell r="AC195">
            <v>31848</v>
          </cell>
          <cell r="AD195">
            <v>277.48</v>
          </cell>
          <cell r="AE195">
            <v>10.93</v>
          </cell>
          <cell r="AF195">
            <v>266.55</v>
          </cell>
          <cell r="AG195">
            <v>0</v>
          </cell>
          <cell r="AH195">
            <v>0</v>
          </cell>
          <cell r="AI195">
            <v>0</v>
          </cell>
          <cell r="AJ195">
            <v>277.48</v>
          </cell>
          <cell r="AK195">
            <v>10.93</v>
          </cell>
          <cell r="AL195">
            <v>266.55</v>
          </cell>
          <cell r="AM195">
            <v>289.2397704707148</v>
          </cell>
          <cell r="AN195">
            <v>11.388815962284411</v>
          </cell>
          <cell r="AO195">
            <v>277.85095450843039</v>
          </cell>
          <cell r="AP195">
            <v>282.83</v>
          </cell>
          <cell r="AQ195">
            <v>11.14</v>
          </cell>
          <cell r="AR195">
            <v>271.69</v>
          </cell>
        </row>
        <row r="196">
          <cell r="X196" t="str">
            <v>YoloAgedDual</v>
          </cell>
          <cell r="Y196">
            <v>509</v>
          </cell>
          <cell r="Z196" t="str">
            <v>Yolo</v>
          </cell>
          <cell r="AA196" t="str">
            <v>Partnership</v>
          </cell>
          <cell r="AB196" t="str">
            <v>AgedDual</v>
          </cell>
          <cell r="AC196">
            <v>27865</v>
          </cell>
          <cell r="AD196">
            <v>273.07</v>
          </cell>
          <cell r="AE196">
            <v>10.75</v>
          </cell>
          <cell r="AF196">
            <v>262.32</v>
          </cell>
          <cell r="AG196">
            <v>0</v>
          </cell>
          <cell r="AH196">
            <v>0</v>
          </cell>
          <cell r="AI196">
            <v>0</v>
          </cell>
          <cell r="AJ196">
            <v>273.07</v>
          </cell>
          <cell r="AK196">
            <v>10.75</v>
          </cell>
          <cell r="AL196">
            <v>262.32</v>
          </cell>
          <cell r="AM196">
            <v>283.3415352819963</v>
          </cell>
          <cell r="AN196">
            <v>11.156572951728606</v>
          </cell>
          <cell r="AO196">
            <v>272.18496233026769</v>
          </cell>
          <cell r="AP196">
            <v>277.7</v>
          </cell>
          <cell r="AQ196">
            <v>10.93</v>
          </cell>
          <cell r="AR196">
            <v>266.77</v>
          </cell>
        </row>
        <row r="197">
          <cell r="X197" t="str">
            <v>YoloBCCTP</v>
          </cell>
          <cell r="Y197">
            <v>509</v>
          </cell>
          <cell r="Z197" t="str">
            <v>Yolo</v>
          </cell>
          <cell r="AA197" t="str">
            <v>Partnership</v>
          </cell>
          <cell r="AB197" t="str">
            <v>BCCTP</v>
          </cell>
          <cell r="AC197">
            <v>459</v>
          </cell>
          <cell r="AD197">
            <v>2103.5300000000002</v>
          </cell>
          <cell r="AE197">
            <v>82.83</v>
          </cell>
          <cell r="AF197">
            <v>2020.7000000000003</v>
          </cell>
          <cell r="AG197">
            <v>8.39</v>
          </cell>
          <cell r="AH197">
            <v>0.33</v>
          </cell>
          <cell r="AI197">
            <v>8.06</v>
          </cell>
          <cell r="AJ197">
            <v>2111.92</v>
          </cell>
          <cell r="AK197">
            <v>83.16</v>
          </cell>
          <cell r="AL197">
            <v>2028.76</v>
          </cell>
          <cell r="AM197">
            <v>2219.9441268424889</v>
          </cell>
          <cell r="AN197">
            <v>87.411281244423066</v>
          </cell>
          <cell r="AO197">
            <v>2132.5328455980657</v>
          </cell>
          <cell r="AP197">
            <v>2163.16</v>
          </cell>
          <cell r="AQ197">
            <v>85.17</v>
          </cell>
          <cell r="AR197">
            <v>2077.9899999999998</v>
          </cell>
        </row>
        <row r="198">
          <cell r="X198" t="str">
            <v>YoloAIDSNonDual</v>
          </cell>
          <cell r="Y198">
            <v>509</v>
          </cell>
          <cell r="Z198" t="str">
            <v>Yolo</v>
          </cell>
          <cell r="AA198" t="str">
            <v>Partnership</v>
          </cell>
          <cell r="AB198" t="str">
            <v>AIDSNonDual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row>
        <row r="199">
          <cell r="X199" t="str">
            <v>YoloAIDSDual</v>
          </cell>
          <cell r="Y199">
            <v>509</v>
          </cell>
          <cell r="Z199" t="str">
            <v>Yolo</v>
          </cell>
          <cell r="AA199" t="str">
            <v>Partnership</v>
          </cell>
          <cell r="AB199" t="str">
            <v>AIDSDual</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row>
        <row r="200">
          <cell r="X200" t="str">
            <v>YoloLTCNonDual</v>
          </cell>
          <cell r="Y200">
            <v>509</v>
          </cell>
          <cell r="Z200" t="str">
            <v>Yolo</v>
          </cell>
          <cell r="AA200" t="str">
            <v>Partnership</v>
          </cell>
          <cell r="AB200" t="str">
            <v>LTCNonDual</v>
          </cell>
          <cell r="AC200">
            <v>279</v>
          </cell>
          <cell r="AD200">
            <v>8271.5</v>
          </cell>
          <cell r="AE200">
            <v>325.69</v>
          </cell>
          <cell r="AF200">
            <v>7945.81</v>
          </cell>
          <cell r="AG200">
            <v>9.23</v>
          </cell>
          <cell r="AH200">
            <v>0.36</v>
          </cell>
          <cell r="AI200">
            <v>8.870000000000001</v>
          </cell>
          <cell r="AJ200">
            <v>8280.73</v>
          </cell>
          <cell r="AK200">
            <v>326.05</v>
          </cell>
          <cell r="AL200">
            <v>7954.6799999999994</v>
          </cell>
          <cell r="AM200">
            <v>8580.0482348639653</v>
          </cell>
          <cell r="AN200">
            <v>337.83612424776868</v>
          </cell>
          <cell r="AO200">
            <v>8242.2121106161958</v>
          </cell>
          <cell r="AP200">
            <v>8421.36</v>
          </cell>
          <cell r="AQ200">
            <v>331.59</v>
          </cell>
          <cell r="AR200">
            <v>8089.77</v>
          </cell>
        </row>
        <row r="201">
          <cell r="X201" t="str">
            <v>YoloLTCDual</v>
          </cell>
          <cell r="Y201">
            <v>509</v>
          </cell>
          <cell r="Z201" t="str">
            <v>Yolo</v>
          </cell>
          <cell r="AA201" t="str">
            <v>Partnership</v>
          </cell>
          <cell r="AB201" t="str">
            <v>LTCDual</v>
          </cell>
          <cell r="AC201">
            <v>3244</v>
          </cell>
          <cell r="AD201">
            <v>5333.01</v>
          </cell>
          <cell r="AE201">
            <v>209.99</v>
          </cell>
          <cell r="AF201">
            <v>5123.0200000000004</v>
          </cell>
          <cell r="AG201">
            <v>0</v>
          </cell>
          <cell r="AH201">
            <v>0</v>
          </cell>
          <cell r="AI201">
            <v>0</v>
          </cell>
          <cell r="AJ201">
            <v>5333.01</v>
          </cell>
          <cell r="AK201">
            <v>209.99</v>
          </cell>
          <cell r="AL201">
            <v>5123.0200000000004</v>
          </cell>
          <cell r="AM201">
            <v>5479.5544890477113</v>
          </cell>
          <cell r="AN201">
            <v>215.75745800625373</v>
          </cell>
          <cell r="AO201">
            <v>5263.7970310414576</v>
          </cell>
          <cell r="AP201">
            <v>5400.82</v>
          </cell>
          <cell r="AQ201">
            <v>212.66</v>
          </cell>
          <cell r="AR201">
            <v>5188.16</v>
          </cell>
        </row>
        <row r="202">
          <cell r="X202" t="str">
            <v>YoloOBRA</v>
          </cell>
          <cell r="Y202">
            <v>509</v>
          </cell>
          <cell r="Z202" t="str">
            <v>Yolo</v>
          </cell>
          <cell r="AA202" t="str">
            <v>Partnership</v>
          </cell>
          <cell r="AB202" t="str">
            <v>OBRA</v>
          </cell>
          <cell r="AC202">
            <v>4903</v>
          </cell>
          <cell r="AD202">
            <v>247.44</v>
          </cell>
          <cell r="AE202">
            <v>9.74</v>
          </cell>
          <cell r="AF202">
            <v>237.7</v>
          </cell>
          <cell r="AG202">
            <v>0</v>
          </cell>
          <cell r="AH202">
            <v>0</v>
          </cell>
          <cell r="AI202">
            <v>0</v>
          </cell>
          <cell r="AJ202">
            <v>247.44</v>
          </cell>
          <cell r="AK202">
            <v>9.74</v>
          </cell>
          <cell r="AL202">
            <v>237.7</v>
          </cell>
          <cell r="AM202">
            <v>260.59121884728688</v>
          </cell>
          <cell r="AN202">
            <v>10.260779242111937</v>
          </cell>
          <cell r="AO202">
            <v>250.33043960517494</v>
          </cell>
          <cell r="AP202">
            <v>253.5</v>
          </cell>
          <cell r="AQ202">
            <v>9.98</v>
          </cell>
          <cell r="AR202">
            <v>243.52</v>
          </cell>
        </row>
        <row r="203">
          <cell r="X203" t="str">
            <v>YoloAll Category of Aid</v>
          </cell>
          <cell r="Y203">
            <v>509</v>
          </cell>
          <cell r="Z203" t="str">
            <v>Yolo</v>
          </cell>
          <cell r="AA203" t="str">
            <v>Partnership</v>
          </cell>
          <cell r="AB203" t="str">
            <v>All Category of Aid</v>
          </cell>
          <cell r="AC203">
            <v>450158</v>
          </cell>
          <cell r="AD203">
            <v>305.01273843850385</v>
          </cell>
          <cell r="AE203">
            <v>12.01300327884876</v>
          </cell>
          <cell r="AF203">
            <v>292.99973515965502</v>
          </cell>
          <cell r="AG203">
            <v>5.4527957517138423</v>
          </cell>
          <cell r="AH203">
            <v>0.21741013155381</v>
          </cell>
          <cell r="AI203">
            <v>5.2353856201600317</v>
          </cell>
          <cell r="AJ203">
            <v>310.46553419021762</v>
          </cell>
          <cell r="AK203">
            <v>12.230413410402571</v>
          </cell>
          <cell r="AL203">
            <v>298.23512077981508</v>
          </cell>
          <cell r="AM203">
            <v>324.72945307537287</v>
          </cell>
          <cell r="AN203">
            <v>12.784124573167571</v>
          </cell>
          <cell r="AO203">
            <v>311.94532850220531</v>
          </cell>
          <cell r="AP203">
            <v>317.02083370727604</v>
          </cell>
          <cell r="AQ203">
            <v>12.484636638691304</v>
          </cell>
          <cell r="AR203">
            <v>304.53619706858484</v>
          </cell>
        </row>
        <row r="204">
          <cell r="X204" t="str">
            <v>YoloTotal Revenue</v>
          </cell>
          <cell r="Y204">
            <v>509</v>
          </cell>
          <cell r="Z204" t="str">
            <v>Yolo</v>
          </cell>
          <cell r="AA204" t="str">
            <v>Partnership</v>
          </cell>
          <cell r="AB204" t="str">
            <v>Total Revenue</v>
          </cell>
          <cell r="AC204">
            <v>0</v>
          </cell>
          <cell r="AD204">
            <v>137303924.31</v>
          </cell>
          <cell r="AE204">
            <v>5407749.5300000003</v>
          </cell>
          <cell r="AF204">
            <v>131896174.77999999</v>
          </cell>
          <cell r="AG204">
            <v>2454619.63</v>
          </cell>
          <cell r="AH204">
            <v>97868.91</v>
          </cell>
          <cell r="AI204">
            <v>2356750.7199999997</v>
          </cell>
          <cell r="AJ204">
            <v>139758543.94</v>
          </cell>
          <cell r="AK204">
            <v>5505618.4400000004</v>
          </cell>
          <cell r="AL204">
            <v>134252925.5</v>
          </cell>
          <cell r="AM204">
            <v>146179561.13750371</v>
          </cell>
          <cell r="AN204">
            <v>5754875.9496079674</v>
          </cell>
          <cell r="AO204">
            <v>140424685.18789575</v>
          </cell>
          <cell r="AP204">
            <v>142709464.45999998</v>
          </cell>
          <cell r="AQ204">
            <v>5620059.0600000005</v>
          </cell>
          <cell r="AR204">
            <v>137089405.40000001</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Dec 2014 (with SB78)"/>
      <sheetName val="July-Dec 2014 (no SB78)"/>
      <sheetName val="Jan-June 2015 (with SB78)"/>
      <sheetName val="Jan-June 2015 (no SB78)"/>
      <sheetName val="COHS lookup"/>
    </sheetNames>
    <sheetDataSet>
      <sheetData sheetId="0"/>
      <sheetData sheetId="1"/>
      <sheetData sheetId="2"/>
      <sheetData sheetId="3"/>
      <sheetData sheetId="4">
        <row r="8">
          <cell r="X8" t="str">
            <v>MercedChild</v>
          </cell>
          <cell r="AW8" t="str">
            <v>mercedChild</v>
          </cell>
          <cell r="AX8">
            <v>514</v>
          </cell>
          <cell r="AY8" t="str">
            <v>merced</v>
          </cell>
          <cell r="AZ8" t="str">
            <v>PHPC</v>
          </cell>
          <cell r="BA8" t="str">
            <v>Child</v>
          </cell>
          <cell r="BB8">
            <v>660378</v>
          </cell>
          <cell r="BC8">
            <v>70.63</v>
          </cell>
          <cell r="BD8">
            <v>2.7810995445673399</v>
          </cell>
          <cell r="BE8">
            <v>67.848900455432656</v>
          </cell>
          <cell r="BF8">
            <v>4.12</v>
          </cell>
          <cell r="BG8">
            <v>0.56999999999999995</v>
          </cell>
          <cell r="BH8">
            <v>0.19</v>
          </cell>
          <cell r="BI8">
            <v>4.88</v>
          </cell>
          <cell r="BJ8">
            <v>5.59</v>
          </cell>
          <cell r="BK8">
            <v>0.23</v>
          </cell>
          <cell r="BL8">
            <v>5.82</v>
          </cell>
          <cell r="BM8">
            <v>81.329999999999984</v>
          </cell>
          <cell r="BN8">
            <v>0.36552240179312312</v>
          </cell>
          <cell r="BO8">
            <v>9.2831086169682067</v>
          </cell>
          <cell r="BP8">
            <v>90.613108616968191</v>
          </cell>
          <cell r="BQ8">
            <v>74.774235523747564</v>
          </cell>
          <cell r="BR8">
            <v>71.830700216425342</v>
          </cell>
          <cell r="BS8">
            <v>85.474235523747552</v>
          </cell>
          <cell r="BT8">
            <v>9.5006948667258229</v>
          </cell>
          <cell r="BU8">
            <v>9.1266050063484929</v>
          </cell>
          <cell r="BV8">
            <v>94.974930390473375</v>
          </cell>
          <cell r="BX8">
            <v>3.2010995445673398</v>
          </cell>
          <cell r="BY8">
            <v>3.5666219463604629</v>
          </cell>
        </row>
        <row r="9">
          <cell r="AW9" t="str">
            <v>mercedAdult</v>
          </cell>
          <cell r="AX9">
            <v>514</v>
          </cell>
          <cell r="AY9" t="str">
            <v>merced</v>
          </cell>
          <cell r="AZ9" t="str">
            <v>PHPC</v>
          </cell>
          <cell r="BA9" t="str">
            <v>Adult</v>
          </cell>
          <cell r="BB9">
            <v>268671</v>
          </cell>
          <cell r="BC9">
            <v>276.27</v>
          </cell>
          <cell r="BD9">
            <v>10.88</v>
          </cell>
          <cell r="BE9">
            <v>265.39</v>
          </cell>
          <cell r="BF9">
            <v>4.84</v>
          </cell>
          <cell r="BG9">
            <v>0.59</v>
          </cell>
          <cell r="BH9">
            <v>0.22</v>
          </cell>
          <cell r="BI9">
            <v>5.6499999999999995</v>
          </cell>
          <cell r="BJ9">
            <v>7.62</v>
          </cell>
          <cell r="BK9">
            <v>0.31</v>
          </cell>
          <cell r="BL9">
            <v>7.93</v>
          </cell>
          <cell r="BM9">
            <v>289.84999999999997</v>
          </cell>
          <cell r="BN9">
            <v>1.6024306703854876</v>
          </cell>
          <cell r="BO9">
            <v>40.696651946297962</v>
          </cell>
          <cell r="BP9">
            <v>330.54665194629791</v>
          </cell>
          <cell r="BQ9">
            <v>291.27630385591732</v>
          </cell>
          <cell r="BR9">
            <v>279.81002702164716</v>
          </cell>
          <cell r="BS9">
            <v>304.8563038559173</v>
          </cell>
          <cell r="BT9">
            <v>41.700484387493184</v>
          </cell>
          <cell r="BU9">
            <v>40.058527814735641</v>
          </cell>
          <cell r="BV9">
            <v>346.55678824341049</v>
          </cell>
          <cell r="BX9">
            <v>11.410000000000002</v>
          </cell>
          <cell r="BY9">
            <v>13.01243067038549</v>
          </cell>
        </row>
        <row r="10">
          <cell r="AW10" t="str">
            <v>mercedChild&amp;Adult</v>
          </cell>
          <cell r="AX10">
            <v>514</v>
          </cell>
          <cell r="AY10" t="str">
            <v>merced</v>
          </cell>
          <cell r="AZ10" t="str">
            <v>PHPC</v>
          </cell>
          <cell r="BA10" t="str">
            <v>Child&amp;Adult</v>
          </cell>
          <cell r="BB10">
            <v>929049</v>
          </cell>
          <cell r="BC10">
            <v>132.93</v>
          </cell>
          <cell r="BD10">
            <v>5.23</v>
          </cell>
          <cell r="BE10">
            <v>127.7</v>
          </cell>
          <cell r="BF10">
            <v>4.3095457131217652</v>
          </cell>
          <cell r="BG10">
            <v>0.55000000000000004</v>
          </cell>
          <cell r="BH10">
            <v>0.2</v>
          </cell>
          <cell r="BI10">
            <v>5.0595457131217652</v>
          </cell>
          <cell r="BJ10">
            <v>6.2253327489110015</v>
          </cell>
          <cell r="BK10">
            <v>0.25</v>
          </cell>
          <cell r="BL10">
            <v>6.4753327489110015</v>
          </cell>
          <cell r="BM10">
            <v>144.46487846203277</v>
          </cell>
          <cell r="BN10">
            <v>0.72023399448029579</v>
          </cell>
          <cell r="BO10">
            <v>18.291657002674171</v>
          </cell>
          <cell r="BP10">
            <v>162.75653546470693</v>
          </cell>
          <cell r="BQ10">
            <v>140.17847166951594</v>
          </cell>
          <cell r="BR10">
            <v>134.66025703588531</v>
          </cell>
          <cell r="BS10">
            <v>151.71335013154871</v>
          </cell>
          <cell r="BT10">
            <v>18.74246815014472</v>
          </cell>
          <cell r="BU10">
            <v>18.004483466732772</v>
          </cell>
          <cell r="BV10">
            <v>170.45581828169344</v>
          </cell>
          <cell r="BX10">
            <v>5.6800000000000006</v>
          </cell>
          <cell r="BY10">
            <v>6.4002339944802964</v>
          </cell>
        </row>
        <row r="11">
          <cell r="AW11" t="str">
            <v>mercedAged&amp;DisabledNonDual</v>
          </cell>
          <cell r="AX11">
            <v>514</v>
          </cell>
          <cell r="AY11" t="str">
            <v>merced</v>
          </cell>
          <cell r="AZ11" t="str">
            <v>PHPC</v>
          </cell>
          <cell r="BA11" t="str">
            <v>Aged&amp;DisabledNonDual</v>
          </cell>
          <cell r="BB11">
            <v>86449</v>
          </cell>
          <cell r="BC11">
            <v>731.4</v>
          </cell>
          <cell r="BD11">
            <v>28.8</v>
          </cell>
          <cell r="BE11">
            <v>702.6</v>
          </cell>
          <cell r="BF11">
            <v>8.82</v>
          </cell>
          <cell r="BG11">
            <v>0.54</v>
          </cell>
          <cell r="BH11">
            <v>0.38</v>
          </cell>
          <cell r="BI11">
            <v>9.74</v>
          </cell>
          <cell r="BJ11">
            <v>17.690000000000001</v>
          </cell>
          <cell r="BK11">
            <v>0.73</v>
          </cell>
          <cell r="BL11">
            <v>18.420000000000002</v>
          </cell>
          <cell r="BM11">
            <v>759.56</v>
          </cell>
          <cell r="BN11">
            <v>4.0349070338335906</v>
          </cell>
          <cell r="BO11">
            <v>102.47382943069418</v>
          </cell>
          <cell r="BP11">
            <v>862.03382943069414</v>
          </cell>
          <cell r="BQ11">
            <v>767.9772129052659</v>
          </cell>
          <cell r="BR11">
            <v>737.74530179883095</v>
          </cell>
          <cell r="BS11">
            <v>796.13721290526587</v>
          </cell>
          <cell r="BT11">
            <v>105.00138534920546</v>
          </cell>
          <cell r="BU11">
            <v>100.86695580108049</v>
          </cell>
          <cell r="BV11">
            <v>901.13859825447139</v>
          </cell>
          <cell r="BX11">
            <v>29.91</v>
          </cell>
          <cell r="BY11">
            <v>33.944907033833587</v>
          </cell>
        </row>
        <row r="12">
          <cell r="AW12" t="str">
            <v>mercedDisabledDual</v>
          </cell>
          <cell r="AX12">
            <v>514</v>
          </cell>
          <cell r="AY12" t="str">
            <v>merced</v>
          </cell>
          <cell r="AZ12" t="str">
            <v>PHPC</v>
          </cell>
          <cell r="BA12" t="str">
            <v>DisabledDual</v>
          </cell>
          <cell r="BB12">
            <v>51096</v>
          </cell>
          <cell r="BC12">
            <v>153.51</v>
          </cell>
          <cell r="BD12">
            <v>6.04</v>
          </cell>
          <cell r="BE12">
            <v>147.47</v>
          </cell>
          <cell r="BF12">
            <v>0</v>
          </cell>
          <cell r="BG12">
            <v>0</v>
          </cell>
          <cell r="BH12">
            <v>0</v>
          </cell>
          <cell r="BI12">
            <v>0</v>
          </cell>
          <cell r="BJ12">
            <v>2.16</v>
          </cell>
          <cell r="BK12">
            <v>0.09</v>
          </cell>
          <cell r="BL12">
            <v>2.25</v>
          </cell>
          <cell r="BM12">
            <v>155.76</v>
          </cell>
          <cell r="BN12">
            <v>0</v>
          </cell>
          <cell r="BO12">
            <v>0</v>
          </cell>
          <cell r="BP12">
            <v>155.76</v>
          </cell>
          <cell r="BQ12">
            <v>160.22458996183565</v>
          </cell>
          <cell r="BR12">
            <v>153.91724714046899</v>
          </cell>
          <cell r="BS12">
            <v>162.47458996183565</v>
          </cell>
          <cell r="BT12">
            <v>0</v>
          </cell>
          <cell r="BU12">
            <v>0</v>
          </cell>
          <cell r="BV12">
            <v>162.47458996183565</v>
          </cell>
          <cell r="BX12">
            <v>6.13</v>
          </cell>
          <cell r="BY12">
            <v>6.13</v>
          </cell>
        </row>
        <row r="13">
          <cell r="AW13" t="str">
            <v>mercedAgedDual</v>
          </cell>
          <cell r="AX13">
            <v>514</v>
          </cell>
          <cell r="AY13" t="str">
            <v>merced</v>
          </cell>
          <cell r="AZ13" t="str">
            <v>PHPC</v>
          </cell>
          <cell r="BA13" t="str">
            <v>AgedDual</v>
          </cell>
          <cell r="BB13">
            <v>51054</v>
          </cell>
          <cell r="BC13">
            <v>141.69000000000003</v>
          </cell>
          <cell r="BD13">
            <v>5.58</v>
          </cell>
          <cell r="BE13">
            <v>136.11000000000001</v>
          </cell>
          <cell r="BF13">
            <v>0</v>
          </cell>
          <cell r="BG13">
            <v>0</v>
          </cell>
          <cell r="BH13">
            <v>0</v>
          </cell>
          <cell r="BI13">
            <v>0</v>
          </cell>
          <cell r="BJ13">
            <v>2.0700000000000003</v>
          </cell>
          <cell r="BK13">
            <v>0.09</v>
          </cell>
          <cell r="BL13">
            <v>2.16</v>
          </cell>
          <cell r="BM13">
            <v>143.85000000000002</v>
          </cell>
          <cell r="BN13">
            <v>0</v>
          </cell>
          <cell r="BO13">
            <v>0</v>
          </cell>
          <cell r="BP13">
            <v>143.85000000000002</v>
          </cell>
          <cell r="BQ13">
            <v>147.37896883510086</v>
          </cell>
          <cell r="BR13">
            <v>141.57730205396626</v>
          </cell>
          <cell r="BS13">
            <v>149.53896883510086</v>
          </cell>
          <cell r="BT13">
            <v>0</v>
          </cell>
          <cell r="BU13">
            <v>0</v>
          </cell>
          <cell r="BV13">
            <v>149.53896883510086</v>
          </cell>
          <cell r="BX13">
            <v>5.67</v>
          </cell>
          <cell r="BY13">
            <v>5.67</v>
          </cell>
        </row>
        <row r="14">
          <cell r="AW14" t="str">
            <v>mercedBCCTP</v>
          </cell>
          <cell r="AX14">
            <v>514</v>
          </cell>
          <cell r="AY14" t="str">
            <v>merced</v>
          </cell>
          <cell r="AZ14" t="str">
            <v>PHPC</v>
          </cell>
          <cell r="BA14" t="str">
            <v>BCCTP</v>
          </cell>
          <cell r="BB14">
            <v>831</v>
          </cell>
          <cell r="BC14">
            <v>1197.97</v>
          </cell>
          <cell r="BD14">
            <v>47.17</v>
          </cell>
          <cell r="BE14">
            <v>1150.8</v>
          </cell>
          <cell r="BF14">
            <v>6.93</v>
          </cell>
          <cell r="BG14">
            <v>0.36</v>
          </cell>
          <cell r="BH14">
            <v>0.3</v>
          </cell>
          <cell r="BI14">
            <v>7.59</v>
          </cell>
          <cell r="BJ14">
            <v>48.25</v>
          </cell>
          <cell r="BK14">
            <v>1.98</v>
          </cell>
          <cell r="BL14">
            <v>50.23</v>
          </cell>
          <cell r="BM14">
            <v>1255.79</v>
          </cell>
          <cell r="BN14">
            <v>8.4269074834320179</v>
          </cell>
          <cell r="BO14">
            <v>214.01669799192413</v>
          </cell>
          <cell r="BP14">
            <v>1469.806697991924</v>
          </cell>
          <cell r="BQ14">
            <v>1260.8188594734347</v>
          </cell>
          <cell r="BR14">
            <v>1211.1859237034778</v>
          </cell>
          <cell r="BS14">
            <v>1318.6388594734346</v>
          </cell>
          <cell r="BT14">
            <v>219.28482963443815</v>
          </cell>
          <cell r="BU14">
            <v>210.65048946758213</v>
          </cell>
          <cell r="BV14">
            <v>1537.9236891078729</v>
          </cell>
          <cell r="BX14">
            <v>49.449999999999996</v>
          </cell>
          <cell r="BY14">
            <v>57.876907483432014</v>
          </cell>
        </row>
        <row r="15">
          <cell r="AW15" t="str">
            <v>mercedAIDSNonDual</v>
          </cell>
          <cell r="AX15">
            <v>514</v>
          </cell>
          <cell r="AY15" t="str">
            <v>merced</v>
          </cell>
          <cell r="AZ15" t="str">
            <v>PHPC</v>
          </cell>
          <cell r="BA15" t="str">
            <v>AIDSNonDual</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X15">
            <v>0</v>
          </cell>
          <cell r="BY15">
            <v>0</v>
          </cell>
        </row>
        <row r="16">
          <cell r="AW16" t="str">
            <v>mercedAIDSDual</v>
          </cell>
          <cell r="AX16">
            <v>514</v>
          </cell>
          <cell r="AY16" t="str">
            <v>merced</v>
          </cell>
          <cell r="AZ16" t="str">
            <v>PHPC</v>
          </cell>
          <cell r="BA16" t="str">
            <v>AIDSDual</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X16">
            <v>0</v>
          </cell>
          <cell r="BY16">
            <v>0</v>
          </cell>
        </row>
        <row r="17">
          <cell r="AW17" t="str">
            <v>mercedLTCNonDual</v>
          </cell>
          <cell r="AX17">
            <v>514</v>
          </cell>
          <cell r="AY17" t="str">
            <v>merced</v>
          </cell>
          <cell r="AZ17" t="str">
            <v>PHPC</v>
          </cell>
          <cell r="BA17" t="str">
            <v>LTCNonDual</v>
          </cell>
          <cell r="BB17">
            <v>156</v>
          </cell>
          <cell r="BC17">
            <v>7717.6500000000005</v>
          </cell>
          <cell r="BD17">
            <v>303.88</v>
          </cell>
          <cell r="BE17">
            <v>7413.77</v>
          </cell>
          <cell r="BF17">
            <v>7.42</v>
          </cell>
          <cell r="BG17">
            <v>0.34</v>
          </cell>
          <cell r="BH17">
            <v>0.32</v>
          </cell>
          <cell r="BI17">
            <v>8.08</v>
          </cell>
          <cell r="BJ17">
            <v>57.180000000000007</v>
          </cell>
          <cell r="BK17">
            <v>2.34</v>
          </cell>
          <cell r="BL17">
            <v>59.52</v>
          </cell>
          <cell r="BM17">
            <v>7785.2500000000009</v>
          </cell>
          <cell r="BN17">
            <v>9.5029551009166369</v>
          </cell>
          <cell r="BO17">
            <v>241.34489145185069</v>
          </cell>
          <cell r="BP17">
            <v>8026.5948914518513</v>
          </cell>
          <cell r="BQ17">
            <v>7947.2876908063026</v>
          </cell>
          <cell r="BR17">
            <v>7634.4376596226848</v>
          </cell>
          <cell r="BS17">
            <v>8014.887690806303</v>
          </cell>
          <cell r="BT17">
            <v>247.31432701976811</v>
          </cell>
          <cell r="BU17">
            <v>237.57632539336473</v>
          </cell>
          <cell r="BV17">
            <v>8262.2020178260718</v>
          </cell>
          <cell r="BX17">
            <v>306.53999999999996</v>
          </cell>
          <cell r="BY17">
            <v>316.04295510091663</v>
          </cell>
        </row>
        <row r="18">
          <cell r="AW18" t="str">
            <v>mercedLTCDual</v>
          </cell>
          <cell r="AX18">
            <v>514</v>
          </cell>
          <cell r="AY18" t="str">
            <v>merced</v>
          </cell>
          <cell r="AZ18" t="str">
            <v>PHPC</v>
          </cell>
          <cell r="BA18" t="str">
            <v>LTCDual</v>
          </cell>
          <cell r="BB18">
            <v>4704</v>
          </cell>
          <cell r="BC18">
            <v>4971.5</v>
          </cell>
          <cell r="BD18">
            <v>195.75</v>
          </cell>
          <cell r="BE18">
            <v>4775.75</v>
          </cell>
          <cell r="BF18">
            <v>0</v>
          </cell>
          <cell r="BG18">
            <v>0</v>
          </cell>
          <cell r="BH18">
            <v>0</v>
          </cell>
          <cell r="BI18">
            <v>0</v>
          </cell>
          <cell r="BJ18">
            <v>5.0599999999999996</v>
          </cell>
          <cell r="BK18">
            <v>0.21</v>
          </cell>
          <cell r="BL18">
            <v>5.27</v>
          </cell>
          <cell r="BM18">
            <v>4976.7700000000004</v>
          </cell>
          <cell r="BN18">
            <v>0</v>
          </cell>
          <cell r="BO18">
            <v>0</v>
          </cell>
          <cell r="BP18">
            <v>4976.7700000000004</v>
          </cell>
          <cell r="BQ18">
            <v>5108.8042965000823</v>
          </cell>
          <cell r="BR18">
            <v>4907.6929682515765</v>
          </cell>
          <cell r="BS18">
            <v>5114.0742965000827</v>
          </cell>
          <cell r="BT18">
            <v>0</v>
          </cell>
          <cell r="BU18">
            <v>0</v>
          </cell>
          <cell r="BV18">
            <v>5114.0742965000827</v>
          </cell>
          <cell r="BX18">
            <v>195.96</v>
          </cell>
          <cell r="BY18">
            <v>195.96</v>
          </cell>
        </row>
        <row r="19">
          <cell r="AW19" t="str">
            <v>mercedOBRA</v>
          </cell>
          <cell r="AX19">
            <v>514</v>
          </cell>
          <cell r="AY19" t="str">
            <v>merced</v>
          </cell>
          <cell r="AZ19" t="str">
            <v>PHPC</v>
          </cell>
          <cell r="BA19" t="str">
            <v>OBRA</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X19">
            <v>0</v>
          </cell>
          <cell r="BY19">
            <v>0</v>
          </cell>
        </row>
        <row r="20">
          <cell r="AW20" t="str">
            <v>mercedAll Category of Aid</v>
          </cell>
          <cell r="AX20">
            <v>514</v>
          </cell>
          <cell r="AY20" t="str">
            <v>merced</v>
          </cell>
          <cell r="AZ20" t="str">
            <v>PHPC</v>
          </cell>
          <cell r="BA20" t="str">
            <v>All Category of Aid</v>
          </cell>
          <cell r="BB20">
            <v>1123339</v>
          </cell>
          <cell r="BC20">
            <v>200.0820986362977</v>
          </cell>
          <cell r="BD20">
            <v>7.8786202072947615</v>
          </cell>
          <cell r="BE20">
            <v>192.20347842900293</v>
          </cell>
          <cell r="BF20">
            <v>4.2645377130145041</v>
          </cell>
          <cell r="BG20">
            <v>0.51806801864797714</v>
          </cell>
          <cell r="BH20">
            <v>0.19382330712278306</v>
          </cell>
          <cell r="BI20">
            <v>4.9764290387852643</v>
          </cell>
          <cell r="BJ20">
            <v>6.7272088479078898</v>
          </cell>
          <cell r="BK20">
            <v>0.27638538321913508</v>
          </cell>
          <cell r="BL20">
            <v>7.0035942311270247</v>
          </cell>
          <cell r="BM20">
            <v>212.06212190620994</v>
          </cell>
          <cell r="BN20">
            <v>0.91620472767066163</v>
          </cell>
          <cell r="BO20">
            <v>23.268691496397715</v>
          </cell>
          <cell r="BP20">
            <v>235.33081340260765</v>
          </cell>
          <cell r="BQ20">
            <v>210.13965713354884</v>
          </cell>
          <cell r="BR20">
            <v>201.86737596733431</v>
          </cell>
          <cell r="BS20">
            <v>222.11968040346113</v>
          </cell>
          <cell r="BT20">
            <v>23.835932168353107</v>
          </cell>
          <cell r="BU20">
            <v>22.897392339224204</v>
          </cell>
          <cell r="BV20">
            <v>245.95561257181427</v>
          </cell>
        </row>
        <row r="21">
          <cell r="AW21" t="str">
            <v>mercedTotal Revenue</v>
          </cell>
          <cell r="AX21">
            <v>514</v>
          </cell>
          <cell r="AY21" t="str">
            <v>merced</v>
          </cell>
          <cell r="AZ21" t="str">
            <v>PHPC</v>
          </cell>
          <cell r="BA21" t="str">
            <v>Total Revenue</v>
          </cell>
          <cell r="BB21">
            <v>0</v>
          </cell>
          <cell r="BC21">
            <v>224760024.60000002</v>
          </cell>
          <cell r="BD21">
            <v>8850361.3450422902</v>
          </cell>
          <cell r="BE21">
            <v>215909663.25495771</v>
          </cell>
          <cell r="BF21">
            <v>4790521.53</v>
          </cell>
          <cell r="BG21">
            <v>581966.01</v>
          </cell>
          <cell r="BH21">
            <v>217729.28</v>
          </cell>
          <cell r="BI21">
            <v>5590216.8200000003</v>
          </cell>
          <cell r="BJ21">
            <v>7556936.0600000005</v>
          </cell>
          <cell r="BK21">
            <v>310474.48</v>
          </cell>
          <cell r="BL21">
            <v>7867410.540000001</v>
          </cell>
          <cell r="BM21">
            <v>238217651.95999998</v>
          </cell>
          <cell r="BN21">
            <v>1029208.5025768334</v>
          </cell>
          <cell r="BO21">
            <v>26138628.636871912</v>
          </cell>
          <cell r="BP21">
            <v>264356280.59687188</v>
          </cell>
          <cell r="BQ21">
            <v>236058072.30474362</v>
          </cell>
          <cell r="BR21">
            <v>226765496.25176936</v>
          </cell>
          <cell r="BS21">
            <v>249515699.66474363</v>
          </cell>
          <cell r="BT21">
            <v>26775832.20606561</v>
          </cell>
          <cell r="BU21">
            <v>25721533.812951777</v>
          </cell>
          <cell r="BV21">
            <v>276291531.87080926</v>
          </cell>
        </row>
        <row r="22">
          <cell r="AW22" t="str">
            <v>montereyChild</v>
          </cell>
          <cell r="AX22">
            <v>508</v>
          </cell>
          <cell r="AY22" t="str">
            <v>monterey</v>
          </cell>
          <cell r="AZ22" t="str">
            <v>PHPC</v>
          </cell>
          <cell r="BA22" t="str">
            <v>Child</v>
          </cell>
          <cell r="BB22">
            <v>877635</v>
          </cell>
          <cell r="BC22">
            <v>87.25</v>
          </cell>
          <cell r="BD22">
            <v>3.4352830188679349</v>
          </cell>
          <cell r="BE22">
            <v>83.814716981132065</v>
          </cell>
          <cell r="BF22">
            <v>4.12</v>
          </cell>
          <cell r="BG22">
            <v>0.48</v>
          </cell>
          <cell r="BH22">
            <v>0.19</v>
          </cell>
          <cell r="BI22">
            <v>4.79</v>
          </cell>
          <cell r="BJ22">
            <v>6.12</v>
          </cell>
          <cell r="BK22">
            <v>0.25</v>
          </cell>
          <cell r="BL22">
            <v>6.37</v>
          </cell>
          <cell r="BM22">
            <v>98.410000000000011</v>
          </cell>
          <cell r="BN22">
            <v>0.46578963720112493</v>
          </cell>
          <cell r="BO22">
            <v>11.829578087647617</v>
          </cell>
          <cell r="BP22">
            <v>110.23957808764763</v>
          </cell>
          <cell r="BQ22">
            <v>92.491867273910216</v>
          </cell>
          <cell r="BR22">
            <v>88.850178527023957</v>
          </cell>
          <cell r="BS22">
            <v>103.65186727391023</v>
          </cell>
          <cell r="BT22">
            <v>12.101873445849106</v>
          </cell>
          <cell r="BU22">
            <v>11.625362178918797</v>
          </cell>
          <cell r="BV22">
            <v>115.75374071975934</v>
          </cell>
          <cell r="BX22">
            <v>3.8752830188679348</v>
          </cell>
          <cell r="BY22">
            <v>4.34107265606906</v>
          </cell>
        </row>
        <row r="23">
          <cell r="AW23" t="str">
            <v>montereyAdult</v>
          </cell>
          <cell r="AX23">
            <v>508</v>
          </cell>
          <cell r="AY23" t="str">
            <v>monterey</v>
          </cell>
          <cell r="AZ23" t="str">
            <v>PHPC</v>
          </cell>
          <cell r="BA23" t="str">
            <v>Adult</v>
          </cell>
          <cell r="BB23">
            <v>255884</v>
          </cell>
          <cell r="BC23">
            <v>347.79</v>
          </cell>
          <cell r="BD23">
            <v>13.69</v>
          </cell>
          <cell r="BE23">
            <v>334.1</v>
          </cell>
          <cell r="BF23">
            <v>4.84</v>
          </cell>
          <cell r="BG23">
            <v>0.49</v>
          </cell>
          <cell r="BH23">
            <v>0.22</v>
          </cell>
          <cell r="BI23">
            <v>5.55</v>
          </cell>
          <cell r="BJ23">
            <v>8.6900000000000013</v>
          </cell>
          <cell r="BK23">
            <v>0.36</v>
          </cell>
          <cell r="BL23">
            <v>9.0500000000000007</v>
          </cell>
          <cell r="BM23">
            <v>362.39000000000004</v>
          </cell>
          <cell r="BN23">
            <v>2.1286117039858325</v>
          </cell>
          <cell r="BO23">
            <v>54.059979783767133</v>
          </cell>
          <cell r="BP23">
            <v>416.44997978376716</v>
          </cell>
          <cell r="BQ23">
            <v>366.46189360966838</v>
          </cell>
          <cell r="BR23">
            <v>352.03316389045125</v>
          </cell>
          <cell r="BS23">
            <v>381.0618936096684</v>
          </cell>
          <cell r="BT23">
            <v>55.393439005713482</v>
          </cell>
          <cell r="BU23">
            <v>53.212322344863509</v>
          </cell>
          <cell r="BV23">
            <v>436.45533261538191</v>
          </cell>
          <cell r="BX23">
            <v>14.27</v>
          </cell>
          <cell r="BY23">
            <v>16.398611703985832</v>
          </cell>
        </row>
        <row r="24">
          <cell r="AW24" t="str">
            <v>montereyChild&amp;Adult</v>
          </cell>
          <cell r="AX24">
            <v>508</v>
          </cell>
          <cell r="AY24" t="str">
            <v>monterey</v>
          </cell>
          <cell r="AZ24" t="str">
            <v>PHPC</v>
          </cell>
          <cell r="BA24" t="str">
            <v>Child&amp;Adult</v>
          </cell>
          <cell r="BB24">
            <v>1133519</v>
          </cell>
          <cell r="BC24">
            <v>147.28</v>
          </cell>
          <cell r="BD24">
            <v>5.8</v>
          </cell>
          <cell r="BE24">
            <v>141.47999999999999</v>
          </cell>
          <cell r="BF24">
            <v>4.2474023318063123</v>
          </cell>
          <cell r="BG24">
            <v>0.46</v>
          </cell>
          <cell r="BH24">
            <v>0.19</v>
          </cell>
          <cell r="BI24">
            <v>4.8974023318063127</v>
          </cell>
          <cell r="BJ24">
            <v>6.7482905119857115</v>
          </cell>
          <cell r="BK24">
            <v>0.28000000000000003</v>
          </cell>
          <cell r="BL24">
            <v>7.0282905119857118</v>
          </cell>
          <cell r="BM24">
            <v>159.20569284379204</v>
          </cell>
          <cell r="BN24">
            <v>0.8279970247508821</v>
          </cell>
          <cell r="BO24">
            <v>21.028495866689067</v>
          </cell>
          <cell r="BP24">
            <v>180.23418871048111</v>
          </cell>
          <cell r="BQ24">
            <v>155.2149576867765</v>
          </cell>
          <cell r="BR24">
            <v>149.10366832246498</v>
          </cell>
          <cell r="BS24">
            <v>167.14065053056854</v>
          </cell>
          <cell r="BT24">
            <v>21.546970499799254</v>
          </cell>
          <cell r="BU24">
            <v>20.698558536369656</v>
          </cell>
          <cell r="BV24">
            <v>188.68762103036778</v>
          </cell>
          <cell r="BX24">
            <v>6.2700000000000005</v>
          </cell>
          <cell r="BY24">
            <v>7.0979970247508826</v>
          </cell>
        </row>
        <row r="25">
          <cell r="AW25" t="str">
            <v>montereyAged&amp;DisabledNonDual</v>
          </cell>
          <cell r="AX25">
            <v>508</v>
          </cell>
          <cell r="AY25" t="str">
            <v>monterey</v>
          </cell>
          <cell r="AZ25" t="str">
            <v>PHPC</v>
          </cell>
          <cell r="BA25" t="str">
            <v>Aged&amp;DisabledNonDual</v>
          </cell>
          <cell r="BB25">
            <v>75460</v>
          </cell>
          <cell r="BC25">
            <v>966.20999999999992</v>
          </cell>
          <cell r="BD25">
            <v>38.04</v>
          </cell>
          <cell r="BE25">
            <v>928.17</v>
          </cell>
          <cell r="BF25">
            <v>8.82</v>
          </cell>
          <cell r="BG25">
            <v>0.53</v>
          </cell>
          <cell r="BH25">
            <v>0.38</v>
          </cell>
          <cell r="BI25">
            <v>9.73</v>
          </cell>
          <cell r="BJ25">
            <v>24.080000000000002</v>
          </cell>
          <cell r="BK25">
            <v>0.99</v>
          </cell>
          <cell r="BL25">
            <v>25.07</v>
          </cell>
          <cell r="BM25">
            <v>1001.01</v>
          </cell>
          <cell r="BN25">
            <v>5.3349906500524185</v>
          </cell>
          <cell r="BO25">
            <v>135.49182603307736</v>
          </cell>
          <cell r="BP25">
            <v>1136.5018260330774</v>
          </cell>
          <cell r="BQ25">
            <v>1001.2415861857435</v>
          </cell>
          <cell r="BR25">
            <v>961.81963131776479</v>
          </cell>
          <cell r="BS25">
            <v>1036.0415861857434</v>
          </cell>
          <cell r="BT25">
            <v>138.83443997894122</v>
          </cell>
          <cell r="BU25">
            <v>133.36783390477041</v>
          </cell>
          <cell r="BV25">
            <v>1174.8760261646846</v>
          </cell>
          <cell r="BX25">
            <v>39.410000000000004</v>
          </cell>
          <cell r="BY25">
            <v>44.744990650052422</v>
          </cell>
        </row>
        <row r="26">
          <cell r="AW26" t="str">
            <v>montereyDisabledDual</v>
          </cell>
          <cell r="AX26">
            <v>508</v>
          </cell>
          <cell r="AY26" t="str">
            <v>monterey</v>
          </cell>
          <cell r="AZ26" t="str">
            <v>PHPC</v>
          </cell>
          <cell r="BA26" t="str">
            <v>DisabledDual</v>
          </cell>
          <cell r="BB26">
            <v>52565</v>
          </cell>
          <cell r="BC26">
            <v>186.3</v>
          </cell>
          <cell r="BD26">
            <v>7.34</v>
          </cell>
          <cell r="BE26">
            <v>178.96</v>
          </cell>
          <cell r="BF26">
            <v>0</v>
          </cell>
          <cell r="BG26">
            <v>0</v>
          </cell>
          <cell r="BH26">
            <v>0</v>
          </cell>
          <cell r="BI26">
            <v>0</v>
          </cell>
          <cell r="BJ26">
            <v>2.5700000000000003</v>
          </cell>
          <cell r="BK26">
            <v>0.11</v>
          </cell>
          <cell r="BL26">
            <v>2.68</v>
          </cell>
          <cell r="BM26">
            <v>188.98000000000002</v>
          </cell>
          <cell r="BN26">
            <v>0</v>
          </cell>
          <cell r="BO26">
            <v>0</v>
          </cell>
          <cell r="BP26">
            <v>188.98000000000002</v>
          </cell>
          <cell r="BQ26">
            <v>193.77695268270793</v>
          </cell>
          <cell r="BR26">
            <v>186.14735919746988</v>
          </cell>
          <cell r="BS26">
            <v>196.45695268270794</v>
          </cell>
          <cell r="BT26">
            <v>0</v>
          </cell>
          <cell r="BU26">
            <v>0</v>
          </cell>
          <cell r="BV26">
            <v>196.45695268270794</v>
          </cell>
          <cell r="BX26">
            <v>7.45</v>
          </cell>
          <cell r="BY26">
            <v>7.45</v>
          </cell>
        </row>
        <row r="27">
          <cell r="AW27" t="str">
            <v>montereyAgedDual</v>
          </cell>
          <cell r="AX27">
            <v>508</v>
          </cell>
          <cell r="AY27" t="str">
            <v>monterey</v>
          </cell>
          <cell r="AZ27" t="str">
            <v>PHPC</v>
          </cell>
          <cell r="BA27" t="str">
            <v>AgedDual</v>
          </cell>
          <cell r="BB27">
            <v>58892</v>
          </cell>
          <cell r="BC27">
            <v>200.87</v>
          </cell>
          <cell r="BD27">
            <v>7.91</v>
          </cell>
          <cell r="BE27">
            <v>192.96</v>
          </cell>
          <cell r="BF27">
            <v>0</v>
          </cell>
          <cell r="BG27">
            <v>0</v>
          </cell>
          <cell r="BH27">
            <v>0</v>
          </cell>
          <cell r="BI27">
            <v>0</v>
          </cell>
          <cell r="BJ27">
            <v>2.3200000000000003</v>
          </cell>
          <cell r="BK27">
            <v>0.09</v>
          </cell>
          <cell r="BL27">
            <v>2.41</v>
          </cell>
          <cell r="BM27">
            <v>203.28</v>
          </cell>
          <cell r="BN27">
            <v>0</v>
          </cell>
          <cell r="BO27">
            <v>0</v>
          </cell>
          <cell r="BP27">
            <v>203.28</v>
          </cell>
          <cell r="BQ27">
            <v>208.09996890086396</v>
          </cell>
          <cell r="BR27">
            <v>199.90643429820139</v>
          </cell>
          <cell r="BS27">
            <v>210.50996890086395</v>
          </cell>
          <cell r="BT27">
            <v>0</v>
          </cell>
          <cell r="BU27">
            <v>0</v>
          </cell>
          <cell r="BV27">
            <v>210.50996890086395</v>
          </cell>
          <cell r="BX27">
            <v>8</v>
          </cell>
          <cell r="BY27">
            <v>8</v>
          </cell>
        </row>
        <row r="28">
          <cell r="AW28" t="str">
            <v>montereyBCCTP</v>
          </cell>
          <cell r="AX28">
            <v>508</v>
          </cell>
          <cell r="AY28" t="str">
            <v>monterey</v>
          </cell>
          <cell r="AZ28" t="str">
            <v>PHPC</v>
          </cell>
          <cell r="BA28" t="str">
            <v>BCCTP</v>
          </cell>
          <cell r="BB28">
            <v>1827</v>
          </cell>
          <cell r="BC28">
            <v>1427.6200000000001</v>
          </cell>
          <cell r="BD28">
            <v>56.21</v>
          </cell>
          <cell r="BE28">
            <v>1371.41</v>
          </cell>
          <cell r="BF28">
            <v>6.93</v>
          </cell>
          <cell r="BG28">
            <v>0.44</v>
          </cell>
          <cell r="BH28">
            <v>0.3</v>
          </cell>
          <cell r="BI28">
            <v>7.67</v>
          </cell>
          <cell r="BJ28">
            <v>45.849999999999994</v>
          </cell>
          <cell r="BK28">
            <v>1.88</v>
          </cell>
          <cell r="BL28">
            <v>47.73</v>
          </cell>
          <cell r="BM28">
            <v>1483.0200000000002</v>
          </cell>
          <cell r="BN28">
            <v>7.6459240518596232</v>
          </cell>
          <cell r="BO28">
            <v>194.18219814246618</v>
          </cell>
          <cell r="BP28">
            <v>1677.2021981424664</v>
          </cell>
          <cell r="BQ28">
            <v>1502.1832651591617</v>
          </cell>
          <cell r="BR28">
            <v>1443.0376985950184</v>
          </cell>
          <cell r="BS28">
            <v>1557.5832651591618</v>
          </cell>
          <cell r="BT28">
            <v>198.96825564845341</v>
          </cell>
          <cell r="BU28">
            <v>191.13388058229555</v>
          </cell>
          <cell r="BV28">
            <v>1756.5515208076151</v>
          </cell>
          <cell r="BX28">
            <v>58.39</v>
          </cell>
          <cell r="BY28">
            <v>66.035924051859624</v>
          </cell>
        </row>
        <row r="29">
          <cell r="AW29" t="str">
            <v>montereyAIDSNonDual</v>
          </cell>
          <cell r="AX29">
            <v>508</v>
          </cell>
          <cell r="AY29" t="str">
            <v>monterey</v>
          </cell>
          <cell r="AZ29" t="str">
            <v>PHPC</v>
          </cell>
          <cell r="BA29" t="str">
            <v>AIDSNonDual</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X29">
            <v>0</v>
          </cell>
          <cell r="BY29">
            <v>0</v>
          </cell>
        </row>
        <row r="30">
          <cell r="AW30" t="str">
            <v>montereyAIDSDual</v>
          </cell>
          <cell r="AX30">
            <v>508</v>
          </cell>
          <cell r="AY30" t="str">
            <v>monterey</v>
          </cell>
          <cell r="AZ30" t="str">
            <v>PHPC</v>
          </cell>
          <cell r="BA30" t="str">
            <v>AIDSDual</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X30">
            <v>0</v>
          </cell>
          <cell r="BY30">
            <v>0</v>
          </cell>
        </row>
        <row r="31">
          <cell r="AW31" t="str">
            <v>montereyLTCNonDual</v>
          </cell>
          <cell r="AX31">
            <v>508</v>
          </cell>
          <cell r="AY31" t="str">
            <v>monterey</v>
          </cell>
          <cell r="AZ31" t="str">
            <v>PHPC</v>
          </cell>
          <cell r="BA31" t="str">
            <v>LTCNonDual</v>
          </cell>
          <cell r="BB31">
            <v>334</v>
          </cell>
          <cell r="BC31">
            <v>9369.49</v>
          </cell>
          <cell r="BD31">
            <v>368.92</v>
          </cell>
          <cell r="BE31">
            <v>9000.57</v>
          </cell>
          <cell r="BF31">
            <v>7.42</v>
          </cell>
          <cell r="BG31">
            <v>0.3</v>
          </cell>
          <cell r="BH31">
            <v>0.32</v>
          </cell>
          <cell r="BI31">
            <v>8.0399999999999991</v>
          </cell>
          <cell r="BJ31">
            <v>57.309999999999995</v>
          </cell>
          <cell r="BK31">
            <v>2.35</v>
          </cell>
          <cell r="BL31">
            <v>59.66</v>
          </cell>
          <cell r="BM31">
            <v>9437.19</v>
          </cell>
          <cell r="BN31">
            <v>8.7694939885054168</v>
          </cell>
          <cell r="BO31">
            <v>222.71730764458141</v>
          </cell>
          <cell r="BP31">
            <v>9659.907307644582</v>
          </cell>
          <cell r="BQ31">
            <v>9637.294518706507</v>
          </cell>
          <cell r="BR31">
            <v>9257.8446488572281</v>
          </cell>
          <cell r="BS31">
            <v>9704.9945187065077</v>
          </cell>
          <cell r="BT31">
            <v>228.20957019009535</v>
          </cell>
          <cell r="BU31">
            <v>219.22381836386035</v>
          </cell>
          <cell r="BV31">
            <v>9933.2040888966039</v>
          </cell>
          <cell r="BX31">
            <v>371.59000000000003</v>
          </cell>
          <cell r="BY31">
            <v>380.35949398850545</v>
          </cell>
        </row>
        <row r="32">
          <cell r="AW32" t="str">
            <v>montereyLTCDual</v>
          </cell>
          <cell r="AX32">
            <v>508</v>
          </cell>
          <cell r="AY32" t="str">
            <v>monterey</v>
          </cell>
          <cell r="AZ32" t="str">
            <v>PHPC</v>
          </cell>
          <cell r="BA32" t="str">
            <v>LTCDual</v>
          </cell>
          <cell r="BB32">
            <v>5566</v>
          </cell>
          <cell r="BC32">
            <v>6282.2599999999993</v>
          </cell>
          <cell r="BD32">
            <v>247.36</v>
          </cell>
          <cell r="BE32">
            <v>6034.9</v>
          </cell>
          <cell r="BF32">
            <v>0</v>
          </cell>
          <cell r="BG32">
            <v>0</v>
          </cell>
          <cell r="BH32">
            <v>0</v>
          </cell>
          <cell r="BI32">
            <v>0</v>
          </cell>
          <cell r="BJ32">
            <v>4.54</v>
          </cell>
          <cell r="BK32">
            <v>0.19</v>
          </cell>
          <cell r="BL32">
            <v>4.7300000000000004</v>
          </cell>
          <cell r="BM32">
            <v>6286.9899999999989</v>
          </cell>
          <cell r="BN32">
            <v>0</v>
          </cell>
          <cell r="BO32">
            <v>0</v>
          </cell>
          <cell r="BP32">
            <v>6286.9899999999989</v>
          </cell>
          <cell r="BQ32">
            <v>6453.719602801003</v>
          </cell>
          <cell r="BR32">
            <v>6199.6168503559875</v>
          </cell>
          <cell r="BS32">
            <v>6458.4496028010026</v>
          </cell>
          <cell r="BT32">
            <v>0</v>
          </cell>
          <cell r="BU32">
            <v>0</v>
          </cell>
          <cell r="BV32">
            <v>6458.4496028010026</v>
          </cell>
          <cell r="BX32">
            <v>247.55</v>
          </cell>
          <cell r="BY32">
            <v>247.55</v>
          </cell>
        </row>
        <row r="33">
          <cell r="AW33" t="str">
            <v>montereyOBRA</v>
          </cell>
          <cell r="AX33">
            <v>508</v>
          </cell>
          <cell r="AY33" t="str">
            <v>monterey</v>
          </cell>
          <cell r="AZ33" t="str">
            <v>PHPC</v>
          </cell>
          <cell r="BA33" t="str">
            <v>OBRA</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X33">
            <v>0</v>
          </cell>
          <cell r="BY33">
            <v>0</v>
          </cell>
        </row>
        <row r="34">
          <cell r="AW34" t="str">
            <v>montereyAll Category of Aid</v>
          </cell>
          <cell r="AX34">
            <v>508</v>
          </cell>
          <cell r="AY34" t="str">
            <v>monterey</v>
          </cell>
          <cell r="AZ34" t="str">
            <v>PHPC</v>
          </cell>
          <cell r="BA34" t="str">
            <v>All Category of Aid</v>
          </cell>
          <cell r="BB34">
            <v>1328163</v>
          </cell>
          <cell r="BC34">
            <v>226.48197759612336</v>
          </cell>
          <cell r="BD34">
            <v>8.9167206903551453</v>
          </cell>
          <cell r="BE34">
            <v>217.56525690576825</v>
          </cell>
          <cell r="BF34">
            <v>4.1674337788358802</v>
          </cell>
          <cell r="BG34">
            <v>0.44237479887634273</v>
          </cell>
          <cell r="BH34">
            <v>0.19001802489604061</v>
          </cell>
          <cell r="BI34">
            <v>4.799826602608265</v>
          </cell>
          <cell r="BJ34">
            <v>7.3874483628891934</v>
          </cell>
          <cell r="BK34">
            <v>0.30311943639447864</v>
          </cell>
          <cell r="BL34">
            <v>7.6905677992836736</v>
          </cell>
          <cell r="BM34">
            <v>238.97237199801529</v>
          </cell>
          <cell r="BN34">
            <v>1.0337191099252003</v>
          </cell>
          <cell r="BO34">
            <v>26.25318374413207</v>
          </cell>
          <cell r="BP34">
            <v>265.22555574214738</v>
          </cell>
          <cell r="BQ34">
            <v>237.03836246235676</v>
          </cell>
          <cell r="BR34">
            <v>227.7054344698542</v>
          </cell>
          <cell r="BS34">
            <v>249.52875686424872</v>
          </cell>
          <cell r="BT34">
            <v>26.887894248303777</v>
          </cell>
          <cell r="BU34">
            <v>25.829183412276816</v>
          </cell>
          <cell r="BV34">
            <v>276.41665111255247</v>
          </cell>
        </row>
        <row r="35">
          <cell r="AW35" t="str">
            <v>montereyTotal Revenue</v>
          </cell>
          <cell r="AX35">
            <v>508</v>
          </cell>
          <cell r="AY35" t="str">
            <v>monterey</v>
          </cell>
          <cell r="AZ35" t="str">
            <v>PHPC</v>
          </cell>
          <cell r="BA35" t="str">
            <v>Total Revenue</v>
          </cell>
          <cell r="BB35">
            <v>0</v>
          </cell>
          <cell r="BC35">
            <v>300804982.81</v>
          </cell>
          <cell r="BD35">
            <v>11842858.502264161</v>
          </cell>
          <cell r="BE35">
            <v>288962124.30773586</v>
          </cell>
          <cell r="BF35">
            <v>5535031.3499999987</v>
          </cell>
          <cell r="BG35">
            <v>587545.84</v>
          </cell>
          <cell r="BH35">
            <v>252374.90999999997</v>
          </cell>
          <cell r="BI35">
            <v>6374952.1000000015</v>
          </cell>
          <cell r="BJ35">
            <v>9811735.5800000001</v>
          </cell>
          <cell r="BK35">
            <v>402592.0199999999</v>
          </cell>
          <cell r="BL35">
            <v>10214327.600000001</v>
          </cell>
          <cell r="BM35">
            <v>317394262.50999999</v>
          </cell>
          <cell r="BN35">
            <v>1372947.474195584</v>
          </cell>
          <cell r="BO35">
            <v>34868507.28115768</v>
          </cell>
          <cell r="BP35">
            <v>352262769.79115766</v>
          </cell>
          <cell r="BQ35">
            <v>314825582.60309112</v>
          </cell>
          <cell r="BR35">
            <v>302429932.96178496</v>
          </cell>
          <cell r="BS35">
            <v>331414862.30309117</v>
          </cell>
          <cell r="BT35">
            <v>35711506.28850989</v>
          </cell>
          <cell r="BU35">
            <v>34305365.728399813</v>
          </cell>
          <cell r="BV35">
            <v>367126368.59160101</v>
          </cell>
        </row>
        <row r="36">
          <cell r="AW36" t="str">
            <v>Santa CruzChild</v>
          </cell>
          <cell r="AX36">
            <v>505</v>
          </cell>
          <cell r="AY36" t="str">
            <v>Santa Cruz</v>
          </cell>
          <cell r="AZ36" t="str">
            <v>PHPC</v>
          </cell>
          <cell r="BA36" t="str">
            <v>Child</v>
          </cell>
          <cell r="BB36">
            <v>334375</v>
          </cell>
          <cell r="BC36">
            <v>95.78</v>
          </cell>
          <cell r="BD36">
            <v>3.7713923227065749</v>
          </cell>
          <cell r="BE36">
            <v>92.008607677293426</v>
          </cell>
          <cell r="BF36">
            <v>4.12</v>
          </cell>
          <cell r="BG36">
            <v>0.44</v>
          </cell>
          <cell r="BH36">
            <v>0.19</v>
          </cell>
          <cell r="BI36">
            <v>4.75</v>
          </cell>
          <cell r="BJ36">
            <v>6.49</v>
          </cell>
          <cell r="BK36">
            <v>0.27</v>
          </cell>
          <cell r="BL36">
            <v>6.76</v>
          </cell>
          <cell r="BM36">
            <v>107.29</v>
          </cell>
          <cell r="BN36">
            <v>0.49525775232483338</v>
          </cell>
          <cell r="BO36">
            <v>12.57797466221799</v>
          </cell>
          <cell r="BP36">
            <v>119.86797466221799</v>
          </cell>
          <cell r="BQ36">
            <v>101.53806115810021</v>
          </cell>
          <cell r="BR36">
            <v>97.540635324959169</v>
          </cell>
          <cell r="BS36">
            <v>113.04806115810021</v>
          </cell>
          <cell r="BT36">
            <v>12.863457184695992</v>
          </cell>
          <cell r="BU36">
            <v>12.356958558048587</v>
          </cell>
          <cell r="BV36">
            <v>125.9115183427962</v>
          </cell>
          <cell r="BX36">
            <v>4.2313923227065748</v>
          </cell>
          <cell r="BY36">
            <v>4.726650075031408</v>
          </cell>
        </row>
        <row r="37">
          <cell r="AW37" t="str">
            <v>Santa CruzAdult</v>
          </cell>
          <cell r="AX37">
            <v>505</v>
          </cell>
          <cell r="AY37" t="str">
            <v>Santa Cruz</v>
          </cell>
          <cell r="AZ37" t="str">
            <v>PHPC</v>
          </cell>
          <cell r="BA37" t="str">
            <v>Adult</v>
          </cell>
          <cell r="BB37">
            <v>105062</v>
          </cell>
          <cell r="BC37">
            <v>327.52999999999997</v>
          </cell>
          <cell r="BD37">
            <v>12.9</v>
          </cell>
          <cell r="BE37">
            <v>314.63</v>
          </cell>
          <cell r="BF37">
            <v>4.84</v>
          </cell>
          <cell r="BG37">
            <v>0.48</v>
          </cell>
          <cell r="BH37">
            <v>0.22</v>
          </cell>
          <cell r="BI37">
            <v>5.54</v>
          </cell>
          <cell r="BJ37">
            <v>9.08</v>
          </cell>
          <cell r="BK37">
            <v>0.37</v>
          </cell>
          <cell r="BL37">
            <v>9.4499999999999993</v>
          </cell>
          <cell r="BM37">
            <v>342.52</v>
          </cell>
          <cell r="BN37">
            <v>1.9906571883816824</v>
          </cell>
          <cell r="BO37">
            <v>50.556373038264951</v>
          </cell>
          <cell r="BP37">
            <v>393.07637303826493</v>
          </cell>
          <cell r="BQ37">
            <v>345.08243837714912</v>
          </cell>
          <cell r="BR37">
            <v>331.49697655131956</v>
          </cell>
          <cell r="BS37">
            <v>360.07243837714913</v>
          </cell>
          <cell r="BT37">
            <v>51.803718670819102</v>
          </cell>
          <cell r="BU37">
            <v>49.763947248155596</v>
          </cell>
          <cell r="BV37">
            <v>411.87615704796821</v>
          </cell>
          <cell r="BX37">
            <v>13.49</v>
          </cell>
          <cell r="BY37">
            <v>15.480657188381683</v>
          </cell>
        </row>
        <row r="38">
          <cell r="AW38" t="str">
            <v>Santa CruzChild&amp;Adult</v>
          </cell>
          <cell r="AX38">
            <v>505</v>
          </cell>
          <cell r="AY38" t="str">
            <v>Santa Cruz</v>
          </cell>
          <cell r="AZ38" t="str">
            <v>PHPC</v>
          </cell>
          <cell r="BA38" t="str">
            <v>Child&amp;Adult</v>
          </cell>
          <cell r="BB38">
            <v>439437</v>
          </cell>
          <cell r="BC38">
            <v>155.60999999999999</v>
          </cell>
          <cell r="BD38">
            <v>6.13</v>
          </cell>
          <cell r="BE38">
            <v>149.47999999999999</v>
          </cell>
          <cell r="BF38">
            <v>4.2573271415739669</v>
          </cell>
          <cell r="BG38">
            <v>0.44</v>
          </cell>
          <cell r="BH38">
            <v>0.19</v>
          </cell>
          <cell r="BI38">
            <v>4.8873271415739667</v>
          </cell>
          <cell r="BJ38">
            <v>7.1976410599153429</v>
          </cell>
          <cell r="BK38">
            <v>0.28999999999999998</v>
          </cell>
          <cell r="BL38">
            <v>7.4876410599153429</v>
          </cell>
          <cell r="BM38">
            <v>167.98496820148929</v>
          </cell>
          <cell r="BN38">
            <v>0.82553540566246397</v>
          </cell>
          <cell r="BO38">
            <v>20.965978556506982</v>
          </cell>
          <cell r="BP38">
            <v>188.95094675799629</v>
          </cell>
          <cell r="BQ38">
            <v>163.97768568636232</v>
          </cell>
          <cell r="BR38">
            <v>157.5220903229575</v>
          </cell>
          <cell r="BS38">
            <v>176.35265388785163</v>
          </cell>
          <cell r="BT38">
            <v>21.483162716936036</v>
          </cell>
          <cell r="BU38">
            <v>20.63726318495668</v>
          </cell>
          <cell r="BV38">
            <v>197.83581660478768</v>
          </cell>
          <cell r="BX38">
            <v>6.61</v>
          </cell>
          <cell r="BY38">
            <v>7.4355354056624643</v>
          </cell>
        </row>
        <row r="39">
          <cell r="AW39" t="str">
            <v>Santa CruzAged&amp;DisabledNonDual</v>
          </cell>
          <cell r="AX39">
            <v>505</v>
          </cell>
          <cell r="AY39" t="str">
            <v>Santa Cruz</v>
          </cell>
          <cell r="AZ39" t="str">
            <v>PHPC</v>
          </cell>
          <cell r="BA39" t="str">
            <v>Aged&amp;DisabledNonDual</v>
          </cell>
          <cell r="BB39">
            <v>47185</v>
          </cell>
          <cell r="BC39">
            <v>966.85</v>
          </cell>
          <cell r="BD39">
            <v>38.07</v>
          </cell>
          <cell r="BE39">
            <v>928.78</v>
          </cell>
          <cell r="BF39">
            <v>8.82</v>
          </cell>
          <cell r="BG39">
            <v>0.45</v>
          </cell>
          <cell r="BH39">
            <v>0.38</v>
          </cell>
          <cell r="BI39">
            <v>9.65</v>
          </cell>
          <cell r="BJ39">
            <v>22.12</v>
          </cell>
          <cell r="BK39">
            <v>0.91</v>
          </cell>
          <cell r="BL39">
            <v>23.03</v>
          </cell>
          <cell r="BM39">
            <v>999.53</v>
          </cell>
          <cell r="BN39">
            <v>5.1081313436250326</v>
          </cell>
          <cell r="BO39">
            <v>129.73031983809608</v>
          </cell>
          <cell r="BP39">
            <v>1129.2603198380962</v>
          </cell>
          <cell r="BQ39">
            <v>1013.7611764307845</v>
          </cell>
          <cell r="BR39">
            <v>973.85067322558734</v>
          </cell>
          <cell r="BS39">
            <v>1046.4411764307845</v>
          </cell>
          <cell r="BT39">
            <v>132.92960885304183</v>
          </cell>
          <cell r="BU39">
            <v>127.69550550445329</v>
          </cell>
          <cell r="BV39">
            <v>1179.3707852838263</v>
          </cell>
          <cell r="BX39">
            <v>39.36</v>
          </cell>
          <cell r="BY39">
            <v>44.468131343625032</v>
          </cell>
        </row>
        <row r="40">
          <cell r="AW40" t="str">
            <v>Santa CruzDisabledDual</v>
          </cell>
          <cell r="AX40">
            <v>505</v>
          </cell>
          <cell r="AY40" t="str">
            <v>Santa Cruz</v>
          </cell>
          <cell r="AZ40" t="str">
            <v>PHPC</v>
          </cell>
          <cell r="BA40" t="str">
            <v>DisabledDual</v>
          </cell>
          <cell r="BB40">
            <v>39183</v>
          </cell>
          <cell r="BC40">
            <v>139.33000000000001</v>
          </cell>
          <cell r="BD40">
            <v>5.49</v>
          </cell>
          <cell r="BE40">
            <v>133.84</v>
          </cell>
          <cell r="BF40">
            <v>0</v>
          </cell>
          <cell r="BG40">
            <v>0</v>
          </cell>
          <cell r="BH40">
            <v>0</v>
          </cell>
          <cell r="BI40">
            <v>0</v>
          </cell>
          <cell r="BJ40">
            <v>2.2400000000000002</v>
          </cell>
          <cell r="BK40">
            <v>0.09</v>
          </cell>
          <cell r="BL40">
            <v>2.33</v>
          </cell>
          <cell r="BM40">
            <v>141.66000000000003</v>
          </cell>
          <cell r="BN40">
            <v>0</v>
          </cell>
          <cell r="BO40">
            <v>0</v>
          </cell>
          <cell r="BP40">
            <v>141.66000000000003</v>
          </cell>
          <cell r="BQ40">
            <v>145.15378133074418</v>
          </cell>
          <cell r="BR40">
            <v>139.43925941992933</v>
          </cell>
          <cell r="BS40">
            <v>147.48378133074419</v>
          </cell>
          <cell r="BT40">
            <v>0</v>
          </cell>
          <cell r="BU40">
            <v>0</v>
          </cell>
          <cell r="BV40">
            <v>147.48378133074419</v>
          </cell>
          <cell r="BX40">
            <v>5.58</v>
          </cell>
          <cell r="BY40">
            <v>5.58</v>
          </cell>
        </row>
        <row r="41">
          <cell r="AW41" t="str">
            <v>Santa CruzAgedDual</v>
          </cell>
          <cell r="AX41">
            <v>505</v>
          </cell>
          <cell r="AY41" t="str">
            <v>Santa Cruz</v>
          </cell>
          <cell r="AZ41" t="str">
            <v>PHPC</v>
          </cell>
          <cell r="BA41" t="str">
            <v>AgedDual</v>
          </cell>
          <cell r="BB41">
            <v>29886</v>
          </cell>
          <cell r="BC41">
            <v>256.67</v>
          </cell>
          <cell r="BD41">
            <v>10.11</v>
          </cell>
          <cell r="BE41">
            <v>246.56</v>
          </cell>
          <cell r="BF41">
            <v>0</v>
          </cell>
          <cell r="BG41">
            <v>0</v>
          </cell>
          <cell r="BH41">
            <v>0</v>
          </cell>
          <cell r="BI41">
            <v>0</v>
          </cell>
          <cell r="BJ41">
            <v>2.37</v>
          </cell>
          <cell r="BK41">
            <v>0.1</v>
          </cell>
          <cell r="BL41">
            <v>2.4700000000000002</v>
          </cell>
          <cell r="BM41">
            <v>259.14000000000004</v>
          </cell>
          <cell r="BN41">
            <v>0</v>
          </cell>
          <cell r="BO41">
            <v>0</v>
          </cell>
          <cell r="BP41">
            <v>259.14000000000004</v>
          </cell>
          <cell r="BQ41">
            <v>265.41739769077822</v>
          </cell>
          <cell r="BR41">
            <v>254.96824837678676</v>
          </cell>
          <cell r="BS41">
            <v>267.88739769077824</v>
          </cell>
          <cell r="BT41">
            <v>0</v>
          </cell>
          <cell r="BU41">
            <v>0</v>
          </cell>
          <cell r="BV41">
            <v>267.88739769077824</v>
          </cell>
          <cell r="BX41">
            <v>10.209999999999999</v>
          </cell>
          <cell r="BY41">
            <v>10.209999999999999</v>
          </cell>
        </row>
        <row r="42">
          <cell r="AW42" t="str">
            <v>Santa CruzBCCTP</v>
          </cell>
          <cell r="AX42">
            <v>505</v>
          </cell>
          <cell r="AY42" t="str">
            <v>Santa Cruz</v>
          </cell>
          <cell r="AZ42" t="str">
            <v>PHPC</v>
          </cell>
          <cell r="BA42" t="str">
            <v>BCCTP</v>
          </cell>
          <cell r="BB42">
            <v>908</v>
          </cell>
          <cell r="BC42">
            <v>1225.22</v>
          </cell>
          <cell r="BD42">
            <v>48.24</v>
          </cell>
          <cell r="BE42">
            <v>1176.98</v>
          </cell>
          <cell r="BF42">
            <v>6.93</v>
          </cell>
          <cell r="BG42">
            <v>0.35</v>
          </cell>
          <cell r="BH42">
            <v>0.3</v>
          </cell>
          <cell r="BI42">
            <v>7.58</v>
          </cell>
          <cell r="BJ42">
            <v>48.08</v>
          </cell>
          <cell r="BK42">
            <v>1.97</v>
          </cell>
          <cell r="BL42">
            <v>50.05</v>
          </cell>
          <cell r="BM42">
            <v>1282.8499999999999</v>
          </cell>
          <cell r="BN42">
            <v>14.091156107114728</v>
          </cell>
          <cell r="BO42">
            <v>357.87063129180285</v>
          </cell>
          <cell r="BP42">
            <v>1640.7206312918029</v>
          </cell>
          <cell r="BQ42">
            <v>1288.1666158431144</v>
          </cell>
          <cell r="BR42">
            <v>1237.4531154194328</v>
          </cell>
          <cell r="BS42">
            <v>1345.7966158431143</v>
          </cell>
          <cell r="BT42">
            <v>366.67260949315158</v>
          </cell>
          <cell r="BU42">
            <v>352.23487549435873</v>
          </cell>
          <cell r="BV42">
            <v>1712.4692253362659</v>
          </cell>
          <cell r="BX42">
            <v>50.51</v>
          </cell>
          <cell r="BY42">
            <v>64.601156107114718</v>
          </cell>
        </row>
        <row r="43">
          <cell r="AW43" t="str">
            <v>Santa CruzAIDSNonDual</v>
          </cell>
          <cell r="AX43">
            <v>505</v>
          </cell>
          <cell r="AY43" t="str">
            <v>Santa Cruz</v>
          </cell>
          <cell r="AZ43" t="str">
            <v>PHPC</v>
          </cell>
          <cell r="BA43" t="str">
            <v>AIDSNonDual</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X43">
            <v>0</v>
          </cell>
          <cell r="BY43">
            <v>0</v>
          </cell>
        </row>
        <row r="44">
          <cell r="AW44" t="str">
            <v>Santa CruzAIDSDual</v>
          </cell>
          <cell r="AX44">
            <v>505</v>
          </cell>
          <cell r="AY44" t="str">
            <v>Santa Cruz</v>
          </cell>
          <cell r="AZ44" t="str">
            <v>PHPC</v>
          </cell>
          <cell r="BA44" t="str">
            <v>AIDSDual</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X44">
            <v>0</v>
          </cell>
          <cell r="BY44">
            <v>0</v>
          </cell>
        </row>
        <row r="45">
          <cell r="AW45" t="str">
            <v>Santa CruzLTCNonDual</v>
          </cell>
          <cell r="AX45">
            <v>505</v>
          </cell>
          <cell r="AY45" t="str">
            <v>Santa Cruz</v>
          </cell>
          <cell r="AZ45" t="str">
            <v>PHPC</v>
          </cell>
          <cell r="BA45" t="str">
            <v>LTCNonDual</v>
          </cell>
          <cell r="BB45">
            <v>317</v>
          </cell>
          <cell r="BC45">
            <v>7063.6900000000005</v>
          </cell>
          <cell r="BD45">
            <v>278.13</v>
          </cell>
          <cell r="BE45">
            <v>6785.56</v>
          </cell>
          <cell r="BF45">
            <v>7.42</v>
          </cell>
          <cell r="BG45">
            <v>0.3</v>
          </cell>
          <cell r="BH45">
            <v>0.32</v>
          </cell>
          <cell r="BI45">
            <v>8.0399999999999991</v>
          </cell>
          <cell r="BJ45">
            <v>52.57</v>
          </cell>
          <cell r="BK45">
            <v>2.15</v>
          </cell>
          <cell r="BL45">
            <v>54.72</v>
          </cell>
          <cell r="BM45">
            <v>7126.4500000000007</v>
          </cell>
          <cell r="BN45">
            <v>10.221698823864898</v>
          </cell>
          <cell r="BO45">
            <v>259.59870028863156</v>
          </cell>
          <cell r="BP45">
            <v>7386.0487002886321</v>
          </cell>
          <cell r="BQ45">
            <v>7283.834930651079</v>
          </cell>
          <cell r="BR45">
            <v>6997.0795053058619</v>
          </cell>
          <cell r="BS45">
            <v>7346.5949306510793</v>
          </cell>
          <cell r="BT45">
            <v>266.0065585456764</v>
          </cell>
          <cell r="BU45">
            <v>255.53255030294036</v>
          </cell>
          <cell r="BV45">
            <v>7612.6014891967552</v>
          </cell>
          <cell r="BX45">
            <v>280.59999999999997</v>
          </cell>
          <cell r="BY45">
            <v>290.82169882386484</v>
          </cell>
        </row>
        <row r="46">
          <cell r="AW46" t="str">
            <v>Santa CruzLTCDual</v>
          </cell>
          <cell r="AX46">
            <v>505</v>
          </cell>
          <cell r="AY46" t="str">
            <v>Santa Cruz</v>
          </cell>
          <cell r="AZ46" t="str">
            <v>PHPC</v>
          </cell>
          <cell r="BA46" t="str">
            <v>LTCDual</v>
          </cell>
          <cell r="BB46">
            <v>4092</v>
          </cell>
          <cell r="BC46">
            <v>5546.83</v>
          </cell>
          <cell r="BD46">
            <v>218.41</v>
          </cell>
          <cell r="BE46">
            <v>5328.42</v>
          </cell>
          <cell r="BF46">
            <v>0</v>
          </cell>
          <cell r="BG46">
            <v>0</v>
          </cell>
          <cell r="BH46">
            <v>0</v>
          </cell>
          <cell r="BI46">
            <v>0</v>
          </cell>
          <cell r="BJ46">
            <v>5.16</v>
          </cell>
          <cell r="BK46">
            <v>0.21</v>
          </cell>
          <cell r="BL46">
            <v>5.37</v>
          </cell>
          <cell r="BM46">
            <v>5552.2</v>
          </cell>
          <cell r="BN46">
            <v>0</v>
          </cell>
          <cell r="BO46">
            <v>0</v>
          </cell>
          <cell r="BP46">
            <v>5552.2</v>
          </cell>
          <cell r="BQ46">
            <v>5698.0784651069471</v>
          </cell>
          <cell r="BR46">
            <v>5473.7522784938592</v>
          </cell>
          <cell r="BS46">
            <v>5703.448465106947</v>
          </cell>
          <cell r="BT46">
            <v>0</v>
          </cell>
          <cell r="BU46">
            <v>0</v>
          </cell>
          <cell r="BV46">
            <v>5703.448465106947</v>
          </cell>
          <cell r="BX46">
            <v>218.62</v>
          </cell>
          <cell r="BY46">
            <v>218.62</v>
          </cell>
        </row>
        <row r="47">
          <cell r="AW47" t="str">
            <v>Santa CruzOBRA</v>
          </cell>
          <cell r="AX47">
            <v>505</v>
          </cell>
          <cell r="AY47" t="str">
            <v>Santa Cruz</v>
          </cell>
          <cell r="AZ47" t="str">
            <v>PHPC</v>
          </cell>
          <cell r="BA47" t="str">
            <v>OBRA</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X47">
            <v>0</v>
          </cell>
          <cell r="BY47">
            <v>0</v>
          </cell>
        </row>
        <row r="48">
          <cell r="AW48" t="str">
            <v>Santa CruzAll Category of Aid</v>
          </cell>
          <cell r="AX48">
            <v>505</v>
          </cell>
          <cell r="AY48" t="str">
            <v>Santa Cruz</v>
          </cell>
          <cell r="AZ48" t="str">
            <v>PHPC</v>
          </cell>
          <cell r="BA48" t="str">
            <v>All Category of Aid</v>
          </cell>
          <cell r="BB48">
            <v>561008</v>
          </cell>
          <cell r="BC48">
            <v>269.58213870390432</v>
          </cell>
          <cell r="BD48">
            <v>10.615993065883215</v>
          </cell>
          <cell r="BE48">
            <v>258.9661456380212</v>
          </cell>
          <cell r="BF48">
            <v>4.119266320622879</v>
          </cell>
          <cell r="BG48">
            <v>0.39072688803011724</v>
          </cell>
          <cell r="BH48">
            <v>0.18707225208909678</v>
          </cell>
          <cell r="BI48">
            <v>4.6970654607420927</v>
          </cell>
          <cell r="BJ48">
            <v>7.8569729843424696</v>
          </cell>
          <cell r="BK48">
            <v>0.32430418104554659</v>
          </cell>
          <cell r="BL48">
            <v>8.1812771653880141</v>
          </cell>
          <cell r="BM48">
            <v>282.4604813300345</v>
          </cell>
          <cell r="BN48">
            <v>1.1261986677208613</v>
          </cell>
          <cell r="BO48">
            <v>28.6018709262441</v>
          </cell>
          <cell r="BP48">
            <v>311.06235225627859</v>
          </cell>
          <cell r="BQ48">
            <v>282.4490104438708</v>
          </cell>
          <cell r="BR48">
            <v>271.3293479447471</v>
          </cell>
          <cell r="BS48">
            <v>295.32735307000098</v>
          </cell>
          <cell r="BT48">
            <v>29.292571922924196</v>
          </cell>
          <cell r="BU48">
            <v>28.139176903459056</v>
          </cell>
          <cell r="BV48">
            <v>324.61992499292512</v>
          </cell>
        </row>
        <row r="49">
          <cell r="AW49" t="str">
            <v>Santa CruzTotal Revenue</v>
          </cell>
          <cell r="AX49">
            <v>505</v>
          </cell>
          <cell r="AY49" t="str">
            <v>Santa Cruz</v>
          </cell>
          <cell r="AZ49" t="str">
            <v>PHPC</v>
          </cell>
          <cell r="BA49" t="str">
            <v>Total Revenue</v>
          </cell>
          <cell r="BB49">
            <v>0</v>
          </cell>
          <cell r="BC49">
            <v>151237736.46999997</v>
          </cell>
          <cell r="BD49">
            <v>5955657.0379050104</v>
          </cell>
          <cell r="BE49">
            <v>145282079.43209499</v>
          </cell>
          <cell r="BF49">
            <v>2310941.3600000003</v>
          </cell>
          <cell r="BG49">
            <v>219200.91</v>
          </cell>
          <cell r="BH49">
            <v>104949.03000000001</v>
          </cell>
          <cell r="BI49">
            <v>2635091.2999999998</v>
          </cell>
          <cell r="BJ49">
            <v>4407824.7</v>
          </cell>
          <cell r="BK49">
            <v>181937.24</v>
          </cell>
          <cell r="BL49">
            <v>4589761.9399999985</v>
          </cell>
          <cell r="BM49">
            <v>158462589.70999998</v>
          </cell>
          <cell r="BN49">
            <v>631806.46218074497</v>
          </cell>
          <cell r="BO49">
            <v>16045878.40459035</v>
          </cell>
          <cell r="BP49">
            <v>174508468.11459035</v>
          </cell>
          <cell r="BQ49">
            <v>158456154.45109507</v>
          </cell>
          <cell r="BR49">
            <v>152217934.83178669</v>
          </cell>
          <cell r="BS49">
            <v>165681007.69109511</v>
          </cell>
          <cell r="BT49">
            <v>16433367.189335858</v>
          </cell>
          <cell r="BU49">
            <v>15786303.356255759</v>
          </cell>
          <cell r="BV49">
            <v>182114374.88043094</v>
          </cell>
        </row>
        <row r="50">
          <cell r="AW50" t="str">
            <v>Santa BarbaraChild</v>
          </cell>
          <cell r="AX50">
            <v>502</v>
          </cell>
          <cell r="AY50" t="str">
            <v>Santa Barbara</v>
          </cell>
          <cell r="AZ50" t="str">
            <v>Cencal</v>
          </cell>
          <cell r="BA50" t="str">
            <v>Child</v>
          </cell>
          <cell r="BB50">
            <v>655297</v>
          </cell>
          <cell r="BC50">
            <v>101.52</v>
          </cell>
          <cell r="BD50">
            <v>3.9972413793103527</v>
          </cell>
          <cell r="BE50">
            <v>97.522758620689643</v>
          </cell>
          <cell r="BF50">
            <v>4.12</v>
          </cell>
          <cell r="BG50">
            <v>0.33</v>
          </cell>
          <cell r="BH50">
            <v>0.18</v>
          </cell>
          <cell r="BI50">
            <v>4.63</v>
          </cell>
          <cell r="BJ50">
            <v>7.44</v>
          </cell>
          <cell r="BK50">
            <v>0.31</v>
          </cell>
          <cell r="BL50">
            <v>7.75</v>
          </cell>
          <cell r="BM50">
            <v>113.89999999999999</v>
          </cell>
          <cell r="BN50">
            <v>0.57877979971835547</v>
          </cell>
          <cell r="BO50">
            <v>14.699169516656648</v>
          </cell>
          <cell r="BP50">
            <v>128.59916951665664</v>
          </cell>
          <cell r="BQ50">
            <v>107.44046844502277</v>
          </cell>
          <cell r="BR50">
            <v>103.21110189716767</v>
          </cell>
          <cell r="BS50">
            <v>119.82046844502277</v>
          </cell>
          <cell r="BT50">
            <v>15.041815188522497</v>
          </cell>
          <cell r="BU50">
            <v>14.449543715474423</v>
          </cell>
          <cell r="BV50">
            <v>134.86228363354527</v>
          </cell>
          <cell r="BX50">
            <v>4.4872413793103521</v>
          </cell>
          <cell r="BY50">
            <v>5.0660211790287075</v>
          </cell>
        </row>
        <row r="51">
          <cell r="AW51" t="str">
            <v>Santa BarbaraAdult</v>
          </cell>
          <cell r="AX51">
            <v>502</v>
          </cell>
          <cell r="AY51" t="str">
            <v>Santa Barbara</v>
          </cell>
          <cell r="AZ51" t="str">
            <v>Cencal</v>
          </cell>
          <cell r="BA51" t="str">
            <v>Adult</v>
          </cell>
          <cell r="BB51">
            <v>182626</v>
          </cell>
          <cell r="BC51">
            <v>297.39999999999998</v>
          </cell>
          <cell r="BD51">
            <v>11.71</v>
          </cell>
          <cell r="BE51">
            <v>285.69</v>
          </cell>
          <cell r="BF51">
            <v>4.84</v>
          </cell>
          <cell r="BG51">
            <v>0.42</v>
          </cell>
          <cell r="BH51">
            <v>0.22</v>
          </cell>
          <cell r="BI51">
            <v>5.48</v>
          </cell>
          <cell r="BJ51">
            <v>10.75</v>
          </cell>
          <cell r="BK51">
            <v>0.44</v>
          </cell>
          <cell r="BL51">
            <v>11.19</v>
          </cell>
          <cell r="BM51">
            <v>314.07</v>
          </cell>
          <cell r="BN51">
            <v>1.5808332923326347</v>
          </cell>
          <cell r="BO51">
            <v>40.148147106860499</v>
          </cell>
          <cell r="BP51">
            <v>354.2181471068605</v>
          </cell>
          <cell r="BQ51">
            <v>313.23986420550085</v>
          </cell>
          <cell r="BR51">
            <v>300.90925710466411</v>
          </cell>
          <cell r="BS51">
            <v>329.90986420550087</v>
          </cell>
          <cell r="BT51">
            <v>41.137855766704895</v>
          </cell>
          <cell r="BU51">
            <v>39.518052695890887</v>
          </cell>
          <cell r="BV51">
            <v>371.04771997220575</v>
          </cell>
          <cell r="BX51">
            <v>12.370000000000001</v>
          </cell>
          <cell r="BY51">
            <v>13.950833292332636</v>
          </cell>
        </row>
        <row r="52">
          <cell r="AW52" t="str">
            <v>Santa BarbaraChild&amp;Adult</v>
          </cell>
          <cell r="AX52">
            <v>502</v>
          </cell>
          <cell r="AY52" t="str">
            <v>Santa Barbara</v>
          </cell>
          <cell r="AZ52" t="str">
            <v>Cencal</v>
          </cell>
          <cell r="BA52" t="str">
            <v>Child&amp;Adult</v>
          </cell>
          <cell r="BB52">
            <v>837923</v>
          </cell>
          <cell r="BC52">
            <v>148.54999999999998</v>
          </cell>
          <cell r="BD52">
            <v>5.85</v>
          </cell>
          <cell r="BE52">
            <v>142.69999999999999</v>
          </cell>
          <cell r="BF52">
            <v>4.2509701534777351</v>
          </cell>
          <cell r="BG52">
            <v>0.39</v>
          </cell>
          <cell r="BH52">
            <v>0.19</v>
          </cell>
          <cell r="BI52">
            <v>4.83</v>
          </cell>
          <cell r="BJ52">
            <v>8.2200000000000006</v>
          </cell>
          <cell r="BK52">
            <v>0.34</v>
          </cell>
          <cell r="BL52">
            <v>8.5621793642446935</v>
          </cell>
          <cell r="BM52">
            <v>161.94217936424468</v>
          </cell>
          <cell r="BN52">
            <v>0.78575426200906406</v>
          </cell>
          <cell r="BO52">
            <v>19.95566379705555</v>
          </cell>
          <cell r="BP52">
            <v>181.89784316130022</v>
          </cell>
          <cell r="BQ52">
            <v>156.49903097454731</v>
          </cell>
          <cell r="BR52">
            <v>150.33848666610379</v>
          </cell>
          <cell r="BS52">
            <v>169.89121033879201</v>
          </cell>
          <cell r="BT52">
            <v>20.447408176265384</v>
          </cell>
          <cell r="BU52">
            <v>19.642291479324932</v>
          </cell>
          <cell r="BV52">
            <v>190.33861851505739</v>
          </cell>
          <cell r="BX52">
            <v>6.38</v>
          </cell>
          <cell r="BY52">
            <v>7.165754262009064</v>
          </cell>
        </row>
        <row r="53">
          <cell r="AW53" t="str">
            <v>Santa BarbaraAged&amp;DisabledNonDual</v>
          </cell>
          <cell r="AX53">
            <v>502</v>
          </cell>
          <cell r="AY53" t="str">
            <v>Santa Barbara</v>
          </cell>
          <cell r="AZ53" t="str">
            <v>Cencal</v>
          </cell>
          <cell r="BA53" t="str">
            <v>Aged&amp;DisabledNonDual</v>
          </cell>
          <cell r="BB53">
            <v>74575</v>
          </cell>
          <cell r="BC53">
            <v>947.7700000000001</v>
          </cell>
          <cell r="BD53">
            <v>37.32</v>
          </cell>
          <cell r="BE53">
            <v>910.45</v>
          </cell>
          <cell r="BF53">
            <v>8.82</v>
          </cell>
          <cell r="BG53">
            <v>0.42</v>
          </cell>
          <cell r="BH53">
            <v>0.38</v>
          </cell>
          <cell r="BI53">
            <v>9.6199999999999992</v>
          </cell>
          <cell r="BJ53">
            <v>22.28</v>
          </cell>
          <cell r="BK53">
            <v>0.91</v>
          </cell>
          <cell r="BL53">
            <v>23.19</v>
          </cell>
          <cell r="BM53">
            <v>980.58000000000015</v>
          </cell>
          <cell r="BN53">
            <v>4.0149911453963227</v>
          </cell>
          <cell r="BO53">
            <v>101.96802908943026</v>
          </cell>
          <cell r="BP53">
            <v>1082.5480290894304</v>
          </cell>
          <cell r="BQ53">
            <v>993.44697778212492</v>
          </cell>
          <cell r="BR53">
            <v>954.34019171064142</v>
          </cell>
          <cell r="BS53">
            <v>1026.256977782125</v>
          </cell>
          <cell r="BT53">
            <v>104.4828970708427</v>
          </cell>
          <cell r="BU53">
            <v>100.36888299867826</v>
          </cell>
          <cell r="BV53">
            <v>1130.7398748529677</v>
          </cell>
          <cell r="BX53">
            <v>38.61</v>
          </cell>
          <cell r="BY53">
            <v>42.624991145396322</v>
          </cell>
        </row>
        <row r="54">
          <cell r="AW54" t="str">
            <v>Santa BarbaraDisabledDual</v>
          </cell>
          <cell r="AX54">
            <v>502</v>
          </cell>
          <cell r="AY54" t="str">
            <v>Santa Barbara</v>
          </cell>
          <cell r="AZ54" t="str">
            <v>Cencal</v>
          </cell>
          <cell r="BA54" t="str">
            <v>DisabledDual</v>
          </cell>
          <cell r="BB54">
            <v>58271</v>
          </cell>
          <cell r="BC54">
            <v>182.03</v>
          </cell>
          <cell r="BD54">
            <v>7.17</v>
          </cell>
          <cell r="BE54">
            <v>174.86</v>
          </cell>
          <cell r="BF54">
            <v>0</v>
          </cell>
          <cell r="BG54">
            <v>0</v>
          </cell>
          <cell r="BH54">
            <v>0</v>
          </cell>
          <cell r="BI54">
            <v>0</v>
          </cell>
          <cell r="BJ54">
            <v>1.62</v>
          </cell>
          <cell r="BK54">
            <v>7.0000000000000007E-2</v>
          </cell>
          <cell r="BL54">
            <v>1.69</v>
          </cell>
          <cell r="BM54">
            <v>183.72</v>
          </cell>
          <cell r="BN54">
            <v>0</v>
          </cell>
          <cell r="BO54">
            <v>0</v>
          </cell>
          <cell r="BP54">
            <v>183.72</v>
          </cell>
          <cell r="BQ54">
            <v>189.74274601755781</v>
          </cell>
          <cell r="BR54">
            <v>182.27357137303861</v>
          </cell>
          <cell r="BS54">
            <v>191.4327460175578</v>
          </cell>
          <cell r="BT54">
            <v>0</v>
          </cell>
          <cell r="BU54">
            <v>0</v>
          </cell>
          <cell r="BV54">
            <v>191.4327460175578</v>
          </cell>
          <cell r="BX54">
            <v>7.24</v>
          </cell>
          <cell r="BY54">
            <v>7.24</v>
          </cell>
        </row>
        <row r="55">
          <cell r="AW55" t="str">
            <v>Santa BarbaraAgedDual</v>
          </cell>
          <cell r="AX55">
            <v>502</v>
          </cell>
          <cell r="AY55" t="str">
            <v>Santa Barbara</v>
          </cell>
          <cell r="AZ55" t="str">
            <v>Cencal</v>
          </cell>
          <cell r="BA55" t="str">
            <v>AgedDual</v>
          </cell>
          <cell r="BB55">
            <v>45400</v>
          </cell>
          <cell r="BC55">
            <v>223.45000000000002</v>
          </cell>
          <cell r="BD55">
            <v>8.8000000000000007</v>
          </cell>
          <cell r="BE55">
            <v>214.65</v>
          </cell>
          <cell r="BF55">
            <v>0</v>
          </cell>
          <cell r="BG55">
            <v>0</v>
          </cell>
          <cell r="BH55">
            <v>0</v>
          </cell>
          <cell r="BI55">
            <v>0</v>
          </cell>
          <cell r="BJ55">
            <v>1.97</v>
          </cell>
          <cell r="BK55">
            <v>0.08</v>
          </cell>
          <cell r="BL55">
            <v>2.0499999999999998</v>
          </cell>
          <cell r="BM55">
            <v>225.50000000000003</v>
          </cell>
          <cell r="BN55">
            <v>0</v>
          </cell>
          <cell r="BO55">
            <v>0</v>
          </cell>
          <cell r="BP55">
            <v>225.50000000000003</v>
          </cell>
          <cell r="BQ55">
            <v>231.57172792247511</v>
          </cell>
          <cell r="BR55">
            <v>222.45596610870862</v>
          </cell>
          <cell r="BS55">
            <v>233.62172792247512</v>
          </cell>
          <cell r="BT55">
            <v>0</v>
          </cell>
          <cell r="BU55">
            <v>0</v>
          </cell>
          <cell r="BV55">
            <v>233.62172792247512</v>
          </cell>
          <cell r="BX55">
            <v>8.8800000000000008</v>
          </cell>
          <cell r="BY55">
            <v>8.8800000000000008</v>
          </cell>
        </row>
        <row r="56">
          <cell r="AW56" t="str">
            <v>Santa BarbaraBCCTP</v>
          </cell>
          <cell r="AX56">
            <v>502</v>
          </cell>
          <cell r="AY56" t="str">
            <v>Santa Barbara</v>
          </cell>
          <cell r="AZ56" t="str">
            <v>Cencal</v>
          </cell>
          <cell r="BA56" t="str">
            <v>BCCTP</v>
          </cell>
          <cell r="BB56">
            <v>1530</v>
          </cell>
          <cell r="BC56">
            <v>1121.76</v>
          </cell>
          <cell r="BD56">
            <v>44.17</v>
          </cell>
          <cell r="BE56">
            <v>1077.5899999999999</v>
          </cell>
          <cell r="BF56">
            <v>6.93</v>
          </cell>
          <cell r="BG56">
            <v>0.38</v>
          </cell>
          <cell r="BH56">
            <v>0.3</v>
          </cell>
          <cell r="BI56">
            <v>7.61</v>
          </cell>
          <cell r="BJ56">
            <v>50.67</v>
          </cell>
          <cell r="BK56">
            <v>2.08</v>
          </cell>
          <cell r="BL56">
            <v>52.75</v>
          </cell>
          <cell r="BM56">
            <v>1182.1199999999999</v>
          </cell>
          <cell r="BN56">
            <v>3.2316694742038266</v>
          </cell>
          <cell r="BO56">
            <v>82.074145376605074</v>
          </cell>
          <cell r="BP56">
            <v>1264.1941453766049</v>
          </cell>
          <cell r="BQ56">
            <v>1180.7677790470186</v>
          </cell>
          <cell r="BR56">
            <v>1134.2871575664635</v>
          </cell>
          <cell r="BS56">
            <v>1241.1277790470185</v>
          </cell>
          <cell r="BT56">
            <v>84.09480461034822</v>
          </cell>
          <cell r="BU56">
            <v>80.783571678815761</v>
          </cell>
          <cell r="BV56">
            <v>1325.2225836573668</v>
          </cell>
          <cell r="BX56">
            <v>46.55</v>
          </cell>
          <cell r="BY56">
            <v>49.781669474203824</v>
          </cell>
        </row>
        <row r="57">
          <cell r="AW57" t="str">
            <v>Santa BarbaraAIDSNonDual</v>
          </cell>
          <cell r="AX57">
            <v>502</v>
          </cell>
          <cell r="AY57" t="str">
            <v>Santa Barbara</v>
          </cell>
          <cell r="AZ57" t="str">
            <v>Cencal</v>
          </cell>
          <cell r="BA57" t="str">
            <v>AIDSNonDual</v>
          </cell>
          <cell r="BB57">
            <v>180</v>
          </cell>
          <cell r="BC57">
            <v>860.41</v>
          </cell>
          <cell r="BD57">
            <v>33.880000000000003</v>
          </cell>
          <cell r="BE57">
            <v>826.53</v>
          </cell>
          <cell r="BF57">
            <v>7.08</v>
          </cell>
          <cell r="BG57">
            <v>0.14000000000000001</v>
          </cell>
          <cell r="BH57">
            <v>0.3</v>
          </cell>
          <cell r="BI57">
            <v>7.52</v>
          </cell>
          <cell r="BJ57">
            <v>13.69</v>
          </cell>
          <cell r="BK57">
            <v>0.56000000000000005</v>
          </cell>
          <cell r="BL57">
            <v>14.25</v>
          </cell>
          <cell r="BM57">
            <v>882.18</v>
          </cell>
          <cell r="BN57">
            <v>2.5830323765239172</v>
          </cell>
          <cell r="BO57">
            <v>65.600822260924815</v>
          </cell>
          <cell r="BP57">
            <v>947.78082226092477</v>
          </cell>
          <cell r="BQ57">
            <v>904.74459775729088</v>
          </cell>
          <cell r="BR57">
            <v>869.1295581778113</v>
          </cell>
          <cell r="BS57">
            <v>926.51459775729086</v>
          </cell>
          <cell r="BT57">
            <v>67.217291035140804</v>
          </cell>
          <cell r="BU57">
            <v>64.570610200632132</v>
          </cell>
          <cell r="BV57">
            <v>993.73188879243162</v>
          </cell>
          <cell r="BX57">
            <v>34.74</v>
          </cell>
          <cell r="BY57">
            <v>37.323032376523919</v>
          </cell>
        </row>
        <row r="58">
          <cell r="AW58" t="str">
            <v>Santa BarbaraAIDSDual</v>
          </cell>
          <cell r="AX58">
            <v>502</v>
          </cell>
          <cell r="AY58" t="str">
            <v>Santa Barbara</v>
          </cell>
          <cell r="AZ58" t="str">
            <v>Cencal</v>
          </cell>
          <cell r="BA58" t="str">
            <v>AIDSDual</v>
          </cell>
          <cell r="BB58">
            <v>216</v>
          </cell>
          <cell r="BC58">
            <v>56.82</v>
          </cell>
          <cell r="BD58">
            <v>2.2400000000000002</v>
          </cell>
          <cell r="BE58">
            <v>54.58</v>
          </cell>
          <cell r="BF58">
            <v>0</v>
          </cell>
          <cell r="BG58">
            <v>0</v>
          </cell>
          <cell r="BH58">
            <v>0</v>
          </cell>
          <cell r="BI58">
            <v>0</v>
          </cell>
          <cell r="BJ58">
            <v>1.86</v>
          </cell>
          <cell r="BK58">
            <v>0.08</v>
          </cell>
          <cell r="BL58">
            <v>1.94</v>
          </cell>
          <cell r="BM58">
            <v>58.76</v>
          </cell>
          <cell r="BN58">
            <v>0</v>
          </cell>
          <cell r="BO58">
            <v>0</v>
          </cell>
          <cell r="BP58">
            <v>58.76</v>
          </cell>
          <cell r="BQ58">
            <v>59.764420642174876</v>
          </cell>
          <cell r="BR58">
            <v>57.411809516458348</v>
          </cell>
          <cell r="BS58">
            <v>61.704420642174874</v>
          </cell>
          <cell r="BT58">
            <v>0</v>
          </cell>
          <cell r="BU58">
            <v>0</v>
          </cell>
          <cell r="BV58">
            <v>61.704420642174874</v>
          </cell>
          <cell r="BX58">
            <v>2.3200000000000003</v>
          </cell>
          <cell r="BY58">
            <v>2.3200000000000003</v>
          </cell>
        </row>
        <row r="59">
          <cell r="AW59" t="str">
            <v>Santa BarbaraLTCNonDual</v>
          </cell>
          <cell r="AX59">
            <v>502</v>
          </cell>
          <cell r="AY59" t="str">
            <v>Santa Barbara</v>
          </cell>
          <cell r="AZ59" t="str">
            <v>Cencal</v>
          </cell>
          <cell r="BA59" t="str">
            <v>LTCNonDual</v>
          </cell>
          <cell r="BB59">
            <v>389</v>
          </cell>
          <cell r="BC59">
            <v>9219.84</v>
          </cell>
          <cell r="BD59">
            <v>363.03</v>
          </cell>
          <cell r="BE59">
            <v>8856.81</v>
          </cell>
          <cell r="BF59">
            <v>7.42</v>
          </cell>
          <cell r="BG59">
            <v>0.34</v>
          </cell>
          <cell r="BH59">
            <v>0.32</v>
          </cell>
          <cell r="BI59">
            <v>8.08</v>
          </cell>
          <cell r="BJ59">
            <v>54.16</v>
          </cell>
          <cell r="BK59">
            <v>2.2200000000000002</v>
          </cell>
          <cell r="BL59">
            <v>56.38</v>
          </cell>
          <cell r="BM59">
            <v>9284.2999999999993</v>
          </cell>
          <cell r="BN59">
            <v>1.5073628212342669</v>
          </cell>
          <cell r="BO59">
            <v>38.282230380552804</v>
          </cell>
          <cell r="BP59">
            <v>9322.5822303805526</v>
          </cell>
          <cell r="BQ59">
            <v>9450.2904253624056</v>
          </cell>
          <cell r="BR59">
            <v>9078.2821609625225</v>
          </cell>
          <cell r="BS59">
            <v>9514.7504253624047</v>
          </cell>
          <cell r="BT59">
            <v>39.22755563379306</v>
          </cell>
          <cell r="BU59">
            <v>37.682970630712454</v>
          </cell>
          <cell r="BV59">
            <v>9553.9779809961983</v>
          </cell>
          <cell r="BX59">
            <v>365.57</v>
          </cell>
          <cell r="BY59">
            <v>367.07736282123426</v>
          </cell>
        </row>
        <row r="60">
          <cell r="AW60" t="str">
            <v>Santa BarbaraLTCDual</v>
          </cell>
          <cell r="AX60">
            <v>502</v>
          </cell>
          <cell r="AY60" t="str">
            <v>Santa Barbara</v>
          </cell>
          <cell r="AZ60" t="str">
            <v>Cencal</v>
          </cell>
          <cell r="BA60" t="str">
            <v>LTCDual</v>
          </cell>
          <cell r="BB60">
            <v>6859</v>
          </cell>
          <cell r="BC60">
            <v>6763.39</v>
          </cell>
          <cell r="BD60">
            <v>266.31</v>
          </cell>
          <cell r="BE60">
            <v>6497.08</v>
          </cell>
          <cell r="BF60">
            <v>0</v>
          </cell>
          <cell r="BG60">
            <v>0</v>
          </cell>
          <cell r="BH60">
            <v>0</v>
          </cell>
          <cell r="BI60">
            <v>0</v>
          </cell>
          <cell r="BJ60">
            <v>4.13</v>
          </cell>
          <cell r="BK60">
            <v>0.17</v>
          </cell>
          <cell r="BL60">
            <v>4.3</v>
          </cell>
          <cell r="BM60">
            <v>6767.6900000000005</v>
          </cell>
          <cell r="BN60">
            <v>0</v>
          </cell>
          <cell r="BO60">
            <v>0</v>
          </cell>
          <cell r="BP60">
            <v>6767.6900000000005</v>
          </cell>
          <cell r="BQ60">
            <v>6947.7476492062942</v>
          </cell>
          <cell r="BR60">
            <v>6674.2513408248005</v>
          </cell>
          <cell r="BS60">
            <v>6952.0476492062944</v>
          </cell>
          <cell r="BT60">
            <v>0</v>
          </cell>
          <cell r="BU60">
            <v>0</v>
          </cell>
          <cell r="BV60">
            <v>6952.0476492062944</v>
          </cell>
          <cell r="BX60">
            <v>266.48</v>
          </cell>
          <cell r="BY60">
            <v>266.48</v>
          </cell>
        </row>
        <row r="61">
          <cell r="AW61" t="str">
            <v>Santa BarbaraOBRA</v>
          </cell>
          <cell r="AX61">
            <v>502</v>
          </cell>
          <cell r="AY61" t="str">
            <v>Santa Barbara</v>
          </cell>
          <cell r="AZ61" t="str">
            <v>Cencal</v>
          </cell>
          <cell r="BA61" t="str">
            <v>OBRA</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X61">
            <v>0</v>
          </cell>
          <cell r="BY61">
            <v>0</v>
          </cell>
        </row>
        <row r="62">
          <cell r="AW62" t="str">
            <v>Santa BarbaraAll Category of Aid</v>
          </cell>
          <cell r="AX62">
            <v>502</v>
          </cell>
          <cell r="AY62" t="str">
            <v>Santa Barbara</v>
          </cell>
          <cell r="AZ62" t="str">
            <v>Cencal</v>
          </cell>
          <cell r="BA62" t="str">
            <v>All Category of Aid</v>
          </cell>
          <cell r="BB62">
            <v>1025343</v>
          </cell>
          <cell r="BC62">
            <v>257.6020133847893</v>
          </cell>
          <cell r="BD62">
            <v>10.143331659881557</v>
          </cell>
          <cell r="BE62">
            <v>247.45868172490773</v>
          </cell>
          <cell r="BF62">
            <v>4.1510486344569575</v>
          </cell>
          <cell r="BG62">
            <v>0.31697811366537831</v>
          </cell>
          <cell r="BH62">
            <v>0.18248250585413858</v>
          </cell>
          <cell r="BI62">
            <v>4.6505092539764732</v>
          </cell>
          <cell r="BJ62">
            <v>8.5959470830736642</v>
          </cell>
          <cell r="BK62">
            <v>0.35539504341474026</v>
          </cell>
          <cell r="BL62">
            <v>8.9513421264884041</v>
          </cell>
          <cell r="BM62">
            <v>271.20386476525425</v>
          </cell>
          <cell r="BN62">
            <v>0.94932881600622998</v>
          </cell>
          <cell r="BO62">
            <v>24.109938184285184</v>
          </cell>
          <cell r="BP62">
            <v>295.31380294953931</v>
          </cell>
          <cell r="BQ62">
            <v>269.74429669462046</v>
          </cell>
          <cell r="BR62">
            <v>259.12588147895434</v>
          </cell>
          <cell r="BS62">
            <v>283.3461480750853</v>
          </cell>
          <cell r="BT62">
            <v>24.69177060406447</v>
          </cell>
          <cell r="BU62">
            <v>23.719532136529423</v>
          </cell>
          <cell r="BV62">
            <v>308.03791867914981</v>
          </cell>
        </row>
        <row r="63">
          <cell r="AW63" t="str">
            <v>Santa BarbaraTotal Revenue</v>
          </cell>
          <cell r="AX63">
            <v>502</v>
          </cell>
          <cell r="AY63" t="str">
            <v>Santa Barbara</v>
          </cell>
          <cell r="AZ63" t="str">
            <v>Cencal</v>
          </cell>
          <cell r="BA63" t="str">
            <v>Total Revenue</v>
          </cell>
          <cell r="BB63">
            <v>0</v>
          </cell>
          <cell r="BC63">
            <v>264130421.21000001</v>
          </cell>
          <cell r="BD63">
            <v>10400394.114137936</v>
          </cell>
          <cell r="BE63">
            <v>253730027.09586206</v>
          </cell>
          <cell r="BF63">
            <v>4256248.66</v>
          </cell>
          <cell r="BG63">
            <v>325011.28999999998</v>
          </cell>
          <cell r="BH63">
            <v>187107.16</v>
          </cell>
          <cell r="BI63">
            <v>4768367.1099999994</v>
          </cell>
          <cell r="BJ63">
            <v>8813794.1699999999</v>
          </cell>
          <cell r="BK63">
            <v>364401.82</v>
          </cell>
          <cell r="BL63">
            <v>9178195.9900000002</v>
          </cell>
          <cell r="BM63">
            <v>278076984.31000006</v>
          </cell>
          <cell r="BN63">
            <v>973387.65619027591</v>
          </cell>
          <cell r="BO63">
            <v>24720956.347689524</v>
          </cell>
          <cell r="BP63">
            <v>302797940.65768951</v>
          </cell>
          <cell r="BQ63">
            <v>276580426.40575224</v>
          </cell>
          <cell r="BR63">
            <v>265692908.69327548</v>
          </cell>
          <cell r="BS63">
            <v>290526989.50575221</v>
          </cell>
          <cell r="BT63">
            <v>25317534.146483276</v>
          </cell>
          <cell r="BU63">
            <v>24320656.23946549</v>
          </cell>
          <cell r="BV63">
            <v>315844523.65223551</v>
          </cell>
        </row>
        <row r="64">
          <cell r="AW64" t="str">
            <v>San Luis ObispoChild</v>
          </cell>
          <cell r="AX64">
            <v>501</v>
          </cell>
          <cell r="AY64" t="str">
            <v>San Luis Obispo</v>
          </cell>
          <cell r="AZ64" t="str">
            <v>Cencal</v>
          </cell>
          <cell r="BA64" t="str">
            <v>Child</v>
          </cell>
          <cell r="BB64">
            <v>256667</v>
          </cell>
          <cell r="BC64">
            <v>66.349999999999994</v>
          </cell>
          <cell r="BD64">
            <v>2.6126350032530965</v>
          </cell>
          <cell r="BE64">
            <v>63.737364996746898</v>
          </cell>
          <cell r="BF64">
            <v>4.12</v>
          </cell>
          <cell r="BG64">
            <v>0.28000000000000003</v>
          </cell>
          <cell r="BH64">
            <v>0.18</v>
          </cell>
          <cell r="BI64">
            <v>4.58</v>
          </cell>
          <cell r="BJ64">
            <v>6.75</v>
          </cell>
          <cell r="BK64">
            <v>0.28000000000000003</v>
          </cell>
          <cell r="BL64">
            <v>7.03</v>
          </cell>
          <cell r="BM64">
            <v>77.959999999999994</v>
          </cell>
          <cell r="BN64">
            <v>0.37202982913390897</v>
          </cell>
          <cell r="BO64">
            <v>9.4483766129246725</v>
          </cell>
          <cell r="BP64">
            <v>87.40837661292467</v>
          </cell>
          <cell r="BQ64">
            <v>70.339622641509436</v>
          </cell>
          <cell r="BR64">
            <v>67.569999999999993</v>
          </cell>
          <cell r="BS64">
            <v>81.949622641509436</v>
          </cell>
          <cell r="BT64">
            <v>9.6632360534734882</v>
          </cell>
          <cell r="BU64">
            <v>9.2827461338679687</v>
          </cell>
          <cell r="BV64">
            <v>91.612858694982918</v>
          </cell>
          <cell r="BX64">
            <v>3.0726350032530965</v>
          </cell>
          <cell r="BY64">
            <v>3.4446648323870055</v>
          </cell>
        </row>
        <row r="65">
          <cell r="AW65" t="str">
            <v>San Luis ObispoAdult</v>
          </cell>
          <cell r="AX65">
            <v>501</v>
          </cell>
          <cell r="AY65" t="str">
            <v>San Luis Obispo</v>
          </cell>
          <cell r="AZ65" t="str">
            <v>Cencal</v>
          </cell>
          <cell r="BA65" t="str">
            <v>Adult</v>
          </cell>
          <cell r="BB65">
            <v>87920</v>
          </cell>
          <cell r="BC65">
            <v>286.88</v>
          </cell>
          <cell r="BD65">
            <v>11.3</v>
          </cell>
          <cell r="BE65">
            <v>275.58</v>
          </cell>
          <cell r="BF65">
            <v>4.84</v>
          </cell>
          <cell r="BG65">
            <v>0.31</v>
          </cell>
          <cell r="BH65">
            <v>0.21</v>
          </cell>
          <cell r="BI65">
            <v>5.36</v>
          </cell>
          <cell r="BJ65">
            <v>9.68</v>
          </cell>
          <cell r="BK65">
            <v>0.4</v>
          </cell>
          <cell r="BL65">
            <v>10.08</v>
          </cell>
          <cell r="BM65">
            <v>302.32</v>
          </cell>
          <cell r="BN65">
            <v>1.676181693836746</v>
          </cell>
          <cell r="BO65">
            <v>42.569693811726815</v>
          </cell>
          <cell r="BP65">
            <v>344.88969381172683</v>
          </cell>
          <cell r="BQ65">
            <v>301.99077573508487</v>
          </cell>
          <cell r="BR65">
            <v>290.09988894051588</v>
          </cell>
          <cell r="BS65">
            <v>317.43077573508486</v>
          </cell>
          <cell r="BT65">
            <v>43.618998259531985</v>
          </cell>
          <cell r="BU65">
            <v>41.901500203062909</v>
          </cell>
          <cell r="BV65">
            <v>361.04977399461683</v>
          </cell>
          <cell r="BX65">
            <v>11.910000000000002</v>
          </cell>
          <cell r="BY65">
            <v>13.586181693836748</v>
          </cell>
        </row>
        <row r="66">
          <cell r="AW66" t="str">
            <v>San Luis ObispoChild&amp;Adult</v>
          </cell>
          <cell r="AX66">
            <v>501</v>
          </cell>
          <cell r="AY66" t="str">
            <v>San Luis Obispo</v>
          </cell>
          <cell r="AZ66" t="str">
            <v>Cencal</v>
          </cell>
          <cell r="BA66" t="str">
            <v>Child&amp;Adult</v>
          </cell>
          <cell r="BB66">
            <v>344587</v>
          </cell>
          <cell r="BC66">
            <v>128.12</v>
          </cell>
          <cell r="BD66">
            <v>5.04</v>
          </cell>
          <cell r="BE66">
            <v>123.08</v>
          </cell>
          <cell r="BF66">
            <v>4.2758749520648891</v>
          </cell>
          <cell r="BG66">
            <v>0.28000000000000003</v>
          </cell>
          <cell r="BH66">
            <v>0.19</v>
          </cell>
          <cell r="BI66">
            <v>4.75</v>
          </cell>
          <cell r="BJ66">
            <v>7.61</v>
          </cell>
          <cell r="BK66">
            <v>0.31</v>
          </cell>
          <cell r="BL66">
            <v>7.9222264070645823</v>
          </cell>
          <cell r="BM66">
            <v>140.79222640706459</v>
          </cell>
          <cell r="BN66">
            <v>0.70502747430457546</v>
          </cell>
          <cell r="BO66">
            <v>17.905459664878112</v>
          </cell>
          <cell r="BP66">
            <v>158.69768607194271</v>
          </cell>
          <cell r="BQ66">
            <v>134.88479648356824</v>
          </cell>
          <cell r="BR66">
            <v>129.57370762202774</v>
          </cell>
          <cell r="BS66">
            <v>147.55702289063282</v>
          </cell>
          <cell r="BT66">
            <v>18.346474692915994</v>
          </cell>
          <cell r="BU66">
            <v>17.624082251882424</v>
          </cell>
          <cell r="BV66">
            <v>165.90349758354881</v>
          </cell>
          <cell r="BX66">
            <v>5.54</v>
          </cell>
          <cell r="BY66">
            <v>6.2450274743045755</v>
          </cell>
        </row>
        <row r="67">
          <cell r="AW67" t="str">
            <v>San Luis ObispoAged&amp;DisabledNonDual</v>
          </cell>
          <cell r="AX67">
            <v>501</v>
          </cell>
          <cell r="AY67" t="str">
            <v>San Luis Obispo</v>
          </cell>
          <cell r="AZ67" t="str">
            <v>Cencal</v>
          </cell>
          <cell r="BA67" t="str">
            <v>Aged&amp;DisabledNonDual</v>
          </cell>
          <cell r="BB67">
            <v>39727</v>
          </cell>
          <cell r="BC67">
            <v>841.99</v>
          </cell>
          <cell r="BD67">
            <v>33.15</v>
          </cell>
          <cell r="BE67">
            <v>808.84</v>
          </cell>
          <cell r="BF67">
            <v>8.82</v>
          </cell>
          <cell r="BG67">
            <v>0.6</v>
          </cell>
          <cell r="BH67">
            <v>0.39</v>
          </cell>
          <cell r="BI67">
            <v>9.81</v>
          </cell>
          <cell r="BJ67">
            <v>21.85</v>
          </cell>
          <cell r="BK67">
            <v>0.9</v>
          </cell>
          <cell r="BL67">
            <v>22.75</v>
          </cell>
          <cell r="BM67">
            <v>874.55</v>
          </cell>
          <cell r="BN67">
            <v>3.2466476129791317</v>
          </cell>
          <cell r="BO67">
            <v>82.454542551850949</v>
          </cell>
          <cell r="BP67">
            <v>957.00454255185093</v>
          </cell>
          <cell r="BQ67">
            <v>882.63661982306371</v>
          </cell>
          <cell r="BR67">
            <v>847.88280291753051</v>
          </cell>
          <cell r="BS67">
            <v>915.19661982306366</v>
          </cell>
          <cell r="BT67">
            <v>84.48889124160273</v>
          </cell>
          <cell r="BU67">
            <v>81.162141148964622</v>
          </cell>
          <cell r="BV67">
            <v>999.68551106466634</v>
          </cell>
          <cell r="BX67">
            <v>34.44</v>
          </cell>
          <cell r="BY67">
            <v>37.686647612979129</v>
          </cell>
        </row>
        <row r="68">
          <cell r="AW68" t="str">
            <v>San Luis ObispoDisabledDual</v>
          </cell>
          <cell r="AX68">
            <v>501</v>
          </cell>
          <cell r="AY68" t="str">
            <v>San Luis Obispo</v>
          </cell>
          <cell r="AZ68" t="str">
            <v>Cencal</v>
          </cell>
          <cell r="BA68" t="str">
            <v>DisabledDual</v>
          </cell>
          <cell r="BB68">
            <v>37359</v>
          </cell>
          <cell r="BC68">
            <v>133.62</v>
          </cell>
          <cell r="BD68">
            <v>5.26</v>
          </cell>
          <cell r="BE68">
            <v>128.36000000000001</v>
          </cell>
          <cell r="BF68">
            <v>0</v>
          </cell>
          <cell r="BG68">
            <v>0</v>
          </cell>
          <cell r="BH68">
            <v>0</v>
          </cell>
          <cell r="BI68">
            <v>0</v>
          </cell>
          <cell r="BJ68">
            <v>2.39</v>
          </cell>
          <cell r="BK68">
            <v>0.1</v>
          </cell>
          <cell r="BL68">
            <v>2.4900000000000002</v>
          </cell>
          <cell r="BM68">
            <v>136.11000000000001</v>
          </cell>
          <cell r="BN68">
            <v>0</v>
          </cell>
          <cell r="BO68">
            <v>0</v>
          </cell>
          <cell r="BP68">
            <v>136.11000000000001</v>
          </cell>
          <cell r="BQ68">
            <v>139.59421012344035</v>
          </cell>
          <cell r="BR68">
            <v>134.09768809982987</v>
          </cell>
          <cell r="BS68">
            <v>142.08421012344036</v>
          </cell>
          <cell r="BT68">
            <v>0</v>
          </cell>
          <cell r="BU68">
            <v>0</v>
          </cell>
          <cell r="BV68">
            <v>142.08421012344036</v>
          </cell>
          <cell r="BX68">
            <v>5.3599999999999994</v>
          </cell>
          <cell r="BY68">
            <v>5.3599999999999994</v>
          </cell>
        </row>
        <row r="69">
          <cell r="AW69" t="str">
            <v>San Luis ObispoAgedDual</v>
          </cell>
          <cell r="AX69">
            <v>501</v>
          </cell>
          <cell r="AY69" t="str">
            <v>San Luis Obispo</v>
          </cell>
          <cell r="AZ69" t="str">
            <v>Cencal</v>
          </cell>
          <cell r="BA69" t="str">
            <v>AgedDual</v>
          </cell>
          <cell r="BB69">
            <v>22363</v>
          </cell>
          <cell r="BC69">
            <v>203.5</v>
          </cell>
          <cell r="BD69">
            <v>8.01</v>
          </cell>
          <cell r="BE69">
            <v>195.49</v>
          </cell>
          <cell r="BF69">
            <v>0</v>
          </cell>
          <cell r="BG69">
            <v>0</v>
          </cell>
          <cell r="BH69">
            <v>0</v>
          </cell>
          <cell r="BI69">
            <v>0</v>
          </cell>
          <cell r="BJ69">
            <v>2.89</v>
          </cell>
          <cell r="BK69">
            <v>0.12</v>
          </cell>
          <cell r="BL69">
            <v>3.01</v>
          </cell>
          <cell r="BM69">
            <v>206.51</v>
          </cell>
          <cell r="BN69">
            <v>0</v>
          </cell>
          <cell r="BO69">
            <v>0</v>
          </cell>
          <cell r="BP69">
            <v>206.51</v>
          </cell>
          <cell r="BQ69">
            <v>210.92099123845645</v>
          </cell>
          <cell r="BR69">
            <v>202.61597720844222</v>
          </cell>
          <cell r="BS69">
            <v>213.93099123845644</v>
          </cell>
          <cell r="BT69">
            <v>0</v>
          </cell>
          <cell r="BU69">
            <v>0</v>
          </cell>
          <cell r="BV69">
            <v>213.93099123845644</v>
          </cell>
          <cell r="BX69">
            <v>8.129999999999999</v>
          </cell>
          <cell r="BY69">
            <v>8.129999999999999</v>
          </cell>
        </row>
        <row r="70">
          <cell r="AW70" t="str">
            <v>San Luis ObispoBCCTP</v>
          </cell>
          <cell r="AX70">
            <v>501</v>
          </cell>
          <cell r="AY70" t="str">
            <v>San Luis Obispo</v>
          </cell>
          <cell r="AZ70" t="str">
            <v>Cencal</v>
          </cell>
          <cell r="BA70" t="str">
            <v>BCCTP</v>
          </cell>
          <cell r="BB70">
            <v>828</v>
          </cell>
          <cell r="BC70">
            <v>1511.7</v>
          </cell>
          <cell r="BD70">
            <v>59.52</v>
          </cell>
          <cell r="BE70">
            <v>1452.18</v>
          </cell>
          <cell r="BF70">
            <v>6.93</v>
          </cell>
          <cell r="BG70">
            <v>0.39</v>
          </cell>
          <cell r="BH70">
            <v>0.3</v>
          </cell>
          <cell r="BI70">
            <v>7.62</v>
          </cell>
          <cell r="BJ70">
            <v>50.91</v>
          </cell>
          <cell r="BK70">
            <v>2.09</v>
          </cell>
          <cell r="BL70">
            <v>53</v>
          </cell>
          <cell r="BM70">
            <v>1572.32</v>
          </cell>
          <cell r="BN70">
            <v>4.7371878996782897</v>
          </cell>
          <cell r="BO70">
            <v>120.30953396008353</v>
          </cell>
          <cell r="BP70">
            <v>1692.6295339600836</v>
          </cell>
          <cell r="BQ70">
            <v>1591.2873044718858</v>
          </cell>
          <cell r="BR70">
            <v>1528.6303668583053</v>
          </cell>
          <cell r="BS70">
            <v>1651.9073044718857</v>
          </cell>
          <cell r="BT70">
            <v>123.27335167146175</v>
          </cell>
          <cell r="BU70">
            <v>118.41946344939794</v>
          </cell>
          <cell r="BV70">
            <v>1775.1806561433475</v>
          </cell>
          <cell r="BX70">
            <v>61.91</v>
          </cell>
          <cell r="BY70">
            <v>66.647187899678286</v>
          </cell>
        </row>
        <row r="71">
          <cell r="AW71" t="str">
            <v>San Luis ObispoAIDSNonDual</v>
          </cell>
          <cell r="AX71">
            <v>501</v>
          </cell>
          <cell r="AY71" t="str">
            <v>San Luis Obispo</v>
          </cell>
          <cell r="AZ71" t="str">
            <v>Cencal</v>
          </cell>
          <cell r="BA71" t="str">
            <v>AIDSNonDual</v>
          </cell>
          <cell r="BB71">
            <v>144</v>
          </cell>
          <cell r="BC71">
            <v>937</v>
          </cell>
          <cell r="BD71">
            <v>36.89</v>
          </cell>
          <cell r="BE71">
            <v>900.11</v>
          </cell>
          <cell r="BF71">
            <v>7.08</v>
          </cell>
          <cell r="BG71">
            <v>0.14000000000000001</v>
          </cell>
          <cell r="BH71">
            <v>0.3</v>
          </cell>
          <cell r="BI71">
            <v>7.52</v>
          </cell>
          <cell r="BJ71">
            <v>14.03</v>
          </cell>
          <cell r="BK71">
            <v>0.57999999999999996</v>
          </cell>
          <cell r="BL71">
            <v>14.61</v>
          </cell>
          <cell r="BM71">
            <v>959.13</v>
          </cell>
          <cell r="BN71">
            <v>3.8830673154223376</v>
          </cell>
          <cell r="BO71">
            <v>98.617582613900396</v>
          </cell>
          <cell r="BP71">
            <v>1057.7475826139005</v>
          </cell>
          <cell r="BQ71">
            <v>985.31448537806079</v>
          </cell>
          <cell r="BR71">
            <v>946.5177275162996</v>
          </cell>
          <cell r="BS71">
            <v>1007.4444853780608</v>
          </cell>
          <cell r="BT71">
            <v>101.05010372168849</v>
          </cell>
          <cell r="BU71">
            <v>97.071255887646998</v>
          </cell>
          <cell r="BV71">
            <v>1108.4945890997492</v>
          </cell>
          <cell r="BX71">
            <v>37.769999999999996</v>
          </cell>
          <cell r="BY71">
            <v>41.653067315422334</v>
          </cell>
        </row>
        <row r="72">
          <cell r="AW72" t="str">
            <v>San Luis ObispoAIDSDual</v>
          </cell>
          <cell r="AX72">
            <v>501</v>
          </cell>
          <cell r="AY72" t="str">
            <v>San Luis Obispo</v>
          </cell>
          <cell r="AZ72" t="str">
            <v>Cencal</v>
          </cell>
          <cell r="BA72" t="str">
            <v>AIDSDual</v>
          </cell>
          <cell r="BB72">
            <v>24</v>
          </cell>
          <cell r="BC72">
            <v>107.77</v>
          </cell>
          <cell r="BD72">
            <v>4.24</v>
          </cell>
          <cell r="BE72">
            <v>103.53</v>
          </cell>
          <cell r="BF72">
            <v>0</v>
          </cell>
          <cell r="BG72">
            <v>0</v>
          </cell>
          <cell r="BH72">
            <v>0</v>
          </cell>
          <cell r="BI72">
            <v>0</v>
          </cell>
          <cell r="BJ72">
            <v>2.96</v>
          </cell>
          <cell r="BK72">
            <v>0.12</v>
          </cell>
          <cell r="BL72">
            <v>3.08</v>
          </cell>
          <cell r="BM72">
            <v>110.85</v>
          </cell>
          <cell r="BN72">
            <v>0</v>
          </cell>
          <cell r="BO72">
            <v>0</v>
          </cell>
          <cell r="BP72">
            <v>110.85</v>
          </cell>
          <cell r="BQ72">
            <v>113.32236895134658</v>
          </cell>
          <cell r="BR72">
            <v>108.86030067388729</v>
          </cell>
          <cell r="BS72">
            <v>116.40236895134657</v>
          </cell>
          <cell r="BT72">
            <v>0</v>
          </cell>
          <cell r="BU72">
            <v>0</v>
          </cell>
          <cell r="BV72">
            <v>116.40236895134657</v>
          </cell>
          <cell r="BX72">
            <v>4.3600000000000003</v>
          </cell>
          <cell r="BY72">
            <v>4.3600000000000003</v>
          </cell>
        </row>
        <row r="73">
          <cell r="AW73" t="str">
            <v>San Luis ObispoLTCNonDual</v>
          </cell>
          <cell r="AX73">
            <v>501</v>
          </cell>
          <cell r="AY73" t="str">
            <v>San Luis Obispo</v>
          </cell>
          <cell r="AZ73" t="str">
            <v>Cencal</v>
          </cell>
          <cell r="BA73" t="str">
            <v>LTCNonDual</v>
          </cell>
          <cell r="BB73">
            <v>228</v>
          </cell>
          <cell r="BC73">
            <v>9448.9599999999991</v>
          </cell>
          <cell r="BD73">
            <v>372.05</v>
          </cell>
          <cell r="BE73">
            <v>9076.91</v>
          </cell>
          <cell r="BF73">
            <v>7.42</v>
          </cell>
          <cell r="BG73">
            <v>0.33</v>
          </cell>
          <cell r="BH73">
            <v>0.32</v>
          </cell>
          <cell r="BI73">
            <v>8.07</v>
          </cell>
          <cell r="BJ73">
            <v>70.900000000000006</v>
          </cell>
          <cell r="BK73">
            <v>2.91</v>
          </cell>
          <cell r="BL73">
            <v>73.81</v>
          </cell>
          <cell r="BM73">
            <v>9530.8399999999983</v>
          </cell>
          <cell r="BN73">
            <v>23.388260967697079</v>
          </cell>
          <cell r="BO73">
            <v>593.98758013198869</v>
          </cell>
          <cell r="BP73">
            <v>10124.827580131987</v>
          </cell>
          <cell r="BQ73">
            <v>9637.8220844864682</v>
          </cell>
          <cell r="BR73">
            <v>9258.3328399098136</v>
          </cell>
          <cell r="BS73">
            <v>9719.7020844864674</v>
          </cell>
          <cell r="BT73">
            <v>608.68515390227344</v>
          </cell>
          <cell r="BU73">
            <v>584.71817596737139</v>
          </cell>
          <cell r="BV73">
            <v>10328.387238388741</v>
          </cell>
          <cell r="BX73">
            <v>375.28000000000003</v>
          </cell>
          <cell r="BY73">
            <v>398.66826096769711</v>
          </cell>
        </row>
        <row r="74">
          <cell r="AW74" t="str">
            <v>San Luis ObispoLTCDual</v>
          </cell>
          <cell r="AX74">
            <v>501</v>
          </cell>
          <cell r="AY74" t="str">
            <v>San Luis Obispo</v>
          </cell>
          <cell r="AZ74" t="str">
            <v>Cencal</v>
          </cell>
          <cell r="BA74" t="str">
            <v>LTCDual</v>
          </cell>
          <cell r="BB74">
            <v>5181</v>
          </cell>
          <cell r="BC74">
            <v>5165.93</v>
          </cell>
          <cell r="BD74">
            <v>203.41</v>
          </cell>
          <cell r="BE74">
            <v>4962.5200000000004</v>
          </cell>
          <cell r="BF74">
            <v>0</v>
          </cell>
          <cell r="BG74">
            <v>0</v>
          </cell>
          <cell r="BH74">
            <v>0</v>
          </cell>
          <cell r="BI74">
            <v>0</v>
          </cell>
          <cell r="BJ74">
            <v>4.1500000000000004</v>
          </cell>
          <cell r="BK74">
            <v>0.17</v>
          </cell>
          <cell r="BL74">
            <v>4.32</v>
          </cell>
          <cell r="BM74">
            <v>5170.25</v>
          </cell>
          <cell r="BN74">
            <v>0</v>
          </cell>
          <cell r="BO74">
            <v>0</v>
          </cell>
          <cell r="BP74">
            <v>5170.25</v>
          </cell>
          <cell r="BQ74">
            <v>5309.1353826827562</v>
          </cell>
          <cell r="BR74">
            <v>5100.0881769896223</v>
          </cell>
          <cell r="BS74">
            <v>5313.455382682756</v>
          </cell>
          <cell r="BT74">
            <v>0</v>
          </cell>
          <cell r="BU74">
            <v>0</v>
          </cell>
          <cell r="BV74">
            <v>5313.455382682756</v>
          </cell>
          <cell r="BX74">
            <v>203.57999999999998</v>
          </cell>
          <cell r="BY74">
            <v>203.57999999999998</v>
          </cell>
        </row>
        <row r="75">
          <cell r="AW75" t="str">
            <v>San Luis ObispoOBRA</v>
          </cell>
          <cell r="AX75">
            <v>501</v>
          </cell>
          <cell r="AY75" t="str">
            <v>San Luis Obispo</v>
          </cell>
          <cell r="AZ75" t="str">
            <v>Cencal</v>
          </cell>
          <cell r="BA75" t="str">
            <v>OBRA</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X75">
            <v>0</v>
          </cell>
          <cell r="BY75">
            <v>0</v>
          </cell>
        </row>
        <row r="76">
          <cell r="AW76" t="str">
            <v>San Luis ObispoAll Category of Aid</v>
          </cell>
          <cell r="AX76">
            <v>501</v>
          </cell>
          <cell r="AY76" t="str">
            <v>San Luis Obispo</v>
          </cell>
          <cell r="AZ76" t="str">
            <v>Cencal</v>
          </cell>
          <cell r="BA76" t="str">
            <v>All Category of Aid</v>
          </cell>
          <cell r="BB76">
            <v>450441</v>
          </cell>
          <cell r="BC76">
            <v>256.53328660135293</v>
          </cell>
          <cell r="BD76">
            <v>10.101323588172397</v>
          </cell>
          <cell r="BE76">
            <v>246.43196301318045</v>
          </cell>
          <cell r="BF76">
            <v>4.0889756927100329</v>
          </cell>
          <cell r="BG76">
            <v>0.27390153205414253</v>
          </cell>
          <cell r="BH76">
            <v>0.17876114740887261</v>
          </cell>
          <cell r="BI76">
            <v>4.5416383721730487</v>
          </cell>
          <cell r="BJ76">
            <v>8.1862687233178164</v>
          </cell>
          <cell r="BK76">
            <v>0.33871181797394112</v>
          </cell>
          <cell r="BL76">
            <v>8.5249805412917556</v>
          </cell>
          <cell r="BM76">
            <v>269.59990551481769</v>
          </cell>
          <cell r="BN76">
            <v>0.84728370901461247</v>
          </cell>
          <cell r="BO76">
            <v>21.518316419418717</v>
          </cell>
          <cell r="BP76">
            <v>291.11822193423643</v>
          </cell>
          <cell r="BQ76">
            <v>268.10961903940643</v>
          </cell>
          <cell r="BR76">
            <v>257.55280278972981</v>
          </cell>
          <cell r="BS76">
            <v>281.17623795287125</v>
          </cell>
          <cell r="BT76">
            <v>22.038642314264678</v>
          </cell>
          <cell r="BU76">
            <v>21.170870773140507</v>
          </cell>
          <cell r="BV76">
            <v>303.21488026713592</v>
          </cell>
        </row>
        <row r="77">
          <cell r="AW77" t="str">
            <v>San Luis ObispoTotal Revenue</v>
          </cell>
          <cell r="AX77">
            <v>501</v>
          </cell>
          <cell r="AY77" t="str">
            <v>San Luis Obispo</v>
          </cell>
          <cell r="AZ77" t="str">
            <v>Cencal</v>
          </cell>
          <cell r="BA77" t="str">
            <v>Total Revenue</v>
          </cell>
          <cell r="BB77">
            <v>0</v>
          </cell>
          <cell r="BC77">
            <v>115553110.15000002</v>
          </cell>
          <cell r="BD77">
            <v>4550050.2983799623</v>
          </cell>
          <cell r="BE77">
            <v>111003059.85162002</v>
          </cell>
          <cell r="BF77">
            <v>1841842.3</v>
          </cell>
          <cell r="BG77">
            <v>123376.48000000001</v>
          </cell>
          <cell r="BH77">
            <v>80521.349999999991</v>
          </cell>
          <cell r="BI77">
            <v>2045740.1300000001</v>
          </cell>
          <cell r="BJ77">
            <v>3687431.0700000008</v>
          </cell>
          <cell r="BK77">
            <v>152569.69</v>
          </cell>
          <cell r="BL77">
            <v>3840000.76</v>
          </cell>
          <cell r="BM77">
            <v>121438851.03999999</v>
          </cell>
          <cell r="BN77">
            <v>381651.32117225108</v>
          </cell>
          <cell r="BO77">
            <v>9692731.9662793856</v>
          </cell>
          <cell r="BP77">
            <v>131131583.00627939</v>
          </cell>
          <cell r="BQ77">
            <v>120767564.90972927</v>
          </cell>
          <cell r="BR77">
            <v>116012342.04140869</v>
          </cell>
          <cell r="BS77">
            <v>126653305.79972927</v>
          </cell>
          <cell r="BT77">
            <v>9927108.0826796964</v>
          </cell>
          <cell r="BU77">
            <v>9536228.2019241825</v>
          </cell>
          <cell r="BV77">
            <v>136580413.88240898</v>
          </cell>
        </row>
        <row r="78">
          <cell r="AW78" t="str">
            <v>marinChild</v>
          </cell>
          <cell r="AX78">
            <v>510</v>
          </cell>
          <cell r="AY78" t="str">
            <v>marin</v>
          </cell>
          <cell r="AZ78" t="str">
            <v>PHPC</v>
          </cell>
          <cell r="BA78" t="str">
            <v>Child</v>
          </cell>
          <cell r="BB78">
            <v>160438</v>
          </cell>
          <cell r="BC78">
            <v>132.07</v>
          </cell>
          <cell r="BD78">
            <v>5.2003754010438854</v>
          </cell>
          <cell r="BE78">
            <v>126.86962459895611</v>
          </cell>
          <cell r="BF78">
            <v>4.12</v>
          </cell>
          <cell r="BG78">
            <v>1.66</v>
          </cell>
          <cell r="BH78">
            <v>0.24</v>
          </cell>
          <cell r="BI78">
            <v>6.02</v>
          </cell>
          <cell r="BJ78">
            <v>6.84</v>
          </cell>
          <cell r="BK78">
            <v>0.28000000000000003</v>
          </cell>
          <cell r="BL78">
            <v>7.12</v>
          </cell>
          <cell r="BM78">
            <v>145.21</v>
          </cell>
          <cell r="BN78">
            <v>0.75217610903295429</v>
          </cell>
          <cell r="BO78">
            <v>19.102885308773441</v>
          </cell>
          <cell r="BP78">
            <v>164.31288530877345</v>
          </cell>
          <cell r="BQ78">
            <v>140.61392253828001</v>
          </cell>
          <cell r="BR78">
            <v>135.07702294289655</v>
          </cell>
          <cell r="BS78">
            <v>153.75392253828002</v>
          </cell>
          <cell r="BT78">
            <v>19.547888809376897</v>
          </cell>
          <cell r="BU78">
            <v>18.778190687507681</v>
          </cell>
          <cell r="BV78">
            <v>173.30181134765692</v>
          </cell>
          <cell r="BX78">
            <v>5.7203754010438859</v>
          </cell>
          <cell r="BY78">
            <v>6.4725515100768405</v>
          </cell>
        </row>
        <row r="79">
          <cell r="AW79" t="str">
            <v>marinAdult</v>
          </cell>
          <cell r="AX79">
            <v>510</v>
          </cell>
          <cell r="AY79" t="str">
            <v>marin</v>
          </cell>
          <cell r="AZ79" t="str">
            <v>PHPC</v>
          </cell>
          <cell r="BA79" t="str">
            <v>Adult</v>
          </cell>
          <cell r="BB79">
            <v>49372</v>
          </cell>
          <cell r="BC79">
            <v>322.03000000000003</v>
          </cell>
          <cell r="BD79">
            <v>12.68</v>
          </cell>
          <cell r="BE79">
            <v>309.35000000000002</v>
          </cell>
          <cell r="BF79">
            <v>4.84</v>
          </cell>
          <cell r="BG79">
            <v>0.41</v>
          </cell>
          <cell r="BH79">
            <v>0.22</v>
          </cell>
          <cell r="BI79">
            <v>5.47</v>
          </cell>
          <cell r="BJ79">
            <v>9.99</v>
          </cell>
          <cell r="BK79">
            <v>0.41</v>
          </cell>
          <cell r="BL79">
            <v>10.4</v>
          </cell>
          <cell r="BM79">
            <v>337.90000000000003</v>
          </cell>
          <cell r="BN79">
            <v>2.4809967607945609</v>
          </cell>
          <cell r="BO79">
            <v>63.009441543988743</v>
          </cell>
          <cell r="BP79">
            <v>400.90944154398881</v>
          </cell>
          <cell r="BQ79">
            <v>339.16875766637133</v>
          </cell>
          <cell r="BR79">
            <v>325.81344175461732</v>
          </cell>
          <cell r="BS79">
            <v>355.03875766637134</v>
          </cell>
          <cell r="BT79">
            <v>64.56</v>
          </cell>
          <cell r="BU79">
            <v>62.02</v>
          </cell>
          <cell r="BV79">
            <v>419.59875766637134</v>
          </cell>
          <cell r="BX79">
            <v>13.31</v>
          </cell>
          <cell r="BY79">
            <v>15.790996760794561</v>
          </cell>
        </row>
        <row r="80">
          <cell r="AW80" t="str">
            <v>marinChild&amp;Adult</v>
          </cell>
          <cell r="AX80">
            <v>510</v>
          </cell>
          <cell r="AY80" t="str">
            <v>marin</v>
          </cell>
          <cell r="AZ80" t="str">
            <v>PHPC</v>
          </cell>
          <cell r="BA80" t="str">
            <v>Child&amp;Adult</v>
          </cell>
          <cell r="BB80">
            <v>209810</v>
          </cell>
          <cell r="BC80">
            <v>179.41</v>
          </cell>
          <cell r="BD80">
            <v>7.06</v>
          </cell>
          <cell r="BE80">
            <v>172.35</v>
          </cell>
          <cell r="BF80">
            <v>4.289428721223965</v>
          </cell>
          <cell r="BG80">
            <v>0.97</v>
          </cell>
          <cell r="BH80">
            <v>0.22</v>
          </cell>
          <cell r="BI80">
            <v>5.48</v>
          </cell>
          <cell r="BJ80">
            <v>7.61</v>
          </cell>
          <cell r="BK80">
            <v>0.31</v>
          </cell>
          <cell r="BL80">
            <v>7.9201905321403903</v>
          </cell>
          <cell r="BM80">
            <v>192.81019053214038</v>
          </cell>
          <cell r="BN80">
            <v>1.1572942646298507</v>
          </cell>
          <cell r="BO80">
            <v>29.391600371551771</v>
          </cell>
          <cell r="BP80">
            <v>222.20179090369214</v>
          </cell>
          <cell r="BQ80">
            <v>189.65920706160802</v>
          </cell>
          <cell r="BR80">
            <v>182.19107042276073</v>
          </cell>
          <cell r="BS80">
            <v>203.0593975937484</v>
          </cell>
          <cell r="BT80">
            <v>30.12</v>
          </cell>
          <cell r="BU80">
            <v>28.93</v>
          </cell>
          <cell r="BV80">
            <v>233.1793975937484</v>
          </cell>
          <cell r="BX80">
            <v>7.589999999999999</v>
          </cell>
          <cell r="BY80">
            <v>8.7472942646298506</v>
          </cell>
        </row>
        <row r="81">
          <cell r="AW81" t="str">
            <v>marinAged&amp;DisabledNonDual</v>
          </cell>
          <cell r="AX81">
            <v>510</v>
          </cell>
          <cell r="AY81" t="str">
            <v>marin</v>
          </cell>
          <cell r="AZ81" t="str">
            <v>PHPC</v>
          </cell>
          <cell r="BA81" t="str">
            <v>Aged&amp;DisabledNonDual</v>
          </cell>
          <cell r="BB81">
            <v>26990</v>
          </cell>
          <cell r="BC81">
            <v>984.38</v>
          </cell>
          <cell r="BD81">
            <v>38.76</v>
          </cell>
          <cell r="BE81">
            <v>945.62</v>
          </cell>
          <cell r="BF81">
            <v>8.82</v>
          </cell>
          <cell r="BG81">
            <v>0.19</v>
          </cell>
          <cell r="BH81">
            <v>0.37</v>
          </cell>
          <cell r="BI81">
            <v>9.3800000000000008</v>
          </cell>
          <cell r="BJ81">
            <v>22.43</v>
          </cell>
          <cell r="BK81">
            <v>0.92</v>
          </cell>
          <cell r="BL81">
            <v>23.35</v>
          </cell>
          <cell r="BM81">
            <v>1017.11</v>
          </cell>
          <cell r="BN81">
            <v>5.9536235636446406</v>
          </cell>
          <cell r="BO81">
            <v>151.20313812430814</v>
          </cell>
          <cell r="BP81">
            <v>1168.3131381243081</v>
          </cell>
          <cell r="BQ81">
            <v>1030.3594122723082</v>
          </cell>
          <cell r="BR81">
            <v>989.78735148396777</v>
          </cell>
          <cell r="BS81">
            <v>1063.0894122723082</v>
          </cell>
          <cell r="BT81">
            <v>154.93</v>
          </cell>
          <cell r="BU81">
            <v>148.83000000000001</v>
          </cell>
          <cell r="BV81">
            <v>1218.0194122723083</v>
          </cell>
          <cell r="BX81">
            <v>40.049999999999997</v>
          </cell>
          <cell r="BY81">
            <v>46.003623563644638</v>
          </cell>
        </row>
        <row r="82">
          <cell r="AW82" t="str">
            <v>marinDisabledDual</v>
          </cell>
          <cell r="AX82">
            <v>510</v>
          </cell>
          <cell r="AY82" t="str">
            <v>marin</v>
          </cell>
          <cell r="AZ82" t="str">
            <v>PHPC</v>
          </cell>
          <cell r="BA82" t="str">
            <v>DisabledDual</v>
          </cell>
          <cell r="BB82">
            <v>25715</v>
          </cell>
          <cell r="BC82">
            <v>185.06</v>
          </cell>
          <cell r="BD82">
            <v>7.29</v>
          </cell>
          <cell r="BE82">
            <v>177.77</v>
          </cell>
          <cell r="BF82">
            <v>0</v>
          </cell>
          <cell r="BG82">
            <v>0</v>
          </cell>
          <cell r="BH82">
            <v>0</v>
          </cell>
          <cell r="BI82">
            <v>0</v>
          </cell>
          <cell r="BJ82">
            <v>2.6</v>
          </cell>
          <cell r="BK82">
            <v>0.11</v>
          </cell>
          <cell r="BL82">
            <v>2.71</v>
          </cell>
          <cell r="BM82">
            <v>187.77</v>
          </cell>
          <cell r="BN82">
            <v>0</v>
          </cell>
          <cell r="BO82">
            <v>0</v>
          </cell>
          <cell r="BP82">
            <v>187.77</v>
          </cell>
          <cell r="BQ82">
            <v>193.05987256756512</v>
          </cell>
          <cell r="BR82">
            <v>185.45782924917944</v>
          </cell>
          <cell r="BS82">
            <v>195.76987256756513</v>
          </cell>
          <cell r="BT82">
            <v>0</v>
          </cell>
          <cell r="BU82">
            <v>0</v>
          </cell>
          <cell r="BV82">
            <v>195.76987256756513</v>
          </cell>
          <cell r="BX82">
            <v>7.4</v>
          </cell>
          <cell r="BY82">
            <v>7.4</v>
          </cell>
        </row>
        <row r="83">
          <cell r="AW83" t="str">
            <v>marinAgedDual</v>
          </cell>
          <cell r="AX83">
            <v>510</v>
          </cell>
          <cell r="AY83" t="str">
            <v>marin</v>
          </cell>
          <cell r="AZ83" t="str">
            <v>PHPC</v>
          </cell>
          <cell r="BA83" t="str">
            <v>AgedDual</v>
          </cell>
          <cell r="BB83">
            <v>20117</v>
          </cell>
          <cell r="BC83">
            <v>235.6</v>
          </cell>
          <cell r="BD83">
            <v>9.2799999999999994</v>
          </cell>
          <cell r="BE83">
            <v>226.32</v>
          </cell>
          <cell r="BF83">
            <v>0</v>
          </cell>
          <cell r="BG83">
            <v>0</v>
          </cell>
          <cell r="BH83">
            <v>0</v>
          </cell>
          <cell r="BI83">
            <v>0</v>
          </cell>
          <cell r="BJ83">
            <v>2.93</v>
          </cell>
          <cell r="BK83">
            <v>0.12</v>
          </cell>
          <cell r="BL83">
            <v>3.05</v>
          </cell>
          <cell r="BM83">
            <v>238.65</v>
          </cell>
          <cell r="BN83">
            <v>0</v>
          </cell>
          <cell r="BO83">
            <v>0</v>
          </cell>
          <cell r="BP83">
            <v>238.65</v>
          </cell>
          <cell r="BQ83">
            <v>243.25440209306947</v>
          </cell>
          <cell r="BR83">
            <v>233.6758683589174</v>
          </cell>
          <cell r="BS83">
            <v>246.30440209306948</v>
          </cell>
          <cell r="BT83">
            <v>0</v>
          </cell>
          <cell r="BU83">
            <v>0</v>
          </cell>
          <cell r="BV83">
            <v>246.30440209306948</v>
          </cell>
          <cell r="BX83">
            <v>9.3999999999999986</v>
          </cell>
          <cell r="BY83">
            <v>9.3999999999999986</v>
          </cell>
        </row>
        <row r="84">
          <cell r="AW84" t="str">
            <v>marinBCCTP</v>
          </cell>
          <cell r="AX84">
            <v>510</v>
          </cell>
          <cell r="AY84" t="str">
            <v>marin</v>
          </cell>
          <cell r="AZ84" t="str">
            <v>PHPC</v>
          </cell>
          <cell r="BA84" t="str">
            <v>BCCTP</v>
          </cell>
          <cell r="BB84">
            <v>673</v>
          </cell>
          <cell r="BC84">
            <v>1911.62</v>
          </cell>
          <cell r="BD84">
            <v>75.27</v>
          </cell>
          <cell r="BE84">
            <v>1836.35</v>
          </cell>
          <cell r="BF84">
            <v>6.93</v>
          </cell>
          <cell r="BG84">
            <v>0.15</v>
          </cell>
          <cell r="BH84">
            <v>0.28999999999999998</v>
          </cell>
          <cell r="BI84">
            <v>7.37</v>
          </cell>
          <cell r="BJ84">
            <v>53.27</v>
          </cell>
          <cell r="BK84">
            <v>2.1800000000000002</v>
          </cell>
          <cell r="BL84">
            <v>55.45</v>
          </cell>
          <cell r="BM84">
            <v>1974.4399999999998</v>
          </cell>
          <cell r="BN84">
            <v>30.43573345431605</v>
          </cell>
          <cell r="BO84">
            <v>772.97100836358209</v>
          </cell>
          <cell r="BP84">
            <v>2747.4110083635819</v>
          </cell>
          <cell r="BQ84">
            <v>2009.8129679149022</v>
          </cell>
          <cell r="BR84">
            <v>1930.6733464039883</v>
          </cell>
          <cell r="BS84">
            <v>2072.6329679149021</v>
          </cell>
          <cell r="BT84">
            <v>791.97</v>
          </cell>
          <cell r="BU84">
            <v>760.79</v>
          </cell>
          <cell r="BV84">
            <v>2864.6029679149024</v>
          </cell>
          <cell r="BX84">
            <v>77.740000000000009</v>
          </cell>
          <cell r="BY84">
            <v>108.17573345431606</v>
          </cell>
        </row>
        <row r="85">
          <cell r="AW85" t="str">
            <v>marinAIDSNonDual</v>
          </cell>
          <cell r="AX85">
            <v>510</v>
          </cell>
          <cell r="AY85" t="str">
            <v>marin</v>
          </cell>
          <cell r="AZ85" t="str">
            <v>PHPC</v>
          </cell>
          <cell r="BA85" t="str">
            <v>AIDSNonDual</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X85">
            <v>0</v>
          </cell>
          <cell r="BY85">
            <v>0</v>
          </cell>
        </row>
        <row r="86">
          <cell r="AW86" t="str">
            <v>marinAIDSDual</v>
          </cell>
          <cell r="AX86">
            <v>510</v>
          </cell>
          <cell r="AY86" t="str">
            <v>marin</v>
          </cell>
          <cell r="AZ86" t="str">
            <v>PHPC</v>
          </cell>
          <cell r="BA86" t="str">
            <v>AIDSDual</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X86">
            <v>0</v>
          </cell>
          <cell r="BY86">
            <v>0</v>
          </cell>
        </row>
        <row r="87">
          <cell r="AW87" t="str">
            <v>marinLTCNonDual</v>
          </cell>
          <cell r="AX87">
            <v>510</v>
          </cell>
          <cell r="AY87" t="str">
            <v>marin</v>
          </cell>
          <cell r="AZ87" t="str">
            <v>PHPC</v>
          </cell>
          <cell r="BA87" t="str">
            <v>LTCNonDual</v>
          </cell>
          <cell r="BB87">
            <v>264</v>
          </cell>
          <cell r="BC87">
            <v>9455.2599999999984</v>
          </cell>
          <cell r="BD87">
            <v>372.3</v>
          </cell>
          <cell r="BE87">
            <v>9082.9599999999991</v>
          </cell>
          <cell r="BF87">
            <v>7.42</v>
          </cell>
          <cell r="BG87">
            <v>0.15</v>
          </cell>
          <cell r="BH87">
            <v>0.31</v>
          </cell>
          <cell r="BI87">
            <v>7.88</v>
          </cell>
          <cell r="BJ87">
            <v>71.900000000000006</v>
          </cell>
          <cell r="BK87">
            <v>2.95</v>
          </cell>
          <cell r="BL87">
            <v>74.849999999999994</v>
          </cell>
          <cell r="BM87">
            <v>9537.989999999998</v>
          </cell>
          <cell r="BN87">
            <v>16.401397905977717</v>
          </cell>
          <cell r="BO87">
            <v>416.54343888197263</v>
          </cell>
          <cell r="BP87">
            <v>9954.5334388819701</v>
          </cell>
          <cell r="BQ87">
            <v>9765.9552159767409</v>
          </cell>
          <cell r="BR87">
            <v>9381.405005671968</v>
          </cell>
          <cell r="BS87">
            <v>9848.6852159767404</v>
          </cell>
          <cell r="BT87">
            <v>426.84</v>
          </cell>
          <cell r="BU87">
            <v>410.03</v>
          </cell>
          <cell r="BV87">
            <v>10275.525215976741</v>
          </cell>
          <cell r="BX87">
            <v>375.56</v>
          </cell>
          <cell r="BY87">
            <v>391.96139790597772</v>
          </cell>
        </row>
        <row r="88">
          <cell r="AW88" t="str">
            <v>marinLTCDual</v>
          </cell>
          <cell r="AX88">
            <v>510</v>
          </cell>
          <cell r="AY88" t="str">
            <v>marin</v>
          </cell>
          <cell r="AZ88" t="str">
            <v>PHPC</v>
          </cell>
          <cell r="BA88" t="str">
            <v>LTCDual</v>
          </cell>
          <cell r="BB88">
            <v>4690</v>
          </cell>
          <cell r="BC88">
            <v>5695.32</v>
          </cell>
          <cell r="BD88">
            <v>224.25</v>
          </cell>
          <cell r="BE88">
            <v>5471.07</v>
          </cell>
          <cell r="BF88">
            <v>0</v>
          </cell>
          <cell r="BG88">
            <v>0</v>
          </cell>
          <cell r="BH88">
            <v>0</v>
          </cell>
          <cell r="BI88">
            <v>0</v>
          </cell>
          <cell r="BJ88">
            <v>5.0199999999999996</v>
          </cell>
          <cell r="BK88">
            <v>0.21</v>
          </cell>
          <cell r="BL88">
            <v>5.23</v>
          </cell>
          <cell r="BM88">
            <v>5700.5499999999993</v>
          </cell>
          <cell r="BN88">
            <v>0</v>
          </cell>
          <cell r="BO88">
            <v>0</v>
          </cell>
          <cell r="BP88">
            <v>5700.5499999999993</v>
          </cell>
          <cell r="BQ88">
            <v>5847.696816198616</v>
          </cell>
          <cell r="BR88">
            <v>5617.4343389768401</v>
          </cell>
          <cell r="BS88">
            <v>5852.9268161986156</v>
          </cell>
          <cell r="BT88">
            <v>0</v>
          </cell>
          <cell r="BU88">
            <v>0</v>
          </cell>
          <cell r="BV88">
            <v>5852.9268161986156</v>
          </cell>
          <cell r="BX88">
            <v>224.46</v>
          </cell>
          <cell r="BY88">
            <v>224.46</v>
          </cell>
        </row>
        <row r="89">
          <cell r="AW89" t="str">
            <v>marinOBRA</v>
          </cell>
          <cell r="AX89">
            <v>510</v>
          </cell>
          <cell r="AY89" t="str">
            <v>marin</v>
          </cell>
          <cell r="AZ89" t="str">
            <v>PHPC</v>
          </cell>
          <cell r="BA89" t="str">
            <v>OBRA</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X89">
            <v>0</v>
          </cell>
          <cell r="BY89">
            <v>0</v>
          </cell>
        </row>
        <row r="90">
          <cell r="AW90" t="str">
            <v>marinAll Category of Aid</v>
          </cell>
          <cell r="AX90">
            <v>510</v>
          </cell>
          <cell r="AY90" t="str">
            <v>marin</v>
          </cell>
          <cell r="AZ90" t="str">
            <v>PHPC</v>
          </cell>
          <cell r="BA90" t="str">
            <v>All Category of Aid</v>
          </cell>
          <cell r="BB90">
            <v>288259</v>
          </cell>
          <cell r="BC90">
            <v>359.56855057430988</v>
          </cell>
          <cell r="BD90">
            <v>14.158557785160841</v>
          </cell>
          <cell r="BE90">
            <v>345.40999278914904</v>
          </cell>
          <cell r="BF90">
            <v>3.9708720629711478</v>
          </cell>
          <cell r="BG90">
            <v>1.0124167849052415</v>
          </cell>
          <cell r="BH90">
            <v>0.20686351510273743</v>
          </cell>
          <cell r="BI90">
            <v>5.1901523629791262</v>
          </cell>
          <cell r="BJ90">
            <v>8.3264904825174568</v>
          </cell>
          <cell r="BK90">
            <v>0.34160074793848588</v>
          </cell>
          <cell r="BL90">
            <v>8.6680912304559445</v>
          </cell>
          <cell r="BM90">
            <v>373.42679416774496</v>
          </cell>
          <cell r="BN90">
            <v>1.4871033351939744</v>
          </cell>
          <cell r="BO90">
            <v>37.767703750958042</v>
          </cell>
          <cell r="BP90">
            <v>411.19449791870301</v>
          </cell>
          <cell r="BQ90">
            <v>375.80528187257835</v>
          </cell>
          <cell r="BR90">
            <v>361.00734383357099</v>
          </cell>
          <cell r="BS90">
            <v>389.66352546601337</v>
          </cell>
          <cell r="BT90">
            <v>38.683693396559377</v>
          </cell>
          <cell r="BU90">
            <v>37.160914620262879</v>
          </cell>
          <cell r="BV90">
            <v>428.34721886257279</v>
          </cell>
        </row>
        <row r="91">
          <cell r="AW91" t="str">
            <v>marinTotal Revenue</v>
          </cell>
          <cell r="AX91">
            <v>510</v>
          </cell>
          <cell r="AY91" t="str">
            <v>marin</v>
          </cell>
          <cell r="AZ91" t="str">
            <v>PHPC</v>
          </cell>
          <cell r="BA91" t="str">
            <v>Total Revenue</v>
          </cell>
          <cell r="BB91">
            <v>0</v>
          </cell>
          <cell r="BC91">
            <v>103648870.81999999</v>
          </cell>
          <cell r="BD91">
            <v>4081331.7085926789</v>
          </cell>
          <cell r="BE91">
            <v>99567539.11140731</v>
          </cell>
          <cell r="BF91">
            <v>1144639.6100000001</v>
          </cell>
          <cell r="BG91">
            <v>291838.25</v>
          </cell>
          <cell r="BH91">
            <v>59630.26999999999</v>
          </cell>
          <cell r="BI91">
            <v>1496108.13</v>
          </cell>
          <cell r="BJ91">
            <v>2400185.8199999994</v>
          </cell>
          <cell r="BK91">
            <v>98469.49</v>
          </cell>
          <cell r="BL91">
            <v>2498655.31</v>
          </cell>
          <cell r="BM91">
            <v>107643634.25999999</v>
          </cell>
          <cell r="BN91">
            <v>428670.92029967986</v>
          </cell>
          <cell r="BO91">
            <v>10886880.515547413</v>
          </cell>
          <cell r="BP91">
            <v>118530514.77554742</v>
          </cell>
          <cell r="BQ91">
            <v>108329254.74730757</v>
          </cell>
          <cell r="BR91">
            <v>104063615.92612134</v>
          </cell>
          <cell r="BS91">
            <v>112324018.18730755</v>
          </cell>
          <cell r="BT91">
            <v>11150922.774798809</v>
          </cell>
          <cell r="BU91">
            <v>10711968.087522358</v>
          </cell>
          <cell r="BV91">
            <v>123474940.96210636</v>
          </cell>
        </row>
        <row r="92">
          <cell r="AW92" t="str">
            <v>mendocinoChild</v>
          </cell>
          <cell r="AX92">
            <v>512</v>
          </cell>
          <cell r="AY92" t="str">
            <v>mendocino</v>
          </cell>
          <cell r="AZ92" t="str">
            <v>PHPC</v>
          </cell>
          <cell r="BA92" t="str">
            <v>Child</v>
          </cell>
          <cell r="BB92">
            <v>157222</v>
          </cell>
          <cell r="BC92">
            <v>103.13</v>
          </cell>
          <cell r="BD92">
            <v>4.0605750287408284</v>
          </cell>
          <cell r="BE92">
            <v>99.069424971259167</v>
          </cell>
          <cell r="BF92">
            <v>4.12</v>
          </cell>
          <cell r="BG92">
            <v>1.75</v>
          </cell>
          <cell r="BH92">
            <v>0.24</v>
          </cell>
          <cell r="BI92">
            <v>6.11</v>
          </cell>
          <cell r="BJ92">
            <v>4.04</v>
          </cell>
          <cell r="BK92">
            <v>0.17</v>
          </cell>
          <cell r="BL92">
            <v>4.21</v>
          </cell>
          <cell r="BM92">
            <v>113.44999999999999</v>
          </cell>
          <cell r="BN92">
            <v>0.56533368367573944</v>
          </cell>
          <cell r="BO92">
            <v>14.357680855256874</v>
          </cell>
          <cell r="BP92">
            <v>127.80768085525686</v>
          </cell>
          <cell r="BQ92">
            <v>109.81022455152116</v>
          </cell>
          <cell r="BR92">
            <v>105.48645315531722</v>
          </cell>
          <cell r="BS92">
            <v>120.13022455152115</v>
          </cell>
          <cell r="BT92">
            <v>14.700188612422814</v>
          </cell>
          <cell r="BU92">
            <v>14.121368685808665</v>
          </cell>
          <cell r="BV92">
            <v>134.83041316394397</v>
          </cell>
          <cell r="BX92">
            <v>4.4705750287408286</v>
          </cell>
          <cell r="BY92">
            <v>5.0359087124165676</v>
          </cell>
        </row>
        <row r="93">
          <cell r="AW93" t="str">
            <v>mendocinoAdult</v>
          </cell>
          <cell r="AX93">
            <v>512</v>
          </cell>
          <cell r="AY93" t="str">
            <v>mendocino</v>
          </cell>
          <cell r="AZ93" t="str">
            <v>PHPC</v>
          </cell>
          <cell r="BA93" t="str">
            <v>Adult</v>
          </cell>
          <cell r="BB93">
            <v>71829</v>
          </cell>
          <cell r="BC93">
            <v>297.69000000000005</v>
          </cell>
          <cell r="BD93">
            <v>11.72</v>
          </cell>
          <cell r="BE93">
            <v>285.97000000000003</v>
          </cell>
          <cell r="BF93">
            <v>4.84</v>
          </cell>
          <cell r="BG93">
            <v>0.28999999999999998</v>
          </cell>
          <cell r="BH93">
            <v>0.21</v>
          </cell>
          <cell r="BI93">
            <v>5.34</v>
          </cell>
          <cell r="BJ93">
            <v>5.6</v>
          </cell>
          <cell r="BK93">
            <v>0.23</v>
          </cell>
          <cell r="BL93">
            <v>5.83</v>
          </cell>
          <cell r="BM93">
            <v>308.86</v>
          </cell>
          <cell r="BN93">
            <v>2.4897401351709973</v>
          </cell>
          <cell r="BO93">
            <v>63.231495496406161</v>
          </cell>
          <cell r="BP93">
            <v>372.0914954964062</v>
          </cell>
          <cell r="BQ93">
            <v>313.36147653665807</v>
          </cell>
          <cell r="BR93">
            <v>301.02288607793685</v>
          </cell>
          <cell r="BS93">
            <v>324.53147653665803</v>
          </cell>
          <cell r="BT93">
            <v>64.790000000000006</v>
          </cell>
          <cell r="BU93">
            <v>62.24</v>
          </cell>
          <cell r="BV93">
            <v>389.32147653665805</v>
          </cell>
          <cell r="BX93">
            <v>12.160000000000002</v>
          </cell>
          <cell r="BY93">
            <v>14.649740135170999</v>
          </cell>
        </row>
        <row r="94">
          <cell r="AW94" t="str">
            <v>mendocinoChild&amp;Adult</v>
          </cell>
          <cell r="AX94">
            <v>512</v>
          </cell>
          <cell r="AY94" t="str">
            <v>mendocino</v>
          </cell>
          <cell r="AZ94" t="str">
            <v>PHPC</v>
          </cell>
          <cell r="BA94" t="str">
            <v>Child&amp;Adult</v>
          </cell>
          <cell r="BB94">
            <v>229051</v>
          </cell>
          <cell r="BC94">
            <v>166.17</v>
          </cell>
          <cell r="BD94">
            <v>6.54</v>
          </cell>
          <cell r="BE94">
            <v>159.63</v>
          </cell>
          <cell r="BF94">
            <v>4.3457876193511487</v>
          </cell>
          <cell r="BG94">
            <v>0.65</v>
          </cell>
          <cell r="BH94">
            <v>0.2</v>
          </cell>
          <cell r="BI94">
            <v>5.2</v>
          </cell>
          <cell r="BJ94">
            <v>4.5599999999999996</v>
          </cell>
          <cell r="BK94">
            <v>0.19</v>
          </cell>
          <cell r="BL94">
            <v>4.7548740008685551</v>
          </cell>
          <cell r="BM94">
            <v>176.12487400086854</v>
          </cell>
          <cell r="BN94">
            <v>1.202167510488195</v>
          </cell>
          <cell r="BO94">
            <v>30.531238361604935</v>
          </cell>
          <cell r="BP94">
            <v>206.65611236247349</v>
          </cell>
          <cell r="BQ94">
            <v>175.33802694542902</v>
          </cell>
          <cell r="BR94">
            <v>168.43410202705513</v>
          </cell>
          <cell r="BS94">
            <v>185.29290094629758</v>
          </cell>
          <cell r="BT94">
            <v>31.28</v>
          </cell>
          <cell r="BU94">
            <v>30.05</v>
          </cell>
          <cell r="BV94">
            <v>216.57290094629758</v>
          </cell>
          <cell r="BX94">
            <v>6.9300000000000006</v>
          </cell>
          <cell r="BY94">
            <v>8.1321675104881948</v>
          </cell>
        </row>
        <row r="95">
          <cell r="AW95" t="str">
            <v>mendocinoAged&amp;DisabledNonDual</v>
          </cell>
          <cell r="AX95">
            <v>512</v>
          </cell>
          <cell r="AY95" t="str">
            <v>mendocino</v>
          </cell>
          <cell r="AZ95" t="str">
            <v>PHPC</v>
          </cell>
          <cell r="BA95" t="str">
            <v>Aged&amp;DisabledNonDual</v>
          </cell>
          <cell r="BB95">
            <v>28508</v>
          </cell>
          <cell r="BC95">
            <v>815.46</v>
          </cell>
          <cell r="BD95">
            <v>32.11</v>
          </cell>
          <cell r="BE95">
            <v>783.35</v>
          </cell>
          <cell r="BF95">
            <v>8.82</v>
          </cell>
          <cell r="BG95">
            <v>0.2</v>
          </cell>
          <cell r="BH95">
            <v>0.37</v>
          </cell>
          <cell r="BI95">
            <v>9.39</v>
          </cell>
          <cell r="BJ95">
            <v>13.86</v>
          </cell>
          <cell r="BK95">
            <v>0.56999999999999995</v>
          </cell>
          <cell r="BL95">
            <v>14.43</v>
          </cell>
          <cell r="BM95">
            <v>839.28</v>
          </cell>
          <cell r="BN95">
            <v>5.6527196545299603</v>
          </cell>
          <cell r="BO95">
            <v>143.56113408330035</v>
          </cell>
          <cell r="BP95">
            <v>982.84113408330029</v>
          </cell>
          <cell r="BQ95">
            <v>855.81134756563131</v>
          </cell>
          <cell r="BR95">
            <v>822.11382404026153</v>
          </cell>
          <cell r="BS95">
            <v>879.63134756563124</v>
          </cell>
          <cell r="BT95">
            <v>147.1</v>
          </cell>
          <cell r="BU95">
            <v>141.31</v>
          </cell>
          <cell r="BV95">
            <v>1026.7313475656313</v>
          </cell>
          <cell r="BX95">
            <v>33.049999999999997</v>
          </cell>
          <cell r="BY95">
            <v>38.702719654529957</v>
          </cell>
        </row>
        <row r="96">
          <cell r="AW96" t="str">
            <v>mendocinoDisabledDual</v>
          </cell>
          <cell r="AX96">
            <v>512</v>
          </cell>
          <cell r="AY96" t="str">
            <v>mendocino</v>
          </cell>
          <cell r="AZ96" t="str">
            <v>PHPC</v>
          </cell>
          <cell r="BA96" t="str">
            <v>DisabledDual</v>
          </cell>
          <cell r="BB96">
            <v>24346</v>
          </cell>
          <cell r="BC96">
            <v>119.50999999999999</v>
          </cell>
          <cell r="BD96">
            <v>4.71</v>
          </cell>
          <cell r="BE96">
            <v>114.8</v>
          </cell>
          <cell r="BF96">
            <v>0</v>
          </cell>
          <cell r="BG96">
            <v>0</v>
          </cell>
          <cell r="BH96">
            <v>0</v>
          </cell>
          <cell r="BI96">
            <v>0</v>
          </cell>
          <cell r="BJ96">
            <v>1.73</v>
          </cell>
          <cell r="BK96">
            <v>7.0000000000000007E-2</v>
          </cell>
          <cell r="BL96">
            <v>1.8</v>
          </cell>
          <cell r="BM96">
            <v>121.30999999999999</v>
          </cell>
          <cell r="BN96">
            <v>0</v>
          </cell>
          <cell r="BO96">
            <v>0</v>
          </cell>
          <cell r="BP96">
            <v>121.30999999999999</v>
          </cell>
          <cell r="BQ96">
            <v>125.92485306508713</v>
          </cell>
          <cell r="BR96">
            <v>120.96656908035172</v>
          </cell>
          <cell r="BS96">
            <v>127.72485306508713</v>
          </cell>
          <cell r="BT96">
            <v>0</v>
          </cell>
          <cell r="BU96">
            <v>0</v>
          </cell>
          <cell r="BV96">
            <v>127.72485306508713</v>
          </cell>
          <cell r="BX96">
            <v>4.78</v>
          </cell>
          <cell r="BY96">
            <v>4.78</v>
          </cell>
        </row>
        <row r="97">
          <cell r="AW97" t="str">
            <v>mendocinoAgedDual</v>
          </cell>
          <cell r="AX97">
            <v>512</v>
          </cell>
          <cell r="AY97" t="str">
            <v>mendocino</v>
          </cell>
          <cell r="AZ97" t="str">
            <v>PHPC</v>
          </cell>
          <cell r="BA97" t="str">
            <v>AgedDual</v>
          </cell>
          <cell r="BB97">
            <v>15472</v>
          </cell>
          <cell r="BC97">
            <v>126.4</v>
          </cell>
          <cell r="BD97">
            <v>4.9800000000000004</v>
          </cell>
          <cell r="BE97">
            <v>121.42</v>
          </cell>
          <cell r="BF97">
            <v>0</v>
          </cell>
          <cell r="BG97">
            <v>0</v>
          </cell>
          <cell r="BH97">
            <v>0</v>
          </cell>
          <cell r="BI97">
            <v>0</v>
          </cell>
          <cell r="BJ97">
            <v>2.25</v>
          </cell>
          <cell r="BK97">
            <v>0.09</v>
          </cell>
          <cell r="BL97">
            <v>2.34</v>
          </cell>
          <cell r="BM97">
            <v>128.74</v>
          </cell>
          <cell r="BN97">
            <v>0</v>
          </cell>
          <cell r="BO97">
            <v>0</v>
          </cell>
          <cell r="BP97">
            <v>128.74</v>
          </cell>
          <cell r="BQ97">
            <v>131.99058839852731</v>
          </cell>
          <cell r="BR97">
            <v>126.79346642726755</v>
          </cell>
          <cell r="BS97">
            <v>134.33058839852731</v>
          </cell>
          <cell r="BT97">
            <v>0</v>
          </cell>
          <cell r="BU97">
            <v>0</v>
          </cell>
          <cell r="BV97">
            <v>134.33058839852731</v>
          </cell>
          <cell r="BX97">
            <v>5.07</v>
          </cell>
          <cell r="BY97">
            <v>5.07</v>
          </cell>
        </row>
        <row r="98">
          <cell r="AW98" t="str">
            <v>mendocinoBCCTP</v>
          </cell>
          <cell r="AX98">
            <v>512</v>
          </cell>
          <cell r="AY98" t="str">
            <v>mendocino</v>
          </cell>
          <cell r="AZ98" t="str">
            <v>PHPC</v>
          </cell>
          <cell r="BA98" t="str">
            <v>BCCTP</v>
          </cell>
          <cell r="BB98">
            <v>197</v>
          </cell>
          <cell r="BC98">
            <v>1201.82</v>
          </cell>
          <cell r="BD98">
            <v>47.32</v>
          </cell>
          <cell r="BE98">
            <v>1154.5</v>
          </cell>
          <cell r="BF98">
            <v>6.93</v>
          </cell>
          <cell r="BG98">
            <v>0.15</v>
          </cell>
          <cell r="BH98">
            <v>0.28999999999999998</v>
          </cell>
          <cell r="BI98">
            <v>7.37</v>
          </cell>
          <cell r="BJ98">
            <v>48.72</v>
          </cell>
          <cell r="BK98">
            <v>2</v>
          </cell>
          <cell r="BL98">
            <v>50.72</v>
          </cell>
          <cell r="BM98">
            <v>1259.9099999999999</v>
          </cell>
          <cell r="BN98">
            <v>12.267519627528486</v>
          </cell>
          <cell r="BO98">
            <v>311.55605403246938</v>
          </cell>
          <cell r="BP98">
            <v>1571.4660540324692</v>
          </cell>
          <cell r="BQ98">
            <v>1263.9264955205431</v>
          </cell>
          <cell r="BR98">
            <v>1214.1594610703771</v>
          </cell>
          <cell r="BS98">
            <v>1322.016495520543</v>
          </cell>
          <cell r="BT98">
            <v>319.22000000000003</v>
          </cell>
          <cell r="BU98">
            <v>306.64999999999998</v>
          </cell>
          <cell r="BV98">
            <v>1641.236495520543</v>
          </cell>
          <cell r="BX98">
            <v>49.61</v>
          </cell>
          <cell r="BY98">
            <v>61.877519627528486</v>
          </cell>
        </row>
        <row r="99">
          <cell r="AW99" t="str">
            <v>mendocinoAIDSNonDual</v>
          </cell>
          <cell r="AX99">
            <v>512</v>
          </cell>
          <cell r="AY99" t="str">
            <v>mendocino</v>
          </cell>
          <cell r="AZ99" t="str">
            <v>PHPC</v>
          </cell>
          <cell r="BA99" t="str">
            <v>AIDSNonDual</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X99">
            <v>0</v>
          </cell>
          <cell r="BY99">
            <v>0</v>
          </cell>
        </row>
        <row r="100">
          <cell r="AW100" t="str">
            <v>mendocinoAIDSDual</v>
          </cell>
          <cell r="AX100">
            <v>512</v>
          </cell>
          <cell r="AY100" t="str">
            <v>mendocino</v>
          </cell>
          <cell r="AZ100" t="str">
            <v>PHPC</v>
          </cell>
          <cell r="BA100" t="str">
            <v>AIDSDual</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X100">
            <v>0</v>
          </cell>
          <cell r="BY100">
            <v>0</v>
          </cell>
        </row>
        <row r="101">
          <cell r="AW101" t="str">
            <v>mendocinoLTCNonDual</v>
          </cell>
          <cell r="AX101">
            <v>512</v>
          </cell>
          <cell r="AY101" t="str">
            <v>mendocino</v>
          </cell>
          <cell r="AZ101" t="str">
            <v>PHPC</v>
          </cell>
          <cell r="BA101" t="str">
            <v>LTCNonDual</v>
          </cell>
          <cell r="BB101">
            <v>46</v>
          </cell>
          <cell r="BC101">
            <v>9820.7800000000007</v>
          </cell>
          <cell r="BD101">
            <v>386.69</v>
          </cell>
          <cell r="BE101">
            <v>9434.09</v>
          </cell>
          <cell r="BF101">
            <v>7.42</v>
          </cell>
          <cell r="BG101">
            <v>0.15</v>
          </cell>
          <cell r="BH101">
            <v>0.31</v>
          </cell>
          <cell r="BI101">
            <v>7.88</v>
          </cell>
          <cell r="BJ101">
            <v>51.78</v>
          </cell>
          <cell r="BK101">
            <v>2.12</v>
          </cell>
          <cell r="BL101">
            <v>53.9</v>
          </cell>
          <cell r="BM101">
            <v>9882.56</v>
          </cell>
          <cell r="BN101">
            <v>18.781501872393562</v>
          </cell>
          <cell r="BO101">
            <v>476.99052374332831</v>
          </cell>
          <cell r="BP101">
            <v>10359.550523743328</v>
          </cell>
          <cell r="BQ101">
            <v>10158.775512425211</v>
          </cell>
          <cell r="BR101">
            <v>9758.774299783372</v>
          </cell>
          <cell r="BS101">
            <v>10220.55551242521</v>
          </cell>
          <cell r="BT101">
            <v>488.79</v>
          </cell>
          <cell r="BU101">
            <v>469.54</v>
          </cell>
          <cell r="BV101">
            <v>10709.34551242521</v>
          </cell>
          <cell r="BX101">
            <v>389.12</v>
          </cell>
          <cell r="BY101">
            <v>407.90150187239357</v>
          </cell>
        </row>
        <row r="102">
          <cell r="AW102" t="str">
            <v>mendocinoLTCDual</v>
          </cell>
          <cell r="AX102">
            <v>512</v>
          </cell>
          <cell r="AY102" t="str">
            <v>mendocino</v>
          </cell>
          <cell r="AZ102" t="str">
            <v>PHPC</v>
          </cell>
          <cell r="BA102" t="str">
            <v>LTCDual</v>
          </cell>
          <cell r="BB102">
            <v>1967</v>
          </cell>
          <cell r="BC102">
            <v>4858.6200000000008</v>
          </cell>
          <cell r="BD102">
            <v>191.31</v>
          </cell>
          <cell r="BE102">
            <v>4667.3100000000004</v>
          </cell>
          <cell r="BF102">
            <v>0</v>
          </cell>
          <cell r="BG102">
            <v>0</v>
          </cell>
          <cell r="BH102">
            <v>0</v>
          </cell>
          <cell r="BI102">
            <v>0</v>
          </cell>
          <cell r="BJ102">
            <v>3.59</v>
          </cell>
          <cell r="BK102">
            <v>0.15</v>
          </cell>
          <cell r="BL102">
            <v>3.74</v>
          </cell>
          <cell r="BM102">
            <v>4862.3600000000006</v>
          </cell>
          <cell r="BN102">
            <v>0</v>
          </cell>
          <cell r="BO102">
            <v>0</v>
          </cell>
          <cell r="BP102">
            <v>4862.3600000000006</v>
          </cell>
          <cell r="BQ102">
            <v>4989.8806546745291</v>
          </cell>
          <cell r="BR102">
            <v>4793.4043854266647</v>
          </cell>
          <cell r="BS102">
            <v>4993.6206546745289</v>
          </cell>
          <cell r="BT102">
            <v>0</v>
          </cell>
          <cell r="BU102">
            <v>0</v>
          </cell>
          <cell r="BV102">
            <v>4993.6206546745289</v>
          </cell>
          <cell r="BX102">
            <v>191.46</v>
          </cell>
          <cell r="BY102">
            <v>191.46</v>
          </cell>
        </row>
        <row r="103">
          <cell r="AW103" t="str">
            <v>mendocinoOBRA</v>
          </cell>
          <cell r="AX103">
            <v>512</v>
          </cell>
          <cell r="AY103" t="str">
            <v>mendocino</v>
          </cell>
          <cell r="AZ103" t="str">
            <v>PHPC</v>
          </cell>
          <cell r="BA103" t="str">
            <v>OBRA</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X103">
            <v>0</v>
          </cell>
          <cell r="BY103">
            <v>0</v>
          </cell>
        </row>
        <row r="104">
          <cell r="AW104" t="str">
            <v>mendocinoAll Category of Aid</v>
          </cell>
          <cell r="AX104">
            <v>512</v>
          </cell>
          <cell r="AY104" t="str">
            <v>mendocino</v>
          </cell>
          <cell r="AZ104" t="str">
            <v>PHPC</v>
          </cell>
          <cell r="BA104" t="str">
            <v>All Category of Aid</v>
          </cell>
          <cell r="BB104">
            <v>299587</v>
          </cell>
          <cell r="BC104">
            <v>253.53197825673348</v>
          </cell>
          <cell r="BD104">
            <v>9.9829974503856658</v>
          </cell>
          <cell r="BE104">
            <v>243.5489808063478</v>
          </cell>
          <cell r="BF104">
            <v>4.1675843411095945</v>
          </cell>
          <cell r="BG104">
            <v>1.0070762750052571</v>
          </cell>
          <cell r="BH104">
            <v>0.2117472386986084</v>
          </cell>
          <cell r="BI104">
            <v>5.3864078548134602</v>
          </cell>
          <cell r="BJ104">
            <v>5.1020638078421303</v>
          </cell>
          <cell r="BK104">
            <v>0.21156205042274867</v>
          </cell>
          <cell r="BL104">
            <v>5.3136258582648779</v>
          </cell>
          <cell r="BM104">
            <v>264.23201196981182</v>
          </cell>
          <cell r="BN104">
            <v>1.4424752040247342</v>
          </cell>
          <cell r="BO104">
            <v>36.634290895866208</v>
          </cell>
          <cell r="BP104">
            <v>300.86630286567794</v>
          </cell>
          <cell r="BQ104">
            <v>266.39944929636607</v>
          </cell>
          <cell r="BR104">
            <v>255.90998601062552</v>
          </cell>
          <cell r="BS104">
            <v>277.09948300944438</v>
          </cell>
          <cell r="BT104">
            <v>37.531306245005084</v>
          </cell>
          <cell r="BU104">
            <v>36.053971492488685</v>
          </cell>
          <cell r="BV104">
            <v>314.6307892544495</v>
          </cell>
        </row>
        <row r="105">
          <cell r="AW105" t="str">
            <v>mendocinoTotal Revenue</v>
          </cell>
          <cell r="AX105">
            <v>512</v>
          </cell>
          <cell r="AY105" t="str">
            <v>mendocino</v>
          </cell>
          <cell r="AZ105" t="str">
            <v>PHPC</v>
          </cell>
          <cell r="BA105" t="str">
            <v>Total Revenue</v>
          </cell>
          <cell r="BB105">
            <v>0</v>
          </cell>
          <cell r="BC105">
            <v>75954884.770000011</v>
          </cell>
          <cell r="BD105">
            <v>2990776.2571686907</v>
          </cell>
          <cell r="BE105">
            <v>72964108.512831315</v>
          </cell>
          <cell r="BF105">
            <v>1248554.0900000001</v>
          </cell>
          <cell r="BG105">
            <v>301706.95999999996</v>
          </cell>
          <cell r="BH105">
            <v>63436.719999999994</v>
          </cell>
          <cell r="BI105">
            <v>1613697.77</v>
          </cell>
          <cell r="BJ105">
            <v>1528511.9900000002</v>
          </cell>
          <cell r="BK105">
            <v>63381.240000000005</v>
          </cell>
          <cell r="BL105">
            <v>1591893.23</v>
          </cell>
          <cell r="BM105">
            <v>79160475.770000011</v>
          </cell>
          <cell r="BN105">
            <v>432146.81894815806</v>
          </cell>
          <cell r="BO105">
            <v>10975157.30661987</v>
          </cell>
          <cell r="BP105">
            <v>90135633.076619864</v>
          </cell>
          <cell r="BQ105">
            <v>79809811.816350415</v>
          </cell>
          <cell r="BR105">
            <v>76667304.978965268</v>
          </cell>
          <cell r="BS105">
            <v>83015402.816350415</v>
          </cell>
          <cell r="BT105">
            <v>11243891.444022339</v>
          </cell>
          <cell r="BU105">
            <v>10801301.157520209</v>
          </cell>
          <cell r="BV105">
            <v>94259294.260372758</v>
          </cell>
        </row>
        <row r="106">
          <cell r="AW106" t="str">
            <v>NapaChild</v>
          </cell>
          <cell r="AX106">
            <v>507</v>
          </cell>
          <cell r="AY106" t="str">
            <v>Napa</v>
          </cell>
          <cell r="AZ106" t="str">
            <v>PHPC</v>
          </cell>
          <cell r="BA106" t="str">
            <v>Child</v>
          </cell>
          <cell r="BB106">
            <v>143559</v>
          </cell>
          <cell r="BC106">
            <v>145.33000000000001</v>
          </cell>
          <cell r="BD106">
            <v>5.7222676134913115</v>
          </cell>
          <cell r="BE106">
            <v>139.6077323865087</v>
          </cell>
          <cell r="BF106">
            <v>4.12</v>
          </cell>
          <cell r="BG106">
            <v>0.96</v>
          </cell>
          <cell r="BH106">
            <v>0.21</v>
          </cell>
          <cell r="BI106">
            <v>5.29</v>
          </cell>
          <cell r="BJ106">
            <v>6.13</v>
          </cell>
          <cell r="BK106">
            <v>0.25</v>
          </cell>
          <cell r="BL106">
            <v>6.38</v>
          </cell>
          <cell r="BM106">
            <v>157</v>
          </cell>
          <cell r="BN106">
            <v>0.85155758289550199</v>
          </cell>
          <cell r="BO106">
            <v>21.626859248139734</v>
          </cell>
          <cell r="BP106">
            <v>178.62685924813974</v>
          </cell>
          <cell r="BQ106">
            <v>154.34818891313645</v>
          </cell>
          <cell r="BR106">
            <v>148.27040890084825</v>
          </cell>
          <cell r="BS106">
            <v>166.01818891313644</v>
          </cell>
          <cell r="BT106">
            <v>22.12525938476265</v>
          </cell>
          <cell r="BU106">
            <v>21.254077296487619</v>
          </cell>
          <cell r="BV106">
            <v>188.14344829789908</v>
          </cell>
          <cell r="BX106">
            <v>6.1822676134913115</v>
          </cell>
          <cell r="BY106">
            <v>7.0338251963868137</v>
          </cell>
        </row>
        <row r="107">
          <cell r="AW107" t="str">
            <v>NapaAdult</v>
          </cell>
          <cell r="AX107">
            <v>507</v>
          </cell>
          <cell r="AY107" t="str">
            <v>Napa</v>
          </cell>
          <cell r="AZ107" t="str">
            <v>PHPC</v>
          </cell>
          <cell r="BA107" t="str">
            <v>Adult</v>
          </cell>
          <cell r="BB107">
            <v>41741</v>
          </cell>
          <cell r="BC107">
            <v>300.79999999999995</v>
          </cell>
          <cell r="BD107">
            <v>11.84</v>
          </cell>
          <cell r="BE107">
            <v>288.95999999999998</v>
          </cell>
          <cell r="BF107">
            <v>4.84</v>
          </cell>
          <cell r="BG107">
            <v>0.35</v>
          </cell>
          <cell r="BH107">
            <v>0.21</v>
          </cell>
          <cell r="BI107">
            <v>5.4</v>
          </cell>
          <cell r="BJ107">
            <v>8.73</v>
          </cell>
          <cell r="BK107">
            <v>0.36</v>
          </cell>
          <cell r="BL107">
            <v>9.09</v>
          </cell>
          <cell r="BM107">
            <v>315.28999999999991</v>
          </cell>
          <cell r="BN107">
            <v>2.4708920182149328</v>
          </cell>
          <cell r="BO107">
            <v>62.752813161014153</v>
          </cell>
          <cell r="BP107">
            <v>378.04281316101407</v>
          </cell>
          <cell r="BQ107">
            <v>316.66149835823671</v>
          </cell>
          <cell r="BR107">
            <v>304.19229519534088</v>
          </cell>
          <cell r="BS107">
            <v>331.15149835823667</v>
          </cell>
          <cell r="BT107">
            <v>64.3</v>
          </cell>
          <cell r="BU107">
            <v>61.77</v>
          </cell>
          <cell r="BV107">
            <v>395.45149835823668</v>
          </cell>
          <cell r="BX107">
            <v>12.41</v>
          </cell>
          <cell r="BY107">
            <v>14.880892018214933</v>
          </cell>
        </row>
        <row r="108">
          <cell r="AW108" t="str">
            <v>NapaChild&amp;Adult</v>
          </cell>
          <cell r="AX108">
            <v>507</v>
          </cell>
          <cell r="AY108" t="str">
            <v>Napa</v>
          </cell>
          <cell r="AZ108" t="str">
            <v>PHPC</v>
          </cell>
          <cell r="BA108" t="str">
            <v>Child&amp;Adult</v>
          </cell>
          <cell r="BB108">
            <v>185300</v>
          </cell>
          <cell r="BC108">
            <v>192.8</v>
          </cell>
          <cell r="BD108">
            <v>7.59</v>
          </cell>
          <cell r="BE108">
            <v>185.21</v>
          </cell>
          <cell r="BF108">
            <v>4.2821884511602804</v>
          </cell>
          <cell r="BG108">
            <v>0.66</v>
          </cell>
          <cell r="BH108">
            <v>0.2</v>
          </cell>
          <cell r="BI108">
            <v>5.14</v>
          </cell>
          <cell r="BJ108">
            <v>6.81</v>
          </cell>
          <cell r="BK108">
            <v>0.28000000000000003</v>
          </cell>
          <cell r="BL108">
            <v>7.0860599901065786</v>
          </cell>
          <cell r="BM108">
            <v>205.02605999010657</v>
          </cell>
          <cell r="BN108">
            <v>1.2720585104493196</v>
          </cell>
          <cell r="BO108">
            <v>32.306247884427123</v>
          </cell>
          <cell r="BP108">
            <v>237.33230787453368</v>
          </cell>
          <cell r="BQ108">
            <v>203.41632992501354</v>
          </cell>
          <cell r="BR108">
            <v>195.40639010714472</v>
          </cell>
          <cell r="BS108">
            <v>215.64238991512011</v>
          </cell>
          <cell r="BT108">
            <v>33.1</v>
          </cell>
          <cell r="BU108">
            <v>31.8</v>
          </cell>
          <cell r="BV108">
            <v>248.7423899151201</v>
          </cell>
          <cell r="BX108">
            <v>8.07</v>
          </cell>
          <cell r="BY108">
            <v>9.3420585104493199</v>
          </cell>
        </row>
        <row r="109">
          <cell r="AW109" t="str">
            <v>NapaAged&amp;DisabledNonDual</v>
          </cell>
          <cell r="AX109">
            <v>507</v>
          </cell>
          <cell r="AY109" t="str">
            <v>Napa</v>
          </cell>
          <cell r="AZ109" t="str">
            <v>PHPC</v>
          </cell>
          <cell r="BA109" t="str">
            <v>Aged&amp;DisabledNonDual</v>
          </cell>
          <cell r="BB109">
            <v>21476</v>
          </cell>
          <cell r="BC109">
            <v>787.16</v>
          </cell>
          <cell r="BD109">
            <v>30.99</v>
          </cell>
          <cell r="BE109">
            <v>756.17</v>
          </cell>
          <cell r="BF109">
            <v>8.82</v>
          </cell>
          <cell r="BG109">
            <v>0.21</v>
          </cell>
          <cell r="BH109">
            <v>0.37</v>
          </cell>
          <cell r="BI109">
            <v>9.4</v>
          </cell>
          <cell r="BJ109">
            <v>22.64</v>
          </cell>
          <cell r="BK109">
            <v>0.93</v>
          </cell>
          <cell r="BL109">
            <v>23.57</v>
          </cell>
          <cell r="BM109">
            <v>820.13</v>
          </cell>
          <cell r="BN109">
            <v>3.7044635515203481</v>
          </cell>
          <cell r="BO109">
            <v>94.081614006866019</v>
          </cell>
          <cell r="BP109">
            <v>914.21161400686606</v>
          </cell>
          <cell r="BQ109">
            <v>825.31219736299636</v>
          </cell>
          <cell r="BR109">
            <v>792.813818131262</v>
          </cell>
          <cell r="BS109">
            <v>858.28219736299638</v>
          </cell>
          <cell r="BT109">
            <v>96.41</v>
          </cell>
          <cell r="BU109">
            <v>92.61</v>
          </cell>
          <cell r="BV109">
            <v>954.69219736299635</v>
          </cell>
          <cell r="BX109">
            <v>32.29</v>
          </cell>
          <cell r="BY109">
            <v>35.994463551520347</v>
          </cell>
        </row>
        <row r="110">
          <cell r="AW110" t="str">
            <v>NapaDisabledDual</v>
          </cell>
          <cell r="AX110">
            <v>507</v>
          </cell>
          <cell r="AY110" t="str">
            <v>Napa</v>
          </cell>
          <cell r="AZ110" t="str">
            <v>PHPC</v>
          </cell>
          <cell r="BA110" t="str">
            <v>DisabledDual</v>
          </cell>
          <cell r="BB110">
            <v>17488</v>
          </cell>
          <cell r="BC110">
            <v>383.32</v>
          </cell>
          <cell r="BD110">
            <v>15.09</v>
          </cell>
          <cell r="BE110">
            <v>368.23</v>
          </cell>
          <cell r="BF110">
            <v>0</v>
          </cell>
          <cell r="BG110">
            <v>0</v>
          </cell>
          <cell r="BH110">
            <v>0</v>
          </cell>
          <cell r="BI110">
            <v>0</v>
          </cell>
          <cell r="BJ110">
            <v>2.12</v>
          </cell>
          <cell r="BK110">
            <v>0.09</v>
          </cell>
          <cell r="BL110">
            <v>2.21</v>
          </cell>
          <cell r="BM110">
            <v>385.53</v>
          </cell>
          <cell r="BN110">
            <v>0</v>
          </cell>
          <cell r="BO110">
            <v>0</v>
          </cell>
          <cell r="BP110">
            <v>385.53</v>
          </cell>
          <cell r="BQ110">
            <v>399.0535911235246</v>
          </cell>
          <cell r="BR110">
            <v>383.3400284504483</v>
          </cell>
          <cell r="BS110">
            <v>401.26359112352458</v>
          </cell>
          <cell r="BT110">
            <v>0</v>
          </cell>
          <cell r="BU110">
            <v>0</v>
          </cell>
          <cell r="BV110">
            <v>401.26359112352458</v>
          </cell>
          <cell r="BX110">
            <v>15.18</v>
          </cell>
          <cell r="BY110">
            <v>15.18</v>
          </cell>
        </row>
        <row r="111">
          <cell r="AW111" t="str">
            <v>NapaAgedDual</v>
          </cell>
          <cell r="AX111">
            <v>507</v>
          </cell>
          <cell r="AY111" t="str">
            <v>Napa</v>
          </cell>
          <cell r="AZ111" t="str">
            <v>PHPC</v>
          </cell>
          <cell r="BA111" t="str">
            <v>AgedDual</v>
          </cell>
          <cell r="BB111">
            <v>16731</v>
          </cell>
          <cell r="BC111">
            <v>234.85</v>
          </cell>
          <cell r="BD111">
            <v>9.25</v>
          </cell>
          <cell r="BE111">
            <v>225.6</v>
          </cell>
          <cell r="BF111">
            <v>0</v>
          </cell>
          <cell r="BG111">
            <v>0</v>
          </cell>
          <cell r="BH111">
            <v>0</v>
          </cell>
          <cell r="BI111">
            <v>0</v>
          </cell>
          <cell r="BJ111">
            <v>2.61</v>
          </cell>
          <cell r="BK111">
            <v>0.11</v>
          </cell>
          <cell r="BL111">
            <v>2.72</v>
          </cell>
          <cell r="BM111">
            <v>237.57</v>
          </cell>
          <cell r="BN111">
            <v>0</v>
          </cell>
          <cell r="BO111">
            <v>0</v>
          </cell>
          <cell r="BP111">
            <v>237.57</v>
          </cell>
          <cell r="BQ111">
            <v>243.82747141653161</v>
          </cell>
          <cell r="BR111">
            <v>234.22625910132805</v>
          </cell>
          <cell r="BS111">
            <v>246.54747141653161</v>
          </cell>
          <cell r="BT111">
            <v>0</v>
          </cell>
          <cell r="BU111">
            <v>0</v>
          </cell>
          <cell r="BV111">
            <v>246.54747141653161</v>
          </cell>
          <cell r="BX111">
            <v>9.36</v>
          </cell>
          <cell r="BY111">
            <v>9.36</v>
          </cell>
        </row>
        <row r="112">
          <cell r="AW112" t="str">
            <v>NapaBCCTP</v>
          </cell>
          <cell r="AX112">
            <v>507</v>
          </cell>
          <cell r="AY112" t="str">
            <v>Napa</v>
          </cell>
          <cell r="AZ112" t="str">
            <v>PHPC</v>
          </cell>
          <cell r="BA112" t="str">
            <v>BCCTP</v>
          </cell>
          <cell r="BB112">
            <v>333</v>
          </cell>
          <cell r="BC112">
            <v>3128.8399999999997</v>
          </cell>
          <cell r="BD112">
            <v>123.2</v>
          </cell>
          <cell r="BE112">
            <v>3005.64</v>
          </cell>
          <cell r="BF112">
            <v>6.93</v>
          </cell>
          <cell r="BG112">
            <v>0.14000000000000001</v>
          </cell>
          <cell r="BH112">
            <v>0.28999999999999998</v>
          </cell>
          <cell r="BI112">
            <v>7.36</v>
          </cell>
          <cell r="BJ112">
            <v>55.66</v>
          </cell>
          <cell r="BK112">
            <v>2.2799999999999998</v>
          </cell>
          <cell r="BL112">
            <v>57.94</v>
          </cell>
          <cell r="BM112">
            <v>3194.14</v>
          </cell>
          <cell r="BN112">
            <v>13.673115510776199</v>
          </cell>
          <cell r="BO112">
            <v>347.25372725780744</v>
          </cell>
          <cell r="BP112">
            <v>3541.3937272578073</v>
          </cell>
          <cell r="BQ112">
            <v>3290.7464050861545</v>
          </cell>
          <cell r="BR112">
            <v>3161.1664413225521</v>
          </cell>
          <cell r="BS112">
            <v>3356.0464050861547</v>
          </cell>
          <cell r="BT112">
            <v>355.8</v>
          </cell>
          <cell r="BU112">
            <v>341.79</v>
          </cell>
          <cell r="BV112">
            <v>3711.8464050861548</v>
          </cell>
          <cell r="BX112">
            <v>125.77000000000001</v>
          </cell>
          <cell r="BY112">
            <v>139.44311551077621</v>
          </cell>
        </row>
        <row r="113">
          <cell r="AW113" t="str">
            <v>NapaAIDSNonDual</v>
          </cell>
          <cell r="AX113">
            <v>507</v>
          </cell>
          <cell r="AY113" t="str">
            <v>Napa</v>
          </cell>
          <cell r="AZ113" t="str">
            <v>PHPC</v>
          </cell>
          <cell r="BA113" t="str">
            <v>AIDSNonDual</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X113">
            <v>0</v>
          </cell>
          <cell r="BY113">
            <v>0</v>
          </cell>
        </row>
        <row r="114">
          <cell r="AW114" t="str">
            <v>NapaAIDSDual</v>
          </cell>
          <cell r="AX114">
            <v>507</v>
          </cell>
          <cell r="AY114" t="str">
            <v>Napa</v>
          </cell>
          <cell r="AZ114" t="str">
            <v>PHPC</v>
          </cell>
          <cell r="BA114" t="str">
            <v>AIDSDual</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X114">
            <v>0</v>
          </cell>
          <cell r="BY114">
            <v>0</v>
          </cell>
        </row>
        <row r="115">
          <cell r="AW115" t="str">
            <v>NapaLTCNonDual</v>
          </cell>
          <cell r="AX115">
            <v>507</v>
          </cell>
          <cell r="AY115" t="str">
            <v>Napa</v>
          </cell>
          <cell r="AZ115" t="str">
            <v>PHPC</v>
          </cell>
          <cell r="BA115" t="str">
            <v>LTCNonDual</v>
          </cell>
          <cell r="BB115">
            <v>198</v>
          </cell>
          <cell r="BC115">
            <v>2573.1600000000003</v>
          </cell>
          <cell r="BD115">
            <v>101.32</v>
          </cell>
          <cell r="BE115">
            <v>2471.84</v>
          </cell>
          <cell r="BF115">
            <v>7.42</v>
          </cell>
          <cell r="BG115">
            <v>0.15</v>
          </cell>
          <cell r="BH115">
            <v>0.31</v>
          </cell>
          <cell r="BI115">
            <v>7.88</v>
          </cell>
          <cell r="BJ115">
            <v>54.28</v>
          </cell>
          <cell r="BK115">
            <v>2.2200000000000002</v>
          </cell>
          <cell r="BL115">
            <v>56.5</v>
          </cell>
          <cell r="BM115">
            <v>2637.5400000000004</v>
          </cell>
          <cell r="BN115">
            <v>0.71507752311255501</v>
          </cell>
          <cell r="BO115">
            <v>18.160698999683927</v>
          </cell>
          <cell r="BP115">
            <v>2655.7006989996844</v>
          </cell>
          <cell r="BQ115">
            <v>2646.1215586314729</v>
          </cell>
          <cell r="BR115">
            <v>2541.925034963896</v>
          </cell>
          <cell r="BS115">
            <v>2710.501558631473</v>
          </cell>
          <cell r="BT115">
            <v>18.61</v>
          </cell>
          <cell r="BU115">
            <v>17.88</v>
          </cell>
          <cell r="BV115">
            <v>2729.1115586314731</v>
          </cell>
          <cell r="BX115">
            <v>103.85</v>
          </cell>
          <cell r="BY115">
            <v>104.56507752311255</v>
          </cell>
        </row>
        <row r="116">
          <cell r="AW116" t="str">
            <v>NapaLTCDual</v>
          </cell>
          <cell r="AX116">
            <v>507</v>
          </cell>
          <cell r="AY116" t="str">
            <v>Napa</v>
          </cell>
          <cell r="AZ116" t="str">
            <v>PHPC</v>
          </cell>
          <cell r="BA116" t="str">
            <v>LTCDual</v>
          </cell>
          <cell r="BB116">
            <v>2432</v>
          </cell>
          <cell r="BC116">
            <v>4503.82</v>
          </cell>
          <cell r="BD116">
            <v>177.34</v>
          </cell>
          <cell r="BE116">
            <v>4326.4799999999996</v>
          </cell>
          <cell r="BF116">
            <v>0</v>
          </cell>
          <cell r="BG116">
            <v>0</v>
          </cell>
          <cell r="BH116">
            <v>0</v>
          </cell>
          <cell r="BI116">
            <v>0</v>
          </cell>
          <cell r="BJ116">
            <v>5.58</v>
          </cell>
          <cell r="BK116">
            <v>0.23</v>
          </cell>
          <cell r="BL116">
            <v>5.81</v>
          </cell>
          <cell r="BM116">
            <v>4509.63</v>
          </cell>
          <cell r="BN116">
            <v>0</v>
          </cell>
          <cell r="BO116">
            <v>0</v>
          </cell>
          <cell r="BP116">
            <v>4509.63</v>
          </cell>
          <cell r="BQ116">
            <v>4626.2674033664234</v>
          </cell>
          <cell r="BR116">
            <v>4444.0985308083873</v>
          </cell>
          <cell r="BS116">
            <v>4632.0774033664238</v>
          </cell>
          <cell r="BT116">
            <v>0</v>
          </cell>
          <cell r="BU116">
            <v>0</v>
          </cell>
          <cell r="BV116">
            <v>4632.0774033664238</v>
          </cell>
          <cell r="BX116">
            <v>177.57</v>
          </cell>
          <cell r="BY116">
            <v>177.57</v>
          </cell>
        </row>
        <row r="117">
          <cell r="AW117" t="str">
            <v>NapaOBRA</v>
          </cell>
          <cell r="AX117">
            <v>507</v>
          </cell>
          <cell r="AY117" t="str">
            <v>Napa</v>
          </cell>
          <cell r="AZ117" t="str">
            <v>PHPC</v>
          </cell>
          <cell r="BA117" t="str">
            <v>OBRA</v>
          </cell>
          <cell r="BB117">
            <v>1286</v>
          </cell>
          <cell r="BC117">
            <v>697.76</v>
          </cell>
          <cell r="BD117">
            <v>27.47</v>
          </cell>
          <cell r="BE117">
            <v>670.29</v>
          </cell>
          <cell r="BF117">
            <v>0</v>
          </cell>
          <cell r="BG117">
            <v>0</v>
          </cell>
          <cell r="BH117">
            <v>0</v>
          </cell>
          <cell r="BI117">
            <v>0</v>
          </cell>
          <cell r="BJ117">
            <v>10.19</v>
          </cell>
          <cell r="BK117">
            <v>0.42</v>
          </cell>
          <cell r="BL117">
            <v>10.61</v>
          </cell>
          <cell r="BM117">
            <v>708.37</v>
          </cell>
          <cell r="BN117">
            <v>2.8078911489702705</v>
          </cell>
          <cell r="BO117">
            <v>71.311521243689285</v>
          </cell>
          <cell r="BP117">
            <v>779.6815212436893</v>
          </cell>
          <cell r="BQ117">
            <v>734.18146589718833</v>
          </cell>
          <cell r="BR117">
            <v>705.27154819589543</v>
          </cell>
          <cell r="BS117">
            <v>744.79146589718835</v>
          </cell>
          <cell r="BT117">
            <v>73.08</v>
          </cell>
          <cell r="BU117">
            <v>70.2</v>
          </cell>
          <cell r="BV117">
            <v>817.87146589718839</v>
          </cell>
          <cell r="BX117">
            <v>27.89</v>
          </cell>
          <cell r="BY117">
            <v>30.697891148970271</v>
          </cell>
        </row>
        <row r="118">
          <cell r="AW118" t="str">
            <v>NapaAll Category of Aid</v>
          </cell>
          <cell r="AX118">
            <v>507</v>
          </cell>
          <cell r="AY118" t="str">
            <v>Napa</v>
          </cell>
          <cell r="AZ118" t="str">
            <v>PHPC</v>
          </cell>
          <cell r="BA118" t="str">
            <v>All Category of Aid</v>
          </cell>
          <cell r="BB118">
            <v>245244</v>
          </cell>
          <cell r="BC118">
            <v>303.20393135000245</v>
          </cell>
          <cell r="BD118">
            <v>11.937489301777818</v>
          </cell>
          <cell r="BE118">
            <v>291.26644204822463</v>
          </cell>
          <cell r="BF118">
            <v>4.0232775929278599</v>
          </cell>
          <cell r="BG118">
            <v>0.64022879254946086</v>
          </cell>
          <cell r="BH118">
            <v>0.19171547520020876</v>
          </cell>
          <cell r="BI118">
            <v>4.8552218606775295</v>
          </cell>
          <cell r="BJ118">
            <v>7.6141794702418819</v>
          </cell>
          <cell r="BK118">
            <v>0.31234933372478024</v>
          </cell>
          <cell r="BL118">
            <v>7.9265288039666624</v>
          </cell>
          <cell r="BM118">
            <v>315.98568201464661</v>
          </cell>
          <cell r="BN118">
            <v>1.2772952603933079</v>
          </cell>
          <cell r="BO118">
            <v>32.439244708401468</v>
          </cell>
          <cell r="BP118">
            <v>348.42492672304809</v>
          </cell>
          <cell r="BQ118">
            <v>317.94197184514871</v>
          </cell>
          <cell r="BR118">
            <v>305.42234738337135</v>
          </cell>
          <cell r="BS118">
            <v>330.72372250979294</v>
          </cell>
          <cell r="BT118">
            <v>33.219465642450537</v>
          </cell>
          <cell r="BU118">
            <v>31.911408730107436</v>
          </cell>
          <cell r="BV118">
            <v>363.94318815224352</v>
          </cell>
        </row>
        <row r="119">
          <cell r="AW119" t="str">
            <v>NapaTotal Revenue</v>
          </cell>
          <cell r="AX119">
            <v>507</v>
          </cell>
          <cell r="AY119" t="str">
            <v>Napa</v>
          </cell>
          <cell r="AZ119" t="str">
            <v>PHPC</v>
          </cell>
          <cell r="BA119" t="str">
            <v>Total Revenue</v>
          </cell>
          <cell r="BB119">
            <v>0</v>
          </cell>
          <cell r="BC119">
            <v>74358944.939999998</v>
          </cell>
          <cell r="BD119">
            <v>2927597.6263251994</v>
          </cell>
          <cell r="BE119">
            <v>71431347.313674808</v>
          </cell>
          <cell r="BF119">
            <v>986684.69000000006</v>
          </cell>
          <cell r="BG119">
            <v>157012.26999999999</v>
          </cell>
          <cell r="BH119">
            <v>47017.07</v>
          </cell>
          <cell r="BI119">
            <v>1190714.03</v>
          </cell>
          <cell r="BJ119">
            <v>1867331.83</v>
          </cell>
          <cell r="BK119">
            <v>76601.8</v>
          </cell>
          <cell r="BL119">
            <v>1943933.6300000001</v>
          </cell>
          <cell r="BM119">
            <v>77493592.599999994</v>
          </cell>
          <cell r="BN119">
            <v>313248.99883989641</v>
          </cell>
          <cell r="BO119">
            <v>7955530.1292672092</v>
          </cell>
          <cell r="BP119">
            <v>85449122.72926721</v>
          </cell>
          <cell r="BQ119">
            <v>77973360.943191648</v>
          </cell>
          <cell r="BR119">
            <v>74902998.161687523</v>
          </cell>
          <cell r="BS119">
            <v>81108008.603191659</v>
          </cell>
          <cell r="BT119">
            <v>8146874.6320171393</v>
          </cell>
          <cell r="BU119">
            <v>7826081.5226064678</v>
          </cell>
          <cell r="BV119">
            <v>89254883.235208809</v>
          </cell>
        </row>
        <row r="120">
          <cell r="AW120" t="str">
            <v>orangeChild</v>
          </cell>
          <cell r="AX120">
            <v>506</v>
          </cell>
          <cell r="AY120" t="str">
            <v>orange</v>
          </cell>
          <cell r="AZ120" t="str">
            <v>PHPC</v>
          </cell>
          <cell r="BA120" t="str">
            <v>Child</v>
          </cell>
          <cell r="BB120">
            <v>3805458</v>
          </cell>
          <cell r="BC120">
            <v>86.54</v>
          </cell>
          <cell r="BD120">
            <v>3.4074484525930444</v>
          </cell>
          <cell r="BE120">
            <v>83.132551547406962</v>
          </cell>
          <cell r="BF120">
            <v>4.12</v>
          </cell>
          <cell r="BG120">
            <v>0.22</v>
          </cell>
          <cell r="BH120">
            <v>0.18</v>
          </cell>
          <cell r="BI120">
            <v>4.5199999999999996</v>
          </cell>
          <cell r="BJ120">
            <v>8.41</v>
          </cell>
          <cell r="BK120">
            <v>0.34</v>
          </cell>
          <cell r="BL120">
            <v>8.75</v>
          </cell>
          <cell r="BM120">
            <v>99.81</v>
          </cell>
          <cell r="BN120">
            <v>0.36563816521114284</v>
          </cell>
          <cell r="BO120">
            <v>9.286048640282992</v>
          </cell>
          <cell r="BP120">
            <v>109.09604864028299</v>
          </cell>
          <cell r="BQ120">
            <v>91.622440183429305</v>
          </cell>
          <cell r="BR120">
            <v>88.015115660184478</v>
          </cell>
          <cell r="BS120">
            <v>104.8924401834293</v>
          </cell>
          <cell r="BT120">
            <v>9.4947265310952815</v>
          </cell>
          <cell r="BU120">
            <v>9.1208716739334044</v>
          </cell>
          <cell r="BV120">
            <v>114.38716671452458</v>
          </cell>
          <cell r="BX120">
            <v>3.9274484525930444</v>
          </cell>
          <cell r="BY120">
            <v>4.2930866178041871</v>
          </cell>
        </row>
        <row r="121">
          <cell r="AW121" t="str">
            <v>orangeAdult</v>
          </cell>
          <cell r="AX121">
            <v>506</v>
          </cell>
          <cell r="AY121" t="str">
            <v>orange</v>
          </cell>
          <cell r="AZ121" t="str">
            <v>PHPC</v>
          </cell>
          <cell r="BA121" t="str">
            <v>Adult</v>
          </cell>
          <cell r="BB121">
            <v>1217674</v>
          </cell>
          <cell r="BC121">
            <v>291.73</v>
          </cell>
          <cell r="BD121">
            <v>11.49</v>
          </cell>
          <cell r="BE121">
            <v>280.24</v>
          </cell>
          <cell r="BF121">
            <v>4.84</v>
          </cell>
          <cell r="BG121">
            <v>0.33</v>
          </cell>
          <cell r="BH121">
            <v>0.21</v>
          </cell>
          <cell r="BI121">
            <v>5.38</v>
          </cell>
          <cell r="BJ121">
            <v>12.3</v>
          </cell>
          <cell r="BK121">
            <v>0.5</v>
          </cell>
          <cell r="BL121">
            <v>12.8</v>
          </cell>
          <cell r="BM121">
            <v>309.91000000000003</v>
          </cell>
          <cell r="BN121">
            <v>1.3512888563021264</v>
          </cell>
          <cell r="BO121">
            <v>34.318447144180901</v>
          </cell>
          <cell r="BP121">
            <v>344.2284471441809</v>
          </cell>
          <cell r="BQ121">
            <v>307.40022454914663</v>
          </cell>
          <cell r="BR121">
            <v>295.29737762379642</v>
          </cell>
          <cell r="BS121">
            <v>325.58022454914664</v>
          </cell>
          <cell r="BT121">
            <v>35.159999999999997</v>
          </cell>
          <cell r="BU121">
            <v>33.78</v>
          </cell>
          <cell r="BV121">
            <v>360.74022454914666</v>
          </cell>
          <cell r="BX121">
            <v>12.200000000000001</v>
          </cell>
          <cell r="BY121">
            <v>13.551288856302127</v>
          </cell>
        </row>
        <row r="122">
          <cell r="AW122" t="str">
            <v>orangeChild&amp;Adult</v>
          </cell>
          <cell r="AX122">
            <v>506</v>
          </cell>
          <cell r="AY122" t="str">
            <v>orange</v>
          </cell>
          <cell r="AZ122" t="str">
            <v>PHPC</v>
          </cell>
          <cell r="BA122" t="str">
            <v>Child&amp;Adult</v>
          </cell>
          <cell r="BB122">
            <v>5023132</v>
          </cell>
          <cell r="BC122">
            <v>137.87</v>
          </cell>
          <cell r="BD122">
            <v>5.43</v>
          </cell>
          <cell r="BE122">
            <v>132.44</v>
          </cell>
          <cell r="BF122">
            <v>4.2945375753613488</v>
          </cell>
          <cell r="BG122">
            <v>0.26</v>
          </cell>
          <cell r="BH122">
            <v>0.19</v>
          </cell>
          <cell r="BI122">
            <v>4.74</v>
          </cell>
          <cell r="BJ122">
            <v>9.39</v>
          </cell>
          <cell r="BK122">
            <v>0.39</v>
          </cell>
          <cell r="BL122">
            <v>9.7779745765687878</v>
          </cell>
          <cell r="BM122">
            <v>152.38797457656881</v>
          </cell>
          <cell r="BN122">
            <v>0.5459860343354741</v>
          </cell>
          <cell r="BO122">
            <v>13.866311983123136</v>
          </cell>
          <cell r="BP122">
            <v>166.25428655969193</v>
          </cell>
          <cell r="BQ122">
            <v>145.23664093981023</v>
          </cell>
          <cell r="BR122">
            <v>139.51843811212964</v>
          </cell>
          <cell r="BS122">
            <v>159.75461551637903</v>
          </cell>
          <cell r="BT122">
            <v>14.21</v>
          </cell>
          <cell r="BU122">
            <v>13.65</v>
          </cell>
          <cell r="BV122">
            <v>173.96461551637904</v>
          </cell>
          <cell r="BX122">
            <v>6.01</v>
          </cell>
          <cell r="BY122">
            <v>6.5559860343354739</v>
          </cell>
        </row>
        <row r="123">
          <cell r="AW123" t="str">
            <v>orangeAged&amp;DisabledNonDual</v>
          </cell>
          <cell r="AX123">
            <v>506</v>
          </cell>
          <cell r="AY123" t="str">
            <v>orange</v>
          </cell>
          <cell r="AZ123" t="str">
            <v>PHPC</v>
          </cell>
          <cell r="BA123" t="str">
            <v>Aged&amp;DisabledNonDual</v>
          </cell>
          <cell r="BB123">
            <v>493175</v>
          </cell>
          <cell r="BC123">
            <v>934.90000000000009</v>
          </cell>
          <cell r="BD123">
            <v>36.81</v>
          </cell>
          <cell r="BE123">
            <v>898.09000000000015</v>
          </cell>
          <cell r="BF123">
            <v>8.82</v>
          </cell>
          <cell r="BG123">
            <v>0.56000000000000005</v>
          </cell>
          <cell r="BH123">
            <v>0.38</v>
          </cell>
          <cell r="BI123">
            <v>9.76</v>
          </cell>
          <cell r="BJ123">
            <v>28.26</v>
          </cell>
          <cell r="BK123">
            <v>1.1599999999999999</v>
          </cell>
          <cell r="BL123">
            <v>29.42</v>
          </cell>
          <cell r="BM123">
            <v>974.08</v>
          </cell>
          <cell r="BN123">
            <v>4.4237530773234681</v>
          </cell>
          <cell r="BO123">
            <v>112.34928450345296</v>
          </cell>
          <cell r="BP123">
            <v>1086.4292845034529</v>
          </cell>
          <cell r="BQ123">
            <v>980.71117140884292</v>
          </cell>
          <cell r="BR123">
            <v>942.0989771498746</v>
          </cell>
          <cell r="BS123">
            <v>1019.8911714088429</v>
          </cell>
          <cell r="BT123">
            <v>115.12</v>
          </cell>
          <cell r="BU123">
            <v>110.59</v>
          </cell>
          <cell r="BV123">
            <v>1135.011171408843</v>
          </cell>
          <cell r="BX123">
            <v>38.35</v>
          </cell>
          <cell r="BY123">
            <v>42.77375307732347</v>
          </cell>
        </row>
        <row r="124">
          <cell r="AW124" t="str">
            <v>orangeDisabledDual</v>
          </cell>
          <cell r="AX124">
            <v>506</v>
          </cell>
          <cell r="AY124" t="str">
            <v>orange</v>
          </cell>
          <cell r="AZ124" t="str">
            <v>PHPC</v>
          </cell>
          <cell r="BA124" t="str">
            <v>DisabledDual</v>
          </cell>
          <cell r="BB124">
            <v>302548</v>
          </cell>
          <cell r="BC124">
            <v>148.76000000000002</v>
          </cell>
          <cell r="BD124">
            <v>5.86</v>
          </cell>
          <cell r="BE124">
            <v>142.9</v>
          </cell>
          <cell r="BF124">
            <v>0</v>
          </cell>
          <cell r="BG124">
            <v>0</v>
          </cell>
          <cell r="BH124">
            <v>0</v>
          </cell>
          <cell r="BI124">
            <v>0</v>
          </cell>
          <cell r="BJ124">
            <v>2.2999999999999998</v>
          </cell>
          <cell r="BK124">
            <v>0.09</v>
          </cell>
          <cell r="BL124">
            <v>2.39</v>
          </cell>
          <cell r="BM124">
            <v>151.15</v>
          </cell>
          <cell r="BN124">
            <v>0</v>
          </cell>
          <cell r="BO124">
            <v>0</v>
          </cell>
          <cell r="BP124">
            <v>151.15</v>
          </cell>
          <cell r="BQ124">
            <v>154.13740404973785</v>
          </cell>
          <cell r="BR124">
            <v>148.06876369847947</v>
          </cell>
          <cell r="BS124">
            <v>156.52740404973784</v>
          </cell>
          <cell r="BT124">
            <v>0</v>
          </cell>
          <cell r="BU124">
            <v>0</v>
          </cell>
          <cell r="BV124">
            <v>156.52740404973784</v>
          </cell>
          <cell r="BX124">
            <v>5.95</v>
          </cell>
          <cell r="BY124">
            <v>5.95</v>
          </cell>
        </row>
        <row r="125">
          <cell r="AW125" t="str">
            <v>orangeAgedDual</v>
          </cell>
          <cell r="AX125">
            <v>506</v>
          </cell>
          <cell r="AY125" t="str">
            <v>orange</v>
          </cell>
          <cell r="AZ125" t="str">
            <v>PHPC</v>
          </cell>
          <cell r="BA125" t="str">
            <v>AgedDual</v>
          </cell>
          <cell r="BB125">
            <v>574577</v>
          </cell>
          <cell r="BC125">
            <v>178.81</v>
          </cell>
          <cell r="BD125">
            <v>7.04</v>
          </cell>
          <cell r="BE125">
            <v>171.77</v>
          </cell>
          <cell r="BF125">
            <v>0</v>
          </cell>
          <cell r="BG125">
            <v>0</v>
          </cell>
          <cell r="BH125">
            <v>0</v>
          </cell>
          <cell r="BI125">
            <v>0</v>
          </cell>
          <cell r="BJ125">
            <v>3.29</v>
          </cell>
          <cell r="BK125">
            <v>0.14000000000000001</v>
          </cell>
          <cell r="BL125">
            <v>3.43</v>
          </cell>
          <cell r="BM125">
            <v>182.24</v>
          </cell>
          <cell r="BN125">
            <v>0</v>
          </cell>
          <cell r="BO125">
            <v>0</v>
          </cell>
          <cell r="BP125">
            <v>182.24</v>
          </cell>
          <cell r="BQ125">
            <v>184.53676018419799</v>
          </cell>
          <cell r="BR125">
            <v>177.2712477276437</v>
          </cell>
          <cell r="BS125">
            <v>187.96676018419799</v>
          </cell>
          <cell r="BT125">
            <v>0</v>
          </cell>
          <cell r="BU125">
            <v>0</v>
          </cell>
          <cell r="BV125">
            <v>187.96676018419799</v>
          </cell>
          <cell r="BX125">
            <v>7.18</v>
          </cell>
          <cell r="BY125">
            <v>7.18</v>
          </cell>
        </row>
        <row r="126">
          <cell r="AW126" t="str">
            <v>orangeBCCTP</v>
          </cell>
          <cell r="AX126">
            <v>506</v>
          </cell>
          <cell r="AY126" t="str">
            <v>orange</v>
          </cell>
          <cell r="AZ126" t="str">
            <v>PHPC</v>
          </cell>
          <cell r="BA126" t="str">
            <v>BCCTP</v>
          </cell>
          <cell r="BB126">
            <v>8831</v>
          </cell>
          <cell r="BC126">
            <v>1493.86</v>
          </cell>
          <cell r="BD126">
            <v>58.82</v>
          </cell>
          <cell r="BE126">
            <v>1435.04</v>
          </cell>
          <cell r="BF126">
            <v>6.93</v>
          </cell>
          <cell r="BG126">
            <v>0.44</v>
          </cell>
          <cell r="BH126">
            <v>0.3</v>
          </cell>
          <cell r="BI126">
            <v>7.67</v>
          </cell>
          <cell r="BJ126">
            <v>53.06</v>
          </cell>
          <cell r="BK126">
            <v>2.1800000000000002</v>
          </cell>
          <cell r="BL126">
            <v>55.24</v>
          </cell>
          <cell r="BM126">
            <v>1556.77</v>
          </cell>
          <cell r="BN126">
            <v>8.5708859575748875</v>
          </cell>
          <cell r="BO126">
            <v>217.67329416063149</v>
          </cell>
          <cell r="BP126">
            <v>1774.4432941606315</v>
          </cell>
          <cell r="BQ126">
            <v>1574.2001733611739</v>
          </cell>
          <cell r="BR126">
            <v>1512.2213515955314</v>
          </cell>
          <cell r="BS126">
            <v>1637.110173361174</v>
          </cell>
          <cell r="BT126">
            <v>223.03</v>
          </cell>
          <cell r="BU126">
            <v>214.25</v>
          </cell>
          <cell r="BV126">
            <v>1860.140173361174</v>
          </cell>
          <cell r="BX126">
            <v>61.3</v>
          </cell>
          <cell r="BY126">
            <v>69.870885957574885</v>
          </cell>
        </row>
        <row r="127">
          <cell r="AW127" t="str">
            <v>orangeAIDSNonDual</v>
          </cell>
          <cell r="AX127">
            <v>506</v>
          </cell>
          <cell r="AY127" t="str">
            <v>orange</v>
          </cell>
          <cell r="AZ127" t="str">
            <v>PHPC</v>
          </cell>
          <cell r="BA127" t="str">
            <v>AIDSNonDual</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X127">
            <v>0</v>
          </cell>
          <cell r="BY127">
            <v>0</v>
          </cell>
        </row>
        <row r="128">
          <cell r="AW128" t="str">
            <v>orangeAIDSDual</v>
          </cell>
          <cell r="AX128">
            <v>506</v>
          </cell>
          <cell r="AY128" t="str">
            <v>orange</v>
          </cell>
          <cell r="AZ128" t="str">
            <v>PHPC</v>
          </cell>
          <cell r="BA128" t="str">
            <v>AIDSDual</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X128">
            <v>0</v>
          </cell>
          <cell r="BY128">
            <v>0</v>
          </cell>
        </row>
        <row r="129">
          <cell r="AW129" t="str">
            <v>orangeLTCNonDual</v>
          </cell>
          <cell r="AX129">
            <v>506</v>
          </cell>
          <cell r="AY129" t="str">
            <v>orange</v>
          </cell>
          <cell r="AZ129" t="str">
            <v>PHPC</v>
          </cell>
          <cell r="BA129" t="str">
            <v>LTCNonDual</v>
          </cell>
          <cell r="BB129">
            <v>5399</v>
          </cell>
          <cell r="BC129">
            <v>10414.07</v>
          </cell>
          <cell r="BD129">
            <v>410.05</v>
          </cell>
          <cell r="BE129">
            <v>10004.02</v>
          </cell>
          <cell r="BF129">
            <v>7.42</v>
          </cell>
          <cell r="BG129">
            <v>0.42</v>
          </cell>
          <cell r="BH129">
            <v>0.32</v>
          </cell>
          <cell r="BI129">
            <v>8.16</v>
          </cell>
          <cell r="BJ129">
            <v>125.47</v>
          </cell>
          <cell r="BK129">
            <v>5.14</v>
          </cell>
          <cell r="BL129">
            <v>130.61000000000001</v>
          </cell>
          <cell r="BM129">
            <v>10552.84</v>
          </cell>
          <cell r="BN129">
            <v>20.720414662443261</v>
          </cell>
          <cell r="BO129">
            <v>526.23275333189292</v>
          </cell>
          <cell r="BP129">
            <v>11079.072753331893</v>
          </cell>
          <cell r="BQ129">
            <v>10755.179331189363</v>
          </cell>
          <cell r="BR129">
            <v>10331.730424179003</v>
          </cell>
          <cell r="BS129">
            <v>10893.949331189364</v>
          </cell>
          <cell r="BT129">
            <v>539.22</v>
          </cell>
          <cell r="BU129">
            <v>517.99</v>
          </cell>
          <cell r="BV129">
            <v>11433.169331189363</v>
          </cell>
          <cell r="BX129">
            <v>415.51</v>
          </cell>
          <cell r="BY129">
            <v>436.23041466244325</v>
          </cell>
        </row>
        <row r="130">
          <cell r="AW130" t="str">
            <v>orangeLTCDual</v>
          </cell>
          <cell r="AX130">
            <v>506</v>
          </cell>
          <cell r="AY130" t="str">
            <v>orange</v>
          </cell>
          <cell r="AZ130" t="str">
            <v>PHPC</v>
          </cell>
          <cell r="BA130" t="str">
            <v>LTCDual</v>
          </cell>
          <cell r="BB130">
            <v>40882</v>
          </cell>
          <cell r="BC130">
            <v>5427.93</v>
          </cell>
          <cell r="BD130">
            <v>213.72</v>
          </cell>
          <cell r="BE130">
            <v>5214.21</v>
          </cell>
          <cell r="BF130">
            <v>0</v>
          </cell>
          <cell r="BG130">
            <v>0</v>
          </cell>
          <cell r="BH130">
            <v>0</v>
          </cell>
          <cell r="BI130">
            <v>0</v>
          </cell>
          <cell r="BJ130">
            <v>5.49</v>
          </cell>
          <cell r="BK130">
            <v>0.22</v>
          </cell>
          <cell r="BL130">
            <v>5.71</v>
          </cell>
          <cell r="BM130">
            <v>5433.64</v>
          </cell>
          <cell r="BN130">
            <v>0</v>
          </cell>
          <cell r="BO130">
            <v>0</v>
          </cell>
          <cell r="BP130">
            <v>5433.64</v>
          </cell>
          <cell r="BQ130">
            <v>5584.1573577960753</v>
          </cell>
          <cell r="BR130">
            <v>5364.2999982004621</v>
          </cell>
          <cell r="BS130">
            <v>5589.8673577960753</v>
          </cell>
          <cell r="BT130">
            <v>0</v>
          </cell>
          <cell r="BU130">
            <v>0</v>
          </cell>
          <cell r="BV130">
            <v>5589.8673577960753</v>
          </cell>
          <cell r="BX130">
            <v>213.94</v>
          </cell>
          <cell r="BY130">
            <v>213.94</v>
          </cell>
        </row>
        <row r="131">
          <cell r="AW131" t="str">
            <v>orangeOBRA</v>
          </cell>
          <cell r="AX131">
            <v>506</v>
          </cell>
          <cell r="AY131" t="str">
            <v>orange</v>
          </cell>
          <cell r="AZ131" t="str">
            <v>PHPC</v>
          </cell>
          <cell r="BA131" t="str">
            <v>OBRA</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X131">
            <v>0</v>
          </cell>
          <cell r="BY131">
            <v>0</v>
          </cell>
        </row>
        <row r="132">
          <cell r="AW132" t="str">
            <v>orangeAll Category of Aid</v>
          </cell>
          <cell r="AX132">
            <v>506</v>
          </cell>
          <cell r="AY132" t="str">
            <v>orange</v>
          </cell>
          <cell r="AZ132" t="str">
            <v>PHPC</v>
          </cell>
          <cell r="BA132" t="str">
            <v>All Category of Aid</v>
          </cell>
          <cell r="BB132">
            <v>6448544</v>
          </cell>
          <cell r="BC132">
            <v>245.74466864768237</v>
          </cell>
          <cell r="BD132">
            <v>9.6766497605518111</v>
          </cell>
          <cell r="BE132">
            <v>236.06801888713053</v>
          </cell>
          <cell r="BF132">
            <v>4.0354988707528401</v>
          </cell>
          <cell r="BG132">
            <v>0.23592370618855979</v>
          </cell>
          <cell r="BH132">
            <v>0.17561754405335531</v>
          </cell>
          <cell r="BI132">
            <v>4.447040120994755</v>
          </cell>
          <cell r="BJ132">
            <v>10.060420426688568</v>
          </cell>
          <cell r="BK132">
            <v>0.40915318248584492</v>
          </cell>
          <cell r="BL132">
            <v>10.469573609174414</v>
          </cell>
          <cell r="BM132">
            <v>260.66128237785148</v>
          </cell>
          <cell r="BN132">
            <v>0.83834326388713132</v>
          </cell>
          <cell r="BO132">
            <v>21.291257495546159</v>
          </cell>
          <cell r="BP132">
            <v>281.95253987339765</v>
          </cell>
          <cell r="BQ132">
            <v>257.35512983721992</v>
          </cell>
          <cell r="BR132">
            <v>247.22263970504196</v>
          </cell>
          <cell r="BS132">
            <v>272.27174356738902</v>
          </cell>
          <cell r="BT132">
            <v>21.803423158091004</v>
          </cell>
          <cell r="BU132">
            <v>20.945970874749907</v>
          </cell>
          <cell r="BV132">
            <v>294.07516672548007</v>
          </cell>
        </row>
        <row r="133">
          <cell r="AW133" t="str">
            <v>orangeTotal Revenue</v>
          </cell>
          <cell r="AX133">
            <v>506</v>
          </cell>
          <cell r="AY133" t="str">
            <v>orange</v>
          </cell>
          <cell r="AZ133" t="str">
            <v>PHPC</v>
          </cell>
          <cell r="BA133" t="str">
            <v>Total Revenue</v>
          </cell>
          <cell r="BB133">
            <v>0</v>
          </cell>
          <cell r="BC133">
            <v>1584695308.5400002</v>
          </cell>
          <cell r="BD133">
            <v>62400301.753507815</v>
          </cell>
          <cell r="BE133">
            <v>1522295006.7864923</v>
          </cell>
          <cell r="BF133">
            <v>26023092.030000001</v>
          </cell>
          <cell r="BG133">
            <v>1521364.4000000001</v>
          </cell>
          <cell r="BH133">
            <v>1132477.46</v>
          </cell>
          <cell r="BI133">
            <v>28676933.890000001</v>
          </cell>
          <cell r="BJ133">
            <v>64875063.780000001</v>
          </cell>
          <cell r="BK133">
            <v>2638442.3000000003</v>
          </cell>
          <cell r="BL133">
            <v>67513506.080000013</v>
          </cell>
          <cell r="BM133">
            <v>1680885748.51</v>
          </cell>
          <cell r="BN133">
            <v>5406093.4242797773</v>
          </cell>
          <cell r="BO133">
            <v>137297610.77535921</v>
          </cell>
          <cell r="BP133">
            <v>1818183359.2853591</v>
          </cell>
          <cell r="BQ133">
            <v>1659565878.3810256</v>
          </cell>
          <cell r="BR133">
            <v>1594226069.9341102</v>
          </cell>
          <cell r="BS133">
            <v>1755756318.3510251</v>
          </cell>
          <cell r="BT133">
            <v>140600333.58556879</v>
          </cell>
          <cell r="BU133">
            <v>135071014.80854326</v>
          </cell>
          <cell r="BV133">
            <v>1896356651.9365942</v>
          </cell>
        </row>
        <row r="134">
          <cell r="AW134" t="str">
            <v>San MateoChild</v>
          </cell>
          <cell r="AX134">
            <v>503</v>
          </cell>
          <cell r="AY134" t="str">
            <v>San Mateo</v>
          </cell>
          <cell r="AZ134" t="str">
            <v>San Mateo</v>
          </cell>
          <cell r="BA134" t="str">
            <v>Child</v>
          </cell>
          <cell r="BB134">
            <v>535976</v>
          </cell>
          <cell r="BC134">
            <v>99.77</v>
          </cell>
          <cell r="BD134">
            <v>3.93</v>
          </cell>
          <cell r="BE134">
            <v>95.839999999999989</v>
          </cell>
          <cell r="BF134">
            <v>4.12</v>
          </cell>
          <cell r="BG134">
            <v>0.91</v>
          </cell>
          <cell r="BH134">
            <v>0.21</v>
          </cell>
          <cell r="BI134">
            <v>5.24</v>
          </cell>
          <cell r="BJ134">
            <v>9.01</v>
          </cell>
          <cell r="BK134">
            <v>0.37</v>
          </cell>
          <cell r="BL134">
            <v>9.3800000000000008</v>
          </cell>
          <cell r="BM134">
            <v>114.38999999999999</v>
          </cell>
          <cell r="BN134">
            <v>0.44729999999999998</v>
          </cell>
          <cell r="BO134">
            <v>11.36</v>
          </cell>
          <cell r="BP134">
            <v>125.74999999999999</v>
          </cell>
          <cell r="BQ134">
            <v>111.29042351476892</v>
          </cell>
          <cell r="BR134">
            <v>107.36042351476891</v>
          </cell>
          <cell r="BS134">
            <v>120.67042351476891</v>
          </cell>
          <cell r="BT134">
            <v>11.61</v>
          </cell>
          <cell r="BU134">
            <v>11.152856249999999</v>
          </cell>
          <cell r="BV134">
            <v>132.28042351476893</v>
          </cell>
          <cell r="BX134">
            <v>4.5100000000000007</v>
          </cell>
          <cell r="BY134">
            <v>4.9573000000000009</v>
          </cell>
        </row>
        <row r="135">
          <cell r="AW135" t="str">
            <v>San MateoAdult</v>
          </cell>
          <cell r="AX135">
            <v>503</v>
          </cell>
          <cell r="AY135" t="str">
            <v>San Mateo</v>
          </cell>
          <cell r="AZ135" t="str">
            <v>San Mateo</v>
          </cell>
          <cell r="BA135" t="str">
            <v>Adult</v>
          </cell>
          <cell r="BB135">
            <v>166278</v>
          </cell>
          <cell r="BC135">
            <v>335.79</v>
          </cell>
          <cell r="BD135">
            <v>11.89</v>
          </cell>
          <cell r="BE135">
            <v>323.90000000000003</v>
          </cell>
          <cell r="BF135">
            <v>4.84</v>
          </cell>
          <cell r="BG135">
            <v>0.49</v>
          </cell>
          <cell r="BH135">
            <v>0.22</v>
          </cell>
          <cell r="BI135">
            <v>5.55</v>
          </cell>
          <cell r="BJ135">
            <v>12.95</v>
          </cell>
          <cell r="BK135">
            <v>0.53</v>
          </cell>
          <cell r="BL135">
            <v>13.48</v>
          </cell>
          <cell r="BM135">
            <v>354.82000000000005</v>
          </cell>
          <cell r="BN135">
            <v>1.911966097608321</v>
          </cell>
          <cell r="BO135">
            <v>48.557869145608016</v>
          </cell>
          <cell r="BP135">
            <v>403.37786914560809</v>
          </cell>
          <cell r="BQ135">
            <v>359.55512214279327</v>
          </cell>
          <cell r="BR135">
            <v>347.66512214279328</v>
          </cell>
          <cell r="BS135">
            <v>373.03512214279328</v>
          </cell>
          <cell r="BT135">
            <v>49.754428734263449</v>
          </cell>
          <cell r="BU135">
            <v>47.795348102851825</v>
          </cell>
          <cell r="BV135">
            <v>422.78955087705674</v>
          </cell>
          <cell r="BX135">
            <v>12.64</v>
          </cell>
          <cell r="BY135">
            <v>14.551966097608322</v>
          </cell>
        </row>
        <row r="136">
          <cell r="AW136" t="str">
            <v>San MateoAged&amp;DisabledNonDual</v>
          </cell>
          <cell r="AX136">
            <v>503</v>
          </cell>
          <cell r="AY136" t="str">
            <v>San Mateo</v>
          </cell>
          <cell r="AZ136" t="str">
            <v>San Mateo</v>
          </cell>
          <cell r="BA136" t="str">
            <v>Aged&amp;DisabledNonDual</v>
          </cell>
          <cell r="BB136">
            <v>98598</v>
          </cell>
          <cell r="BC136">
            <v>904.35</v>
          </cell>
          <cell r="BD136">
            <v>32.020000000000003</v>
          </cell>
          <cell r="BE136">
            <v>872.33</v>
          </cell>
          <cell r="BF136">
            <v>8.82</v>
          </cell>
          <cell r="BG136">
            <v>0.48</v>
          </cell>
          <cell r="BH136">
            <v>0.38</v>
          </cell>
          <cell r="BI136">
            <v>9.6800000000000015</v>
          </cell>
          <cell r="BJ136">
            <v>27.06</v>
          </cell>
          <cell r="BK136">
            <v>1.1100000000000001</v>
          </cell>
          <cell r="BL136">
            <v>28.17</v>
          </cell>
          <cell r="BM136">
            <v>942.19999999999993</v>
          </cell>
          <cell r="BN136">
            <v>4.6488969594285408</v>
          </cell>
          <cell r="BO136">
            <v>118.06722436643891</v>
          </cell>
          <cell r="BP136">
            <v>1060.2672243664388</v>
          </cell>
          <cell r="BQ136">
            <v>960.7387218997369</v>
          </cell>
          <cell r="BR136">
            <v>928.71872189973692</v>
          </cell>
          <cell r="BS136">
            <v>988.90872189973686</v>
          </cell>
          <cell r="BT136">
            <v>120.97659288375532</v>
          </cell>
          <cell r="BU136">
            <v>116.21313953895745</v>
          </cell>
          <cell r="BV136">
            <v>1109.8853147834923</v>
          </cell>
          <cell r="BX136">
            <v>33.510000000000005</v>
          </cell>
          <cell r="BY136">
            <v>38.158896959428546</v>
          </cell>
        </row>
        <row r="137">
          <cell r="AW137" t="str">
            <v>San MateoDisabledDual</v>
          </cell>
          <cell r="AX137">
            <v>503</v>
          </cell>
          <cell r="AY137" t="str">
            <v>San Mateo</v>
          </cell>
          <cell r="AZ137" t="str">
            <v>San Mateo</v>
          </cell>
          <cell r="BA137" t="str">
            <v>DisabledDual</v>
          </cell>
          <cell r="BB137">
            <v>197</v>
          </cell>
          <cell r="BC137">
            <v>257.38</v>
          </cell>
          <cell r="BD137">
            <v>9.11</v>
          </cell>
          <cell r="BE137">
            <v>248.26999999999998</v>
          </cell>
          <cell r="BF137">
            <v>0</v>
          </cell>
          <cell r="BG137">
            <v>0</v>
          </cell>
          <cell r="BH137">
            <v>0</v>
          </cell>
          <cell r="BI137">
            <v>0</v>
          </cell>
          <cell r="BJ137">
            <v>2.87</v>
          </cell>
          <cell r="BK137">
            <v>0.12</v>
          </cell>
          <cell r="BL137">
            <v>2.99</v>
          </cell>
          <cell r="BM137">
            <v>260.37</v>
          </cell>
          <cell r="BN137">
            <v>0</v>
          </cell>
          <cell r="BO137">
            <v>0</v>
          </cell>
          <cell r="BP137">
            <v>260.37</v>
          </cell>
          <cell r="BQ137">
            <v>267.51289885458243</v>
          </cell>
          <cell r="BR137">
            <v>258.40289885458242</v>
          </cell>
          <cell r="BS137">
            <v>270.50289885458244</v>
          </cell>
          <cell r="BT137">
            <v>0</v>
          </cell>
          <cell r="BU137">
            <v>0</v>
          </cell>
          <cell r="BV137">
            <v>270.50289885458244</v>
          </cell>
          <cell r="BX137">
            <v>9.2299999999999986</v>
          </cell>
          <cell r="BY137">
            <v>9.2299999999999986</v>
          </cell>
        </row>
        <row r="138">
          <cell r="AW138" t="str">
            <v>San MateoAgedDual</v>
          </cell>
          <cell r="AX138">
            <v>503</v>
          </cell>
          <cell r="AY138" t="str">
            <v>San Mateo</v>
          </cell>
          <cell r="AZ138" t="str">
            <v>San Mateo</v>
          </cell>
          <cell r="BA138" t="str">
            <v>AgedDual</v>
          </cell>
          <cell r="BB138">
            <v>0</v>
          </cell>
          <cell r="BC138">
            <v>277.68</v>
          </cell>
          <cell r="BD138">
            <v>9.83</v>
          </cell>
          <cell r="BE138">
            <v>267.85000000000002</v>
          </cell>
          <cell r="BF138">
            <v>0</v>
          </cell>
          <cell r="BG138">
            <v>0</v>
          </cell>
          <cell r="BH138">
            <v>0</v>
          </cell>
          <cell r="BI138">
            <v>0</v>
          </cell>
          <cell r="BJ138">
            <v>3.83</v>
          </cell>
          <cell r="BK138">
            <v>0.16</v>
          </cell>
          <cell r="BL138">
            <v>3.99</v>
          </cell>
          <cell r="BM138">
            <v>281.67</v>
          </cell>
          <cell r="BN138">
            <v>0</v>
          </cell>
          <cell r="BO138">
            <v>0</v>
          </cell>
          <cell r="BP138">
            <v>281.67</v>
          </cell>
          <cell r="BQ138">
            <v>287.78970435292109</v>
          </cell>
          <cell r="BR138">
            <v>277.95970435292111</v>
          </cell>
          <cell r="BS138">
            <v>291.7797043529211</v>
          </cell>
          <cell r="BT138">
            <v>0</v>
          </cell>
          <cell r="BU138">
            <v>0</v>
          </cell>
          <cell r="BV138">
            <v>291.7797043529211</v>
          </cell>
          <cell r="BX138">
            <v>9.99</v>
          </cell>
          <cell r="BY138">
            <v>9.99</v>
          </cell>
        </row>
        <row r="139">
          <cell r="AW139" t="str">
            <v>San MateoBCCTP</v>
          </cell>
          <cell r="AX139">
            <v>503</v>
          </cell>
          <cell r="AY139" t="str">
            <v>San Mateo</v>
          </cell>
          <cell r="AZ139" t="str">
            <v>San Mateo</v>
          </cell>
          <cell r="BA139" t="str">
            <v>BCCTP</v>
          </cell>
          <cell r="BB139">
            <v>1502</v>
          </cell>
          <cell r="BC139">
            <v>1481.4</v>
          </cell>
          <cell r="BD139">
            <v>52.45</v>
          </cell>
          <cell r="BE139">
            <v>1428.95</v>
          </cell>
          <cell r="BF139">
            <v>6.93</v>
          </cell>
          <cell r="BG139">
            <v>0.36</v>
          </cell>
          <cell r="BH139">
            <v>0.3</v>
          </cell>
          <cell r="BI139">
            <v>7.59</v>
          </cell>
          <cell r="BJ139">
            <v>56.47</v>
          </cell>
          <cell r="BK139">
            <v>2.31</v>
          </cell>
          <cell r="BL139">
            <v>58.78</v>
          </cell>
          <cell r="BM139">
            <v>1547.77</v>
          </cell>
          <cell r="BN139">
            <v>10.51929719925846</v>
          </cell>
          <cell r="BO139">
            <v>267.15675426688068</v>
          </cell>
          <cell r="BP139">
            <v>1814.9267542668806</v>
          </cell>
          <cell r="BQ139">
            <v>1567.0229137581114</v>
          </cell>
          <cell r="BR139">
            <v>1514.5729137581113</v>
          </cell>
          <cell r="BS139">
            <v>1625.8029137581113</v>
          </cell>
          <cell r="BT139">
            <v>273.72649937426286</v>
          </cell>
          <cell r="BU139">
            <v>262.94851846140125</v>
          </cell>
          <cell r="BV139">
            <v>1899.5294131323742</v>
          </cell>
          <cell r="BX139">
            <v>55.06</v>
          </cell>
          <cell r="BY139">
            <v>65.579297199258463</v>
          </cell>
        </row>
        <row r="140">
          <cell r="AW140" t="str">
            <v>San MateoAIDSNonDual</v>
          </cell>
          <cell r="AX140">
            <v>503</v>
          </cell>
          <cell r="AY140" t="str">
            <v>San Mateo</v>
          </cell>
          <cell r="AZ140" t="str">
            <v>San Mateo</v>
          </cell>
          <cell r="BA140" t="str">
            <v>AIDSNonDual</v>
          </cell>
          <cell r="BB140">
            <v>456</v>
          </cell>
          <cell r="BC140">
            <v>5971.56</v>
          </cell>
          <cell r="BD140">
            <v>211.41</v>
          </cell>
          <cell r="BE140">
            <v>5760.1500000000005</v>
          </cell>
          <cell r="BF140">
            <v>7.08</v>
          </cell>
          <cell r="BG140">
            <v>0.42</v>
          </cell>
          <cell r="BH140">
            <v>0.31</v>
          </cell>
          <cell r="BI140">
            <v>7.81</v>
          </cell>
          <cell r="BJ140">
            <v>17.71</v>
          </cell>
          <cell r="BK140">
            <v>0.73</v>
          </cell>
          <cell r="BL140">
            <v>18.440000000000001</v>
          </cell>
          <cell r="BM140">
            <v>5997.81</v>
          </cell>
          <cell r="BN140">
            <v>21.283898203321542</v>
          </cell>
          <cell r="BO140">
            <v>540.54344643356285</v>
          </cell>
          <cell r="BP140">
            <v>6538.3534464335635</v>
          </cell>
          <cell r="BQ140">
            <v>6292.6384848618036</v>
          </cell>
          <cell r="BR140">
            <v>6081.2284848618037</v>
          </cell>
          <cell r="BS140">
            <v>6311.0784848618032</v>
          </cell>
          <cell r="BT140">
            <v>553.90872316274226</v>
          </cell>
          <cell r="BU140">
            <v>532.09856718820924</v>
          </cell>
          <cell r="BV140">
            <v>6864.9872080245459</v>
          </cell>
          <cell r="BX140">
            <v>212.45</v>
          </cell>
          <cell r="BY140">
            <v>233.73389820332153</v>
          </cell>
        </row>
        <row r="141">
          <cell r="AW141" t="str">
            <v>San MateoAIDSDual</v>
          </cell>
          <cell r="AX141">
            <v>503</v>
          </cell>
          <cell r="AY141" t="str">
            <v>San Mateo</v>
          </cell>
          <cell r="AZ141" t="str">
            <v>San Mateo</v>
          </cell>
          <cell r="BA141" t="str">
            <v>AIDSDual</v>
          </cell>
          <cell r="BB141">
            <v>720</v>
          </cell>
          <cell r="BC141">
            <v>214.29</v>
          </cell>
          <cell r="BD141">
            <v>7.59</v>
          </cell>
          <cell r="BE141">
            <v>206.7</v>
          </cell>
          <cell r="BF141">
            <v>0</v>
          </cell>
          <cell r="BG141">
            <v>0</v>
          </cell>
          <cell r="BH141">
            <v>0</v>
          </cell>
          <cell r="BI141">
            <v>0</v>
          </cell>
          <cell r="BJ141">
            <v>2.29</v>
          </cell>
          <cell r="BK141">
            <v>0.09</v>
          </cell>
          <cell r="BL141">
            <v>2.38</v>
          </cell>
          <cell r="BM141">
            <v>216.67</v>
          </cell>
          <cell r="BN141">
            <v>0</v>
          </cell>
          <cell r="BO141">
            <v>0</v>
          </cell>
          <cell r="BP141">
            <v>216.67</v>
          </cell>
          <cell r="BQ141">
            <v>223.88702118344338</v>
          </cell>
          <cell r="BR141">
            <v>216.29702118344338</v>
          </cell>
          <cell r="BS141">
            <v>226.26702118344338</v>
          </cell>
          <cell r="BT141">
            <v>0</v>
          </cell>
          <cell r="BU141">
            <v>0</v>
          </cell>
          <cell r="BV141">
            <v>226.26702118344338</v>
          </cell>
          <cell r="BX141">
            <v>7.68</v>
          </cell>
          <cell r="BY141">
            <v>7.68</v>
          </cell>
        </row>
        <row r="142">
          <cell r="AW142" t="str">
            <v>San MateoLTCNonDual</v>
          </cell>
          <cell r="AX142">
            <v>503</v>
          </cell>
          <cell r="AY142" t="str">
            <v>San Mateo</v>
          </cell>
          <cell r="AZ142" t="str">
            <v>San Mateo</v>
          </cell>
          <cell r="BA142" t="str">
            <v>LTCNonDual</v>
          </cell>
          <cell r="BB142">
            <v>1011</v>
          </cell>
          <cell r="BC142">
            <v>12311.01</v>
          </cell>
          <cell r="BD142">
            <v>435.85</v>
          </cell>
          <cell r="BE142">
            <v>11875.16</v>
          </cell>
          <cell r="BF142">
            <v>7.42</v>
          </cell>
          <cell r="BG142">
            <v>0.4</v>
          </cell>
          <cell r="BH142">
            <v>0.32</v>
          </cell>
          <cell r="BI142">
            <v>8.14</v>
          </cell>
          <cell r="BJ142">
            <v>75.78</v>
          </cell>
          <cell r="BK142">
            <v>3.11</v>
          </cell>
          <cell r="BL142">
            <v>78.89</v>
          </cell>
          <cell r="BM142">
            <v>12398.039999999999</v>
          </cell>
          <cell r="BN142">
            <v>11.839257216385647</v>
          </cell>
          <cell r="BO142">
            <v>300.6795483526509</v>
          </cell>
          <cell r="BP142">
            <v>12698.71954835265</v>
          </cell>
          <cell r="BQ142">
            <v>12680.010946929717</v>
          </cell>
          <cell r="BR142">
            <v>12244.160946929716</v>
          </cell>
          <cell r="BS142">
            <v>12758.900946929716</v>
          </cell>
          <cell r="BT142">
            <v>308.09496420374563</v>
          </cell>
          <cell r="BU142">
            <v>295.96372498822313</v>
          </cell>
          <cell r="BV142">
            <v>13066.995911133461</v>
          </cell>
          <cell r="BX142">
            <v>439.28000000000003</v>
          </cell>
          <cell r="BY142">
            <v>451.11925721638568</v>
          </cell>
        </row>
        <row r="143">
          <cell r="AW143" t="str">
            <v>San MateoLTCDual</v>
          </cell>
          <cell r="AX143">
            <v>503</v>
          </cell>
          <cell r="AY143" t="str">
            <v>San Mateo</v>
          </cell>
          <cell r="AZ143" t="str">
            <v>San Mateo</v>
          </cell>
          <cell r="BA143" t="str">
            <v>LTCDual</v>
          </cell>
          <cell r="BB143">
            <v>0</v>
          </cell>
          <cell r="BC143">
            <v>7842.84</v>
          </cell>
          <cell r="BD143">
            <v>277.66000000000003</v>
          </cell>
          <cell r="BE143">
            <v>7565.18</v>
          </cell>
          <cell r="BF143">
            <v>0</v>
          </cell>
          <cell r="BG143">
            <v>0</v>
          </cell>
          <cell r="BH143">
            <v>0</v>
          </cell>
          <cell r="BI143">
            <v>0</v>
          </cell>
          <cell r="BJ143">
            <v>6.36</v>
          </cell>
          <cell r="BK143">
            <v>0.26</v>
          </cell>
          <cell r="BL143">
            <v>6.62</v>
          </cell>
          <cell r="BM143">
            <v>7849.46</v>
          </cell>
          <cell r="BN143">
            <v>0</v>
          </cell>
          <cell r="BO143">
            <v>0</v>
          </cell>
          <cell r="BP143">
            <v>7849.46</v>
          </cell>
          <cell r="BQ143">
            <v>8058.5524663101451</v>
          </cell>
          <cell r="BR143">
            <v>7780.8924663101452</v>
          </cell>
          <cell r="BS143">
            <v>8065.172466310145</v>
          </cell>
          <cell r="BT143">
            <v>0</v>
          </cell>
          <cell r="BU143">
            <v>0</v>
          </cell>
          <cell r="BV143">
            <v>8065.172466310145</v>
          </cell>
          <cell r="BX143">
            <v>277.92</v>
          </cell>
          <cell r="BY143">
            <v>277.92</v>
          </cell>
        </row>
        <row r="144">
          <cell r="AW144" t="str">
            <v>San MateoOBRA</v>
          </cell>
          <cell r="AX144">
            <v>503</v>
          </cell>
          <cell r="AY144" t="str">
            <v>San Mateo</v>
          </cell>
          <cell r="AZ144" t="str">
            <v>San Mateo</v>
          </cell>
          <cell r="BA144" t="str">
            <v>OBRA</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X144">
            <v>0</v>
          </cell>
          <cell r="BY144">
            <v>0</v>
          </cell>
        </row>
        <row r="145">
          <cell r="AW145" t="str">
            <v>San MateoAll Category of Aid</v>
          </cell>
          <cell r="AX145">
            <v>503</v>
          </cell>
          <cell r="AY145" t="str">
            <v>San Mateo</v>
          </cell>
          <cell r="AZ145" t="str">
            <v>San Mateo</v>
          </cell>
          <cell r="BA145" t="str">
            <v>All Category of Aid</v>
          </cell>
          <cell r="BB145">
            <v>804738</v>
          </cell>
          <cell r="BC145">
            <v>285.90090041727876</v>
          </cell>
          <cell r="BD145">
            <v>10.45667488052012</v>
          </cell>
          <cell r="BE145">
            <v>275.44422553675855</v>
          </cell>
          <cell r="BF145">
            <v>4.8509949325121964</v>
          </cell>
          <cell r="BG145">
            <v>0.76755174976203444</v>
          </cell>
          <cell r="BH145">
            <v>0.23301849794591528</v>
          </cell>
          <cell r="BI145">
            <v>5.8515651802201463</v>
          </cell>
          <cell r="BJ145">
            <v>12.205496956773509</v>
          </cell>
          <cell r="BK145">
            <v>0.50068145160288202</v>
          </cell>
          <cell r="BL145">
            <v>12.70617840837639</v>
          </cell>
          <cell r="BM145">
            <v>304.45864400587521</v>
          </cell>
          <cell r="BN145">
            <v>1.3091302225116972</v>
          </cell>
          <cell r="BO145">
            <v>33.2477516828367</v>
          </cell>
          <cell r="BP145">
            <v>320.30957283456553</v>
          </cell>
          <cell r="BQ145">
            <v>307.18330879679536</v>
          </cell>
          <cell r="BR145">
            <v>296.68833376144221</v>
          </cell>
          <cell r="BS145">
            <v>319.88948720517169</v>
          </cell>
          <cell r="BT145">
            <v>34.047108443817372</v>
          </cell>
          <cell r="BU145">
            <v>32.706503548842065</v>
          </cell>
          <cell r="BV145">
            <v>335.56594446810789</v>
          </cell>
        </row>
        <row r="146">
          <cell r="AW146" t="str">
            <v>San MateoTotal Revenue</v>
          </cell>
          <cell r="AX146">
            <v>503</v>
          </cell>
          <cell r="AY146" t="str">
            <v>San Mateo</v>
          </cell>
          <cell r="AZ146" t="str">
            <v>San Mateo</v>
          </cell>
          <cell r="BA146" t="str">
            <v>Total Revenue</v>
          </cell>
          <cell r="BB146">
            <v>0</v>
          </cell>
          <cell r="BC146">
            <v>230075318.80000007</v>
          </cell>
          <cell r="BD146">
            <v>8414883.6300000008</v>
          </cell>
          <cell r="BE146">
            <v>221660435.17000002</v>
          </cell>
          <cell r="BF146">
            <v>3903779.96</v>
          </cell>
          <cell r="BG146">
            <v>617678.06000000006</v>
          </cell>
          <cell r="BH146">
            <v>187518.83999999997</v>
          </cell>
          <cell r="BI146">
            <v>4708976.8600000003</v>
          </cell>
          <cell r="BJ146">
            <v>9822227.209999999</v>
          </cell>
          <cell r="BK146">
            <v>402917.39000000007</v>
          </cell>
          <cell r="BL146">
            <v>10225144.6</v>
          </cell>
          <cell r="BM146">
            <v>245009440.26000002</v>
          </cell>
          <cell r="BN146">
            <v>1053506.8370036182</v>
          </cell>
          <cell r="BO146">
            <v>26755729.19374264</v>
          </cell>
          <cell r="BP146">
            <v>257765285.02374259</v>
          </cell>
          <cell r="BQ146">
            <v>247202081.55451551</v>
          </cell>
          <cell r="BR146">
            <v>238756376.33451548</v>
          </cell>
          <cell r="BS146">
            <v>257427226.15451545</v>
          </cell>
          <cell r="BT146">
            <v>27399001.954860706</v>
          </cell>
          <cell r="BU146">
            <v>26320166.252888065</v>
          </cell>
          <cell r="BV146">
            <v>270042667.01937622</v>
          </cell>
        </row>
        <row r="147">
          <cell r="AW147" t="str">
            <v>0MLTSS HCBS High</v>
          </cell>
          <cell r="AX147">
            <v>0</v>
          </cell>
          <cell r="AY147">
            <v>0</v>
          </cell>
          <cell r="AZ147">
            <v>0</v>
          </cell>
          <cell r="BA147" t="str">
            <v>MLTSS HCBS High</v>
          </cell>
          <cell r="BB147">
            <v>777</v>
          </cell>
          <cell r="BC147">
            <v>1856.94</v>
          </cell>
          <cell r="BD147">
            <v>73.12</v>
          </cell>
          <cell r="BE147">
            <v>1783.82</v>
          </cell>
          <cell r="BF147">
            <v>0</v>
          </cell>
          <cell r="BG147">
            <v>0</v>
          </cell>
          <cell r="BH147">
            <v>0</v>
          </cell>
          <cell r="BI147">
            <v>0</v>
          </cell>
          <cell r="BJ147">
            <v>0</v>
          </cell>
          <cell r="BK147">
            <v>0</v>
          </cell>
          <cell r="BL147">
            <v>0</v>
          </cell>
          <cell r="BM147">
            <v>1856.94</v>
          </cell>
          <cell r="BN147">
            <v>0</v>
          </cell>
          <cell r="BO147">
            <v>0</v>
          </cell>
          <cell r="BP147">
            <v>0</v>
          </cell>
          <cell r="BQ147">
            <v>1963.53</v>
          </cell>
          <cell r="BR147">
            <v>1886.22</v>
          </cell>
          <cell r="BS147">
            <v>1963.53</v>
          </cell>
          <cell r="BT147">
            <v>0</v>
          </cell>
          <cell r="BU147">
            <v>0</v>
          </cell>
          <cell r="BV147">
            <v>0</v>
          </cell>
        </row>
        <row r="148">
          <cell r="AW148" t="str">
            <v>San Mateo CCSChild</v>
          </cell>
          <cell r="AX148">
            <v>703</v>
          </cell>
          <cell r="AY148" t="str">
            <v>San Mateo CCS</v>
          </cell>
          <cell r="AZ148" t="str">
            <v>San Mateo</v>
          </cell>
          <cell r="BA148" t="str">
            <v>Child</v>
          </cell>
          <cell r="BB148">
            <v>13725.033587102553</v>
          </cell>
          <cell r="BC148">
            <v>1382.4533896441283</v>
          </cell>
          <cell r="BD148">
            <v>54.434102217237523</v>
          </cell>
          <cell r="BE148">
            <v>1328.0192874268907</v>
          </cell>
          <cell r="BF148">
            <v>4.1211809987183434</v>
          </cell>
          <cell r="BG148">
            <v>0.43633369585056325</v>
          </cell>
          <cell r="BH148">
            <v>0.18680769405194653</v>
          </cell>
          <cell r="BI148">
            <v>4.7443223886208532</v>
          </cell>
          <cell r="BJ148">
            <v>10.456459112396173</v>
          </cell>
          <cell r="BK148">
            <v>0.42859916986399405</v>
          </cell>
          <cell r="BL148">
            <v>10.885058282260166</v>
          </cell>
          <cell r="BM148">
            <v>1398.0827703150094</v>
          </cell>
          <cell r="BQ148">
            <v>1458.1322242462145</v>
          </cell>
          <cell r="BR148">
            <v>1403.698122028977</v>
          </cell>
          <cell r="BS148">
            <v>1469.0172825284747</v>
          </cell>
          <cell r="BX148">
            <v>55.049509081153467</v>
          </cell>
          <cell r="BY148">
            <v>55.049509081153467</v>
          </cell>
        </row>
        <row r="149">
          <cell r="AW149" t="str">
            <v>San Mateo CCSAdult</v>
          </cell>
          <cell r="AX149">
            <v>703</v>
          </cell>
          <cell r="AY149" t="str">
            <v>San Mateo CCS</v>
          </cell>
          <cell r="AZ149" t="str">
            <v>San Mateo</v>
          </cell>
          <cell r="BA149" t="str">
            <v>Adult</v>
          </cell>
          <cell r="BB149">
            <v>480.58345595291405</v>
          </cell>
          <cell r="BC149">
            <v>764.00346066370957</v>
          </cell>
          <cell r="BD149">
            <v>30.082636263633617</v>
          </cell>
          <cell r="BE149">
            <v>733.92082440007596</v>
          </cell>
          <cell r="BF149">
            <v>3.8705934325175697</v>
          </cell>
          <cell r="BG149">
            <v>0.31589238401435615</v>
          </cell>
          <cell r="BH149">
            <v>0.17159961382011168</v>
          </cell>
          <cell r="BI149">
            <v>4.3580854303520375</v>
          </cell>
          <cell r="BJ149">
            <v>10.456459112396173</v>
          </cell>
          <cell r="BK149">
            <v>0.42859916986399405</v>
          </cell>
          <cell r="BL149">
            <v>10.885058282260166</v>
          </cell>
          <cell r="BM149">
            <v>779.24660437632178</v>
          </cell>
          <cell r="BQ149">
            <v>805.5454833556123</v>
          </cell>
          <cell r="BR149">
            <v>775.46284709197869</v>
          </cell>
          <cell r="BS149">
            <v>816.43054163787247</v>
          </cell>
          <cell r="BX149">
            <v>30.682835047317724</v>
          </cell>
          <cell r="BY149">
            <v>30.682835047317724</v>
          </cell>
        </row>
        <row r="150">
          <cell r="AW150" t="str">
            <v>San Mateo CCSAged&amp;DisabledNonDual</v>
          </cell>
          <cell r="AX150">
            <v>703</v>
          </cell>
          <cell r="AY150" t="str">
            <v>San Mateo CCS</v>
          </cell>
          <cell r="AZ150" t="str">
            <v>San Mateo</v>
          </cell>
          <cell r="BA150" t="str">
            <v>Aged&amp;DisabledNonDual</v>
          </cell>
          <cell r="BB150">
            <v>9671.5501247520951</v>
          </cell>
          <cell r="BC150">
            <v>2001.8908742675737</v>
          </cell>
          <cell r="BD150">
            <v>78.824453174285736</v>
          </cell>
          <cell r="BE150">
            <v>1923.066421093288</v>
          </cell>
          <cell r="BF150">
            <v>7.4371725839408231</v>
          </cell>
          <cell r="BG150">
            <v>0.37640189700226667</v>
          </cell>
          <cell r="BH150">
            <v>0.320270131619659</v>
          </cell>
          <cell r="BI150">
            <v>8.1338446125627488</v>
          </cell>
          <cell r="BJ150">
            <v>27.058192196343018</v>
          </cell>
          <cell r="BK150">
            <v>1.1090866027128239</v>
          </cell>
          <cell r="BL150">
            <v>28.167278799055843</v>
          </cell>
          <cell r="BM150">
            <v>2038.1919976791924</v>
          </cell>
          <cell r="BQ150">
            <v>2108.9612669056696</v>
          </cell>
          <cell r="BR150">
            <v>2030.1368137313839</v>
          </cell>
          <cell r="BS150">
            <v>2137.1285457047256</v>
          </cell>
          <cell r="BX150">
            <v>80.253809908618223</v>
          </cell>
          <cell r="BY150">
            <v>80.253809908618223</v>
          </cell>
        </row>
        <row r="151">
          <cell r="AW151" t="str">
            <v>San Mateo CCSDisabledDual</v>
          </cell>
          <cell r="AX151">
            <v>703</v>
          </cell>
          <cell r="AY151" t="str">
            <v>San Mateo CCS</v>
          </cell>
          <cell r="AZ151" t="str">
            <v>San Mateo</v>
          </cell>
          <cell r="BA151" t="str">
            <v>DisabledDual</v>
          </cell>
          <cell r="BB151">
            <v>99.801676156355967</v>
          </cell>
          <cell r="BC151">
            <v>1482.3916031489896</v>
          </cell>
          <cell r="BD151">
            <v>58.369169373991554</v>
          </cell>
          <cell r="BE151">
            <v>1424.022433774998</v>
          </cell>
          <cell r="BF151">
            <v>0</v>
          </cell>
          <cell r="BG151">
            <v>0</v>
          </cell>
          <cell r="BH151">
            <v>0</v>
          </cell>
          <cell r="BI151">
            <v>0</v>
          </cell>
          <cell r="BJ151">
            <v>0</v>
          </cell>
          <cell r="BK151">
            <v>0</v>
          </cell>
          <cell r="BL151">
            <v>0</v>
          </cell>
          <cell r="BM151">
            <v>1482.3916031489896</v>
          </cell>
          <cell r="BQ151">
            <v>1536.6034714058933</v>
          </cell>
          <cell r="BR151">
            <v>1478.2343020319017</v>
          </cell>
          <cell r="BS151">
            <v>1536.6034714058933</v>
          </cell>
          <cell r="BX151">
            <v>58.369169373991554</v>
          </cell>
          <cell r="BY151">
            <v>58.369169373991554</v>
          </cell>
        </row>
        <row r="152">
          <cell r="AW152" t="str">
            <v>San Mateo CCSAgedDual</v>
          </cell>
          <cell r="AX152">
            <v>703</v>
          </cell>
          <cell r="AY152" t="str">
            <v>San Mateo CCS</v>
          </cell>
          <cell r="AZ152" t="str">
            <v>San Mateo</v>
          </cell>
          <cell r="BA152" t="str">
            <v>AgedDual</v>
          </cell>
          <cell r="BB152">
            <v>0</v>
          </cell>
          <cell r="BC152">
            <v>1.0622336117270592E-4</v>
          </cell>
          <cell r="BD152">
            <v>4.1825448461753058E-6</v>
          </cell>
          <cell r="BE152">
            <v>1.0204081632653062E-4</v>
          </cell>
          <cell r="BF152">
            <v>0</v>
          </cell>
          <cell r="BG152">
            <v>0</v>
          </cell>
          <cell r="BH152">
            <v>0</v>
          </cell>
          <cell r="BI152">
            <v>0</v>
          </cell>
          <cell r="BJ152">
            <v>0</v>
          </cell>
          <cell r="BK152">
            <v>0</v>
          </cell>
          <cell r="BL152">
            <v>0</v>
          </cell>
          <cell r="BM152">
            <v>1.0622336117270592E-4</v>
          </cell>
          <cell r="BQ152">
            <v>0</v>
          </cell>
          <cell r="BR152">
            <v>-4.1825448461753058E-6</v>
          </cell>
          <cell r="BS152">
            <v>0</v>
          </cell>
          <cell r="BX152">
            <v>4.1825448461753058E-6</v>
          </cell>
          <cell r="BY152">
            <v>4.1825448461753058E-6</v>
          </cell>
        </row>
        <row r="153">
          <cell r="AW153" t="str">
            <v>San Mateo CCSBCCTP</v>
          </cell>
          <cell r="AX153">
            <v>703</v>
          </cell>
          <cell r="AY153" t="str">
            <v>San Mateo CCS</v>
          </cell>
          <cell r="AZ153" t="str">
            <v>San Mateo</v>
          </cell>
          <cell r="BA153" t="str">
            <v>BCCTP</v>
          </cell>
          <cell r="BB153">
            <v>0</v>
          </cell>
          <cell r="BC153">
            <v>1.0622336117270594E-5</v>
          </cell>
          <cell r="BD153">
            <v>4.1825448461753058E-7</v>
          </cell>
          <cell r="BE153">
            <v>1.0204081632653063E-5</v>
          </cell>
          <cell r="BF153">
            <v>0</v>
          </cell>
          <cell r="BG153">
            <v>0</v>
          </cell>
          <cell r="BH153">
            <v>0</v>
          </cell>
          <cell r="BI153">
            <v>0</v>
          </cell>
          <cell r="BJ153">
            <v>0</v>
          </cell>
          <cell r="BK153">
            <v>0</v>
          </cell>
          <cell r="BL153">
            <v>0</v>
          </cell>
          <cell r="BM153">
            <v>1.0622336117270594E-5</v>
          </cell>
          <cell r="BQ153">
            <v>1.0900407743377152E-5</v>
          </cell>
          <cell r="BR153">
            <v>1.0482153258759622E-5</v>
          </cell>
          <cell r="BS153">
            <v>1.0900407743377152E-5</v>
          </cell>
          <cell r="BX153">
            <v>4.1825448461753058E-7</v>
          </cell>
          <cell r="BY153">
            <v>4.1825448461753058E-7</v>
          </cell>
        </row>
        <row r="154">
          <cell r="AW154" t="str">
            <v>San Mateo CCSAIDSNonDual</v>
          </cell>
          <cell r="AX154">
            <v>703</v>
          </cell>
          <cell r="AY154" t="str">
            <v>San Mateo CCS</v>
          </cell>
          <cell r="AZ154" t="str">
            <v>San Mateo</v>
          </cell>
          <cell r="BA154" t="str">
            <v>AIDSNonDual</v>
          </cell>
          <cell r="BB154">
            <v>0</v>
          </cell>
          <cell r="BC154">
            <v>1.0622336117270594E-5</v>
          </cell>
          <cell r="BD154">
            <v>4.1825448461753058E-7</v>
          </cell>
          <cell r="BE154">
            <v>1.0204081632653063E-5</v>
          </cell>
          <cell r="BF154">
            <v>0</v>
          </cell>
          <cell r="BG154">
            <v>0</v>
          </cell>
          <cell r="BH154">
            <v>0</v>
          </cell>
          <cell r="BI154">
            <v>0</v>
          </cell>
          <cell r="BJ154">
            <v>0</v>
          </cell>
          <cell r="BK154">
            <v>0</v>
          </cell>
          <cell r="BL154">
            <v>0</v>
          </cell>
          <cell r="BM154">
            <v>1.0622336117270594E-5</v>
          </cell>
          <cell r="BQ154">
            <v>1.0900407743377152E-5</v>
          </cell>
          <cell r="BR154">
            <v>1.0482153258759622E-5</v>
          </cell>
          <cell r="BS154">
            <v>1.0900407743377152E-5</v>
          </cell>
          <cell r="BX154">
            <v>4.1825448461753058E-7</v>
          </cell>
          <cell r="BY154">
            <v>4.1825448461753058E-7</v>
          </cell>
        </row>
        <row r="155">
          <cell r="AW155" t="str">
            <v>San Mateo CCSAIDSDual</v>
          </cell>
          <cell r="AX155">
            <v>703</v>
          </cell>
          <cell r="AY155" t="str">
            <v>San Mateo CCS</v>
          </cell>
          <cell r="AZ155" t="str">
            <v>San Mateo</v>
          </cell>
          <cell r="BA155" t="str">
            <v>AIDSDual</v>
          </cell>
          <cell r="BB155">
            <v>0</v>
          </cell>
          <cell r="BC155">
            <v>1.0622336117270594E-5</v>
          </cell>
          <cell r="BD155">
            <v>4.1825448461753058E-7</v>
          </cell>
          <cell r="BE155">
            <v>1.0204081632653063E-5</v>
          </cell>
          <cell r="BF155">
            <v>0</v>
          </cell>
          <cell r="BG155">
            <v>0</v>
          </cell>
          <cell r="BH155">
            <v>0</v>
          </cell>
          <cell r="BI155">
            <v>0</v>
          </cell>
          <cell r="BJ155">
            <v>0</v>
          </cell>
          <cell r="BK155">
            <v>0</v>
          </cell>
          <cell r="BL155">
            <v>0</v>
          </cell>
          <cell r="BM155">
            <v>1.0622336117270594E-5</v>
          </cell>
          <cell r="BQ155">
            <v>1.0900407743377152E-5</v>
          </cell>
          <cell r="BR155">
            <v>1.0482153258759622E-5</v>
          </cell>
          <cell r="BS155">
            <v>1.0900407743377152E-5</v>
          </cell>
          <cell r="BX155">
            <v>4.1825448461753058E-7</v>
          </cell>
          <cell r="BY155">
            <v>4.1825448461753058E-7</v>
          </cell>
        </row>
        <row r="156">
          <cell r="AW156" t="str">
            <v>San Mateo CCSLTCNonDual</v>
          </cell>
          <cell r="AX156">
            <v>703</v>
          </cell>
          <cell r="AY156" t="str">
            <v>San Mateo CCS</v>
          </cell>
          <cell r="AZ156" t="str">
            <v>San Mateo</v>
          </cell>
          <cell r="BA156" t="str">
            <v>LTCNonDual</v>
          </cell>
          <cell r="BB156">
            <v>23.031156036082145</v>
          </cell>
          <cell r="BC156">
            <v>34583.154559108829</v>
          </cell>
          <cell r="BD156">
            <v>1361.7117107649101</v>
          </cell>
          <cell r="BE156">
            <v>33221.442848343919</v>
          </cell>
          <cell r="BF156">
            <v>7.4182939161925043</v>
          </cell>
          <cell r="BG156">
            <v>0.37235860899917572</v>
          </cell>
          <cell r="BH156">
            <v>0.31933058496231403</v>
          </cell>
          <cell r="BI156">
            <v>8.1099831101539941</v>
          </cell>
          <cell r="BJ156">
            <v>75.784906197999433</v>
          </cell>
          <cell r="BK156">
            <v>3.106342934595943</v>
          </cell>
          <cell r="BL156">
            <v>78.891249132595377</v>
          </cell>
          <cell r="BM156">
            <v>34670.155791351579</v>
          </cell>
          <cell r="BQ156">
            <v>35897.798945112205</v>
          </cell>
          <cell r="BR156">
            <v>34536.087234347295</v>
          </cell>
          <cell r="BS156">
            <v>35976.690194244802</v>
          </cell>
          <cell r="BX156">
            <v>1365.1373842844682</v>
          </cell>
          <cell r="BY156">
            <v>1365.1373842844682</v>
          </cell>
        </row>
        <row r="157">
          <cell r="AW157" t="str">
            <v>San Mateo CCSLTCDual</v>
          </cell>
          <cell r="AX157">
            <v>703</v>
          </cell>
          <cell r="AY157" t="str">
            <v>San Mateo CCS</v>
          </cell>
          <cell r="AZ157" t="str">
            <v>San Mateo</v>
          </cell>
          <cell r="BA157" t="str">
            <v>LTCDual</v>
          </cell>
          <cell r="BB157">
            <v>0</v>
          </cell>
          <cell r="BC157">
            <v>1.0622336117270594E-5</v>
          </cell>
          <cell r="BD157">
            <v>4.1825448461753058E-7</v>
          </cell>
          <cell r="BE157">
            <v>1.0204081632653063E-5</v>
          </cell>
          <cell r="BF157">
            <v>0</v>
          </cell>
          <cell r="BG157">
            <v>0</v>
          </cell>
          <cell r="BH157">
            <v>0</v>
          </cell>
          <cell r="BI157">
            <v>0</v>
          </cell>
          <cell r="BJ157">
            <v>0</v>
          </cell>
          <cell r="BK157">
            <v>0</v>
          </cell>
          <cell r="BL157">
            <v>0</v>
          </cell>
          <cell r="BM157">
            <v>1.0622336117270594E-5</v>
          </cell>
          <cell r="BQ157">
            <v>1.0900407743377152E-5</v>
          </cell>
          <cell r="BR157">
            <v>1.0482153258759622E-5</v>
          </cell>
          <cell r="BS157">
            <v>1.0900407743377152E-5</v>
          </cell>
          <cell r="BX157">
            <v>4.1825448461753058E-7</v>
          </cell>
          <cell r="BY157">
            <v>4.1825448461753058E-7</v>
          </cell>
        </row>
        <row r="158">
          <cell r="AW158" t="str">
            <v>San Mateo CCSOBRA</v>
          </cell>
          <cell r="AX158">
            <v>703</v>
          </cell>
          <cell r="AY158" t="str">
            <v>San Mateo CCS</v>
          </cell>
          <cell r="AZ158" t="str">
            <v>San Mateo</v>
          </cell>
          <cell r="BA158" t="str">
            <v>OBRA</v>
          </cell>
          <cell r="BB158">
            <v>0</v>
          </cell>
          <cell r="BC158">
            <v>0</v>
          </cell>
          <cell r="BD158">
            <v>0</v>
          </cell>
          <cell r="BE158">
            <v>0</v>
          </cell>
          <cell r="BF158">
            <v>0</v>
          </cell>
          <cell r="BG158">
            <v>0</v>
          </cell>
          <cell r="BH158">
            <v>0</v>
          </cell>
          <cell r="BI158">
            <v>0</v>
          </cell>
          <cell r="BJ158">
            <v>0</v>
          </cell>
          <cell r="BK158">
            <v>0</v>
          </cell>
          <cell r="BL158">
            <v>0</v>
          </cell>
          <cell r="BM158">
            <v>0</v>
          </cell>
          <cell r="BQ158">
            <v>0</v>
          </cell>
          <cell r="BR158">
            <v>0</v>
          </cell>
          <cell r="BS158">
            <v>0</v>
          </cell>
          <cell r="BX158">
            <v>0</v>
          </cell>
          <cell r="BY158">
            <v>0</v>
          </cell>
        </row>
        <row r="159">
          <cell r="AW159" t="str">
            <v>San Mateo CCSAll Category of Aid</v>
          </cell>
          <cell r="AX159">
            <v>703</v>
          </cell>
          <cell r="AY159" t="str">
            <v>San Mateo CCS</v>
          </cell>
          <cell r="AZ159" t="str">
            <v>San Mateo</v>
          </cell>
          <cell r="BA159" t="str">
            <v>All Category of Aid</v>
          </cell>
          <cell r="BB159">
            <v>24000</v>
          </cell>
          <cell r="BC159">
            <v>1651.9670733042908</v>
          </cell>
          <cell r="BD159">
            <v>65.046203511356438</v>
          </cell>
          <cell r="BE159">
            <v>1586.9208697929341</v>
          </cell>
          <cell r="BF159">
            <v>5.4384720879602968</v>
          </cell>
          <cell r="BG159">
            <v>0.40789470614528461</v>
          </cell>
          <cell r="BH159">
            <v>0.2396363747746601</v>
          </cell>
          <cell r="BI159">
            <v>6.0860031688802421</v>
          </cell>
          <cell r="BJ159">
            <v>17.165855412041715</v>
          </cell>
          <cell r="BK159">
            <v>0.70361020882148873</v>
          </cell>
          <cell r="BL159">
            <v>17.869465620863206</v>
          </cell>
          <cell r="BM159">
            <v>1675.922542094034</v>
          </cell>
          <cell r="BQ159">
            <v>1740.7122333109908</v>
          </cell>
          <cell r="BR159">
            <v>1675.6660297996345</v>
          </cell>
          <cell r="BS159">
            <v>1758.5816989318541</v>
          </cell>
          <cell r="BX159">
            <v>65.989450094952588</v>
          </cell>
          <cell r="BY159">
            <v>65.989450094952588</v>
          </cell>
        </row>
        <row r="160">
          <cell r="AW160" t="str">
            <v>San Mateo CCSTotal Revenue</v>
          </cell>
          <cell r="AX160">
            <v>703</v>
          </cell>
          <cell r="AY160" t="str">
            <v>San Mateo CCS</v>
          </cell>
          <cell r="AZ160" t="str">
            <v>San Mateo</v>
          </cell>
          <cell r="BA160" t="str">
            <v>Total Revenue</v>
          </cell>
          <cell r="BB160">
            <v>0</v>
          </cell>
          <cell r="BC160">
            <v>39647209.759302981</v>
          </cell>
          <cell r="BD160">
            <v>1561108.8842725544</v>
          </cell>
          <cell r="BE160">
            <v>38086100.875030421</v>
          </cell>
          <cell r="BF160">
            <v>130523.33011104712</v>
          </cell>
          <cell r="BG160">
            <v>9789.4729474868309</v>
          </cell>
          <cell r="BH160">
            <v>5751.2729945918427</v>
          </cell>
          <cell r="BI160">
            <v>146064.07605312581</v>
          </cell>
          <cell r="BJ160">
            <v>411980.52988900116</v>
          </cell>
          <cell r="BK160">
            <v>16886.645011715729</v>
          </cell>
          <cell r="BL160">
            <v>428867.17490071693</v>
          </cell>
          <cell r="BM160">
            <v>40222141.010256819</v>
          </cell>
          <cell r="BQ160">
            <v>41777093.599463776</v>
          </cell>
          <cell r="BR160">
            <v>40215984.71519123</v>
          </cell>
          <cell r="BS160">
            <v>42205960.774364501</v>
          </cell>
        </row>
        <row r="161">
          <cell r="AW161" t="str">
            <v>00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Q161">
            <v>0</v>
          </cell>
          <cell r="BR161">
            <v>0</v>
          </cell>
          <cell r="BS161">
            <v>0</v>
          </cell>
        </row>
        <row r="162">
          <cell r="AW162" t="str">
            <v>SolanoChild</v>
          </cell>
          <cell r="AX162">
            <v>504</v>
          </cell>
          <cell r="AY162" t="str">
            <v>Solano</v>
          </cell>
          <cell r="AZ162" t="str">
            <v>PHPC</v>
          </cell>
          <cell r="BA162" t="str">
            <v>Child</v>
          </cell>
          <cell r="BB162">
            <v>493980</v>
          </cell>
          <cell r="BC162">
            <v>148.84</v>
          </cell>
          <cell r="BD162">
            <v>5.8606790076740083</v>
          </cell>
          <cell r="BE162">
            <v>142.979320992326</v>
          </cell>
          <cell r="BF162">
            <v>4.12</v>
          </cell>
          <cell r="BG162">
            <v>0.88</v>
          </cell>
          <cell r="BH162">
            <v>0.2</v>
          </cell>
          <cell r="BI162">
            <v>5.2</v>
          </cell>
          <cell r="BJ162">
            <v>5.26</v>
          </cell>
          <cell r="BK162">
            <v>0.22</v>
          </cell>
          <cell r="BL162">
            <v>5.48</v>
          </cell>
          <cell r="BM162">
            <v>159.51999999999998</v>
          </cell>
          <cell r="BN162">
            <v>0.92934851536857577</v>
          </cell>
          <cell r="BO162">
            <v>23.602501977614622</v>
          </cell>
          <cell r="BP162">
            <v>183.1225019776146</v>
          </cell>
          <cell r="BQ162">
            <v>157.67289778093368</v>
          </cell>
          <cell r="BR162">
            <v>151.46331048139416</v>
          </cell>
          <cell r="BS162">
            <v>168.35289778093366</v>
          </cell>
          <cell r="BT162">
            <v>24.163816319002823</v>
          </cell>
          <cell r="BU162">
            <v>23.212366051442086</v>
          </cell>
          <cell r="BV162">
            <v>192.51671409993648</v>
          </cell>
          <cell r="BX162">
            <v>6.2806790076740082</v>
          </cell>
          <cell r="BY162">
            <v>7.2100275230425837</v>
          </cell>
        </row>
        <row r="163">
          <cell r="AW163" t="str">
            <v>SolanoAdult</v>
          </cell>
          <cell r="AX163">
            <v>504</v>
          </cell>
          <cell r="AY163" t="str">
            <v>Solano</v>
          </cell>
          <cell r="AZ163" t="str">
            <v>PHPC</v>
          </cell>
          <cell r="BA163" t="str">
            <v>Adult</v>
          </cell>
          <cell r="BB163">
            <v>207905</v>
          </cell>
          <cell r="BC163">
            <v>280.79000000000002</v>
          </cell>
          <cell r="BD163">
            <v>11.06</v>
          </cell>
          <cell r="BE163">
            <v>269.73</v>
          </cell>
          <cell r="BF163">
            <v>4.84</v>
          </cell>
          <cell r="BG163">
            <v>0.36</v>
          </cell>
          <cell r="BH163">
            <v>0.21</v>
          </cell>
          <cell r="BI163">
            <v>5.41</v>
          </cell>
          <cell r="BJ163">
            <v>7.15</v>
          </cell>
          <cell r="BK163">
            <v>0.28999999999999998</v>
          </cell>
          <cell r="BL163">
            <v>7.44</v>
          </cell>
          <cell r="BM163">
            <v>293.64000000000004</v>
          </cell>
          <cell r="BN163">
            <v>2.0457240660287468</v>
          </cell>
          <cell r="BO163">
            <v>51.954896915015787</v>
          </cell>
          <cell r="BP163">
            <v>345.59489691501585</v>
          </cell>
          <cell r="BQ163">
            <v>295.65881888139353</v>
          </cell>
          <cell r="BR163">
            <v>284.01497093693871</v>
          </cell>
          <cell r="BS163">
            <v>308.50881888139355</v>
          </cell>
          <cell r="BT163">
            <v>53.24</v>
          </cell>
          <cell r="BU163">
            <v>51.14</v>
          </cell>
          <cell r="BV163">
            <v>361.74881888139356</v>
          </cell>
          <cell r="BX163">
            <v>11.56</v>
          </cell>
          <cell r="BY163">
            <v>13.605724066028747</v>
          </cell>
        </row>
        <row r="164">
          <cell r="AW164" t="str">
            <v>SolanoChild&amp;Adult</v>
          </cell>
          <cell r="AX164">
            <v>504</v>
          </cell>
          <cell r="AY164" t="str">
            <v>Solano</v>
          </cell>
          <cell r="AZ164" t="str">
            <v>PHPC</v>
          </cell>
          <cell r="BA164" t="str">
            <v>Child&amp;Adult</v>
          </cell>
          <cell r="BB164">
            <v>701885</v>
          </cell>
          <cell r="BC164">
            <v>200.93</v>
          </cell>
          <cell r="BD164">
            <v>7.91</v>
          </cell>
          <cell r="BE164">
            <v>193.02</v>
          </cell>
          <cell r="BF164">
            <v>4.333270834965842</v>
          </cell>
          <cell r="BG164">
            <v>0.72</v>
          </cell>
          <cell r="BH164">
            <v>0.21</v>
          </cell>
          <cell r="BI164">
            <v>5.26</v>
          </cell>
          <cell r="BJ164">
            <v>5.86</v>
          </cell>
          <cell r="BK164">
            <v>0.24</v>
          </cell>
          <cell r="BL164">
            <v>6.1049377523382251</v>
          </cell>
          <cell r="BM164">
            <v>212.29493775233823</v>
          </cell>
          <cell r="BN164">
            <v>1.308598112109749</v>
          </cell>
          <cell r="BO164">
            <v>33.234237767866546</v>
          </cell>
          <cell r="BP164">
            <v>245.52917552020477</v>
          </cell>
          <cell r="BQ164">
            <v>212.07203728355555</v>
          </cell>
          <cell r="BR164">
            <v>203.72006400319461</v>
          </cell>
          <cell r="BS164">
            <v>223.43697503589377</v>
          </cell>
          <cell r="BT164">
            <v>34.049999999999997</v>
          </cell>
          <cell r="BU164">
            <v>32.71</v>
          </cell>
          <cell r="BV164">
            <v>257.48697503589375</v>
          </cell>
          <cell r="BX164">
            <v>8.3600000000000012</v>
          </cell>
          <cell r="BY164">
            <v>9.6685981121097502</v>
          </cell>
        </row>
        <row r="165">
          <cell r="AW165" t="str">
            <v>SolanoAged&amp;DisabledNonDual</v>
          </cell>
          <cell r="AX165">
            <v>504</v>
          </cell>
          <cell r="AY165" t="str">
            <v>Solano</v>
          </cell>
          <cell r="AZ165" t="str">
            <v>PHPC</v>
          </cell>
          <cell r="BA165" t="str">
            <v>Aged&amp;DisabledNonDual</v>
          </cell>
          <cell r="BB165">
            <v>110577</v>
          </cell>
          <cell r="BC165">
            <v>872.63</v>
          </cell>
          <cell r="BD165">
            <v>34.36</v>
          </cell>
          <cell r="BE165">
            <v>838.27</v>
          </cell>
          <cell r="BF165">
            <v>8.82</v>
          </cell>
          <cell r="BG165">
            <v>0.2</v>
          </cell>
          <cell r="BH165">
            <v>0.37</v>
          </cell>
          <cell r="BI165">
            <v>9.39</v>
          </cell>
          <cell r="BJ165">
            <v>20.29</v>
          </cell>
          <cell r="BK165">
            <v>0.83</v>
          </cell>
          <cell r="BL165">
            <v>21.12</v>
          </cell>
          <cell r="BM165">
            <v>903.14</v>
          </cell>
          <cell r="BN165">
            <v>4.9164504235999402</v>
          </cell>
          <cell r="BO165">
            <v>124.86223298031567</v>
          </cell>
          <cell r="BP165">
            <v>1028.0022329803157</v>
          </cell>
          <cell r="BQ165">
            <v>914.94468998726052</v>
          </cell>
          <cell r="BR165">
            <v>878.91168110186766</v>
          </cell>
          <cell r="BS165">
            <v>945.45468998726051</v>
          </cell>
          <cell r="BT165">
            <v>127.94</v>
          </cell>
          <cell r="BU165">
            <v>122.9</v>
          </cell>
          <cell r="BV165">
            <v>1073.3946899872606</v>
          </cell>
          <cell r="BX165">
            <v>35.559999999999995</v>
          </cell>
          <cell r="BY165">
            <v>40.476450423599935</v>
          </cell>
        </row>
        <row r="166">
          <cell r="AW166" t="str">
            <v>SolanoDisabledDual</v>
          </cell>
          <cell r="AX166">
            <v>504</v>
          </cell>
          <cell r="AY166" t="str">
            <v>Solano</v>
          </cell>
          <cell r="AZ166" t="str">
            <v>PHPC</v>
          </cell>
          <cell r="BA166" t="str">
            <v>DisabledDual</v>
          </cell>
          <cell r="BB166">
            <v>67642</v>
          </cell>
          <cell r="BC166">
            <v>332.5</v>
          </cell>
          <cell r="BD166">
            <v>13.09</v>
          </cell>
          <cell r="BE166">
            <v>319.41000000000003</v>
          </cell>
          <cell r="BF166">
            <v>0</v>
          </cell>
          <cell r="BG166">
            <v>0</v>
          </cell>
          <cell r="BH166">
            <v>0</v>
          </cell>
          <cell r="BI166">
            <v>0</v>
          </cell>
          <cell r="BJ166">
            <v>2.2200000000000002</v>
          </cell>
          <cell r="BK166">
            <v>0.09</v>
          </cell>
          <cell r="BL166">
            <v>2.31</v>
          </cell>
          <cell r="BM166">
            <v>334.81</v>
          </cell>
          <cell r="BN166">
            <v>0</v>
          </cell>
          <cell r="BO166">
            <v>0</v>
          </cell>
          <cell r="BP166">
            <v>334.81</v>
          </cell>
          <cell r="BQ166">
            <v>346.55166141818904</v>
          </cell>
          <cell r="BR166">
            <v>332.90351499820912</v>
          </cell>
          <cell r="BS166">
            <v>348.86166141818904</v>
          </cell>
          <cell r="BT166">
            <v>0</v>
          </cell>
          <cell r="BU166">
            <v>0</v>
          </cell>
          <cell r="BV166">
            <v>348.86166141818904</v>
          </cell>
          <cell r="BX166">
            <v>13.18</v>
          </cell>
          <cell r="BY166">
            <v>13.18</v>
          </cell>
        </row>
        <row r="167">
          <cell r="AW167" t="str">
            <v>SolanoAgedDual</v>
          </cell>
          <cell r="AX167">
            <v>504</v>
          </cell>
          <cell r="AY167" t="str">
            <v>Solano</v>
          </cell>
          <cell r="AZ167" t="str">
            <v>PHPC</v>
          </cell>
          <cell r="BA167" t="str">
            <v>AgedDual</v>
          </cell>
          <cell r="BB167">
            <v>54801</v>
          </cell>
          <cell r="BC167">
            <v>242.59</v>
          </cell>
          <cell r="BD167">
            <v>9.5500000000000007</v>
          </cell>
          <cell r="BE167">
            <v>233.04</v>
          </cell>
          <cell r="BF167">
            <v>0</v>
          </cell>
          <cell r="BG167">
            <v>0</v>
          </cell>
          <cell r="BH167">
            <v>0</v>
          </cell>
          <cell r="BI167">
            <v>0</v>
          </cell>
          <cell r="BJ167">
            <v>3.22</v>
          </cell>
          <cell r="BK167">
            <v>0.13</v>
          </cell>
          <cell r="BL167">
            <v>3.35</v>
          </cell>
          <cell r="BM167">
            <v>245.94</v>
          </cell>
          <cell r="BN167">
            <v>0</v>
          </cell>
          <cell r="BO167">
            <v>0</v>
          </cell>
          <cell r="BP167">
            <v>245.94</v>
          </cell>
          <cell r="BQ167">
            <v>252.00171908397058</v>
          </cell>
          <cell r="BR167">
            <v>242.07720639783935</v>
          </cell>
          <cell r="BS167">
            <v>255.35171908397058</v>
          </cell>
          <cell r="BT167">
            <v>0</v>
          </cell>
          <cell r="BU167">
            <v>0</v>
          </cell>
          <cell r="BV167">
            <v>255.35171908397058</v>
          </cell>
          <cell r="BX167">
            <v>9.6800000000000015</v>
          </cell>
          <cell r="BY167">
            <v>9.6800000000000015</v>
          </cell>
        </row>
        <row r="168">
          <cell r="AW168" t="str">
            <v>SolanoBCCTP</v>
          </cell>
          <cell r="AX168">
            <v>504</v>
          </cell>
          <cell r="AY168" t="str">
            <v>Solano</v>
          </cell>
          <cell r="AZ168" t="str">
            <v>PHPC</v>
          </cell>
          <cell r="BA168" t="str">
            <v>BCCTP</v>
          </cell>
          <cell r="BB168">
            <v>630</v>
          </cell>
          <cell r="BC168">
            <v>2544.98</v>
          </cell>
          <cell r="BD168">
            <v>100.21</v>
          </cell>
          <cell r="BE168">
            <v>2444.77</v>
          </cell>
          <cell r="BF168">
            <v>6.93</v>
          </cell>
          <cell r="BG168">
            <v>0.14000000000000001</v>
          </cell>
          <cell r="BH168">
            <v>0.28999999999999998</v>
          </cell>
          <cell r="BI168">
            <v>7.36</v>
          </cell>
          <cell r="BJ168">
            <v>56.4</v>
          </cell>
          <cell r="BK168">
            <v>2.31</v>
          </cell>
          <cell r="BL168">
            <v>58.71</v>
          </cell>
          <cell r="BM168">
            <v>2611.0500000000002</v>
          </cell>
          <cell r="BN168">
            <v>25.405826191796564</v>
          </cell>
          <cell r="BO168">
            <v>645.22733185515006</v>
          </cell>
          <cell r="BP168">
            <v>3256.2773318551504</v>
          </cell>
          <cell r="BQ168">
            <v>2675.2356767792544</v>
          </cell>
          <cell r="BR168">
            <v>2569.8776240282746</v>
          </cell>
          <cell r="BS168">
            <v>2741.3056767792546</v>
          </cell>
          <cell r="BT168">
            <v>661.09</v>
          </cell>
          <cell r="BU168">
            <v>635.05999999999995</v>
          </cell>
          <cell r="BV168">
            <v>3402.3956767792547</v>
          </cell>
          <cell r="BX168">
            <v>102.81</v>
          </cell>
          <cell r="BY168">
            <v>128.21582619179657</v>
          </cell>
        </row>
        <row r="169">
          <cell r="AW169" t="str">
            <v>SolanoAIDSNonDual</v>
          </cell>
          <cell r="AX169">
            <v>504</v>
          </cell>
          <cell r="AY169" t="str">
            <v>Solano</v>
          </cell>
          <cell r="AZ169" t="str">
            <v>PHPC</v>
          </cell>
          <cell r="BA169" t="str">
            <v>AIDSNonDual</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X169">
            <v>0</v>
          </cell>
          <cell r="BY169">
            <v>0</v>
          </cell>
        </row>
        <row r="170">
          <cell r="AW170" t="str">
            <v>SolanoAIDSDual</v>
          </cell>
          <cell r="AX170">
            <v>504</v>
          </cell>
          <cell r="AY170" t="str">
            <v>Solano</v>
          </cell>
          <cell r="AZ170" t="str">
            <v>PHPC</v>
          </cell>
          <cell r="BA170" t="str">
            <v>AIDSDual</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X170">
            <v>0</v>
          </cell>
          <cell r="BY170">
            <v>0</v>
          </cell>
        </row>
        <row r="171">
          <cell r="AW171" t="str">
            <v>SolanoLTCNonDual</v>
          </cell>
          <cell r="AX171">
            <v>504</v>
          </cell>
          <cell r="AY171" t="str">
            <v>Solano</v>
          </cell>
          <cell r="AZ171" t="str">
            <v>PHPC</v>
          </cell>
          <cell r="BA171" t="str">
            <v>LTCNonDual</v>
          </cell>
          <cell r="BB171">
            <v>454</v>
          </cell>
          <cell r="BC171">
            <v>7008.49</v>
          </cell>
          <cell r="BD171">
            <v>275.95999999999998</v>
          </cell>
          <cell r="BE171">
            <v>6732.53</v>
          </cell>
          <cell r="BF171">
            <v>7.42</v>
          </cell>
          <cell r="BG171">
            <v>0.15</v>
          </cell>
          <cell r="BH171">
            <v>0.31</v>
          </cell>
          <cell r="BI171">
            <v>7.88</v>
          </cell>
          <cell r="BJ171">
            <v>54.93</v>
          </cell>
          <cell r="BK171">
            <v>2.25</v>
          </cell>
          <cell r="BL171">
            <v>57.18</v>
          </cell>
          <cell r="BM171">
            <v>7073.55</v>
          </cell>
          <cell r="BN171">
            <v>2.4172259515597858</v>
          </cell>
          <cell r="BO171">
            <v>61.389865436438917</v>
          </cell>
          <cell r="BP171">
            <v>7134.9398654364395</v>
          </cell>
          <cell r="BQ171">
            <v>7212.7006532904625</v>
          </cell>
          <cell r="BR171">
            <v>6928.6448960716161</v>
          </cell>
          <cell r="BS171">
            <v>7277.7606532904629</v>
          </cell>
          <cell r="BT171">
            <v>62.91</v>
          </cell>
          <cell r="BU171">
            <v>60.43</v>
          </cell>
          <cell r="BV171">
            <v>7340.6706532904627</v>
          </cell>
          <cell r="BX171">
            <v>278.52</v>
          </cell>
          <cell r="BY171">
            <v>280.93722595155975</v>
          </cell>
        </row>
        <row r="172">
          <cell r="AW172" t="str">
            <v>SolanoLTCDual</v>
          </cell>
          <cell r="AX172">
            <v>504</v>
          </cell>
          <cell r="AY172" t="str">
            <v>Solano</v>
          </cell>
          <cell r="AZ172" t="str">
            <v>PHPC</v>
          </cell>
          <cell r="BA172" t="str">
            <v>LTCDual</v>
          </cell>
          <cell r="BB172">
            <v>4790</v>
          </cell>
          <cell r="BC172">
            <v>5361.78</v>
          </cell>
          <cell r="BD172">
            <v>211.12</v>
          </cell>
          <cell r="BE172">
            <v>5150.66</v>
          </cell>
          <cell r="BF172">
            <v>0</v>
          </cell>
          <cell r="BG172">
            <v>0</v>
          </cell>
          <cell r="BH172">
            <v>0</v>
          </cell>
          <cell r="BI172">
            <v>0</v>
          </cell>
          <cell r="BJ172">
            <v>6.34</v>
          </cell>
          <cell r="BK172">
            <v>0.26</v>
          </cell>
          <cell r="BL172">
            <v>6.6</v>
          </cell>
          <cell r="BM172">
            <v>5368.38</v>
          </cell>
          <cell r="BN172">
            <v>0</v>
          </cell>
          <cell r="BO172">
            <v>0</v>
          </cell>
          <cell r="BP172">
            <v>5368.38</v>
          </cell>
          <cell r="BQ172">
            <v>5508.4105653428524</v>
          </cell>
          <cell r="BR172">
            <v>5291.4743843720062</v>
          </cell>
          <cell r="BS172">
            <v>5515.0105653428527</v>
          </cell>
          <cell r="BT172">
            <v>0</v>
          </cell>
          <cell r="BU172">
            <v>0</v>
          </cell>
          <cell r="BV172">
            <v>5515.0105653428527</v>
          </cell>
          <cell r="BX172">
            <v>211.38</v>
          </cell>
          <cell r="BY172">
            <v>211.38</v>
          </cell>
        </row>
        <row r="173">
          <cell r="AW173" t="str">
            <v>SolanoOBRA</v>
          </cell>
          <cell r="AX173">
            <v>504</v>
          </cell>
          <cell r="AY173" t="str">
            <v>Solano</v>
          </cell>
          <cell r="AZ173" t="str">
            <v>PHPC</v>
          </cell>
          <cell r="BA173" t="str">
            <v>OBRA</v>
          </cell>
          <cell r="BB173">
            <v>9911</v>
          </cell>
          <cell r="BC173">
            <v>388.96</v>
          </cell>
          <cell r="BD173">
            <v>15.32</v>
          </cell>
          <cell r="BE173">
            <v>373.64</v>
          </cell>
          <cell r="BF173">
            <v>0</v>
          </cell>
          <cell r="BG173">
            <v>0</v>
          </cell>
          <cell r="BH173">
            <v>0</v>
          </cell>
          <cell r="BI173">
            <v>0</v>
          </cell>
          <cell r="BJ173">
            <v>9.81</v>
          </cell>
          <cell r="BK173">
            <v>0.4</v>
          </cell>
          <cell r="BL173">
            <v>10.210000000000001</v>
          </cell>
          <cell r="BM173">
            <v>399.16999999999996</v>
          </cell>
          <cell r="BN173">
            <v>2.8194388215645318</v>
          </cell>
          <cell r="BO173">
            <v>71.604795468305568</v>
          </cell>
          <cell r="BP173">
            <v>470.77479546830551</v>
          </cell>
          <cell r="BQ173">
            <v>409.73412915209605</v>
          </cell>
          <cell r="BR173">
            <v>393.59768541078995</v>
          </cell>
          <cell r="BS173">
            <v>419.94412915209602</v>
          </cell>
          <cell r="BT173">
            <v>73.37</v>
          </cell>
          <cell r="BU173">
            <v>70.48</v>
          </cell>
          <cell r="BV173">
            <v>493.31412915209603</v>
          </cell>
          <cell r="BX173">
            <v>15.72</v>
          </cell>
          <cell r="BY173">
            <v>18.539438821564531</v>
          </cell>
        </row>
        <row r="174">
          <cell r="AW174" t="str">
            <v>SolanoAll Category of Aid</v>
          </cell>
          <cell r="AX174">
            <v>504</v>
          </cell>
          <cell r="AY174" t="str">
            <v>Solano</v>
          </cell>
          <cell r="AZ174" t="str">
            <v>PHPC</v>
          </cell>
          <cell r="BA174" t="str">
            <v>All Category of Aid</v>
          </cell>
          <cell r="BB174">
            <v>950690</v>
          </cell>
          <cell r="BC174">
            <v>313.98529054686594</v>
          </cell>
          <cell r="BD174">
            <v>12.36387889449853</v>
          </cell>
          <cell r="BE174">
            <v>301.62141165236739</v>
          </cell>
          <cell r="BF174">
            <v>4.2332216810947836</v>
          </cell>
          <cell r="BG174">
            <v>0.55940411700975079</v>
          </cell>
          <cell r="BH174">
            <v>0.19322069233924832</v>
          </cell>
          <cell r="BI174">
            <v>4.9858464904437829</v>
          </cell>
          <cell r="BJ174">
            <v>7.1980909339532344</v>
          </cell>
          <cell r="BK174">
            <v>0.2962537420189546</v>
          </cell>
          <cell r="BL174">
            <v>7.4943446759721892</v>
          </cell>
          <cell r="BM174">
            <v>326.46548171328192</v>
          </cell>
          <cell r="BN174">
            <v>1.5494942928854332</v>
          </cell>
          <cell r="BO174">
            <v>39.35223600978874</v>
          </cell>
          <cell r="BP174">
            <v>365.8177177230707</v>
          </cell>
          <cell r="BQ174">
            <v>329.42974428492607</v>
          </cell>
          <cell r="BR174">
            <v>316.45590550228144</v>
          </cell>
          <cell r="BS174">
            <v>341.90993545134199</v>
          </cell>
          <cell r="BT174">
            <v>40.312555591476738</v>
          </cell>
          <cell r="BU174">
            <v>38.724158118936096</v>
          </cell>
          <cell r="BV174">
            <v>382.22249104281877</v>
          </cell>
        </row>
        <row r="175">
          <cell r="AW175" t="str">
            <v>SolanoTotal Revenue</v>
          </cell>
          <cell r="AX175">
            <v>504</v>
          </cell>
          <cell r="AY175" t="str">
            <v>Solano</v>
          </cell>
          <cell r="AZ175" t="str">
            <v>PHPC</v>
          </cell>
          <cell r="BA175" t="str">
            <v>Total Revenue</v>
          </cell>
          <cell r="BB175">
            <v>0</v>
          </cell>
          <cell r="BC175">
            <v>298502675.87</v>
          </cell>
          <cell r="BD175">
            <v>11754216.026210807</v>
          </cell>
          <cell r="BE175">
            <v>286748459.84378916</v>
          </cell>
          <cell r="BF175">
            <v>4024481.52</v>
          </cell>
          <cell r="BG175">
            <v>531819.9</v>
          </cell>
          <cell r="BH175">
            <v>183692.97999999998</v>
          </cell>
          <cell r="BI175">
            <v>4739994.4000000004</v>
          </cell>
          <cell r="BJ175">
            <v>6843153.0700000003</v>
          </cell>
          <cell r="BK175">
            <v>281645.46999999997</v>
          </cell>
          <cell r="BL175">
            <v>7124798.540000001</v>
          </cell>
          <cell r="BM175">
            <v>310367468.81</v>
          </cell>
          <cell r="BN175">
            <v>1473088.7293032524</v>
          </cell>
          <cell r="BO175">
            <v>37411777.252146058</v>
          </cell>
          <cell r="BP175">
            <v>347779246.06214607</v>
          </cell>
          <cell r="BQ175">
            <v>313185563.59423637</v>
          </cell>
          <cell r="BR175">
            <v>300851464.80196393</v>
          </cell>
          <cell r="BS175">
            <v>325050356.53423631</v>
          </cell>
          <cell r="BT175">
            <v>38324743.475261018</v>
          </cell>
          <cell r="BU175">
            <v>36814669.882091358</v>
          </cell>
          <cell r="BV175">
            <v>363375100.0094974</v>
          </cell>
        </row>
        <row r="176">
          <cell r="AW176" t="str">
            <v>sonomaChild</v>
          </cell>
          <cell r="AX176">
            <v>513</v>
          </cell>
          <cell r="AY176" t="str">
            <v>sonoma</v>
          </cell>
          <cell r="AZ176" t="str">
            <v>PHPC</v>
          </cell>
          <cell r="BA176" t="str">
            <v>Child</v>
          </cell>
          <cell r="BB176">
            <v>538284</v>
          </cell>
          <cell r="BC176">
            <v>112.88</v>
          </cell>
          <cell r="BD176">
            <v>4.4447335839049344</v>
          </cell>
          <cell r="BE176">
            <v>108.43526641609506</v>
          </cell>
          <cell r="BF176">
            <v>4.12</v>
          </cell>
          <cell r="BG176">
            <v>2.12</v>
          </cell>
          <cell r="BH176">
            <v>0.26</v>
          </cell>
          <cell r="BI176">
            <v>6.5</v>
          </cell>
          <cell r="BJ176">
            <v>3.12</v>
          </cell>
          <cell r="BK176">
            <v>0.13</v>
          </cell>
          <cell r="BL176">
            <v>3.25</v>
          </cell>
          <cell r="BM176">
            <v>122.63</v>
          </cell>
          <cell r="BN176">
            <v>0.59181178029871795</v>
          </cell>
          <cell r="BO176">
            <v>15.030140452030933</v>
          </cell>
          <cell r="BP176">
            <v>137.66014045203093</v>
          </cell>
          <cell r="BQ176">
            <v>120.50115747325921</v>
          </cell>
          <cell r="BR176">
            <v>115.75705575107592</v>
          </cell>
          <cell r="BS176">
            <v>130.25115747325921</v>
          </cell>
          <cell r="BT176">
            <v>15.382103305379763</v>
          </cell>
          <cell r="BU176">
            <v>14.776432987730434</v>
          </cell>
          <cell r="BV176">
            <v>145.63326077863897</v>
          </cell>
          <cell r="BX176">
            <v>4.8347335839049341</v>
          </cell>
          <cell r="BY176">
            <v>5.4265453642036521</v>
          </cell>
        </row>
        <row r="177">
          <cell r="AW177" t="str">
            <v>sonomaAdult</v>
          </cell>
          <cell r="AX177">
            <v>513</v>
          </cell>
          <cell r="AY177" t="str">
            <v>sonoma</v>
          </cell>
          <cell r="AZ177" t="str">
            <v>PHPC</v>
          </cell>
          <cell r="BA177" t="str">
            <v>Adult</v>
          </cell>
          <cell r="BB177">
            <v>168317</v>
          </cell>
          <cell r="BC177">
            <v>342.21000000000004</v>
          </cell>
          <cell r="BD177">
            <v>13.47</v>
          </cell>
          <cell r="BE177">
            <v>328.74</v>
          </cell>
          <cell r="BF177">
            <v>4.84</v>
          </cell>
          <cell r="BG177">
            <v>0.3</v>
          </cell>
          <cell r="BH177">
            <v>0.21</v>
          </cell>
          <cell r="BI177">
            <v>5.35</v>
          </cell>
          <cell r="BJ177">
            <v>4.4000000000000004</v>
          </cell>
          <cell r="BK177">
            <v>0.18</v>
          </cell>
          <cell r="BL177">
            <v>4.58</v>
          </cell>
          <cell r="BM177">
            <v>352.14000000000004</v>
          </cell>
          <cell r="BN177">
            <v>2.301910964673354</v>
          </cell>
          <cell r="BO177">
            <v>58.461230848847023</v>
          </cell>
          <cell r="BP177">
            <v>410.60123084884708</v>
          </cell>
          <cell r="BQ177">
            <v>360.20133328354069</v>
          </cell>
          <cell r="BR177">
            <v>346.02029302305709</v>
          </cell>
          <cell r="BS177">
            <v>370.1313332835407</v>
          </cell>
          <cell r="BT177">
            <v>59.9</v>
          </cell>
          <cell r="BU177">
            <v>57.54</v>
          </cell>
          <cell r="BV177">
            <v>430.03133328354068</v>
          </cell>
          <cell r="BX177">
            <v>13.860000000000001</v>
          </cell>
          <cell r="BY177">
            <v>16.161910964673353</v>
          </cell>
        </row>
        <row r="178">
          <cell r="AW178" t="str">
            <v>sonomaChild&amp;Adult</v>
          </cell>
          <cell r="AX178">
            <v>513</v>
          </cell>
          <cell r="AY178" t="str">
            <v>sonoma</v>
          </cell>
          <cell r="AZ178" t="str">
            <v>PHPC</v>
          </cell>
          <cell r="BA178" t="str">
            <v>Child&amp;Adult</v>
          </cell>
          <cell r="BB178">
            <v>706601</v>
          </cell>
          <cell r="BC178">
            <v>174.04</v>
          </cell>
          <cell r="BD178">
            <v>6.85</v>
          </cell>
          <cell r="BE178">
            <v>167.19</v>
          </cell>
          <cell r="BF178">
            <v>4.2915087298206487</v>
          </cell>
          <cell r="BG178">
            <v>0.87</v>
          </cell>
          <cell r="BH178">
            <v>0.21</v>
          </cell>
          <cell r="BI178">
            <v>5.37</v>
          </cell>
          <cell r="BJ178">
            <v>3.46</v>
          </cell>
          <cell r="BK178">
            <v>0.14000000000000001</v>
          </cell>
          <cell r="BL178">
            <v>3.5996445849341958</v>
          </cell>
          <cell r="BM178">
            <v>183.00964458493419</v>
          </cell>
          <cell r="BN178">
            <v>1.0278978941836527</v>
          </cell>
          <cell r="BO178">
            <v>26.105343344346686</v>
          </cell>
          <cell r="BP178">
            <v>209.11498792928089</v>
          </cell>
          <cell r="BQ178">
            <v>183.87066584792092</v>
          </cell>
          <cell r="BR178">
            <v>176.63172175145706</v>
          </cell>
          <cell r="BS178">
            <v>192.84031043285512</v>
          </cell>
          <cell r="BT178">
            <v>26.75</v>
          </cell>
          <cell r="BU178">
            <v>25.7</v>
          </cell>
          <cell r="BV178">
            <v>219.59031043285512</v>
          </cell>
          <cell r="BX178">
            <v>7.1999999999999993</v>
          </cell>
          <cell r="BY178">
            <v>8.227897894183652</v>
          </cell>
        </row>
        <row r="179">
          <cell r="AW179" t="str">
            <v>sonomaAged&amp;DisabledNonDual</v>
          </cell>
          <cell r="AX179">
            <v>513</v>
          </cell>
          <cell r="AY179" t="str">
            <v>sonoma</v>
          </cell>
          <cell r="AZ179" t="str">
            <v>PHPC</v>
          </cell>
          <cell r="BA179" t="str">
            <v>Aged&amp;DisabledNonDual</v>
          </cell>
          <cell r="BB179">
            <v>78820</v>
          </cell>
          <cell r="BC179">
            <v>940.64</v>
          </cell>
          <cell r="BD179">
            <v>37.04</v>
          </cell>
          <cell r="BE179">
            <v>903.6</v>
          </cell>
          <cell r="BF179">
            <v>8.82</v>
          </cell>
          <cell r="BG179">
            <v>0.19</v>
          </cell>
          <cell r="BH179">
            <v>0.37</v>
          </cell>
          <cell r="BI179">
            <v>9.3800000000000008</v>
          </cell>
          <cell r="BJ179">
            <v>12.43</v>
          </cell>
          <cell r="BK179">
            <v>0.51</v>
          </cell>
          <cell r="BL179">
            <v>12.94</v>
          </cell>
          <cell r="BM179">
            <v>962.96</v>
          </cell>
          <cell r="BN179">
            <v>4.8091927277620812</v>
          </cell>
          <cell r="BO179">
            <v>122.13822800665572</v>
          </cell>
          <cell r="BP179">
            <v>1085.0982280066557</v>
          </cell>
          <cell r="BQ179">
            <v>986.36692226385753</v>
          </cell>
          <cell r="BR179">
            <v>947.53389266698389</v>
          </cell>
          <cell r="BS179">
            <v>1008.6869222638576</v>
          </cell>
          <cell r="BT179">
            <v>125.15</v>
          </cell>
          <cell r="BU179">
            <v>120.22</v>
          </cell>
          <cell r="BV179">
            <v>1133.8369222638576</v>
          </cell>
          <cell r="BX179">
            <v>37.919999999999995</v>
          </cell>
          <cell r="BY179">
            <v>42.729192727762076</v>
          </cell>
        </row>
        <row r="180">
          <cell r="AW180" t="str">
            <v>sonomaDisabledDual</v>
          </cell>
          <cell r="AX180">
            <v>513</v>
          </cell>
          <cell r="AY180" t="str">
            <v>sonoma</v>
          </cell>
          <cell r="AZ180" t="str">
            <v>PHPC</v>
          </cell>
          <cell r="BA180" t="str">
            <v>DisabledDual</v>
          </cell>
          <cell r="BB180">
            <v>72773</v>
          </cell>
          <cell r="BC180">
            <v>162.29</v>
          </cell>
          <cell r="BD180">
            <v>6.39</v>
          </cell>
          <cell r="BE180">
            <v>155.9</v>
          </cell>
          <cell r="BF180">
            <v>0</v>
          </cell>
          <cell r="BG180">
            <v>0</v>
          </cell>
          <cell r="BH180">
            <v>0</v>
          </cell>
          <cell r="BI180">
            <v>0</v>
          </cell>
          <cell r="BJ180">
            <v>1.51</v>
          </cell>
          <cell r="BK180">
            <v>0.06</v>
          </cell>
          <cell r="BL180">
            <v>1.57</v>
          </cell>
          <cell r="BM180">
            <v>163.85999999999999</v>
          </cell>
          <cell r="BN180">
            <v>0</v>
          </cell>
          <cell r="BO180">
            <v>0</v>
          </cell>
          <cell r="BP180">
            <v>163.85999999999999</v>
          </cell>
          <cell r="BQ180">
            <v>169.54587253100686</v>
          </cell>
          <cell r="BR180">
            <v>162.87089211812648</v>
          </cell>
          <cell r="BS180">
            <v>171.11587253100686</v>
          </cell>
          <cell r="BT180">
            <v>0</v>
          </cell>
          <cell r="BU180">
            <v>0</v>
          </cell>
          <cell r="BV180">
            <v>171.11587253100686</v>
          </cell>
          <cell r="BX180">
            <v>6.4499999999999993</v>
          </cell>
          <cell r="BY180">
            <v>6.4499999999999993</v>
          </cell>
        </row>
        <row r="181">
          <cell r="AW181" t="str">
            <v>sonomaAgedDual</v>
          </cell>
          <cell r="AX181">
            <v>513</v>
          </cell>
          <cell r="AY181" t="str">
            <v>sonoma</v>
          </cell>
          <cell r="AZ181" t="str">
            <v>PHPC</v>
          </cell>
          <cell r="BA181" t="str">
            <v>AgedDual</v>
          </cell>
          <cell r="BB181">
            <v>52747</v>
          </cell>
          <cell r="BC181">
            <v>202.8</v>
          </cell>
          <cell r="BD181">
            <v>7.99</v>
          </cell>
          <cell r="BE181">
            <v>194.81</v>
          </cell>
          <cell r="BF181">
            <v>0</v>
          </cell>
          <cell r="BG181">
            <v>0</v>
          </cell>
          <cell r="BH181">
            <v>0</v>
          </cell>
          <cell r="BI181">
            <v>0</v>
          </cell>
          <cell r="BJ181">
            <v>1.87</v>
          </cell>
          <cell r="BK181">
            <v>0.08</v>
          </cell>
          <cell r="BL181">
            <v>1.95</v>
          </cell>
          <cell r="BM181">
            <v>204.75</v>
          </cell>
          <cell r="BN181">
            <v>0</v>
          </cell>
          <cell r="BO181">
            <v>0</v>
          </cell>
          <cell r="BP181">
            <v>204.75</v>
          </cell>
          <cell r="BQ181">
            <v>209.79387443822597</v>
          </cell>
          <cell r="BR181">
            <v>201.53433982548367</v>
          </cell>
          <cell r="BS181">
            <v>211.74387443822596</v>
          </cell>
          <cell r="BT181">
            <v>0</v>
          </cell>
          <cell r="BU181">
            <v>0</v>
          </cell>
          <cell r="BV181">
            <v>211.74387443822596</v>
          </cell>
          <cell r="BX181">
            <v>8.07</v>
          </cell>
          <cell r="BY181">
            <v>8.07</v>
          </cell>
        </row>
        <row r="182">
          <cell r="AW182" t="str">
            <v>sonomaBCCTP</v>
          </cell>
          <cell r="AX182">
            <v>513</v>
          </cell>
          <cell r="AY182" t="str">
            <v>sonoma</v>
          </cell>
          <cell r="AZ182" t="str">
            <v>PHPC</v>
          </cell>
          <cell r="BA182" t="str">
            <v>BCCTP</v>
          </cell>
          <cell r="BB182">
            <v>1546</v>
          </cell>
          <cell r="BC182">
            <v>1225.93</v>
          </cell>
          <cell r="BD182">
            <v>48.27</v>
          </cell>
          <cell r="BE182">
            <v>1177.6600000000001</v>
          </cell>
          <cell r="BF182">
            <v>6.93</v>
          </cell>
          <cell r="BG182">
            <v>0.15</v>
          </cell>
          <cell r="BH182">
            <v>0.28999999999999998</v>
          </cell>
          <cell r="BI182">
            <v>7.37</v>
          </cell>
          <cell r="BJ182">
            <v>51.31</v>
          </cell>
          <cell r="BK182">
            <v>2.1</v>
          </cell>
          <cell r="BL182">
            <v>53.41</v>
          </cell>
          <cell r="BM182">
            <v>1286.71</v>
          </cell>
          <cell r="BN182">
            <v>4.2092337826878605</v>
          </cell>
          <cell r="BO182">
            <v>106.90117543334247</v>
          </cell>
          <cell r="BP182">
            <v>1393.6111754333424</v>
          </cell>
          <cell r="BQ182">
            <v>1289.2943212490552</v>
          </cell>
          <cell r="BR182">
            <v>1238.5351124738522</v>
          </cell>
          <cell r="BS182">
            <v>1350.0743212490552</v>
          </cell>
          <cell r="BT182">
            <v>109.53</v>
          </cell>
          <cell r="BU182">
            <v>105.22</v>
          </cell>
          <cell r="BV182">
            <v>1459.6043212490551</v>
          </cell>
          <cell r="BX182">
            <v>50.660000000000004</v>
          </cell>
          <cell r="BY182">
            <v>54.869233782687864</v>
          </cell>
        </row>
        <row r="183">
          <cell r="AW183" t="str">
            <v>sonomaAIDSNonDual</v>
          </cell>
          <cell r="AX183">
            <v>513</v>
          </cell>
          <cell r="AY183" t="str">
            <v>sonoma</v>
          </cell>
          <cell r="AZ183" t="str">
            <v>PHPC</v>
          </cell>
          <cell r="BA183" t="str">
            <v>AIDSNonDual</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X183">
            <v>0</v>
          </cell>
          <cell r="BY183">
            <v>0</v>
          </cell>
        </row>
        <row r="184">
          <cell r="AW184" t="str">
            <v>sonomaAIDSDual</v>
          </cell>
          <cell r="AX184">
            <v>513</v>
          </cell>
          <cell r="AY184" t="str">
            <v>sonoma</v>
          </cell>
          <cell r="AZ184" t="str">
            <v>PHPC</v>
          </cell>
          <cell r="BA184" t="str">
            <v>AIDSDual</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X184">
            <v>0</v>
          </cell>
          <cell r="BY184">
            <v>0</v>
          </cell>
        </row>
        <row r="185">
          <cell r="AW185" t="str">
            <v>sonomaLTCNonDual</v>
          </cell>
          <cell r="AX185">
            <v>513</v>
          </cell>
          <cell r="AY185" t="str">
            <v>sonoma</v>
          </cell>
          <cell r="AZ185" t="str">
            <v>PHPC</v>
          </cell>
          <cell r="BA185" t="str">
            <v>LTCNonDual</v>
          </cell>
          <cell r="BB185">
            <v>676</v>
          </cell>
          <cell r="BC185">
            <v>9837.2800000000007</v>
          </cell>
          <cell r="BD185">
            <v>387.34</v>
          </cell>
          <cell r="BE185">
            <v>9449.94</v>
          </cell>
          <cell r="BF185">
            <v>7.42</v>
          </cell>
          <cell r="BG185">
            <v>0.15</v>
          </cell>
          <cell r="BH185">
            <v>0.31</v>
          </cell>
          <cell r="BI185">
            <v>7.88</v>
          </cell>
          <cell r="BJ185">
            <v>46.85</v>
          </cell>
          <cell r="BK185">
            <v>1.92</v>
          </cell>
          <cell r="BL185">
            <v>48.77</v>
          </cell>
          <cell r="BM185">
            <v>9893.93</v>
          </cell>
          <cell r="BN185">
            <v>9.8152581413461917</v>
          </cell>
          <cell r="BO185">
            <v>249.27639724053779</v>
          </cell>
          <cell r="BP185">
            <v>10143.206397240538</v>
          </cell>
          <cell r="BQ185">
            <v>10147.11085415959</v>
          </cell>
          <cell r="BR185">
            <v>9747.6215290127675</v>
          </cell>
          <cell r="BS185">
            <v>10203.760854159589</v>
          </cell>
          <cell r="BT185">
            <v>255.44</v>
          </cell>
          <cell r="BU185">
            <v>245.38</v>
          </cell>
          <cell r="BV185">
            <v>10459.20085415959</v>
          </cell>
          <cell r="BX185">
            <v>389.57</v>
          </cell>
          <cell r="BY185">
            <v>399.38525814134618</v>
          </cell>
        </row>
        <row r="186">
          <cell r="AW186" t="str">
            <v>sonomaLTCDual</v>
          </cell>
          <cell r="AX186">
            <v>513</v>
          </cell>
          <cell r="AY186" t="str">
            <v>sonoma</v>
          </cell>
          <cell r="AZ186" t="str">
            <v>PHPC</v>
          </cell>
          <cell r="BA186" t="str">
            <v>LTCDual</v>
          </cell>
          <cell r="BB186">
            <v>14179</v>
          </cell>
          <cell r="BC186">
            <v>3669.1499999999996</v>
          </cell>
          <cell r="BD186">
            <v>144.47</v>
          </cell>
          <cell r="BE186">
            <v>3524.68</v>
          </cell>
          <cell r="BF186">
            <v>0</v>
          </cell>
          <cell r="BG186">
            <v>0</v>
          </cell>
          <cell r="BH186">
            <v>0</v>
          </cell>
          <cell r="BI186">
            <v>0</v>
          </cell>
          <cell r="BJ186">
            <v>3.7</v>
          </cell>
          <cell r="BK186">
            <v>0.15</v>
          </cell>
          <cell r="BL186">
            <v>3.85</v>
          </cell>
          <cell r="BM186">
            <v>3672.9999999999995</v>
          </cell>
          <cell r="BN186">
            <v>0</v>
          </cell>
          <cell r="BO186">
            <v>0</v>
          </cell>
          <cell r="BP186">
            <v>3672.9999999999995</v>
          </cell>
          <cell r="BQ186">
            <v>3768.5042824077227</v>
          </cell>
          <cell r="BR186">
            <v>3620.1391709755526</v>
          </cell>
          <cell r="BS186">
            <v>3772.3542824077226</v>
          </cell>
          <cell r="BT186">
            <v>0</v>
          </cell>
          <cell r="BU186">
            <v>0</v>
          </cell>
          <cell r="BV186">
            <v>3772.3542824077226</v>
          </cell>
          <cell r="BX186">
            <v>144.62</v>
          </cell>
          <cell r="BY186">
            <v>144.62</v>
          </cell>
        </row>
        <row r="187">
          <cell r="AW187" t="str">
            <v>sonomaOBRA</v>
          </cell>
          <cell r="AX187">
            <v>513</v>
          </cell>
          <cell r="AY187" t="str">
            <v>sonoma</v>
          </cell>
          <cell r="AZ187" t="str">
            <v>PHPC</v>
          </cell>
          <cell r="BA187" t="str">
            <v>OBRA</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X187">
            <v>0</v>
          </cell>
          <cell r="BY187">
            <v>0</v>
          </cell>
        </row>
        <row r="188">
          <cell r="AW188" t="str">
            <v>sonomaAll Category of Aid</v>
          </cell>
          <cell r="AX188">
            <v>513</v>
          </cell>
          <cell r="AY188" t="str">
            <v>sonoma</v>
          </cell>
          <cell r="AZ188" t="str">
            <v>PHPC</v>
          </cell>
          <cell r="BA188" t="str">
            <v>All Category of Aid</v>
          </cell>
          <cell r="BB188">
            <v>927342</v>
          </cell>
          <cell r="BC188">
            <v>297.17201633270145</v>
          </cell>
          <cell r="BD188">
            <v>11.700782615775715</v>
          </cell>
          <cell r="BE188">
            <v>285.47123371692572</v>
          </cell>
          <cell r="BF188">
            <v>4.0365975659465443</v>
          </cell>
          <cell r="BG188">
            <v>1.3015330697843948</v>
          </cell>
          <cell r="BH188">
            <v>0.22119316282450274</v>
          </cell>
          <cell r="BI188">
            <v>5.5593237985554413</v>
          </cell>
          <cell r="BJ188">
            <v>4.0672758917422049</v>
          </cell>
          <cell r="BK188">
            <v>0.16793123788203274</v>
          </cell>
          <cell r="BL188">
            <v>4.2352071296242375</v>
          </cell>
          <cell r="BM188">
            <v>306.9665472608811</v>
          </cell>
          <cell r="BN188">
            <v>1.1842628942946967</v>
          </cell>
          <cell r="BO188">
            <v>30.076517950341472</v>
          </cell>
          <cell r="BP188">
            <v>337.04306521122254</v>
          </cell>
          <cell r="BQ188">
            <v>311.56571268364092</v>
          </cell>
          <cell r="BR188">
            <v>299.29944516298463</v>
          </cell>
          <cell r="BS188">
            <v>321.36024361182058</v>
          </cell>
          <cell r="BT188">
            <v>30.806824467815584</v>
          </cell>
          <cell r="BU188">
            <v>29.593359337081129</v>
          </cell>
          <cell r="BV188">
            <v>352.16706807963618</v>
          </cell>
        </row>
        <row r="189">
          <cell r="AW189" t="str">
            <v>sonomaTotal Revenue</v>
          </cell>
          <cell r="AX189">
            <v>513</v>
          </cell>
          <cell r="AY189" t="str">
            <v>sonoma</v>
          </cell>
          <cell r="AZ189" t="str">
            <v>PHPC</v>
          </cell>
          <cell r="BA189" t="str">
            <v>Total Revenue</v>
          </cell>
          <cell r="BB189">
            <v>0</v>
          </cell>
          <cell r="BC189">
            <v>275580091.97000003</v>
          </cell>
          <cell r="BD189">
            <v>10850627.152478684</v>
          </cell>
          <cell r="BE189">
            <v>264729464.81752133</v>
          </cell>
          <cell r="BF189">
            <v>3743306.4600000004</v>
          </cell>
          <cell r="BG189">
            <v>1206966.2800000003</v>
          </cell>
          <cell r="BH189">
            <v>205121.71000000002</v>
          </cell>
          <cell r="BI189">
            <v>5155394.45</v>
          </cell>
          <cell r="BJ189">
            <v>3771755.76</v>
          </cell>
          <cell r="BK189">
            <v>155729.69</v>
          </cell>
          <cell r="BL189">
            <v>3927485.4499999997</v>
          </cell>
          <cell r="BM189">
            <v>284662971.87</v>
          </cell>
          <cell r="BN189">
            <v>1098216.7209210326</v>
          </cell>
          <cell r="BO189">
            <v>27891218.30910556</v>
          </cell>
          <cell r="BP189">
            <v>312554190.17910552</v>
          </cell>
          <cell r="BQ189">
            <v>288927971.13147295</v>
          </cell>
          <cell r="BR189">
            <v>277552946.07633251</v>
          </cell>
          <cell r="BS189">
            <v>298010851.03147292</v>
          </cell>
          <cell r="BT189">
            <v>28568462.215633038</v>
          </cell>
          <cell r="BU189">
            <v>27443165.034367487</v>
          </cell>
          <cell r="BV189">
            <v>326579313.24710596</v>
          </cell>
        </row>
        <row r="190">
          <cell r="AW190" t="str">
            <v>venturaChild</v>
          </cell>
          <cell r="AX190">
            <v>515</v>
          </cell>
          <cell r="AY190" t="str">
            <v>ventura</v>
          </cell>
          <cell r="AZ190" t="str">
            <v>PHPC</v>
          </cell>
          <cell r="BA190" t="str">
            <v>Child</v>
          </cell>
          <cell r="BB190">
            <v>1020194</v>
          </cell>
          <cell r="BC190">
            <v>77.67</v>
          </cell>
          <cell r="BD190">
            <v>3.0582350870451762</v>
          </cell>
          <cell r="BE190">
            <v>74.611764912954825</v>
          </cell>
          <cell r="BF190">
            <v>4.12</v>
          </cell>
          <cell r="BG190">
            <v>0.43</v>
          </cell>
          <cell r="BH190">
            <v>0.19</v>
          </cell>
          <cell r="BI190">
            <v>4.74</v>
          </cell>
          <cell r="BJ190">
            <v>5.86</v>
          </cell>
          <cell r="BK190">
            <v>0.24</v>
          </cell>
          <cell r="BL190">
            <v>6.1</v>
          </cell>
          <cell r="BM190">
            <v>88.509999999999991</v>
          </cell>
          <cell r="BN190">
            <v>0.40480665485902467</v>
          </cell>
          <cell r="BO190">
            <v>10.280803932927611</v>
          </cell>
          <cell r="BP190">
            <v>98.790803932927602</v>
          </cell>
          <cell r="BQ190">
            <v>82.289135044579012</v>
          </cell>
          <cell r="BR190">
            <v>79.049274264004225</v>
          </cell>
          <cell r="BS190">
            <v>93.129135044579002</v>
          </cell>
          <cell r="BT190">
            <v>10.522679717593521</v>
          </cell>
          <cell r="BU190">
            <v>10.108349203713276</v>
          </cell>
          <cell r="BV190">
            <v>103.65181476217252</v>
          </cell>
          <cell r="BX190">
            <v>3.4882350870451759</v>
          </cell>
          <cell r="BY190">
            <v>3.8930417419042005</v>
          </cell>
        </row>
        <row r="191">
          <cell r="AW191" t="str">
            <v>venturaAdult</v>
          </cell>
          <cell r="AX191">
            <v>515</v>
          </cell>
          <cell r="AY191" t="str">
            <v>ventura</v>
          </cell>
          <cell r="AZ191" t="str">
            <v>PHPC</v>
          </cell>
          <cell r="BA191" t="str">
            <v>Adult</v>
          </cell>
          <cell r="BB191">
            <v>301715</v>
          </cell>
          <cell r="BC191">
            <v>282.93</v>
          </cell>
          <cell r="BD191">
            <v>11.14</v>
          </cell>
          <cell r="BE191">
            <v>271.79000000000002</v>
          </cell>
          <cell r="BF191">
            <v>4.84</v>
          </cell>
          <cell r="BG191">
            <v>0.51</v>
          </cell>
          <cell r="BH191">
            <v>0.22</v>
          </cell>
          <cell r="BI191">
            <v>5.57</v>
          </cell>
          <cell r="BJ191">
            <v>8.31</v>
          </cell>
          <cell r="BK191">
            <v>0.34</v>
          </cell>
          <cell r="BL191">
            <v>8.65</v>
          </cell>
          <cell r="BM191">
            <v>297.14999999999998</v>
          </cell>
          <cell r="BN191">
            <v>1.6707526564478457</v>
          </cell>
          <cell r="BO191">
            <v>42.431813497088079</v>
          </cell>
          <cell r="BP191">
            <v>339.58181349708804</v>
          </cell>
          <cell r="BQ191">
            <v>298.15554411735161</v>
          </cell>
          <cell r="BR191">
            <v>286.41666202345874</v>
          </cell>
          <cell r="BS191">
            <v>312.37554411735158</v>
          </cell>
          <cell r="BT191">
            <v>43.48</v>
          </cell>
          <cell r="BU191">
            <v>41.77</v>
          </cell>
          <cell r="BV191">
            <v>355.8555441173516</v>
          </cell>
          <cell r="BX191">
            <v>11.700000000000001</v>
          </cell>
          <cell r="BY191">
            <v>13.370752656447847</v>
          </cell>
        </row>
        <row r="192">
          <cell r="AW192" t="str">
            <v>venturaChild&amp;Adult</v>
          </cell>
          <cell r="AX192">
            <v>515</v>
          </cell>
          <cell r="AY192" t="str">
            <v>ventura</v>
          </cell>
          <cell r="AZ192" t="str">
            <v>PHPC</v>
          </cell>
          <cell r="BA192" t="str">
            <v>Child&amp;Adult</v>
          </cell>
          <cell r="BB192">
            <v>1321909</v>
          </cell>
          <cell r="BC192">
            <v>126.19</v>
          </cell>
          <cell r="BD192">
            <v>4.97</v>
          </cell>
          <cell r="BE192">
            <v>121.22</v>
          </cell>
          <cell r="BF192">
            <v>4.2843341561332888</v>
          </cell>
          <cell r="BG192">
            <v>0.45</v>
          </cell>
          <cell r="BH192">
            <v>0.19</v>
          </cell>
          <cell r="BI192">
            <v>4.92</v>
          </cell>
          <cell r="BJ192">
            <v>6.46</v>
          </cell>
          <cell r="BK192">
            <v>0.26</v>
          </cell>
          <cell r="BL192">
            <v>6.722167167600781</v>
          </cell>
          <cell r="BM192">
            <v>137.83216716760077</v>
          </cell>
          <cell r="BN192">
            <v>0.69637023859120362</v>
          </cell>
          <cell r="BO192">
            <v>17.685593361046433</v>
          </cell>
          <cell r="BP192">
            <v>155.51776052864722</v>
          </cell>
          <cell r="BQ192">
            <v>132.95985219204519</v>
          </cell>
          <cell r="BR192">
            <v>127.72500058891845</v>
          </cell>
          <cell r="BS192">
            <v>144.60201935964596</v>
          </cell>
          <cell r="BT192">
            <v>18.12</v>
          </cell>
          <cell r="BU192">
            <v>17.41</v>
          </cell>
          <cell r="BV192">
            <v>162.72201935964597</v>
          </cell>
          <cell r="BX192">
            <v>5.42</v>
          </cell>
          <cell r="BY192">
            <v>6.1163702385912035</v>
          </cell>
        </row>
        <row r="193">
          <cell r="AW193" t="str">
            <v>venturaAged&amp;DisabledNonDual</v>
          </cell>
          <cell r="AX193">
            <v>515</v>
          </cell>
          <cell r="AY193" t="str">
            <v>ventura</v>
          </cell>
          <cell r="AZ193" t="str">
            <v>PHPC</v>
          </cell>
          <cell r="BA193" t="str">
            <v>Aged&amp;DisabledNonDual</v>
          </cell>
          <cell r="BB193">
            <v>123430</v>
          </cell>
          <cell r="BC193">
            <v>887.88</v>
          </cell>
          <cell r="BD193">
            <v>34.96</v>
          </cell>
          <cell r="BE193">
            <v>852.92</v>
          </cell>
          <cell r="BF193">
            <v>8.82</v>
          </cell>
          <cell r="BG193">
            <v>0.91</v>
          </cell>
          <cell r="BH193">
            <v>0.4</v>
          </cell>
          <cell r="BI193">
            <v>10.130000000000001</v>
          </cell>
          <cell r="BJ193">
            <v>21.52</v>
          </cell>
          <cell r="BK193">
            <v>0.88</v>
          </cell>
          <cell r="BL193">
            <v>22.4</v>
          </cell>
          <cell r="BM193">
            <v>920.41</v>
          </cell>
          <cell r="BN193">
            <v>4.0148633151793973</v>
          </cell>
          <cell r="BO193">
            <v>101.96478260773054</v>
          </cell>
          <cell r="BP193">
            <v>1022.3747826077305</v>
          </cell>
          <cell r="BQ193">
            <v>928.75335007645231</v>
          </cell>
          <cell r="BR193">
            <v>892.18677841289025</v>
          </cell>
          <cell r="BS193">
            <v>961.28335007645228</v>
          </cell>
          <cell r="BT193">
            <v>104.47</v>
          </cell>
          <cell r="BU193">
            <v>100.36</v>
          </cell>
          <cell r="BV193">
            <v>1065.7533500764523</v>
          </cell>
          <cell r="BX193">
            <v>36.24</v>
          </cell>
          <cell r="BY193">
            <v>40.254863315179399</v>
          </cell>
        </row>
        <row r="194">
          <cell r="AW194" t="str">
            <v>venturaDisabledDual</v>
          </cell>
          <cell r="AX194">
            <v>515</v>
          </cell>
          <cell r="AY194" t="str">
            <v>ventura</v>
          </cell>
          <cell r="AZ194" t="str">
            <v>PHPC</v>
          </cell>
          <cell r="BA194" t="str">
            <v>DisabledDual</v>
          </cell>
          <cell r="BB194">
            <v>87848</v>
          </cell>
          <cell r="BC194">
            <v>181.26999999999998</v>
          </cell>
          <cell r="BD194">
            <v>7.14</v>
          </cell>
          <cell r="BE194">
            <v>174.13</v>
          </cell>
          <cell r="BF194">
            <v>0</v>
          </cell>
          <cell r="BG194">
            <v>0</v>
          </cell>
          <cell r="BH194">
            <v>0</v>
          </cell>
          <cell r="BI194">
            <v>0</v>
          </cell>
          <cell r="BJ194">
            <v>2.68</v>
          </cell>
          <cell r="BK194">
            <v>0.11</v>
          </cell>
          <cell r="BL194">
            <v>2.79</v>
          </cell>
          <cell r="BM194">
            <v>184.05999999999997</v>
          </cell>
          <cell r="BN194">
            <v>0</v>
          </cell>
          <cell r="BO194">
            <v>0</v>
          </cell>
          <cell r="BP194">
            <v>184.05999999999997</v>
          </cell>
          <cell r="BQ194">
            <v>189.16053063015218</v>
          </cell>
          <cell r="BR194">
            <v>181.71296438596528</v>
          </cell>
          <cell r="BS194">
            <v>191.95053063015217</v>
          </cell>
          <cell r="BT194">
            <v>0</v>
          </cell>
          <cell r="BU194">
            <v>0</v>
          </cell>
          <cell r="BV194">
            <v>191.95053063015217</v>
          </cell>
          <cell r="BX194">
            <v>7.25</v>
          </cell>
          <cell r="BY194">
            <v>7.25</v>
          </cell>
        </row>
        <row r="195">
          <cell r="AW195" t="str">
            <v>venturaAgedDual</v>
          </cell>
          <cell r="AX195">
            <v>515</v>
          </cell>
          <cell r="AY195" t="str">
            <v>ventura</v>
          </cell>
          <cell r="AZ195" t="str">
            <v>PHPC</v>
          </cell>
          <cell r="BA195" t="str">
            <v>AgedDual</v>
          </cell>
          <cell r="BB195">
            <v>105531</v>
          </cell>
          <cell r="BC195">
            <v>186.75</v>
          </cell>
          <cell r="BD195">
            <v>7.35</v>
          </cell>
          <cell r="BE195">
            <v>179.4</v>
          </cell>
          <cell r="BF195">
            <v>0</v>
          </cell>
          <cell r="BG195">
            <v>0</v>
          </cell>
          <cell r="BH195">
            <v>0</v>
          </cell>
          <cell r="BI195">
            <v>0</v>
          </cell>
          <cell r="BJ195">
            <v>2.75</v>
          </cell>
          <cell r="BK195">
            <v>0.11</v>
          </cell>
          <cell r="BL195">
            <v>2.86</v>
          </cell>
          <cell r="BM195">
            <v>189.61</v>
          </cell>
          <cell r="BN195">
            <v>0</v>
          </cell>
          <cell r="BO195">
            <v>0</v>
          </cell>
          <cell r="BP195">
            <v>189.61</v>
          </cell>
          <cell r="BQ195">
            <v>193.24216314758016</v>
          </cell>
          <cell r="BR195">
            <v>185.63389620934939</v>
          </cell>
          <cell r="BS195">
            <v>196.10216314758017</v>
          </cell>
          <cell r="BT195">
            <v>0</v>
          </cell>
          <cell r="BU195">
            <v>0</v>
          </cell>
          <cell r="BV195">
            <v>196.10216314758017</v>
          </cell>
          <cell r="BX195">
            <v>7.46</v>
          </cell>
          <cell r="BY195">
            <v>7.46</v>
          </cell>
        </row>
        <row r="196">
          <cell r="AW196" t="str">
            <v>venturaBCCTP</v>
          </cell>
          <cell r="AX196">
            <v>515</v>
          </cell>
          <cell r="AY196" t="str">
            <v>ventura</v>
          </cell>
          <cell r="AZ196" t="str">
            <v>PHPC</v>
          </cell>
          <cell r="BA196" t="str">
            <v>BCCTP</v>
          </cell>
          <cell r="BB196">
            <v>2973</v>
          </cell>
          <cell r="BC196">
            <v>1689.7</v>
          </cell>
          <cell r="BD196">
            <v>66.53</v>
          </cell>
          <cell r="BE196">
            <v>1623.17</v>
          </cell>
          <cell r="BF196">
            <v>6.93</v>
          </cell>
          <cell r="BG196">
            <v>0.73</v>
          </cell>
          <cell r="BH196">
            <v>0.31</v>
          </cell>
          <cell r="BI196">
            <v>7.97</v>
          </cell>
          <cell r="BJ196">
            <v>53.01</v>
          </cell>
          <cell r="BK196">
            <v>2.17</v>
          </cell>
          <cell r="BL196">
            <v>55.18</v>
          </cell>
          <cell r="BM196">
            <v>1752.8500000000001</v>
          </cell>
          <cell r="BN196">
            <v>14.299757336975347</v>
          </cell>
          <cell r="BO196">
            <v>363.16844030413552</v>
          </cell>
          <cell r="BP196">
            <v>2116.0184403041358</v>
          </cell>
          <cell r="BQ196">
            <v>1779.7814521070316</v>
          </cell>
          <cell r="BR196">
            <v>1709.7084817014947</v>
          </cell>
          <cell r="BS196">
            <v>1842.9314521070316</v>
          </cell>
          <cell r="BT196">
            <v>372.1</v>
          </cell>
          <cell r="BU196">
            <v>357.45</v>
          </cell>
          <cell r="BV196">
            <v>2215.0314521070318</v>
          </cell>
          <cell r="BX196">
            <v>69.010000000000005</v>
          </cell>
          <cell r="BY196">
            <v>83.309757336975352</v>
          </cell>
        </row>
        <row r="197">
          <cell r="AW197" t="str">
            <v>venturaAIDSNonDual</v>
          </cell>
          <cell r="AX197">
            <v>515</v>
          </cell>
          <cell r="AY197" t="str">
            <v>ventura</v>
          </cell>
          <cell r="AZ197" t="str">
            <v>PHPC</v>
          </cell>
          <cell r="BA197" t="str">
            <v>AIDSNonDual</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X197">
            <v>0</v>
          </cell>
          <cell r="BY197">
            <v>0</v>
          </cell>
        </row>
        <row r="198">
          <cell r="AW198" t="str">
            <v>venturaAIDSDual</v>
          </cell>
          <cell r="AX198">
            <v>515</v>
          </cell>
          <cell r="AY198" t="str">
            <v>ventura</v>
          </cell>
          <cell r="AZ198" t="str">
            <v>PHPC</v>
          </cell>
          <cell r="BA198" t="str">
            <v>AIDSDual</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X198">
            <v>0</v>
          </cell>
          <cell r="BY198">
            <v>0</v>
          </cell>
        </row>
        <row r="199">
          <cell r="AW199" t="str">
            <v>venturaLTCNonDual</v>
          </cell>
          <cell r="AX199">
            <v>515</v>
          </cell>
          <cell r="AY199" t="str">
            <v>ventura</v>
          </cell>
          <cell r="AZ199" t="str">
            <v>PHPC</v>
          </cell>
          <cell r="BA199" t="str">
            <v>LTCNonDual</v>
          </cell>
          <cell r="BB199">
            <v>620</v>
          </cell>
          <cell r="BC199">
            <v>10806.49</v>
          </cell>
          <cell r="BD199">
            <v>425.51</v>
          </cell>
          <cell r="BE199">
            <v>10380.98</v>
          </cell>
          <cell r="BF199">
            <v>7.42</v>
          </cell>
          <cell r="BG199">
            <v>0.68</v>
          </cell>
          <cell r="BH199">
            <v>0.33</v>
          </cell>
          <cell r="BI199">
            <v>8.43</v>
          </cell>
          <cell r="BJ199">
            <v>76.67</v>
          </cell>
          <cell r="BK199">
            <v>3.14</v>
          </cell>
          <cell r="BL199">
            <v>79.81</v>
          </cell>
          <cell r="BM199">
            <v>10894.73</v>
          </cell>
          <cell r="BN199">
            <v>8.2339641344285894</v>
          </cell>
          <cell r="BO199">
            <v>209.1165494458053</v>
          </cell>
          <cell r="BP199">
            <v>11103.846549445805</v>
          </cell>
          <cell r="BQ199">
            <v>11025.208304136429</v>
          </cell>
          <cell r="BR199">
            <v>10591.127426230882</v>
          </cell>
          <cell r="BS199">
            <v>11113.448304136429</v>
          </cell>
          <cell r="BT199">
            <v>214.28</v>
          </cell>
          <cell r="BU199">
            <v>205.84</v>
          </cell>
          <cell r="BV199">
            <v>11327.72830413643</v>
          </cell>
          <cell r="BX199">
            <v>428.97999999999996</v>
          </cell>
          <cell r="BY199">
            <v>437.21396413442858</v>
          </cell>
        </row>
        <row r="200">
          <cell r="AW200" t="str">
            <v>venturaLTCDual</v>
          </cell>
          <cell r="AX200">
            <v>515</v>
          </cell>
          <cell r="AY200" t="str">
            <v>ventura</v>
          </cell>
          <cell r="AZ200" t="str">
            <v>PHPC</v>
          </cell>
          <cell r="BA200" t="str">
            <v>LTCDual</v>
          </cell>
          <cell r="BB200">
            <v>10349</v>
          </cell>
          <cell r="BC200">
            <v>6315.13</v>
          </cell>
          <cell r="BD200">
            <v>248.66</v>
          </cell>
          <cell r="BE200">
            <v>6066.47</v>
          </cell>
          <cell r="BF200">
            <v>0</v>
          </cell>
          <cell r="BG200">
            <v>0</v>
          </cell>
          <cell r="BH200">
            <v>0</v>
          </cell>
          <cell r="BI200">
            <v>0</v>
          </cell>
          <cell r="BJ200">
            <v>4.43</v>
          </cell>
          <cell r="BK200">
            <v>0.18</v>
          </cell>
          <cell r="BL200">
            <v>4.6100000000000003</v>
          </cell>
          <cell r="BM200">
            <v>6319.74</v>
          </cell>
          <cell r="BN200">
            <v>0</v>
          </cell>
          <cell r="BO200">
            <v>0</v>
          </cell>
          <cell r="BP200">
            <v>6319.74</v>
          </cell>
          <cell r="BQ200">
            <v>6500.8611959223635</v>
          </cell>
          <cell r="BR200">
            <v>6244.9114254305559</v>
          </cell>
          <cell r="BS200">
            <v>6505.4711959223632</v>
          </cell>
          <cell r="BT200">
            <v>0</v>
          </cell>
          <cell r="BU200">
            <v>0</v>
          </cell>
          <cell r="BV200">
            <v>6505.4711959223632</v>
          </cell>
          <cell r="BX200">
            <v>248.84</v>
          </cell>
          <cell r="BY200">
            <v>248.84</v>
          </cell>
        </row>
        <row r="201">
          <cell r="AW201" t="str">
            <v>venturaOBRA</v>
          </cell>
          <cell r="AX201">
            <v>515</v>
          </cell>
          <cell r="AY201" t="str">
            <v>ventura</v>
          </cell>
          <cell r="AZ201" t="str">
            <v>PHPC</v>
          </cell>
          <cell r="BA201" t="str">
            <v>OBRA</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X201">
            <v>0</v>
          </cell>
          <cell r="BY201">
            <v>0</v>
          </cell>
        </row>
        <row r="202">
          <cell r="AW202" t="str">
            <v>venturaAll Category of Aid</v>
          </cell>
          <cell r="AX202">
            <v>515</v>
          </cell>
          <cell r="AY202" t="str">
            <v>ventura</v>
          </cell>
          <cell r="AZ202" t="str">
            <v>PHPC</v>
          </cell>
          <cell r="BA202" t="str">
            <v>All Category of Aid</v>
          </cell>
          <cell r="BB202">
            <v>1652660</v>
          </cell>
          <cell r="BC202">
            <v>234.11023732044103</v>
          </cell>
          <cell r="BD202">
            <v>9.2179218873772992</v>
          </cell>
          <cell r="BE202">
            <v>224.89231543306369</v>
          </cell>
          <cell r="BF202">
            <v>4.1008772342768625</v>
          </cell>
          <cell r="BG202">
            <v>0.42808034320428884</v>
          </cell>
          <cell r="BH202">
            <v>0.18800744859801774</v>
          </cell>
          <cell r="BI202">
            <v>4.71696502607917</v>
          </cell>
          <cell r="BJ202">
            <v>7.2116619147314038</v>
          </cell>
          <cell r="BK202">
            <v>0.29502788232304289</v>
          </cell>
          <cell r="BL202">
            <v>7.5066897970544453</v>
          </cell>
          <cell r="BM202">
            <v>246.33389214357459</v>
          </cell>
          <cell r="BN202">
            <v>0.88357270915141417</v>
          </cell>
          <cell r="BO202">
            <v>22.439941819718431</v>
          </cell>
          <cell r="BP202">
            <v>268.77383396329299</v>
          </cell>
          <cell r="BQ202">
            <v>245.03506635797845</v>
          </cell>
          <cell r="BR202">
            <v>235.38762625633348</v>
          </cell>
          <cell r="BS202">
            <v>257.25872118111209</v>
          </cell>
          <cell r="BT202">
            <v>22.985721147610885</v>
          </cell>
          <cell r="BU202">
            <v>22.081291498271309</v>
          </cell>
          <cell r="BV202">
            <v>280.24444232872293</v>
          </cell>
        </row>
        <row r="203">
          <cell r="AW203" t="str">
            <v>venturaTotal Revenue</v>
          </cell>
          <cell r="AX203">
            <v>515</v>
          </cell>
          <cell r="AY203" t="str">
            <v>ventura</v>
          </cell>
          <cell r="AZ203" t="str">
            <v>PHPC</v>
          </cell>
          <cell r="BA203" t="str">
            <v>Total Revenue</v>
          </cell>
          <cell r="BB203">
            <v>0</v>
          </cell>
          <cell r="BC203">
            <v>386904624.81000006</v>
          </cell>
          <cell r="BD203">
            <v>15234090.786392968</v>
          </cell>
          <cell r="BE203">
            <v>371670534.02360702</v>
          </cell>
          <cell r="BF203">
            <v>6777355.7699999996</v>
          </cell>
          <cell r="BG203">
            <v>707471.26</v>
          </cell>
          <cell r="BH203">
            <v>310712.39</v>
          </cell>
          <cell r="BI203">
            <v>7795539.4200000009</v>
          </cell>
          <cell r="BJ203">
            <v>11918425.180000002</v>
          </cell>
          <cell r="BK203">
            <v>487580.78000000009</v>
          </cell>
          <cell r="BL203">
            <v>12406005.959999999</v>
          </cell>
          <cell r="BM203">
            <v>407106170.19</v>
          </cell>
          <cell r="BN203">
            <v>1460245.2735061762</v>
          </cell>
          <cell r="BO203">
            <v>37085594.24777586</v>
          </cell>
          <cell r="BP203">
            <v>444191764.43777579</v>
          </cell>
          <cell r="BQ203">
            <v>404959652.76717669</v>
          </cell>
          <cell r="BR203">
            <v>389015714.40879208</v>
          </cell>
          <cell r="BS203">
            <v>425161198.14717674</v>
          </cell>
          <cell r="BT203">
            <v>37987581.911810607</v>
          </cell>
          <cell r="BU203">
            <v>36492867.207533062</v>
          </cell>
          <cell r="BV203">
            <v>463148780.05898726</v>
          </cell>
        </row>
        <row r="204">
          <cell r="AW204" t="str">
            <v>YoloChild</v>
          </cell>
          <cell r="AX204">
            <v>509</v>
          </cell>
          <cell r="AY204" t="str">
            <v>Yolo</v>
          </cell>
          <cell r="AZ204" t="str">
            <v>PHPC</v>
          </cell>
          <cell r="BA204" t="str">
            <v>Child</v>
          </cell>
          <cell r="BB204">
            <v>232617</v>
          </cell>
          <cell r="BC204">
            <v>120.43</v>
          </cell>
          <cell r="BD204">
            <v>4.7419099952712287</v>
          </cell>
          <cell r="BE204">
            <v>115.68809000472878</v>
          </cell>
          <cell r="BF204">
            <v>4.12</v>
          </cell>
          <cell r="BG204">
            <v>1.42</v>
          </cell>
          <cell r="BH204">
            <v>0.23</v>
          </cell>
          <cell r="BI204">
            <v>5.77</v>
          </cell>
          <cell r="BJ204">
            <v>5.4</v>
          </cell>
          <cell r="BK204">
            <v>0.22</v>
          </cell>
          <cell r="BL204">
            <v>5.62</v>
          </cell>
          <cell r="BM204">
            <v>131.82</v>
          </cell>
          <cell r="BN204">
            <v>0.62880993709987509</v>
          </cell>
          <cell r="BO204">
            <v>15.969776180314287</v>
          </cell>
          <cell r="BP204">
            <v>147.78977618031428</v>
          </cell>
          <cell r="BQ204">
            <v>128.07106793133136</v>
          </cell>
          <cell r="BR204">
            <v>123.02826963153518</v>
          </cell>
          <cell r="BS204">
            <v>139.46106793133137</v>
          </cell>
          <cell r="BT204">
            <v>16.341255178523568</v>
          </cell>
          <cell r="BU204">
            <v>15.697818255869201</v>
          </cell>
          <cell r="BV204">
            <v>155.80232310985494</v>
          </cell>
          <cell r="BX204">
            <v>5.1919099952712289</v>
          </cell>
          <cell r="BY204">
            <v>5.8207199323711043</v>
          </cell>
        </row>
        <row r="205">
          <cell r="AW205" t="str">
            <v>YoloAdult</v>
          </cell>
          <cell r="AX205">
            <v>509</v>
          </cell>
          <cell r="AY205" t="str">
            <v>Yolo</v>
          </cell>
          <cell r="AZ205" t="str">
            <v>PHPC</v>
          </cell>
          <cell r="BA205" t="str">
            <v>Adult</v>
          </cell>
          <cell r="BB205">
            <v>97002</v>
          </cell>
          <cell r="BC205">
            <v>249.67000000000002</v>
          </cell>
          <cell r="BD205">
            <v>9.83</v>
          </cell>
          <cell r="BE205">
            <v>239.84</v>
          </cell>
          <cell r="BF205">
            <v>4.84</v>
          </cell>
          <cell r="BG205">
            <v>0.41</v>
          </cell>
          <cell r="BH205">
            <v>0.22</v>
          </cell>
          <cell r="BI205">
            <v>5.47</v>
          </cell>
          <cell r="BJ205">
            <v>7.56</v>
          </cell>
          <cell r="BK205">
            <v>0.31</v>
          </cell>
          <cell r="BL205">
            <v>7.87</v>
          </cell>
          <cell r="BM205">
            <v>263.01</v>
          </cell>
          <cell r="BN205">
            <v>1.5545968625504329</v>
          </cell>
          <cell r="BO205">
            <v>39.48182508064582</v>
          </cell>
          <cell r="BP205">
            <v>302.49182508064581</v>
          </cell>
          <cell r="BQ205">
            <v>263.00198930169523</v>
          </cell>
          <cell r="BR205">
            <v>252.64628597294097</v>
          </cell>
          <cell r="BS205">
            <v>276.34198930169526</v>
          </cell>
          <cell r="BT205">
            <v>40.450000000000003</v>
          </cell>
          <cell r="BU205">
            <v>38.86</v>
          </cell>
          <cell r="BV205">
            <v>316.79198930169525</v>
          </cell>
          <cell r="BX205">
            <v>10.360000000000001</v>
          </cell>
          <cell r="BY205">
            <v>11.914596862550434</v>
          </cell>
        </row>
        <row r="206">
          <cell r="AW206" t="str">
            <v>YoloChild&amp;Adult</v>
          </cell>
          <cell r="AX206">
            <v>509</v>
          </cell>
          <cell r="AY206" t="str">
            <v>Yolo</v>
          </cell>
          <cell r="AZ206" t="str">
            <v>PHPC</v>
          </cell>
          <cell r="BA206" t="str">
            <v>Child&amp;Adult</v>
          </cell>
          <cell r="BB206">
            <v>329619</v>
          </cell>
          <cell r="BC206">
            <v>161.44000000000003</v>
          </cell>
          <cell r="BD206">
            <v>6.36</v>
          </cell>
          <cell r="BE206">
            <v>155.08000000000001</v>
          </cell>
          <cell r="BF206">
            <v>4.3318853585503261</v>
          </cell>
          <cell r="BG206">
            <v>0.82</v>
          </cell>
          <cell r="BH206">
            <v>0.21</v>
          </cell>
          <cell r="BI206">
            <v>5.36</v>
          </cell>
          <cell r="BJ206">
            <v>6.08</v>
          </cell>
          <cell r="BK206">
            <v>0.25</v>
          </cell>
          <cell r="BL206">
            <v>6.3311508971226429</v>
          </cell>
          <cell r="BM206">
            <v>173.13115089712269</v>
          </cell>
          <cell r="BN206">
            <v>0.89146439534742683</v>
          </cell>
          <cell r="BO206">
            <v>22.640365596125108</v>
          </cell>
          <cell r="BP206">
            <v>195.77151649324782</v>
          </cell>
          <cell r="BQ206">
            <v>170.50138926810467</v>
          </cell>
          <cell r="BR206">
            <v>163.78789706567304</v>
          </cell>
          <cell r="BS206">
            <v>182.19254016522734</v>
          </cell>
          <cell r="BT206">
            <v>23.19</v>
          </cell>
          <cell r="BU206">
            <v>22.28</v>
          </cell>
          <cell r="BV206">
            <v>205.38254016522734</v>
          </cell>
          <cell r="BX206">
            <v>6.82</v>
          </cell>
          <cell r="BY206">
            <v>7.7114643953474271</v>
          </cell>
        </row>
        <row r="207">
          <cell r="AW207" t="str">
            <v>YoloAged&amp;DisabledNonDual</v>
          </cell>
          <cell r="AX207">
            <v>509</v>
          </cell>
          <cell r="AY207" t="str">
            <v>Yolo</v>
          </cell>
          <cell r="AZ207" t="str">
            <v>PHPC</v>
          </cell>
          <cell r="BA207" t="str">
            <v>Aged&amp;DisabledNonDual</v>
          </cell>
          <cell r="BB207">
            <v>45030</v>
          </cell>
          <cell r="BC207">
            <v>1049.49</v>
          </cell>
          <cell r="BD207">
            <v>41.32</v>
          </cell>
          <cell r="BE207">
            <v>1008.17</v>
          </cell>
          <cell r="BF207">
            <v>8.82</v>
          </cell>
          <cell r="BG207">
            <v>0.2</v>
          </cell>
          <cell r="BH207">
            <v>0.37</v>
          </cell>
          <cell r="BI207">
            <v>9.39</v>
          </cell>
          <cell r="BJ207">
            <v>17.22</v>
          </cell>
          <cell r="BK207">
            <v>0.71</v>
          </cell>
          <cell r="BL207">
            <v>17.93</v>
          </cell>
          <cell r="BM207">
            <v>1076.8100000000002</v>
          </cell>
          <cell r="BN207">
            <v>5.4421341154243237</v>
          </cell>
          <cell r="BO207">
            <v>138.21292991553787</v>
          </cell>
          <cell r="BP207">
            <v>1215.022929915538</v>
          </cell>
          <cell r="BQ207">
            <v>1099.0532670859902</v>
          </cell>
          <cell r="BR207">
            <v>1055.7780446944794</v>
          </cell>
          <cell r="BS207">
            <v>1126.3732670859904</v>
          </cell>
          <cell r="BT207">
            <v>141.63</v>
          </cell>
          <cell r="BU207">
            <v>136.05000000000001</v>
          </cell>
          <cell r="BV207">
            <v>1268.0032670859905</v>
          </cell>
          <cell r="BX207">
            <v>42.4</v>
          </cell>
          <cell r="BY207">
            <v>47.842134115424322</v>
          </cell>
        </row>
        <row r="208">
          <cell r="AW208" t="str">
            <v>YoloDisabledDual</v>
          </cell>
          <cell r="AX208">
            <v>509</v>
          </cell>
          <cell r="AY208" t="str">
            <v>Yolo</v>
          </cell>
          <cell r="AZ208" t="str">
            <v>PHPC</v>
          </cell>
          <cell r="BA208" t="str">
            <v>DisabledDual</v>
          </cell>
          <cell r="BB208">
            <v>30624</v>
          </cell>
          <cell r="BC208">
            <v>268.60999999999996</v>
          </cell>
          <cell r="BD208">
            <v>10.58</v>
          </cell>
          <cell r="BE208">
            <v>258.02999999999997</v>
          </cell>
          <cell r="BF208">
            <v>0</v>
          </cell>
          <cell r="BG208">
            <v>0</v>
          </cell>
          <cell r="BH208">
            <v>0</v>
          </cell>
          <cell r="BI208">
            <v>0</v>
          </cell>
          <cell r="BJ208">
            <v>1.97</v>
          </cell>
          <cell r="BK208">
            <v>0.08</v>
          </cell>
          <cell r="BL208">
            <v>2.0499999999999998</v>
          </cell>
          <cell r="BM208">
            <v>270.65999999999997</v>
          </cell>
          <cell r="BN208">
            <v>0</v>
          </cell>
          <cell r="BO208">
            <v>0</v>
          </cell>
          <cell r="BP208">
            <v>270.65999999999997</v>
          </cell>
          <cell r="BQ208">
            <v>279.77735429049545</v>
          </cell>
          <cell r="BR208">
            <v>268.76112096530716</v>
          </cell>
          <cell r="BS208">
            <v>281.82735429049546</v>
          </cell>
          <cell r="BT208">
            <v>0</v>
          </cell>
          <cell r="BU208">
            <v>0</v>
          </cell>
          <cell r="BV208">
            <v>281.82735429049546</v>
          </cell>
          <cell r="BX208">
            <v>10.66</v>
          </cell>
          <cell r="BY208">
            <v>10.66</v>
          </cell>
        </row>
        <row r="209">
          <cell r="AW209" t="str">
            <v>YoloAgedDual</v>
          </cell>
          <cell r="AX209">
            <v>509</v>
          </cell>
          <cell r="AY209" t="str">
            <v>Yolo</v>
          </cell>
          <cell r="AZ209" t="str">
            <v>PHPC</v>
          </cell>
          <cell r="BA209" t="str">
            <v>AgedDual</v>
          </cell>
          <cell r="BB209">
            <v>26711</v>
          </cell>
          <cell r="BC209">
            <v>243.82</v>
          </cell>
          <cell r="BD209">
            <v>9.6</v>
          </cell>
          <cell r="BE209">
            <v>234.22</v>
          </cell>
          <cell r="BF209">
            <v>0</v>
          </cell>
          <cell r="BG209">
            <v>0</v>
          </cell>
          <cell r="BH209">
            <v>0</v>
          </cell>
          <cell r="BI209">
            <v>0</v>
          </cell>
          <cell r="BJ209">
            <v>2.91</v>
          </cell>
          <cell r="BK209">
            <v>0.12</v>
          </cell>
          <cell r="BL209">
            <v>3.03</v>
          </cell>
          <cell r="BM209">
            <v>246.85</v>
          </cell>
          <cell r="BN209">
            <v>0</v>
          </cell>
          <cell r="BO209">
            <v>0</v>
          </cell>
          <cell r="BP209">
            <v>246.85</v>
          </cell>
          <cell r="BQ209">
            <v>252.9722135158695</v>
          </cell>
          <cell r="BR209">
            <v>243.01143260868213</v>
          </cell>
          <cell r="BS209">
            <v>256.00221351586947</v>
          </cell>
          <cell r="BT209">
            <v>0</v>
          </cell>
          <cell r="BU209">
            <v>0</v>
          </cell>
          <cell r="BV209">
            <v>256.00221351586947</v>
          </cell>
          <cell r="BX209">
            <v>9.7199999999999989</v>
          </cell>
          <cell r="BY209">
            <v>9.7199999999999989</v>
          </cell>
        </row>
        <row r="210">
          <cell r="AW210" t="str">
            <v>YoloBCCTP</v>
          </cell>
          <cell r="AX210">
            <v>509</v>
          </cell>
          <cell r="AY210" t="str">
            <v>Yolo</v>
          </cell>
          <cell r="AZ210" t="str">
            <v>PHPC</v>
          </cell>
          <cell r="BA210" t="str">
            <v>BCCTP</v>
          </cell>
          <cell r="BB210">
            <v>438</v>
          </cell>
          <cell r="BC210">
            <v>1462.6499999999999</v>
          </cell>
          <cell r="BD210">
            <v>57.59</v>
          </cell>
          <cell r="BE210">
            <v>1405.06</v>
          </cell>
          <cell r="BF210">
            <v>6.93</v>
          </cell>
          <cell r="BG210">
            <v>0.14000000000000001</v>
          </cell>
          <cell r="BH210">
            <v>0.28999999999999998</v>
          </cell>
          <cell r="BI210">
            <v>7.36</v>
          </cell>
          <cell r="BJ210">
            <v>45.22</v>
          </cell>
          <cell r="BK210">
            <v>1.85</v>
          </cell>
          <cell r="BL210">
            <v>47.07</v>
          </cell>
          <cell r="BM210">
            <v>1517.0799999999997</v>
          </cell>
          <cell r="BN210">
            <v>18.124464956097597</v>
          </cell>
          <cell r="BO210">
            <v>460.30387190089067</v>
          </cell>
          <cell r="BP210">
            <v>1977.3838719008904</v>
          </cell>
          <cell r="BQ210">
            <v>1537.5586930454567</v>
          </cell>
          <cell r="BR210">
            <v>1477.0173195067919</v>
          </cell>
          <cell r="BS210">
            <v>1591.9886930454566</v>
          </cell>
          <cell r="BT210">
            <v>471.62</v>
          </cell>
          <cell r="BU210">
            <v>453.05</v>
          </cell>
          <cell r="BV210">
            <v>2063.6086930454567</v>
          </cell>
          <cell r="BX210">
            <v>59.730000000000004</v>
          </cell>
          <cell r="BY210">
            <v>77.854464956097601</v>
          </cell>
        </row>
        <row r="211">
          <cell r="AW211" t="str">
            <v>YoloAIDSNonDual</v>
          </cell>
          <cell r="AX211">
            <v>509</v>
          </cell>
          <cell r="AY211" t="str">
            <v>Yolo</v>
          </cell>
          <cell r="AZ211" t="str">
            <v>PHPC</v>
          </cell>
          <cell r="BA211" t="str">
            <v>AIDSNonDual</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X211">
            <v>0</v>
          </cell>
          <cell r="BY211">
            <v>0</v>
          </cell>
        </row>
        <row r="212">
          <cell r="AW212" t="str">
            <v>YoloAIDSDual</v>
          </cell>
          <cell r="AX212">
            <v>509</v>
          </cell>
          <cell r="AY212" t="str">
            <v>Yolo</v>
          </cell>
          <cell r="AZ212" t="str">
            <v>PHPC</v>
          </cell>
          <cell r="BA212" t="str">
            <v>AIDSDual</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X212">
            <v>0</v>
          </cell>
          <cell r="BY212">
            <v>0</v>
          </cell>
        </row>
        <row r="213">
          <cell r="AW213" t="str">
            <v>YoloLTCNonDual</v>
          </cell>
          <cell r="AX213">
            <v>509</v>
          </cell>
          <cell r="AY213" t="str">
            <v>Yolo</v>
          </cell>
          <cell r="AZ213" t="str">
            <v>PHPC</v>
          </cell>
          <cell r="BA213" t="str">
            <v>LTCNonDual</v>
          </cell>
          <cell r="BB213">
            <v>261</v>
          </cell>
          <cell r="BC213">
            <v>10285.98</v>
          </cell>
          <cell r="BD213">
            <v>405.01</v>
          </cell>
          <cell r="BE213">
            <v>9880.9699999999993</v>
          </cell>
          <cell r="BF213">
            <v>7.42</v>
          </cell>
          <cell r="BG213">
            <v>0.15</v>
          </cell>
          <cell r="BH213">
            <v>0.31</v>
          </cell>
          <cell r="BI213">
            <v>7.88</v>
          </cell>
          <cell r="BJ213">
            <v>45.42</v>
          </cell>
          <cell r="BK213">
            <v>1.86</v>
          </cell>
          <cell r="BL213">
            <v>47.28</v>
          </cell>
          <cell r="BM213">
            <v>10341.14</v>
          </cell>
          <cell r="BN213">
            <v>38.57356760335847</v>
          </cell>
          <cell r="BO213">
            <v>979.64616135513484</v>
          </cell>
          <cell r="BP213">
            <v>11320.786161355134</v>
          </cell>
          <cell r="BQ213">
            <v>10706.471754770502</v>
          </cell>
          <cell r="BR213">
            <v>10284.904429426413</v>
          </cell>
          <cell r="BS213">
            <v>10761.631754770502</v>
          </cell>
          <cell r="BT213">
            <v>1003.89</v>
          </cell>
          <cell r="BU213">
            <v>964.36</v>
          </cell>
          <cell r="BV213">
            <v>11765.521754770502</v>
          </cell>
          <cell r="BX213">
            <v>407.18</v>
          </cell>
          <cell r="BY213">
            <v>445.75356760335848</v>
          </cell>
        </row>
        <row r="214">
          <cell r="AW214" t="str">
            <v>YoloLTCDual</v>
          </cell>
          <cell r="AX214">
            <v>509</v>
          </cell>
          <cell r="AY214" t="str">
            <v>Yolo</v>
          </cell>
          <cell r="AZ214" t="str">
            <v>PHPC</v>
          </cell>
          <cell r="BA214" t="str">
            <v>LTCDual</v>
          </cell>
          <cell r="BB214">
            <v>3456</v>
          </cell>
          <cell r="BC214">
            <v>5126.12</v>
          </cell>
          <cell r="BD214">
            <v>201.84</v>
          </cell>
          <cell r="BE214">
            <v>4924.28</v>
          </cell>
          <cell r="BF214">
            <v>0</v>
          </cell>
          <cell r="BG214">
            <v>0</v>
          </cell>
          <cell r="BH214">
            <v>0</v>
          </cell>
          <cell r="BI214">
            <v>0</v>
          </cell>
          <cell r="BJ214">
            <v>4.72</v>
          </cell>
          <cell r="BK214">
            <v>0.19</v>
          </cell>
          <cell r="BL214">
            <v>4.91</v>
          </cell>
          <cell r="BM214">
            <v>5131.03</v>
          </cell>
          <cell r="BN214">
            <v>0</v>
          </cell>
          <cell r="BO214">
            <v>0</v>
          </cell>
          <cell r="BP214">
            <v>5131.03</v>
          </cell>
          <cell r="BQ214">
            <v>5264.2028760505327</v>
          </cell>
          <cell r="BR214">
            <v>5056.9248878060425</v>
          </cell>
          <cell r="BS214">
            <v>5269.1128760505326</v>
          </cell>
          <cell r="BT214">
            <v>0</v>
          </cell>
          <cell r="BU214">
            <v>0</v>
          </cell>
          <cell r="BV214">
            <v>5269.1128760505326</v>
          </cell>
          <cell r="BX214">
            <v>202.03</v>
          </cell>
          <cell r="BY214">
            <v>202.03</v>
          </cell>
        </row>
        <row r="215">
          <cell r="AW215" t="str">
            <v>YoloOBRA</v>
          </cell>
          <cell r="AX215">
            <v>509</v>
          </cell>
          <cell r="AY215" t="str">
            <v>Yolo</v>
          </cell>
          <cell r="AZ215" t="str">
            <v>PHPC</v>
          </cell>
          <cell r="BA215" t="str">
            <v>OBRA</v>
          </cell>
          <cell r="BB215">
            <v>4241</v>
          </cell>
          <cell r="BC215">
            <v>533.58000000000004</v>
          </cell>
          <cell r="BD215">
            <v>21.01</v>
          </cell>
          <cell r="BE215">
            <v>512.57000000000005</v>
          </cell>
          <cell r="BF215">
            <v>0</v>
          </cell>
          <cell r="BG215">
            <v>0</v>
          </cell>
          <cell r="BH215">
            <v>0</v>
          </cell>
          <cell r="BI215">
            <v>0</v>
          </cell>
          <cell r="BJ215">
            <v>8.3000000000000007</v>
          </cell>
          <cell r="BK215">
            <v>0.34</v>
          </cell>
          <cell r="BL215">
            <v>8.64</v>
          </cell>
          <cell r="BM215">
            <v>542.22</v>
          </cell>
          <cell r="BN215">
            <v>3.380236095702017</v>
          </cell>
          <cell r="BO215">
            <v>85.847265922590907</v>
          </cell>
          <cell r="BP215">
            <v>628.06726592259088</v>
          </cell>
          <cell r="BQ215">
            <v>561.78209936509802</v>
          </cell>
          <cell r="BR215">
            <v>539.66192920259721</v>
          </cell>
          <cell r="BS215">
            <v>570.42209936509801</v>
          </cell>
          <cell r="BT215">
            <v>87.97</v>
          </cell>
          <cell r="BU215">
            <v>84.51</v>
          </cell>
          <cell r="BV215">
            <v>658.39209936509803</v>
          </cell>
          <cell r="BX215">
            <v>21.35</v>
          </cell>
          <cell r="BY215">
            <v>24.730236095702018</v>
          </cell>
        </row>
        <row r="216">
          <cell r="AW216" t="str">
            <v>YoloAll Category of Aid</v>
          </cell>
          <cell r="AX216">
            <v>509</v>
          </cell>
          <cell r="AY216" t="str">
            <v>Yolo</v>
          </cell>
          <cell r="AZ216" t="str">
            <v>PHPC</v>
          </cell>
          <cell r="BA216" t="str">
            <v>All Category of Aid</v>
          </cell>
          <cell r="BB216">
            <v>440380</v>
          </cell>
          <cell r="BC216">
            <v>312.30696895862667</v>
          </cell>
          <cell r="BD216">
            <v>12.296744033266741</v>
          </cell>
          <cell r="BE216">
            <v>300.01022492535992</v>
          </cell>
          <cell r="BF216">
            <v>4.1555208683409779</v>
          </cell>
          <cell r="BG216">
            <v>0.86105960761160805</v>
          </cell>
          <cell r="BH216">
            <v>0.20825509787002136</v>
          </cell>
          <cell r="BI216">
            <v>5.2248355738226078</v>
          </cell>
          <cell r="BJ216">
            <v>6.7807698124347162</v>
          </cell>
          <cell r="BK216">
            <v>0.27764031064081024</v>
          </cell>
          <cell r="BL216">
            <v>7.0584101230755252</v>
          </cell>
          <cell r="BM216">
            <v>324.59021465552473</v>
          </cell>
          <cell r="BN216">
            <v>1.3044915375224932</v>
          </cell>
          <cell r="BO216">
            <v>33.129943810094993</v>
          </cell>
          <cell r="BP216">
            <v>357.72015846561976</v>
          </cell>
          <cell r="BQ216">
            <v>327.35837354945556</v>
          </cell>
          <cell r="BR216">
            <v>314.46863759094572</v>
          </cell>
          <cell r="BS216">
            <v>339.64161924635368</v>
          </cell>
          <cell r="BT216">
            <v>33.934895262869837</v>
          </cell>
          <cell r="BU216">
            <v>32.599003994789783</v>
          </cell>
          <cell r="BV216">
            <v>373.57651450922356</v>
          </cell>
        </row>
        <row r="217">
          <cell r="AW217" t="str">
            <v>YoloTotal Revenue</v>
          </cell>
          <cell r="AX217">
            <v>509</v>
          </cell>
          <cell r="AY217" t="str">
            <v>Yolo</v>
          </cell>
          <cell r="AZ217" t="str">
            <v>PHPC</v>
          </cell>
          <cell r="BA217" t="str">
            <v>Total Revenue</v>
          </cell>
          <cell r="BB217">
            <v>0</v>
          </cell>
          <cell r="BC217">
            <v>137533742.99000001</v>
          </cell>
          <cell r="BD217">
            <v>5415240.1373700071</v>
          </cell>
          <cell r="BE217">
            <v>132118502.85263</v>
          </cell>
          <cell r="BF217">
            <v>1830008.2799999998</v>
          </cell>
          <cell r="BG217">
            <v>379193.42999999993</v>
          </cell>
          <cell r="BH217">
            <v>91711.38</v>
          </cell>
          <cell r="BI217">
            <v>2300913.09</v>
          </cell>
          <cell r="BJ217">
            <v>2986115.41</v>
          </cell>
          <cell r="BK217">
            <v>122267.24000000002</v>
          </cell>
          <cell r="BL217">
            <v>3108382.65</v>
          </cell>
          <cell r="BM217">
            <v>142943038.72999999</v>
          </cell>
          <cell r="BN217">
            <v>574471.98329415557</v>
          </cell>
          <cell r="BO217">
            <v>14589764.655089634</v>
          </cell>
          <cell r="BP217">
            <v>157532803.38508964</v>
          </cell>
          <cell r="BQ217">
            <v>144162080.54370925</v>
          </cell>
          <cell r="BR217">
            <v>138485698.62230068</v>
          </cell>
          <cell r="BS217">
            <v>149571376.28370923</v>
          </cell>
          <cell r="BT217">
            <v>14944249.17586262</v>
          </cell>
          <cell r="BU217">
            <v>14355949.379225524</v>
          </cell>
          <cell r="BV217">
            <v>164515625.45957187</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HS FY15-16 summary (no SB78)"/>
      <sheetName val="MH|SB78 Impacts"/>
      <sheetName val="Hep C"/>
      <sheetName val="COHS lookup"/>
    </sheetNames>
    <sheetDataSet>
      <sheetData sheetId="0"/>
      <sheetData sheetId="1"/>
      <sheetData sheetId="2"/>
      <sheetData sheetId="3">
        <row r="8">
          <cell r="B8" t="str">
            <v>MercedChild</v>
          </cell>
          <cell r="X8" t="str">
            <v>MercedChild</v>
          </cell>
          <cell r="Y8">
            <v>514</v>
          </cell>
          <cell r="Z8" t="str">
            <v>Merced</v>
          </cell>
          <cell r="AA8" t="str">
            <v>CCAH</v>
          </cell>
          <cell r="AB8" t="str">
            <v>Child</v>
          </cell>
          <cell r="AC8">
            <v>686492.2190854426</v>
          </cell>
          <cell r="AD8">
            <v>74.100000000000009</v>
          </cell>
          <cell r="AE8">
            <v>2.92</v>
          </cell>
          <cell r="AF8">
            <v>71.180000000000007</v>
          </cell>
          <cell r="AG8">
            <v>7.88</v>
          </cell>
          <cell r="AH8">
            <v>0.31</v>
          </cell>
          <cell r="AI8">
            <v>7.57</v>
          </cell>
          <cell r="AJ8">
            <v>81.98</v>
          </cell>
          <cell r="AK8">
            <v>3.23</v>
          </cell>
          <cell r="AL8">
            <v>78.75</v>
          </cell>
          <cell r="AM8">
            <v>86.022426055802541</v>
          </cell>
          <cell r="AN8">
            <v>3.3871330259472252</v>
          </cell>
          <cell r="AO8">
            <v>82.635568029855307</v>
          </cell>
        </row>
        <row r="9">
          <cell r="X9" t="str">
            <v>MercedAdult</v>
          </cell>
          <cell r="Y9">
            <v>514</v>
          </cell>
          <cell r="Z9" t="str">
            <v>Merced</v>
          </cell>
          <cell r="AA9" t="str">
            <v>CCAH</v>
          </cell>
          <cell r="AB9" t="str">
            <v>Adult</v>
          </cell>
          <cell r="AC9">
            <v>311647.24170176516</v>
          </cell>
          <cell r="AD9">
            <v>290.66000000000003</v>
          </cell>
          <cell r="AE9">
            <v>11.44</v>
          </cell>
          <cell r="AF9">
            <v>279.22000000000003</v>
          </cell>
          <cell r="AG9">
            <v>8.23</v>
          </cell>
          <cell r="AH9">
            <v>0.32</v>
          </cell>
          <cell r="AI9">
            <v>7.91</v>
          </cell>
          <cell r="AJ9">
            <v>298.89000000000004</v>
          </cell>
          <cell r="AK9">
            <v>11.76</v>
          </cell>
          <cell r="AL9">
            <v>287.13000000000005</v>
          </cell>
          <cell r="AM9">
            <v>314.69411402819594</v>
          </cell>
          <cell r="AN9">
            <v>12.391080739860215</v>
          </cell>
          <cell r="AO9">
            <v>302.30708953833573</v>
          </cell>
        </row>
        <row r="10">
          <cell r="X10" t="str">
            <v>MercedAged&amp;DisabledNonDual</v>
          </cell>
          <cell r="Y10">
            <v>514</v>
          </cell>
          <cell r="Z10" t="str">
            <v>Merced</v>
          </cell>
          <cell r="AA10" t="str">
            <v>CCAH</v>
          </cell>
          <cell r="AB10" t="str">
            <v>Aged&amp;DisabledNonDual</v>
          </cell>
          <cell r="AC10">
            <v>83389.725376839808</v>
          </cell>
          <cell r="AD10">
            <v>766.85</v>
          </cell>
          <cell r="AE10">
            <v>30.19</v>
          </cell>
          <cell r="AF10">
            <v>736.66</v>
          </cell>
          <cell r="AG10">
            <v>15.15</v>
          </cell>
          <cell r="AH10">
            <v>0.6</v>
          </cell>
          <cell r="AI10">
            <v>14.55</v>
          </cell>
          <cell r="AJ10">
            <v>782</v>
          </cell>
          <cell r="AK10">
            <v>30.790000000000003</v>
          </cell>
          <cell r="AL10">
            <v>751.21</v>
          </cell>
          <cell r="AM10">
            <v>820.66757390931514</v>
          </cell>
          <cell r="AN10">
            <v>32.313785722679285</v>
          </cell>
          <cell r="AO10">
            <v>788.3503194366358</v>
          </cell>
        </row>
        <row r="11">
          <cell r="X11" t="str">
            <v>MercedDisabledDual</v>
          </cell>
          <cell r="Y11">
            <v>514</v>
          </cell>
          <cell r="Z11" t="str">
            <v>Merced</v>
          </cell>
          <cell r="AA11" t="str">
            <v>CCAH</v>
          </cell>
          <cell r="AB11" t="str">
            <v>DisabledDual</v>
          </cell>
          <cell r="AC11">
            <v>54509.043570238391</v>
          </cell>
          <cell r="AD11">
            <v>163.91</v>
          </cell>
          <cell r="AE11">
            <v>6.45</v>
          </cell>
          <cell r="AF11">
            <v>157.46</v>
          </cell>
          <cell r="AG11">
            <v>0</v>
          </cell>
          <cell r="AH11">
            <v>0</v>
          </cell>
          <cell r="AI11">
            <v>0</v>
          </cell>
          <cell r="AJ11">
            <v>163.91</v>
          </cell>
          <cell r="AK11">
            <v>6.45</v>
          </cell>
          <cell r="AL11">
            <v>157.46</v>
          </cell>
          <cell r="AM11">
            <v>171.05466002933807</v>
          </cell>
          <cell r="AN11">
            <v>6.7352772386551862</v>
          </cell>
          <cell r="AO11">
            <v>164.31938279068288</v>
          </cell>
        </row>
        <row r="12">
          <cell r="X12" t="str">
            <v>MercedAgedDual</v>
          </cell>
          <cell r="Y12">
            <v>514</v>
          </cell>
          <cell r="Z12" t="str">
            <v>Merced</v>
          </cell>
          <cell r="AA12" t="str">
            <v>CCAH</v>
          </cell>
          <cell r="AB12" t="str">
            <v>AgedDual</v>
          </cell>
          <cell r="AC12">
            <v>58805.137748240668</v>
          </cell>
          <cell r="AD12">
            <v>176.88</v>
          </cell>
          <cell r="AE12">
            <v>6.96</v>
          </cell>
          <cell r="AF12">
            <v>169.92</v>
          </cell>
          <cell r="AG12">
            <v>0</v>
          </cell>
          <cell r="AH12">
            <v>0</v>
          </cell>
          <cell r="AI12">
            <v>0</v>
          </cell>
          <cell r="AJ12">
            <v>176.88</v>
          </cell>
          <cell r="AK12">
            <v>6.96</v>
          </cell>
          <cell r="AL12">
            <v>169.92</v>
          </cell>
          <cell r="AM12">
            <v>183.8073009621103</v>
          </cell>
          <cell r="AN12">
            <v>7.2374124753830928</v>
          </cell>
          <cell r="AO12">
            <v>176.56988848672719</v>
          </cell>
        </row>
        <row r="13">
          <cell r="X13" t="str">
            <v>MercedBCCTP</v>
          </cell>
          <cell r="Y13">
            <v>514</v>
          </cell>
          <cell r="Z13" t="str">
            <v>Merced</v>
          </cell>
          <cell r="AA13" t="str">
            <v>CCAH</v>
          </cell>
          <cell r="AB13" t="str">
            <v>BCCTP</v>
          </cell>
          <cell r="AC13">
            <v>1200</v>
          </cell>
          <cell r="AD13">
            <v>1311.23</v>
          </cell>
          <cell r="AE13">
            <v>51.63</v>
          </cell>
          <cell r="AF13">
            <v>1259.5999999999999</v>
          </cell>
          <cell r="AG13">
            <v>11.43</v>
          </cell>
          <cell r="AH13">
            <v>0.45</v>
          </cell>
          <cell r="AI13">
            <v>10.98</v>
          </cell>
          <cell r="AJ13">
            <v>1322.66</v>
          </cell>
          <cell r="AK13">
            <v>52.080000000000005</v>
          </cell>
          <cell r="AL13">
            <v>1270.5800000000002</v>
          </cell>
          <cell r="AM13">
            <v>1391.4383037923985</v>
          </cell>
          <cell r="AN13">
            <v>54.787883211825694</v>
          </cell>
          <cell r="AO13">
            <v>1336.6504768305726</v>
          </cell>
        </row>
        <row r="14">
          <cell r="X14" t="str">
            <v>MercedLTCNonDual</v>
          </cell>
          <cell r="Y14">
            <v>514</v>
          </cell>
          <cell r="Z14" t="str">
            <v>Merced</v>
          </cell>
          <cell r="AA14" t="str">
            <v>CCAH</v>
          </cell>
          <cell r="AB14" t="str">
            <v>LTCNonDual</v>
          </cell>
          <cell r="AC14">
            <v>203.47198922007871</v>
          </cell>
          <cell r="AD14">
            <v>8631.630000000001</v>
          </cell>
          <cell r="AE14">
            <v>339.87</v>
          </cell>
          <cell r="AF14">
            <v>8291.76</v>
          </cell>
          <cell r="AG14">
            <v>12.23</v>
          </cell>
          <cell r="AH14">
            <v>0.48</v>
          </cell>
          <cell r="AI14">
            <v>11.75</v>
          </cell>
          <cell r="AJ14">
            <v>8643.86</v>
          </cell>
          <cell r="AK14">
            <v>340.35</v>
          </cell>
          <cell r="AL14">
            <v>8303.51</v>
          </cell>
          <cell r="AM14">
            <v>8901.6135113029322</v>
          </cell>
          <cell r="AN14">
            <v>350.50103200755296</v>
          </cell>
          <cell r="AO14">
            <v>8551.114035545379</v>
          </cell>
        </row>
        <row r="15">
          <cell r="X15" t="str">
            <v>MercedLTCDual</v>
          </cell>
          <cell r="Y15">
            <v>514</v>
          </cell>
          <cell r="Z15" t="str">
            <v>Merced</v>
          </cell>
          <cell r="AA15" t="str">
            <v>CCAH</v>
          </cell>
          <cell r="AB15" t="str">
            <v>LTCDual</v>
          </cell>
          <cell r="AC15">
            <v>4877.3137908615918</v>
          </cell>
          <cell r="AD15">
            <v>5203.28</v>
          </cell>
          <cell r="AE15">
            <v>204.88</v>
          </cell>
          <cell r="AF15">
            <v>4998.3999999999996</v>
          </cell>
          <cell r="AG15">
            <v>0</v>
          </cell>
          <cell r="AH15">
            <v>0</v>
          </cell>
          <cell r="AI15">
            <v>0</v>
          </cell>
          <cell r="AJ15">
            <v>5203.28</v>
          </cell>
          <cell r="AK15">
            <v>204.88</v>
          </cell>
          <cell r="AL15">
            <v>4998.3999999999996</v>
          </cell>
          <cell r="AM15">
            <v>5347.5060385810912</v>
          </cell>
          <cell r="AN15">
            <v>210.55805026913046</v>
          </cell>
          <cell r="AO15">
            <v>5136.9479883119602</v>
          </cell>
        </row>
        <row r="16">
          <cell r="X16" t="str">
            <v>MercedOBRA</v>
          </cell>
          <cell r="Y16">
            <v>514</v>
          </cell>
          <cell r="Z16" t="str">
            <v>Merced</v>
          </cell>
          <cell r="AA16" t="str">
            <v>CCAH</v>
          </cell>
          <cell r="AB16" t="str">
            <v>OBRA</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X17" t="str">
            <v>MercedAll Category of Aid</v>
          </cell>
          <cell r="Y17">
            <v>514</v>
          </cell>
          <cell r="Z17" t="str">
            <v>Merced</v>
          </cell>
          <cell r="AA17" t="str">
            <v>CCAH</v>
          </cell>
          <cell r="AB17" t="str">
            <v>All Category of Aid</v>
          </cell>
          <cell r="AC17">
            <v>1201124.1532626082</v>
          </cell>
          <cell r="AD17">
            <v>211.00541625826153</v>
          </cell>
          <cell r="AE17">
            <v>8.3076996420590259</v>
          </cell>
          <cell r="AF17">
            <v>202.69771661620251</v>
          </cell>
          <cell r="AG17">
            <v>7.7044277748886918</v>
          </cell>
          <cell r="AH17">
            <v>0.30239272606032658</v>
          </cell>
          <cell r="AI17">
            <v>7.4020350488283659</v>
          </cell>
          <cell r="AJ17">
            <v>218.70984403315023</v>
          </cell>
          <cell r="AK17">
            <v>8.6100923681193553</v>
          </cell>
          <cell r="AL17">
            <v>210.09975166503091</v>
          </cell>
          <cell r="AM17">
            <v>229.16680272177939</v>
          </cell>
          <cell r="AN17">
            <v>9.0234428571700604</v>
          </cell>
          <cell r="AO17">
            <v>220.14432898218524</v>
          </cell>
        </row>
        <row r="18">
          <cell r="X18" t="str">
            <v>MercedTotal Revenue</v>
          </cell>
          <cell r="Y18">
            <v>514</v>
          </cell>
          <cell r="Z18" t="str">
            <v>Merced</v>
          </cell>
          <cell r="AA18" t="str">
            <v>CCAH</v>
          </cell>
          <cell r="AB18" t="str">
            <v>Total Revenue</v>
          </cell>
          <cell r="AC18">
            <v>0</v>
          </cell>
          <cell r="AD18">
            <v>253443701.93702856</v>
          </cell>
          <cell r="AE18">
            <v>9978578.6981282216</v>
          </cell>
          <cell r="AF18">
            <v>243465123.23890036</v>
          </cell>
          <cell r="AG18">
            <v>9253974.2874861006</v>
          </cell>
          <cell r="AH18">
            <v>363211.20704198163</v>
          </cell>
          <cell r="AI18">
            <v>8890763.0804441199</v>
          </cell>
          <cell r="AJ18">
            <v>262697676.22451469</v>
          </cell>
          <cell r="AK18">
            <v>10341789.905170206</v>
          </cell>
          <cell r="AL18">
            <v>252355886.31934452</v>
          </cell>
          <cell r="AM18">
            <v>275257781.87509644</v>
          </cell>
          <cell r="AN18">
            <v>10838275.16133192</v>
          </cell>
          <cell r="AO18">
            <v>264420670.74429232</v>
          </cell>
        </row>
        <row r="19">
          <cell r="X19" t="str">
            <v>MontereyChild</v>
          </cell>
          <cell r="Y19">
            <v>508</v>
          </cell>
          <cell r="Z19" t="str">
            <v>Monterey</v>
          </cell>
          <cell r="AA19" t="str">
            <v>CCAH</v>
          </cell>
          <cell r="AB19" t="str">
            <v>Child</v>
          </cell>
          <cell r="AC19">
            <v>993007.78108445776</v>
          </cell>
          <cell r="AD19">
            <v>77.27000000000001</v>
          </cell>
          <cell r="AE19">
            <v>3.04</v>
          </cell>
          <cell r="AF19">
            <v>74.23</v>
          </cell>
          <cell r="AG19">
            <v>7.94</v>
          </cell>
          <cell r="AH19">
            <v>0.31</v>
          </cell>
          <cell r="AI19">
            <v>7.6300000000000008</v>
          </cell>
          <cell r="AJ19">
            <v>85.210000000000008</v>
          </cell>
          <cell r="AK19">
            <v>3.35</v>
          </cell>
          <cell r="AL19">
            <v>81.860000000000014</v>
          </cell>
          <cell r="AM19">
            <v>89.453930758800126</v>
          </cell>
          <cell r="AN19">
            <v>3.5222485236277552</v>
          </cell>
          <cell r="AO19">
            <v>85.934319735172366</v>
          </cell>
        </row>
        <row r="20">
          <cell r="X20" t="str">
            <v>MontereyAdult</v>
          </cell>
          <cell r="Y20">
            <v>508</v>
          </cell>
          <cell r="Z20" t="str">
            <v>Monterey</v>
          </cell>
          <cell r="AA20" t="str">
            <v>CCAH</v>
          </cell>
          <cell r="AB20" t="str">
            <v>Adult</v>
          </cell>
          <cell r="AC20">
            <v>286978.34999662812</v>
          </cell>
          <cell r="AD20">
            <v>381.93</v>
          </cell>
          <cell r="AE20">
            <v>15.04</v>
          </cell>
          <cell r="AF20">
            <v>366.89</v>
          </cell>
          <cell r="AG20">
            <v>8.1</v>
          </cell>
          <cell r="AH20">
            <v>0.32</v>
          </cell>
          <cell r="AI20">
            <v>7.7799999999999994</v>
          </cell>
          <cell r="AJ20">
            <v>390.03000000000003</v>
          </cell>
          <cell r="AK20">
            <v>15.36</v>
          </cell>
          <cell r="AL20">
            <v>374.67</v>
          </cell>
          <cell r="AM20">
            <v>410.55125577009727</v>
          </cell>
          <cell r="AN20">
            <v>16.165455695947582</v>
          </cell>
          <cell r="AO20">
            <v>394.3847375741496</v>
          </cell>
        </row>
        <row r="21">
          <cell r="X21" t="str">
            <v>MontereyAged&amp;DisabledNonDual</v>
          </cell>
          <cell r="Y21">
            <v>508</v>
          </cell>
          <cell r="Z21" t="str">
            <v>Monterey</v>
          </cell>
          <cell r="AA21" t="str">
            <v>CCAH</v>
          </cell>
          <cell r="AB21" t="str">
            <v>Aged&amp;DisabledNonDual</v>
          </cell>
          <cell r="AC21">
            <v>72849.275429003363</v>
          </cell>
          <cell r="AD21">
            <v>973.56000000000006</v>
          </cell>
          <cell r="AE21">
            <v>38.33</v>
          </cell>
          <cell r="AF21">
            <v>935.23</v>
          </cell>
          <cell r="AG21">
            <v>15.19</v>
          </cell>
          <cell r="AH21">
            <v>0.6</v>
          </cell>
          <cell r="AI21">
            <v>14.59</v>
          </cell>
          <cell r="AJ21">
            <v>988.75000000000011</v>
          </cell>
          <cell r="AK21">
            <v>38.93</v>
          </cell>
          <cell r="AL21">
            <v>949.82000000000016</v>
          </cell>
          <cell r="AM21">
            <v>1038.0898174715787</v>
          </cell>
          <cell r="AN21">
            <v>40.874786562943413</v>
          </cell>
          <cell r="AO21">
            <v>997.21313715863539</v>
          </cell>
        </row>
        <row r="22">
          <cell r="X22" t="str">
            <v>MontereyDisabledDual</v>
          </cell>
          <cell r="Y22">
            <v>508</v>
          </cell>
          <cell r="Z22" t="str">
            <v>Monterey</v>
          </cell>
          <cell r="AA22" t="str">
            <v>CCAH</v>
          </cell>
          <cell r="AB22" t="str">
            <v>DisabledDual</v>
          </cell>
          <cell r="AC22">
            <v>56694.890632140981</v>
          </cell>
          <cell r="AD22">
            <v>162.33999999999997</v>
          </cell>
          <cell r="AE22">
            <v>6.39</v>
          </cell>
          <cell r="AF22">
            <v>155.94999999999999</v>
          </cell>
          <cell r="AG22">
            <v>0</v>
          </cell>
          <cell r="AH22">
            <v>0</v>
          </cell>
          <cell r="AI22">
            <v>0</v>
          </cell>
          <cell r="AJ22">
            <v>162.33999999999997</v>
          </cell>
          <cell r="AK22">
            <v>6.39</v>
          </cell>
          <cell r="AL22">
            <v>155.94999999999999</v>
          </cell>
          <cell r="AM22">
            <v>169.44572573647281</v>
          </cell>
          <cell r="AN22">
            <v>6.6719254508736165</v>
          </cell>
          <cell r="AO22">
            <v>162.77380028559918</v>
          </cell>
        </row>
        <row r="23">
          <cell r="X23" t="str">
            <v>MontereyAgedDual</v>
          </cell>
          <cell r="Y23">
            <v>508</v>
          </cell>
          <cell r="Z23" t="str">
            <v>Monterey</v>
          </cell>
          <cell r="AA23" t="str">
            <v>CCAH</v>
          </cell>
          <cell r="AB23" t="str">
            <v>AgedDual</v>
          </cell>
          <cell r="AC23">
            <v>66844.151914751215</v>
          </cell>
          <cell r="AD23">
            <v>203.01000000000002</v>
          </cell>
          <cell r="AE23">
            <v>7.99</v>
          </cell>
          <cell r="AF23">
            <v>195.02</v>
          </cell>
          <cell r="AG23">
            <v>0</v>
          </cell>
          <cell r="AH23">
            <v>0</v>
          </cell>
          <cell r="AI23">
            <v>0</v>
          </cell>
          <cell r="AJ23">
            <v>203.01000000000002</v>
          </cell>
          <cell r="AK23">
            <v>7.99</v>
          </cell>
          <cell r="AL23">
            <v>195.02</v>
          </cell>
          <cell r="AM23">
            <v>210.66387236211665</v>
          </cell>
          <cell r="AN23">
            <v>8.2948899742583428</v>
          </cell>
          <cell r="AO23">
            <v>202.3689823878583</v>
          </cell>
        </row>
        <row r="24">
          <cell r="X24" t="str">
            <v>MontereyBCCTP</v>
          </cell>
          <cell r="Y24">
            <v>508</v>
          </cell>
          <cell r="Z24" t="str">
            <v>Monterey</v>
          </cell>
          <cell r="AA24" t="str">
            <v>CCAH</v>
          </cell>
          <cell r="AB24" t="str">
            <v>BCCTP</v>
          </cell>
          <cell r="AC24">
            <v>2076</v>
          </cell>
          <cell r="AD24">
            <v>1485.1</v>
          </cell>
          <cell r="AE24">
            <v>58.48</v>
          </cell>
          <cell r="AF24">
            <v>1426.62</v>
          </cell>
          <cell r="AG24">
            <v>11.6</v>
          </cell>
          <cell r="AH24">
            <v>0.46</v>
          </cell>
          <cell r="AI24">
            <v>11.139999999999999</v>
          </cell>
          <cell r="AJ24">
            <v>1496.6999999999998</v>
          </cell>
          <cell r="AK24">
            <v>58.94</v>
          </cell>
          <cell r="AL24">
            <v>1437.7599999999998</v>
          </cell>
          <cell r="AM24">
            <v>1575.0339424139452</v>
          </cell>
          <cell r="AN24">
            <v>62.016961482549092</v>
          </cell>
          <cell r="AO24">
            <v>1513.0137309313961</v>
          </cell>
        </row>
        <row r="25">
          <cell r="X25" t="str">
            <v>MontereyLTCNonDual</v>
          </cell>
          <cell r="Y25">
            <v>508</v>
          </cell>
          <cell r="Z25" t="str">
            <v>Monterey</v>
          </cell>
          <cell r="AA25" t="str">
            <v>CCAH</v>
          </cell>
          <cell r="AB25" t="str">
            <v>LTCNonDual</v>
          </cell>
          <cell r="AC25">
            <v>323.79728067655083</v>
          </cell>
          <cell r="AD25">
            <v>10208.240000000002</v>
          </cell>
          <cell r="AE25">
            <v>401.95</v>
          </cell>
          <cell r="AF25">
            <v>9806.2900000000009</v>
          </cell>
          <cell r="AG25">
            <v>12.19</v>
          </cell>
          <cell r="AH25">
            <v>0.48</v>
          </cell>
          <cell r="AI25">
            <v>11.709999999999999</v>
          </cell>
          <cell r="AJ25">
            <v>10220.430000000002</v>
          </cell>
          <cell r="AK25">
            <v>402.43</v>
          </cell>
          <cell r="AL25">
            <v>9818.0000000000018</v>
          </cell>
          <cell r="AM25">
            <v>10539.598014184268</v>
          </cell>
          <cell r="AN25">
            <v>414.9966718085056</v>
          </cell>
          <cell r="AO25">
            <v>10124.60132362576</v>
          </cell>
        </row>
        <row r="26">
          <cell r="X26" t="str">
            <v>MontereyLTCDual</v>
          </cell>
          <cell r="Y26">
            <v>508</v>
          </cell>
          <cell r="Z26" t="str">
            <v>Monterey</v>
          </cell>
          <cell r="AA26" t="str">
            <v>CCAH</v>
          </cell>
          <cell r="AB26" t="str">
            <v>LTCDual</v>
          </cell>
          <cell r="AC26">
            <v>5648.2449659657304</v>
          </cell>
          <cell r="AD26">
            <v>6567.37</v>
          </cell>
          <cell r="AE26">
            <v>258.58999999999997</v>
          </cell>
          <cell r="AF26">
            <v>6308.78</v>
          </cell>
          <cell r="AG26">
            <v>0</v>
          </cell>
          <cell r="AH26">
            <v>0</v>
          </cell>
          <cell r="AI26">
            <v>0</v>
          </cell>
          <cell r="AJ26">
            <v>6567.37</v>
          </cell>
          <cell r="AK26">
            <v>258.58999999999997</v>
          </cell>
          <cell r="AL26">
            <v>6308.78</v>
          </cell>
          <cell r="AM26">
            <v>6746.7416865454106</v>
          </cell>
          <cell r="AN26">
            <v>265.65295390772553</v>
          </cell>
          <cell r="AO26">
            <v>6481.0887326376851</v>
          </cell>
        </row>
        <row r="27">
          <cell r="X27" t="str">
            <v>MontereyOBRA</v>
          </cell>
          <cell r="Y27">
            <v>508</v>
          </cell>
          <cell r="Z27" t="str">
            <v>Monterey</v>
          </cell>
          <cell r="AA27" t="str">
            <v>CCAH</v>
          </cell>
          <cell r="AB27" t="str">
            <v>OBRA</v>
          </cell>
          <cell r="AC27">
            <v>0</v>
          </cell>
          <cell r="AD27">
            <v>0</v>
          </cell>
          <cell r="AE27">
            <v>0</v>
          </cell>
          <cell r="AF27">
            <v>0</v>
          </cell>
          <cell r="AG27">
            <v>0</v>
          </cell>
          <cell r="AH27">
            <v>0</v>
          </cell>
          <cell r="AI27">
            <v>0</v>
          </cell>
          <cell r="AJ27">
            <v>0</v>
          </cell>
          <cell r="AK27">
            <v>0</v>
          </cell>
          <cell r="AL27">
            <v>0</v>
          </cell>
          <cell r="AM27">
            <v>0</v>
          </cell>
          <cell r="AN27">
            <v>0</v>
          </cell>
          <cell r="AO27">
            <v>0</v>
          </cell>
        </row>
        <row r="28">
          <cell r="X28" t="str">
            <v>MontereyAll Category of Aid</v>
          </cell>
          <cell r="Y28">
            <v>508</v>
          </cell>
          <cell r="Z28" t="str">
            <v>Monterey</v>
          </cell>
          <cell r="AA28" t="str">
            <v>CCAH</v>
          </cell>
          <cell r="AB28" t="str">
            <v>All Category of Aid</v>
          </cell>
          <cell r="AC28">
            <v>1484422.4913036237</v>
          </cell>
          <cell r="AD28">
            <v>217.9399444973516</v>
          </cell>
          <cell r="AE28">
            <v>8.5795724787964289</v>
          </cell>
          <cell r="AF28">
            <v>209.36037201855518</v>
          </cell>
          <cell r="AG28">
            <v>7.6417702277195341</v>
          </cell>
          <cell r="AH28">
            <v>0.29943323729680316</v>
          </cell>
          <cell r="AI28">
            <v>7.3423369904227318</v>
          </cell>
          <cell r="AJ28">
            <v>225.58171472507112</v>
          </cell>
          <cell r="AK28">
            <v>8.8790057160932303</v>
          </cell>
          <cell r="AL28">
            <v>216.70270900897788</v>
          </cell>
          <cell r="AM28">
            <v>236.28713020336414</v>
          </cell>
          <cell r="AN28">
            <v>9.3038057517574639</v>
          </cell>
          <cell r="AO28">
            <v>226.9847859170263</v>
          </cell>
        </row>
        <row r="29">
          <cell r="X29" t="str">
            <v>MontereyTotal Revenue</v>
          </cell>
          <cell r="Y29">
            <v>508</v>
          </cell>
          <cell r="Z29" t="str">
            <v>Monterey</v>
          </cell>
          <cell r="AA29" t="str">
            <v>CCAH</v>
          </cell>
          <cell r="AB29" t="str">
            <v>Total Revenue</v>
          </cell>
          <cell r="AC29">
            <v>0</v>
          </cell>
          <cell r="AD29">
            <v>323514955.36533213</v>
          </cell>
          <cell r="AE29">
            <v>12735710.353295</v>
          </cell>
          <cell r="AF29">
            <v>310779245.01203716</v>
          </cell>
          <cell r="AG29">
            <v>11343615.59940129</v>
          </cell>
          <cell r="AH29">
            <v>444485.43208722968</v>
          </cell>
          <cell r="AI29">
            <v>10899130.167314062</v>
          </cell>
          <cell r="AJ29">
            <v>334858570.96473342</v>
          </cell>
          <cell r="AK29">
            <v>13180195.785382228</v>
          </cell>
          <cell r="AL29">
            <v>321678375.17935115</v>
          </cell>
          <cell r="AM29">
            <v>350749930.47946149</v>
          </cell>
          <cell r="AN29">
            <v>13810778.512628797</v>
          </cell>
          <cell r="AO29">
            <v>336941321.39897186</v>
          </cell>
        </row>
        <row r="30">
          <cell r="X30" t="str">
            <v>Santa CruzChild</v>
          </cell>
          <cell r="Y30">
            <v>505</v>
          </cell>
          <cell r="Z30" t="str">
            <v>Santa Cruz</v>
          </cell>
          <cell r="AA30" t="str">
            <v>CCAH</v>
          </cell>
          <cell r="AB30" t="str">
            <v>Child</v>
          </cell>
          <cell r="AC30">
            <v>382123.70495911606</v>
          </cell>
          <cell r="AD30">
            <v>79.86</v>
          </cell>
          <cell r="AE30">
            <v>3.14</v>
          </cell>
          <cell r="AF30">
            <v>76.72</v>
          </cell>
          <cell r="AG30">
            <v>7.93</v>
          </cell>
          <cell r="AH30">
            <v>0.31</v>
          </cell>
          <cell r="AI30">
            <v>7.62</v>
          </cell>
          <cell r="AJ30">
            <v>87.789999999999992</v>
          </cell>
          <cell r="AK30">
            <v>3.45</v>
          </cell>
          <cell r="AL30">
            <v>84.339999999999989</v>
          </cell>
          <cell r="AM30">
            <v>92.160674640742911</v>
          </cell>
          <cell r="AN30">
            <v>3.6288265639792523</v>
          </cell>
          <cell r="AO30">
            <v>88.534091826763671</v>
          </cell>
        </row>
        <row r="31">
          <cell r="X31" t="str">
            <v>Santa CruzAdult</v>
          </cell>
          <cell r="Y31">
            <v>505</v>
          </cell>
          <cell r="Z31" t="str">
            <v>Santa Cruz</v>
          </cell>
          <cell r="AA31" t="str">
            <v>CCAH</v>
          </cell>
          <cell r="AB31" t="str">
            <v>Adult</v>
          </cell>
          <cell r="AC31">
            <v>128844.23600678841</v>
          </cell>
          <cell r="AD31">
            <v>340.78000000000003</v>
          </cell>
          <cell r="AE31">
            <v>13.42</v>
          </cell>
          <cell r="AF31">
            <v>327.36</v>
          </cell>
          <cell r="AG31">
            <v>8.11</v>
          </cell>
          <cell r="AH31">
            <v>0.32</v>
          </cell>
          <cell r="AI31">
            <v>7.7899999999999991</v>
          </cell>
          <cell r="AJ31">
            <v>348.89000000000004</v>
          </cell>
          <cell r="AK31">
            <v>13.74</v>
          </cell>
          <cell r="AL31">
            <v>335.15000000000003</v>
          </cell>
          <cell r="AM31">
            <v>367.16897737261718</v>
          </cell>
          <cell r="AN31">
            <v>14.457278484046801</v>
          </cell>
          <cell r="AO31">
            <v>352.71103013857038</v>
          </cell>
        </row>
        <row r="32">
          <cell r="X32" t="str">
            <v>Santa CruzAged&amp;DisabledNonDual</v>
          </cell>
          <cell r="Y32">
            <v>505</v>
          </cell>
          <cell r="Z32" t="str">
            <v>Santa Cruz</v>
          </cell>
          <cell r="AA32" t="str">
            <v>CCAH</v>
          </cell>
          <cell r="AB32" t="str">
            <v>Aged&amp;DisabledNonDual</v>
          </cell>
          <cell r="AC32">
            <v>43649.83490336455</v>
          </cell>
          <cell r="AD32">
            <v>912.92000000000007</v>
          </cell>
          <cell r="AE32">
            <v>35.950000000000003</v>
          </cell>
          <cell r="AF32">
            <v>876.97</v>
          </cell>
          <cell r="AG32">
            <v>15.07</v>
          </cell>
          <cell r="AH32">
            <v>0.59</v>
          </cell>
          <cell r="AI32">
            <v>14.48</v>
          </cell>
          <cell r="AJ32">
            <v>927.99000000000012</v>
          </cell>
          <cell r="AK32">
            <v>36.540000000000006</v>
          </cell>
          <cell r="AL32">
            <v>891.45000000000016</v>
          </cell>
          <cell r="AM32">
            <v>972.3166047980543</v>
          </cell>
          <cell r="AN32">
            <v>38.284966313923391</v>
          </cell>
          <cell r="AO32">
            <v>934.03501973413086</v>
          </cell>
        </row>
        <row r="33">
          <cell r="X33" t="str">
            <v>Santa CruzDisabledDual</v>
          </cell>
          <cell r="Y33">
            <v>505</v>
          </cell>
          <cell r="Z33" t="str">
            <v>Santa Cruz</v>
          </cell>
          <cell r="AA33" t="str">
            <v>CCAH</v>
          </cell>
          <cell r="AB33" t="str">
            <v>DisabledDual</v>
          </cell>
          <cell r="AC33">
            <v>42245.523950162307</v>
          </cell>
          <cell r="AD33">
            <v>149.07</v>
          </cell>
          <cell r="AE33">
            <v>5.87</v>
          </cell>
          <cell r="AF33">
            <v>143.19999999999999</v>
          </cell>
          <cell r="AG33">
            <v>0</v>
          </cell>
          <cell r="AH33">
            <v>0</v>
          </cell>
          <cell r="AI33">
            <v>0</v>
          </cell>
          <cell r="AJ33">
            <v>149.07</v>
          </cell>
          <cell r="AK33">
            <v>5.87</v>
          </cell>
          <cell r="AL33">
            <v>143.19999999999999</v>
          </cell>
          <cell r="AM33">
            <v>155.48158430667647</v>
          </cell>
          <cell r="AN33">
            <v>6.1220873820753861</v>
          </cell>
          <cell r="AO33">
            <v>149.35949692460107</v>
          </cell>
        </row>
        <row r="34">
          <cell r="X34" t="str">
            <v>Santa CruzAgedDual</v>
          </cell>
          <cell r="Y34">
            <v>505</v>
          </cell>
          <cell r="Z34" t="str">
            <v>Santa Cruz</v>
          </cell>
          <cell r="AA34" t="str">
            <v>CCAH</v>
          </cell>
          <cell r="AB34" t="str">
            <v>AgedDual</v>
          </cell>
          <cell r="AC34">
            <v>35252.848992284613</v>
          </cell>
          <cell r="AD34">
            <v>228.42000000000002</v>
          </cell>
          <cell r="AE34">
            <v>8.99</v>
          </cell>
          <cell r="AF34">
            <v>219.43</v>
          </cell>
          <cell r="AG34">
            <v>0</v>
          </cell>
          <cell r="AH34">
            <v>0</v>
          </cell>
          <cell r="AI34">
            <v>0</v>
          </cell>
          <cell r="AJ34">
            <v>228.42000000000002</v>
          </cell>
          <cell r="AK34">
            <v>8.99</v>
          </cell>
          <cell r="AL34">
            <v>219.43</v>
          </cell>
          <cell r="AM34">
            <v>236.94072610392357</v>
          </cell>
          <cell r="AN34">
            <v>9.3295410903419906</v>
          </cell>
          <cell r="AO34">
            <v>227.61118501358158</v>
          </cell>
        </row>
        <row r="35">
          <cell r="X35" t="str">
            <v>Santa CruzBCCTP</v>
          </cell>
          <cell r="Y35">
            <v>505</v>
          </cell>
          <cell r="Z35" t="str">
            <v>Santa Cruz</v>
          </cell>
          <cell r="AA35" t="str">
            <v>CCAH</v>
          </cell>
          <cell r="AB35" t="str">
            <v>BCCTP</v>
          </cell>
          <cell r="AC35">
            <v>1176</v>
          </cell>
          <cell r="AD35">
            <v>1094.04</v>
          </cell>
          <cell r="AE35">
            <v>43.08</v>
          </cell>
          <cell r="AF35">
            <v>1050.96</v>
          </cell>
          <cell r="AG35">
            <v>11.5</v>
          </cell>
          <cell r="AH35">
            <v>0.45</v>
          </cell>
          <cell r="AI35">
            <v>11.05</v>
          </cell>
          <cell r="AJ35">
            <v>1105.54</v>
          </cell>
          <cell r="AK35">
            <v>43.53</v>
          </cell>
          <cell r="AL35">
            <v>1062.01</v>
          </cell>
          <cell r="AM35">
            <v>1162.8862382625048</v>
          </cell>
          <cell r="AN35">
            <v>45.788645631586128</v>
          </cell>
          <cell r="AO35">
            <v>1117.1004051309185</v>
          </cell>
        </row>
        <row r="36">
          <cell r="X36" t="str">
            <v>Santa CruzLTCNonDual</v>
          </cell>
          <cell r="Y36">
            <v>505</v>
          </cell>
          <cell r="Z36" t="str">
            <v>Santa Cruz</v>
          </cell>
          <cell r="AA36" t="str">
            <v>CCAH</v>
          </cell>
          <cell r="AB36" t="str">
            <v>LTCNonDual</v>
          </cell>
          <cell r="AC36">
            <v>278.47547222013861</v>
          </cell>
          <cell r="AD36">
            <v>7239.6200000000008</v>
          </cell>
          <cell r="AE36">
            <v>285.06</v>
          </cell>
          <cell r="AF36">
            <v>6954.56</v>
          </cell>
          <cell r="AG36">
            <v>12.2</v>
          </cell>
          <cell r="AH36">
            <v>0.48</v>
          </cell>
          <cell r="AI36">
            <v>11.719999999999999</v>
          </cell>
          <cell r="AJ36">
            <v>7251.8200000000006</v>
          </cell>
          <cell r="AK36">
            <v>285.54000000000002</v>
          </cell>
          <cell r="AL36">
            <v>6966.2800000000007</v>
          </cell>
          <cell r="AM36">
            <v>7482.3167401875808</v>
          </cell>
          <cell r="AN36">
            <v>294.61622164488597</v>
          </cell>
          <cell r="AO36">
            <v>7187.7008935426948</v>
          </cell>
        </row>
        <row r="37">
          <cell r="X37" t="str">
            <v>Santa CruzLTCDual</v>
          </cell>
          <cell r="Y37">
            <v>505</v>
          </cell>
          <cell r="Z37" t="str">
            <v>Santa Cruz</v>
          </cell>
          <cell r="AA37" t="str">
            <v>CCAH</v>
          </cell>
          <cell r="AB37" t="str">
            <v>LTCDual</v>
          </cell>
          <cell r="AC37">
            <v>4182.0348204890533</v>
          </cell>
          <cell r="AD37">
            <v>5643.87</v>
          </cell>
          <cell r="AE37">
            <v>222.23</v>
          </cell>
          <cell r="AF37">
            <v>5421.64</v>
          </cell>
          <cell r="AG37">
            <v>0</v>
          </cell>
          <cell r="AH37">
            <v>0</v>
          </cell>
          <cell r="AI37">
            <v>0</v>
          </cell>
          <cell r="AJ37">
            <v>5643.87</v>
          </cell>
          <cell r="AK37">
            <v>222.23</v>
          </cell>
          <cell r="AL37">
            <v>5421.64</v>
          </cell>
          <cell r="AM37">
            <v>5798.7778579917122</v>
          </cell>
          <cell r="AN37">
            <v>228.32687815842365</v>
          </cell>
          <cell r="AO37">
            <v>5570.4509798332883</v>
          </cell>
        </row>
        <row r="38">
          <cell r="X38" t="str">
            <v>Santa CruzOBRA</v>
          </cell>
          <cell r="Y38">
            <v>505</v>
          </cell>
          <cell r="Z38" t="str">
            <v>Santa Cruz</v>
          </cell>
          <cell r="AA38" t="str">
            <v>CCAH</v>
          </cell>
          <cell r="AB38" t="str">
            <v>OBRA</v>
          </cell>
          <cell r="AC38">
            <v>0</v>
          </cell>
          <cell r="AD38">
            <v>0</v>
          </cell>
          <cell r="AE38">
            <v>0</v>
          </cell>
          <cell r="AF38">
            <v>0</v>
          </cell>
          <cell r="AG38">
            <v>0</v>
          </cell>
          <cell r="AH38">
            <v>0</v>
          </cell>
          <cell r="AI38">
            <v>0</v>
          </cell>
          <cell r="AJ38">
            <v>0</v>
          </cell>
          <cell r="AK38">
            <v>0</v>
          </cell>
          <cell r="AL38">
            <v>0</v>
          </cell>
          <cell r="AM38">
            <v>0</v>
          </cell>
          <cell r="AN38">
            <v>0</v>
          </cell>
          <cell r="AO38">
            <v>0</v>
          </cell>
        </row>
        <row r="39">
          <cell r="X39" t="str">
            <v>Santa CruzAll Category of Aid</v>
          </cell>
          <cell r="Y39">
            <v>505</v>
          </cell>
          <cell r="Z39" t="str">
            <v>Santa Cruz</v>
          </cell>
          <cell r="AA39" t="str">
            <v>CCAH</v>
          </cell>
          <cell r="AB39" t="str">
            <v>All Category of Aid</v>
          </cell>
          <cell r="AC39">
            <v>637752.65910442511</v>
          </cell>
          <cell r="AD39">
            <v>243.86922956211168</v>
          </cell>
          <cell r="AE39">
            <v>9.6001040410442791</v>
          </cell>
          <cell r="AF39">
            <v>234.26912552106737</v>
          </cell>
          <cell r="AG39">
            <v>7.4478594158521414</v>
          </cell>
          <cell r="AH39">
            <v>0.29181340480883261</v>
          </cell>
          <cell r="AI39">
            <v>7.1560460110433093</v>
          </cell>
          <cell r="AJ39">
            <v>251.31708897796386</v>
          </cell>
          <cell r="AK39">
            <v>9.8919174458531121</v>
          </cell>
          <cell r="AL39">
            <v>241.42517153211068</v>
          </cell>
          <cell r="AM39">
            <v>262.78050770030461</v>
          </cell>
          <cell r="AN39">
            <v>10.346982490699496</v>
          </cell>
          <cell r="AO39">
            <v>252.43497126929552</v>
          </cell>
        </row>
        <row r="40">
          <cell r="X40" t="str">
            <v>Santa CruzTotal Revenue</v>
          </cell>
          <cell r="Y40">
            <v>505</v>
          </cell>
          <cell r="Z40" t="str">
            <v>Santa Cruz</v>
          </cell>
          <cell r="AA40" t="str">
            <v>CCAH</v>
          </cell>
          <cell r="AB40" t="str">
            <v>Total Revenue</v>
          </cell>
          <cell r="AC40">
            <v>0</v>
          </cell>
          <cell r="AD40">
            <v>155528249.62698421</v>
          </cell>
          <cell r="AE40">
            <v>6122491.8798551261</v>
          </cell>
          <cell r="AF40">
            <v>149405757.74712905</v>
          </cell>
          <cell r="AG40">
            <v>4749892.1470956337</v>
          </cell>
          <cell r="AH40">
            <v>186104.77487914904</v>
          </cell>
          <cell r="AI40">
            <v>4563787.3722164845</v>
          </cell>
          <cell r="AJ40">
            <v>160278141.77407986</v>
          </cell>
          <cell r="AK40">
            <v>6308596.6547342753</v>
          </cell>
          <cell r="AL40">
            <v>153969545.11934555</v>
          </cell>
          <cell r="AM40">
            <v>167588967.54668012</v>
          </cell>
          <cell r="AN40">
            <v>6598815.5971505307</v>
          </cell>
          <cell r="AO40">
            <v>160991074.17794237</v>
          </cell>
        </row>
        <row r="41">
          <cell r="X41" t="str">
            <v>Santa BarbaraChild</v>
          </cell>
          <cell r="Y41">
            <v>502</v>
          </cell>
          <cell r="Z41" t="str">
            <v>Santa Barbara</v>
          </cell>
          <cell r="AA41" t="str">
            <v>Cencal</v>
          </cell>
          <cell r="AB41" t="str">
            <v>Child</v>
          </cell>
          <cell r="AC41">
            <v>737075.62595922453</v>
          </cell>
          <cell r="AD41">
            <v>88.6</v>
          </cell>
          <cell r="AE41">
            <v>3.49</v>
          </cell>
          <cell r="AF41">
            <v>85.11</v>
          </cell>
          <cell r="AG41">
            <v>7.77</v>
          </cell>
          <cell r="AH41">
            <v>0.31</v>
          </cell>
          <cell r="AI41">
            <v>7.46</v>
          </cell>
          <cell r="AJ41">
            <v>96.36999999999999</v>
          </cell>
          <cell r="AK41">
            <v>3.8000000000000003</v>
          </cell>
          <cell r="AL41">
            <v>92.57</v>
          </cell>
          <cell r="AM41">
            <v>101.17121697685521</v>
          </cell>
          <cell r="AN41">
            <v>3.9836166684636738</v>
          </cell>
          <cell r="AO41">
            <v>97.183544058391519</v>
          </cell>
        </row>
        <row r="42">
          <cell r="X42" t="str">
            <v>Santa BarbaraAdult</v>
          </cell>
          <cell r="Y42">
            <v>502</v>
          </cell>
          <cell r="Z42" t="str">
            <v>Santa Barbara</v>
          </cell>
          <cell r="AA42" t="str">
            <v>Cencal</v>
          </cell>
          <cell r="AB42" t="str">
            <v>Adult</v>
          </cell>
          <cell r="AC42">
            <v>218639.05980289096</v>
          </cell>
          <cell r="AD42">
            <v>333.46</v>
          </cell>
          <cell r="AE42">
            <v>13.13</v>
          </cell>
          <cell r="AF42">
            <v>320.33</v>
          </cell>
          <cell r="AG42">
            <v>7.97</v>
          </cell>
          <cell r="AH42">
            <v>0.31</v>
          </cell>
          <cell r="AI42">
            <v>7.66</v>
          </cell>
          <cell r="AJ42">
            <v>341.43</v>
          </cell>
          <cell r="AK42">
            <v>13.440000000000001</v>
          </cell>
          <cell r="AL42">
            <v>327.99</v>
          </cell>
          <cell r="AM42">
            <v>359.20462695935703</v>
          </cell>
          <cell r="AN42">
            <v>14.143682186524684</v>
          </cell>
          <cell r="AO42">
            <v>345.06476352283232</v>
          </cell>
        </row>
        <row r="43">
          <cell r="X43" t="str">
            <v>Santa BarbaraAged&amp;DisabledNonDual</v>
          </cell>
          <cell r="Y43">
            <v>502</v>
          </cell>
          <cell r="Z43" t="str">
            <v>Santa Barbara</v>
          </cell>
          <cell r="AA43" t="str">
            <v>Cencal</v>
          </cell>
          <cell r="AB43" t="str">
            <v>Aged&amp;DisabledNonDual</v>
          </cell>
          <cell r="AC43">
            <v>66215.632506755501</v>
          </cell>
          <cell r="AD43">
            <v>1057.05</v>
          </cell>
          <cell r="AE43">
            <v>41.62</v>
          </cell>
          <cell r="AF43">
            <v>1015.43</v>
          </cell>
          <cell r="AG43">
            <v>14.94</v>
          </cell>
          <cell r="AH43">
            <v>0.59</v>
          </cell>
          <cell r="AI43">
            <v>14.35</v>
          </cell>
          <cell r="AJ43">
            <v>1071.99</v>
          </cell>
          <cell r="AK43">
            <v>42.21</v>
          </cell>
          <cell r="AL43">
            <v>1029.78</v>
          </cell>
          <cell r="AM43">
            <v>1123.3549541676366</v>
          </cell>
          <cell r="AN43">
            <v>44.232101320350694</v>
          </cell>
          <cell r="AO43">
            <v>1079.1211153472857</v>
          </cell>
        </row>
        <row r="44">
          <cell r="X44" t="str">
            <v>Santa BarbaraDisabledDual</v>
          </cell>
          <cell r="Y44">
            <v>502</v>
          </cell>
          <cell r="Z44" t="str">
            <v>Santa Barbara</v>
          </cell>
          <cell r="AA44" t="str">
            <v>Cencal</v>
          </cell>
          <cell r="AB44" t="str">
            <v>DisabledDual</v>
          </cell>
          <cell r="AC44">
            <v>62709.093943726308</v>
          </cell>
          <cell r="AD44">
            <v>200.13</v>
          </cell>
          <cell r="AE44">
            <v>7.88</v>
          </cell>
          <cell r="AF44">
            <v>192.25</v>
          </cell>
          <cell r="AG44">
            <v>0</v>
          </cell>
          <cell r="AH44">
            <v>0</v>
          </cell>
          <cell r="AI44">
            <v>0</v>
          </cell>
          <cell r="AJ44">
            <v>200.13</v>
          </cell>
          <cell r="AK44">
            <v>7.88</v>
          </cell>
          <cell r="AL44">
            <v>192.25</v>
          </cell>
          <cell r="AM44">
            <v>208.78774950347236</v>
          </cell>
          <cell r="AN44">
            <v>8.2210176366992247</v>
          </cell>
          <cell r="AO44">
            <v>200.56673186677313</v>
          </cell>
        </row>
        <row r="45">
          <cell r="X45" t="str">
            <v>Santa BarbaraAgedDual</v>
          </cell>
          <cell r="Y45">
            <v>502</v>
          </cell>
          <cell r="Z45" t="str">
            <v>Santa Barbara</v>
          </cell>
          <cell r="AA45" t="str">
            <v>Cencal</v>
          </cell>
          <cell r="AB45" t="str">
            <v>AgedDual</v>
          </cell>
          <cell r="AC45">
            <v>55404.597697864214</v>
          </cell>
          <cell r="AD45">
            <v>276.05</v>
          </cell>
          <cell r="AE45">
            <v>10.87</v>
          </cell>
          <cell r="AF45">
            <v>265.18</v>
          </cell>
          <cell r="AG45">
            <v>0</v>
          </cell>
          <cell r="AH45">
            <v>0</v>
          </cell>
          <cell r="AI45">
            <v>0</v>
          </cell>
          <cell r="AJ45">
            <v>276.05</v>
          </cell>
          <cell r="AK45">
            <v>10.87</v>
          </cell>
          <cell r="AL45">
            <v>265.18</v>
          </cell>
          <cell r="AM45">
            <v>286.06222173117402</v>
          </cell>
          <cell r="AN45">
            <v>11.263699980664978</v>
          </cell>
          <cell r="AO45">
            <v>274.79852175050905</v>
          </cell>
        </row>
        <row r="46">
          <cell r="X46" t="str">
            <v>Santa BarbaraBCCTP</v>
          </cell>
          <cell r="Y46">
            <v>502</v>
          </cell>
          <cell r="Z46" t="str">
            <v>Santa Barbara</v>
          </cell>
          <cell r="AA46" t="str">
            <v>Cencal</v>
          </cell>
          <cell r="AB46" t="str">
            <v>BCCTP</v>
          </cell>
          <cell r="AC46">
            <v>1692</v>
          </cell>
          <cell r="AD46">
            <v>1566.8500000000001</v>
          </cell>
          <cell r="AE46">
            <v>61.69</v>
          </cell>
          <cell r="AF46">
            <v>1505.16</v>
          </cell>
          <cell r="AG46">
            <v>11.39</v>
          </cell>
          <cell r="AH46">
            <v>0.45</v>
          </cell>
          <cell r="AI46">
            <v>10.940000000000001</v>
          </cell>
          <cell r="AJ46">
            <v>1578.2400000000002</v>
          </cell>
          <cell r="AK46">
            <v>62.14</v>
          </cell>
          <cell r="AL46">
            <v>1516.1000000000001</v>
          </cell>
          <cell r="AM46">
            <v>1659.4636667076543</v>
          </cell>
          <cell r="AN46">
            <v>65.341381876613895</v>
          </cell>
          <cell r="AO46">
            <v>1594.1207660810403</v>
          </cell>
        </row>
        <row r="47">
          <cell r="X47" t="str">
            <v>Santa BarbaraAIDSNonDual</v>
          </cell>
          <cell r="Y47">
            <v>502</v>
          </cell>
          <cell r="Z47" t="str">
            <v>Santa Barbara</v>
          </cell>
          <cell r="AA47" t="str">
            <v>Cencal</v>
          </cell>
          <cell r="AB47" t="str">
            <v>AIDSNonDual</v>
          </cell>
          <cell r="AC47">
            <v>312</v>
          </cell>
          <cell r="AD47">
            <v>2141.8900000000003</v>
          </cell>
          <cell r="AE47">
            <v>84.34</v>
          </cell>
          <cell r="AF47">
            <v>2057.5500000000002</v>
          </cell>
          <cell r="AG47">
            <v>11.55</v>
          </cell>
          <cell r="AH47">
            <v>0.45</v>
          </cell>
          <cell r="AI47">
            <v>11.100000000000001</v>
          </cell>
          <cell r="AJ47">
            <v>2153.4400000000005</v>
          </cell>
          <cell r="AK47">
            <v>84.79</v>
          </cell>
          <cell r="AL47">
            <v>2068.6500000000005</v>
          </cell>
          <cell r="AM47">
            <v>2257.7941614108181</v>
          </cell>
          <cell r="AN47">
            <v>88.900645105550964</v>
          </cell>
          <cell r="AO47">
            <v>2168.8982975552667</v>
          </cell>
        </row>
        <row r="48">
          <cell r="X48" t="str">
            <v>Santa BarbaraAIDSDual</v>
          </cell>
          <cell r="Y48">
            <v>502</v>
          </cell>
          <cell r="Z48" t="str">
            <v>Santa Barbara</v>
          </cell>
          <cell r="AA48" t="str">
            <v>Cencal</v>
          </cell>
          <cell r="AB48" t="str">
            <v>AIDSDual</v>
          </cell>
          <cell r="AC48">
            <v>24</v>
          </cell>
          <cell r="AD48">
            <v>78.13</v>
          </cell>
          <cell r="AE48">
            <v>3.08</v>
          </cell>
          <cell r="AF48">
            <v>75.05</v>
          </cell>
          <cell r="AG48">
            <v>0</v>
          </cell>
          <cell r="AH48">
            <v>0</v>
          </cell>
          <cell r="AI48">
            <v>0</v>
          </cell>
          <cell r="AJ48">
            <v>78.13</v>
          </cell>
          <cell r="AK48">
            <v>3.08</v>
          </cell>
          <cell r="AL48">
            <v>75.05</v>
          </cell>
          <cell r="AM48">
            <v>82.586285075452395</v>
          </cell>
          <cell r="AN48">
            <v>3.2518349748459379</v>
          </cell>
          <cell r="AO48">
            <v>79.334450100606446</v>
          </cell>
        </row>
        <row r="49">
          <cell r="X49" t="str">
            <v>Santa BarbaraLTCNonDual</v>
          </cell>
          <cell r="Y49">
            <v>502</v>
          </cell>
          <cell r="Z49" t="str">
            <v>Santa Barbara</v>
          </cell>
          <cell r="AA49" t="str">
            <v>Cencal</v>
          </cell>
          <cell r="AB49" t="str">
            <v>LTCNonDual</v>
          </cell>
          <cell r="AC49">
            <v>378.65687356263192</v>
          </cell>
          <cell r="AD49">
            <v>13168.17</v>
          </cell>
          <cell r="AE49">
            <v>518.5</v>
          </cell>
          <cell r="AF49">
            <v>12649.67</v>
          </cell>
          <cell r="AG49">
            <v>12.17</v>
          </cell>
          <cell r="AH49">
            <v>0.48</v>
          </cell>
          <cell r="AI49">
            <v>11.69</v>
          </cell>
          <cell r="AJ49">
            <v>13180.34</v>
          </cell>
          <cell r="AK49">
            <v>518.98</v>
          </cell>
          <cell r="AL49">
            <v>12661.36</v>
          </cell>
          <cell r="AM49">
            <v>13596.440366164286</v>
          </cell>
          <cell r="AN49">
            <v>535.35983941771883</v>
          </cell>
          <cell r="AO49">
            <v>13061.079720496567</v>
          </cell>
        </row>
        <row r="50">
          <cell r="X50" t="str">
            <v>Santa BarbaraLTCDual</v>
          </cell>
          <cell r="Y50">
            <v>502</v>
          </cell>
          <cell r="Z50" t="str">
            <v>Santa Barbara</v>
          </cell>
          <cell r="AA50" t="str">
            <v>Cencal</v>
          </cell>
          <cell r="AB50" t="str">
            <v>LTCDual</v>
          </cell>
          <cell r="AC50">
            <v>6733.3819744403208</v>
          </cell>
          <cell r="AD50">
            <v>6841.92</v>
          </cell>
          <cell r="AE50">
            <v>269.39999999999998</v>
          </cell>
          <cell r="AF50">
            <v>6572.52</v>
          </cell>
          <cell r="AG50">
            <v>0</v>
          </cell>
          <cell r="AH50">
            <v>0</v>
          </cell>
          <cell r="AI50">
            <v>0</v>
          </cell>
          <cell r="AJ50">
            <v>6841.92</v>
          </cell>
          <cell r="AK50">
            <v>269.39999999999998</v>
          </cell>
          <cell r="AL50">
            <v>6572.52</v>
          </cell>
          <cell r="AM50">
            <v>7030.5452743947835</v>
          </cell>
          <cell r="AN50">
            <v>276.8277201792946</v>
          </cell>
          <cell r="AO50">
            <v>6753.7175542154882</v>
          </cell>
        </row>
        <row r="51">
          <cell r="X51" t="str">
            <v>Santa BarbaraOBRA</v>
          </cell>
          <cell r="Y51">
            <v>502</v>
          </cell>
          <cell r="Z51" t="str">
            <v>Santa Barbara</v>
          </cell>
          <cell r="AA51" t="str">
            <v>Cencal</v>
          </cell>
          <cell r="AB51" t="str">
            <v>OBRA</v>
          </cell>
          <cell r="AC51">
            <v>0</v>
          </cell>
          <cell r="AD51">
            <v>0</v>
          </cell>
          <cell r="AE51">
            <v>0</v>
          </cell>
          <cell r="AF51">
            <v>0</v>
          </cell>
          <cell r="AG51">
            <v>0</v>
          </cell>
          <cell r="AH51">
            <v>0</v>
          </cell>
          <cell r="AI51">
            <v>0</v>
          </cell>
          <cell r="AJ51">
            <v>0</v>
          </cell>
          <cell r="AK51">
            <v>0</v>
          </cell>
          <cell r="AL51">
            <v>0</v>
          </cell>
          <cell r="AM51">
            <v>0</v>
          </cell>
          <cell r="AN51">
            <v>0</v>
          </cell>
          <cell r="AO51">
            <v>0</v>
          </cell>
        </row>
        <row r="52">
          <cell r="X52" t="str">
            <v>Santa BarbaraAll Category of Aid</v>
          </cell>
          <cell r="Y52">
            <v>502</v>
          </cell>
          <cell r="Z52" t="str">
            <v>Santa Barbara</v>
          </cell>
          <cell r="AA52" t="str">
            <v>Cencal</v>
          </cell>
          <cell r="AB52" t="str">
            <v>All Category of Aid</v>
          </cell>
          <cell r="AC52">
            <v>1149184.0487584646</v>
          </cell>
          <cell r="AD52">
            <v>252.72423511590554</v>
          </cell>
          <cell r="AE52">
            <v>9.9518342925183862</v>
          </cell>
          <cell r="AF52">
            <v>242.77240082338719</v>
          </cell>
          <cell r="AG52">
            <v>7.3846971799710968</v>
          </cell>
          <cell r="AH52">
            <v>0.29274886945046774</v>
          </cell>
          <cell r="AI52">
            <v>7.0919483105206282</v>
          </cell>
          <cell r="AJ52">
            <v>260.10893229587668</v>
          </cell>
          <cell r="AK52">
            <v>10.244583161968857</v>
          </cell>
          <cell r="AL52">
            <v>249.86434913390784</v>
          </cell>
          <cell r="AM52">
            <v>271.87522386805648</v>
          </cell>
          <cell r="AN52">
            <v>10.705086939804723</v>
          </cell>
          <cell r="AO52">
            <v>261.16816051026268</v>
          </cell>
        </row>
        <row r="53">
          <cell r="X53" t="str">
            <v>Santa BarbaraTotal Revenue</v>
          </cell>
          <cell r="Y53">
            <v>502</v>
          </cell>
          <cell r="Z53" t="str">
            <v>Santa Barbara</v>
          </cell>
          <cell r="AA53" t="str">
            <v>Cencal</v>
          </cell>
          <cell r="AB53" t="str">
            <v>Total Revenue</v>
          </cell>
          <cell r="AC53">
            <v>0</v>
          </cell>
          <cell r="AD53">
            <v>290426659.72988248</v>
          </cell>
          <cell r="AE53">
            <v>11436489.22484961</v>
          </cell>
          <cell r="AF53">
            <v>278990170.5050329</v>
          </cell>
          <cell r="AG53">
            <v>8486376.2041344009</v>
          </cell>
          <cell r="AH53">
            <v>336422.33106455172</v>
          </cell>
          <cell r="AI53">
            <v>8149953.8730698489</v>
          </cell>
          <cell r="AJ53">
            <v>298913035.93401694</v>
          </cell>
          <cell r="AK53">
            <v>11772911.555914164</v>
          </cell>
          <cell r="AL53">
            <v>287140124.37810278</v>
          </cell>
          <cell r="AM53">
            <v>312434670.52180713</v>
          </cell>
          <cell r="AN53">
            <v>12302115.151796153</v>
          </cell>
          <cell r="AO53">
            <v>300130284.1019842</v>
          </cell>
        </row>
        <row r="54">
          <cell r="X54" t="str">
            <v>San Luis ObispoChild</v>
          </cell>
          <cell r="Y54">
            <v>501</v>
          </cell>
          <cell r="Z54" t="str">
            <v>San Luis Obispo</v>
          </cell>
          <cell r="AA54" t="str">
            <v>Cencal</v>
          </cell>
          <cell r="AB54" t="str">
            <v>Child</v>
          </cell>
          <cell r="AC54">
            <v>302045.79080882965</v>
          </cell>
          <cell r="AD54">
            <v>62.879999999999995</v>
          </cell>
          <cell r="AE54">
            <v>2.48</v>
          </cell>
          <cell r="AF54">
            <v>60.4</v>
          </cell>
          <cell r="AG54">
            <v>7.83</v>
          </cell>
          <cell r="AH54">
            <v>0.31</v>
          </cell>
          <cell r="AI54">
            <v>7.5200000000000005</v>
          </cell>
          <cell r="AJ54">
            <v>70.709999999999994</v>
          </cell>
          <cell r="AK54">
            <v>2.79</v>
          </cell>
          <cell r="AL54">
            <v>67.919999999999987</v>
          </cell>
          <cell r="AM54">
            <v>74.125450029056452</v>
          </cell>
          <cell r="AN54">
            <v>2.9186895948940976</v>
          </cell>
          <cell r="AO54">
            <v>71.205066684162361</v>
          </cell>
        </row>
        <row r="55">
          <cell r="X55" t="str">
            <v>San Luis ObispoAdult</v>
          </cell>
          <cell r="Y55">
            <v>501</v>
          </cell>
          <cell r="Z55" t="str">
            <v>San Luis Obispo</v>
          </cell>
          <cell r="AA55" t="str">
            <v>Cencal</v>
          </cell>
          <cell r="AB55" t="str">
            <v>Adult</v>
          </cell>
          <cell r="AC55">
            <v>118364.24441740547</v>
          </cell>
          <cell r="AD55">
            <v>302.87</v>
          </cell>
          <cell r="AE55">
            <v>11.93</v>
          </cell>
          <cell r="AF55">
            <v>290.94</v>
          </cell>
          <cell r="AG55">
            <v>7.82</v>
          </cell>
          <cell r="AH55">
            <v>0.31</v>
          </cell>
          <cell r="AI55">
            <v>7.5100000000000007</v>
          </cell>
          <cell r="AJ55">
            <v>310.69</v>
          </cell>
          <cell r="AK55">
            <v>12.24</v>
          </cell>
          <cell r="AL55">
            <v>298.45</v>
          </cell>
          <cell r="AM55">
            <v>326.68258543140757</v>
          </cell>
          <cell r="AN55">
            <v>12.863126801361673</v>
          </cell>
          <cell r="AO55">
            <v>313.8173711300459</v>
          </cell>
        </row>
        <row r="56">
          <cell r="X56" t="str">
            <v>San Luis ObispoAged&amp;DisabledNonDual</v>
          </cell>
          <cell r="Y56">
            <v>501</v>
          </cell>
          <cell r="Z56" t="str">
            <v>San Luis Obispo</v>
          </cell>
          <cell r="AA56" t="str">
            <v>Cencal</v>
          </cell>
          <cell r="AB56" t="str">
            <v>Aged&amp;DisabledNonDual</v>
          </cell>
          <cell r="AC56">
            <v>37350.289356307178</v>
          </cell>
          <cell r="AD56">
            <v>873.39</v>
          </cell>
          <cell r="AE56">
            <v>34.39</v>
          </cell>
          <cell r="AF56">
            <v>839</v>
          </cell>
          <cell r="AG56">
            <v>15.28</v>
          </cell>
          <cell r="AH56">
            <v>0.6</v>
          </cell>
          <cell r="AI56">
            <v>14.68</v>
          </cell>
          <cell r="AJ56">
            <v>888.67</v>
          </cell>
          <cell r="AK56">
            <v>34.99</v>
          </cell>
          <cell r="AL56">
            <v>853.68</v>
          </cell>
          <cell r="AM56">
            <v>930.69845968232607</v>
          </cell>
          <cell r="AN56">
            <v>36.646251849991586</v>
          </cell>
          <cell r="AO56">
            <v>894.05385783233442</v>
          </cell>
        </row>
        <row r="57">
          <cell r="X57" t="str">
            <v>San Luis ObispoDisabledDual</v>
          </cell>
          <cell r="Y57">
            <v>501</v>
          </cell>
          <cell r="Z57" t="str">
            <v>San Luis Obispo</v>
          </cell>
          <cell r="AA57" t="str">
            <v>Cencal</v>
          </cell>
          <cell r="AB57" t="str">
            <v>DisabledDual</v>
          </cell>
          <cell r="AC57">
            <v>39518.783836573282</v>
          </cell>
          <cell r="AD57">
            <v>141.72</v>
          </cell>
          <cell r="AE57">
            <v>5.58</v>
          </cell>
          <cell r="AF57">
            <v>136.13999999999999</v>
          </cell>
          <cell r="AG57">
            <v>0</v>
          </cell>
          <cell r="AH57">
            <v>0</v>
          </cell>
          <cell r="AI57">
            <v>0</v>
          </cell>
          <cell r="AJ57">
            <v>141.72</v>
          </cell>
          <cell r="AK57">
            <v>5.58</v>
          </cell>
          <cell r="AL57">
            <v>136.13999999999999</v>
          </cell>
          <cell r="AM57">
            <v>148.01971595997796</v>
          </cell>
          <cell r="AN57">
            <v>5.828276315924132</v>
          </cell>
          <cell r="AO57">
            <v>142.19143964405382</v>
          </cell>
        </row>
        <row r="58">
          <cell r="X58" t="str">
            <v>San Luis ObispoAgedDual</v>
          </cell>
          <cell r="Y58">
            <v>501</v>
          </cell>
          <cell r="Z58" t="str">
            <v>San Luis Obispo</v>
          </cell>
          <cell r="AA58" t="str">
            <v>Cencal</v>
          </cell>
          <cell r="AB58" t="str">
            <v>AgedDual</v>
          </cell>
          <cell r="AC58">
            <v>26359.359707030035</v>
          </cell>
          <cell r="AD58">
            <v>237.31</v>
          </cell>
          <cell r="AE58">
            <v>9.34</v>
          </cell>
          <cell r="AF58">
            <v>227.97</v>
          </cell>
          <cell r="AG58">
            <v>0</v>
          </cell>
          <cell r="AH58">
            <v>0</v>
          </cell>
          <cell r="AI58">
            <v>0</v>
          </cell>
          <cell r="AJ58">
            <v>237.31</v>
          </cell>
          <cell r="AK58">
            <v>9.34</v>
          </cell>
          <cell r="AL58">
            <v>227.97</v>
          </cell>
          <cell r="AM58">
            <v>245.86473114113559</v>
          </cell>
          <cell r="AN58">
            <v>9.6809237886822146</v>
          </cell>
          <cell r="AO58">
            <v>236.18380735245336</v>
          </cell>
        </row>
        <row r="59">
          <cell r="X59" t="str">
            <v>San Luis ObispoBCCTP</v>
          </cell>
          <cell r="Y59">
            <v>501</v>
          </cell>
          <cell r="Z59" t="str">
            <v>San Luis Obispo</v>
          </cell>
          <cell r="AA59" t="str">
            <v>Cencal</v>
          </cell>
          <cell r="AB59" t="str">
            <v>BCCTP</v>
          </cell>
          <cell r="AC59">
            <v>972</v>
          </cell>
          <cell r="AD59">
            <v>1697.32</v>
          </cell>
          <cell r="AE59">
            <v>66.83</v>
          </cell>
          <cell r="AF59">
            <v>1630.49</v>
          </cell>
          <cell r="AG59">
            <v>11.48</v>
          </cell>
          <cell r="AH59">
            <v>0.45</v>
          </cell>
          <cell r="AI59">
            <v>11.030000000000001</v>
          </cell>
          <cell r="AJ59">
            <v>1708.8</v>
          </cell>
          <cell r="AK59">
            <v>67.28</v>
          </cell>
          <cell r="AL59">
            <v>1641.52</v>
          </cell>
          <cell r="AM59">
            <v>1796.1212017454279</v>
          </cell>
          <cell r="AN59">
            <v>70.722272318726226</v>
          </cell>
          <cell r="AO59">
            <v>1725.4009544267017</v>
          </cell>
        </row>
        <row r="60">
          <cell r="X60" t="str">
            <v>San Luis ObispoAIDSNonDual</v>
          </cell>
          <cell r="Y60">
            <v>501</v>
          </cell>
          <cell r="Z60" t="str">
            <v>San Luis Obispo</v>
          </cell>
          <cell r="AA60" t="str">
            <v>Cencal</v>
          </cell>
          <cell r="AB60" t="str">
            <v>AIDSNonDual</v>
          </cell>
          <cell r="AC60">
            <v>276</v>
          </cell>
          <cell r="AD60">
            <v>1902.6200000000001</v>
          </cell>
          <cell r="AE60">
            <v>74.92</v>
          </cell>
          <cell r="AF60">
            <v>1827.7</v>
          </cell>
          <cell r="AG60">
            <v>12.09</v>
          </cell>
          <cell r="AH60">
            <v>0.48</v>
          </cell>
          <cell r="AI60">
            <v>11.61</v>
          </cell>
          <cell r="AJ60">
            <v>1914.71</v>
          </cell>
          <cell r="AK60">
            <v>75.400000000000006</v>
          </cell>
          <cell r="AL60">
            <v>1839.31</v>
          </cell>
          <cell r="AM60">
            <v>2015.8308151433882</v>
          </cell>
          <cell r="AN60">
            <v>79.373338346270913</v>
          </cell>
          <cell r="AO60">
            <v>1936.4535205471173</v>
          </cell>
        </row>
        <row r="61">
          <cell r="X61" t="str">
            <v>San Luis ObispoAIDSDual</v>
          </cell>
          <cell r="Y61">
            <v>501</v>
          </cell>
          <cell r="Z61" t="str">
            <v>San Luis Obispo</v>
          </cell>
          <cell r="AA61" t="str">
            <v>Cencal</v>
          </cell>
          <cell r="AB61" t="str">
            <v>AIDSDual</v>
          </cell>
          <cell r="AC61">
            <v>36</v>
          </cell>
          <cell r="AD61">
            <v>59.239999999999995</v>
          </cell>
          <cell r="AE61">
            <v>2.33</v>
          </cell>
          <cell r="AF61">
            <v>56.91</v>
          </cell>
          <cell r="AG61">
            <v>0</v>
          </cell>
          <cell r="AH61">
            <v>0</v>
          </cell>
          <cell r="AI61">
            <v>0</v>
          </cell>
          <cell r="AJ61">
            <v>59.239999999999995</v>
          </cell>
          <cell r="AK61">
            <v>2.33</v>
          </cell>
          <cell r="AL61">
            <v>56.91</v>
          </cell>
          <cell r="AM61">
            <v>62.484145563383692</v>
          </cell>
          <cell r="AN61">
            <v>2.4603132315582328</v>
          </cell>
          <cell r="AO61">
            <v>60.023832331825453</v>
          </cell>
        </row>
        <row r="62">
          <cell r="X62" t="str">
            <v>San Luis ObispoLTCNonDual</v>
          </cell>
          <cell r="Y62">
            <v>501</v>
          </cell>
          <cell r="Z62" t="str">
            <v>San Luis Obispo</v>
          </cell>
          <cell r="AA62" t="str">
            <v>Cencal</v>
          </cell>
          <cell r="AB62" t="str">
            <v>LTCNonDual</v>
          </cell>
          <cell r="AC62">
            <v>203.07153829774424</v>
          </cell>
          <cell r="AD62">
            <v>7744.2800000000007</v>
          </cell>
          <cell r="AE62">
            <v>304.93</v>
          </cell>
          <cell r="AF62">
            <v>7439.35</v>
          </cell>
          <cell r="AG62">
            <v>12.19</v>
          </cell>
          <cell r="AH62">
            <v>0.48</v>
          </cell>
          <cell r="AI62">
            <v>11.709999999999999</v>
          </cell>
          <cell r="AJ62">
            <v>7756.47</v>
          </cell>
          <cell r="AK62">
            <v>305.41000000000003</v>
          </cell>
          <cell r="AL62">
            <v>7451.06</v>
          </cell>
          <cell r="AM62">
            <v>7933.1234701786771</v>
          </cell>
          <cell r="AN62">
            <v>312.36673663828543</v>
          </cell>
          <cell r="AO62">
            <v>7620.7567147903919</v>
          </cell>
        </row>
        <row r="63">
          <cell r="X63" t="str">
            <v>San Luis ObispoLTCDual</v>
          </cell>
          <cell r="Y63">
            <v>501</v>
          </cell>
          <cell r="Z63" t="str">
            <v>San Luis Obispo</v>
          </cell>
          <cell r="AA63" t="str">
            <v>Cencal</v>
          </cell>
          <cell r="AB63" t="str">
            <v>LTCDual</v>
          </cell>
          <cell r="AC63">
            <v>5224.3867950356253</v>
          </cell>
          <cell r="AD63">
            <v>5219.34</v>
          </cell>
          <cell r="AE63">
            <v>205.51</v>
          </cell>
          <cell r="AF63">
            <v>5013.83</v>
          </cell>
          <cell r="AG63">
            <v>0</v>
          </cell>
          <cell r="AH63">
            <v>0</v>
          </cell>
          <cell r="AI63">
            <v>0</v>
          </cell>
          <cell r="AJ63">
            <v>5219.34</v>
          </cell>
          <cell r="AK63">
            <v>205.51</v>
          </cell>
          <cell r="AL63">
            <v>5013.83</v>
          </cell>
          <cell r="AM63">
            <v>5206.5339071074404</v>
          </cell>
          <cell r="AN63">
            <v>205.00727259235546</v>
          </cell>
          <cell r="AO63">
            <v>5001.5266345150849</v>
          </cell>
        </row>
        <row r="64">
          <cell r="X64" t="str">
            <v>San Luis ObispoOBRA</v>
          </cell>
          <cell r="Y64">
            <v>501</v>
          </cell>
          <cell r="Z64" t="str">
            <v>San Luis Obispo</v>
          </cell>
          <cell r="AA64" t="str">
            <v>Cencal</v>
          </cell>
          <cell r="AB64" t="str">
            <v>OBRA</v>
          </cell>
          <cell r="AC64">
            <v>0</v>
          </cell>
          <cell r="AD64">
            <v>0</v>
          </cell>
          <cell r="AE64">
            <v>0</v>
          </cell>
          <cell r="AF64">
            <v>0</v>
          </cell>
          <cell r="AG64">
            <v>0</v>
          </cell>
          <cell r="AH64">
            <v>0</v>
          </cell>
          <cell r="AI64">
            <v>0</v>
          </cell>
          <cell r="AJ64">
            <v>0</v>
          </cell>
          <cell r="AK64">
            <v>0</v>
          </cell>
          <cell r="AL64">
            <v>0</v>
          </cell>
          <cell r="AM64">
            <v>0</v>
          </cell>
          <cell r="AN64">
            <v>0</v>
          </cell>
          <cell r="AO64">
            <v>0</v>
          </cell>
        </row>
        <row r="65">
          <cell r="X65" t="str">
            <v>San Luis ObispoAll Category of Aid</v>
          </cell>
          <cell r="Y65">
            <v>501</v>
          </cell>
          <cell r="Z65" t="str">
            <v>San Luis Obispo</v>
          </cell>
          <cell r="AA65" t="str">
            <v>Cencal</v>
          </cell>
          <cell r="AB65" t="str">
            <v>All Category of Aid</v>
          </cell>
          <cell r="AC65">
            <v>530349.92645947903</v>
          </cell>
          <cell r="AD65">
            <v>245.75561733094037</v>
          </cell>
          <cell r="AE65">
            <v>9.6797478793538065</v>
          </cell>
          <cell r="AF65">
            <v>236.07586945158656</v>
          </cell>
          <cell r="AG65">
            <v>7.3127382569549377</v>
          </cell>
          <cell r="AH65">
            <v>0.28925173968892942</v>
          </cell>
          <cell r="AI65">
            <v>7.0234865172660088</v>
          </cell>
          <cell r="AJ65">
            <v>253.06835558789524</v>
          </cell>
          <cell r="AK65">
            <v>9.968999619042739</v>
          </cell>
          <cell r="AL65">
            <v>243.09935596885256</v>
          </cell>
          <cell r="AM65">
            <v>262.59164101599663</v>
          </cell>
          <cell r="AN65">
            <v>10.339545865004865</v>
          </cell>
          <cell r="AO65">
            <v>252.25078248017041</v>
          </cell>
        </row>
        <row r="66">
          <cell r="X66" t="str">
            <v>San Luis ObispoTotal Revenue</v>
          </cell>
          <cell r="Y66">
            <v>501</v>
          </cell>
          <cell r="Z66" t="str">
            <v>San Luis Obispo</v>
          </cell>
          <cell r="AA66" t="str">
            <v>Cencal</v>
          </cell>
          <cell r="AB66" t="str">
            <v>Total Revenue</v>
          </cell>
          <cell r="AC66">
            <v>0</v>
          </cell>
          <cell r="AD66">
            <v>130336473.5784681</v>
          </cell>
          <cell r="AE66">
            <v>5133653.5759615898</v>
          </cell>
          <cell r="AF66">
            <v>125202820.00250649</v>
          </cell>
          <cell r="AG66">
            <v>3878310.1967934701</v>
          </cell>
          <cell r="AH66">
            <v>153404.6388723001</v>
          </cell>
          <cell r="AI66">
            <v>3724905.5579211703</v>
          </cell>
          <cell r="AJ66">
            <v>134214783.77526154</v>
          </cell>
          <cell r="AK66">
            <v>5287058.214833891</v>
          </cell>
          <cell r="AL66">
            <v>128927725.56042767</v>
          </cell>
          <cell r="AM66">
            <v>139265457.50170773</v>
          </cell>
          <cell r="AN66">
            <v>5483577.3891297411</v>
          </cell>
          <cell r="AO66">
            <v>133781183.93770441</v>
          </cell>
        </row>
        <row r="67">
          <cell r="X67" t="str">
            <v>MarinChild</v>
          </cell>
          <cell r="Y67">
            <v>510</v>
          </cell>
          <cell r="Z67" t="str">
            <v>Marin</v>
          </cell>
          <cell r="AA67" t="str">
            <v>Partnership</v>
          </cell>
          <cell r="AB67" t="str">
            <v>Child</v>
          </cell>
          <cell r="AC67">
            <v>188508.16220716533</v>
          </cell>
          <cell r="AD67">
            <v>116.03999999999999</v>
          </cell>
          <cell r="AE67">
            <v>4.57</v>
          </cell>
          <cell r="AF67">
            <v>111.47</v>
          </cell>
          <cell r="AG67">
            <v>7.89</v>
          </cell>
          <cell r="AH67">
            <v>0.31</v>
          </cell>
          <cell r="AI67">
            <v>7.58</v>
          </cell>
          <cell r="AJ67">
            <v>123.92999999999999</v>
          </cell>
          <cell r="AK67">
            <v>4.88</v>
          </cell>
          <cell r="AL67">
            <v>119.05</v>
          </cell>
          <cell r="AM67">
            <v>130.25922308651562</v>
          </cell>
          <cell r="AN67">
            <v>5.1289569090315528</v>
          </cell>
          <cell r="AO67">
            <v>125.13093492748408</v>
          </cell>
        </row>
        <row r="68">
          <cell r="X68" t="str">
            <v>MarinAdult</v>
          </cell>
          <cell r="Y68">
            <v>510</v>
          </cell>
          <cell r="Z68" t="str">
            <v>Marin</v>
          </cell>
          <cell r="AA68" t="str">
            <v>Partnership</v>
          </cell>
          <cell r="AB68" t="str">
            <v>Adult</v>
          </cell>
          <cell r="AC68">
            <v>54526.109239906109</v>
          </cell>
          <cell r="AD68">
            <v>296.95</v>
          </cell>
          <cell r="AE68">
            <v>11.69</v>
          </cell>
          <cell r="AF68">
            <v>285.26</v>
          </cell>
          <cell r="AG68">
            <v>7.63</v>
          </cell>
          <cell r="AH68">
            <v>0.3</v>
          </cell>
          <cell r="AI68">
            <v>7.33</v>
          </cell>
          <cell r="AJ68">
            <v>304.58</v>
          </cell>
          <cell r="AK68">
            <v>11.99</v>
          </cell>
          <cell r="AL68">
            <v>292.58999999999997</v>
          </cell>
          <cell r="AM68">
            <v>320.06356513418581</v>
          </cell>
          <cell r="AN68">
            <v>12.602502877158566</v>
          </cell>
          <cell r="AO68">
            <v>307.46149350702723</v>
          </cell>
        </row>
        <row r="69">
          <cell r="X69" t="str">
            <v>MarinAged&amp;DisabledNonDual</v>
          </cell>
          <cell r="Y69">
            <v>510</v>
          </cell>
          <cell r="Z69" t="str">
            <v>Marin</v>
          </cell>
          <cell r="AA69" t="str">
            <v>Partnership</v>
          </cell>
          <cell r="AB69" t="str">
            <v>Aged&amp;DisabledNonDual</v>
          </cell>
          <cell r="AC69">
            <v>25849.924542126966</v>
          </cell>
          <cell r="AD69">
            <v>1017.15</v>
          </cell>
          <cell r="AE69">
            <v>40.049999999999997</v>
          </cell>
          <cell r="AF69">
            <v>977.1</v>
          </cell>
          <cell r="AG69">
            <v>14.54</v>
          </cell>
          <cell r="AH69">
            <v>0.56999999999999995</v>
          </cell>
          <cell r="AI69">
            <v>13.969999999999999</v>
          </cell>
          <cell r="AJ69">
            <v>1031.69</v>
          </cell>
          <cell r="AK69">
            <v>40.619999999999997</v>
          </cell>
          <cell r="AL69">
            <v>991.07</v>
          </cell>
          <cell r="AM69">
            <v>1079.2505705692029</v>
          </cell>
          <cell r="AN69">
            <v>42.495491216162364</v>
          </cell>
          <cell r="AO69">
            <v>1036.7575918530406</v>
          </cell>
        </row>
        <row r="70">
          <cell r="X70" t="str">
            <v>MarinDisabledDual</v>
          </cell>
          <cell r="Y70">
            <v>510</v>
          </cell>
          <cell r="Z70" t="str">
            <v>Marin</v>
          </cell>
          <cell r="AA70" t="str">
            <v>Partnership</v>
          </cell>
          <cell r="AB70" t="str">
            <v>DisabledDual</v>
          </cell>
          <cell r="AC70">
            <v>27364.340338491813</v>
          </cell>
          <cell r="AD70">
            <v>165.67000000000002</v>
          </cell>
          <cell r="AE70">
            <v>6.52</v>
          </cell>
          <cell r="AF70">
            <v>159.15</v>
          </cell>
          <cell r="AG70">
            <v>0</v>
          </cell>
          <cell r="AH70">
            <v>0</v>
          </cell>
          <cell r="AI70">
            <v>0</v>
          </cell>
          <cell r="AJ70">
            <v>165.67000000000002</v>
          </cell>
          <cell r="AK70">
            <v>6.52</v>
          </cell>
          <cell r="AL70">
            <v>159.15</v>
          </cell>
          <cell r="AM70">
            <v>172.15525819083339</v>
          </cell>
          <cell r="AN70">
            <v>6.7786132912640653</v>
          </cell>
          <cell r="AO70">
            <v>165.37664489956933</v>
          </cell>
        </row>
        <row r="71">
          <cell r="X71" t="str">
            <v>MarinAgedDual</v>
          </cell>
          <cell r="Y71">
            <v>510</v>
          </cell>
          <cell r="Z71" t="str">
            <v>Marin</v>
          </cell>
          <cell r="AA71" t="str">
            <v>Partnership</v>
          </cell>
          <cell r="AB71" t="str">
            <v>AgedDual</v>
          </cell>
          <cell r="AC71">
            <v>23767.602924995059</v>
          </cell>
          <cell r="AD71">
            <v>246.91</v>
          </cell>
          <cell r="AE71">
            <v>9.7200000000000006</v>
          </cell>
          <cell r="AF71">
            <v>237.19</v>
          </cell>
          <cell r="AG71">
            <v>0</v>
          </cell>
          <cell r="AH71">
            <v>0</v>
          </cell>
          <cell r="AI71">
            <v>0</v>
          </cell>
          <cell r="AJ71">
            <v>246.91</v>
          </cell>
          <cell r="AK71">
            <v>9.7200000000000006</v>
          </cell>
          <cell r="AL71">
            <v>237.19</v>
          </cell>
          <cell r="AM71">
            <v>254.90161178557753</v>
          </cell>
          <cell r="AN71">
            <v>10.036750964057115</v>
          </cell>
          <cell r="AO71">
            <v>244.86486082152041</v>
          </cell>
        </row>
        <row r="72">
          <cell r="X72" t="str">
            <v>MarinBCCTP</v>
          </cell>
          <cell r="Y72">
            <v>510</v>
          </cell>
          <cell r="Z72" t="str">
            <v>Marin</v>
          </cell>
          <cell r="AA72" t="str">
            <v>Partnership</v>
          </cell>
          <cell r="AB72" t="str">
            <v>BCCTP</v>
          </cell>
          <cell r="AC72">
            <v>756</v>
          </cell>
          <cell r="AD72">
            <v>2434.35</v>
          </cell>
          <cell r="AE72">
            <v>95.85</v>
          </cell>
          <cell r="AF72">
            <v>2338.5</v>
          </cell>
          <cell r="AG72">
            <v>11.1</v>
          </cell>
          <cell r="AH72">
            <v>0.44</v>
          </cell>
          <cell r="AI72">
            <v>10.66</v>
          </cell>
          <cell r="AJ72">
            <v>2445.4499999999998</v>
          </cell>
          <cell r="AK72">
            <v>96.289999999999992</v>
          </cell>
          <cell r="AL72">
            <v>2349.16</v>
          </cell>
          <cell r="AM72">
            <v>2571.0127299528108</v>
          </cell>
          <cell r="AN72">
            <v>101.23362624189193</v>
          </cell>
          <cell r="AO72">
            <v>2469.7761662109187</v>
          </cell>
        </row>
        <row r="73">
          <cell r="X73" t="str">
            <v>MarinLTCNonDual</v>
          </cell>
          <cell r="Y73">
            <v>510</v>
          </cell>
          <cell r="Z73" t="str">
            <v>Marin</v>
          </cell>
          <cell r="AA73" t="str">
            <v>Partnership</v>
          </cell>
          <cell r="AB73" t="str">
            <v>LTCNonDual</v>
          </cell>
          <cell r="AC73">
            <v>278.3026368703467</v>
          </cell>
          <cell r="AD73">
            <v>8521.49</v>
          </cell>
          <cell r="AE73">
            <v>335.53</v>
          </cell>
          <cell r="AF73">
            <v>8185.96</v>
          </cell>
          <cell r="AG73">
            <v>11.94</v>
          </cell>
          <cell r="AH73">
            <v>0.47</v>
          </cell>
          <cell r="AI73">
            <v>11.469999999999999</v>
          </cell>
          <cell r="AJ73">
            <v>8533.43</v>
          </cell>
          <cell r="AK73">
            <v>336</v>
          </cell>
          <cell r="AL73">
            <v>8197.43</v>
          </cell>
          <cell r="AM73">
            <v>8839.7131156696378</v>
          </cell>
          <cell r="AN73">
            <v>348.06370392949196</v>
          </cell>
          <cell r="AO73">
            <v>8491.6495492401446</v>
          </cell>
        </row>
        <row r="74">
          <cell r="X74" t="str">
            <v>MarinLTCDual</v>
          </cell>
          <cell r="Y74">
            <v>510</v>
          </cell>
          <cell r="Z74" t="str">
            <v>Marin</v>
          </cell>
          <cell r="AA74" t="str">
            <v>Partnership</v>
          </cell>
          <cell r="AB74" t="str">
            <v>LTCDual</v>
          </cell>
          <cell r="AC74">
            <v>4845.0409237357162</v>
          </cell>
          <cell r="AD74">
            <v>5740.58</v>
          </cell>
          <cell r="AE74">
            <v>226.04</v>
          </cell>
          <cell r="AF74">
            <v>5514.54</v>
          </cell>
          <cell r="AG74">
            <v>0</v>
          </cell>
          <cell r="AH74">
            <v>0</v>
          </cell>
          <cell r="AI74">
            <v>0</v>
          </cell>
          <cell r="AJ74">
            <v>5740.58</v>
          </cell>
          <cell r="AK74">
            <v>226.04</v>
          </cell>
          <cell r="AL74">
            <v>5514.54</v>
          </cell>
          <cell r="AM74">
            <v>5892.6355237085927</v>
          </cell>
          <cell r="AN74">
            <v>232.02252374602583</v>
          </cell>
          <cell r="AO74">
            <v>5660.6129999625664</v>
          </cell>
        </row>
        <row r="75">
          <cell r="X75" t="str">
            <v>MarinOBRA</v>
          </cell>
          <cell r="Y75">
            <v>510</v>
          </cell>
          <cell r="Z75" t="str">
            <v>Marin</v>
          </cell>
          <cell r="AA75" t="str">
            <v>Partnership</v>
          </cell>
          <cell r="AB75" t="str">
            <v>OBRA</v>
          </cell>
          <cell r="AC75">
            <v>0</v>
          </cell>
          <cell r="AD75">
            <v>0</v>
          </cell>
          <cell r="AE75">
            <v>0</v>
          </cell>
          <cell r="AF75">
            <v>0</v>
          </cell>
          <cell r="AG75">
            <v>0</v>
          </cell>
          <cell r="AH75">
            <v>0</v>
          </cell>
          <cell r="AI75">
            <v>0</v>
          </cell>
          <cell r="AJ75">
            <v>0</v>
          </cell>
          <cell r="AK75">
            <v>0</v>
          </cell>
          <cell r="AL75">
            <v>0</v>
          </cell>
          <cell r="AM75">
            <v>0</v>
          </cell>
          <cell r="AN75">
            <v>0</v>
          </cell>
          <cell r="AO75">
            <v>0</v>
          </cell>
        </row>
        <row r="76">
          <cell r="X76" t="str">
            <v>MarinAll Category of Aid</v>
          </cell>
          <cell r="Y76">
            <v>510</v>
          </cell>
          <cell r="Z76" t="str">
            <v>Marin</v>
          </cell>
          <cell r="AA76" t="str">
            <v>Partnership</v>
          </cell>
          <cell r="AB76" t="str">
            <v>All Category of Aid</v>
          </cell>
          <cell r="AC76">
            <v>325895.48281329137</v>
          </cell>
          <cell r="AD76">
            <v>327.67082554391993</v>
          </cell>
          <cell r="AE76">
            <v>12.901784012178391</v>
          </cell>
          <cell r="AF76">
            <v>314.76904153174155</v>
          </cell>
          <cell r="AG76">
            <v>7.0296649400147579</v>
          </cell>
          <cell r="AH76">
            <v>0.27614148409688916</v>
          </cell>
          <cell r="AI76">
            <v>6.7535234559178674</v>
          </cell>
          <cell r="AJ76">
            <v>334.70049048393469</v>
          </cell>
          <cell r="AK76">
            <v>13.177925496275279</v>
          </cell>
          <cell r="AL76">
            <v>321.52256498765939</v>
          </cell>
          <cell r="AM76">
            <v>348.66537340546125</v>
          </cell>
          <cell r="AN76">
            <v>13.728699077840036</v>
          </cell>
          <cell r="AO76">
            <v>334.93732590053736</v>
          </cell>
        </row>
        <row r="77">
          <cell r="X77" t="str">
            <v>MarinTotal Revenue</v>
          </cell>
          <cell r="Y77">
            <v>510</v>
          </cell>
          <cell r="Z77" t="str">
            <v>Marin</v>
          </cell>
          <cell r="AA77" t="str">
            <v>Partnership</v>
          </cell>
          <cell r="AB77" t="str">
            <v>Total Revenue</v>
          </cell>
          <cell r="AC77">
            <v>0</v>
          </cell>
          <cell r="AD77">
            <v>106786441.89446555</v>
          </cell>
          <cell r="AE77">
            <v>4204633.1298016803</v>
          </cell>
          <cell r="AF77">
            <v>102581808.76466388</v>
          </cell>
          <cell r="AG77">
            <v>2290936.0496417764</v>
          </cell>
          <cell r="AH77">
            <v>89993.262284534518</v>
          </cell>
          <cell r="AI77">
            <v>2200942.7873572414</v>
          </cell>
          <cell r="AJ77">
            <v>109077377.94410732</v>
          </cell>
          <cell r="AK77">
            <v>4294626.3920862144</v>
          </cell>
          <cell r="AL77">
            <v>104782751.55202112</v>
          </cell>
          <cell r="AM77">
            <v>113628470.20624931</v>
          </cell>
          <cell r="AN77">
            <v>4474121.0143710664</v>
          </cell>
          <cell r="AO77">
            <v>109154561.53654835</v>
          </cell>
        </row>
        <row r="78">
          <cell r="X78" t="str">
            <v>MendocinoChild</v>
          </cell>
          <cell r="Y78">
            <v>512</v>
          </cell>
          <cell r="Z78" t="str">
            <v>Mendocino</v>
          </cell>
          <cell r="AA78" t="str">
            <v>Partnership</v>
          </cell>
          <cell r="AB78" t="str">
            <v>Child</v>
          </cell>
          <cell r="AC78">
            <v>168053.81581794287</v>
          </cell>
          <cell r="AD78">
            <v>100.16</v>
          </cell>
          <cell r="AE78">
            <v>3.94</v>
          </cell>
          <cell r="AF78">
            <v>96.22</v>
          </cell>
          <cell r="AG78">
            <v>8.1199999999999992</v>
          </cell>
          <cell r="AH78">
            <v>0.32</v>
          </cell>
          <cell r="AI78">
            <v>7.7999999999999989</v>
          </cell>
          <cell r="AJ78">
            <v>108.28</v>
          </cell>
          <cell r="AK78">
            <v>4.26</v>
          </cell>
          <cell r="AL78">
            <v>104.02</v>
          </cell>
          <cell r="AM78">
            <v>113.85410432095044</v>
          </cell>
          <cell r="AN78">
            <v>4.483005357637424</v>
          </cell>
          <cell r="AO78">
            <v>109.370823963313</v>
          </cell>
        </row>
        <row r="79">
          <cell r="X79" t="str">
            <v>MendocinoAdult</v>
          </cell>
          <cell r="Y79">
            <v>512</v>
          </cell>
          <cell r="Z79" t="str">
            <v>Mendocino</v>
          </cell>
          <cell r="AA79" t="str">
            <v>Partnership</v>
          </cell>
          <cell r="AB79" t="str">
            <v>Adult</v>
          </cell>
          <cell r="AC79">
            <v>82755.171271598883</v>
          </cell>
          <cell r="AD79">
            <v>290.22000000000003</v>
          </cell>
          <cell r="AE79">
            <v>11.43</v>
          </cell>
          <cell r="AF79">
            <v>278.79000000000002</v>
          </cell>
          <cell r="AG79">
            <v>7.59</v>
          </cell>
          <cell r="AH79">
            <v>0.3</v>
          </cell>
          <cell r="AI79">
            <v>7.29</v>
          </cell>
          <cell r="AJ79">
            <v>297.81</v>
          </cell>
          <cell r="AK79">
            <v>11.73</v>
          </cell>
          <cell r="AL79">
            <v>286.08</v>
          </cell>
          <cell r="AM79">
            <v>312.90914210253237</v>
          </cell>
          <cell r="AN79">
            <v>12.320797470287213</v>
          </cell>
          <cell r="AO79">
            <v>300.58720088224521</v>
          </cell>
        </row>
        <row r="80">
          <cell r="X80" t="str">
            <v>MendocinoAged&amp;DisabledNonDual</v>
          </cell>
          <cell r="Y80">
            <v>512</v>
          </cell>
          <cell r="Z80" t="str">
            <v>Mendocino</v>
          </cell>
          <cell r="AA80" t="str">
            <v>Partnership</v>
          </cell>
          <cell r="AB80" t="str">
            <v>Aged&amp;DisabledNonDual</v>
          </cell>
          <cell r="AC80">
            <v>27131.442376814783</v>
          </cell>
          <cell r="AD80">
            <v>881.96</v>
          </cell>
          <cell r="AE80">
            <v>34.729999999999997</v>
          </cell>
          <cell r="AF80">
            <v>847.23</v>
          </cell>
          <cell r="AG80">
            <v>14.55</v>
          </cell>
          <cell r="AH80">
            <v>0.56999999999999995</v>
          </cell>
          <cell r="AI80">
            <v>13.98</v>
          </cell>
          <cell r="AJ80">
            <v>896.51</v>
          </cell>
          <cell r="AK80">
            <v>35.299999999999997</v>
          </cell>
          <cell r="AL80">
            <v>861.21</v>
          </cell>
          <cell r="AM80">
            <v>940.62090490556648</v>
          </cell>
          <cell r="AN80">
            <v>37.036948130656683</v>
          </cell>
          <cell r="AO80">
            <v>903.5868630249098</v>
          </cell>
        </row>
        <row r="81">
          <cell r="X81" t="str">
            <v>MendocinoDisabledDual</v>
          </cell>
          <cell r="Y81">
            <v>512</v>
          </cell>
          <cell r="Z81" t="str">
            <v>Mendocino</v>
          </cell>
          <cell r="AA81" t="str">
            <v>Partnership</v>
          </cell>
          <cell r="AB81" t="str">
            <v>DisabledDual</v>
          </cell>
          <cell r="AC81">
            <v>25835.390399165561</v>
          </cell>
          <cell r="AD81">
            <v>137.85</v>
          </cell>
          <cell r="AE81">
            <v>5.43</v>
          </cell>
          <cell r="AF81">
            <v>132.41999999999999</v>
          </cell>
          <cell r="AG81">
            <v>0</v>
          </cell>
          <cell r="AH81">
            <v>0</v>
          </cell>
          <cell r="AI81">
            <v>0</v>
          </cell>
          <cell r="AJ81">
            <v>137.85</v>
          </cell>
          <cell r="AK81">
            <v>5.43</v>
          </cell>
          <cell r="AL81">
            <v>132.41999999999999</v>
          </cell>
          <cell r="AM81">
            <v>144.29534932819868</v>
          </cell>
          <cell r="AN81">
            <v>5.6816293797978235</v>
          </cell>
          <cell r="AO81">
            <v>138.61371994840084</v>
          </cell>
        </row>
        <row r="82">
          <cell r="X82" t="str">
            <v>MendocinoAgedDual</v>
          </cell>
          <cell r="Y82">
            <v>512</v>
          </cell>
          <cell r="Z82" t="str">
            <v>Mendocino</v>
          </cell>
          <cell r="AA82" t="str">
            <v>Partnership</v>
          </cell>
          <cell r="AB82" t="str">
            <v>AgedDual</v>
          </cell>
          <cell r="AC82">
            <v>17899.853732974865</v>
          </cell>
          <cell r="AD82">
            <v>131.44999999999999</v>
          </cell>
          <cell r="AE82">
            <v>5.18</v>
          </cell>
          <cell r="AF82">
            <v>126.26999999999998</v>
          </cell>
          <cell r="AG82">
            <v>0</v>
          </cell>
          <cell r="AH82">
            <v>0</v>
          </cell>
          <cell r="AI82">
            <v>0</v>
          </cell>
          <cell r="AJ82">
            <v>131.44999999999999</v>
          </cell>
          <cell r="AK82">
            <v>5.18</v>
          </cell>
          <cell r="AL82">
            <v>126.26999999999998</v>
          </cell>
          <cell r="AM82">
            <v>136.87951978808914</v>
          </cell>
          <cell r="AN82">
            <v>5.3896310916560104</v>
          </cell>
          <cell r="AO82">
            <v>131.48988869643313</v>
          </cell>
        </row>
        <row r="83">
          <cell r="X83" t="str">
            <v>MendocinoBCCTP</v>
          </cell>
          <cell r="Y83">
            <v>512</v>
          </cell>
          <cell r="Z83" t="str">
            <v>Mendocino</v>
          </cell>
          <cell r="AA83" t="str">
            <v>Partnership</v>
          </cell>
          <cell r="AB83" t="str">
            <v>BCCTP</v>
          </cell>
          <cell r="AC83">
            <v>288</v>
          </cell>
          <cell r="AD83">
            <v>1336.6000000000001</v>
          </cell>
          <cell r="AE83">
            <v>52.63</v>
          </cell>
          <cell r="AF83">
            <v>1283.97</v>
          </cell>
          <cell r="AG83">
            <v>11.1</v>
          </cell>
          <cell r="AH83">
            <v>0.44</v>
          </cell>
          <cell r="AI83">
            <v>10.66</v>
          </cell>
          <cell r="AJ83">
            <v>1347.7</v>
          </cell>
          <cell r="AK83">
            <v>53.07</v>
          </cell>
          <cell r="AL83">
            <v>1294.6300000000001</v>
          </cell>
          <cell r="AM83">
            <v>1413.9282426567599</v>
          </cell>
          <cell r="AN83">
            <v>55.673424554609923</v>
          </cell>
          <cell r="AO83">
            <v>1358.2518806021501</v>
          </cell>
        </row>
        <row r="84">
          <cell r="X84" t="str">
            <v>MendocinoLTCNonDual</v>
          </cell>
          <cell r="Y84">
            <v>512</v>
          </cell>
          <cell r="Z84" t="str">
            <v>Mendocino</v>
          </cell>
          <cell r="AA84" t="str">
            <v>Partnership</v>
          </cell>
          <cell r="AB84" t="str">
            <v>LTCNonDual</v>
          </cell>
          <cell r="AC84">
            <v>59.653625996035721</v>
          </cell>
          <cell r="AD84">
            <v>11268.08</v>
          </cell>
          <cell r="AE84">
            <v>443.68</v>
          </cell>
          <cell r="AF84">
            <v>10824.4</v>
          </cell>
          <cell r="AG84">
            <v>11.94</v>
          </cell>
          <cell r="AH84">
            <v>0.47</v>
          </cell>
          <cell r="AI84">
            <v>11.469999999999999</v>
          </cell>
          <cell r="AJ84">
            <v>11280.02</v>
          </cell>
          <cell r="AK84">
            <v>444.15000000000003</v>
          </cell>
          <cell r="AL84">
            <v>10835.87</v>
          </cell>
          <cell r="AM84">
            <v>11724.974638964939</v>
          </cell>
          <cell r="AN84">
            <v>461.6708764092445</v>
          </cell>
          <cell r="AO84">
            <v>11263.303900055693</v>
          </cell>
        </row>
        <row r="85">
          <cell r="X85" t="str">
            <v>MendocinoLTCDual</v>
          </cell>
          <cell r="Y85">
            <v>512</v>
          </cell>
          <cell r="Z85" t="str">
            <v>Mendocino</v>
          </cell>
          <cell r="AA85" t="str">
            <v>Partnership</v>
          </cell>
          <cell r="AB85" t="str">
            <v>LTCDual</v>
          </cell>
          <cell r="AC85">
            <v>2015.5102160299939</v>
          </cell>
          <cell r="AD85">
            <v>5069.4799999999996</v>
          </cell>
          <cell r="AE85">
            <v>199.61</v>
          </cell>
          <cell r="AF85">
            <v>4869.87</v>
          </cell>
          <cell r="AG85">
            <v>0</v>
          </cell>
          <cell r="AH85">
            <v>0</v>
          </cell>
          <cell r="AI85">
            <v>0</v>
          </cell>
          <cell r="AJ85">
            <v>5069.4799999999996</v>
          </cell>
          <cell r="AK85">
            <v>199.61</v>
          </cell>
          <cell r="AL85">
            <v>4869.87</v>
          </cell>
          <cell r="AM85">
            <v>5206.538695256796</v>
          </cell>
          <cell r="AN85">
            <v>205.00746112573634</v>
          </cell>
          <cell r="AO85">
            <v>5001.5312341310591</v>
          </cell>
        </row>
        <row r="86">
          <cell r="X86" t="str">
            <v>MendocinoOBRA</v>
          </cell>
          <cell r="Y86">
            <v>512</v>
          </cell>
          <cell r="Z86" t="str">
            <v>Mendocino</v>
          </cell>
          <cell r="AA86" t="str">
            <v>Partnership</v>
          </cell>
          <cell r="AB86" t="str">
            <v>OBRA</v>
          </cell>
          <cell r="AC86">
            <v>0</v>
          </cell>
          <cell r="AD86">
            <v>0</v>
          </cell>
          <cell r="AE86">
            <v>0</v>
          </cell>
          <cell r="AF86">
            <v>0</v>
          </cell>
          <cell r="AG86">
            <v>0</v>
          </cell>
          <cell r="AH86">
            <v>0</v>
          </cell>
          <cell r="AI86">
            <v>0</v>
          </cell>
          <cell r="AJ86">
            <v>0</v>
          </cell>
          <cell r="AK86">
            <v>0</v>
          </cell>
          <cell r="AL86">
            <v>0</v>
          </cell>
          <cell r="AM86">
            <v>0</v>
          </cell>
          <cell r="AN86">
            <v>0</v>
          </cell>
          <cell r="AO86">
            <v>0</v>
          </cell>
        </row>
        <row r="87">
          <cell r="X87" t="str">
            <v>MendocinoAll Category of Aid</v>
          </cell>
          <cell r="Y87">
            <v>512</v>
          </cell>
          <cell r="Z87" t="str">
            <v>Mendocino</v>
          </cell>
          <cell r="AA87" t="str">
            <v>Partnership</v>
          </cell>
          <cell r="AB87" t="str">
            <v>All Category of Aid</v>
          </cell>
          <cell r="AC87">
            <v>324038.83744052297</v>
          </cell>
          <cell r="AD87">
            <v>252.95541505010749</v>
          </cell>
          <cell r="AE87">
            <v>9.9594438382842085</v>
          </cell>
          <cell r="AF87">
            <v>242.99597121182333</v>
          </cell>
          <cell r="AG87">
            <v>7.3799187287515027</v>
          </cell>
          <cell r="AH87">
            <v>0.29077826764984177</v>
          </cell>
          <cell r="AI87">
            <v>7.0891404611016613</v>
          </cell>
          <cell r="AJ87">
            <v>260.33533377885902</v>
          </cell>
          <cell r="AK87">
            <v>10.25022210593405</v>
          </cell>
          <cell r="AL87">
            <v>250.08511167292491</v>
          </cell>
          <cell r="AM87">
            <v>272.58275422951516</v>
          </cell>
          <cell r="AN87">
            <v>10.73294594778716</v>
          </cell>
          <cell r="AO87">
            <v>261.8496143140228</v>
          </cell>
        </row>
        <row r="88">
          <cell r="X88" t="str">
            <v>MendocinoTotal Revenue</v>
          </cell>
          <cell r="Y88">
            <v>512</v>
          </cell>
          <cell r="Z88" t="str">
            <v>Mendocino</v>
          </cell>
          <cell r="AA88" t="str">
            <v>Partnership</v>
          </cell>
          <cell r="AB88" t="str">
            <v>Total Revenue</v>
          </cell>
          <cell r="AC88">
            <v>0</v>
          </cell>
          <cell r="AD88">
            <v>81967378.617121801</v>
          </cell>
          <cell r="AE88">
            <v>3227246.6029117946</v>
          </cell>
          <cell r="AF88">
            <v>78740132.014210016</v>
          </cell>
          <cell r="AG88">
            <v>2391380.2852701792</v>
          </cell>
          <cell r="AH88">
            <v>94223.45180222395</v>
          </cell>
          <cell r="AI88">
            <v>2297156.8334679552</v>
          </cell>
          <cell r="AJ88">
            <v>84358758.902391985</v>
          </cell>
          <cell r="AK88">
            <v>3321470.0547140185</v>
          </cell>
          <cell r="AL88">
            <v>81037288.847677946</v>
          </cell>
          <cell r="AM88">
            <v>88327398.786867887</v>
          </cell>
          <cell r="AN88">
            <v>3477891.3272329234</v>
          </cell>
          <cell r="AO88">
            <v>84849444.606565267</v>
          </cell>
        </row>
        <row r="89">
          <cell r="X89" t="str">
            <v>NapaChild</v>
          </cell>
          <cell r="Y89">
            <v>507</v>
          </cell>
          <cell r="Z89" t="str">
            <v>Napa</v>
          </cell>
          <cell r="AA89" t="str">
            <v>Partnership</v>
          </cell>
          <cell r="AB89" t="str">
            <v>Child</v>
          </cell>
          <cell r="AC89">
            <v>175806.59661457434</v>
          </cell>
          <cell r="AD89">
            <v>124.78999999999999</v>
          </cell>
          <cell r="AE89">
            <v>4.91</v>
          </cell>
          <cell r="AF89">
            <v>119.88</v>
          </cell>
          <cell r="AG89">
            <v>7.86</v>
          </cell>
          <cell r="AH89">
            <v>0.31</v>
          </cell>
          <cell r="AI89">
            <v>7.5500000000000007</v>
          </cell>
          <cell r="AJ89">
            <v>132.65</v>
          </cell>
          <cell r="AK89">
            <v>5.22</v>
          </cell>
          <cell r="AL89">
            <v>127.43</v>
          </cell>
          <cell r="AM89">
            <v>139.46487440493644</v>
          </cell>
          <cell r="AN89">
            <v>5.4914294296943726</v>
          </cell>
          <cell r="AO89">
            <v>133.97293247524203</v>
          </cell>
        </row>
        <row r="90">
          <cell r="X90" t="str">
            <v>NapaAdult</v>
          </cell>
          <cell r="Y90">
            <v>507</v>
          </cell>
          <cell r="Z90" t="str">
            <v>Napa</v>
          </cell>
          <cell r="AA90" t="str">
            <v>Partnership</v>
          </cell>
          <cell r="AB90" t="str">
            <v>Adult</v>
          </cell>
          <cell r="AC90">
            <v>54789.385278087255</v>
          </cell>
          <cell r="AD90">
            <v>381.93</v>
          </cell>
          <cell r="AE90">
            <v>15.04</v>
          </cell>
          <cell r="AF90">
            <v>366.89</v>
          </cell>
          <cell r="AG90">
            <v>7.6</v>
          </cell>
          <cell r="AH90">
            <v>0.3</v>
          </cell>
          <cell r="AI90">
            <v>7.3</v>
          </cell>
          <cell r="AJ90">
            <v>389.53000000000003</v>
          </cell>
          <cell r="AK90">
            <v>15.34</v>
          </cell>
          <cell r="AL90">
            <v>374.19000000000005</v>
          </cell>
          <cell r="AM90">
            <v>409.19349218896991</v>
          </cell>
          <cell r="AN90">
            <v>16.111993754940691</v>
          </cell>
          <cell r="AO90">
            <v>393.0807484340292</v>
          </cell>
        </row>
        <row r="91">
          <cell r="X91" t="str">
            <v>NapaAged&amp;DisabledNonDual</v>
          </cell>
          <cell r="Y91">
            <v>507</v>
          </cell>
          <cell r="Z91" t="str">
            <v>Napa</v>
          </cell>
          <cell r="AA91" t="str">
            <v>Partnership</v>
          </cell>
          <cell r="AB91" t="str">
            <v>Aged&amp;DisabledNonDual</v>
          </cell>
          <cell r="AC91">
            <v>21473.276651101285</v>
          </cell>
          <cell r="AD91">
            <v>909.96</v>
          </cell>
          <cell r="AE91">
            <v>35.83</v>
          </cell>
          <cell r="AF91">
            <v>874.13</v>
          </cell>
          <cell r="AG91">
            <v>14.55</v>
          </cell>
          <cell r="AH91">
            <v>0.56999999999999995</v>
          </cell>
          <cell r="AI91">
            <v>13.98</v>
          </cell>
          <cell r="AJ91">
            <v>924.51</v>
          </cell>
          <cell r="AK91">
            <v>36.4</v>
          </cell>
          <cell r="AL91">
            <v>888.11</v>
          </cell>
          <cell r="AM91">
            <v>968.84520535184049</v>
          </cell>
          <cell r="AN91">
            <v>38.148279960728722</v>
          </cell>
          <cell r="AO91">
            <v>930.69983164111181</v>
          </cell>
        </row>
        <row r="92">
          <cell r="X92" t="str">
            <v>NapaDisabledDual</v>
          </cell>
          <cell r="Y92">
            <v>507</v>
          </cell>
          <cell r="Z92" t="str">
            <v>Napa</v>
          </cell>
          <cell r="AA92" t="str">
            <v>Partnership</v>
          </cell>
          <cell r="AB92" t="str">
            <v>DisabledDual</v>
          </cell>
          <cell r="AC92">
            <v>18371.411713765578</v>
          </cell>
          <cell r="AD92">
            <v>422.36</v>
          </cell>
          <cell r="AE92">
            <v>16.63</v>
          </cell>
          <cell r="AF92">
            <v>405.73</v>
          </cell>
          <cell r="AG92">
            <v>0</v>
          </cell>
          <cell r="AH92">
            <v>0</v>
          </cell>
          <cell r="AI92">
            <v>0</v>
          </cell>
          <cell r="AJ92">
            <v>422.36</v>
          </cell>
          <cell r="AK92">
            <v>16.63</v>
          </cell>
          <cell r="AL92">
            <v>405.73</v>
          </cell>
          <cell r="AM92">
            <v>439.44802570624211</v>
          </cell>
          <cell r="AN92">
            <v>17.303266012183283</v>
          </cell>
          <cell r="AO92">
            <v>422.14475969405879</v>
          </cell>
        </row>
        <row r="93">
          <cell r="X93" t="str">
            <v>NapaAgedDual</v>
          </cell>
          <cell r="Y93">
            <v>507</v>
          </cell>
          <cell r="Z93" t="str">
            <v>Napa</v>
          </cell>
          <cell r="AA93" t="str">
            <v>Partnership</v>
          </cell>
          <cell r="AB93" t="str">
            <v>AgedDual</v>
          </cell>
          <cell r="AC93">
            <v>20299.631650374286</v>
          </cell>
          <cell r="AD93">
            <v>239.45000000000002</v>
          </cell>
          <cell r="AE93">
            <v>9.43</v>
          </cell>
          <cell r="AF93">
            <v>230.02</v>
          </cell>
          <cell r="AG93">
            <v>0</v>
          </cell>
          <cell r="AH93">
            <v>0</v>
          </cell>
          <cell r="AI93">
            <v>0</v>
          </cell>
          <cell r="AJ93">
            <v>239.45000000000002</v>
          </cell>
          <cell r="AK93">
            <v>9.43</v>
          </cell>
          <cell r="AL93">
            <v>230.02</v>
          </cell>
          <cell r="AM93">
            <v>248.49988287799471</v>
          </cell>
          <cell r="AN93">
            <v>9.7846828883210417</v>
          </cell>
          <cell r="AO93">
            <v>238.71519998967366</v>
          </cell>
        </row>
        <row r="94">
          <cell r="X94" t="str">
            <v>NapaBCCTP</v>
          </cell>
          <cell r="Y94">
            <v>507</v>
          </cell>
          <cell r="Z94" t="str">
            <v>Napa</v>
          </cell>
          <cell r="AA94" t="str">
            <v>Partnership</v>
          </cell>
          <cell r="AB94" t="str">
            <v>BCCTP</v>
          </cell>
          <cell r="AC94">
            <v>444</v>
          </cell>
          <cell r="AD94">
            <v>1590.37</v>
          </cell>
          <cell r="AE94">
            <v>62.62</v>
          </cell>
          <cell r="AF94">
            <v>1527.75</v>
          </cell>
          <cell r="AG94">
            <v>11.1</v>
          </cell>
          <cell r="AH94">
            <v>0.44</v>
          </cell>
          <cell r="AI94">
            <v>10.66</v>
          </cell>
          <cell r="AJ94">
            <v>1601.4699999999998</v>
          </cell>
          <cell r="AK94">
            <v>63.059999999999995</v>
          </cell>
          <cell r="AL94">
            <v>1538.4099999999999</v>
          </cell>
          <cell r="AM94">
            <v>1683.7017422051672</v>
          </cell>
          <cell r="AN94">
            <v>66.295756099328457</v>
          </cell>
          <cell r="AO94">
            <v>1617.4030486058389</v>
          </cell>
        </row>
        <row r="95">
          <cell r="X95" t="str">
            <v>NapaLTCNonDual</v>
          </cell>
          <cell r="Y95">
            <v>507</v>
          </cell>
          <cell r="Z95" t="str">
            <v>Napa</v>
          </cell>
          <cell r="AA95" t="str">
            <v>Partnership</v>
          </cell>
          <cell r="AB95" t="str">
            <v>LTCNonDual</v>
          </cell>
          <cell r="AC95">
            <v>205.05853341946792</v>
          </cell>
          <cell r="AD95">
            <v>5396.18</v>
          </cell>
          <cell r="AE95">
            <v>212.47</v>
          </cell>
          <cell r="AF95">
            <v>5183.71</v>
          </cell>
          <cell r="AG95">
            <v>11.94</v>
          </cell>
          <cell r="AH95">
            <v>0.47</v>
          </cell>
          <cell r="AI95">
            <v>11.469999999999999</v>
          </cell>
          <cell r="AJ95">
            <v>5408.12</v>
          </cell>
          <cell r="AK95">
            <v>212.94</v>
          </cell>
          <cell r="AL95">
            <v>5195.18</v>
          </cell>
          <cell r="AM95">
            <v>5602.9044785183014</v>
          </cell>
          <cell r="AN95">
            <v>220.61436384165813</v>
          </cell>
          <cell r="AO95">
            <v>5382.2902521766437</v>
          </cell>
        </row>
        <row r="96">
          <cell r="X96" t="str">
            <v>NapaLTCDual</v>
          </cell>
          <cell r="Y96">
            <v>507</v>
          </cell>
          <cell r="Z96" t="str">
            <v>Napa</v>
          </cell>
          <cell r="AA96" t="str">
            <v>Partnership</v>
          </cell>
          <cell r="AB96" t="str">
            <v>LTCDual</v>
          </cell>
          <cell r="AC96">
            <v>2553.9108253151912</v>
          </cell>
          <cell r="AD96">
            <v>4584.04</v>
          </cell>
          <cell r="AE96">
            <v>180.5</v>
          </cell>
          <cell r="AF96">
            <v>4403.54</v>
          </cell>
          <cell r="AG96">
            <v>0</v>
          </cell>
          <cell r="AH96">
            <v>0</v>
          </cell>
          <cell r="AI96">
            <v>0</v>
          </cell>
          <cell r="AJ96">
            <v>4584.04</v>
          </cell>
          <cell r="AK96">
            <v>180.5</v>
          </cell>
          <cell r="AL96">
            <v>4403.54</v>
          </cell>
          <cell r="AM96">
            <v>4706.8324661757069</v>
          </cell>
          <cell r="AN96">
            <v>185.33152835566847</v>
          </cell>
          <cell r="AO96">
            <v>4521.5009378200384</v>
          </cell>
        </row>
        <row r="97">
          <cell r="X97" t="str">
            <v>NapaOBRA</v>
          </cell>
          <cell r="Y97">
            <v>507</v>
          </cell>
          <cell r="Z97" t="str">
            <v>Napa</v>
          </cell>
          <cell r="AA97" t="str">
            <v>Partnership</v>
          </cell>
          <cell r="AB97" t="str">
            <v>OBRA</v>
          </cell>
          <cell r="AC97">
            <v>1558.9027777777846</v>
          </cell>
          <cell r="AD97">
            <v>560.86</v>
          </cell>
          <cell r="AE97">
            <v>22.08</v>
          </cell>
          <cell r="AF97">
            <v>538.78</v>
          </cell>
          <cell r="AG97">
            <v>0</v>
          </cell>
          <cell r="AH97">
            <v>0</v>
          </cell>
          <cell r="AI97">
            <v>0</v>
          </cell>
          <cell r="AJ97">
            <v>560.86</v>
          </cell>
          <cell r="AK97">
            <v>22.08</v>
          </cell>
          <cell r="AL97">
            <v>538.78</v>
          </cell>
          <cell r="AM97">
            <v>590.12451763519368</v>
          </cell>
          <cell r="AN97">
            <v>23.236152881885751</v>
          </cell>
          <cell r="AO97">
            <v>566.88836475330788</v>
          </cell>
        </row>
        <row r="98">
          <cell r="X98" t="str">
            <v>NapaAll Category of Aid</v>
          </cell>
          <cell r="Y98">
            <v>507</v>
          </cell>
          <cell r="Z98" t="str">
            <v>Napa</v>
          </cell>
          <cell r="AA98" t="str">
            <v>Partnership</v>
          </cell>
          <cell r="AB98" t="str">
            <v>All Category of Aid</v>
          </cell>
          <cell r="AC98">
            <v>295502.17404441512</v>
          </cell>
          <cell r="AD98">
            <v>302.59928577509095</v>
          </cell>
          <cell r="AE98">
            <v>11.913096426157393</v>
          </cell>
          <cell r="AF98">
            <v>290.68618934893351</v>
          </cell>
          <cell r="AG98">
            <v>7.1676364430003083</v>
          </cell>
          <cell r="AH98">
            <v>0.28246278053857393</v>
          </cell>
          <cell r="AI98">
            <v>6.8851736624617352</v>
          </cell>
          <cell r="AJ98">
            <v>309.76692221809128</v>
          </cell>
          <cell r="AK98">
            <v>12.195559206695972</v>
          </cell>
          <cell r="AL98">
            <v>297.57136301139531</v>
          </cell>
          <cell r="AM98">
            <v>323.84731865622035</v>
          </cell>
          <cell r="AN98">
            <v>12.751488172088678</v>
          </cell>
          <cell r="AO98">
            <v>311.09559338853626</v>
          </cell>
        </row>
        <row r="99">
          <cell r="X99" t="str">
            <v>NapaTotal Revenue</v>
          </cell>
          <cell r="Y99">
            <v>507</v>
          </cell>
          <cell r="Z99" t="str">
            <v>Napa</v>
          </cell>
          <cell r="AA99" t="str">
            <v>Partnership</v>
          </cell>
          <cell r="AB99" t="str">
            <v>Total Revenue</v>
          </cell>
          <cell r="AC99">
            <v>0</v>
          </cell>
          <cell r="AD99">
            <v>89418746.810826629</v>
          </cell>
          <cell r="AE99">
            <v>3520345.8935302617</v>
          </cell>
          <cell r="AF99">
            <v>85898400.917296365</v>
          </cell>
          <cell r="AG99">
            <v>2118052.1516665695</v>
          </cell>
          <cell r="AH99">
            <v>83468.365735779109</v>
          </cell>
          <cell r="AI99">
            <v>2034583.7859307907</v>
          </cell>
          <cell r="AJ99">
            <v>91536798.962493211</v>
          </cell>
          <cell r="AK99">
            <v>3603814.2592660422</v>
          </cell>
          <cell r="AL99">
            <v>87932984.703227162</v>
          </cell>
          <cell r="AM99">
            <v>95697586.721367598</v>
          </cell>
          <cell r="AN99">
            <v>3768092.4771538493</v>
          </cell>
          <cell r="AO99">
            <v>91929424.181949839</v>
          </cell>
        </row>
        <row r="100">
          <cell r="X100" t="str">
            <v>OrangeChild</v>
          </cell>
          <cell r="Y100">
            <v>506</v>
          </cell>
          <cell r="Z100" t="str">
            <v>Orange</v>
          </cell>
          <cell r="AA100" t="str">
            <v>CalOptima</v>
          </cell>
          <cell r="AB100" t="str">
            <v>Child</v>
          </cell>
          <cell r="AC100">
            <v>4322492.0196474679</v>
          </cell>
          <cell r="AD100">
            <v>82.87</v>
          </cell>
          <cell r="AE100">
            <v>3.26</v>
          </cell>
          <cell r="AF100">
            <v>79.61</v>
          </cell>
          <cell r="AG100">
            <v>7.51</v>
          </cell>
          <cell r="AH100">
            <v>0.3</v>
          </cell>
          <cell r="AI100">
            <v>7.21</v>
          </cell>
          <cell r="AJ100">
            <v>90.38000000000001</v>
          </cell>
          <cell r="AK100">
            <v>3.5599999999999996</v>
          </cell>
          <cell r="AL100">
            <v>86.820000000000007</v>
          </cell>
          <cell r="AM100">
            <v>94.771780097099878</v>
          </cell>
          <cell r="AN100">
            <v>3.7316388413233077</v>
          </cell>
          <cell r="AO100">
            <v>91.035847505776559</v>
          </cell>
        </row>
        <row r="101">
          <cell r="X101" t="str">
            <v>OrangeAdult</v>
          </cell>
          <cell r="Y101">
            <v>506</v>
          </cell>
          <cell r="Z101" t="str">
            <v>Orange</v>
          </cell>
          <cell r="AA101" t="str">
            <v>CalOptima</v>
          </cell>
          <cell r="AB101" t="str">
            <v>Adult</v>
          </cell>
          <cell r="AC101">
            <v>1463332.772202885</v>
          </cell>
          <cell r="AD101">
            <v>280.93</v>
          </cell>
          <cell r="AE101">
            <v>11.06</v>
          </cell>
          <cell r="AF101">
            <v>269.87</v>
          </cell>
          <cell r="AG101">
            <v>7.87</v>
          </cell>
          <cell r="AH101">
            <v>0.31</v>
          </cell>
          <cell r="AI101">
            <v>7.5600000000000005</v>
          </cell>
          <cell r="AJ101">
            <v>288.8</v>
          </cell>
          <cell r="AK101">
            <v>11.370000000000001</v>
          </cell>
          <cell r="AL101">
            <v>277.43</v>
          </cell>
          <cell r="AM101">
            <v>303.62374239359889</v>
          </cell>
          <cell r="AN101">
            <v>11.955184856747957</v>
          </cell>
          <cell r="AO101">
            <v>291.66843878685091</v>
          </cell>
        </row>
        <row r="102">
          <cell r="X102" t="str">
            <v>OrangeAged&amp;DisabledNonDual</v>
          </cell>
          <cell r="Y102">
            <v>506</v>
          </cell>
          <cell r="Z102" t="str">
            <v>Orange</v>
          </cell>
          <cell r="AA102" t="str">
            <v>CalOptima</v>
          </cell>
          <cell r="AB102" t="str">
            <v>Aged&amp;DisabledNonDual</v>
          </cell>
          <cell r="AC102">
            <v>463142.16523560171</v>
          </cell>
          <cell r="AD102">
            <v>867.88</v>
          </cell>
          <cell r="AE102">
            <v>34.17</v>
          </cell>
          <cell r="AF102">
            <v>833.71</v>
          </cell>
          <cell r="AG102">
            <v>15.23</v>
          </cell>
          <cell r="AH102">
            <v>0.6</v>
          </cell>
          <cell r="AI102">
            <v>14.63</v>
          </cell>
          <cell r="AJ102">
            <v>883.11</v>
          </cell>
          <cell r="AK102">
            <v>34.770000000000003</v>
          </cell>
          <cell r="AL102">
            <v>848.34</v>
          </cell>
          <cell r="AM102">
            <v>925.16886534750313</v>
          </cell>
          <cell r="AN102">
            <v>36.428524073057936</v>
          </cell>
          <cell r="AO102">
            <v>888.74002252444518</v>
          </cell>
        </row>
        <row r="103">
          <cell r="X103" t="str">
            <v>OrangeDisabledDual</v>
          </cell>
          <cell r="Y103">
            <v>506</v>
          </cell>
          <cell r="Z103" t="str">
            <v>Orange</v>
          </cell>
          <cell r="AA103" t="str">
            <v>CalOptima</v>
          </cell>
          <cell r="AB103" t="str">
            <v>DisabledDual</v>
          </cell>
          <cell r="AC103">
            <v>318138.86407178571</v>
          </cell>
          <cell r="AD103">
            <v>148.46</v>
          </cell>
          <cell r="AE103">
            <v>5.85</v>
          </cell>
          <cell r="AF103">
            <v>142.61000000000001</v>
          </cell>
          <cell r="AG103">
            <v>0</v>
          </cell>
          <cell r="AH103">
            <v>0</v>
          </cell>
          <cell r="AI103">
            <v>0</v>
          </cell>
          <cell r="AJ103">
            <v>148.46</v>
          </cell>
          <cell r="AK103">
            <v>5.85</v>
          </cell>
          <cell r="AL103">
            <v>142.61000000000001</v>
          </cell>
          <cell r="AM103">
            <v>154.28952494843028</v>
          </cell>
          <cell r="AN103">
            <v>6.0751500448444427</v>
          </cell>
          <cell r="AO103">
            <v>148.21437490358582</v>
          </cell>
        </row>
        <row r="104">
          <cell r="X104" t="str">
            <v>OrangeAgedDual</v>
          </cell>
          <cell r="Y104">
            <v>506</v>
          </cell>
          <cell r="Z104" t="str">
            <v>Orange</v>
          </cell>
          <cell r="AA104" t="str">
            <v>CalOptima</v>
          </cell>
          <cell r="AB104" t="str">
            <v>AgedDual</v>
          </cell>
          <cell r="AC104">
            <v>647494.54290567245</v>
          </cell>
          <cell r="AD104">
            <v>166.23000000000002</v>
          </cell>
          <cell r="AE104">
            <v>6.55</v>
          </cell>
          <cell r="AF104">
            <v>159.68</v>
          </cell>
          <cell r="AG104">
            <v>0</v>
          </cell>
          <cell r="AH104">
            <v>0</v>
          </cell>
          <cell r="AI104">
            <v>0</v>
          </cell>
          <cell r="AJ104">
            <v>166.23000000000002</v>
          </cell>
          <cell r="AK104">
            <v>6.55</v>
          </cell>
          <cell r="AL104">
            <v>159.68</v>
          </cell>
          <cell r="AM104">
            <v>171.84017385684774</v>
          </cell>
          <cell r="AN104">
            <v>6.7662068456133797</v>
          </cell>
          <cell r="AO104">
            <v>165.07396701123434</v>
          </cell>
        </row>
        <row r="105">
          <cell r="X105" t="str">
            <v>OrangeBCCTP</v>
          </cell>
          <cell r="Y105">
            <v>506</v>
          </cell>
          <cell r="Z105" t="str">
            <v>Orange</v>
          </cell>
          <cell r="AA105" t="str">
            <v>CalOptima</v>
          </cell>
          <cell r="AB105" t="str">
            <v>BCCTP</v>
          </cell>
          <cell r="AC105">
            <v>10884</v>
          </cell>
          <cell r="AD105">
            <v>1378.6299999999999</v>
          </cell>
          <cell r="AE105">
            <v>54.28</v>
          </cell>
          <cell r="AF105">
            <v>1324.35</v>
          </cell>
          <cell r="AG105">
            <v>11.64</v>
          </cell>
          <cell r="AH105">
            <v>0.46</v>
          </cell>
          <cell r="AI105">
            <v>11.18</v>
          </cell>
          <cell r="AJ105">
            <v>1390.27</v>
          </cell>
          <cell r="AK105">
            <v>54.74</v>
          </cell>
          <cell r="AL105">
            <v>1335.53</v>
          </cell>
          <cell r="AM105">
            <v>1463.3014182380618</v>
          </cell>
          <cell r="AN105">
            <v>57.617493343123684</v>
          </cell>
          <cell r="AO105">
            <v>1405.682249894938</v>
          </cell>
        </row>
        <row r="106">
          <cell r="X106" t="str">
            <v>OrangeLTCNonDual</v>
          </cell>
          <cell r="Y106">
            <v>506</v>
          </cell>
          <cell r="Z106" t="str">
            <v>Orange</v>
          </cell>
          <cell r="AA106" t="str">
            <v>CalOptima</v>
          </cell>
          <cell r="AB106" t="str">
            <v>LTCNonDual</v>
          </cell>
          <cell r="AC106">
            <v>5839.9616760895979</v>
          </cell>
          <cell r="AD106">
            <v>9857.91</v>
          </cell>
          <cell r="AE106">
            <v>388.16</v>
          </cell>
          <cell r="AF106">
            <v>9469.75</v>
          </cell>
          <cell r="AG106">
            <v>12.42</v>
          </cell>
          <cell r="AH106">
            <v>0.49</v>
          </cell>
          <cell r="AI106">
            <v>11.93</v>
          </cell>
          <cell r="AJ106">
            <v>9870.33</v>
          </cell>
          <cell r="AK106">
            <v>388.65000000000003</v>
          </cell>
          <cell r="AL106">
            <v>9481.68</v>
          </cell>
          <cell r="AM106">
            <v>10204.618467691844</v>
          </cell>
          <cell r="AN106">
            <v>401.80685216536637</v>
          </cell>
          <cell r="AO106">
            <v>9802.8106530264777</v>
          </cell>
        </row>
        <row r="107">
          <cell r="X107" t="str">
            <v>OrangeLTCDual</v>
          </cell>
          <cell r="Y107">
            <v>506</v>
          </cell>
          <cell r="Z107" t="str">
            <v>Orange</v>
          </cell>
          <cell r="AA107" t="str">
            <v>CalOptima</v>
          </cell>
          <cell r="AB107" t="str">
            <v>LTCDual</v>
          </cell>
          <cell r="AC107">
            <v>41027.983621865897</v>
          </cell>
          <cell r="AD107">
            <v>5483.8200000000006</v>
          </cell>
          <cell r="AE107">
            <v>215.93</v>
          </cell>
          <cell r="AF107">
            <v>5267.89</v>
          </cell>
          <cell r="AG107">
            <v>0</v>
          </cell>
          <cell r="AH107">
            <v>0</v>
          </cell>
          <cell r="AI107">
            <v>0</v>
          </cell>
          <cell r="AJ107">
            <v>5483.8200000000006</v>
          </cell>
          <cell r="AK107">
            <v>215.93</v>
          </cell>
          <cell r="AL107">
            <v>5267.89</v>
          </cell>
          <cell r="AM107">
            <v>5636.224977348601</v>
          </cell>
          <cell r="AN107">
            <v>221.92635848310115</v>
          </cell>
          <cell r="AO107">
            <v>5414.2986188654995</v>
          </cell>
        </row>
        <row r="108">
          <cell r="X108" t="str">
            <v>OrangeOBRA</v>
          </cell>
          <cell r="Y108">
            <v>506</v>
          </cell>
          <cell r="Z108" t="str">
            <v>Orange</v>
          </cell>
          <cell r="AA108" t="str">
            <v>CalOptima</v>
          </cell>
          <cell r="AB108" t="str">
            <v>OBRA</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row>
        <row r="109">
          <cell r="X109" t="str">
            <v>OrangeAll Category of Aid</v>
          </cell>
          <cell r="Y109">
            <v>506</v>
          </cell>
          <cell r="Z109" t="str">
            <v>Orange</v>
          </cell>
          <cell r="AA109" t="str">
            <v>CalOptima</v>
          </cell>
          <cell r="AB109" t="str">
            <v>All Category of Aid</v>
          </cell>
          <cell r="AC109">
            <v>7272352.3093613675</v>
          </cell>
          <cell r="AD109">
            <v>223.26745995743852</v>
          </cell>
          <cell r="AE109">
            <v>8.7895012054003452</v>
          </cell>
          <cell r="AF109">
            <v>214.47795875203815</v>
          </cell>
          <cell r="AG109">
            <v>7.0446561258310911</v>
          </cell>
          <cell r="AH109">
            <v>0.27998289948339777</v>
          </cell>
          <cell r="AI109">
            <v>6.7646732263476919</v>
          </cell>
          <cell r="AJ109">
            <v>230.31211608326959</v>
          </cell>
          <cell r="AK109">
            <v>9.0694841048837418</v>
          </cell>
          <cell r="AL109">
            <v>221.24263197838579</v>
          </cell>
          <cell r="AM109">
            <v>240.57590190870101</v>
          </cell>
          <cell r="AN109">
            <v>9.4726761376551014</v>
          </cell>
          <cell r="AO109">
            <v>231.10062620651709</v>
          </cell>
        </row>
        <row r="110">
          <cell r="X110" t="str">
            <v>OrangeTotal Revenue</v>
          </cell>
          <cell r="Y110">
            <v>506</v>
          </cell>
          <cell r="Z110" t="str">
            <v>Orange</v>
          </cell>
          <cell r="AA110" t="str">
            <v>CalOptima</v>
          </cell>
          <cell r="AB110" t="str">
            <v>Total Revenue</v>
          </cell>
          <cell r="AC110">
            <v>0</v>
          </cell>
          <cell r="AD110">
            <v>1623679628.0267246</v>
          </cell>
          <cell r="AE110">
            <v>63920349.389227726</v>
          </cell>
          <cell r="AF110">
            <v>1559759278.6374967</v>
          </cell>
          <cell r="AG110">
            <v>51231221.245344438</v>
          </cell>
          <cell r="AH110">
            <v>2036134.2856397794</v>
          </cell>
          <cell r="AI110">
            <v>49195086.959704652</v>
          </cell>
          <cell r="AJ110">
            <v>1674910849.272069</v>
          </cell>
          <cell r="AK110">
            <v>65956483.674867496</v>
          </cell>
          <cell r="AL110">
            <v>1608954365.5972011</v>
          </cell>
          <cell r="AM110">
            <v>1749552715.8224356</v>
          </cell>
          <cell r="AN110">
            <v>68888638.1855084</v>
          </cell>
          <cell r="AO110">
            <v>1680645172.6878228</v>
          </cell>
        </row>
        <row r="111">
          <cell r="X111" t="str">
            <v>San MateoChild</v>
          </cell>
          <cell r="Y111">
            <v>503</v>
          </cell>
          <cell r="Z111" t="str">
            <v>San Mateo</v>
          </cell>
          <cell r="AA111" t="str">
            <v>San Mateo</v>
          </cell>
          <cell r="AB111" t="str">
            <v>Child</v>
          </cell>
          <cell r="AC111">
            <v>651862.40295622591</v>
          </cell>
          <cell r="AD111">
            <v>94.26</v>
          </cell>
          <cell r="AE111">
            <v>3.4</v>
          </cell>
          <cell r="AF111">
            <v>90.86</v>
          </cell>
          <cell r="AG111">
            <v>8.4170100641654297</v>
          </cell>
          <cell r="AH111">
            <v>0.33</v>
          </cell>
          <cell r="AI111">
            <v>8.0870100641654297</v>
          </cell>
          <cell r="AJ111">
            <v>102.67701006416543</v>
          </cell>
          <cell r="AK111">
            <v>3.73</v>
          </cell>
          <cell r="AL111">
            <v>98.947010064165426</v>
          </cell>
          <cell r="AM111">
            <v>108.28323002367375</v>
          </cell>
          <cell r="AN111">
            <v>4.2636521821821542</v>
          </cell>
          <cell r="AO111">
            <v>104.0195778414916</v>
          </cell>
        </row>
        <row r="112">
          <cell r="X112" t="str">
            <v>San MateoAdult</v>
          </cell>
          <cell r="Y112">
            <v>503</v>
          </cell>
          <cell r="Z112" t="str">
            <v>San Mateo</v>
          </cell>
          <cell r="AA112" t="str">
            <v>San Mateo</v>
          </cell>
          <cell r="AB112" t="str">
            <v>Adult</v>
          </cell>
          <cell r="AC112">
            <v>203464.21084522732</v>
          </cell>
          <cell r="AD112">
            <v>351.67</v>
          </cell>
          <cell r="AE112">
            <v>12.67</v>
          </cell>
          <cell r="AF112">
            <v>339</v>
          </cell>
          <cell r="AG112">
            <v>8.0254315978228536</v>
          </cell>
          <cell r="AH112">
            <v>0.32</v>
          </cell>
          <cell r="AI112">
            <v>7.7054315978228534</v>
          </cell>
          <cell r="AJ112">
            <v>359.69543159782285</v>
          </cell>
          <cell r="AK112">
            <v>12.99</v>
          </cell>
          <cell r="AL112">
            <v>346.70543159782284</v>
          </cell>
          <cell r="AM112">
            <v>378.54348662376066</v>
          </cell>
          <cell r="AN112">
            <v>14.905149785810575</v>
          </cell>
          <cell r="AO112">
            <v>363.63833683795008</v>
          </cell>
        </row>
        <row r="113">
          <cell r="X113" t="str">
            <v>San MateoAged&amp;DisabledNonDual</v>
          </cell>
          <cell r="Y113">
            <v>503</v>
          </cell>
          <cell r="Z113" t="str">
            <v>San Mateo</v>
          </cell>
          <cell r="AA113" t="str">
            <v>San Mateo</v>
          </cell>
          <cell r="AB113" t="str">
            <v>Aged&amp;DisabledNonDual</v>
          </cell>
          <cell r="AC113">
            <v>79114.990916828581</v>
          </cell>
          <cell r="AD113">
            <v>863.59</v>
          </cell>
          <cell r="AE113">
            <v>31.12</v>
          </cell>
          <cell r="AF113">
            <v>832.47</v>
          </cell>
          <cell r="AG113">
            <v>14.987565548743564</v>
          </cell>
          <cell r="AH113">
            <v>0.59</v>
          </cell>
          <cell r="AI113">
            <v>14.397565548743565</v>
          </cell>
          <cell r="AJ113">
            <v>878.57756554874356</v>
          </cell>
          <cell r="AK113">
            <v>31.71</v>
          </cell>
          <cell r="AL113">
            <v>846.86756554874353</v>
          </cell>
          <cell r="AM113">
            <v>923.27491774816224</v>
          </cell>
          <cell r="AN113">
            <v>36.353949886333886</v>
          </cell>
          <cell r="AO113">
            <v>886.92096786182833</v>
          </cell>
        </row>
        <row r="114">
          <cell r="X114" t="str">
            <v>San MateoDisabledDual</v>
          </cell>
          <cell r="Y114">
            <v>503</v>
          </cell>
          <cell r="Z114" t="str">
            <v>San Mateo</v>
          </cell>
          <cell r="AA114" t="str">
            <v>San Mateo</v>
          </cell>
          <cell r="AB114" t="str">
            <v>DisabledDual</v>
          </cell>
          <cell r="AC114">
            <v>200</v>
          </cell>
          <cell r="AD114">
            <v>240.2</v>
          </cell>
          <cell r="AE114">
            <v>8.66</v>
          </cell>
          <cell r="AF114">
            <v>231.54</v>
          </cell>
          <cell r="AG114">
            <v>0</v>
          </cell>
          <cell r="AH114">
            <v>0</v>
          </cell>
          <cell r="AI114">
            <v>0</v>
          </cell>
          <cell r="AJ114">
            <v>240.2</v>
          </cell>
          <cell r="AK114">
            <v>8.66</v>
          </cell>
          <cell r="AL114">
            <v>231.54</v>
          </cell>
          <cell r="AM114">
            <v>249.82457488926465</v>
          </cell>
          <cell r="AN114">
            <v>9.8368426362647963</v>
          </cell>
          <cell r="AO114">
            <v>239.98773225299985</v>
          </cell>
        </row>
        <row r="115">
          <cell r="X115" t="str">
            <v>San MateoAgedDual</v>
          </cell>
          <cell r="Y115">
            <v>503</v>
          </cell>
          <cell r="Z115" t="str">
            <v>San Mateo</v>
          </cell>
          <cell r="AA115" t="str">
            <v>San Mateo</v>
          </cell>
          <cell r="AB115" t="str">
            <v>AgedDual</v>
          </cell>
          <cell r="AC115">
            <v>0</v>
          </cell>
          <cell r="AD115">
            <v>243.98</v>
          </cell>
          <cell r="AE115">
            <v>8.7899999999999991</v>
          </cell>
          <cell r="AF115">
            <v>235.19</v>
          </cell>
          <cell r="AG115">
            <v>0</v>
          </cell>
          <cell r="AH115">
            <v>0</v>
          </cell>
          <cell r="AI115">
            <v>0</v>
          </cell>
          <cell r="AJ115">
            <v>243.98</v>
          </cell>
          <cell r="AK115">
            <v>8.7899999999999991</v>
          </cell>
          <cell r="AL115">
            <v>235.19</v>
          </cell>
          <cell r="AM115">
            <v>253.17766713892831</v>
          </cell>
          <cell r="AN115">
            <v>9.9688706435953023</v>
          </cell>
          <cell r="AO115">
            <v>243.20879649533302</v>
          </cell>
        </row>
        <row r="116">
          <cell r="X116" t="str">
            <v>San MateoBCCTP</v>
          </cell>
          <cell r="Y116">
            <v>503</v>
          </cell>
          <cell r="Z116" t="str">
            <v>San Mateo</v>
          </cell>
          <cell r="AA116" t="str">
            <v>San Mateo</v>
          </cell>
          <cell r="AB116" t="str">
            <v>BCCTP</v>
          </cell>
          <cell r="AC116">
            <v>1920</v>
          </cell>
          <cell r="AD116">
            <v>1273.8599999999999</v>
          </cell>
          <cell r="AE116">
            <v>45.9</v>
          </cell>
          <cell r="AF116">
            <v>1227.9599999999998</v>
          </cell>
          <cell r="AG116">
            <v>11.408642326829508</v>
          </cell>
          <cell r="AH116">
            <v>0.45</v>
          </cell>
          <cell r="AI116">
            <v>10.958642326829509</v>
          </cell>
          <cell r="AJ116">
            <v>1285.2686423268294</v>
          </cell>
          <cell r="AK116">
            <v>46.35</v>
          </cell>
          <cell r="AL116">
            <v>1238.9186423268295</v>
          </cell>
          <cell r="AM116">
            <v>1352.4133009427469</v>
          </cell>
          <cell r="AN116">
            <v>53.25127372462066</v>
          </cell>
          <cell r="AO116">
            <v>1299.1620272181262</v>
          </cell>
        </row>
        <row r="117">
          <cell r="X117" t="str">
            <v>San MateoAIDSNonDual</v>
          </cell>
          <cell r="Y117">
            <v>503</v>
          </cell>
          <cell r="Z117" t="str">
            <v>San Mateo</v>
          </cell>
          <cell r="AA117" t="str">
            <v>San Mateo</v>
          </cell>
          <cell r="AB117" t="str">
            <v>AIDSNonDual</v>
          </cell>
          <cell r="AC117">
            <v>432</v>
          </cell>
          <cell r="AD117">
            <v>3910.59</v>
          </cell>
          <cell r="AE117">
            <v>140.91999999999999</v>
          </cell>
          <cell r="AF117">
            <v>3769.67</v>
          </cell>
          <cell r="AG117">
            <v>11.761082939908245</v>
          </cell>
          <cell r="AH117">
            <v>0.46</v>
          </cell>
          <cell r="AI117">
            <v>11.301082939908245</v>
          </cell>
          <cell r="AJ117">
            <v>3922.3510829399083</v>
          </cell>
          <cell r="AK117">
            <v>141.38</v>
          </cell>
          <cell r="AL117">
            <v>3780.9710829399082</v>
          </cell>
          <cell r="AM117">
            <v>4123.8285086614178</v>
          </cell>
          <cell r="AN117">
            <v>162.37574752854331</v>
          </cell>
          <cell r="AO117">
            <v>3961.4527611328745</v>
          </cell>
        </row>
        <row r="118">
          <cell r="X118" t="str">
            <v>San MateoAIDSDual</v>
          </cell>
          <cell r="Y118">
            <v>503</v>
          </cell>
          <cell r="Z118" t="str">
            <v>San Mateo</v>
          </cell>
          <cell r="AA118" t="str">
            <v>San Mateo</v>
          </cell>
          <cell r="AB118" t="str">
            <v>AIDSDual</v>
          </cell>
          <cell r="AC118">
            <v>0</v>
          </cell>
          <cell r="AD118">
            <v>212.11</v>
          </cell>
          <cell r="AE118">
            <v>7.64</v>
          </cell>
          <cell r="AF118">
            <v>204.47000000000003</v>
          </cell>
          <cell r="AG118">
            <v>0</v>
          </cell>
          <cell r="AH118">
            <v>0</v>
          </cell>
          <cell r="AI118">
            <v>0</v>
          </cell>
          <cell r="AJ118">
            <v>212.11</v>
          </cell>
          <cell r="AK118">
            <v>7.64</v>
          </cell>
          <cell r="AL118">
            <v>204.47000000000003</v>
          </cell>
          <cell r="AM118">
            <v>222.59909923077393</v>
          </cell>
          <cell r="AN118">
            <v>8.7648395322117238</v>
          </cell>
          <cell r="AO118">
            <v>213.83425969856222</v>
          </cell>
        </row>
        <row r="119">
          <cell r="X119" t="str">
            <v>San MateoLTCNonDual</v>
          </cell>
          <cell r="Y119">
            <v>503</v>
          </cell>
          <cell r="Z119" t="str">
            <v>San Mateo</v>
          </cell>
          <cell r="AA119" t="str">
            <v>San Mateo</v>
          </cell>
          <cell r="AB119" t="str">
            <v>LTCNonDual</v>
          </cell>
          <cell r="AC119">
            <v>2445.3630023066776</v>
          </cell>
          <cell r="AD119">
            <v>12514.74</v>
          </cell>
          <cell r="AE119">
            <v>450.97</v>
          </cell>
          <cell r="AF119">
            <v>12063.77</v>
          </cell>
          <cell r="AG119">
            <v>12.28793626852902</v>
          </cell>
          <cell r="AH119">
            <v>0.48</v>
          </cell>
          <cell r="AI119">
            <v>11.807936268529019</v>
          </cell>
          <cell r="AJ119">
            <v>12527.027936268529</v>
          </cell>
          <cell r="AK119">
            <v>451.45000000000005</v>
          </cell>
          <cell r="AL119">
            <v>12075.577936268528</v>
          </cell>
          <cell r="AM119">
            <v>12919.525873070506</v>
          </cell>
          <cell r="AN119">
            <v>508.70633125215119</v>
          </cell>
          <cell r="AO119">
            <v>12410.819541818355</v>
          </cell>
        </row>
        <row r="120">
          <cell r="X120" t="str">
            <v>San MateoLTCDual</v>
          </cell>
          <cell r="Y120">
            <v>503</v>
          </cell>
          <cell r="Z120" t="str">
            <v>San Mateo</v>
          </cell>
          <cell r="AA120" t="str">
            <v>San Mateo</v>
          </cell>
          <cell r="AB120" t="str">
            <v>LTCDual</v>
          </cell>
          <cell r="AC120">
            <v>0</v>
          </cell>
          <cell r="AD120">
            <v>7617.58</v>
          </cell>
          <cell r="AE120">
            <v>274.5</v>
          </cell>
          <cell r="AF120">
            <v>7343.08</v>
          </cell>
          <cell r="AG120">
            <v>0</v>
          </cell>
          <cell r="AH120">
            <v>0</v>
          </cell>
          <cell r="AI120">
            <v>0</v>
          </cell>
          <cell r="AJ120">
            <v>7617.58</v>
          </cell>
          <cell r="AK120">
            <v>274.5</v>
          </cell>
          <cell r="AL120">
            <v>7343.08</v>
          </cell>
          <cell r="AM120">
            <v>7825.7119398823479</v>
          </cell>
          <cell r="AN120">
            <v>308.13740763286745</v>
          </cell>
          <cell r="AO120">
            <v>7517.5745322494804</v>
          </cell>
        </row>
        <row r="121">
          <cell r="X121" t="str">
            <v>San MateoOBRA</v>
          </cell>
          <cell r="Y121">
            <v>503</v>
          </cell>
          <cell r="Z121" t="str">
            <v>San Mateo</v>
          </cell>
          <cell r="AA121" t="str">
            <v>San Mateo</v>
          </cell>
          <cell r="AB121" t="str">
            <v>OBRA</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row>
        <row r="122">
          <cell r="X122" t="str">
            <v>San MateoMLTSS HCBS High</v>
          </cell>
          <cell r="Y122">
            <v>503</v>
          </cell>
          <cell r="Z122" t="str">
            <v>San Mateo</v>
          </cell>
          <cell r="AA122" t="str">
            <v>San Mateo</v>
          </cell>
          <cell r="AB122" t="str">
            <v>MLTSS HCBS High</v>
          </cell>
          <cell r="AC122">
            <v>777</v>
          </cell>
          <cell r="AD122">
            <v>1903.3527078825132</v>
          </cell>
          <cell r="AE122">
            <v>74.94</v>
          </cell>
          <cell r="AF122">
            <v>1828.4127078825131</v>
          </cell>
          <cell r="AG122">
            <v>0</v>
          </cell>
          <cell r="AH122">
            <v>0</v>
          </cell>
          <cell r="AI122">
            <v>0</v>
          </cell>
          <cell r="AJ122">
            <v>1903.3527078825132</v>
          </cell>
          <cell r="AK122">
            <v>74.94</v>
          </cell>
          <cell r="AL122">
            <v>1828.4127078825131</v>
          </cell>
          <cell r="AM122">
            <v>2012.619601577984</v>
          </cell>
          <cell r="AN122">
            <v>79.246896812133116</v>
          </cell>
          <cell r="AO122">
            <v>1933.3727047658508</v>
          </cell>
        </row>
        <row r="123">
          <cell r="X123" t="str">
            <v>San MateoMLTSS HCBS Low</v>
          </cell>
          <cell r="Y123">
            <v>503</v>
          </cell>
          <cell r="Z123" t="str">
            <v>San Mateo</v>
          </cell>
          <cell r="AA123" t="str">
            <v>San Mateo</v>
          </cell>
          <cell r="AB123" t="str">
            <v>MLTSS HCBS Low</v>
          </cell>
          <cell r="AC123">
            <v>8303</v>
          </cell>
          <cell r="AD123">
            <v>1550.1611690591483</v>
          </cell>
          <cell r="AE123">
            <v>61.04</v>
          </cell>
          <cell r="AF123">
            <v>1489.1211690591483</v>
          </cell>
          <cell r="AG123">
            <v>0</v>
          </cell>
          <cell r="AH123">
            <v>0</v>
          </cell>
          <cell r="AI123">
            <v>0</v>
          </cell>
          <cell r="AJ123">
            <v>1550.1611690591483</v>
          </cell>
          <cell r="AK123">
            <v>61.04</v>
          </cell>
          <cell r="AL123">
            <v>1489.1211690591483</v>
          </cell>
          <cell r="AM123">
            <v>1636.6768467767004</v>
          </cell>
          <cell r="AN123">
            <v>64.444150841832581</v>
          </cell>
          <cell r="AO123">
            <v>1572.2326959348677</v>
          </cell>
        </row>
        <row r="124">
          <cell r="X124" t="str">
            <v>San MateoAll Category of Aid</v>
          </cell>
          <cell r="Y124">
            <v>503</v>
          </cell>
          <cell r="Z124" t="str">
            <v>San Mateo</v>
          </cell>
          <cell r="AA124" t="str">
            <v>San Mateo</v>
          </cell>
          <cell r="AB124" t="str">
            <v>All Category of Aid</v>
          </cell>
          <cell r="AC124">
            <v>939438.96772058855</v>
          </cell>
          <cell r="AD124">
            <v>266.60159333646118</v>
          </cell>
          <cell r="AE124">
            <v>9.6598596010563007</v>
          </cell>
          <cell r="AF124">
            <v>256.94173373540485</v>
          </cell>
          <cell r="AG124">
            <v>8.90147817824149</v>
          </cell>
          <cell r="AH124">
            <v>0.3503553616970641</v>
          </cell>
          <cell r="AI124">
            <v>0.3503553616970641</v>
          </cell>
          <cell r="AJ124">
            <v>275.50307151470275</v>
          </cell>
          <cell r="AK124">
            <v>10.010214962753365</v>
          </cell>
          <cell r="AL124">
            <v>265.49285655194939</v>
          </cell>
          <cell r="AM124">
            <v>289.3480796582412</v>
          </cell>
          <cell r="AN124">
            <v>11.393080636543248</v>
          </cell>
          <cell r="AO124">
            <v>277.95499902169797</v>
          </cell>
        </row>
        <row r="125">
          <cell r="X125" t="str">
            <v>San MateoTotal Revenue</v>
          </cell>
          <cell r="Y125">
            <v>503</v>
          </cell>
          <cell r="Z125" t="str">
            <v>San Mateo</v>
          </cell>
          <cell r="AA125" t="str">
            <v>San Mateo</v>
          </cell>
          <cell r="AB125" t="str">
            <v>Total Revenue</v>
          </cell>
          <cell r="AC125">
            <v>0</v>
          </cell>
          <cell r="AD125">
            <v>250455925.63666922</v>
          </cell>
          <cell r="AE125">
            <v>9074848.5319421478</v>
          </cell>
          <cell r="AF125">
            <v>241381077.10472706</v>
          </cell>
          <cell r="AG125">
            <v>8362395.4709545309</v>
          </cell>
          <cell r="AH125">
            <v>329137.47932806332</v>
          </cell>
          <cell r="AI125">
            <v>329137.47932806332</v>
          </cell>
          <cell r="AJ125">
            <v>258818321.10762385</v>
          </cell>
          <cell r="AK125">
            <v>9403986.0112702101</v>
          </cell>
          <cell r="AL125">
            <v>249414335.09635365</v>
          </cell>
          <cell r="AM125">
            <v>263256916.79536757</v>
          </cell>
          <cell r="AN125">
            <v>10365741.098817617</v>
          </cell>
          <cell r="AO125">
            <v>252891175.69654995</v>
          </cell>
        </row>
        <row r="126">
          <cell r="X126" t="str">
            <v>San Mateo CCSChild</v>
          </cell>
          <cell r="Y126">
            <v>703</v>
          </cell>
          <cell r="Z126" t="str">
            <v>San Mateo CCS</v>
          </cell>
          <cell r="AA126" t="str">
            <v>San Mateo</v>
          </cell>
          <cell r="AB126" t="str">
            <v>Child</v>
          </cell>
          <cell r="AC126">
            <v>14332.76740237691</v>
          </cell>
          <cell r="AD126">
            <v>1192.8599999999999</v>
          </cell>
          <cell r="AE126">
            <v>46.97</v>
          </cell>
          <cell r="AF126">
            <v>1145.8899999999999</v>
          </cell>
          <cell r="AG126">
            <v>7.7770100641654301</v>
          </cell>
          <cell r="AH126">
            <v>0.31</v>
          </cell>
          <cell r="AI126">
            <v>7.4670100641654304</v>
          </cell>
          <cell r="AJ126">
            <v>1200.6370100641652</v>
          </cell>
          <cell r="AK126">
            <v>47.28</v>
          </cell>
          <cell r="AL126">
            <v>1153.3570100641653</v>
          </cell>
          <cell r="AM126">
            <v>1259.033220646799</v>
          </cell>
          <cell r="AN126">
            <v>49.574433062967714</v>
          </cell>
          <cell r="AO126">
            <v>1209.4587875838313</v>
          </cell>
        </row>
        <row r="127">
          <cell r="X127" t="str">
            <v>San Mateo CCSAdult</v>
          </cell>
          <cell r="Y127">
            <v>703</v>
          </cell>
          <cell r="Z127" t="str">
            <v>San Mateo CCS</v>
          </cell>
          <cell r="AA127" t="str">
            <v>San Mateo</v>
          </cell>
          <cell r="AB127" t="str">
            <v>Adult</v>
          </cell>
          <cell r="AC127">
            <v>536.98763036623814</v>
          </cell>
          <cell r="AD127">
            <v>955.6</v>
          </cell>
          <cell r="AE127">
            <v>37.630000000000003</v>
          </cell>
          <cell r="AF127">
            <v>917.97</v>
          </cell>
          <cell r="AG127">
            <v>8.0954315978228539</v>
          </cell>
          <cell r="AH127">
            <v>0.32</v>
          </cell>
          <cell r="AI127">
            <v>7.7754315978228536</v>
          </cell>
          <cell r="AJ127">
            <v>963.6954315978229</v>
          </cell>
          <cell r="AK127">
            <v>37.950000000000003</v>
          </cell>
          <cell r="AL127">
            <v>925.74543159782286</v>
          </cell>
          <cell r="AM127">
            <v>1008.7543409348885</v>
          </cell>
          <cell r="AN127">
            <v>39.719702174311237</v>
          </cell>
          <cell r="AO127">
            <v>969.03463876057731</v>
          </cell>
        </row>
        <row r="128">
          <cell r="X128" t="str">
            <v>San Mateo CCSAged&amp;DisabledNonDual</v>
          </cell>
          <cell r="Y128">
            <v>703</v>
          </cell>
          <cell r="Z128" t="str">
            <v>San Mateo CCS</v>
          </cell>
          <cell r="AA128" t="str">
            <v>San Mateo</v>
          </cell>
          <cell r="AB128" t="str">
            <v>Aged&amp;DisabledNonDual</v>
          </cell>
          <cell r="AC128">
            <v>9064.7586708707258</v>
          </cell>
          <cell r="AD128">
            <v>2440.23</v>
          </cell>
          <cell r="AE128">
            <v>96.08</v>
          </cell>
          <cell r="AF128">
            <v>2344.15</v>
          </cell>
          <cell r="AG128">
            <v>14.977565548743563</v>
          </cell>
          <cell r="AH128">
            <v>0.59</v>
          </cell>
          <cell r="AI128">
            <v>14.387565548743563</v>
          </cell>
          <cell r="AJ128">
            <v>2455.2075655487438</v>
          </cell>
          <cell r="AK128">
            <v>96.67</v>
          </cell>
          <cell r="AL128">
            <v>2358.5375655487437</v>
          </cell>
          <cell r="AM128">
            <v>2576.6427962632501</v>
          </cell>
          <cell r="AN128">
            <v>101.45531010286548</v>
          </cell>
          <cell r="AO128">
            <v>2475.1874861603847</v>
          </cell>
        </row>
        <row r="129">
          <cell r="X129" t="str">
            <v>San Mateo CCSDisabledDual</v>
          </cell>
          <cell r="Y129">
            <v>703</v>
          </cell>
          <cell r="Z129" t="str">
            <v>San Mateo CCS</v>
          </cell>
          <cell r="AA129" t="str">
            <v>San Mateo</v>
          </cell>
          <cell r="AB129" t="str">
            <v>DisabledDual</v>
          </cell>
          <cell r="AC129">
            <v>58.210041232112538</v>
          </cell>
          <cell r="AD129">
            <v>487.77</v>
          </cell>
          <cell r="AE129">
            <v>19.21</v>
          </cell>
          <cell r="AF129">
            <v>468.56</v>
          </cell>
          <cell r="AG129">
            <v>0</v>
          </cell>
          <cell r="AH129">
            <v>0</v>
          </cell>
          <cell r="AI129">
            <v>0</v>
          </cell>
          <cell r="AJ129">
            <v>487.77</v>
          </cell>
          <cell r="AK129">
            <v>19.21</v>
          </cell>
          <cell r="AL129">
            <v>468.56</v>
          </cell>
          <cell r="AM129">
            <v>507.69895117631279</v>
          </cell>
          <cell r="AN129">
            <v>19.990646202567316</v>
          </cell>
          <cell r="AO129">
            <v>487.7083049737455</v>
          </cell>
        </row>
        <row r="130">
          <cell r="X130" t="str">
            <v>San Mateo CCSAgedDual</v>
          </cell>
          <cell r="Y130">
            <v>703</v>
          </cell>
          <cell r="Z130" t="str">
            <v>San Mateo CCS</v>
          </cell>
          <cell r="AA130" t="str">
            <v>San Mateo</v>
          </cell>
          <cell r="AB130" t="str">
            <v>AgedDual</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row>
        <row r="131">
          <cell r="X131" t="str">
            <v>San Mateo CCSBCCTP</v>
          </cell>
          <cell r="Y131">
            <v>703</v>
          </cell>
          <cell r="Z131" t="str">
            <v>San Mateo CCS</v>
          </cell>
          <cell r="AA131" t="str">
            <v>San Mateo</v>
          </cell>
          <cell r="AB131" t="str">
            <v>BCCTP</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row>
        <row r="132">
          <cell r="X132" t="str">
            <v>San Mateo CCSAIDSNonDual</v>
          </cell>
          <cell r="Y132">
            <v>703</v>
          </cell>
          <cell r="Z132" t="str">
            <v>San Mateo CCS</v>
          </cell>
          <cell r="AA132" t="str">
            <v>San Mateo</v>
          </cell>
          <cell r="AB132" t="str">
            <v>AIDSNonDual</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row>
        <row r="133">
          <cell r="X133" t="str">
            <v>San Mateo CCSAIDSDual</v>
          </cell>
          <cell r="Y133">
            <v>703</v>
          </cell>
          <cell r="Z133" t="str">
            <v>San Mateo CCS</v>
          </cell>
          <cell r="AA133" t="str">
            <v>San Mateo</v>
          </cell>
          <cell r="AB133" t="str">
            <v>AIDSDual</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row>
        <row r="134">
          <cell r="X134" t="str">
            <v>San Mateo CCSLTCNonDual</v>
          </cell>
          <cell r="Y134">
            <v>703</v>
          </cell>
          <cell r="Z134" t="str">
            <v>San Mateo CCS</v>
          </cell>
          <cell r="AA134" t="str">
            <v>San Mateo</v>
          </cell>
          <cell r="AB134" t="str">
            <v>LTCNonDual</v>
          </cell>
          <cell r="AC134">
            <v>7.2762551540140672</v>
          </cell>
          <cell r="AD134">
            <v>30825.61</v>
          </cell>
          <cell r="AE134">
            <v>1213.76</v>
          </cell>
          <cell r="AF134">
            <v>29611.850000000002</v>
          </cell>
          <cell r="AG134">
            <v>14.687565548743564</v>
          </cell>
          <cell r="AH134">
            <v>0.57999999999999996</v>
          </cell>
          <cell r="AI134">
            <v>14.107565548743564</v>
          </cell>
          <cell r="AJ134">
            <v>30840.297565548743</v>
          </cell>
          <cell r="AK134">
            <v>1214.3399999999999</v>
          </cell>
          <cell r="AL134">
            <v>29625.957565548742</v>
          </cell>
          <cell r="AM134">
            <v>31886.620546949853</v>
          </cell>
          <cell r="AN134">
            <v>1255.5356840361505</v>
          </cell>
          <cell r="AO134">
            <v>30631.084862913704</v>
          </cell>
        </row>
        <row r="135">
          <cell r="X135" t="str">
            <v>San Mateo CCSLTCDual</v>
          </cell>
          <cell r="Y135">
            <v>703</v>
          </cell>
          <cell r="Z135" t="str">
            <v>San Mateo CCS</v>
          </cell>
          <cell r="AA135" t="str">
            <v>San Mateo</v>
          </cell>
          <cell r="AB135" t="str">
            <v>LTCDual</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row>
        <row r="136">
          <cell r="X136" t="str">
            <v>San Mateo CCSOBRA</v>
          </cell>
          <cell r="Y136">
            <v>703</v>
          </cell>
          <cell r="Z136" t="str">
            <v>San Mateo CCS</v>
          </cell>
          <cell r="AA136" t="str">
            <v>San Mateo</v>
          </cell>
          <cell r="AB136" t="str">
            <v>OBRA</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row>
        <row r="137">
          <cell r="X137" t="str">
            <v>San Mateo CCSAll Category of Aid</v>
          </cell>
          <cell r="Y137">
            <v>703</v>
          </cell>
          <cell r="Z137" t="str">
            <v>San Mateo CCS</v>
          </cell>
          <cell r="AA137" t="str">
            <v>San Mateo</v>
          </cell>
          <cell r="AB137" t="str">
            <v>All Category of Aid</v>
          </cell>
          <cell r="AC137">
            <v>24000.000000000004</v>
          </cell>
          <cell r="AD137">
            <v>1665.9547695852532</v>
          </cell>
          <cell r="AE137">
            <v>65.596199369391201</v>
          </cell>
          <cell r="AF137">
            <v>1600.3585702158623</v>
          </cell>
          <cell r="AG137">
            <v>10.487004609048586</v>
          </cell>
          <cell r="AH137">
            <v>0.41530924084404552</v>
          </cell>
          <cell r="AI137">
            <v>10.071695368204541</v>
          </cell>
          <cell r="AJ137">
            <v>1676.4417741943018</v>
          </cell>
          <cell r="AK137">
            <v>66.011508610235239</v>
          </cell>
          <cell r="AL137">
            <v>1610.4302655840665</v>
          </cell>
          <cell r="AM137">
            <v>1758.5555166541888</v>
          </cell>
          <cell r="AN137">
            <v>69.243123468258688</v>
          </cell>
          <cell r="AO137">
            <v>1689.31239318593</v>
          </cell>
        </row>
        <row r="138">
          <cell r="X138" t="str">
            <v>San Mateo CCSTotal Revenue</v>
          </cell>
          <cell r="Y138">
            <v>703</v>
          </cell>
          <cell r="Z138" t="str">
            <v>San Mateo CCS</v>
          </cell>
          <cell r="AA138" t="str">
            <v>San Mateo</v>
          </cell>
          <cell r="AB138" t="str">
            <v>Total Revenue</v>
          </cell>
          <cell r="AC138">
            <v>0</v>
          </cell>
          <cell r="AD138">
            <v>39982914.470046081</v>
          </cell>
          <cell r="AE138">
            <v>1574308.7848653891</v>
          </cell>
          <cell r="AF138">
            <v>38408605.685180701</v>
          </cell>
          <cell r="AG138">
            <v>251688.11061716612</v>
          </cell>
          <cell r="AH138">
            <v>9967.4217802570947</v>
          </cell>
          <cell r="AI138">
            <v>241720.68883690902</v>
          </cell>
          <cell r="AJ138">
            <v>40234602.580663249</v>
          </cell>
          <cell r="AK138">
            <v>1584276.2066456461</v>
          </cell>
          <cell r="AL138">
            <v>38650326.374017604</v>
          </cell>
          <cell r="AM138">
            <v>42205332.399700537</v>
          </cell>
          <cell r="AN138">
            <v>1661834.9632382086</v>
          </cell>
          <cell r="AO138">
            <v>40543497.436462328</v>
          </cell>
        </row>
        <row r="139">
          <cell r="X139" t="str">
            <v>SolanoChild</v>
          </cell>
          <cell r="Y139">
            <v>504</v>
          </cell>
          <cell r="Z139" t="str">
            <v>Solano</v>
          </cell>
          <cell r="AA139" t="str">
            <v>Partnership</v>
          </cell>
          <cell r="AB139" t="str">
            <v>Child</v>
          </cell>
          <cell r="AC139">
            <v>522103.57747669501</v>
          </cell>
          <cell r="AD139">
            <v>131.9</v>
          </cell>
          <cell r="AE139">
            <v>5.19</v>
          </cell>
          <cell r="AF139">
            <v>126.71000000000001</v>
          </cell>
          <cell r="AG139">
            <v>7.87</v>
          </cell>
          <cell r="AH139">
            <v>0.31</v>
          </cell>
          <cell r="AI139">
            <v>7.5600000000000005</v>
          </cell>
          <cell r="AJ139">
            <v>139.77000000000001</v>
          </cell>
          <cell r="AK139">
            <v>5.5</v>
          </cell>
          <cell r="AL139">
            <v>134.27000000000001</v>
          </cell>
          <cell r="AM139">
            <v>146.93867839473938</v>
          </cell>
          <cell r="AN139">
            <v>5.7857104617928634</v>
          </cell>
          <cell r="AO139">
            <v>141.15284918294651</v>
          </cell>
        </row>
        <row r="140">
          <cell r="X140" t="str">
            <v>SolanoAdult</v>
          </cell>
          <cell r="Y140">
            <v>504</v>
          </cell>
          <cell r="Z140" t="str">
            <v>Solano</v>
          </cell>
          <cell r="AA140" t="str">
            <v>Partnership</v>
          </cell>
          <cell r="AB140" t="str">
            <v>Adult</v>
          </cell>
          <cell r="AC140">
            <v>252215.90614151896</v>
          </cell>
          <cell r="AD140">
            <v>251.77</v>
          </cell>
          <cell r="AE140">
            <v>9.91</v>
          </cell>
          <cell r="AF140">
            <v>241.86</v>
          </cell>
          <cell r="AG140">
            <v>7.68</v>
          </cell>
          <cell r="AH140">
            <v>0.3</v>
          </cell>
          <cell r="AI140">
            <v>7.38</v>
          </cell>
          <cell r="AJ140">
            <v>259.45</v>
          </cell>
          <cell r="AK140">
            <v>10.210000000000001</v>
          </cell>
          <cell r="AL140">
            <v>249.23999999999998</v>
          </cell>
          <cell r="AM140">
            <v>272.61059255780685</v>
          </cell>
          <cell r="AN140">
            <v>10.734042081963645</v>
          </cell>
          <cell r="AO140">
            <v>261.87895047584323</v>
          </cell>
        </row>
        <row r="141">
          <cell r="X141" t="str">
            <v>SolanoAged&amp;DisabledNonDual</v>
          </cell>
          <cell r="Y141">
            <v>504</v>
          </cell>
          <cell r="Z141" t="str">
            <v>Solano</v>
          </cell>
          <cell r="AA141" t="str">
            <v>Partnership</v>
          </cell>
          <cell r="AB141" t="str">
            <v>Aged&amp;DisabledNonDual</v>
          </cell>
          <cell r="AC141">
            <v>108983.08056930556</v>
          </cell>
          <cell r="AD141">
            <v>839.52</v>
          </cell>
          <cell r="AE141">
            <v>33.06</v>
          </cell>
          <cell r="AF141">
            <v>806.46</v>
          </cell>
          <cell r="AG141">
            <v>14.56</v>
          </cell>
          <cell r="AH141">
            <v>0.56999999999999995</v>
          </cell>
          <cell r="AI141">
            <v>13.99</v>
          </cell>
          <cell r="AJ141">
            <v>854.07999999999993</v>
          </cell>
          <cell r="AK141">
            <v>33.630000000000003</v>
          </cell>
          <cell r="AL141">
            <v>820.44999999999993</v>
          </cell>
          <cell r="AM141">
            <v>894.68324710025786</v>
          </cell>
          <cell r="AN141">
            <v>35.228152854572656</v>
          </cell>
          <cell r="AO141">
            <v>859.45839424568521</v>
          </cell>
        </row>
        <row r="142">
          <cell r="X142" t="str">
            <v>SolanoDisabledDual</v>
          </cell>
          <cell r="Y142">
            <v>504</v>
          </cell>
          <cell r="Z142" t="str">
            <v>Solano</v>
          </cell>
          <cell r="AA142" t="str">
            <v>Partnership</v>
          </cell>
          <cell r="AB142" t="str">
            <v>DisabledDual</v>
          </cell>
          <cell r="AC142">
            <v>72246.569299706462</v>
          </cell>
          <cell r="AD142">
            <v>346.1</v>
          </cell>
          <cell r="AE142">
            <v>13.63</v>
          </cell>
          <cell r="AF142">
            <v>332.47</v>
          </cell>
          <cell r="AG142">
            <v>0</v>
          </cell>
          <cell r="AH142">
            <v>0</v>
          </cell>
          <cell r="AI142">
            <v>0</v>
          </cell>
          <cell r="AJ142">
            <v>346.1</v>
          </cell>
          <cell r="AK142">
            <v>13.63</v>
          </cell>
          <cell r="AL142">
            <v>332.47</v>
          </cell>
          <cell r="AM142">
            <v>360.66686620554401</v>
          </cell>
          <cell r="AN142">
            <v>14.201257856843295</v>
          </cell>
          <cell r="AO142">
            <v>346.4656083487007</v>
          </cell>
        </row>
        <row r="143">
          <cell r="X143" t="str">
            <v>SolanoAgedDual</v>
          </cell>
          <cell r="Y143">
            <v>504</v>
          </cell>
          <cell r="Z143" t="str">
            <v>Solano</v>
          </cell>
          <cell r="AA143" t="str">
            <v>Partnership</v>
          </cell>
          <cell r="AB143" t="str">
            <v>AgedDual</v>
          </cell>
          <cell r="AC143">
            <v>62283.911074836884</v>
          </cell>
          <cell r="AD143">
            <v>257.68</v>
          </cell>
          <cell r="AE143">
            <v>10.15</v>
          </cell>
          <cell r="AF143">
            <v>247.53</v>
          </cell>
          <cell r="AG143">
            <v>0</v>
          </cell>
          <cell r="AH143">
            <v>0</v>
          </cell>
          <cell r="AI143">
            <v>0</v>
          </cell>
          <cell r="AJ143">
            <v>257.68</v>
          </cell>
          <cell r="AK143">
            <v>10.15</v>
          </cell>
          <cell r="AL143">
            <v>247.53</v>
          </cell>
          <cell r="AM143">
            <v>267.42213886051275</v>
          </cell>
          <cell r="AN143">
            <v>10.529746717632689</v>
          </cell>
          <cell r="AO143">
            <v>256.89239214288006</v>
          </cell>
        </row>
        <row r="144">
          <cell r="X144" t="str">
            <v>SolanoBCCTP</v>
          </cell>
          <cell r="Y144">
            <v>504</v>
          </cell>
          <cell r="Z144" t="str">
            <v>Solano</v>
          </cell>
          <cell r="AA144" t="str">
            <v>Partnership</v>
          </cell>
          <cell r="AB144" t="str">
            <v>BCCTP</v>
          </cell>
          <cell r="AC144">
            <v>792</v>
          </cell>
          <cell r="AD144">
            <v>2170.37</v>
          </cell>
          <cell r="AE144">
            <v>85.46</v>
          </cell>
          <cell r="AF144">
            <v>2084.91</v>
          </cell>
          <cell r="AG144">
            <v>11.09</v>
          </cell>
          <cell r="AH144">
            <v>0.44</v>
          </cell>
          <cell r="AI144">
            <v>10.65</v>
          </cell>
          <cell r="AJ144">
            <v>2181.46</v>
          </cell>
          <cell r="AK144">
            <v>85.899999999999991</v>
          </cell>
          <cell r="AL144">
            <v>2095.56</v>
          </cell>
          <cell r="AM144">
            <v>2292.8023804950858</v>
          </cell>
          <cell r="AN144">
            <v>90.27909373199401</v>
          </cell>
          <cell r="AO144">
            <v>2202.5199555130916</v>
          </cell>
        </row>
        <row r="145">
          <cell r="X145" t="str">
            <v>SolanoLTCNonDual</v>
          </cell>
          <cell r="Y145">
            <v>504</v>
          </cell>
          <cell r="Z145" t="str">
            <v>Solano</v>
          </cell>
          <cell r="AA145" t="str">
            <v>Partnership</v>
          </cell>
          <cell r="AB145" t="str">
            <v>LTCNonDual</v>
          </cell>
          <cell r="AC145">
            <v>446.32105240471873</v>
          </cell>
          <cell r="AD145">
            <v>9988.4699999999993</v>
          </cell>
          <cell r="AE145">
            <v>393.3</v>
          </cell>
          <cell r="AF145">
            <v>9595.17</v>
          </cell>
          <cell r="AG145">
            <v>11.94</v>
          </cell>
          <cell r="AH145">
            <v>0.47</v>
          </cell>
          <cell r="AI145">
            <v>11.469999999999999</v>
          </cell>
          <cell r="AJ145">
            <v>10000.41</v>
          </cell>
          <cell r="AK145">
            <v>393.77000000000004</v>
          </cell>
          <cell r="AL145">
            <v>9606.64</v>
          </cell>
          <cell r="AM145">
            <v>10372.746686997611</v>
          </cell>
          <cell r="AN145">
            <v>408.42690080053092</v>
          </cell>
          <cell r="AO145">
            <v>9964.3199236970777</v>
          </cell>
        </row>
        <row r="146">
          <cell r="X146" t="str">
            <v>SolanoLTCDual</v>
          </cell>
          <cell r="Y146">
            <v>504</v>
          </cell>
          <cell r="Z146" t="str">
            <v>Solano</v>
          </cell>
          <cell r="AA146" t="str">
            <v>Partnership</v>
          </cell>
          <cell r="AB146" t="str">
            <v>LTCDual</v>
          </cell>
          <cell r="AC146">
            <v>5010.1825654907843</v>
          </cell>
          <cell r="AD146">
            <v>5549.64</v>
          </cell>
          <cell r="AE146">
            <v>218.52</v>
          </cell>
          <cell r="AF146">
            <v>5331.12</v>
          </cell>
          <cell r="AG146">
            <v>0</v>
          </cell>
          <cell r="AH146">
            <v>0</v>
          </cell>
          <cell r="AI146">
            <v>0</v>
          </cell>
          <cell r="AJ146">
            <v>5549.64</v>
          </cell>
          <cell r="AK146">
            <v>218.52</v>
          </cell>
          <cell r="AL146">
            <v>5331.12</v>
          </cell>
          <cell r="AM146">
            <v>5700.3672218606707</v>
          </cell>
          <cell r="AN146">
            <v>224.45195936076391</v>
          </cell>
          <cell r="AO146">
            <v>5475.9152624999069</v>
          </cell>
        </row>
        <row r="147">
          <cell r="X147" t="str">
            <v>SolanoOBRA</v>
          </cell>
          <cell r="Y147">
            <v>504</v>
          </cell>
          <cell r="Z147" t="str">
            <v>Solano</v>
          </cell>
          <cell r="AA147" t="str">
            <v>Partnership</v>
          </cell>
          <cell r="AB147" t="str">
            <v>OBRA</v>
          </cell>
          <cell r="AC147">
            <v>7652.7521601431945</v>
          </cell>
          <cell r="AD147">
            <v>196.32999999999998</v>
          </cell>
          <cell r="AE147">
            <v>7.73</v>
          </cell>
          <cell r="AF147">
            <v>188.6</v>
          </cell>
          <cell r="AG147">
            <v>0</v>
          </cell>
          <cell r="AH147">
            <v>0</v>
          </cell>
          <cell r="AI147">
            <v>0</v>
          </cell>
          <cell r="AJ147">
            <v>196.32999999999998</v>
          </cell>
          <cell r="AK147">
            <v>7.73</v>
          </cell>
          <cell r="AL147">
            <v>188.6</v>
          </cell>
          <cell r="AM147">
            <v>206.84996314783351</v>
          </cell>
          <cell r="AN147">
            <v>8.1447172989459435</v>
          </cell>
          <cell r="AO147">
            <v>198.70524584888756</v>
          </cell>
        </row>
        <row r="148">
          <cell r="X148" t="str">
            <v>SolanoAll Category of Aid</v>
          </cell>
          <cell r="Y148">
            <v>504</v>
          </cell>
          <cell r="Z148" t="str">
            <v>Solano</v>
          </cell>
          <cell r="AA148" t="str">
            <v>Partnership</v>
          </cell>
          <cell r="AB148" t="str">
            <v>All Category of Aid</v>
          </cell>
          <cell r="AC148">
            <v>1031734.3003401017</v>
          </cell>
          <cell r="AD148">
            <v>291.15767885782509</v>
          </cell>
          <cell r="AE148">
            <v>11.46250883776341</v>
          </cell>
          <cell r="AF148">
            <v>279.69517002006177</v>
          </cell>
          <cell r="AG148">
            <v>7.4116749998934166</v>
          </cell>
          <cell r="AH148">
            <v>0.29096201180905668</v>
          </cell>
          <cell r="AI148">
            <v>7.1207129880843585</v>
          </cell>
          <cell r="AJ148">
            <v>298.56935385771851</v>
          </cell>
          <cell r="AK148">
            <v>11.753470849572466</v>
          </cell>
          <cell r="AL148">
            <v>286.8158830081461</v>
          </cell>
          <cell r="AM148">
            <v>312.36786517485939</v>
          </cell>
          <cell r="AN148">
            <v>12.299484691260083</v>
          </cell>
          <cell r="AO148">
            <v>300.0692531749109</v>
          </cell>
        </row>
        <row r="149">
          <cell r="X149" t="str">
            <v>SolanoTotal Revenue</v>
          </cell>
          <cell r="Y149">
            <v>504</v>
          </cell>
          <cell r="Z149" t="str">
            <v>Solano</v>
          </cell>
          <cell r="AA149" t="str">
            <v>Partnership</v>
          </cell>
          <cell r="AB149" t="str">
            <v>Total Revenue</v>
          </cell>
          <cell r="AC149">
            <v>0</v>
          </cell>
          <cell r="AD149">
            <v>300397364.0850262</v>
          </cell>
          <cell r="AE149">
            <v>11826263.535872065</v>
          </cell>
          <cell r="AF149">
            <v>288571100.54915422</v>
          </cell>
          <cell r="AG149">
            <v>7646879.320363258</v>
          </cell>
          <cell r="AH149">
            <v>300195.4876793655</v>
          </cell>
          <cell r="AI149">
            <v>7346683.8326838901</v>
          </cell>
          <cell r="AJ149">
            <v>308044243.40538943</v>
          </cell>
          <cell r="AK149">
            <v>12126459.023551429</v>
          </cell>
          <cell r="AL149">
            <v>295917784.38183808</v>
          </cell>
          <cell r="AM149">
            <v>322280640.82491475</v>
          </cell>
          <cell r="AN149">
            <v>12689800.232481014</v>
          </cell>
          <cell r="AO149">
            <v>309591740.97799355</v>
          </cell>
        </row>
        <row r="150">
          <cell r="X150" t="str">
            <v>SonomaChild</v>
          </cell>
          <cell r="Y150">
            <v>513</v>
          </cell>
          <cell r="Z150" t="str">
            <v>Sonoma</v>
          </cell>
          <cell r="AA150" t="str">
            <v>Partnership</v>
          </cell>
          <cell r="AB150" t="str">
            <v>Child</v>
          </cell>
          <cell r="AC150">
            <v>635931.86512641551</v>
          </cell>
          <cell r="AD150">
            <v>89.69</v>
          </cell>
          <cell r="AE150">
            <v>3.53</v>
          </cell>
          <cell r="AF150">
            <v>86.16</v>
          </cell>
          <cell r="AG150">
            <v>8.2200000000000006</v>
          </cell>
          <cell r="AH150">
            <v>0.32</v>
          </cell>
          <cell r="AI150">
            <v>7.9</v>
          </cell>
          <cell r="AJ150">
            <v>97.91</v>
          </cell>
          <cell r="AK150">
            <v>3.8499999999999996</v>
          </cell>
          <cell r="AL150">
            <v>94.06</v>
          </cell>
          <cell r="AM150">
            <v>102.92620864740692</v>
          </cell>
          <cell r="AN150">
            <v>4.0527194654916476</v>
          </cell>
          <cell r="AO150">
            <v>98.877151681915279</v>
          </cell>
        </row>
        <row r="151">
          <cell r="X151" t="str">
            <v>SonomaAdult</v>
          </cell>
          <cell r="Y151">
            <v>513</v>
          </cell>
          <cell r="Z151" t="str">
            <v>Sonoma</v>
          </cell>
          <cell r="AA151" t="str">
            <v>Partnership</v>
          </cell>
          <cell r="AB151" t="str">
            <v>Adult</v>
          </cell>
          <cell r="AC151">
            <v>220422.8823070275</v>
          </cell>
          <cell r="AD151">
            <v>311.12</v>
          </cell>
          <cell r="AE151">
            <v>12.25</v>
          </cell>
          <cell r="AF151">
            <v>298.87</v>
          </cell>
          <cell r="AG151">
            <v>7.58</v>
          </cell>
          <cell r="AH151">
            <v>0.3</v>
          </cell>
          <cell r="AI151">
            <v>7.28</v>
          </cell>
          <cell r="AJ151">
            <v>318.7</v>
          </cell>
          <cell r="AK151">
            <v>12.55</v>
          </cell>
          <cell r="AL151">
            <v>306.14999999999998</v>
          </cell>
          <cell r="AM151">
            <v>334.82873221085708</v>
          </cell>
          <cell r="AN151">
            <v>13.183881330802498</v>
          </cell>
          <cell r="AO151">
            <v>321.64331338005456</v>
          </cell>
        </row>
        <row r="152">
          <cell r="X152" t="str">
            <v>SonomaAged&amp;DisabledNonDual</v>
          </cell>
          <cell r="Y152">
            <v>513</v>
          </cell>
          <cell r="Z152" t="str">
            <v>Sonoma</v>
          </cell>
          <cell r="AA152" t="str">
            <v>Partnership</v>
          </cell>
          <cell r="AB152" t="str">
            <v>Aged&amp;DisabledNonDual</v>
          </cell>
          <cell r="AC152">
            <v>76677.425566478531</v>
          </cell>
          <cell r="AD152">
            <v>990.61</v>
          </cell>
          <cell r="AE152">
            <v>39.01</v>
          </cell>
          <cell r="AF152">
            <v>951.6</v>
          </cell>
          <cell r="AG152">
            <v>14.55</v>
          </cell>
          <cell r="AH152">
            <v>0.56999999999999995</v>
          </cell>
          <cell r="AI152">
            <v>13.98</v>
          </cell>
          <cell r="AJ152">
            <v>1005.16</v>
          </cell>
          <cell r="AK152">
            <v>39.58</v>
          </cell>
          <cell r="AL152">
            <v>965.57999999999993</v>
          </cell>
          <cell r="AM152">
            <v>1054.0900932874536</v>
          </cell>
          <cell r="AN152">
            <v>41.504797423193487</v>
          </cell>
          <cell r="AO152">
            <v>1012.5882021142602</v>
          </cell>
        </row>
        <row r="153">
          <cell r="X153" t="str">
            <v>SonomaDisabledDual</v>
          </cell>
          <cell r="Y153">
            <v>513</v>
          </cell>
          <cell r="Z153" t="str">
            <v>Sonoma</v>
          </cell>
          <cell r="AA153" t="str">
            <v>Partnership</v>
          </cell>
          <cell r="AB153" t="str">
            <v>DisabledDual</v>
          </cell>
          <cell r="AC153">
            <v>76603.500074435608</v>
          </cell>
          <cell r="AD153">
            <v>173.34</v>
          </cell>
          <cell r="AE153">
            <v>6.83</v>
          </cell>
          <cell r="AF153">
            <v>166.51</v>
          </cell>
          <cell r="AG153">
            <v>0</v>
          </cell>
          <cell r="AH153">
            <v>0</v>
          </cell>
          <cell r="AI153">
            <v>0</v>
          </cell>
          <cell r="AJ153">
            <v>173.34</v>
          </cell>
          <cell r="AK153">
            <v>6.83</v>
          </cell>
          <cell r="AL153">
            <v>166.51</v>
          </cell>
          <cell r="AM153">
            <v>180.62965285922419</v>
          </cell>
          <cell r="AN153">
            <v>7.1122925813319524</v>
          </cell>
          <cell r="AO153">
            <v>173.51736027789224</v>
          </cell>
        </row>
        <row r="154">
          <cell r="X154" t="str">
            <v>SonomaAgedDual</v>
          </cell>
          <cell r="Y154">
            <v>513</v>
          </cell>
          <cell r="Z154" t="str">
            <v>Sonoma</v>
          </cell>
          <cell r="AA154" t="str">
            <v>Partnership</v>
          </cell>
          <cell r="AB154" t="str">
            <v>AgedDual</v>
          </cell>
          <cell r="AC154">
            <v>61402.980479436308</v>
          </cell>
          <cell r="AD154">
            <v>216.73</v>
          </cell>
          <cell r="AE154">
            <v>8.5299999999999994</v>
          </cell>
          <cell r="AF154">
            <v>208.2</v>
          </cell>
          <cell r="AG154">
            <v>0</v>
          </cell>
          <cell r="AH154">
            <v>0</v>
          </cell>
          <cell r="AI154">
            <v>0</v>
          </cell>
          <cell r="AJ154">
            <v>216.73</v>
          </cell>
          <cell r="AK154">
            <v>8.5299999999999994</v>
          </cell>
          <cell r="AL154">
            <v>208.2</v>
          </cell>
          <cell r="AM154">
            <v>224.17057503045774</v>
          </cell>
          <cell r="AN154">
            <v>8.8267163918242737</v>
          </cell>
          <cell r="AO154">
            <v>215.34385863863346</v>
          </cell>
        </row>
        <row r="155">
          <cell r="X155" t="str">
            <v>SonomaBCCTP</v>
          </cell>
          <cell r="Y155">
            <v>513</v>
          </cell>
          <cell r="Z155" t="str">
            <v>Sonoma</v>
          </cell>
          <cell r="AA155" t="str">
            <v>Partnership</v>
          </cell>
          <cell r="AB155" t="str">
            <v>BCCTP</v>
          </cell>
          <cell r="AC155">
            <v>1776</v>
          </cell>
          <cell r="AD155">
            <v>1514.3100000000002</v>
          </cell>
          <cell r="AE155">
            <v>59.63</v>
          </cell>
          <cell r="AF155">
            <v>1454.68</v>
          </cell>
          <cell r="AG155">
            <v>11.1</v>
          </cell>
          <cell r="AH155">
            <v>0.44</v>
          </cell>
          <cell r="AI155">
            <v>10.66</v>
          </cell>
          <cell r="AJ155">
            <v>1525.41</v>
          </cell>
          <cell r="AK155">
            <v>60.07</v>
          </cell>
          <cell r="AL155">
            <v>1465.3400000000001</v>
          </cell>
          <cell r="AM155">
            <v>1603.5595533106857</v>
          </cell>
          <cell r="AN155">
            <v>63.14015741160825</v>
          </cell>
          <cell r="AO155">
            <v>1540.4164583990776</v>
          </cell>
        </row>
        <row r="156">
          <cell r="X156" t="str">
            <v>SonomaLTCNonDual</v>
          </cell>
          <cell r="Y156">
            <v>513</v>
          </cell>
          <cell r="Z156" t="str">
            <v>Sonoma</v>
          </cell>
          <cell r="AA156" t="str">
            <v>Partnership</v>
          </cell>
          <cell r="AB156" t="str">
            <v>LTCNonDual</v>
          </cell>
          <cell r="AC156">
            <v>570.39308510462126</v>
          </cell>
          <cell r="AD156">
            <v>10143.06</v>
          </cell>
          <cell r="AE156">
            <v>399.38</v>
          </cell>
          <cell r="AF156">
            <v>9743.68</v>
          </cell>
          <cell r="AG156">
            <v>11.94</v>
          </cell>
          <cell r="AH156">
            <v>0.47</v>
          </cell>
          <cell r="AI156">
            <v>11.469999999999999</v>
          </cell>
          <cell r="AJ156">
            <v>10155</v>
          </cell>
          <cell r="AK156">
            <v>399.85</v>
          </cell>
          <cell r="AL156">
            <v>9755.15</v>
          </cell>
          <cell r="AM156">
            <v>10516.255132781693</v>
          </cell>
          <cell r="AN156">
            <v>414.07754585327916</v>
          </cell>
          <cell r="AO156">
            <v>10102.177724428411</v>
          </cell>
        </row>
        <row r="157">
          <cell r="X157" t="str">
            <v>SonomaLTCDual</v>
          </cell>
          <cell r="Y157">
            <v>513</v>
          </cell>
          <cell r="Z157" t="str">
            <v>Sonoma</v>
          </cell>
          <cell r="AA157" t="str">
            <v>Partnership</v>
          </cell>
          <cell r="AB157" t="str">
            <v>LTCDual</v>
          </cell>
          <cell r="AC157">
            <v>14379.23467657342</v>
          </cell>
          <cell r="AD157">
            <v>3916.1</v>
          </cell>
          <cell r="AE157">
            <v>154.19999999999999</v>
          </cell>
          <cell r="AF157">
            <v>3761.9</v>
          </cell>
          <cell r="AG157">
            <v>0</v>
          </cell>
          <cell r="AH157">
            <v>0</v>
          </cell>
          <cell r="AI157">
            <v>0</v>
          </cell>
          <cell r="AJ157">
            <v>3916.1</v>
          </cell>
          <cell r="AK157">
            <v>154.19999999999999</v>
          </cell>
          <cell r="AL157">
            <v>3761.9</v>
          </cell>
          <cell r="AM157">
            <v>4021.2317667355323</v>
          </cell>
          <cell r="AN157">
            <v>158.33600081521158</v>
          </cell>
          <cell r="AO157">
            <v>3862.8957659203206</v>
          </cell>
        </row>
        <row r="158">
          <cell r="X158" t="str">
            <v>SonomaOBRA</v>
          </cell>
          <cell r="Y158">
            <v>513</v>
          </cell>
          <cell r="Z158" t="str">
            <v>Sonoma</v>
          </cell>
          <cell r="AA158" t="str">
            <v>Partnership</v>
          </cell>
          <cell r="AB158" t="str">
            <v>OBRA</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X159" t="str">
            <v>SonomaAll Category of Aid</v>
          </cell>
          <cell r="Y159">
            <v>513</v>
          </cell>
          <cell r="Z159" t="str">
            <v>Sonoma</v>
          </cell>
          <cell r="AA159" t="str">
            <v>Partnership</v>
          </cell>
          <cell r="AB159" t="str">
            <v>All Category of Aid</v>
          </cell>
          <cell r="AC159">
            <v>1087764.2813154715</v>
          </cell>
          <cell r="AD159">
            <v>269.30826018448954</v>
          </cell>
          <cell r="AE159">
            <v>10.603547246478518</v>
          </cell>
          <cell r="AF159">
            <v>258.70471293801103</v>
          </cell>
          <cell r="AG159">
            <v>7.391625329829127</v>
          </cell>
          <cell r="AH159">
            <v>0.28901548272504546</v>
          </cell>
          <cell r="AI159">
            <v>7.1026098471040822</v>
          </cell>
          <cell r="AJ159">
            <v>276.69988551431862</v>
          </cell>
          <cell r="AK159">
            <v>10.892562729203563</v>
          </cell>
          <cell r="AL159">
            <v>265.80732278511505</v>
          </cell>
          <cell r="AM159">
            <v>288.99004264436468</v>
          </cell>
          <cell r="AN159">
            <v>11.378982929121861</v>
          </cell>
          <cell r="AO159">
            <v>277.61308947987987</v>
          </cell>
        </row>
        <row r="160">
          <cell r="X160" t="str">
            <v>SonomaTotal Revenue</v>
          </cell>
          <cell r="Y160">
            <v>513</v>
          </cell>
          <cell r="Z160" t="str">
            <v>Sonoma</v>
          </cell>
          <cell r="AA160" t="str">
            <v>Partnership</v>
          </cell>
          <cell r="AB160" t="str">
            <v>Total Revenue</v>
          </cell>
          <cell r="AC160">
            <v>0</v>
          </cell>
          <cell r="AD160">
            <v>292943906.0919013</v>
          </cell>
          <cell r="AE160">
            <v>11534159.949960353</v>
          </cell>
          <cell r="AF160">
            <v>281409746.14194095</v>
          </cell>
          <cell r="AG160">
            <v>8040346.0146548152</v>
          </cell>
          <cell r="AH160">
            <v>314380.71885545313</v>
          </cell>
          <cell r="AI160">
            <v>7725965.2957993625</v>
          </cell>
          <cell r="AJ160">
            <v>300984252.10655606</v>
          </cell>
          <cell r="AK160">
            <v>11848540.668815805</v>
          </cell>
          <cell r="AL160">
            <v>289135711.43774021</v>
          </cell>
          <cell r="AM160">
            <v>314353046.04437482</v>
          </cell>
          <cell r="AN160">
            <v>12377651.187997259</v>
          </cell>
          <cell r="AO160">
            <v>301977602.76184922</v>
          </cell>
        </row>
        <row r="161">
          <cell r="X161" t="str">
            <v>VenturaChild</v>
          </cell>
          <cell r="Y161">
            <v>515</v>
          </cell>
          <cell r="Z161" t="str">
            <v>Ventura</v>
          </cell>
          <cell r="AA161" t="str">
            <v>Gold Coast</v>
          </cell>
          <cell r="AB161" t="str">
            <v>Child</v>
          </cell>
          <cell r="AC161">
            <v>1166362.7129826117</v>
          </cell>
          <cell r="AD161">
            <v>55.57</v>
          </cell>
          <cell r="AE161">
            <v>2.19</v>
          </cell>
          <cell r="AF161">
            <v>53.38</v>
          </cell>
          <cell r="AG161">
            <v>7.94</v>
          </cell>
          <cell r="AH161">
            <v>0.31</v>
          </cell>
          <cell r="AI161">
            <v>7.6300000000000008</v>
          </cell>
          <cell r="AJ161">
            <v>63.51</v>
          </cell>
          <cell r="AK161">
            <v>2.5</v>
          </cell>
          <cell r="AL161">
            <v>61.01</v>
          </cell>
          <cell r="AM161">
            <v>66.548854613256893</v>
          </cell>
          <cell r="AN161">
            <v>2.6203611503969904</v>
          </cell>
          <cell r="AO161">
            <v>63.931130962859896</v>
          </cell>
        </row>
        <row r="162">
          <cell r="X162" t="str">
            <v>VenturaAdult</v>
          </cell>
          <cell r="Y162">
            <v>515</v>
          </cell>
          <cell r="Z162" t="str">
            <v>Ventura</v>
          </cell>
          <cell r="AA162" t="str">
            <v>Gold Coast</v>
          </cell>
          <cell r="AB162" t="str">
            <v>Adult</v>
          </cell>
          <cell r="AC162">
            <v>367559.33158625837</v>
          </cell>
          <cell r="AD162">
            <v>327.05</v>
          </cell>
          <cell r="AE162">
            <v>12.88</v>
          </cell>
          <cell r="AF162">
            <v>314.17</v>
          </cell>
          <cell r="AG162">
            <v>8.01</v>
          </cell>
          <cell r="AH162">
            <v>0.32</v>
          </cell>
          <cell r="AI162">
            <v>7.6899999999999995</v>
          </cell>
          <cell r="AJ162">
            <v>335.06</v>
          </cell>
          <cell r="AK162">
            <v>13.200000000000001</v>
          </cell>
          <cell r="AL162">
            <v>321.86</v>
          </cell>
          <cell r="AM162">
            <v>352.41829537935286</v>
          </cell>
          <cell r="AN162">
            <v>13.876470380562019</v>
          </cell>
          <cell r="AO162">
            <v>338.53721874879085</v>
          </cell>
        </row>
        <row r="163">
          <cell r="X163" t="str">
            <v>VenturaAged&amp;DisabledNonDual</v>
          </cell>
          <cell r="Y163">
            <v>515</v>
          </cell>
          <cell r="Z163" t="str">
            <v>Ventura</v>
          </cell>
          <cell r="AA163" t="str">
            <v>Gold Coast</v>
          </cell>
          <cell r="AB163" t="str">
            <v>Aged&amp;DisabledNonDual</v>
          </cell>
          <cell r="AC163">
            <v>113423.24213828603</v>
          </cell>
          <cell r="AD163">
            <v>854.75</v>
          </cell>
          <cell r="AE163">
            <v>33.659999999999997</v>
          </cell>
          <cell r="AF163">
            <v>821.09</v>
          </cell>
          <cell r="AG163">
            <v>15.78</v>
          </cell>
          <cell r="AH163">
            <v>0.62</v>
          </cell>
          <cell r="AI163">
            <v>15.16</v>
          </cell>
          <cell r="AJ163">
            <v>870.53</v>
          </cell>
          <cell r="AK163">
            <v>34.279999999999994</v>
          </cell>
          <cell r="AL163">
            <v>836.25</v>
          </cell>
          <cell r="AM163">
            <v>912.06781405239462</v>
          </cell>
          <cell r="AN163">
            <v>35.912670178313036</v>
          </cell>
          <cell r="AO163">
            <v>876.15648137408152</v>
          </cell>
        </row>
        <row r="164">
          <cell r="X164" t="str">
            <v>VenturaDisabledDual</v>
          </cell>
          <cell r="Y164">
            <v>515</v>
          </cell>
          <cell r="Z164" t="str">
            <v>Ventura</v>
          </cell>
          <cell r="AA164" t="str">
            <v>Gold Coast</v>
          </cell>
          <cell r="AB164" t="str">
            <v>DisabledDual</v>
          </cell>
          <cell r="AC164">
            <v>92644.840539709912</v>
          </cell>
          <cell r="AD164">
            <v>200.03</v>
          </cell>
          <cell r="AE164">
            <v>7.88</v>
          </cell>
          <cell r="AF164">
            <v>192.15</v>
          </cell>
          <cell r="AG164">
            <v>0</v>
          </cell>
          <cell r="AH164">
            <v>0</v>
          </cell>
          <cell r="AI164">
            <v>0</v>
          </cell>
          <cell r="AJ164">
            <v>200.03</v>
          </cell>
          <cell r="AK164">
            <v>7.88</v>
          </cell>
          <cell r="AL164">
            <v>192.15</v>
          </cell>
          <cell r="AM164">
            <v>208.28788216917891</v>
          </cell>
          <cell r="AN164">
            <v>8.2013353604114201</v>
          </cell>
          <cell r="AO164">
            <v>200.08654680876748</v>
          </cell>
        </row>
        <row r="165">
          <cell r="X165" t="str">
            <v>VenturaAgedDual</v>
          </cell>
          <cell r="Y165">
            <v>515</v>
          </cell>
          <cell r="Z165" t="str">
            <v>Ventura</v>
          </cell>
          <cell r="AA165" t="str">
            <v>Gold Coast</v>
          </cell>
          <cell r="AB165" t="str">
            <v>AgedDual</v>
          </cell>
          <cell r="AC165">
            <v>121330.9085264514</v>
          </cell>
          <cell r="AD165">
            <v>221.04</v>
          </cell>
          <cell r="AE165">
            <v>8.6999999999999993</v>
          </cell>
          <cell r="AF165">
            <v>212.34</v>
          </cell>
          <cell r="AG165">
            <v>0</v>
          </cell>
          <cell r="AH165">
            <v>0</v>
          </cell>
          <cell r="AI165">
            <v>0</v>
          </cell>
          <cell r="AJ165">
            <v>221.04</v>
          </cell>
          <cell r="AK165">
            <v>8.6999999999999993</v>
          </cell>
          <cell r="AL165">
            <v>212.34</v>
          </cell>
          <cell r="AM165">
            <v>229.02712867528146</v>
          </cell>
          <cell r="AN165">
            <v>9.0179431915892074</v>
          </cell>
          <cell r="AO165">
            <v>220.00918548369225</v>
          </cell>
        </row>
        <row r="166">
          <cell r="X166" t="str">
            <v>VenturaBCCTP</v>
          </cell>
          <cell r="Y166">
            <v>515</v>
          </cell>
          <cell r="Z166" t="str">
            <v>Ventura</v>
          </cell>
          <cell r="AA166" t="str">
            <v>Gold Coast</v>
          </cell>
          <cell r="AB166" t="str">
            <v>BCCTP</v>
          </cell>
          <cell r="AC166">
            <v>3600</v>
          </cell>
          <cell r="AD166">
            <v>1704.11</v>
          </cell>
          <cell r="AE166">
            <v>67.099999999999994</v>
          </cell>
          <cell r="AF166">
            <v>1637.01</v>
          </cell>
          <cell r="AG166">
            <v>12</v>
          </cell>
          <cell r="AH166">
            <v>0.47</v>
          </cell>
          <cell r="AI166">
            <v>11.53</v>
          </cell>
          <cell r="AJ166">
            <v>1716.11</v>
          </cell>
          <cell r="AK166">
            <v>67.569999999999993</v>
          </cell>
          <cell r="AL166">
            <v>1648.54</v>
          </cell>
          <cell r="AM166">
            <v>1807.6106072625209</v>
          </cell>
          <cell r="AN166">
            <v>71.174667660961759</v>
          </cell>
          <cell r="AO166">
            <v>1736.4384396015591</v>
          </cell>
        </row>
        <row r="167">
          <cell r="X167" t="str">
            <v>VenturaLTCNonDual</v>
          </cell>
          <cell r="Y167">
            <v>515</v>
          </cell>
          <cell r="Z167" t="str">
            <v>Ventura</v>
          </cell>
          <cell r="AA167" t="str">
            <v>Gold Coast</v>
          </cell>
          <cell r="AB167" t="str">
            <v>LTCNonDual</v>
          </cell>
          <cell r="AC167">
            <v>572.86016481886293</v>
          </cell>
          <cell r="AD167">
            <v>12371.55</v>
          </cell>
          <cell r="AE167">
            <v>487.13</v>
          </cell>
          <cell r="AF167">
            <v>11884.42</v>
          </cell>
          <cell r="AG167">
            <v>12.67</v>
          </cell>
          <cell r="AH167">
            <v>0.5</v>
          </cell>
          <cell r="AI167">
            <v>12.17</v>
          </cell>
          <cell r="AJ167">
            <v>12384.22</v>
          </cell>
          <cell r="AK167">
            <v>487.63</v>
          </cell>
          <cell r="AL167">
            <v>11896.59</v>
          </cell>
          <cell r="AM167">
            <v>12771.204385678102</v>
          </cell>
          <cell r="AN167">
            <v>502.86617268607529</v>
          </cell>
          <cell r="AO167">
            <v>12268.337094242026</v>
          </cell>
        </row>
        <row r="168">
          <cell r="X168" t="str">
            <v>VenturaLTCDual</v>
          </cell>
          <cell r="Y168">
            <v>515</v>
          </cell>
          <cell r="Z168" t="str">
            <v>Ventura</v>
          </cell>
          <cell r="AA168" t="str">
            <v>Gold Coast</v>
          </cell>
          <cell r="AB168" t="str">
            <v>LTCDual</v>
          </cell>
          <cell r="AC168">
            <v>10305.706225581695</v>
          </cell>
          <cell r="AD168">
            <v>6124.22</v>
          </cell>
          <cell r="AE168">
            <v>241.14</v>
          </cell>
          <cell r="AF168">
            <v>5883.08</v>
          </cell>
          <cell r="AG168">
            <v>0</v>
          </cell>
          <cell r="AH168">
            <v>0</v>
          </cell>
          <cell r="AI168">
            <v>0</v>
          </cell>
          <cell r="AJ168">
            <v>6124.22</v>
          </cell>
          <cell r="AK168">
            <v>241.14</v>
          </cell>
          <cell r="AL168">
            <v>5883.08</v>
          </cell>
          <cell r="AM168">
            <v>6305.4748370324351</v>
          </cell>
          <cell r="AN168">
            <v>248.27807170815214</v>
          </cell>
          <cell r="AO168">
            <v>6057.1967653242828</v>
          </cell>
        </row>
        <row r="169">
          <cell r="X169" t="str">
            <v>VenturaOBRA</v>
          </cell>
          <cell r="Y169">
            <v>515</v>
          </cell>
          <cell r="Z169" t="str">
            <v>Ventura</v>
          </cell>
          <cell r="AA169" t="str">
            <v>Gold Coast</v>
          </cell>
          <cell r="AB169" t="str">
            <v>OBRA</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row>
        <row r="170">
          <cell r="X170" t="str">
            <v>VenturaAll Category of Aid</v>
          </cell>
          <cell r="Y170">
            <v>515</v>
          </cell>
          <cell r="Z170" t="str">
            <v>Ventura</v>
          </cell>
          <cell r="AA170" t="str">
            <v>Gold Coast</v>
          </cell>
          <cell r="AB170" t="str">
            <v>All Category of Aid</v>
          </cell>
          <cell r="AC170">
            <v>1875799.6021637181</v>
          </cell>
          <cell r="AD170">
            <v>215.19392526501883</v>
          </cell>
          <cell r="AE170">
            <v>8.4751486583416611</v>
          </cell>
          <cell r="AF170">
            <v>206.71877660667718</v>
          </cell>
          <cell r="AG170">
            <v>7.4876586337458937</v>
          </cell>
          <cell r="AH170">
            <v>0.29400382999560171</v>
          </cell>
          <cell r="AI170">
            <v>7.1936548037502916</v>
          </cell>
          <cell r="AJ170">
            <v>222.68158389876476</v>
          </cell>
          <cell r="AK170">
            <v>8.769152488337264</v>
          </cell>
          <cell r="AL170">
            <v>213.9124314104275</v>
          </cell>
          <cell r="AM170">
            <v>232.69819156871753</v>
          </cell>
          <cell r="AN170">
            <v>9.1624912930182525</v>
          </cell>
          <cell r="AO170">
            <v>223.5365230044074</v>
          </cell>
        </row>
        <row r="171">
          <cell r="X171" t="str">
            <v>VenturaTotal Revenue</v>
          </cell>
          <cell r="Y171">
            <v>515</v>
          </cell>
          <cell r="Z171" t="str">
            <v>Ventura</v>
          </cell>
          <cell r="AA171" t="str">
            <v>Gold Coast</v>
          </cell>
          <cell r="AB171" t="str">
            <v>Total Revenue</v>
          </cell>
          <cell r="AC171">
            <v>0</v>
          </cell>
          <cell r="AD171">
            <v>403660679.40017122</v>
          </cell>
          <cell r="AE171">
            <v>15897680.481595658</v>
          </cell>
          <cell r="AF171">
            <v>387762998.91857558</v>
          </cell>
          <cell r="AG171">
            <v>14045347.086318277</v>
          </cell>
          <cell r="AH171">
            <v>551492.26734035905</v>
          </cell>
          <cell r="AI171">
            <v>13493854.818977917</v>
          </cell>
          <cell r="AJ171">
            <v>417706026.48648953</v>
          </cell>
          <cell r="AK171">
            <v>16449172.748936018</v>
          </cell>
          <cell r="AL171">
            <v>401256853.73755354</v>
          </cell>
          <cell r="AM171">
            <v>436495175.16881698</v>
          </cell>
          <cell r="AN171">
            <v>17186997.52227217</v>
          </cell>
          <cell r="AO171">
            <v>419309720.92072821</v>
          </cell>
        </row>
        <row r="172">
          <cell r="X172" t="str">
            <v>YoloChild</v>
          </cell>
          <cell r="Y172">
            <v>509</v>
          </cell>
          <cell r="Z172" t="str">
            <v>Yolo</v>
          </cell>
          <cell r="AA172" t="str">
            <v>Partnership</v>
          </cell>
          <cell r="AB172" t="str">
            <v>Child</v>
          </cell>
          <cell r="AC172">
            <v>257779.51745072461</v>
          </cell>
          <cell r="AD172">
            <v>122</v>
          </cell>
          <cell r="AE172">
            <v>4.8</v>
          </cell>
          <cell r="AF172">
            <v>117.2</v>
          </cell>
          <cell r="AG172">
            <v>7.93</v>
          </cell>
          <cell r="AH172">
            <v>0.31</v>
          </cell>
          <cell r="AI172">
            <v>7.62</v>
          </cell>
          <cell r="AJ172">
            <v>129.93</v>
          </cell>
          <cell r="AK172">
            <v>5.1099999999999994</v>
          </cell>
          <cell r="AL172">
            <v>124.82000000000001</v>
          </cell>
          <cell r="AM172">
            <v>136.61449538124256</v>
          </cell>
          <cell r="AN172">
            <v>5.3791957556364256</v>
          </cell>
          <cell r="AO172">
            <v>131.23754337560612</v>
          </cell>
        </row>
        <row r="173">
          <cell r="X173" t="str">
            <v>YoloAdult</v>
          </cell>
          <cell r="Y173">
            <v>509</v>
          </cell>
          <cell r="Z173" t="str">
            <v>Yolo</v>
          </cell>
          <cell r="AA173" t="str">
            <v>Partnership</v>
          </cell>
          <cell r="AB173" t="str">
            <v>Adult</v>
          </cell>
          <cell r="AC173">
            <v>118498.99282694225</v>
          </cell>
          <cell r="AD173">
            <v>249.5</v>
          </cell>
          <cell r="AE173">
            <v>9.82</v>
          </cell>
          <cell r="AF173">
            <v>239.68</v>
          </cell>
          <cell r="AG173">
            <v>7.66</v>
          </cell>
          <cell r="AH173">
            <v>0.3</v>
          </cell>
          <cell r="AI173">
            <v>7.36</v>
          </cell>
          <cell r="AJ173">
            <v>257.16000000000003</v>
          </cell>
          <cell r="AK173">
            <v>10.120000000000001</v>
          </cell>
          <cell r="AL173">
            <v>247.04000000000002</v>
          </cell>
          <cell r="AM173">
            <v>270.22088988089581</v>
          </cell>
          <cell r="AN173">
            <v>10.639947539060273</v>
          </cell>
          <cell r="AO173">
            <v>259.58255484183547</v>
          </cell>
        </row>
        <row r="174">
          <cell r="X174" t="str">
            <v>YoloAged&amp;DisabledNonDual</v>
          </cell>
          <cell r="Y174">
            <v>509</v>
          </cell>
          <cell r="Z174" t="str">
            <v>Yolo</v>
          </cell>
          <cell r="AA174" t="str">
            <v>Partnership</v>
          </cell>
          <cell r="AB174" t="str">
            <v>Aged&amp;DisabledNonDual</v>
          </cell>
          <cell r="AC174">
            <v>42062.317844599143</v>
          </cell>
          <cell r="AD174">
            <v>991.8900000000001</v>
          </cell>
          <cell r="AE174">
            <v>39.06</v>
          </cell>
          <cell r="AF174">
            <v>952.83000000000015</v>
          </cell>
          <cell r="AG174">
            <v>14.55</v>
          </cell>
          <cell r="AH174">
            <v>0.56999999999999995</v>
          </cell>
          <cell r="AI174">
            <v>13.98</v>
          </cell>
          <cell r="AJ174">
            <v>1006.44</v>
          </cell>
          <cell r="AK174">
            <v>39.630000000000003</v>
          </cell>
          <cell r="AL174">
            <v>966.81000000000006</v>
          </cell>
          <cell r="AM174">
            <v>1052.6356975534341</v>
          </cell>
          <cell r="AN174">
            <v>41.447530591166469</v>
          </cell>
          <cell r="AO174">
            <v>1011.1910732122676</v>
          </cell>
        </row>
        <row r="175">
          <cell r="X175" t="str">
            <v>YoloDisabledDual</v>
          </cell>
          <cell r="Y175">
            <v>509</v>
          </cell>
          <cell r="Z175" t="str">
            <v>Yolo</v>
          </cell>
          <cell r="AA175" t="str">
            <v>Partnership</v>
          </cell>
          <cell r="AB175" t="str">
            <v>DisabledDual</v>
          </cell>
          <cell r="AC175">
            <v>32704.304310582298</v>
          </cell>
          <cell r="AD175">
            <v>270.70000000000005</v>
          </cell>
          <cell r="AE175">
            <v>10.66</v>
          </cell>
          <cell r="AF175">
            <v>260.04000000000002</v>
          </cell>
          <cell r="AG175">
            <v>0</v>
          </cell>
          <cell r="AH175">
            <v>0</v>
          </cell>
          <cell r="AI175">
            <v>0</v>
          </cell>
          <cell r="AJ175">
            <v>270.70000000000005</v>
          </cell>
          <cell r="AK175">
            <v>10.66</v>
          </cell>
          <cell r="AL175">
            <v>260.04000000000002</v>
          </cell>
          <cell r="AM175">
            <v>281.98439058768184</v>
          </cell>
          <cell r="AN175">
            <v>11.103135379389972</v>
          </cell>
          <cell r="AO175">
            <v>270.88125520829186</v>
          </cell>
        </row>
        <row r="176">
          <cell r="X176" t="str">
            <v>YoloAgedDual</v>
          </cell>
          <cell r="Y176">
            <v>509</v>
          </cell>
          <cell r="Z176" t="str">
            <v>Yolo</v>
          </cell>
          <cell r="AA176" t="str">
            <v>Partnership</v>
          </cell>
          <cell r="AB176" t="str">
            <v>AgedDual</v>
          </cell>
          <cell r="AC176">
            <v>30072.75321123968</v>
          </cell>
          <cell r="AD176">
            <v>265.68</v>
          </cell>
          <cell r="AE176">
            <v>10.46</v>
          </cell>
          <cell r="AF176">
            <v>255.22</v>
          </cell>
          <cell r="AG176">
            <v>0</v>
          </cell>
          <cell r="AH176">
            <v>0</v>
          </cell>
          <cell r="AI176">
            <v>0</v>
          </cell>
          <cell r="AJ176">
            <v>265.68</v>
          </cell>
          <cell r="AK176">
            <v>10.46</v>
          </cell>
          <cell r="AL176">
            <v>255.22</v>
          </cell>
          <cell r="AM176">
            <v>275.46772662876458</v>
          </cell>
          <cell r="AN176">
            <v>10.846541736007605</v>
          </cell>
          <cell r="AO176">
            <v>264.62118489275696</v>
          </cell>
        </row>
        <row r="177">
          <cell r="X177" t="str">
            <v>YoloBCCTP</v>
          </cell>
          <cell r="Y177">
            <v>509</v>
          </cell>
          <cell r="Z177" t="str">
            <v>Yolo</v>
          </cell>
          <cell r="AA177" t="str">
            <v>Partnership</v>
          </cell>
          <cell r="AB177" t="str">
            <v>BCCTP</v>
          </cell>
          <cell r="AC177">
            <v>456</v>
          </cell>
          <cell r="AD177">
            <v>1972.39</v>
          </cell>
          <cell r="AE177">
            <v>77.66</v>
          </cell>
          <cell r="AF177">
            <v>1894.73</v>
          </cell>
          <cell r="AG177">
            <v>11.09</v>
          </cell>
          <cell r="AH177">
            <v>0.44</v>
          </cell>
          <cell r="AI177">
            <v>10.65</v>
          </cell>
          <cell r="AJ177">
            <v>1983.48</v>
          </cell>
          <cell r="AK177">
            <v>78.099999999999994</v>
          </cell>
          <cell r="AL177">
            <v>1905.38</v>
          </cell>
          <cell r="AM177">
            <v>2084.9970162307395</v>
          </cell>
          <cell r="AN177">
            <v>82.096757514085368</v>
          </cell>
          <cell r="AO177">
            <v>2002.896927466654</v>
          </cell>
        </row>
        <row r="178">
          <cell r="X178" t="str">
            <v>YoloLTCNonDual</v>
          </cell>
          <cell r="Y178">
            <v>509</v>
          </cell>
          <cell r="Z178" t="str">
            <v>Yolo</v>
          </cell>
          <cell r="AA178" t="str">
            <v>Partnership</v>
          </cell>
          <cell r="AB178" t="str">
            <v>LTCNonDual</v>
          </cell>
          <cell r="AC178">
            <v>241.50225308163917</v>
          </cell>
          <cell r="AD178">
            <v>8075.96</v>
          </cell>
          <cell r="AE178">
            <v>317.99</v>
          </cell>
          <cell r="AF178">
            <v>7757.97</v>
          </cell>
          <cell r="AG178">
            <v>11.94</v>
          </cell>
          <cell r="AH178">
            <v>0.47</v>
          </cell>
          <cell r="AI178">
            <v>11.469999999999999</v>
          </cell>
          <cell r="AJ178">
            <v>8087.9</v>
          </cell>
          <cell r="AK178">
            <v>318.46000000000004</v>
          </cell>
          <cell r="AL178">
            <v>7769.44</v>
          </cell>
          <cell r="AM178">
            <v>8374.5839830408731</v>
          </cell>
          <cell r="AN178">
            <v>329.74924433223435</v>
          </cell>
          <cell r="AO178">
            <v>8044.834876208638</v>
          </cell>
        </row>
        <row r="179">
          <cell r="X179" t="str">
            <v>YoloLTCDual</v>
          </cell>
          <cell r="Y179">
            <v>509</v>
          </cell>
          <cell r="Z179" t="str">
            <v>Yolo</v>
          </cell>
          <cell r="AA179" t="str">
            <v>Partnership</v>
          </cell>
          <cell r="AB179" t="str">
            <v>LTCDual</v>
          </cell>
          <cell r="AC179">
            <v>3431.6229242232921</v>
          </cell>
          <cell r="AD179">
            <v>5204.7199999999993</v>
          </cell>
          <cell r="AE179">
            <v>204.94</v>
          </cell>
          <cell r="AF179">
            <v>4999.78</v>
          </cell>
          <cell r="AG179">
            <v>0</v>
          </cell>
          <cell r="AH179">
            <v>0</v>
          </cell>
          <cell r="AI179">
            <v>0</v>
          </cell>
          <cell r="AJ179">
            <v>5204.7199999999993</v>
          </cell>
          <cell r="AK179">
            <v>204.94</v>
          </cell>
          <cell r="AL179">
            <v>4999.78</v>
          </cell>
          <cell r="AM179">
            <v>5344.2878169433316</v>
          </cell>
          <cell r="AN179">
            <v>210.43133279214368</v>
          </cell>
          <cell r="AO179">
            <v>5133.8564841511879</v>
          </cell>
        </row>
        <row r="180">
          <cell r="X180" t="str">
            <v>YoloOBRA</v>
          </cell>
          <cell r="Y180">
            <v>509</v>
          </cell>
          <cell r="Z180" t="str">
            <v>Yolo</v>
          </cell>
          <cell r="AA180" t="str">
            <v>Partnership</v>
          </cell>
          <cell r="AB180" t="str">
            <v>OBRA</v>
          </cell>
          <cell r="AC180">
            <v>3558.6499511957031</v>
          </cell>
          <cell r="AD180">
            <v>244.68</v>
          </cell>
          <cell r="AE180">
            <v>9.6300000000000008</v>
          </cell>
          <cell r="AF180">
            <v>235.05</v>
          </cell>
          <cell r="AG180">
            <v>0</v>
          </cell>
          <cell r="AH180">
            <v>0</v>
          </cell>
          <cell r="AI180">
            <v>0</v>
          </cell>
          <cell r="AJ180">
            <v>244.68</v>
          </cell>
          <cell r="AK180">
            <v>9.6300000000000008</v>
          </cell>
          <cell r="AL180">
            <v>235.05</v>
          </cell>
          <cell r="AM180">
            <v>257.60536943020003</v>
          </cell>
          <cell r="AN180">
            <v>10.143211421314126</v>
          </cell>
          <cell r="AO180">
            <v>247.46215800888589</v>
          </cell>
        </row>
        <row r="181">
          <cell r="X181" t="str">
            <v>YoloAll Category of Aid</v>
          </cell>
          <cell r="Y181">
            <v>509</v>
          </cell>
          <cell r="Z181" t="str">
            <v>Yolo</v>
          </cell>
          <cell r="AA181" t="str">
            <v>Partnership</v>
          </cell>
          <cell r="AB181" t="str">
            <v>All Category of Aid</v>
          </cell>
          <cell r="AC181">
            <v>488805.66077258863</v>
          </cell>
          <cell r="AD181">
            <v>288.78494497206515</v>
          </cell>
          <cell r="AE181">
            <v>11.368321031039615</v>
          </cell>
          <cell r="AF181">
            <v>277.41662394102553</v>
          </cell>
          <cell r="AG181">
            <v>7.3072827232274937</v>
          </cell>
          <cell r="AH181">
            <v>0.28590302180071275</v>
          </cell>
          <cell r="AI181">
            <v>7.0213797014267811</v>
          </cell>
          <cell r="AJ181">
            <v>296.09222769529265</v>
          </cell>
          <cell r="AK181">
            <v>11.654224052840327</v>
          </cell>
          <cell r="AL181">
            <v>284.43800364245232</v>
          </cell>
          <cell r="AM181">
            <v>309.42633269952529</v>
          </cell>
          <cell r="AN181">
            <v>12.183661850043807</v>
          </cell>
          <cell r="AO181">
            <v>297.24449208490779</v>
          </cell>
        </row>
        <row r="182">
          <cell r="X182" t="str">
            <v>YoloTotal Revenue</v>
          </cell>
          <cell r="Y182">
            <v>509</v>
          </cell>
          <cell r="Z182" t="str">
            <v>Yolo</v>
          </cell>
          <cell r="AA182" t="str">
            <v>Partnership</v>
          </cell>
          <cell r="AB182" t="str">
            <v>Total Revenue</v>
          </cell>
          <cell r="AC182">
            <v>0</v>
          </cell>
          <cell r="AD182">
            <v>141159715.84824595</v>
          </cell>
          <cell r="AE182">
            <v>5556899.6734522348</v>
          </cell>
          <cell r="AF182">
            <v>135602816.17479372</v>
          </cell>
          <cell r="AG182">
            <v>3571841.159979336</v>
          </cell>
          <cell r="AH182">
            <v>139751.01548817722</v>
          </cell>
          <cell r="AI182">
            <v>3432090.1444911589</v>
          </cell>
          <cell r="AJ182">
            <v>144731557.00822529</v>
          </cell>
          <cell r="AK182">
            <v>5696650.6889404114</v>
          </cell>
          <cell r="AL182">
            <v>139034906.31928489</v>
          </cell>
          <cell r="AM182">
            <v>151249343.0156303</v>
          </cell>
          <cell r="AN182">
            <v>5955442.8812404424</v>
          </cell>
          <cell r="AO182">
            <v>145294790.36457583</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5-16 (no Tax)"/>
      <sheetName val="FY15-16 (with Tax)"/>
      <sheetName val="COHS lookup_FF_Mbrs"/>
    </sheetNames>
    <sheetDataSet>
      <sheetData sheetId="0"/>
      <sheetData sheetId="1"/>
      <sheetData sheetId="2">
        <row r="8">
          <cell r="X8" t="str">
            <v>MercedChild</v>
          </cell>
          <cell r="Y8">
            <v>514</v>
          </cell>
          <cell r="Z8" t="str">
            <v>Merced</v>
          </cell>
          <cell r="AA8" t="str">
            <v>CCAH</v>
          </cell>
          <cell r="AB8" t="str">
            <v>Child</v>
          </cell>
          <cell r="AC8">
            <v>684402</v>
          </cell>
          <cell r="AD8">
            <v>75.790000000000006</v>
          </cell>
          <cell r="AE8">
            <v>2.98</v>
          </cell>
          <cell r="AF8">
            <v>72.81</v>
          </cell>
          <cell r="AG8">
            <v>6.15</v>
          </cell>
          <cell r="AH8">
            <v>0.24</v>
          </cell>
          <cell r="AI8">
            <v>5.91</v>
          </cell>
          <cell r="AJ8">
            <v>7.04</v>
          </cell>
          <cell r="AK8">
            <v>0.28000000000000003</v>
          </cell>
          <cell r="AL8">
            <v>6.76</v>
          </cell>
          <cell r="AM8">
            <v>88.980000000000018</v>
          </cell>
          <cell r="AN8">
            <v>3.5</v>
          </cell>
          <cell r="AO8">
            <v>85.480000000000018</v>
          </cell>
          <cell r="AP8">
            <v>80.03</v>
          </cell>
          <cell r="AQ8">
            <v>3.15</v>
          </cell>
          <cell r="AR8">
            <v>76.88</v>
          </cell>
          <cell r="AS8">
            <v>6.34</v>
          </cell>
          <cell r="AT8">
            <v>0.25</v>
          </cell>
          <cell r="AU8">
            <v>6.09</v>
          </cell>
          <cell r="AV8">
            <v>7.21</v>
          </cell>
          <cell r="AW8">
            <v>0.28000000000000003</v>
          </cell>
          <cell r="AX8">
            <v>6.93</v>
          </cell>
          <cell r="AY8">
            <v>93.58</v>
          </cell>
          <cell r="AZ8">
            <v>3.6799999999999997</v>
          </cell>
          <cell r="BA8">
            <v>89.9</v>
          </cell>
          <cell r="BB8">
            <v>83.76</v>
          </cell>
          <cell r="BC8">
            <v>3.3</v>
          </cell>
          <cell r="BD8">
            <v>80.460000000000008</v>
          </cell>
        </row>
        <row r="9">
          <cell r="X9" t="str">
            <v>MercedAdult</v>
          </cell>
          <cell r="Y9">
            <v>514</v>
          </cell>
          <cell r="Z9" t="str">
            <v>Merced</v>
          </cell>
          <cell r="AA9" t="str">
            <v>CCAH</v>
          </cell>
          <cell r="AB9" t="str">
            <v>Adult</v>
          </cell>
          <cell r="AC9">
            <v>266102</v>
          </cell>
          <cell r="AD9">
            <v>281.94</v>
          </cell>
          <cell r="AE9">
            <v>11.1</v>
          </cell>
          <cell r="AF9">
            <v>270.83999999999997</v>
          </cell>
          <cell r="AG9">
            <v>5.82</v>
          </cell>
          <cell r="AH9">
            <v>0.23</v>
          </cell>
          <cell r="AI9">
            <v>5.59</v>
          </cell>
          <cell r="AJ9">
            <v>41.31</v>
          </cell>
          <cell r="AK9">
            <v>1.63</v>
          </cell>
          <cell r="AL9">
            <v>39.68</v>
          </cell>
          <cell r="AM9">
            <v>329.07</v>
          </cell>
          <cell r="AN9">
            <v>12.96</v>
          </cell>
          <cell r="AO9">
            <v>316.11</v>
          </cell>
          <cell r="AP9">
            <v>297.01</v>
          </cell>
          <cell r="AQ9">
            <v>11.69</v>
          </cell>
          <cell r="AR9">
            <v>285.32</v>
          </cell>
          <cell r="AS9">
            <v>5.99</v>
          </cell>
          <cell r="AT9">
            <v>0.24</v>
          </cell>
          <cell r="AU9">
            <v>5.75</v>
          </cell>
          <cell r="AV9">
            <v>42.33</v>
          </cell>
          <cell r="AW9">
            <v>1.67</v>
          </cell>
          <cell r="AX9">
            <v>40.659999999999997</v>
          </cell>
          <cell r="AY9">
            <v>345.33</v>
          </cell>
          <cell r="AZ9">
            <v>13.6</v>
          </cell>
          <cell r="BA9">
            <v>331.72999999999996</v>
          </cell>
          <cell r="BB9">
            <v>294.63</v>
          </cell>
          <cell r="BC9">
            <v>11.6</v>
          </cell>
          <cell r="BD9">
            <v>283.02999999999997</v>
          </cell>
        </row>
        <row r="10">
          <cell r="X10" t="str">
            <v>MercedAged&amp;DisabledNonDual</v>
          </cell>
          <cell r="Y10">
            <v>514</v>
          </cell>
          <cell r="Z10" t="str">
            <v>Merced</v>
          </cell>
          <cell r="AA10" t="str">
            <v>CCAH</v>
          </cell>
          <cell r="AB10" t="str">
            <v>Aged&amp;DisabledNonDual</v>
          </cell>
          <cell r="AC10">
            <v>84441</v>
          </cell>
          <cell r="AD10">
            <v>773.18000000000006</v>
          </cell>
          <cell r="AE10">
            <v>30.44</v>
          </cell>
          <cell r="AF10">
            <v>742.74</v>
          </cell>
          <cell r="AG10">
            <v>11.52</v>
          </cell>
          <cell r="AH10">
            <v>0.45</v>
          </cell>
          <cell r="AI10">
            <v>11.07</v>
          </cell>
          <cell r="AJ10">
            <v>113.26</v>
          </cell>
          <cell r="AK10">
            <v>4.46</v>
          </cell>
          <cell r="AL10">
            <v>108.80000000000001</v>
          </cell>
          <cell r="AM10">
            <v>897.96</v>
          </cell>
          <cell r="AN10">
            <v>35.35</v>
          </cell>
          <cell r="AO10">
            <v>862.61</v>
          </cell>
          <cell r="AP10">
            <v>812.36</v>
          </cell>
          <cell r="AQ10">
            <v>31.99</v>
          </cell>
          <cell r="AR10">
            <v>780.37</v>
          </cell>
          <cell r="AS10">
            <v>11.84</v>
          </cell>
          <cell r="AT10">
            <v>0.47</v>
          </cell>
          <cell r="AU10">
            <v>11.37</v>
          </cell>
          <cell r="AV10">
            <v>116.05</v>
          </cell>
          <cell r="AW10">
            <v>4.57</v>
          </cell>
          <cell r="AX10">
            <v>111.47999999999999</v>
          </cell>
          <cell r="AY10">
            <v>940.25</v>
          </cell>
          <cell r="AZ10">
            <v>37.03</v>
          </cell>
          <cell r="BA10">
            <v>903.22</v>
          </cell>
          <cell r="BB10">
            <v>802.88</v>
          </cell>
          <cell r="BC10">
            <v>31.61</v>
          </cell>
          <cell r="BD10">
            <v>771.27</v>
          </cell>
        </row>
        <row r="11">
          <cell r="X11" t="str">
            <v>MercedDisabledDual</v>
          </cell>
          <cell r="Y11">
            <v>514</v>
          </cell>
          <cell r="Z11" t="str">
            <v>Merced</v>
          </cell>
          <cell r="AA11" t="str">
            <v>CCAH</v>
          </cell>
          <cell r="AB11" t="str">
            <v>DisabledDual</v>
          </cell>
          <cell r="AC11">
            <v>55628.520373646825</v>
          </cell>
          <cell r="AD11">
            <v>165.13</v>
          </cell>
          <cell r="AE11">
            <v>6.5</v>
          </cell>
          <cell r="AF11">
            <v>158.63</v>
          </cell>
          <cell r="AG11">
            <v>0</v>
          </cell>
          <cell r="AH11">
            <v>0</v>
          </cell>
          <cell r="AI11">
            <v>0</v>
          </cell>
          <cell r="AJ11">
            <v>0</v>
          </cell>
          <cell r="AK11">
            <v>0</v>
          </cell>
          <cell r="AL11">
            <v>0</v>
          </cell>
          <cell r="AM11">
            <v>165.13</v>
          </cell>
          <cell r="AN11">
            <v>6.5</v>
          </cell>
          <cell r="AO11">
            <v>158.63</v>
          </cell>
          <cell r="AP11">
            <v>172.37</v>
          </cell>
          <cell r="AQ11">
            <v>6.79</v>
          </cell>
          <cell r="AR11">
            <v>165.58</v>
          </cell>
          <cell r="AS11">
            <v>0</v>
          </cell>
          <cell r="AT11">
            <v>0</v>
          </cell>
          <cell r="AU11">
            <v>0</v>
          </cell>
          <cell r="AV11">
            <v>0</v>
          </cell>
          <cell r="AW11">
            <v>0</v>
          </cell>
          <cell r="AX11">
            <v>0</v>
          </cell>
          <cell r="AY11">
            <v>172.37</v>
          </cell>
          <cell r="AZ11">
            <v>6.79</v>
          </cell>
          <cell r="BA11">
            <v>165.58</v>
          </cell>
          <cell r="BB11">
            <v>168.22</v>
          </cell>
          <cell r="BC11">
            <v>6.62</v>
          </cell>
          <cell r="BD11">
            <v>161.6</v>
          </cell>
        </row>
        <row r="12">
          <cell r="X12" t="str">
            <v>MercedAgedDual</v>
          </cell>
          <cell r="Y12">
            <v>514</v>
          </cell>
          <cell r="Z12" t="str">
            <v>Merced</v>
          </cell>
          <cell r="AA12" t="str">
            <v>CCAH</v>
          </cell>
          <cell r="AB12" t="str">
            <v>AgedDual</v>
          </cell>
          <cell r="AC12">
            <v>58703.87756135907</v>
          </cell>
          <cell r="AD12">
            <v>179.2</v>
          </cell>
          <cell r="AE12">
            <v>7.06</v>
          </cell>
          <cell r="AF12">
            <v>172.14</v>
          </cell>
          <cell r="AG12">
            <v>0</v>
          </cell>
          <cell r="AH12">
            <v>0</v>
          </cell>
          <cell r="AI12">
            <v>0</v>
          </cell>
          <cell r="AJ12">
            <v>0</v>
          </cell>
          <cell r="AK12">
            <v>0</v>
          </cell>
          <cell r="AL12">
            <v>0</v>
          </cell>
          <cell r="AM12">
            <v>179.2</v>
          </cell>
          <cell r="AN12">
            <v>7.06</v>
          </cell>
          <cell r="AO12">
            <v>172.14</v>
          </cell>
          <cell r="AP12">
            <v>186.27</v>
          </cell>
          <cell r="AQ12">
            <v>7.33</v>
          </cell>
          <cell r="AR12">
            <v>178.94</v>
          </cell>
          <cell r="AS12">
            <v>0</v>
          </cell>
          <cell r="AT12">
            <v>0</v>
          </cell>
          <cell r="AU12">
            <v>0</v>
          </cell>
          <cell r="AV12">
            <v>0</v>
          </cell>
          <cell r="AW12">
            <v>0</v>
          </cell>
          <cell r="AX12">
            <v>0</v>
          </cell>
          <cell r="AY12">
            <v>186.27</v>
          </cell>
          <cell r="AZ12">
            <v>7.33</v>
          </cell>
          <cell r="BA12">
            <v>178.94</v>
          </cell>
          <cell r="BB12">
            <v>182.19</v>
          </cell>
          <cell r="BC12">
            <v>7.17</v>
          </cell>
          <cell r="BD12">
            <v>175.02</v>
          </cell>
        </row>
        <row r="13">
          <cell r="X13" t="str">
            <v>MercedBCCTP</v>
          </cell>
          <cell r="Y13">
            <v>514</v>
          </cell>
          <cell r="Z13" t="str">
            <v>Merced</v>
          </cell>
          <cell r="AA13" t="str">
            <v>CCAH</v>
          </cell>
          <cell r="AB13" t="str">
            <v>BCCTP</v>
          </cell>
          <cell r="AC13">
            <v>725</v>
          </cell>
          <cell r="AD13">
            <v>1329.8899999999999</v>
          </cell>
          <cell r="AE13">
            <v>52.36</v>
          </cell>
          <cell r="AF13">
            <v>1277.53</v>
          </cell>
          <cell r="AG13">
            <v>8.5500000000000007</v>
          </cell>
          <cell r="AH13">
            <v>0.34</v>
          </cell>
          <cell r="AI13">
            <v>8.2100000000000009</v>
          </cell>
          <cell r="AJ13">
            <v>290.64</v>
          </cell>
          <cell r="AK13">
            <v>11.44</v>
          </cell>
          <cell r="AL13">
            <v>279.2</v>
          </cell>
          <cell r="AM13">
            <v>1629.08</v>
          </cell>
          <cell r="AN13">
            <v>64.14</v>
          </cell>
          <cell r="AO13">
            <v>1564.9399999999998</v>
          </cell>
          <cell r="AP13">
            <v>1400.19</v>
          </cell>
          <cell r="AQ13">
            <v>55.13</v>
          </cell>
          <cell r="AR13">
            <v>1345.06</v>
          </cell>
          <cell r="AS13">
            <v>8.7799999999999994</v>
          </cell>
          <cell r="AT13">
            <v>0.35</v>
          </cell>
          <cell r="AU13">
            <v>8.43</v>
          </cell>
          <cell r="AV13">
            <v>297.85000000000002</v>
          </cell>
          <cell r="AW13">
            <v>11.73</v>
          </cell>
          <cell r="AX13">
            <v>286.12</v>
          </cell>
          <cell r="AY13">
            <v>1706.8200000000002</v>
          </cell>
          <cell r="AZ13">
            <v>67.210000000000008</v>
          </cell>
          <cell r="BA13">
            <v>1639.6100000000001</v>
          </cell>
          <cell r="BB13">
            <v>1371.15</v>
          </cell>
          <cell r="BC13">
            <v>53.99</v>
          </cell>
          <cell r="BD13">
            <v>1317.16</v>
          </cell>
        </row>
        <row r="14">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row>
        <row r="15">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row>
        <row r="16">
          <cell r="X16" t="str">
            <v>MercedLTCNonDual</v>
          </cell>
          <cell r="Y16">
            <v>514</v>
          </cell>
          <cell r="Z16" t="str">
            <v>Merced</v>
          </cell>
          <cell r="AA16" t="str">
            <v>CCAH</v>
          </cell>
          <cell r="AB16" t="str">
            <v>LTCNonDual</v>
          </cell>
          <cell r="AC16">
            <v>122</v>
          </cell>
          <cell r="AD16">
            <v>8770.64</v>
          </cell>
          <cell r="AE16">
            <v>345.34</v>
          </cell>
          <cell r="AF16">
            <v>8425.2999999999993</v>
          </cell>
          <cell r="AG16">
            <v>9.39</v>
          </cell>
          <cell r="AH16">
            <v>0.37</v>
          </cell>
          <cell r="AI16">
            <v>9.0200000000000014</v>
          </cell>
          <cell r="AJ16">
            <v>139.83000000000001</v>
          </cell>
          <cell r="AK16">
            <v>5.51</v>
          </cell>
          <cell r="AL16">
            <v>134.32000000000002</v>
          </cell>
          <cell r="AM16">
            <v>8919.8599999999988</v>
          </cell>
          <cell r="AN16">
            <v>351.21999999999997</v>
          </cell>
          <cell r="AO16">
            <v>8568.64</v>
          </cell>
          <cell r="AP16">
            <v>9036.4499999999989</v>
          </cell>
          <cell r="AQ16">
            <v>355.81</v>
          </cell>
          <cell r="AR16">
            <v>8680.64</v>
          </cell>
          <cell r="AS16">
            <v>9.64</v>
          </cell>
          <cell r="AT16">
            <v>0.38</v>
          </cell>
          <cell r="AU16">
            <v>9.26</v>
          </cell>
          <cell r="AV16">
            <v>143.28</v>
          </cell>
          <cell r="AW16">
            <v>5.64</v>
          </cell>
          <cell r="AX16">
            <v>137.64000000000001</v>
          </cell>
          <cell r="AY16">
            <v>9189.369999999999</v>
          </cell>
          <cell r="AZ16">
            <v>361.83</v>
          </cell>
          <cell r="BA16">
            <v>8827.5399999999991</v>
          </cell>
          <cell r="BB16">
            <v>8899.5</v>
          </cell>
          <cell r="BC16">
            <v>350.41</v>
          </cell>
          <cell r="BD16">
            <v>8549.09</v>
          </cell>
        </row>
        <row r="17">
          <cell r="X17" t="str">
            <v>MercedLTCDual</v>
          </cell>
          <cell r="Y17">
            <v>514</v>
          </cell>
          <cell r="Z17" t="str">
            <v>Merced</v>
          </cell>
          <cell r="AA17" t="str">
            <v>CCAH</v>
          </cell>
          <cell r="AB17" t="str">
            <v>LTCDual</v>
          </cell>
          <cell r="AC17">
            <v>4778.8371787546439</v>
          </cell>
          <cell r="AD17">
            <v>5206.13</v>
          </cell>
          <cell r="AE17">
            <v>204.99</v>
          </cell>
          <cell r="AF17">
            <v>5001.1400000000003</v>
          </cell>
          <cell r="AG17">
            <v>0</v>
          </cell>
          <cell r="AH17">
            <v>0</v>
          </cell>
          <cell r="AI17">
            <v>0</v>
          </cell>
          <cell r="AJ17">
            <v>0</v>
          </cell>
          <cell r="AK17">
            <v>0</v>
          </cell>
          <cell r="AL17">
            <v>0</v>
          </cell>
          <cell r="AM17">
            <v>5206.13</v>
          </cell>
          <cell r="AN17">
            <v>204.99</v>
          </cell>
          <cell r="AO17">
            <v>5001.1400000000003</v>
          </cell>
          <cell r="AP17">
            <v>5350.52</v>
          </cell>
          <cell r="AQ17">
            <v>210.68</v>
          </cell>
          <cell r="AR17">
            <v>5139.84</v>
          </cell>
          <cell r="AS17">
            <v>0</v>
          </cell>
          <cell r="AT17">
            <v>0</v>
          </cell>
          <cell r="AU17">
            <v>0</v>
          </cell>
          <cell r="AV17">
            <v>0</v>
          </cell>
          <cell r="AW17">
            <v>0</v>
          </cell>
          <cell r="AX17">
            <v>0</v>
          </cell>
          <cell r="AY17">
            <v>5350.52</v>
          </cell>
          <cell r="AZ17">
            <v>210.68</v>
          </cell>
          <cell r="BA17">
            <v>5139.84</v>
          </cell>
          <cell r="BB17">
            <v>5270.31</v>
          </cell>
          <cell r="BC17">
            <v>207.52</v>
          </cell>
          <cell r="BD17">
            <v>5062.79</v>
          </cell>
        </row>
        <row r="18">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row>
        <row r="19">
          <cell r="X19" t="str">
            <v>MercedAll Category of Aid</v>
          </cell>
          <cell r="Y19">
            <v>514</v>
          </cell>
          <cell r="Z19" t="str">
            <v>Merced</v>
          </cell>
          <cell r="AA19" t="str">
            <v>CCAH</v>
          </cell>
          <cell r="AB19" t="str">
            <v>All Category of Aid</v>
          </cell>
          <cell r="AC19">
            <v>1154903.2351137605</v>
          </cell>
          <cell r="AD19">
            <v>206.77301694128789</v>
          </cell>
          <cell r="AE19">
            <v>8.1386690984192764</v>
          </cell>
          <cell r="AF19">
            <v>198.63434784286858</v>
          </cell>
          <cell r="AG19">
            <v>5.8341602873216498</v>
          </cell>
          <cell r="AH19">
            <v>0.22837413731378112</v>
          </cell>
          <cell r="AI19">
            <v>5.6057861500078694</v>
          </cell>
          <cell r="AJ19">
            <v>22.168458656606074</v>
          </cell>
          <cell r="AK19">
            <v>0.87535636689113527</v>
          </cell>
          <cell r="AL19">
            <v>21.293102289714934</v>
          </cell>
          <cell r="AM19">
            <v>234.77563588521562</v>
          </cell>
          <cell r="AN19">
            <v>9.2423996026241912</v>
          </cell>
          <cell r="AO19">
            <v>225.53323628259142</v>
          </cell>
          <cell r="AP19">
            <v>217.00038418988765</v>
          </cell>
          <cell r="AQ19">
            <v>8.5427649111312984</v>
          </cell>
          <cell r="AR19">
            <v>208.45761927875634</v>
          </cell>
          <cell r="AS19">
            <v>6.0094928033657791</v>
          </cell>
          <cell r="AT19">
            <v>0.23807393696746948</v>
          </cell>
          <cell r="AU19">
            <v>5.7714188663983093</v>
          </cell>
          <cell r="AV19">
            <v>22.713102485522214</v>
          </cell>
          <cell r="AW19">
            <v>0.89281124915927124</v>
          </cell>
          <cell r="AX19">
            <v>21.820291236362941</v>
          </cell>
          <cell r="AY19">
            <v>245.72297947877558</v>
          </cell>
          <cell r="AZ19">
            <v>9.6736500972580366</v>
          </cell>
          <cell r="BA19">
            <v>236.04932938151759</v>
          </cell>
          <cell r="BB19">
            <v>217.19741663639275</v>
          </cell>
          <cell r="BC19">
            <v>8.5524519959897063</v>
          </cell>
          <cell r="BD19">
            <v>208.644964640403</v>
          </cell>
        </row>
        <row r="20">
          <cell r="X20" t="str">
            <v>MercedTotal Revenue</v>
          </cell>
          <cell r="Y20">
            <v>514</v>
          </cell>
          <cell r="Z20" t="str">
            <v>Merced</v>
          </cell>
          <cell r="AA20" t="str">
            <v>CCAH</v>
          </cell>
          <cell r="AB20" t="str">
            <v>Total Revenue</v>
          </cell>
          <cell r="AC20">
            <v>0</v>
          </cell>
          <cell r="AD20">
            <v>238802826.19972578</v>
          </cell>
          <cell r="AE20">
            <v>9399375.2712848149</v>
          </cell>
          <cell r="AF20">
            <v>229403450.92844093</v>
          </cell>
          <cell r="AG20">
            <v>6737890.5899999999</v>
          </cell>
          <cell r="AH20">
            <v>263750.02999999997</v>
          </cell>
          <cell r="AI20">
            <v>6474140.5600000005</v>
          </cell>
          <cell r="AJ20">
            <v>25602424.620000001</v>
          </cell>
          <cell r="AK20">
            <v>1010951.8999999999</v>
          </cell>
          <cell r="AL20">
            <v>24591472.719999999</v>
          </cell>
          <cell r="AM20">
            <v>271143141.40972579</v>
          </cell>
          <cell r="AN20">
            <v>10674077.201284813</v>
          </cell>
          <cell r="AO20">
            <v>260469064.20844096</v>
          </cell>
          <cell r="AP20">
            <v>250614445.72183016</v>
          </cell>
          <cell r="AQ20">
            <v>9866066.8326818533</v>
          </cell>
          <cell r="AR20">
            <v>240748378.88914829</v>
          </cell>
          <cell r="AS20">
            <v>6940382.6799999997</v>
          </cell>
          <cell r="AT20">
            <v>274952.36</v>
          </cell>
          <cell r="AU20">
            <v>6665430.3199999994</v>
          </cell>
          <cell r="AV20">
            <v>26231435.539999999</v>
          </cell>
          <cell r="AW20">
            <v>1031110.6</v>
          </cell>
          <cell r="AX20">
            <v>25200324.939999998</v>
          </cell>
          <cell r="AY20">
            <v>283786263.9418301</v>
          </cell>
          <cell r="AZ20">
            <v>11172129.79268185</v>
          </cell>
          <cell r="BA20">
            <v>272614134.14914829</v>
          </cell>
          <cell r="BB20">
            <v>250841999.13172129</v>
          </cell>
          <cell r="BC20">
            <v>9877254.4783236496</v>
          </cell>
          <cell r="BD20">
            <v>240964744.65339759</v>
          </cell>
        </row>
        <row r="21">
          <cell r="X21" t="str">
            <v>MontereyChild</v>
          </cell>
          <cell r="Y21">
            <v>508</v>
          </cell>
          <cell r="Z21" t="str">
            <v>Monterey</v>
          </cell>
          <cell r="AA21" t="str">
            <v>CCAH</v>
          </cell>
          <cell r="AB21" t="str">
            <v>Child</v>
          </cell>
          <cell r="AC21">
            <v>930719</v>
          </cell>
          <cell r="AD21">
            <v>78.47</v>
          </cell>
          <cell r="AE21">
            <v>3.09</v>
          </cell>
          <cell r="AF21">
            <v>75.38</v>
          </cell>
          <cell r="AG21">
            <v>6.12</v>
          </cell>
          <cell r="AH21">
            <v>0.24</v>
          </cell>
          <cell r="AI21">
            <v>5.88</v>
          </cell>
          <cell r="AJ21">
            <v>7.42</v>
          </cell>
          <cell r="AK21">
            <v>0.28999999999999998</v>
          </cell>
          <cell r="AL21">
            <v>7.13</v>
          </cell>
          <cell r="AM21">
            <v>92.01</v>
          </cell>
          <cell r="AN21">
            <v>3.62</v>
          </cell>
          <cell r="AO21">
            <v>88.39</v>
          </cell>
          <cell r="AP21">
            <v>82.84</v>
          </cell>
          <cell r="AQ21">
            <v>3.26</v>
          </cell>
          <cell r="AR21">
            <v>79.58</v>
          </cell>
          <cell r="AS21">
            <v>6.31</v>
          </cell>
          <cell r="AT21">
            <v>0.25</v>
          </cell>
          <cell r="AU21">
            <v>6.06</v>
          </cell>
          <cell r="AV21">
            <v>7.61</v>
          </cell>
          <cell r="AW21">
            <v>0.3</v>
          </cell>
          <cell r="AX21">
            <v>7.3100000000000005</v>
          </cell>
          <cell r="AY21">
            <v>96.76</v>
          </cell>
          <cell r="AZ21">
            <v>3.8099999999999996</v>
          </cell>
          <cell r="BA21">
            <v>92.95</v>
          </cell>
          <cell r="BB21">
            <v>86.46</v>
          </cell>
          <cell r="BC21">
            <v>3.4</v>
          </cell>
          <cell r="BD21">
            <v>83.059999999999988</v>
          </cell>
        </row>
        <row r="22">
          <cell r="X22" t="str">
            <v>MontereyAdult</v>
          </cell>
          <cell r="Y22">
            <v>508</v>
          </cell>
          <cell r="Z22" t="str">
            <v>Monterey</v>
          </cell>
          <cell r="AA22" t="str">
            <v>CCAH</v>
          </cell>
          <cell r="AB22" t="str">
            <v>Adult</v>
          </cell>
          <cell r="AC22">
            <v>285562</v>
          </cell>
          <cell r="AD22">
            <v>373.39</v>
          </cell>
          <cell r="AE22">
            <v>14.7</v>
          </cell>
          <cell r="AF22">
            <v>358.69</v>
          </cell>
          <cell r="AG22">
            <v>5.77</v>
          </cell>
          <cell r="AH22">
            <v>0.23</v>
          </cell>
          <cell r="AI22">
            <v>5.5399999999999991</v>
          </cell>
          <cell r="AJ22">
            <v>56.26</v>
          </cell>
          <cell r="AK22">
            <v>2.2200000000000002</v>
          </cell>
          <cell r="AL22">
            <v>54.04</v>
          </cell>
          <cell r="AM22">
            <v>435.41999999999996</v>
          </cell>
          <cell r="AN22">
            <v>17.149999999999999</v>
          </cell>
          <cell r="AO22">
            <v>418.27</v>
          </cell>
          <cell r="AP22">
            <v>393.19</v>
          </cell>
          <cell r="AQ22">
            <v>15.48</v>
          </cell>
          <cell r="AR22">
            <v>377.71</v>
          </cell>
          <cell r="AS22">
            <v>5.93</v>
          </cell>
          <cell r="AT22">
            <v>0.23</v>
          </cell>
          <cell r="AU22">
            <v>5.6999999999999993</v>
          </cell>
          <cell r="AV22">
            <v>57.65</v>
          </cell>
          <cell r="AW22">
            <v>2.27</v>
          </cell>
          <cell r="AX22">
            <v>55.379999999999995</v>
          </cell>
          <cell r="AY22">
            <v>456.77</v>
          </cell>
          <cell r="AZ22">
            <v>17.98</v>
          </cell>
          <cell r="BA22">
            <v>438.78999999999996</v>
          </cell>
          <cell r="BB22">
            <v>388.27</v>
          </cell>
          <cell r="BC22">
            <v>15.29</v>
          </cell>
          <cell r="BD22">
            <v>372.97999999999996</v>
          </cell>
        </row>
        <row r="23">
          <cell r="X23" t="str">
            <v>MontereyAged&amp;DisabledNonDual</v>
          </cell>
          <cell r="Y23">
            <v>508</v>
          </cell>
          <cell r="Z23" t="str">
            <v>Monterey</v>
          </cell>
          <cell r="AA23" t="str">
            <v>CCAH</v>
          </cell>
          <cell r="AB23" t="str">
            <v>Aged&amp;DisabledNonDual</v>
          </cell>
          <cell r="AC23">
            <v>74221</v>
          </cell>
          <cell r="AD23">
            <v>974.92</v>
          </cell>
          <cell r="AE23">
            <v>38.39</v>
          </cell>
          <cell r="AF23">
            <v>936.53</v>
          </cell>
          <cell r="AG23">
            <v>11.47</v>
          </cell>
          <cell r="AH23">
            <v>0.45</v>
          </cell>
          <cell r="AI23">
            <v>11.020000000000001</v>
          </cell>
          <cell r="AJ23">
            <v>136.63</v>
          </cell>
          <cell r="AK23">
            <v>5.38</v>
          </cell>
          <cell r="AL23">
            <v>131.25</v>
          </cell>
          <cell r="AM23">
            <v>1123.02</v>
          </cell>
          <cell r="AN23">
            <v>44.220000000000006</v>
          </cell>
          <cell r="AO23">
            <v>1078.8</v>
          </cell>
          <cell r="AP23">
            <v>1024.3499999999999</v>
          </cell>
          <cell r="AQ23">
            <v>40.33</v>
          </cell>
          <cell r="AR23">
            <v>984.01999999999987</v>
          </cell>
          <cell r="AS23">
            <v>11.79</v>
          </cell>
          <cell r="AT23">
            <v>0.46</v>
          </cell>
          <cell r="AU23">
            <v>11.329999999999998</v>
          </cell>
          <cell r="AV23">
            <v>140</v>
          </cell>
          <cell r="AW23">
            <v>5.51</v>
          </cell>
          <cell r="AX23">
            <v>134.49</v>
          </cell>
          <cell r="AY23">
            <v>1176.1399999999999</v>
          </cell>
          <cell r="AZ23">
            <v>46.3</v>
          </cell>
          <cell r="BA23">
            <v>1129.8399999999999</v>
          </cell>
          <cell r="BB23">
            <v>1009.41</v>
          </cell>
          <cell r="BC23">
            <v>39.75</v>
          </cell>
          <cell r="BD23">
            <v>969.66</v>
          </cell>
        </row>
        <row r="24">
          <cell r="X24" t="str">
            <v>MontereyDisabledDual</v>
          </cell>
          <cell r="Y24">
            <v>508</v>
          </cell>
          <cell r="Z24" t="str">
            <v>Monterey</v>
          </cell>
          <cell r="AA24" t="str">
            <v>CCAH</v>
          </cell>
          <cell r="AB24" t="str">
            <v>DisabledDual</v>
          </cell>
          <cell r="AC24">
            <v>57650.776190419412</v>
          </cell>
          <cell r="AD24">
            <v>162.62</v>
          </cell>
          <cell r="AE24">
            <v>6.4</v>
          </cell>
          <cell r="AF24">
            <v>156.22</v>
          </cell>
          <cell r="AG24">
            <v>0</v>
          </cell>
          <cell r="AH24">
            <v>0</v>
          </cell>
          <cell r="AI24">
            <v>0</v>
          </cell>
          <cell r="AJ24">
            <v>0</v>
          </cell>
          <cell r="AK24">
            <v>0</v>
          </cell>
          <cell r="AL24">
            <v>0</v>
          </cell>
          <cell r="AM24">
            <v>162.62</v>
          </cell>
          <cell r="AN24">
            <v>6.4</v>
          </cell>
          <cell r="AO24">
            <v>156.22</v>
          </cell>
          <cell r="AP24">
            <v>169.74</v>
          </cell>
          <cell r="AQ24">
            <v>6.68</v>
          </cell>
          <cell r="AR24">
            <v>163.06</v>
          </cell>
          <cell r="AS24">
            <v>0</v>
          </cell>
          <cell r="AT24">
            <v>0</v>
          </cell>
          <cell r="AU24">
            <v>0</v>
          </cell>
          <cell r="AV24">
            <v>0</v>
          </cell>
          <cell r="AW24">
            <v>0</v>
          </cell>
          <cell r="AX24">
            <v>0</v>
          </cell>
          <cell r="AY24">
            <v>169.74</v>
          </cell>
          <cell r="AZ24">
            <v>6.68</v>
          </cell>
          <cell r="BA24">
            <v>163.06</v>
          </cell>
          <cell r="BB24">
            <v>165.67</v>
          </cell>
          <cell r="BC24">
            <v>6.52</v>
          </cell>
          <cell r="BD24">
            <v>159.14999999999998</v>
          </cell>
        </row>
        <row r="25">
          <cell r="X25" t="str">
            <v>MontereyAgedDual</v>
          </cell>
          <cell r="Y25">
            <v>508</v>
          </cell>
          <cell r="Z25" t="str">
            <v>Monterey</v>
          </cell>
          <cell r="AA25" t="str">
            <v>CCAH</v>
          </cell>
          <cell r="AB25" t="str">
            <v>AgedDual</v>
          </cell>
          <cell r="AC25">
            <v>68003.735184469755</v>
          </cell>
          <cell r="AD25">
            <v>203.88</v>
          </cell>
          <cell r="AE25">
            <v>8.0299999999999994</v>
          </cell>
          <cell r="AF25">
            <v>195.85</v>
          </cell>
          <cell r="AG25">
            <v>0</v>
          </cell>
          <cell r="AH25">
            <v>0</v>
          </cell>
          <cell r="AI25">
            <v>0</v>
          </cell>
          <cell r="AJ25">
            <v>0</v>
          </cell>
          <cell r="AK25">
            <v>0</v>
          </cell>
          <cell r="AL25">
            <v>0</v>
          </cell>
          <cell r="AM25">
            <v>203.88</v>
          </cell>
          <cell r="AN25">
            <v>8.0299999999999994</v>
          </cell>
          <cell r="AO25">
            <v>195.85</v>
          </cell>
          <cell r="AP25">
            <v>211.58</v>
          </cell>
          <cell r="AQ25">
            <v>8.33</v>
          </cell>
          <cell r="AR25">
            <v>203.25</v>
          </cell>
          <cell r="AS25">
            <v>0</v>
          </cell>
          <cell r="AT25">
            <v>0</v>
          </cell>
          <cell r="AU25">
            <v>0</v>
          </cell>
          <cell r="AV25">
            <v>0</v>
          </cell>
          <cell r="AW25">
            <v>0</v>
          </cell>
          <cell r="AX25">
            <v>0</v>
          </cell>
          <cell r="AY25">
            <v>211.58</v>
          </cell>
          <cell r="AZ25">
            <v>8.33</v>
          </cell>
          <cell r="BA25">
            <v>203.25</v>
          </cell>
          <cell r="BB25">
            <v>207.17</v>
          </cell>
          <cell r="BC25">
            <v>8.16</v>
          </cell>
          <cell r="BD25">
            <v>199.01</v>
          </cell>
        </row>
        <row r="26">
          <cell r="X26" t="str">
            <v>MontereyBCCTP</v>
          </cell>
          <cell r="Y26">
            <v>508</v>
          </cell>
          <cell r="Z26" t="str">
            <v>Monterey</v>
          </cell>
          <cell r="AA26" t="str">
            <v>CCAH</v>
          </cell>
          <cell r="AB26" t="str">
            <v>BCCTP</v>
          </cell>
          <cell r="AC26">
            <v>1854</v>
          </cell>
          <cell r="AD26">
            <v>1481.06</v>
          </cell>
          <cell r="AE26">
            <v>58.32</v>
          </cell>
          <cell r="AF26">
            <v>1422.74</v>
          </cell>
          <cell r="AG26">
            <v>8.52</v>
          </cell>
          <cell r="AH26">
            <v>0.34</v>
          </cell>
          <cell r="AI26">
            <v>8.18</v>
          </cell>
          <cell r="AJ26">
            <v>183.48</v>
          </cell>
          <cell r="AK26">
            <v>7.22</v>
          </cell>
          <cell r="AL26">
            <v>176.26</v>
          </cell>
          <cell r="AM26">
            <v>1673.06</v>
          </cell>
          <cell r="AN26">
            <v>65.88000000000001</v>
          </cell>
          <cell r="AO26">
            <v>1607.1799999999998</v>
          </cell>
          <cell r="AP26">
            <v>1559.0700000000002</v>
          </cell>
          <cell r="AQ26">
            <v>61.39</v>
          </cell>
          <cell r="AR26">
            <v>1497.68</v>
          </cell>
          <cell r="AS26">
            <v>8.75</v>
          </cell>
          <cell r="AT26">
            <v>0.34</v>
          </cell>
          <cell r="AU26">
            <v>8.41</v>
          </cell>
          <cell r="AV26">
            <v>188.03</v>
          </cell>
          <cell r="AW26">
            <v>7.4</v>
          </cell>
          <cell r="AX26">
            <v>180.63</v>
          </cell>
          <cell r="AY26">
            <v>1755.8500000000001</v>
          </cell>
          <cell r="AZ26">
            <v>69.13000000000001</v>
          </cell>
          <cell r="BA26">
            <v>1686.72</v>
          </cell>
          <cell r="BB26">
            <v>1525.98</v>
          </cell>
          <cell r="BC26">
            <v>60.09</v>
          </cell>
          <cell r="BD26">
            <v>1465.89</v>
          </cell>
        </row>
        <row r="27">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row>
        <row r="28">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row>
        <row r="29">
          <cell r="X29" t="str">
            <v>MontereyLTCNonDual</v>
          </cell>
          <cell r="Y29">
            <v>508</v>
          </cell>
          <cell r="Z29" t="str">
            <v>Monterey</v>
          </cell>
          <cell r="AA29" t="str">
            <v>CCAH</v>
          </cell>
          <cell r="AB29" t="str">
            <v>LTCNonDual</v>
          </cell>
          <cell r="AC29">
            <v>383</v>
          </cell>
          <cell r="AD29">
            <v>10385.030000000001</v>
          </cell>
          <cell r="AE29">
            <v>408.91</v>
          </cell>
          <cell r="AF29">
            <v>9976.1200000000008</v>
          </cell>
          <cell r="AG29">
            <v>9.3699999999999992</v>
          </cell>
          <cell r="AH29">
            <v>0.37</v>
          </cell>
          <cell r="AI29">
            <v>9</v>
          </cell>
          <cell r="AJ29">
            <v>362.1</v>
          </cell>
          <cell r="AK29">
            <v>14.26</v>
          </cell>
          <cell r="AL29">
            <v>347.84000000000003</v>
          </cell>
          <cell r="AM29">
            <v>10756.500000000002</v>
          </cell>
          <cell r="AN29">
            <v>423.54</v>
          </cell>
          <cell r="AO29">
            <v>10332.960000000001</v>
          </cell>
          <cell r="AP29">
            <v>10714.689999999999</v>
          </cell>
          <cell r="AQ29">
            <v>421.89</v>
          </cell>
          <cell r="AR29">
            <v>10292.799999999999</v>
          </cell>
          <cell r="AS29">
            <v>9.6199999999999992</v>
          </cell>
          <cell r="AT29">
            <v>0.38</v>
          </cell>
          <cell r="AU29">
            <v>9.2399999999999984</v>
          </cell>
          <cell r="AV29">
            <v>371.03</v>
          </cell>
          <cell r="AW29">
            <v>14.61</v>
          </cell>
          <cell r="AX29">
            <v>356.41999999999996</v>
          </cell>
          <cell r="AY29">
            <v>11095.34</v>
          </cell>
          <cell r="AZ29">
            <v>436.88</v>
          </cell>
          <cell r="BA29">
            <v>10658.460000000001</v>
          </cell>
          <cell r="BB29">
            <v>10543.84</v>
          </cell>
          <cell r="BC29">
            <v>415.16</v>
          </cell>
          <cell r="BD29">
            <v>10128.68</v>
          </cell>
        </row>
        <row r="30">
          <cell r="X30" t="str">
            <v>MontereyLTCDual</v>
          </cell>
          <cell r="Y30">
            <v>508</v>
          </cell>
          <cell r="Z30" t="str">
            <v>Monterey</v>
          </cell>
          <cell r="AA30" t="str">
            <v>CCAH</v>
          </cell>
          <cell r="AB30" t="str">
            <v>LTCDual</v>
          </cell>
          <cell r="AC30">
            <v>5311.8738122956584</v>
          </cell>
          <cell r="AD30">
            <v>6606.4000000000005</v>
          </cell>
          <cell r="AE30">
            <v>260.13</v>
          </cell>
          <cell r="AF30">
            <v>6346.27</v>
          </cell>
          <cell r="AG30">
            <v>0</v>
          </cell>
          <cell r="AH30">
            <v>0</v>
          </cell>
          <cell r="AI30">
            <v>0</v>
          </cell>
          <cell r="AJ30">
            <v>0</v>
          </cell>
          <cell r="AK30">
            <v>0</v>
          </cell>
          <cell r="AL30">
            <v>0</v>
          </cell>
          <cell r="AM30">
            <v>6606.4000000000005</v>
          </cell>
          <cell r="AN30">
            <v>260.13</v>
          </cell>
          <cell r="AO30">
            <v>6346.27</v>
          </cell>
          <cell r="AP30">
            <v>6787.93</v>
          </cell>
          <cell r="AQ30">
            <v>267.27</v>
          </cell>
          <cell r="AR30">
            <v>6520.66</v>
          </cell>
          <cell r="AS30">
            <v>0</v>
          </cell>
          <cell r="AT30">
            <v>0</v>
          </cell>
          <cell r="AU30">
            <v>0</v>
          </cell>
          <cell r="AV30">
            <v>0</v>
          </cell>
          <cell r="AW30">
            <v>0</v>
          </cell>
          <cell r="AX30">
            <v>0</v>
          </cell>
          <cell r="AY30">
            <v>6787.93</v>
          </cell>
          <cell r="AZ30">
            <v>267.27</v>
          </cell>
          <cell r="BA30">
            <v>6520.66</v>
          </cell>
          <cell r="BB30">
            <v>6687.49</v>
          </cell>
          <cell r="BC30">
            <v>263.32</v>
          </cell>
          <cell r="BD30">
            <v>6424.17</v>
          </cell>
        </row>
        <row r="31">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row>
        <row r="32">
          <cell r="X32" t="str">
            <v>MontereyAll Category of Aid</v>
          </cell>
          <cell r="Y32">
            <v>508</v>
          </cell>
          <cell r="Z32" t="str">
            <v>Monterey</v>
          </cell>
          <cell r="AA32" t="str">
            <v>CCAH</v>
          </cell>
          <cell r="AB32" t="str">
            <v>All Category of Aid</v>
          </cell>
          <cell r="AC32">
            <v>1423705.3851871849</v>
          </cell>
          <cell r="AD32">
            <v>222.71078087223617</v>
          </cell>
          <cell r="AE32">
            <v>8.7690739501564821</v>
          </cell>
          <cell r="AF32">
            <v>213.94170692207967</v>
          </cell>
          <cell r="AG32">
            <v>5.7697278983881874</v>
          </cell>
          <cell r="AH32">
            <v>0.22702965329972641</v>
          </cell>
          <cell r="AI32">
            <v>5.5426982450884594</v>
          </cell>
          <cell r="AJ32">
            <v>23.594294788442834</v>
          </cell>
          <cell r="AK32">
            <v>0.92857174226828199</v>
          </cell>
          <cell r="AL32">
            <v>22.665723046174556</v>
          </cell>
          <cell r="AM32">
            <v>252.07480355906719</v>
          </cell>
          <cell r="AN32">
            <v>9.9246753457244914</v>
          </cell>
          <cell r="AO32">
            <v>242.15012821334275</v>
          </cell>
          <cell r="AP32">
            <v>233.63956633756368</v>
          </cell>
          <cell r="AQ32">
            <v>9.1975913760621513</v>
          </cell>
          <cell r="AR32">
            <v>224.44197496150153</v>
          </cell>
          <cell r="AS32">
            <v>5.9430779626415102</v>
          </cell>
          <cell r="AT32">
            <v>0.23409096676007987</v>
          </cell>
          <cell r="AU32">
            <v>5.7089869958814283</v>
          </cell>
          <cell r="AV32">
            <v>24.181318240552713</v>
          </cell>
          <cell r="AW32">
            <v>0.95224362716149613</v>
          </cell>
          <cell r="AX32">
            <v>23.229074613391216</v>
          </cell>
          <cell r="AY32">
            <v>263.76396254075792</v>
          </cell>
          <cell r="AZ32">
            <v>10.383925969983727</v>
          </cell>
          <cell r="BA32">
            <v>253.38003657077419</v>
          </cell>
          <cell r="BB32">
            <v>233.40112645351365</v>
          </cell>
          <cell r="BC32">
            <v>9.187927332592519</v>
          </cell>
          <cell r="BD32">
            <v>224.21319912092113</v>
          </cell>
        </row>
        <row r="33">
          <cell r="X33" t="str">
            <v>MontereyTotal Revenue</v>
          </cell>
          <cell r="Y33">
            <v>508</v>
          </cell>
          <cell r="Z33" t="str">
            <v>Monterey</v>
          </cell>
          <cell r="AA33" t="str">
            <v>CCAH</v>
          </cell>
          <cell r="AB33" t="str">
            <v>Total Revenue</v>
          </cell>
          <cell r="AC33">
            <v>0</v>
          </cell>
          <cell r="AD33">
            <v>317074538.06704575</v>
          </cell>
          <cell r="AE33">
            <v>12484577.805942444</v>
          </cell>
          <cell r="AF33">
            <v>304589960.26110327</v>
          </cell>
          <cell r="AG33">
            <v>8214392.6800000016</v>
          </cell>
          <cell r="AH33">
            <v>323223.34000000003</v>
          </cell>
          <cell r="AI33">
            <v>7891169.3399999989</v>
          </cell>
          <cell r="AJ33">
            <v>33591324.549999997</v>
          </cell>
          <cell r="AK33">
            <v>1322012.5899999999</v>
          </cell>
          <cell r="AL33">
            <v>32269311.960000001</v>
          </cell>
          <cell r="AM33">
            <v>358880255.29704571</v>
          </cell>
          <cell r="AN33">
            <v>14129813.735942444</v>
          </cell>
          <cell r="AO33">
            <v>344750441.56110334</v>
          </cell>
          <cell r="AP33">
            <v>332633908.78758794</v>
          </cell>
          <cell r="AQ33">
            <v>13094660.372850895</v>
          </cell>
          <cell r="AR33">
            <v>319539248.41473705</v>
          </cell>
          <cell r="AS33">
            <v>8461192.1000000015</v>
          </cell>
          <cell r="AT33">
            <v>333276.57</v>
          </cell>
          <cell r="AU33">
            <v>8127915.5299999984</v>
          </cell>
          <cell r="AV33">
            <v>34427073</v>
          </cell>
          <cell r="AW33">
            <v>1355714.38</v>
          </cell>
          <cell r="AX33">
            <v>33071358.619999997</v>
          </cell>
          <cell r="AY33">
            <v>375522173.88758796</v>
          </cell>
          <cell r="AZ33">
            <v>14783651.322850894</v>
          </cell>
          <cell r="BA33">
            <v>360738522.56473708</v>
          </cell>
          <cell r="BB33">
            <v>332294440.6406225</v>
          </cell>
          <cell r="BC33">
            <v>13080901.622120496</v>
          </cell>
          <cell r="BD33">
            <v>319213539.018502</v>
          </cell>
        </row>
        <row r="34">
          <cell r="X34" t="str">
            <v>Santa CruzChild</v>
          </cell>
          <cell r="Y34">
            <v>505</v>
          </cell>
          <cell r="Z34" t="str">
            <v>Santa Cruz</v>
          </cell>
          <cell r="AA34" t="str">
            <v>CCAH</v>
          </cell>
          <cell r="AB34" t="str">
            <v>Child</v>
          </cell>
          <cell r="AC34">
            <v>344621</v>
          </cell>
          <cell r="AD34">
            <v>80.070000000000007</v>
          </cell>
          <cell r="AE34">
            <v>3.15</v>
          </cell>
          <cell r="AF34">
            <v>76.92</v>
          </cell>
          <cell r="AG34">
            <v>6.08</v>
          </cell>
          <cell r="AH34">
            <v>0.24</v>
          </cell>
          <cell r="AI34">
            <v>5.84</v>
          </cell>
          <cell r="AJ34">
            <v>6.24</v>
          </cell>
          <cell r="AK34">
            <v>0.25</v>
          </cell>
          <cell r="AL34">
            <v>5.99</v>
          </cell>
          <cell r="AM34">
            <v>92.39</v>
          </cell>
          <cell r="AN34">
            <v>3.6399999999999997</v>
          </cell>
          <cell r="AO34">
            <v>88.75</v>
          </cell>
          <cell r="AP34">
            <v>84.52</v>
          </cell>
          <cell r="AQ34">
            <v>3.33</v>
          </cell>
          <cell r="AR34">
            <v>81.19</v>
          </cell>
          <cell r="AS34">
            <v>6.27</v>
          </cell>
          <cell r="AT34">
            <v>0.25</v>
          </cell>
          <cell r="AU34">
            <v>6.02</v>
          </cell>
          <cell r="AV34">
            <v>6.39</v>
          </cell>
          <cell r="AW34">
            <v>0.25</v>
          </cell>
          <cell r="AX34">
            <v>6.14</v>
          </cell>
          <cell r="AY34">
            <v>97.179999999999993</v>
          </cell>
          <cell r="AZ34">
            <v>3.83</v>
          </cell>
          <cell r="BA34">
            <v>93.35</v>
          </cell>
          <cell r="BB34">
            <v>88.07</v>
          </cell>
          <cell r="BC34">
            <v>3.46</v>
          </cell>
          <cell r="BD34">
            <v>84.61</v>
          </cell>
        </row>
        <row r="35">
          <cell r="X35" t="str">
            <v>Santa CruzAdult</v>
          </cell>
          <cell r="Y35">
            <v>505</v>
          </cell>
          <cell r="Z35" t="str">
            <v>Santa Cruz</v>
          </cell>
          <cell r="AA35" t="str">
            <v>CCAH</v>
          </cell>
          <cell r="AB35" t="str">
            <v>Adult</v>
          </cell>
          <cell r="AC35">
            <v>117208</v>
          </cell>
          <cell r="AD35">
            <v>332.4</v>
          </cell>
          <cell r="AE35">
            <v>13.09</v>
          </cell>
          <cell r="AF35">
            <v>319.31</v>
          </cell>
          <cell r="AG35">
            <v>5.77</v>
          </cell>
          <cell r="AH35">
            <v>0.23</v>
          </cell>
          <cell r="AI35">
            <v>5.5399999999999991</v>
          </cell>
          <cell r="AJ35">
            <v>49.92</v>
          </cell>
          <cell r="AK35">
            <v>1.97</v>
          </cell>
          <cell r="AL35">
            <v>47.95</v>
          </cell>
          <cell r="AM35">
            <v>388.09</v>
          </cell>
          <cell r="AN35">
            <v>15.290000000000001</v>
          </cell>
          <cell r="AO35">
            <v>372.79999999999995</v>
          </cell>
          <cell r="AP35">
            <v>349.97999999999996</v>
          </cell>
          <cell r="AQ35">
            <v>13.78</v>
          </cell>
          <cell r="AR35">
            <v>336.2</v>
          </cell>
          <cell r="AS35">
            <v>5.92</v>
          </cell>
          <cell r="AT35">
            <v>0.23</v>
          </cell>
          <cell r="AU35">
            <v>5.6899999999999995</v>
          </cell>
          <cell r="AV35">
            <v>51.15</v>
          </cell>
          <cell r="AW35">
            <v>2.0099999999999998</v>
          </cell>
          <cell r="AX35">
            <v>49.14</v>
          </cell>
          <cell r="AY35">
            <v>407.04999999999995</v>
          </cell>
          <cell r="AZ35">
            <v>16.02</v>
          </cell>
          <cell r="BA35">
            <v>391.03</v>
          </cell>
          <cell r="BB35">
            <v>346.27</v>
          </cell>
          <cell r="BC35">
            <v>13.63</v>
          </cell>
          <cell r="BD35">
            <v>332.64</v>
          </cell>
        </row>
        <row r="36">
          <cell r="X36" t="str">
            <v>Santa CruzAged&amp;DisabledNonDual</v>
          </cell>
          <cell r="Y36">
            <v>505</v>
          </cell>
          <cell r="Z36" t="str">
            <v>Santa Cruz</v>
          </cell>
          <cell r="AA36" t="str">
            <v>CCAH</v>
          </cell>
          <cell r="AB36" t="str">
            <v>Aged&amp;DisabledNonDual</v>
          </cell>
          <cell r="AC36">
            <v>46751</v>
          </cell>
          <cell r="AD36">
            <v>917.6</v>
          </cell>
          <cell r="AE36">
            <v>36.130000000000003</v>
          </cell>
          <cell r="AF36">
            <v>881.47</v>
          </cell>
          <cell r="AG36">
            <v>11.43</v>
          </cell>
          <cell r="AH36">
            <v>0.45</v>
          </cell>
          <cell r="AI36">
            <v>10.98</v>
          </cell>
          <cell r="AJ36">
            <v>110.47</v>
          </cell>
          <cell r="AK36">
            <v>4.3499999999999996</v>
          </cell>
          <cell r="AL36">
            <v>106.12</v>
          </cell>
          <cell r="AM36">
            <v>1039.5</v>
          </cell>
          <cell r="AN36">
            <v>40.930000000000007</v>
          </cell>
          <cell r="AO36">
            <v>998.56999999999994</v>
          </cell>
          <cell r="AP36">
            <v>962.29</v>
          </cell>
          <cell r="AQ36">
            <v>37.89</v>
          </cell>
          <cell r="AR36">
            <v>924.4</v>
          </cell>
          <cell r="AS36">
            <v>11.74</v>
          </cell>
          <cell r="AT36">
            <v>0.46</v>
          </cell>
          <cell r="AU36">
            <v>11.28</v>
          </cell>
          <cell r="AV36">
            <v>113.2</v>
          </cell>
          <cell r="AW36">
            <v>4.46</v>
          </cell>
          <cell r="AX36">
            <v>108.74000000000001</v>
          </cell>
          <cell r="AY36">
            <v>1087.23</v>
          </cell>
          <cell r="AZ36">
            <v>42.81</v>
          </cell>
          <cell r="BA36">
            <v>1044.42</v>
          </cell>
          <cell r="BB36">
            <v>949.91</v>
          </cell>
          <cell r="BC36">
            <v>37.409999999999997</v>
          </cell>
          <cell r="BD36">
            <v>912.5</v>
          </cell>
        </row>
        <row r="37">
          <cell r="X37" t="str">
            <v>Santa CruzDisabledDual</v>
          </cell>
          <cell r="Y37">
            <v>505</v>
          </cell>
          <cell r="Z37" t="str">
            <v>Santa Cruz</v>
          </cell>
          <cell r="AA37" t="str">
            <v>CCAH</v>
          </cell>
          <cell r="AB37" t="str">
            <v>DisabledDual</v>
          </cell>
          <cell r="AC37">
            <v>43234.107509141504</v>
          </cell>
          <cell r="AD37">
            <v>151.89999999999998</v>
          </cell>
          <cell r="AE37">
            <v>5.98</v>
          </cell>
          <cell r="AF37">
            <v>145.91999999999999</v>
          </cell>
          <cell r="AG37">
            <v>0</v>
          </cell>
          <cell r="AH37">
            <v>0</v>
          </cell>
          <cell r="AI37">
            <v>0</v>
          </cell>
          <cell r="AJ37">
            <v>0</v>
          </cell>
          <cell r="AK37">
            <v>0</v>
          </cell>
          <cell r="AL37">
            <v>0</v>
          </cell>
          <cell r="AM37">
            <v>151.89999999999998</v>
          </cell>
          <cell r="AN37">
            <v>5.98</v>
          </cell>
          <cell r="AO37">
            <v>145.91999999999999</v>
          </cell>
          <cell r="AP37">
            <v>158.52000000000001</v>
          </cell>
          <cell r="AQ37">
            <v>6.24</v>
          </cell>
          <cell r="AR37">
            <v>152.28</v>
          </cell>
          <cell r="AS37">
            <v>0</v>
          </cell>
          <cell r="AT37">
            <v>0</v>
          </cell>
          <cell r="AU37">
            <v>0</v>
          </cell>
          <cell r="AV37">
            <v>0</v>
          </cell>
          <cell r="AW37">
            <v>0</v>
          </cell>
          <cell r="AX37">
            <v>0</v>
          </cell>
          <cell r="AY37">
            <v>158.52000000000001</v>
          </cell>
          <cell r="AZ37">
            <v>6.24</v>
          </cell>
          <cell r="BA37">
            <v>152.28</v>
          </cell>
          <cell r="BB37">
            <v>154.74</v>
          </cell>
          <cell r="BC37">
            <v>6.09</v>
          </cell>
          <cell r="BD37">
            <v>148.65</v>
          </cell>
        </row>
        <row r="38">
          <cell r="X38" t="str">
            <v>Santa CruzAgedDual</v>
          </cell>
          <cell r="Y38">
            <v>505</v>
          </cell>
          <cell r="Z38" t="str">
            <v>Santa Cruz</v>
          </cell>
          <cell r="AA38" t="str">
            <v>CCAH</v>
          </cell>
          <cell r="AB38" t="str">
            <v>AgedDual</v>
          </cell>
          <cell r="AC38">
            <v>35976.649562290302</v>
          </cell>
          <cell r="AD38">
            <v>227.76</v>
          </cell>
          <cell r="AE38">
            <v>8.9700000000000006</v>
          </cell>
          <cell r="AF38">
            <v>218.79</v>
          </cell>
          <cell r="AG38">
            <v>0</v>
          </cell>
          <cell r="AH38">
            <v>0</v>
          </cell>
          <cell r="AI38">
            <v>0</v>
          </cell>
          <cell r="AJ38">
            <v>0</v>
          </cell>
          <cell r="AK38">
            <v>0</v>
          </cell>
          <cell r="AL38">
            <v>0</v>
          </cell>
          <cell r="AM38">
            <v>227.76</v>
          </cell>
          <cell r="AN38">
            <v>8.9700000000000006</v>
          </cell>
          <cell r="AO38">
            <v>218.79</v>
          </cell>
          <cell r="AP38">
            <v>236.23000000000002</v>
          </cell>
          <cell r="AQ38">
            <v>9.3000000000000007</v>
          </cell>
          <cell r="AR38">
            <v>226.93</v>
          </cell>
          <cell r="AS38">
            <v>0</v>
          </cell>
          <cell r="AT38">
            <v>0</v>
          </cell>
          <cell r="AU38">
            <v>0</v>
          </cell>
          <cell r="AV38">
            <v>0</v>
          </cell>
          <cell r="AW38">
            <v>0</v>
          </cell>
          <cell r="AX38">
            <v>0</v>
          </cell>
          <cell r="AY38">
            <v>236.23000000000002</v>
          </cell>
          <cell r="AZ38">
            <v>9.3000000000000007</v>
          </cell>
          <cell r="BA38">
            <v>226.93</v>
          </cell>
          <cell r="BB38">
            <v>231.43</v>
          </cell>
          <cell r="BC38">
            <v>9.11</v>
          </cell>
          <cell r="BD38">
            <v>222.32</v>
          </cell>
        </row>
        <row r="39">
          <cell r="X39" t="str">
            <v>Santa CruzBCCTP</v>
          </cell>
          <cell r="Y39">
            <v>505</v>
          </cell>
          <cell r="Z39" t="str">
            <v>Santa Cruz</v>
          </cell>
          <cell r="AA39" t="str">
            <v>CCAH</v>
          </cell>
          <cell r="AB39" t="str">
            <v>BCCTP</v>
          </cell>
          <cell r="AC39">
            <v>776</v>
          </cell>
          <cell r="AD39">
            <v>1097.6200000000001</v>
          </cell>
          <cell r="AE39">
            <v>43.22</v>
          </cell>
          <cell r="AF39">
            <v>1054.4000000000001</v>
          </cell>
          <cell r="AG39">
            <v>8.5</v>
          </cell>
          <cell r="AH39">
            <v>0.33</v>
          </cell>
          <cell r="AI39">
            <v>8.17</v>
          </cell>
          <cell r="AJ39">
            <v>247.16</v>
          </cell>
          <cell r="AK39">
            <v>9.73</v>
          </cell>
          <cell r="AL39">
            <v>237.43</v>
          </cell>
          <cell r="AM39">
            <v>1353.2800000000002</v>
          </cell>
          <cell r="AN39">
            <v>53.28</v>
          </cell>
          <cell r="AO39">
            <v>1300.0000000000002</v>
          </cell>
          <cell r="AP39">
            <v>1155.27</v>
          </cell>
          <cell r="AQ39">
            <v>45.49</v>
          </cell>
          <cell r="AR39">
            <v>1109.78</v>
          </cell>
          <cell r="AS39">
            <v>8.73</v>
          </cell>
          <cell r="AT39">
            <v>0.34</v>
          </cell>
          <cell r="AU39">
            <v>8.39</v>
          </cell>
          <cell r="AV39">
            <v>253.28</v>
          </cell>
          <cell r="AW39">
            <v>9.9700000000000006</v>
          </cell>
          <cell r="AX39">
            <v>243.31</v>
          </cell>
          <cell r="AY39">
            <v>1417.28</v>
          </cell>
          <cell r="AZ39">
            <v>55.800000000000004</v>
          </cell>
          <cell r="BA39">
            <v>1361.48</v>
          </cell>
          <cell r="BB39">
            <v>1133.1300000000001</v>
          </cell>
          <cell r="BC39">
            <v>44.62</v>
          </cell>
          <cell r="BD39">
            <v>1088.5100000000002</v>
          </cell>
        </row>
        <row r="40">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row>
        <row r="41">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row>
        <row r="42">
          <cell r="X42" t="str">
            <v>Santa CruzLTCNonDual</v>
          </cell>
          <cell r="Y42">
            <v>505</v>
          </cell>
          <cell r="Z42" t="str">
            <v>Santa Cruz</v>
          </cell>
          <cell r="AA42" t="str">
            <v>CCAH</v>
          </cell>
          <cell r="AB42" t="str">
            <v>LTCNonDual</v>
          </cell>
          <cell r="AC42">
            <v>384</v>
          </cell>
          <cell r="AD42">
            <v>7328.18</v>
          </cell>
          <cell r="AE42">
            <v>288.55</v>
          </cell>
          <cell r="AF42">
            <v>7039.63</v>
          </cell>
          <cell r="AG42">
            <v>9.33</v>
          </cell>
          <cell r="AH42">
            <v>0.37</v>
          </cell>
          <cell r="AI42">
            <v>8.9600000000000009</v>
          </cell>
          <cell r="AJ42">
            <v>272.42</v>
          </cell>
          <cell r="AK42">
            <v>10.73</v>
          </cell>
          <cell r="AL42">
            <v>261.69</v>
          </cell>
          <cell r="AM42">
            <v>7609.93</v>
          </cell>
          <cell r="AN42">
            <v>299.65000000000003</v>
          </cell>
          <cell r="AO42">
            <v>7310.2800000000007</v>
          </cell>
          <cell r="AP42">
            <v>7563.97</v>
          </cell>
          <cell r="AQ42">
            <v>297.83</v>
          </cell>
          <cell r="AR42">
            <v>7266.14</v>
          </cell>
          <cell r="AS42">
            <v>9.59</v>
          </cell>
          <cell r="AT42">
            <v>0.38</v>
          </cell>
          <cell r="AU42">
            <v>9.2099999999999991</v>
          </cell>
          <cell r="AV42">
            <v>279.14</v>
          </cell>
          <cell r="AW42">
            <v>10.99</v>
          </cell>
          <cell r="AX42">
            <v>268.14999999999998</v>
          </cell>
          <cell r="AY42">
            <v>7852.7000000000007</v>
          </cell>
          <cell r="AZ42">
            <v>309.2</v>
          </cell>
          <cell r="BA42">
            <v>7543.5000000000009</v>
          </cell>
          <cell r="BB42">
            <v>7445.45</v>
          </cell>
          <cell r="BC42">
            <v>293.16000000000003</v>
          </cell>
          <cell r="BD42">
            <v>7152.29</v>
          </cell>
        </row>
        <row r="43">
          <cell r="X43" t="str">
            <v>Santa CruzLTCDual</v>
          </cell>
          <cell r="Y43">
            <v>505</v>
          </cell>
          <cell r="Z43" t="str">
            <v>Santa Cruz</v>
          </cell>
          <cell r="AA43" t="str">
            <v>CCAH</v>
          </cell>
          <cell r="AB43" t="str">
            <v>LTCDual</v>
          </cell>
          <cell r="AC43">
            <v>3876.5895578519353</v>
          </cell>
          <cell r="AD43">
            <v>5678.52</v>
          </cell>
          <cell r="AE43">
            <v>223.59</v>
          </cell>
          <cell r="AF43">
            <v>5454.93</v>
          </cell>
          <cell r="AG43">
            <v>0</v>
          </cell>
          <cell r="AH43">
            <v>0</v>
          </cell>
          <cell r="AI43">
            <v>0</v>
          </cell>
          <cell r="AJ43">
            <v>0</v>
          </cell>
          <cell r="AK43">
            <v>0</v>
          </cell>
          <cell r="AL43">
            <v>0</v>
          </cell>
          <cell r="AM43">
            <v>5678.52</v>
          </cell>
          <cell r="AN43">
            <v>223.59</v>
          </cell>
          <cell r="AO43">
            <v>5454.93</v>
          </cell>
          <cell r="AP43">
            <v>5835.35</v>
          </cell>
          <cell r="AQ43">
            <v>229.77</v>
          </cell>
          <cell r="AR43">
            <v>5605.58</v>
          </cell>
          <cell r="AS43">
            <v>0</v>
          </cell>
          <cell r="AT43">
            <v>0</v>
          </cell>
          <cell r="AU43">
            <v>0</v>
          </cell>
          <cell r="AV43">
            <v>0</v>
          </cell>
          <cell r="AW43">
            <v>0</v>
          </cell>
          <cell r="AX43">
            <v>0</v>
          </cell>
          <cell r="AY43">
            <v>5835.35</v>
          </cell>
          <cell r="AZ43">
            <v>229.77</v>
          </cell>
          <cell r="BA43">
            <v>5605.58</v>
          </cell>
          <cell r="BB43">
            <v>5749.32</v>
          </cell>
          <cell r="BC43">
            <v>226.38</v>
          </cell>
          <cell r="BD43">
            <v>5522.94</v>
          </cell>
        </row>
        <row r="44">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row>
        <row r="45">
          <cell r="X45" t="str">
            <v>Santa CruzAll Category of Aid</v>
          </cell>
          <cell r="Y45">
            <v>505</v>
          </cell>
          <cell r="Z45" t="str">
            <v>Santa Cruz</v>
          </cell>
          <cell r="AA45" t="str">
            <v>CCAH</v>
          </cell>
          <cell r="AB45" t="str">
            <v>All Category of Aid</v>
          </cell>
          <cell r="AC45">
            <v>592827.34662928374</v>
          </cell>
          <cell r="AD45">
            <v>252.84398456526097</v>
          </cell>
          <cell r="AE45">
            <v>9.9544692434858426</v>
          </cell>
          <cell r="AF45">
            <v>242.88951532177512</v>
          </cell>
          <cell r="AG45">
            <v>5.5937508768024058</v>
          </cell>
          <cell r="AH45">
            <v>0.22114868813901631</v>
          </cell>
          <cell r="AI45">
            <v>5.3726021886633903</v>
          </cell>
          <cell r="AJ45">
            <v>22.70888292610859</v>
          </cell>
          <cell r="AK45">
            <v>0.89755080130056242</v>
          </cell>
          <cell r="AL45">
            <v>21.811332124808029</v>
          </cell>
          <cell r="AM45">
            <v>281.14661836817191</v>
          </cell>
          <cell r="AN45">
            <v>11.073168732925421</v>
          </cell>
          <cell r="AO45">
            <v>270.0734496352465</v>
          </cell>
          <cell r="AP45">
            <v>264.68142700741828</v>
          </cell>
          <cell r="AQ45">
            <v>10.422704366837936</v>
          </cell>
          <cell r="AR45">
            <v>254.2587226405804</v>
          </cell>
          <cell r="AS45">
            <v>5.7587741682484674</v>
          </cell>
          <cell r="AT45">
            <v>0.22777004260641515</v>
          </cell>
          <cell r="AU45">
            <v>5.5310041256420535</v>
          </cell>
          <cell r="AV45">
            <v>23.266918620448568</v>
          </cell>
          <cell r="AW45">
            <v>0.9146164951446869</v>
          </cell>
          <cell r="AX45">
            <v>22.352302125303883</v>
          </cell>
          <cell r="AY45">
            <v>293.70711979611536</v>
          </cell>
          <cell r="AZ45">
            <v>11.565090904589038</v>
          </cell>
          <cell r="BA45">
            <v>282.14202889152625</v>
          </cell>
          <cell r="BB45">
            <v>263.80001916259374</v>
          </cell>
          <cell r="BC45">
            <v>10.381964565812146</v>
          </cell>
          <cell r="BD45">
            <v>253.41805459678167</v>
          </cell>
        </row>
        <row r="46">
          <cell r="X46" t="str">
            <v>Santa CruzTotal Revenue</v>
          </cell>
          <cell r="Y46">
            <v>505</v>
          </cell>
          <cell r="Z46" t="str">
            <v>Santa Cruz</v>
          </cell>
          <cell r="AA46" t="str">
            <v>CCAH</v>
          </cell>
          <cell r="AB46" t="str">
            <v>Total Revenue</v>
          </cell>
          <cell r="AC46">
            <v>0</v>
          </cell>
          <cell r="AD46">
            <v>149892828.48099923</v>
          </cell>
          <cell r="AE46">
            <v>5901281.5887185251</v>
          </cell>
          <cell r="AF46">
            <v>143991546.8922807</v>
          </cell>
          <cell r="AG46">
            <v>3316128.4899999998</v>
          </cell>
          <cell r="AH46">
            <v>131102.99</v>
          </cell>
          <cell r="AI46">
            <v>3185025.5</v>
          </cell>
          <cell r="AJ46">
            <v>13462446.810000001</v>
          </cell>
          <cell r="AK46">
            <v>532092.65999999992</v>
          </cell>
          <cell r="AL46">
            <v>12930354.15</v>
          </cell>
          <cell r="AM46">
            <v>166671403.78099921</v>
          </cell>
          <cell r="AN46">
            <v>6564477.2387185246</v>
          </cell>
          <cell r="AO46">
            <v>160106926.54228067</v>
          </cell>
          <cell r="AP46">
            <v>156910388.07486022</v>
          </cell>
          <cell r="AQ46">
            <v>6178864.1744939825</v>
          </cell>
          <cell r="AR46">
            <v>150731523.90036628</v>
          </cell>
          <cell r="AS46">
            <v>3413958.8099999996</v>
          </cell>
          <cell r="AT46">
            <v>135028.31</v>
          </cell>
          <cell r="AU46">
            <v>3278930.5</v>
          </cell>
          <cell r="AV46">
            <v>13793265.629999999</v>
          </cell>
          <cell r="AW46">
            <v>542209.66999999993</v>
          </cell>
          <cell r="AX46">
            <v>13251055.960000001</v>
          </cell>
          <cell r="AY46">
            <v>174117612.51486024</v>
          </cell>
          <cell r="AZ46">
            <v>6856102.154493982</v>
          </cell>
          <cell r="BA46">
            <v>167261510.36036623</v>
          </cell>
          <cell r="BB46">
            <v>156387865.40091464</v>
          </cell>
          <cell r="BC46">
            <v>6154712.5063496577</v>
          </cell>
          <cell r="BD46">
            <v>150233152.89456505</v>
          </cell>
        </row>
        <row r="47">
          <cell r="X47" t="str">
            <v>Santa BarbaraChild</v>
          </cell>
          <cell r="Y47">
            <v>502</v>
          </cell>
          <cell r="Z47" t="str">
            <v>Santa Barbara</v>
          </cell>
          <cell r="AA47" t="str">
            <v>Cencal</v>
          </cell>
          <cell r="AB47" t="str">
            <v>Child</v>
          </cell>
          <cell r="AC47">
            <v>708011</v>
          </cell>
          <cell r="AD47">
            <v>88.67</v>
          </cell>
          <cell r="AE47">
            <v>3.49</v>
          </cell>
          <cell r="AF47">
            <v>85.18</v>
          </cell>
          <cell r="AG47">
            <v>5.9</v>
          </cell>
          <cell r="AH47">
            <v>0.23</v>
          </cell>
          <cell r="AI47">
            <v>5.67</v>
          </cell>
          <cell r="AJ47">
            <v>9.9499999999999993</v>
          </cell>
          <cell r="AK47">
            <v>0.39</v>
          </cell>
          <cell r="AL47">
            <v>9.5599999999999987</v>
          </cell>
          <cell r="AM47">
            <v>104.52000000000001</v>
          </cell>
          <cell r="AN47">
            <v>4.1100000000000003</v>
          </cell>
          <cell r="AO47">
            <v>100.41000000000001</v>
          </cell>
          <cell r="AP47">
            <v>93.51</v>
          </cell>
          <cell r="AQ47">
            <v>3.68</v>
          </cell>
          <cell r="AR47">
            <v>89.83</v>
          </cell>
          <cell r="AS47">
            <v>6.07</v>
          </cell>
          <cell r="AT47">
            <v>0.24</v>
          </cell>
          <cell r="AU47">
            <v>5.83</v>
          </cell>
          <cell r="AV47">
            <v>10.19</v>
          </cell>
          <cell r="AW47">
            <v>0.4</v>
          </cell>
          <cell r="AX47">
            <v>9.7899999999999991</v>
          </cell>
          <cell r="AY47">
            <v>109.77000000000001</v>
          </cell>
          <cell r="AZ47">
            <v>4.32</v>
          </cell>
          <cell r="BA47">
            <v>105.45000000000002</v>
          </cell>
          <cell r="BB47">
            <v>96.74</v>
          </cell>
          <cell r="BC47">
            <v>3.81</v>
          </cell>
          <cell r="BD47">
            <v>92.929999999999993</v>
          </cell>
        </row>
        <row r="48">
          <cell r="X48" t="str">
            <v>Santa BarbaraAdult</v>
          </cell>
          <cell r="Y48">
            <v>502</v>
          </cell>
          <cell r="Z48" t="str">
            <v>Santa Barbara</v>
          </cell>
          <cell r="AA48" t="str">
            <v>Cencal</v>
          </cell>
          <cell r="AB48" t="str">
            <v>Adult</v>
          </cell>
          <cell r="AC48">
            <v>200606</v>
          </cell>
          <cell r="AD48">
            <v>327.63</v>
          </cell>
          <cell r="AE48">
            <v>12.9</v>
          </cell>
          <cell r="AF48">
            <v>314.73</v>
          </cell>
          <cell r="AG48">
            <v>5.7</v>
          </cell>
          <cell r="AH48">
            <v>0.22</v>
          </cell>
          <cell r="AI48">
            <v>5.48</v>
          </cell>
          <cell r="AJ48">
            <v>44.42</v>
          </cell>
          <cell r="AK48">
            <v>1.75</v>
          </cell>
          <cell r="AL48">
            <v>42.67</v>
          </cell>
          <cell r="AM48">
            <v>377.75</v>
          </cell>
          <cell r="AN48">
            <v>14.870000000000001</v>
          </cell>
          <cell r="AO48">
            <v>362.88</v>
          </cell>
          <cell r="AP48">
            <v>344.91999999999996</v>
          </cell>
          <cell r="AQ48">
            <v>13.58</v>
          </cell>
          <cell r="AR48">
            <v>331.34</v>
          </cell>
          <cell r="AS48">
            <v>5.86</v>
          </cell>
          <cell r="AT48">
            <v>0.23</v>
          </cell>
          <cell r="AU48">
            <v>5.63</v>
          </cell>
          <cell r="AV48">
            <v>45.51</v>
          </cell>
          <cell r="AW48">
            <v>1.79</v>
          </cell>
          <cell r="AX48">
            <v>43.72</v>
          </cell>
          <cell r="AY48">
            <v>396.28999999999996</v>
          </cell>
          <cell r="AZ48">
            <v>15.600000000000001</v>
          </cell>
          <cell r="BA48">
            <v>380.68999999999994</v>
          </cell>
          <cell r="BB48">
            <v>341.42</v>
          </cell>
          <cell r="BC48">
            <v>13.45</v>
          </cell>
          <cell r="BD48">
            <v>327.97</v>
          </cell>
        </row>
        <row r="49">
          <cell r="X49" t="str">
            <v>Santa BarbaraAged&amp;DisabledNonDual</v>
          </cell>
          <cell r="Y49">
            <v>502</v>
          </cell>
          <cell r="Z49" t="str">
            <v>Santa Barbara</v>
          </cell>
          <cell r="AA49" t="str">
            <v>Cencal</v>
          </cell>
          <cell r="AB49" t="str">
            <v>Aged&amp;DisabledNonDual</v>
          </cell>
          <cell r="AC49">
            <v>72274</v>
          </cell>
          <cell r="AD49">
            <v>1062.79</v>
          </cell>
          <cell r="AE49">
            <v>41.85</v>
          </cell>
          <cell r="AF49">
            <v>1020.9399999999999</v>
          </cell>
          <cell r="AG49">
            <v>11.34</v>
          </cell>
          <cell r="AH49">
            <v>0.45</v>
          </cell>
          <cell r="AI49">
            <v>10.89</v>
          </cell>
          <cell r="AJ49">
            <v>108.39</v>
          </cell>
          <cell r="AK49">
            <v>4.2699999999999996</v>
          </cell>
          <cell r="AL49">
            <v>104.12</v>
          </cell>
          <cell r="AM49">
            <v>1182.52</v>
          </cell>
          <cell r="AN49">
            <v>46.570000000000007</v>
          </cell>
          <cell r="AO49">
            <v>1135.95</v>
          </cell>
          <cell r="AP49">
            <v>1114.5900000000001</v>
          </cell>
          <cell r="AQ49">
            <v>43.89</v>
          </cell>
          <cell r="AR49">
            <v>1070.7</v>
          </cell>
          <cell r="AS49">
            <v>11.64</v>
          </cell>
          <cell r="AT49">
            <v>0.46</v>
          </cell>
          <cell r="AU49">
            <v>11.18</v>
          </cell>
          <cell r="AV49">
            <v>111.06</v>
          </cell>
          <cell r="AW49">
            <v>4.37</v>
          </cell>
          <cell r="AX49">
            <v>106.69</v>
          </cell>
          <cell r="AY49">
            <v>1237.2900000000002</v>
          </cell>
          <cell r="AZ49">
            <v>48.72</v>
          </cell>
          <cell r="BA49">
            <v>1188.5700000000002</v>
          </cell>
          <cell r="BB49">
            <v>1098.5899999999999</v>
          </cell>
          <cell r="BC49">
            <v>43.26</v>
          </cell>
          <cell r="BD49">
            <v>1055.33</v>
          </cell>
        </row>
        <row r="50">
          <cell r="X50" t="str">
            <v>Santa BarbaraDisabledDual</v>
          </cell>
          <cell r="Y50">
            <v>502</v>
          </cell>
          <cell r="Z50" t="str">
            <v>Santa Barbara</v>
          </cell>
          <cell r="AA50" t="str">
            <v>Cencal</v>
          </cell>
          <cell r="AB50" t="str">
            <v>DisabledDual</v>
          </cell>
          <cell r="AC50">
            <v>62730.930095142015</v>
          </cell>
          <cell r="AD50">
            <v>201.3</v>
          </cell>
          <cell r="AE50">
            <v>7.93</v>
          </cell>
          <cell r="AF50">
            <v>193.37</v>
          </cell>
          <cell r="AG50">
            <v>0</v>
          </cell>
          <cell r="AH50">
            <v>0</v>
          </cell>
          <cell r="AI50">
            <v>0</v>
          </cell>
          <cell r="AJ50">
            <v>0</v>
          </cell>
          <cell r="AK50">
            <v>0</v>
          </cell>
          <cell r="AL50">
            <v>0</v>
          </cell>
          <cell r="AM50">
            <v>201.3</v>
          </cell>
          <cell r="AN50">
            <v>7.93</v>
          </cell>
          <cell r="AO50">
            <v>193.37</v>
          </cell>
          <cell r="AP50">
            <v>210.04000000000002</v>
          </cell>
          <cell r="AQ50">
            <v>8.27</v>
          </cell>
          <cell r="AR50">
            <v>201.77</v>
          </cell>
          <cell r="AS50">
            <v>0</v>
          </cell>
          <cell r="AT50">
            <v>0</v>
          </cell>
          <cell r="AU50">
            <v>0</v>
          </cell>
          <cell r="AV50">
            <v>0</v>
          </cell>
          <cell r="AW50">
            <v>0</v>
          </cell>
          <cell r="AX50">
            <v>0</v>
          </cell>
          <cell r="AY50">
            <v>210.04000000000002</v>
          </cell>
          <cell r="AZ50">
            <v>8.27</v>
          </cell>
          <cell r="BA50">
            <v>201.77</v>
          </cell>
          <cell r="BB50">
            <v>205.21</v>
          </cell>
          <cell r="BC50">
            <v>8.08</v>
          </cell>
          <cell r="BD50">
            <v>197.13</v>
          </cell>
        </row>
        <row r="51">
          <cell r="X51" t="str">
            <v>Santa BarbaraAgedDual</v>
          </cell>
          <cell r="Y51">
            <v>502</v>
          </cell>
          <cell r="Z51" t="str">
            <v>Santa Barbara</v>
          </cell>
          <cell r="AA51" t="str">
            <v>Cencal</v>
          </cell>
          <cell r="AB51" t="str">
            <v>AgedDual</v>
          </cell>
          <cell r="AC51">
            <v>56748.338612695945</v>
          </cell>
          <cell r="AD51">
            <v>276.83999999999997</v>
          </cell>
          <cell r="AE51">
            <v>10.9</v>
          </cell>
          <cell r="AF51">
            <v>265.94</v>
          </cell>
          <cell r="AG51">
            <v>0</v>
          </cell>
          <cell r="AH51">
            <v>0</v>
          </cell>
          <cell r="AI51">
            <v>0</v>
          </cell>
          <cell r="AJ51">
            <v>0</v>
          </cell>
          <cell r="AK51">
            <v>0</v>
          </cell>
          <cell r="AL51">
            <v>0</v>
          </cell>
          <cell r="AM51">
            <v>276.83999999999997</v>
          </cell>
          <cell r="AN51">
            <v>10.9</v>
          </cell>
          <cell r="AO51">
            <v>265.94</v>
          </cell>
          <cell r="AP51">
            <v>286.91000000000003</v>
          </cell>
          <cell r="AQ51">
            <v>11.3</v>
          </cell>
          <cell r="AR51">
            <v>275.61</v>
          </cell>
          <cell r="AS51">
            <v>0</v>
          </cell>
          <cell r="AT51">
            <v>0</v>
          </cell>
          <cell r="AU51">
            <v>0</v>
          </cell>
          <cell r="AV51">
            <v>0</v>
          </cell>
          <cell r="AW51">
            <v>0</v>
          </cell>
          <cell r="AX51">
            <v>0</v>
          </cell>
          <cell r="AY51">
            <v>286.91000000000003</v>
          </cell>
          <cell r="AZ51">
            <v>11.3</v>
          </cell>
          <cell r="BA51">
            <v>275.61</v>
          </cell>
          <cell r="BB51">
            <v>281.33999999999997</v>
          </cell>
          <cell r="BC51">
            <v>11.08</v>
          </cell>
          <cell r="BD51">
            <v>270.26</v>
          </cell>
        </row>
        <row r="52">
          <cell r="X52" t="str">
            <v>Santa BarbaraBCCTP</v>
          </cell>
          <cell r="Y52">
            <v>502</v>
          </cell>
          <cell r="Z52" t="str">
            <v>Santa Barbara</v>
          </cell>
          <cell r="AA52" t="str">
            <v>Cencal</v>
          </cell>
          <cell r="AB52" t="str">
            <v>BCCTP</v>
          </cell>
          <cell r="AC52">
            <v>1413</v>
          </cell>
          <cell r="AD52">
            <v>1572.8400000000001</v>
          </cell>
          <cell r="AE52">
            <v>61.93</v>
          </cell>
          <cell r="AF52">
            <v>1510.91</v>
          </cell>
          <cell r="AG52">
            <v>8.42</v>
          </cell>
          <cell r="AH52">
            <v>0.33</v>
          </cell>
          <cell r="AI52">
            <v>8.09</v>
          </cell>
          <cell r="AJ52">
            <v>79.58</v>
          </cell>
          <cell r="AK52">
            <v>3.13</v>
          </cell>
          <cell r="AL52">
            <v>76.45</v>
          </cell>
          <cell r="AM52">
            <v>1660.8400000000001</v>
          </cell>
          <cell r="AN52">
            <v>65.39</v>
          </cell>
          <cell r="AO52">
            <v>1595.45</v>
          </cell>
          <cell r="AP52">
            <v>1654.5500000000002</v>
          </cell>
          <cell r="AQ52">
            <v>65.150000000000006</v>
          </cell>
          <cell r="AR52">
            <v>1589.4</v>
          </cell>
          <cell r="AS52">
            <v>8.65</v>
          </cell>
          <cell r="AT52">
            <v>0.34</v>
          </cell>
          <cell r="AU52">
            <v>8.31</v>
          </cell>
          <cell r="AV52">
            <v>81.55</v>
          </cell>
          <cell r="AW52">
            <v>3.21</v>
          </cell>
          <cell r="AX52">
            <v>78.34</v>
          </cell>
          <cell r="AY52">
            <v>1744.7500000000002</v>
          </cell>
          <cell r="AZ52">
            <v>68.7</v>
          </cell>
          <cell r="BA52">
            <v>1676.0500000000002</v>
          </cell>
          <cell r="BB52">
            <v>1619.95</v>
          </cell>
          <cell r="BC52">
            <v>63.79</v>
          </cell>
          <cell r="BD52">
            <v>1556.16</v>
          </cell>
        </row>
        <row r="53">
          <cell r="X53" t="str">
            <v>Santa BarbaraAIDSNonDual</v>
          </cell>
          <cell r="Y53">
            <v>502</v>
          </cell>
          <cell r="Z53" t="str">
            <v>Santa Barbara</v>
          </cell>
          <cell r="AA53" t="str">
            <v>Cencal</v>
          </cell>
          <cell r="AB53" t="str">
            <v>AIDSNonDual</v>
          </cell>
          <cell r="AC53">
            <v>312</v>
          </cell>
          <cell r="AD53">
            <v>2167.15</v>
          </cell>
          <cell r="AE53">
            <v>85.33</v>
          </cell>
          <cell r="AF53">
            <v>2081.8200000000002</v>
          </cell>
          <cell r="AG53">
            <v>8.68</v>
          </cell>
          <cell r="AH53">
            <v>0.34</v>
          </cell>
          <cell r="AI53">
            <v>8.34</v>
          </cell>
          <cell r="AJ53">
            <v>156.55000000000001</v>
          </cell>
          <cell r="AK53">
            <v>6.16</v>
          </cell>
          <cell r="AL53">
            <v>150.39000000000001</v>
          </cell>
          <cell r="AM53">
            <v>2332.38</v>
          </cell>
          <cell r="AN53">
            <v>91.83</v>
          </cell>
          <cell r="AO53">
            <v>2240.5500000000002</v>
          </cell>
          <cell r="AP53">
            <v>2273.46</v>
          </cell>
          <cell r="AQ53">
            <v>89.52</v>
          </cell>
          <cell r="AR53">
            <v>2183.94</v>
          </cell>
          <cell r="AS53">
            <v>8.92</v>
          </cell>
          <cell r="AT53">
            <v>0.35</v>
          </cell>
          <cell r="AU53">
            <v>8.57</v>
          </cell>
          <cell r="AV53">
            <v>160.43</v>
          </cell>
          <cell r="AW53">
            <v>6.32</v>
          </cell>
          <cell r="AX53">
            <v>154.11000000000001</v>
          </cell>
          <cell r="AY53">
            <v>2442.81</v>
          </cell>
          <cell r="AZ53">
            <v>96.19</v>
          </cell>
          <cell r="BA53">
            <v>2346.62</v>
          </cell>
          <cell r="BB53">
            <v>2226.1</v>
          </cell>
          <cell r="BC53">
            <v>87.66</v>
          </cell>
          <cell r="BD53">
            <v>2138.44</v>
          </cell>
        </row>
        <row r="54">
          <cell r="X54" t="str">
            <v>Santa BarbaraAIDSDual</v>
          </cell>
          <cell r="Y54">
            <v>502</v>
          </cell>
          <cell r="Z54" t="str">
            <v>Santa Barbara</v>
          </cell>
          <cell r="AA54" t="str">
            <v>Cencal</v>
          </cell>
          <cell r="AB54" t="str">
            <v>AIDSDual</v>
          </cell>
          <cell r="AC54">
            <v>24</v>
          </cell>
          <cell r="AD54">
            <v>73.819999999999993</v>
          </cell>
          <cell r="AE54">
            <v>2.91</v>
          </cell>
          <cell r="AF54">
            <v>70.91</v>
          </cell>
          <cell r="AG54">
            <v>0</v>
          </cell>
          <cell r="AH54">
            <v>0</v>
          </cell>
          <cell r="AI54">
            <v>0</v>
          </cell>
          <cell r="AJ54">
            <v>0</v>
          </cell>
          <cell r="AK54">
            <v>0</v>
          </cell>
          <cell r="AL54">
            <v>0</v>
          </cell>
          <cell r="AM54">
            <v>73.819999999999993</v>
          </cell>
          <cell r="AN54">
            <v>2.91</v>
          </cell>
          <cell r="AO54">
            <v>70.91</v>
          </cell>
          <cell r="AP54">
            <v>77.889999999999986</v>
          </cell>
          <cell r="AQ54">
            <v>3.07</v>
          </cell>
          <cell r="AR54">
            <v>74.819999999999993</v>
          </cell>
          <cell r="AS54">
            <v>0</v>
          </cell>
          <cell r="AT54">
            <v>0</v>
          </cell>
          <cell r="AU54">
            <v>0</v>
          </cell>
          <cell r="AV54">
            <v>0</v>
          </cell>
          <cell r="AW54">
            <v>0</v>
          </cell>
          <cell r="AX54">
            <v>0</v>
          </cell>
          <cell r="AY54">
            <v>77.889999999999986</v>
          </cell>
          <cell r="AZ54">
            <v>3.07</v>
          </cell>
          <cell r="BA54">
            <v>74.819999999999993</v>
          </cell>
          <cell r="BB54">
            <v>75.52</v>
          </cell>
          <cell r="BC54">
            <v>2.97</v>
          </cell>
          <cell r="BD54">
            <v>72.55</v>
          </cell>
        </row>
        <row r="55">
          <cell r="X55" t="str">
            <v>Santa BarbaraLTCNonDual</v>
          </cell>
          <cell r="Y55">
            <v>502</v>
          </cell>
          <cell r="Z55" t="str">
            <v>Santa Barbara</v>
          </cell>
          <cell r="AA55" t="str">
            <v>Cencal</v>
          </cell>
          <cell r="AB55" t="str">
            <v>LTCNonDual</v>
          </cell>
          <cell r="AC55">
            <v>380</v>
          </cell>
          <cell r="AD55">
            <v>13265.5</v>
          </cell>
          <cell r="AE55">
            <v>522.33000000000004</v>
          </cell>
          <cell r="AF55">
            <v>12743.17</v>
          </cell>
          <cell r="AG55">
            <v>9.26</v>
          </cell>
          <cell r="AH55">
            <v>0.36</v>
          </cell>
          <cell r="AI55">
            <v>8.9</v>
          </cell>
          <cell r="AJ55">
            <v>56.49</v>
          </cell>
          <cell r="AK55">
            <v>2.2200000000000002</v>
          </cell>
          <cell r="AL55">
            <v>54.27</v>
          </cell>
          <cell r="AM55">
            <v>13331.25</v>
          </cell>
          <cell r="AN55">
            <v>524.91000000000008</v>
          </cell>
          <cell r="AO55">
            <v>12806.34</v>
          </cell>
          <cell r="AP55">
            <v>13687.390000000001</v>
          </cell>
          <cell r="AQ55">
            <v>538.94000000000005</v>
          </cell>
          <cell r="AR55">
            <v>13148.45</v>
          </cell>
          <cell r="AS55">
            <v>9.51</v>
          </cell>
          <cell r="AT55">
            <v>0.37</v>
          </cell>
          <cell r="AU55">
            <v>9.14</v>
          </cell>
          <cell r="AV55">
            <v>57.89</v>
          </cell>
          <cell r="AW55">
            <v>2.2799999999999998</v>
          </cell>
          <cell r="AX55">
            <v>55.61</v>
          </cell>
          <cell r="AY55">
            <v>13754.79</v>
          </cell>
          <cell r="AZ55">
            <v>541.59</v>
          </cell>
          <cell r="BA55">
            <v>13213.2</v>
          </cell>
          <cell r="BB55">
            <v>13470.67</v>
          </cell>
          <cell r="BC55">
            <v>530.41</v>
          </cell>
          <cell r="BD55">
            <v>12940.26</v>
          </cell>
        </row>
        <row r="56">
          <cell r="X56" t="str">
            <v>Santa BarbaraLTCDual</v>
          </cell>
          <cell r="Y56">
            <v>502</v>
          </cell>
          <cell r="Z56" t="str">
            <v>Santa Barbara</v>
          </cell>
          <cell r="AA56" t="str">
            <v>Cencal</v>
          </cell>
          <cell r="AB56" t="str">
            <v>LTCDual</v>
          </cell>
          <cell r="AC56">
            <v>6794.5448686788786</v>
          </cell>
          <cell r="AD56">
            <v>6787.01</v>
          </cell>
          <cell r="AE56">
            <v>267.24</v>
          </cell>
          <cell r="AF56">
            <v>6519.77</v>
          </cell>
          <cell r="AG56">
            <v>0</v>
          </cell>
          <cell r="AH56">
            <v>0</v>
          </cell>
          <cell r="AI56">
            <v>0</v>
          </cell>
          <cell r="AJ56">
            <v>0</v>
          </cell>
          <cell r="AK56">
            <v>0</v>
          </cell>
          <cell r="AL56">
            <v>0</v>
          </cell>
          <cell r="AM56">
            <v>6787.01</v>
          </cell>
          <cell r="AN56">
            <v>267.24</v>
          </cell>
          <cell r="AO56">
            <v>6519.77</v>
          </cell>
          <cell r="AP56">
            <v>6972.6100000000006</v>
          </cell>
          <cell r="AQ56">
            <v>274.55</v>
          </cell>
          <cell r="AR56">
            <v>6698.06</v>
          </cell>
          <cell r="AS56">
            <v>0</v>
          </cell>
          <cell r="AT56">
            <v>0</v>
          </cell>
          <cell r="AU56">
            <v>0</v>
          </cell>
          <cell r="AV56">
            <v>0</v>
          </cell>
          <cell r="AW56">
            <v>0</v>
          </cell>
          <cell r="AX56">
            <v>0</v>
          </cell>
          <cell r="AY56">
            <v>6972.6100000000006</v>
          </cell>
          <cell r="AZ56">
            <v>274.55</v>
          </cell>
          <cell r="BA56">
            <v>6698.06</v>
          </cell>
          <cell r="BB56">
            <v>6872.24</v>
          </cell>
          <cell r="BC56">
            <v>270.58999999999997</v>
          </cell>
          <cell r="BD56">
            <v>6601.65</v>
          </cell>
        </row>
        <row r="57">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row>
        <row r="58">
          <cell r="X58" t="str">
            <v>Santa BarbaraAll Category of Aid</v>
          </cell>
          <cell r="Y58">
            <v>502</v>
          </cell>
          <cell r="Z58" t="str">
            <v>Santa Barbara</v>
          </cell>
          <cell r="AA58" t="str">
            <v>Cencal</v>
          </cell>
          <cell r="AB58" t="str">
            <v>All Category of Aid</v>
          </cell>
          <cell r="AC58">
            <v>1109293.8135765167</v>
          </cell>
          <cell r="AD58">
            <v>259.3630161347848</v>
          </cell>
          <cell r="AE58">
            <v>10.211825918974379</v>
          </cell>
          <cell r="AF58">
            <v>249.15119021581043</v>
          </cell>
          <cell r="AG58">
            <v>5.551667740888564</v>
          </cell>
          <cell r="AH58">
            <v>0.21654165655673777</v>
          </cell>
          <cell r="AI58">
            <v>5.3351260843318267</v>
          </cell>
          <cell r="AJ58">
            <v>21.610291950254755</v>
          </cell>
          <cell r="AK58">
            <v>0.85007503734262468</v>
          </cell>
          <cell r="AL58">
            <v>20.760216912912135</v>
          </cell>
          <cell r="AM58">
            <v>286.52497582592815</v>
          </cell>
          <cell r="AN58">
            <v>11.278442612873743</v>
          </cell>
          <cell r="AO58">
            <v>275.24653321305436</v>
          </cell>
          <cell r="AP58">
            <v>271.37865750351659</v>
          </cell>
          <cell r="AQ58">
            <v>10.684416569216303</v>
          </cell>
          <cell r="AR58">
            <v>260.69424093430024</v>
          </cell>
          <cell r="AS58">
            <v>5.7090975379924984</v>
          </cell>
          <cell r="AT58">
            <v>0.22540311407114227</v>
          </cell>
          <cell r="AU58">
            <v>5.4836944239213556</v>
          </cell>
          <cell r="AV58">
            <v>22.138628918177073</v>
          </cell>
          <cell r="AW58">
            <v>0.87037399666648541</v>
          </cell>
          <cell r="AX58">
            <v>21.268254921510589</v>
          </cell>
          <cell r="AY58">
            <v>299.22638395968619</v>
          </cell>
          <cell r="AZ58">
            <v>11.78019367995393</v>
          </cell>
          <cell r="BA58">
            <v>287.44619027973221</v>
          </cell>
          <cell r="BB58">
            <v>270.46027757167781</v>
          </cell>
          <cell r="BC58">
            <v>10.651399456486939</v>
          </cell>
          <cell r="BD58">
            <v>259.80887811519091</v>
          </cell>
        </row>
        <row r="59">
          <cell r="X59" t="str">
            <v>Santa BarbaraTotal Revenue</v>
          </cell>
          <cell r="Y59">
            <v>502</v>
          </cell>
          <cell r="Z59" t="str">
            <v>Santa Barbara</v>
          </cell>
          <cell r="AA59" t="str">
            <v>Cencal</v>
          </cell>
          <cell r="AB59" t="str">
            <v>Total Revenue</v>
          </cell>
          <cell r="AC59">
            <v>0</v>
          </cell>
          <cell r="AD59">
            <v>287709789.26886308</v>
          </cell>
          <cell r="AE59">
            <v>11327915.317238605</v>
          </cell>
          <cell r="AF59">
            <v>276381873.95162445</v>
          </cell>
          <cell r="AG59">
            <v>6158430.6800000006</v>
          </cell>
          <cell r="AH59">
            <v>240208.31999999998</v>
          </cell>
          <cell r="AI59">
            <v>5918222.3600000013</v>
          </cell>
          <cell r="AJ59">
            <v>23972163.169999998</v>
          </cell>
          <cell r="AK59">
            <v>942982.98</v>
          </cell>
          <cell r="AL59">
            <v>23029180.190000001</v>
          </cell>
          <cell r="AM59">
            <v>317840383.11886311</v>
          </cell>
          <cell r="AN59">
            <v>12511106.617238607</v>
          </cell>
          <cell r="AO59">
            <v>305329276.50162446</v>
          </cell>
          <cell r="AP59">
            <v>301038665.90535128</v>
          </cell>
          <cell r="AQ59">
            <v>11852157.201906076</v>
          </cell>
          <cell r="AR59">
            <v>289186508.7034452</v>
          </cell>
          <cell r="AS59">
            <v>6333066.580000001</v>
          </cell>
          <cell r="AT59">
            <v>250038.28000000003</v>
          </cell>
          <cell r="AU59">
            <v>6083028.3000000007</v>
          </cell>
          <cell r="AV59">
            <v>24558244.099999998</v>
          </cell>
          <cell r="AW59">
            <v>965500.49</v>
          </cell>
          <cell r="AX59">
            <v>23592743.610000003</v>
          </cell>
          <cell r="AY59">
            <v>331929976.58535135</v>
          </cell>
          <cell r="AZ59">
            <v>13067695.971906075</v>
          </cell>
          <cell r="BA59">
            <v>318862280.61344522</v>
          </cell>
          <cell r="BB59">
            <v>300019912.7284497</v>
          </cell>
          <cell r="BC59">
            <v>11815531.523013234</v>
          </cell>
          <cell r="BD59">
            <v>288204381.20543653</v>
          </cell>
        </row>
        <row r="60">
          <cell r="X60" t="str">
            <v>San Luis ObispoChild</v>
          </cell>
          <cell r="Y60">
            <v>501</v>
          </cell>
          <cell r="Z60" t="str">
            <v>San Luis Obispo</v>
          </cell>
          <cell r="AA60" t="str">
            <v>Cencal</v>
          </cell>
          <cell r="AB60" t="str">
            <v>Child</v>
          </cell>
          <cell r="AC60">
            <v>268405</v>
          </cell>
          <cell r="AD60">
            <v>64.11</v>
          </cell>
          <cell r="AE60">
            <v>2.52</v>
          </cell>
          <cell r="AF60">
            <v>61.589999999999996</v>
          </cell>
          <cell r="AG60">
            <v>6.09</v>
          </cell>
          <cell r="AH60">
            <v>0.24</v>
          </cell>
          <cell r="AI60">
            <v>5.85</v>
          </cell>
          <cell r="AJ60">
            <v>5.52</v>
          </cell>
          <cell r="AK60">
            <v>0.22</v>
          </cell>
          <cell r="AL60">
            <v>5.3</v>
          </cell>
          <cell r="AM60">
            <v>75.72</v>
          </cell>
          <cell r="AN60">
            <v>2.98</v>
          </cell>
          <cell r="AO60">
            <v>72.739999999999995</v>
          </cell>
          <cell r="AP60">
            <v>67.67</v>
          </cell>
          <cell r="AQ60">
            <v>2.66</v>
          </cell>
          <cell r="AR60">
            <v>65.010000000000005</v>
          </cell>
          <cell r="AS60">
            <v>6.27</v>
          </cell>
          <cell r="AT60">
            <v>0.25</v>
          </cell>
          <cell r="AU60">
            <v>6.02</v>
          </cell>
          <cell r="AV60">
            <v>5.65</v>
          </cell>
          <cell r="AW60">
            <v>0.22</v>
          </cell>
          <cell r="AX60">
            <v>5.4300000000000006</v>
          </cell>
          <cell r="AY60">
            <v>79.59</v>
          </cell>
          <cell r="AZ60">
            <v>3.1300000000000003</v>
          </cell>
          <cell r="BA60">
            <v>76.460000000000008</v>
          </cell>
          <cell r="BB60">
            <v>71.739999999999995</v>
          </cell>
          <cell r="BC60">
            <v>2.82</v>
          </cell>
          <cell r="BD60">
            <v>68.92</v>
          </cell>
        </row>
        <row r="61">
          <cell r="X61" t="str">
            <v>San Luis ObispoAdult</v>
          </cell>
          <cell r="Y61">
            <v>501</v>
          </cell>
          <cell r="Z61" t="str">
            <v>San Luis Obispo</v>
          </cell>
          <cell r="AA61" t="str">
            <v>Cencal</v>
          </cell>
          <cell r="AB61" t="str">
            <v>Adult</v>
          </cell>
          <cell r="AC61">
            <v>94504</v>
          </cell>
          <cell r="AD61">
            <v>303.95000000000005</v>
          </cell>
          <cell r="AE61">
            <v>11.97</v>
          </cell>
          <cell r="AF61">
            <v>291.98</v>
          </cell>
          <cell r="AG61">
            <v>5.72</v>
          </cell>
          <cell r="AH61">
            <v>0.23</v>
          </cell>
          <cell r="AI61">
            <v>5.4899999999999993</v>
          </cell>
          <cell r="AJ61">
            <v>37.94</v>
          </cell>
          <cell r="AK61">
            <v>1.49</v>
          </cell>
          <cell r="AL61">
            <v>36.449999999999996</v>
          </cell>
          <cell r="AM61">
            <v>347.61000000000007</v>
          </cell>
          <cell r="AN61">
            <v>13.690000000000001</v>
          </cell>
          <cell r="AO61">
            <v>333.92000000000007</v>
          </cell>
          <cell r="AP61">
            <v>320.04000000000002</v>
          </cell>
          <cell r="AQ61">
            <v>12.6</v>
          </cell>
          <cell r="AR61">
            <v>307.44</v>
          </cell>
          <cell r="AS61">
            <v>5.87</v>
          </cell>
          <cell r="AT61">
            <v>0.23</v>
          </cell>
          <cell r="AU61">
            <v>5.64</v>
          </cell>
          <cell r="AV61">
            <v>38.880000000000003</v>
          </cell>
          <cell r="AW61">
            <v>1.53</v>
          </cell>
          <cell r="AX61">
            <v>37.35</v>
          </cell>
          <cell r="AY61">
            <v>364.79</v>
          </cell>
          <cell r="AZ61">
            <v>14.36</v>
          </cell>
          <cell r="BA61">
            <v>350.43</v>
          </cell>
          <cell r="BB61">
            <v>317.17</v>
          </cell>
          <cell r="BC61">
            <v>12.49</v>
          </cell>
          <cell r="BD61">
            <v>304.68</v>
          </cell>
        </row>
        <row r="62">
          <cell r="X62" t="str">
            <v>San Luis ObispoAged&amp;DisabledNonDual</v>
          </cell>
          <cell r="Y62">
            <v>501</v>
          </cell>
          <cell r="Z62" t="str">
            <v>San Luis Obispo</v>
          </cell>
          <cell r="AA62" t="str">
            <v>Cencal</v>
          </cell>
          <cell r="AB62" t="str">
            <v>Aged&amp;DisabledNonDual</v>
          </cell>
          <cell r="AC62">
            <v>37455</v>
          </cell>
          <cell r="AD62">
            <v>845.43</v>
          </cell>
          <cell r="AE62">
            <v>33.29</v>
          </cell>
          <cell r="AF62">
            <v>812.14</v>
          </cell>
          <cell r="AG62">
            <v>11.36</v>
          </cell>
          <cell r="AH62">
            <v>0.45</v>
          </cell>
          <cell r="AI62">
            <v>10.91</v>
          </cell>
          <cell r="AJ62">
            <v>75.989999999999995</v>
          </cell>
          <cell r="AK62">
            <v>2.99</v>
          </cell>
          <cell r="AL62">
            <v>73</v>
          </cell>
          <cell r="AM62">
            <v>932.78</v>
          </cell>
          <cell r="AN62">
            <v>36.730000000000004</v>
          </cell>
          <cell r="AO62">
            <v>896.05</v>
          </cell>
          <cell r="AP62">
            <v>886.5</v>
          </cell>
          <cell r="AQ62">
            <v>34.909999999999997</v>
          </cell>
          <cell r="AR62">
            <v>851.59</v>
          </cell>
          <cell r="AS62">
            <v>11.67</v>
          </cell>
          <cell r="AT62">
            <v>0.46</v>
          </cell>
          <cell r="AU62">
            <v>11.209999999999999</v>
          </cell>
          <cell r="AV62">
            <v>77.88</v>
          </cell>
          <cell r="AW62">
            <v>3.07</v>
          </cell>
          <cell r="AX62">
            <v>74.81</v>
          </cell>
          <cell r="AY62">
            <v>976.05</v>
          </cell>
          <cell r="AZ62">
            <v>38.44</v>
          </cell>
          <cell r="BA62">
            <v>937.6099999999999</v>
          </cell>
          <cell r="BB62">
            <v>876.16</v>
          </cell>
          <cell r="BC62">
            <v>34.5</v>
          </cell>
          <cell r="BD62">
            <v>841.66</v>
          </cell>
        </row>
        <row r="63">
          <cell r="X63" t="str">
            <v>San Luis ObispoDisabledDual</v>
          </cell>
          <cell r="Y63">
            <v>501</v>
          </cell>
          <cell r="Z63" t="str">
            <v>San Luis Obispo</v>
          </cell>
          <cell r="AA63" t="str">
            <v>Cencal</v>
          </cell>
          <cell r="AB63" t="str">
            <v>DisabledDual</v>
          </cell>
          <cell r="AC63">
            <v>39651.212366819571</v>
          </cell>
          <cell r="AD63">
            <v>145.28</v>
          </cell>
          <cell r="AE63">
            <v>5.72</v>
          </cell>
          <cell r="AF63">
            <v>139.56</v>
          </cell>
          <cell r="AG63">
            <v>0</v>
          </cell>
          <cell r="AH63">
            <v>0</v>
          </cell>
          <cell r="AI63">
            <v>0</v>
          </cell>
          <cell r="AJ63">
            <v>0</v>
          </cell>
          <cell r="AK63">
            <v>0</v>
          </cell>
          <cell r="AL63">
            <v>0</v>
          </cell>
          <cell r="AM63">
            <v>145.28</v>
          </cell>
          <cell r="AN63">
            <v>5.72</v>
          </cell>
          <cell r="AO63">
            <v>139.56</v>
          </cell>
          <cell r="AP63">
            <v>151.85</v>
          </cell>
          <cell r="AQ63">
            <v>5.98</v>
          </cell>
          <cell r="AR63">
            <v>145.87</v>
          </cell>
          <cell r="AS63">
            <v>0</v>
          </cell>
          <cell r="AT63">
            <v>0</v>
          </cell>
          <cell r="AU63">
            <v>0</v>
          </cell>
          <cell r="AV63">
            <v>0</v>
          </cell>
          <cell r="AW63">
            <v>0</v>
          </cell>
          <cell r="AX63">
            <v>0</v>
          </cell>
          <cell r="AY63">
            <v>151.85</v>
          </cell>
          <cell r="AZ63">
            <v>5.98</v>
          </cell>
          <cell r="BA63">
            <v>145.87</v>
          </cell>
          <cell r="BB63">
            <v>148.16</v>
          </cell>
          <cell r="BC63">
            <v>5.83</v>
          </cell>
          <cell r="BD63">
            <v>142.32999999999998</v>
          </cell>
        </row>
        <row r="64">
          <cell r="X64" t="str">
            <v>San Luis ObispoAgedDual</v>
          </cell>
          <cell r="Y64">
            <v>501</v>
          </cell>
          <cell r="Z64" t="str">
            <v>San Luis Obispo</v>
          </cell>
          <cell r="AA64" t="str">
            <v>Cencal</v>
          </cell>
          <cell r="AB64" t="str">
            <v>AgedDual</v>
          </cell>
          <cell r="AC64">
            <v>26237.98209870862</v>
          </cell>
          <cell r="AD64">
            <v>239.95999999999998</v>
          </cell>
          <cell r="AE64">
            <v>9.4499999999999993</v>
          </cell>
          <cell r="AF64">
            <v>230.51</v>
          </cell>
          <cell r="AG64">
            <v>0</v>
          </cell>
          <cell r="AH64">
            <v>0</v>
          </cell>
          <cell r="AI64">
            <v>0</v>
          </cell>
          <cell r="AJ64">
            <v>0</v>
          </cell>
          <cell r="AK64">
            <v>0</v>
          </cell>
          <cell r="AL64">
            <v>0</v>
          </cell>
          <cell r="AM64">
            <v>239.95999999999998</v>
          </cell>
          <cell r="AN64">
            <v>9.4499999999999993</v>
          </cell>
          <cell r="AO64">
            <v>230.51</v>
          </cell>
          <cell r="AP64">
            <v>248.67999999999998</v>
          </cell>
          <cell r="AQ64">
            <v>9.7899999999999991</v>
          </cell>
          <cell r="AR64">
            <v>238.89</v>
          </cell>
          <cell r="AS64">
            <v>0</v>
          </cell>
          <cell r="AT64">
            <v>0</v>
          </cell>
          <cell r="AU64">
            <v>0</v>
          </cell>
          <cell r="AV64">
            <v>0</v>
          </cell>
          <cell r="AW64">
            <v>0</v>
          </cell>
          <cell r="AX64">
            <v>0</v>
          </cell>
          <cell r="AY64">
            <v>248.67999999999998</v>
          </cell>
          <cell r="AZ64">
            <v>9.7899999999999991</v>
          </cell>
          <cell r="BA64">
            <v>238.89</v>
          </cell>
          <cell r="BB64">
            <v>243.82</v>
          </cell>
          <cell r="BC64">
            <v>9.6</v>
          </cell>
          <cell r="BD64">
            <v>234.22</v>
          </cell>
        </row>
        <row r="65">
          <cell r="X65" t="str">
            <v>San Luis ObispoBCCTP</v>
          </cell>
          <cell r="Y65">
            <v>501</v>
          </cell>
          <cell r="Z65" t="str">
            <v>San Luis Obispo</v>
          </cell>
          <cell r="AA65" t="str">
            <v>Cencal</v>
          </cell>
          <cell r="AB65" t="str">
            <v>BCCTP</v>
          </cell>
          <cell r="AC65">
            <v>726</v>
          </cell>
          <cell r="AD65">
            <v>1690.72</v>
          </cell>
          <cell r="AE65">
            <v>66.569999999999993</v>
          </cell>
          <cell r="AF65">
            <v>1624.15</v>
          </cell>
          <cell r="AG65">
            <v>8.42</v>
          </cell>
          <cell r="AH65">
            <v>0.33</v>
          </cell>
          <cell r="AI65">
            <v>8.09</v>
          </cell>
          <cell r="AJ65">
            <v>69.17</v>
          </cell>
          <cell r="AK65">
            <v>2.72</v>
          </cell>
          <cell r="AL65">
            <v>66.45</v>
          </cell>
          <cell r="AM65">
            <v>1768.3100000000002</v>
          </cell>
          <cell r="AN65">
            <v>69.61999999999999</v>
          </cell>
          <cell r="AO65">
            <v>1698.6900000000003</v>
          </cell>
          <cell r="AP65">
            <v>1777.51</v>
          </cell>
          <cell r="AQ65">
            <v>69.989999999999995</v>
          </cell>
          <cell r="AR65">
            <v>1707.52</v>
          </cell>
          <cell r="AS65">
            <v>8.65</v>
          </cell>
          <cell r="AT65">
            <v>0.34</v>
          </cell>
          <cell r="AU65">
            <v>8.31</v>
          </cell>
          <cell r="AV65">
            <v>70.89</v>
          </cell>
          <cell r="AW65">
            <v>2.79</v>
          </cell>
          <cell r="AX65">
            <v>68.099999999999994</v>
          </cell>
          <cell r="AY65">
            <v>1857.0500000000002</v>
          </cell>
          <cell r="AZ65">
            <v>73.12</v>
          </cell>
          <cell r="BA65">
            <v>1783.9300000000003</v>
          </cell>
          <cell r="BB65">
            <v>1740.2</v>
          </cell>
          <cell r="BC65">
            <v>68.52</v>
          </cell>
          <cell r="BD65">
            <v>1671.68</v>
          </cell>
        </row>
        <row r="66">
          <cell r="X66" t="str">
            <v>San Luis ObispoAIDSNonDual</v>
          </cell>
          <cell r="Y66">
            <v>501</v>
          </cell>
          <cell r="Z66" t="str">
            <v>San Luis Obispo</v>
          </cell>
          <cell r="AA66" t="str">
            <v>Cencal</v>
          </cell>
          <cell r="AB66" t="str">
            <v>AIDSNonDual</v>
          </cell>
          <cell r="AC66">
            <v>276</v>
          </cell>
          <cell r="AD66">
            <v>1841.98</v>
          </cell>
          <cell r="AE66">
            <v>72.53</v>
          </cell>
          <cell r="AF66">
            <v>1769.45</v>
          </cell>
          <cell r="AG66">
            <v>8.69</v>
          </cell>
          <cell r="AH66">
            <v>0.34</v>
          </cell>
          <cell r="AI66">
            <v>8.35</v>
          </cell>
          <cell r="AJ66">
            <v>63.8</v>
          </cell>
          <cell r="AK66">
            <v>2.5099999999999998</v>
          </cell>
          <cell r="AL66">
            <v>61.29</v>
          </cell>
          <cell r="AM66">
            <v>1914.47</v>
          </cell>
          <cell r="AN66">
            <v>75.38000000000001</v>
          </cell>
          <cell r="AO66">
            <v>1839.09</v>
          </cell>
          <cell r="AP66">
            <v>1938.1499999999999</v>
          </cell>
          <cell r="AQ66">
            <v>76.31</v>
          </cell>
          <cell r="AR66">
            <v>1861.84</v>
          </cell>
          <cell r="AS66">
            <v>8.93</v>
          </cell>
          <cell r="AT66">
            <v>0.35</v>
          </cell>
          <cell r="AU66">
            <v>8.58</v>
          </cell>
          <cell r="AV66">
            <v>65.38</v>
          </cell>
          <cell r="AW66">
            <v>2.57</v>
          </cell>
          <cell r="AX66">
            <v>62.809999999999995</v>
          </cell>
          <cell r="AY66">
            <v>2012.46</v>
          </cell>
          <cell r="AZ66">
            <v>79.22999999999999</v>
          </cell>
          <cell r="BA66">
            <v>1933.23</v>
          </cell>
          <cell r="BB66">
            <v>1896.21</v>
          </cell>
          <cell r="BC66">
            <v>74.67</v>
          </cell>
          <cell r="BD66">
            <v>1821.54</v>
          </cell>
        </row>
        <row r="67">
          <cell r="X67" t="str">
            <v>San Luis ObispoAIDSDual</v>
          </cell>
          <cell r="Y67">
            <v>501</v>
          </cell>
          <cell r="Z67" t="str">
            <v>San Luis Obispo</v>
          </cell>
          <cell r="AA67" t="str">
            <v>Cencal</v>
          </cell>
          <cell r="AB67" t="str">
            <v>AIDSDual</v>
          </cell>
          <cell r="AC67">
            <v>36</v>
          </cell>
          <cell r="AD67">
            <v>63.669999999999995</v>
          </cell>
          <cell r="AE67">
            <v>2.5099999999999998</v>
          </cell>
          <cell r="AF67">
            <v>61.16</v>
          </cell>
          <cell r="AG67">
            <v>0</v>
          </cell>
          <cell r="AH67">
            <v>0</v>
          </cell>
          <cell r="AI67">
            <v>0</v>
          </cell>
          <cell r="AJ67">
            <v>0</v>
          </cell>
          <cell r="AK67">
            <v>0</v>
          </cell>
          <cell r="AL67">
            <v>0</v>
          </cell>
          <cell r="AM67">
            <v>63.669999999999995</v>
          </cell>
          <cell r="AN67">
            <v>2.5099999999999998</v>
          </cell>
          <cell r="AO67">
            <v>61.16</v>
          </cell>
          <cell r="AP67">
            <v>67.22</v>
          </cell>
          <cell r="AQ67">
            <v>2.65</v>
          </cell>
          <cell r="AR67">
            <v>64.569999999999993</v>
          </cell>
          <cell r="AS67">
            <v>0</v>
          </cell>
          <cell r="AT67">
            <v>0</v>
          </cell>
          <cell r="AU67">
            <v>0</v>
          </cell>
          <cell r="AV67">
            <v>0</v>
          </cell>
          <cell r="AW67">
            <v>0</v>
          </cell>
          <cell r="AX67">
            <v>0</v>
          </cell>
          <cell r="AY67">
            <v>67.22</v>
          </cell>
          <cell r="AZ67">
            <v>2.65</v>
          </cell>
          <cell r="BA67">
            <v>64.569999999999993</v>
          </cell>
          <cell r="BB67">
            <v>65.12</v>
          </cell>
          <cell r="BC67">
            <v>2.56</v>
          </cell>
          <cell r="BD67">
            <v>62.56</v>
          </cell>
        </row>
        <row r="68">
          <cell r="X68" t="str">
            <v>San Luis ObispoLTCNonDual</v>
          </cell>
          <cell r="Y68">
            <v>501</v>
          </cell>
          <cell r="Z68" t="str">
            <v>San Luis Obispo</v>
          </cell>
          <cell r="AA68" t="str">
            <v>Cencal</v>
          </cell>
          <cell r="AB68" t="str">
            <v>LTCNonDual</v>
          </cell>
          <cell r="AC68">
            <v>227</v>
          </cell>
          <cell r="AD68">
            <v>7712.21</v>
          </cell>
          <cell r="AE68">
            <v>303.67</v>
          </cell>
          <cell r="AF68">
            <v>7408.54</v>
          </cell>
          <cell r="AG68">
            <v>9.1999999999999993</v>
          </cell>
          <cell r="AH68">
            <v>0.36</v>
          </cell>
          <cell r="AI68">
            <v>8.84</v>
          </cell>
          <cell r="AJ68">
            <v>150.5</v>
          </cell>
          <cell r="AK68">
            <v>5.93</v>
          </cell>
          <cell r="AL68">
            <v>144.57</v>
          </cell>
          <cell r="AM68">
            <v>7871.91</v>
          </cell>
          <cell r="AN68">
            <v>309.96000000000004</v>
          </cell>
          <cell r="AO68">
            <v>7561.95</v>
          </cell>
          <cell r="AP68">
            <v>7921.01</v>
          </cell>
          <cell r="AQ68">
            <v>311.89</v>
          </cell>
          <cell r="AR68">
            <v>7609.12</v>
          </cell>
          <cell r="AS68">
            <v>9.4499999999999993</v>
          </cell>
          <cell r="AT68">
            <v>0.37</v>
          </cell>
          <cell r="AU68">
            <v>9.08</v>
          </cell>
          <cell r="AV68">
            <v>154.22</v>
          </cell>
          <cell r="AW68">
            <v>6.07</v>
          </cell>
          <cell r="AX68">
            <v>148.15</v>
          </cell>
          <cell r="AY68">
            <v>8084.68</v>
          </cell>
          <cell r="AZ68">
            <v>318.33</v>
          </cell>
          <cell r="BA68">
            <v>7766.35</v>
          </cell>
          <cell r="BB68">
            <v>7791.33</v>
          </cell>
          <cell r="BC68">
            <v>306.79000000000002</v>
          </cell>
          <cell r="BD68">
            <v>7484.54</v>
          </cell>
        </row>
        <row r="69">
          <cell r="X69" t="str">
            <v>San Luis ObispoLTCDual</v>
          </cell>
          <cell r="Y69">
            <v>501</v>
          </cell>
          <cell r="Z69" t="str">
            <v>San Luis Obispo</v>
          </cell>
          <cell r="AA69" t="str">
            <v>Cencal</v>
          </cell>
          <cell r="AB69" t="str">
            <v>LTCDual</v>
          </cell>
          <cell r="AC69">
            <v>5316.927866156826</v>
          </cell>
          <cell r="AD69">
            <v>5106.82</v>
          </cell>
          <cell r="AE69">
            <v>201.08</v>
          </cell>
          <cell r="AF69">
            <v>4905.74</v>
          </cell>
          <cell r="AG69">
            <v>0</v>
          </cell>
          <cell r="AH69">
            <v>0</v>
          </cell>
          <cell r="AI69">
            <v>0</v>
          </cell>
          <cell r="AJ69">
            <v>0</v>
          </cell>
          <cell r="AK69">
            <v>0</v>
          </cell>
          <cell r="AL69">
            <v>0</v>
          </cell>
          <cell r="AM69">
            <v>5106.82</v>
          </cell>
          <cell r="AN69">
            <v>201.08</v>
          </cell>
          <cell r="AO69">
            <v>4905.74</v>
          </cell>
          <cell r="AP69">
            <v>5206.37</v>
          </cell>
          <cell r="AQ69">
            <v>205</v>
          </cell>
          <cell r="AR69">
            <v>5001.37</v>
          </cell>
          <cell r="AS69">
            <v>0</v>
          </cell>
          <cell r="AT69">
            <v>0</v>
          </cell>
          <cell r="AU69">
            <v>0</v>
          </cell>
          <cell r="AV69">
            <v>0</v>
          </cell>
          <cell r="AW69">
            <v>0</v>
          </cell>
          <cell r="AX69">
            <v>0</v>
          </cell>
          <cell r="AY69">
            <v>5206.37</v>
          </cell>
          <cell r="AZ69">
            <v>205</v>
          </cell>
          <cell r="BA69">
            <v>5001.37</v>
          </cell>
          <cell r="BB69">
            <v>5132.95</v>
          </cell>
          <cell r="BC69">
            <v>202.11</v>
          </cell>
          <cell r="BD69">
            <v>4930.84</v>
          </cell>
        </row>
        <row r="70">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row>
        <row r="71">
          <cell r="X71" t="str">
            <v>San Luis ObispoAll Category of Aid</v>
          </cell>
          <cell r="Y71">
            <v>501</v>
          </cell>
          <cell r="Z71" t="str">
            <v>San Luis Obispo</v>
          </cell>
          <cell r="AA71" t="str">
            <v>Cencal</v>
          </cell>
          <cell r="AB71" t="str">
            <v>All Category of Aid</v>
          </cell>
          <cell r="AC71">
            <v>472835.12233168504</v>
          </cell>
          <cell r="AD71">
            <v>254.41324299111523</v>
          </cell>
          <cell r="AE71">
            <v>10.015592068424638</v>
          </cell>
          <cell r="AF71">
            <v>244.39765092269062</v>
          </cell>
          <cell r="AG71">
            <v>5.5225125348625541</v>
          </cell>
          <cell r="AH71">
            <v>0.21872954253057936</v>
          </cell>
          <cell r="AI71">
            <v>5.3037829923319748</v>
          </cell>
          <cell r="AJ71">
            <v>16.951516821496678</v>
          </cell>
          <cell r="AK71">
            <v>0.66802165296516869</v>
          </cell>
          <cell r="AL71">
            <v>16.283495168531513</v>
          </cell>
          <cell r="AM71">
            <v>276.88727234747444</v>
          </cell>
          <cell r="AN71">
            <v>10.90234326392039</v>
          </cell>
          <cell r="AO71">
            <v>265.98492908355411</v>
          </cell>
          <cell r="AP71">
            <v>265.34739205079518</v>
          </cell>
          <cell r="AQ71">
            <v>10.445469369759468</v>
          </cell>
          <cell r="AR71">
            <v>254.9019226810357</v>
          </cell>
          <cell r="AS71">
            <v>5.6798390880026091</v>
          </cell>
          <cell r="AT71">
            <v>0.225224174284787</v>
          </cell>
          <cell r="AU71">
            <v>5.4546149137178217</v>
          </cell>
          <cell r="AV71">
            <v>17.368248977577455</v>
          </cell>
          <cell r="AW71">
            <v>0.68256312773145489</v>
          </cell>
          <cell r="AX71">
            <v>16.685685849845999</v>
          </cell>
          <cell r="AY71">
            <v>288.39548011637521</v>
          </cell>
          <cell r="AZ71">
            <v>11.353256671775712</v>
          </cell>
          <cell r="BA71">
            <v>277.04222344459953</v>
          </cell>
          <cell r="BB71">
            <v>264.71614304565639</v>
          </cell>
          <cell r="BC71">
            <v>10.420541420395542</v>
          </cell>
          <cell r="BD71">
            <v>254.29560162526093</v>
          </cell>
        </row>
        <row r="72">
          <cell r="X72" t="str">
            <v>San Luis ObispoTotal Revenue</v>
          </cell>
          <cell r="Y72">
            <v>501</v>
          </cell>
          <cell r="Z72" t="str">
            <v>San Luis Obispo</v>
          </cell>
          <cell r="AA72" t="str">
            <v>Cencal</v>
          </cell>
          <cell r="AB72" t="str">
            <v>Total Revenue</v>
          </cell>
          <cell r="AC72">
            <v>0</v>
          </cell>
          <cell r="AD72">
            <v>120295516.87250468</v>
          </cell>
          <cell r="AE72">
            <v>4735723.7008978184</v>
          </cell>
          <cell r="AF72">
            <v>115559793.17160687</v>
          </cell>
          <cell r="AG72">
            <v>2611237.8899999997</v>
          </cell>
          <cell r="AH72">
            <v>103423.01</v>
          </cell>
          <cell r="AI72">
            <v>2507814.88</v>
          </cell>
          <cell r="AJ72">
            <v>8015272.5299999984</v>
          </cell>
          <cell r="AK72">
            <v>315864.09999999998</v>
          </cell>
          <cell r="AL72">
            <v>7699408.4299999997</v>
          </cell>
          <cell r="AM72">
            <v>130922027.29250467</v>
          </cell>
          <cell r="AN72">
            <v>5155010.8108978197</v>
          </cell>
          <cell r="AO72">
            <v>125767016.48160687</v>
          </cell>
          <cell r="AP72">
            <v>125465566.58073133</v>
          </cell>
          <cell r="AQ72">
            <v>4938984.7872620877</v>
          </cell>
          <cell r="AR72">
            <v>120526581.79346924</v>
          </cell>
          <cell r="AS72">
            <v>2685627.41</v>
          </cell>
          <cell r="AT72">
            <v>106493.90000000001</v>
          </cell>
          <cell r="AU72">
            <v>2579133.5099999998</v>
          </cell>
          <cell r="AV72">
            <v>8212318.1299999999</v>
          </cell>
          <cell r="AW72">
            <v>322739.82</v>
          </cell>
          <cell r="AX72">
            <v>7889578.3099999987</v>
          </cell>
          <cell r="AY72">
            <v>136363512.12073132</v>
          </cell>
          <cell r="AZ72">
            <v>5368218.5072620884</v>
          </cell>
          <cell r="BA72">
            <v>130995293.61346924</v>
          </cell>
          <cell r="BB72">
            <v>125167089.88016477</v>
          </cell>
          <cell r="BC72">
            <v>4927197.9772751173</v>
          </cell>
          <cell r="BD72">
            <v>120239891.9028897</v>
          </cell>
        </row>
        <row r="73">
          <cell r="X73" t="str">
            <v>MarinChild</v>
          </cell>
          <cell r="Y73">
            <v>510</v>
          </cell>
          <cell r="Z73" t="str">
            <v>Marin</v>
          </cell>
          <cell r="AA73" t="str">
            <v>Partnership</v>
          </cell>
          <cell r="AB73" t="str">
            <v>Child</v>
          </cell>
          <cell r="AC73">
            <v>167551</v>
          </cell>
          <cell r="AD73">
            <v>111.25999999999999</v>
          </cell>
          <cell r="AE73">
            <v>4.38</v>
          </cell>
          <cell r="AF73">
            <v>106.88</v>
          </cell>
          <cell r="AG73">
            <v>5.78</v>
          </cell>
          <cell r="AH73">
            <v>0.23</v>
          </cell>
          <cell r="AI73">
            <v>5.55</v>
          </cell>
          <cell r="AJ73">
            <v>17.05</v>
          </cell>
          <cell r="AK73">
            <v>0.67</v>
          </cell>
          <cell r="AL73">
            <v>16.38</v>
          </cell>
          <cell r="AM73">
            <v>134.09</v>
          </cell>
          <cell r="AN73">
            <v>5.28</v>
          </cell>
          <cell r="AO73">
            <v>128.81</v>
          </cell>
          <cell r="AP73">
            <v>117.27000000000001</v>
          </cell>
          <cell r="AQ73">
            <v>4.62</v>
          </cell>
          <cell r="AR73">
            <v>112.65</v>
          </cell>
          <cell r="AS73">
            <v>5.94</v>
          </cell>
          <cell r="AT73">
            <v>0.23</v>
          </cell>
          <cell r="AU73">
            <v>5.71</v>
          </cell>
          <cell r="AV73">
            <v>17.48</v>
          </cell>
          <cell r="AW73">
            <v>0.69</v>
          </cell>
          <cell r="AX73">
            <v>16.79</v>
          </cell>
          <cell r="AY73">
            <v>140.69</v>
          </cell>
          <cell r="AZ73">
            <v>5.5400000000000009</v>
          </cell>
          <cell r="BA73">
            <v>135.15</v>
          </cell>
          <cell r="BB73">
            <v>119.77</v>
          </cell>
          <cell r="BC73">
            <v>4.72</v>
          </cell>
          <cell r="BD73">
            <v>115.05</v>
          </cell>
        </row>
        <row r="74">
          <cell r="X74" t="str">
            <v>MarinAdult</v>
          </cell>
          <cell r="Y74">
            <v>510</v>
          </cell>
          <cell r="Z74" t="str">
            <v>Marin</v>
          </cell>
          <cell r="AA74" t="str">
            <v>Partnership</v>
          </cell>
          <cell r="AB74" t="str">
            <v>Adult</v>
          </cell>
          <cell r="AC74">
            <v>50490</v>
          </cell>
          <cell r="AD74">
            <v>303.59999999999997</v>
          </cell>
          <cell r="AE74">
            <v>11.95</v>
          </cell>
          <cell r="AF74">
            <v>291.64999999999998</v>
          </cell>
          <cell r="AG74">
            <v>5.68</v>
          </cell>
          <cell r="AH74">
            <v>0.22</v>
          </cell>
          <cell r="AI74">
            <v>5.46</v>
          </cell>
          <cell r="AJ74">
            <v>60.48</v>
          </cell>
          <cell r="AK74">
            <v>2.38</v>
          </cell>
          <cell r="AL74">
            <v>58.099999999999994</v>
          </cell>
          <cell r="AM74">
            <v>369.76</v>
          </cell>
          <cell r="AN74">
            <v>14.55</v>
          </cell>
          <cell r="AO74">
            <v>355.21</v>
          </cell>
          <cell r="AP74">
            <v>319.63</v>
          </cell>
          <cell r="AQ74">
            <v>12.59</v>
          </cell>
          <cell r="AR74">
            <v>307.04000000000002</v>
          </cell>
          <cell r="AS74">
            <v>5.84</v>
          </cell>
          <cell r="AT74">
            <v>0.23</v>
          </cell>
          <cell r="AU74">
            <v>5.6099999999999994</v>
          </cell>
          <cell r="AV74">
            <v>61.98</v>
          </cell>
          <cell r="AW74">
            <v>2.44</v>
          </cell>
          <cell r="AX74">
            <v>59.54</v>
          </cell>
          <cell r="AY74">
            <v>387.45</v>
          </cell>
          <cell r="AZ74">
            <v>15.26</v>
          </cell>
          <cell r="BA74">
            <v>372.19</v>
          </cell>
          <cell r="BB74">
            <v>316.82</v>
          </cell>
          <cell r="BC74">
            <v>12.48</v>
          </cell>
          <cell r="BD74">
            <v>304.33999999999997</v>
          </cell>
        </row>
        <row r="75">
          <cell r="X75" t="str">
            <v>MarinAged&amp;DisabledNonDual</v>
          </cell>
          <cell r="Y75">
            <v>510</v>
          </cell>
          <cell r="Z75" t="str">
            <v>Marin</v>
          </cell>
          <cell r="AA75" t="str">
            <v>Partnership</v>
          </cell>
          <cell r="AB75" t="str">
            <v>Aged&amp;DisabledNonDual</v>
          </cell>
          <cell r="AC75">
            <v>26182</v>
          </cell>
          <cell r="AD75">
            <v>1043.92</v>
          </cell>
          <cell r="AE75">
            <v>41.1</v>
          </cell>
          <cell r="AF75">
            <v>1002.82</v>
          </cell>
          <cell r="AG75">
            <v>11.26</v>
          </cell>
          <cell r="AH75">
            <v>0.44</v>
          </cell>
          <cell r="AI75">
            <v>10.82</v>
          </cell>
          <cell r="AJ75">
            <v>153.47999999999999</v>
          </cell>
          <cell r="AK75">
            <v>6.04</v>
          </cell>
          <cell r="AL75">
            <v>147.44</v>
          </cell>
          <cell r="AM75">
            <v>1208.6600000000001</v>
          </cell>
          <cell r="AN75">
            <v>47.58</v>
          </cell>
          <cell r="AO75">
            <v>1161.0800000000002</v>
          </cell>
          <cell r="AP75">
            <v>1093.5</v>
          </cell>
          <cell r="AQ75">
            <v>43.06</v>
          </cell>
          <cell r="AR75">
            <v>1050.44</v>
          </cell>
          <cell r="AS75">
            <v>11.57</v>
          </cell>
          <cell r="AT75">
            <v>0.46</v>
          </cell>
          <cell r="AU75">
            <v>11.11</v>
          </cell>
          <cell r="AV75">
            <v>157.27000000000001</v>
          </cell>
          <cell r="AW75">
            <v>6.19</v>
          </cell>
          <cell r="AX75">
            <v>151.08000000000001</v>
          </cell>
          <cell r="AY75">
            <v>1262.3399999999999</v>
          </cell>
          <cell r="AZ75">
            <v>49.71</v>
          </cell>
          <cell r="BA75">
            <v>1212.6299999999999</v>
          </cell>
          <cell r="BB75">
            <v>1078.8</v>
          </cell>
          <cell r="BC75">
            <v>42.48</v>
          </cell>
          <cell r="BD75">
            <v>1036.32</v>
          </cell>
        </row>
        <row r="76">
          <cell r="X76" t="str">
            <v>MarinDisabledDual</v>
          </cell>
          <cell r="Y76">
            <v>510</v>
          </cell>
          <cell r="Z76" t="str">
            <v>Marin</v>
          </cell>
          <cell r="AA76" t="str">
            <v>Partnership</v>
          </cell>
          <cell r="AB76" t="str">
            <v>DisabledDual</v>
          </cell>
          <cell r="AC76">
            <v>27076.882491407116</v>
          </cell>
          <cell r="AD76">
            <v>163.23000000000002</v>
          </cell>
          <cell r="AE76">
            <v>6.43</v>
          </cell>
          <cell r="AF76">
            <v>156.80000000000001</v>
          </cell>
          <cell r="AG76">
            <v>0</v>
          </cell>
          <cell r="AH76">
            <v>0</v>
          </cell>
          <cell r="AI76">
            <v>0</v>
          </cell>
          <cell r="AJ76">
            <v>0</v>
          </cell>
          <cell r="AK76">
            <v>0</v>
          </cell>
          <cell r="AL76">
            <v>0</v>
          </cell>
          <cell r="AM76">
            <v>163.23000000000002</v>
          </cell>
          <cell r="AN76">
            <v>6.43</v>
          </cell>
          <cell r="AO76">
            <v>156.80000000000001</v>
          </cell>
          <cell r="AP76">
            <v>169.54000000000002</v>
          </cell>
          <cell r="AQ76">
            <v>6.68</v>
          </cell>
          <cell r="AR76">
            <v>162.86000000000001</v>
          </cell>
          <cell r="AS76">
            <v>0</v>
          </cell>
          <cell r="AT76">
            <v>0</v>
          </cell>
          <cell r="AU76">
            <v>0</v>
          </cell>
          <cell r="AV76">
            <v>0</v>
          </cell>
          <cell r="AW76">
            <v>0</v>
          </cell>
          <cell r="AX76">
            <v>0</v>
          </cell>
          <cell r="AY76">
            <v>169.54000000000002</v>
          </cell>
          <cell r="AZ76">
            <v>6.68</v>
          </cell>
          <cell r="BA76">
            <v>162.86000000000001</v>
          </cell>
          <cell r="BB76">
            <v>166.01</v>
          </cell>
          <cell r="BC76">
            <v>6.54</v>
          </cell>
          <cell r="BD76">
            <v>159.47</v>
          </cell>
        </row>
        <row r="77">
          <cell r="X77" t="str">
            <v>MarinAgedDual</v>
          </cell>
          <cell r="Y77">
            <v>510</v>
          </cell>
          <cell r="Z77" t="str">
            <v>Marin</v>
          </cell>
          <cell r="AA77" t="str">
            <v>Partnership</v>
          </cell>
          <cell r="AB77" t="str">
            <v>AgedDual</v>
          </cell>
          <cell r="AC77">
            <v>24576.206032388149</v>
          </cell>
          <cell r="AD77">
            <v>253.89</v>
          </cell>
          <cell r="AE77">
            <v>10</v>
          </cell>
          <cell r="AF77">
            <v>243.89</v>
          </cell>
          <cell r="AG77">
            <v>0</v>
          </cell>
          <cell r="AH77">
            <v>0</v>
          </cell>
          <cell r="AI77">
            <v>0</v>
          </cell>
          <cell r="AJ77">
            <v>0</v>
          </cell>
          <cell r="AK77">
            <v>0</v>
          </cell>
          <cell r="AL77">
            <v>0</v>
          </cell>
          <cell r="AM77">
            <v>253.89</v>
          </cell>
          <cell r="AN77">
            <v>10</v>
          </cell>
          <cell r="AO77">
            <v>243.89</v>
          </cell>
          <cell r="AP77">
            <v>262.31</v>
          </cell>
          <cell r="AQ77">
            <v>10.33</v>
          </cell>
          <cell r="AR77">
            <v>251.98</v>
          </cell>
          <cell r="AS77">
            <v>0</v>
          </cell>
          <cell r="AT77">
            <v>0</v>
          </cell>
          <cell r="AU77">
            <v>0</v>
          </cell>
          <cell r="AV77">
            <v>0</v>
          </cell>
          <cell r="AW77">
            <v>0</v>
          </cell>
          <cell r="AX77">
            <v>0</v>
          </cell>
          <cell r="AY77">
            <v>262.31</v>
          </cell>
          <cell r="AZ77">
            <v>10.33</v>
          </cell>
          <cell r="BA77">
            <v>251.98</v>
          </cell>
          <cell r="BB77">
            <v>257.64999999999998</v>
          </cell>
          <cell r="BC77">
            <v>10.14</v>
          </cell>
          <cell r="BD77">
            <v>247.51</v>
          </cell>
        </row>
        <row r="78">
          <cell r="X78" t="str">
            <v>MarinBCCTP</v>
          </cell>
          <cell r="Y78">
            <v>510</v>
          </cell>
          <cell r="Z78" t="str">
            <v>Marin</v>
          </cell>
          <cell r="AA78" t="str">
            <v>Partnership</v>
          </cell>
          <cell r="AB78" t="str">
            <v>BCCTP</v>
          </cell>
          <cell r="AC78">
            <v>618</v>
          </cell>
          <cell r="AD78">
            <v>2489.0700000000002</v>
          </cell>
          <cell r="AE78">
            <v>98.01</v>
          </cell>
          <cell r="AF78">
            <v>2391.06</v>
          </cell>
          <cell r="AG78">
            <v>8.36</v>
          </cell>
          <cell r="AH78">
            <v>0.33</v>
          </cell>
          <cell r="AI78">
            <v>8.0299999999999994</v>
          </cell>
          <cell r="AJ78">
            <v>1012.85</v>
          </cell>
          <cell r="AK78">
            <v>39.880000000000003</v>
          </cell>
          <cell r="AL78">
            <v>972.97</v>
          </cell>
          <cell r="AM78">
            <v>3510.28</v>
          </cell>
          <cell r="AN78">
            <v>138.22</v>
          </cell>
          <cell r="AO78">
            <v>3372.0600000000004</v>
          </cell>
          <cell r="AP78">
            <v>2618.9899999999998</v>
          </cell>
          <cell r="AQ78">
            <v>103.12</v>
          </cell>
          <cell r="AR78">
            <v>2515.87</v>
          </cell>
          <cell r="AS78">
            <v>8.58</v>
          </cell>
          <cell r="AT78">
            <v>0.34</v>
          </cell>
          <cell r="AU78">
            <v>8.24</v>
          </cell>
          <cell r="AV78">
            <v>1037.93</v>
          </cell>
          <cell r="AW78">
            <v>40.869999999999997</v>
          </cell>
          <cell r="AX78">
            <v>997.06000000000006</v>
          </cell>
          <cell r="AY78">
            <v>3665.5</v>
          </cell>
          <cell r="AZ78">
            <v>144.33000000000001</v>
          </cell>
          <cell r="BA78">
            <v>3521.17</v>
          </cell>
          <cell r="BB78">
            <v>2559.5</v>
          </cell>
          <cell r="BC78">
            <v>100.78</v>
          </cell>
          <cell r="BD78">
            <v>2458.7199999999998</v>
          </cell>
        </row>
        <row r="79">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row>
        <row r="80">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row>
        <row r="81">
          <cell r="X81" t="str">
            <v>MarinLTCNonDual</v>
          </cell>
          <cell r="Y81">
            <v>510</v>
          </cell>
          <cell r="Z81" t="str">
            <v>Marin</v>
          </cell>
          <cell r="AA81" t="str">
            <v>Partnership</v>
          </cell>
          <cell r="AB81" t="str">
            <v>LTCNonDual</v>
          </cell>
          <cell r="AC81">
            <v>212</v>
          </cell>
          <cell r="AD81">
            <v>8700.14</v>
          </cell>
          <cell r="AE81">
            <v>342.57</v>
          </cell>
          <cell r="AF81">
            <v>8357.57</v>
          </cell>
          <cell r="AG81">
            <v>9.1999999999999993</v>
          </cell>
          <cell r="AH81">
            <v>0.36</v>
          </cell>
          <cell r="AI81">
            <v>8.84</v>
          </cell>
          <cell r="AJ81">
            <v>460.33</v>
          </cell>
          <cell r="AK81">
            <v>18.13</v>
          </cell>
          <cell r="AL81">
            <v>442.2</v>
          </cell>
          <cell r="AM81">
            <v>9169.67</v>
          </cell>
          <cell r="AN81">
            <v>361.06</v>
          </cell>
          <cell r="AO81">
            <v>8808.61</v>
          </cell>
          <cell r="AP81">
            <v>9017.7899999999991</v>
          </cell>
          <cell r="AQ81">
            <v>355.08</v>
          </cell>
          <cell r="AR81">
            <v>8662.7099999999991</v>
          </cell>
          <cell r="AS81">
            <v>9.4499999999999993</v>
          </cell>
          <cell r="AT81">
            <v>0.37</v>
          </cell>
          <cell r="AU81">
            <v>9.08</v>
          </cell>
          <cell r="AV81">
            <v>471.71</v>
          </cell>
          <cell r="AW81">
            <v>18.57</v>
          </cell>
          <cell r="AX81">
            <v>453.14</v>
          </cell>
          <cell r="AY81">
            <v>9498.9499999999989</v>
          </cell>
          <cell r="AZ81">
            <v>374.02</v>
          </cell>
          <cell r="BA81">
            <v>9124.9299999999985</v>
          </cell>
          <cell r="BB81">
            <v>8859.65</v>
          </cell>
          <cell r="BC81">
            <v>348.85</v>
          </cell>
          <cell r="BD81">
            <v>8510.7999999999993</v>
          </cell>
        </row>
        <row r="82">
          <cell r="X82" t="str">
            <v>MarinLTCDual</v>
          </cell>
          <cell r="Y82">
            <v>510</v>
          </cell>
          <cell r="Z82" t="str">
            <v>Marin</v>
          </cell>
          <cell r="AA82" t="str">
            <v>Partnership</v>
          </cell>
          <cell r="AB82" t="str">
            <v>LTCDual</v>
          </cell>
          <cell r="AC82">
            <v>4777.8296872184337</v>
          </cell>
          <cell r="AD82">
            <v>5862.8600000000006</v>
          </cell>
          <cell r="AE82">
            <v>230.85</v>
          </cell>
          <cell r="AF82">
            <v>5632.01</v>
          </cell>
          <cell r="AG82">
            <v>0</v>
          </cell>
          <cell r="AH82">
            <v>0</v>
          </cell>
          <cell r="AI82">
            <v>0</v>
          </cell>
          <cell r="AJ82">
            <v>0</v>
          </cell>
          <cell r="AK82">
            <v>0</v>
          </cell>
          <cell r="AL82">
            <v>0</v>
          </cell>
          <cell r="AM82">
            <v>5862.8600000000006</v>
          </cell>
          <cell r="AN82">
            <v>230.85</v>
          </cell>
          <cell r="AO82">
            <v>5632.01</v>
          </cell>
          <cell r="AP82">
            <v>6021.52</v>
          </cell>
          <cell r="AQ82">
            <v>237.1</v>
          </cell>
          <cell r="AR82">
            <v>5784.42</v>
          </cell>
          <cell r="AS82">
            <v>0</v>
          </cell>
          <cell r="AT82">
            <v>0</v>
          </cell>
          <cell r="AU82">
            <v>0</v>
          </cell>
          <cell r="AV82">
            <v>0</v>
          </cell>
          <cell r="AW82">
            <v>0</v>
          </cell>
          <cell r="AX82">
            <v>0</v>
          </cell>
          <cell r="AY82">
            <v>6021.52</v>
          </cell>
          <cell r="AZ82">
            <v>237.1</v>
          </cell>
          <cell r="BA82">
            <v>5784.42</v>
          </cell>
          <cell r="BB82">
            <v>5936.82</v>
          </cell>
          <cell r="BC82">
            <v>233.76</v>
          </cell>
          <cell r="BD82">
            <v>5703.0599999999995</v>
          </cell>
        </row>
        <row r="83">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row>
        <row r="84">
          <cell r="X84" t="str">
            <v>MarinAll Category of Aid</v>
          </cell>
          <cell r="Y84">
            <v>510</v>
          </cell>
          <cell r="Z84" t="str">
            <v>Marin</v>
          </cell>
          <cell r="AA84" t="str">
            <v>Partnership</v>
          </cell>
          <cell r="AB84" t="str">
            <v>All Category of Aid</v>
          </cell>
          <cell r="AC84">
            <v>301483.91821101366</v>
          </cell>
          <cell r="AD84">
            <v>342.82503787250153</v>
          </cell>
          <cell r="AE84">
            <v>13.497676831935728</v>
          </cell>
          <cell r="AF84">
            <v>329.32736104056568</v>
          </cell>
          <cell r="AG84">
            <v>5.1649659764277098</v>
          </cell>
          <cell r="AH84">
            <v>0.20380811807346125</v>
          </cell>
          <cell r="AI84">
            <v>4.9611578583542491</v>
          </cell>
          <cell r="AJ84">
            <v>35.332977072907283</v>
          </cell>
          <cell r="AK84">
            <v>1.389971486660516</v>
          </cell>
          <cell r="AL84">
            <v>33.943005586246763</v>
          </cell>
          <cell r="AM84">
            <v>383.32298092183646</v>
          </cell>
          <cell r="AN84">
            <v>15.091456436669706</v>
          </cell>
          <cell r="AO84">
            <v>368.23152448516663</v>
          </cell>
          <cell r="AP84">
            <v>357.41258004584341</v>
          </cell>
          <cell r="AQ84">
            <v>14.076127135996702</v>
          </cell>
          <cell r="AR84">
            <v>343.33645290984668</v>
          </cell>
          <cell r="AS84">
            <v>5.3082304671385181</v>
          </cell>
          <cell r="AT84">
            <v>0.20724724015384469</v>
          </cell>
          <cell r="AU84">
            <v>5.100983226984674</v>
          </cell>
          <cell r="AV84">
            <v>36.211709549160211</v>
          </cell>
          <cell r="AW84">
            <v>1.4265002012445287</v>
          </cell>
          <cell r="AX84">
            <v>34.785209347915689</v>
          </cell>
          <cell r="AY84">
            <v>398.9325200621422</v>
          </cell>
          <cell r="AZ84">
            <v>15.709874577395075</v>
          </cell>
          <cell r="BA84">
            <v>383.22264548474709</v>
          </cell>
          <cell r="BB84">
            <v>354.7824099375394</v>
          </cell>
          <cell r="BC84">
            <v>13.972740414624569</v>
          </cell>
          <cell r="BD84">
            <v>340.80966952291476</v>
          </cell>
        </row>
        <row r="85">
          <cell r="X85" t="str">
            <v>MarinTotal Revenue</v>
          </cell>
          <cell r="Y85">
            <v>510</v>
          </cell>
          <cell r="Z85" t="str">
            <v>Marin</v>
          </cell>
          <cell r="AA85" t="str">
            <v>Partnership</v>
          </cell>
          <cell r="AB85" t="str">
            <v>Total Revenue</v>
          </cell>
          <cell r="AC85">
            <v>0</v>
          </cell>
          <cell r="AD85">
            <v>103356235.67864092</v>
          </cell>
          <cell r="AE85">
            <v>4069332.4980380051</v>
          </cell>
          <cell r="AF85">
            <v>99286903.180602863</v>
          </cell>
          <cell r="AG85">
            <v>1557154.18</v>
          </cell>
          <cell r="AH85">
            <v>61444.87</v>
          </cell>
          <cell r="AI85">
            <v>1495709.31</v>
          </cell>
          <cell r="AJ85">
            <v>10652324.370000001</v>
          </cell>
          <cell r="AK85">
            <v>419054.05000000005</v>
          </cell>
          <cell r="AL85">
            <v>10233270.319999998</v>
          </cell>
          <cell r="AM85">
            <v>115565714.2286409</v>
          </cell>
          <cell r="AN85">
            <v>4549831.418038005</v>
          </cell>
          <cell r="AO85">
            <v>111015882.81060284</v>
          </cell>
          <cell r="AP85">
            <v>107754145.05012843</v>
          </cell>
          <cell r="AQ85">
            <v>4243725.9621966593</v>
          </cell>
          <cell r="AR85">
            <v>103510419.08793177</v>
          </cell>
          <cell r="AS85">
            <v>1600346.1199999999</v>
          </cell>
          <cell r="AT85">
            <v>62481.710000000021</v>
          </cell>
          <cell r="AU85">
            <v>1537864.41</v>
          </cell>
          <cell r="AV85">
            <v>10917248.08</v>
          </cell>
          <cell r="AW85">
            <v>430066.87</v>
          </cell>
          <cell r="AX85">
            <v>10487181.210000001</v>
          </cell>
          <cell r="AY85">
            <v>120271739.25012845</v>
          </cell>
          <cell r="AZ85">
            <v>4736274.5421966594</v>
          </cell>
          <cell r="BA85">
            <v>115535464.70793177</v>
          </cell>
          <cell r="BB85">
            <v>106961191.06031545</v>
          </cell>
          <cell r="BC85">
            <v>4212556.5283463988</v>
          </cell>
          <cell r="BD85">
            <v>102748634.53196903</v>
          </cell>
        </row>
        <row r="86">
          <cell r="X86" t="str">
            <v>MendocinoChild</v>
          </cell>
          <cell r="Y86">
            <v>512</v>
          </cell>
          <cell r="Z86" t="str">
            <v>Mendocino</v>
          </cell>
          <cell r="AA86" t="str">
            <v>Partnership</v>
          </cell>
          <cell r="AB86" t="str">
            <v>Child</v>
          </cell>
          <cell r="AC86">
            <v>166533</v>
          </cell>
          <cell r="AD86">
            <v>95.78</v>
          </cell>
          <cell r="AE86">
            <v>3.77</v>
          </cell>
          <cell r="AF86">
            <v>92.01</v>
          </cell>
          <cell r="AG86">
            <v>5.88</v>
          </cell>
          <cell r="AH86">
            <v>0.23</v>
          </cell>
          <cell r="AI86">
            <v>5.6499999999999995</v>
          </cell>
          <cell r="AJ86">
            <v>15.46</v>
          </cell>
          <cell r="AK86">
            <v>0.61</v>
          </cell>
          <cell r="AL86">
            <v>14.850000000000001</v>
          </cell>
          <cell r="AM86">
            <v>117.12</v>
          </cell>
          <cell r="AN86">
            <v>4.6100000000000003</v>
          </cell>
          <cell r="AO86">
            <v>112.51</v>
          </cell>
          <cell r="AP86">
            <v>101.01</v>
          </cell>
          <cell r="AQ86">
            <v>3.98</v>
          </cell>
          <cell r="AR86">
            <v>97.03</v>
          </cell>
          <cell r="AS86">
            <v>6.05</v>
          </cell>
          <cell r="AT86">
            <v>0.24</v>
          </cell>
          <cell r="AU86">
            <v>5.81</v>
          </cell>
          <cell r="AV86">
            <v>15.84</v>
          </cell>
          <cell r="AW86">
            <v>0.62</v>
          </cell>
          <cell r="AX86">
            <v>15.22</v>
          </cell>
          <cell r="AY86">
            <v>122.9</v>
          </cell>
          <cell r="AZ86">
            <v>4.84</v>
          </cell>
          <cell r="BA86">
            <v>118.06</v>
          </cell>
          <cell r="BB86">
            <v>104</v>
          </cell>
          <cell r="BC86">
            <v>4.09</v>
          </cell>
          <cell r="BD86">
            <v>99.91</v>
          </cell>
        </row>
        <row r="87">
          <cell r="X87" t="str">
            <v>MendocinoAdult</v>
          </cell>
          <cell r="Y87">
            <v>512</v>
          </cell>
          <cell r="Z87" t="str">
            <v>Mendocino</v>
          </cell>
          <cell r="AA87" t="str">
            <v>Partnership</v>
          </cell>
          <cell r="AB87" t="str">
            <v>Adult</v>
          </cell>
          <cell r="AC87">
            <v>76996</v>
          </cell>
          <cell r="AD87">
            <v>300.27999999999997</v>
          </cell>
          <cell r="AE87">
            <v>11.82</v>
          </cell>
          <cell r="AF87">
            <v>288.45999999999998</v>
          </cell>
          <cell r="AG87">
            <v>5.73</v>
          </cell>
          <cell r="AH87">
            <v>0.23</v>
          </cell>
          <cell r="AI87">
            <v>5.5</v>
          </cell>
          <cell r="AJ87">
            <v>59.59</v>
          </cell>
          <cell r="AK87">
            <v>2.35</v>
          </cell>
          <cell r="AL87">
            <v>57.24</v>
          </cell>
          <cell r="AM87">
            <v>365.6</v>
          </cell>
          <cell r="AN87">
            <v>14.4</v>
          </cell>
          <cell r="AO87">
            <v>351.20000000000005</v>
          </cell>
          <cell r="AP87">
            <v>316.2</v>
          </cell>
          <cell r="AQ87">
            <v>12.45</v>
          </cell>
          <cell r="AR87">
            <v>303.75</v>
          </cell>
          <cell r="AS87">
            <v>5.88</v>
          </cell>
          <cell r="AT87">
            <v>0.23</v>
          </cell>
          <cell r="AU87">
            <v>5.6499999999999995</v>
          </cell>
          <cell r="AV87">
            <v>61.06</v>
          </cell>
          <cell r="AW87">
            <v>2.4</v>
          </cell>
          <cell r="AX87">
            <v>58.660000000000004</v>
          </cell>
          <cell r="AY87">
            <v>383.14</v>
          </cell>
          <cell r="AZ87">
            <v>15.08</v>
          </cell>
          <cell r="BA87">
            <v>368.06</v>
          </cell>
          <cell r="BB87">
            <v>313.42</v>
          </cell>
          <cell r="BC87">
            <v>12.34</v>
          </cell>
          <cell r="BD87">
            <v>301.08000000000004</v>
          </cell>
        </row>
        <row r="88">
          <cell r="X88" t="str">
            <v>MendocinoAged&amp;DisabledNonDual</v>
          </cell>
          <cell r="Y88">
            <v>512</v>
          </cell>
          <cell r="Z88" t="str">
            <v>Mendocino</v>
          </cell>
          <cell r="AA88" t="str">
            <v>Partnership</v>
          </cell>
          <cell r="AB88" t="str">
            <v>Aged&amp;DisabledNonDual</v>
          </cell>
          <cell r="AC88">
            <v>26968</v>
          </cell>
          <cell r="AD88">
            <v>912</v>
          </cell>
          <cell r="AE88">
            <v>35.909999999999997</v>
          </cell>
          <cell r="AF88">
            <v>876.09</v>
          </cell>
          <cell r="AG88">
            <v>11.36</v>
          </cell>
          <cell r="AH88">
            <v>0.45</v>
          </cell>
          <cell r="AI88">
            <v>10.91</v>
          </cell>
          <cell r="AJ88">
            <v>163.4</v>
          </cell>
          <cell r="AK88">
            <v>6.43</v>
          </cell>
          <cell r="AL88">
            <v>156.97</v>
          </cell>
          <cell r="AM88">
            <v>1086.76</v>
          </cell>
          <cell r="AN88">
            <v>42.79</v>
          </cell>
          <cell r="AO88">
            <v>1043.97</v>
          </cell>
          <cell r="AP88">
            <v>958.46</v>
          </cell>
          <cell r="AQ88">
            <v>37.74</v>
          </cell>
          <cell r="AR88">
            <v>920.72</v>
          </cell>
          <cell r="AS88">
            <v>11.66</v>
          </cell>
          <cell r="AT88">
            <v>0.46</v>
          </cell>
          <cell r="AU88">
            <v>11.2</v>
          </cell>
          <cell r="AV88">
            <v>167.43</v>
          </cell>
          <cell r="AW88">
            <v>6.59</v>
          </cell>
          <cell r="AX88">
            <v>160.84</v>
          </cell>
          <cell r="AY88">
            <v>1137.55</v>
          </cell>
          <cell r="AZ88">
            <v>44.790000000000006</v>
          </cell>
          <cell r="BA88">
            <v>1092.76</v>
          </cell>
          <cell r="BB88">
            <v>945.3</v>
          </cell>
          <cell r="BC88">
            <v>37.22</v>
          </cell>
          <cell r="BD88">
            <v>908.07999999999993</v>
          </cell>
        </row>
        <row r="89">
          <cell r="X89" t="str">
            <v>MendocinoDisabledDual</v>
          </cell>
          <cell r="Y89">
            <v>512</v>
          </cell>
          <cell r="Z89" t="str">
            <v>Mendocino</v>
          </cell>
          <cell r="AA89" t="str">
            <v>Partnership</v>
          </cell>
          <cell r="AB89" t="str">
            <v>DisabledDual</v>
          </cell>
          <cell r="AC89">
            <v>26172.086075689265</v>
          </cell>
          <cell r="AD89">
            <v>137.44999999999999</v>
          </cell>
          <cell r="AE89">
            <v>5.41</v>
          </cell>
          <cell r="AF89">
            <v>132.04</v>
          </cell>
          <cell r="AG89">
            <v>0</v>
          </cell>
          <cell r="AH89">
            <v>0</v>
          </cell>
          <cell r="AI89">
            <v>0</v>
          </cell>
          <cell r="AJ89">
            <v>0</v>
          </cell>
          <cell r="AK89">
            <v>0</v>
          </cell>
          <cell r="AL89">
            <v>0</v>
          </cell>
          <cell r="AM89">
            <v>137.44999999999999</v>
          </cell>
          <cell r="AN89">
            <v>5.41</v>
          </cell>
          <cell r="AO89">
            <v>132.04</v>
          </cell>
          <cell r="AP89">
            <v>143.88</v>
          </cell>
          <cell r="AQ89">
            <v>5.67</v>
          </cell>
          <cell r="AR89">
            <v>138.21</v>
          </cell>
          <cell r="AS89">
            <v>0</v>
          </cell>
          <cell r="AT89">
            <v>0</v>
          </cell>
          <cell r="AU89">
            <v>0</v>
          </cell>
          <cell r="AV89">
            <v>0</v>
          </cell>
          <cell r="AW89">
            <v>0</v>
          </cell>
          <cell r="AX89">
            <v>0</v>
          </cell>
          <cell r="AY89">
            <v>143.88</v>
          </cell>
          <cell r="AZ89">
            <v>5.67</v>
          </cell>
          <cell r="BA89">
            <v>138.21</v>
          </cell>
          <cell r="BB89">
            <v>140.26</v>
          </cell>
          <cell r="BC89">
            <v>5.52</v>
          </cell>
          <cell r="BD89">
            <v>134.73999999999998</v>
          </cell>
        </row>
        <row r="90">
          <cell r="X90" t="str">
            <v>MendocinoAgedDual</v>
          </cell>
          <cell r="Y90">
            <v>512</v>
          </cell>
          <cell r="Z90" t="str">
            <v>Mendocino</v>
          </cell>
          <cell r="AA90" t="str">
            <v>Partnership</v>
          </cell>
          <cell r="AB90" t="str">
            <v>AgedDual</v>
          </cell>
          <cell r="AC90">
            <v>18346.213269479918</v>
          </cell>
          <cell r="AD90">
            <v>132.93</v>
          </cell>
          <cell r="AE90">
            <v>5.23</v>
          </cell>
          <cell r="AF90">
            <v>127.7</v>
          </cell>
          <cell r="AG90">
            <v>0</v>
          </cell>
          <cell r="AH90">
            <v>0</v>
          </cell>
          <cell r="AI90">
            <v>0</v>
          </cell>
          <cell r="AJ90">
            <v>0</v>
          </cell>
          <cell r="AK90">
            <v>0</v>
          </cell>
          <cell r="AL90">
            <v>0</v>
          </cell>
          <cell r="AM90">
            <v>132.93</v>
          </cell>
          <cell r="AN90">
            <v>5.23</v>
          </cell>
          <cell r="AO90">
            <v>127.7</v>
          </cell>
          <cell r="AP90">
            <v>138.47999999999999</v>
          </cell>
          <cell r="AQ90">
            <v>5.45</v>
          </cell>
          <cell r="AR90">
            <v>133.03</v>
          </cell>
          <cell r="AS90">
            <v>0</v>
          </cell>
          <cell r="AT90">
            <v>0</v>
          </cell>
          <cell r="AU90">
            <v>0</v>
          </cell>
          <cell r="AV90">
            <v>0</v>
          </cell>
          <cell r="AW90">
            <v>0</v>
          </cell>
          <cell r="AX90">
            <v>0</v>
          </cell>
          <cell r="AY90">
            <v>138.47999999999999</v>
          </cell>
          <cell r="AZ90">
            <v>5.45</v>
          </cell>
          <cell r="BA90">
            <v>133.03</v>
          </cell>
          <cell r="BB90">
            <v>135.32</v>
          </cell>
          <cell r="BC90">
            <v>5.33</v>
          </cell>
          <cell r="BD90">
            <v>129.98999999999998</v>
          </cell>
        </row>
        <row r="91">
          <cell r="X91" t="str">
            <v>MendocinoBCCTP</v>
          </cell>
          <cell r="Y91">
            <v>512</v>
          </cell>
          <cell r="Z91" t="str">
            <v>Mendocino</v>
          </cell>
          <cell r="AA91" t="str">
            <v>Partnership</v>
          </cell>
          <cell r="AB91" t="str">
            <v>BCCTP</v>
          </cell>
          <cell r="AC91">
            <v>146</v>
          </cell>
          <cell r="AD91">
            <v>1378.94</v>
          </cell>
          <cell r="AE91">
            <v>54.3</v>
          </cell>
          <cell r="AF91">
            <v>1324.64</v>
          </cell>
          <cell r="AG91">
            <v>8.43</v>
          </cell>
          <cell r="AH91">
            <v>0.33</v>
          </cell>
          <cell r="AI91">
            <v>8.1</v>
          </cell>
          <cell r="AJ91">
            <v>203.28</v>
          </cell>
          <cell r="AK91">
            <v>8</v>
          </cell>
          <cell r="AL91">
            <v>195.28</v>
          </cell>
          <cell r="AM91">
            <v>1590.65</v>
          </cell>
          <cell r="AN91">
            <v>62.629999999999995</v>
          </cell>
          <cell r="AO91">
            <v>1528.02</v>
          </cell>
          <cell r="AP91">
            <v>1448.46</v>
          </cell>
          <cell r="AQ91">
            <v>57.03</v>
          </cell>
          <cell r="AR91">
            <v>1391.43</v>
          </cell>
          <cell r="AS91">
            <v>8.66</v>
          </cell>
          <cell r="AT91">
            <v>0.34</v>
          </cell>
          <cell r="AU91">
            <v>8.32</v>
          </cell>
          <cell r="AV91">
            <v>208.31</v>
          </cell>
          <cell r="AW91">
            <v>8.1999999999999993</v>
          </cell>
          <cell r="AX91">
            <v>200.11</v>
          </cell>
          <cell r="AY91">
            <v>1665.43</v>
          </cell>
          <cell r="AZ91">
            <v>65.570000000000007</v>
          </cell>
          <cell r="BA91">
            <v>1599.8600000000001</v>
          </cell>
          <cell r="BB91">
            <v>1420.22</v>
          </cell>
          <cell r="BC91">
            <v>55.92</v>
          </cell>
          <cell r="BD91">
            <v>1364.3</v>
          </cell>
        </row>
        <row r="92">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row>
        <row r="93">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row>
        <row r="94">
          <cell r="X94" t="str">
            <v>MendocinoLTCNonDual</v>
          </cell>
          <cell r="Y94">
            <v>512</v>
          </cell>
          <cell r="Z94" t="str">
            <v>Mendocino</v>
          </cell>
          <cell r="AA94" t="str">
            <v>Partnership</v>
          </cell>
          <cell r="AB94" t="str">
            <v>LTCNonDual</v>
          </cell>
          <cell r="AC94">
            <v>43</v>
          </cell>
          <cell r="AD94">
            <v>11582.24</v>
          </cell>
          <cell r="AE94">
            <v>456.05</v>
          </cell>
          <cell r="AF94">
            <v>11126.19</v>
          </cell>
          <cell r="AG94">
            <v>9.26</v>
          </cell>
          <cell r="AH94">
            <v>0.36</v>
          </cell>
          <cell r="AI94">
            <v>8.9</v>
          </cell>
          <cell r="AJ94">
            <v>193.56</v>
          </cell>
          <cell r="AK94">
            <v>7.62</v>
          </cell>
          <cell r="AL94">
            <v>185.94</v>
          </cell>
          <cell r="AM94">
            <v>11785.06</v>
          </cell>
          <cell r="AN94">
            <v>464.03000000000003</v>
          </cell>
          <cell r="AO94">
            <v>11321.029999999999</v>
          </cell>
          <cell r="AP94">
            <v>12048.4</v>
          </cell>
          <cell r="AQ94">
            <v>474.41</v>
          </cell>
          <cell r="AR94">
            <v>11573.99</v>
          </cell>
          <cell r="AS94">
            <v>9.51</v>
          </cell>
          <cell r="AT94">
            <v>0.37</v>
          </cell>
          <cell r="AU94">
            <v>9.14</v>
          </cell>
          <cell r="AV94">
            <v>198.34</v>
          </cell>
          <cell r="AW94">
            <v>7.81</v>
          </cell>
          <cell r="AX94">
            <v>190.53</v>
          </cell>
          <cell r="AY94">
            <v>12256.25</v>
          </cell>
          <cell r="AZ94">
            <v>482.59000000000003</v>
          </cell>
          <cell r="BA94">
            <v>11773.66</v>
          </cell>
          <cell r="BB94">
            <v>11810.29</v>
          </cell>
          <cell r="BC94">
            <v>465.03</v>
          </cell>
          <cell r="BD94">
            <v>11345.26</v>
          </cell>
        </row>
        <row r="95">
          <cell r="X95" t="str">
            <v>MendocinoLTCDual</v>
          </cell>
          <cell r="Y95">
            <v>512</v>
          </cell>
          <cell r="Z95" t="str">
            <v>Mendocino</v>
          </cell>
          <cell r="AA95" t="str">
            <v>Partnership</v>
          </cell>
          <cell r="AB95" t="str">
            <v>LTCDual</v>
          </cell>
          <cell r="AC95">
            <v>2080.4010396156423</v>
          </cell>
          <cell r="AD95">
            <v>5214.4799999999996</v>
          </cell>
          <cell r="AE95">
            <v>205.32</v>
          </cell>
          <cell r="AF95">
            <v>5009.16</v>
          </cell>
          <cell r="AG95">
            <v>0</v>
          </cell>
          <cell r="AH95">
            <v>0</v>
          </cell>
          <cell r="AI95">
            <v>0</v>
          </cell>
          <cell r="AJ95">
            <v>0</v>
          </cell>
          <cell r="AK95">
            <v>0</v>
          </cell>
          <cell r="AL95">
            <v>0</v>
          </cell>
          <cell r="AM95">
            <v>5214.4799999999996</v>
          </cell>
          <cell r="AN95">
            <v>205.32</v>
          </cell>
          <cell r="AO95">
            <v>5009.16</v>
          </cell>
          <cell r="AP95">
            <v>5359.46</v>
          </cell>
          <cell r="AQ95">
            <v>211.03</v>
          </cell>
          <cell r="AR95">
            <v>5148.43</v>
          </cell>
          <cell r="AS95">
            <v>0</v>
          </cell>
          <cell r="AT95">
            <v>0</v>
          </cell>
          <cell r="AU95">
            <v>0</v>
          </cell>
          <cell r="AV95">
            <v>0</v>
          </cell>
          <cell r="AW95">
            <v>0</v>
          </cell>
          <cell r="AX95">
            <v>0</v>
          </cell>
          <cell r="AY95">
            <v>5359.46</v>
          </cell>
          <cell r="AZ95">
            <v>211.03</v>
          </cell>
          <cell r="BA95">
            <v>5148.43</v>
          </cell>
          <cell r="BB95">
            <v>5280.98</v>
          </cell>
          <cell r="BC95">
            <v>207.94</v>
          </cell>
          <cell r="BD95">
            <v>5073.04</v>
          </cell>
        </row>
        <row r="96">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row>
        <row r="97">
          <cell r="X97" t="str">
            <v>MendocinoAll Category of Aid</v>
          </cell>
          <cell r="Y97">
            <v>512</v>
          </cell>
          <cell r="Z97" t="str">
            <v>Mendocino</v>
          </cell>
          <cell r="AA97" t="str">
            <v>Partnership</v>
          </cell>
          <cell r="AB97" t="str">
            <v>All Category of Aid</v>
          </cell>
          <cell r="AC97">
            <v>317284.70038478484</v>
          </cell>
          <cell r="AD97">
            <v>256.07724562683222</v>
          </cell>
          <cell r="AE97">
            <v>10.081074122526857</v>
          </cell>
          <cell r="AF97">
            <v>245.99617150430541</v>
          </cell>
          <cell r="AG97">
            <v>5.4474311490718312</v>
          </cell>
          <cell r="AH97">
            <v>0.21498335695757675</v>
          </cell>
          <cell r="AI97">
            <v>5.2324477921142547</v>
          </cell>
          <cell r="AJ97">
            <v>36.583437417320305</v>
          </cell>
          <cell r="AK97">
            <v>1.4416882674937057</v>
          </cell>
          <cell r="AL97">
            <v>35.141749149826602</v>
          </cell>
          <cell r="AM97">
            <v>298.10811419322442</v>
          </cell>
          <cell r="AN97">
            <v>11.737745746978142</v>
          </cell>
          <cell r="AO97">
            <v>286.37036844624635</v>
          </cell>
          <cell r="AP97">
            <v>268.53166440291409</v>
          </cell>
          <cell r="AQ97">
            <v>10.575074964814831</v>
          </cell>
          <cell r="AR97">
            <v>257.95658943809929</v>
          </cell>
          <cell r="AS97">
            <v>5.5986982600979678</v>
          </cell>
          <cell r="AT97">
            <v>0.22108796899103142</v>
          </cell>
          <cell r="AU97">
            <v>5.3776102911069366</v>
          </cell>
          <cell r="AV97">
            <v>37.485112221220554</v>
          </cell>
          <cell r="AW97">
            <v>1.4727877185168199</v>
          </cell>
          <cell r="AX97">
            <v>36.012324502703741</v>
          </cell>
          <cell r="AY97">
            <v>311.61547488423258</v>
          </cell>
          <cell r="AZ97">
            <v>12.268950652322685</v>
          </cell>
          <cell r="BA97">
            <v>299.34652423190994</v>
          </cell>
          <cell r="BB97">
            <v>267.26667205179274</v>
          </cell>
          <cell r="BC97">
            <v>10.520564023394936</v>
          </cell>
          <cell r="BD97">
            <v>256.74610802839783</v>
          </cell>
        </row>
        <row r="98">
          <cell r="X98" t="str">
            <v>MendocinoTotal Revenue</v>
          </cell>
          <cell r="Y98">
            <v>512</v>
          </cell>
          <cell r="Z98" t="str">
            <v>Mendocino</v>
          </cell>
          <cell r="AA98" t="str">
            <v>Partnership</v>
          </cell>
          <cell r="AB98" t="str">
            <v>Total Revenue</v>
          </cell>
          <cell r="AC98">
            <v>0</v>
          </cell>
          <cell r="AD98">
            <v>81249392.154070422</v>
          </cell>
          <cell r="AE98">
            <v>3198570.5825227415</v>
          </cell>
          <cell r="AF98">
            <v>78050821.571547687</v>
          </cell>
          <cell r="AG98">
            <v>1728386.56</v>
          </cell>
          <cell r="AH98">
            <v>68210.929999999993</v>
          </cell>
          <cell r="AI98">
            <v>1660175.6300000004</v>
          </cell>
          <cell r="AJ98">
            <v>11607364.98</v>
          </cell>
          <cell r="AK98">
            <v>457425.62999999995</v>
          </cell>
          <cell r="AL98">
            <v>11149939.350000001</v>
          </cell>
          <cell r="AM98">
            <v>94585143.694070429</v>
          </cell>
          <cell r="AN98">
            <v>3724207.142522742</v>
          </cell>
          <cell r="AO98">
            <v>90860936.551547721</v>
          </cell>
          <cell r="AP98">
            <v>85200988.683906183</v>
          </cell>
          <cell r="AQ98">
            <v>3355309.491757913</v>
          </cell>
          <cell r="AR98">
            <v>81845679.192148283</v>
          </cell>
          <cell r="AS98">
            <v>1776381.2999999998</v>
          </cell>
          <cell r="AT98">
            <v>70147.83</v>
          </cell>
          <cell r="AU98">
            <v>1706233.47</v>
          </cell>
          <cell r="AV98">
            <v>11893452.6</v>
          </cell>
          <cell r="AW98">
            <v>467293.01</v>
          </cell>
          <cell r="AX98">
            <v>11426159.590000002</v>
          </cell>
          <cell r="AY98">
            <v>98870822.583906174</v>
          </cell>
          <cell r="AZ98">
            <v>3892750.3317579138</v>
          </cell>
          <cell r="BA98">
            <v>94978072.252148286</v>
          </cell>
          <cell r="BB98">
            <v>84799625.964791611</v>
          </cell>
          <cell r="BC98">
            <v>3338014.0040418087</v>
          </cell>
          <cell r="BD98">
            <v>81461611.960749805</v>
          </cell>
        </row>
        <row r="99">
          <cell r="X99" t="str">
            <v>NapaChild</v>
          </cell>
          <cell r="Y99">
            <v>507</v>
          </cell>
          <cell r="Z99" t="str">
            <v>Napa</v>
          </cell>
          <cell r="AA99" t="str">
            <v>Partnership</v>
          </cell>
          <cell r="AB99" t="str">
            <v>Child</v>
          </cell>
          <cell r="AC99">
            <v>151771</v>
          </cell>
          <cell r="AD99">
            <v>117.88</v>
          </cell>
          <cell r="AE99">
            <v>4.6399999999999997</v>
          </cell>
          <cell r="AF99">
            <v>113.24</v>
          </cell>
          <cell r="AG99">
            <v>5.78</v>
          </cell>
          <cell r="AH99">
            <v>0.23</v>
          </cell>
          <cell r="AI99">
            <v>5.55</v>
          </cell>
          <cell r="AJ99">
            <v>16.22</v>
          </cell>
          <cell r="AK99">
            <v>0.64</v>
          </cell>
          <cell r="AL99">
            <v>15.579999999999998</v>
          </cell>
          <cell r="AM99">
            <v>139.88</v>
          </cell>
          <cell r="AN99">
            <v>5.51</v>
          </cell>
          <cell r="AO99">
            <v>134.37</v>
          </cell>
          <cell r="AP99">
            <v>124.24</v>
          </cell>
          <cell r="AQ99">
            <v>4.8899999999999997</v>
          </cell>
          <cell r="AR99">
            <v>119.35</v>
          </cell>
          <cell r="AS99">
            <v>5.93</v>
          </cell>
          <cell r="AT99">
            <v>0.23</v>
          </cell>
          <cell r="AU99">
            <v>5.6999999999999993</v>
          </cell>
          <cell r="AV99">
            <v>16.62</v>
          </cell>
          <cell r="AW99">
            <v>0.65</v>
          </cell>
          <cell r="AX99">
            <v>15.97</v>
          </cell>
          <cell r="AY99">
            <v>146.79</v>
          </cell>
          <cell r="AZ99">
            <v>5.7700000000000005</v>
          </cell>
          <cell r="BA99">
            <v>141.01999999999998</v>
          </cell>
          <cell r="BB99">
            <v>126.54</v>
          </cell>
          <cell r="BC99">
            <v>4.9800000000000004</v>
          </cell>
          <cell r="BD99">
            <v>121.56</v>
          </cell>
        </row>
        <row r="100">
          <cell r="X100" t="str">
            <v>NapaAdult</v>
          </cell>
          <cell r="Y100">
            <v>507</v>
          </cell>
          <cell r="Z100" t="str">
            <v>Napa</v>
          </cell>
          <cell r="AA100" t="str">
            <v>Partnership</v>
          </cell>
          <cell r="AB100" t="str">
            <v>Adult</v>
          </cell>
          <cell r="AC100">
            <v>42308</v>
          </cell>
          <cell r="AD100">
            <v>390.65999999999997</v>
          </cell>
          <cell r="AE100">
            <v>15.38</v>
          </cell>
          <cell r="AF100">
            <v>375.28</v>
          </cell>
          <cell r="AG100">
            <v>5.66</v>
          </cell>
          <cell r="AH100">
            <v>0.22</v>
          </cell>
          <cell r="AI100">
            <v>5.44</v>
          </cell>
          <cell r="AJ100">
            <v>63.64</v>
          </cell>
          <cell r="AK100">
            <v>2.5099999999999998</v>
          </cell>
          <cell r="AL100">
            <v>61.13</v>
          </cell>
          <cell r="AM100">
            <v>459.96</v>
          </cell>
          <cell r="AN100">
            <v>18.11</v>
          </cell>
          <cell r="AO100">
            <v>441.84999999999997</v>
          </cell>
          <cell r="AP100">
            <v>411.02</v>
          </cell>
          <cell r="AQ100">
            <v>16.18</v>
          </cell>
          <cell r="AR100">
            <v>394.84</v>
          </cell>
          <cell r="AS100">
            <v>5.82</v>
          </cell>
          <cell r="AT100">
            <v>0.23</v>
          </cell>
          <cell r="AU100">
            <v>5.59</v>
          </cell>
          <cell r="AV100">
            <v>65.22</v>
          </cell>
          <cell r="AW100">
            <v>2.57</v>
          </cell>
          <cell r="AX100">
            <v>62.65</v>
          </cell>
          <cell r="AY100">
            <v>482.05999999999995</v>
          </cell>
          <cell r="AZ100">
            <v>18.98</v>
          </cell>
          <cell r="BA100">
            <v>463.07999999999993</v>
          </cell>
          <cell r="BB100">
            <v>405.91</v>
          </cell>
          <cell r="BC100">
            <v>15.99</v>
          </cell>
          <cell r="BD100">
            <v>389.92</v>
          </cell>
        </row>
        <row r="101">
          <cell r="X101" t="str">
            <v>NapaAged&amp;DisabledNonDual</v>
          </cell>
          <cell r="Y101">
            <v>507</v>
          </cell>
          <cell r="Z101" t="str">
            <v>Napa</v>
          </cell>
          <cell r="AA101" t="str">
            <v>Partnership</v>
          </cell>
          <cell r="AB101" t="str">
            <v>Aged&amp;DisabledNonDual</v>
          </cell>
          <cell r="AC101">
            <v>20890</v>
          </cell>
          <cell r="AD101">
            <v>936.07</v>
          </cell>
          <cell r="AE101">
            <v>36.86</v>
          </cell>
          <cell r="AF101">
            <v>899.21</v>
          </cell>
          <cell r="AG101">
            <v>11.31</v>
          </cell>
          <cell r="AH101">
            <v>0.45</v>
          </cell>
          <cell r="AI101">
            <v>10.860000000000001</v>
          </cell>
          <cell r="AJ101">
            <v>145.71</v>
          </cell>
          <cell r="AK101">
            <v>5.74</v>
          </cell>
          <cell r="AL101">
            <v>139.97</v>
          </cell>
          <cell r="AM101">
            <v>1093.0899999999999</v>
          </cell>
          <cell r="AN101">
            <v>43.050000000000004</v>
          </cell>
          <cell r="AO101">
            <v>1050.04</v>
          </cell>
          <cell r="AP101">
            <v>982.42</v>
          </cell>
          <cell r="AQ101">
            <v>38.68</v>
          </cell>
          <cell r="AR101">
            <v>943.74</v>
          </cell>
          <cell r="AS101">
            <v>11.61</v>
          </cell>
          <cell r="AT101">
            <v>0.46</v>
          </cell>
          <cell r="AU101">
            <v>11.149999999999999</v>
          </cell>
          <cell r="AV101">
            <v>149.30000000000001</v>
          </cell>
          <cell r="AW101">
            <v>5.88</v>
          </cell>
          <cell r="AX101">
            <v>143.42000000000002</v>
          </cell>
          <cell r="AY101">
            <v>1143.33</v>
          </cell>
          <cell r="AZ101">
            <v>45.02</v>
          </cell>
          <cell r="BA101">
            <v>1098.31</v>
          </cell>
          <cell r="BB101">
            <v>969.39</v>
          </cell>
          <cell r="BC101">
            <v>38.17</v>
          </cell>
          <cell r="BD101">
            <v>931.22</v>
          </cell>
        </row>
        <row r="102">
          <cell r="X102" t="str">
            <v>NapaDisabledDual</v>
          </cell>
          <cell r="Y102">
            <v>507</v>
          </cell>
          <cell r="Z102" t="str">
            <v>Napa</v>
          </cell>
          <cell r="AA102" t="str">
            <v>Partnership</v>
          </cell>
          <cell r="AB102" t="str">
            <v>DisabledDual</v>
          </cell>
          <cell r="AC102">
            <v>18239.996948548884</v>
          </cell>
          <cell r="AD102">
            <v>434.31</v>
          </cell>
          <cell r="AE102">
            <v>17.100000000000001</v>
          </cell>
          <cell r="AF102">
            <v>417.21</v>
          </cell>
          <cell r="AG102">
            <v>0</v>
          </cell>
          <cell r="AH102">
            <v>0</v>
          </cell>
          <cell r="AI102">
            <v>0</v>
          </cell>
          <cell r="AJ102">
            <v>0</v>
          </cell>
          <cell r="AK102">
            <v>0</v>
          </cell>
          <cell r="AL102">
            <v>0</v>
          </cell>
          <cell r="AM102">
            <v>434.31</v>
          </cell>
          <cell r="AN102">
            <v>17.100000000000001</v>
          </cell>
          <cell r="AO102">
            <v>417.21</v>
          </cell>
          <cell r="AP102">
            <v>452.22</v>
          </cell>
          <cell r="AQ102">
            <v>17.809999999999999</v>
          </cell>
          <cell r="AR102">
            <v>434.41</v>
          </cell>
          <cell r="AS102">
            <v>0</v>
          </cell>
          <cell r="AT102">
            <v>0</v>
          </cell>
          <cell r="AU102">
            <v>0</v>
          </cell>
          <cell r="AV102">
            <v>0</v>
          </cell>
          <cell r="AW102">
            <v>0</v>
          </cell>
          <cell r="AX102">
            <v>0</v>
          </cell>
          <cell r="AY102">
            <v>452.22</v>
          </cell>
          <cell r="AZ102">
            <v>17.809999999999999</v>
          </cell>
          <cell r="BA102">
            <v>434.41</v>
          </cell>
          <cell r="BB102">
            <v>442.58</v>
          </cell>
          <cell r="BC102">
            <v>17.43</v>
          </cell>
          <cell r="BD102">
            <v>425.15</v>
          </cell>
        </row>
        <row r="103">
          <cell r="X103" t="str">
            <v>NapaAgedDual</v>
          </cell>
          <cell r="Y103">
            <v>507</v>
          </cell>
          <cell r="Z103" t="str">
            <v>Napa</v>
          </cell>
          <cell r="AA103" t="str">
            <v>Partnership</v>
          </cell>
          <cell r="AB103" t="str">
            <v>AgedDual</v>
          </cell>
          <cell r="AC103">
            <v>20284.183352302145</v>
          </cell>
          <cell r="AD103">
            <v>246.13</v>
          </cell>
          <cell r="AE103">
            <v>9.69</v>
          </cell>
          <cell r="AF103">
            <v>236.44</v>
          </cell>
          <cell r="AG103">
            <v>0</v>
          </cell>
          <cell r="AH103">
            <v>0</v>
          </cell>
          <cell r="AI103">
            <v>0</v>
          </cell>
          <cell r="AJ103">
            <v>0</v>
          </cell>
          <cell r="AK103">
            <v>0</v>
          </cell>
          <cell r="AL103">
            <v>0</v>
          </cell>
          <cell r="AM103">
            <v>246.13</v>
          </cell>
          <cell r="AN103">
            <v>9.69</v>
          </cell>
          <cell r="AO103">
            <v>236.44</v>
          </cell>
          <cell r="AP103">
            <v>255.63</v>
          </cell>
          <cell r="AQ103">
            <v>10.07</v>
          </cell>
          <cell r="AR103">
            <v>245.56</v>
          </cell>
          <cell r="AS103">
            <v>0</v>
          </cell>
          <cell r="AT103">
            <v>0</v>
          </cell>
          <cell r="AU103">
            <v>0</v>
          </cell>
          <cell r="AV103">
            <v>0</v>
          </cell>
          <cell r="AW103">
            <v>0</v>
          </cell>
          <cell r="AX103">
            <v>0</v>
          </cell>
          <cell r="AY103">
            <v>255.63</v>
          </cell>
          <cell r="AZ103">
            <v>10.07</v>
          </cell>
          <cell r="BA103">
            <v>245.56</v>
          </cell>
          <cell r="BB103">
            <v>250.41</v>
          </cell>
          <cell r="BC103">
            <v>9.86</v>
          </cell>
          <cell r="BD103">
            <v>240.55</v>
          </cell>
        </row>
        <row r="104">
          <cell r="X104" t="str">
            <v>NapaBCCTP</v>
          </cell>
          <cell r="Y104">
            <v>507</v>
          </cell>
          <cell r="Z104" t="str">
            <v>Napa</v>
          </cell>
          <cell r="AA104" t="str">
            <v>Partnership</v>
          </cell>
          <cell r="AB104" t="str">
            <v>BCCTP</v>
          </cell>
          <cell r="AC104">
            <v>206</v>
          </cell>
          <cell r="AD104">
            <v>1887.47</v>
          </cell>
          <cell r="AE104">
            <v>74.319999999999993</v>
          </cell>
          <cell r="AF104">
            <v>1813.15</v>
          </cell>
          <cell r="AG104">
            <v>8.3800000000000008</v>
          </cell>
          <cell r="AH104">
            <v>0.33</v>
          </cell>
          <cell r="AI104">
            <v>8.0500000000000007</v>
          </cell>
          <cell r="AJ104">
            <v>257.39</v>
          </cell>
          <cell r="AK104">
            <v>10.130000000000001</v>
          </cell>
          <cell r="AL104">
            <v>247.26</v>
          </cell>
          <cell r="AM104">
            <v>2153.2400000000002</v>
          </cell>
          <cell r="AN104">
            <v>84.779999999999987</v>
          </cell>
          <cell r="AO104">
            <v>2068.46</v>
          </cell>
          <cell r="AP104">
            <v>1986.44</v>
          </cell>
          <cell r="AQ104">
            <v>78.22</v>
          </cell>
          <cell r="AR104">
            <v>1908.22</v>
          </cell>
          <cell r="AS104">
            <v>8.61</v>
          </cell>
          <cell r="AT104">
            <v>0.34</v>
          </cell>
          <cell r="AU104">
            <v>8.27</v>
          </cell>
          <cell r="AV104">
            <v>263.77999999999997</v>
          </cell>
          <cell r="AW104">
            <v>10.39</v>
          </cell>
          <cell r="AX104">
            <v>253.39</v>
          </cell>
          <cell r="AY104">
            <v>2258.83</v>
          </cell>
          <cell r="AZ104">
            <v>88.95</v>
          </cell>
          <cell r="BA104">
            <v>2169.88</v>
          </cell>
          <cell r="BB104">
            <v>1942.98</v>
          </cell>
          <cell r="BC104">
            <v>76.5</v>
          </cell>
          <cell r="BD104">
            <v>1866.48</v>
          </cell>
        </row>
        <row r="105">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row>
        <row r="106">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row>
        <row r="107">
          <cell r="X107" t="str">
            <v>NapaLTCNonDual</v>
          </cell>
          <cell r="Y107">
            <v>507</v>
          </cell>
          <cell r="Z107" t="str">
            <v>Napa</v>
          </cell>
          <cell r="AA107" t="str">
            <v>Partnership</v>
          </cell>
          <cell r="AB107" t="str">
            <v>LTCNonDual</v>
          </cell>
          <cell r="AC107">
            <v>157</v>
          </cell>
          <cell r="AD107">
            <v>5524.58</v>
          </cell>
          <cell r="AE107">
            <v>217.53</v>
          </cell>
          <cell r="AF107">
            <v>5307.05</v>
          </cell>
          <cell r="AG107">
            <v>9.23</v>
          </cell>
          <cell r="AH107">
            <v>0.36</v>
          </cell>
          <cell r="AI107">
            <v>8.870000000000001</v>
          </cell>
          <cell r="AJ107">
            <v>92.64</v>
          </cell>
          <cell r="AK107">
            <v>3.65</v>
          </cell>
          <cell r="AL107">
            <v>88.99</v>
          </cell>
          <cell r="AM107">
            <v>5626.45</v>
          </cell>
          <cell r="AN107">
            <v>221.54000000000002</v>
          </cell>
          <cell r="AO107">
            <v>5404.91</v>
          </cell>
          <cell r="AP107">
            <v>5727.56</v>
          </cell>
          <cell r="AQ107">
            <v>225.52</v>
          </cell>
          <cell r="AR107">
            <v>5502.04</v>
          </cell>
          <cell r="AS107">
            <v>9.48</v>
          </cell>
          <cell r="AT107">
            <v>0.37</v>
          </cell>
          <cell r="AU107">
            <v>9.1100000000000012</v>
          </cell>
          <cell r="AV107">
            <v>94.93</v>
          </cell>
          <cell r="AW107">
            <v>3.74</v>
          </cell>
          <cell r="AX107">
            <v>91.190000000000012</v>
          </cell>
          <cell r="AY107">
            <v>5831.97</v>
          </cell>
          <cell r="AZ107">
            <v>229.63000000000002</v>
          </cell>
          <cell r="BA107">
            <v>5602.34</v>
          </cell>
          <cell r="BB107">
            <v>5629.44</v>
          </cell>
          <cell r="BC107">
            <v>221.66</v>
          </cell>
          <cell r="BD107">
            <v>5407.78</v>
          </cell>
        </row>
        <row r="108">
          <cell r="X108" t="str">
            <v>NapaLTCDual</v>
          </cell>
          <cell r="Y108">
            <v>507</v>
          </cell>
          <cell r="Z108" t="str">
            <v>Napa</v>
          </cell>
          <cell r="AA108" t="str">
            <v>Partnership</v>
          </cell>
          <cell r="AB108" t="str">
            <v>LTCDual</v>
          </cell>
          <cell r="AC108">
            <v>2407.9593815270955</v>
          </cell>
          <cell r="AD108">
            <v>4693.92</v>
          </cell>
          <cell r="AE108">
            <v>184.82</v>
          </cell>
          <cell r="AF108">
            <v>4509.1000000000004</v>
          </cell>
          <cell r="AG108">
            <v>0</v>
          </cell>
          <cell r="AH108">
            <v>0</v>
          </cell>
          <cell r="AI108">
            <v>0</v>
          </cell>
          <cell r="AJ108">
            <v>0</v>
          </cell>
          <cell r="AK108">
            <v>0</v>
          </cell>
          <cell r="AL108">
            <v>0</v>
          </cell>
          <cell r="AM108">
            <v>4693.92</v>
          </cell>
          <cell r="AN108">
            <v>184.82</v>
          </cell>
          <cell r="AO108">
            <v>4509.1000000000004</v>
          </cell>
          <cell r="AP108">
            <v>4822.6900000000005</v>
          </cell>
          <cell r="AQ108">
            <v>189.89</v>
          </cell>
          <cell r="AR108">
            <v>4632.8</v>
          </cell>
          <cell r="AS108">
            <v>0</v>
          </cell>
          <cell r="AT108">
            <v>0</v>
          </cell>
          <cell r="AU108">
            <v>0</v>
          </cell>
          <cell r="AV108">
            <v>0</v>
          </cell>
          <cell r="AW108">
            <v>0</v>
          </cell>
          <cell r="AX108">
            <v>0</v>
          </cell>
          <cell r="AY108">
            <v>4822.6900000000005</v>
          </cell>
          <cell r="AZ108">
            <v>189.89</v>
          </cell>
          <cell r="BA108">
            <v>4632.8</v>
          </cell>
          <cell r="BB108">
            <v>4753.6000000000004</v>
          </cell>
          <cell r="BC108">
            <v>187.17</v>
          </cell>
          <cell r="BD108">
            <v>4566.43</v>
          </cell>
        </row>
        <row r="109">
          <cell r="X109" t="str">
            <v>NapaOBRA</v>
          </cell>
          <cell r="Y109">
            <v>507</v>
          </cell>
          <cell r="Z109" t="str">
            <v>Napa</v>
          </cell>
          <cell r="AA109" t="str">
            <v>Partnership</v>
          </cell>
          <cell r="AB109" t="str">
            <v>OBRA</v>
          </cell>
          <cell r="AC109">
            <v>691</v>
          </cell>
          <cell r="AD109">
            <v>570.32000000000005</v>
          </cell>
          <cell r="AE109">
            <v>22.46</v>
          </cell>
          <cell r="AF109">
            <v>547.86</v>
          </cell>
          <cell r="AG109">
            <v>0</v>
          </cell>
          <cell r="AH109">
            <v>0</v>
          </cell>
          <cell r="AI109">
            <v>0</v>
          </cell>
          <cell r="AJ109">
            <v>53.51</v>
          </cell>
          <cell r="AK109">
            <v>2.11</v>
          </cell>
          <cell r="AL109">
            <v>51.4</v>
          </cell>
          <cell r="AM109">
            <v>623.83000000000004</v>
          </cell>
          <cell r="AN109">
            <v>24.57</v>
          </cell>
          <cell r="AO109">
            <v>599.26</v>
          </cell>
          <cell r="AP109">
            <v>600.34</v>
          </cell>
          <cell r="AQ109">
            <v>23.64</v>
          </cell>
          <cell r="AR109">
            <v>576.70000000000005</v>
          </cell>
          <cell r="AS109">
            <v>0</v>
          </cell>
          <cell r="AT109">
            <v>0</v>
          </cell>
          <cell r="AU109">
            <v>0</v>
          </cell>
          <cell r="AV109">
            <v>54.84</v>
          </cell>
          <cell r="AW109">
            <v>2.16</v>
          </cell>
          <cell r="AX109">
            <v>52.680000000000007</v>
          </cell>
          <cell r="AY109">
            <v>655.18000000000006</v>
          </cell>
          <cell r="AZ109">
            <v>25.8</v>
          </cell>
          <cell r="BA109">
            <v>629.38000000000011</v>
          </cell>
          <cell r="BB109">
            <v>584.42999999999995</v>
          </cell>
          <cell r="BC109">
            <v>23.01</v>
          </cell>
          <cell r="BD109">
            <v>561.41999999999996</v>
          </cell>
        </row>
        <row r="110">
          <cell r="X110" t="str">
            <v>NapaAll Category of Aid</v>
          </cell>
          <cell r="Y110">
            <v>507</v>
          </cell>
          <cell r="Z110" t="str">
            <v>Napa</v>
          </cell>
          <cell r="AA110" t="str">
            <v>Partnership</v>
          </cell>
          <cell r="AB110" t="str">
            <v>All Category of Aid</v>
          </cell>
          <cell r="AC110">
            <v>256955.13968237813</v>
          </cell>
          <cell r="AD110">
            <v>310.71847008802797</v>
          </cell>
          <cell r="AE110">
            <v>12.233258347287318</v>
          </cell>
          <cell r="AF110">
            <v>298.48521174074068</v>
          </cell>
          <cell r="AG110">
            <v>5.2777342834096412</v>
          </cell>
          <cell r="AH110">
            <v>0.20914191506901963</v>
          </cell>
          <cell r="AI110">
            <v>5.06859236834062</v>
          </cell>
          <cell r="AJ110">
            <v>32.311596803484342</v>
          </cell>
          <cell r="AK110">
            <v>1.2739693022083176</v>
          </cell>
          <cell r="AL110">
            <v>31.037627501276017</v>
          </cell>
          <cell r="AM110">
            <v>348.30780117492196</v>
          </cell>
          <cell r="AN110">
            <v>13.716369564564657</v>
          </cell>
          <cell r="AO110">
            <v>334.59143161035729</v>
          </cell>
          <cell r="AP110">
            <v>325.10758276086619</v>
          </cell>
          <cell r="AQ110">
            <v>12.799695359411691</v>
          </cell>
          <cell r="AR110">
            <v>312.30788740145442</v>
          </cell>
          <cell r="AS110">
            <v>5.4174028654211215</v>
          </cell>
          <cell r="AT110">
            <v>0.21161553751060874</v>
          </cell>
          <cell r="AU110">
            <v>5.2057873279105138</v>
          </cell>
          <cell r="AV110">
            <v>33.109965889440652</v>
          </cell>
          <cell r="AW110">
            <v>1.3015345418402444</v>
          </cell>
          <cell r="AX110">
            <v>31.808431347600418</v>
          </cell>
          <cell r="AY110">
            <v>363.63495151572795</v>
          </cell>
          <cell r="AZ110">
            <v>14.312845438762544</v>
          </cell>
          <cell r="BA110">
            <v>349.32210607696538</v>
          </cell>
          <cell r="BB110">
            <v>322.6840016948384</v>
          </cell>
          <cell r="BC110">
            <v>12.705635256577938</v>
          </cell>
          <cell r="BD110">
            <v>309.97836643826048</v>
          </cell>
        </row>
        <row r="111">
          <cell r="X111" t="str">
            <v>NapaTotal Revenue</v>
          </cell>
          <cell r="Y111">
            <v>507</v>
          </cell>
          <cell r="Z111" t="str">
            <v>Napa</v>
          </cell>
          <cell r="AA111" t="str">
            <v>Partnership</v>
          </cell>
          <cell r="AB111" t="str">
            <v>Total Revenue</v>
          </cell>
          <cell r="AC111">
            <v>0</v>
          </cell>
          <cell r="AD111">
            <v>79840707.883364052</v>
          </cell>
          <cell r="AE111">
            <v>3143398.607397831</v>
          </cell>
          <cell r="AF111">
            <v>76697309.275966227</v>
          </cell>
          <cell r="AG111">
            <v>1356140.9500000002</v>
          </cell>
          <cell r="AH111">
            <v>53740.090000000004</v>
          </cell>
          <cell r="AI111">
            <v>1302400.8599999999</v>
          </cell>
          <cell r="AJ111">
            <v>8302630.870000002</v>
          </cell>
          <cell r="AK111">
            <v>327352.96000000002</v>
          </cell>
          <cell r="AL111">
            <v>7975277.9099999992</v>
          </cell>
          <cell r="AM111">
            <v>89499479.703364059</v>
          </cell>
          <cell r="AN111">
            <v>3524491.6573978313</v>
          </cell>
          <cell r="AO111">
            <v>85974988.045966223</v>
          </cell>
          <cell r="AP111">
            <v>83538064.340118676</v>
          </cell>
          <cell r="AQ111">
            <v>3288947.5089695184</v>
          </cell>
          <cell r="AR111">
            <v>80249116.831149146</v>
          </cell>
          <cell r="AS111">
            <v>1392029.5099999998</v>
          </cell>
          <cell r="AT111">
            <v>54375.7</v>
          </cell>
          <cell r="AU111">
            <v>1337653.81</v>
          </cell>
          <cell r="AV111">
            <v>8507775.9099999983</v>
          </cell>
          <cell r="AW111">
            <v>334435.99000000005</v>
          </cell>
          <cell r="AX111">
            <v>8173339.9200000009</v>
          </cell>
          <cell r="AY111">
            <v>93437869.760118678</v>
          </cell>
          <cell r="AZ111">
            <v>3677759.1989695183</v>
          </cell>
          <cell r="BA111">
            <v>89760110.56114915</v>
          </cell>
          <cell r="BB111">
            <v>82915312.728765935</v>
          </cell>
          <cell r="BC111">
            <v>3264778.2821073323</v>
          </cell>
          <cell r="BD111">
            <v>79650534.446658611</v>
          </cell>
        </row>
        <row r="112">
          <cell r="X112" t="str">
            <v>OrangeChild</v>
          </cell>
          <cell r="Y112">
            <v>506</v>
          </cell>
          <cell r="Z112" t="str">
            <v>Orange</v>
          </cell>
          <cell r="AA112" t="str">
            <v>CalOptima</v>
          </cell>
          <cell r="AB112" t="str">
            <v>Child</v>
          </cell>
          <cell r="AC112">
            <v>3903601</v>
          </cell>
          <cell r="AD112">
            <v>83.929999999999993</v>
          </cell>
          <cell r="AE112">
            <v>3.3</v>
          </cell>
          <cell r="AF112">
            <v>80.63</v>
          </cell>
          <cell r="AG112">
            <v>5.81</v>
          </cell>
          <cell r="AH112">
            <v>0.23</v>
          </cell>
          <cell r="AI112">
            <v>5.5799999999999992</v>
          </cell>
          <cell r="AJ112">
            <v>6.86</v>
          </cell>
          <cell r="AK112">
            <v>0.27</v>
          </cell>
          <cell r="AL112">
            <v>6.59</v>
          </cell>
          <cell r="AM112">
            <v>96.6</v>
          </cell>
          <cell r="AN112">
            <v>3.8</v>
          </cell>
          <cell r="AO112">
            <v>92.8</v>
          </cell>
          <cell r="AP112">
            <v>88.460000000000008</v>
          </cell>
          <cell r="AQ112">
            <v>3.48</v>
          </cell>
          <cell r="AR112">
            <v>84.98</v>
          </cell>
          <cell r="AS112">
            <v>5.98</v>
          </cell>
          <cell r="AT112">
            <v>0.24</v>
          </cell>
          <cell r="AU112">
            <v>5.74</v>
          </cell>
          <cell r="AV112">
            <v>7.03</v>
          </cell>
          <cell r="AW112">
            <v>0.28000000000000003</v>
          </cell>
          <cell r="AX112">
            <v>6.75</v>
          </cell>
          <cell r="AY112">
            <v>101.47000000000001</v>
          </cell>
          <cell r="AZ112">
            <v>4</v>
          </cell>
          <cell r="BA112">
            <v>97.470000000000013</v>
          </cell>
          <cell r="BB112">
            <v>91.81</v>
          </cell>
          <cell r="BC112">
            <v>3.61</v>
          </cell>
          <cell r="BD112">
            <v>88.2</v>
          </cell>
        </row>
        <row r="113">
          <cell r="X113" t="str">
            <v>OrangeAdult</v>
          </cell>
          <cell r="Y113">
            <v>506</v>
          </cell>
          <cell r="Z113" t="str">
            <v>Orange</v>
          </cell>
          <cell r="AA113" t="str">
            <v>CalOptima</v>
          </cell>
          <cell r="AB113" t="str">
            <v>Adult</v>
          </cell>
          <cell r="AC113">
            <v>1278076</v>
          </cell>
          <cell r="AD113">
            <v>278.25</v>
          </cell>
          <cell r="AE113">
            <v>10.96</v>
          </cell>
          <cell r="AF113">
            <v>267.29000000000002</v>
          </cell>
          <cell r="AG113">
            <v>5.68</v>
          </cell>
          <cell r="AH113">
            <v>0.22</v>
          </cell>
          <cell r="AI113">
            <v>5.46</v>
          </cell>
          <cell r="AJ113">
            <v>33.39</v>
          </cell>
          <cell r="AK113">
            <v>1.31</v>
          </cell>
          <cell r="AL113">
            <v>32.08</v>
          </cell>
          <cell r="AM113">
            <v>317.32</v>
          </cell>
          <cell r="AN113">
            <v>12.490000000000002</v>
          </cell>
          <cell r="AO113">
            <v>304.83</v>
          </cell>
          <cell r="AP113">
            <v>292.83999999999997</v>
          </cell>
          <cell r="AQ113">
            <v>11.53</v>
          </cell>
          <cell r="AR113">
            <v>281.31</v>
          </cell>
          <cell r="AS113">
            <v>5.84</v>
          </cell>
          <cell r="AT113">
            <v>0.23</v>
          </cell>
          <cell r="AU113">
            <v>5.6099999999999994</v>
          </cell>
          <cell r="AV113">
            <v>34.22</v>
          </cell>
          <cell r="AW113">
            <v>1.35</v>
          </cell>
          <cell r="AX113">
            <v>32.869999999999997</v>
          </cell>
          <cell r="AY113">
            <v>332.9</v>
          </cell>
          <cell r="AZ113">
            <v>13.11</v>
          </cell>
          <cell r="BA113">
            <v>319.78999999999996</v>
          </cell>
          <cell r="BB113">
            <v>290.8</v>
          </cell>
          <cell r="BC113">
            <v>11.45</v>
          </cell>
          <cell r="BD113">
            <v>279.35000000000002</v>
          </cell>
        </row>
        <row r="114">
          <cell r="X114" t="str">
            <v>OrangeAged&amp;DisabledNonDual</v>
          </cell>
          <cell r="Y114">
            <v>506</v>
          </cell>
          <cell r="Z114" t="str">
            <v>Orange</v>
          </cell>
          <cell r="AA114" t="str">
            <v>CalOptima</v>
          </cell>
          <cell r="AB114" t="str">
            <v>Aged&amp;DisabledNonDual</v>
          </cell>
          <cell r="AC114">
            <v>496938</v>
          </cell>
          <cell r="AD114">
            <v>716.63</v>
          </cell>
          <cell r="AE114">
            <v>28.22</v>
          </cell>
          <cell r="AF114">
            <v>688.41</v>
          </cell>
          <cell r="AG114">
            <v>11.31</v>
          </cell>
          <cell r="AH114">
            <v>0.45</v>
          </cell>
          <cell r="AI114">
            <v>10.860000000000001</v>
          </cell>
          <cell r="AJ114">
            <v>98.37</v>
          </cell>
          <cell r="AK114">
            <v>3.87</v>
          </cell>
          <cell r="AL114">
            <v>94.5</v>
          </cell>
          <cell r="AM114">
            <v>826.31</v>
          </cell>
          <cell r="AN114">
            <v>32.54</v>
          </cell>
          <cell r="AO114">
            <v>793.77</v>
          </cell>
          <cell r="AP114">
            <v>753.1</v>
          </cell>
          <cell r="AQ114">
            <v>29.65</v>
          </cell>
          <cell r="AR114">
            <v>723.45</v>
          </cell>
          <cell r="AS114">
            <v>11.62</v>
          </cell>
          <cell r="AT114">
            <v>0.46</v>
          </cell>
          <cell r="AU114">
            <v>11.159999999999998</v>
          </cell>
          <cell r="AV114">
            <v>100.8</v>
          </cell>
          <cell r="AW114">
            <v>3.97</v>
          </cell>
          <cell r="AX114">
            <v>96.83</v>
          </cell>
          <cell r="AY114">
            <v>865.52</v>
          </cell>
          <cell r="AZ114">
            <v>34.08</v>
          </cell>
          <cell r="BA114">
            <v>831.43999999999994</v>
          </cell>
          <cell r="BB114">
            <v>745.3</v>
          </cell>
          <cell r="BC114">
            <v>29.34</v>
          </cell>
          <cell r="BD114">
            <v>715.95999999999992</v>
          </cell>
        </row>
        <row r="115">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0</v>
          </cell>
          <cell r="AK115">
            <v>0</v>
          </cell>
          <cell r="AL115">
            <v>0</v>
          </cell>
          <cell r="AM115">
            <v>150.22999999999999</v>
          </cell>
          <cell r="AN115">
            <v>5.92</v>
          </cell>
          <cell r="AO115">
            <v>144.31</v>
          </cell>
          <cell r="AP115">
            <v>156.18</v>
          </cell>
          <cell r="AQ115">
            <v>6.15</v>
          </cell>
          <cell r="AR115">
            <v>150.03</v>
          </cell>
          <cell r="AS115">
            <v>0</v>
          </cell>
          <cell r="AT115">
            <v>0</v>
          </cell>
          <cell r="AU115">
            <v>0</v>
          </cell>
          <cell r="AV115">
            <v>0</v>
          </cell>
          <cell r="AW115">
            <v>0</v>
          </cell>
          <cell r="AX115">
            <v>0</v>
          </cell>
          <cell r="AY115">
            <v>156.18</v>
          </cell>
          <cell r="AZ115">
            <v>6.15</v>
          </cell>
          <cell r="BA115">
            <v>150.03</v>
          </cell>
          <cell r="BB115">
            <v>152.87</v>
          </cell>
          <cell r="BC115">
            <v>6.02</v>
          </cell>
          <cell r="BD115">
            <v>146.85</v>
          </cell>
        </row>
        <row r="116">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0</v>
          </cell>
          <cell r="AK116">
            <v>0</v>
          </cell>
          <cell r="AL116">
            <v>0</v>
          </cell>
          <cell r="AM116">
            <v>167.83</v>
          </cell>
          <cell r="AN116">
            <v>6.61</v>
          </cell>
          <cell r="AO116">
            <v>161.22</v>
          </cell>
          <cell r="AP116">
            <v>173.53</v>
          </cell>
          <cell r="AQ116">
            <v>6.83</v>
          </cell>
          <cell r="AR116">
            <v>166.7</v>
          </cell>
          <cell r="AS116">
            <v>0</v>
          </cell>
          <cell r="AT116">
            <v>0</v>
          </cell>
          <cell r="AU116">
            <v>0</v>
          </cell>
          <cell r="AV116">
            <v>0</v>
          </cell>
          <cell r="AW116">
            <v>0</v>
          </cell>
          <cell r="AX116">
            <v>0</v>
          </cell>
          <cell r="AY116">
            <v>173.53</v>
          </cell>
          <cell r="AZ116">
            <v>6.83</v>
          </cell>
          <cell r="BA116">
            <v>166.7</v>
          </cell>
          <cell r="BB116">
            <v>170.34</v>
          </cell>
          <cell r="BC116">
            <v>6.71</v>
          </cell>
          <cell r="BD116">
            <v>163.63</v>
          </cell>
        </row>
        <row r="117">
          <cell r="X117" t="str">
            <v>OrangeBCCTP</v>
          </cell>
          <cell r="Y117">
            <v>506</v>
          </cell>
          <cell r="Z117" t="str">
            <v>Orange</v>
          </cell>
          <cell r="AA117" t="str">
            <v>CalOptima</v>
          </cell>
          <cell r="AB117" t="str">
            <v>BCCTP</v>
          </cell>
          <cell r="AC117">
            <v>8053</v>
          </cell>
          <cell r="AD117">
            <v>1349.7800000000002</v>
          </cell>
          <cell r="AE117">
            <v>53.15</v>
          </cell>
          <cell r="AF117">
            <v>1296.6300000000001</v>
          </cell>
          <cell r="AG117">
            <v>8.39</v>
          </cell>
          <cell r="AH117">
            <v>0.33</v>
          </cell>
          <cell r="AI117">
            <v>8.06</v>
          </cell>
          <cell r="AJ117">
            <v>157.38999999999999</v>
          </cell>
          <cell r="AK117">
            <v>6.2</v>
          </cell>
          <cell r="AL117">
            <v>151.19</v>
          </cell>
          <cell r="AM117">
            <v>1515.5600000000004</v>
          </cell>
          <cell r="AN117">
            <v>59.68</v>
          </cell>
          <cell r="AO117">
            <v>1455.8800000000003</v>
          </cell>
          <cell r="AP117">
            <v>1420.46</v>
          </cell>
          <cell r="AQ117">
            <v>55.93</v>
          </cell>
          <cell r="AR117">
            <v>1364.53</v>
          </cell>
          <cell r="AS117">
            <v>8.6199999999999992</v>
          </cell>
          <cell r="AT117">
            <v>0.34</v>
          </cell>
          <cell r="AU117">
            <v>8.2799999999999994</v>
          </cell>
          <cell r="AV117">
            <v>161.29</v>
          </cell>
          <cell r="AW117">
            <v>6.35</v>
          </cell>
          <cell r="AX117">
            <v>154.94</v>
          </cell>
          <cell r="AY117">
            <v>1590.37</v>
          </cell>
          <cell r="AZ117">
            <v>62.620000000000005</v>
          </cell>
          <cell r="BA117">
            <v>1527.75</v>
          </cell>
          <cell r="BB117">
            <v>1391.82</v>
          </cell>
          <cell r="BC117">
            <v>54.8</v>
          </cell>
          <cell r="BD117">
            <v>1337.02</v>
          </cell>
        </row>
        <row r="118">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row>
        <row r="119">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row>
        <row r="120">
          <cell r="X120" t="str">
            <v>OrangeLTCNonDual</v>
          </cell>
          <cell r="Y120">
            <v>506</v>
          </cell>
          <cell r="Z120" t="str">
            <v>Orange</v>
          </cell>
          <cell r="AA120" t="str">
            <v>CalOptima</v>
          </cell>
          <cell r="AB120" t="str">
            <v>LTCNonDual</v>
          </cell>
          <cell r="AC120">
            <v>10371</v>
          </cell>
          <cell r="AD120">
            <v>8461.09</v>
          </cell>
          <cell r="AE120">
            <v>333.16</v>
          </cell>
          <cell r="AF120">
            <v>8127.93</v>
          </cell>
          <cell r="AG120">
            <v>9.23</v>
          </cell>
          <cell r="AH120">
            <v>0.36</v>
          </cell>
          <cell r="AI120">
            <v>8.870000000000001</v>
          </cell>
          <cell r="AJ120">
            <v>488.3</v>
          </cell>
          <cell r="AK120">
            <v>19.23</v>
          </cell>
          <cell r="AL120">
            <v>469.07</v>
          </cell>
          <cell r="AM120">
            <v>8958.619999999999</v>
          </cell>
          <cell r="AN120">
            <v>352.75000000000006</v>
          </cell>
          <cell r="AO120">
            <v>8605.869999999999</v>
          </cell>
          <cell r="AP120">
            <v>8749.6400000000012</v>
          </cell>
          <cell r="AQ120">
            <v>344.52</v>
          </cell>
          <cell r="AR120">
            <v>8405.1200000000008</v>
          </cell>
          <cell r="AS120">
            <v>9.48</v>
          </cell>
          <cell r="AT120">
            <v>0.37</v>
          </cell>
          <cell r="AU120">
            <v>9.1100000000000012</v>
          </cell>
          <cell r="AV120">
            <v>500.36</v>
          </cell>
          <cell r="AW120">
            <v>19.7</v>
          </cell>
          <cell r="AX120">
            <v>480.66</v>
          </cell>
          <cell r="AY120">
            <v>9259.4800000000014</v>
          </cell>
          <cell r="AZ120">
            <v>364.59</v>
          </cell>
          <cell r="BA120">
            <v>8894.8900000000012</v>
          </cell>
          <cell r="BB120">
            <v>8605.7800000000007</v>
          </cell>
          <cell r="BC120">
            <v>338.85</v>
          </cell>
          <cell r="BD120">
            <v>8266.93</v>
          </cell>
        </row>
        <row r="121">
          <cell r="X121" t="str">
            <v>OrangeLTCDual</v>
          </cell>
          <cell r="Y121">
            <v>506</v>
          </cell>
          <cell r="Z121" t="str">
            <v>Orange</v>
          </cell>
          <cell r="AA121" t="str">
            <v>CalOptima</v>
          </cell>
          <cell r="AB121" t="str">
            <v>LTCDual</v>
          </cell>
          <cell r="AC121">
            <v>40790.912623245371</v>
          </cell>
          <cell r="AD121">
            <v>5402.37</v>
          </cell>
          <cell r="AE121">
            <v>212.72</v>
          </cell>
          <cell r="AF121">
            <v>5189.6499999999996</v>
          </cell>
          <cell r="AG121">
            <v>0</v>
          </cell>
          <cell r="AH121">
            <v>0</v>
          </cell>
          <cell r="AI121">
            <v>0</v>
          </cell>
          <cell r="AJ121">
            <v>0</v>
          </cell>
          <cell r="AK121">
            <v>0</v>
          </cell>
          <cell r="AL121">
            <v>0</v>
          </cell>
          <cell r="AM121">
            <v>5402.37</v>
          </cell>
          <cell r="AN121">
            <v>212.72</v>
          </cell>
          <cell r="AO121">
            <v>5189.6499999999996</v>
          </cell>
          <cell r="AP121">
            <v>5550.26</v>
          </cell>
          <cell r="AQ121">
            <v>218.54</v>
          </cell>
          <cell r="AR121">
            <v>5331.72</v>
          </cell>
          <cell r="AS121">
            <v>0</v>
          </cell>
          <cell r="AT121">
            <v>0</v>
          </cell>
          <cell r="AU121">
            <v>0</v>
          </cell>
          <cell r="AV121">
            <v>0</v>
          </cell>
          <cell r="AW121">
            <v>0</v>
          </cell>
          <cell r="AX121">
            <v>0</v>
          </cell>
          <cell r="AY121">
            <v>5550.26</v>
          </cell>
          <cell r="AZ121">
            <v>218.54</v>
          </cell>
          <cell r="BA121">
            <v>5331.72</v>
          </cell>
          <cell r="BB121">
            <v>5470.89</v>
          </cell>
          <cell r="BC121">
            <v>215.42</v>
          </cell>
          <cell r="BD121">
            <v>5255.47</v>
          </cell>
        </row>
        <row r="122">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row>
        <row r="123">
          <cell r="X123" t="str">
            <v>OrangeAll Category of Aid</v>
          </cell>
          <cell r="Y123">
            <v>506</v>
          </cell>
          <cell r="Z123" t="str">
            <v>Orange</v>
          </cell>
          <cell r="AA123" t="str">
            <v>CalOptima</v>
          </cell>
          <cell r="AB123" t="str">
            <v>All Category of Aid</v>
          </cell>
          <cell r="AC123">
            <v>5738438.9126232453</v>
          </cell>
          <cell r="AD123">
            <v>236.72873650535118</v>
          </cell>
          <cell r="AE123">
            <v>9.3190944362201957</v>
          </cell>
          <cell r="AF123">
            <v>227.40964206913097</v>
          </cell>
          <cell r="AG123">
            <v>6.2252211470644925</v>
          </cell>
          <cell r="AH123">
            <v>0.24554031531127471</v>
          </cell>
          <cell r="AI123">
            <v>5.9796808317532184</v>
          </cell>
          <cell r="AJ123">
            <v>21.725259156415646</v>
          </cell>
          <cell r="AK123">
            <v>0.85402404636902995</v>
          </cell>
          <cell r="AL123">
            <v>20.871235110046616</v>
          </cell>
          <cell r="AM123">
            <v>264.67921680883126</v>
          </cell>
          <cell r="AN123">
            <v>10.418658797900502</v>
          </cell>
          <cell r="AO123">
            <v>254.26055801093077</v>
          </cell>
          <cell r="AP123">
            <v>247.89060490077011</v>
          </cell>
          <cell r="AQ123">
            <v>9.7581542501924119</v>
          </cell>
          <cell r="AR123">
            <v>238.13245065057774</v>
          </cell>
          <cell r="AS123">
            <v>6.4041199844715999</v>
          </cell>
          <cell r="AT123">
            <v>0.25546817040696601</v>
          </cell>
          <cell r="AU123">
            <v>6.1486518140646345</v>
          </cell>
          <cell r="AV123">
            <v>22.263463988256955</v>
          </cell>
          <cell r="AW123">
            <v>0.87945520843629121</v>
          </cell>
          <cell r="AX123">
            <v>21.384008779820658</v>
          </cell>
          <cell r="AY123">
            <v>276.55818887349864</v>
          </cell>
          <cell r="AZ123">
            <v>10.89307762903567</v>
          </cell>
          <cell r="BA123">
            <v>265.66511124446305</v>
          </cell>
          <cell r="BB123">
            <v>248.17491069019036</v>
          </cell>
          <cell r="BC123">
            <v>9.7678992337091746</v>
          </cell>
          <cell r="BD123">
            <v>238.40701145648117</v>
          </cell>
        </row>
        <row r="124">
          <cell r="X124" t="str">
            <v>OrangeTotal Revenue</v>
          </cell>
          <cell r="Y124">
            <v>506</v>
          </cell>
          <cell r="Z124" t="str">
            <v>Orange</v>
          </cell>
          <cell r="AA124" t="str">
            <v>CalOptima</v>
          </cell>
          <cell r="AB124" t="str">
            <v>Total Revenue</v>
          </cell>
          <cell r="AC124">
            <v>0</v>
          </cell>
          <cell r="AD124">
            <v>1358453393.2984421</v>
          </cell>
          <cell r="AE124">
            <v>53477054.143216752</v>
          </cell>
          <cell r="AF124">
            <v>1304976339.1552253</v>
          </cell>
          <cell r="AG124">
            <v>35723051.269999996</v>
          </cell>
          <cell r="AH124">
            <v>1409018.1</v>
          </cell>
          <cell r="AI124">
            <v>34314033.170000002</v>
          </cell>
          <cell r="AJ124">
            <v>124669072.53</v>
          </cell>
          <cell r="AK124">
            <v>4900764.82</v>
          </cell>
          <cell r="AL124">
            <v>119768307.70999999</v>
          </cell>
          <cell r="AM124">
            <v>1518845517.0984418</v>
          </cell>
          <cell r="AN124">
            <v>59786837.063216761</v>
          </cell>
          <cell r="AO124">
            <v>1459058680.0352252</v>
          </cell>
          <cell r="AP124">
            <v>1422505093.2362938</v>
          </cell>
          <cell r="AQ124">
            <v>55996572.064684041</v>
          </cell>
          <cell r="AR124">
            <v>1366508521.1716099</v>
          </cell>
          <cell r="AS124">
            <v>36749651.32</v>
          </cell>
          <cell r="AT124">
            <v>1465988.49</v>
          </cell>
          <cell r="AU124">
            <v>35283662.830000006</v>
          </cell>
          <cell r="AV124">
            <v>127757528.08000003</v>
          </cell>
          <cell r="AW124">
            <v>5046699.99</v>
          </cell>
          <cell r="AX124">
            <v>122710828.08999999</v>
          </cell>
          <cell r="AY124">
            <v>1587012272.6362936</v>
          </cell>
          <cell r="AZ124">
            <v>62509260.544684045</v>
          </cell>
          <cell r="BA124">
            <v>1524503012.09161</v>
          </cell>
          <cell r="BB124">
            <v>1424136564.641387</v>
          </cell>
          <cell r="BC124">
            <v>56052493.05729951</v>
          </cell>
          <cell r="BD124">
            <v>1368084071.5840874</v>
          </cell>
        </row>
        <row r="125">
          <cell r="X125" t="str">
            <v>San MateoChild</v>
          </cell>
          <cell r="Y125">
            <v>503</v>
          </cell>
          <cell r="Z125" t="str">
            <v>San Mateo</v>
          </cell>
          <cell r="AA125" t="str">
            <v>San Mateo</v>
          </cell>
          <cell r="AB125" t="str">
            <v>Child</v>
          </cell>
          <cell r="AC125">
            <v>553936</v>
          </cell>
          <cell r="AD125">
            <v>87.9</v>
          </cell>
          <cell r="AE125">
            <v>3.4610625000000002</v>
          </cell>
          <cell r="AF125">
            <v>84.438937500000009</v>
          </cell>
          <cell r="AG125">
            <v>6.09</v>
          </cell>
          <cell r="AH125">
            <v>0.24</v>
          </cell>
          <cell r="AI125">
            <v>5.85</v>
          </cell>
          <cell r="AJ125">
            <v>9.2100000000000009</v>
          </cell>
          <cell r="AK125">
            <v>0.36</v>
          </cell>
          <cell r="AL125">
            <v>8.85</v>
          </cell>
          <cell r="AM125">
            <v>103.20000000000002</v>
          </cell>
          <cell r="AN125">
            <v>4.0610625000000002</v>
          </cell>
          <cell r="AO125">
            <v>99.138937500000011</v>
          </cell>
          <cell r="AP125">
            <v>92.795421002915518</v>
          </cell>
          <cell r="AQ125">
            <v>3.6538197019897987</v>
          </cell>
          <cell r="AR125">
            <v>89.141601300925714</v>
          </cell>
          <cell r="AS125">
            <v>6.2679103035028483</v>
          </cell>
          <cell r="AT125">
            <v>0.2467989682004248</v>
          </cell>
          <cell r="AU125">
            <v>6.0211113353024235</v>
          </cell>
          <cell r="AV125">
            <v>9.44</v>
          </cell>
          <cell r="AW125">
            <v>0.37</v>
          </cell>
          <cell r="AX125">
            <v>9.07</v>
          </cell>
          <cell r="AY125">
            <v>108.50333130641836</v>
          </cell>
          <cell r="AZ125">
            <v>4.2706186701902231</v>
          </cell>
          <cell r="BA125">
            <v>104.23271263622814</v>
          </cell>
          <cell r="BB125">
            <v>105.81043263073722</v>
          </cell>
          <cell r="BC125">
            <v>4.1662857848352779</v>
          </cell>
          <cell r="BD125">
            <v>101.64414684590194</v>
          </cell>
        </row>
        <row r="126">
          <cell r="X126" t="str">
            <v>San MateoAdult</v>
          </cell>
          <cell r="Y126">
            <v>503</v>
          </cell>
          <cell r="Z126" t="str">
            <v>San Mateo</v>
          </cell>
          <cell r="AA126" t="str">
            <v>San Mateo</v>
          </cell>
          <cell r="AB126" t="str">
            <v>Adult</v>
          </cell>
          <cell r="AC126">
            <v>184126</v>
          </cell>
          <cell r="AD126">
            <v>337.8</v>
          </cell>
          <cell r="AE126">
            <v>13.300875000000001</v>
          </cell>
          <cell r="AF126">
            <v>324.49912499999999</v>
          </cell>
          <cell r="AG126">
            <v>5.79</v>
          </cell>
          <cell r="AH126">
            <v>0.23</v>
          </cell>
          <cell r="AI126">
            <v>5.56</v>
          </cell>
          <cell r="AJ126">
            <v>50.71</v>
          </cell>
          <cell r="AK126">
            <v>2</v>
          </cell>
          <cell r="AL126">
            <v>48.71</v>
          </cell>
          <cell r="AM126">
            <v>394.3</v>
          </cell>
          <cell r="AN126">
            <v>15.530875000000002</v>
          </cell>
          <cell r="AO126">
            <v>378.76912500000003</v>
          </cell>
          <cell r="AP126">
            <v>355.80007779646917</v>
          </cell>
          <cell r="AQ126">
            <v>14.009628063235974</v>
          </cell>
          <cell r="AR126">
            <v>341.79044973323317</v>
          </cell>
          <cell r="AS126">
            <v>5.9573031825805209</v>
          </cell>
          <cell r="AT126">
            <v>0.23456881281410791</v>
          </cell>
          <cell r="AU126">
            <v>5.722734369766413</v>
          </cell>
          <cell r="AV126">
            <v>51.97</v>
          </cell>
          <cell r="AW126">
            <v>2.0499999999999998</v>
          </cell>
          <cell r="AX126">
            <v>49.92</v>
          </cell>
          <cell r="AY126">
            <v>413.72738097904971</v>
          </cell>
          <cell r="AZ126">
            <v>16.294196876050083</v>
          </cell>
          <cell r="BA126">
            <v>397.43318410299963</v>
          </cell>
          <cell r="BB126">
            <v>403.85466007476589</v>
          </cell>
          <cell r="BC126">
            <v>15.901777240443908</v>
          </cell>
          <cell r="BD126">
            <v>387.952882834322</v>
          </cell>
        </row>
        <row r="127">
          <cell r="X127" t="str">
            <v>San MateoAged&amp;DisabledNonDual</v>
          </cell>
          <cell r="Y127">
            <v>503</v>
          </cell>
          <cell r="Z127" t="str">
            <v>San Mateo</v>
          </cell>
          <cell r="AA127" t="str">
            <v>San Mateo</v>
          </cell>
          <cell r="AB127" t="str">
            <v>Aged&amp;DisabledNonDual</v>
          </cell>
          <cell r="AC127">
            <v>95592</v>
          </cell>
          <cell r="AD127">
            <v>846.01</v>
          </cell>
          <cell r="AE127">
            <v>33.311643750000002</v>
          </cell>
          <cell r="AF127">
            <v>812.69835624999996</v>
          </cell>
          <cell r="AG127">
            <v>11.49</v>
          </cell>
          <cell r="AH127">
            <v>0.45</v>
          </cell>
          <cell r="AI127">
            <v>11.040000000000001</v>
          </cell>
          <cell r="AJ127">
            <v>108.48</v>
          </cell>
          <cell r="AK127">
            <v>4.2699999999999996</v>
          </cell>
          <cell r="AL127">
            <v>104.21</v>
          </cell>
          <cell r="AM127">
            <v>965.98</v>
          </cell>
          <cell r="AN127">
            <v>38.031643750000001</v>
          </cell>
          <cell r="AO127">
            <v>927.94835624999996</v>
          </cell>
          <cell r="AP127">
            <v>889.77744390597547</v>
          </cell>
          <cell r="AQ127">
            <v>35.034986853797783</v>
          </cell>
          <cell r="AR127">
            <v>854.74245705217766</v>
          </cell>
          <cell r="AS127">
            <v>11.810332363887683</v>
          </cell>
          <cell r="AT127">
            <v>0.46503183682807858</v>
          </cell>
          <cell r="AU127">
            <v>11.345300527059605</v>
          </cell>
          <cell r="AV127">
            <v>111.16</v>
          </cell>
          <cell r="AW127">
            <v>4.38</v>
          </cell>
          <cell r="AX127">
            <v>106.78</v>
          </cell>
          <cell r="AY127">
            <v>1012.7477762698632</v>
          </cell>
          <cell r="AZ127">
            <v>39.880018690625867</v>
          </cell>
          <cell r="BA127">
            <v>972.86775757923726</v>
          </cell>
          <cell r="BB127">
            <v>989.00669904662686</v>
          </cell>
          <cell r="BC127">
            <v>38.942138774960931</v>
          </cell>
          <cell r="BD127">
            <v>950.06456027166598</v>
          </cell>
        </row>
        <row r="128">
          <cell r="X128" t="str">
            <v>San MateoDisabledDual</v>
          </cell>
          <cell r="Y128">
            <v>503</v>
          </cell>
          <cell r="Z128" t="str">
            <v>San Mateo</v>
          </cell>
          <cell r="AA128" t="str">
            <v>San Mateo</v>
          </cell>
          <cell r="AB128" t="str">
            <v>DisabledDual</v>
          </cell>
          <cell r="AC128">
            <v>59</v>
          </cell>
          <cell r="AD128">
            <v>237.34</v>
          </cell>
          <cell r="AE128">
            <v>9.3452625000000005</v>
          </cell>
          <cell r="AF128">
            <v>227.99473750000001</v>
          </cell>
          <cell r="AG128">
            <v>0</v>
          </cell>
          <cell r="AH128">
            <v>0</v>
          </cell>
          <cell r="AI128">
            <v>0</v>
          </cell>
          <cell r="AJ128">
            <v>0</v>
          </cell>
          <cell r="AK128">
            <v>0</v>
          </cell>
          <cell r="AL128">
            <v>0</v>
          </cell>
          <cell r="AM128">
            <v>237.34</v>
          </cell>
          <cell r="AN128">
            <v>9.3452625000000005</v>
          </cell>
          <cell r="AO128">
            <v>227.99473750000001</v>
          </cell>
          <cell r="AP128">
            <v>246.93737333411201</v>
          </cell>
          <cell r="AQ128">
            <v>9.7231590750306598</v>
          </cell>
          <cell r="AR128">
            <v>237.21421425908136</v>
          </cell>
          <cell r="AS128">
            <v>0</v>
          </cell>
          <cell r="AT128">
            <v>0</v>
          </cell>
          <cell r="AU128">
            <v>0</v>
          </cell>
          <cell r="AV128">
            <v>0</v>
          </cell>
          <cell r="AW128">
            <v>0</v>
          </cell>
          <cell r="AX128">
            <v>0</v>
          </cell>
          <cell r="AY128">
            <v>246.93737333411201</v>
          </cell>
          <cell r="AZ128">
            <v>9.7231590750306598</v>
          </cell>
          <cell r="BA128">
            <v>237.21421425908136</v>
          </cell>
          <cell r="BB128">
            <v>242.06903164140434</v>
          </cell>
          <cell r="BC128">
            <v>9.5314681208802963</v>
          </cell>
          <cell r="BD128">
            <v>232.53756352052403</v>
          </cell>
        </row>
        <row r="129">
          <cell r="X129" t="str">
            <v>San MateoAgedDual</v>
          </cell>
          <cell r="Y129">
            <v>503</v>
          </cell>
          <cell r="Z129" t="str">
            <v>San Mateo</v>
          </cell>
          <cell r="AA129" t="str">
            <v>San Mateo</v>
          </cell>
          <cell r="AB129" t="str">
            <v>AgedDual</v>
          </cell>
          <cell r="AC129">
            <v>0</v>
          </cell>
          <cell r="AD129">
            <v>241.77</v>
          </cell>
          <cell r="AE129">
            <v>9.5196937500000001</v>
          </cell>
          <cell r="AF129">
            <v>232.25030625000002</v>
          </cell>
          <cell r="AG129">
            <v>0</v>
          </cell>
          <cell r="AH129">
            <v>0</v>
          </cell>
          <cell r="AI129">
            <v>0</v>
          </cell>
          <cell r="AJ129">
            <v>0</v>
          </cell>
          <cell r="AK129">
            <v>0</v>
          </cell>
          <cell r="AL129">
            <v>0</v>
          </cell>
          <cell r="AM129">
            <v>241.77</v>
          </cell>
          <cell r="AN129">
            <v>9.5196937500000001</v>
          </cell>
          <cell r="AO129">
            <v>232.25030625000002</v>
          </cell>
          <cell r="AP129">
            <v>250.97503872037876</v>
          </cell>
          <cell r="AQ129">
            <v>9.8821421496149142</v>
          </cell>
          <cell r="AR129">
            <v>241.09289657076386</v>
          </cell>
          <cell r="AS129">
            <v>0</v>
          </cell>
          <cell r="AT129">
            <v>0</v>
          </cell>
          <cell r="AU129">
            <v>0</v>
          </cell>
          <cell r="AV129">
            <v>0</v>
          </cell>
          <cell r="AW129">
            <v>0</v>
          </cell>
          <cell r="AX129">
            <v>0</v>
          </cell>
          <cell r="AY129">
            <v>250.97503872037876</v>
          </cell>
          <cell r="AZ129">
            <v>9.8821421496149142</v>
          </cell>
          <cell r="BA129">
            <v>241.09289657076386</v>
          </cell>
          <cell r="BB129">
            <v>246.30275589584826</v>
          </cell>
          <cell r="BC129">
            <v>9.6981710133990262</v>
          </cell>
          <cell r="BD129">
            <v>236.60458488244925</v>
          </cell>
        </row>
        <row r="130">
          <cell r="X130" t="str">
            <v>San MateoBCCTP</v>
          </cell>
          <cell r="Y130">
            <v>503</v>
          </cell>
          <cell r="Z130" t="str">
            <v>San Mateo</v>
          </cell>
          <cell r="AA130" t="str">
            <v>San Mateo</v>
          </cell>
          <cell r="AB130" t="str">
            <v>BCCTP</v>
          </cell>
          <cell r="AC130">
            <v>1385</v>
          </cell>
          <cell r="AD130">
            <v>1258.01</v>
          </cell>
          <cell r="AE130">
            <v>49.534143749999998</v>
          </cell>
          <cell r="AF130">
            <v>1208.4758562500001</v>
          </cell>
          <cell r="AG130">
            <v>8.5299999999999994</v>
          </cell>
          <cell r="AH130">
            <v>0.34</v>
          </cell>
          <cell r="AI130">
            <v>8.19</v>
          </cell>
          <cell r="AJ130">
            <v>266.2</v>
          </cell>
          <cell r="AK130">
            <v>10.48</v>
          </cell>
          <cell r="AL130">
            <v>255.72</v>
          </cell>
          <cell r="AM130">
            <v>1532.74</v>
          </cell>
          <cell r="AN130">
            <v>60.354143750000006</v>
          </cell>
          <cell r="AO130">
            <v>1472.38585625</v>
          </cell>
          <cell r="AP130">
            <v>1324.5416490681359</v>
          </cell>
          <cell r="AQ130">
            <v>52.153827432057852</v>
          </cell>
          <cell r="AR130">
            <v>1272.3878216360781</v>
          </cell>
          <cell r="AS130">
            <v>8.7631258040635878</v>
          </cell>
          <cell r="AT130">
            <v>0.34504807853500452</v>
          </cell>
          <cell r="AU130">
            <v>8.4180777255285832</v>
          </cell>
          <cell r="AV130">
            <v>272.79000000000002</v>
          </cell>
          <cell r="AW130">
            <v>10.74</v>
          </cell>
          <cell r="AX130">
            <v>262.05</v>
          </cell>
          <cell r="AY130">
            <v>1606.0947748721994</v>
          </cell>
          <cell r="AZ130">
            <v>63.238875510592855</v>
          </cell>
          <cell r="BA130">
            <v>1542.8558993616066</v>
          </cell>
          <cell r="BB130">
            <v>1568.8723941745559</v>
          </cell>
          <cell r="BC130">
            <v>61.774350520623138</v>
          </cell>
          <cell r="BD130">
            <v>1507.0980436539328</v>
          </cell>
        </row>
        <row r="131">
          <cell r="X131" t="str">
            <v>San MateoAIDSNonDual</v>
          </cell>
          <cell r="Y131">
            <v>503</v>
          </cell>
          <cell r="Z131" t="str">
            <v>San Mateo</v>
          </cell>
          <cell r="AA131" t="str">
            <v>San Mateo</v>
          </cell>
          <cell r="AB131" t="str">
            <v>AIDSNonDual</v>
          </cell>
          <cell r="AC131">
            <v>435</v>
          </cell>
          <cell r="AD131">
            <v>3708.69</v>
          </cell>
          <cell r="AE131">
            <v>146.02966875000001</v>
          </cell>
          <cell r="AF131">
            <v>3562.6603312500001</v>
          </cell>
          <cell r="AG131">
            <v>8.7799999999999994</v>
          </cell>
          <cell r="AH131">
            <v>0.35</v>
          </cell>
          <cell r="AI131">
            <v>8.43</v>
          </cell>
          <cell r="AJ131">
            <v>132.58000000000001</v>
          </cell>
          <cell r="AK131">
            <v>5.22</v>
          </cell>
          <cell r="AL131">
            <v>127.36</v>
          </cell>
          <cell r="AM131">
            <v>3850.05</v>
          </cell>
          <cell r="AN131">
            <v>151.59966875000001</v>
          </cell>
          <cell r="AO131">
            <v>3698.4503312500001</v>
          </cell>
          <cell r="AP131">
            <v>3899.7750164548984</v>
          </cell>
          <cell r="AQ131">
            <v>153.55364127291162</v>
          </cell>
          <cell r="AR131">
            <v>3746.2213751819868</v>
          </cell>
          <cell r="AS131">
            <v>9.0114332271234865</v>
          </cell>
          <cell r="AT131">
            <v>0.35482518331798829</v>
          </cell>
          <cell r="AU131">
            <v>8.6566080438054982</v>
          </cell>
          <cell r="AV131">
            <v>135.85</v>
          </cell>
          <cell r="AW131">
            <v>5.35</v>
          </cell>
          <cell r="AX131">
            <v>130.5</v>
          </cell>
          <cell r="AY131">
            <v>4044.636449682022</v>
          </cell>
          <cell r="AZ131">
            <v>159.2584664562296</v>
          </cell>
          <cell r="BA131">
            <v>3885.3779832257924</v>
          </cell>
          <cell r="BB131">
            <v>3945.8268193376048</v>
          </cell>
          <cell r="BC131">
            <v>155.36693101141819</v>
          </cell>
          <cell r="BD131">
            <v>3790.4598883261865</v>
          </cell>
        </row>
        <row r="132">
          <cell r="X132" t="str">
            <v>San MateoAIDSDual</v>
          </cell>
          <cell r="Y132">
            <v>503</v>
          </cell>
          <cell r="Z132" t="str">
            <v>San Mateo</v>
          </cell>
          <cell r="AA132" t="str">
            <v>San Mateo</v>
          </cell>
          <cell r="AB132" t="str">
            <v>AIDSDual</v>
          </cell>
          <cell r="AC132">
            <v>0</v>
          </cell>
          <cell r="AD132">
            <v>207.09</v>
          </cell>
          <cell r="AE132">
            <v>8.1541687500000002</v>
          </cell>
          <cell r="AF132">
            <v>198.93583125000001</v>
          </cell>
          <cell r="AG132">
            <v>0</v>
          </cell>
          <cell r="AH132">
            <v>0</v>
          </cell>
          <cell r="AI132">
            <v>0</v>
          </cell>
          <cell r="AJ132">
            <v>0</v>
          </cell>
          <cell r="AK132">
            <v>0</v>
          </cell>
          <cell r="AL132">
            <v>0</v>
          </cell>
          <cell r="AM132">
            <v>207.09</v>
          </cell>
          <cell r="AN132">
            <v>8.1541687500000002</v>
          </cell>
          <cell r="AO132">
            <v>198.93583125000001</v>
          </cell>
          <cell r="AP132">
            <v>217.31510319963888</v>
          </cell>
          <cell r="AQ132">
            <v>8.5567821884857818</v>
          </cell>
          <cell r="AR132">
            <v>208.7583210111531</v>
          </cell>
          <cell r="AS132">
            <v>0</v>
          </cell>
          <cell r="AT132">
            <v>0</v>
          </cell>
          <cell r="AU132">
            <v>0</v>
          </cell>
          <cell r="AV132">
            <v>0</v>
          </cell>
          <cell r="AW132">
            <v>0</v>
          </cell>
          <cell r="AX132">
            <v>0</v>
          </cell>
          <cell r="AY132">
            <v>217.31510319963888</v>
          </cell>
          <cell r="AZ132">
            <v>8.5567821884857818</v>
          </cell>
          <cell r="BA132">
            <v>208.7583210111531</v>
          </cell>
          <cell r="BB132">
            <v>212.12366682102456</v>
          </cell>
          <cell r="BC132">
            <v>8.3523693810778425</v>
          </cell>
          <cell r="BD132">
            <v>203.77129743994672</v>
          </cell>
        </row>
        <row r="133">
          <cell r="X133" t="str">
            <v>San MateoLTCNonDual</v>
          </cell>
          <cell r="Y133">
            <v>503</v>
          </cell>
          <cell r="Z133" t="str">
            <v>San Mateo</v>
          </cell>
          <cell r="AA133" t="str">
            <v>San Mateo</v>
          </cell>
          <cell r="AB133" t="str">
            <v>LTCNonDual</v>
          </cell>
          <cell r="AC133">
            <v>2602</v>
          </cell>
          <cell r="AD133">
            <v>12322.52</v>
          </cell>
          <cell r="AE133">
            <v>485.19922500000001</v>
          </cell>
          <cell r="AF133">
            <v>11837.320775</v>
          </cell>
          <cell r="AG133">
            <v>9.3699999999999992</v>
          </cell>
          <cell r="AH133">
            <v>0.37</v>
          </cell>
          <cell r="AI133">
            <v>9</v>
          </cell>
          <cell r="AJ133">
            <v>267.52</v>
          </cell>
          <cell r="AK133">
            <v>10.53</v>
          </cell>
          <cell r="AL133">
            <v>256.99</v>
          </cell>
          <cell r="AM133">
            <v>12599.410000000002</v>
          </cell>
          <cell r="AN133">
            <v>496.09922499999999</v>
          </cell>
          <cell r="AO133">
            <v>12103.310775000002</v>
          </cell>
          <cell r="AP133">
            <v>12711.091136724979</v>
          </cell>
          <cell r="AQ133">
            <v>500.49921350854606</v>
          </cell>
          <cell r="AR133">
            <v>12210.591923216432</v>
          </cell>
          <cell r="AS133">
            <v>9.6169390051199297</v>
          </cell>
          <cell r="AT133">
            <v>0.37866697332659705</v>
          </cell>
          <cell r="AU133">
            <v>9.2382720317933327</v>
          </cell>
          <cell r="AV133">
            <v>274.13</v>
          </cell>
          <cell r="AW133">
            <v>10.79</v>
          </cell>
          <cell r="AX133">
            <v>263.33999999999997</v>
          </cell>
          <cell r="AY133">
            <v>12994.838075730098</v>
          </cell>
          <cell r="AZ133">
            <v>511.66788048187266</v>
          </cell>
          <cell r="BA133">
            <v>12483.170195248225</v>
          </cell>
          <cell r="BB133">
            <v>12794.368464369449</v>
          </cell>
          <cell r="BC133">
            <v>503.77825828454706</v>
          </cell>
          <cell r="BD133">
            <v>12290.590206084902</v>
          </cell>
        </row>
        <row r="134">
          <cell r="X134" t="str">
            <v>San MateoLTCDual</v>
          </cell>
          <cell r="Y134">
            <v>503</v>
          </cell>
          <cell r="Z134" t="str">
            <v>San Mateo</v>
          </cell>
          <cell r="AA134" t="str">
            <v>San Mateo</v>
          </cell>
          <cell r="AB134" t="str">
            <v>LTCDual</v>
          </cell>
          <cell r="AC134">
            <v>0</v>
          </cell>
          <cell r="AD134">
            <v>7580.97</v>
          </cell>
          <cell r="AE134">
            <v>298.50069375000004</v>
          </cell>
          <cell r="AF134">
            <v>7282.46930625</v>
          </cell>
          <cell r="AG134">
            <v>0</v>
          </cell>
          <cell r="AH134">
            <v>0</v>
          </cell>
          <cell r="AI134">
            <v>0</v>
          </cell>
          <cell r="AJ134">
            <v>0</v>
          </cell>
          <cell r="AK134">
            <v>0</v>
          </cell>
          <cell r="AL134">
            <v>0</v>
          </cell>
          <cell r="AM134">
            <v>7580.97</v>
          </cell>
          <cell r="AN134">
            <v>298.50069375000004</v>
          </cell>
          <cell r="AO134">
            <v>7282.46930625</v>
          </cell>
          <cell r="AP134">
            <v>7791.754649759755</v>
          </cell>
          <cell r="AQ134">
            <v>306.80033933429036</v>
          </cell>
          <cell r="AR134">
            <v>7484.9543104254644</v>
          </cell>
          <cell r="AS134">
            <v>0</v>
          </cell>
          <cell r="AT134">
            <v>0</v>
          </cell>
          <cell r="AU134">
            <v>0</v>
          </cell>
          <cell r="AV134">
            <v>0</v>
          </cell>
          <cell r="AW134">
            <v>0</v>
          </cell>
          <cell r="AX134">
            <v>0</v>
          </cell>
          <cell r="AY134">
            <v>7791.754649759755</v>
          </cell>
          <cell r="AZ134">
            <v>306.80033933429036</v>
          </cell>
          <cell r="BA134">
            <v>7484.9543104254644</v>
          </cell>
          <cell r="BB134">
            <v>7684.9405535540745</v>
          </cell>
          <cell r="BC134">
            <v>302.59453429619168</v>
          </cell>
          <cell r="BD134">
            <v>7382.3460192578832</v>
          </cell>
        </row>
        <row r="135">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row>
        <row r="136">
          <cell r="X136" t="str">
            <v>San MateoAll Category of Aid</v>
          </cell>
          <cell r="Y136">
            <v>503</v>
          </cell>
          <cell r="Z136" t="str">
            <v>San Mateo</v>
          </cell>
          <cell r="AA136" t="str">
            <v>San Mateo</v>
          </cell>
          <cell r="AB136" t="str">
            <v>All Category of Aid</v>
          </cell>
          <cell r="AC136">
            <v>838135</v>
          </cell>
          <cell r="AD136">
            <v>271.07011307247637</v>
          </cell>
          <cell r="AE136">
            <v>10.673385702228758</v>
          </cell>
          <cell r="AF136">
            <v>260.39672737024762</v>
          </cell>
          <cell r="AG136">
            <v>6.6551640845448521</v>
          </cell>
          <cell r="AH136">
            <v>0.26236335435222247</v>
          </cell>
          <cell r="AI136">
            <v>6.3928007301926302</v>
          </cell>
          <cell r="AJ136">
            <v>30.938985390181774</v>
          </cell>
          <cell r="AK136">
            <v>1.2170251331826016</v>
          </cell>
          <cell r="AL136">
            <v>29.721960256999175</v>
          </cell>
          <cell r="AM136">
            <v>308.66426254720301</v>
          </cell>
          <cell r="AN136">
            <v>12.152774189763583</v>
          </cell>
          <cell r="AO136">
            <v>296.51148835743942</v>
          </cell>
          <cell r="AP136">
            <v>284.66785855475081</v>
          </cell>
          <cell r="AQ136">
            <v>11.208796930593314</v>
          </cell>
          <cell r="AR136">
            <v>273.45906162415753</v>
          </cell>
          <cell r="AS136">
            <v>6.8473086519349193</v>
          </cell>
          <cell r="AT136">
            <v>0.26961277816993767</v>
          </cell>
          <cell r="AU136">
            <v>6.5776958737649824</v>
          </cell>
          <cell r="AV136">
            <v>31.70656987239526</v>
          </cell>
          <cell r="AW136">
            <v>1.2484686953772364</v>
          </cell>
          <cell r="AX136">
            <v>30.458101177018026</v>
          </cell>
          <cell r="AY136">
            <v>323.22173707908098</v>
          </cell>
          <cell r="AZ136">
            <v>12.726878404140491</v>
          </cell>
          <cell r="BA136">
            <v>310.49485867494047</v>
          </cell>
          <cell r="BB136">
            <v>315.82982583406169</v>
          </cell>
          <cell r="BC136">
            <v>12.435799392216181</v>
          </cell>
          <cell r="BD136">
            <v>303.39402644184554</v>
          </cell>
        </row>
        <row r="137">
          <cell r="X137" t="str">
            <v>San MateoTotal Revenue</v>
          </cell>
          <cell r="Y137">
            <v>503</v>
          </cell>
          <cell r="Z137" t="str">
            <v>San Mateo</v>
          </cell>
          <cell r="AA137" t="str">
            <v>San Mateo</v>
          </cell>
          <cell r="AB137" t="str">
            <v>Total Revenue</v>
          </cell>
          <cell r="AC137">
            <v>0</v>
          </cell>
          <cell r="AD137">
            <v>227193349.22</v>
          </cell>
          <cell r="AE137">
            <v>8945738.1255374998</v>
          </cell>
          <cell r="AF137">
            <v>218247611.09446248</v>
          </cell>
          <cell r="AG137">
            <v>5577925.9499999993</v>
          </cell>
          <cell r="AH137">
            <v>219895.90999999997</v>
          </cell>
          <cell r="AI137">
            <v>5358030.04</v>
          </cell>
          <cell r="AJ137">
            <v>25931046.52</v>
          </cell>
          <cell r="AK137">
            <v>1020031.3599999999</v>
          </cell>
          <cell r="AL137">
            <v>24911015.160000004</v>
          </cell>
          <cell r="AM137">
            <v>258702321.69</v>
          </cell>
          <cell r="AN137">
            <v>10185665.395537501</v>
          </cell>
          <cell r="AO137">
            <v>248516656.29446247</v>
          </cell>
          <cell r="AP137">
            <v>238590095.62978607</v>
          </cell>
          <cell r="AQ137">
            <v>9394485.0154228266</v>
          </cell>
          <cell r="AR137">
            <v>229195610.61436328</v>
          </cell>
          <cell r="AS137">
            <v>5738969.0369894737</v>
          </cell>
          <cell r="AT137">
            <v>225971.90583146072</v>
          </cell>
          <cell r="AU137">
            <v>5512997.1311580138</v>
          </cell>
          <cell r="AV137">
            <v>26574385.940000001</v>
          </cell>
          <cell r="AW137">
            <v>1046385.31</v>
          </cell>
          <cell r="AX137">
            <v>25528000.630000003</v>
          </cell>
          <cell r="AY137">
            <v>270903450.60677552</v>
          </cell>
          <cell r="AZ137">
            <v>10666842.231254291</v>
          </cell>
          <cell r="BA137">
            <v>260236608.37552124</v>
          </cell>
          <cell r="BB137">
            <v>264708031.07543129</v>
          </cell>
          <cell r="BC137">
            <v>10422878.723595109</v>
          </cell>
          <cell r="BD137">
            <v>254285152.3518362</v>
          </cell>
        </row>
        <row r="138">
          <cell r="X138" t="str">
            <v>San Mateo CCSChild</v>
          </cell>
          <cell r="Y138">
            <v>703</v>
          </cell>
          <cell r="Z138" t="str">
            <v>San Mateo CCS</v>
          </cell>
          <cell r="AA138" t="str">
            <v>San Mateo</v>
          </cell>
          <cell r="AB138" t="str">
            <v>Child</v>
          </cell>
          <cell r="AC138">
            <v>14332.76740237691</v>
          </cell>
          <cell r="AD138">
            <v>1028.6451635933649</v>
          </cell>
          <cell r="AE138">
            <v>40.5</v>
          </cell>
          <cell r="AF138">
            <v>988.14516359336494</v>
          </cell>
          <cell r="AG138">
            <v>5.74</v>
          </cell>
          <cell r="AH138">
            <v>0.23</v>
          </cell>
          <cell r="AI138">
            <v>5.51</v>
          </cell>
          <cell r="AJ138">
            <v>0</v>
          </cell>
          <cell r="AK138">
            <v>0</v>
          </cell>
          <cell r="AL138">
            <v>0</v>
          </cell>
          <cell r="AM138">
            <v>1034.385163593365</v>
          </cell>
          <cell r="AN138">
            <v>40.729999999999997</v>
          </cell>
          <cell r="AO138">
            <v>993.65516359336493</v>
          </cell>
          <cell r="AP138">
            <v>1083.7617289097163</v>
          </cell>
          <cell r="AQ138">
            <v>42.673118075820078</v>
          </cell>
          <cell r="AR138">
            <v>1041.0886108338962</v>
          </cell>
          <cell r="AS138">
            <v>5.8873570480998367</v>
          </cell>
          <cell r="AT138">
            <v>0.23181468376893122</v>
          </cell>
          <cell r="AU138">
            <v>5.6555423643309055</v>
          </cell>
          <cell r="AV138">
            <v>0</v>
          </cell>
          <cell r="AW138">
            <v>0</v>
          </cell>
          <cell r="AX138">
            <v>0</v>
          </cell>
          <cell r="AY138">
            <v>1089.6490859578162</v>
          </cell>
          <cell r="AZ138">
            <v>42.904932759589009</v>
          </cell>
          <cell r="BA138">
            <v>1046.7441531982272</v>
          </cell>
          <cell r="BB138">
            <v>1061.5630982221107</v>
          </cell>
          <cell r="BC138">
            <v>41.799046992495612</v>
          </cell>
          <cell r="BD138">
            <v>1019.7640512296151</v>
          </cell>
        </row>
        <row r="139">
          <cell r="X139" t="str">
            <v>San Mateo CCSAdult</v>
          </cell>
          <cell r="Y139">
            <v>703</v>
          </cell>
          <cell r="Z139" t="str">
            <v>San Mateo CCS</v>
          </cell>
          <cell r="AA139" t="str">
            <v>San Mateo</v>
          </cell>
          <cell r="AB139" t="str">
            <v>Adult</v>
          </cell>
          <cell r="AC139">
            <v>536.98763036623814</v>
          </cell>
          <cell r="AD139">
            <v>760.23317933680971</v>
          </cell>
          <cell r="AE139">
            <v>29.93</v>
          </cell>
          <cell r="AF139">
            <v>730.30317933680976</v>
          </cell>
          <cell r="AG139">
            <v>5.94</v>
          </cell>
          <cell r="AH139">
            <v>0.23</v>
          </cell>
          <cell r="AI139">
            <v>5.71</v>
          </cell>
          <cell r="AJ139">
            <v>0</v>
          </cell>
          <cell r="AK139">
            <v>0</v>
          </cell>
          <cell r="AL139">
            <v>0</v>
          </cell>
          <cell r="AM139">
            <v>766.17317933680977</v>
          </cell>
          <cell r="AN139">
            <v>30.16</v>
          </cell>
          <cell r="AO139">
            <v>736.0131793368098</v>
          </cell>
          <cell r="AP139">
            <v>801.30889727211934</v>
          </cell>
          <cell r="AQ139">
            <v>31.5515378300897</v>
          </cell>
          <cell r="AR139">
            <v>769.75735944202961</v>
          </cell>
          <cell r="AS139">
            <v>6.122377624420734</v>
          </cell>
          <cell r="AT139">
            <v>0.24106861896156673</v>
          </cell>
          <cell r="AU139">
            <v>5.8813090054591672</v>
          </cell>
          <cell r="AV139">
            <v>0</v>
          </cell>
          <cell r="AW139">
            <v>0</v>
          </cell>
          <cell r="AX139">
            <v>0</v>
          </cell>
          <cell r="AY139">
            <v>807.43127489654012</v>
          </cell>
          <cell r="AZ139">
            <v>31.792606449051267</v>
          </cell>
          <cell r="BA139">
            <v>775.63866844748884</v>
          </cell>
          <cell r="BB139">
            <v>786.47058567148747</v>
          </cell>
          <cell r="BC139">
            <v>30.967279310814821</v>
          </cell>
          <cell r="BD139">
            <v>755.5033063606727</v>
          </cell>
        </row>
        <row r="140">
          <cell r="X140" t="str">
            <v>San Mateo CCSAged&amp;DisabledNonDual</v>
          </cell>
          <cell r="Y140">
            <v>703</v>
          </cell>
          <cell r="Z140" t="str">
            <v>San Mateo CCS</v>
          </cell>
          <cell r="AA140" t="str">
            <v>San Mateo</v>
          </cell>
          <cell r="AB140" t="str">
            <v>Aged&amp;DisabledNonDual</v>
          </cell>
          <cell r="AC140">
            <v>9064.7586708707258</v>
          </cell>
          <cell r="AD140">
            <v>2347.2770810983397</v>
          </cell>
          <cell r="AE140">
            <v>92.42</v>
          </cell>
          <cell r="AF140">
            <v>2254.8570810983397</v>
          </cell>
          <cell r="AG140">
            <v>10.26</v>
          </cell>
          <cell r="AH140">
            <v>0.4</v>
          </cell>
          <cell r="AI140">
            <v>9.86</v>
          </cell>
          <cell r="AJ140">
            <v>0</v>
          </cell>
          <cell r="AK140">
            <v>0</v>
          </cell>
          <cell r="AL140">
            <v>0</v>
          </cell>
          <cell r="AM140">
            <v>2357.53708109834</v>
          </cell>
          <cell r="AN140">
            <v>92.820000000000007</v>
          </cell>
          <cell r="AO140">
            <v>2264.7170810983398</v>
          </cell>
          <cell r="AP140">
            <v>2470.6858126082839</v>
          </cell>
          <cell r="AQ140">
            <v>97.28325387145118</v>
          </cell>
          <cell r="AR140">
            <v>2373.4025587368328</v>
          </cell>
          <cell r="AS140">
            <v>10.548951681855209</v>
          </cell>
          <cell r="AT140">
            <v>0.41536497247304993</v>
          </cell>
          <cell r="AU140">
            <v>10.133586709382159</v>
          </cell>
          <cell r="AV140">
            <v>0</v>
          </cell>
          <cell r="AW140">
            <v>0</v>
          </cell>
          <cell r="AX140">
            <v>0</v>
          </cell>
          <cell r="AY140">
            <v>2481.2347642901391</v>
          </cell>
          <cell r="AZ140">
            <v>97.698618843924237</v>
          </cell>
          <cell r="BA140">
            <v>2383.536145446215</v>
          </cell>
          <cell r="BB140">
            <v>2418.4082938321749</v>
          </cell>
          <cell r="BC140">
            <v>95.224826569641891</v>
          </cell>
          <cell r="BD140">
            <v>2323.1834672625328</v>
          </cell>
        </row>
        <row r="141">
          <cell r="X141" t="str">
            <v>San Mateo CCSDisabledDual</v>
          </cell>
          <cell r="Y141">
            <v>703</v>
          </cell>
          <cell r="Z141" t="str">
            <v>San Mateo CCS</v>
          </cell>
          <cell r="AA141" t="str">
            <v>San Mateo</v>
          </cell>
          <cell r="AB141" t="str">
            <v>DisabledDual</v>
          </cell>
          <cell r="AC141">
            <v>58.210041232112538</v>
          </cell>
          <cell r="AD141">
            <v>272.52961832686276</v>
          </cell>
          <cell r="AE141">
            <v>10.73</v>
          </cell>
          <cell r="AF141">
            <v>261.79961832686274</v>
          </cell>
          <cell r="AG141">
            <v>0</v>
          </cell>
          <cell r="AH141">
            <v>0</v>
          </cell>
          <cell r="AI141">
            <v>0</v>
          </cell>
          <cell r="AJ141">
            <v>0</v>
          </cell>
          <cell r="AK141">
            <v>0</v>
          </cell>
          <cell r="AL141">
            <v>0</v>
          </cell>
          <cell r="AM141">
            <v>272.52961832686276</v>
          </cell>
          <cell r="AN141">
            <v>10.73</v>
          </cell>
          <cell r="AO141">
            <v>261.79961832686274</v>
          </cell>
          <cell r="AP141">
            <v>288.23096219953487</v>
          </cell>
          <cell r="AQ141">
            <v>11.349094136606686</v>
          </cell>
          <cell r="AR141">
            <v>276.88186806292816</v>
          </cell>
          <cell r="AS141">
            <v>0</v>
          </cell>
          <cell r="AT141">
            <v>0</v>
          </cell>
          <cell r="AU141">
            <v>0</v>
          </cell>
          <cell r="AV141">
            <v>0</v>
          </cell>
          <cell r="AW141">
            <v>0</v>
          </cell>
          <cell r="AX141">
            <v>0</v>
          </cell>
          <cell r="AY141">
            <v>288.23096219953487</v>
          </cell>
          <cell r="AZ141">
            <v>11.349094136606686</v>
          </cell>
          <cell r="BA141">
            <v>276.88186806292816</v>
          </cell>
          <cell r="BB141">
            <v>280.23923848479478</v>
          </cell>
          <cell r="BC141">
            <v>11.034420015338794</v>
          </cell>
          <cell r="BD141">
            <v>269.20481846945597</v>
          </cell>
        </row>
        <row r="142">
          <cell r="X142" t="str">
            <v>San Mateo CCSAgedDual</v>
          </cell>
          <cell r="Y142">
            <v>703</v>
          </cell>
          <cell r="Z142" t="str">
            <v>San Mateo CCS</v>
          </cell>
          <cell r="AA142" t="str">
            <v>San Mateo</v>
          </cell>
          <cell r="AB142" t="str">
            <v>AgedDual</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1083.7617289097163</v>
          </cell>
          <cell r="AQ142">
            <v>42.673118075820078</v>
          </cell>
          <cell r="AR142">
            <v>1041.0886108338962</v>
          </cell>
          <cell r="AS142">
            <v>0</v>
          </cell>
          <cell r="AT142">
            <v>0</v>
          </cell>
          <cell r="AU142">
            <v>0</v>
          </cell>
          <cell r="AV142">
            <v>0</v>
          </cell>
          <cell r="AW142">
            <v>0</v>
          </cell>
          <cell r="AX142">
            <v>0</v>
          </cell>
          <cell r="AY142">
            <v>1083.7617289097163</v>
          </cell>
          <cell r="AZ142">
            <v>42.673118075820078</v>
          </cell>
          <cell r="BA142">
            <v>1041.0886108338962</v>
          </cell>
          <cell r="BB142">
            <v>1061.5630982221107</v>
          </cell>
          <cell r="BC142">
            <v>41.799046992495612</v>
          </cell>
          <cell r="BD142">
            <v>1019.7640512296151</v>
          </cell>
        </row>
        <row r="143">
          <cell r="X143" t="str">
            <v>San Mateo CCSBCCTP</v>
          </cell>
          <cell r="Y143">
            <v>703</v>
          </cell>
          <cell r="Z143" t="str">
            <v>San Mateo CCS</v>
          </cell>
          <cell r="AA143" t="str">
            <v>San Mateo</v>
          </cell>
          <cell r="AB143" t="str">
            <v>BCCTP</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row>
        <row r="144">
          <cell r="X144" t="str">
            <v>San Mateo CCSAIDSNonDual</v>
          </cell>
          <cell r="Y144">
            <v>703</v>
          </cell>
          <cell r="Z144" t="str">
            <v>San Mateo CCS</v>
          </cell>
          <cell r="AA144" t="str">
            <v>San Mateo</v>
          </cell>
          <cell r="AB144" t="str">
            <v>AIDSNonDual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row>
        <row r="145">
          <cell r="X145" t="str">
            <v>San Mateo CCSAIDSDual</v>
          </cell>
          <cell r="Y145">
            <v>703</v>
          </cell>
          <cell r="Z145" t="str">
            <v>San Mateo CCS</v>
          </cell>
          <cell r="AA145" t="str">
            <v>San Mateo</v>
          </cell>
          <cell r="AB145" t="str">
            <v>AIDSDual</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row>
        <row r="146">
          <cell r="X146" t="str">
            <v>San Mateo CCSLTCNonDual</v>
          </cell>
          <cell r="Y146">
            <v>703</v>
          </cell>
          <cell r="Z146" t="str">
            <v>San Mateo CCS</v>
          </cell>
          <cell r="AA146" t="str">
            <v>San Mateo</v>
          </cell>
          <cell r="AB146" t="str">
            <v>LTCNonDual</v>
          </cell>
          <cell r="AC146">
            <v>7.2762551540140672</v>
          </cell>
          <cell r="AD146">
            <v>31241.467607503768</v>
          </cell>
          <cell r="AE146">
            <v>1230.1300000000001</v>
          </cell>
          <cell r="AF146">
            <v>30011.337607503767</v>
          </cell>
          <cell r="AG146">
            <v>9.3000000000000007</v>
          </cell>
          <cell r="AH146">
            <v>0.37</v>
          </cell>
          <cell r="AI146">
            <v>8.9300000000000015</v>
          </cell>
          <cell r="AJ146">
            <v>0</v>
          </cell>
          <cell r="AK146">
            <v>0</v>
          </cell>
          <cell r="AL146">
            <v>0</v>
          </cell>
          <cell r="AM146">
            <v>31250.767607503767</v>
          </cell>
          <cell r="AN146">
            <v>1230.5</v>
          </cell>
          <cell r="AO146">
            <v>30020.267607503767</v>
          </cell>
          <cell r="AP146">
            <v>32324.127275995346</v>
          </cell>
          <cell r="AQ146">
            <v>1272.7625114923167</v>
          </cell>
          <cell r="AR146">
            <v>31051.364764503029</v>
          </cell>
          <cell r="AS146">
            <v>9.5497074711837548</v>
          </cell>
          <cell r="AT146">
            <v>0.37601973167786085</v>
          </cell>
          <cell r="AU146">
            <v>9.173687739505894</v>
          </cell>
          <cell r="AV146">
            <v>0</v>
          </cell>
          <cell r="AW146">
            <v>0</v>
          </cell>
          <cell r="AX146">
            <v>0</v>
          </cell>
          <cell r="AY146">
            <v>32333.676983466528</v>
          </cell>
          <cell r="AZ146">
            <v>1273.1385312239945</v>
          </cell>
          <cell r="BA146">
            <v>31060.538452242534</v>
          </cell>
          <cell r="BB146">
            <v>31784.423508649095</v>
          </cell>
          <cell r="BC146">
            <v>1251.5116756530581</v>
          </cell>
          <cell r="BD146">
            <v>30532.911832996037</v>
          </cell>
        </row>
        <row r="147">
          <cell r="X147" t="str">
            <v>San Mateo CCSLTCDual</v>
          </cell>
          <cell r="Y147">
            <v>703</v>
          </cell>
          <cell r="Z147" t="str">
            <v>San Mateo CCS</v>
          </cell>
          <cell r="AA147" t="str">
            <v>San Mateo</v>
          </cell>
          <cell r="AB147" t="str">
            <v>LTCDual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row>
        <row r="148">
          <cell r="X148" t="str">
            <v>San Mateo CCSOBRA</v>
          </cell>
          <cell r="Y148">
            <v>703</v>
          </cell>
          <cell r="Z148" t="str">
            <v>San Mateo CCS</v>
          </cell>
          <cell r="AA148" t="str">
            <v>San Mateo</v>
          </cell>
          <cell r="AB148" t="str">
            <v>OBRA</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row>
        <row r="149">
          <cell r="X149" t="str">
            <v>San Mateo CCSAll Category of Aid</v>
          </cell>
          <cell r="Y149">
            <v>703</v>
          </cell>
          <cell r="Z149" t="str">
            <v>San Mateo CCS</v>
          </cell>
          <cell r="AA149" t="str">
            <v>San Mateo</v>
          </cell>
          <cell r="AB149" t="str">
            <v>All Category of Aid</v>
          </cell>
          <cell r="AC149">
            <v>24000.000000000004</v>
          </cell>
          <cell r="AD149">
            <v>1528.0105336125689</v>
          </cell>
          <cell r="AE149">
            <v>60.162060392917788</v>
          </cell>
          <cell r="AF149">
            <v>1467.8484732196509</v>
          </cell>
          <cell r="AG149">
            <v>7.4388285229202022</v>
          </cell>
          <cell r="AH149">
            <v>0.29369330584525827</v>
          </cell>
          <cell r="AI149">
            <v>7.1451352170749436</v>
          </cell>
          <cell r="AJ149">
            <v>0</v>
          </cell>
          <cell r="AK149">
            <v>0</v>
          </cell>
          <cell r="AL149">
            <v>0</v>
          </cell>
          <cell r="AM149">
            <v>1535.4493621354889</v>
          </cell>
          <cell r="AN149">
            <v>60.455753698763033</v>
          </cell>
          <cell r="AO149">
            <v>1474.9936084367257</v>
          </cell>
          <cell r="AP149">
            <v>1608.8227051133983</v>
          </cell>
          <cell r="AQ149">
            <v>63.347394013840066</v>
          </cell>
          <cell r="AR149">
            <v>1545.4753110995582</v>
          </cell>
          <cell r="AS149">
            <v>7.6401228155335037</v>
          </cell>
          <cell r="AT149">
            <v>0.30082983586163226</v>
          </cell>
          <cell r="AU149">
            <v>7.339292979671872</v>
          </cell>
          <cell r="AV149">
            <v>0</v>
          </cell>
          <cell r="AW149">
            <v>0</v>
          </cell>
          <cell r="AX149">
            <v>0</v>
          </cell>
          <cell r="AY149">
            <v>1616.462827928932</v>
          </cell>
          <cell r="AZ149">
            <v>63.648223849701694</v>
          </cell>
          <cell r="BA149">
            <v>1552.8146040792301</v>
          </cell>
          <cell r="BB149">
            <v>1575.3055754223626</v>
          </cell>
          <cell r="BC149">
            <v>62.027657032255533</v>
          </cell>
          <cell r="BD149">
            <v>1513.2779183901071</v>
          </cell>
        </row>
        <row r="150">
          <cell r="X150" t="str">
            <v>San Mateo CCSTotal Revenue</v>
          </cell>
          <cell r="Y150">
            <v>703</v>
          </cell>
          <cell r="Z150" t="str">
            <v>San Mateo CCS</v>
          </cell>
          <cell r="AA150" t="str">
            <v>San Mateo</v>
          </cell>
          <cell r="AB150" t="str">
            <v>Total Revenue</v>
          </cell>
          <cell r="AC150">
            <v>0</v>
          </cell>
          <cell r="AD150">
            <v>36672252.80670166</v>
          </cell>
          <cell r="AE150">
            <v>1443889.449430027</v>
          </cell>
          <cell r="AF150">
            <v>35228363.357271627</v>
          </cell>
          <cell r="AG150">
            <v>178531.88455008488</v>
          </cell>
          <cell r="AH150">
            <v>7048.6393402861995</v>
          </cell>
          <cell r="AI150">
            <v>171483.24520979868</v>
          </cell>
          <cell r="AJ150">
            <v>0</v>
          </cell>
          <cell r="AK150">
            <v>0</v>
          </cell>
          <cell r="AL150">
            <v>0</v>
          </cell>
          <cell r="AM150">
            <v>36850784.69125174</v>
          </cell>
          <cell r="AN150">
            <v>1450938.088770313</v>
          </cell>
          <cell r="AO150">
            <v>35399846.602481425</v>
          </cell>
          <cell r="AP150">
            <v>38611744.922721565</v>
          </cell>
          <cell r="AQ150">
            <v>1520337.4563321618</v>
          </cell>
          <cell r="AR150">
            <v>37091407.466389403</v>
          </cell>
          <cell r="AS150">
            <v>183362.94757280411</v>
          </cell>
          <cell r="AT150">
            <v>7219.9160606791756</v>
          </cell>
          <cell r="AU150">
            <v>176143.03151212496</v>
          </cell>
          <cell r="AV150">
            <v>0</v>
          </cell>
          <cell r="AW150">
            <v>0</v>
          </cell>
          <cell r="AX150">
            <v>0</v>
          </cell>
          <cell r="AY150">
            <v>38795107.870294377</v>
          </cell>
          <cell r="AZ150">
            <v>1527557.3723928409</v>
          </cell>
          <cell r="BA150">
            <v>37267550.497901529</v>
          </cell>
          <cell r="BB150">
            <v>37807333.810136706</v>
          </cell>
          <cell r="BC150">
            <v>1488663.7687741329</v>
          </cell>
          <cell r="BD150">
            <v>36318670.041362576</v>
          </cell>
        </row>
        <row r="151">
          <cell r="X151" t="str">
            <v>SolanoChild</v>
          </cell>
          <cell r="Y151">
            <v>504</v>
          </cell>
          <cell r="Z151" t="str">
            <v>Solano</v>
          </cell>
          <cell r="AA151" t="str">
            <v>Partnership</v>
          </cell>
          <cell r="AB151" t="str">
            <v>Child</v>
          </cell>
          <cell r="AC151">
            <v>522081</v>
          </cell>
          <cell r="AD151">
            <v>126.80999999999999</v>
          </cell>
          <cell r="AE151">
            <v>4.99</v>
          </cell>
          <cell r="AF151">
            <v>121.82</v>
          </cell>
          <cell r="AG151">
            <v>5.76</v>
          </cell>
          <cell r="AH151">
            <v>0.23</v>
          </cell>
          <cell r="AI151">
            <v>5.5299999999999994</v>
          </cell>
          <cell r="AJ151">
            <v>19.09</v>
          </cell>
          <cell r="AK151">
            <v>0.75</v>
          </cell>
          <cell r="AL151">
            <v>18.34</v>
          </cell>
          <cell r="AM151">
            <v>151.66</v>
          </cell>
          <cell r="AN151">
            <v>5.9700000000000006</v>
          </cell>
          <cell r="AO151">
            <v>145.69</v>
          </cell>
          <cell r="AP151">
            <v>133.62</v>
          </cell>
          <cell r="AQ151">
            <v>5.26</v>
          </cell>
          <cell r="AR151">
            <v>128.36000000000001</v>
          </cell>
          <cell r="AS151">
            <v>5.92</v>
          </cell>
          <cell r="AT151">
            <v>0.23</v>
          </cell>
          <cell r="AU151">
            <v>5.6899999999999995</v>
          </cell>
          <cell r="AV151">
            <v>19.57</v>
          </cell>
          <cell r="AW151">
            <v>0.77</v>
          </cell>
          <cell r="AX151">
            <v>18.8</v>
          </cell>
          <cell r="AY151">
            <v>159.10999999999999</v>
          </cell>
          <cell r="AZ151">
            <v>6.26</v>
          </cell>
          <cell r="BA151">
            <v>152.85</v>
          </cell>
          <cell r="BB151">
            <v>135.68</v>
          </cell>
          <cell r="BC151">
            <v>5.34</v>
          </cell>
          <cell r="BD151">
            <v>130.34</v>
          </cell>
        </row>
        <row r="152">
          <cell r="X152" t="str">
            <v>SolanoAdult</v>
          </cell>
          <cell r="Y152">
            <v>504</v>
          </cell>
          <cell r="Z152" t="str">
            <v>Solano</v>
          </cell>
          <cell r="AA152" t="str">
            <v>Partnership</v>
          </cell>
          <cell r="AB152" t="str">
            <v>Adult</v>
          </cell>
          <cell r="AC152">
            <v>220542</v>
          </cell>
          <cell r="AD152">
            <v>257.28000000000003</v>
          </cell>
          <cell r="AE152">
            <v>10.130000000000001</v>
          </cell>
          <cell r="AF152">
            <v>247.15000000000003</v>
          </cell>
          <cell r="AG152">
            <v>5.73</v>
          </cell>
          <cell r="AH152">
            <v>0.23</v>
          </cell>
          <cell r="AI152">
            <v>5.5</v>
          </cell>
          <cell r="AJ152">
            <v>44.21</v>
          </cell>
          <cell r="AK152">
            <v>1.74</v>
          </cell>
          <cell r="AL152">
            <v>42.47</v>
          </cell>
          <cell r="AM152">
            <v>307.22000000000003</v>
          </cell>
          <cell r="AN152">
            <v>12.100000000000001</v>
          </cell>
          <cell r="AO152">
            <v>295.12</v>
          </cell>
          <cell r="AP152">
            <v>270.89000000000004</v>
          </cell>
          <cell r="AQ152">
            <v>10.67</v>
          </cell>
          <cell r="AR152">
            <v>260.22000000000003</v>
          </cell>
          <cell r="AS152">
            <v>5.88</v>
          </cell>
          <cell r="AT152">
            <v>0.23</v>
          </cell>
          <cell r="AU152">
            <v>5.6499999999999995</v>
          </cell>
          <cell r="AV152">
            <v>45.31</v>
          </cell>
          <cell r="AW152">
            <v>1.78</v>
          </cell>
          <cell r="AX152">
            <v>43.53</v>
          </cell>
          <cell r="AY152">
            <v>322.08000000000004</v>
          </cell>
          <cell r="AZ152">
            <v>12.68</v>
          </cell>
          <cell r="BA152">
            <v>309.40000000000003</v>
          </cell>
          <cell r="BB152">
            <v>269.36</v>
          </cell>
          <cell r="BC152">
            <v>10.61</v>
          </cell>
          <cell r="BD152">
            <v>258.75</v>
          </cell>
        </row>
        <row r="153">
          <cell r="X153" t="str">
            <v>SolanoAged&amp;DisabledNonDual</v>
          </cell>
          <cell r="Y153">
            <v>504</v>
          </cell>
          <cell r="Z153" t="str">
            <v>Solano</v>
          </cell>
          <cell r="AA153" t="str">
            <v>Partnership</v>
          </cell>
          <cell r="AB153" t="str">
            <v>Aged&amp;DisabledNonDual</v>
          </cell>
          <cell r="AC153">
            <v>108820</v>
          </cell>
          <cell r="AD153">
            <v>864.56</v>
          </cell>
          <cell r="AE153">
            <v>34.04</v>
          </cell>
          <cell r="AF153">
            <v>830.52</v>
          </cell>
          <cell r="AG153">
            <v>11.32</v>
          </cell>
          <cell r="AH153">
            <v>0.45</v>
          </cell>
          <cell r="AI153">
            <v>10.870000000000001</v>
          </cell>
          <cell r="AJ153">
            <v>118.03</v>
          </cell>
          <cell r="AK153">
            <v>4.6500000000000004</v>
          </cell>
          <cell r="AL153">
            <v>113.38</v>
          </cell>
          <cell r="AM153">
            <v>993.91</v>
          </cell>
          <cell r="AN153">
            <v>39.14</v>
          </cell>
          <cell r="AO153">
            <v>954.77</v>
          </cell>
          <cell r="AP153">
            <v>907.1</v>
          </cell>
          <cell r="AQ153">
            <v>35.72</v>
          </cell>
          <cell r="AR153">
            <v>871.38</v>
          </cell>
          <cell r="AS153">
            <v>11.62</v>
          </cell>
          <cell r="AT153">
            <v>0.46</v>
          </cell>
          <cell r="AU153">
            <v>11.159999999999998</v>
          </cell>
          <cell r="AV153">
            <v>120.94</v>
          </cell>
          <cell r="AW153">
            <v>4.76</v>
          </cell>
          <cell r="AX153">
            <v>116.17999999999999</v>
          </cell>
          <cell r="AY153">
            <v>1039.6600000000001</v>
          </cell>
          <cell r="AZ153">
            <v>40.94</v>
          </cell>
          <cell r="BA153">
            <v>998.72</v>
          </cell>
          <cell r="BB153">
            <v>896.06</v>
          </cell>
          <cell r="BC153">
            <v>35.28</v>
          </cell>
          <cell r="BD153">
            <v>860.78</v>
          </cell>
        </row>
        <row r="154">
          <cell r="X154" t="str">
            <v>SolanoDisabledDual</v>
          </cell>
          <cell r="Y154">
            <v>504</v>
          </cell>
          <cell r="Z154" t="str">
            <v>Solano</v>
          </cell>
          <cell r="AA154" t="str">
            <v>Partnership</v>
          </cell>
          <cell r="AB154" t="str">
            <v>DisabledDual</v>
          </cell>
          <cell r="AC154">
            <v>72333.154733668038</v>
          </cell>
          <cell r="AD154">
            <v>355.89</v>
          </cell>
          <cell r="AE154">
            <v>14.01</v>
          </cell>
          <cell r="AF154">
            <v>341.88</v>
          </cell>
          <cell r="AG154">
            <v>0</v>
          </cell>
          <cell r="AH154">
            <v>0</v>
          </cell>
          <cell r="AI154">
            <v>0</v>
          </cell>
          <cell r="AJ154">
            <v>0</v>
          </cell>
          <cell r="AK154">
            <v>0</v>
          </cell>
          <cell r="AL154">
            <v>0</v>
          </cell>
          <cell r="AM154">
            <v>355.89</v>
          </cell>
          <cell r="AN154">
            <v>14.01</v>
          </cell>
          <cell r="AO154">
            <v>341.88</v>
          </cell>
          <cell r="AP154">
            <v>371.15000000000003</v>
          </cell>
          <cell r="AQ154">
            <v>14.61</v>
          </cell>
          <cell r="AR154">
            <v>356.54</v>
          </cell>
          <cell r="AS154">
            <v>0</v>
          </cell>
          <cell r="AT154">
            <v>0</v>
          </cell>
          <cell r="AU154">
            <v>0</v>
          </cell>
          <cell r="AV154">
            <v>0</v>
          </cell>
          <cell r="AW154">
            <v>0</v>
          </cell>
          <cell r="AX154">
            <v>0</v>
          </cell>
          <cell r="AY154">
            <v>371.15000000000003</v>
          </cell>
          <cell r="AZ154">
            <v>14.61</v>
          </cell>
          <cell r="BA154">
            <v>356.54</v>
          </cell>
          <cell r="BB154">
            <v>362.91</v>
          </cell>
          <cell r="BC154">
            <v>14.29</v>
          </cell>
          <cell r="BD154">
            <v>348.62</v>
          </cell>
        </row>
        <row r="155">
          <cell r="X155" t="str">
            <v>SolanoAgedDual</v>
          </cell>
          <cell r="Y155">
            <v>504</v>
          </cell>
          <cell r="Z155" t="str">
            <v>Solano</v>
          </cell>
          <cell r="AA155" t="str">
            <v>Partnership</v>
          </cell>
          <cell r="AB155" t="str">
            <v>AgedDual</v>
          </cell>
          <cell r="AC155">
            <v>62426.498499277746</v>
          </cell>
          <cell r="AD155">
            <v>264.08999999999997</v>
          </cell>
          <cell r="AE155">
            <v>10.4</v>
          </cell>
          <cell r="AF155">
            <v>253.68999999999997</v>
          </cell>
          <cell r="AG155">
            <v>0</v>
          </cell>
          <cell r="AH155">
            <v>0</v>
          </cell>
          <cell r="AI155">
            <v>0</v>
          </cell>
          <cell r="AJ155">
            <v>0</v>
          </cell>
          <cell r="AK155">
            <v>0</v>
          </cell>
          <cell r="AL155">
            <v>0</v>
          </cell>
          <cell r="AM155">
            <v>264.08999999999997</v>
          </cell>
          <cell r="AN155">
            <v>10.4</v>
          </cell>
          <cell r="AO155">
            <v>253.68999999999997</v>
          </cell>
          <cell r="AP155">
            <v>274.26</v>
          </cell>
          <cell r="AQ155">
            <v>10.8</v>
          </cell>
          <cell r="AR155">
            <v>263.45999999999998</v>
          </cell>
          <cell r="AS155">
            <v>0</v>
          </cell>
          <cell r="AT155">
            <v>0</v>
          </cell>
          <cell r="AU155">
            <v>0</v>
          </cell>
          <cell r="AV155">
            <v>0</v>
          </cell>
          <cell r="AW155">
            <v>0</v>
          </cell>
          <cell r="AX155">
            <v>0</v>
          </cell>
          <cell r="AY155">
            <v>274.26</v>
          </cell>
          <cell r="AZ155">
            <v>10.8</v>
          </cell>
          <cell r="BA155">
            <v>263.45999999999998</v>
          </cell>
          <cell r="BB155">
            <v>268.67</v>
          </cell>
          <cell r="BC155">
            <v>10.58</v>
          </cell>
          <cell r="BD155">
            <v>258.09000000000003</v>
          </cell>
        </row>
        <row r="156">
          <cell r="X156" t="str">
            <v>SolanoBCCTP</v>
          </cell>
          <cell r="Y156">
            <v>504</v>
          </cell>
          <cell r="Z156" t="str">
            <v>Solano</v>
          </cell>
          <cell r="AA156" t="str">
            <v>Partnership</v>
          </cell>
          <cell r="AB156" t="str">
            <v>BCCTP</v>
          </cell>
          <cell r="AC156">
            <v>566</v>
          </cell>
          <cell r="AD156">
            <v>2227.6899999999996</v>
          </cell>
          <cell r="AE156">
            <v>87.72</v>
          </cell>
          <cell r="AF156">
            <v>2139.9699999999998</v>
          </cell>
          <cell r="AG156">
            <v>8.3800000000000008</v>
          </cell>
          <cell r="AH156">
            <v>0.33</v>
          </cell>
          <cell r="AI156">
            <v>8.0500000000000007</v>
          </cell>
          <cell r="AJ156">
            <v>348.81</v>
          </cell>
          <cell r="AK156">
            <v>13.73</v>
          </cell>
          <cell r="AL156">
            <v>335.08</v>
          </cell>
          <cell r="AM156">
            <v>2584.8799999999997</v>
          </cell>
          <cell r="AN156">
            <v>101.78</v>
          </cell>
          <cell r="AO156">
            <v>2483.0999999999995</v>
          </cell>
          <cell r="AP156">
            <v>2343.5800000000004</v>
          </cell>
          <cell r="AQ156">
            <v>92.28</v>
          </cell>
          <cell r="AR156">
            <v>2251.3000000000002</v>
          </cell>
          <cell r="AS156">
            <v>8.61</v>
          </cell>
          <cell r="AT156">
            <v>0.34</v>
          </cell>
          <cell r="AU156">
            <v>8.27</v>
          </cell>
          <cell r="AV156">
            <v>357.47</v>
          </cell>
          <cell r="AW156">
            <v>14.08</v>
          </cell>
          <cell r="AX156">
            <v>343.39000000000004</v>
          </cell>
          <cell r="AY156">
            <v>2709.6600000000008</v>
          </cell>
          <cell r="AZ156">
            <v>106.7</v>
          </cell>
          <cell r="BA156">
            <v>2602.9600000000009</v>
          </cell>
          <cell r="BB156">
            <v>2291.1999999999998</v>
          </cell>
          <cell r="BC156">
            <v>90.21</v>
          </cell>
          <cell r="BD156">
            <v>2200.9899999999998</v>
          </cell>
        </row>
        <row r="157">
          <cell r="X157" t="str">
            <v>SolanoAIDSNonDual</v>
          </cell>
          <cell r="Y157">
            <v>504</v>
          </cell>
          <cell r="Z157" t="str">
            <v>Solano</v>
          </cell>
          <cell r="AA157" t="str">
            <v>Partnership</v>
          </cell>
          <cell r="AB157" t="str">
            <v>AIDSNonDual</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row>
        <row r="158">
          <cell r="X158" t="str">
            <v>SolanoAIDSDual</v>
          </cell>
          <cell r="Y158">
            <v>504</v>
          </cell>
          <cell r="Z158" t="str">
            <v>Solano</v>
          </cell>
          <cell r="AA158" t="str">
            <v>Partnership</v>
          </cell>
          <cell r="AB158" t="str">
            <v>AIDSDual</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row>
        <row r="159">
          <cell r="X159" t="str">
            <v>SolanoLTCNonDual</v>
          </cell>
          <cell r="Y159">
            <v>504</v>
          </cell>
          <cell r="Z159" t="str">
            <v>Solano</v>
          </cell>
          <cell r="AA159" t="str">
            <v>Partnership</v>
          </cell>
          <cell r="AB159" t="str">
            <v>LTCNonDual</v>
          </cell>
          <cell r="AC159">
            <v>481</v>
          </cell>
          <cell r="AD159">
            <v>10229.18</v>
          </cell>
          <cell r="AE159">
            <v>402.77</v>
          </cell>
          <cell r="AF159">
            <v>9826.41</v>
          </cell>
          <cell r="AG159">
            <v>9.23</v>
          </cell>
          <cell r="AH159">
            <v>0.36</v>
          </cell>
          <cell r="AI159">
            <v>8.870000000000001</v>
          </cell>
          <cell r="AJ159">
            <v>219.66</v>
          </cell>
          <cell r="AK159">
            <v>8.65</v>
          </cell>
          <cell r="AL159">
            <v>211.01</v>
          </cell>
          <cell r="AM159">
            <v>10458.07</v>
          </cell>
          <cell r="AN159">
            <v>411.78</v>
          </cell>
          <cell r="AO159">
            <v>10046.289999999999</v>
          </cell>
          <cell r="AP159">
            <v>10617.189999999999</v>
          </cell>
          <cell r="AQ159">
            <v>418.05</v>
          </cell>
          <cell r="AR159">
            <v>10199.14</v>
          </cell>
          <cell r="AS159">
            <v>9.48</v>
          </cell>
          <cell r="AT159">
            <v>0.37</v>
          </cell>
          <cell r="AU159">
            <v>9.1100000000000012</v>
          </cell>
          <cell r="AV159">
            <v>225.08</v>
          </cell>
          <cell r="AW159">
            <v>8.86</v>
          </cell>
          <cell r="AX159">
            <v>216.22000000000003</v>
          </cell>
          <cell r="AY159">
            <v>10851.749999999998</v>
          </cell>
          <cell r="AZ159">
            <v>427.28000000000003</v>
          </cell>
          <cell r="BA159">
            <v>10424.469999999998</v>
          </cell>
          <cell r="BB159">
            <v>10421.24</v>
          </cell>
          <cell r="BC159">
            <v>410.34</v>
          </cell>
          <cell r="BD159">
            <v>10010.9</v>
          </cell>
        </row>
        <row r="160">
          <cell r="X160" t="str">
            <v>SolanoLTCDual</v>
          </cell>
          <cell r="Y160">
            <v>504</v>
          </cell>
          <cell r="Z160" t="str">
            <v>Solano</v>
          </cell>
          <cell r="AA160" t="str">
            <v>Partnership</v>
          </cell>
          <cell r="AB160" t="str">
            <v>LTCDual</v>
          </cell>
          <cell r="AC160">
            <v>4925.4611375253562</v>
          </cell>
          <cell r="AD160">
            <v>5686.4299999999994</v>
          </cell>
          <cell r="AE160">
            <v>223.9</v>
          </cell>
          <cell r="AF160">
            <v>5462.53</v>
          </cell>
          <cell r="AG160">
            <v>0</v>
          </cell>
          <cell r="AH160">
            <v>0</v>
          </cell>
          <cell r="AI160">
            <v>0</v>
          </cell>
          <cell r="AJ160">
            <v>0</v>
          </cell>
          <cell r="AK160">
            <v>0</v>
          </cell>
          <cell r="AL160">
            <v>0</v>
          </cell>
          <cell r="AM160">
            <v>5686.4299999999994</v>
          </cell>
          <cell r="AN160">
            <v>223.9</v>
          </cell>
          <cell r="AO160">
            <v>5462.53</v>
          </cell>
          <cell r="AP160">
            <v>5844.64</v>
          </cell>
          <cell r="AQ160">
            <v>230.13</v>
          </cell>
          <cell r="AR160">
            <v>5614.51</v>
          </cell>
          <cell r="AS160">
            <v>0</v>
          </cell>
          <cell r="AT160">
            <v>0</v>
          </cell>
          <cell r="AU160">
            <v>0</v>
          </cell>
          <cell r="AV160">
            <v>0</v>
          </cell>
          <cell r="AW160">
            <v>0</v>
          </cell>
          <cell r="AX160">
            <v>0</v>
          </cell>
          <cell r="AY160">
            <v>5844.64</v>
          </cell>
          <cell r="AZ160">
            <v>230.13</v>
          </cell>
          <cell r="BA160">
            <v>5614.51</v>
          </cell>
          <cell r="BB160">
            <v>5759.71</v>
          </cell>
          <cell r="BC160">
            <v>226.79</v>
          </cell>
          <cell r="BD160">
            <v>5532.92</v>
          </cell>
        </row>
        <row r="161">
          <cell r="X161" t="str">
            <v>SolanoOBRA</v>
          </cell>
          <cell r="Y161">
            <v>504</v>
          </cell>
          <cell r="Z161" t="str">
            <v>Solano</v>
          </cell>
          <cell r="AA161" t="str">
            <v>Partnership</v>
          </cell>
          <cell r="AB161" t="str">
            <v>OBRA</v>
          </cell>
          <cell r="AC161">
            <v>6346</v>
          </cell>
          <cell r="AD161">
            <v>194.80999999999997</v>
          </cell>
          <cell r="AE161">
            <v>7.67</v>
          </cell>
          <cell r="AF161">
            <v>187.14</v>
          </cell>
          <cell r="AG161">
            <v>0</v>
          </cell>
          <cell r="AH161">
            <v>0</v>
          </cell>
          <cell r="AI161">
            <v>0</v>
          </cell>
          <cell r="AJ161">
            <v>32.22</v>
          </cell>
          <cell r="AK161">
            <v>1.27</v>
          </cell>
          <cell r="AL161">
            <v>30.95</v>
          </cell>
          <cell r="AM161">
            <v>227.02999999999997</v>
          </cell>
          <cell r="AN161">
            <v>8.94</v>
          </cell>
          <cell r="AO161">
            <v>218.08999999999997</v>
          </cell>
          <cell r="AP161">
            <v>205.20000000000002</v>
          </cell>
          <cell r="AQ161">
            <v>8.08</v>
          </cell>
          <cell r="AR161">
            <v>197.12</v>
          </cell>
          <cell r="AS161">
            <v>0</v>
          </cell>
          <cell r="AT161">
            <v>0</v>
          </cell>
          <cell r="AU161">
            <v>0</v>
          </cell>
          <cell r="AV161">
            <v>33.020000000000003</v>
          </cell>
          <cell r="AW161">
            <v>1.3</v>
          </cell>
          <cell r="AX161">
            <v>31.720000000000002</v>
          </cell>
          <cell r="AY161">
            <v>238.22000000000003</v>
          </cell>
          <cell r="AZ161">
            <v>9.3800000000000008</v>
          </cell>
          <cell r="BA161">
            <v>228.84000000000003</v>
          </cell>
          <cell r="BB161">
            <v>199.55</v>
          </cell>
          <cell r="BC161">
            <v>7.86</v>
          </cell>
          <cell r="BD161">
            <v>191.69</v>
          </cell>
        </row>
        <row r="162">
          <cell r="X162" t="str">
            <v>SolanoAll Category of Aid</v>
          </cell>
          <cell r="Y162">
            <v>504</v>
          </cell>
          <cell r="Z162" t="str">
            <v>Solano</v>
          </cell>
          <cell r="AA162" t="str">
            <v>Partnership</v>
          </cell>
          <cell r="AB162" t="str">
            <v>All Category of Aid</v>
          </cell>
          <cell r="AC162">
            <v>998521.11437047122</v>
          </cell>
          <cell r="AD162">
            <v>295.11852590005901</v>
          </cell>
          <cell r="AE162">
            <v>11.618178948791765</v>
          </cell>
          <cell r="AF162">
            <v>283.50034695126726</v>
          </cell>
          <cell r="AG162">
            <v>5.5200808983143546</v>
          </cell>
          <cell r="AH162">
            <v>0.22045826255640555</v>
          </cell>
          <cell r="AI162">
            <v>5.2996226357579479</v>
          </cell>
          <cell r="AJ162">
            <v>33.117240360859327</v>
          </cell>
          <cell r="AK162">
            <v>1.3032354161288058</v>
          </cell>
          <cell r="AL162">
            <v>31.81400494473052</v>
          </cell>
          <cell r="AM162">
            <v>333.7558471592327</v>
          </cell>
          <cell r="AN162">
            <v>13.14187262747698</v>
          </cell>
          <cell r="AO162">
            <v>320.61397453175567</v>
          </cell>
          <cell r="AP162">
            <v>309.1615450768561</v>
          </cell>
          <cell r="AQ162">
            <v>12.173460912434832</v>
          </cell>
          <cell r="AR162">
            <v>296.9880841644212</v>
          </cell>
          <cell r="AS162">
            <v>5.6698130250047951</v>
          </cell>
          <cell r="AT162">
            <v>0.22155855977014319</v>
          </cell>
          <cell r="AU162">
            <v>5.4482544652346512</v>
          </cell>
          <cell r="AV162">
            <v>33.940905126845294</v>
          </cell>
          <cell r="AW162">
            <v>1.3350053902870391</v>
          </cell>
          <cell r="AX162">
            <v>32.605899736558257</v>
          </cell>
          <cell r="AY162">
            <v>348.77226322870627</v>
          </cell>
          <cell r="AZ162">
            <v>13.730024862492012</v>
          </cell>
          <cell r="BA162">
            <v>335.04223836621418</v>
          </cell>
          <cell r="BB162">
            <v>307.17222523430195</v>
          </cell>
          <cell r="BC162">
            <v>12.094389405335324</v>
          </cell>
          <cell r="BD162">
            <v>295.07783582896667</v>
          </cell>
        </row>
        <row r="163">
          <cell r="X163" t="str">
            <v>SolanoTotal Revenue</v>
          </cell>
          <cell r="Y163">
            <v>504</v>
          </cell>
          <cell r="Z163" t="str">
            <v>Solano</v>
          </cell>
          <cell r="AA163" t="str">
            <v>Partnership</v>
          </cell>
          <cell r="AB163" t="str">
            <v>Total Revenue</v>
          </cell>
          <cell r="AC163">
            <v>0</v>
          </cell>
          <cell r="AD163">
            <v>294682079.35309768</v>
          </cell>
          <cell r="AE163">
            <v>11600996.990903104</v>
          </cell>
          <cell r="AF163">
            <v>283081082.3621946</v>
          </cell>
          <cell r="AG163">
            <v>5511917.330000001</v>
          </cell>
          <cell r="AH163">
            <v>220132.23</v>
          </cell>
          <cell r="AI163">
            <v>5291785.0999999996</v>
          </cell>
          <cell r="AJ163">
            <v>33068263.75</v>
          </cell>
          <cell r="AK163">
            <v>1301308.0799999998</v>
          </cell>
          <cell r="AL163">
            <v>31766955.670000002</v>
          </cell>
          <cell r="AM163">
            <v>333262260.43309772</v>
          </cell>
          <cell r="AN163">
            <v>13122437.300903106</v>
          </cell>
          <cell r="AO163">
            <v>320139823.13219458</v>
          </cell>
          <cell r="AP163">
            <v>308704330.51063901</v>
          </cell>
          <cell r="AQ163">
            <v>12155457.756029801</v>
          </cell>
          <cell r="AR163">
            <v>296548872.75460917</v>
          </cell>
          <cell r="AS163">
            <v>5661428.0200000005</v>
          </cell>
          <cell r="AT163">
            <v>221230.90000000002</v>
          </cell>
          <cell r="AU163">
            <v>5440197.1199999992</v>
          </cell>
          <cell r="AV163">
            <v>33890710.410000004</v>
          </cell>
          <cell r="AW163">
            <v>1333031.07</v>
          </cell>
          <cell r="AX163">
            <v>32557679.340000004</v>
          </cell>
          <cell r="AY163">
            <v>348256468.94063908</v>
          </cell>
          <cell r="AZ163">
            <v>13709719.7260298</v>
          </cell>
          <cell r="BA163">
            <v>334546749.21460921</v>
          </cell>
          <cell r="BB163">
            <v>306717952.64461255</v>
          </cell>
          <cell r="BC163">
            <v>12076503.186645849</v>
          </cell>
          <cell r="BD163">
            <v>294641449.45796674</v>
          </cell>
        </row>
        <row r="164">
          <cell r="X164" t="str">
            <v>SonomaChild</v>
          </cell>
          <cell r="Y164">
            <v>513</v>
          </cell>
          <cell r="Z164" t="str">
            <v>Sonoma</v>
          </cell>
          <cell r="AA164" t="str">
            <v>Partnership</v>
          </cell>
          <cell r="AB164" t="str">
            <v>Child</v>
          </cell>
          <cell r="AC164">
            <v>558495</v>
          </cell>
          <cell r="AD164">
            <v>84.18</v>
          </cell>
          <cell r="AE164">
            <v>3.31</v>
          </cell>
          <cell r="AF164">
            <v>80.87</v>
          </cell>
          <cell r="AG164">
            <v>5.92</v>
          </cell>
          <cell r="AH164">
            <v>0.23</v>
          </cell>
          <cell r="AI164">
            <v>5.6899999999999995</v>
          </cell>
          <cell r="AJ164">
            <v>11.83</v>
          </cell>
          <cell r="AK164">
            <v>0.47</v>
          </cell>
          <cell r="AL164">
            <v>11.36</v>
          </cell>
          <cell r="AM164">
            <v>101.93</v>
          </cell>
          <cell r="AN164">
            <v>4.01</v>
          </cell>
          <cell r="AO164">
            <v>97.92</v>
          </cell>
          <cell r="AP164">
            <v>88.81</v>
          </cell>
          <cell r="AQ164">
            <v>3.5</v>
          </cell>
          <cell r="AR164">
            <v>85.31</v>
          </cell>
          <cell r="AS164">
            <v>6.1</v>
          </cell>
          <cell r="AT164">
            <v>0.24</v>
          </cell>
          <cell r="AU164">
            <v>5.8599999999999994</v>
          </cell>
          <cell r="AV164">
            <v>12.12</v>
          </cell>
          <cell r="AW164">
            <v>0.48</v>
          </cell>
          <cell r="AX164">
            <v>11.639999999999999</v>
          </cell>
          <cell r="AY164">
            <v>107.03</v>
          </cell>
          <cell r="AZ164">
            <v>4.2200000000000006</v>
          </cell>
          <cell r="BA164">
            <v>102.81</v>
          </cell>
          <cell r="BB164">
            <v>92.18</v>
          </cell>
          <cell r="BC164">
            <v>3.63</v>
          </cell>
          <cell r="BD164">
            <v>88.550000000000011</v>
          </cell>
        </row>
        <row r="165">
          <cell r="X165" t="str">
            <v>SonomaAdult</v>
          </cell>
          <cell r="Y165">
            <v>513</v>
          </cell>
          <cell r="Z165" t="str">
            <v>Sonoma</v>
          </cell>
          <cell r="AA165" t="str">
            <v>Partnership</v>
          </cell>
          <cell r="AB165" t="str">
            <v>Adult</v>
          </cell>
          <cell r="AC165">
            <v>187264</v>
          </cell>
          <cell r="AD165">
            <v>321.29999999999995</v>
          </cell>
          <cell r="AE165">
            <v>12.65</v>
          </cell>
          <cell r="AF165">
            <v>308.64999999999998</v>
          </cell>
          <cell r="AG165">
            <v>5.7</v>
          </cell>
          <cell r="AH165">
            <v>0.22</v>
          </cell>
          <cell r="AI165">
            <v>5.48</v>
          </cell>
          <cell r="AJ165">
            <v>48.95</v>
          </cell>
          <cell r="AK165">
            <v>1.93</v>
          </cell>
          <cell r="AL165">
            <v>47.02</v>
          </cell>
          <cell r="AM165">
            <v>375.94999999999993</v>
          </cell>
          <cell r="AN165">
            <v>14.8</v>
          </cell>
          <cell r="AO165">
            <v>361.14999999999992</v>
          </cell>
          <cell r="AP165">
            <v>338.25</v>
          </cell>
          <cell r="AQ165">
            <v>13.32</v>
          </cell>
          <cell r="AR165">
            <v>324.93</v>
          </cell>
          <cell r="AS165">
            <v>5.86</v>
          </cell>
          <cell r="AT165">
            <v>0.23</v>
          </cell>
          <cell r="AU165">
            <v>5.63</v>
          </cell>
          <cell r="AV165">
            <v>50.15</v>
          </cell>
          <cell r="AW165">
            <v>1.97</v>
          </cell>
          <cell r="AX165">
            <v>48.18</v>
          </cell>
          <cell r="AY165">
            <v>394.26</v>
          </cell>
          <cell r="AZ165">
            <v>15.520000000000001</v>
          </cell>
          <cell r="BA165">
            <v>378.74</v>
          </cell>
          <cell r="BB165">
            <v>334.93</v>
          </cell>
          <cell r="BC165">
            <v>13.19</v>
          </cell>
          <cell r="BD165">
            <v>321.74</v>
          </cell>
        </row>
        <row r="166">
          <cell r="X166" t="str">
            <v>SonomaAged&amp;DisabledNonDual</v>
          </cell>
          <cell r="Y166">
            <v>513</v>
          </cell>
          <cell r="Z166" t="str">
            <v>Sonoma</v>
          </cell>
          <cell r="AA166" t="str">
            <v>Partnership</v>
          </cell>
          <cell r="AB166" t="str">
            <v>Aged&amp;DisabledNonDual</v>
          </cell>
          <cell r="AC166">
            <v>77228</v>
          </cell>
          <cell r="AD166">
            <v>1021.4200000000001</v>
          </cell>
          <cell r="AE166">
            <v>40.22</v>
          </cell>
          <cell r="AF166">
            <v>981.2</v>
          </cell>
          <cell r="AG166">
            <v>11.32</v>
          </cell>
          <cell r="AH166">
            <v>0.45</v>
          </cell>
          <cell r="AI166">
            <v>10.870000000000001</v>
          </cell>
          <cell r="AJ166">
            <v>141.88999999999999</v>
          </cell>
          <cell r="AK166">
            <v>5.59</v>
          </cell>
          <cell r="AL166">
            <v>136.29999999999998</v>
          </cell>
          <cell r="AM166">
            <v>1174.6300000000001</v>
          </cell>
          <cell r="AN166">
            <v>46.260000000000005</v>
          </cell>
          <cell r="AO166">
            <v>1128.3700000000001</v>
          </cell>
          <cell r="AP166">
            <v>1072.75</v>
          </cell>
          <cell r="AQ166">
            <v>42.24</v>
          </cell>
          <cell r="AR166">
            <v>1030.51</v>
          </cell>
          <cell r="AS166">
            <v>11.63</v>
          </cell>
          <cell r="AT166">
            <v>0.46</v>
          </cell>
          <cell r="AU166">
            <v>11.17</v>
          </cell>
          <cell r="AV166">
            <v>145.38999999999999</v>
          </cell>
          <cell r="AW166">
            <v>5.72</v>
          </cell>
          <cell r="AX166">
            <v>139.66999999999999</v>
          </cell>
          <cell r="AY166">
            <v>1229.77</v>
          </cell>
          <cell r="AZ166">
            <v>48.42</v>
          </cell>
          <cell r="BA166">
            <v>1181.3499999999999</v>
          </cell>
          <cell r="BB166">
            <v>1057.07</v>
          </cell>
          <cell r="BC166">
            <v>41.62</v>
          </cell>
          <cell r="BD166">
            <v>1015.4499999999999</v>
          </cell>
        </row>
        <row r="167">
          <cell r="X167" t="str">
            <v>SonomaDisabledDual</v>
          </cell>
          <cell r="Y167">
            <v>513</v>
          </cell>
          <cell r="Z167" t="str">
            <v>Sonoma</v>
          </cell>
          <cell r="AA167" t="str">
            <v>Partnership</v>
          </cell>
          <cell r="AB167" t="str">
            <v>DisabledDual</v>
          </cell>
          <cell r="AC167">
            <v>77574.933453332793</v>
          </cell>
          <cell r="AD167">
            <v>176.84</v>
          </cell>
          <cell r="AE167">
            <v>6.96</v>
          </cell>
          <cell r="AF167">
            <v>169.88</v>
          </cell>
          <cell r="AG167">
            <v>0</v>
          </cell>
          <cell r="AH167">
            <v>0</v>
          </cell>
          <cell r="AI167">
            <v>0</v>
          </cell>
          <cell r="AJ167">
            <v>0</v>
          </cell>
          <cell r="AK167">
            <v>0</v>
          </cell>
          <cell r="AL167">
            <v>0</v>
          </cell>
          <cell r="AM167">
            <v>176.84</v>
          </cell>
          <cell r="AN167">
            <v>6.96</v>
          </cell>
          <cell r="AO167">
            <v>169.88</v>
          </cell>
          <cell r="AP167">
            <v>184.39</v>
          </cell>
          <cell r="AQ167">
            <v>7.26</v>
          </cell>
          <cell r="AR167">
            <v>177.13</v>
          </cell>
          <cell r="AS167">
            <v>0</v>
          </cell>
          <cell r="AT167">
            <v>0</v>
          </cell>
          <cell r="AU167">
            <v>0</v>
          </cell>
          <cell r="AV167">
            <v>0</v>
          </cell>
          <cell r="AW167">
            <v>0</v>
          </cell>
          <cell r="AX167">
            <v>0</v>
          </cell>
          <cell r="AY167">
            <v>184.39</v>
          </cell>
          <cell r="AZ167">
            <v>7.26</v>
          </cell>
          <cell r="BA167">
            <v>177.13</v>
          </cell>
          <cell r="BB167">
            <v>180.19</v>
          </cell>
          <cell r="BC167">
            <v>7.1</v>
          </cell>
          <cell r="BD167">
            <v>173.09</v>
          </cell>
        </row>
        <row r="168">
          <cell r="X168" t="str">
            <v>SonomaAgedDual</v>
          </cell>
          <cell r="Y168">
            <v>513</v>
          </cell>
          <cell r="Z168" t="str">
            <v>Sonoma</v>
          </cell>
          <cell r="AA168" t="str">
            <v>Partnership</v>
          </cell>
          <cell r="AB168" t="str">
            <v>AgedDual</v>
          </cell>
          <cell r="AC168">
            <v>61322.273606330367</v>
          </cell>
          <cell r="AD168">
            <v>224.32000000000002</v>
          </cell>
          <cell r="AE168">
            <v>8.83</v>
          </cell>
          <cell r="AF168">
            <v>215.49</v>
          </cell>
          <cell r="AG168">
            <v>0</v>
          </cell>
          <cell r="AH168">
            <v>0</v>
          </cell>
          <cell r="AI168">
            <v>0</v>
          </cell>
          <cell r="AJ168">
            <v>0</v>
          </cell>
          <cell r="AK168">
            <v>0</v>
          </cell>
          <cell r="AL168">
            <v>0</v>
          </cell>
          <cell r="AM168">
            <v>224.32000000000002</v>
          </cell>
          <cell r="AN168">
            <v>8.83</v>
          </cell>
          <cell r="AO168">
            <v>215.49</v>
          </cell>
          <cell r="AP168">
            <v>232.23000000000002</v>
          </cell>
          <cell r="AQ168">
            <v>9.14</v>
          </cell>
          <cell r="AR168">
            <v>223.09000000000003</v>
          </cell>
          <cell r="AS168">
            <v>0</v>
          </cell>
          <cell r="AT168">
            <v>0</v>
          </cell>
          <cell r="AU168">
            <v>0</v>
          </cell>
          <cell r="AV168">
            <v>0</v>
          </cell>
          <cell r="AW168">
            <v>0</v>
          </cell>
          <cell r="AX168">
            <v>0</v>
          </cell>
          <cell r="AY168">
            <v>232.23000000000002</v>
          </cell>
          <cell r="AZ168">
            <v>9.14</v>
          </cell>
          <cell r="BA168">
            <v>223.09000000000003</v>
          </cell>
          <cell r="BB168">
            <v>227.81</v>
          </cell>
          <cell r="BC168">
            <v>8.9700000000000006</v>
          </cell>
          <cell r="BD168">
            <v>218.84</v>
          </cell>
        </row>
        <row r="169">
          <cell r="X169" t="str">
            <v>SonomaBCCTP</v>
          </cell>
          <cell r="Y169">
            <v>513</v>
          </cell>
          <cell r="Z169" t="str">
            <v>Sonoma</v>
          </cell>
          <cell r="AA169" t="str">
            <v>Partnership</v>
          </cell>
          <cell r="AB169" t="str">
            <v>BCCTP</v>
          </cell>
          <cell r="AC169">
            <v>1331</v>
          </cell>
          <cell r="AD169">
            <v>1558.35</v>
          </cell>
          <cell r="AE169">
            <v>61.36</v>
          </cell>
          <cell r="AF169">
            <v>1496.99</v>
          </cell>
          <cell r="AG169">
            <v>8.41</v>
          </cell>
          <cell r="AH169">
            <v>0.33</v>
          </cell>
          <cell r="AI169">
            <v>8.08</v>
          </cell>
          <cell r="AJ169">
            <v>117.41</v>
          </cell>
          <cell r="AK169">
            <v>4.62</v>
          </cell>
          <cell r="AL169">
            <v>112.78999999999999</v>
          </cell>
          <cell r="AM169">
            <v>1684.17</v>
          </cell>
          <cell r="AN169">
            <v>66.31</v>
          </cell>
          <cell r="AO169">
            <v>1617.8600000000001</v>
          </cell>
          <cell r="AP169">
            <v>1640.03</v>
          </cell>
          <cell r="AQ169">
            <v>64.58</v>
          </cell>
          <cell r="AR169">
            <v>1575.45</v>
          </cell>
          <cell r="AS169">
            <v>8.6300000000000008</v>
          </cell>
          <cell r="AT169">
            <v>0.34</v>
          </cell>
          <cell r="AU169">
            <v>8.2900000000000009</v>
          </cell>
          <cell r="AV169">
            <v>120.32</v>
          </cell>
          <cell r="AW169">
            <v>4.74</v>
          </cell>
          <cell r="AX169">
            <v>115.58</v>
          </cell>
          <cell r="AY169">
            <v>1768.98</v>
          </cell>
          <cell r="AZ169">
            <v>69.66</v>
          </cell>
          <cell r="BA169">
            <v>1699.32</v>
          </cell>
          <cell r="BB169">
            <v>1605.52</v>
          </cell>
          <cell r="BC169">
            <v>63.22</v>
          </cell>
          <cell r="BD169">
            <v>1542.3</v>
          </cell>
        </row>
        <row r="170">
          <cell r="X170" t="str">
            <v>SonomaAIDSNonDual</v>
          </cell>
          <cell r="Y170">
            <v>513</v>
          </cell>
          <cell r="Z170" t="str">
            <v>Sonoma</v>
          </cell>
          <cell r="AA170" t="str">
            <v>Partnership</v>
          </cell>
          <cell r="AB170" t="str">
            <v>AIDSNonDual</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row>
        <row r="171">
          <cell r="X171" t="str">
            <v>SonomaAIDSDual</v>
          </cell>
          <cell r="Y171">
            <v>513</v>
          </cell>
          <cell r="Z171" t="str">
            <v>Sonoma</v>
          </cell>
          <cell r="AA171" t="str">
            <v>Partnership</v>
          </cell>
          <cell r="AB171" t="str">
            <v>AIDSDual</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row>
        <row r="172">
          <cell r="X172" t="str">
            <v>SonomaLTCNonDual</v>
          </cell>
          <cell r="Y172">
            <v>513</v>
          </cell>
          <cell r="Z172" t="str">
            <v>Sonoma</v>
          </cell>
          <cell r="AA172" t="str">
            <v>Partnership</v>
          </cell>
          <cell r="AB172" t="str">
            <v>LTCNonDual</v>
          </cell>
          <cell r="AC172">
            <v>533</v>
          </cell>
          <cell r="AD172">
            <v>10402.66</v>
          </cell>
          <cell r="AE172">
            <v>409.6</v>
          </cell>
          <cell r="AF172">
            <v>9993.06</v>
          </cell>
          <cell r="AG172">
            <v>9.24</v>
          </cell>
          <cell r="AH172">
            <v>0.36</v>
          </cell>
          <cell r="AI172">
            <v>8.8800000000000008</v>
          </cell>
          <cell r="AJ172">
            <v>294.13</v>
          </cell>
          <cell r="AK172">
            <v>11.58</v>
          </cell>
          <cell r="AL172">
            <v>282.55</v>
          </cell>
          <cell r="AM172">
            <v>10706.029999999999</v>
          </cell>
          <cell r="AN172">
            <v>421.54</v>
          </cell>
          <cell r="AO172">
            <v>10284.489999999998</v>
          </cell>
          <cell r="AP172">
            <v>10780.38</v>
          </cell>
          <cell r="AQ172">
            <v>424.48</v>
          </cell>
          <cell r="AR172">
            <v>10355.9</v>
          </cell>
          <cell r="AS172">
            <v>9.49</v>
          </cell>
          <cell r="AT172">
            <v>0.37</v>
          </cell>
          <cell r="AU172">
            <v>9.120000000000001</v>
          </cell>
          <cell r="AV172">
            <v>301.41000000000003</v>
          </cell>
          <cell r="AW172">
            <v>11.87</v>
          </cell>
          <cell r="AX172">
            <v>289.54000000000002</v>
          </cell>
          <cell r="AY172">
            <v>11091.279999999999</v>
          </cell>
          <cell r="AZ172">
            <v>436.72</v>
          </cell>
          <cell r="BA172">
            <v>10654.56</v>
          </cell>
          <cell r="BB172">
            <v>10589.09</v>
          </cell>
          <cell r="BC172">
            <v>416.95</v>
          </cell>
          <cell r="BD172">
            <v>10172.14</v>
          </cell>
        </row>
        <row r="173">
          <cell r="X173" t="str">
            <v>SonomaLTCDual</v>
          </cell>
          <cell r="Y173">
            <v>513</v>
          </cell>
          <cell r="Z173" t="str">
            <v>Sonoma</v>
          </cell>
          <cell r="AA173" t="str">
            <v>Partnership</v>
          </cell>
          <cell r="AB173" t="str">
            <v>LTCDual</v>
          </cell>
          <cell r="AC173">
            <v>14276.610117465421</v>
          </cell>
          <cell r="AD173">
            <v>4020.23</v>
          </cell>
          <cell r="AE173">
            <v>158.30000000000001</v>
          </cell>
          <cell r="AF173">
            <v>3861.93</v>
          </cell>
          <cell r="AG173">
            <v>0</v>
          </cell>
          <cell r="AH173">
            <v>0</v>
          </cell>
          <cell r="AI173">
            <v>0</v>
          </cell>
          <cell r="AJ173">
            <v>0</v>
          </cell>
          <cell r="AK173">
            <v>0</v>
          </cell>
          <cell r="AL173">
            <v>0</v>
          </cell>
          <cell r="AM173">
            <v>4020.23</v>
          </cell>
          <cell r="AN173">
            <v>158.30000000000001</v>
          </cell>
          <cell r="AO173">
            <v>3861.93</v>
          </cell>
          <cell r="AP173">
            <v>4131.04</v>
          </cell>
          <cell r="AQ173">
            <v>162.66</v>
          </cell>
          <cell r="AR173">
            <v>3968.38</v>
          </cell>
          <cell r="AS173">
            <v>0</v>
          </cell>
          <cell r="AT173">
            <v>0</v>
          </cell>
          <cell r="AU173">
            <v>0</v>
          </cell>
          <cell r="AV173">
            <v>0</v>
          </cell>
          <cell r="AW173">
            <v>0</v>
          </cell>
          <cell r="AX173">
            <v>0</v>
          </cell>
          <cell r="AY173">
            <v>4131.04</v>
          </cell>
          <cell r="AZ173">
            <v>162.66</v>
          </cell>
          <cell r="BA173">
            <v>3968.38</v>
          </cell>
          <cell r="BB173">
            <v>4071.28</v>
          </cell>
          <cell r="BC173">
            <v>160.31</v>
          </cell>
          <cell r="BD173">
            <v>3910.9700000000003</v>
          </cell>
        </row>
        <row r="174">
          <cell r="X174" t="str">
            <v>SonomaOBRA</v>
          </cell>
          <cell r="Y174">
            <v>513</v>
          </cell>
          <cell r="Z174" t="str">
            <v>Sonoma</v>
          </cell>
          <cell r="AA174" t="str">
            <v>Partnership</v>
          </cell>
          <cell r="AB174" t="str">
            <v>OBRA</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row>
        <row r="175">
          <cell r="X175" t="str">
            <v>SonomaAll Category of Aid</v>
          </cell>
          <cell r="Y175">
            <v>513</v>
          </cell>
          <cell r="Z175" t="str">
            <v>Sonoma</v>
          </cell>
          <cell r="AA175" t="str">
            <v>Partnership</v>
          </cell>
          <cell r="AB175" t="str">
            <v>All Category of Aid</v>
          </cell>
          <cell r="AC175">
            <v>978024.81717712851</v>
          </cell>
          <cell r="AD175">
            <v>284.81123662463182</v>
          </cell>
          <cell r="AE175">
            <v>11.211361482648366</v>
          </cell>
          <cell r="AF175">
            <v>273.59987514198343</v>
          </cell>
          <cell r="AG175">
            <v>5.3823120820119632</v>
          </cell>
          <cell r="AH175">
            <v>0.20964257388866067</v>
          </cell>
          <cell r="AI175">
            <v>5.1726695081233025</v>
          </cell>
          <cell r="AJ175">
            <v>27.652154725540072</v>
          </cell>
          <cell r="AK175">
            <v>1.0919334880298721</v>
          </cell>
          <cell r="AL175">
            <v>26.560221237510195</v>
          </cell>
          <cell r="AM175">
            <v>317.84570343218383</v>
          </cell>
          <cell r="AN175">
            <v>12.512937544566901</v>
          </cell>
          <cell r="AO175">
            <v>305.33276588761692</v>
          </cell>
          <cell r="AP175">
            <v>297.7831485905603</v>
          </cell>
          <cell r="AQ175">
            <v>11.727019926185363</v>
          </cell>
          <cell r="AR175">
            <v>286.05612866437497</v>
          </cell>
          <cell r="AS175">
            <v>5.5406496694435035</v>
          </cell>
          <cell r="AT175">
            <v>0.21807641918085646</v>
          </cell>
          <cell r="AU175">
            <v>5.3225732502626464</v>
          </cell>
          <cell r="AV175">
            <v>28.331822345753039</v>
          </cell>
          <cell r="AW175">
            <v>1.1158893627566753</v>
          </cell>
          <cell r="AX175">
            <v>27.215932982996364</v>
          </cell>
          <cell r="AY175">
            <v>331.65562060575695</v>
          </cell>
          <cell r="AZ175">
            <v>13.060985708122896</v>
          </cell>
          <cell r="BA175">
            <v>318.59463489763397</v>
          </cell>
          <cell r="BB175">
            <v>296.19991357109222</v>
          </cell>
          <cell r="BC175">
            <v>11.663798841652845</v>
          </cell>
          <cell r="BD175">
            <v>284.53611472943948</v>
          </cell>
        </row>
        <row r="176">
          <cell r="X176" t="str">
            <v>SonomaTotal Revenue</v>
          </cell>
          <cell r="Y176">
            <v>513</v>
          </cell>
          <cell r="Z176" t="str">
            <v>Sonoma</v>
          </cell>
          <cell r="AA176" t="str">
            <v>Partnership</v>
          </cell>
          <cell r="AB176" t="str">
            <v>Total Revenue</v>
          </cell>
          <cell r="AC176">
            <v>0</v>
          </cell>
          <cell r="AD176">
            <v>278552457.6297974</v>
          </cell>
          <cell r="AE176">
            <v>10964989.764373869</v>
          </cell>
          <cell r="AF176">
            <v>267587467.86542353</v>
          </cell>
          <cell r="AG176">
            <v>5264034.79</v>
          </cell>
          <cell r="AH176">
            <v>205035.64</v>
          </cell>
          <cell r="AI176">
            <v>5058999.1500000004</v>
          </cell>
          <cell r="AJ176">
            <v>27044493.57</v>
          </cell>
          <cell r="AK176">
            <v>1067938.0499999998</v>
          </cell>
          <cell r="AL176">
            <v>25976555.519999996</v>
          </cell>
          <cell r="AM176">
            <v>310860985.98979741</v>
          </cell>
          <cell r="AN176">
            <v>12237963.45437387</v>
          </cell>
          <cell r="AO176">
            <v>298623022.53542352</v>
          </cell>
          <cell r="AP176">
            <v>291239309.45871246</v>
          </cell>
          <cell r="AQ176">
            <v>11469316.519339982</v>
          </cell>
          <cell r="AR176">
            <v>279769992.93937248</v>
          </cell>
          <cell r="AS176">
            <v>5418892.8799999999</v>
          </cell>
          <cell r="AT176">
            <v>213284.15</v>
          </cell>
          <cell r="AU176">
            <v>5205608.7299999995</v>
          </cell>
          <cell r="AV176">
            <v>27709225.370000001</v>
          </cell>
          <cell r="AW176">
            <v>1091367.4899999998</v>
          </cell>
          <cell r="AX176">
            <v>26617857.879999999</v>
          </cell>
          <cell r="AY176">
            <v>324367427.70871252</v>
          </cell>
          <cell r="AZ176">
            <v>12773968.159339983</v>
          </cell>
          <cell r="BA176">
            <v>311593459.54937249</v>
          </cell>
          <cell r="BB176">
            <v>289690866.31824875</v>
          </cell>
          <cell r="BC176">
            <v>11407484.729698326</v>
          </cell>
          <cell r="BD176">
            <v>278283381.58855051</v>
          </cell>
        </row>
        <row r="177">
          <cell r="X177" t="str">
            <v>VenturaChild</v>
          </cell>
          <cell r="Y177">
            <v>515</v>
          </cell>
          <cell r="Z177" t="str">
            <v>Ventura</v>
          </cell>
          <cell r="AA177" t="str">
            <v>Gold Coast</v>
          </cell>
          <cell r="AB177" t="str">
            <v>Child</v>
          </cell>
          <cell r="AC177">
            <v>1084071</v>
          </cell>
          <cell r="AD177">
            <v>59.91</v>
          </cell>
          <cell r="AE177">
            <v>2.36</v>
          </cell>
          <cell r="AF177">
            <v>57.55</v>
          </cell>
          <cell r="AG177">
            <v>6.59</v>
          </cell>
          <cell r="AH177">
            <v>0.26</v>
          </cell>
          <cell r="AI177">
            <v>6.33</v>
          </cell>
          <cell r="AJ177">
            <v>5.23</v>
          </cell>
          <cell r="AK177">
            <v>0.21</v>
          </cell>
          <cell r="AL177">
            <v>5.0200000000000005</v>
          </cell>
          <cell r="AM177">
            <v>71.73</v>
          </cell>
          <cell r="AN177">
            <v>2.83</v>
          </cell>
          <cell r="AO177">
            <v>68.900000000000006</v>
          </cell>
          <cell r="AP177">
            <v>63.4</v>
          </cell>
          <cell r="AQ177">
            <v>2.5</v>
          </cell>
          <cell r="AR177">
            <v>60.9</v>
          </cell>
          <cell r="AS177">
            <v>6.81</v>
          </cell>
          <cell r="AT177">
            <v>0.27</v>
          </cell>
          <cell r="AU177">
            <v>6.5399999999999991</v>
          </cell>
          <cell r="AV177">
            <v>5.35</v>
          </cell>
          <cell r="AW177">
            <v>0.21</v>
          </cell>
          <cell r="AX177">
            <v>5.14</v>
          </cell>
          <cell r="AY177">
            <v>75.559999999999988</v>
          </cell>
          <cell r="AZ177">
            <v>2.98</v>
          </cell>
          <cell r="BA177">
            <v>72.579999999999984</v>
          </cell>
          <cell r="BB177">
            <v>67.86</v>
          </cell>
          <cell r="BC177">
            <v>2.67</v>
          </cell>
          <cell r="BD177">
            <v>65.19</v>
          </cell>
        </row>
        <row r="178">
          <cell r="X178" t="str">
            <v>VenturaAdult</v>
          </cell>
          <cell r="Y178">
            <v>515</v>
          </cell>
          <cell r="Z178" t="str">
            <v>Ventura</v>
          </cell>
          <cell r="AA178" t="str">
            <v>Gold Coast</v>
          </cell>
          <cell r="AB178" t="str">
            <v>Adult</v>
          </cell>
          <cell r="AC178">
            <v>339863</v>
          </cell>
          <cell r="AD178">
            <v>328.69</v>
          </cell>
          <cell r="AE178">
            <v>12.94</v>
          </cell>
          <cell r="AF178">
            <v>315.75</v>
          </cell>
          <cell r="AG178">
            <v>5.87</v>
          </cell>
          <cell r="AH178">
            <v>0.23</v>
          </cell>
          <cell r="AI178">
            <v>5.64</v>
          </cell>
          <cell r="AJ178">
            <v>42.95</v>
          </cell>
          <cell r="AK178">
            <v>1.69</v>
          </cell>
          <cell r="AL178">
            <v>41.260000000000005</v>
          </cell>
          <cell r="AM178">
            <v>377.51</v>
          </cell>
          <cell r="AN178">
            <v>14.86</v>
          </cell>
          <cell r="AO178">
            <v>362.65</v>
          </cell>
          <cell r="AP178">
            <v>346.18</v>
          </cell>
          <cell r="AQ178">
            <v>13.63</v>
          </cell>
          <cell r="AR178">
            <v>332.55</v>
          </cell>
          <cell r="AS178">
            <v>6.03</v>
          </cell>
          <cell r="AT178">
            <v>0.24</v>
          </cell>
          <cell r="AU178">
            <v>5.79</v>
          </cell>
          <cell r="AV178">
            <v>44.01</v>
          </cell>
          <cell r="AW178">
            <v>1.73</v>
          </cell>
          <cell r="AX178">
            <v>42.28</v>
          </cell>
          <cell r="AY178">
            <v>396.21999999999997</v>
          </cell>
          <cell r="AZ178">
            <v>15.600000000000001</v>
          </cell>
          <cell r="BA178">
            <v>380.61999999999995</v>
          </cell>
          <cell r="BB178">
            <v>342.42</v>
          </cell>
          <cell r="BC178">
            <v>13.48</v>
          </cell>
          <cell r="BD178">
            <v>328.94</v>
          </cell>
        </row>
        <row r="179">
          <cell r="X179" t="str">
            <v>VenturaAged&amp;DisabledNonDual</v>
          </cell>
          <cell r="Y179">
            <v>515</v>
          </cell>
          <cell r="Z179" t="str">
            <v>Ventura</v>
          </cell>
          <cell r="AA179" t="str">
            <v>Gold Coast</v>
          </cell>
          <cell r="AB179" t="str">
            <v>Aged&amp;DisabledNonDual</v>
          </cell>
          <cell r="AC179">
            <v>122694</v>
          </cell>
          <cell r="AD179">
            <v>833.29</v>
          </cell>
          <cell r="AE179">
            <v>32.81</v>
          </cell>
          <cell r="AF179">
            <v>800.48</v>
          </cell>
          <cell r="AG179">
            <v>11.61</v>
          </cell>
          <cell r="AH179">
            <v>0.46</v>
          </cell>
          <cell r="AI179">
            <v>11.149999999999999</v>
          </cell>
          <cell r="AJ179">
            <v>87.63</v>
          </cell>
          <cell r="AK179">
            <v>3.45</v>
          </cell>
          <cell r="AL179">
            <v>84.179999999999993</v>
          </cell>
          <cell r="AM179">
            <v>932.53</v>
          </cell>
          <cell r="AN179">
            <v>36.720000000000006</v>
          </cell>
          <cell r="AO179">
            <v>895.81</v>
          </cell>
          <cell r="AP179">
            <v>873.17</v>
          </cell>
          <cell r="AQ179">
            <v>34.380000000000003</v>
          </cell>
          <cell r="AR179">
            <v>838.79</v>
          </cell>
          <cell r="AS179">
            <v>11.93</v>
          </cell>
          <cell r="AT179">
            <v>0.47</v>
          </cell>
          <cell r="AU179">
            <v>11.459999999999999</v>
          </cell>
          <cell r="AV179">
            <v>89.79</v>
          </cell>
          <cell r="AW179">
            <v>3.54</v>
          </cell>
          <cell r="AX179">
            <v>86.25</v>
          </cell>
          <cell r="AY179">
            <v>974.88999999999987</v>
          </cell>
          <cell r="AZ179">
            <v>38.39</v>
          </cell>
          <cell r="BA179">
            <v>936.49999999999989</v>
          </cell>
          <cell r="BB179">
            <v>863.12</v>
          </cell>
          <cell r="BC179">
            <v>33.979999999999997</v>
          </cell>
          <cell r="BD179">
            <v>829.14</v>
          </cell>
        </row>
        <row r="180">
          <cell r="X180" t="str">
            <v>VenturaDisabledDual</v>
          </cell>
          <cell r="Y180">
            <v>515</v>
          </cell>
          <cell r="Z180" t="str">
            <v>Ventura</v>
          </cell>
          <cell r="AA180" t="str">
            <v>Gold Coast</v>
          </cell>
          <cell r="AB180" t="str">
            <v>DisabledDual</v>
          </cell>
          <cell r="AC180">
            <v>94010.909278326086</v>
          </cell>
          <cell r="AD180">
            <v>203.94</v>
          </cell>
          <cell r="AE180">
            <v>8.0299999999999994</v>
          </cell>
          <cell r="AF180">
            <v>195.91</v>
          </cell>
          <cell r="AG180">
            <v>0</v>
          </cell>
          <cell r="AH180">
            <v>0</v>
          </cell>
          <cell r="AI180">
            <v>0</v>
          </cell>
          <cell r="AJ180">
            <v>0</v>
          </cell>
          <cell r="AK180">
            <v>0</v>
          </cell>
          <cell r="AL180">
            <v>0</v>
          </cell>
          <cell r="AM180">
            <v>203.94</v>
          </cell>
          <cell r="AN180">
            <v>8.0299999999999994</v>
          </cell>
          <cell r="AO180">
            <v>195.91</v>
          </cell>
          <cell r="AP180">
            <v>212.48000000000002</v>
          </cell>
          <cell r="AQ180">
            <v>8.3699999999999992</v>
          </cell>
          <cell r="AR180">
            <v>204.11</v>
          </cell>
          <cell r="AS180">
            <v>0</v>
          </cell>
          <cell r="AT180">
            <v>0</v>
          </cell>
          <cell r="AU180">
            <v>0</v>
          </cell>
          <cell r="AV180">
            <v>0</v>
          </cell>
          <cell r="AW180">
            <v>0</v>
          </cell>
          <cell r="AX180">
            <v>0</v>
          </cell>
          <cell r="AY180">
            <v>212.48000000000002</v>
          </cell>
          <cell r="AZ180">
            <v>8.3699999999999992</v>
          </cell>
          <cell r="BA180">
            <v>204.11</v>
          </cell>
          <cell r="BB180">
            <v>207.52</v>
          </cell>
          <cell r="BC180">
            <v>8.17</v>
          </cell>
          <cell r="BD180">
            <v>199.35000000000002</v>
          </cell>
        </row>
        <row r="181">
          <cell r="X181" t="str">
            <v>VenturaAgedDual</v>
          </cell>
          <cell r="Y181">
            <v>515</v>
          </cell>
          <cell r="Z181" t="str">
            <v>Ventura</v>
          </cell>
          <cell r="AA181" t="str">
            <v>Gold Coast</v>
          </cell>
          <cell r="AB181" t="str">
            <v>AgedDual</v>
          </cell>
          <cell r="AC181">
            <v>125911.26890411749</v>
          </cell>
          <cell r="AD181">
            <v>225.48</v>
          </cell>
          <cell r="AE181">
            <v>8.8800000000000008</v>
          </cell>
          <cell r="AF181">
            <v>216.6</v>
          </cell>
          <cell r="AG181">
            <v>0</v>
          </cell>
          <cell r="AH181">
            <v>0</v>
          </cell>
          <cell r="AI181">
            <v>0</v>
          </cell>
          <cell r="AJ181">
            <v>0</v>
          </cell>
          <cell r="AK181">
            <v>0</v>
          </cell>
          <cell r="AL181">
            <v>0</v>
          </cell>
          <cell r="AM181">
            <v>225.48</v>
          </cell>
          <cell r="AN181">
            <v>8.8800000000000008</v>
          </cell>
          <cell r="AO181">
            <v>216.6</v>
          </cell>
          <cell r="AP181">
            <v>233.73999999999998</v>
          </cell>
          <cell r="AQ181">
            <v>9.1999999999999993</v>
          </cell>
          <cell r="AR181">
            <v>224.54</v>
          </cell>
          <cell r="AS181">
            <v>0</v>
          </cell>
          <cell r="AT181">
            <v>0</v>
          </cell>
          <cell r="AU181">
            <v>0</v>
          </cell>
          <cell r="AV181">
            <v>0</v>
          </cell>
          <cell r="AW181">
            <v>0</v>
          </cell>
          <cell r="AX181">
            <v>0</v>
          </cell>
          <cell r="AY181">
            <v>233.73999999999998</v>
          </cell>
          <cell r="AZ181">
            <v>9.1999999999999993</v>
          </cell>
          <cell r="BA181">
            <v>224.54</v>
          </cell>
          <cell r="BB181">
            <v>228.9</v>
          </cell>
          <cell r="BC181">
            <v>9.01</v>
          </cell>
          <cell r="BD181">
            <v>219.89000000000001</v>
          </cell>
        </row>
        <row r="182">
          <cell r="X182" t="str">
            <v>VenturaBCCTP</v>
          </cell>
          <cell r="Y182">
            <v>515</v>
          </cell>
          <cell r="Z182" t="str">
            <v>Ventura</v>
          </cell>
          <cell r="AA182" t="str">
            <v>Gold Coast</v>
          </cell>
          <cell r="AB182" t="str">
            <v>BCCTP</v>
          </cell>
          <cell r="AC182">
            <v>2676</v>
          </cell>
          <cell r="AD182">
            <v>1656.6200000000001</v>
          </cell>
          <cell r="AE182">
            <v>65.23</v>
          </cell>
          <cell r="AF182">
            <v>1591.39</v>
          </cell>
          <cell r="AG182">
            <v>8.6</v>
          </cell>
          <cell r="AH182">
            <v>0.34</v>
          </cell>
          <cell r="AI182">
            <v>8.26</v>
          </cell>
          <cell r="AJ182">
            <v>328.09</v>
          </cell>
          <cell r="AK182">
            <v>12.92</v>
          </cell>
          <cell r="AL182">
            <v>315.16999999999996</v>
          </cell>
          <cell r="AM182">
            <v>1993.31</v>
          </cell>
          <cell r="AN182">
            <v>78.490000000000009</v>
          </cell>
          <cell r="AO182">
            <v>1914.82</v>
          </cell>
          <cell r="AP182">
            <v>1744.19</v>
          </cell>
          <cell r="AQ182">
            <v>68.680000000000007</v>
          </cell>
          <cell r="AR182">
            <v>1675.51</v>
          </cell>
          <cell r="AS182">
            <v>8.83</v>
          </cell>
          <cell r="AT182">
            <v>0.35</v>
          </cell>
          <cell r="AU182">
            <v>8.48</v>
          </cell>
          <cell r="AV182">
            <v>336.22</v>
          </cell>
          <cell r="AW182">
            <v>13.24</v>
          </cell>
          <cell r="AX182">
            <v>322.98</v>
          </cell>
          <cell r="AY182">
            <v>2089.2399999999998</v>
          </cell>
          <cell r="AZ182">
            <v>82.27</v>
          </cell>
          <cell r="BA182">
            <v>2006.9699999999998</v>
          </cell>
          <cell r="BB182">
            <v>1705.58</v>
          </cell>
          <cell r="BC182">
            <v>67.150000000000006</v>
          </cell>
          <cell r="BD182">
            <v>1638.4299999999998</v>
          </cell>
        </row>
        <row r="183">
          <cell r="X183" t="str">
            <v>VenturaAIDSNonDual</v>
          </cell>
          <cell r="Y183">
            <v>515</v>
          </cell>
          <cell r="Z183" t="str">
            <v>Ventura</v>
          </cell>
          <cell r="AA183" t="str">
            <v>Gold Coast</v>
          </cell>
          <cell r="AB183" t="str">
            <v>AIDSNonDual</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row>
        <row r="184">
          <cell r="X184" t="str">
            <v>VenturaAIDSDual</v>
          </cell>
          <cell r="Y184">
            <v>515</v>
          </cell>
          <cell r="Z184" t="str">
            <v>Ventura</v>
          </cell>
          <cell r="AA184" t="str">
            <v>Gold Coast</v>
          </cell>
          <cell r="AB184" t="str">
            <v>AIDSDual</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row>
        <row r="185">
          <cell r="X185" t="str">
            <v>VenturaLTCNonDual</v>
          </cell>
          <cell r="Y185">
            <v>515</v>
          </cell>
          <cell r="Z185" t="str">
            <v>Ventura</v>
          </cell>
          <cell r="AA185" t="str">
            <v>Gold Coast</v>
          </cell>
          <cell r="AB185" t="str">
            <v>LTCNonDual</v>
          </cell>
          <cell r="AC185">
            <v>562</v>
          </cell>
          <cell r="AD185">
            <v>12210.53</v>
          </cell>
          <cell r="AE185">
            <v>480.79</v>
          </cell>
          <cell r="AF185">
            <v>11729.74</v>
          </cell>
          <cell r="AG185">
            <v>9.44</v>
          </cell>
          <cell r="AH185">
            <v>0.37</v>
          </cell>
          <cell r="AI185">
            <v>9.07</v>
          </cell>
          <cell r="AJ185">
            <v>204.17</v>
          </cell>
          <cell r="AK185">
            <v>8.0399999999999991</v>
          </cell>
          <cell r="AL185">
            <v>196.13</v>
          </cell>
          <cell r="AM185">
            <v>12424.140000000001</v>
          </cell>
          <cell r="AN185">
            <v>489.20000000000005</v>
          </cell>
          <cell r="AO185">
            <v>11934.94</v>
          </cell>
          <cell r="AP185">
            <v>12587.92</v>
          </cell>
          <cell r="AQ185">
            <v>495.65</v>
          </cell>
          <cell r="AR185">
            <v>12092.27</v>
          </cell>
          <cell r="AS185">
            <v>9.6999999999999993</v>
          </cell>
          <cell r="AT185">
            <v>0.38</v>
          </cell>
          <cell r="AU185">
            <v>9.3199999999999985</v>
          </cell>
          <cell r="AV185">
            <v>209.2</v>
          </cell>
          <cell r="AW185">
            <v>8.24</v>
          </cell>
          <cell r="AX185">
            <v>200.95999999999998</v>
          </cell>
          <cell r="AY185">
            <v>12806.820000000002</v>
          </cell>
          <cell r="AZ185">
            <v>504.27</v>
          </cell>
          <cell r="BA185">
            <v>12302.550000000001</v>
          </cell>
          <cell r="BB185">
            <v>12387.38</v>
          </cell>
          <cell r="BC185">
            <v>487.76</v>
          </cell>
          <cell r="BD185">
            <v>11899.619999999999</v>
          </cell>
        </row>
        <row r="186">
          <cell r="X186" t="str">
            <v>VenturaLTCDual</v>
          </cell>
          <cell r="Y186">
            <v>515</v>
          </cell>
          <cell r="Z186" t="str">
            <v>Ventura</v>
          </cell>
          <cell r="AA186" t="str">
            <v>Gold Coast</v>
          </cell>
          <cell r="AB186" t="str">
            <v>LTCDual</v>
          </cell>
          <cell r="AC186">
            <v>10308.334692865219</v>
          </cell>
          <cell r="AD186">
            <v>5909.92</v>
          </cell>
          <cell r="AE186">
            <v>232.7</v>
          </cell>
          <cell r="AF186">
            <v>5677.22</v>
          </cell>
          <cell r="AG186">
            <v>0</v>
          </cell>
          <cell r="AH186">
            <v>0</v>
          </cell>
          <cell r="AI186">
            <v>0</v>
          </cell>
          <cell r="AJ186">
            <v>0</v>
          </cell>
          <cell r="AK186">
            <v>0</v>
          </cell>
          <cell r="AL186">
            <v>0</v>
          </cell>
          <cell r="AM186">
            <v>5909.92</v>
          </cell>
          <cell r="AN186">
            <v>232.7</v>
          </cell>
          <cell r="AO186">
            <v>5677.22</v>
          </cell>
          <cell r="AP186">
            <v>6078.7800000000007</v>
          </cell>
          <cell r="AQ186">
            <v>239.35</v>
          </cell>
          <cell r="AR186">
            <v>5839.43</v>
          </cell>
          <cell r="AS186">
            <v>0</v>
          </cell>
          <cell r="AT186">
            <v>0</v>
          </cell>
          <cell r="AU186">
            <v>0</v>
          </cell>
          <cell r="AV186">
            <v>0</v>
          </cell>
          <cell r="AW186">
            <v>0</v>
          </cell>
          <cell r="AX186">
            <v>0</v>
          </cell>
          <cell r="AY186">
            <v>6078.7800000000007</v>
          </cell>
          <cell r="AZ186">
            <v>239.35</v>
          </cell>
          <cell r="BA186">
            <v>5839.43</v>
          </cell>
          <cell r="BB186">
            <v>5983.97</v>
          </cell>
          <cell r="BC186">
            <v>235.62</v>
          </cell>
          <cell r="BD186">
            <v>5748.35</v>
          </cell>
        </row>
        <row r="187">
          <cell r="X187" t="str">
            <v>VenturaOBRA</v>
          </cell>
          <cell r="Y187">
            <v>515</v>
          </cell>
          <cell r="Z187" t="str">
            <v>Ventura</v>
          </cell>
          <cell r="AA187" t="str">
            <v>Gold Coast</v>
          </cell>
          <cell r="AB187" t="str">
            <v>OBRA</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row>
        <row r="188">
          <cell r="X188" t="str">
            <v>VenturaAll Category of Aid</v>
          </cell>
          <cell r="Y188">
            <v>515</v>
          </cell>
          <cell r="Z188" t="str">
            <v>Ventura</v>
          </cell>
          <cell r="AA188" t="str">
            <v>Gold Coast</v>
          </cell>
          <cell r="AB188" t="str">
            <v>All Category of Aid</v>
          </cell>
          <cell r="AC188">
            <v>1780096.5128753087</v>
          </cell>
          <cell r="AD188">
            <v>223.96306467384585</v>
          </cell>
          <cell r="AE188">
            <v>8.8188103391351831</v>
          </cell>
          <cell r="AF188">
            <v>215.14425433471069</v>
          </cell>
          <cell r="AG188">
            <v>5.9501380084675937</v>
          </cell>
          <cell r="AH188">
            <v>0.23458501658738473</v>
          </cell>
          <cell r="AI188">
            <v>5.7155529918802097</v>
          </cell>
          <cell r="AJ188">
            <v>17.982842249543971</v>
          </cell>
          <cell r="AK188">
            <v>0.71030422836886309</v>
          </cell>
          <cell r="AL188">
            <v>17.272538021175109</v>
          </cell>
          <cell r="AM188">
            <v>247.89604493185746</v>
          </cell>
          <cell r="AN188">
            <v>9.7636995840914302</v>
          </cell>
          <cell r="AO188">
            <v>238.13234534776601</v>
          </cell>
          <cell r="AP188">
            <v>234.44037553183784</v>
          </cell>
          <cell r="AQ188">
            <v>9.2329981348972137</v>
          </cell>
          <cell r="AR188">
            <v>225.20737739694061</v>
          </cell>
          <cell r="AS188">
            <v>6.1371488686047719</v>
          </cell>
          <cell r="AT188">
            <v>0.24329165686666132</v>
          </cell>
          <cell r="AU188">
            <v>5.8938572117381103</v>
          </cell>
          <cell r="AV188">
            <v>18.420989886123625</v>
          </cell>
          <cell r="AW188">
            <v>0.72468867315306196</v>
          </cell>
          <cell r="AX188">
            <v>17.696301212970564</v>
          </cell>
          <cell r="AY188">
            <v>258.99851428656621</v>
          </cell>
          <cell r="AZ188">
            <v>10.200978464916938</v>
          </cell>
          <cell r="BA188">
            <v>248.79753582164929</v>
          </cell>
          <cell r="BB188">
            <v>234.47123642946653</v>
          </cell>
          <cell r="BC188">
            <v>9.229925913075375</v>
          </cell>
          <cell r="BD188">
            <v>225.24131051639114</v>
          </cell>
        </row>
        <row r="189">
          <cell r="X189" t="str">
            <v>VenturaTotal Revenue</v>
          </cell>
          <cell r="Y189">
            <v>515</v>
          </cell>
          <cell r="Z189" t="str">
            <v>Ventura</v>
          </cell>
          <cell r="AA189" t="str">
            <v>Gold Coast</v>
          </cell>
          <cell r="AB189" t="str">
            <v>Total Revenue</v>
          </cell>
          <cell r="AC189">
            <v>0</v>
          </cell>
          <cell r="AD189">
            <v>398675870.43878025</v>
          </cell>
          <cell r="AE189">
            <v>15698333.532403259</v>
          </cell>
          <cell r="AF189">
            <v>382977536.90637702</v>
          </cell>
          <cell r="AG189">
            <v>10591819.919999998</v>
          </cell>
          <cell r="AH189">
            <v>417583.97000000003</v>
          </cell>
          <cell r="AI189">
            <v>10174235.949999999</v>
          </cell>
          <cell r="AJ189">
            <v>32011194.779999994</v>
          </cell>
          <cell r="AK189">
            <v>1264410.08</v>
          </cell>
          <cell r="AL189">
            <v>30746784.699999996</v>
          </cell>
          <cell r="AM189">
            <v>441278885.1387803</v>
          </cell>
          <cell r="AN189">
            <v>17380327.582403257</v>
          </cell>
          <cell r="AO189">
            <v>423898557.55637699</v>
          </cell>
          <cell r="AP189">
            <v>417326494.96140242</v>
          </cell>
          <cell r="AQ189">
            <v>16435627.783314759</v>
          </cell>
          <cell r="AR189">
            <v>400890867.17808759</v>
          </cell>
          <cell r="AS189">
            <v>10924717.300000001</v>
          </cell>
          <cell r="AT189">
            <v>433082.63</v>
          </cell>
          <cell r="AU189">
            <v>10491634.67</v>
          </cell>
          <cell r="AV189">
            <v>32791139.859999996</v>
          </cell>
          <cell r="AW189">
            <v>1290015.78</v>
          </cell>
          <cell r="AX189">
            <v>31501124.079999998</v>
          </cell>
          <cell r="AY189">
            <v>461042352.12140232</v>
          </cell>
          <cell r="AZ189">
            <v>18158726.193314761</v>
          </cell>
          <cell r="BA189">
            <v>442883625.92808759</v>
          </cell>
          <cell r="BB189">
            <v>417381430.33765543</v>
          </cell>
          <cell r="BC189">
            <v>16430158.931962926</v>
          </cell>
          <cell r="BD189">
            <v>400951271.40569246</v>
          </cell>
        </row>
        <row r="190">
          <cell r="X190" t="str">
            <v>YoloChild</v>
          </cell>
          <cell r="Y190">
            <v>509</v>
          </cell>
          <cell r="Z190" t="str">
            <v>Yolo</v>
          </cell>
          <cell r="AA190" t="str">
            <v>Partnership</v>
          </cell>
          <cell r="AB190" t="str">
            <v>Child</v>
          </cell>
          <cell r="AC190">
            <v>245721</v>
          </cell>
          <cell r="AD190">
            <v>116.96</v>
          </cell>
          <cell r="AE190">
            <v>4.6100000000000003</v>
          </cell>
          <cell r="AF190">
            <v>112.35</v>
          </cell>
          <cell r="AG190">
            <v>5.78</v>
          </cell>
          <cell r="AH190">
            <v>0.23</v>
          </cell>
          <cell r="AI190">
            <v>5.55</v>
          </cell>
          <cell r="AJ190">
            <v>17.07</v>
          </cell>
          <cell r="AK190">
            <v>0.67</v>
          </cell>
          <cell r="AL190">
            <v>16.399999999999999</v>
          </cell>
          <cell r="AM190">
            <v>139.81</v>
          </cell>
          <cell r="AN190">
            <v>5.5100000000000007</v>
          </cell>
          <cell r="AO190">
            <v>134.30000000000001</v>
          </cell>
          <cell r="AP190">
            <v>123.27</v>
          </cell>
          <cell r="AQ190">
            <v>4.8499999999999996</v>
          </cell>
          <cell r="AR190">
            <v>118.42</v>
          </cell>
          <cell r="AS190">
            <v>5.94</v>
          </cell>
          <cell r="AT190">
            <v>0.23</v>
          </cell>
          <cell r="AU190">
            <v>5.71</v>
          </cell>
          <cell r="AV190">
            <v>17.489999999999998</v>
          </cell>
          <cell r="AW190">
            <v>0.69</v>
          </cell>
          <cell r="AX190">
            <v>16.799999999999997</v>
          </cell>
          <cell r="AY190">
            <v>146.70000000000002</v>
          </cell>
          <cell r="AZ190">
            <v>5.77</v>
          </cell>
          <cell r="BA190">
            <v>140.93</v>
          </cell>
          <cell r="BB190">
            <v>125.61</v>
          </cell>
          <cell r="BC190">
            <v>4.95</v>
          </cell>
          <cell r="BD190">
            <v>120.66</v>
          </cell>
        </row>
        <row r="191">
          <cell r="X191" t="str">
            <v>YoloAdult</v>
          </cell>
          <cell r="Y191">
            <v>509</v>
          </cell>
          <cell r="Z191" t="str">
            <v>Yolo</v>
          </cell>
          <cell r="AA191" t="str">
            <v>Partnership</v>
          </cell>
          <cell r="AB191" t="str">
            <v>Adult</v>
          </cell>
          <cell r="AC191">
            <v>103453</v>
          </cell>
          <cell r="AD191">
            <v>255.69</v>
          </cell>
          <cell r="AE191">
            <v>10.07</v>
          </cell>
          <cell r="AF191">
            <v>245.62</v>
          </cell>
          <cell r="AG191">
            <v>5.73</v>
          </cell>
          <cell r="AH191">
            <v>0.23</v>
          </cell>
          <cell r="AI191">
            <v>5.5</v>
          </cell>
          <cell r="AJ191">
            <v>38.93</v>
          </cell>
          <cell r="AK191">
            <v>1.53</v>
          </cell>
          <cell r="AL191">
            <v>37.4</v>
          </cell>
          <cell r="AM191">
            <v>300.35000000000002</v>
          </cell>
          <cell r="AN191">
            <v>11.83</v>
          </cell>
          <cell r="AO191">
            <v>288.52000000000004</v>
          </cell>
          <cell r="AP191">
            <v>269.24</v>
          </cell>
          <cell r="AQ191">
            <v>10.6</v>
          </cell>
          <cell r="AR191">
            <v>258.64</v>
          </cell>
          <cell r="AS191">
            <v>5.88</v>
          </cell>
          <cell r="AT191">
            <v>0.23</v>
          </cell>
          <cell r="AU191">
            <v>5.6499999999999995</v>
          </cell>
          <cell r="AV191">
            <v>39.9</v>
          </cell>
          <cell r="AW191">
            <v>1.57</v>
          </cell>
          <cell r="AX191">
            <v>38.33</v>
          </cell>
          <cell r="AY191">
            <v>315.02</v>
          </cell>
          <cell r="AZ191">
            <v>12.4</v>
          </cell>
          <cell r="BA191">
            <v>302.62</v>
          </cell>
          <cell r="BB191">
            <v>267.73</v>
          </cell>
          <cell r="BC191">
            <v>10.54</v>
          </cell>
          <cell r="BD191">
            <v>257.19</v>
          </cell>
        </row>
        <row r="192">
          <cell r="X192" t="str">
            <v>YoloAged&amp;DisabledNonDual</v>
          </cell>
          <cell r="Y192">
            <v>509</v>
          </cell>
          <cell r="Z192" t="str">
            <v>Yolo</v>
          </cell>
          <cell r="AA192" t="str">
            <v>Partnership</v>
          </cell>
          <cell r="AB192" t="str">
            <v>Aged&amp;DisabledNonDual</v>
          </cell>
          <cell r="AC192">
            <v>44619</v>
          </cell>
          <cell r="AD192">
            <v>1020.95</v>
          </cell>
          <cell r="AE192">
            <v>40.200000000000003</v>
          </cell>
          <cell r="AF192">
            <v>980.75</v>
          </cell>
          <cell r="AG192">
            <v>11.31</v>
          </cell>
          <cell r="AH192">
            <v>0.45</v>
          </cell>
          <cell r="AI192">
            <v>10.860000000000001</v>
          </cell>
          <cell r="AJ192">
            <v>129.38</v>
          </cell>
          <cell r="AK192">
            <v>5.09</v>
          </cell>
          <cell r="AL192">
            <v>124.28999999999999</v>
          </cell>
          <cell r="AM192">
            <v>1161.6399999999999</v>
          </cell>
          <cell r="AN192">
            <v>45.740000000000009</v>
          </cell>
          <cell r="AO192">
            <v>1115.8999999999999</v>
          </cell>
          <cell r="AP192">
            <v>1069.32</v>
          </cell>
          <cell r="AQ192">
            <v>42.1</v>
          </cell>
          <cell r="AR192">
            <v>1027.22</v>
          </cell>
          <cell r="AS192">
            <v>11.61</v>
          </cell>
          <cell r="AT192">
            <v>0.46</v>
          </cell>
          <cell r="AU192">
            <v>11.149999999999999</v>
          </cell>
          <cell r="AV192">
            <v>132.58000000000001</v>
          </cell>
          <cell r="AW192">
            <v>5.22</v>
          </cell>
          <cell r="AX192">
            <v>127.36000000000001</v>
          </cell>
          <cell r="AY192">
            <v>1213.5099999999998</v>
          </cell>
          <cell r="AZ192">
            <v>47.78</v>
          </cell>
          <cell r="BA192">
            <v>1165.7299999999998</v>
          </cell>
          <cell r="BB192">
            <v>1055.18</v>
          </cell>
          <cell r="BC192">
            <v>41.55</v>
          </cell>
          <cell r="BD192">
            <v>1013.6300000000001</v>
          </cell>
        </row>
        <row r="193">
          <cell r="X193" t="str">
            <v>YoloDisabledDual</v>
          </cell>
          <cell r="Y193">
            <v>509</v>
          </cell>
          <cell r="Z193" t="str">
            <v>Yolo</v>
          </cell>
          <cell r="AA193" t="str">
            <v>Partnership</v>
          </cell>
          <cell r="AB193" t="str">
            <v>DisabledDual</v>
          </cell>
          <cell r="AC193">
            <v>32968.507914655755</v>
          </cell>
          <cell r="AD193">
            <v>277.48</v>
          </cell>
          <cell r="AE193">
            <v>10.93</v>
          </cell>
          <cell r="AF193">
            <v>266.55</v>
          </cell>
          <cell r="AG193">
            <v>0</v>
          </cell>
          <cell r="AH193">
            <v>0</v>
          </cell>
          <cell r="AI193">
            <v>0</v>
          </cell>
          <cell r="AJ193">
            <v>0</v>
          </cell>
          <cell r="AK193">
            <v>0</v>
          </cell>
          <cell r="AL193">
            <v>0</v>
          </cell>
          <cell r="AM193">
            <v>277.48</v>
          </cell>
          <cell r="AN193">
            <v>10.93</v>
          </cell>
          <cell r="AO193">
            <v>266.55</v>
          </cell>
          <cell r="AP193">
            <v>289.24</v>
          </cell>
          <cell r="AQ193">
            <v>11.39</v>
          </cell>
          <cell r="AR193">
            <v>277.85000000000002</v>
          </cell>
          <cell r="AS193">
            <v>0</v>
          </cell>
          <cell r="AT193">
            <v>0</v>
          </cell>
          <cell r="AU193">
            <v>0</v>
          </cell>
          <cell r="AV193">
            <v>0</v>
          </cell>
          <cell r="AW193">
            <v>0</v>
          </cell>
          <cell r="AX193">
            <v>0</v>
          </cell>
          <cell r="AY193">
            <v>289.24</v>
          </cell>
          <cell r="AZ193">
            <v>11.39</v>
          </cell>
          <cell r="BA193">
            <v>277.85000000000002</v>
          </cell>
          <cell r="BB193">
            <v>282.83</v>
          </cell>
          <cell r="BC193">
            <v>11.14</v>
          </cell>
          <cell r="BD193">
            <v>271.69</v>
          </cell>
        </row>
        <row r="194">
          <cell r="X194" t="str">
            <v>YoloAgedDual</v>
          </cell>
          <cell r="Y194">
            <v>509</v>
          </cell>
          <cell r="Z194" t="str">
            <v>Yolo</v>
          </cell>
          <cell r="AA194" t="str">
            <v>Partnership</v>
          </cell>
          <cell r="AB194" t="str">
            <v>AgedDual</v>
          </cell>
          <cell r="AC194">
            <v>30480.842796338809</v>
          </cell>
          <cell r="AD194">
            <v>273.07</v>
          </cell>
          <cell r="AE194">
            <v>10.75</v>
          </cell>
          <cell r="AF194">
            <v>262.32</v>
          </cell>
          <cell r="AG194">
            <v>0</v>
          </cell>
          <cell r="AH194">
            <v>0</v>
          </cell>
          <cell r="AI194">
            <v>0</v>
          </cell>
          <cell r="AJ194">
            <v>0</v>
          </cell>
          <cell r="AK194">
            <v>0</v>
          </cell>
          <cell r="AL194">
            <v>0</v>
          </cell>
          <cell r="AM194">
            <v>273.07</v>
          </cell>
          <cell r="AN194">
            <v>10.75</v>
          </cell>
          <cell r="AO194">
            <v>262.32</v>
          </cell>
          <cell r="AP194">
            <v>283.34000000000003</v>
          </cell>
          <cell r="AQ194">
            <v>11.16</v>
          </cell>
          <cell r="AR194">
            <v>272.18</v>
          </cell>
          <cell r="AS194">
            <v>0</v>
          </cell>
          <cell r="AT194">
            <v>0</v>
          </cell>
          <cell r="AU194">
            <v>0</v>
          </cell>
          <cell r="AV194">
            <v>0</v>
          </cell>
          <cell r="AW194">
            <v>0</v>
          </cell>
          <cell r="AX194">
            <v>0</v>
          </cell>
          <cell r="AY194">
            <v>283.34000000000003</v>
          </cell>
          <cell r="AZ194">
            <v>11.16</v>
          </cell>
          <cell r="BA194">
            <v>272.18</v>
          </cell>
          <cell r="BB194">
            <v>277.7</v>
          </cell>
          <cell r="BC194">
            <v>10.93</v>
          </cell>
          <cell r="BD194">
            <v>266.77</v>
          </cell>
        </row>
        <row r="195">
          <cell r="X195" t="str">
            <v>YoloBCCTP</v>
          </cell>
          <cell r="Y195">
            <v>509</v>
          </cell>
          <cell r="Z195" t="str">
            <v>Yolo</v>
          </cell>
          <cell r="AA195" t="str">
            <v>Partnership</v>
          </cell>
          <cell r="AB195" t="str">
            <v>BCCTP</v>
          </cell>
          <cell r="AC195">
            <v>361</v>
          </cell>
          <cell r="AD195">
            <v>2103.5300000000002</v>
          </cell>
          <cell r="AE195">
            <v>82.83</v>
          </cell>
          <cell r="AF195">
            <v>2020.7000000000003</v>
          </cell>
          <cell r="AG195">
            <v>8.39</v>
          </cell>
          <cell r="AH195">
            <v>0.33</v>
          </cell>
          <cell r="AI195">
            <v>8.06</v>
          </cell>
          <cell r="AJ195">
            <v>401.94</v>
          </cell>
          <cell r="AK195">
            <v>15.83</v>
          </cell>
          <cell r="AL195">
            <v>386.11</v>
          </cell>
          <cell r="AM195">
            <v>2513.86</v>
          </cell>
          <cell r="AN195">
            <v>98.99</v>
          </cell>
          <cell r="AO195">
            <v>2414.8700000000003</v>
          </cell>
          <cell r="AP195">
            <v>2211.3300000000004</v>
          </cell>
          <cell r="AQ195">
            <v>87.07</v>
          </cell>
          <cell r="AR195">
            <v>2124.2600000000002</v>
          </cell>
          <cell r="AS195">
            <v>8.61</v>
          </cell>
          <cell r="AT195">
            <v>0.34</v>
          </cell>
          <cell r="AU195">
            <v>8.27</v>
          </cell>
          <cell r="AV195">
            <v>411.9</v>
          </cell>
          <cell r="AW195">
            <v>16.22</v>
          </cell>
          <cell r="AX195">
            <v>395.67999999999995</v>
          </cell>
          <cell r="AY195">
            <v>2631.8400000000006</v>
          </cell>
          <cell r="AZ195">
            <v>103.63</v>
          </cell>
          <cell r="BA195">
            <v>2528.2100000000005</v>
          </cell>
          <cell r="BB195">
            <v>2163.16</v>
          </cell>
          <cell r="BC195">
            <v>85.17</v>
          </cell>
          <cell r="BD195">
            <v>2077.9899999999998</v>
          </cell>
        </row>
        <row r="196">
          <cell r="X196" t="str">
            <v>YoloAIDSNonDual</v>
          </cell>
          <cell r="Y196">
            <v>509</v>
          </cell>
          <cell r="Z196" t="str">
            <v>Yolo</v>
          </cell>
          <cell r="AA196" t="str">
            <v>Partnership</v>
          </cell>
          <cell r="AB196" t="str">
            <v>AIDSNonDual</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row>
        <row r="197">
          <cell r="X197" t="str">
            <v>YoloAIDSDual</v>
          </cell>
          <cell r="Y197">
            <v>509</v>
          </cell>
          <cell r="Z197" t="str">
            <v>Yolo</v>
          </cell>
          <cell r="AA197" t="str">
            <v>Partnership</v>
          </cell>
          <cell r="AB197" t="str">
            <v>AIDSDual</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row>
        <row r="198">
          <cell r="X198" t="str">
            <v>YoloLTCNonDual</v>
          </cell>
          <cell r="Y198">
            <v>509</v>
          </cell>
          <cell r="Z198" t="str">
            <v>Yolo</v>
          </cell>
          <cell r="AA198" t="str">
            <v>Partnership</v>
          </cell>
          <cell r="AB198" t="str">
            <v>LTCNonDual</v>
          </cell>
          <cell r="AC198">
            <v>246</v>
          </cell>
          <cell r="AD198">
            <v>8271.5</v>
          </cell>
          <cell r="AE198">
            <v>325.69</v>
          </cell>
          <cell r="AF198">
            <v>7945.81</v>
          </cell>
          <cell r="AG198">
            <v>9.23</v>
          </cell>
          <cell r="AH198">
            <v>0.36</v>
          </cell>
          <cell r="AI198">
            <v>8.870000000000001</v>
          </cell>
          <cell r="AJ198">
            <v>153.63</v>
          </cell>
          <cell r="AK198">
            <v>6.05</v>
          </cell>
          <cell r="AL198">
            <v>147.57999999999998</v>
          </cell>
          <cell r="AM198">
            <v>8434.3599999999988</v>
          </cell>
          <cell r="AN198">
            <v>332.1</v>
          </cell>
          <cell r="AO198">
            <v>8102.2599999999984</v>
          </cell>
          <cell r="AP198">
            <v>8570.57</v>
          </cell>
          <cell r="AQ198">
            <v>337.47</v>
          </cell>
          <cell r="AR198">
            <v>8233.1</v>
          </cell>
          <cell r="AS198">
            <v>9.48</v>
          </cell>
          <cell r="AT198">
            <v>0.37</v>
          </cell>
          <cell r="AU198">
            <v>9.1100000000000012</v>
          </cell>
          <cell r="AV198">
            <v>157.43</v>
          </cell>
          <cell r="AW198">
            <v>6.2</v>
          </cell>
          <cell r="AX198">
            <v>151.23000000000002</v>
          </cell>
          <cell r="AY198">
            <v>8737.48</v>
          </cell>
          <cell r="AZ198">
            <v>344.04</v>
          </cell>
          <cell r="BA198">
            <v>8393.4399999999987</v>
          </cell>
          <cell r="BB198">
            <v>8421.36</v>
          </cell>
          <cell r="BC198">
            <v>331.59</v>
          </cell>
          <cell r="BD198">
            <v>8089.77</v>
          </cell>
        </row>
        <row r="199">
          <cell r="X199" t="str">
            <v>YoloLTCDual</v>
          </cell>
          <cell r="Y199">
            <v>509</v>
          </cell>
          <cell r="Z199" t="str">
            <v>Yolo</v>
          </cell>
          <cell r="AA199" t="str">
            <v>Partnership</v>
          </cell>
          <cell r="AB199" t="str">
            <v>LTCDual</v>
          </cell>
          <cell r="AC199">
            <v>3182.2238169436728</v>
          </cell>
          <cell r="AD199">
            <v>5333.01</v>
          </cell>
          <cell r="AE199">
            <v>209.99</v>
          </cell>
          <cell r="AF199">
            <v>5123.0200000000004</v>
          </cell>
          <cell r="AG199">
            <v>0</v>
          </cell>
          <cell r="AH199">
            <v>0</v>
          </cell>
          <cell r="AI199">
            <v>0</v>
          </cell>
          <cell r="AJ199">
            <v>0</v>
          </cell>
          <cell r="AK199">
            <v>0</v>
          </cell>
          <cell r="AL199">
            <v>0</v>
          </cell>
          <cell r="AM199">
            <v>5333.01</v>
          </cell>
          <cell r="AN199">
            <v>209.99</v>
          </cell>
          <cell r="AO199">
            <v>5123.0200000000004</v>
          </cell>
          <cell r="AP199">
            <v>5479.56</v>
          </cell>
          <cell r="AQ199">
            <v>215.76</v>
          </cell>
          <cell r="AR199">
            <v>5263.8</v>
          </cell>
          <cell r="AS199">
            <v>0</v>
          </cell>
          <cell r="AT199">
            <v>0</v>
          </cell>
          <cell r="AU199">
            <v>0</v>
          </cell>
          <cell r="AV199">
            <v>0</v>
          </cell>
          <cell r="AW199">
            <v>0</v>
          </cell>
          <cell r="AX199">
            <v>0</v>
          </cell>
          <cell r="AY199">
            <v>5479.56</v>
          </cell>
          <cell r="AZ199">
            <v>215.76</v>
          </cell>
          <cell r="BA199">
            <v>5263.8</v>
          </cell>
          <cell r="BB199">
            <v>5400.82</v>
          </cell>
          <cell r="BC199">
            <v>212.66</v>
          </cell>
          <cell r="BD199">
            <v>5188.16</v>
          </cell>
        </row>
        <row r="200">
          <cell r="X200" t="str">
            <v>YoloOBRA</v>
          </cell>
          <cell r="Y200">
            <v>509</v>
          </cell>
          <cell r="Z200" t="str">
            <v>Yolo</v>
          </cell>
          <cell r="AA200" t="str">
            <v>Partnership</v>
          </cell>
          <cell r="AB200" t="str">
            <v>OBRA</v>
          </cell>
          <cell r="AC200">
            <v>2038</v>
          </cell>
          <cell r="AD200">
            <v>247.44</v>
          </cell>
          <cell r="AE200">
            <v>9.74</v>
          </cell>
          <cell r="AF200">
            <v>237.7</v>
          </cell>
          <cell r="AG200">
            <v>0</v>
          </cell>
          <cell r="AH200">
            <v>0</v>
          </cell>
          <cell r="AI200">
            <v>0</v>
          </cell>
          <cell r="AJ200">
            <v>32.270000000000003</v>
          </cell>
          <cell r="AK200">
            <v>1.27</v>
          </cell>
          <cell r="AL200">
            <v>31.000000000000004</v>
          </cell>
          <cell r="AM200">
            <v>279.70999999999998</v>
          </cell>
          <cell r="AN200">
            <v>11.01</v>
          </cell>
          <cell r="AO200">
            <v>268.7</v>
          </cell>
          <cell r="AP200">
            <v>260.59000000000003</v>
          </cell>
          <cell r="AQ200">
            <v>10.26</v>
          </cell>
          <cell r="AR200">
            <v>250.33000000000004</v>
          </cell>
          <cell r="AS200">
            <v>0</v>
          </cell>
          <cell r="AT200">
            <v>0</v>
          </cell>
          <cell r="AU200">
            <v>0</v>
          </cell>
          <cell r="AV200">
            <v>33.07</v>
          </cell>
          <cell r="AW200">
            <v>1.3</v>
          </cell>
          <cell r="AX200">
            <v>31.77</v>
          </cell>
          <cell r="AY200">
            <v>293.66000000000003</v>
          </cell>
          <cell r="AZ200">
            <v>11.56</v>
          </cell>
          <cell r="BA200">
            <v>282.10000000000002</v>
          </cell>
          <cell r="BB200">
            <v>253.5</v>
          </cell>
          <cell r="BC200">
            <v>9.98</v>
          </cell>
          <cell r="BD200">
            <v>243.52</v>
          </cell>
        </row>
        <row r="201">
          <cell r="X201" t="str">
            <v>YoloAll Category of Aid</v>
          </cell>
          <cell r="Y201">
            <v>509</v>
          </cell>
          <cell r="Z201" t="str">
            <v>Yolo</v>
          </cell>
          <cell r="AA201" t="str">
            <v>Partnership</v>
          </cell>
          <cell r="AB201" t="str">
            <v>All Category of Aid</v>
          </cell>
          <cell r="AC201">
            <v>463069.57452793821</v>
          </cell>
          <cell r="AD201">
            <v>299.0608414032144</v>
          </cell>
          <cell r="AE201">
            <v>11.778685409094516</v>
          </cell>
          <cell r="AF201">
            <v>287.28215599411988</v>
          </cell>
          <cell r="AG201">
            <v>5.4484109273903112</v>
          </cell>
          <cell r="AH201">
            <v>0.21723789584437656</v>
          </cell>
          <cell r="AI201">
            <v>5.2311730315459339</v>
          </cell>
          <cell r="AJ201">
            <v>30.758549780602486</v>
          </cell>
          <cell r="AK201">
            <v>1.2089286163330619</v>
          </cell>
          <cell r="AL201">
            <v>29.549621164269425</v>
          </cell>
          <cell r="AM201">
            <v>335.26780211120717</v>
          </cell>
          <cell r="AN201">
            <v>13.204851921271956</v>
          </cell>
          <cell r="AO201">
            <v>322.06295018993518</v>
          </cell>
          <cell r="AP201">
            <v>312.91815048146537</v>
          </cell>
          <cell r="AQ201">
            <v>12.318758897761859</v>
          </cell>
          <cell r="AR201">
            <v>300.59939158370349</v>
          </cell>
          <cell r="AS201">
            <v>5.5960343813166169</v>
          </cell>
          <cell r="AT201">
            <v>0.2182145525389155</v>
          </cell>
          <cell r="AU201">
            <v>5.3778198287777021</v>
          </cell>
          <cell r="AV201">
            <v>31.519761074519476</v>
          </cell>
          <cell r="AW201">
            <v>1.2415194856757192</v>
          </cell>
          <cell r="AX201">
            <v>30.278241588843752</v>
          </cell>
          <cell r="AY201">
            <v>350.03394593730155</v>
          </cell>
          <cell r="AZ201">
            <v>13.778492935976493</v>
          </cell>
          <cell r="BA201">
            <v>336.25545300132507</v>
          </cell>
          <cell r="BB201">
            <v>310.94330168388962</v>
          </cell>
          <cell r="BC201">
            <v>12.245344088142799</v>
          </cell>
          <cell r="BD201">
            <v>298.6979575957468</v>
          </cell>
        </row>
        <row r="202">
          <cell r="X202" t="str">
            <v>YoloTotal Revenue</v>
          </cell>
          <cell r="Y202">
            <v>509</v>
          </cell>
          <cell r="Z202" t="str">
            <v>Yolo</v>
          </cell>
          <cell r="AA202" t="str">
            <v>Partnership</v>
          </cell>
          <cell r="AB202" t="str">
            <v>Total Revenue</v>
          </cell>
          <cell r="AC202">
            <v>0</v>
          </cell>
          <cell r="AD202">
            <v>138485976.58655369</v>
          </cell>
          <cell r="AE202">
            <v>5454350.8408878315</v>
          </cell>
          <cell r="AF202">
            <v>133031625.74566586</v>
          </cell>
          <cell r="AG202">
            <v>2522993.3300000005</v>
          </cell>
          <cell r="AH202">
            <v>100596.26000000001</v>
          </cell>
          <cell r="AI202">
            <v>2422397.0700000003</v>
          </cell>
          <cell r="AJ202">
            <v>14243348.560000001</v>
          </cell>
          <cell r="AK202">
            <v>559818.06000000006</v>
          </cell>
          <cell r="AL202">
            <v>13683530.5</v>
          </cell>
          <cell r="AM202">
            <v>155252318.47655368</v>
          </cell>
          <cell r="AN202">
            <v>6114765.1608878318</v>
          </cell>
          <cell r="AO202">
            <v>149137553.31566584</v>
          </cell>
          <cell r="AP202">
            <v>144902874.80552152</v>
          </cell>
          <cell r="AQ202">
            <v>5704442.4414988365</v>
          </cell>
          <cell r="AR202">
            <v>139198432.36402267</v>
          </cell>
          <cell r="AS202">
            <v>2591353.2599999998</v>
          </cell>
          <cell r="AT202">
            <v>101048.52000000002</v>
          </cell>
          <cell r="AU202">
            <v>2490304.7400000002</v>
          </cell>
          <cell r="AV202">
            <v>14595842.350000001</v>
          </cell>
          <cell r="AW202">
            <v>574909.9</v>
          </cell>
          <cell r="AX202">
            <v>14020932.449999999</v>
          </cell>
          <cell r="AY202">
            <v>162090070.41552156</v>
          </cell>
          <cell r="AZ202">
            <v>6380400.8614988364</v>
          </cell>
          <cell r="BA202">
            <v>155709669.55402273</v>
          </cell>
          <cell r="BB202">
            <v>143988382.4130711</v>
          </cell>
          <cell r="BC202">
            <v>5670446.2768444894</v>
          </cell>
          <cell r="BD202">
            <v>138317936.13622659</v>
          </cell>
        </row>
        <row r="203">
          <cell r="X203" t="str">
            <v>COHS TotalChild</v>
          </cell>
          <cell r="Z203" t="str">
            <v>COHS Total</v>
          </cell>
          <cell r="AA203" t="str">
            <v>COHS Total</v>
          </cell>
          <cell r="AB203" t="str">
            <v>Child</v>
          </cell>
          <cell r="AC203">
            <v>10304250.767402377</v>
          </cell>
          <cell r="AD203">
            <v>85.686667763613173</v>
          </cell>
          <cell r="AE203">
            <v>3.3713083397283876</v>
          </cell>
          <cell r="AF203">
            <v>82.315359423884786</v>
          </cell>
          <cell r="AG203">
            <v>5.9830210431137711</v>
          </cell>
          <cell r="AH203">
            <v>0.23585612300807893</v>
          </cell>
          <cell r="AI203">
            <v>5.7471649201056909</v>
          </cell>
          <cell r="AJ203">
            <v>8.5995636034329959</v>
          </cell>
          <cell r="AK203">
            <v>0.33904241452003253</v>
          </cell>
          <cell r="AL203">
            <v>8.2605211889129642</v>
          </cell>
          <cell r="AM203">
            <v>100.26925241015996</v>
          </cell>
          <cell r="AN203">
            <v>3.9462068772564987</v>
          </cell>
          <cell r="AO203">
            <v>96.32304553290345</v>
          </cell>
          <cell r="AP203">
            <v>90.382625274900192</v>
          </cell>
          <cell r="AQ203">
            <v>3.5576602766818897</v>
          </cell>
          <cell r="AR203">
            <v>86.824964998218306</v>
          </cell>
          <cell r="AS203">
            <v>6.1620790239243259</v>
          </cell>
          <cell r="AT203">
            <v>0.24461763170263084</v>
          </cell>
          <cell r="AU203">
            <v>5.9174613922216954</v>
          </cell>
          <cell r="AV203">
            <v>8.8113793413520192</v>
          </cell>
          <cell r="AW203">
            <v>0.34762505890595663</v>
          </cell>
          <cell r="AX203">
            <v>8.4637542824460628</v>
          </cell>
          <cell r="AY203">
            <v>105.35608364017654</v>
          </cell>
          <cell r="AZ203">
            <v>4.149902967290477</v>
          </cell>
          <cell r="BA203">
            <v>101.20618067288606</v>
          </cell>
          <cell r="BB203">
            <v>94.276798065969416</v>
          </cell>
          <cell r="BC203">
            <v>3.709396658087019</v>
          </cell>
          <cell r="BD203">
            <v>90.5674014078824</v>
          </cell>
        </row>
        <row r="204">
          <cell r="X204" t="str">
            <v>COHS TotalAdult</v>
          </cell>
          <cell r="Z204" t="str">
            <v>COHS Total</v>
          </cell>
          <cell r="AA204" t="str">
            <v>COHS Total</v>
          </cell>
          <cell r="AB204" t="str">
            <v>Adult</v>
          </cell>
          <cell r="AC204">
            <v>3447636.9876303663</v>
          </cell>
          <cell r="AD204">
            <v>302.62409248910109</v>
          </cell>
          <cell r="AE204">
            <v>11.916661443020713</v>
          </cell>
          <cell r="AF204">
            <v>290.70743104608039</v>
          </cell>
          <cell r="AG204">
            <v>5.7348816413858996</v>
          </cell>
          <cell r="AH204">
            <v>0.22489869726334261</v>
          </cell>
          <cell r="AI204">
            <v>5.509982944122557</v>
          </cell>
          <cell r="AJ204">
            <v>42.142889962398044</v>
          </cell>
          <cell r="AK204">
            <v>1.6585593960488798</v>
          </cell>
          <cell r="AL204">
            <v>40.484330566349165</v>
          </cell>
          <cell r="AM204">
            <v>350.501864092885</v>
          </cell>
          <cell r="AN204">
            <v>13.800119536332938</v>
          </cell>
          <cell r="AO204">
            <v>336.70174455655206</v>
          </cell>
          <cell r="AP204">
            <v>318.61055867870834</v>
          </cell>
          <cell r="AQ204">
            <v>12.544627264261756</v>
          </cell>
          <cell r="AR204">
            <v>306.0659314144466</v>
          </cell>
          <cell r="AS204">
            <v>5.8942698346022295</v>
          </cell>
          <cell r="AT204">
            <v>0.23200335214074419</v>
          </cell>
          <cell r="AU204">
            <v>5.6622664824614848</v>
          </cell>
          <cell r="AV204">
            <v>43.186068279286893</v>
          </cell>
          <cell r="AW204">
            <v>1.7006771713601965</v>
          </cell>
          <cell r="AX204">
            <v>41.485391107926702</v>
          </cell>
          <cell r="AY204">
            <v>367.69089679259747</v>
          </cell>
          <cell r="AZ204">
            <v>14.477307787762703</v>
          </cell>
          <cell r="BA204">
            <v>353.21358900483477</v>
          </cell>
          <cell r="BB204">
            <v>318.55864303798006</v>
          </cell>
          <cell r="BC204">
            <v>12.543683780302493</v>
          </cell>
          <cell r="BD204">
            <v>306.01495925767762</v>
          </cell>
        </row>
        <row r="205">
          <cell r="X205" t="str">
            <v>COHS TotalAged&amp;DisabledNonDual</v>
          </cell>
          <cell r="Z205" t="str">
            <v>COHS Total</v>
          </cell>
          <cell r="AA205" t="str">
            <v>COHS Total</v>
          </cell>
          <cell r="AB205" t="str">
            <v>Aged&amp;DisabledNonDual</v>
          </cell>
          <cell r="AC205">
            <v>1344137.7586708707</v>
          </cell>
          <cell r="AD205">
            <v>847.7794022248363</v>
          </cell>
          <cell r="AE205">
            <v>33.382137214924342</v>
          </cell>
          <cell r="AF205">
            <v>814.39726500991208</v>
          </cell>
          <cell r="AG205">
            <v>11.373725315982707</v>
          </cell>
          <cell r="AH205">
            <v>0.45038082559853299</v>
          </cell>
          <cell r="AI205">
            <v>10.923344490384173</v>
          </cell>
          <cell r="AJ205">
            <v>109.06473972947617</v>
          </cell>
          <cell r="AK205">
            <v>4.2932992788673303</v>
          </cell>
          <cell r="AL205">
            <v>104.77144045060884</v>
          </cell>
          <cell r="AM205">
            <v>968.21786727029553</v>
          </cell>
          <cell r="AN205">
            <v>38.125817319390208</v>
          </cell>
          <cell r="AO205">
            <v>930.09204995090511</v>
          </cell>
          <cell r="AP205">
            <v>890.1397876388869</v>
          </cell>
          <cell r="AQ205">
            <v>35.048354291433483</v>
          </cell>
          <cell r="AR205">
            <v>855.0914333474534</v>
          </cell>
          <cell r="AS205">
            <v>11.684376100025261</v>
          </cell>
          <cell r="AT205">
            <v>0.46159786270374109</v>
          </cell>
          <cell r="AU205">
            <v>11.222778237321521</v>
          </cell>
          <cell r="AV205">
            <v>111.75681705314139</v>
          </cell>
          <cell r="AW205">
            <v>4.4008270371403508</v>
          </cell>
          <cell r="AX205">
            <v>107.35599001600104</v>
          </cell>
          <cell r="AY205">
            <v>1013.5809807920535</v>
          </cell>
          <cell r="AZ205">
            <v>39.910779191277562</v>
          </cell>
          <cell r="BA205">
            <v>973.67020160077573</v>
          </cell>
          <cell r="BB205">
            <v>887.02660136968336</v>
          </cell>
          <cell r="BC205">
            <v>34.924166201925701</v>
          </cell>
          <cell r="BD205">
            <v>852.10243516775779</v>
          </cell>
        </row>
        <row r="206">
          <cell r="X206" t="str">
            <v>COHS TotalDisabledDual</v>
          </cell>
          <cell r="Z206" t="str">
            <v>COHS Total</v>
          </cell>
          <cell r="AA206" t="str">
            <v>COHS Total</v>
          </cell>
          <cell r="AB206" t="str">
            <v>DisabledDual</v>
          </cell>
          <cell r="AC206">
            <v>607998.22747202928</v>
          </cell>
          <cell r="AD206">
            <v>209.47199077211212</v>
          </cell>
          <cell r="AE206">
            <v>8.2472189170663057</v>
          </cell>
          <cell r="AF206">
            <v>201.22477185504579</v>
          </cell>
          <cell r="AG206">
            <v>0</v>
          </cell>
          <cell r="AH206">
            <v>0</v>
          </cell>
          <cell r="AI206">
            <v>0</v>
          </cell>
          <cell r="AJ206">
            <v>0</v>
          </cell>
          <cell r="AK206">
            <v>0</v>
          </cell>
          <cell r="AL206">
            <v>0</v>
          </cell>
          <cell r="AM206">
            <v>209.47199077211212</v>
          </cell>
          <cell r="AN206">
            <v>8.2472189170663057</v>
          </cell>
          <cell r="AO206">
            <v>201.22477185504579</v>
          </cell>
          <cell r="AP206">
            <v>218.45095093788467</v>
          </cell>
          <cell r="AQ206">
            <v>8.6019527596948446</v>
          </cell>
          <cell r="AR206">
            <v>209.84899817818982</v>
          </cell>
          <cell r="AS206">
            <v>0</v>
          </cell>
          <cell r="AT206">
            <v>0</v>
          </cell>
          <cell r="AU206">
            <v>0</v>
          </cell>
          <cell r="AV206">
            <v>0</v>
          </cell>
          <cell r="AW206">
            <v>0</v>
          </cell>
          <cell r="AX206">
            <v>0</v>
          </cell>
          <cell r="AY206">
            <v>218.45095093788467</v>
          </cell>
          <cell r="AZ206">
            <v>8.6019527596948446</v>
          </cell>
          <cell r="BA206">
            <v>209.84899817818982</v>
          </cell>
          <cell r="BB206">
            <v>213.44005868075911</v>
          </cell>
          <cell r="BC206">
            <v>8.4039388151211316</v>
          </cell>
          <cell r="BD206">
            <v>205.03611986563797</v>
          </cell>
        </row>
        <row r="207">
          <cell r="X207" t="str">
            <v>COHS TotalAgedDual</v>
          </cell>
          <cell r="Z207" t="str">
            <v>COHS Total</v>
          </cell>
          <cell r="AA207" t="str">
            <v>COHS Total</v>
          </cell>
          <cell r="AB207" t="str">
            <v>AgedDual</v>
          </cell>
          <cell r="AC207">
            <v>589018.06947975839</v>
          </cell>
          <cell r="AD207">
            <v>229.55410968122081</v>
          </cell>
          <cell r="AE207">
            <v>9.0395777208920567</v>
          </cell>
          <cell r="AF207">
            <v>220.51453196032878</v>
          </cell>
          <cell r="AG207">
            <v>0</v>
          </cell>
          <cell r="AH207">
            <v>0</v>
          </cell>
          <cell r="AI207">
            <v>0</v>
          </cell>
          <cell r="AJ207">
            <v>0</v>
          </cell>
          <cell r="AK207">
            <v>0</v>
          </cell>
          <cell r="AL207">
            <v>0</v>
          </cell>
          <cell r="AM207">
            <v>229.55410968122081</v>
          </cell>
          <cell r="AN207">
            <v>9.0395777208920567</v>
          </cell>
          <cell r="AO207">
            <v>220.51453196032878</v>
          </cell>
          <cell r="AP207">
            <v>238.07353127748846</v>
          </cell>
          <cell r="AQ207">
            <v>9.372958446854982</v>
          </cell>
          <cell r="AR207">
            <v>228.70057283063349</v>
          </cell>
          <cell r="AS207">
            <v>0</v>
          </cell>
          <cell r="AT207">
            <v>0</v>
          </cell>
          <cell r="AU207">
            <v>0</v>
          </cell>
          <cell r="AV207">
            <v>0</v>
          </cell>
          <cell r="AW207">
            <v>0</v>
          </cell>
          <cell r="AX207">
            <v>0</v>
          </cell>
          <cell r="AY207">
            <v>238.07353127748846</v>
          </cell>
          <cell r="AZ207">
            <v>9.372958446854982</v>
          </cell>
          <cell r="BA207">
            <v>228.70057283063349</v>
          </cell>
          <cell r="BB207">
            <v>233.25973207766199</v>
          </cell>
          <cell r="BC207">
            <v>9.1836913767286639</v>
          </cell>
          <cell r="BD207">
            <v>224.07604070093331</v>
          </cell>
        </row>
        <row r="208">
          <cell r="X208" t="str">
            <v>COHS TotalBCCTP</v>
          </cell>
          <cell r="Z208" t="str">
            <v>COHS Total</v>
          </cell>
          <cell r="AA208" t="str">
            <v>COHS Total</v>
          </cell>
          <cell r="AB208" t="str">
            <v>BCCTP</v>
          </cell>
          <cell r="AC208">
            <v>20836</v>
          </cell>
          <cell r="AD208">
            <v>1501.2349587252836</v>
          </cell>
          <cell r="AE208">
            <v>59.11251387472403</v>
          </cell>
          <cell r="AF208">
            <v>1442.1224448505593</v>
          </cell>
          <cell r="AG208">
            <v>8.4508854866577074</v>
          </cell>
          <cell r="AH208">
            <v>0.33318679209061242</v>
          </cell>
          <cell r="AI208">
            <v>8.1176986945670961</v>
          </cell>
          <cell r="AJ208">
            <v>222.0630437703974</v>
          </cell>
          <cell r="AK208">
            <v>8.7435563447878675</v>
          </cell>
          <cell r="AL208">
            <v>213.31948742560951</v>
          </cell>
          <cell r="AM208">
            <v>1731.7488879823386</v>
          </cell>
          <cell r="AN208">
            <v>68.189257011602507</v>
          </cell>
          <cell r="AO208">
            <v>1663.5596309707357</v>
          </cell>
          <cell r="AP208">
            <v>1579.8740364733812</v>
          </cell>
          <cell r="AQ208">
            <v>62.208094211624122</v>
          </cell>
          <cell r="AR208">
            <v>1517.6659422617568</v>
          </cell>
          <cell r="AS208">
            <v>8.6799846054246537</v>
          </cell>
          <cell r="AT208">
            <v>0.34196782437948642</v>
          </cell>
          <cell r="AU208">
            <v>8.338016781045166</v>
          </cell>
          <cell r="AV208">
            <v>227.56576118256865</v>
          </cell>
          <cell r="AW208">
            <v>8.9600868688807829</v>
          </cell>
          <cell r="AX208">
            <v>218.60567431368784</v>
          </cell>
          <cell r="AY208">
            <v>1816.1197822613744</v>
          </cell>
          <cell r="AZ208">
            <v>71.510148904884389</v>
          </cell>
          <cell r="BA208">
            <v>1744.6096333564901</v>
          </cell>
          <cell r="BB208">
            <v>1564.807303989814</v>
          </cell>
          <cell r="BC208">
            <v>61.612939406367012</v>
          </cell>
          <cell r="BD208">
            <v>1503.1943645834469</v>
          </cell>
        </row>
        <row r="209">
          <cell r="X209" t="str">
            <v>COHS TotalAIDSNonDual</v>
          </cell>
          <cell r="Z209" t="str">
            <v>COHS Total</v>
          </cell>
          <cell r="AA209" t="str">
            <v>COHS Total</v>
          </cell>
          <cell r="AB209" t="str">
            <v>AIDSNonDual</v>
          </cell>
          <cell r="AC209">
            <v>1023</v>
          </cell>
          <cell r="AD209">
            <v>2734.9143988269798</v>
          </cell>
          <cell r="AE209">
            <v>107.68733715175954</v>
          </cell>
          <cell r="AF209">
            <v>2627.2270616752203</v>
          </cell>
          <cell r="AG209">
            <v>8.7252199413489731</v>
          </cell>
          <cell r="AH209">
            <v>0.34425219941348978</v>
          </cell>
          <cell r="AI209">
            <v>8.3809677419354838</v>
          </cell>
          <cell r="AJ209">
            <v>121.33401759530793</v>
          </cell>
          <cell r="AK209">
            <v>4.7755425219941348</v>
          </cell>
          <cell r="AL209">
            <v>116.55847507331379</v>
          </cell>
          <cell r="AM209">
            <v>2864.9736363636366</v>
          </cell>
          <cell r="AN209">
            <v>112.80713187316715</v>
          </cell>
          <cell r="AO209">
            <v>2752.1665044904694</v>
          </cell>
          <cell r="AP209">
            <v>2874.5367078767163</v>
          </cell>
          <cell r="AQ209">
            <v>113.18439291663398</v>
          </cell>
          <cell r="AR209">
            <v>2761.3523149600824</v>
          </cell>
          <cell r="AS209">
            <v>8.9615771786888718</v>
          </cell>
          <cell r="AT209">
            <v>0.35205176416747302</v>
          </cell>
          <cell r="AU209">
            <v>8.6095254145214</v>
          </cell>
          <cell r="AV209">
            <v>124.33410557184752</v>
          </cell>
          <cell r="AW209">
            <v>4.895806451612903</v>
          </cell>
          <cell r="AX209">
            <v>119.4382991202346</v>
          </cell>
          <cell r="AY209">
            <v>3007.8323906272531</v>
          </cell>
          <cell r="AZ209">
            <v>118.43225113241434</v>
          </cell>
          <cell r="BA209">
            <v>2889.4001394948382</v>
          </cell>
          <cell r="BB209">
            <v>2868.359556609832</v>
          </cell>
          <cell r="BC209">
            <v>112.9457038025092</v>
          </cell>
          <cell r="BD209">
            <v>2755.4138528073227</v>
          </cell>
        </row>
        <row r="210">
          <cell r="X210" t="str">
            <v>COHS TotalAIDSDual</v>
          </cell>
          <cell r="Z210" t="str">
            <v>COHS Total</v>
          </cell>
          <cell r="AA210" t="str">
            <v>COHS Total</v>
          </cell>
          <cell r="AB210" t="str">
            <v>AIDSDual</v>
          </cell>
          <cell r="AC210">
            <v>60</v>
          </cell>
          <cell r="AD210">
            <v>67.72999999999999</v>
          </cell>
          <cell r="AE210">
            <v>2.67</v>
          </cell>
          <cell r="AF210">
            <v>65.059999999999988</v>
          </cell>
          <cell r="AG210">
            <v>0</v>
          </cell>
          <cell r="AH210">
            <v>0</v>
          </cell>
          <cell r="AI210">
            <v>0</v>
          </cell>
          <cell r="AJ210">
            <v>0</v>
          </cell>
          <cell r="AK210">
            <v>0</v>
          </cell>
          <cell r="AL210">
            <v>0</v>
          </cell>
          <cell r="AM210">
            <v>67.72999999999999</v>
          </cell>
          <cell r="AN210">
            <v>2.67</v>
          </cell>
          <cell r="AO210">
            <v>65.059999999999988</v>
          </cell>
          <cell r="AP210">
            <v>71.488</v>
          </cell>
          <cell r="AQ210">
            <v>2.8179999999999996</v>
          </cell>
          <cell r="AR210">
            <v>68.669999999999987</v>
          </cell>
          <cell r="AS210">
            <v>0</v>
          </cell>
          <cell r="AT210">
            <v>0</v>
          </cell>
          <cell r="AU210">
            <v>0</v>
          </cell>
          <cell r="AV210">
            <v>0</v>
          </cell>
          <cell r="AW210">
            <v>0</v>
          </cell>
          <cell r="AX210">
            <v>0</v>
          </cell>
          <cell r="AY210">
            <v>71.488</v>
          </cell>
          <cell r="AZ210">
            <v>2.8179999999999996</v>
          </cell>
          <cell r="BA210">
            <v>68.669999999999987</v>
          </cell>
          <cell r="BB210">
            <v>69.28</v>
          </cell>
          <cell r="BC210">
            <v>2.7239999999999998</v>
          </cell>
          <cell r="BD210">
            <v>66.555999999999997</v>
          </cell>
        </row>
        <row r="211">
          <cell r="X211" t="str">
            <v>COHS TotalLTCNonDual</v>
          </cell>
          <cell r="Z211" t="str">
            <v>COHS Total</v>
          </cell>
          <cell r="AA211" t="str">
            <v>COHS Total</v>
          </cell>
          <cell r="AB211" t="str">
            <v>LTCNonDual</v>
          </cell>
          <cell r="AC211">
            <v>16710.276255154015</v>
          </cell>
          <cell r="AD211">
            <v>9411.2947361472925</v>
          </cell>
          <cell r="AE211">
            <v>370.57240578489376</v>
          </cell>
          <cell r="AF211">
            <v>9040.722330362396</v>
          </cell>
          <cell r="AG211">
            <v>9.2658581347615954</v>
          </cell>
          <cell r="AH211">
            <v>0.36242980797753216</v>
          </cell>
          <cell r="AI211">
            <v>8.9034283267840628</v>
          </cell>
          <cell r="AJ211">
            <v>395.66375618480532</v>
          </cell>
          <cell r="AK211">
            <v>15.58089501480838</v>
          </cell>
          <cell r="AL211">
            <v>380.08286116999693</v>
          </cell>
          <cell r="AM211">
            <v>9816.2243504668604</v>
          </cell>
          <cell r="AN211">
            <v>386.51573060767959</v>
          </cell>
          <cell r="AO211">
            <v>9429.7086198591805</v>
          </cell>
          <cell r="AP211">
            <v>9726.1498615452638</v>
          </cell>
          <cell r="AQ211">
            <v>382.96904255903553</v>
          </cell>
          <cell r="AR211">
            <v>9343.1808189862313</v>
          </cell>
          <cell r="AS211">
            <v>9.5159474907234571</v>
          </cell>
          <cell r="AT211">
            <v>0.3722205058212612</v>
          </cell>
          <cell r="AU211">
            <v>9.1437269849021963</v>
          </cell>
          <cell r="AV211">
            <v>405.43606859344283</v>
          </cell>
          <cell r="AW211">
            <v>15.962437480213971</v>
          </cell>
          <cell r="AX211">
            <v>389.47363111322881</v>
          </cell>
          <cell r="AY211">
            <v>10141.101877629435</v>
          </cell>
          <cell r="AZ211">
            <v>399.30370054507068</v>
          </cell>
          <cell r="BA211">
            <v>9741.7981770843598</v>
          </cell>
          <cell r="BB211">
            <v>9611.0443153281794</v>
          </cell>
          <cell r="BC211">
            <v>378.43364943689772</v>
          </cell>
          <cell r="BD211">
            <v>9232.6106658912831</v>
          </cell>
        </row>
        <row r="212">
          <cell r="X212" t="str">
            <v>COHS TotalLTCDual</v>
          </cell>
          <cell r="Z212" t="str">
            <v>COHS Total</v>
          </cell>
          <cell r="AA212" t="str">
            <v>COHS Total</v>
          </cell>
          <cell r="AB212" t="str">
            <v>LTCDual</v>
          </cell>
          <cell r="AC212">
            <v>108828.50578014416</v>
          </cell>
          <cell r="AD212">
            <v>5412.9042200781878</v>
          </cell>
          <cell r="AE212">
            <v>213.13381811647827</v>
          </cell>
          <cell r="AF212">
            <v>5199.7704019617095</v>
          </cell>
          <cell r="AG212">
            <v>0</v>
          </cell>
          <cell r="AH212">
            <v>0</v>
          </cell>
          <cell r="AI212">
            <v>0</v>
          </cell>
          <cell r="AJ212">
            <v>0</v>
          </cell>
          <cell r="AK212">
            <v>0</v>
          </cell>
          <cell r="AL212">
            <v>0</v>
          </cell>
          <cell r="AM212">
            <v>5412.9042200781878</v>
          </cell>
          <cell r="AN212">
            <v>213.13381811647827</v>
          </cell>
          <cell r="AO212">
            <v>5199.7704019617095</v>
          </cell>
          <cell r="AP212">
            <v>5560.137617653455</v>
          </cell>
          <cell r="AQ212">
            <v>218.92992505446489</v>
          </cell>
          <cell r="AR212">
            <v>5341.2076925989895</v>
          </cell>
          <cell r="AS212">
            <v>0</v>
          </cell>
          <cell r="AT212">
            <v>0</v>
          </cell>
          <cell r="AU212">
            <v>0</v>
          </cell>
          <cell r="AV212">
            <v>0</v>
          </cell>
          <cell r="AW212">
            <v>0</v>
          </cell>
          <cell r="AX212">
            <v>0</v>
          </cell>
          <cell r="AY212">
            <v>5560.137617653455</v>
          </cell>
          <cell r="AZ212">
            <v>218.92992505446489</v>
          </cell>
          <cell r="BA212">
            <v>5341.2076925989895</v>
          </cell>
          <cell r="BB212">
            <v>5479.3319571133343</v>
          </cell>
          <cell r="BC212">
            <v>215.75045726834065</v>
          </cell>
          <cell r="BD212">
            <v>5263.5814998449932</v>
          </cell>
        </row>
        <row r="213">
          <cell r="X213" t="str">
            <v>COHS TotalOBRA</v>
          </cell>
          <cell r="Z213" t="str">
            <v>COHS Total</v>
          </cell>
          <cell r="AA213" t="str">
            <v>COHS Total</v>
          </cell>
          <cell r="AB213" t="str">
            <v>OBRA</v>
          </cell>
          <cell r="AC213">
            <v>9075</v>
          </cell>
          <cell r="AD213">
            <v>235.22182920110188</v>
          </cell>
          <cell r="AE213">
            <v>9.2610247933884295</v>
          </cell>
          <cell r="AF213">
            <v>225.96080440771348</v>
          </cell>
          <cell r="AG213">
            <v>0</v>
          </cell>
          <cell r="AH213">
            <v>0</v>
          </cell>
          <cell r="AI213">
            <v>0</v>
          </cell>
          <cell r="AJ213">
            <v>33.852318457300278</v>
          </cell>
          <cell r="AK213">
            <v>1.3339603305785124</v>
          </cell>
          <cell r="AL213">
            <v>32.518358126721758</v>
          </cell>
          <cell r="AM213">
            <v>269.07414765840218</v>
          </cell>
          <cell r="AN213">
            <v>10.594985123966943</v>
          </cell>
          <cell r="AO213">
            <v>258.47916253443526</v>
          </cell>
          <cell r="AP213">
            <v>247.72634269972451</v>
          </cell>
          <cell r="AQ213">
            <v>9.7543581267217636</v>
          </cell>
          <cell r="AR213">
            <v>237.97198457300277</v>
          </cell>
          <cell r="AS213">
            <v>0</v>
          </cell>
          <cell r="AT213">
            <v>0</v>
          </cell>
          <cell r="AU213">
            <v>0</v>
          </cell>
          <cell r="AV213">
            <v>34.692674380165293</v>
          </cell>
          <cell r="AW213">
            <v>1.3654831955922866</v>
          </cell>
          <cell r="AX213">
            <v>33.327191184573003</v>
          </cell>
          <cell r="AY213">
            <v>282.41901707988984</v>
          </cell>
          <cell r="AZ213">
            <v>11.11984132231405</v>
          </cell>
          <cell r="BA213">
            <v>271.29917575757582</v>
          </cell>
          <cell r="BB213">
            <v>240.97172782369142</v>
          </cell>
          <cell r="BC213">
            <v>9.4896650137741059</v>
          </cell>
          <cell r="BD213">
            <v>231.48206280991732</v>
          </cell>
        </row>
        <row r="214">
          <cell r="X214" t="str">
            <v>COHS TotalMLTSS HCBS High</v>
          </cell>
          <cell r="Z214" t="str">
            <v>COHS Total</v>
          </cell>
          <cell r="AA214" t="str">
            <v>COHS Total</v>
          </cell>
          <cell r="AB214" t="str">
            <v>MLTSS HCBS High</v>
          </cell>
          <cell r="AC214">
            <v>0</v>
          </cell>
          <cell r="AD214" t="e">
            <v>#DIV/0!</v>
          </cell>
          <cell r="AE214" t="e">
            <v>#DIV/0!</v>
          </cell>
          <cell r="AF214" t="e">
            <v>#DIV/0!</v>
          </cell>
          <cell r="AG214" t="e">
            <v>#DIV/0!</v>
          </cell>
          <cell r="AH214" t="e">
            <v>#DIV/0!</v>
          </cell>
          <cell r="AI214" t="e">
            <v>#DIV/0!</v>
          </cell>
          <cell r="AJ214" t="e">
            <v>#DIV/0!</v>
          </cell>
          <cell r="AK214" t="e">
            <v>#DIV/0!</v>
          </cell>
          <cell r="AL214" t="e">
            <v>#DIV/0!</v>
          </cell>
          <cell r="AM214" t="e">
            <v>#DIV/0!</v>
          </cell>
          <cell r="AN214" t="e">
            <v>#DIV/0!</v>
          </cell>
          <cell r="AO214" t="e">
            <v>#DIV/0!</v>
          </cell>
          <cell r="AP214" t="e">
            <v>#DIV/0!</v>
          </cell>
          <cell r="AQ214" t="e">
            <v>#DIV/0!</v>
          </cell>
          <cell r="AR214" t="e">
            <v>#DIV/0!</v>
          </cell>
          <cell r="AS214" t="e">
            <v>#DIV/0!</v>
          </cell>
          <cell r="AT214" t="e">
            <v>#DIV/0!</v>
          </cell>
          <cell r="AU214" t="e">
            <v>#DIV/0!</v>
          </cell>
          <cell r="AV214" t="e">
            <v>#DIV/0!</v>
          </cell>
          <cell r="AW214" t="e">
            <v>#DIV/0!</v>
          </cell>
          <cell r="AX214" t="e">
            <v>#DIV/0!</v>
          </cell>
          <cell r="AY214" t="e">
            <v>#DIV/0!</v>
          </cell>
          <cell r="AZ214" t="e">
            <v>#DIV/0!</v>
          </cell>
          <cell r="BA214" t="e">
            <v>#DIV/0!</v>
          </cell>
          <cell r="BB214" t="e">
            <v>#DIV/0!</v>
          </cell>
          <cell r="BC214" t="e">
            <v>#DIV/0!</v>
          </cell>
          <cell r="BD214" t="e">
            <v>#DIV/0!</v>
          </cell>
        </row>
        <row r="215">
          <cell r="X215" t="str">
            <v>COHS TotalMLTSS HCBS Low</v>
          </cell>
          <cell r="Z215" t="str">
            <v>COHS Total</v>
          </cell>
          <cell r="AA215" t="str">
            <v>COHS Total</v>
          </cell>
          <cell r="AB215" t="str">
            <v>MLTSS HCBS Low</v>
          </cell>
          <cell r="AC215">
            <v>0</v>
          </cell>
          <cell r="AD215" t="e">
            <v>#DIV/0!</v>
          </cell>
          <cell r="AE215" t="e">
            <v>#DIV/0!</v>
          </cell>
          <cell r="AF215" t="e">
            <v>#DIV/0!</v>
          </cell>
          <cell r="AG215" t="e">
            <v>#DIV/0!</v>
          </cell>
          <cell r="AH215" t="e">
            <v>#DIV/0!</v>
          </cell>
          <cell r="AI215" t="e">
            <v>#DIV/0!</v>
          </cell>
          <cell r="AJ215" t="e">
            <v>#DIV/0!</v>
          </cell>
          <cell r="AK215" t="e">
            <v>#DIV/0!</v>
          </cell>
          <cell r="AL215" t="e">
            <v>#DIV/0!</v>
          </cell>
          <cell r="AM215" t="e">
            <v>#DIV/0!</v>
          </cell>
          <cell r="AN215" t="e">
            <v>#DIV/0!</v>
          </cell>
          <cell r="AO215" t="e">
            <v>#DIV/0!</v>
          </cell>
          <cell r="AP215" t="e">
            <v>#DIV/0!</v>
          </cell>
          <cell r="AQ215" t="e">
            <v>#DIV/0!</v>
          </cell>
          <cell r="AR215" t="e">
            <v>#DIV/0!</v>
          </cell>
          <cell r="AS215" t="e">
            <v>#DIV/0!</v>
          </cell>
          <cell r="AT215" t="e">
            <v>#DIV/0!</v>
          </cell>
          <cell r="AU215" t="e">
            <v>#DIV/0!</v>
          </cell>
          <cell r="AV215" t="e">
            <v>#DIV/0!</v>
          </cell>
          <cell r="AW215" t="e">
            <v>#DIV/0!</v>
          </cell>
          <cell r="AX215" t="e">
            <v>#DIV/0!</v>
          </cell>
          <cell r="AY215" t="e">
            <v>#DIV/0!</v>
          </cell>
          <cell r="AZ215" t="e">
            <v>#DIV/0!</v>
          </cell>
          <cell r="BA215" t="e">
            <v>#DIV/0!</v>
          </cell>
          <cell r="BB215" t="e">
            <v>#DIV/0!</v>
          </cell>
          <cell r="BC215" t="e">
            <v>#DIV/0!</v>
          </cell>
          <cell r="BD215" t="e">
            <v>#DIV/0!</v>
          </cell>
        </row>
        <row r="216">
          <cell r="X216" t="str">
            <v>COHS TotalAll Category of Aid</v>
          </cell>
          <cell r="Z216" t="str">
            <v>COHS Total</v>
          </cell>
          <cell r="AA216" t="str">
            <v>COHS Total</v>
          </cell>
          <cell r="AB216" t="str">
            <v>All Category of Aid</v>
          </cell>
          <cell r="AC216">
            <v>16449574.592690699</v>
          </cell>
          <cell r="AD216">
            <v>249.91146067481066</v>
          </cell>
          <cell r="AE216">
            <v>9.8388883740925763</v>
          </cell>
          <cell r="AF216">
            <v>240.07257230071809</v>
          </cell>
          <cell r="AG216">
            <v>5.899850840986117</v>
          </cell>
          <cell r="AH216">
            <v>0.23249320569296969</v>
          </cell>
          <cell r="AI216">
            <v>5.6673576352931478</v>
          </cell>
          <cell r="AJ216">
            <v>23.840943083370714</v>
          </cell>
          <cell r="AK216">
            <v>0.93874812585497458</v>
          </cell>
          <cell r="AL216">
            <v>22.902194957515739</v>
          </cell>
          <cell r="AM216">
            <v>279.65225459916752</v>
          </cell>
          <cell r="AN216">
            <v>11.010129705640521</v>
          </cell>
          <cell r="AO216">
            <v>268.64212489352701</v>
          </cell>
          <cell r="AP216">
            <v>261.71109121463337</v>
          </cell>
          <cell r="AQ216">
            <v>10.303911168867296</v>
          </cell>
          <cell r="AR216">
            <v>251.40718004576607</v>
          </cell>
          <cell r="AS216">
            <v>6.0713642600179893</v>
          </cell>
          <cell r="AT216">
            <v>0.24040871997074983</v>
          </cell>
          <cell r="AU216">
            <v>5.8309555400472401</v>
          </cell>
          <cell r="AV216">
            <v>24.429789520427157</v>
          </cell>
          <cell r="AW216">
            <v>0.96242491140376696</v>
          </cell>
          <cell r="AX216">
            <v>23.467364609023388</v>
          </cell>
          <cell r="AY216">
            <v>292.21224499507855</v>
          </cell>
          <cell r="AZ216">
            <v>11.506744800241814</v>
          </cell>
          <cell r="BA216">
            <v>280.7055001948367</v>
          </cell>
          <cell r="BB216">
            <v>262.85287649308327</v>
          </cell>
          <cell r="BC216">
            <v>10.347962169917418</v>
          </cell>
          <cell r="BD216">
            <v>252.50491432316588</v>
          </cell>
        </row>
        <row r="217">
          <cell r="X217" t="str">
            <v>COHS TotalTotal Revenue</v>
          </cell>
          <cell r="Z217" t="str">
            <v>COHS Total</v>
          </cell>
          <cell r="AA217" t="str">
            <v>COHS Total</v>
          </cell>
          <cell r="AB217" t="str">
            <v>Total Revenue</v>
          </cell>
          <cell r="AC217">
            <v>16449574.592690699</v>
          </cell>
          <cell r="AD217">
            <v>4110937213.9385862</v>
          </cell>
          <cell r="AE217">
            <v>161845528.21879315</v>
          </cell>
          <cell r="AF217">
            <v>3949091685.7197933</v>
          </cell>
          <cell r="AG217">
            <v>97050036.494550079</v>
          </cell>
          <cell r="AH217">
            <v>3824414.3293402866</v>
          </cell>
          <cell r="AI217">
            <v>93225622.1652098</v>
          </cell>
          <cell r="AJ217">
            <v>392173371.60999995</v>
          </cell>
          <cell r="AK217">
            <v>15442007.32</v>
          </cell>
          <cell r="AL217">
            <v>376731364.28999996</v>
          </cell>
          <cell r="AM217">
            <v>4600160622.0431366</v>
          </cell>
          <cell r="AN217">
            <v>181111949.86813343</v>
          </cell>
          <cell r="AO217">
            <v>4419048672.1750031</v>
          </cell>
          <cell r="AP217">
            <v>4305036116.669591</v>
          </cell>
          <cell r="AQ217">
            <v>169494955.36874139</v>
          </cell>
          <cell r="AR217">
            <v>4135541161.3008494</v>
          </cell>
          <cell r="AS217">
            <v>99871359.274562284</v>
          </cell>
          <cell r="AT217">
            <v>3954621.1718921396</v>
          </cell>
          <cell r="AU217">
            <v>95916738.102670148</v>
          </cell>
          <cell r="AV217">
            <v>401859645.00000006</v>
          </cell>
          <cell r="AW217">
            <v>15831480.370000001</v>
          </cell>
          <cell r="AX217">
            <v>386028164.63</v>
          </cell>
          <cell r="AY217">
            <v>4806767120.9441538</v>
          </cell>
          <cell r="AZ217">
            <v>189281056.91063353</v>
          </cell>
          <cell r="BA217">
            <v>4617486064.0335197</v>
          </cell>
          <cell r="BB217">
            <v>4323817998.776289</v>
          </cell>
          <cell r="BC217">
            <v>170219575.59639806</v>
          </cell>
          <cell r="BD217">
            <v>4153598423.1798911</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J lag 20011210"/>
      <sheetName val="data_clm"/>
      <sheetName val="lagcat5"/>
      <sheetName val="Medical"/>
      <sheetName val="Hospital"/>
      <sheetName val="lag"/>
      <sheetName val="data_mem"/>
    </sheetNames>
    <sheetDataSet>
      <sheetData sheetId="0" refreshError="1"/>
      <sheetData sheetId="1" refreshError="1">
        <row r="2">
          <cell r="A2" t="str">
            <v>lag</v>
          </cell>
          <cell r="B2" t="str">
            <v>lagcat1</v>
          </cell>
          <cell r="C2" t="str">
            <v>lagcat2</v>
          </cell>
          <cell r="D2" t="str">
            <v>lagcat3</v>
          </cell>
          <cell r="E2" t="str">
            <v>lagcat4</v>
          </cell>
          <cell r="F2" t="str">
            <v>lagcat5</v>
          </cell>
          <cell r="G2" t="str">
            <v>fdos</v>
          </cell>
          <cell r="H2">
            <v>36161</v>
          </cell>
          <cell r="I2">
            <v>36192</v>
          </cell>
          <cell r="J2">
            <v>36220</v>
          </cell>
          <cell r="K2">
            <v>36251</v>
          </cell>
          <cell r="L2">
            <v>36281</v>
          </cell>
          <cell r="M2">
            <v>36312</v>
          </cell>
          <cell r="N2">
            <v>36342</v>
          </cell>
          <cell r="O2">
            <v>36373</v>
          </cell>
          <cell r="P2">
            <v>36404</v>
          </cell>
          <cell r="Q2">
            <v>36434</v>
          </cell>
          <cell r="R2">
            <v>36465</v>
          </cell>
          <cell r="S2">
            <v>36495</v>
          </cell>
          <cell r="T2">
            <v>36526</v>
          </cell>
          <cell r="U2">
            <v>36557</v>
          </cell>
          <cell r="V2">
            <v>36586</v>
          </cell>
          <cell r="W2">
            <v>36617</v>
          </cell>
          <cell r="X2">
            <v>36647</v>
          </cell>
          <cell r="Y2">
            <v>36678</v>
          </cell>
          <cell r="Z2">
            <v>36708</v>
          </cell>
          <cell r="AA2">
            <v>36739</v>
          </cell>
          <cell r="AB2">
            <v>36770</v>
          </cell>
          <cell r="AC2">
            <v>36800</v>
          </cell>
          <cell r="AD2">
            <v>36831</v>
          </cell>
          <cell r="AE2">
            <v>36861</v>
          </cell>
          <cell r="AF2">
            <v>36892</v>
          </cell>
          <cell r="AG2">
            <v>36923</v>
          </cell>
          <cell r="AH2">
            <v>36951</v>
          </cell>
          <cell r="AI2">
            <v>36982</v>
          </cell>
          <cell r="AJ2">
            <v>37012</v>
          </cell>
          <cell r="AK2">
            <v>37043</v>
          </cell>
          <cell r="AL2">
            <v>37073</v>
          </cell>
          <cell r="AM2">
            <v>37104</v>
          </cell>
          <cell r="AN2">
            <v>37135</v>
          </cell>
        </row>
        <row r="3">
          <cell r="A3" t="str">
            <v>136161</v>
          </cell>
          <cell r="B3" t="str">
            <v>NJ</v>
          </cell>
          <cell r="C3" t="str">
            <v>AC</v>
          </cell>
          <cell r="D3" t="str">
            <v>C</v>
          </cell>
          <cell r="E3" t="str">
            <v>X</v>
          </cell>
          <cell r="F3" t="str">
            <v>OPFHS</v>
          </cell>
          <cell r="G3">
            <v>36161</v>
          </cell>
        </row>
        <row r="4">
          <cell r="A4" t="str">
            <v>136192</v>
          </cell>
          <cell r="B4" t="str">
            <v>NJ</v>
          </cell>
          <cell r="C4" t="str">
            <v>AC</v>
          </cell>
          <cell r="D4" t="str">
            <v>C</v>
          </cell>
          <cell r="E4" t="str">
            <v>X</v>
          </cell>
          <cell r="F4" t="str">
            <v>OPFHS</v>
          </cell>
          <cell r="G4">
            <v>36192</v>
          </cell>
        </row>
        <row r="5">
          <cell r="A5" t="str">
            <v>136220</v>
          </cell>
          <cell r="B5" t="str">
            <v>NJ</v>
          </cell>
          <cell r="C5" t="str">
            <v>AC</v>
          </cell>
          <cell r="D5" t="str">
            <v>C</v>
          </cell>
          <cell r="E5" t="str">
            <v>X</v>
          </cell>
          <cell r="F5" t="str">
            <v>OPFHS</v>
          </cell>
          <cell r="G5">
            <v>36220</v>
          </cell>
        </row>
        <row r="6">
          <cell r="A6" t="str">
            <v>136251</v>
          </cell>
          <cell r="B6" t="str">
            <v>NJ</v>
          </cell>
          <cell r="C6" t="str">
            <v>AC</v>
          </cell>
          <cell r="D6" t="str">
            <v>C</v>
          </cell>
          <cell r="E6" t="str">
            <v>X</v>
          </cell>
          <cell r="F6" t="str">
            <v>OPFHS</v>
          </cell>
          <cell r="G6">
            <v>36251</v>
          </cell>
        </row>
        <row r="7">
          <cell r="A7" t="str">
            <v>136281</v>
          </cell>
          <cell r="B7" t="str">
            <v>NJ</v>
          </cell>
          <cell r="C7" t="str">
            <v>AC</v>
          </cell>
          <cell r="D7" t="str">
            <v>C</v>
          </cell>
          <cell r="E7" t="str">
            <v>X</v>
          </cell>
          <cell r="F7" t="str">
            <v>OPFHS</v>
          </cell>
          <cell r="G7">
            <v>36281</v>
          </cell>
        </row>
        <row r="8">
          <cell r="A8" t="str">
            <v>136312</v>
          </cell>
          <cell r="B8" t="str">
            <v>NJ</v>
          </cell>
          <cell r="C8" t="str">
            <v>AC</v>
          </cell>
          <cell r="D8" t="str">
            <v>C</v>
          </cell>
          <cell r="E8" t="str">
            <v>X</v>
          </cell>
          <cell r="F8" t="str">
            <v>OPFHS</v>
          </cell>
          <cell r="G8">
            <v>36312</v>
          </cell>
        </row>
        <row r="9">
          <cell r="A9" t="str">
            <v>136342</v>
          </cell>
          <cell r="B9" t="str">
            <v>NJ</v>
          </cell>
          <cell r="C9" t="str">
            <v>AC</v>
          </cell>
          <cell r="D9" t="str">
            <v>C</v>
          </cell>
          <cell r="E9" t="str">
            <v>X</v>
          </cell>
          <cell r="F9" t="str">
            <v>OPFHS</v>
          </cell>
          <cell r="G9">
            <v>36342</v>
          </cell>
        </row>
        <row r="10">
          <cell r="A10" t="str">
            <v>136373</v>
          </cell>
          <cell r="B10" t="str">
            <v>NJ</v>
          </cell>
          <cell r="C10" t="str">
            <v>AC</v>
          </cell>
          <cell r="D10" t="str">
            <v>C</v>
          </cell>
          <cell r="E10" t="str">
            <v>X</v>
          </cell>
          <cell r="F10" t="str">
            <v>OPFHS</v>
          </cell>
          <cell r="G10">
            <v>36373</v>
          </cell>
        </row>
        <row r="11">
          <cell r="A11" t="str">
            <v>136404</v>
          </cell>
          <cell r="B11" t="str">
            <v>NJ</v>
          </cell>
          <cell r="C11" t="str">
            <v>AC</v>
          </cell>
          <cell r="D11" t="str">
            <v>C</v>
          </cell>
          <cell r="E11" t="str">
            <v>X</v>
          </cell>
          <cell r="F11" t="str">
            <v>OPFHS</v>
          </cell>
          <cell r="G11">
            <v>36404</v>
          </cell>
        </row>
        <row r="12">
          <cell r="A12" t="str">
            <v>136434</v>
          </cell>
          <cell r="B12" t="str">
            <v>NJ</v>
          </cell>
          <cell r="C12" t="str">
            <v>AC</v>
          </cell>
          <cell r="D12" t="str">
            <v>C</v>
          </cell>
          <cell r="E12" t="str">
            <v>X</v>
          </cell>
          <cell r="F12" t="str">
            <v>OPFHS</v>
          </cell>
          <cell r="G12">
            <v>36434</v>
          </cell>
        </row>
        <row r="13">
          <cell r="A13" t="str">
            <v>136465</v>
          </cell>
          <cell r="B13" t="str">
            <v>NJ</v>
          </cell>
          <cell r="C13" t="str">
            <v>AC</v>
          </cell>
          <cell r="D13" t="str">
            <v>C</v>
          </cell>
          <cell r="E13" t="str">
            <v>X</v>
          </cell>
          <cell r="F13" t="str">
            <v>OPFHS</v>
          </cell>
          <cell r="G13">
            <v>36465</v>
          </cell>
        </row>
        <row r="14">
          <cell r="A14" t="str">
            <v>136495</v>
          </cell>
          <cell r="B14" t="str">
            <v>NJ</v>
          </cell>
          <cell r="C14" t="str">
            <v>AC</v>
          </cell>
          <cell r="D14" t="str">
            <v>C</v>
          </cell>
          <cell r="E14" t="str">
            <v>X</v>
          </cell>
          <cell r="F14" t="str">
            <v>OPFHS</v>
          </cell>
          <cell r="G14">
            <v>36495</v>
          </cell>
        </row>
        <row r="15">
          <cell r="A15" t="str">
            <v>136526</v>
          </cell>
          <cell r="B15" t="str">
            <v>NJ</v>
          </cell>
          <cell r="C15" t="str">
            <v>AC</v>
          </cell>
          <cell r="D15" t="str">
            <v>C</v>
          </cell>
          <cell r="E15" t="str">
            <v>X</v>
          </cell>
          <cell r="F15" t="str">
            <v>OPFHS</v>
          </cell>
          <cell r="G15">
            <v>36526</v>
          </cell>
        </row>
        <row r="16">
          <cell r="A16" t="str">
            <v>136557</v>
          </cell>
          <cell r="B16" t="str">
            <v>NJ</v>
          </cell>
          <cell r="C16" t="str">
            <v>AC</v>
          </cell>
          <cell r="D16" t="str">
            <v>C</v>
          </cell>
          <cell r="E16" t="str">
            <v>X</v>
          </cell>
          <cell r="F16" t="str">
            <v>OPFHS</v>
          </cell>
          <cell r="G16">
            <v>36557</v>
          </cell>
        </row>
        <row r="17">
          <cell r="A17" t="str">
            <v>136586</v>
          </cell>
          <cell r="B17" t="str">
            <v>NJ</v>
          </cell>
          <cell r="C17" t="str">
            <v>AC</v>
          </cell>
          <cell r="D17" t="str">
            <v>C</v>
          </cell>
          <cell r="E17" t="str">
            <v>X</v>
          </cell>
          <cell r="F17" t="str">
            <v>OPFHS</v>
          </cell>
          <cell r="G17">
            <v>36586</v>
          </cell>
        </row>
        <row r="18">
          <cell r="A18" t="str">
            <v>136617</v>
          </cell>
          <cell r="B18" t="str">
            <v>NJ</v>
          </cell>
          <cell r="C18" t="str">
            <v>AC</v>
          </cell>
          <cell r="D18" t="str">
            <v>C</v>
          </cell>
          <cell r="E18" t="str">
            <v>X</v>
          </cell>
          <cell r="F18" t="str">
            <v>OPFHS</v>
          </cell>
          <cell r="G18">
            <v>36617</v>
          </cell>
        </row>
        <row r="19">
          <cell r="A19" t="str">
            <v>136647</v>
          </cell>
          <cell r="B19" t="str">
            <v>NJ</v>
          </cell>
          <cell r="C19" t="str">
            <v>AC</v>
          </cell>
          <cell r="D19" t="str">
            <v>C</v>
          </cell>
          <cell r="E19" t="str">
            <v>X</v>
          </cell>
          <cell r="F19" t="str">
            <v>OPFHS</v>
          </cell>
          <cell r="G19">
            <v>36647</v>
          </cell>
        </row>
        <row r="20">
          <cell r="A20" t="str">
            <v>136678</v>
          </cell>
          <cell r="B20" t="str">
            <v>NJ</v>
          </cell>
          <cell r="C20" t="str">
            <v>AC</v>
          </cell>
          <cell r="D20" t="str">
            <v>C</v>
          </cell>
          <cell r="E20" t="str">
            <v>X</v>
          </cell>
          <cell r="F20" t="str">
            <v>OPFHS</v>
          </cell>
          <cell r="G20">
            <v>36678</v>
          </cell>
        </row>
        <row r="21">
          <cell r="A21" t="str">
            <v>136708</v>
          </cell>
          <cell r="B21" t="str">
            <v>NJ</v>
          </cell>
          <cell r="C21" t="str">
            <v>AC</v>
          </cell>
          <cell r="D21" t="str">
            <v>C</v>
          </cell>
          <cell r="E21" t="str">
            <v>X</v>
          </cell>
          <cell r="F21" t="str">
            <v>OPFHS</v>
          </cell>
          <cell r="G21">
            <v>36708</v>
          </cell>
        </row>
        <row r="22">
          <cell r="A22" t="str">
            <v>136739</v>
          </cell>
          <cell r="B22" t="str">
            <v>NJ</v>
          </cell>
          <cell r="C22" t="str">
            <v>AC</v>
          </cell>
          <cell r="D22" t="str">
            <v>C</v>
          </cell>
          <cell r="E22" t="str">
            <v>X</v>
          </cell>
          <cell r="F22" t="str">
            <v>OPFHS</v>
          </cell>
          <cell r="G22">
            <v>36739</v>
          </cell>
        </row>
        <row r="23">
          <cell r="A23" t="str">
            <v>136770</v>
          </cell>
          <cell r="B23" t="str">
            <v>NJ</v>
          </cell>
          <cell r="C23" t="str">
            <v>AC</v>
          </cell>
          <cell r="D23" t="str">
            <v>C</v>
          </cell>
          <cell r="E23" t="str">
            <v>X</v>
          </cell>
          <cell r="F23" t="str">
            <v>OPFHS</v>
          </cell>
          <cell r="G23">
            <v>36770</v>
          </cell>
        </row>
        <row r="24">
          <cell r="A24" t="str">
            <v>136800</v>
          </cell>
          <cell r="B24" t="str">
            <v>NJ</v>
          </cell>
          <cell r="C24" t="str">
            <v>AC</v>
          </cell>
          <cell r="D24" t="str">
            <v>C</v>
          </cell>
          <cell r="E24" t="str">
            <v>X</v>
          </cell>
          <cell r="F24" t="str">
            <v>OPFHS</v>
          </cell>
          <cell r="G24">
            <v>36800</v>
          </cell>
        </row>
        <row r="25">
          <cell r="A25" t="str">
            <v>136831</v>
          </cell>
          <cell r="B25" t="str">
            <v>NJ</v>
          </cell>
          <cell r="C25" t="str">
            <v>AC</v>
          </cell>
          <cell r="D25" t="str">
            <v>C</v>
          </cell>
          <cell r="E25" t="str">
            <v>X</v>
          </cell>
          <cell r="F25" t="str">
            <v>OPFHS</v>
          </cell>
          <cell r="G25">
            <v>36831</v>
          </cell>
        </row>
        <row r="26">
          <cell r="A26" t="str">
            <v>136861</v>
          </cell>
          <cell r="B26" t="str">
            <v>NJ</v>
          </cell>
          <cell r="C26" t="str">
            <v>AC</v>
          </cell>
          <cell r="D26" t="str">
            <v>C</v>
          </cell>
          <cell r="E26" t="str">
            <v>X</v>
          </cell>
          <cell r="F26" t="str">
            <v>OPFHS</v>
          </cell>
          <cell r="G26">
            <v>36861</v>
          </cell>
        </row>
        <row r="27">
          <cell r="A27" t="str">
            <v>136892</v>
          </cell>
          <cell r="B27" t="str">
            <v>NJ</v>
          </cell>
          <cell r="C27" t="str">
            <v>AC</v>
          </cell>
          <cell r="D27" t="str">
            <v>C</v>
          </cell>
          <cell r="E27" t="str">
            <v>X</v>
          </cell>
          <cell r="F27" t="str">
            <v>OPFHS</v>
          </cell>
          <cell r="G27">
            <v>36892</v>
          </cell>
        </row>
        <row r="28">
          <cell r="A28" t="str">
            <v>136923</v>
          </cell>
          <cell r="B28" t="str">
            <v>NJ</v>
          </cell>
          <cell r="C28" t="str">
            <v>AC</v>
          </cell>
          <cell r="D28" t="str">
            <v>C</v>
          </cell>
          <cell r="E28" t="str">
            <v>X</v>
          </cell>
          <cell r="F28" t="str">
            <v>OPFHS</v>
          </cell>
          <cell r="G28">
            <v>36923</v>
          </cell>
        </row>
        <row r="29">
          <cell r="A29" t="str">
            <v>136951</v>
          </cell>
          <cell r="B29" t="str">
            <v>NJ</v>
          </cell>
          <cell r="C29" t="str">
            <v>AC</v>
          </cell>
          <cell r="D29" t="str">
            <v>C</v>
          </cell>
          <cell r="E29" t="str">
            <v>X</v>
          </cell>
          <cell r="F29" t="str">
            <v>OPFHS</v>
          </cell>
          <cell r="G29">
            <v>36951</v>
          </cell>
        </row>
        <row r="30">
          <cell r="A30" t="str">
            <v>136982</v>
          </cell>
          <cell r="B30" t="str">
            <v>NJ</v>
          </cell>
          <cell r="C30" t="str">
            <v>AC</v>
          </cell>
          <cell r="D30" t="str">
            <v>C</v>
          </cell>
          <cell r="E30" t="str">
            <v>X</v>
          </cell>
          <cell r="F30" t="str">
            <v>OPFHS</v>
          </cell>
          <cell r="G30">
            <v>36982</v>
          </cell>
        </row>
        <row r="31">
          <cell r="A31" t="str">
            <v>137012</v>
          </cell>
          <cell r="B31" t="str">
            <v>NJ</v>
          </cell>
          <cell r="C31" t="str">
            <v>AC</v>
          </cell>
          <cell r="D31" t="str">
            <v>C</v>
          </cell>
          <cell r="E31" t="str">
            <v>X</v>
          </cell>
          <cell r="F31" t="str">
            <v>OPFHS</v>
          </cell>
          <cell r="G31">
            <v>37012</v>
          </cell>
        </row>
        <row r="32">
          <cell r="A32" t="str">
            <v>137043</v>
          </cell>
          <cell r="B32" t="str">
            <v>NJ</v>
          </cell>
          <cell r="C32" t="str">
            <v>AC</v>
          </cell>
          <cell r="D32" t="str">
            <v>C</v>
          </cell>
          <cell r="E32" t="str">
            <v>X</v>
          </cell>
          <cell r="F32" t="str">
            <v>OPFHS</v>
          </cell>
          <cell r="G32">
            <v>37043</v>
          </cell>
          <cell r="AN32">
            <v>1296.75</v>
          </cell>
        </row>
        <row r="33">
          <cell r="A33" t="str">
            <v>137073</v>
          </cell>
          <cell r="B33" t="str">
            <v>NJ</v>
          </cell>
          <cell r="C33" t="str">
            <v>AC</v>
          </cell>
          <cell r="D33" t="str">
            <v>C</v>
          </cell>
          <cell r="E33" t="str">
            <v>X</v>
          </cell>
          <cell r="F33" t="str">
            <v>OPFHS</v>
          </cell>
          <cell r="G33">
            <v>37073</v>
          </cell>
        </row>
        <row r="34">
          <cell r="A34" t="str">
            <v>137104</v>
          </cell>
          <cell r="B34" t="str">
            <v>NJ</v>
          </cell>
          <cell r="C34" t="str">
            <v>AC</v>
          </cell>
          <cell r="D34" t="str">
            <v>C</v>
          </cell>
          <cell r="E34" t="str">
            <v>X</v>
          </cell>
          <cell r="F34" t="str">
            <v>OPFHS</v>
          </cell>
          <cell r="G34">
            <v>37104</v>
          </cell>
        </row>
        <row r="35">
          <cell r="A35" t="str">
            <v>137135</v>
          </cell>
          <cell r="B35" t="str">
            <v>NJ</v>
          </cell>
          <cell r="C35" t="str">
            <v>AC</v>
          </cell>
          <cell r="D35" t="str">
            <v>C</v>
          </cell>
          <cell r="E35" t="str">
            <v>X</v>
          </cell>
          <cell r="F35" t="str">
            <v>OPFHS</v>
          </cell>
          <cell r="G35">
            <v>37135</v>
          </cell>
        </row>
        <row r="36">
          <cell r="A36" t="str">
            <v>036161</v>
          </cell>
          <cell r="B36" t="str">
            <v>NJ</v>
          </cell>
          <cell r="C36" t="str">
            <v>AC</v>
          </cell>
          <cell r="D36" t="str">
            <v>C</v>
          </cell>
          <cell r="E36" t="str">
            <v>X</v>
          </cell>
          <cell r="F36" t="str">
            <v>PHYPC</v>
          </cell>
          <cell r="G36">
            <v>36161</v>
          </cell>
        </row>
        <row r="37">
          <cell r="A37" t="str">
            <v>036192</v>
          </cell>
          <cell r="B37" t="str">
            <v>NJ</v>
          </cell>
          <cell r="C37" t="str">
            <v>AC</v>
          </cell>
          <cell r="D37" t="str">
            <v>C</v>
          </cell>
          <cell r="E37" t="str">
            <v>X</v>
          </cell>
          <cell r="F37" t="str">
            <v>PHYPC</v>
          </cell>
          <cell r="G37">
            <v>36192</v>
          </cell>
        </row>
        <row r="38">
          <cell r="A38" t="str">
            <v>036220</v>
          </cell>
          <cell r="B38" t="str">
            <v>NJ</v>
          </cell>
          <cell r="C38" t="str">
            <v>AC</v>
          </cell>
          <cell r="D38" t="str">
            <v>C</v>
          </cell>
          <cell r="E38" t="str">
            <v>X</v>
          </cell>
          <cell r="F38" t="str">
            <v>PHYPC</v>
          </cell>
          <cell r="G38">
            <v>36220</v>
          </cell>
        </row>
        <row r="39">
          <cell r="A39" t="str">
            <v>036251</v>
          </cell>
          <cell r="B39" t="str">
            <v>NJ</v>
          </cell>
          <cell r="C39" t="str">
            <v>AC</v>
          </cell>
          <cell r="D39" t="str">
            <v>C</v>
          </cell>
          <cell r="E39" t="str">
            <v>X</v>
          </cell>
          <cell r="F39" t="str">
            <v>PHYPC</v>
          </cell>
          <cell r="G39">
            <v>36251</v>
          </cell>
        </row>
        <row r="40">
          <cell r="A40" t="str">
            <v>036281</v>
          </cell>
          <cell r="B40" t="str">
            <v>NJ</v>
          </cell>
          <cell r="C40" t="str">
            <v>AC</v>
          </cell>
          <cell r="D40" t="str">
            <v>C</v>
          </cell>
          <cell r="E40" t="str">
            <v>X</v>
          </cell>
          <cell r="F40" t="str">
            <v>PHYPC</v>
          </cell>
          <cell r="G40">
            <v>36281</v>
          </cell>
        </row>
        <row r="41">
          <cell r="A41" t="str">
            <v>036312</v>
          </cell>
          <cell r="B41" t="str">
            <v>NJ</v>
          </cell>
          <cell r="C41" t="str">
            <v>AC</v>
          </cell>
          <cell r="D41" t="str">
            <v>C</v>
          </cell>
          <cell r="E41" t="str">
            <v>X</v>
          </cell>
          <cell r="F41" t="str">
            <v>PHYPC</v>
          </cell>
          <cell r="G41">
            <v>36312</v>
          </cell>
        </row>
        <row r="42">
          <cell r="A42" t="str">
            <v>036342</v>
          </cell>
          <cell r="B42" t="str">
            <v>NJ</v>
          </cell>
          <cell r="C42" t="str">
            <v>AC</v>
          </cell>
          <cell r="D42" t="str">
            <v>C</v>
          </cell>
          <cell r="E42" t="str">
            <v>X</v>
          </cell>
          <cell r="F42" t="str">
            <v>PHYPC</v>
          </cell>
          <cell r="G42">
            <v>36342</v>
          </cell>
        </row>
        <row r="43">
          <cell r="A43" t="str">
            <v>036373</v>
          </cell>
          <cell r="B43" t="str">
            <v>NJ</v>
          </cell>
          <cell r="C43" t="str">
            <v>AC</v>
          </cell>
          <cell r="D43" t="str">
            <v>C</v>
          </cell>
          <cell r="E43" t="str">
            <v>X</v>
          </cell>
          <cell r="F43" t="str">
            <v>PHYPC</v>
          </cell>
          <cell r="G43">
            <v>36373</v>
          </cell>
        </row>
        <row r="44">
          <cell r="A44" t="str">
            <v>036404</v>
          </cell>
          <cell r="B44" t="str">
            <v>NJ</v>
          </cell>
          <cell r="C44" t="str">
            <v>AC</v>
          </cell>
          <cell r="D44" t="str">
            <v>C</v>
          </cell>
          <cell r="E44" t="str">
            <v>X</v>
          </cell>
          <cell r="F44" t="str">
            <v>PHYPC</v>
          </cell>
          <cell r="G44">
            <v>36404</v>
          </cell>
        </row>
        <row r="45">
          <cell r="A45" t="str">
            <v>036434</v>
          </cell>
          <cell r="B45" t="str">
            <v>NJ</v>
          </cell>
          <cell r="C45" t="str">
            <v>AC</v>
          </cell>
          <cell r="D45" t="str">
            <v>C</v>
          </cell>
          <cell r="E45" t="str">
            <v>X</v>
          </cell>
          <cell r="F45" t="str">
            <v>PHYPC</v>
          </cell>
          <cell r="G45">
            <v>36434</v>
          </cell>
        </row>
        <row r="46">
          <cell r="A46" t="str">
            <v>036465</v>
          </cell>
          <cell r="B46" t="str">
            <v>NJ</v>
          </cell>
          <cell r="C46" t="str">
            <v>AC</v>
          </cell>
          <cell r="D46" t="str">
            <v>C</v>
          </cell>
          <cell r="E46" t="str">
            <v>X</v>
          </cell>
          <cell r="F46" t="str">
            <v>PHYPC</v>
          </cell>
          <cell r="G46">
            <v>36465</v>
          </cell>
        </row>
        <row r="47">
          <cell r="A47" t="str">
            <v>036495</v>
          </cell>
          <cell r="B47" t="str">
            <v>NJ</v>
          </cell>
          <cell r="C47" t="str">
            <v>AC</v>
          </cell>
          <cell r="D47" t="str">
            <v>C</v>
          </cell>
          <cell r="E47" t="str">
            <v>X</v>
          </cell>
          <cell r="F47" t="str">
            <v>PHYPC</v>
          </cell>
          <cell r="G47">
            <v>36495</v>
          </cell>
        </row>
        <row r="48">
          <cell r="A48" t="str">
            <v>036526</v>
          </cell>
          <cell r="B48" t="str">
            <v>NJ</v>
          </cell>
          <cell r="C48" t="str">
            <v>AC</v>
          </cell>
          <cell r="D48" t="str">
            <v>C</v>
          </cell>
          <cell r="E48" t="str">
            <v>X</v>
          </cell>
          <cell r="F48" t="str">
            <v>PHYPC</v>
          </cell>
          <cell r="G48">
            <v>36526</v>
          </cell>
        </row>
        <row r="49">
          <cell r="A49" t="str">
            <v>036557</v>
          </cell>
          <cell r="B49" t="str">
            <v>NJ</v>
          </cell>
          <cell r="C49" t="str">
            <v>AC</v>
          </cell>
          <cell r="D49" t="str">
            <v>C</v>
          </cell>
          <cell r="E49" t="str">
            <v>X</v>
          </cell>
          <cell r="F49" t="str">
            <v>PHYPC</v>
          </cell>
          <cell r="G49">
            <v>36557</v>
          </cell>
        </row>
        <row r="50">
          <cell r="A50" t="str">
            <v>036586</v>
          </cell>
          <cell r="B50" t="str">
            <v>NJ</v>
          </cell>
          <cell r="C50" t="str">
            <v>AC</v>
          </cell>
          <cell r="D50" t="str">
            <v>C</v>
          </cell>
          <cell r="E50" t="str">
            <v>X</v>
          </cell>
          <cell r="F50" t="str">
            <v>PHYPC</v>
          </cell>
          <cell r="G50">
            <v>36586</v>
          </cell>
        </row>
        <row r="51">
          <cell r="A51" t="str">
            <v>036617</v>
          </cell>
          <cell r="B51" t="str">
            <v>NJ</v>
          </cell>
          <cell r="C51" t="str">
            <v>AC</v>
          </cell>
          <cell r="D51" t="str">
            <v>C</v>
          </cell>
          <cell r="E51" t="str">
            <v>X</v>
          </cell>
          <cell r="F51" t="str">
            <v>PHYPC</v>
          </cell>
          <cell r="G51">
            <v>36617</v>
          </cell>
        </row>
        <row r="52">
          <cell r="A52" t="str">
            <v>036647</v>
          </cell>
          <cell r="B52" t="str">
            <v>NJ</v>
          </cell>
          <cell r="C52" t="str">
            <v>AC</v>
          </cell>
          <cell r="D52" t="str">
            <v>C</v>
          </cell>
          <cell r="E52" t="str">
            <v>X</v>
          </cell>
          <cell r="F52" t="str">
            <v>PHYPC</v>
          </cell>
          <cell r="G52">
            <v>36647</v>
          </cell>
        </row>
        <row r="53">
          <cell r="A53" t="str">
            <v>036678</v>
          </cell>
          <cell r="B53" t="str">
            <v>NJ</v>
          </cell>
          <cell r="C53" t="str">
            <v>AC</v>
          </cell>
          <cell r="D53" t="str">
            <v>C</v>
          </cell>
          <cell r="E53" t="str">
            <v>X</v>
          </cell>
          <cell r="F53" t="str">
            <v>PHYPC</v>
          </cell>
          <cell r="G53">
            <v>36678</v>
          </cell>
        </row>
        <row r="54">
          <cell r="A54" t="str">
            <v>036708</v>
          </cell>
          <cell r="B54" t="str">
            <v>NJ</v>
          </cell>
          <cell r="C54" t="str">
            <v>AC</v>
          </cell>
          <cell r="D54" t="str">
            <v>C</v>
          </cell>
          <cell r="E54" t="str">
            <v>X</v>
          </cell>
          <cell r="F54" t="str">
            <v>PHYPC</v>
          </cell>
          <cell r="G54">
            <v>36708</v>
          </cell>
        </row>
        <row r="55">
          <cell r="A55" t="str">
            <v>036739</v>
          </cell>
          <cell r="B55" t="str">
            <v>NJ</v>
          </cell>
          <cell r="C55" t="str">
            <v>AC</v>
          </cell>
          <cell r="D55" t="str">
            <v>C</v>
          </cell>
          <cell r="E55" t="str">
            <v>X</v>
          </cell>
          <cell r="F55" t="str">
            <v>PHYPC</v>
          </cell>
          <cell r="G55">
            <v>36739</v>
          </cell>
        </row>
        <row r="56">
          <cell r="A56" t="str">
            <v>036770</v>
          </cell>
          <cell r="B56" t="str">
            <v>NJ</v>
          </cell>
          <cell r="C56" t="str">
            <v>AC</v>
          </cell>
          <cell r="D56" t="str">
            <v>C</v>
          </cell>
          <cell r="E56" t="str">
            <v>X</v>
          </cell>
          <cell r="F56" t="str">
            <v>PHYPC</v>
          </cell>
          <cell r="G56">
            <v>36770</v>
          </cell>
        </row>
        <row r="57">
          <cell r="A57" t="str">
            <v>036800</v>
          </cell>
          <cell r="B57" t="str">
            <v>NJ</v>
          </cell>
          <cell r="C57" t="str">
            <v>AC</v>
          </cell>
          <cell r="D57" t="str">
            <v>C</v>
          </cell>
          <cell r="E57" t="str">
            <v>X</v>
          </cell>
          <cell r="F57" t="str">
            <v>PHYPC</v>
          </cell>
          <cell r="G57">
            <v>36800</v>
          </cell>
        </row>
        <row r="58">
          <cell r="A58" t="str">
            <v>036831</v>
          </cell>
          <cell r="B58" t="str">
            <v>NJ</v>
          </cell>
          <cell r="C58" t="str">
            <v>AC</v>
          </cell>
          <cell r="D58" t="str">
            <v>C</v>
          </cell>
          <cell r="E58" t="str">
            <v>X</v>
          </cell>
          <cell r="F58" t="str">
            <v>PHYPC</v>
          </cell>
          <cell r="G58">
            <v>36831</v>
          </cell>
        </row>
        <row r="59">
          <cell r="A59" t="str">
            <v>036861</v>
          </cell>
          <cell r="B59" t="str">
            <v>NJ</v>
          </cell>
          <cell r="C59" t="str">
            <v>AC</v>
          </cell>
          <cell r="D59" t="str">
            <v>C</v>
          </cell>
          <cell r="E59" t="str">
            <v>X</v>
          </cell>
          <cell r="F59" t="str">
            <v>PHYPC</v>
          </cell>
          <cell r="G59">
            <v>36861</v>
          </cell>
        </row>
        <row r="60">
          <cell r="A60" t="str">
            <v>036892</v>
          </cell>
          <cell r="B60" t="str">
            <v>NJ</v>
          </cell>
          <cell r="C60" t="str">
            <v>AC</v>
          </cell>
          <cell r="D60" t="str">
            <v>C</v>
          </cell>
          <cell r="E60" t="str">
            <v>X</v>
          </cell>
          <cell r="F60" t="str">
            <v>PHYPC</v>
          </cell>
          <cell r="G60">
            <v>36892</v>
          </cell>
        </row>
        <row r="61">
          <cell r="A61" t="str">
            <v>036923</v>
          </cell>
          <cell r="B61" t="str">
            <v>NJ</v>
          </cell>
          <cell r="C61" t="str">
            <v>AC</v>
          </cell>
          <cell r="D61" t="str">
            <v>C</v>
          </cell>
          <cell r="E61" t="str">
            <v>X</v>
          </cell>
          <cell r="F61" t="str">
            <v>PHYPC</v>
          </cell>
          <cell r="G61">
            <v>36923</v>
          </cell>
        </row>
        <row r="62">
          <cell r="A62" t="str">
            <v>036951</v>
          </cell>
          <cell r="B62" t="str">
            <v>NJ</v>
          </cell>
          <cell r="C62" t="str">
            <v>AC</v>
          </cell>
          <cell r="D62" t="str">
            <v>C</v>
          </cell>
          <cell r="E62" t="str">
            <v>X</v>
          </cell>
          <cell r="F62" t="str">
            <v>PHYPC</v>
          </cell>
          <cell r="G62">
            <v>36951</v>
          </cell>
        </row>
        <row r="63">
          <cell r="A63" t="str">
            <v>036982</v>
          </cell>
          <cell r="B63" t="str">
            <v>NJ</v>
          </cell>
          <cell r="C63" t="str">
            <v>AC</v>
          </cell>
          <cell r="D63" t="str">
            <v>C</v>
          </cell>
          <cell r="E63" t="str">
            <v>X</v>
          </cell>
          <cell r="F63" t="str">
            <v>PHYPC</v>
          </cell>
          <cell r="G63">
            <v>36982</v>
          </cell>
        </row>
        <row r="64">
          <cell r="A64" t="str">
            <v>037012</v>
          </cell>
          <cell r="B64" t="str">
            <v>NJ</v>
          </cell>
          <cell r="C64" t="str">
            <v>AC</v>
          </cell>
          <cell r="D64" t="str">
            <v>C</v>
          </cell>
          <cell r="E64" t="str">
            <v>X</v>
          </cell>
          <cell r="F64" t="str">
            <v>PHYPC</v>
          </cell>
          <cell r="G64">
            <v>37012</v>
          </cell>
        </row>
        <row r="65">
          <cell r="A65" t="str">
            <v>037043</v>
          </cell>
          <cell r="B65" t="str">
            <v>NJ</v>
          </cell>
          <cell r="C65" t="str">
            <v>AC</v>
          </cell>
          <cell r="D65" t="str">
            <v>C</v>
          </cell>
          <cell r="E65" t="str">
            <v>X</v>
          </cell>
          <cell r="F65" t="str">
            <v>PHYPC</v>
          </cell>
          <cell r="G65">
            <v>37043</v>
          </cell>
          <cell r="AM65">
            <v>55.34</v>
          </cell>
        </row>
        <row r="66">
          <cell r="A66" t="str">
            <v>037073</v>
          </cell>
          <cell r="B66" t="str">
            <v>NJ</v>
          </cell>
          <cell r="C66" t="str">
            <v>AC</v>
          </cell>
          <cell r="D66" t="str">
            <v>C</v>
          </cell>
          <cell r="E66" t="str">
            <v>X</v>
          </cell>
          <cell r="F66" t="str">
            <v>PHYPC</v>
          </cell>
          <cell r="G66">
            <v>37073</v>
          </cell>
        </row>
        <row r="67">
          <cell r="A67" t="str">
            <v>037104</v>
          </cell>
          <cell r="B67" t="str">
            <v>NJ</v>
          </cell>
          <cell r="C67" t="str">
            <v>AC</v>
          </cell>
          <cell r="D67" t="str">
            <v>C</v>
          </cell>
          <cell r="E67" t="str">
            <v>X</v>
          </cell>
          <cell r="F67" t="str">
            <v>PHYPC</v>
          </cell>
          <cell r="G67">
            <v>37104</v>
          </cell>
          <cell r="AM67">
            <v>34.450000000000003</v>
          </cell>
        </row>
        <row r="68">
          <cell r="A68" t="str">
            <v>037135</v>
          </cell>
          <cell r="B68" t="str">
            <v>NJ</v>
          </cell>
          <cell r="C68" t="str">
            <v>AC</v>
          </cell>
          <cell r="D68" t="str">
            <v>C</v>
          </cell>
          <cell r="E68" t="str">
            <v>X</v>
          </cell>
          <cell r="F68" t="str">
            <v>PHYPC</v>
          </cell>
          <cell r="G68">
            <v>37135</v>
          </cell>
        </row>
        <row r="69">
          <cell r="A69" t="str">
            <v>036161</v>
          </cell>
          <cell r="B69" t="str">
            <v>NJ</v>
          </cell>
          <cell r="C69" t="str">
            <v>AC</v>
          </cell>
          <cell r="D69" t="str">
            <v>C</v>
          </cell>
          <cell r="E69" t="str">
            <v>X</v>
          </cell>
          <cell r="F69" t="str">
            <v>PHYSP</v>
          </cell>
          <cell r="G69">
            <v>36161</v>
          </cell>
        </row>
        <row r="70">
          <cell r="A70" t="str">
            <v>036192</v>
          </cell>
          <cell r="B70" t="str">
            <v>NJ</v>
          </cell>
          <cell r="C70" t="str">
            <v>AC</v>
          </cell>
          <cell r="D70" t="str">
            <v>C</v>
          </cell>
          <cell r="E70" t="str">
            <v>X</v>
          </cell>
          <cell r="F70" t="str">
            <v>PHYSP</v>
          </cell>
          <cell r="G70">
            <v>36192</v>
          </cell>
        </row>
        <row r="71">
          <cell r="A71" t="str">
            <v>036220</v>
          </cell>
          <cell r="B71" t="str">
            <v>NJ</v>
          </cell>
          <cell r="C71" t="str">
            <v>AC</v>
          </cell>
          <cell r="D71" t="str">
            <v>C</v>
          </cell>
          <cell r="E71" t="str">
            <v>X</v>
          </cell>
          <cell r="F71" t="str">
            <v>PHYSP</v>
          </cell>
          <cell r="G71">
            <v>36220</v>
          </cell>
        </row>
        <row r="72">
          <cell r="A72" t="str">
            <v>036251</v>
          </cell>
          <cell r="B72" t="str">
            <v>NJ</v>
          </cell>
          <cell r="C72" t="str">
            <v>AC</v>
          </cell>
          <cell r="D72" t="str">
            <v>C</v>
          </cell>
          <cell r="E72" t="str">
            <v>X</v>
          </cell>
          <cell r="F72" t="str">
            <v>PHYSP</v>
          </cell>
          <cell r="G72">
            <v>36251</v>
          </cell>
        </row>
        <row r="73">
          <cell r="A73" t="str">
            <v>036281</v>
          </cell>
          <cell r="B73" t="str">
            <v>NJ</v>
          </cell>
          <cell r="C73" t="str">
            <v>AC</v>
          </cell>
          <cell r="D73" t="str">
            <v>C</v>
          </cell>
          <cell r="E73" t="str">
            <v>X</v>
          </cell>
          <cell r="F73" t="str">
            <v>PHYSP</v>
          </cell>
          <cell r="G73">
            <v>36281</v>
          </cell>
        </row>
        <row r="74">
          <cell r="A74" t="str">
            <v>036312</v>
          </cell>
          <cell r="B74" t="str">
            <v>NJ</v>
          </cell>
          <cell r="C74" t="str">
            <v>AC</v>
          </cell>
          <cell r="D74" t="str">
            <v>C</v>
          </cell>
          <cell r="E74" t="str">
            <v>X</v>
          </cell>
          <cell r="F74" t="str">
            <v>PHYSP</v>
          </cell>
          <cell r="G74">
            <v>36312</v>
          </cell>
        </row>
        <row r="75">
          <cell r="A75" t="str">
            <v>036342</v>
          </cell>
          <cell r="B75" t="str">
            <v>NJ</v>
          </cell>
          <cell r="C75" t="str">
            <v>AC</v>
          </cell>
          <cell r="D75" t="str">
            <v>C</v>
          </cell>
          <cell r="E75" t="str">
            <v>X</v>
          </cell>
          <cell r="F75" t="str">
            <v>PHYSP</v>
          </cell>
          <cell r="G75">
            <v>36342</v>
          </cell>
        </row>
        <row r="76">
          <cell r="A76" t="str">
            <v>036373</v>
          </cell>
          <cell r="B76" t="str">
            <v>NJ</v>
          </cell>
          <cell r="C76" t="str">
            <v>AC</v>
          </cell>
          <cell r="D76" t="str">
            <v>C</v>
          </cell>
          <cell r="E76" t="str">
            <v>X</v>
          </cell>
          <cell r="F76" t="str">
            <v>PHYSP</v>
          </cell>
          <cell r="G76">
            <v>36373</v>
          </cell>
        </row>
        <row r="77">
          <cell r="A77" t="str">
            <v>036404</v>
          </cell>
          <cell r="B77" t="str">
            <v>NJ</v>
          </cell>
          <cell r="C77" t="str">
            <v>AC</v>
          </cell>
          <cell r="D77" t="str">
            <v>C</v>
          </cell>
          <cell r="E77" t="str">
            <v>X</v>
          </cell>
          <cell r="F77" t="str">
            <v>PHYSP</v>
          </cell>
          <cell r="G77">
            <v>36404</v>
          </cell>
        </row>
        <row r="78">
          <cell r="A78" t="str">
            <v>036434</v>
          </cell>
          <cell r="B78" t="str">
            <v>NJ</v>
          </cell>
          <cell r="C78" t="str">
            <v>AC</v>
          </cell>
          <cell r="D78" t="str">
            <v>C</v>
          </cell>
          <cell r="E78" t="str">
            <v>X</v>
          </cell>
          <cell r="F78" t="str">
            <v>PHYSP</v>
          </cell>
          <cell r="G78">
            <v>36434</v>
          </cell>
        </row>
        <row r="79">
          <cell r="A79" t="str">
            <v>036465</v>
          </cell>
          <cell r="B79" t="str">
            <v>NJ</v>
          </cell>
          <cell r="C79" t="str">
            <v>AC</v>
          </cell>
          <cell r="D79" t="str">
            <v>C</v>
          </cell>
          <cell r="E79" t="str">
            <v>X</v>
          </cell>
          <cell r="F79" t="str">
            <v>PHYSP</v>
          </cell>
          <cell r="G79">
            <v>36465</v>
          </cell>
        </row>
        <row r="80">
          <cell r="A80" t="str">
            <v>036495</v>
          </cell>
          <cell r="B80" t="str">
            <v>NJ</v>
          </cell>
          <cell r="C80" t="str">
            <v>AC</v>
          </cell>
          <cell r="D80" t="str">
            <v>C</v>
          </cell>
          <cell r="E80" t="str">
            <v>X</v>
          </cell>
          <cell r="F80" t="str">
            <v>PHYSP</v>
          </cell>
          <cell r="G80">
            <v>36495</v>
          </cell>
        </row>
        <row r="81">
          <cell r="A81" t="str">
            <v>036526</v>
          </cell>
          <cell r="B81" t="str">
            <v>NJ</v>
          </cell>
          <cell r="C81" t="str">
            <v>AC</v>
          </cell>
          <cell r="D81" t="str">
            <v>C</v>
          </cell>
          <cell r="E81" t="str">
            <v>X</v>
          </cell>
          <cell r="F81" t="str">
            <v>PHYSP</v>
          </cell>
          <cell r="G81">
            <v>36526</v>
          </cell>
        </row>
        <row r="82">
          <cell r="A82" t="str">
            <v>036557</v>
          </cell>
          <cell r="B82" t="str">
            <v>NJ</v>
          </cell>
          <cell r="C82" t="str">
            <v>AC</v>
          </cell>
          <cell r="D82" t="str">
            <v>C</v>
          </cell>
          <cell r="E82" t="str">
            <v>X</v>
          </cell>
          <cell r="F82" t="str">
            <v>PHYSP</v>
          </cell>
          <cell r="G82">
            <v>36557</v>
          </cell>
        </row>
        <row r="83">
          <cell r="A83" t="str">
            <v>036586</v>
          </cell>
          <cell r="B83" t="str">
            <v>NJ</v>
          </cell>
          <cell r="C83" t="str">
            <v>AC</v>
          </cell>
          <cell r="D83" t="str">
            <v>C</v>
          </cell>
          <cell r="E83" t="str">
            <v>X</v>
          </cell>
          <cell r="F83" t="str">
            <v>PHYSP</v>
          </cell>
          <cell r="G83">
            <v>36586</v>
          </cell>
        </row>
        <row r="84">
          <cell r="A84" t="str">
            <v>036617</v>
          </cell>
          <cell r="B84" t="str">
            <v>NJ</v>
          </cell>
          <cell r="C84" t="str">
            <v>AC</v>
          </cell>
          <cell r="D84" t="str">
            <v>C</v>
          </cell>
          <cell r="E84" t="str">
            <v>X</v>
          </cell>
          <cell r="F84" t="str">
            <v>PHYSP</v>
          </cell>
          <cell r="G84">
            <v>36617</v>
          </cell>
        </row>
        <row r="85">
          <cell r="A85" t="str">
            <v>036647</v>
          </cell>
          <cell r="B85" t="str">
            <v>NJ</v>
          </cell>
          <cell r="C85" t="str">
            <v>AC</v>
          </cell>
          <cell r="D85" t="str">
            <v>C</v>
          </cell>
          <cell r="E85" t="str">
            <v>X</v>
          </cell>
          <cell r="F85" t="str">
            <v>PHYSP</v>
          </cell>
          <cell r="G85">
            <v>36647</v>
          </cell>
        </row>
        <row r="86">
          <cell r="A86" t="str">
            <v>036678</v>
          </cell>
          <cell r="B86" t="str">
            <v>NJ</v>
          </cell>
          <cell r="C86" t="str">
            <v>AC</v>
          </cell>
          <cell r="D86" t="str">
            <v>C</v>
          </cell>
          <cell r="E86" t="str">
            <v>X</v>
          </cell>
          <cell r="F86" t="str">
            <v>PHYSP</v>
          </cell>
          <cell r="G86">
            <v>36678</v>
          </cell>
        </row>
        <row r="87">
          <cell r="A87" t="str">
            <v>036708</v>
          </cell>
          <cell r="B87" t="str">
            <v>NJ</v>
          </cell>
          <cell r="C87" t="str">
            <v>AC</v>
          </cell>
          <cell r="D87" t="str">
            <v>C</v>
          </cell>
          <cell r="E87" t="str">
            <v>X</v>
          </cell>
          <cell r="F87" t="str">
            <v>PHYSP</v>
          </cell>
          <cell r="G87">
            <v>36708</v>
          </cell>
        </row>
        <row r="88">
          <cell r="A88" t="str">
            <v>036739</v>
          </cell>
          <cell r="B88" t="str">
            <v>NJ</v>
          </cell>
          <cell r="C88" t="str">
            <v>AC</v>
          </cell>
          <cell r="D88" t="str">
            <v>C</v>
          </cell>
          <cell r="E88" t="str">
            <v>X</v>
          </cell>
          <cell r="F88" t="str">
            <v>PHYSP</v>
          </cell>
          <cell r="G88">
            <v>36739</v>
          </cell>
        </row>
        <row r="89">
          <cell r="A89" t="str">
            <v>036770</v>
          </cell>
          <cell r="B89" t="str">
            <v>NJ</v>
          </cell>
          <cell r="C89" t="str">
            <v>AC</v>
          </cell>
          <cell r="D89" t="str">
            <v>C</v>
          </cell>
          <cell r="E89" t="str">
            <v>X</v>
          </cell>
          <cell r="F89" t="str">
            <v>PHYSP</v>
          </cell>
          <cell r="G89">
            <v>36770</v>
          </cell>
        </row>
        <row r="90">
          <cell r="A90" t="str">
            <v>036800</v>
          </cell>
          <cell r="B90" t="str">
            <v>NJ</v>
          </cell>
          <cell r="C90" t="str">
            <v>AC</v>
          </cell>
          <cell r="D90" t="str">
            <v>C</v>
          </cell>
          <cell r="E90" t="str">
            <v>X</v>
          </cell>
          <cell r="F90" t="str">
            <v>PHYSP</v>
          </cell>
          <cell r="G90">
            <v>36800</v>
          </cell>
        </row>
        <row r="91">
          <cell r="A91" t="str">
            <v>036831</v>
          </cell>
          <cell r="B91" t="str">
            <v>NJ</v>
          </cell>
          <cell r="C91" t="str">
            <v>AC</v>
          </cell>
          <cell r="D91" t="str">
            <v>C</v>
          </cell>
          <cell r="E91" t="str">
            <v>X</v>
          </cell>
          <cell r="F91" t="str">
            <v>PHYSP</v>
          </cell>
          <cell r="G91">
            <v>36831</v>
          </cell>
        </row>
        <row r="92">
          <cell r="A92" t="str">
            <v>036861</v>
          </cell>
          <cell r="B92" t="str">
            <v>NJ</v>
          </cell>
          <cell r="C92" t="str">
            <v>AC</v>
          </cell>
          <cell r="D92" t="str">
            <v>C</v>
          </cell>
          <cell r="E92" t="str">
            <v>X</v>
          </cell>
          <cell r="F92" t="str">
            <v>PHYSP</v>
          </cell>
          <cell r="G92">
            <v>36861</v>
          </cell>
        </row>
        <row r="93">
          <cell r="A93" t="str">
            <v>036892</v>
          </cell>
          <cell r="B93" t="str">
            <v>NJ</v>
          </cell>
          <cell r="C93" t="str">
            <v>AC</v>
          </cell>
          <cell r="D93" t="str">
            <v>C</v>
          </cell>
          <cell r="E93" t="str">
            <v>X</v>
          </cell>
          <cell r="F93" t="str">
            <v>PHYSP</v>
          </cell>
          <cell r="G93">
            <v>36892</v>
          </cell>
        </row>
        <row r="94">
          <cell r="A94" t="str">
            <v>036923</v>
          </cell>
          <cell r="B94" t="str">
            <v>NJ</v>
          </cell>
          <cell r="C94" t="str">
            <v>AC</v>
          </cell>
          <cell r="D94" t="str">
            <v>C</v>
          </cell>
          <cell r="E94" t="str">
            <v>X</v>
          </cell>
          <cell r="F94" t="str">
            <v>PHYSP</v>
          </cell>
          <cell r="G94">
            <v>36923</v>
          </cell>
        </row>
        <row r="95">
          <cell r="A95" t="str">
            <v>036951</v>
          </cell>
          <cell r="B95" t="str">
            <v>NJ</v>
          </cell>
          <cell r="C95" t="str">
            <v>AC</v>
          </cell>
          <cell r="D95" t="str">
            <v>C</v>
          </cell>
          <cell r="E95" t="str">
            <v>X</v>
          </cell>
          <cell r="F95" t="str">
            <v>PHYSP</v>
          </cell>
          <cell r="G95">
            <v>36951</v>
          </cell>
        </row>
        <row r="96">
          <cell r="A96" t="str">
            <v>036982</v>
          </cell>
          <cell r="B96" t="str">
            <v>NJ</v>
          </cell>
          <cell r="C96" t="str">
            <v>AC</v>
          </cell>
          <cell r="D96" t="str">
            <v>C</v>
          </cell>
          <cell r="E96" t="str">
            <v>X</v>
          </cell>
          <cell r="F96" t="str">
            <v>PHYSP</v>
          </cell>
          <cell r="G96">
            <v>36982</v>
          </cell>
        </row>
        <row r="97">
          <cell r="A97" t="str">
            <v>037012</v>
          </cell>
          <cell r="B97" t="str">
            <v>NJ</v>
          </cell>
          <cell r="C97" t="str">
            <v>AC</v>
          </cell>
          <cell r="D97" t="str">
            <v>C</v>
          </cell>
          <cell r="E97" t="str">
            <v>X</v>
          </cell>
          <cell r="F97" t="str">
            <v>PHYSP</v>
          </cell>
          <cell r="G97">
            <v>37012</v>
          </cell>
        </row>
        <row r="98">
          <cell r="A98" t="str">
            <v>037043</v>
          </cell>
          <cell r="B98" t="str">
            <v>NJ</v>
          </cell>
          <cell r="C98" t="str">
            <v>AC</v>
          </cell>
          <cell r="D98" t="str">
            <v>C</v>
          </cell>
          <cell r="E98" t="str">
            <v>X</v>
          </cell>
          <cell r="F98" t="str">
            <v>PHYSP</v>
          </cell>
          <cell r="G98">
            <v>37043</v>
          </cell>
        </row>
        <row r="99">
          <cell r="A99" t="str">
            <v>037073</v>
          </cell>
          <cell r="B99" t="str">
            <v>NJ</v>
          </cell>
          <cell r="C99" t="str">
            <v>AC</v>
          </cell>
          <cell r="D99" t="str">
            <v>C</v>
          </cell>
          <cell r="E99" t="str">
            <v>X</v>
          </cell>
          <cell r="F99" t="str">
            <v>PHYSP</v>
          </cell>
          <cell r="G99">
            <v>37073</v>
          </cell>
        </row>
        <row r="100">
          <cell r="A100" t="str">
            <v>037104</v>
          </cell>
          <cell r="B100" t="str">
            <v>NJ</v>
          </cell>
          <cell r="C100" t="str">
            <v>AC</v>
          </cell>
          <cell r="D100" t="str">
            <v>C</v>
          </cell>
          <cell r="E100" t="str">
            <v>X</v>
          </cell>
          <cell r="F100" t="str">
            <v>PHYSP</v>
          </cell>
          <cell r="G100">
            <v>37104</v>
          </cell>
          <cell r="AN100">
            <v>274.3</v>
          </cell>
        </row>
        <row r="101">
          <cell r="A101" t="str">
            <v>037135</v>
          </cell>
          <cell r="B101" t="str">
            <v>NJ</v>
          </cell>
          <cell r="C101" t="str">
            <v>AC</v>
          </cell>
          <cell r="D101" t="str">
            <v>C</v>
          </cell>
          <cell r="E101" t="str">
            <v>X</v>
          </cell>
          <cell r="F101" t="str">
            <v>PHYSP</v>
          </cell>
          <cell r="G101">
            <v>37135</v>
          </cell>
        </row>
        <row r="102">
          <cell r="A102" t="str">
            <v>136161</v>
          </cell>
          <cell r="B102" t="str">
            <v>NJ</v>
          </cell>
          <cell r="C102" t="str">
            <v>AC</v>
          </cell>
          <cell r="D102" t="str">
            <v>N</v>
          </cell>
          <cell r="E102" t="str">
            <v>X</v>
          </cell>
          <cell r="F102" t="str">
            <v>OPFHL</v>
          </cell>
          <cell r="G102">
            <v>36161</v>
          </cell>
        </row>
        <row r="103">
          <cell r="A103" t="str">
            <v>136192</v>
          </cell>
          <cell r="B103" t="str">
            <v>NJ</v>
          </cell>
          <cell r="C103" t="str">
            <v>AC</v>
          </cell>
          <cell r="D103" t="str">
            <v>N</v>
          </cell>
          <cell r="E103" t="str">
            <v>X</v>
          </cell>
          <cell r="F103" t="str">
            <v>OPFHL</v>
          </cell>
          <cell r="G103">
            <v>36192</v>
          </cell>
        </row>
        <row r="104">
          <cell r="A104" t="str">
            <v>136220</v>
          </cell>
          <cell r="B104" t="str">
            <v>NJ</v>
          </cell>
          <cell r="C104" t="str">
            <v>AC</v>
          </cell>
          <cell r="D104" t="str">
            <v>N</v>
          </cell>
          <cell r="E104" t="str">
            <v>X</v>
          </cell>
          <cell r="F104" t="str">
            <v>OPFHL</v>
          </cell>
          <cell r="G104">
            <v>36220</v>
          </cell>
        </row>
        <row r="105">
          <cell r="A105" t="str">
            <v>136251</v>
          </cell>
          <cell r="B105" t="str">
            <v>NJ</v>
          </cell>
          <cell r="C105" t="str">
            <v>AC</v>
          </cell>
          <cell r="D105" t="str">
            <v>N</v>
          </cell>
          <cell r="E105" t="str">
            <v>X</v>
          </cell>
          <cell r="F105" t="str">
            <v>OPFHL</v>
          </cell>
          <cell r="G105">
            <v>36251</v>
          </cell>
        </row>
        <row r="106">
          <cell r="A106" t="str">
            <v>136281</v>
          </cell>
          <cell r="B106" t="str">
            <v>NJ</v>
          </cell>
          <cell r="C106" t="str">
            <v>AC</v>
          </cell>
          <cell r="D106" t="str">
            <v>N</v>
          </cell>
          <cell r="E106" t="str">
            <v>X</v>
          </cell>
          <cell r="F106" t="str">
            <v>OPFHL</v>
          </cell>
          <cell r="G106">
            <v>36281</v>
          </cell>
        </row>
        <row r="107">
          <cell r="A107" t="str">
            <v>136312</v>
          </cell>
          <cell r="B107" t="str">
            <v>NJ</v>
          </cell>
          <cell r="C107" t="str">
            <v>AC</v>
          </cell>
          <cell r="D107" t="str">
            <v>N</v>
          </cell>
          <cell r="E107" t="str">
            <v>X</v>
          </cell>
          <cell r="F107" t="str">
            <v>OPFHL</v>
          </cell>
          <cell r="G107">
            <v>36312</v>
          </cell>
        </row>
        <row r="108">
          <cell r="A108" t="str">
            <v>136342</v>
          </cell>
          <cell r="B108" t="str">
            <v>NJ</v>
          </cell>
          <cell r="C108" t="str">
            <v>AC</v>
          </cell>
          <cell r="D108" t="str">
            <v>N</v>
          </cell>
          <cell r="E108" t="str">
            <v>X</v>
          </cell>
          <cell r="F108" t="str">
            <v>OPFHL</v>
          </cell>
          <cell r="G108">
            <v>36342</v>
          </cell>
        </row>
        <row r="109">
          <cell r="A109" t="str">
            <v>136373</v>
          </cell>
          <cell r="B109" t="str">
            <v>NJ</v>
          </cell>
          <cell r="C109" t="str">
            <v>AC</v>
          </cell>
          <cell r="D109" t="str">
            <v>N</v>
          </cell>
          <cell r="E109" t="str">
            <v>X</v>
          </cell>
          <cell r="F109" t="str">
            <v>OPFHL</v>
          </cell>
          <cell r="G109">
            <v>36373</v>
          </cell>
        </row>
        <row r="110">
          <cell r="A110" t="str">
            <v>136404</v>
          </cell>
          <cell r="B110" t="str">
            <v>NJ</v>
          </cell>
          <cell r="C110" t="str">
            <v>AC</v>
          </cell>
          <cell r="D110" t="str">
            <v>N</v>
          </cell>
          <cell r="E110" t="str">
            <v>X</v>
          </cell>
          <cell r="F110" t="str">
            <v>OPFHL</v>
          </cell>
          <cell r="G110">
            <v>36404</v>
          </cell>
        </row>
        <row r="111">
          <cell r="A111" t="str">
            <v>136434</v>
          </cell>
          <cell r="B111" t="str">
            <v>NJ</v>
          </cell>
          <cell r="C111" t="str">
            <v>AC</v>
          </cell>
          <cell r="D111" t="str">
            <v>N</v>
          </cell>
          <cell r="E111" t="str">
            <v>X</v>
          </cell>
          <cell r="F111" t="str">
            <v>OPFHL</v>
          </cell>
          <cell r="G111">
            <v>36434</v>
          </cell>
        </row>
        <row r="112">
          <cell r="A112" t="str">
            <v>136465</v>
          </cell>
          <cell r="B112" t="str">
            <v>NJ</v>
          </cell>
          <cell r="C112" t="str">
            <v>AC</v>
          </cell>
          <cell r="D112" t="str">
            <v>N</v>
          </cell>
          <cell r="E112" t="str">
            <v>X</v>
          </cell>
          <cell r="F112" t="str">
            <v>OPFHL</v>
          </cell>
          <cell r="G112">
            <v>36465</v>
          </cell>
        </row>
        <row r="113">
          <cell r="A113" t="str">
            <v>136495</v>
          </cell>
          <cell r="B113" t="str">
            <v>NJ</v>
          </cell>
          <cell r="C113" t="str">
            <v>AC</v>
          </cell>
          <cell r="D113" t="str">
            <v>N</v>
          </cell>
          <cell r="E113" t="str">
            <v>X</v>
          </cell>
          <cell r="F113" t="str">
            <v>OPFHL</v>
          </cell>
          <cell r="G113">
            <v>36495</v>
          </cell>
        </row>
        <row r="114">
          <cell r="A114" t="str">
            <v>136526</v>
          </cell>
          <cell r="B114" t="str">
            <v>NJ</v>
          </cell>
          <cell r="C114" t="str">
            <v>AC</v>
          </cell>
          <cell r="D114" t="str">
            <v>N</v>
          </cell>
          <cell r="E114" t="str">
            <v>X</v>
          </cell>
          <cell r="F114" t="str">
            <v>OPFHL</v>
          </cell>
          <cell r="G114">
            <v>36526</v>
          </cell>
        </row>
        <row r="115">
          <cell r="A115" t="str">
            <v>136557</v>
          </cell>
          <cell r="B115" t="str">
            <v>NJ</v>
          </cell>
          <cell r="C115" t="str">
            <v>AC</v>
          </cell>
          <cell r="D115" t="str">
            <v>N</v>
          </cell>
          <cell r="E115" t="str">
            <v>X</v>
          </cell>
          <cell r="F115" t="str">
            <v>OPFHL</v>
          </cell>
          <cell r="G115">
            <v>36557</v>
          </cell>
        </row>
        <row r="116">
          <cell r="A116" t="str">
            <v>136586</v>
          </cell>
          <cell r="B116" t="str">
            <v>NJ</v>
          </cell>
          <cell r="C116" t="str">
            <v>AC</v>
          </cell>
          <cell r="D116" t="str">
            <v>N</v>
          </cell>
          <cell r="E116" t="str">
            <v>X</v>
          </cell>
          <cell r="F116" t="str">
            <v>OPFHL</v>
          </cell>
          <cell r="G116">
            <v>36586</v>
          </cell>
        </row>
        <row r="117">
          <cell r="A117" t="str">
            <v>136617</v>
          </cell>
          <cell r="B117" t="str">
            <v>NJ</v>
          </cell>
          <cell r="C117" t="str">
            <v>AC</v>
          </cell>
          <cell r="D117" t="str">
            <v>N</v>
          </cell>
          <cell r="E117" t="str">
            <v>X</v>
          </cell>
          <cell r="F117" t="str">
            <v>OPFHL</v>
          </cell>
          <cell r="G117">
            <v>36617</v>
          </cell>
        </row>
        <row r="118">
          <cell r="A118" t="str">
            <v>136647</v>
          </cell>
          <cell r="B118" t="str">
            <v>NJ</v>
          </cell>
          <cell r="C118" t="str">
            <v>AC</v>
          </cell>
          <cell r="D118" t="str">
            <v>N</v>
          </cell>
          <cell r="E118" t="str">
            <v>X</v>
          </cell>
          <cell r="F118" t="str">
            <v>OPFHL</v>
          </cell>
          <cell r="G118">
            <v>36647</v>
          </cell>
        </row>
        <row r="119">
          <cell r="A119" t="str">
            <v>136678</v>
          </cell>
          <cell r="B119" t="str">
            <v>NJ</v>
          </cell>
          <cell r="C119" t="str">
            <v>AC</v>
          </cell>
          <cell r="D119" t="str">
            <v>N</v>
          </cell>
          <cell r="E119" t="str">
            <v>X</v>
          </cell>
          <cell r="F119" t="str">
            <v>OPFHL</v>
          </cell>
          <cell r="G119">
            <v>36678</v>
          </cell>
        </row>
        <row r="120">
          <cell r="A120" t="str">
            <v>136708</v>
          </cell>
          <cell r="B120" t="str">
            <v>NJ</v>
          </cell>
          <cell r="C120" t="str">
            <v>AC</v>
          </cell>
          <cell r="D120" t="str">
            <v>N</v>
          </cell>
          <cell r="E120" t="str">
            <v>X</v>
          </cell>
          <cell r="F120" t="str">
            <v>OPFHL</v>
          </cell>
          <cell r="G120">
            <v>36708</v>
          </cell>
        </row>
        <row r="121">
          <cell r="A121" t="str">
            <v>136739</v>
          </cell>
          <cell r="B121" t="str">
            <v>NJ</v>
          </cell>
          <cell r="C121" t="str">
            <v>AC</v>
          </cell>
          <cell r="D121" t="str">
            <v>N</v>
          </cell>
          <cell r="E121" t="str">
            <v>X</v>
          </cell>
          <cell r="F121" t="str">
            <v>OPFHL</v>
          </cell>
          <cell r="G121">
            <v>36739</v>
          </cell>
        </row>
        <row r="122">
          <cell r="A122" t="str">
            <v>136770</v>
          </cell>
          <cell r="B122" t="str">
            <v>NJ</v>
          </cell>
          <cell r="C122" t="str">
            <v>AC</v>
          </cell>
          <cell r="D122" t="str">
            <v>N</v>
          </cell>
          <cell r="E122" t="str">
            <v>X</v>
          </cell>
          <cell r="F122" t="str">
            <v>OPFHL</v>
          </cell>
          <cell r="G122">
            <v>36770</v>
          </cell>
        </row>
        <row r="123">
          <cell r="A123" t="str">
            <v>136800</v>
          </cell>
          <cell r="B123" t="str">
            <v>NJ</v>
          </cell>
          <cell r="C123" t="str">
            <v>AC</v>
          </cell>
          <cell r="D123" t="str">
            <v>N</v>
          </cell>
          <cell r="E123" t="str">
            <v>X</v>
          </cell>
          <cell r="F123" t="str">
            <v>OPFHL</v>
          </cell>
          <cell r="G123">
            <v>36800</v>
          </cell>
        </row>
        <row r="124">
          <cell r="A124" t="str">
            <v>136831</v>
          </cell>
          <cell r="B124" t="str">
            <v>NJ</v>
          </cell>
          <cell r="C124" t="str">
            <v>AC</v>
          </cell>
          <cell r="D124" t="str">
            <v>N</v>
          </cell>
          <cell r="E124" t="str">
            <v>X</v>
          </cell>
          <cell r="F124" t="str">
            <v>OPFHL</v>
          </cell>
          <cell r="G124">
            <v>36831</v>
          </cell>
        </row>
        <row r="125">
          <cell r="A125" t="str">
            <v>136861</v>
          </cell>
          <cell r="B125" t="str">
            <v>NJ</v>
          </cell>
          <cell r="C125" t="str">
            <v>AC</v>
          </cell>
          <cell r="D125" t="str">
            <v>N</v>
          </cell>
          <cell r="E125" t="str">
            <v>X</v>
          </cell>
          <cell r="F125" t="str">
            <v>OPFHL</v>
          </cell>
          <cell r="G125">
            <v>36861</v>
          </cell>
        </row>
        <row r="126">
          <cell r="A126" t="str">
            <v>136892</v>
          </cell>
          <cell r="B126" t="str">
            <v>NJ</v>
          </cell>
          <cell r="C126" t="str">
            <v>AC</v>
          </cell>
          <cell r="D126" t="str">
            <v>N</v>
          </cell>
          <cell r="E126" t="str">
            <v>X</v>
          </cell>
          <cell r="F126" t="str">
            <v>OPFHL</v>
          </cell>
          <cell r="G126">
            <v>36892</v>
          </cell>
        </row>
        <row r="127">
          <cell r="A127" t="str">
            <v>136923</v>
          </cell>
          <cell r="B127" t="str">
            <v>NJ</v>
          </cell>
          <cell r="C127" t="str">
            <v>AC</v>
          </cell>
          <cell r="D127" t="str">
            <v>N</v>
          </cell>
          <cell r="E127" t="str">
            <v>X</v>
          </cell>
          <cell r="F127" t="str">
            <v>OPFHL</v>
          </cell>
          <cell r="G127">
            <v>36923</v>
          </cell>
        </row>
        <row r="128">
          <cell r="A128" t="str">
            <v>136951</v>
          </cell>
          <cell r="B128" t="str">
            <v>NJ</v>
          </cell>
          <cell r="C128" t="str">
            <v>AC</v>
          </cell>
          <cell r="D128" t="str">
            <v>N</v>
          </cell>
          <cell r="E128" t="str">
            <v>X</v>
          </cell>
          <cell r="F128" t="str">
            <v>OPFHL</v>
          </cell>
          <cell r="G128">
            <v>36951</v>
          </cell>
        </row>
        <row r="129">
          <cell r="A129" t="str">
            <v>136982</v>
          </cell>
          <cell r="B129" t="str">
            <v>NJ</v>
          </cell>
          <cell r="C129" t="str">
            <v>AC</v>
          </cell>
          <cell r="D129" t="str">
            <v>N</v>
          </cell>
          <cell r="E129" t="str">
            <v>X</v>
          </cell>
          <cell r="F129" t="str">
            <v>OPFHL</v>
          </cell>
          <cell r="G129">
            <v>36982</v>
          </cell>
        </row>
        <row r="130">
          <cell r="A130" t="str">
            <v>137012</v>
          </cell>
          <cell r="B130" t="str">
            <v>NJ</v>
          </cell>
          <cell r="C130" t="str">
            <v>AC</v>
          </cell>
          <cell r="D130" t="str">
            <v>N</v>
          </cell>
          <cell r="E130" t="str">
            <v>X</v>
          </cell>
          <cell r="F130" t="str">
            <v>OPFHL</v>
          </cell>
          <cell r="G130">
            <v>37012</v>
          </cell>
        </row>
        <row r="131">
          <cell r="A131" t="str">
            <v>137043</v>
          </cell>
          <cell r="B131" t="str">
            <v>NJ</v>
          </cell>
          <cell r="C131" t="str">
            <v>AC</v>
          </cell>
          <cell r="D131" t="str">
            <v>N</v>
          </cell>
          <cell r="E131" t="str">
            <v>X</v>
          </cell>
          <cell r="F131" t="str">
            <v>OPFHL</v>
          </cell>
          <cell r="G131">
            <v>37043</v>
          </cell>
        </row>
        <row r="132">
          <cell r="A132" t="str">
            <v>137073</v>
          </cell>
          <cell r="B132" t="str">
            <v>NJ</v>
          </cell>
          <cell r="C132" t="str">
            <v>AC</v>
          </cell>
          <cell r="D132" t="str">
            <v>N</v>
          </cell>
          <cell r="E132" t="str">
            <v>X</v>
          </cell>
          <cell r="F132" t="str">
            <v>OPFHL</v>
          </cell>
          <cell r="G132">
            <v>37073</v>
          </cell>
          <cell r="AM132">
            <v>254.42</v>
          </cell>
        </row>
        <row r="133">
          <cell r="A133" t="str">
            <v>137104</v>
          </cell>
          <cell r="B133" t="str">
            <v>NJ</v>
          </cell>
          <cell r="C133" t="str">
            <v>AC</v>
          </cell>
          <cell r="D133" t="str">
            <v>N</v>
          </cell>
          <cell r="E133" t="str">
            <v>X</v>
          </cell>
          <cell r="F133" t="str">
            <v>OPFHL</v>
          </cell>
          <cell r="G133">
            <v>37104</v>
          </cell>
        </row>
        <row r="134">
          <cell r="A134" t="str">
            <v>137135</v>
          </cell>
          <cell r="B134" t="str">
            <v>NJ</v>
          </cell>
          <cell r="C134" t="str">
            <v>AC</v>
          </cell>
          <cell r="D134" t="str">
            <v>N</v>
          </cell>
          <cell r="E134" t="str">
            <v>X</v>
          </cell>
          <cell r="F134" t="str">
            <v>OPFHL</v>
          </cell>
          <cell r="G134">
            <v>37135</v>
          </cell>
        </row>
        <row r="135">
          <cell r="A135" t="str">
            <v>136161</v>
          </cell>
          <cell r="B135" t="str">
            <v>NJ</v>
          </cell>
          <cell r="C135" t="str">
            <v>DY</v>
          </cell>
          <cell r="D135" t="str">
            <v>C</v>
          </cell>
          <cell r="E135" t="str">
            <v>X</v>
          </cell>
          <cell r="F135" t="str">
            <v>OPFHE</v>
          </cell>
          <cell r="G135">
            <v>36161</v>
          </cell>
        </row>
        <row r="136">
          <cell r="A136" t="str">
            <v>136192</v>
          </cell>
          <cell r="B136" t="str">
            <v>NJ</v>
          </cell>
          <cell r="C136" t="str">
            <v>DY</v>
          </cell>
          <cell r="D136" t="str">
            <v>C</v>
          </cell>
          <cell r="E136" t="str">
            <v>X</v>
          </cell>
          <cell r="F136" t="str">
            <v>OPFHE</v>
          </cell>
          <cell r="G136">
            <v>36192</v>
          </cell>
        </row>
        <row r="137">
          <cell r="A137" t="str">
            <v>136220</v>
          </cell>
          <cell r="B137" t="str">
            <v>NJ</v>
          </cell>
          <cell r="C137" t="str">
            <v>DY</v>
          </cell>
          <cell r="D137" t="str">
            <v>C</v>
          </cell>
          <cell r="E137" t="str">
            <v>X</v>
          </cell>
          <cell r="F137" t="str">
            <v>OPFHE</v>
          </cell>
          <cell r="G137">
            <v>36220</v>
          </cell>
        </row>
        <row r="138">
          <cell r="A138" t="str">
            <v>136251</v>
          </cell>
          <cell r="B138" t="str">
            <v>NJ</v>
          </cell>
          <cell r="C138" t="str">
            <v>DY</v>
          </cell>
          <cell r="D138" t="str">
            <v>C</v>
          </cell>
          <cell r="E138" t="str">
            <v>X</v>
          </cell>
          <cell r="F138" t="str">
            <v>OPFHE</v>
          </cell>
          <cell r="G138">
            <v>36251</v>
          </cell>
        </row>
        <row r="139">
          <cell r="A139" t="str">
            <v>136281</v>
          </cell>
          <cell r="B139" t="str">
            <v>NJ</v>
          </cell>
          <cell r="C139" t="str">
            <v>DY</v>
          </cell>
          <cell r="D139" t="str">
            <v>C</v>
          </cell>
          <cell r="E139" t="str">
            <v>X</v>
          </cell>
          <cell r="F139" t="str">
            <v>OPFHE</v>
          </cell>
          <cell r="G139">
            <v>36281</v>
          </cell>
        </row>
        <row r="140">
          <cell r="A140" t="str">
            <v>136312</v>
          </cell>
          <cell r="B140" t="str">
            <v>NJ</v>
          </cell>
          <cell r="C140" t="str">
            <v>DY</v>
          </cell>
          <cell r="D140" t="str">
            <v>C</v>
          </cell>
          <cell r="E140" t="str">
            <v>X</v>
          </cell>
          <cell r="F140" t="str">
            <v>OPFHE</v>
          </cell>
          <cell r="G140">
            <v>36312</v>
          </cell>
        </row>
        <row r="141">
          <cell r="A141" t="str">
            <v>136342</v>
          </cell>
          <cell r="B141" t="str">
            <v>NJ</v>
          </cell>
          <cell r="C141" t="str">
            <v>DY</v>
          </cell>
          <cell r="D141" t="str">
            <v>C</v>
          </cell>
          <cell r="E141" t="str">
            <v>X</v>
          </cell>
          <cell r="F141" t="str">
            <v>OPFHE</v>
          </cell>
          <cell r="G141">
            <v>36342</v>
          </cell>
        </row>
        <row r="142">
          <cell r="A142" t="str">
            <v>136373</v>
          </cell>
          <cell r="B142" t="str">
            <v>NJ</v>
          </cell>
          <cell r="C142" t="str">
            <v>DY</v>
          </cell>
          <cell r="D142" t="str">
            <v>C</v>
          </cell>
          <cell r="E142" t="str">
            <v>X</v>
          </cell>
          <cell r="F142" t="str">
            <v>OPFHE</v>
          </cell>
          <cell r="G142">
            <v>36373</v>
          </cell>
        </row>
        <row r="143">
          <cell r="A143" t="str">
            <v>136404</v>
          </cell>
          <cell r="B143" t="str">
            <v>NJ</v>
          </cell>
          <cell r="C143" t="str">
            <v>DY</v>
          </cell>
          <cell r="D143" t="str">
            <v>C</v>
          </cell>
          <cell r="E143" t="str">
            <v>X</v>
          </cell>
          <cell r="F143" t="str">
            <v>OPFHE</v>
          </cell>
          <cell r="G143">
            <v>36404</v>
          </cell>
          <cell r="AC143">
            <v>150</v>
          </cell>
        </row>
        <row r="144">
          <cell r="A144" t="str">
            <v>136434</v>
          </cell>
          <cell r="B144" t="str">
            <v>NJ</v>
          </cell>
          <cell r="C144" t="str">
            <v>DY</v>
          </cell>
          <cell r="D144" t="str">
            <v>C</v>
          </cell>
          <cell r="E144" t="str">
            <v>X</v>
          </cell>
          <cell r="F144" t="str">
            <v>OPFHE</v>
          </cell>
          <cell r="G144">
            <v>36434</v>
          </cell>
        </row>
        <row r="145">
          <cell r="A145" t="str">
            <v>136465</v>
          </cell>
          <cell r="B145" t="str">
            <v>NJ</v>
          </cell>
          <cell r="C145" t="str">
            <v>DY</v>
          </cell>
          <cell r="D145" t="str">
            <v>C</v>
          </cell>
          <cell r="E145" t="str">
            <v>X</v>
          </cell>
          <cell r="F145" t="str">
            <v>OPFHE</v>
          </cell>
          <cell r="G145">
            <v>36465</v>
          </cell>
          <cell r="AC145">
            <v>250</v>
          </cell>
        </row>
        <row r="146">
          <cell r="A146" t="str">
            <v>136495</v>
          </cell>
          <cell r="B146" t="str">
            <v>NJ</v>
          </cell>
          <cell r="C146" t="str">
            <v>DY</v>
          </cell>
          <cell r="D146" t="str">
            <v>C</v>
          </cell>
          <cell r="E146" t="str">
            <v>X</v>
          </cell>
          <cell r="F146" t="str">
            <v>OPFHE</v>
          </cell>
          <cell r="G146">
            <v>36495</v>
          </cell>
        </row>
        <row r="147">
          <cell r="A147" t="str">
            <v>136526</v>
          </cell>
          <cell r="B147" t="str">
            <v>NJ</v>
          </cell>
          <cell r="C147" t="str">
            <v>DY</v>
          </cell>
          <cell r="D147" t="str">
            <v>C</v>
          </cell>
          <cell r="E147" t="str">
            <v>X</v>
          </cell>
          <cell r="F147" t="str">
            <v>OPFHE</v>
          </cell>
          <cell r="G147">
            <v>36526</v>
          </cell>
        </row>
        <row r="148">
          <cell r="A148" t="str">
            <v>136557</v>
          </cell>
          <cell r="B148" t="str">
            <v>NJ</v>
          </cell>
          <cell r="C148" t="str">
            <v>DY</v>
          </cell>
          <cell r="D148" t="str">
            <v>C</v>
          </cell>
          <cell r="E148" t="str">
            <v>X</v>
          </cell>
          <cell r="F148" t="str">
            <v>OPFHE</v>
          </cell>
          <cell r="G148">
            <v>36557</v>
          </cell>
        </row>
        <row r="149">
          <cell r="A149" t="str">
            <v>136586</v>
          </cell>
          <cell r="B149" t="str">
            <v>NJ</v>
          </cell>
          <cell r="C149" t="str">
            <v>DY</v>
          </cell>
          <cell r="D149" t="str">
            <v>C</v>
          </cell>
          <cell r="E149" t="str">
            <v>X</v>
          </cell>
          <cell r="F149" t="str">
            <v>OPFHE</v>
          </cell>
          <cell r="G149">
            <v>36586</v>
          </cell>
        </row>
        <row r="150">
          <cell r="A150" t="str">
            <v>136617</v>
          </cell>
          <cell r="B150" t="str">
            <v>NJ</v>
          </cell>
          <cell r="C150" t="str">
            <v>DY</v>
          </cell>
          <cell r="D150" t="str">
            <v>C</v>
          </cell>
          <cell r="E150" t="str">
            <v>X</v>
          </cell>
          <cell r="F150" t="str">
            <v>OPFHE</v>
          </cell>
          <cell r="G150">
            <v>36617</v>
          </cell>
        </row>
        <row r="151">
          <cell r="A151" t="str">
            <v>136647</v>
          </cell>
          <cell r="B151" t="str">
            <v>NJ</v>
          </cell>
          <cell r="C151" t="str">
            <v>DY</v>
          </cell>
          <cell r="D151" t="str">
            <v>C</v>
          </cell>
          <cell r="E151" t="str">
            <v>X</v>
          </cell>
          <cell r="F151" t="str">
            <v>OPFHE</v>
          </cell>
          <cell r="G151">
            <v>36647</v>
          </cell>
        </row>
        <row r="152">
          <cell r="A152" t="str">
            <v>136678</v>
          </cell>
          <cell r="B152" t="str">
            <v>NJ</v>
          </cell>
          <cell r="C152" t="str">
            <v>DY</v>
          </cell>
          <cell r="D152" t="str">
            <v>C</v>
          </cell>
          <cell r="E152" t="str">
            <v>X</v>
          </cell>
          <cell r="F152" t="str">
            <v>OPFHE</v>
          </cell>
          <cell r="G152">
            <v>36678</v>
          </cell>
          <cell r="AB152">
            <v>46</v>
          </cell>
        </row>
        <row r="153">
          <cell r="A153" t="str">
            <v>136708</v>
          </cell>
          <cell r="B153" t="str">
            <v>NJ</v>
          </cell>
          <cell r="C153" t="str">
            <v>DY</v>
          </cell>
          <cell r="D153" t="str">
            <v>C</v>
          </cell>
          <cell r="E153" t="str">
            <v>X</v>
          </cell>
          <cell r="F153" t="str">
            <v>OPFHE</v>
          </cell>
          <cell r="G153">
            <v>36708</v>
          </cell>
        </row>
        <row r="154">
          <cell r="A154" t="str">
            <v>136739</v>
          </cell>
          <cell r="B154" t="str">
            <v>NJ</v>
          </cell>
          <cell r="C154" t="str">
            <v>DY</v>
          </cell>
          <cell r="D154" t="str">
            <v>C</v>
          </cell>
          <cell r="E154" t="str">
            <v>X</v>
          </cell>
          <cell r="F154" t="str">
            <v>OPFHE</v>
          </cell>
          <cell r="G154">
            <v>36739</v>
          </cell>
        </row>
        <row r="155">
          <cell r="A155" t="str">
            <v>136770</v>
          </cell>
          <cell r="B155" t="str">
            <v>NJ</v>
          </cell>
          <cell r="C155" t="str">
            <v>DY</v>
          </cell>
          <cell r="D155" t="str">
            <v>C</v>
          </cell>
          <cell r="E155" t="str">
            <v>X</v>
          </cell>
          <cell r="F155" t="str">
            <v>OPFHE</v>
          </cell>
          <cell r="G155">
            <v>36770</v>
          </cell>
        </row>
        <row r="156">
          <cell r="A156" t="str">
            <v>136800</v>
          </cell>
          <cell r="B156" t="str">
            <v>NJ</v>
          </cell>
          <cell r="C156" t="str">
            <v>DY</v>
          </cell>
          <cell r="D156" t="str">
            <v>C</v>
          </cell>
          <cell r="E156" t="str">
            <v>X</v>
          </cell>
          <cell r="F156" t="str">
            <v>OPFHE</v>
          </cell>
          <cell r="G156">
            <v>36800</v>
          </cell>
          <cell r="AF156">
            <v>40</v>
          </cell>
        </row>
        <row r="157">
          <cell r="A157" t="str">
            <v>136831</v>
          </cell>
          <cell r="B157" t="str">
            <v>NJ</v>
          </cell>
          <cell r="C157" t="str">
            <v>DY</v>
          </cell>
          <cell r="D157" t="str">
            <v>C</v>
          </cell>
          <cell r="E157" t="str">
            <v>X</v>
          </cell>
          <cell r="F157" t="str">
            <v>OPFHE</v>
          </cell>
          <cell r="G157">
            <v>36831</v>
          </cell>
        </row>
        <row r="158">
          <cell r="A158" t="str">
            <v>136861</v>
          </cell>
          <cell r="B158" t="str">
            <v>NJ</v>
          </cell>
          <cell r="C158" t="str">
            <v>DY</v>
          </cell>
          <cell r="D158" t="str">
            <v>C</v>
          </cell>
          <cell r="E158" t="str">
            <v>X</v>
          </cell>
          <cell r="F158" t="str">
            <v>OPFHE</v>
          </cell>
          <cell r="G158">
            <v>36861</v>
          </cell>
        </row>
        <row r="159">
          <cell r="A159" t="str">
            <v>136892</v>
          </cell>
          <cell r="B159" t="str">
            <v>NJ</v>
          </cell>
          <cell r="C159" t="str">
            <v>DY</v>
          </cell>
          <cell r="D159" t="str">
            <v>C</v>
          </cell>
          <cell r="E159" t="str">
            <v>X</v>
          </cell>
          <cell r="F159" t="str">
            <v>OPFHE</v>
          </cell>
          <cell r="G159">
            <v>36892</v>
          </cell>
        </row>
        <row r="160">
          <cell r="A160" t="str">
            <v>136923</v>
          </cell>
          <cell r="B160" t="str">
            <v>NJ</v>
          </cell>
          <cell r="C160" t="str">
            <v>DY</v>
          </cell>
          <cell r="D160" t="str">
            <v>C</v>
          </cell>
          <cell r="E160" t="str">
            <v>X</v>
          </cell>
          <cell r="F160" t="str">
            <v>OPFHE</v>
          </cell>
          <cell r="G160">
            <v>36923</v>
          </cell>
          <cell r="AI160">
            <v>253</v>
          </cell>
        </row>
        <row r="161">
          <cell r="A161" t="str">
            <v>136951</v>
          </cell>
          <cell r="B161" t="str">
            <v>NJ</v>
          </cell>
          <cell r="C161" t="str">
            <v>DY</v>
          </cell>
          <cell r="D161" t="str">
            <v>C</v>
          </cell>
          <cell r="E161" t="str">
            <v>X</v>
          </cell>
          <cell r="F161" t="str">
            <v>OPFHE</v>
          </cell>
          <cell r="G161">
            <v>36951</v>
          </cell>
        </row>
        <row r="162">
          <cell r="A162" t="str">
            <v>136982</v>
          </cell>
          <cell r="B162" t="str">
            <v>NJ</v>
          </cell>
          <cell r="C162" t="str">
            <v>DY</v>
          </cell>
          <cell r="D162" t="str">
            <v>C</v>
          </cell>
          <cell r="E162" t="str">
            <v>X</v>
          </cell>
          <cell r="F162" t="str">
            <v>OPFHE</v>
          </cell>
          <cell r="G162">
            <v>36982</v>
          </cell>
        </row>
        <row r="163">
          <cell r="A163" t="str">
            <v>137012</v>
          </cell>
          <cell r="B163" t="str">
            <v>NJ</v>
          </cell>
          <cell r="C163" t="str">
            <v>DY</v>
          </cell>
          <cell r="D163" t="str">
            <v>C</v>
          </cell>
          <cell r="E163" t="str">
            <v>X</v>
          </cell>
          <cell r="F163" t="str">
            <v>OPFHE</v>
          </cell>
          <cell r="G163">
            <v>37012</v>
          </cell>
        </row>
        <row r="164">
          <cell r="A164" t="str">
            <v>137043</v>
          </cell>
          <cell r="B164" t="str">
            <v>NJ</v>
          </cell>
          <cell r="C164" t="str">
            <v>DY</v>
          </cell>
          <cell r="D164" t="str">
            <v>C</v>
          </cell>
          <cell r="E164" t="str">
            <v>X</v>
          </cell>
          <cell r="F164" t="str">
            <v>OPFHE</v>
          </cell>
          <cell r="G164">
            <v>37043</v>
          </cell>
        </row>
        <row r="165">
          <cell r="A165" t="str">
            <v>137073</v>
          </cell>
          <cell r="B165" t="str">
            <v>NJ</v>
          </cell>
          <cell r="C165" t="str">
            <v>DY</v>
          </cell>
          <cell r="D165" t="str">
            <v>C</v>
          </cell>
          <cell r="E165" t="str">
            <v>X</v>
          </cell>
          <cell r="F165" t="str">
            <v>OPFHE</v>
          </cell>
          <cell r="G165">
            <v>37073</v>
          </cell>
        </row>
        <row r="166">
          <cell r="A166" t="str">
            <v>137104</v>
          </cell>
          <cell r="B166" t="str">
            <v>NJ</v>
          </cell>
          <cell r="C166" t="str">
            <v>DY</v>
          </cell>
          <cell r="D166" t="str">
            <v>C</v>
          </cell>
          <cell r="E166" t="str">
            <v>X</v>
          </cell>
          <cell r="F166" t="str">
            <v>OPFHE</v>
          </cell>
          <cell r="G166">
            <v>37104</v>
          </cell>
        </row>
        <row r="167">
          <cell r="A167" t="str">
            <v>137135</v>
          </cell>
          <cell r="B167" t="str">
            <v>NJ</v>
          </cell>
          <cell r="C167" t="str">
            <v>DY</v>
          </cell>
          <cell r="D167" t="str">
            <v>C</v>
          </cell>
          <cell r="E167" t="str">
            <v>X</v>
          </cell>
          <cell r="F167" t="str">
            <v>OPFHE</v>
          </cell>
          <cell r="G167">
            <v>37135</v>
          </cell>
        </row>
        <row r="168">
          <cell r="A168" t="str">
            <v>136161</v>
          </cell>
          <cell r="B168" t="str">
            <v>NJ</v>
          </cell>
          <cell r="C168" t="str">
            <v>DY</v>
          </cell>
          <cell r="D168" t="str">
            <v>C</v>
          </cell>
          <cell r="E168" t="str">
            <v>X</v>
          </cell>
          <cell r="F168" t="str">
            <v>OPFHL</v>
          </cell>
          <cell r="G168">
            <v>36161</v>
          </cell>
        </row>
        <row r="169">
          <cell r="A169" t="str">
            <v>136192</v>
          </cell>
          <cell r="B169" t="str">
            <v>NJ</v>
          </cell>
          <cell r="C169" t="str">
            <v>DY</v>
          </cell>
          <cell r="D169" t="str">
            <v>C</v>
          </cell>
          <cell r="E169" t="str">
            <v>X</v>
          </cell>
          <cell r="F169" t="str">
            <v>OPFHL</v>
          </cell>
          <cell r="G169">
            <v>36192</v>
          </cell>
        </row>
        <row r="170">
          <cell r="A170" t="str">
            <v>136220</v>
          </cell>
          <cell r="B170" t="str">
            <v>NJ</v>
          </cell>
          <cell r="C170" t="str">
            <v>DY</v>
          </cell>
          <cell r="D170" t="str">
            <v>C</v>
          </cell>
          <cell r="E170" t="str">
            <v>X</v>
          </cell>
          <cell r="F170" t="str">
            <v>OPFHL</v>
          </cell>
          <cell r="G170">
            <v>36220</v>
          </cell>
        </row>
        <row r="171">
          <cell r="A171" t="str">
            <v>136251</v>
          </cell>
          <cell r="B171" t="str">
            <v>NJ</v>
          </cell>
          <cell r="C171" t="str">
            <v>DY</v>
          </cell>
          <cell r="D171" t="str">
            <v>C</v>
          </cell>
          <cell r="E171" t="str">
            <v>X</v>
          </cell>
          <cell r="F171" t="str">
            <v>OPFHL</v>
          </cell>
          <cell r="G171">
            <v>36251</v>
          </cell>
        </row>
        <row r="172">
          <cell r="A172" t="str">
            <v>136281</v>
          </cell>
          <cell r="B172" t="str">
            <v>NJ</v>
          </cell>
          <cell r="C172" t="str">
            <v>DY</v>
          </cell>
          <cell r="D172" t="str">
            <v>C</v>
          </cell>
          <cell r="E172" t="str">
            <v>X</v>
          </cell>
          <cell r="F172" t="str">
            <v>OPFHL</v>
          </cell>
          <cell r="G172">
            <v>36281</v>
          </cell>
        </row>
        <row r="173">
          <cell r="A173" t="str">
            <v>136312</v>
          </cell>
          <cell r="B173" t="str">
            <v>NJ</v>
          </cell>
          <cell r="C173" t="str">
            <v>DY</v>
          </cell>
          <cell r="D173" t="str">
            <v>C</v>
          </cell>
          <cell r="E173" t="str">
            <v>X</v>
          </cell>
          <cell r="F173" t="str">
            <v>OPFHL</v>
          </cell>
          <cell r="G173">
            <v>36312</v>
          </cell>
        </row>
        <row r="174">
          <cell r="A174" t="str">
            <v>136342</v>
          </cell>
          <cell r="B174" t="str">
            <v>NJ</v>
          </cell>
          <cell r="C174" t="str">
            <v>DY</v>
          </cell>
          <cell r="D174" t="str">
            <v>C</v>
          </cell>
          <cell r="E174" t="str">
            <v>X</v>
          </cell>
          <cell r="F174" t="str">
            <v>OPFHL</v>
          </cell>
          <cell r="G174">
            <v>36342</v>
          </cell>
        </row>
        <row r="175">
          <cell r="A175" t="str">
            <v>136373</v>
          </cell>
          <cell r="B175" t="str">
            <v>NJ</v>
          </cell>
          <cell r="C175" t="str">
            <v>DY</v>
          </cell>
          <cell r="D175" t="str">
            <v>C</v>
          </cell>
          <cell r="E175" t="str">
            <v>X</v>
          </cell>
          <cell r="F175" t="str">
            <v>OPFHL</v>
          </cell>
          <cell r="G175">
            <v>36373</v>
          </cell>
        </row>
        <row r="176">
          <cell r="A176" t="str">
            <v>136404</v>
          </cell>
          <cell r="B176" t="str">
            <v>NJ</v>
          </cell>
          <cell r="C176" t="str">
            <v>DY</v>
          </cell>
          <cell r="D176" t="str">
            <v>C</v>
          </cell>
          <cell r="E176" t="str">
            <v>X</v>
          </cell>
          <cell r="F176" t="str">
            <v>OPFHL</v>
          </cell>
          <cell r="G176">
            <v>36404</v>
          </cell>
        </row>
        <row r="177">
          <cell r="A177" t="str">
            <v>136434</v>
          </cell>
          <cell r="B177" t="str">
            <v>NJ</v>
          </cell>
          <cell r="C177" t="str">
            <v>DY</v>
          </cell>
          <cell r="D177" t="str">
            <v>C</v>
          </cell>
          <cell r="E177" t="str">
            <v>X</v>
          </cell>
          <cell r="F177" t="str">
            <v>OPFHL</v>
          </cell>
          <cell r="G177">
            <v>36434</v>
          </cell>
        </row>
        <row r="178">
          <cell r="A178" t="str">
            <v>136465</v>
          </cell>
          <cell r="B178" t="str">
            <v>NJ</v>
          </cell>
          <cell r="C178" t="str">
            <v>DY</v>
          </cell>
          <cell r="D178" t="str">
            <v>C</v>
          </cell>
          <cell r="E178" t="str">
            <v>X</v>
          </cell>
          <cell r="F178" t="str">
            <v>OPFHL</v>
          </cell>
          <cell r="G178">
            <v>36465</v>
          </cell>
        </row>
        <row r="179">
          <cell r="A179" t="str">
            <v>136495</v>
          </cell>
          <cell r="B179" t="str">
            <v>NJ</v>
          </cell>
          <cell r="C179" t="str">
            <v>DY</v>
          </cell>
          <cell r="D179" t="str">
            <v>C</v>
          </cell>
          <cell r="E179" t="str">
            <v>X</v>
          </cell>
          <cell r="F179" t="str">
            <v>OPFHL</v>
          </cell>
          <cell r="G179">
            <v>36495</v>
          </cell>
          <cell r="T179">
            <v>45.7</v>
          </cell>
        </row>
        <row r="180">
          <cell r="A180" t="str">
            <v>136526</v>
          </cell>
          <cell r="B180" t="str">
            <v>NJ</v>
          </cell>
          <cell r="C180" t="str">
            <v>DY</v>
          </cell>
          <cell r="D180" t="str">
            <v>C</v>
          </cell>
          <cell r="E180" t="str">
            <v>X</v>
          </cell>
          <cell r="F180" t="str">
            <v>OPFHL</v>
          </cell>
          <cell r="G180">
            <v>36526</v>
          </cell>
          <cell r="T180">
            <v>35.01</v>
          </cell>
        </row>
        <row r="181">
          <cell r="A181" t="str">
            <v>136557</v>
          </cell>
          <cell r="B181" t="str">
            <v>NJ</v>
          </cell>
          <cell r="C181" t="str">
            <v>DY</v>
          </cell>
          <cell r="D181" t="str">
            <v>C</v>
          </cell>
          <cell r="E181" t="str">
            <v>X</v>
          </cell>
          <cell r="F181" t="str">
            <v>OPFHL</v>
          </cell>
          <cell r="G181">
            <v>36557</v>
          </cell>
        </row>
        <row r="182">
          <cell r="A182" t="str">
            <v>136586</v>
          </cell>
          <cell r="B182" t="str">
            <v>NJ</v>
          </cell>
          <cell r="C182" t="str">
            <v>DY</v>
          </cell>
          <cell r="D182" t="str">
            <v>C</v>
          </cell>
          <cell r="E182" t="str">
            <v>X</v>
          </cell>
          <cell r="F182" t="str">
            <v>OPFHL</v>
          </cell>
          <cell r="G182">
            <v>36586</v>
          </cell>
        </row>
        <row r="183">
          <cell r="A183" t="str">
            <v>136617</v>
          </cell>
          <cell r="B183" t="str">
            <v>NJ</v>
          </cell>
          <cell r="C183" t="str">
            <v>DY</v>
          </cell>
          <cell r="D183" t="str">
            <v>C</v>
          </cell>
          <cell r="E183" t="str">
            <v>X</v>
          </cell>
          <cell r="F183" t="str">
            <v>OPFHL</v>
          </cell>
          <cell r="G183">
            <v>36617</v>
          </cell>
        </row>
        <row r="184">
          <cell r="A184" t="str">
            <v>136647</v>
          </cell>
          <cell r="B184" t="str">
            <v>NJ</v>
          </cell>
          <cell r="C184" t="str">
            <v>DY</v>
          </cell>
          <cell r="D184" t="str">
            <v>C</v>
          </cell>
          <cell r="E184" t="str">
            <v>X</v>
          </cell>
          <cell r="F184" t="str">
            <v>OPFHL</v>
          </cell>
          <cell r="G184">
            <v>36647</v>
          </cell>
        </row>
        <row r="185">
          <cell r="A185" t="str">
            <v>136678</v>
          </cell>
          <cell r="B185" t="str">
            <v>NJ</v>
          </cell>
          <cell r="C185" t="str">
            <v>DY</v>
          </cell>
          <cell r="D185" t="str">
            <v>C</v>
          </cell>
          <cell r="E185" t="str">
            <v>X</v>
          </cell>
          <cell r="F185" t="str">
            <v>OPFHL</v>
          </cell>
          <cell r="G185">
            <v>36678</v>
          </cell>
        </row>
        <row r="186">
          <cell r="A186" t="str">
            <v>136708</v>
          </cell>
          <cell r="B186" t="str">
            <v>NJ</v>
          </cell>
          <cell r="C186" t="str">
            <v>DY</v>
          </cell>
          <cell r="D186" t="str">
            <v>C</v>
          </cell>
          <cell r="E186" t="str">
            <v>X</v>
          </cell>
          <cell r="F186" t="str">
            <v>OPFHL</v>
          </cell>
          <cell r="G186">
            <v>36708</v>
          </cell>
        </row>
        <row r="187">
          <cell r="A187" t="str">
            <v>136739</v>
          </cell>
          <cell r="B187" t="str">
            <v>NJ</v>
          </cell>
          <cell r="C187" t="str">
            <v>DY</v>
          </cell>
          <cell r="D187" t="str">
            <v>C</v>
          </cell>
          <cell r="E187" t="str">
            <v>X</v>
          </cell>
          <cell r="F187" t="str">
            <v>OPFHL</v>
          </cell>
          <cell r="G187">
            <v>36739</v>
          </cell>
        </row>
        <row r="188">
          <cell r="A188" t="str">
            <v>136770</v>
          </cell>
          <cell r="B188" t="str">
            <v>NJ</v>
          </cell>
          <cell r="C188" t="str">
            <v>DY</v>
          </cell>
          <cell r="D188" t="str">
            <v>C</v>
          </cell>
          <cell r="E188" t="str">
            <v>X</v>
          </cell>
          <cell r="F188" t="str">
            <v>OPFHL</v>
          </cell>
          <cell r="G188">
            <v>36770</v>
          </cell>
        </row>
        <row r="189">
          <cell r="A189" t="str">
            <v>136800</v>
          </cell>
          <cell r="B189" t="str">
            <v>NJ</v>
          </cell>
          <cell r="C189" t="str">
            <v>DY</v>
          </cell>
          <cell r="D189" t="str">
            <v>C</v>
          </cell>
          <cell r="E189" t="str">
            <v>X</v>
          </cell>
          <cell r="F189" t="str">
            <v>OPFHL</v>
          </cell>
          <cell r="G189">
            <v>36800</v>
          </cell>
        </row>
        <row r="190">
          <cell r="A190" t="str">
            <v>136831</v>
          </cell>
          <cell r="B190" t="str">
            <v>NJ</v>
          </cell>
          <cell r="C190" t="str">
            <v>DY</v>
          </cell>
          <cell r="D190" t="str">
            <v>C</v>
          </cell>
          <cell r="E190" t="str">
            <v>X</v>
          </cell>
          <cell r="F190" t="str">
            <v>OPFHL</v>
          </cell>
          <cell r="G190">
            <v>36831</v>
          </cell>
          <cell r="AD190">
            <v>39</v>
          </cell>
        </row>
        <row r="191">
          <cell r="A191" t="str">
            <v>136861</v>
          </cell>
          <cell r="B191" t="str">
            <v>NJ</v>
          </cell>
          <cell r="C191" t="str">
            <v>DY</v>
          </cell>
          <cell r="D191" t="str">
            <v>C</v>
          </cell>
          <cell r="E191" t="str">
            <v>X</v>
          </cell>
          <cell r="F191" t="str">
            <v>OPFHL</v>
          </cell>
          <cell r="G191">
            <v>36861</v>
          </cell>
        </row>
        <row r="192">
          <cell r="A192" t="str">
            <v>136892</v>
          </cell>
          <cell r="B192" t="str">
            <v>NJ</v>
          </cell>
          <cell r="C192" t="str">
            <v>DY</v>
          </cell>
          <cell r="D192" t="str">
            <v>C</v>
          </cell>
          <cell r="E192" t="str">
            <v>X</v>
          </cell>
          <cell r="F192" t="str">
            <v>OPFHL</v>
          </cell>
          <cell r="G192">
            <v>36892</v>
          </cell>
        </row>
        <row r="193">
          <cell r="A193" t="str">
            <v>136923</v>
          </cell>
          <cell r="B193" t="str">
            <v>NJ</v>
          </cell>
          <cell r="C193" t="str">
            <v>DY</v>
          </cell>
          <cell r="D193" t="str">
            <v>C</v>
          </cell>
          <cell r="E193" t="str">
            <v>X</v>
          </cell>
          <cell r="F193" t="str">
            <v>OPFHL</v>
          </cell>
          <cell r="G193">
            <v>36923</v>
          </cell>
          <cell r="AG193">
            <v>43.5</v>
          </cell>
        </row>
        <row r="194">
          <cell r="A194" t="str">
            <v>136951</v>
          </cell>
          <cell r="B194" t="str">
            <v>NJ</v>
          </cell>
          <cell r="C194" t="str">
            <v>DY</v>
          </cell>
          <cell r="D194" t="str">
            <v>C</v>
          </cell>
          <cell r="E194" t="str">
            <v>X</v>
          </cell>
          <cell r="F194" t="str">
            <v>OPFHL</v>
          </cell>
          <cell r="G194">
            <v>36951</v>
          </cell>
        </row>
        <row r="195">
          <cell r="A195" t="str">
            <v>136982</v>
          </cell>
          <cell r="B195" t="str">
            <v>NJ</v>
          </cell>
          <cell r="C195" t="str">
            <v>DY</v>
          </cell>
          <cell r="D195" t="str">
            <v>C</v>
          </cell>
          <cell r="E195" t="str">
            <v>X</v>
          </cell>
          <cell r="F195" t="str">
            <v>OPFHL</v>
          </cell>
          <cell r="G195">
            <v>36982</v>
          </cell>
          <cell r="AJ195">
            <v>57.9</v>
          </cell>
        </row>
        <row r="196">
          <cell r="A196" t="str">
            <v>137012</v>
          </cell>
          <cell r="B196" t="str">
            <v>NJ</v>
          </cell>
          <cell r="C196" t="str">
            <v>DY</v>
          </cell>
          <cell r="D196" t="str">
            <v>C</v>
          </cell>
          <cell r="E196" t="str">
            <v>X</v>
          </cell>
          <cell r="F196" t="str">
            <v>OPFHL</v>
          </cell>
          <cell r="G196">
            <v>37012</v>
          </cell>
          <cell r="AK196">
            <v>8.91</v>
          </cell>
        </row>
        <row r="197">
          <cell r="A197" t="str">
            <v>137043</v>
          </cell>
          <cell r="B197" t="str">
            <v>NJ</v>
          </cell>
          <cell r="C197" t="str">
            <v>DY</v>
          </cell>
          <cell r="D197" t="str">
            <v>C</v>
          </cell>
          <cell r="E197" t="str">
            <v>X</v>
          </cell>
          <cell r="F197" t="str">
            <v>OPFHL</v>
          </cell>
          <cell r="G197">
            <v>37043</v>
          </cell>
        </row>
        <row r="198">
          <cell r="A198" t="str">
            <v>137073</v>
          </cell>
          <cell r="B198" t="str">
            <v>NJ</v>
          </cell>
          <cell r="C198" t="str">
            <v>DY</v>
          </cell>
          <cell r="D198" t="str">
            <v>C</v>
          </cell>
          <cell r="E198" t="str">
            <v>X</v>
          </cell>
          <cell r="F198" t="str">
            <v>OPFHL</v>
          </cell>
          <cell r="G198">
            <v>37073</v>
          </cell>
        </row>
        <row r="199">
          <cell r="A199" t="str">
            <v>137104</v>
          </cell>
          <cell r="B199" t="str">
            <v>NJ</v>
          </cell>
          <cell r="C199" t="str">
            <v>DY</v>
          </cell>
          <cell r="D199" t="str">
            <v>C</v>
          </cell>
          <cell r="E199" t="str">
            <v>X</v>
          </cell>
          <cell r="F199" t="str">
            <v>OPFHL</v>
          </cell>
          <cell r="G199">
            <v>37104</v>
          </cell>
        </row>
        <row r="200">
          <cell r="A200" t="str">
            <v>137135</v>
          </cell>
          <cell r="B200" t="str">
            <v>NJ</v>
          </cell>
          <cell r="C200" t="str">
            <v>DY</v>
          </cell>
          <cell r="D200" t="str">
            <v>C</v>
          </cell>
          <cell r="E200" t="str">
            <v>X</v>
          </cell>
          <cell r="F200" t="str">
            <v>OPFHL</v>
          </cell>
          <cell r="G200">
            <v>37135</v>
          </cell>
          <cell r="AN200">
            <v>40.619999999999997</v>
          </cell>
        </row>
        <row r="201">
          <cell r="A201" t="str">
            <v>136161</v>
          </cell>
          <cell r="B201" t="str">
            <v>NJ</v>
          </cell>
          <cell r="C201" t="str">
            <v>DY</v>
          </cell>
          <cell r="D201" t="str">
            <v>C</v>
          </cell>
          <cell r="E201" t="str">
            <v>X</v>
          </cell>
          <cell r="F201" t="str">
            <v>OPFHO</v>
          </cell>
          <cell r="G201">
            <v>36161</v>
          </cell>
        </row>
        <row r="202">
          <cell r="A202" t="str">
            <v>136192</v>
          </cell>
          <cell r="B202" t="str">
            <v>NJ</v>
          </cell>
          <cell r="C202" t="str">
            <v>DY</v>
          </cell>
          <cell r="D202" t="str">
            <v>C</v>
          </cell>
          <cell r="E202" t="str">
            <v>X</v>
          </cell>
          <cell r="F202" t="str">
            <v>OPFHO</v>
          </cell>
          <cell r="G202">
            <v>36192</v>
          </cell>
        </row>
        <row r="203">
          <cell r="A203" t="str">
            <v>136220</v>
          </cell>
          <cell r="B203" t="str">
            <v>NJ</v>
          </cell>
          <cell r="C203" t="str">
            <v>DY</v>
          </cell>
          <cell r="D203" t="str">
            <v>C</v>
          </cell>
          <cell r="E203" t="str">
            <v>X</v>
          </cell>
          <cell r="F203" t="str">
            <v>OPFHO</v>
          </cell>
          <cell r="G203">
            <v>36220</v>
          </cell>
        </row>
        <row r="204">
          <cell r="A204" t="str">
            <v>136251</v>
          </cell>
          <cell r="B204" t="str">
            <v>NJ</v>
          </cell>
          <cell r="C204" t="str">
            <v>DY</v>
          </cell>
          <cell r="D204" t="str">
            <v>C</v>
          </cell>
          <cell r="E204" t="str">
            <v>X</v>
          </cell>
          <cell r="F204" t="str">
            <v>OPFHO</v>
          </cell>
          <cell r="G204">
            <v>36251</v>
          </cell>
        </row>
        <row r="205">
          <cell r="A205" t="str">
            <v>136281</v>
          </cell>
          <cell r="B205" t="str">
            <v>NJ</v>
          </cell>
          <cell r="C205" t="str">
            <v>DY</v>
          </cell>
          <cell r="D205" t="str">
            <v>C</v>
          </cell>
          <cell r="E205" t="str">
            <v>X</v>
          </cell>
          <cell r="F205" t="str">
            <v>OPFHO</v>
          </cell>
          <cell r="G205">
            <v>36281</v>
          </cell>
        </row>
        <row r="206">
          <cell r="A206" t="str">
            <v>136312</v>
          </cell>
          <cell r="B206" t="str">
            <v>NJ</v>
          </cell>
          <cell r="C206" t="str">
            <v>DY</v>
          </cell>
          <cell r="D206" t="str">
            <v>C</v>
          </cell>
          <cell r="E206" t="str">
            <v>X</v>
          </cell>
          <cell r="F206" t="str">
            <v>OPFHO</v>
          </cell>
          <cell r="G206">
            <v>36312</v>
          </cell>
        </row>
        <row r="207">
          <cell r="A207" t="str">
            <v>136342</v>
          </cell>
          <cell r="B207" t="str">
            <v>NJ</v>
          </cell>
          <cell r="C207" t="str">
            <v>DY</v>
          </cell>
          <cell r="D207" t="str">
            <v>C</v>
          </cell>
          <cell r="E207" t="str">
            <v>X</v>
          </cell>
          <cell r="F207" t="str">
            <v>OPFHO</v>
          </cell>
          <cell r="G207">
            <v>36342</v>
          </cell>
        </row>
        <row r="208">
          <cell r="A208" t="str">
            <v>136373</v>
          </cell>
          <cell r="B208" t="str">
            <v>NJ</v>
          </cell>
          <cell r="C208" t="str">
            <v>DY</v>
          </cell>
          <cell r="D208" t="str">
            <v>C</v>
          </cell>
          <cell r="E208" t="str">
            <v>X</v>
          </cell>
          <cell r="F208" t="str">
            <v>OPFHO</v>
          </cell>
          <cell r="G208">
            <v>36373</v>
          </cell>
        </row>
        <row r="209">
          <cell r="A209" t="str">
            <v>136404</v>
          </cell>
          <cell r="B209" t="str">
            <v>NJ</v>
          </cell>
          <cell r="C209" t="str">
            <v>DY</v>
          </cell>
          <cell r="D209" t="str">
            <v>C</v>
          </cell>
          <cell r="E209" t="str">
            <v>X</v>
          </cell>
          <cell r="F209" t="str">
            <v>OPFHO</v>
          </cell>
          <cell r="G209">
            <v>36404</v>
          </cell>
        </row>
        <row r="210">
          <cell r="A210" t="str">
            <v>136434</v>
          </cell>
          <cell r="B210" t="str">
            <v>NJ</v>
          </cell>
          <cell r="C210" t="str">
            <v>DY</v>
          </cell>
          <cell r="D210" t="str">
            <v>C</v>
          </cell>
          <cell r="E210" t="str">
            <v>X</v>
          </cell>
          <cell r="F210" t="str">
            <v>OPFHO</v>
          </cell>
          <cell r="G210">
            <v>36434</v>
          </cell>
        </row>
        <row r="211">
          <cell r="A211" t="str">
            <v>136465</v>
          </cell>
          <cell r="B211" t="str">
            <v>NJ</v>
          </cell>
          <cell r="C211" t="str">
            <v>DY</v>
          </cell>
          <cell r="D211" t="str">
            <v>C</v>
          </cell>
          <cell r="E211" t="str">
            <v>X</v>
          </cell>
          <cell r="F211" t="str">
            <v>OPFHO</v>
          </cell>
          <cell r="G211">
            <v>36465</v>
          </cell>
          <cell r="T211">
            <v>800</v>
          </cell>
        </row>
        <row r="212">
          <cell r="A212" t="str">
            <v>136495</v>
          </cell>
          <cell r="B212" t="str">
            <v>NJ</v>
          </cell>
          <cell r="C212" t="str">
            <v>DY</v>
          </cell>
          <cell r="D212" t="str">
            <v>C</v>
          </cell>
          <cell r="E212" t="str">
            <v>X</v>
          </cell>
          <cell r="F212" t="str">
            <v>OPFHO</v>
          </cell>
          <cell r="G212">
            <v>36495</v>
          </cell>
          <cell r="T212">
            <v>280</v>
          </cell>
        </row>
        <row r="213">
          <cell r="A213" t="str">
            <v>136526</v>
          </cell>
          <cell r="B213" t="str">
            <v>NJ</v>
          </cell>
          <cell r="C213" t="str">
            <v>DY</v>
          </cell>
          <cell r="D213" t="str">
            <v>C</v>
          </cell>
          <cell r="E213" t="str">
            <v>X</v>
          </cell>
          <cell r="F213" t="str">
            <v>OPFHO</v>
          </cell>
          <cell r="G213">
            <v>36526</v>
          </cell>
        </row>
        <row r="214">
          <cell r="A214" t="str">
            <v>136557</v>
          </cell>
          <cell r="B214" t="str">
            <v>NJ</v>
          </cell>
          <cell r="C214" t="str">
            <v>DY</v>
          </cell>
          <cell r="D214" t="str">
            <v>C</v>
          </cell>
          <cell r="E214" t="str">
            <v>X</v>
          </cell>
          <cell r="F214" t="str">
            <v>OPFHO</v>
          </cell>
          <cell r="G214">
            <v>36557</v>
          </cell>
          <cell r="W214">
            <v>301.60000000000002</v>
          </cell>
        </row>
        <row r="215">
          <cell r="A215" t="str">
            <v>136586</v>
          </cell>
          <cell r="B215" t="str">
            <v>NJ</v>
          </cell>
          <cell r="C215" t="str">
            <v>DY</v>
          </cell>
          <cell r="D215" t="str">
            <v>C</v>
          </cell>
          <cell r="E215" t="str">
            <v>X</v>
          </cell>
          <cell r="F215" t="str">
            <v>OPFHO</v>
          </cell>
          <cell r="G215">
            <v>36586</v>
          </cell>
          <cell r="V215">
            <v>192</v>
          </cell>
          <cell r="W215">
            <v>544</v>
          </cell>
        </row>
        <row r="216">
          <cell r="A216" t="str">
            <v>136617</v>
          </cell>
          <cell r="B216" t="str">
            <v>NJ</v>
          </cell>
          <cell r="C216" t="str">
            <v>DY</v>
          </cell>
          <cell r="D216" t="str">
            <v>C</v>
          </cell>
          <cell r="E216" t="str">
            <v>X</v>
          </cell>
          <cell r="F216" t="str">
            <v>OPFHO</v>
          </cell>
          <cell r="G216">
            <v>36617</v>
          </cell>
          <cell r="X216">
            <v>664</v>
          </cell>
        </row>
        <row r="217">
          <cell r="A217" t="str">
            <v>136647</v>
          </cell>
          <cell r="B217" t="str">
            <v>NJ</v>
          </cell>
          <cell r="C217" t="str">
            <v>DY</v>
          </cell>
          <cell r="D217" t="str">
            <v>C</v>
          </cell>
          <cell r="E217" t="str">
            <v>X</v>
          </cell>
          <cell r="F217" t="str">
            <v>OPFHO</v>
          </cell>
          <cell r="G217">
            <v>36647</v>
          </cell>
          <cell r="X217">
            <v>120</v>
          </cell>
          <cell r="Y217">
            <v>835.2</v>
          </cell>
        </row>
        <row r="218">
          <cell r="A218" t="str">
            <v>136678</v>
          </cell>
          <cell r="B218" t="str">
            <v>NJ</v>
          </cell>
          <cell r="C218" t="str">
            <v>DY</v>
          </cell>
          <cell r="D218" t="str">
            <v>C</v>
          </cell>
          <cell r="E218" t="str">
            <v>X</v>
          </cell>
          <cell r="F218" t="str">
            <v>OPFHO</v>
          </cell>
          <cell r="G218">
            <v>36678</v>
          </cell>
          <cell r="Y218">
            <v>358.4</v>
          </cell>
          <cell r="Z218">
            <v>775.2</v>
          </cell>
        </row>
        <row r="219">
          <cell r="A219" t="str">
            <v>136708</v>
          </cell>
          <cell r="B219" t="str">
            <v>NJ</v>
          </cell>
          <cell r="C219" t="str">
            <v>DY</v>
          </cell>
          <cell r="D219" t="str">
            <v>C</v>
          </cell>
          <cell r="E219" t="str">
            <v>X</v>
          </cell>
          <cell r="F219" t="str">
            <v>OPFHO</v>
          </cell>
          <cell r="G219">
            <v>36708</v>
          </cell>
          <cell r="AA219">
            <v>838.4</v>
          </cell>
        </row>
        <row r="220">
          <cell r="A220" t="str">
            <v>136739</v>
          </cell>
          <cell r="B220" t="str">
            <v>NJ</v>
          </cell>
          <cell r="C220" t="str">
            <v>DY</v>
          </cell>
          <cell r="D220" t="str">
            <v>C</v>
          </cell>
          <cell r="E220" t="str">
            <v>X</v>
          </cell>
          <cell r="F220" t="str">
            <v>OPFHO</v>
          </cell>
          <cell r="G220">
            <v>36739</v>
          </cell>
          <cell r="AA220">
            <v>476.8</v>
          </cell>
          <cell r="AB220">
            <v>118.4</v>
          </cell>
          <cell r="AE220">
            <v>118.4</v>
          </cell>
        </row>
        <row r="221">
          <cell r="A221" t="str">
            <v>136770</v>
          </cell>
          <cell r="B221" t="str">
            <v>NJ</v>
          </cell>
          <cell r="C221" t="str">
            <v>DY</v>
          </cell>
          <cell r="D221" t="str">
            <v>C</v>
          </cell>
          <cell r="E221" t="str">
            <v>X</v>
          </cell>
          <cell r="F221" t="str">
            <v>OPFHO</v>
          </cell>
          <cell r="G221">
            <v>36770</v>
          </cell>
          <cell r="AB221">
            <v>403.2</v>
          </cell>
          <cell r="AC221">
            <v>337.6</v>
          </cell>
        </row>
        <row r="222">
          <cell r="A222" t="str">
            <v>136800</v>
          </cell>
          <cell r="B222" t="str">
            <v>NJ</v>
          </cell>
          <cell r="C222" t="str">
            <v>DY</v>
          </cell>
          <cell r="D222" t="str">
            <v>C</v>
          </cell>
          <cell r="E222" t="str">
            <v>X</v>
          </cell>
          <cell r="F222" t="str">
            <v>OPFHO</v>
          </cell>
          <cell r="G222">
            <v>36800</v>
          </cell>
          <cell r="AI222">
            <v>0.32</v>
          </cell>
        </row>
        <row r="223">
          <cell r="A223" t="str">
            <v>136831</v>
          </cell>
          <cell r="B223" t="str">
            <v>NJ</v>
          </cell>
          <cell r="C223" t="str">
            <v>DY</v>
          </cell>
          <cell r="D223" t="str">
            <v>C</v>
          </cell>
          <cell r="E223" t="str">
            <v>X</v>
          </cell>
          <cell r="F223" t="str">
            <v>OPFHO</v>
          </cell>
          <cell r="G223">
            <v>36831</v>
          </cell>
        </row>
        <row r="224">
          <cell r="A224" t="str">
            <v>136861</v>
          </cell>
          <cell r="B224" t="str">
            <v>NJ</v>
          </cell>
          <cell r="C224" t="str">
            <v>DY</v>
          </cell>
          <cell r="D224" t="str">
            <v>C</v>
          </cell>
          <cell r="E224" t="str">
            <v>X</v>
          </cell>
          <cell r="F224" t="str">
            <v>OPFHO</v>
          </cell>
          <cell r="G224">
            <v>36861</v>
          </cell>
        </row>
        <row r="225">
          <cell r="A225" t="str">
            <v>136892</v>
          </cell>
          <cell r="B225" t="str">
            <v>NJ</v>
          </cell>
          <cell r="C225" t="str">
            <v>DY</v>
          </cell>
          <cell r="D225" t="str">
            <v>C</v>
          </cell>
          <cell r="E225" t="str">
            <v>X</v>
          </cell>
          <cell r="F225" t="str">
            <v>OPFHO</v>
          </cell>
          <cell r="G225">
            <v>36892</v>
          </cell>
        </row>
        <row r="226">
          <cell r="A226" t="str">
            <v>136923</v>
          </cell>
          <cell r="B226" t="str">
            <v>NJ</v>
          </cell>
          <cell r="C226" t="str">
            <v>DY</v>
          </cell>
          <cell r="D226" t="str">
            <v>C</v>
          </cell>
          <cell r="E226" t="str">
            <v>X</v>
          </cell>
          <cell r="F226" t="str">
            <v>OPFHO</v>
          </cell>
          <cell r="G226">
            <v>36923</v>
          </cell>
        </row>
        <row r="227">
          <cell r="A227" t="str">
            <v>136951</v>
          </cell>
          <cell r="B227" t="str">
            <v>NJ</v>
          </cell>
          <cell r="C227" t="str">
            <v>DY</v>
          </cell>
          <cell r="D227" t="str">
            <v>C</v>
          </cell>
          <cell r="E227" t="str">
            <v>X</v>
          </cell>
          <cell r="F227" t="str">
            <v>OPFHO</v>
          </cell>
          <cell r="G227">
            <v>36951</v>
          </cell>
        </row>
        <row r="228">
          <cell r="A228" t="str">
            <v>136982</v>
          </cell>
          <cell r="B228" t="str">
            <v>NJ</v>
          </cell>
          <cell r="C228" t="str">
            <v>DY</v>
          </cell>
          <cell r="D228" t="str">
            <v>C</v>
          </cell>
          <cell r="E228" t="str">
            <v>X</v>
          </cell>
          <cell r="F228" t="str">
            <v>OPFHO</v>
          </cell>
          <cell r="G228">
            <v>36982</v>
          </cell>
        </row>
        <row r="229">
          <cell r="A229" t="str">
            <v>137012</v>
          </cell>
          <cell r="B229" t="str">
            <v>NJ</v>
          </cell>
          <cell r="C229" t="str">
            <v>DY</v>
          </cell>
          <cell r="D229" t="str">
            <v>C</v>
          </cell>
          <cell r="E229" t="str">
            <v>X</v>
          </cell>
          <cell r="F229" t="str">
            <v>OPFHO</v>
          </cell>
          <cell r="G229">
            <v>37012</v>
          </cell>
        </row>
        <row r="230">
          <cell r="A230" t="str">
            <v>137043</v>
          </cell>
          <cell r="B230" t="str">
            <v>NJ</v>
          </cell>
          <cell r="C230" t="str">
            <v>DY</v>
          </cell>
          <cell r="D230" t="str">
            <v>C</v>
          </cell>
          <cell r="E230" t="str">
            <v>X</v>
          </cell>
          <cell r="F230" t="str">
            <v>OPFHO</v>
          </cell>
          <cell r="G230">
            <v>37043</v>
          </cell>
        </row>
        <row r="231">
          <cell r="A231" t="str">
            <v>137073</v>
          </cell>
          <cell r="B231" t="str">
            <v>NJ</v>
          </cell>
          <cell r="C231" t="str">
            <v>DY</v>
          </cell>
          <cell r="D231" t="str">
            <v>C</v>
          </cell>
          <cell r="E231" t="str">
            <v>X</v>
          </cell>
          <cell r="F231" t="str">
            <v>OPFHO</v>
          </cell>
          <cell r="G231">
            <v>37073</v>
          </cell>
          <cell r="AL231">
            <v>160.80000000000001</v>
          </cell>
        </row>
        <row r="232">
          <cell r="A232" t="str">
            <v>137104</v>
          </cell>
          <cell r="B232" t="str">
            <v>NJ</v>
          </cell>
          <cell r="C232" t="str">
            <v>DY</v>
          </cell>
          <cell r="D232" t="str">
            <v>C</v>
          </cell>
          <cell r="E232" t="str">
            <v>X</v>
          </cell>
          <cell r="F232" t="str">
            <v>OPFHO</v>
          </cell>
          <cell r="G232">
            <v>37104</v>
          </cell>
          <cell r="AM232">
            <v>159.75</v>
          </cell>
        </row>
        <row r="233">
          <cell r="A233" t="str">
            <v>137135</v>
          </cell>
          <cell r="B233" t="str">
            <v>NJ</v>
          </cell>
          <cell r="C233" t="str">
            <v>DY</v>
          </cell>
          <cell r="D233" t="str">
            <v>C</v>
          </cell>
          <cell r="E233" t="str">
            <v>X</v>
          </cell>
          <cell r="F233" t="str">
            <v>OPFHO</v>
          </cell>
          <cell r="G233">
            <v>37135</v>
          </cell>
        </row>
        <row r="234">
          <cell r="A234" t="str">
            <v>136161</v>
          </cell>
          <cell r="B234" t="str">
            <v>NJ</v>
          </cell>
          <cell r="C234" t="str">
            <v>DY</v>
          </cell>
          <cell r="D234" t="str">
            <v>C</v>
          </cell>
          <cell r="E234" t="str">
            <v>X</v>
          </cell>
          <cell r="F234" t="str">
            <v>OPFHS</v>
          </cell>
          <cell r="G234">
            <v>36161</v>
          </cell>
        </row>
        <row r="235">
          <cell r="A235" t="str">
            <v>136192</v>
          </cell>
          <cell r="B235" t="str">
            <v>NJ</v>
          </cell>
          <cell r="C235" t="str">
            <v>DY</v>
          </cell>
          <cell r="D235" t="str">
            <v>C</v>
          </cell>
          <cell r="E235" t="str">
            <v>X</v>
          </cell>
          <cell r="F235" t="str">
            <v>OPFHS</v>
          </cell>
          <cell r="G235">
            <v>36192</v>
          </cell>
        </row>
        <row r="236">
          <cell r="A236" t="str">
            <v>136220</v>
          </cell>
          <cell r="B236" t="str">
            <v>NJ</v>
          </cell>
          <cell r="C236" t="str">
            <v>DY</v>
          </cell>
          <cell r="D236" t="str">
            <v>C</v>
          </cell>
          <cell r="E236" t="str">
            <v>X</v>
          </cell>
          <cell r="F236" t="str">
            <v>OPFHS</v>
          </cell>
          <cell r="G236">
            <v>36220</v>
          </cell>
        </row>
        <row r="237">
          <cell r="A237" t="str">
            <v>136251</v>
          </cell>
          <cell r="B237" t="str">
            <v>NJ</v>
          </cell>
          <cell r="C237" t="str">
            <v>DY</v>
          </cell>
          <cell r="D237" t="str">
            <v>C</v>
          </cell>
          <cell r="E237" t="str">
            <v>X</v>
          </cell>
          <cell r="F237" t="str">
            <v>OPFHS</v>
          </cell>
          <cell r="G237">
            <v>36251</v>
          </cell>
        </row>
        <row r="238">
          <cell r="A238" t="str">
            <v>136281</v>
          </cell>
          <cell r="B238" t="str">
            <v>NJ</v>
          </cell>
          <cell r="C238" t="str">
            <v>DY</v>
          </cell>
          <cell r="D238" t="str">
            <v>C</v>
          </cell>
          <cell r="E238" t="str">
            <v>X</v>
          </cell>
          <cell r="F238" t="str">
            <v>OPFHS</v>
          </cell>
          <cell r="G238">
            <v>36281</v>
          </cell>
        </row>
        <row r="239">
          <cell r="A239" t="str">
            <v>136312</v>
          </cell>
          <cell r="B239" t="str">
            <v>NJ</v>
          </cell>
          <cell r="C239" t="str">
            <v>DY</v>
          </cell>
          <cell r="D239" t="str">
            <v>C</v>
          </cell>
          <cell r="E239" t="str">
            <v>X</v>
          </cell>
          <cell r="F239" t="str">
            <v>OPFHS</v>
          </cell>
          <cell r="G239">
            <v>36312</v>
          </cell>
        </row>
        <row r="240">
          <cell r="A240" t="str">
            <v>136342</v>
          </cell>
          <cell r="B240" t="str">
            <v>NJ</v>
          </cell>
          <cell r="C240" t="str">
            <v>DY</v>
          </cell>
          <cell r="D240" t="str">
            <v>C</v>
          </cell>
          <cell r="E240" t="str">
            <v>X</v>
          </cell>
          <cell r="F240" t="str">
            <v>OPFHS</v>
          </cell>
          <cell r="G240">
            <v>36342</v>
          </cell>
        </row>
        <row r="241">
          <cell r="A241" t="str">
            <v>136373</v>
          </cell>
          <cell r="B241" t="str">
            <v>NJ</v>
          </cell>
          <cell r="C241" t="str">
            <v>DY</v>
          </cell>
          <cell r="D241" t="str">
            <v>C</v>
          </cell>
          <cell r="E241" t="str">
            <v>X</v>
          </cell>
          <cell r="F241" t="str">
            <v>OPFHS</v>
          </cell>
          <cell r="G241">
            <v>36373</v>
          </cell>
        </row>
        <row r="242">
          <cell r="A242" t="str">
            <v>136404</v>
          </cell>
          <cell r="B242" t="str">
            <v>NJ</v>
          </cell>
          <cell r="C242" t="str">
            <v>DY</v>
          </cell>
          <cell r="D242" t="str">
            <v>C</v>
          </cell>
          <cell r="E242" t="str">
            <v>X</v>
          </cell>
          <cell r="F242" t="str">
            <v>OPFHS</v>
          </cell>
          <cell r="G242">
            <v>36404</v>
          </cell>
        </row>
        <row r="243">
          <cell r="A243" t="str">
            <v>136434</v>
          </cell>
          <cell r="B243" t="str">
            <v>NJ</v>
          </cell>
          <cell r="C243" t="str">
            <v>DY</v>
          </cell>
          <cell r="D243" t="str">
            <v>C</v>
          </cell>
          <cell r="E243" t="str">
            <v>X</v>
          </cell>
          <cell r="F243" t="str">
            <v>OPFHS</v>
          </cell>
          <cell r="G243">
            <v>36434</v>
          </cell>
        </row>
        <row r="244">
          <cell r="A244" t="str">
            <v>136465</v>
          </cell>
          <cell r="B244" t="str">
            <v>NJ</v>
          </cell>
          <cell r="C244" t="str">
            <v>DY</v>
          </cell>
          <cell r="D244" t="str">
            <v>C</v>
          </cell>
          <cell r="E244" t="str">
            <v>X</v>
          </cell>
          <cell r="F244" t="str">
            <v>OPFHS</v>
          </cell>
          <cell r="G244">
            <v>36465</v>
          </cell>
        </row>
        <row r="245">
          <cell r="A245" t="str">
            <v>136495</v>
          </cell>
          <cell r="B245" t="str">
            <v>NJ</v>
          </cell>
          <cell r="C245" t="str">
            <v>DY</v>
          </cell>
          <cell r="D245" t="str">
            <v>C</v>
          </cell>
          <cell r="E245" t="str">
            <v>X</v>
          </cell>
          <cell r="F245" t="str">
            <v>OPFHS</v>
          </cell>
          <cell r="G245">
            <v>36495</v>
          </cell>
        </row>
        <row r="246">
          <cell r="A246" t="str">
            <v>136526</v>
          </cell>
          <cell r="B246" t="str">
            <v>NJ</v>
          </cell>
          <cell r="C246" t="str">
            <v>DY</v>
          </cell>
          <cell r="D246" t="str">
            <v>C</v>
          </cell>
          <cell r="E246" t="str">
            <v>X</v>
          </cell>
          <cell r="F246" t="str">
            <v>OPFHS</v>
          </cell>
          <cell r="G246">
            <v>36526</v>
          </cell>
        </row>
        <row r="247">
          <cell r="A247" t="str">
            <v>136557</v>
          </cell>
          <cell r="B247" t="str">
            <v>NJ</v>
          </cell>
          <cell r="C247" t="str">
            <v>DY</v>
          </cell>
          <cell r="D247" t="str">
            <v>C</v>
          </cell>
          <cell r="E247" t="str">
            <v>X</v>
          </cell>
          <cell r="F247" t="str">
            <v>OPFHS</v>
          </cell>
          <cell r="G247">
            <v>36557</v>
          </cell>
          <cell r="V247">
            <v>1211.2</v>
          </cell>
        </row>
        <row r="248">
          <cell r="A248" t="str">
            <v>136586</v>
          </cell>
          <cell r="B248" t="str">
            <v>NJ</v>
          </cell>
          <cell r="C248" t="str">
            <v>DY</v>
          </cell>
          <cell r="D248" t="str">
            <v>C</v>
          </cell>
          <cell r="E248" t="str">
            <v>X</v>
          </cell>
          <cell r="F248" t="str">
            <v>OPFHS</v>
          </cell>
          <cell r="G248">
            <v>36586</v>
          </cell>
        </row>
        <row r="249">
          <cell r="A249" t="str">
            <v>136617</v>
          </cell>
          <cell r="B249" t="str">
            <v>NJ</v>
          </cell>
          <cell r="C249" t="str">
            <v>DY</v>
          </cell>
          <cell r="D249" t="str">
            <v>C</v>
          </cell>
          <cell r="E249" t="str">
            <v>X</v>
          </cell>
          <cell r="F249" t="str">
            <v>OPFHS</v>
          </cell>
          <cell r="G249">
            <v>36617</v>
          </cell>
        </row>
        <row r="250">
          <cell r="A250" t="str">
            <v>136647</v>
          </cell>
          <cell r="B250" t="str">
            <v>NJ</v>
          </cell>
          <cell r="C250" t="str">
            <v>DY</v>
          </cell>
          <cell r="D250" t="str">
            <v>C</v>
          </cell>
          <cell r="E250" t="str">
            <v>X</v>
          </cell>
          <cell r="F250" t="str">
            <v>OPFHS</v>
          </cell>
          <cell r="G250">
            <v>36647</v>
          </cell>
        </row>
        <row r="251">
          <cell r="A251" t="str">
            <v>136678</v>
          </cell>
          <cell r="B251" t="str">
            <v>NJ</v>
          </cell>
          <cell r="C251" t="str">
            <v>DY</v>
          </cell>
          <cell r="D251" t="str">
            <v>C</v>
          </cell>
          <cell r="E251" t="str">
            <v>X</v>
          </cell>
          <cell r="F251" t="str">
            <v>OPFHS</v>
          </cell>
          <cell r="G251">
            <v>36678</v>
          </cell>
        </row>
        <row r="252">
          <cell r="A252" t="str">
            <v>136708</v>
          </cell>
          <cell r="B252" t="str">
            <v>NJ</v>
          </cell>
          <cell r="C252" t="str">
            <v>DY</v>
          </cell>
          <cell r="D252" t="str">
            <v>C</v>
          </cell>
          <cell r="E252" t="str">
            <v>X</v>
          </cell>
          <cell r="F252" t="str">
            <v>OPFHS</v>
          </cell>
          <cell r="G252">
            <v>36708</v>
          </cell>
        </row>
        <row r="253">
          <cell r="A253" t="str">
            <v>136739</v>
          </cell>
          <cell r="B253" t="str">
            <v>NJ</v>
          </cell>
          <cell r="C253" t="str">
            <v>DY</v>
          </cell>
          <cell r="D253" t="str">
            <v>C</v>
          </cell>
          <cell r="E253" t="str">
            <v>X</v>
          </cell>
          <cell r="F253" t="str">
            <v>OPFHS</v>
          </cell>
          <cell r="G253">
            <v>36739</v>
          </cell>
        </row>
        <row r="254">
          <cell r="A254" t="str">
            <v>136770</v>
          </cell>
          <cell r="B254" t="str">
            <v>NJ</v>
          </cell>
          <cell r="C254" t="str">
            <v>DY</v>
          </cell>
          <cell r="D254" t="str">
            <v>C</v>
          </cell>
          <cell r="E254" t="str">
            <v>X</v>
          </cell>
          <cell r="F254" t="str">
            <v>OPFHS</v>
          </cell>
          <cell r="G254">
            <v>36770</v>
          </cell>
        </row>
        <row r="255">
          <cell r="A255" t="str">
            <v>136800</v>
          </cell>
          <cell r="B255" t="str">
            <v>NJ</v>
          </cell>
          <cell r="C255" t="str">
            <v>DY</v>
          </cell>
          <cell r="D255" t="str">
            <v>C</v>
          </cell>
          <cell r="E255" t="str">
            <v>X</v>
          </cell>
          <cell r="F255" t="str">
            <v>OPFHS</v>
          </cell>
          <cell r="G255">
            <v>36800</v>
          </cell>
        </row>
        <row r="256">
          <cell r="A256" t="str">
            <v>136831</v>
          </cell>
          <cell r="B256" t="str">
            <v>NJ</v>
          </cell>
          <cell r="C256" t="str">
            <v>DY</v>
          </cell>
          <cell r="D256" t="str">
            <v>C</v>
          </cell>
          <cell r="E256" t="str">
            <v>X</v>
          </cell>
          <cell r="F256" t="str">
            <v>OPFHS</v>
          </cell>
          <cell r="G256">
            <v>36831</v>
          </cell>
        </row>
        <row r="257">
          <cell r="A257" t="str">
            <v>136861</v>
          </cell>
          <cell r="B257" t="str">
            <v>NJ</v>
          </cell>
          <cell r="C257" t="str">
            <v>DY</v>
          </cell>
          <cell r="D257" t="str">
            <v>C</v>
          </cell>
          <cell r="E257" t="str">
            <v>X</v>
          </cell>
          <cell r="F257" t="str">
            <v>OPFHS</v>
          </cell>
          <cell r="G257">
            <v>36861</v>
          </cell>
        </row>
        <row r="258">
          <cell r="A258" t="str">
            <v>136892</v>
          </cell>
          <cell r="B258" t="str">
            <v>NJ</v>
          </cell>
          <cell r="C258" t="str">
            <v>DY</v>
          </cell>
          <cell r="D258" t="str">
            <v>C</v>
          </cell>
          <cell r="E258" t="str">
            <v>X</v>
          </cell>
          <cell r="F258" t="str">
            <v>OPFHS</v>
          </cell>
          <cell r="G258">
            <v>36892</v>
          </cell>
        </row>
        <row r="259">
          <cell r="A259" t="str">
            <v>136923</v>
          </cell>
          <cell r="B259" t="str">
            <v>NJ</v>
          </cell>
          <cell r="C259" t="str">
            <v>DY</v>
          </cell>
          <cell r="D259" t="str">
            <v>C</v>
          </cell>
          <cell r="E259" t="str">
            <v>X</v>
          </cell>
          <cell r="F259" t="str">
            <v>OPFHS</v>
          </cell>
          <cell r="G259">
            <v>36923</v>
          </cell>
        </row>
        <row r="260">
          <cell r="A260" t="str">
            <v>136951</v>
          </cell>
          <cell r="B260" t="str">
            <v>NJ</v>
          </cell>
          <cell r="C260" t="str">
            <v>DY</v>
          </cell>
          <cell r="D260" t="str">
            <v>C</v>
          </cell>
          <cell r="E260" t="str">
            <v>X</v>
          </cell>
          <cell r="F260" t="str">
            <v>OPFHS</v>
          </cell>
          <cell r="G260">
            <v>36951</v>
          </cell>
        </row>
        <row r="261">
          <cell r="A261" t="str">
            <v>136982</v>
          </cell>
          <cell r="B261" t="str">
            <v>NJ</v>
          </cell>
          <cell r="C261" t="str">
            <v>DY</v>
          </cell>
          <cell r="D261" t="str">
            <v>C</v>
          </cell>
          <cell r="E261" t="str">
            <v>X</v>
          </cell>
          <cell r="F261" t="str">
            <v>OPFHS</v>
          </cell>
          <cell r="G261">
            <v>36982</v>
          </cell>
        </row>
        <row r="262">
          <cell r="A262" t="str">
            <v>137012</v>
          </cell>
          <cell r="B262" t="str">
            <v>NJ</v>
          </cell>
          <cell r="C262" t="str">
            <v>DY</v>
          </cell>
          <cell r="D262" t="str">
            <v>C</v>
          </cell>
          <cell r="E262" t="str">
            <v>X</v>
          </cell>
          <cell r="F262" t="str">
            <v>OPFHS</v>
          </cell>
          <cell r="G262">
            <v>37012</v>
          </cell>
        </row>
        <row r="263">
          <cell r="A263" t="str">
            <v>137043</v>
          </cell>
          <cell r="B263" t="str">
            <v>NJ</v>
          </cell>
          <cell r="C263" t="str">
            <v>DY</v>
          </cell>
          <cell r="D263" t="str">
            <v>C</v>
          </cell>
          <cell r="E263" t="str">
            <v>X</v>
          </cell>
          <cell r="F263" t="str">
            <v>OPFHS</v>
          </cell>
          <cell r="G263">
            <v>37043</v>
          </cell>
        </row>
        <row r="264">
          <cell r="A264" t="str">
            <v>137073</v>
          </cell>
          <cell r="B264" t="str">
            <v>NJ</v>
          </cell>
          <cell r="C264" t="str">
            <v>DY</v>
          </cell>
          <cell r="D264" t="str">
            <v>C</v>
          </cell>
          <cell r="E264" t="str">
            <v>X</v>
          </cell>
          <cell r="F264" t="str">
            <v>OPFHS</v>
          </cell>
          <cell r="G264">
            <v>37073</v>
          </cell>
        </row>
        <row r="265">
          <cell r="A265" t="str">
            <v>137104</v>
          </cell>
          <cell r="B265" t="str">
            <v>NJ</v>
          </cell>
          <cell r="C265" t="str">
            <v>DY</v>
          </cell>
          <cell r="D265" t="str">
            <v>C</v>
          </cell>
          <cell r="E265" t="str">
            <v>X</v>
          </cell>
          <cell r="F265" t="str">
            <v>OPFHS</v>
          </cell>
          <cell r="G265">
            <v>37104</v>
          </cell>
        </row>
        <row r="266">
          <cell r="A266" t="str">
            <v>137135</v>
          </cell>
          <cell r="B266" t="str">
            <v>NJ</v>
          </cell>
          <cell r="C266" t="str">
            <v>DY</v>
          </cell>
          <cell r="D266" t="str">
            <v>C</v>
          </cell>
          <cell r="E266" t="str">
            <v>X</v>
          </cell>
          <cell r="F266" t="str">
            <v>OPFHS</v>
          </cell>
          <cell r="G266">
            <v>37135</v>
          </cell>
        </row>
        <row r="267">
          <cell r="A267" t="str">
            <v>136161</v>
          </cell>
          <cell r="B267" t="str">
            <v>NJ</v>
          </cell>
          <cell r="C267" t="str">
            <v>DY</v>
          </cell>
          <cell r="D267" t="str">
            <v>C</v>
          </cell>
          <cell r="E267" t="str">
            <v>X</v>
          </cell>
          <cell r="F267" t="str">
            <v>OTH</v>
          </cell>
          <cell r="G267">
            <v>36161</v>
          </cell>
        </row>
        <row r="268">
          <cell r="A268" t="str">
            <v>136192</v>
          </cell>
          <cell r="B268" t="str">
            <v>NJ</v>
          </cell>
          <cell r="C268" t="str">
            <v>DY</v>
          </cell>
          <cell r="D268" t="str">
            <v>C</v>
          </cell>
          <cell r="E268" t="str">
            <v>X</v>
          </cell>
          <cell r="F268" t="str">
            <v>OTH</v>
          </cell>
          <cell r="G268">
            <v>36192</v>
          </cell>
        </row>
        <row r="269">
          <cell r="A269" t="str">
            <v>136220</v>
          </cell>
          <cell r="B269" t="str">
            <v>NJ</v>
          </cell>
          <cell r="C269" t="str">
            <v>DY</v>
          </cell>
          <cell r="D269" t="str">
            <v>C</v>
          </cell>
          <cell r="E269" t="str">
            <v>X</v>
          </cell>
          <cell r="F269" t="str">
            <v>OTH</v>
          </cell>
          <cell r="G269">
            <v>36220</v>
          </cell>
        </row>
        <row r="270">
          <cell r="A270" t="str">
            <v>136251</v>
          </cell>
          <cell r="B270" t="str">
            <v>NJ</v>
          </cell>
          <cell r="C270" t="str">
            <v>DY</v>
          </cell>
          <cell r="D270" t="str">
            <v>C</v>
          </cell>
          <cell r="E270" t="str">
            <v>X</v>
          </cell>
          <cell r="F270" t="str">
            <v>OTH</v>
          </cell>
          <cell r="G270">
            <v>36251</v>
          </cell>
        </row>
        <row r="271">
          <cell r="A271" t="str">
            <v>136281</v>
          </cell>
          <cell r="B271" t="str">
            <v>NJ</v>
          </cell>
          <cell r="C271" t="str">
            <v>DY</v>
          </cell>
          <cell r="D271" t="str">
            <v>C</v>
          </cell>
          <cell r="E271" t="str">
            <v>X</v>
          </cell>
          <cell r="F271" t="str">
            <v>OTH</v>
          </cell>
          <cell r="G271">
            <v>36281</v>
          </cell>
        </row>
        <row r="272">
          <cell r="A272" t="str">
            <v>136312</v>
          </cell>
          <cell r="B272" t="str">
            <v>NJ</v>
          </cell>
          <cell r="C272" t="str">
            <v>DY</v>
          </cell>
          <cell r="D272" t="str">
            <v>C</v>
          </cell>
          <cell r="E272" t="str">
            <v>X</v>
          </cell>
          <cell r="F272" t="str">
            <v>OTH</v>
          </cell>
          <cell r="G272">
            <v>36312</v>
          </cell>
        </row>
        <row r="273">
          <cell r="A273" t="str">
            <v>136342</v>
          </cell>
          <cell r="B273" t="str">
            <v>NJ</v>
          </cell>
          <cell r="C273" t="str">
            <v>DY</v>
          </cell>
          <cell r="D273" t="str">
            <v>C</v>
          </cell>
          <cell r="E273" t="str">
            <v>X</v>
          </cell>
          <cell r="F273" t="str">
            <v>OTH</v>
          </cell>
          <cell r="G273">
            <v>36342</v>
          </cell>
        </row>
        <row r="274">
          <cell r="A274" t="str">
            <v>136373</v>
          </cell>
          <cell r="B274" t="str">
            <v>NJ</v>
          </cell>
          <cell r="C274" t="str">
            <v>DY</v>
          </cell>
          <cell r="D274" t="str">
            <v>C</v>
          </cell>
          <cell r="E274" t="str">
            <v>X</v>
          </cell>
          <cell r="F274" t="str">
            <v>OTH</v>
          </cell>
          <cell r="G274">
            <v>36373</v>
          </cell>
        </row>
        <row r="275">
          <cell r="A275" t="str">
            <v>136404</v>
          </cell>
          <cell r="B275" t="str">
            <v>NJ</v>
          </cell>
          <cell r="C275" t="str">
            <v>DY</v>
          </cell>
          <cell r="D275" t="str">
            <v>C</v>
          </cell>
          <cell r="E275" t="str">
            <v>X</v>
          </cell>
          <cell r="F275" t="str">
            <v>OTH</v>
          </cell>
          <cell r="G275">
            <v>36404</v>
          </cell>
        </row>
        <row r="276">
          <cell r="A276" t="str">
            <v>136434</v>
          </cell>
          <cell r="B276" t="str">
            <v>NJ</v>
          </cell>
          <cell r="C276" t="str">
            <v>DY</v>
          </cell>
          <cell r="D276" t="str">
            <v>C</v>
          </cell>
          <cell r="E276" t="str">
            <v>X</v>
          </cell>
          <cell r="F276" t="str">
            <v>OTH</v>
          </cell>
          <cell r="G276">
            <v>36434</v>
          </cell>
        </row>
        <row r="277">
          <cell r="A277" t="str">
            <v>136465</v>
          </cell>
          <cell r="B277" t="str">
            <v>NJ</v>
          </cell>
          <cell r="C277" t="str">
            <v>DY</v>
          </cell>
          <cell r="D277" t="str">
            <v>C</v>
          </cell>
          <cell r="E277" t="str">
            <v>X</v>
          </cell>
          <cell r="F277" t="str">
            <v>OTH</v>
          </cell>
          <cell r="G277">
            <v>36465</v>
          </cell>
        </row>
        <row r="278">
          <cell r="A278" t="str">
            <v>136495</v>
          </cell>
          <cell r="B278" t="str">
            <v>NJ</v>
          </cell>
          <cell r="C278" t="str">
            <v>DY</v>
          </cell>
          <cell r="D278" t="str">
            <v>C</v>
          </cell>
          <cell r="E278" t="str">
            <v>X</v>
          </cell>
          <cell r="F278" t="str">
            <v>OTH</v>
          </cell>
          <cell r="G278">
            <v>36495</v>
          </cell>
          <cell r="T278">
            <v>95</v>
          </cell>
        </row>
        <row r="279">
          <cell r="A279" t="str">
            <v>136526</v>
          </cell>
          <cell r="B279" t="str">
            <v>NJ</v>
          </cell>
          <cell r="C279" t="str">
            <v>DY</v>
          </cell>
          <cell r="D279" t="str">
            <v>C</v>
          </cell>
          <cell r="E279" t="str">
            <v>X</v>
          </cell>
          <cell r="F279" t="str">
            <v>OTH</v>
          </cell>
          <cell r="G279">
            <v>36526</v>
          </cell>
        </row>
        <row r="280">
          <cell r="A280" t="str">
            <v>136557</v>
          </cell>
          <cell r="B280" t="str">
            <v>NJ</v>
          </cell>
          <cell r="C280" t="str">
            <v>DY</v>
          </cell>
          <cell r="D280" t="str">
            <v>C</v>
          </cell>
          <cell r="E280" t="str">
            <v>X</v>
          </cell>
          <cell r="F280" t="str">
            <v>OTH</v>
          </cell>
          <cell r="G280">
            <v>36557</v>
          </cell>
        </row>
        <row r="281">
          <cell r="A281" t="str">
            <v>136586</v>
          </cell>
          <cell r="B281" t="str">
            <v>NJ</v>
          </cell>
          <cell r="C281" t="str">
            <v>DY</v>
          </cell>
          <cell r="D281" t="str">
            <v>C</v>
          </cell>
          <cell r="E281" t="str">
            <v>X</v>
          </cell>
          <cell r="F281" t="str">
            <v>OTH</v>
          </cell>
          <cell r="G281">
            <v>36586</v>
          </cell>
        </row>
        <row r="282">
          <cell r="A282" t="str">
            <v>136617</v>
          </cell>
          <cell r="B282" t="str">
            <v>NJ</v>
          </cell>
          <cell r="C282" t="str">
            <v>DY</v>
          </cell>
          <cell r="D282" t="str">
            <v>C</v>
          </cell>
          <cell r="E282" t="str">
            <v>X</v>
          </cell>
          <cell r="F282" t="str">
            <v>OTH</v>
          </cell>
          <cell r="G282">
            <v>36617</v>
          </cell>
        </row>
        <row r="283">
          <cell r="A283" t="str">
            <v>136647</v>
          </cell>
          <cell r="B283" t="str">
            <v>NJ</v>
          </cell>
          <cell r="C283" t="str">
            <v>DY</v>
          </cell>
          <cell r="D283" t="str">
            <v>C</v>
          </cell>
          <cell r="E283" t="str">
            <v>X</v>
          </cell>
          <cell r="F283" t="str">
            <v>OTH</v>
          </cell>
          <cell r="G283">
            <v>36647</v>
          </cell>
        </row>
        <row r="284">
          <cell r="A284" t="str">
            <v>136678</v>
          </cell>
          <cell r="B284" t="str">
            <v>NJ</v>
          </cell>
          <cell r="C284" t="str">
            <v>DY</v>
          </cell>
          <cell r="D284" t="str">
            <v>C</v>
          </cell>
          <cell r="E284" t="str">
            <v>X</v>
          </cell>
          <cell r="F284" t="str">
            <v>OTH</v>
          </cell>
          <cell r="G284">
            <v>36678</v>
          </cell>
        </row>
        <row r="285">
          <cell r="A285" t="str">
            <v>136708</v>
          </cell>
          <cell r="B285" t="str">
            <v>NJ</v>
          </cell>
          <cell r="C285" t="str">
            <v>DY</v>
          </cell>
          <cell r="D285" t="str">
            <v>C</v>
          </cell>
          <cell r="E285" t="str">
            <v>X</v>
          </cell>
          <cell r="F285" t="str">
            <v>OTH</v>
          </cell>
          <cell r="G285">
            <v>36708</v>
          </cell>
        </row>
        <row r="286">
          <cell r="A286" t="str">
            <v>136739</v>
          </cell>
          <cell r="B286" t="str">
            <v>NJ</v>
          </cell>
          <cell r="C286" t="str">
            <v>DY</v>
          </cell>
          <cell r="D286" t="str">
            <v>C</v>
          </cell>
          <cell r="E286" t="str">
            <v>X</v>
          </cell>
          <cell r="F286" t="str">
            <v>OTH</v>
          </cell>
          <cell r="G286">
            <v>36739</v>
          </cell>
        </row>
        <row r="287">
          <cell r="A287" t="str">
            <v>136770</v>
          </cell>
          <cell r="B287" t="str">
            <v>NJ</v>
          </cell>
          <cell r="C287" t="str">
            <v>DY</v>
          </cell>
          <cell r="D287" t="str">
            <v>C</v>
          </cell>
          <cell r="E287" t="str">
            <v>X</v>
          </cell>
          <cell r="F287" t="str">
            <v>OTH</v>
          </cell>
          <cell r="G287">
            <v>36770</v>
          </cell>
        </row>
        <row r="288">
          <cell r="A288" t="str">
            <v>136800</v>
          </cell>
          <cell r="B288" t="str">
            <v>NJ</v>
          </cell>
          <cell r="C288" t="str">
            <v>DY</v>
          </cell>
          <cell r="D288" t="str">
            <v>C</v>
          </cell>
          <cell r="E288" t="str">
            <v>X</v>
          </cell>
          <cell r="F288" t="str">
            <v>OTH</v>
          </cell>
          <cell r="G288">
            <v>36800</v>
          </cell>
        </row>
        <row r="289">
          <cell r="A289" t="str">
            <v>136831</v>
          </cell>
          <cell r="B289" t="str">
            <v>NJ</v>
          </cell>
          <cell r="C289" t="str">
            <v>DY</v>
          </cell>
          <cell r="D289" t="str">
            <v>C</v>
          </cell>
          <cell r="E289" t="str">
            <v>X</v>
          </cell>
          <cell r="F289" t="str">
            <v>OTH</v>
          </cell>
          <cell r="G289">
            <v>36831</v>
          </cell>
        </row>
        <row r="290">
          <cell r="A290" t="str">
            <v>136861</v>
          </cell>
          <cell r="B290" t="str">
            <v>NJ</v>
          </cell>
          <cell r="C290" t="str">
            <v>DY</v>
          </cell>
          <cell r="D290" t="str">
            <v>C</v>
          </cell>
          <cell r="E290" t="str">
            <v>X</v>
          </cell>
          <cell r="F290" t="str">
            <v>OTH</v>
          </cell>
          <cell r="G290">
            <v>36861</v>
          </cell>
        </row>
        <row r="291">
          <cell r="A291" t="str">
            <v>136892</v>
          </cell>
          <cell r="B291" t="str">
            <v>NJ</v>
          </cell>
          <cell r="C291" t="str">
            <v>DY</v>
          </cell>
          <cell r="D291" t="str">
            <v>C</v>
          </cell>
          <cell r="E291" t="str">
            <v>X</v>
          </cell>
          <cell r="F291" t="str">
            <v>OTH</v>
          </cell>
          <cell r="G291">
            <v>36892</v>
          </cell>
        </row>
        <row r="292">
          <cell r="A292" t="str">
            <v>136923</v>
          </cell>
          <cell r="B292" t="str">
            <v>NJ</v>
          </cell>
          <cell r="C292" t="str">
            <v>DY</v>
          </cell>
          <cell r="D292" t="str">
            <v>C</v>
          </cell>
          <cell r="E292" t="str">
            <v>X</v>
          </cell>
          <cell r="F292" t="str">
            <v>OTH</v>
          </cell>
          <cell r="G292">
            <v>36923</v>
          </cell>
        </row>
        <row r="293">
          <cell r="A293" t="str">
            <v>136951</v>
          </cell>
          <cell r="B293" t="str">
            <v>NJ</v>
          </cell>
          <cell r="C293" t="str">
            <v>DY</v>
          </cell>
          <cell r="D293" t="str">
            <v>C</v>
          </cell>
          <cell r="E293" t="str">
            <v>X</v>
          </cell>
          <cell r="F293" t="str">
            <v>OTH</v>
          </cell>
          <cell r="G293">
            <v>36951</v>
          </cell>
        </row>
        <row r="294">
          <cell r="A294" t="str">
            <v>136982</v>
          </cell>
          <cell r="B294" t="str">
            <v>NJ</v>
          </cell>
          <cell r="C294" t="str">
            <v>DY</v>
          </cell>
          <cell r="D294" t="str">
            <v>C</v>
          </cell>
          <cell r="E294" t="str">
            <v>X</v>
          </cell>
          <cell r="F294" t="str">
            <v>OTH</v>
          </cell>
          <cell r="G294">
            <v>36982</v>
          </cell>
        </row>
        <row r="295">
          <cell r="A295" t="str">
            <v>137012</v>
          </cell>
          <cell r="B295" t="str">
            <v>NJ</v>
          </cell>
          <cell r="C295" t="str">
            <v>DY</v>
          </cell>
          <cell r="D295" t="str">
            <v>C</v>
          </cell>
          <cell r="E295" t="str">
            <v>X</v>
          </cell>
          <cell r="F295" t="str">
            <v>OTH</v>
          </cell>
          <cell r="G295">
            <v>37012</v>
          </cell>
        </row>
        <row r="296">
          <cell r="A296" t="str">
            <v>137043</v>
          </cell>
          <cell r="B296" t="str">
            <v>NJ</v>
          </cell>
          <cell r="C296" t="str">
            <v>DY</v>
          </cell>
          <cell r="D296" t="str">
            <v>C</v>
          </cell>
          <cell r="E296" t="str">
            <v>X</v>
          </cell>
          <cell r="F296" t="str">
            <v>OTH</v>
          </cell>
          <cell r="G296">
            <v>37043</v>
          </cell>
        </row>
        <row r="297">
          <cell r="A297" t="str">
            <v>137073</v>
          </cell>
          <cell r="B297" t="str">
            <v>NJ</v>
          </cell>
          <cell r="C297" t="str">
            <v>DY</v>
          </cell>
          <cell r="D297" t="str">
            <v>C</v>
          </cell>
          <cell r="E297" t="str">
            <v>X</v>
          </cell>
          <cell r="F297" t="str">
            <v>OTH</v>
          </cell>
          <cell r="G297">
            <v>37073</v>
          </cell>
        </row>
        <row r="298">
          <cell r="A298" t="str">
            <v>137104</v>
          </cell>
          <cell r="B298" t="str">
            <v>NJ</v>
          </cell>
          <cell r="C298" t="str">
            <v>DY</v>
          </cell>
          <cell r="D298" t="str">
            <v>C</v>
          </cell>
          <cell r="E298" t="str">
            <v>X</v>
          </cell>
          <cell r="F298" t="str">
            <v>OTH</v>
          </cell>
          <cell r="G298">
            <v>37104</v>
          </cell>
        </row>
        <row r="299">
          <cell r="A299" t="str">
            <v>137135</v>
          </cell>
          <cell r="B299" t="str">
            <v>NJ</v>
          </cell>
          <cell r="C299" t="str">
            <v>DY</v>
          </cell>
          <cell r="D299" t="str">
            <v>C</v>
          </cell>
          <cell r="E299" t="str">
            <v>X</v>
          </cell>
          <cell r="F299" t="str">
            <v>OTH</v>
          </cell>
          <cell r="G299">
            <v>37135</v>
          </cell>
        </row>
        <row r="300">
          <cell r="A300" t="str">
            <v>036161</v>
          </cell>
          <cell r="B300" t="str">
            <v>NJ</v>
          </cell>
          <cell r="C300" t="str">
            <v>DY</v>
          </cell>
          <cell r="D300" t="str">
            <v>C</v>
          </cell>
          <cell r="E300" t="str">
            <v>X</v>
          </cell>
          <cell r="F300" t="str">
            <v>PHYPC</v>
          </cell>
          <cell r="G300">
            <v>36161</v>
          </cell>
          <cell r="K300">
            <v>42.21</v>
          </cell>
        </row>
        <row r="301">
          <cell r="A301" t="str">
            <v>036192</v>
          </cell>
          <cell r="B301" t="str">
            <v>NJ</v>
          </cell>
          <cell r="C301" t="str">
            <v>DY</v>
          </cell>
          <cell r="D301" t="str">
            <v>C</v>
          </cell>
          <cell r="E301" t="str">
            <v>X</v>
          </cell>
          <cell r="F301" t="str">
            <v>PHYPC</v>
          </cell>
          <cell r="G301">
            <v>36192</v>
          </cell>
        </row>
        <row r="302">
          <cell r="A302" t="str">
            <v>036220</v>
          </cell>
          <cell r="B302" t="str">
            <v>NJ</v>
          </cell>
          <cell r="C302" t="str">
            <v>DY</v>
          </cell>
          <cell r="D302" t="str">
            <v>C</v>
          </cell>
          <cell r="E302" t="str">
            <v>X</v>
          </cell>
          <cell r="F302" t="str">
            <v>PHYPC</v>
          </cell>
          <cell r="G302">
            <v>36220</v>
          </cell>
        </row>
        <row r="303">
          <cell r="A303" t="str">
            <v>036251</v>
          </cell>
          <cell r="B303" t="str">
            <v>NJ</v>
          </cell>
          <cell r="C303" t="str">
            <v>DY</v>
          </cell>
          <cell r="D303" t="str">
            <v>C</v>
          </cell>
          <cell r="E303" t="str">
            <v>X</v>
          </cell>
          <cell r="F303" t="str">
            <v>PHYPC</v>
          </cell>
          <cell r="G303">
            <v>36251</v>
          </cell>
        </row>
        <row r="304">
          <cell r="A304" t="str">
            <v>036281</v>
          </cell>
          <cell r="B304" t="str">
            <v>NJ</v>
          </cell>
          <cell r="C304" t="str">
            <v>DY</v>
          </cell>
          <cell r="D304" t="str">
            <v>C</v>
          </cell>
          <cell r="E304" t="str">
            <v>X</v>
          </cell>
          <cell r="F304" t="str">
            <v>PHYPC</v>
          </cell>
          <cell r="G304">
            <v>36281</v>
          </cell>
          <cell r="L304">
            <v>35.32</v>
          </cell>
        </row>
        <row r="305">
          <cell r="A305" t="str">
            <v>036312</v>
          </cell>
          <cell r="B305" t="str">
            <v>NJ</v>
          </cell>
          <cell r="C305" t="str">
            <v>DY</v>
          </cell>
          <cell r="D305" t="str">
            <v>C</v>
          </cell>
          <cell r="E305" t="str">
            <v>X</v>
          </cell>
          <cell r="F305" t="str">
            <v>PHYPC</v>
          </cell>
          <cell r="G305">
            <v>36312</v>
          </cell>
          <cell r="M305">
            <v>35.32</v>
          </cell>
        </row>
        <row r="306">
          <cell r="A306" t="str">
            <v>036342</v>
          </cell>
          <cell r="B306" t="str">
            <v>NJ</v>
          </cell>
          <cell r="C306" t="str">
            <v>DY</v>
          </cell>
          <cell r="D306" t="str">
            <v>C</v>
          </cell>
          <cell r="E306" t="str">
            <v>X</v>
          </cell>
          <cell r="F306" t="str">
            <v>PHYPC</v>
          </cell>
          <cell r="G306">
            <v>36342</v>
          </cell>
          <cell r="N306">
            <v>35.32</v>
          </cell>
        </row>
        <row r="307">
          <cell r="A307" t="str">
            <v>036373</v>
          </cell>
          <cell r="B307" t="str">
            <v>NJ</v>
          </cell>
          <cell r="C307" t="str">
            <v>DY</v>
          </cell>
          <cell r="D307" t="str">
            <v>C</v>
          </cell>
          <cell r="E307" t="str">
            <v>X</v>
          </cell>
          <cell r="F307" t="str">
            <v>PHYPC</v>
          </cell>
          <cell r="G307">
            <v>36373</v>
          </cell>
          <cell r="P307">
            <v>52.75</v>
          </cell>
        </row>
        <row r="308">
          <cell r="A308" t="str">
            <v>036404</v>
          </cell>
          <cell r="B308" t="str">
            <v>NJ</v>
          </cell>
          <cell r="C308" t="str">
            <v>DY</v>
          </cell>
          <cell r="D308" t="str">
            <v>C</v>
          </cell>
          <cell r="E308" t="str">
            <v>X</v>
          </cell>
          <cell r="F308" t="str">
            <v>PHYPC</v>
          </cell>
          <cell r="G308">
            <v>36404</v>
          </cell>
          <cell r="P308">
            <v>35.32</v>
          </cell>
          <cell r="S308">
            <v>120.6</v>
          </cell>
        </row>
        <row r="309">
          <cell r="A309" t="str">
            <v>036434</v>
          </cell>
          <cell r="B309" t="str">
            <v>NJ</v>
          </cell>
          <cell r="C309" t="str">
            <v>DY</v>
          </cell>
          <cell r="D309" t="str">
            <v>C</v>
          </cell>
          <cell r="E309" t="str">
            <v>X</v>
          </cell>
          <cell r="F309" t="str">
            <v>PHYPC</v>
          </cell>
          <cell r="G309">
            <v>36434</v>
          </cell>
        </row>
        <row r="310">
          <cell r="A310" t="str">
            <v>036465</v>
          </cell>
          <cell r="B310" t="str">
            <v>NJ</v>
          </cell>
          <cell r="C310" t="str">
            <v>DY</v>
          </cell>
          <cell r="D310" t="str">
            <v>C</v>
          </cell>
          <cell r="E310" t="str">
            <v>X</v>
          </cell>
          <cell r="F310" t="str">
            <v>PHYPC</v>
          </cell>
          <cell r="G310">
            <v>36465</v>
          </cell>
          <cell r="S310">
            <v>89.65</v>
          </cell>
        </row>
        <row r="311">
          <cell r="A311" t="str">
            <v>036495</v>
          </cell>
          <cell r="B311" t="str">
            <v>NJ</v>
          </cell>
          <cell r="C311" t="str">
            <v>DY</v>
          </cell>
          <cell r="D311" t="str">
            <v>C</v>
          </cell>
          <cell r="E311" t="str">
            <v>X</v>
          </cell>
          <cell r="F311" t="str">
            <v>PHYPC</v>
          </cell>
          <cell r="G311">
            <v>36495</v>
          </cell>
          <cell r="S311">
            <v>159.55000000000001</v>
          </cell>
          <cell r="T311">
            <v>81.819999999999993</v>
          </cell>
        </row>
        <row r="312">
          <cell r="A312" t="str">
            <v>036526</v>
          </cell>
          <cell r="B312" t="str">
            <v>NJ</v>
          </cell>
          <cell r="C312" t="str">
            <v>DY</v>
          </cell>
          <cell r="D312" t="str">
            <v>C</v>
          </cell>
          <cell r="E312" t="str">
            <v>X</v>
          </cell>
          <cell r="F312" t="str">
            <v>PHYPC</v>
          </cell>
          <cell r="G312">
            <v>36526</v>
          </cell>
        </row>
        <row r="313">
          <cell r="A313" t="str">
            <v>036557</v>
          </cell>
          <cell r="B313" t="str">
            <v>NJ</v>
          </cell>
          <cell r="C313" t="str">
            <v>DY</v>
          </cell>
          <cell r="D313" t="str">
            <v>C</v>
          </cell>
          <cell r="E313" t="str">
            <v>X</v>
          </cell>
          <cell r="F313" t="str">
            <v>PHYPC</v>
          </cell>
          <cell r="G313">
            <v>36557</v>
          </cell>
          <cell r="U313">
            <v>108.66</v>
          </cell>
          <cell r="V313">
            <v>38.950000000000003</v>
          </cell>
          <cell r="Y313">
            <v>88.67</v>
          </cell>
        </row>
        <row r="314">
          <cell r="A314" t="str">
            <v>036586</v>
          </cell>
          <cell r="B314" t="str">
            <v>NJ</v>
          </cell>
          <cell r="C314" t="str">
            <v>DY</v>
          </cell>
          <cell r="D314" t="str">
            <v>C</v>
          </cell>
          <cell r="E314" t="str">
            <v>X</v>
          </cell>
          <cell r="F314" t="str">
            <v>PHYPC</v>
          </cell>
          <cell r="G314">
            <v>36586</v>
          </cell>
          <cell r="V314">
            <v>73.45</v>
          </cell>
        </row>
        <row r="315">
          <cell r="A315" t="str">
            <v>036617</v>
          </cell>
          <cell r="B315" t="str">
            <v>NJ</v>
          </cell>
          <cell r="C315" t="str">
            <v>DY</v>
          </cell>
          <cell r="D315" t="str">
            <v>C</v>
          </cell>
          <cell r="E315" t="str">
            <v>X</v>
          </cell>
          <cell r="F315" t="str">
            <v>PHYPC</v>
          </cell>
          <cell r="G315">
            <v>36617</v>
          </cell>
        </row>
        <row r="316">
          <cell r="A316" t="str">
            <v>036647</v>
          </cell>
          <cell r="B316" t="str">
            <v>NJ</v>
          </cell>
          <cell r="C316" t="str">
            <v>DY</v>
          </cell>
          <cell r="D316" t="str">
            <v>C</v>
          </cell>
          <cell r="E316" t="str">
            <v>X</v>
          </cell>
          <cell r="F316" t="str">
            <v>PHYPC</v>
          </cell>
          <cell r="G316">
            <v>36647</v>
          </cell>
          <cell r="Y316">
            <v>35</v>
          </cell>
        </row>
        <row r="317">
          <cell r="A317" t="str">
            <v>036678</v>
          </cell>
          <cell r="B317" t="str">
            <v>NJ</v>
          </cell>
          <cell r="C317" t="str">
            <v>DY</v>
          </cell>
          <cell r="D317" t="str">
            <v>C</v>
          </cell>
          <cell r="E317" t="str">
            <v>X</v>
          </cell>
          <cell r="F317" t="str">
            <v>PHYPC</v>
          </cell>
          <cell r="G317">
            <v>36678</v>
          </cell>
          <cell r="Y317">
            <v>73.45</v>
          </cell>
        </row>
        <row r="318">
          <cell r="A318" t="str">
            <v>036708</v>
          </cell>
          <cell r="B318" t="str">
            <v>NJ</v>
          </cell>
          <cell r="C318" t="str">
            <v>DY</v>
          </cell>
          <cell r="D318" t="str">
            <v>C</v>
          </cell>
          <cell r="E318" t="str">
            <v>X</v>
          </cell>
          <cell r="F318" t="str">
            <v>PHYPC</v>
          </cell>
          <cell r="G318">
            <v>36708</v>
          </cell>
          <cell r="Z318">
            <v>35.32</v>
          </cell>
          <cell r="AA318">
            <v>35.32</v>
          </cell>
        </row>
        <row r="319">
          <cell r="A319" t="str">
            <v>036739</v>
          </cell>
          <cell r="B319" t="str">
            <v>NJ</v>
          </cell>
          <cell r="C319" t="str">
            <v>DY</v>
          </cell>
          <cell r="D319" t="str">
            <v>C</v>
          </cell>
          <cell r="E319" t="str">
            <v>X</v>
          </cell>
          <cell r="F319" t="str">
            <v>PHYPC</v>
          </cell>
          <cell r="G319">
            <v>36739</v>
          </cell>
          <cell r="AB319">
            <v>35.32</v>
          </cell>
        </row>
        <row r="320">
          <cell r="A320" t="str">
            <v>036770</v>
          </cell>
          <cell r="B320" t="str">
            <v>NJ</v>
          </cell>
          <cell r="C320" t="str">
            <v>DY</v>
          </cell>
          <cell r="D320" t="str">
            <v>C</v>
          </cell>
          <cell r="E320" t="str">
            <v>X</v>
          </cell>
          <cell r="F320" t="str">
            <v>PHYPC</v>
          </cell>
          <cell r="G320">
            <v>36770</v>
          </cell>
          <cell r="AB320">
            <v>35.32</v>
          </cell>
        </row>
        <row r="321">
          <cell r="A321" t="str">
            <v>036800</v>
          </cell>
          <cell r="B321" t="str">
            <v>NJ</v>
          </cell>
          <cell r="C321" t="str">
            <v>DY</v>
          </cell>
          <cell r="D321" t="str">
            <v>C</v>
          </cell>
          <cell r="E321" t="str">
            <v>X</v>
          </cell>
          <cell r="F321" t="str">
            <v>PHYPC</v>
          </cell>
          <cell r="G321">
            <v>36800</v>
          </cell>
          <cell r="AC321">
            <v>222.6</v>
          </cell>
          <cell r="AD321">
            <v>33</v>
          </cell>
          <cell r="AE321">
            <v>10</v>
          </cell>
          <cell r="AH321">
            <v>40</v>
          </cell>
          <cell r="AJ321">
            <v>11.5</v>
          </cell>
        </row>
        <row r="322">
          <cell r="A322" t="str">
            <v>036831</v>
          </cell>
          <cell r="B322" t="str">
            <v>NJ</v>
          </cell>
          <cell r="C322" t="str">
            <v>DY</v>
          </cell>
          <cell r="D322" t="str">
            <v>C</v>
          </cell>
          <cell r="E322" t="str">
            <v>X</v>
          </cell>
          <cell r="F322" t="str">
            <v>PHYPC</v>
          </cell>
          <cell r="G322">
            <v>36831</v>
          </cell>
          <cell r="AE322">
            <v>66.319999999999993</v>
          </cell>
        </row>
        <row r="323">
          <cell r="A323" t="str">
            <v>036861</v>
          </cell>
          <cell r="B323" t="str">
            <v>NJ</v>
          </cell>
          <cell r="C323" t="str">
            <v>DY</v>
          </cell>
          <cell r="D323" t="str">
            <v>C</v>
          </cell>
          <cell r="E323" t="str">
            <v>X</v>
          </cell>
          <cell r="F323" t="str">
            <v>PHYPC</v>
          </cell>
          <cell r="G323">
            <v>36861</v>
          </cell>
          <cell r="AG323">
            <v>35.32</v>
          </cell>
        </row>
        <row r="324">
          <cell r="A324" t="str">
            <v>036892</v>
          </cell>
          <cell r="B324" t="str">
            <v>NJ</v>
          </cell>
          <cell r="C324" t="str">
            <v>DY</v>
          </cell>
          <cell r="D324" t="str">
            <v>C</v>
          </cell>
          <cell r="E324" t="str">
            <v>X</v>
          </cell>
          <cell r="F324" t="str">
            <v>PHYPC</v>
          </cell>
          <cell r="G324">
            <v>36892</v>
          </cell>
          <cell r="AG324">
            <v>46.82</v>
          </cell>
          <cell r="AH324">
            <v>35.32</v>
          </cell>
        </row>
        <row r="325">
          <cell r="A325" t="str">
            <v>036923</v>
          </cell>
          <cell r="B325" t="str">
            <v>NJ</v>
          </cell>
          <cell r="C325" t="str">
            <v>DY</v>
          </cell>
          <cell r="D325" t="str">
            <v>C</v>
          </cell>
          <cell r="E325" t="str">
            <v>X</v>
          </cell>
          <cell r="F325" t="str">
            <v>PHYPC</v>
          </cell>
          <cell r="G325">
            <v>36923</v>
          </cell>
        </row>
        <row r="326">
          <cell r="A326" t="str">
            <v>036951</v>
          </cell>
          <cell r="B326" t="str">
            <v>NJ</v>
          </cell>
          <cell r="C326" t="str">
            <v>DY</v>
          </cell>
          <cell r="D326" t="str">
            <v>C</v>
          </cell>
          <cell r="E326" t="str">
            <v>X</v>
          </cell>
          <cell r="F326" t="str">
            <v>PHYPC</v>
          </cell>
          <cell r="G326">
            <v>36951</v>
          </cell>
          <cell r="AI326">
            <v>35.32</v>
          </cell>
        </row>
        <row r="327">
          <cell r="A327" t="str">
            <v>036982</v>
          </cell>
          <cell r="B327" t="str">
            <v>NJ</v>
          </cell>
          <cell r="C327" t="str">
            <v>DY</v>
          </cell>
          <cell r="D327" t="str">
            <v>C</v>
          </cell>
          <cell r="E327" t="str">
            <v>X</v>
          </cell>
          <cell r="F327" t="str">
            <v>PHYPC</v>
          </cell>
          <cell r="G327">
            <v>36982</v>
          </cell>
          <cell r="AI327">
            <v>75.3</v>
          </cell>
          <cell r="AJ327">
            <v>54.33</v>
          </cell>
          <cell r="AL327">
            <v>10</v>
          </cell>
        </row>
        <row r="328">
          <cell r="A328" t="str">
            <v>037012</v>
          </cell>
          <cell r="B328" t="str">
            <v>NJ</v>
          </cell>
          <cell r="C328" t="str">
            <v>DY</v>
          </cell>
          <cell r="D328" t="str">
            <v>C</v>
          </cell>
          <cell r="E328" t="str">
            <v>X</v>
          </cell>
          <cell r="F328" t="str">
            <v>PHYPC</v>
          </cell>
          <cell r="G328">
            <v>37012</v>
          </cell>
          <cell r="AJ328">
            <v>35.32</v>
          </cell>
        </row>
        <row r="329">
          <cell r="A329" t="str">
            <v>037043</v>
          </cell>
          <cell r="B329" t="str">
            <v>NJ</v>
          </cell>
          <cell r="C329" t="str">
            <v>DY</v>
          </cell>
          <cell r="D329" t="str">
            <v>C</v>
          </cell>
          <cell r="E329" t="str">
            <v>X</v>
          </cell>
          <cell r="F329" t="str">
            <v>PHYPC</v>
          </cell>
          <cell r="G329">
            <v>37043</v>
          </cell>
          <cell r="AL329">
            <v>54.33</v>
          </cell>
        </row>
        <row r="330">
          <cell r="A330" t="str">
            <v>037073</v>
          </cell>
          <cell r="B330" t="str">
            <v>NJ</v>
          </cell>
          <cell r="C330" t="str">
            <v>DY</v>
          </cell>
          <cell r="D330" t="str">
            <v>C</v>
          </cell>
          <cell r="E330" t="str">
            <v>X</v>
          </cell>
          <cell r="F330" t="str">
            <v>PHYPC</v>
          </cell>
          <cell r="G330">
            <v>37073</v>
          </cell>
          <cell r="AL330">
            <v>54.33</v>
          </cell>
        </row>
        <row r="331">
          <cell r="A331" t="str">
            <v>037104</v>
          </cell>
          <cell r="B331" t="str">
            <v>NJ</v>
          </cell>
          <cell r="C331" t="str">
            <v>DY</v>
          </cell>
          <cell r="D331" t="str">
            <v>C</v>
          </cell>
          <cell r="E331" t="str">
            <v>X</v>
          </cell>
          <cell r="F331" t="str">
            <v>PHYPC</v>
          </cell>
          <cell r="G331">
            <v>37104</v>
          </cell>
          <cell r="AM331">
            <v>148.5</v>
          </cell>
          <cell r="AN331">
            <v>13.99</v>
          </cell>
        </row>
        <row r="332">
          <cell r="A332" t="str">
            <v>037135</v>
          </cell>
          <cell r="B332" t="str">
            <v>NJ</v>
          </cell>
          <cell r="C332" t="str">
            <v>DY</v>
          </cell>
          <cell r="D332" t="str">
            <v>C</v>
          </cell>
          <cell r="E332" t="str">
            <v>X</v>
          </cell>
          <cell r="F332" t="str">
            <v>PHYPC</v>
          </cell>
          <cell r="G332">
            <v>37135</v>
          </cell>
        </row>
        <row r="333">
          <cell r="A333" t="str">
            <v>036161</v>
          </cell>
          <cell r="B333" t="str">
            <v>NJ</v>
          </cell>
          <cell r="C333" t="str">
            <v>DY</v>
          </cell>
          <cell r="D333" t="str">
            <v>C</v>
          </cell>
          <cell r="E333" t="str">
            <v>X</v>
          </cell>
          <cell r="F333" t="str">
            <v>PHYSP</v>
          </cell>
          <cell r="G333">
            <v>36161</v>
          </cell>
        </row>
        <row r="334">
          <cell r="A334" t="str">
            <v>036192</v>
          </cell>
          <cell r="B334" t="str">
            <v>NJ</v>
          </cell>
          <cell r="C334" t="str">
            <v>DY</v>
          </cell>
          <cell r="D334" t="str">
            <v>C</v>
          </cell>
          <cell r="E334" t="str">
            <v>X</v>
          </cell>
          <cell r="F334" t="str">
            <v>PHYSP</v>
          </cell>
          <cell r="G334">
            <v>36192</v>
          </cell>
        </row>
        <row r="335">
          <cell r="A335" t="str">
            <v>036220</v>
          </cell>
          <cell r="B335" t="str">
            <v>NJ</v>
          </cell>
          <cell r="C335" t="str">
            <v>DY</v>
          </cell>
          <cell r="D335" t="str">
            <v>C</v>
          </cell>
          <cell r="E335" t="str">
            <v>X</v>
          </cell>
          <cell r="F335" t="str">
            <v>PHYSP</v>
          </cell>
          <cell r="G335">
            <v>36220</v>
          </cell>
        </row>
        <row r="336">
          <cell r="A336" t="str">
            <v>036251</v>
          </cell>
          <cell r="B336" t="str">
            <v>NJ</v>
          </cell>
          <cell r="C336" t="str">
            <v>DY</v>
          </cell>
          <cell r="D336" t="str">
            <v>C</v>
          </cell>
          <cell r="E336" t="str">
            <v>X</v>
          </cell>
          <cell r="F336" t="str">
            <v>PHYSP</v>
          </cell>
          <cell r="G336">
            <v>36251</v>
          </cell>
        </row>
        <row r="337">
          <cell r="A337" t="str">
            <v>036281</v>
          </cell>
          <cell r="B337" t="str">
            <v>NJ</v>
          </cell>
          <cell r="C337" t="str">
            <v>DY</v>
          </cell>
          <cell r="D337" t="str">
            <v>C</v>
          </cell>
          <cell r="E337" t="str">
            <v>X</v>
          </cell>
          <cell r="F337" t="str">
            <v>PHYSP</v>
          </cell>
          <cell r="G337">
            <v>36281</v>
          </cell>
          <cell r="O337">
            <v>97.4</v>
          </cell>
        </row>
        <row r="338">
          <cell r="A338" t="str">
            <v>036312</v>
          </cell>
          <cell r="B338" t="str">
            <v>NJ</v>
          </cell>
          <cell r="C338" t="str">
            <v>DY</v>
          </cell>
          <cell r="D338" t="str">
            <v>C</v>
          </cell>
          <cell r="E338" t="str">
            <v>X</v>
          </cell>
          <cell r="F338" t="str">
            <v>PHYSP</v>
          </cell>
          <cell r="G338">
            <v>36312</v>
          </cell>
          <cell r="N338">
            <v>15</v>
          </cell>
        </row>
        <row r="339">
          <cell r="A339" t="str">
            <v>036342</v>
          </cell>
          <cell r="B339" t="str">
            <v>NJ</v>
          </cell>
          <cell r="C339" t="str">
            <v>DY</v>
          </cell>
          <cell r="D339" t="str">
            <v>C</v>
          </cell>
          <cell r="E339" t="str">
            <v>X</v>
          </cell>
          <cell r="F339" t="str">
            <v>PHYSP</v>
          </cell>
          <cell r="G339">
            <v>36342</v>
          </cell>
        </row>
        <row r="340">
          <cell r="A340" t="str">
            <v>036373</v>
          </cell>
          <cell r="B340" t="str">
            <v>NJ</v>
          </cell>
          <cell r="C340" t="str">
            <v>DY</v>
          </cell>
          <cell r="D340" t="str">
            <v>C</v>
          </cell>
          <cell r="E340" t="str">
            <v>X</v>
          </cell>
          <cell r="F340" t="str">
            <v>PHYSP</v>
          </cell>
          <cell r="G340">
            <v>36373</v>
          </cell>
        </row>
        <row r="341">
          <cell r="A341" t="str">
            <v>036404</v>
          </cell>
          <cell r="B341" t="str">
            <v>NJ</v>
          </cell>
          <cell r="C341" t="str">
            <v>DY</v>
          </cell>
          <cell r="D341" t="str">
            <v>C</v>
          </cell>
          <cell r="E341" t="str">
            <v>X</v>
          </cell>
          <cell r="F341" t="str">
            <v>PHYSP</v>
          </cell>
          <cell r="G341">
            <v>36404</v>
          </cell>
        </row>
        <row r="342">
          <cell r="A342" t="str">
            <v>036434</v>
          </cell>
          <cell r="B342" t="str">
            <v>NJ</v>
          </cell>
          <cell r="C342" t="str">
            <v>DY</v>
          </cell>
          <cell r="D342" t="str">
            <v>C</v>
          </cell>
          <cell r="E342" t="str">
            <v>X</v>
          </cell>
          <cell r="F342" t="str">
            <v>PHYSP</v>
          </cell>
          <cell r="G342">
            <v>36434</v>
          </cell>
        </row>
        <row r="343">
          <cell r="A343" t="str">
            <v>036465</v>
          </cell>
          <cell r="B343" t="str">
            <v>NJ</v>
          </cell>
          <cell r="C343" t="str">
            <v>DY</v>
          </cell>
          <cell r="D343" t="str">
            <v>C</v>
          </cell>
          <cell r="E343" t="str">
            <v>X</v>
          </cell>
          <cell r="F343" t="str">
            <v>PHYSP</v>
          </cell>
          <cell r="G343">
            <v>36465</v>
          </cell>
          <cell r="Y343">
            <v>27.43</v>
          </cell>
        </row>
        <row r="344">
          <cell r="A344" t="str">
            <v>036495</v>
          </cell>
          <cell r="B344" t="str">
            <v>NJ</v>
          </cell>
          <cell r="C344" t="str">
            <v>DY</v>
          </cell>
          <cell r="D344" t="str">
            <v>C</v>
          </cell>
          <cell r="E344" t="str">
            <v>X</v>
          </cell>
          <cell r="F344" t="str">
            <v>PHYSP</v>
          </cell>
          <cell r="G344">
            <v>36495</v>
          </cell>
          <cell r="T344">
            <v>158.99</v>
          </cell>
        </row>
        <row r="345">
          <cell r="A345" t="str">
            <v>036526</v>
          </cell>
          <cell r="B345" t="str">
            <v>NJ</v>
          </cell>
          <cell r="C345" t="str">
            <v>DY</v>
          </cell>
          <cell r="D345" t="str">
            <v>C</v>
          </cell>
          <cell r="E345" t="str">
            <v>X</v>
          </cell>
          <cell r="F345" t="str">
            <v>PHYSP</v>
          </cell>
          <cell r="G345">
            <v>36526</v>
          </cell>
          <cell r="T345">
            <v>15.61</v>
          </cell>
        </row>
        <row r="346">
          <cell r="A346" t="str">
            <v>036557</v>
          </cell>
          <cell r="B346" t="str">
            <v>NJ</v>
          </cell>
          <cell r="C346" t="str">
            <v>DY</v>
          </cell>
          <cell r="D346" t="str">
            <v>C</v>
          </cell>
          <cell r="E346" t="str">
            <v>X</v>
          </cell>
          <cell r="F346" t="str">
            <v>PHYSP</v>
          </cell>
          <cell r="G346">
            <v>36557</v>
          </cell>
          <cell r="U346">
            <v>54.23</v>
          </cell>
          <cell r="V346">
            <v>110</v>
          </cell>
        </row>
        <row r="347">
          <cell r="A347" t="str">
            <v>036586</v>
          </cell>
          <cell r="B347" t="str">
            <v>NJ</v>
          </cell>
          <cell r="C347" t="str">
            <v>DY</v>
          </cell>
          <cell r="D347" t="str">
            <v>C</v>
          </cell>
          <cell r="E347" t="str">
            <v>X</v>
          </cell>
          <cell r="F347" t="str">
            <v>PHYSP</v>
          </cell>
          <cell r="G347">
            <v>36586</v>
          </cell>
        </row>
        <row r="348">
          <cell r="A348" t="str">
            <v>036617</v>
          </cell>
          <cell r="B348" t="str">
            <v>NJ</v>
          </cell>
          <cell r="C348" t="str">
            <v>DY</v>
          </cell>
          <cell r="D348" t="str">
            <v>C</v>
          </cell>
          <cell r="E348" t="str">
            <v>X</v>
          </cell>
          <cell r="F348" t="str">
            <v>PHYSP</v>
          </cell>
          <cell r="G348">
            <v>36617</v>
          </cell>
        </row>
        <row r="349">
          <cell r="A349" t="str">
            <v>036647</v>
          </cell>
          <cell r="B349" t="str">
            <v>NJ</v>
          </cell>
          <cell r="C349" t="str">
            <v>DY</v>
          </cell>
          <cell r="D349" t="str">
            <v>C</v>
          </cell>
          <cell r="E349" t="str">
            <v>X</v>
          </cell>
          <cell r="F349" t="str">
            <v>PHYSP</v>
          </cell>
          <cell r="G349">
            <v>36647</v>
          </cell>
        </row>
        <row r="350">
          <cell r="A350" t="str">
            <v>036678</v>
          </cell>
          <cell r="B350" t="str">
            <v>NJ</v>
          </cell>
          <cell r="C350" t="str">
            <v>DY</v>
          </cell>
          <cell r="D350" t="str">
            <v>C</v>
          </cell>
          <cell r="E350" t="str">
            <v>X</v>
          </cell>
          <cell r="F350" t="str">
            <v>PHYSP</v>
          </cell>
          <cell r="G350">
            <v>36678</v>
          </cell>
        </row>
        <row r="351">
          <cell r="A351" t="str">
            <v>036708</v>
          </cell>
          <cell r="B351" t="str">
            <v>NJ</v>
          </cell>
          <cell r="C351" t="str">
            <v>DY</v>
          </cell>
          <cell r="D351" t="str">
            <v>C</v>
          </cell>
          <cell r="E351" t="str">
            <v>X</v>
          </cell>
          <cell r="F351" t="str">
            <v>PHYSP</v>
          </cell>
          <cell r="G351">
            <v>36708</v>
          </cell>
        </row>
        <row r="352">
          <cell r="A352" t="str">
            <v>036739</v>
          </cell>
          <cell r="B352" t="str">
            <v>NJ</v>
          </cell>
          <cell r="C352" t="str">
            <v>DY</v>
          </cell>
          <cell r="D352" t="str">
            <v>C</v>
          </cell>
          <cell r="E352" t="str">
            <v>X</v>
          </cell>
          <cell r="F352" t="str">
            <v>PHYSP</v>
          </cell>
          <cell r="G352">
            <v>36739</v>
          </cell>
        </row>
        <row r="353">
          <cell r="A353" t="str">
            <v>036770</v>
          </cell>
          <cell r="B353" t="str">
            <v>NJ</v>
          </cell>
          <cell r="C353" t="str">
            <v>DY</v>
          </cell>
          <cell r="D353" t="str">
            <v>C</v>
          </cell>
          <cell r="E353" t="str">
            <v>X</v>
          </cell>
          <cell r="F353" t="str">
            <v>PHYSP</v>
          </cell>
          <cell r="G353">
            <v>36770</v>
          </cell>
          <cell r="AC353">
            <v>55.34</v>
          </cell>
        </row>
        <row r="354">
          <cell r="A354" t="str">
            <v>036800</v>
          </cell>
          <cell r="B354" t="str">
            <v>NJ</v>
          </cell>
          <cell r="C354" t="str">
            <v>DY</v>
          </cell>
          <cell r="D354" t="str">
            <v>C</v>
          </cell>
          <cell r="E354" t="str">
            <v>X</v>
          </cell>
          <cell r="F354" t="str">
            <v>PHYSP</v>
          </cell>
          <cell r="G354">
            <v>36800</v>
          </cell>
          <cell r="AC354">
            <v>15</v>
          </cell>
          <cell r="AE354">
            <v>27.43</v>
          </cell>
        </row>
        <row r="355">
          <cell r="A355" t="str">
            <v>036831</v>
          </cell>
          <cell r="B355" t="str">
            <v>NJ</v>
          </cell>
          <cell r="C355" t="str">
            <v>DY</v>
          </cell>
          <cell r="D355" t="str">
            <v>C</v>
          </cell>
          <cell r="E355" t="str">
            <v>X</v>
          </cell>
          <cell r="F355" t="str">
            <v>PHYSP</v>
          </cell>
          <cell r="G355">
            <v>36831</v>
          </cell>
        </row>
        <row r="356">
          <cell r="A356" t="str">
            <v>036861</v>
          </cell>
          <cell r="B356" t="str">
            <v>NJ</v>
          </cell>
          <cell r="C356" t="str">
            <v>DY</v>
          </cell>
          <cell r="D356" t="str">
            <v>C</v>
          </cell>
          <cell r="E356" t="str">
            <v>X</v>
          </cell>
          <cell r="F356" t="str">
            <v>PHYSP</v>
          </cell>
          <cell r="G356">
            <v>36861</v>
          </cell>
        </row>
        <row r="357">
          <cell r="A357" t="str">
            <v>036892</v>
          </cell>
          <cell r="B357" t="str">
            <v>NJ</v>
          </cell>
          <cell r="C357" t="str">
            <v>DY</v>
          </cell>
          <cell r="D357" t="str">
            <v>C</v>
          </cell>
          <cell r="E357" t="str">
            <v>X</v>
          </cell>
          <cell r="F357" t="str">
            <v>PHYSP</v>
          </cell>
          <cell r="G357">
            <v>36892</v>
          </cell>
        </row>
        <row r="358">
          <cell r="A358" t="str">
            <v>036923</v>
          </cell>
          <cell r="B358" t="str">
            <v>NJ</v>
          </cell>
          <cell r="C358" t="str">
            <v>DY</v>
          </cell>
          <cell r="D358" t="str">
            <v>C</v>
          </cell>
          <cell r="E358" t="str">
            <v>X</v>
          </cell>
          <cell r="F358" t="str">
            <v>PHYSP</v>
          </cell>
          <cell r="G358">
            <v>36923</v>
          </cell>
          <cell r="AH358">
            <v>27.43</v>
          </cell>
        </row>
        <row r="359">
          <cell r="A359" t="str">
            <v>036951</v>
          </cell>
          <cell r="B359" t="str">
            <v>NJ</v>
          </cell>
          <cell r="C359" t="str">
            <v>DY</v>
          </cell>
          <cell r="D359" t="str">
            <v>C</v>
          </cell>
          <cell r="E359" t="str">
            <v>X</v>
          </cell>
          <cell r="F359" t="str">
            <v>PHYSP</v>
          </cell>
          <cell r="G359">
            <v>36951</v>
          </cell>
        </row>
        <row r="360">
          <cell r="A360" t="str">
            <v>036982</v>
          </cell>
          <cell r="B360" t="str">
            <v>NJ</v>
          </cell>
          <cell r="C360" t="str">
            <v>DY</v>
          </cell>
          <cell r="D360" t="str">
            <v>C</v>
          </cell>
          <cell r="E360" t="str">
            <v>X</v>
          </cell>
          <cell r="F360" t="str">
            <v>PHYSP</v>
          </cell>
          <cell r="G360">
            <v>36982</v>
          </cell>
        </row>
        <row r="361">
          <cell r="A361" t="str">
            <v>037012</v>
          </cell>
          <cell r="B361" t="str">
            <v>NJ</v>
          </cell>
          <cell r="C361" t="str">
            <v>DY</v>
          </cell>
          <cell r="D361" t="str">
            <v>C</v>
          </cell>
          <cell r="E361" t="str">
            <v>X</v>
          </cell>
          <cell r="F361" t="str">
            <v>PHYSP</v>
          </cell>
          <cell r="G361">
            <v>37012</v>
          </cell>
        </row>
        <row r="362">
          <cell r="A362" t="str">
            <v>037043</v>
          </cell>
          <cell r="B362" t="str">
            <v>NJ</v>
          </cell>
          <cell r="C362" t="str">
            <v>DY</v>
          </cell>
          <cell r="D362" t="str">
            <v>C</v>
          </cell>
          <cell r="E362" t="str">
            <v>X</v>
          </cell>
          <cell r="F362" t="str">
            <v>PHYSP</v>
          </cell>
          <cell r="G362">
            <v>37043</v>
          </cell>
        </row>
        <row r="363">
          <cell r="A363" t="str">
            <v>037073</v>
          </cell>
          <cell r="B363" t="str">
            <v>NJ</v>
          </cell>
          <cell r="C363" t="str">
            <v>DY</v>
          </cell>
          <cell r="D363" t="str">
            <v>C</v>
          </cell>
          <cell r="E363" t="str">
            <v>X</v>
          </cell>
          <cell r="F363" t="str">
            <v>PHYSP</v>
          </cell>
          <cell r="G363">
            <v>37073</v>
          </cell>
        </row>
        <row r="364">
          <cell r="A364" t="str">
            <v>037104</v>
          </cell>
          <cell r="B364" t="str">
            <v>NJ</v>
          </cell>
          <cell r="C364" t="str">
            <v>DY</v>
          </cell>
          <cell r="D364" t="str">
            <v>C</v>
          </cell>
          <cell r="E364" t="str">
            <v>X</v>
          </cell>
          <cell r="F364" t="str">
            <v>PHYSP</v>
          </cell>
          <cell r="G364">
            <v>37104</v>
          </cell>
          <cell r="AN364">
            <v>44</v>
          </cell>
        </row>
        <row r="365">
          <cell r="A365" t="str">
            <v>037135</v>
          </cell>
          <cell r="B365" t="str">
            <v>NJ</v>
          </cell>
          <cell r="C365" t="str">
            <v>DY</v>
          </cell>
          <cell r="D365" t="str">
            <v>C</v>
          </cell>
          <cell r="E365" t="str">
            <v>X</v>
          </cell>
          <cell r="F365" t="str">
            <v>PHYSP</v>
          </cell>
          <cell r="G365">
            <v>37135</v>
          </cell>
        </row>
        <row r="366">
          <cell r="A366" t="str">
            <v>036161</v>
          </cell>
          <cell r="B366" t="str">
            <v>NJ</v>
          </cell>
          <cell r="C366" t="str">
            <v>DY</v>
          </cell>
          <cell r="D366" t="str">
            <v>N</v>
          </cell>
          <cell r="E366" t="str">
            <v>X</v>
          </cell>
          <cell r="F366" t="str">
            <v>IPFOT</v>
          </cell>
          <cell r="G366">
            <v>36161</v>
          </cell>
        </row>
        <row r="367">
          <cell r="A367" t="str">
            <v>036192</v>
          </cell>
          <cell r="B367" t="str">
            <v>NJ</v>
          </cell>
          <cell r="C367" t="str">
            <v>DY</v>
          </cell>
          <cell r="D367" t="str">
            <v>N</v>
          </cell>
          <cell r="E367" t="str">
            <v>X</v>
          </cell>
          <cell r="F367" t="str">
            <v>IPFOT</v>
          </cell>
          <cell r="G367">
            <v>36192</v>
          </cell>
          <cell r="J367">
            <v>1900</v>
          </cell>
        </row>
        <row r="368">
          <cell r="A368" t="str">
            <v>036220</v>
          </cell>
          <cell r="B368" t="str">
            <v>NJ</v>
          </cell>
          <cell r="C368" t="str">
            <v>DY</v>
          </cell>
          <cell r="D368" t="str">
            <v>N</v>
          </cell>
          <cell r="E368" t="str">
            <v>X</v>
          </cell>
          <cell r="F368" t="str">
            <v>IPFOT</v>
          </cell>
          <cell r="G368">
            <v>36220</v>
          </cell>
        </row>
        <row r="369">
          <cell r="A369" t="str">
            <v>036251</v>
          </cell>
          <cell r="B369" t="str">
            <v>NJ</v>
          </cell>
          <cell r="C369" t="str">
            <v>DY</v>
          </cell>
          <cell r="D369" t="str">
            <v>N</v>
          </cell>
          <cell r="E369" t="str">
            <v>X</v>
          </cell>
          <cell r="F369" t="str">
            <v>IPFOT</v>
          </cell>
          <cell r="G369">
            <v>36251</v>
          </cell>
        </row>
        <row r="370">
          <cell r="A370" t="str">
            <v>036281</v>
          </cell>
          <cell r="B370" t="str">
            <v>NJ</v>
          </cell>
          <cell r="C370" t="str">
            <v>DY</v>
          </cell>
          <cell r="D370" t="str">
            <v>N</v>
          </cell>
          <cell r="E370" t="str">
            <v>X</v>
          </cell>
          <cell r="F370" t="str">
            <v>IPFOT</v>
          </cell>
          <cell r="G370">
            <v>36281</v>
          </cell>
        </row>
        <row r="371">
          <cell r="A371" t="str">
            <v>036312</v>
          </cell>
          <cell r="B371" t="str">
            <v>NJ</v>
          </cell>
          <cell r="C371" t="str">
            <v>DY</v>
          </cell>
          <cell r="D371" t="str">
            <v>N</v>
          </cell>
          <cell r="E371" t="str">
            <v>X</v>
          </cell>
          <cell r="F371" t="str">
            <v>IPFOT</v>
          </cell>
          <cell r="G371">
            <v>36312</v>
          </cell>
        </row>
        <row r="372">
          <cell r="A372" t="str">
            <v>036342</v>
          </cell>
          <cell r="B372" t="str">
            <v>NJ</v>
          </cell>
          <cell r="C372" t="str">
            <v>DY</v>
          </cell>
          <cell r="D372" t="str">
            <v>N</v>
          </cell>
          <cell r="E372" t="str">
            <v>X</v>
          </cell>
          <cell r="F372" t="str">
            <v>IPFOT</v>
          </cell>
          <cell r="G372">
            <v>36342</v>
          </cell>
        </row>
        <row r="373">
          <cell r="A373" t="str">
            <v>036373</v>
          </cell>
          <cell r="B373" t="str">
            <v>NJ</v>
          </cell>
          <cell r="C373" t="str">
            <v>DY</v>
          </cell>
          <cell r="D373" t="str">
            <v>N</v>
          </cell>
          <cell r="E373" t="str">
            <v>X</v>
          </cell>
          <cell r="F373" t="str">
            <v>IPFOT</v>
          </cell>
          <cell r="G373">
            <v>36373</v>
          </cell>
        </row>
        <row r="374">
          <cell r="A374" t="str">
            <v>036404</v>
          </cell>
          <cell r="B374" t="str">
            <v>NJ</v>
          </cell>
          <cell r="C374" t="str">
            <v>DY</v>
          </cell>
          <cell r="D374" t="str">
            <v>N</v>
          </cell>
          <cell r="E374" t="str">
            <v>X</v>
          </cell>
          <cell r="F374" t="str">
            <v>IPFOT</v>
          </cell>
          <cell r="G374">
            <v>36404</v>
          </cell>
        </row>
        <row r="375">
          <cell r="A375" t="str">
            <v>036434</v>
          </cell>
          <cell r="B375" t="str">
            <v>NJ</v>
          </cell>
          <cell r="C375" t="str">
            <v>DY</v>
          </cell>
          <cell r="D375" t="str">
            <v>N</v>
          </cell>
          <cell r="E375" t="str">
            <v>X</v>
          </cell>
          <cell r="F375" t="str">
            <v>IPFOT</v>
          </cell>
          <cell r="G375">
            <v>36434</v>
          </cell>
        </row>
        <row r="376">
          <cell r="A376" t="str">
            <v>036465</v>
          </cell>
          <cell r="B376" t="str">
            <v>NJ</v>
          </cell>
          <cell r="C376" t="str">
            <v>DY</v>
          </cell>
          <cell r="D376" t="str">
            <v>N</v>
          </cell>
          <cell r="E376" t="str">
            <v>X</v>
          </cell>
          <cell r="F376" t="str">
            <v>IPFOT</v>
          </cell>
          <cell r="G376">
            <v>36465</v>
          </cell>
        </row>
        <row r="377">
          <cell r="A377" t="str">
            <v>036495</v>
          </cell>
          <cell r="B377" t="str">
            <v>NJ</v>
          </cell>
          <cell r="C377" t="str">
            <v>DY</v>
          </cell>
          <cell r="D377" t="str">
            <v>N</v>
          </cell>
          <cell r="E377" t="str">
            <v>X</v>
          </cell>
          <cell r="F377" t="str">
            <v>IPFOT</v>
          </cell>
          <cell r="G377">
            <v>36495</v>
          </cell>
        </row>
        <row r="378">
          <cell r="A378" t="str">
            <v>036526</v>
          </cell>
          <cell r="B378" t="str">
            <v>NJ</v>
          </cell>
          <cell r="C378" t="str">
            <v>DY</v>
          </cell>
          <cell r="D378" t="str">
            <v>N</v>
          </cell>
          <cell r="E378" t="str">
            <v>X</v>
          </cell>
          <cell r="F378" t="str">
            <v>IPFOT</v>
          </cell>
          <cell r="G378">
            <v>36526</v>
          </cell>
        </row>
        <row r="379">
          <cell r="A379" t="str">
            <v>036557</v>
          </cell>
          <cell r="B379" t="str">
            <v>NJ</v>
          </cell>
          <cell r="C379" t="str">
            <v>DY</v>
          </cell>
          <cell r="D379" t="str">
            <v>N</v>
          </cell>
          <cell r="E379" t="str">
            <v>X</v>
          </cell>
          <cell r="F379" t="str">
            <v>IPFOT</v>
          </cell>
          <cell r="G379">
            <v>36557</v>
          </cell>
        </row>
        <row r="380">
          <cell r="A380" t="str">
            <v>036586</v>
          </cell>
          <cell r="B380" t="str">
            <v>NJ</v>
          </cell>
          <cell r="C380" t="str">
            <v>DY</v>
          </cell>
          <cell r="D380" t="str">
            <v>N</v>
          </cell>
          <cell r="E380" t="str">
            <v>X</v>
          </cell>
          <cell r="F380" t="str">
            <v>IPFOT</v>
          </cell>
          <cell r="G380">
            <v>36586</v>
          </cell>
        </row>
        <row r="381">
          <cell r="A381" t="str">
            <v>036617</v>
          </cell>
          <cell r="B381" t="str">
            <v>NJ</v>
          </cell>
          <cell r="C381" t="str">
            <v>DY</v>
          </cell>
          <cell r="D381" t="str">
            <v>N</v>
          </cell>
          <cell r="E381" t="str">
            <v>X</v>
          </cell>
          <cell r="F381" t="str">
            <v>IPFOT</v>
          </cell>
          <cell r="G381">
            <v>36617</v>
          </cell>
        </row>
        <row r="382">
          <cell r="A382" t="str">
            <v>036647</v>
          </cell>
          <cell r="B382" t="str">
            <v>NJ</v>
          </cell>
          <cell r="C382" t="str">
            <v>DY</v>
          </cell>
          <cell r="D382" t="str">
            <v>N</v>
          </cell>
          <cell r="E382" t="str">
            <v>X</v>
          </cell>
          <cell r="F382" t="str">
            <v>IPFOT</v>
          </cell>
          <cell r="G382">
            <v>36647</v>
          </cell>
        </row>
        <row r="383">
          <cell r="A383" t="str">
            <v>036678</v>
          </cell>
          <cell r="B383" t="str">
            <v>NJ</v>
          </cell>
          <cell r="C383" t="str">
            <v>DY</v>
          </cell>
          <cell r="D383" t="str">
            <v>N</v>
          </cell>
          <cell r="E383" t="str">
            <v>X</v>
          </cell>
          <cell r="F383" t="str">
            <v>IPFOT</v>
          </cell>
          <cell r="G383">
            <v>36678</v>
          </cell>
        </row>
        <row r="384">
          <cell r="A384" t="str">
            <v>036708</v>
          </cell>
          <cell r="B384" t="str">
            <v>NJ</v>
          </cell>
          <cell r="C384" t="str">
            <v>DY</v>
          </cell>
          <cell r="D384" t="str">
            <v>N</v>
          </cell>
          <cell r="E384" t="str">
            <v>X</v>
          </cell>
          <cell r="F384" t="str">
            <v>IPFOT</v>
          </cell>
          <cell r="G384">
            <v>36708</v>
          </cell>
        </row>
        <row r="385">
          <cell r="A385" t="str">
            <v>036739</v>
          </cell>
          <cell r="B385" t="str">
            <v>NJ</v>
          </cell>
          <cell r="C385" t="str">
            <v>DY</v>
          </cell>
          <cell r="D385" t="str">
            <v>N</v>
          </cell>
          <cell r="E385" t="str">
            <v>X</v>
          </cell>
          <cell r="F385" t="str">
            <v>IPFOT</v>
          </cell>
          <cell r="G385">
            <v>36739</v>
          </cell>
        </row>
        <row r="386">
          <cell r="A386" t="str">
            <v>036770</v>
          </cell>
          <cell r="B386" t="str">
            <v>NJ</v>
          </cell>
          <cell r="C386" t="str">
            <v>DY</v>
          </cell>
          <cell r="D386" t="str">
            <v>N</v>
          </cell>
          <cell r="E386" t="str">
            <v>X</v>
          </cell>
          <cell r="F386" t="str">
            <v>IPFOT</v>
          </cell>
          <cell r="G386">
            <v>36770</v>
          </cell>
        </row>
        <row r="387">
          <cell r="A387" t="str">
            <v>036800</v>
          </cell>
          <cell r="B387" t="str">
            <v>NJ</v>
          </cell>
          <cell r="C387" t="str">
            <v>DY</v>
          </cell>
          <cell r="D387" t="str">
            <v>N</v>
          </cell>
          <cell r="E387" t="str">
            <v>X</v>
          </cell>
          <cell r="F387" t="str">
            <v>IPFOT</v>
          </cell>
          <cell r="G387">
            <v>36800</v>
          </cell>
        </row>
        <row r="388">
          <cell r="A388" t="str">
            <v>036831</v>
          </cell>
          <cell r="B388" t="str">
            <v>NJ</v>
          </cell>
          <cell r="C388" t="str">
            <v>DY</v>
          </cell>
          <cell r="D388" t="str">
            <v>N</v>
          </cell>
          <cell r="E388" t="str">
            <v>X</v>
          </cell>
          <cell r="F388" t="str">
            <v>IPFOT</v>
          </cell>
          <cell r="G388">
            <v>36831</v>
          </cell>
        </row>
        <row r="389">
          <cell r="A389" t="str">
            <v>036861</v>
          </cell>
          <cell r="B389" t="str">
            <v>NJ</v>
          </cell>
          <cell r="C389" t="str">
            <v>DY</v>
          </cell>
          <cell r="D389" t="str">
            <v>N</v>
          </cell>
          <cell r="E389" t="str">
            <v>X</v>
          </cell>
          <cell r="F389" t="str">
            <v>IPFOT</v>
          </cell>
          <cell r="G389">
            <v>36861</v>
          </cell>
        </row>
        <row r="390">
          <cell r="A390" t="str">
            <v>036892</v>
          </cell>
          <cell r="B390" t="str">
            <v>NJ</v>
          </cell>
          <cell r="C390" t="str">
            <v>DY</v>
          </cell>
          <cell r="D390" t="str">
            <v>N</v>
          </cell>
          <cell r="E390" t="str">
            <v>X</v>
          </cell>
          <cell r="F390" t="str">
            <v>IPFOT</v>
          </cell>
          <cell r="G390">
            <v>36892</v>
          </cell>
        </row>
        <row r="391">
          <cell r="A391" t="str">
            <v>036923</v>
          </cell>
          <cell r="B391" t="str">
            <v>NJ</v>
          </cell>
          <cell r="C391" t="str">
            <v>DY</v>
          </cell>
          <cell r="D391" t="str">
            <v>N</v>
          </cell>
          <cell r="E391" t="str">
            <v>X</v>
          </cell>
          <cell r="F391" t="str">
            <v>IPFOT</v>
          </cell>
          <cell r="G391">
            <v>36923</v>
          </cell>
        </row>
        <row r="392">
          <cell r="A392" t="str">
            <v>036951</v>
          </cell>
          <cell r="B392" t="str">
            <v>NJ</v>
          </cell>
          <cell r="C392" t="str">
            <v>DY</v>
          </cell>
          <cell r="D392" t="str">
            <v>N</v>
          </cell>
          <cell r="E392" t="str">
            <v>X</v>
          </cell>
          <cell r="F392" t="str">
            <v>IPFOT</v>
          </cell>
          <cell r="G392">
            <v>36951</v>
          </cell>
        </row>
        <row r="393">
          <cell r="A393" t="str">
            <v>036982</v>
          </cell>
          <cell r="B393" t="str">
            <v>NJ</v>
          </cell>
          <cell r="C393" t="str">
            <v>DY</v>
          </cell>
          <cell r="D393" t="str">
            <v>N</v>
          </cell>
          <cell r="E393" t="str">
            <v>X</v>
          </cell>
          <cell r="F393" t="str">
            <v>IPFOT</v>
          </cell>
          <cell r="G393">
            <v>36982</v>
          </cell>
        </row>
        <row r="394">
          <cell r="A394" t="str">
            <v>037012</v>
          </cell>
          <cell r="B394" t="str">
            <v>NJ</v>
          </cell>
          <cell r="C394" t="str">
            <v>DY</v>
          </cell>
          <cell r="D394" t="str">
            <v>N</v>
          </cell>
          <cell r="E394" t="str">
            <v>X</v>
          </cell>
          <cell r="F394" t="str">
            <v>IPFOT</v>
          </cell>
          <cell r="G394">
            <v>37012</v>
          </cell>
        </row>
        <row r="395">
          <cell r="A395" t="str">
            <v>037043</v>
          </cell>
          <cell r="B395" t="str">
            <v>NJ</v>
          </cell>
          <cell r="C395" t="str">
            <v>DY</v>
          </cell>
          <cell r="D395" t="str">
            <v>N</v>
          </cell>
          <cell r="E395" t="str">
            <v>X</v>
          </cell>
          <cell r="F395" t="str">
            <v>IPFOT</v>
          </cell>
          <cell r="G395">
            <v>37043</v>
          </cell>
        </row>
        <row r="396">
          <cell r="A396" t="str">
            <v>037073</v>
          </cell>
          <cell r="B396" t="str">
            <v>NJ</v>
          </cell>
          <cell r="C396" t="str">
            <v>DY</v>
          </cell>
          <cell r="D396" t="str">
            <v>N</v>
          </cell>
          <cell r="E396" t="str">
            <v>X</v>
          </cell>
          <cell r="F396" t="str">
            <v>IPFOT</v>
          </cell>
          <cell r="G396">
            <v>37073</v>
          </cell>
        </row>
        <row r="397">
          <cell r="A397" t="str">
            <v>037104</v>
          </cell>
          <cell r="B397" t="str">
            <v>NJ</v>
          </cell>
          <cell r="C397" t="str">
            <v>DY</v>
          </cell>
          <cell r="D397" t="str">
            <v>N</v>
          </cell>
          <cell r="E397" t="str">
            <v>X</v>
          </cell>
          <cell r="F397" t="str">
            <v>IPFOT</v>
          </cell>
          <cell r="G397">
            <v>37104</v>
          </cell>
          <cell r="AN397">
            <v>3308</v>
          </cell>
        </row>
        <row r="398">
          <cell r="A398" t="str">
            <v>037135</v>
          </cell>
          <cell r="B398" t="str">
            <v>NJ</v>
          </cell>
          <cell r="C398" t="str">
            <v>DY</v>
          </cell>
          <cell r="D398" t="str">
            <v>N</v>
          </cell>
          <cell r="E398" t="str">
            <v>X</v>
          </cell>
          <cell r="F398" t="str">
            <v>IPFOT</v>
          </cell>
          <cell r="G398">
            <v>37135</v>
          </cell>
        </row>
        <row r="399">
          <cell r="A399" t="str">
            <v>136161</v>
          </cell>
          <cell r="B399" t="str">
            <v>NJ</v>
          </cell>
          <cell r="C399" t="str">
            <v>DY</v>
          </cell>
          <cell r="D399" t="str">
            <v>N</v>
          </cell>
          <cell r="E399" t="str">
            <v>X</v>
          </cell>
          <cell r="F399" t="str">
            <v>OPFHE</v>
          </cell>
          <cell r="G399">
            <v>36161</v>
          </cell>
        </row>
        <row r="400">
          <cell r="A400" t="str">
            <v>136192</v>
          </cell>
          <cell r="B400" t="str">
            <v>NJ</v>
          </cell>
          <cell r="C400" t="str">
            <v>DY</v>
          </cell>
          <cell r="D400" t="str">
            <v>N</v>
          </cell>
          <cell r="E400" t="str">
            <v>X</v>
          </cell>
          <cell r="F400" t="str">
            <v>OPFHE</v>
          </cell>
          <cell r="G400">
            <v>36192</v>
          </cell>
          <cell r="K400">
            <v>70</v>
          </cell>
        </row>
        <row r="401">
          <cell r="A401" t="str">
            <v>136220</v>
          </cell>
          <cell r="B401" t="str">
            <v>NJ</v>
          </cell>
          <cell r="C401" t="str">
            <v>DY</v>
          </cell>
          <cell r="D401" t="str">
            <v>N</v>
          </cell>
          <cell r="E401" t="str">
            <v>X</v>
          </cell>
          <cell r="F401" t="str">
            <v>OPFHE</v>
          </cell>
          <cell r="G401">
            <v>36220</v>
          </cell>
          <cell r="K401">
            <v>70</v>
          </cell>
          <cell r="M401">
            <v>40</v>
          </cell>
        </row>
        <row r="402">
          <cell r="A402" t="str">
            <v>136251</v>
          </cell>
          <cell r="B402" t="str">
            <v>NJ</v>
          </cell>
          <cell r="C402" t="str">
            <v>DY</v>
          </cell>
          <cell r="D402" t="str">
            <v>N</v>
          </cell>
          <cell r="E402" t="str">
            <v>X</v>
          </cell>
          <cell r="F402" t="str">
            <v>OPFHE</v>
          </cell>
          <cell r="G402">
            <v>36251</v>
          </cell>
        </row>
        <row r="403">
          <cell r="A403" t="str">
            <v>136281</v>
          </cell>
          <cell r="B403" t="str">
            <v>NJ</v>
          </cell>
          <cell r="C403" t="str">
            <v>DY</v>
          </cell>
          <cell r="D403" t="str">
            <v>N</v>
          </cell>
          <cell r="E403" t="str">
            <v>X</v>
          </cell>
          <cell r="F403" t="str">
            <v>OPFHE</v>
          </cell>
          <cell r="G403">
            <v>36281</v>
          </cell>
        </row>
        <row r="404">
          <cell r="A404" t="str">
            <v>136312</v>
          </cell>
          <cell r="B404" t="str">
            <v>NJ</v>
          </cell>
          <cell r="C404" t="str">
            <v>DY</v>
          </cell>
          <cell r="D404" t="str">
            <v>N</v>
          </cell>
          <cell r="E404" t="str">
            <v>X</v>
          </cell>
          <cell r="F404" t="str">
            <v>OPFHE</v>
          </cell>
          <cell r="G404">
            <v>36312</v>
          </cell>
        </row>
        <row r="405">
          <cell r="A405" t="str">
            <v>136342</v>
          </cell>
          <cell r="B405" t="str">
            <v>NJ</v>
          </cell>
          <cell r="C405" t="str">
            <v>DY</v>
          </cell>
          <cell r="D405" t="str">
            <v>N</v>
          </cell>
          <cell r="E405" t="str">
            <v>X</v>
          </cell>
          <cell r="F405" t="str">
            <v>OPFHE</v>
          </cell>
          <cell r="G405">
            <v>36342</v>
          </cell>
        </row>
        <row r="406">
          <cell r="A406" t="str">
            <v>136373</v>
          </cell>
          <cell r="B406" t="str">
            <v>NJ</v>
          </cell>
          <cell r="C406" t="str">
            <v>DY</v>
          </cell>
          <cell r="D406" t="str">
            <v>N</v>
          </cell>
          <cell r="E406" t="str">
            <v>X</v>
          </cell>
          <cell r="F406" t="str">
            <v>OPFHE</v>
          </cell>
          <cell r="G406">
            <v>36373</v>
          </cell>
          <cell r="P406">
            <v>40</v>
          </cell>
        </row>
        <row r="407">
          <cell r="A407" t="str">
            <v>136404</v>
          </cell>
          <cell r="B407" t="str">
            <v>NJ</v>
          </cell>
          <cell r="C407" t="str">
            <v>DY</v>
          </cell>
          <cell r="D407" t="str">
            <v>N</v>
          </cell>
          <cell r="E407" t="str">
            <v>X</v>
          </cell>
          <cell r="F407" t="str">
            <v>OPFHE</v>
          </cell>
          <cell r="G407">
            <v>36404</v>
          </cell>
          <cell r="R407">
            <v>53</v>
          </cell>
        </row>
        <row r="408">
          <cell r="A408" t="str">
            <v>136434</v>
          </cell>
          <cell r="B408" t="str">
            <v>NJ</v>
          </cell>
          <cell r="C408" t="str">
            <v>DY</v>
          </cell>
          <cell r="D408" t="str">
            <v>N</v>
          </cell>
          <cell r="E408" t="str">
            <v>X</v>
          </cell>
          <cell r="F408" t="str">
            <v>OPFHE</v>
          </cell>
          <cell r="G408">
            <v>36434</v>
          </cell>
          <cell r="S408">
            <v>70</v>
          </cell>
        </row>
        <row r="409">
          <cell r="A409" t="str">
            <v>136465</v>
          </cell>
          <cell r="B409" t="str">
            <v>NJ</v>
          </cell>
          <cell r="C409" t="str">
            <v>DY</v>
          </cell>
          <cell r="D409" t="str">
            <v>N</v>
          </cell>
          <cell r="E409" t="str">
            <v>X</v>
          </cell>
          <cell r="F409" t="str">
            <v>OPFHE</v>
          </cell>
          <cell r="G409">
            <v>36465</v>
          </cell>
          <cell r="S409">
            <v>350</v>
          </cell>
        </row>
        <row r="410">
          <cell r="A410" t="str">
            <v>136495</v>
          </cell>
          <cell r="B410" t="str">
            <v>NJ</v>
          </cell>
          <cell r="C410" t="str">
            <v>DY</v>
          </cell>
          <cell r="D410" t="str">
            <v>N</v>
          </cell>
          <cell r="E410" t="str">
            <v>X</v>
          </cell>
          <cell r="F410" t="str">
            <v>OPFHE</v>
          </cell>
          <cell r="G410">
            <v>36495</v>
          </cell>
        </row>
        <row r="411">
          <cell r="A411" t="str">
            <v>136526</v>
          </cell>
          <cell r="B411" t="str">
            <v>NJ</v>
          </cell>
          <cell r="C411" t="str">
            <v>DY</v>
          </cell>
          <cell r="D411" t="str">
            <v>N</v>
          </cell>
          <cell r="E411" t="str">
            <v>X</v>
          </cell>
          <cell r="F411" t="str">
            <v>OPFHE</v>
          </cell>
          <cell r="G411">
            <v>36526</v>
          </cell>
        </row>
        <row r="412">
          <cell r="A412" t="str">
            <v>136557</v>
          </cell>
          <cell r="B412" t="str">
            <v>NJ</v>
          </cell>
          <cell r="C412" t="str">
            <v>DY</v>
          </cell>
          <cell r="D412" t="str">
            <v>N</v>
          </cell>
          <cell r="E412" t="str">
            <v>X</v>
          </cell>
          <cell r="F412" t="str">
            <v>OPFHE</v>
          </cell>
          <cell r="G412">
            <v>36557</v>
          </cell>
          <cell r="V412">
            <v>50</v>
          </cell>
          <cell r="AJ412">
            <v>115</v>
          </cell>
        </row>
        <row r="413">
          <cell r="A413" t="str">
            <v>136586</v>
          </cell>
          <cell r="B413" t="str">
            <v>NJ</v>
          </cell>
          <cell r="C413" t="str">
            <v>DY</v>
          </cell>
          <cell r="D413" t="str">
            <v>N</v>
          </cell>
          <cell r="E413" t="str">
            <v>X</v>
          </cell>
          <cell r="F413" t="str">
            <v>OPFHE</v>
          </cell>
          <cell r="G413">
            <v>36586</v>
          </cell>
        </row>
        <row r="414">
          <cell r="A414" t="str">
            <v>136617</v>
          </cell>
          <cell r="B414" t="str">
            <v>NJ</v>
          </cell>
          <cell r="C414" t="str">
            <v>DY</v>
          </cell>
          <cell r="D414" t="str">
            <v>N</v>
          </cell>
          <cell r="E414" t="str">
            <v>X</v>
          </cell>
          <cell r="F414" t="str">
            <v>OPFHE</v>
          </cell>
          <cell r="G414">
            <v>36617</v>
          </cell>
        </row>
        <row r="415">
          <cell r="A415" t="str">
            <v>136647</v>
          </cell>
          <cell r="B415" t="str">
            <v>NJ</v>
          </cell>
          <cell r="C415" t="str">
            <v>DY</v>
          </cell>
          <cell r="D415" t="str">
            <v>N</v>
          </cell>
          <cell r="E415" t="str">
            <v>X</v>
          </cell>
          <cell r="F415" t="str">
            <v>OPFHE</v>
          </cell>
          <cell r="G415">
            <v>36647</v>
          </cell>
        </row>
        <row r="416">
          <cell r="A416" t="str">
            <v>136678</v>
          </cell>
          <cell r="B416" t="str">
            <v>NJ</v>
          </cell>
          <cell r="C416" t="str">
            <v>DY</v>
          </cell>
          <cell r="D416" t="str">
            <v>N</v>
          </cell>
          <cell r="E416" t="str">
            <v>X</v>
          </cell>
          <cell r="F416" t="str">
            <v>OPFHE</v>
          </cell>
          <cell r="G416">
            <v>36678</v>
          </cell>
        </row>
        <row r="417">
          <cell r="A417" t="str">
            <v>136708</v>
          </cell>
          <cell r="B417" t="str">
            <v>NJ</v>
          </cell>
          <cell r="C417" t="str">
            <v>DY</v>
          </cell>
          <cell r="D417" t="str">
            <v>N</v>
          </cell>
          <cell r="E417" t="str">
            <v>X</v>
          </cell>
          <cell r="F417" t="str">
            <v>OPFHE</v>
          </cell>
          <cell r="G417">
            <v>36708</v>
          </cell>
        </row>
        <row r="418">
          <cell r="A418" t="str">
            <v>136739</v>
          </cell>
          <cell r="B418" t="str">
            <v>NJ</v>
          </cell>
          <cell r="C418" t="str">
            <v>DY</v>
          </cell>
          <cell r="D418" t="str">
            <v>N</v>
          </cell>
          <cell r="E418" t="str">
            <v>X</v>
          </cell>
          <cell r="F418" t="str">
            <v>OPFHE</v>
          </cell>
          <cell r="G418">
            <v>36739</v>
          </cell>
          <cell r="AC418">
            <v>474</v>
          </cell>
        </row>
        <row r="419">
          <cell r="A419" t="str">
            <v>136770</v>
          </cell>
          <cell r="B419" t="str">
            <v>NJ</v>
          </cell>
          <cell r="C419" t="str">
            <v>DY</v>
          </cell>
          <cell r="D419" t="str">
            <v>N</v>
          </cell>
          <cell r="E419" t="str">
            <v>X</v>
          </cell>
          <cell r="F419" t="str">
            <v>OPFHE</v>
          </cell>
          <cell r="G419">
            <v>36770</v>
          </cell>
          <cell r="AC419">
            <v>220</v>
          </cell>
        </row>
        <row r="420">
          <cell r="A420" t="str">
            <v>136800</v>
          </cell>
          <cell r="B420" t="str">
            <v>NJ</v>
          </cell>
          <cell r="C420" t="str">
            <v>DY</v>
          </cell>
          <cell r="D420" t="str">
            <v>N</v>
          </cell>
          <cell r="E420" t="str">
            <v>X</v>
          </cell>
          <cell r="F420" t="str">
            <v>OPFHE</v>
          </cell>
          <cell r="G420">
            <v>36800</v>
          </cell>
        </row>
        <row r="421">
          <cell r="A421" t="str">
            <v>136831</v>
          </cell>
          <cell r="B421" t="str">
            <v>NJ</v>
          </cell>
          <cell r="C421" t="str">
            <v>DY</v>
          </cell>
          <cell r="D421" t="str">
            <v>N</v>
          </cell>
          <cell r="E421" t="str">
            <v>X</v>
          </cell>
          <cell r="F421" t="str">
            <v>OPFHE</v>
          </cell>
          <cell r="G421">
            <v>36831</v>
          </cell>
        </row>
        <row r="422">
          <cell r="A422" t="str">
            <v>136861</v>
          </cell>
          <cell r="B422" t="str">
            <v>NJ</v>
          </cell>
          <cell r="C422" t="str">
            <v>DY</v>
          </cell>
          <cell r="D422" t="str">
            <v>N</v>
          </cell>
          <cell r="E422" t="str">
            <v>X</v>
          </cell>
          <cell r="F422" t="str">
            <v>OPFHE</v>
          </cell>
          <cell r="G422">
            <v>36861</v>
          </cell>
        </row>
        <row r="423">
          <cell r="A423" t="str">
            <v>136892</v>
          </cell>
          <cell r="B423" t="str">
            <v>NJ</v>
          </cell>
          <cell r="C423" t="str">
            <v>DY</v>
          </cell>
          <cell r="D423" t="str">
            <v>N</v>
          </cell>
          <cell r="E423" t="str">
            <v>X</v>
          </cell>
          <cell r="F423" t="str">
            <v>OPFHE</v>
          </cell>
          <cell r="G423">
            <v>36892</v>
          </cell>
          <cell r="AG423">
            <v>40</v>
          </cell>
        </row>
        <row r="424">
          <cell r="A424" t="str">
            <v>136923</v>
          </cell>
          <cell r="B424" t="str">
            <v>NJ</v>
          </cell>
          <cell r="C424" t="str">
            <v>DY</v>
          </cell>
          <cell r="D424" t="str">
            <v>N</v>
          </cell>
          <cell r="E424" t="str">
            <v>X</v>
          </cell>
          <cell r="F424" t="str">
            <v>OPFHE</v>
          </cell>
          <cell r="G424">
            <v>36923</v>
          </cell>
        </row>
        <row r="425">
          <cell r="A425" t="str">
            <v>136951</v>
          </cell>
          <cell r="B425" t="str">
            <v>NJ</v>
          </cell>
          <cell r="C425" t="str">
            <v>DY</v>
          </cell>
          <cell r="D425" t="str">
            <v>N</v>
          </cell>
          <cell r="E425" t="str">
            <v>X</v>
          </cell>
          <cell r="F425" t="str">
            <v>OPFHE</v>
          </cell>
          <cell r="G425">
            <v>36951</v>
          </cell>
        </row>
        <row r="426">
          <cell r="A426" t="str">
            <v>136982</v>
          </cell>
          <cell r="B426" t="str">
            <v>NJ</v>
          </cell>
          <cell r="C426" t="str">
            <v>DY</v>
          </cell>
          <cell r="D426" t="str">
            <v>N</v>
          </cell>
          <cell r="E426" t="str">
            <v>X</v>
          </cell>
          <cell r="F426" t="str">
            <v>OPFHE</v>
          </cell>
          <cell r="G426">
            <v>36982</v>
          </cell>
        </row>
        <row r="427">
          <cell r="A427" t="str">
            <v>137012</v>
          </cell>
          <cell r="B427" t="str">
            <v>NJ</v>
          </cell>
          <cell r="C427" t="str">
            <v>DY</v>
          </cell>
          <cell r="D427" t="str">
            <v>N</v>
          </cell>
          <cell r="E427" t="str">
            <v>X</v>
          </cell>
          <cell r="F427" t="str">
            <v>OPFHE</v>
          </cell>
          <cell r="G427">
            <v>37012</v>
          </cell>
        </row>
        <row r="428">
          <cell r="A428" t="str">
            <v>137043</v>
          </cell>
          <cell r="B428" t="str">
            <v>NJ</v>
          </cell>
          <cell r="C428" t="str">
            <v>DY</v>
          </cell>
          <cell r="D428" t="str">
            <v>N</v>
          </cell>
          <cell r="E428" t="str">
            <v>X</v>
          </cell>
          <cell r="F428" t="str">
            <v>OPFHE</v>
          </cell>
          <cell r="G428">
            <v>37043</v>
          </cell>
          <cell r="AL428">
            <v>46</v>
          </cell>
        </row>
        <row r="429">
          <cell r="A429" t="str">
            <v>137073</v>
          </cell>
          <cell r="B429" t="str">
            <v>NJ</v>
          </cell>
          <cell r="C429" t="str">
            <v>DY</v>
          </cell>
          <cell r="D429" t="str">
            <v>N</v>
          </cell>
          <cell r="E429" t="str">
            <v>X</v>
          </cell>
          <cell r="F429" t="str">
            <v>OPFHE</v>
          </cell>
          <cell r="G429">
            <v>37073</v>
          </cell>
        </row>
        <row r="430">
          <cell r="A430" t="str">
            <v>137104</v>
          </cell>
          <cell r="B430" t="str">
            <v>NJ</v>
          </cell>
          <cell r="C430" t="str">
            <v>DY</v>
          </cell>
          <cell r="D430" t="str">
            <v>N</v>
          </cell>
          <cell r="E430" t="str">
            <v>X</v>
          </cell>
          <cell r="F430" t="str">
            <v>OPFHE</v>
          </cell>
          <cell r="G430">
            <v>37104</v>
          </cell>
        </row>
        <row r="431">
          <cell r="A431" t="str">
            <v>137135</v>
          </cell>
          <cell r="B431" t="str">
            <v>NJ</v>
          </cell>
          <cell r="C431" t="str">
            <v>DY</v>
          </cell>
          <cell r="D431" t="str">
            <v>N</v>
          </cell>
          <cell r="E431" t="str">
            <v>X</v>
          </cell>
          <cell r="F431" t="str">
            <v>OPFHE</v>
          </cell>
          <cell r="G431">
            <v>37135</v>
          </cell>
        </row>
        <row r="432">
          <cell r="A432" t="str">
            <v>136161</v>
          </cell>
          <cell r="B432" t="str">
            <v>NJ</v>
          </cell>
          <cell r="C432" t="str">
            <v>DY</v>
          </cell>
          <cell r="D432" t="str">
            <v>N</v>
          </cell>
          <cell r="E432" t="str">
            <v>X</v>
          </cell>
          <cell r="F432" t="str">
            <v>OPFHL</v>
          </cell>
          <cell r="G432">
            <v>36161</v>
          </cell>
        </row>
        <row r="433">
          <cell r="A433" t="str">
            <v>136192</v>
          </cell>
          <cell r="B433" t="str">
            <v>NJ</v>
          </cell>
          <cell r="C433" t="str">
            <v>DY</v>
          </cell>
          <cell r="D433" t="str">
            <v>N</v>
          </cell>
          <cell r="E433" t="str">
            <v>X</v>
          </cell>
          <cell r="F433" t="str">
            <v>OPFHL</v>
          </cell>
          <cell r="G433">
            <v>36192</v>
          </cell>
        </row>
        <row r="434">
          <cell r="A434" t="str">
            <v>136220</v>
          </cell>
          <cell r="B434" t="str">
            <v>NJ</v>
          </cell>
          <cell r="C434" t="str">
            <v>DY</v>
          </cell>
          <cell r="D434" t="str">
            <v>N</v>
          </cell>
          <cell r="E434" t="str">
            <v>X</v>
          </cell>
          <cell r="F434" t="str">
            <v>OPFHL</v>
          </cell>
          <cell r="G434">
            <v>36220</v>
          </cell>
        </row>
        <row r="435">
          <cell r="A435" t="str">
            <v>136251</v>
          </cell>
          <cell r="B435" t="str">
            <v>NJ</v>
          </cell>
          <cell r="C435" t="str">
            <v>DY</v>
          </cell>
          <cell r="D435" t="str">
            <v>N</v>
          </cell>
          <cell r="E435" t="str">
            <v>X</v>
          </cell>
          <cell r="F435" t="str">
            <v>OPFHL</v>
          </cell>
          <cell r="G435">
            <v>36251</v>
          </cell>
        </row>
        <row r="436">
          <cell r="A436" t="str">
            <v>136281</v>
          </cell>
          <cell r="B436" t="str">
            <v>NJ</v>
          </cell>
          <cell r="C436" t="str">
            <v>DY</v>
          </cell>
          <cell r="D436" t="str">
            <v>N</v>
          </cell>
          <cell r="E436" t="str">
            <v>X</v>
          </cell>
          <cell r="F436" t="str">
            <v>OPFHL</v>
          </cell>
          <cell r="G436">
            <v>36281</v>
          </cell>
          <cell r="L436">
            <v>16.510000000000002</v>
          </cell>
        </row>
        <row r="437">
          <cell r="A437" t="str">
            <v>136312</v>
          </cell>
          <cell r="B437" t="str">
            <v>NJ</v>
          </cell>
          <cell r="C437" t="str">
            <v>DY</v>
          </cell>
          <cell r="D437" t="str">
            <v>N</v>
          </cell>
          <cell r="E437" t="str">
            <v>X</v>
          </cell>
          <cell r="F437" t="str">
            <v>OPFHL</v>
          </cell>
          <cell r="G437">
            <v>36312</v>
          </cell>
        </row>
        <row r="438">
          <cell r="A438" t="str">
            <v>136342</v>
          </cell>
          <cell r="B438" t="str">
            <v>NJ</v>
          </cell>
          <cell r="C438" t="str">
            <v>DY</v>
          </cell>
          <cell r="D438" t="str">
            <v>N</v>
          </cell>
          <cell r="E438" t="str">
            <v>X</v>
          </cell>
          <cell r="F438" t="str">
            <v>OPFHL</v>
          </cell>
          <cell r="G438">
            <v>36342</v>
          </cell>
        </row>
        <row r="439">
          <cell r="A439" t="str">
            <v>136373</v>
          </cell>
          <cell r="B439" t="str">
            <v>NJ</v>
          </cell>
          <cell r="C439" t="str">
            <v>DY</v>
          </cell>
          <cell r="D439" t="str">
            <v>N</v>
          </cell>
          <cell r="E439" t="str">
            <v>X</v>
          </cell>
          <cell r="F439" t="str">
            <v>OPFHL</v>
          </cell>
          <cell r="G439">
            <v>36373</v>
          </cell>
        </row>
        <row r="440">
          <cell r="A440" t="str">
            <v>136404</v>
          </cell>
          <cell r="B440" t="str">
            <v>NJ</v>
          </cell>
          <cell r="C440" t="str">
            <v>DY</v>
          </cell>
          <cell r="D440" t="str">
            <v>N</v>
          </cell>
          <cell r="E440" t="str">
            <v>X</v>
          </cell>
          <cell r="F440" t="str">
            <v>OPFHL</v>
          </cell>
          <cell r="G440">
            <v>36404</v>
          </cell>
        </row>
        <row r="441">
          <cell r="A441" t="str">
            <v>136434</v>
          </cell>
          <cell r="B441" t="str">
            <v>NJ</v>
          </cell>
          <cell r="C441" t="str">
            <v>DY</v>
          </cell>
          <cell r="D441" t="str">
            <v>N</v>
          </cell>
          <cell r="E441" t="str">
            <v>X</v>
          </cell>
          <cell r="F441" t="str">
            <v>OPFHL</v>
          </cell>
          <cell r="G441">
            <v>36434</v>
          </cell>
        </row>
        <row r="442">
          <cell r="A442" t="str">
            <v>136465</v>
          </cell>
          <cell r="B442" t="str">
            <v>NJ</v>
          </cell>
          <cell r="C442" t="str">
            <v>DY</v>
          </cell>
          <cell r="D442" t="str">
            <v>N</v>
          </cell>
          <cell r="E442" t="str">
            <v>X</v>
          </cell>
          <cell r="F442" t="str">
            <v>OPFHL</v>
          </cell>
          <cell r="G442">
            <v>36465</v>
          </cell>
        </row>
        <row r="443">
          <cell r="A443" t="str">
            <v>136495</v>
          </cell>
          <cell r="B443" t="str">
            <v>NJ</v>
          </cell>
          <cell r="C443" t="str">
            <v>DY</v>
          </cell>
          <cell r="D443" t="str">
            <v>N</v>
          </cell>
          <cell r="E443" t="str">
            <v>X</v>
          </cell>
          <cell r="F443" t="str">
            <v>OPFHL</v>
          </cell>
          <cell r="G443">
            <v>36495</v>
          </cell>
        </row>
        <row r="444">
          <cell r="A444" t="str">
            <v>136526</v>
          </cell>
          <cell r="B444" t="str">
            <v>NJ</v>
          </cell>
          <cell r="C444" t="str">
            <v>DY</v>
          </cell>
          <cell r="D444" t="str">
            <v>N</v>
          </cell>
          <cell r="E444" t="str">
            <v>X</v>
          </cell>
          <cell r="F444" t="str">
            <v>OPFHL</v>
          </cell>
          <cell r="G444">
            <v>36526</v>
          </cell>
        </row>
        <row r="445">
          <cell r="A445" t="str">
            <v>136557</v>
          </cell>
          <cell r="B445" t="str">
            <v>NJ</v>
          </cell>
          <cell r="C445" t="str">
            <v>DY</v>
          </cell>
          <cell r="D445" t="str">
            <v>N</v>
          </cell>
          <cell r="E445" t="str">
            <v>X</v>
          </cell>
          <cell r="F445" t="str">
            <v>OPFHL</v>
          </cell>
          <cell r="G445">
            <v>36557</v>
          </cell>
        </row>
        <row r="446">
          <cell r="A446" t="str">
            <v>136586</v>
          </cell>
          <cell r="B446" t="str">
            <v>NJ</v>
          </cell>
          <cell r="C446" t="str">
            <v>DY</v>
          </cell>
          <cell r="D446" t="str">
            <v>N</v>
          </cell>
          <cell r="E446" t="str">
            <v>X</v>
          </cell>
          <cell r="F446" t="str">
            <v>OPFHL</v>
          </cell>
          <cell r="G446">
            <v>36586</v>
          </cell>
        </row>
        <row r="447">
          <cell r="A447" t="str">
            <v>136617</v>
          </cell>
          <cell r="B447" t="str">
            <v>NJ</v>
          </cell>
          <cell r="C447" t="str">
            <v>DY</v>
          </cell>
          <cell r="D447" t="str">
            <v>N</v>
          </cell>
          <cell r="E447" t="str">
            <v>X</v>
          </cell>
          <cell r="F447" t="str">
            <v>OPFHL</v>
          </cell>
          <cell r="G447">
            <v>36617</v>
          </cell>
        </row>
        <row r="448">
          <cell r="A448" t="str">
            <v>136647</v>
          </cell>
          <cell r="B448" t="str">
            <v>NJ</v>
          </cell>
          <cell r="C448" t="str">
            <v>DY</v>
          </cell>
          <cell r="D448" t="str">
            <v>N</v>
          </cell>
          <cell r="E448" t="str">
            <v>X</v>
          </cell>
          <cell r="F448" t="str">
            <v>OPFHL</v>
          </cell>
          <cell r="G448">
            <v>36647</v>
          </cell>
          <cell r="Z448">
            <v>544</v>
          </cell>
        </row>
        <row r="449">
          <cell r="A449" t="str">
            <v>136678</v>
          </cell>
          <cell r="B449" t="str">
            <v>NJ</v>
          </cell>
          <cell r="C449" t="str">
            <v>DY</v>
          </cell>
          <cell r="D449" t="str">
            <v>N</v>
          </cell>
          <cell r="E449" t="str">
            <v>X</v>
          </cell>
          <cell r="F449" t="str">
            <v>OPFHL</v>
          </cell>
          <cell r="G449">
            <v>36678</v>
          </cell>
        </row>
        <row r="450">
          <cell r="A450" t="str">
            <v>136708</v>
          </cell>
          <cell r="B450" t="str">
            <v>NJ</v>
          </cell>
          <cell r="C450" t="str">
            <v>DY</v>
          </cell>
          <cell r="D450" t="str">
            <v>N</v>
          </cell>
          <cell r="E450" t="str">
            <v>X</v>
          </cell>
          <cell r="F450" t="str">
            <v>OPFHL</v>
          </cell>
          <cell r="G450">
            <v>36708</v>
          </cell>
        </row>
        <row r="451">
          <cell r="A451" t="str">
            <v>136739</v>
          </cell>
          <cell r="B451" t="str">
            <v>NJ</v>
          </cell>
          <cell r="C451" t="str">
            <v>DY</v>
          </cell>
          <cell r="D451" t="str">
            <v>N</v>
          </cell>
          <cell r="E451" t="str">
            <v>X</v>
          </cell>
          <cell r="F451" t="str">
            <v>OPFHL</v>
          </cell>
          <cell r="G451">
            <v>36739</v>
          </cell>
        </row>
        <row r="452">
          <cell r="A452" t="str">
            <v>136770</v>
          </cell>
          <cell r="B452" t="str">
            <v>NJ</v>
          </cell>
          <cell r="C452" t="str">
            <v>DY</v>
          </cell>
          <cell r="D452" t="str">
            <v>N</v>
          </cell>
          <cell r="E452" t="str">
            <v>X</v>
          </cell>
          <cell r="F452" t="str">
            <v>OPFHL</v>
          </cell>
          <cell r="G452">
            <v>36770</v>
          </cell>
        </row>
        <row r="453">
          <cell r="A453" t="str">
            <v>136800</v>
          </cell>
          <cell r="B453" t="str">
            <v>NJ</v>
          </cell>
          <cell r="C453" t="str">
            <v>DY</v>
          </cell>
          <cell r="D453" t="str">
            <v>N</v>
          </cell>
          <cell r="E453" t="str">
            <v>X</v>
          </cell>
          <cell r="F453" t="str">
            <v>OPFHL</v>
          </cell>
          <cell r="G453">
            <v>36800</v>
          </cell>
        </row>
        <row r="454">
          <cell r="A454" t="str">
            <v>136831</v>
          </cell>
          <cell r="B454" t="str">
            <v>NJ</v>
          </cell>
          <cell r="C454" t="str">
            <v>DY</v>
          </cell>
          <cell r="D454" t="str">
            <v>N</v>
          </cell>
          <cell r="E454" t="str">
            <v>X</v>
          </cell>
          <cell r="F454" t="str">
            <v>OPFHL</v>
          </cell>
          <cell r="G454">
            <v>36831</v>
          </cell>
        </row>
        <row r="455">
          <cell r="A455" t="str">
            <v>136861</v>
          </cell>
          <cell r="B455" t="str">
            <v>NJ</v>
          </cell>
          <cell r="C455" t="str">
            <v>DY</v>
          </cell>
          <cell r="D455" t="str">
            <v>N</v>
          </cell>
          <cell r="E455" t="str">
            <v>X</v>
          </cell>
          <cell r="F455" t="str">
            <v>OPFHL</v>
          </cell>
          <cell r="G455">
            <v>36861</v>
          </cell>
        </row>
        <row r="456">
          <cell r="A456" t="str">
            <v>136892</v>
          </cell>
          <cell r="B456" t="str">
            <v>NJ</v>
          </cell>
          <cell r="C456" t="str">
            <v>DY</v>
          </cell>
          <cell r="D456" t="str">
            <v>N</v>
          </cell>
          <cell r="E456" t="str">
            <v>X</v>
          </cell>
          <cell r="F456" t="str">
            <v>OPFHL</v>
          </cell>
          <cell r="G456">
            <v>36892</v>
          </cell>
          <cell r="AG456">
            <v>25.7</v>
          </cell>
        </row>
        <row r="457">
          <cell r="A457" t="str">
            <v>136923</v>
          </cell>
          <cell r="B457" t="str">
            <v>NJ</v>
          </cell>
          <cell r="C457" t="str">
            <v>DY</v>
          </cell>
          <cell r="D457" t="str">
            <v>N</v>
          </cell>
          <cell r="E457" t="str">
            <v>X</v>
          </cell>
          <cell r="F457" t="str">
            <v>OPFHL</v>
          </cell>
          <cell r="G457">
            <v>36923</v>
          </cell>
        </row>
        <row r="458">
          <cell r="A458" t="str">
            <v>136951</v>
          </cell>
          <cell r="B458" t="str">
            <v>NJ</v>
          </cell>
          <cell r="C458" t="str">
            <v>DY</v>
          </cell>
          <cell r="D458" t="str">
            <v>N</v>
          </cell>
          <cell r="E458" t="str">
            <v>X</v>
          </cell>
          <cell r="F458" t="str">
            <v>OPFHL</v>
          </cell>
          <cell r="G458">
            <v>36951</v>
          </cell>
          <cell r="AI458">
            <v>36</v>
          </cell>
        </row>
        <row r="459">
          <cell r="A459" t="str">
            <v>136982</v>
          </cell>
          <cell r="B459" t="str">
            <v>NJ</v>
          </cell>
          <cell r="C459" t="str">
            <v>DY</v>
          </cell>
          <cell r="D459" t="str">
            <v>N</v>
          </cell>
          <cell r="E459" t="str">
            <v>X</v>
          </cell>
          <cell r="F459" t="str">
            <v>OPFHL</v>
          </cell>
          <cell r="G459">
            <v>36982</v>
          </cell>
        </row>
        <row r="460">
          <cell r="A460" t="str">
            <v>137012</v>
          </cell>
          <cell r="B460" t="str">
            <v>NJ</v>
          </cell>
          <cell r="C460" t="str">
            <v>DY</v>
          </cell>
          <cell r="D460" t="str">
            <v>N</v>
          </cell>
          <cell r="E460" t="str">
            <v>X</v>
          </cell>
          <cell r="F460" t="str">
            <v>OPFHL</v>
          </cell>
          <cell r="G460">
            <v>37012</v>
          </cell>
        </row>
        <row r="461">
          <cell r="A461" t="str">
            <v>137043</v>
          </cell>
          <cell r="B461" t="str">
            <v>NJ</v>
          </cell>
          <cell r="C461" t="str">
            <v>DY</v>
          </cell>
          <cell r="D461" t="str">
            <v>N</v>
          </cell>
          <cell r="E461" t="str">
            <v>X</v>
          </cell>
          <cell r="F461" t="str">
            <v>OPFHL</v>
          </cell>
          <cell r="G461">
            <v>37043</v>
          </cell>
        </row>
        <row r="462">
          <cell r="A462" t="str">
            <v>137073</v>
          </cell>
          <cell r="B462" t="str">
            <v>NJ</v>
          </cell>
          <cell r="C462" t="str">
            <v>DY</v>
          </cell>
          <cell r="D462" t="str">
            <v>N</v>
          </cell>
          <cell r="E462" t="str">
            <v>X</v>
          </cell>
          <cell r="F462" t="str">
            <v>OPFHL</v>
          </cell>
          <cell r="G462">
            <v>37073</v>
          </cell>
        </row>
        <row r="463">
          <cell r="A463" t="str">
            <v>137104</v>
          </cell>
          <cell r="B463" t="str">
            <v>NJ</v>
          </cell>
          <cell r="C463" t="str">
            <v>DY</v>
          </cell>
          <cell r="D463" t="str">
            <v>N</v>
          </cell>
          <cell r="E463" t="str">
            <v>X</v>
          </cell>
          <cell r="F463" t="str">
            <v>OPFHL</v>
          </cell>
          <cell r="G463">
            <v>37104</v>
          </cell>
        </row>
        <row r="464">
          <cell r="A464" t="str">
            <v>137135</v>
          </cell>
          <cell r="B464" t="str">
            <v>NJ</v>
          </cell>
          <cell r="C464" t="str">
            <v>DY</v>
          </cell>
          <cell r="D464" t="str">
            <v>N</v>
          </cell>
          <cell r="E464" t="str">
            <v>X</v>
          </cell>
          <cell r="F464" t="str">
            <v>OPFHL</v>
          </cell>
          <cell r="G464">
            <v>37135</v>
          </cell>
        </row>
        <row r="465">
          <cell r="A465" t="str">
            <v>136161</v>
          </cell>
          <cell r="B465" t="str">
            <v>NJ</v>
          </cell>
          <cell r="C465" t="str">
            <v>DY</v>
          </cell>
          <cell r="D465" t="str">
            <v>N</v>
          </cell>
          <cell r="E465" t="str">
            <v>X</v>
          </cell>
          <cell r="F465" t="str">
            <v>OPFHO</v>
          </cell>
          <cell r="G465">
            <v>36161</v>
          </cell>
        </row>
        <row r="466">
          <cell r="A466" t="str">
            <v>136192</v>
          </cell>
          <cell r="B466" t="str">
            <v>NJ</v>
          </cell>
          <cell r="C466" t="str">
            <v>DY</v>
          </cell>
          <cell r="D466" t="str">
            <v>N</v>
          </cell>
          <cell r="E466" t="str">
            <v>X</v>
          </cell>
          <cell r="F466" t="str">
            <v>OPFHO</v>
          </cell>
          <cell r="G466">
            <v>36192</v>
          </cell>
        </row>
        <row r="467">
          <cell r="A467" t="str">
            <v>136220</v>
          </cell>
          <cell r="B467" t="str">
            <v>NJ</v>
          </cell>
          <cell r="C467" t="str">
            <v>DY</v>
          </cell>
          <cell r="D467" t="str">
            <v>N</v>
          </cell>
          <cell r="E467" t="str">
            <v>X</v>
          </cell>
          <cell r="F467" t="str">
            <v>OPFHO</v>
          </cell>
          <cell r="G467">
            <v>36220</v>
          </cell>
        </row>
        <row r="468">
          <cell r="A468" t="str">
            <v>136251</v>
          </cell>
          <cell r="B468" t="str">
            <v>NJ</v>
          </cell>
          <cell r="C468" t="str">
            <v>DY</v>
          </cell>
          <cell r="D468" t="str">
            <v>N</v>
          </cell>
          <cell r="E468" t="str">
            <v>X</v>
          </cell>
          <cell r="F468" t="str">
            <v>OPFHO</v>
          </cell>
          <cell r="G468">
            <v>36251</v>
          </cell>
        </row>
        <row r="469">
          <cell r="A469" t="str">
            <v>136281</v>
          </cell>
          <cell r="B469" t="str">
            <v>NJ</v>
          </cell>
          <cell r="C469" t="str">
            <v>DY</v>
          </cell>
          <cell r="D469" t="str">
            <v>N</v>
          </cell>
          <cell r="E469" t="str">
            <v>X</v>
          </cell>
          <cell r="F469" t="str">
            <v>OPFHO</v>
          </cell>
          <cell r="G469">
            <v>36281</v>
          </cell>
        </row>
        <row r="470">
          <cell r="A470" t="str">
            <v>136312</v>
          </cell>
          <cell r="B470" t="str">
            <v>NJ</v>
          </cell>
          <cell r="C470" t="str">
            <v>DY</v>
          </cell>
          <cell r="D470" t="str">
            <v>N</v>
          </cell>
          <cell r="E470" t="str">
            <v>X</v>
          </cell>
          <cell r="F470" t="str">
            <v>OPFHO</v>
          </cell>
          <cell r="G470">
            <v>36312</v>
          </cell>
        </row>
        <row r="471">
          <cell r="A471" t="str">
            <v>136342</v>
          </cell>
          <cell r="B471" t="str">
            <v>NJ</v>
          </cell>
          <cell r="C471" t="str">
            <v>DY</v>
          </cell>
          <cell r="D471" t="str">
            <v>N</v>
          </cell>
          <cell r="E471" t="str">
            <v>X</v>
          </cell>
          <cell r="F471" t="str">
            <v>OPFHO</v>
          </cell>
          <cell r="G471">
            <v>36342</v>
          </cell>
        </row>
        <row r="472">
          <cell r="A472" t="str">
            <v>136373</v>
          </cell>
          <cell r="B472" t="str">
            <v>NJ</v>
          </cell>
          <cell r="C472" t="str">
            <v>DY</v>
          </cell>
          <cell r="D472" t="str">
            <v>N</v>
          </cell>
          <cell r="E472" t="str">
            <v>X</v>
          </cell>
          <cell r="F472" t="str">
            <v>OPFHO</v>
          </cell>
          <cell r="G472">
            <v>36373</v>
          </cell>
        </row>
        <row r="473">
          <cell r="A473" t="str">
            <v>136404</v>
          </cell>
          <cell r="B473" t="str">
            <v>NJ</v>
          </cell>
          <cell r="C473" t="str">
            <v>DY</v>
          </cell>
          <cell r="D473" t="str">
            <v>N</v>
          </cell>
          <cell r="E473" t="str">
            <v>X</v>
          </cell>
          <cell r="F473" t="str">
            <v>OPFHO</v>
          </cell>
          <cell r="G473">
            <v>36404</v>
          </cell>
        </row>
        <row r="474">
          <cell r="A474" t="str">
            <v>136434</v>
          </cell>
          <cell r="B474" t="str">
            <v>NJ</v>
          </cell>
          <cell r="C474" t="str">
            <v>DY</v>
          </cell>
          <cell r="D474" t="str">
            <v>N</v>
          </cell>
          <cell r="E474" t="str">
            <v>X</v>
          </cell>
          <cell r="F474" t="str">
            <v>OPFHO</v>
          </cell>
          <cell r="G474">
            <v>36434</v>
          </cell>
        </row>
        <row r="475">
          <cell r="A475" t="str">
            <v>136465</v>
          </cell>
          <cell r="B475" t="str">
            <v>NJ</v>
          </cell>
          <cell r="C475" t="str">
            <v>DY</v>
          </cell>
          <cell r="D475" t="str">
            <v>N</v>
          </cell>
          <cell r="E475" t="str">
            <v>X</v>
          </cell>
          <cell r="F475" t="str">
            <v>OPFHO</v>
          </cell>
          <cell r="G475">
            <v>36465</v>
          </cell>
        </row>
        <row r="476">
          <cell r="A476" t="str">
            <v>136495</v>
          </cell>
          <cell r="B476" t="str">
            <v>NJ</v>
          </cell>
          <cell r="C476" t="str">
            <v>DY</v>
          </cell>
          <cell r="D476" t="str">
            <v>N</v>
          </cell>
          <cell r="E476" t="str">
            <v>X</v>
          </cell>
          <cell r="F476" t="str">
            <v>OPFHO</v>
          </cell>
          <cell r="G476">
            <v>36495</v>
          </cell>
        </row>
        <row r="477">
          <cell r="A477" t="str">
            <v>136526</v>
          </cell>
          <cell r="B477" t="str">
            <v>NJ</v>
          </cell>
          <cell r="C477" t="str">
            <v>DY</v>
          </cell>
          <cell r="D477" t="str">
            <v>N</v>
          </cell>
          <cell r="E477" t="str">
            <v>X</v>
          </cell>
          <cell r="F477" t="str">
            <v>OPFHO</v>
          </cell>
          <cell r="G477">
            <v>36526</v>
          </cell>
        </row>
        <row r="478">
          <cell r="A478" t="str">
            <v>136557</v>
          </cell>
          <cell r="B478" t="str">
            <v>NJ</v>
          </cell>
          <cell r="C478" t="str">
            <v>DY</v>
          </cell>
          <cell r="D478" t="str">
            <v>N</v>
          </cell>
          <cell r="E478" t="str">
            <v>X</v>
          </cell>
          <cell r="F478" t="str">
            <v>OPFHO</v>
          </cell>
          <cell r="G478">
            <v>36557</v>
          </cell>
        </row>
        <row r="479">
          <cell r="A479" t="str">
            <v>136586</v>
          </cell>
          <cell r="B479" t="str">
            <v>NJ</v>
          </cell>
          <cell r="C479" t="str">
            <v>DY</v>
          </cell>
          <cell r="D479" t="str">
            <v>N</v>
          </cell>
          <cell r="E479" t="str">
            <v>X</v>
          </cell>
          <cell r="F479" t="str">
            <v>OPFHO</v>
          </cell>
          <cell r="G479">
            <v>36586</v>
          </cell>
        </row>
        <row r="480">
          <cell r="A480" t="str">
            <v>136617</v>
          </cell>
          <cell r="B480" t="str">
            <v>NJ</v>
          </cell>
          <cell r="C480" t="str">
            <v>DY</v>
          </cell>
          <cell r="D480" t="str">
            <v>N</v>
          </cell>
          <cell r="E480" t="str">
            <v>X</v>
          </cell>
          <cell r="F480" t="str">
            <v>OPFHO</v>
          </cell>
          <cell r="G480">
            <v>36617</v>
          </cell>
          <cell r="X480">
            <v>280</v>
          </cell>
        </row>
        <row r="481">
          <cell r="A481" t="str">
            <v>136647</v>
          </cell>
          <cell r="B481" t="str">
            <v>NJ</v>
          </cell>
          <cell r="C481" t="str">
            <v>DY</v>
          </cell>
          <cell r="D481" t="str">
            <v>N</v>
          </cell>
          <cell r="E481" t="str">
            <v>X</v>
          </cell>
          <cell r="F481" t="str">
            <v>OPFHO</v>
          </cell>
          <cell r="G481">
            <v>36647</v>
          </cell>
        </row>
        <row r="482">
          <cell r="A482" t="str">
            <v>136678</v>
          </cell>
          <cell r="B482" t="str">
            <v>NJ</v>
          </cell>
          <cell r="C482" t="str">
            <v>DY</v>
          </cell>
          <cell r="D482" t="str">
            <v>N</v>
          </cell>
          <cell r="E482" t="str">
            <v>X</v>
          </cell>
          <cell r="F482" t="str">
            <v>OPFHO</v>
          </cell>
          <cell r="G482">
            <v>36678</v>
          </cell>
        </row>
        <row r="483">
          <cell r="A483" t="str">
            <v>136708</v>
          </cell>
          <cell r="B483" t="str">
            <v>NJ</v>
          </cell>
          <cell r="C483" t="str">
            <v>DY</v>
          </cell>
          <cell r="D483" t="str">
            <v>N</v>
          </cell>
          <cell r="E483" t="str">
            <v>X</v>
          </cell>
          <cell r="F483" t="str">
            <v>OPFHO</v>
          </cell>
          <cell r="G483">
            <v>36708</v>
          </cell>
        </row>
        <row r="484">
          <cell r="A484" t="str">
            <v>136739</v>
          </cell>
          <cell r="B484" t="str">
            <v>NJ</v>
          </cell>
          <cell r="C484" t="str">
            <v>DY</v>
          </cell>
          <cell r="D484" t="str">
            <v>N</v>
          </cell>
          <cell r="E484" t="str">
            <v>X</v>
          </cell>
          <cell r="F484" t="str">
            <v>OPFHO</v>
          </cell>
          <cell r="G484">
            <v>36739</v>
          </cell>
        </row>
        <row r="485">
          <cell r="A485" t="str">
            <v>136770</v>
          </cell>
          <cell r="B485" t="str">
            <v>NJ</v>
          </cell>
          <cell r="C485" t="str">
            <v>DY</v>
          </cell>
          <cell r="D485" t="str">
            <v>N</v>
          </cell>
          <cell r="E485" t="str">
            <v>X</v>
          </cell>
          <cell r="F485" t="str">
            <v>OPFHO</v>
          </cell>
          <cell r="G485">
            <v>36770</v>
          </cell>
        </row>
        <row r="486">
          <cell r="A486" t="str">
            <v>136800</v>
          </cell>
          <cell r="B486" t="str">
            <v>NJ</v>
          </cell>
          <cell r="C486" t="str">
            <v>DY</v>
          </cell>
          <cell r="D486" t="str">
            <v>N</v>
          </cell>
          <cell r="E486" t="str">
            <v>X</v>
          </cell>
          <cell r="F486" t="str">
            <v>OPFHO</v>
          </cell>
          <cell r="G486">
            <v>36800</v>
          </cell>
        </row>
        <row r="487">
          <cell r="A487" t="str">
            <v>136831</v>
          </cell>
          <cell r="B487" t="str">
            <v>NJ</v>
          </cell>
          <cell r="C487" t="str">
            <v>DY</v>
          </cell>
          <cell r="D487" t="str">
            <v>N</v>
          </cell>
          <cell r="E487" t="str">
            <v>X</v>
          </cell>
          <cell r="F487" t="str">
            <v>OPFHO</v>
          </cell>
          <cell r="G487">
            <v>36831</v>
          </cell>
        </row>
        <row r="488">
          <cell r="A488" t="str">
            <v>136861</v>
          </cell>
          <cell r="B488" t="str">
            <v>NJ</v>
          </cell>
          <cell r="C488" t="str">
            <v>DY</v>
          </cell>
          <cell r="D488" t="str">
            <v>N</v>
          </cell>
          <cell r="E488" t="str">
            <v>X</v>
          </cell>
          <cell r="F488" t="str">
            <v>OPFHO</v>
          </cell>
          <cell r="G488">
            <v>36861</v>
          </cell>
        </row>
        <row r="489">
          <cell r="A489" t="str">
            <v>136892</v>
          </cell>
          <cell r="B489" t="str">
            <v>NJ</v>
          </cell>
          <cell r="C489" t="str">
            <v>DY</v>
          </cell>
          <cell r="D489" t="str">
            <v>N</v>
          </cell>
          <cell r="E489" t="str">
            <v>X</v>
          </cell>
          <cell r="F489" t="str">
            <v>OPFHO</v>
          </cell>
          <cell r="G489">
            <v>36892</v>
          </cell>
        </row>
        <row r="490">
          <cell r="A490" t="str">
            <v>136923</v>
          </cell>
          <cell r="B490" t="str">
            <v>NJ</v>
          </cell>
          <cell r="C490" t="str">
            <v>DY</v>
          </cell>
          <cell r="D490" t="str">
            <v>N</v>
          </cell>
          <cell r="E490" t="str">
            <v>X</v>
          </cell>
          <cell r="F490" t="str">
            <v>OPFHO</v>
          </cell>
          <cell r="G490">
            <v>36923</v>
          </cell>
        </row>
        <row r="491">
          <cell r="A491" t="str">
            <v>136951</v>
          </cell>
          <cell r="B491" t="str">
            <v>NJ</v>
          </cell>
          <cell r="C491" t="str">
            <v>DY</v>
          </cell>
          <cell r="D491" t="str">
            <v>N</v>
          </cell>
          <cell r="E491" t="str">
            <v>X</v>
          </cell>
          <cell r="F491" t="str">
            <v>OPFHO</v>
          </cell>
          <cell r="G491">
            <v>36951</v>
          </cell>
          <cell r="AI491">
            <v>1376.8</v>
          </cell>
        </row>
        <row r="492">
          <cell r="A492" t="str">
            <v>136982</v>
          </cell>
          <cell r="B492" t="str">
            <v>NJ</v>
          </cell>
          <cell r="C492" t="str">
            <v>DY</v>
          </cell>
          <cell r="D492" t="str">
            <v>N</v>
          </cell>
          <cell r="E492" t="str">
            <v>X</v>
          </cell>
          <cell r="F492" t="str">
            <v>OPFHO</v>
          </cell>
          <cell r="G492">
            <v>36982</v>
          </cell>
        </row>
        <row r="493">
          <cell r="A493" t="str">
            <v>137012</v>
          </cell>
          <cell r="B493" t="str">
            <v>NJ</v>
          </cell>
          <cell r="C493" t="str">
            <v>DY</v>
          </cell>
          <cell r="D493" t="str">
            <v>N</v>
          </cell>
          <cell r="E493" t="str">
            <v>X</v>
          </cell>
          <cell r="F493" t="str">
            <v>OPFHO</v>
          </cell>
          <cell r="G493">
            <v>37012</v>
          </cell>
        </row>
        <row r="494">
          <cell r="A494" t="str">
            <v>137043</v>
          </cell>
          <cell r="B494" t="str">
            <v>NJ</v>
          </cell>
          <cell r="C494" t="str">
            <v>DY</v>
          </cell>
          <cell r="D494" t="str">
            <v>N</v>
          </cell>
          <cell r="E494" t="str">
            <v>X</v>
          </cell>
          <cell r="F494" t="str">
            <v>OPFHO</v>
          </cell>
          <cell r="G494">
            <v>37043</v>
          </cell>
        </row>
        <row r="495">
          <cell r="A495" t="str">
            <v>137073</v>
          </cell>
          <cell r="B495" t="str">
            <v>NJ</v>
          </cell>
          <cell r="C495" t="str">
            <v>DY</v>
          </cell>
          <cell r="D495" t="str">
            <v>N</v>
          </cell>
          <cell r="E495" t="str">
            <v>X</v>
          </cell>
          <cell r="F495" t="str">
            <v>OPFHO</v>
          </cell>
          <cell r="G495">
            <v>37073</v>
          </cell>
        </row>
        <row r="496">
          <cell r="A496" t="str">
            <v>137104</v>
          </cell>
          <cell r="B496" t="str">
            <v>NJ</v>
          </cell>
          <cell r="C496" t="str">
            <v>DY</v>
          </cell>
          <cell r="D496" t="str">
            <v>N</v>
          </cell>
          <cell r="E496" t="str">
            <v>X</v>
          </cell>
          <cell r="F496" t="str">
            <v>OPFHO</v>
          </cell>
          <cell r="G496">
            <v>37104</v>
          </cell>
        </row>
        <row r="497">
          <cell r="A497" t="str">
            <v>137135</v>
          </cell>
          <cell r="B497" t="str">
            <v>NJ</v>
          </cell>
          <cell r="C497" t="str">
            <v>DY</v>
          </cell>
          <cell r="D497" t="str">
            <v>N</v>
          </cell>
          <cell r="E497" t="str">
            <v>X</v>
          </cell>
          <cell r="F497" t="str">
            <v>OPFHO</v>
          </cell>
          <cell r="G497">
            <v>37135</v>
          </cell>
        </row>
        <row r="498">
          <cell r="A498" t="str">
            <v>136161</v>
          </cell>
          <cell r="B498" t="str">
            <v>NJ</v>
          </cell>
          <cell r="C498" t="str">
            <v>DY</v>
          </cell>
          <cell r="D498" t="str">
            <v>N</v>
          </cell>
          <cell r="E498" t="str">
            <v>X</v>
          </cell>
          <cell r="F498" t="str">
            <v>OPFHR</v>
          </cell>
          <cell r="G498">
            <v>36161</v>
          </cell>
        </row>
        <row r="499">
          <cell r="A499" t="str">
            <v>136192</v>
          </cell>
          <cell r="B499" t="str">
            <v>NJ</v>
          </cell>
          <cell r="C499" t="str">
            <v>DY</v>
          </cell>
          <cell r="D499" t="str">
            <v>N</v>
          </cell>
          <cell r="E499" t="str">
            <v>X</v>
          </cell>
          <cell r="F499" t="str">
            <v>OPFHR</v>
          </cell>
          <cell r="G499">
            <v>36192</v>
          </cell>
        </row>
        <row r="500">
          <cell r="A500" t="str">
            <v>136220</v>
          </cell>
          <cell r="B500" t="str">
            <v>NJ</v>
          </cell>
          <cell r="C500" t="str">
            <v>DY</v>
          </cell>
          <cell r="D500" t="str">
            <v>N</v>
          </cell>
          <cell r="E500" t="str">
            <v>X</v>
          </cell>
          <cell r="F500" t="str">
            <v>OPFHR</v>
          </cell>
          <cell r="G500">
            <v>36220</v>
          </cell>
        </row>
        <row r="501">
          <cell r="A501" t="str">
            <v>136251</v>
          </cell>
          <cell r="B501" t="str">
            <v>NJ</v>
          </cell>
          <cell r="C501" t="str">
            <v>DY</v>
          </cell>
          <cell r="D501" t="str">
            <v>N</v>
          </cell>
          <cell r="E501" t="str">
            <v>X</v>
          </cell>
          <cell r="F501" t="str">
            <v>OPFHR</v>
          </cell>
          <cell r="G501">
            <v>36251</v>
          </cell>
        </row>
        <row r="502">
          <cell r="A502" t="str">
            <v>136281</v>
          </cell>
          <cell r="B502" t="str">
            <v>NJ</v>
          </cell>
          <cell r="C502" t="str">
            <v>DY</v>
          </cell>
          <cell r="D502" t="str">
            <v>N</v>
          </cell>
          <cell r="E502" t="str">
            <v>X</v>
          </cell>
          <cell r="F502" t="str">
            <v>OPFHR</v>
          </cell>
          <cell r="G502">
            <v>36281</v>
          </cell>
          <cell r="N502">
            <v>134.30000000000001</v>
          </cell>
        </row>
        <row r="503">
          <cell r="A503" t="str">
            <v>136312</v>
          </cell>
          <cell r="B503" t="str">
            <v>NJ</v>
          </cell>
          <cell r="C503" t="str">
            <v>DY</v>
          </cell>
          <cell r="D503" t="str">
            <v>N</v>
          </cell>
          <cell r="E503" t="str">
            <v>X</v>
          </cell>
          <cell r="F503" t="str">
            <v>OPFHR</v>
          </cell>
          <cell r="G503">
            <v>36312</v>
          </cell>
        </row>
        <row r="504">
          <cell r="A504" t="str">
            <v>136342</v>
          </cell>
          <cell r="B504" t="str">
            <v>NJ</v>
          </cell>
          <cell r="C504" t="str">
            <v>DY</v>
          </cell>
          <cell r="D504" t="str">
            <v>N</v>
          </cell>
          <cell r="E504" t="str">
            <v>X</v>
          </cell>
          <cell r="F504" t="str">
            <v>OPFHR</v>
          </cell>
          <cell r="G504">
            <v>36342</v>
          </cell>
        </row>
        <row r="505">
          <cell r="A505" t="str">
            <v>136373</v>
          </cell>
          <cell r="B505" t="str">
            <v>NJ</v>
          </cell>
          <cell r="C505" t="str">
            <v>DY</v>
          </cell>
          <cell r="D505" t="str">
            <v>N</v>
          </cell>
          <cell r="E505" t="str">
            <v>X</v>
          </cell>
          <cell r="F505" t="str">
            <v>OPFHR</v>
          </cell>
          <cell r="G505">
            <v>36373</v>
          </cell>
        </row>
        <row r="506">
          <cell r="A506" t="str">
            <v>136404</v>
          </cell>
          <cell r="B506" t="str">
            <v>NJ</v>
          </cell>
          <cell r="C506" t="str">
            <v>DY</v>
          </cell>
          <cell r="D506" t="str">
            <v>N</v>
          </cell>
          <cell r="E506" t="str">
            <v>X</v>
          </cell>
          <cell r="F506" t="str">
            <v>OPFHR</v>
          </cell>
          <cell r="G506">
            <v>36404</v>
          </cell>
        </row>
        <row r="507">
          <cell r="A507" t="str">
            <v>136434</v>
          </cell>
          <cell r="B507" t="str">
            <v>NJ</v>
          </cell>
          <cell r="C507" t="str">
            <v>DY</v>
          </cell>
          <cell r="D507" t="str">
            <v>N</v>
          </cell>
          <cell r="E507" t="str">
            <v>X</v>
          </cell>
          <cell r="F507" t="str">
            <v>OPFHR</v>
          </cell>
          <cell r="G507">
            <v>36434</v>
          </cell>
        </row>
        <row r="508">
          <cell r="A508" t="str">
            <v>136465</v>
          </cell>
          <cell r="B508" t="str">
            <v>NJ</v>
          </cell>
          <cell r="C508" t="str">
            <v>DY</v>
          </cell>
          <cell r="D508" t="str">
            <v>N</v>
          </cell>
          <cell r="E508" t="str">
            <v>X</v>
          </cell>
          <cell r="F508" t="str">
            <v>OPFHR</v>
          </cell>
          <cell r="G508">
            <v>36465</v>
          </cell>
          <cell r="T508">
            <v>55.6</v>
          </cell>
        </row>
        <row r="509">
          <cell r="A509" t="str">
            <v>136495</v>
          </cell>
          <cell r="B509" t="str">
            <v>NJ</v>
          </cell>
          <cell r="C509" t="str">
            <v>DY</v>
          </cell>
          <cell r="D509" t="str">
            <v>N</v>
          </cell>
          <cell r="E509" t="str">
            <v>X</v>
          </cell>
          <cell r="F509" t="str">
            <v>OPFHR</v>
          </cell>
          <cell r="G509">
            <v>36495</v>
          </cell>
        </row>
        <row r="510">
          <cell r="A510" t="str">
            <v>136526</v>
          </cell>
          <cell r="B510" t="str">
            <v>NJ</v>
          </cell>
          <cell r="C510" t="str">
            <v>DY</v>
          </cell>
          <cell r="D510" t="str">
            <v>N</v>
          </cell>
          <cell r="E510" t="str">
            <v>X</v>
          </cell>
          <cell r="F510" t="str">
            <v>OPFHR</v>
          </cell>
          <cell r="G510">
            <v>36526</v>
          </cell>
          <cell r="V510">
            <v>16.600000000000001</v>
          </cell>
        </row>
        <row r="511">
          <cell r="A511" t="str">
            <v>136557</v>
          </cell>
          <cell r="B511" t="str">
            <v>NJ</v>
          </cell>
          <cell r="C511" t="str">
            <v>DY</v>
          </cell>
          <cell r="D511" t="str">
            <v>N</v>
          </cell>
          <cell r="E511" t="str">
            <v>X</v>
          </cell>
          <cell r="F511" t="str">
            <v>OPFHR</v>
          </cell>
          <cell r="G511">
            <v>36557</v>
          </cell>
        </row>
        <row r="512">
          <cell r="A512" t="str">
            <v>136586</v>
          </cell>
          <cell r="B512" t="str">
            <v>NJ</v>
          </cell>
          <cell r="C512" t="str">
            <v>DY</v>
          </cell>
          <cell r="D512" t="str">
            <v>N</v>
          </cell>
          <cell r="E512" t="str">
            <v>X</v>
          </cell>
          <cell r="F512" t="str">
            <v>OPFHR</v>
          </cell>
          <cell r="G512">
            <v>36586</v>
          </cell>
        </row>
        <row r="513">
          <cell r="A513" t="str">
            <v>136617</v>
          </cell>
          <cell r="B513" t="str">
            <v>NJ</v>
          </cell>
          <cell r="C513" t="str">
            <v>DY</v>
          </cell>
          <cell r="D513" t="str">
            <v>N</v>
          </cell>
          <cell r="E513" t="str">
            <v>X</v>
          </cell>
          <cell r="F513" t="str">
            <v>OPFHR</v>
          </cell>
          <cell r="G513">
            <v>36617</v>
          </cell>
        </row>
        <row r="514">
          <cell r="A514" t="str">
            <v>136647</v>
          </cell>
          <cell r="B514" t="str">
            <v>NJ</v>
          </cell>
          <cell r="C514" t="str">
            <v>DY</v>
          </cell>
          <cell r="D514" t="str">
            <v>N</v>
          </cell>
          <cell r="E514" t="str">
            <v>X</v>
          </cell>
          <cell r="F514" t="str">
            <v>OPFHR</v>
          </cell>
          <cell r="G514">
            <v>36647</v>
          </cell>
        </row>
        <row r="515">
          <cell r="A515" t="str">
            <v>136678</v>
          </cell>
          <cell r="B515" t="str">
            <v>NJ</v>
          </cell>
          <cell r="C515" t="str">
            <v>DY</v>
          </cell>
          <cell r="D515" t="str">
            <v>N</v>
          </cell>
          <cell r="E515" t="str">
            <v>X</v>
          </cell>
          <cell r="F515" t="str">
            <v>OPFHR</v>
          </cell>
          <cell r="G515">
            <v>36678</v>
          </cell>
        </row>
        <row r="516">
          <cell r="A516" t="str">
            <v>136708</v>
          </cell>
          <cell r="B516" t="str">
            <v>NJ</v>
          </cell>
          <cell r="C516" t="str">
            <v>DY</v>
          </cell>
          <cell r="D516" t="str">
            <v>N</v>
          </cell>
          <cell r="E516" t="str">
            <v>X</v>
          </cell>
          <cell r="F516" t="str">
            <v>OPFHR</v>
          </cell>
          <cell r="G516">
            <v>36708</v>
          </cell>
        </row>
        <row r="517">
          <cell r="A517" t="str">
            <v>136739</v>
          </cell>
          <cell r="B517" t="str">
            <v>NJ</v>
          </cell>
          <cell r="C517" t="str">
            <v>DY</v>
          </cell>
          <cell r="D517" t="str">
            <v>N</v>
          </cell>
          <cell r="E517" t="str">
            <v>X</v>
          </cell>
          <cell r="F517" t="str">
            <v>OPFHR</v>
          </cell>
          <cell r="G517">
            <v>36739</v>
          </cell>
        </row>
        <row r="518">
          <cell r="A518" t="str">
            <v>136770</v>
          </cell>
          <cell r="B518" t="str">
            <v>NJ</v>
          </cell>
          <cell r="C518" t="str">
            <v>DY</v>
          </cell>
          <cell r="D518" t="str">
            <v>N</v>
          </cell>
          <cell r="E518" t="str">
            <v>X</v>
          </cell>
          <cell r="F518" t="str">
            <v>OPFHR</v>
          </cell>
          <cell r="G518">
            <v>36770</v>
          </cell>
        </row>
        <row r="519">
          <cell r="A519" t="str">
            <v>136800</v>
          </cell>
          <cell r="B519" t="str">
            <v>NJ</v>
          </cell>
          <cell r="C519" t="str">
            <v>DY</v>
          </cell>
          <cell r="D519" t="str">
            <v>N</v>
          </cell>
          <cell r="E519" t="str">
            <v>X</v>
          </cell>
          <cell r="F519" t="str">
            <v>OPFHR</v>
          </cell>
          <cell r="G519">
            <v>36800</v>
          </cell>
        </row>
        <row r="520">
          <cell r="A520" t="str">
            <v>136831</v>
          </cell>
          <cell r="B520" t="str">
            <v>NJ</v>
          </cell>
          <cell r="C520" t="str">
            <v>DY</v>
          </cell>
          <cell r="D520" t="str">
            <v>N</v>
          </cell>
          <cell r="E520" t="str">
            <v>X</v>
          </cell>
          <cell r="F520" t="str">
            <v>OPFHR</v>
          </cell>
          <cell r="G520">
            <v>36831</v>
          </cell>
        </row>
        <row r="521">
          <cell r="A521" t="str">
            <v>136861</v>
          </cell>
          <cell r="B521" t="str">
            <v>NJ</v>
          </cell>
          <cell r="C521" t="str">
            <v>DY</v>
          </cell>
          <cell r="D521" t="str">
            <v>N</v>
          </cell>
          <cell r="E521" t="str">
            <v>X</v>
          </cell>
          <cell r="F521" t="str">
            <v>OPFHR</v>
          </cell>
          <cell r="G521">
            <v>36861</v>
          </cell>
        </row>
        <row r="522">
          <cell r="A522" t="str">
            <v>136892</v>
          </cell>
          <cell r="B522" t="str">
            <v>NJ</v>
          </cell>
          <cell r="C522" t="str">
            <v>DY</v>
          </cell>
          <cell r="D522" t="str">
            <v>N</v>
          </cell>
          <cell r="E522" t="str">
            <v>X</v>
          </cell>
          <cell r="F522" t="str">
            <v>OPFHR</v>
          </cell>
          <cell r="G522">
            <v>36892</v>
          </cell>
        </row>
        <row r="523">
          <cell r="A523" t="str">
            <v>136923</v>
          </cell>
          <cell r="B523" t="str">
            <v>NJ</v>
          </cell>
          <cell r="C523" t="str">
            <v>DY</v>
          </cell>
          <cell r="D523" t="str">
            <v>N</v>
          </cell>
          <cell r="E523" t="str">
            <v>X</v>
          </cell>
          <cell r="F523" t="str">
            <v>OPFHR</v>
          </cell>
          <cell r="G523">
            <v>36923</v>
          </cell>
        </row>
        <row r="524">
          <cell r="A524" t="str">
            <v>136951</v>
          </cell>
          <cell r="B524" t="str">
            <v>NJ</v>
          </cell>
          <cell r="C524" t="str">
            <v>DY</v>
          </cell>
          <cell r="D524" t="str">
            <v>N</v>
          </cell>
          <cell r="E524" t="str">
            <v>X</v>
          </cell>
          <cell r="F524" t="str">
            <v>OPFHR</v>
          </cell>
          <cell r="G524">
            <v>36951</v>
          </cell>
        </row>
        <row r="525">
          <cell r="A525" t="str">
            <v>136982</v>
          </cell>
          <cell r="B525" t="str">
            <v>NJ</v>
          </cell>
          <cell r="C525" t="str">
            <v>DY</v>
          </cell>
          <cell r="D525" t="str">
            <v>N</v>
          </cell>
          <cell r="E525" t="str">
            <v>X</v>
          </cell>
          <cell r="F525" t="str">
            <v>OPFHR</v>
          </cell>
          <cell r="G525">
            <v>36982</v>
          </cell>
        </row>
        <row r="526">
          <cell r="A526" t="str">
            <v>137012</v>
          </cell>
          <cell r="B526" t="str">
            <v>NJ</v>
          </cell>
          <cell r="C526" t="str">
            <v>DY</v>
          </cell>
          <cell r="D526" t="str">
            <v>N</v>
          </cell>
          <cell r="E526" t="str">
            <v>X</v>
          </cell>
          <cell r="F526" t="str">
            <v>OPFHR</v>
          </cell>
          <cell r="G526">
            <v>37012</v>
          </cell>
        </row>
        <row r="527">
          <cell r="A527" t="str">
            <v>137043</v>
          </cell>
          <cell r="B527" t="str">
            <v>NJ</v>
          </cell>
          <cell r="C527" t="str">
            <v>DY</v>
          </cell>
          <cell r="D527" t="str">
            <v>N</v>
          </cell>
          <cell r="E527" t="str">
            <v>X</v>
          </cell>
          <cell r="F527" t="str">
            <v>OPFHR</v>
          </cell>
          <cell r="G527">
            <v>37043</v>
          </cell>
        </row>
        <row r="528">
          <cell r="A528" t="str">
            <v>137073</v>
          </cell>
          <cell r="B528" t="str">
            <v>NJ</v>
          </cell>
          <cell r="C528" t="str">
            <v>DY</v>
          </cell>
          <cell r="D528" t="str">
            <v>N</v>
          </cell>
          <cell r="E528" t="str">
            <v>X</v>
          </cell>
          <cell r="F528" t="str">
            <v>OPFHR</v>
          </cell>
          <cell r="G528">
            <v>37073</v>
          </cell>
        </row>
        <row r="529">
          <cell r="A529" t="str">
            <v>137104</v>
          </cell>
          <cell r="B529" t="str">
            <v>NJ</v>
          </cell>
          <cell r="C529" t="str">
            <v>DY</v>
          </cell>
          <cell r="D529" t="str">
            <v>N</v>
          </cell>
          <cell r="E529" t="str">
            <v>X</v>
          </cell>
          <cell r="F529" t="str">
            <v>OPFHR</v>
          </cell>
          <cell r="G529">
            <v>37104</v>
          </cell>
        </row>
        <row r="530">
          <cell r="A530" t="str">
            <v>137135</v>
          </cell>
          <cell r="B530" t="str">
            <v>NJ</v>
          </cell>
          <cell r="C530" t="str">
            <v>DY</v>
          </cell>
          <cell r="D530" t="str">
            <v>N</v>
          </cell>
          <cell r="E530" t="str">
            <v>X</v>
          </cell>
          <cell r="F530" t="str">
            <v>OPFHR</v>
          </cell>
          <cell r="G530">
            <v>37135</v>
          </cell>
        </row>
        <row r="531">
          <cell r="A531" t="str">
            <v>136161</v>
          </cell>
          <cell r="B531" t="str">
            <v>NJ</v>
          </cell>
          <cell r="C531" t="str">
            <v>DY</v>
          </cell>
          <cell r="D531" t="str">
            <v>N</v>
          </cell>
          <cell r="E531" t="str">
            <v>X</v>
          </cell>
          <cell r="F531" t="str">
            <v>OTH</v>
          </cell>
          <cell r="G531">
            <v>36161</v>
          </cell>
        </row>
        <row r="532">
          <cell r="A532" t="str">
            <v>136192</v>
          </cell>
          <cell r="B532" t="str">
            <v>NJ</v>
          </cell>
          <cell r="C532" t="str">
            <v>DY</v>
          </cell>
          <cell r="D532" t="str">
            <v>N</v>
          </cell>
          <cell r="E532" t="str">
            <v>X</v>
          </cell>
          <cell r="F532" t="str">
            <v>OTH</v>
          </cell>
          <cell r="G532">
            <v>36192</v>
          </cell>
        </row>
        <row r="533">
          <cell r="A533" t="str">
            <v>136220</v>
          </cell>
          <cell r="B533" t="str">
            <v>NJ</v>
          </cell>
          <cell r="C533" t="str">
            <v>DY</v>
          </cell>
          <cell r="D533" t="str">
            <v>N</v>
          </cell>
          <cell r="E533" t="str">
            <v>X</v>
          </cell>
          <cell r="F533" t="str">
            <v>OTH</v>
          </cell>
          <cell r="G533">
            <v>36220</v>
          </cell>
        </row>
        <row r="534">
          <cell r="A534" t="str">
            <v>136251</v>
          </cell>
          <cell r="B534" t="str">
            <v>NJ</v>
          </cell>
          <cell r="C534" t="str">
            <v>DY</v>
          </cell>
          <cell r="D534" t="str">
            <v>N</v>
          </cell>
          <cell r="E534" t="str">
            <v>X</v>
          </cell>
          <cell r="F534" t="str">
            <v>OTH</v>
          </cell>
          <cell r="G534">
            <v>36251</v>
          </cell>
        </row>
        <row r="535">
          <cell r="A535" t="str">
            <v>136281</v>
          </cell>
          <cell r="B535" t="str">
            <v>NJ</v>
          </cell>
          <cell r="C535" t="str">
            <v>DY</v>
          </cell>
          <cell r="D535" t="str">
            <v>N</v>
          </cell>
          <cell r="E535" t="str">
            <v>X</v>
          </cell>
          <cell r="F535" t="str">
            <v>OTH</v>
          </cell>
          <cell r="G535">
            <v>36281</v>
          </cell>
        </row>
        <row r="536">
          <cell r="A536" t="str">
            <v>136312</v>
          </cell>
          <cell r="B536" t="str">
            <v>NJ</v>
          </cell>
          <cell r="C536" t="str">
            <v>DY</v>
          </cell>
          <cell r="D536" t="str">
            <v>N</v>
          </cell>
          <cell r="E536" t="str">
            <v>X</v>
          </cell>
          <cell r="F536" t="str">
            <v>OTH</v>
          </cell>
          <cell r="G536">
            <v>36312</v>
          </cell>
        </row>
        <row r="537">
          <cell r="A537" t="str">
            <v>136342</v>
          </cell>
          <cell r="B537" t="str">
            <v>NJ</v>
          </cell>
          <cell r="C537" t="str">
            <v>DY</v>
          </cell>
          <cell r="D537" t="str">
            <v>N</v>
          </cell>
          <cell r="E537" t="str">
            <v>X</v>
          </cell>
          <cell r="F537" t="str">
            <v>OTH</v>
          </cell>
          <cell r="G537">
            <v>36342</v>
          </cell>
        </row>
        <row r="538">
          <cell r="A538" t="str">
            <v>136373</v>
          </cell>
          <cell r="B538" t="str">
            <v>NJ</v>
          </cell>
          <cell r="C538" t="str">
            <v>DY</v>
          </cell>
          <cell r="D538" t="str">
            <v>N</v>
          </cell>
          <cell r="E538" t="str">
            <v>X</v>
          </cell>
          <cell r="F538" t="str">
            <v>OTH</v>
          </cell>
          <cell r="G538">
            <v>36373</v>
          </cell>
        </row>
        <row r="539">
          <cell r="A539" t="str">
            <v>136404</v>
          </cell>
          <cell r="B539" t="str">
            <v>NJ</v>
          </cell>
          <cell r="C539" t="str">
            <v>DY</v>
          </cell>
          <cell r="D539" t="str">
            <v>N</v>
          </cell>
          <cell r="E539" t="str">
            <v>X</v>
          </cell>
          <cell r="F539" t="str">
            <v>OTH</v>
          </cell>
          <cell r="G539">
            <v>36404</v>
          </cell>
        </row>
        <row r="540">
          <cell r="A540" t="str">
            <v>136434</v>
          </cell>
          <cell r="B540" t="str">
            <v>NJ</v>
          </cell>
          <cell r="C540" t="str">
            <v>DY</v>
          </cell>
          <cell r="D540" t="str">
            <v>N</v>
          </cell>
          <cell r="E540" t="str">
            <v>X</v>
          </cell>
          <cell r="F540" t="str">
            <v>OTH</v>
          </cell>
          <cell r="G540">
            <v>36434</v>
          </cell>
        </row>
        <row r="541">
          <cell r="A541" t="str">
            <v>136465</v>
          </cell>
          <cell r="B541" t="str">
            <v>NJ</v>
          </cell>
          <cell r="C541" t="str">
            <v>DY</v>
          </cell>
          <cell r="D541" t="str">
            <v>N</v>
          </cell>
          <cell r="E541" t="str">
            <v>X</v>
          </cell>
          <cell r="F541" t="str">
            <v>OTH</v>
          </cell>
          <cell r="G541">
            <v>36465</v>
          </cell>
        </row>
        <row r="542">
          <cell r="A542" t="str">
            <v>136495</v>
          </cell>
          <cell r="B542" t="str">
            <v>NJ</v>
          </cell>
          <cell r="C542" t="str">
            <v>DY</v>
          </cell>
          <cell r="D542" t="str">
            <v>N</v>
          </cell>
          <cell r="E542" t="str">
            <v>X</v>
          </cell>
          <cell r="F542" t="str">
            <v>OTH</v>
          </cell>
          <cell r="G542">
            <v>36495</v>
          </cell>
        </row>
        <row r="543">
          <cell r="A543" t="str">
            <v>136526</v>
          </cell>
          <cell r="B543" t="str">
            <v>NJ</v>
          </cell>
          <cell r="C543" t="str">
            <v>DY</v>
          </cell>
          <cell r="D543" t="str">
            <v>N</v>
          </cell>
          <cell r="E543" t="str">
            <v>X</v>
          </cell>
          <cell r="F543" t="str">
            <v>OTH</v>
          </cell>
          <cell r="G543">
            <v>36526</v>
          </cell>
        </row>
        <row r="544">
          <cell r="A544" t="str">
            <v>136557</v>
          </cell>
          <cell r="B544" t="str">
            <v>NJ</v>
          </cell>
          <cell r="C544" t="str">
            <v>DY</v>
          </cell>
          <cell r="D544" t="str">
            <v>N</v>
          </cell>
          <cell r="E544" t="str">
            <v>X</v>
          </cell>
          <cell r="F544" t="str">
            <v>OTH</v>
          </cell>
          <cell r="G544">
            <v>36557</v>
          </cell>
        </row>
        <row r="545">
          <cell r="A545" t="str">
            <v>136586</v>
          </cell>
          <cell r="B545" t="str">
            <v>NJ</v>
          </cell>
          <cell r="C545" t="str">
            <v>DY</v>
          </cell>
          <cell r="D545" t="str">
            <v>N</v>
          </cell>
          <cell r="E545" t="str">
            <v>X</v>
          </cell>
          <cell r="F545" t="str">
            <v>OTH</v>
          </cell>
          <cell r="G545">
            <v>36586</v>
          </cell>
        </row>
        <row r="546">
          <cell r="A546" t="str">
            <v>136617</v>
          </cell>
          <cell r="B546" t="str">
            <v>NJ</v>
          </cell>
          <cell r="C546" t="str">
            <v>DY</v>
          </cell>
          <cell r="D546" t="str">
            <v>N</v>
          </cell>
          <cell r="E546" t="str">
            <v>X</v>
          </cell>
          <cell r="F546" t="str">
            <v>OTH</v>
          </cell>
          <cell r="G546">
            <v>36617</v>
          </cell>
        </row>
        <row r="547">
          <cell r="A547" t="str">
            <v>136647</v>
          </cell>
          <cell r="B547" t="str">
            <v>NJ</v>
          </cell>
          <cell r="C547" t="str">
            <v>DY</v>
          </cell>
          <cell r="D547" t="str">
            <v>N</v>
          </cell>
          <cell r="E547" t="str">
            <v>X</v>
          </cell>
          <cell r="F547" t="str">
            <v>OTH</v>
          </cell>
          <cell r="G547">
            <v>36647</v>
          </cell>
        </row>
        <row r="548">
          <cell r="A548" t="str">
            <v>136678</v>
          </cell>
          <cell r="B548" t="str">
            <v>NJ</v>
          </cell>
          <cell r="C548" t="str">
            <v>DY</v>
          </cell>
          <cell r="D548" t="str">
            <v>N</v>
          </cell>
          <cell r="E548" t="str">
            <v>X</v>
          </cell>
          <cell r="F548" t="str">
            <v>OTH</v>
          </cell>
          <cell r="G548">
            <v>36678</v>
          </cell>
        </row>
        <row r="549">
          <cell r="A549" t="str">
            <v>136708</v>
          </cell>
          <cell r="B549" t="str">
            <v>NJ</v>
          </cell>
          <cell r="C549" t="str">
            <v>DY</v>
          </cell>
          <cell r="D549" t="str">
            <v>N</v>
          </cell>
          <cell r="E549" t="str">
            <v>X</v>
          </cell>
          <cell r="F549" t="str">
            <v>OTH</v>
          </cell>
          <cell r="G549">
            <v>36708</v>
          </cell>
        </row>
        <row r="550">
          <cell r="A550" t="str">
            <v>136739</v>
          </cell>
          <cell r="B550" t="str">
            <v>NJ</v>
          </cell>
          <cell r="C550" t="str">
            <v>DY</v>
          </cell>
          <cell r="D550" t="str">
            <v>N</v>
          </cell>
          <cell r="E550" t="str">
            <v>X</v>
          </cell>
          <cell r="F550" t="str">
            <v>OTH</v>
          </cell>
          <cell r="G550">
            <v>36739</v>
          </cell>
        </row>
        <row r="551">
          <cell r="A551" t="str">
            <v>136770</v>
          </cell>
          <cell r="B551" t="str">
            <v>NJ</v>
          </cell>
          <cell r="C551" t="str">
            <v>DY</v>
          </cell>
          <cell r="D551" t="str">
            <v>N</v>
          </cell>
          <cell r="E551" t="str">
            <v>X</v>
          </cell>
          <cell r="F551" t="str">
            <v>OTH</v>
          </cell>
          <cell r="G551">
            <v>36770</v>
          </cell>
        </row>
        <row r="552">
          <cell r="A552" t="str">
            <v>136800</v>
          </cell>
          <cell r="B552" t="str">
            <v>NJ</v>
          </cell>
          <cell r="C552" t="str">
            <v>DY</v>
          </cell>
          <cell r="D552" t="str">
            <v>N</v>
          </cell>
          <cell r="E552" t="str">
            <v>X</v>
          </cell>
          <cell r="F552" t="str">
            <v>OTH</v>
          </cell>
          <cell r="G552">
            <v>36800</v>
          </cell>
        </row>
        <row r="553">
          <cell r="A553" t="str">
            <v>136831</v>
          </cell>
          <cell r="B553" t="str">
            <v>NJ</v>
          </cell>
          <cell r="C553" t="str">
            <v>DY</v>
          </cell>
          <cell r="D553" t="str">
            <v>N</v>
          </cell>
          <cell r="E553" t="str">
            <v>X</v>
          </cell>
          <cell r="F553" t="str">
            <v>OTH</v>
          </cell>
          <cell r="G553">
            <v>36831</v>
          </cell>
        </row>
        <row r="554">
          <cell r="A554" t="str">
            <v>136861</v>
          </cell>
          <cell r="B554" t="str">
            <v>NJ</v>
          </cell>
          <cell r="C554" t="str">
            <v>DY</v>
          </cell>
          <cell r="D554" t="str">
            <v>N</v>
          </cell>
          <cell r="E554" t="str">
            <v>X</v>
          </cell>
          <cell r="F554" t="str">
            <v>OTH</v>
          </cell>
          <cell r="G554">
            <v>36861</v>
          </cell>
        </row>
        <row r="555">
          <cell r="A555" t="str">
            <v>136892</v>
          </cell>
          <cell r="B555" t="str">
            <v>NJ</v>
          </cell>
          <cell r="C555" t="str">
            <v>DY</v>
          </cell>
          <cell r="D555" t="str">
            <v>N</v>
          </cell>
          <cell r="E555" t="str">
            <v>X</v>
          </cell>
          <cell r="F555" t="str">
            <v>OTH</v>
          </cell>
          <cell r="G555">
            <v>36892</v>
          </cell>
        </row>
        <row r="556">
          <cell r="A556" t="str">
            <v>136923</v>
          </cell>
          <cell r="B556" t="str">
            <v>NJ</v>
          </cell>
          <cell r="C556" t="str">
            <v>DY</v>
          </cell>
          <cell r="D556" t="str">
            <v>N</v>
          </cell>
          <cell r="E556" t="str">
            <v>X</v>
          </cell>
          <cell r="F556" t="str">
            <v>OTH</v>
          </cell>
          <cell r="G556">
            <v>36923</v>
          </cell>
        </row>
        <row r="557">
          <cell r="A557" t="str">
            <v>136951</v>
          </cell>
          <cell r="B557" t="str">
            <v>NJ</v>
          </cell>
          <cell r="C557" t="str">
            <v>DY</v>
          </cell>
          <cell r="D557" t="str">
            <v>N</v>
          </cell>
          <cell r="E557" t="str">
            <v>X</v>
          </cell>
          <cell r="F557" t="str">
            <v>OTH</v>
          </cell>
          <cell r="G557">
            <v>36951</v>
          </cell>
        </row>
        <row r="558">
          <cell r="A558" t="str">
            <v>136982</v>
          </cell>
          <cell r="B558" t="str">
            <v>NJ</v>
          </cell>
          <cell r="C558" t="str">
            <v>DY</v>
          </cell>
          <cell r="D558" t="str">
            <v>N</v>
          </cell>
          <cell r="E558" t="str">
            <v>X</v>
          </cell>
          <cell r="F558" t="str">
            <v>OTH</v>
          </cell>
          <cell r="G558">
            <v>36982</v>
          </cell>
        </row>
        <row r="559">
          <cell r="A559" t="str">
            <v>137012</v>
          </cell>
          <cell r="B559" t="str">
            <v>NJ</v>
          </cell>
          <cell r="C559" t="str">
            <v>DY</v>
          </cell>
          <cell r="D559" t="str">
            <v>N</v>
          </cell>
          <cell r="E559" t="str">
            <v>X</v>
          </cell>
          <cell r="F559" t="str">
            <v>OTH</v>
          </cell>
          <cell r="G559">
            <v>37012</v>
          </cell>
          <cell r="AJ559">
            <v>387</v>
          </cell>
          <cell r="AN559">
            <v>17344</v>
          </cell>
        </row>
        <row r="560">
          <cell r="A560" t="str">
            <v>137043</v>
          </cell>
          <cell r="B560" t="str">
            <v>NJ</v>
          </cell>
          <cell r="C560" t="str">
            <v>DY</v>
          </cell>
          <cell r="D560" t="str">
            <v>N</v>
          </cell>
          <cell r="E560" t="str">
            <v>X</v>
          </cell>
          <cell r="F560" t="str">
            <v>OTH</v>
          </cell>
          <cell r="G560">
            <v>37043</v>
          </cell>
          <cell r="AK560">
            <v>86.4</v>
          </cell>
          <cell r="AL560">
            <v>70.400000000000006</v>
          </cell>
          <cell r="AN560">
            <v>17630.150000000001</v>
          </cell>
        </row>
        <row r="561">
          <cell r="A561" t="str">
            <v>137073</v>
          </cell>
          <cell r="B561" t="str">
            <v>NJ</v>
          </cell>
          <cell r="C561" t="str">
            <v>DY</v>
          </cell>
          <cell r="D561" t="str">
            <v>N</v>
          </cell>
          <cell r="E561" t="str">
            <v>X</v>
          </cell>
          <cell r="F561" t="str">
            <v>OTH</v>
          </cell>
          <cell r="G561">
            <v>37073</v>
          </cell>
          <cell r="AN561">
            <v>10045</v>
          </cell>
        </row>
        <row r="562">
          <cell r="A562" t="str">
            <v>137104</v>
          </cell>
          <cell r="B562" t="str">
            <v>NJ</v>
          </cell>
          <cell r="C562" t="str">
            <v>DY</v>
          </cell>
          <cell r="D562" t="str">
            <v>N</v>
          </cell>
          <cell r="E562" t="str">
            <v>X</v>
          </cell>
          <cell r="F562" t="str">
            <v>OTH</v>
          </cell>
          <cell r="G562">
            <v>37104</v>
          </cell>
          <cell r="AN562">
            <v>12539</v>
          </cell>
        </row>
        <row r="563">
          <cell r="A563" t="str">
            <v>137135</v>
          </cell>
          <cell r="B563" t="str">
            <v>NJ</v>
          </cell>
          <cell r="C563" t="str">
            <v>DY</v>
          </cell>
          <cell r="D563" t="str">
            <v>N</v>
          </cell>
          <cell r="E563" t="str">
            <v>X</v>
          </cell>
          <cell r="F563" t="str">
            <v>OTH</v>
          </cell>
          <cell r="G563">
            <v>37135</v>
          </cell>
          <cell r="AN563">
            <v>544</v>
          </cell>
        </row>
        <row r="564">
          <cell r="A564" t="str">
            <v>036161</v>
          </cell>
          <cell r="B564" t="str">
            <v>NJ</v>
          </cell>
          <cell r="C564" t="str">
            <v>DY</v>
          </cell>
          <cell r="D564" t="str">
            <v>N</v>
          </cell>
          <cell r="E564" t="str">
            <v>X</v>
          </cell>
          <cell r="F564" t="str">
            <v>PHYPC</v>
          </cell>
          <cell r="G564">
            <v>36161</v>
          </cell>
        </row>
        <row r="565">
          <cell r="A565" t="str">
            <v>036192</v>
          </cell>
          <cell r="B565" t="str">
            <v>NJ</v>
          </cell>
          <cell r="C565" t="str">
            <v>DY</v>
          </cell>
          <cell r="D565" t="str">
            <v>N</v>
          </cell>
          <cell r="E565" t="str">
            <v>X</v>
          </cell>
          <cell r="F565" t="str">
            <v>PHYPC</v>
          </cell>
          <cell r="G565">
            <v>36192</v>
          </cell>
          <cell r="J565">
            <v>22.33</v>
          </cell>
          <cell r="K565">
            <v>70.64</v>
          </cell>
        </row>
        <row r="566">
          <cell r="A566" t="str">
            <v>036220</v>
          </cell>
          <cell r="B566" t="str">
            <v>NJ</v>
          </cell>
          <cell r="C566" t="str">
            <v>DY</v>
          </cell>
          <cell r="D566" t="str">
            <v>N</v>
          </cell>
          <cell r="E566" t="str">
            <v>X</v>
          </cell>
          <cell r="F566" t="str">
            <v>PHYPC</v>
          </cell>
          <cell r="G566">
            <v>36220</v>
          </cell>
          <cell r="J566">
            <v>22.33</v>
          </cell>
          <cell r="K566">
            <v>70.290000000000006</v>
          </cell>
        </row>
        <row r="567">
          <cell r="A567" t="str">
            <v>036251</v>
          </cell>
          <cell r="B567" t="str">
            <v>NJ</v>
          </cell>
          <cell r="C567" t="str">
            <v>DY</v>
          </cell>
          <cell r="D567" t="str">
            <v>N</v>
          </cell>
          <cell r="E567" t="str">
            <v>X</v>
          </cell>
          <cell r="F567" t="str">
            <v>PHYPC</v>
          </cell>
          <cell r="G567">
            <v>36251</v>
          </cell>
          <cell r="K567">
            <v>60</v>
          </cell>
          <cell r="L567">
            <v>76.66</v>
          </cell>
          <cell r="M567">
            <v>35.32</v>
          </cell>
        </row>
        <row r="568">
          <cell r="A568" t="str">
            <v>036281</v>
          </cell>
          <cell r="B568" t="str">
            <v>NJ</v>
          </cell>
          <cell r="C568" t="str">
            <v>DY</v>
          </cell>
          <cell r="D568" t="str">
            <v>N</v>
          </cell>
          <cell r="E568" t="str">
            <v>X</v>
          </cell>
          <cell r="F568" t="str">
            <v>PHYPC</v>
          </cell>
          <cell r="G568">
            <v>36281</v>
          </cell>
          <cell r="M568">
            <v>139.32</v>
          </cell>
        </row>
        <row r="569">
          <cell r="A569" t="str">
            <v>036312</v>
          </cell>
          <cell r="B569" t="str">
            <v>NJ</v>
          </cell>
          <cell r="C569" t="str">
            <v>DY</v>
          </cell>
          <cell r="D569" t="str">
            <v>N</v>
          </cell>
          <cell r="E569" t="str">
            <v>X</v>
          </cell>
          <cell r="F569" t="str">
            <v>PHYPC</v>
          </cell>
          <cell r="G569">
            <v>36312</v>
          </cell>
        </row>
        <row r="570">
          <cell r="A570" t="str">
            <v>036342</v>
          </cell>
          <cell r="B570" t="str">
            <v>NJ</v>
          </cell>
          <cell r="C570" t="str">
            <v>DY</v>
          </cell>
          <cell r="D570" t="str">
            <v>N</v>
          </cell>
          <cell r="E570" t="str">
            <v>X</v>
          </cell>
          <cell r="F570" t="str">
            <v>PHYPC</v>
          </cell>
          <cell r="G570">
            <v>36342</v>
          </cell>
          <cell r="N570">
            <v>35.32</v>
          </cell>
          <cell r="O570">
            <v>22.33</v>
          </cell>
        </row>
        <row r="571">
          <cell r="A571" t="str">
            <v>036373</v>
          </cell>
          <cell r="B571" t="str">
            <v>NJ</v>
          </cell>
          <cell r="C571" t="str">
            <v>DY</v>
          </cell>
          <cell r="D571" t="str">
            <v>N</v>
          </cell>
          <cell r="E571" t="str">
            <v>X</v>
          </cell>
          <cell r="F571" t="str">
            <v>PHYPC</v>
          </cell>
          <cell r="G571">
            <v>36373</v>
          </cell>
          <cell r="O571">
            <v>77.58</v>
          </cell>
        </row>
        <row r="572">
          <cell r="A572" t="str">
            <v>036404</v>
          </cell>
          <cell r="B572" t="str">
            <v>NJ</v>
          </cell>
          <cell r="C572" t="str">
            <v>DY</v>
          </cell>
          <cell r="D572" t="str">
            <v>N</v>
          </cell>
          <cell r="E572" t="str">
            <v>X</v>
          </cell>
          <cell r="F572" t="str">
            <v>PHYPC</v>
          </cell>
          <cell r="G572">
            <v>36404</v>
          </cell>
          <cell r="P572">
            <v>59.85</v>
          </cell>
          <cell r="Q572">
            <v>22.33</v>
          </cell>
        </row>
        <row r="573">
          <cell r="A573" t="str">
            <v>036434</v>
          </cell>
          <cell r="B573" t="str">
            <v>NJ</v>
          </cell>
          <cell r="C573" t="str">
            <v>DY</v>
          </cell>
          <cell r="D573" t="str">
            <v>N</v>
          </cell>
          <cell r="E573" t="str">
            <v>X</v>
          </cell>
          <cell r="F573" t="str">
            <v>PHYPC</v>
          </cell>
          <cell r="G573">
            <v>36434</v>
          </cell>
          <cell r="Q573">
            <v>100.17</v>
          </cell>
          <cell r="R573">
            <v>118.6</v>
          </cell>
          <cell r="S573">
            <v>17.5</v>
          </cell>
        </row>
        <row r="574">
          <cell r="A574" t="str">
            <v>036465</v>
          </cell>
          <cell r="B574" t="str">
            <v>NJ</v>
          </cell>
          <cell r="C574" t="str">
            <v>DY</v>
          </cell>
          <cell r="D574" t="str">
            <v>N</v>
          </cell>
          <cell r="E574" t="str">
            <v>X</v>
          </cell>
          <cell r="F574" t="str">
            <v>PHYPC</v>
          </cell>
          <cell r="G574">
            <v>36465</v>
          </cell>
          <cell r="S574">
            <v>22.33</v>
          </cell>
        </row>
        <row r="575">
          <cell r="A575" t="str">
            <v>036495</v>
          </cell>
          <cell r="B575" t="str">
            <v>NJ</v>
          </cell>
          <cell r="C575" t="str">
            <v>DY</v>
          </cell>
          <cell r="D575" t="str">
            <v>N</v>
          </cell>
          <cell r="E575" t="str">
            <v>X</v>
          </cell>
          <cell r="F575" t="str">
            <v>PHYPC</v>
          </cell>
          <cell r="G575">
            <v>36495</v>
          </cell>
          <cell r="T575">
            <v>177.65</v>
          </cell>
        </row>
        <row r="576">
          <cell r="A576" t="str">
            <v>036526</v>
          </cell>
          <cell r="B576" t="str">
            <v>NJ</v>
          </cell>
          <cell r="C576" t="str">
            <v>DY</v>
          </cell>
          <cell r="D576" t="str">
            <v>N</v>
          </cell>
          <cell r="E576" t="str">
            <v>X</v>
          </cell>
          <cell r="F576" t="str">
            <v>PHYPC</v>
          </cell>
          <cell r="G576">
            <v>36526</v>
          </cell>
          <cell r="U576">
            <v>32.4</v>
          </cell>
        </row>
        <row r="577">
          <cell r="A577" t="str">
            <v>036557</v>
          </cell>
          <cell r="B577" t="str">
            <v>NJ</v>
          </cell>
          <cell r="C577" t="str">
            <v>DY</v>
          </cell>
          <cell r="D577" t="str">
            <v>N</v>
          </cell>
          <cell r="E577" t="str">
            <v>X</v>
          </cell>
          <cell r="F577" t="str">
            <v>PHYPC</v>
          </cell>
          <cell r="G577">
            <v>36557</v>
          </cell>
          <cell r="V577">
            <v>22.33</v>
          </cell>
        </row>
        <row r="578">
          <cell r="A578" t="str">
            <v>036586</v>
          </cell>
          <cell r="B578" t="str">
            <v>NJ</v>
          </cell>
          <cell r="C578" t="str">
            <v>DY</v>
          </cell>
          <cell r="D578" t="str">
            <v>N</v>
          </cell>
          <cell r="E578" t="str">
            <v>X</v>
          </cell>
          <cell r="F578" t="str">
            <v>PHYPC</v>
          </cell>
          <cell r="G578">
            <v>36586</v>
          </cell>
          <cell r="V578">
            <v>22.33</v>
          </cell>
        </row>
        <row r="579">
          <cell r="A579" t="str">
            <v>036617</v>
          </cell>
          <cell r="B579" t="str">
            <v>NJ</v>
          </cell>
          <cell r="C579" t="str">
            <v>DY</v>
          </cell>
          <cell r="D579" t="str">
            <v>N</v>
          </cell>
          <cell r="E579" t="str">
            <v>X</v>
          </cell>
          <cell r="F579" t="str">
            <v>PHYPC</v>
          </cell>
          <cell r="G579">
            <v>36617</v>
          </cell>
          <cell r="X579">
            <v>22.33</v>
          </cell>
        </row>
        <row r="580">
          <cell r="A580" t="str">
            <v>036647</v>
          </cell>
          <cell r="B580" t="str">
            <v>NJ</v>
          </cell>
          <cell r="C580" t="str">
            <v>DY</v>
          </cell>
          <cell r="D580" t="str">
            <v>N</v>
          </cell>
          <cell r="E580" t="str">
            <v>X</v>
          </cell>
          <cell r="F580" t="str">
            <v>PHYPC</v>
          </cell>
          <cell r="G580">
            <v>36647</v>
          </cell>
          <cell r="X580">
            <v>35.32</v>
          </cell>
          <cell r="Y580">
            <v>61.22</v>
          </cell>
        </row>
        <row r="581">
          <cell r="A581" t="str">
            <v>036678</v>
          </cell>
          <cell r="B581" t="str">
            <v>NJ</v>
          </cell>
          <cell r="C581" t="str">
            <v>DY</v>
          </cell>
          <cell r="D581" t="str">
            <v>N</v>
          </cell>
          <cell r="E581" t="str">
            <v>X</v>
          </cell>
          <cell r="F581" t="str">
            <v>PHYPC</v>
          </cell>
          <cell r="G581">
            <v>36678</v>
          </cell>
          <cell r="Y581">
            <v>22</v>
          </cell>
          <cell r="Z581">
            <v>68.819999999999993</v>
          </cell>
        </row>
        <row r="582">
          <cell r="A582" t="str">
            <v>036708</v>
          </cell>
          <cell r="B582" t="str">
            <v>NJ</v>
          </cell>
          <cell r="C582" t="str">
            <v>DY</v>
          </cell>
          <cell r="D582" t="str">
            <v>N</v>
          </cell>
          <cell r="E582" t="str">
            <v>X</v>
          </cell>
          <cell r="F582" t="str">
            <v>PHYPC</v>
          </cell>
          <cell r="G582">
            <v>36708</v>
          </cell>
          <cell r="AA582">
            <v>41.8</v>
          </cell>
        </row>
        <row r="583">
          <cell r="A583" t="str">
            <v>036739</v>
          </cell>
          <cell r="B583" t="str">
            <v>NJ</v>
          </cell>
          <cell r="C583" t="str">
            <v>DY</v>
          </cell>
          <cell r="D583" t="str">
            <v>N</v>
          </cell>
          <cell r="E583" t="str">
            <v>X</v>
          </cell>
          <cell r="F583" t="str">
            <v>PHYPC</v>
          </cell>
          <cell r="G583">
            <v>36739</v>
          </cell>
          <cell r="AB583">
            <v>70.64</v>
          </cell>
        </row>
        <row r="584">
          <cell r="A584" t="str">
            <v>036770</v>
          </cell>
          <cell r="B584" t="str">
            <v>NJ</v>
          </cell>
          <cell r="C584" t="str">
            <v>DY</v>
          </cell>
          <cell r="D584" t="str">
            <v>N</v>
          </cell>
          <cell r="E584" t="str">
            <v>X</v>
          </cell>
          <cell r="F584" t="str">
            <v>PHYPC</v>
          </cell>
          <cell r="G584">
            <v>36770</v>
          </cell>
          <cell r="AC584">
            <v>22.33</v>
          </cell>
          <cell r="AF584">
            <v>35.32</v>
          </cell>
        </row>
        <row r="585">
          <cell r="A585" t="str">
            <v>036800</v>
          </cell>
          <cell r="B585" t="str">
            <v>NJ</v>
          </cell>
          <cell r="C585" t="str">
            <v>DY</v>
          </cell>
          <cell r="D585" t="str">
            <v>N</v>
          </cell>
          <cell r="E585" t="str">
            <v>X</v>
          </cell>
          <cell r="F585" t="str">
            <v>PHYPC</v>
          </cell>
          <cell r="G585">
            <v>36800</v>
          </cell>
          <cell r="AC585">
            <v>54.03</v>
          </cell>
          <cell r="AD585">
            <v>64.13</v>
          </cell>
          <cell r="AE585">
            <v>10</v>
          </cell>
          <cell r="AH585">
            <v>10</v>
          </cell>
        </row>
        <row r="586">
          <cell r="A586" t="str">
            <v>036831</v>
          </cell>
          <cell r="B586" t="str">
            <v>NJ</v>
          </cell>
          <cell r="C586" t="str">
            <v>DY</v>
          </cell>
          <cell r="D586" t="str">
            <v>N</v>
          </cell>
          <cell r="E586" t="str">
            <v>X</v>
          </cell>
          <cell r="F586" t="str">
            <v>PHYPC</v>
          </cell>
          <cell r="G586">
            <v>36831</v>
          </cell>
          <cell r="AD586">
            <v>22.33</v>
          </cell>
          <cell r="AE586">
            <v>143.97999999999999</v>
          </cell>
        </row>
        <row r="587">
          <cell r="A587" t="str">
            <v>036861</v>
          </cell>
          <cell r="B587" t="str">
            <v>NJ</v>
          </cell>
          <cell r="C587" t="str">
            <v>DY</v>
          </cell>
          <cell r="D587" t="str">
            <v>N</v>
          </cell>
          <cell r="E587" t="str">
            <v>X</v>
          </cell>
          <cell r="F587" t="str">
            <v>PHYPC</v>
          </cell>
          <cell r="G587">
            <v>36861</v>
          </cell>
          <cell r="AE587">
            <v>46</v>
          </cell>
          <cell r="AF587">
            <v>22.33</v>
          </cell>
        </row>
        <row r="588">
          <cell r="A588" t="str">
            <v>036892</v>
          </cell>
          <cell r="B588" t="str">
            <v>NJ</v>
          </cell>
          <cell r="C588" t="str">
            <v>DY</v>
          </cell>
          <cell r="D588" t="str">
            <v>N</v>
          </cell>
          <cell r="E588" t="str">
            <v>X</v>
          </cell>
          <cell r="F588" t="str">
            <v>PHYPC</v>
          </cell>
          <cell r="G588">
            <v>36892</v>
          </cell>
          <cell r="AF588">
            <v>33.5</v>
          </cell>
          <cell r="AG588">
            <v>25.05</v>
          </cell>
          <cell r="AH588">
            <v>29.8</v>
          </cell>
        </row>
        <row r="589">
          <cell r="A589" t="str">
            <v>036923</v>
          </cell>
          <cell r="B589" t="str">
            <v>NJ</v>
          </cell>
          <cell r="C589" t="str">
            <v>DY</v>
          </cell>
          <cell r="D589" t="str">
            <v>N</v>
          </cell>
          <cell r="E589" t="str">
            <v>X</v>
          </cell>
          <cell r="F589" t="str">
            <v>PHYPC</v>
          </cell>
          <cell r="G589">
            <v>36923</v>
          </cell>
          <cell r="AH589">
            <v>44.66</v>
          </cell>
        </row>
        <row r="590">
          <cell r="A590" t="str">
            <v>036951</v>
          </cell>
          <cell r="B590" t="str">
            <v>NJ</v>
          </cell>
          <cell r="C590" t="str">
            <v>DY</v>
          </cell>
          <cell r="D590" t="str">
            <v>N</v>
          </cell>
          <cell r="E590" t="str">
            <v>X</v>
          </cell>
          <cell r="F590" t="str">
            <v>PHYPC</v>
          </cell>
          <cell r="G590">
            <v>36951</v>
          </cell>
          <cell r="AK590">
            <v>63.25</v>
          </cell>
          <cell r="AN590">
            <v>10</v>
          </cell>
        </row>
        <row r="591">
          <cell r="A591" t="str">
            <v>036982</v>
          </cell>
          <cell r="B591" t="str">
            <v>NJ</v>
          </cell>
          <cell r="C591" t="str">
            <v>DY</v>
          </cell>
          <cell r="D591" t="str">
            <v>N</v>
          </cell>
          <cell r="E591" t="str">
            <v>X</v>
          </cell>
          <cell r="F591" t="str">
            <v>PHYPC</v>
          </cell>
          <cell r="G591">
            <v>36982</v>
          </cell>
          <cell r="AJ591">
            <v>135.71</v>
          </cell>
        </row>
        <row r="592">
          <cell r="A592" t="str">
            <v>037012</v>
          </cell>
          <cell r="B592" t="str">
            <v>NJ</v>
          </cell>
          <cell r="C592" t="str">
            <v>DY</v>
          </cell>
          <cell r="D592" t="str">
            <v>N</v>
          </cell>
          <cell r="E592" t="str">
            <v>X</v>
          </cell>
          <cell r="F592" t="str">
            <v>PHYPC</v>
          </cell>
          <cell r="G592">
            <v>37012</v>
          </cell>
          <cell r="AK592">
            <v>24.99</v>
          </cell>
        </row>
        <row r="593">
          <cell r="A593" t="str">
            <v>037043</v>
          </cell>
          <cell r="B593" t="str">
            <v>NJ</v>
          </cell>
          <cell r="C593" t="str">
            <v>DY</v>
          </cell>
          <cell r="D593" t="str">
            <v>N</v>
          </cell>
          <cell r="E593" t="str">
            <v>X</v>
          </cell>
          <cell r="F593" t="str">
            <v>PHYPC</v>
          </cell>
          <cell r="G593">
            <v>37043</v>
          </cell>
        </row>
        <row r="594">
          <cell r="A594" t="str">
            <v>037073</v>
          </cell>
          <cell r="B594" t="str">
            <v>NJ</v>
          </cell>
          <cell r="C594" t="str">
            <v>DY</v>
          </cell>
          <cell r="D594" t="str">
            <v>N</v>
          </cell>
          <cell r="E594" t="str">
            <v>X</v>
          </cell>
          <cell r="F594" t="str">
            <v>PHYPC</v>
          </cell>
          <cell r="G594">
            <v>37073</v>
          </cell>
        </row>
        <row r="595">
          <cell r="A595" t="str">
            <v>037104</v>
          </cell>
          <cell r="B595" t="str">
            <v>NJ</v>
          </cell>
          <cell r="C595" t="str">
            <v>DY</v>
          </cell>
          <cell r="D595" t="str">
            <v>N</v>
          </cell>
          <cell r="E595" t="str">
            <v>X</v>
          </cell>
          <cell r="F595" t="str">
            <v>PHYPC</v>
          </cell>
          <cell r="G595">
            <v>37104</v>
          </cell>
          <cell r="AN595">
            <v>244.33</v>
          </cell>
        </row>
        <row r="596">
          <cell r="A596" t="str">
            <v>037135</v>
          </cell>
          <cell r="B596" t="str">
            <v>NJ</v>
          </cell>
          <cell r="C596" t="str">
            <v>DY</v>
          </cell>
          <cell r="D596" t="str">
            <v>N</v>
          </cell>
          <cell r="E596" t="str">
            <v>X</v>
          </cell>
          <cell r="F596" t="str">
            <v>PHYPC</v>
          </cell>
          <cell r="G596">
            <v>37135</v>
          </cell>
        </row>
        <row r="597">
          <cell r="A597" t="str">
            <v>036161</v>
          </cell>
          <cell r="B597" t="str">
            <v>NJ</v>
          </cell>
          <cell r="C597" t="str">
            <v>DY</v>
          </cell>
          <cell r="D597" t="str">
            <v>N</v>
          </cell>
          <cell r="E597" t="str">
            <v>X</v>
          </cell>
          <cell r="F597" t="str">
            <v>PHYSP</v>
          </cell>
          <cell r="G597">
            <v>36161</v>
          </cell>
        </row>
        <row r="598">
          <cell r="A598" t="str">
            <v>036192</v>
          </cell>
          <cell r="B598" t="str">
            <v>NJ</v>
          </cell>
          <cell r="C598" t="str">
            <v>DY</v>
          </cell>
          <cell r="D598" t="str">
            <v>N</v>
          </cell>
          <cell r="E598" t="str">
            <v>X</v>
          </cell>
          <cell r="F598" t="str">
            <v>PHYSP</v>
          </cell>
          <cell r="G598">
            <v>36192</v>
          </cell>
          <cell r="K598">
            <v>65.599999999999994</v>
          </cell>
        </row>
        <row r="599">
          <cell r="A599" t="str">
            <v>036220</v>
          </cell>
          <cell r="B599" t="str">
            <v>NJ</v>
          </cell>
          <cell r="C599" t="str">
            <v>DY</v>
          </cell>
          <cell r="D599" t="str">
            <v>N</v>
          </cell>
          <cell r="E599" t="str">
            <v>X</v>
          </cell>
          <cell r="F599" t="str">
            <v>PHYSP</v>
          </cell>
          <cell r="G599">
            <v>36220</v>
          </cell>
          <cell r="L599">
            <v>42.73</v>
          </cell>
        </row>
        <row r="600">
          <cell r="A600" t="str">
            <v>036251</v>
          </cell>
          <cell r="B600" t="str">
            <v>NJ</v>
          </cell>
          <cell r="C600" t="str">
            <v>DY</v>
          </cell>
          <cell r="D600" t="str">
            <v>N</v>
          </cell>
          <cell r="E600" t="str">
            <v>X</v>
          </cell>
          <cell r="F600" t="str">
            <v>PHYSP</v>
          </cell>
          <cell r="G600">
            <v>36251</v>
          </cell>
        </row>
        <row r="601">
          <cell r="A601" t="str">
            <v>036281</v>
          </cell>
          <cell r="B601" t="str">
            <v>NJ</v>
          </cell>
          <cell r="C601" t="str">
            <v>DY</v>
          </cell>
          <cell r="D601" t="str">
            <v>N</v>
          </cell>
          <cell r="E601" t="str">
            <v>X</v>
          </cell>
          <cell r="F601" t="str">
            <v>PHYSP</v>
          </cell>
          <cell r="G601">
            <v>36281</v>
          </cell>
          <cell r="O601">
            <v>10</v>
          </cell>
        </row>
        <row r="602">
          <cell r="A602" t="str">
            <v>036312</v>
          </cell>
          <cell r="B602" t="str">
            <v>NJ</v>
          </cell>
          <cell r="C602" t="str">
            <v>DY</v>
          </cell>
          <cell r="D602" t="str">
            <v>N</v>
          </cell>
          <cell r="E602" t="str">
            <v>X</v>
          </cell>
          <cell r="F602" t="str">
            <v>PHYSP</v>
          </cell>
          <cell r="G602">
            <v>36312</v>
          </cell>
        </row>
        <row r="603">
          <cell r="A603" t="str">
            <v>036342</v>
          </cell>
          <cell r="B603" t="str">
            <v>NJ</v>
          </cell>
          <cell r="C603" t="str">
            <v>DY</v>
          </cell>
          <cell r="D603" t="str">
            <v>N</v>
          </cell>
          <cell r="E603" t="str">
            <v>X</v>
          </cell>
          <cell r="F603" t="str">
            <v>PHYSP</v>
          </cell>
          <cell r="G603">
            <v>36342</v>
          </cell>
        </row>
        <row r="604">
          <cell r="A604" t="str">
            <v>036373</v>
          </cell>
          <cell r="B604" t="str">
            <v>NJ</v>
          </cell>
          <cell r="C604" t="str">
            <v>DY</v>
          </cell>
          <cell r="D604" t="str">
            <v>N</v>
          </cell>
          <cell r="E604" t="str">
            <v>X</v>
          </cell>
          <cell r="F604" t="str">
            <v>PHYSP</v>
          </cell>
          <cell r="G604">
            <v>36373</v>
          </cell>
        </row>
        <row r="605">
          <cell r="A605" t="str">
            <v>036404</v>
          </cell>
          <cell r="B605" t="str">
            <v>NJ</v>
          </cell>
          <cell r="C605" t="str">
            <v>DY</v>
          </cell>
          <cell r="D605" t="str">
            <v>N</v>
          </cell>
          <cell r="E605" t="str">
            <v>X</v>
          </cell>
          <cell r="F605" t="str">
            <v>PHYSP</v>
          </cell>
          <cell r="G605">
            <v>36404</v>
          </cell>
          <cell r="S605">
            <v>9.93</v>
          </cell>
        </row>
        <row r="606">
          <cell r="A606" t="str">
            <v>036434</v>
          </cell>
          <cell r="B606" t="str">
            <v>NJ</v>
          </cell>
          <cell r="C606" t="str">
            <v>DY</v>
          </cell>
          <cell r="D606" t="str">
            <v>N</v>
          </cell>
          <cell r="E606" t="str">
            <v>X</v>
          </cell>
          <cell r="F606" t="str">
            <v>PHYSP</v>
          </cell>
          <cell r="G606">
            <v>36434</v>
          </cell>
          <cell r="S606">
            <v>33.43</v>
          </cell>
        </row>
        <row r="607">
          <cell r="A607" t="str">
            <v>036465</v>
          </cell>
          <cell r="B607" t="str">
            <v>NJ</v>
          </cell>
          <cell r="C607" t="str">
            <v>DY</v>
          </cell>
          <cell r="D607" t="str">
            <v>N</v>
          </cell>
          <cell r="E607" t="str">
            <v>X</v>
          </cell>
          <cell r="F607" t="str">
            <v>PHYSP</v>
          </cell>
          <cell r="G607">
            <v>36465</v>
          </cell>
          <cell r="S607">
            <v>69.53</v>
          </cell>
          <cell r="T607">
            <v>54</v>
          </cell>
        </row>
        <row r="608">
          <cell r="A608" t="str">
            <v>036495</v>
          </cell>
          <cell r="B608" t="str">
            <v>NJ</v>
          </cell>
          <cell r="C608" t="str">
            <v>DY</v>
          </cell>
          <cell r="D608" t="str">
            <v>N</v>
          </cell>
          <cell r="E608" t="str">
            <v>X</v>
          </cell>
          <cell r="F608" t="str">
            <v>PHYSP</v>
          </cell>
          <cell r="G608">
            <v>36495</v>
          </cell>
        </row>
        <row r="609">
          <cell r="A609" t="str">
            <v>036526</v>
          </cell>
          <cell r="B609" t="str">
            <v>NJ</v>
          </cell>
          <cell r="C609" t="str">
            <v>DY</v>
          </cell>
          <cell r="D609" t="str">
            <v>N</v>
          </cell>
          <cell r="E609" t="str">
            <v>X</v>
          </cell>
          <cell r="F609" t="str">
            <v>PHYSP</v>
          </cell>
          <cell r="G609">
            <v>36526</v>
          </cell>
        </row>
        <row r="610">
          <cell r="A610" t="str">
            <v>036557</v>
          </cell>
          <cell r="B610" t="str">
            <v>NJ</v>
          </cell>
          <cell r="C610" t="str">
            <v>DY</v>
          </cell>
          <cell r="D610" t="str">
            <v>N</v>
          </cell>
          <cell r="E610" t="str">
            <v>X</v>
          </cell>
          <cell r="F610" t="str">
            <v>PHYSP</v>
          </cell>
          <cell r="G610">
            <v>36557</v>
          </cell>
          <cell r="V610">
            <v>42.1</v>
          </cell>
        </row>
        <row r="611">
          <cell r="A611" t="str">
            <v>036586</v>
          </cell>
          <cell r="B611" t="str">
            <v>NJ</v>
          </cell>
          <cell r="C611" t="str">
            <v>DY</v>
          </cell>
          <cell r="D611" t="str">
            <v>N</v>
          </cell>
          <cell r="E611" t="str">
            <v>X</v>
          </cell>
          <cell r="F611" t="str">
            <v>PHYSP</v>
          </cell>
          <cell r="G611">
            <v>36586</v>
          </cell>
        </row>
        <row r="612">
          <cell r="A612" t="str">
            <v>036617</v>
          </cell>
          <cell r="B612" t="str">
            <v>NJ</v>
          </cell>
          <cell r="C612" t="str">
            <v>DY</v>
          </cell>
          <cell r="D612" t="str">
            <v>N</v>
          </cell>
          <cell r="E612" t="str">
            <v>X</v>
          </cell>
          <cell r="F612" t="str">
            <v>PHYSP</v>
          </cell>
          <cell r="G612">
            <v>36617</v>
          </cell>
        </row>
        <row r="613">
          <cell r="A613" t="str">
            <v>036647</v>
          </cell>
          <cell r="B613" t="str">
            <v>NJ</v>
          </cell>
          <cell r="C613" t="str">
            <v>DY</v>
          </cell>
          <cell r="D613" t="str">
            <v>N</v>
          </cell>
          <cell r="E613" t="str">
            <v>X</v>
          </cell>
          <cell r="F613" t="str">
            <v>PHYSP</v>
          </cell>
          <cell r="G613">
            <v>36647</v>
          </cell>
        </row>
        <row r="614">
          <cell r="A614" t="str">
            <v>036678</v>
          </cell>
          <cell r="B614" t="str">
            <v>NJ</v>
          </cell>
          <cell r="C614" t="str">
            <v>DY</v>
          </cell>
          <cell r="D614" t="str">
            <v>N</v>
          </cell>
          <cell r="E614" t="str">
            <v>X</v>
          </cell>
          <cell r="F614" t="str">
            <v>PHYSP</v>
          </cell>
          <cell r="G614">
            <v>36678</v>
          </cell>
        </row>
        <row r="615">
          <cell r="A615" t="str">
            <v>036708</v>
          </cell>
          <cell r="B615" t="str">
            <v>NJ</v>
          </cell>
          <cell r="C615" t="str">
            <v>DY</v>
          </cell>
          <cell r="D615" t="str">
            <v>N</v>
          </cell>
          <cell r="E615" t="str">
            <v>X</v>
          </cell>
          <cell r="F615" t="str">
            <v>PHYSP</v>
          </cell>
          <cell r="G615">
            <v>36708</v>
          </cell>
        </row>
        <row r="616">
          <cell r="A616" t="str">
            <v>036739</v>
          </cell>
          <cell r="B616" t="str">
            <v>NJ</v>
          </cell>
          <cell r="C616" t="str">
            <v>DY</v>
          </cell>
          <cell r="D616" t="str">
            <v>N</v>
          </cell>
          <cell r="E616" t="str">
            <v>X</v>
          </cell>
          <cell r="F616" t="str">
            <v>PHYSP</v>
          </cell>
          <cell r="G616">
            <v>36739</v>
          </cell>
          <cell r="AC616">
            <v>42.14</v>
          </cell>
        </row>
        <row r="617">
          <cell r="A617" t="str">
            <v>036770</v>
          </cell>
          <cell r="B617" t="str">
            <v>NJ</v>
          </cell>
          <cell r="C617" t="str">
            <v>DY</v>
          </cell>
          <cell r="D617" t="str">
            <v>N</v>
          </cell>
          <cell r="E617" t="str">
            <v>X</v>
          </cell>
          <cell r="F617" t="str">
            <v>PHYSP</v>
          </cell>
          <cell r="G617">
            <v>36770</v>
          </cell>
          <cell r="AC617">
            <v>67.64</v>
          </cell>
          <cell r="AD617">
            <v>42.14</v>
          </cell>
        </row>
        <row r="618">
          <cell r="A618" t="str">
            <v>036800</v>
          </cell>
          <cell r="B618" t="str">
            <v>NJ</v>
          </cell>
          <cell r="C618" t="str">
            <v>DY</v>
          </cell>
          <cell r="D618" t="str">
            <v>N</v>
          </cell>
          <cell r="E618" t="str">
            <v>X</v>
          </cell>
          <cell r="F618" t="str">
            <v>PHYSP</v>
          </cell>
          <cell r="G618">
            <v>36800</v>
          </cell>
        </row>
        <row r="619">
          <cell r="A619" t="str">
            <v>036831</v>
          </cell>
          <cell r="B619" t="str">
            <v>NJ</v>
          </cell>
          <cell r="C619" t="str">
            <v>DY</v>
          </cell>
          <cell r="D619" t="str">
            <v>N</v>
          </cell>
          <cell r="E619" t="str">
            <v>X</v>
          </cell>
          <cell r="F619" t="str">
            <v>PHYSP</v>
          </cell>
          <cell r="G619">
            <v>36831</v>
          </cell>
        </row>
        <row r="620">
          <cell r="A620" t="str">
            <v>036861</v>
          </cell>
          <cell r="B620" t="str">
            <v>NJ</v>
          </cell>
          <cell r="C620" t="str">
            <v>DY</v>
          </cell>
          <cell r="D620" t="str">
            <v>N</v>
          </cell>
          <cell r="E620" t="str">
            <v>X</v>
          </cell>
          <cell r="F620" t="str">
            <v>PHYSP</v>
          </cell>
          <cell r="G620">
            <v>36861</v>
          </cell>
        </row>
        <row r="621">
          <cell r="A621" t="str">
            <v>036892</v>
          </cell>
          <cell r="B621" t="str">
            <v>NJ</v>
          </cell>
          <cell r="C621" t="str">
            <v>DY</v>
          </cell>
          <cell r="D621" t="str">
            <v>N</v>
          </cell>
          <cell r="E621" t="str">
            <v>X</v>
          </cell>
          <cell r="F621" t="str">
            <v>PHYSP</v>
          </cell>
          <cell r="G621">
            <v>36892</v>
          </cell>
        </row>
        <row r="622">
          <cell r="A622" t="str">
            <v>036923</v>
          </cell>
          <cell r="B622" t="str">
            <v>NJ</v>
          </cell>
          <cell r="C622" t="str">
            <v>DY</v>
          </cell>
          <cell r="D622" t="str">
            <v>N</v>
          </cell>
          <cell r="E622" t="str">
            <v>X</v>
          </cell>
          <cell r="F622" t="str">
            <v>PHYSP</v>
          </cell>
          <cell r="G622">
            <v>36923</v>
          </cell>
        </row>
        <row r="623">
          <cell r="A623" t="str">
            <v>036951</v>
          </cell>
          <cell r="B623" t="str">
            <v>NJ</v>
          </cell>
          <cell r="C623" t="str">
            <v>DY</v>
          </cell>
          <cell r="D623" t="str">
            <v>N</v>
          </cell>
          <cell r="E623" t="str">
            <v>X</v>
          </cell>
          <cell r="F623" t="str">
            <v>PHYSP</v>
          </cell>
          <cell r="G623">
            <v>36951</v>
          </cell>
        </row>
        <row r="624">
          <cell r="A624" t="str">
            <v>036982</v>
          </cell>
          <cell r="B624" t="str">
            <v>NJ</v>
          </cell>
          <cell r="C624" t="str">
            <v>DY</v>
          </cell>
          <cell r="D624" t="str">
            <v>N</v>
          </cell>
          <cell r="E624" t="str">
            <v>X</v>
          </cell>
          <cell r="F624" t="str">
            <v>PHYSP</v>
          </cell>
          <cell r="G624">
            <v>36982</v>
          </cell>
          <cell r="AJ624">
            <v>211.68</v>
          </cell>
        </row>
        <row r="625">
          <cell r="A625" t="str">
            <v>037012</v>
          </cell>
          <cell r="B625" t="str">
            <v>NJ</v>
          </cell>
          <cell r="C625" t="str">
            <v>DY</v>
          </cell>
          <cell r="D625" t="str">
            <v>N</v>
          </cell>
          <cell r="E625" t="str">
            <v>X</v>
          </cell>
          <cell r="F625" t="str">
            <v>PHYSP</v>
          </cell>
          <cell r="G625">
            <v>37012</v>
          </cell>
          <cell r="AK625">
            <v>44</v>
          </cell>
          <cell r="AN625">
            <v>85.2</v>
          </cell>
        </row>
        <row r="626">
          <cell r="A626" t="str">
            <v>037043</v>
          </cell>
          <cell r="B626" t="str">
            <v>NJ</v>
          </cell>
          <cell r="C626" t="str">
            <v>DY</v>
          </cell>
          <cell r="D626" t="str">
            <v>N</v>
          </cell>
          <cell r="E626" t="str">
            <v>X</v>
          </cell>
          <cell r="F626" t="str">
            <v>PHYSP</v>
          </cell>
          <cell r="G626">
            <v>37043</v>
          </cell>
          <cell r="AM626">
            <v>42.14</v>
          </cell>
        </row>
        <row r="627">
          <cell r="A627" t="str">
            <v>037073</v>
          </cell>
          <cell r="B627" t="str">
            <v>NJ</v>
          </cell>
          <cell r="C627" t="str">
            <v>DY</v>
          </cell>
          <cell r="D627" t="str">
            <v>N</v>
          </cell>
          <cell r="E627" t="str">
            <v>X</v>
          </cell>
          <cell r="F627" t="str">
            <v>PHYSP</v>
          </cell>
          <cell r="G627">
            <v>37073</v>
          </cell>
        </row>
        <row r="628">
          <cell r="A628" t="str">
            <v>037104</v>
          </cell>
          <cell r="B628" t="str">
            <v>NJ</v>
          </cell>
          <cell r="C628" t="str">
            <v>DY</v>
          </cell>
          <cell r="D628" t="str">
            <v>N</v>
          </cell>
          <cell r="E628" t="str">
            <v>X</v>
          </cell>
          <cell r="F628" t="str">
            <v>PHYSP</v>
          </cell>
          <cell r="G628">
            <v>37104</v>
          </cell>
        </row>
        <row r="629">
          <cell r="A629" t="str">
            <v>037135</v>
          </cell>
          <cell r="B629" t="str">
            <v>NJ</v>
          </cell>
          <cell r="C629" t="str">
            <v>DY</v>
          </cell>
          <cell r="D629" t="str">
            <v>N</v>
          </cell>
          <cell r="E629" t="str">
            <v>X</v>
          </cell>
          <cell r="F629" t="str">
            <v>PHYSP</v>
          </cell>
          <cell r="G629">
            <v>37135</v>
          </cell>
        </row>
        <row r="630">
          <cell r="A630" t="str">
            <v>136161</v>
          </cell>
          <cell r="B630" t="str">
            <v>NJ</v>
          </cell>
          <cell r="C630" t="str">
            <v>DY</v>
          </cell>
          <cell r="D630" t="str">
            <v>S</v>
          </cell>
          <cell r="E630" t="str">
            <v>X</v>
          </cell>
          <cell r="F630" t="str">
            <v>OPFHE</v>
          </cell>
          <cell r="G630">
            <v>36161</v>
          </cell>
        </row>
        <row r="631">
          <cell r="A631" t="str">
            <v>136192</v>
          </cell>
          <cell r="B631" t="str">
            <v>NJ</v>
          </cell>
          <cell r="C631" t="str">
            <v>DY</v>
          </cell>
          <cell r="D631" t="str">
            <v>S</v>
          </cell>
          <cell r="E631" t="str">
            <v>X</v>
          </cell>
          <cell r="F631" t="str">
            <v>OPFHE</v>
          </cell>
          <cell r="G631">
            <v>36192</v>
          </cell>
        </row>
        <row r="632">
          <cell r="A632" t="str">
            <v>136220</v>
          </cell>
          <cell r="B632" t="str">
            <v>NJ</v>
          </cell>
          <cell r="C632" t="str">
            <v>DY</v>
          </cell>
          <cell r="D632" t="str">
            <v>S</v>
          </cell>
          <cell r="E632" t="str">
            <v>X</v>
          </cell>
          <cell r="F632" t="str">
            <v>OPFHE</v>
          </cell>
          <cell r="G632">
            <v>36220</v>
          </cell>
        </row>
        <row r="633">
          <cell r="A633" t="str">
            <v>136251</v>
          </cell>
          <cell r="B633" t="str">
            <v>NJ</v>
          </cell>
          <cell r="C633" t="str">
            <v>DY</v>
          </cell>
          <cell r="D633" t="str">
            <v>S</v>
          </cell>
          <cell r="E633" t="str">
            <v>X</v>
          </cell>
          <cell r="F633" t="str">
            <v>OPFHE</v>
          </cell>
          <cell r="G633">
            <v>36251</v>
          </cell>
        </row>
        <row r="634">
          <cell r="A634" t="str">
            <v>136281</v>
          </cell>
          <cell r="B634" t="str">
            <v>NJ</v>
          </cell>
          <cell r="C634" t="str">
            <v>DY</v>
          </cell>
          <cell r="D634" t="str">
            <v>S</v>
          </cell>
          <cell r="E634" t="str">
            <v>X</v>
          </cell>
          <cell r="F634" t="str">
            <v>OPFHE</v>
          </cell>
          <cell r="G634">
            <v>36281</v>
          </cell>
        </row>
        <row r="635">
          <cell r="A635" t="str">
            <v>136312</v>
          </cell>
          <cell r="B635" t="str">
            <v>NJ</v>
          </cell>
          <cell r="C635" t="str">
            <v>DY</v>
          </cell>
          <cell r="D635" t="str">
            <v>S</v>
          </cell>
          <cell r="E635" t="str">
            <v>X</v>
          </cell>
          <cell r="F635" t="str">
            <v>OPFHE</v>
          </cell>
          <cell r="G635">
            <v>36312</v>
          </cell>
        </row>
        <row r="636">
          <cell r="A636" t="str">
            <v>136342</v>
          </cell>
          <cell r="B636" t="str">
            <v>NJ</v>
          </cell>
          <cell r="C636" t="str">
            <v>DY</v>
          </cell>
          <cell r="D636" t="str">
            <v>S</v>
          </cell>
          <cell r="E636" t="str">
            <v>X</v>
          </cell>
          <cell r="F636" t="str">
            <v>OPFHE</v>
          </cell>
          <cell r="G636">
            <v>36342</v>
          </cell>
        </row>
        <row r="637">
          <cell r="A637" t="str">
            <v>136373</v>
          </cell>
          <cell r="B637" t="str">
            <v>NJ</v>
          </cell>
          <cell r="C637" t="str">
            <v>DY</v>
          </cell>
          <cell r="D637" t="str">
            <v>S</v>
          </cell>
          <cell r="E637" t="str">
            <v>X</v>
          </cell>
          <cell r="F637" t="str">
            <v>OPFHE</v>
          </cell>
          <cell r="G637">
            <v>36373</v>
          </cell>
        </row>
        <row r="638">
          <cell r="A638" t="str">
            <v>136404</v>
          </cell>
          <cell r="B638" t="str">
            <v>NJ</v>
          </cell>
          <cell r="C638" t="str">
            <v>DY</v>
          </cell>
          <cell r="D638" t="str">
            <v>S</v>
          </cell>
          <cell r="E638" t="str">
            <v>X</v>
          </cell>
          <cell r="F638" t="str">
            <v>OPFHE</v>
          </cell>
          <cell r="G638">
            <v>36404</v>
          </cell>
        </row>
        <row r="639">
          <cell r="A639" t="str">
            <v>136434</v>
          </cell>
          <cell r="B639" t="str">
            <v>NJ</v>
          </cell>
          <cell r="C639" t="str">
            <v>DY</v>
          </cell>
          <cell r="D639" t="str">
            <v>S</v>
          </cell>
          <cell r="E639" t="str">
            <v>X</v>
          </cell>
          <cell r="F639" t="str">
            <v>OPFHE</v>
          </cell>
          <cell r="G639">
            <v>36434</v>
          </cell>
        </row>
        <row r="640">
          <cell r="A640" t="str">
            <v>136465</v>
          </cell>
          <cell r="B640" t="str">
            <v>NJ</v>
          </cell>
          <cell r="C640" t="str">
            <v>DY</v>
          </cell>
          <cell r="D640" t="str">
            <v>S</v>
          </cell>
          <cell r="E640" t="str">
            <v>X</v>
          </cell>
          <cell r="F640" t="str">
            <v>OPFHE</v>
          </cell>
          <cell r="G640">
            <v>36465</v>
          </cell>
        </row>
        <row r="641">
          <cell r="A641" t="str">
            <v>136495</v>
          </cell>
          <cell r="B641" t="str">
            <v>NJ</v>
          </cell>
          <cell r="C641" t="str">
            <v>DY</v>
          </cell>
          <cell r="D641" t="str">
            <v>S</v>
          </cell>
          <cell r="E641" t="str">
            <v>X</v>
          </cell>
          <cell r="F641" t="str">
            <v>OPFHE</v>
          </cell>
          <cell r="G641">
            <v>36495</v>
          </cell>
        </row>
        <row r="642">
          <cell r="A642" t="str">
            <v>136526</v>
          </cell>
          <cell r="B642" t="str">
            <v>NJ</v>
          </cell>
          <cell r="C642" t="str">
            <v>DY</v>
          </cell>
          <cell r="D642" t="str">
            <v>S</v>
          </cell>
          <cell r="E642" t="str">
            <v>X</v>
          </cell>
          <cell r="F642" t="str">
            <v>OPFHE</v>
          </cell>
          <cell r="G642">
            <v>36526</v>
          </cell>
        </row>
        <row r="643">
          <cell r="A643" t="str">
            <v>136557</v>
          </cell>
          <cell r="B643" t="str">
            <v>NJ</v>
          </cell>
          <cell r="C643" t="str">
            <v>DY</v>
          </cell>
          <cell r="D643" t="str">
            <v>S</v>
          </cell>
          <cell r="E643" t="str">
            <v>X</v>
          </cell>
          <cell r="F643" t="str">
            <v>OPFHE</v>
          </cell>
          <cell r="G643">
            <v>36557</v>
          </cell>
        </row>
        <row r="644">
          <cell r="A644" t="str">
            <v>136586</v>
          </cell>
          <cell r="B644" t="str">
            <v>NJ</v>
          </cell>
          <cell r="C644" t="str">
            <v>DY</v>
          </cell>
          <cell r="D644" t="str">
            <v>S</v>
          </cell>
          <cell r="E644" t="str">
            <v>X</v>
          </cell>
          <cell r="F644" t="str">
            <v>OPFHE</v>
          </cell>
          <cell r="G644">
            <v>36586</v>
          </cell>
        </row>
        <row r="645">
          <cell r="A645" t="str">
            <v>136617</v>
          </cell>
          <cell r="B645" t="str">
            <v>NJ</v>
          </cell>
          <cell r="C645" t="str">
            <v>DY</v>
          </cell>
          <cell r="D645" t="str">
            <v>S</v>
          </cell>
          <cell r="E645" t="str">
            <v>X</v>
          </cell>
          <cell r="F645" t="str">
            <v>OPFHE</v>
          </cell>
          <cell r="G645">
            <v>36617</v>
          </cell>
        </row>
        <row r="646">
          <cell r="A646" t="str">
            <v>136647</v>
          </cell>
          <cell r="B646" t="str">
            <v>NJ</v>
          </cell>
          <cell r="C646" t="str">
            <v>DY</v>
          </cell>
          <cell r="D646" t="str">
            <v>S</v>
          </cell>
          <cell r="E646" t="str">
            <v>X</v>
          </cell>
          <cell r="F646" t="str">
            <v>OPFHE</v>
          </cell>
          <cell r="G646">
            <v>36647</v>
          </cell>
        </row>
        <row r="647">
          <cell r="A647" t="str">
            <v>136678</v>
          </cell>
          <cell r="B647" t="str">
            <v>NJ</v>
          </cell>
          <cell r="C647" t="str">
            <v>DY</v>
          </cell>
          <cell r="D647" t="str">
            <v>S</v>
          </cell>
          <cell r="E647" t="str">
            <v>X</v>
          </cell>
          <cell r="F647" t="str">
            <v>OPFHE</v>
          </cell>
          <cell r="G647">
            <v>36678</v>
          </cell>
        </row>
        <row r="648">
          <cell r="A648" t="str">
            <v>136708</v>
          </cell>
          <cell r="B648" t="str">
            <v>NJ</v>
          </cell>
          <cell r="C648" t="str">
            <v>DY</v>
          </cell>
          <cell r="D648" t="str">
            <v>S</v>
          </cell>
          <cell r="E648" t="str">
            <v>X</v>
          </cell>
          <cell r="F648" t="str">
            <v>OPFHE</v>
          </cell>
          <cell r="G648">
            <v>36708</v>
          </cell>
        </row>
        <row r="649">
          <cell r="A649" t="str">
            <v>136739</v>
          </cell>
          <cell r="B649" t="str">
            <v>NJ</v>
          </cell>
          <cell r="C649" t="str">
            <v>DY</v>
          </cell>
          <cell r="D649" t="str">
            <v>S</v>
          </cell>
          <cell r="E649" t="str">
            <v>X</v>
          </cell>
          <cell r="F649" t="str">
            <v>OPFHE</v>
          </cell>
          <cell r="G649">
            <v>36739</v>
          </cell>
        </row>
        <row r="650">
          <cell r="A650" t="str">
            <v>136770</v>
          </cell>
          <cell r="B650" t="str">
            <v>NJ</v>
          </cell>
          <cell r="C650" t="str">
            <v>DY</v>
          </cell>
          <cell r="D650" t="str">
            <v>S</v>
          </cell>
          <cell r="E650" t="str">
            <v>X</v>
          </cell>
          <cell r="F650" t="str">
            <v>OPFHE</v>
          </cell>
          <cell r="G650">
            <v>36770</v>
          </cell>
        </row>
        <row r="651">
          <cell r="A651" t="str">
            <v>136800</v>
          </cell>
          <cell r="B651" t="str">
            <v>NJ</v>
          </cell>
          <cell r="C651" t="str">
            <v>DY</v>
          </cell>
          <cell r="D651" t="str">
            <v>S</v>
          </cell>
          <cell r="E651" t="str">
            <v>X</v>
          </cell>
          <cell r="F651" t="str">
            <v>OPFHE</v>
          </cell>
          <cell r="G651">
            <v>36800</v>
          </cell>
        </row>
        <row r="652">
          <cell r="A652" t="str">
            <v>136831</v>
          </cell>
          <cell r="B652" t="str">
            <v>NJ</v>
          </cell>
          <cell r="C652" t="str">
            <v>DY</v>
          </cell>
          <cell r="D652" t="str">
            <v>S</v>
          </cell>
          <cell r="E652" t="str">
            <v>X</v>
          </cell>
          <cell r="F652" t="str">
            <v>OPFHE</v>
          </cell>
          <cell r="G652">
            <v>36831</v>
          </cell>
        </row>
        <row r="653">
          <cell r="A653" t="str">
            <v>136861</v>
          </cell>
          <cell r="B653" t="str">
            <v>NJ</v>
          </cell>
          <cell r="C653" t="str">
            <v>DY</v>
          </cell>
          <cell r="D653" t="str">
            <v>S</v>
          </cell>
          <cell r="E653" t="str">
            <v>X</v>
          </cell>
          <cell r="F653" t="str">
            <v>OPFHE</v>
          </cell>
          <cell r="G653">
            <v>36861</v>
          </cell>
        </row>
        <row r="654">
          <cell r="A654" t="str">
            <v>136892</v>
          </cell>
          <cell r="B654" t="str">
            <v>NJ</v>
          </cell>
          <cell r="C654" t="str">
            <v>DY</v>
          </cell>
          <cell r="D654" t="str">
            <v>S</v>
          </cell>
          <cell r="E654" t="str">
            <v>X</v>
          </cell>
          <cell r="F654" t="str">
            <v>OPFHE</v>
          </cell>
          <cell r="G654">
            <v>36892</v>
          </cell>
        </row>
        <row r="655">
          <cell r="A655" t="str">
            <v>136923</v>
          </cell>
          <cell r="B655" t="str">
            <v>NJ</v>
          </cell>
          <cell r="C655" t="str">
            <v>DY</v>
          </cell>
          <cell r="D655" t="str">
            <v>S</v>
          </cell>
          <cell r="E655" t="str">
            <v>X</v>
          </cell>
          <cell r="F655" t="str">
            <v>OPFHE</v>
          </cell>
          <cell r="G655">
            <v>36923</v>
          </cell>
        </row>
        <row r="656">
          <cell r="A656" t="str">
            <v>136951</v>
          </cell>
          <cell r="B656" t="str">
            <v>NJ</v>
          </cell>
          <cell r="C656" t="str">
            <v>DY</v>
          </cell>
          <cell r="D656" t="str">
            <v>S</v>
          </cell>
          <cell r="E656" t="str">
            <v>X</v>
          </cell>
          <cell r="F656" t="str">
            <v>OPFHE</v>
          </cell>
          <cell r="G656">
            <v>36951</v>
          </cell>
        </row>
        <row r="657">
          <cell r="A657" t="str">
            <v>136982</v>
          </cell>
          <cell r="B657" t="str">
            <v>NJ</v>
          </cell>
          <cell r="C657" t="str">
            <v>DY</v>
          </cell>
          <cell r="D657" t="str">
            <v>S</v>
          </cell>
          <cell r="E657" t="str">
            <v>X</v>
          </cell>
          <cell r="F657" t="str">
            <v>OPFHE</v>
          </cell>
          <cell r="G657">
            <v>36982</v>
          </cell>
        </row>
        <row r="658">
          <cell r="A658" t="str">
            <v>137012</v>
          </cell>
          <cell r="B658" t="str">
            <v>NJ</v>
          </cell>
          <cell r="C658" t="str">
            <v>DY</v>
          </cell>
          <cell r="D658" t="str">
            <v>S</v>
          </cell>
          <cell r="E658" t="str">
            <v>X</v>
          </cell>
          <cell r="F658" t="str">
            <v>OPFHE</v>
          </cell>
          <cell r="G658">
            <v>37012</v>
          </cell>
          <cell r="AK658">
            <v>275</v>
          </cell>
        </row>
        <row r="659">
          <cell r="A659" t="str">
            <v>137043</v>
          </cell>
          <cell r="B659" t="str">
            <v>NJ</v>
          </cell>
          <cell r="C659" t="str">
            <v>DY</v>
          </cell>
          <cell r="D659" t="str">
            <v>S</v>
          </cell>
          <cell r="E659" t="str">
            <v>X</v>
          </cell>
          <cell r="F659" t="str">
            <v>OPFHE</v>
          </cell>
          <cell r="G659">
            <v>37043</v>
          </cell>
        </row>
        <row r="660">
          <cell r="A660" t="str">
            <v>137073</v>
          </cell>
          <cell r="B660" t="str">
            <v>NJ</v>
          </cell>
          <cell r="C660" t="str">
            <v>DY</v>
          </cell>
          <cell r="D660" t="str">
            <v>S</v>
          </cell>
          <cell r="E660" t="str">
            <v>X</v>
          </cell>
          <cell r="F660" t="str">
            <v>OPFHE</v>
          </cell>
          <cell r="G660">
            <v>37073</v>
          </cell>
        </row>
        <row r="661">
          <cell r="A661" t="str">
            <v>137104</v>
          </cell>
          <cell r="B661" t="str">
            <v>NJ</v>
          </cell>
          <cell r="C661" t="str">
            <v>DY</v>
          </cell>
          <cell r="D661" t="str">
            <v>S</v>
          </cell>
          <cell r="E661" t="str">
            <v>X</v>
          </cell>
          <cell r="F661" t="str">
            <v>OPFHE</v>
          </cell>
          <cell r="G661">
            <v>37104</v>
          </cell>
        </row>
        <row r="662">
          <cell r="A662" t="str">
            <v>137135</v>
          </cell>
          <cell r="B662" t="str">
            <v>NJ</v>
          </cell>
          <cell r="C662" t="str">
            <v>DY</v>
          </cell>
          <cell r="D662" t="str">
            <v>S</v>
          </cell>
          <cell r="E662" t="str">
            <v>X</v>
          </cell>
          <cell r="F662" t="str">
            <v>OPFHE</v>
          </cell>
          <cell r="G662">
            <v>37135</v>
          </cell>
        </row>
        <row r="663">
          <cell r="A663" t="str">
            <v>136161</v>
          </cell>
          <cell r="B663" t="str">
            <v>NJ</v>
          </cell>
          <cell r="C663" t="str">
            <v>DY</v>
          </cell>
          <cell r="D663" t="str">
            <v>S</v>
          </cell>
          <cell r="E663" t="str">
            <v>X</v>
          </cell>
          <cell r="F663" t="str">
            <v>OPFHL</v>
          </cell>
          <cell r="G663">
            <v>36161</v>
          </cell>
        </row>
        <row r="664">
          <cell r="A664" t="str">
            <v>136192</v>
          </cell>
          <cell r="B664" t="str">
            <v>NJ</v>
          </cell>
          <cell r="C664" t="str">
            <v>DY</v>
          </cell>
          <cell r="D664" t="str">
            <v>S</v>
          </cell>
          <cell r="E664" t="str">
            <v>X</v>
          </cell>
          <cell r="F664" t="str">
            <v>OPFHL</v>
          </cell>
          <cell r="G664">
            <v>36192</v>
          </cell>
        </row>
        <row r="665">
          <cell r="A665" t="str">
            <v>136220</v>
          </cell>
          <cell r="B665" t="str">
            <v>NJ</v>
          </cell>
          <cell r="C665" t="str">
            <v>DY</v>
          </cell>
          <cell r="D665" t="str">
            <v>S</v>
          </cell>
          <cell r="E665" t="str">
            <v>X</v>
          </cell>
          <cell r="F665" t="str">
            <v>OPFHL</v>
          </cell>
          <cell r="G665">
            <v>36220</v>
          </cell>
        </row>
        <row r="666">
          <cell r="A666" t="str">
            <v>136251</v>
          </cell>
          <cell r="B666" t="str">
            <v>NJ</v>
          </cell>
          <cell r="C666" t="str">
            <v>DY</v>
          </cell>
          <cell r="D666" t="str">
            <v>S</v>
          </cell>
          <cell r="E666" t="str">
            <v>X</v>
          </cell>
          <cell r="F666" t="str">
            <v>OPFHL</v>
          </cell>
          <cell r="G666">
            <v>36251</v>
          </cell>
        </row>
        <row r="667">
          <cell r="A667" t="str">
            <v>136281</v>
          </cell>
          <cell r="B667" t="str">
            <v>NJ</v>
          </cell>
          <cell r="C667" t="str">
            <v>DY</v>
          </cell>
          <cell r="D667" t="str">
            <v>S</v>
          </cell>
          <cell r="E667" t="str">
            <v>X</v>
          </cell>
          <cell r="F667" t="str">
            <v>OPFHL</v>
          </cell>
          <cell r="G667">
            <v>36281</v>
          </cell>
        </row>
        <row r="668">
          <cell r="A668" t="str">
            <v>136312</v>
          </cell>
          <cell r="B668" t="str">
            <v>NJ</v>
          </cell>
          <cell r="C668" t="str">
            <v>DY</v>
          </cell>
          <cell r="D668" t="str">
            <v>S</v>
          </cell>
          <cell r="E668" t="str">
            <v>X</v>
          </cell>
          <cell r="F668" t="str">
            <v>OPFHL</v>
          </cell>
          <cell r="G668">
            <v>36312</v>
          </cell>
        </row>
        <row r="669">
          <cell r="A669" t="str">
            <v>136342</v>
          </cell>
          <cell r="B669" t="str">
            <v>NJ</v>
          </cell>
          <cell r="C669" t="str">
            <v>DY</v>
          </cell>
          <cell r="D669" t="str">
            <v>S</v>
          </cell>
          <cell r="E669" t="str">
            <v>X</v>
          </cell>
          <cell r="F669" t="str">
            <v>OPFHL</v>
          </cell>
          <cell r="G669">
            <v>36342</v>
          </cell>
        </row>
        <row r="670">
          <cell r="A670" t="str">
            <v>136373</v>
          </cell>
          <cell r="B670" t="str">
            <v>NJ</v>
          </cell>
          <cell r="C670" t="str">
            <v>DY</v>
          </cell>
          <cell r="D670" t="str">
            <v>S</v>
          </cell>
          <cell r="E670" t="str">
            <v>X</v>
          </cell>
          <cell r="F670" t="str">
            <v>OPFHL</v>
          </cell>
          <cell r="G670">
            <v>36373</v>
          </cell>
        </row>
        <row r="671">
          <cell r="A671" t="str">
            <v>136404</v>
          </cell>
          <cell r="B671" t="str">
            <v>NJ</v>
          </cell>
          <cell r="C671" t="str">
            <v>DY</v>
          </cell>
          <cell r="D671" t="str">
            <v>S</v>
          </cell>
          <cell r="E671" t="str">
            <v>X</v>
          </cell>
          <cell r="F671" t="str">
            <v>OPFHL</v>
          </cell>
          <cell r="G671">
            <v>36404</v>
          </cell>
        </row>
        <row r="672">
          <cell r="A672" t="str">
            <v>136434</v>
          </cell>
          <cell r="B672" t="str">
            <v>NJ</v>
          </cell>
          <cell r="C672" t="str">
            <v>DY</v>
          </cell>
          <cell r="D672" t="str">
            <v>S</v>
          </cell>
          <cell r="E672" t="str">
            <v>X</v>
          </cell>
          <cell r="F672" t="str">
            <v>OPFHL</v>
          </cell>
          <cell r="G672">
            <v>36434</v>
          </cell>
        </row>
        <row r="673">
          <cell r="A673" t="str">
            <v>136465</v>
          </cell>
          <cell r="B673" t="str">
            <v>NJ</v>
          </cell>
          <cell r="C673" t="str">
            <v>DY</v>
          </cell>
          <cell r="D673" t="str">
            <v>S</v>
          </cell>
          <cell r="E673" t="str">
            <v>X</v>
          </cell>
          <cell r="F673" t="str">
            <v>OPFHL</v>
          </cell>
          <cell r="G673">
            <v>36465</v>
          </cell>
        </row>
        <row r="674">
          <cell r="A674" t="str">
            <v>136495</v>
          </cell>
          <cell r="B674" t="str">
            <v>NJ</v>
          </cell>
          <cell r="C674" t="str">
            <v>DY</v>
          </cell>
          <cell r="D674" t="str">
            <v>S</v>
          </cell>
          <cell r="E674" t="str">
            <v>X</v>
          </cell>
          <cell r="F674" t="str">
            <v>OPFHL</v>
          </cell>
          <cell r="G674">
            <v>36495</v>
          </cell>
        </row>
        <row r="675">
          <cell r="A675" t="str">
            <v>136526</v>
          </cell>
          <cell r="B675" t="str">
            <v>NJ</v>
          </cell>
          <cell r="C675" t="str">
            <v>DY</v>
          </cell>
          <cell r="D675" t="str">
            <v>S</v>
          </cell>
          <cell r="E675" t="str">
            <v>X</v>
          </cell>
          <cell r="F675" t="str">
            <v>OPFHL</v>
          </cell>
          <cell r="G675">
            <v>36526</v>
          </cell>
        </row>
        <row r="676">
          <cell r="A676" t="str">
            <v>136557</v>
          </cell>
          <cell r="B676" t="str">
            <v>NJ</v>
          </cell>
          <cell r="C676" t="str">
            <v>DY</v>
          </cell>
          <cell r="D676" t="str">
            <v>S</v>
          </cell>
          <cell r="E676" t="str">
            <v>X</v>
          </cell>
          <cell r="F676" t="str">
            <v>OPFHL</v>
          </cell>
          <cell r="G676">
            <v>36557</v>
          </cell>
        </row>
        <row r="677">
          <cell r="A677" t="str">
            <v>136586</v>
          </cell>
          <cell r="B677" t="str">
            <v>NJ</v>
          </cell>
          <cell r="C677" t="str">
            <v>DY</v>
          </cell>
          <cell r="D677" t="str">
            <v>S</v>
          </cell>
          <cell r="E677" t="str">
            <v>X</v>
          </cell>
          <cell r="F677" t="str">
            <v>OPFHL</v>
          </cell>
          <cell r="G677">
            <v>36586</v>
          </cell>
        </row>
        <row r="678">
          <cell r="A678" t="str">
            <v>136617</v>
          </cell>
          <cell r="B678" t="str">
            <v>NJ</v>
          </cell>
          <cell r="C678" t="str">
            <v>DY</v>
          </cell>
          <cell r="D678" t="str">
            <v>S</v>
          </cell>
          <cell r="E678" t="str">
            <v>X</v>
          </cell>
          <cell r="F678" t="str">
            <v>OPFHL</v>
          </cell>
          <cell r="G678">
            <v>36617</v>
          </cell>
        </row>
        <row r="679">
          <cell r="A679" t="str">
            <v>136647</v>
          </cell>
          <cell r="B679" t="str">
            <v>NJ</v>
          </cell>
          <cell r="C679" t="str">
            <v>DY</v>
          </cell>
          <cell r="D679" t="str">
            <v>S</v>
          </cell>
          <cell r="E679" t="str">
            <v>X</v>
          </cell>
          <cell r="F679" t="str">
            <v>OPFHL</v>
          </cell>
          <cell r="G679">
            <v>36647</v>
          </cell>
        </row>
        <row r="680">
          <cell r="A680" t="str">
            <v>136678</v>
          </cell>
          <cell r="B680" t="str">
            <v>NJ</v>
          </cell>
          <cell r="C680" t="str">
            <v>DY</v>
          </cell>
          <cell r="D680" t="str">
            <v>S</v>
          </cell>
          <cell r="E680" t="str">
            <v>X</v>
          </cell>
          <cell r="F680" t="str">
            <v>OPFHL</v>
          </cell>
          <cell r="G680">
            <v>36678</v>
          </cell>
        </row>
        <row r="681">
          <cell r="A681" t="str">
            <v>136708</v>
          </cell>
          <cell r="B681" t="str">
            <v>NJ</v>
          </cell>
          <cell r="C681" t="str">
            <v>DY</v>
          </cell>
          <cell r="D681" t="str">
            <v>S</v>
          </cell>
          <cell r="E681" t="str">
            <v>X</v>
          </cell>
          <cell r="F681" t="str">
            <v>OPFHL</v>
          </cell>
          <cell r="G681">
            <v>36708</v>
          </cell>
        </row>
        <row r="682">
          <cell r="A682" t="str">
            <v>136739</v>
          </cell>
          <cell r="B682" t="str">
            <v>NJ</v>
          </cell>
          <cell r="C682" t="str">
            <v>DY</v>
          </cell>
          <cell r="D682" t="str">
            <v>S</v>
          </cell>
          <cell r="E682" t="str">
            <v>X</v>
          </cell>
          <cell r="F682" t="str">
            <v>OPFHL</v>
          </cell>
          <cell r="G682">
            <v>36739</v>
          </cell>
        </row>
        <row r="683">
          <cell r="A683" t="str">
            <v>136770</v>
          </cell>
          <cell r="B683" t="str">
            <v>NJ</v>
          </cell>
          <cell r="C683" t="str">
            <v>DY</v>
          </cell>
          <cell r="D683" t="str">
            <v>S</v>
          </cell>
          <cell r="E683" t="str">
            <v>X</v>
          </cell>
          <cell r="F683" t="str">
            <v>OPFHL</v>
          </cell>
          <cell r="G683">
            <v>36770</v>
          </cell>
        </row>
        <row r="684">
          <cell r="A684" t="str">
            <v>136800</v>
          </cell>
          <cell r="B684" t="str">
            <v>NJ</v>
          </cell>
          <cell r="C684" t="str">
            <v>DY</v>
          </cell>
          <cell r="D684" t="str">
            <v>S</v>
          </cell>
          <cell r="E684" t="str">
            <v>X</v>
          </cell>
          <cell r="F684" t="str">
            <v>OPFHL</v>
          </cell>
          <cell r="G684">
            <v>36800</v>
          </cell>
          <cell r="AD684">
            <v>51.8</v>
          </cell>
        </row>
        <row r="685">
          <cell r="A685" t="str">
            <v>136831</v>
          </cell>
          <cell r="B685" t="str">
            <v>NJ</v>
          </cell>
          <cell r="C685" t="str">
            <v>DY</v>
          </cell>
          <cell r="D685" t="str">
            <v>S</v>
          </cell>
          <cell r="E685" t="str">
            <v>X</v>
          </cell>
          <cell r="F685" t="str">
            <v>OPFHL</v>
          </cell>
          <cell r="G685">
            <v>36831</v>
          </cell>
        </row>
        <row r="686">
          <cell r="A686" t="str">
            <v>136861</v>
          </cell>
          <cell r="B686" t="str">
            <v>NJ</v>
          </cell>
          <cell r="C686" t="str">
            <v>DY</v>
          </cell>
          <cell r="D686" t="str">
            <v>S</v>
          </cell>
          <cell r="E686" t="str">
            <v>X</v>
          </cell>
          <cell r="F686" t="str">
            <v>OPFHL</v>
          </cell>
          <cell r="G686">
            <v>36861</v>
          </cell>
        </row>
        <row r="687">
          <cell r="A687" t="str">
            <v>136892</v>
          </cell>
          <cell r="B687" t="str">
            <v>NJ</v>
          </cell>
          <cell r="C687" t="str">
            <v>DY</v>
          </cell>
          <cell r="D687" t="str">
            <v>S</v>
          </cell>
          <cell r="E687" t="str">
            <v>X</v>
          </cell>
          <cell r="F687" t="str">
            <v>OPFHL</v>
          </cell>
          <cell r="G687">
            <v>36892</v>
          </cell>
        </row>
        <row r="688">
          <cell r="A688" t="str">
            <v>136923</v>
          </cell>
          <cell r="B688" t="str">
            <v>NJ</v>
          </cell>
          <cell r="C688" t="str">
            <v>DY</v>
          </cell>
          <cell r="D688" t="str">
            <v>S</v>
          </cell>
          <cell r="E688" t="str">
            <v>X</v>
          </cell>
          <cell r="F688" t="str">
            <v>OPFHL</v>
          </cell>
          <cell r="G688">
            <v>36923</v>
          </cell>
        </row>
        <row r="689">
          <cell r="A689" t="str">
            <v>136951</v>
          </cell>
          <cell r="B689" t="str">
            <v>NJ</v>
          </cell>
          <cell r="C689" t="str">
            <v>DY</v>
          </cell>
          <cell r="D689" t="str">
            <v>S</v>
          </cell>
          <cell r="E689" t="str">
            <v>X</v>
          </cell>
          <cell r="F689" t="str">
            <v>OPFHL</v>
          </cell>
          <cell r="G689">
            <v>36951</v>
          </cell>
        </row>
        <row r="690">
          <cell r="A690" t="str">
            <v>136982</v>
          </cell>
          <cell r="B690" t="str">
            <v>NJ</v>
          </cell>
          <cell r="C690" t="str">
            <v>DY</v>
          </cell>
          <cell r="D690" t="str">
            <v>S</v>
          </cell>
          <cell r="E690" t="str">
            <v>X</v>
          </cell>
          <cell r="F690" t="str">
            <v>OPFHL</v>
          </cell>
          <cell r="G690">
            <v>36982</v>
          </cell>
        </row>
        <row r="691">
          <cell r="A691" t="str">
            <v>137012</v>
          </cell>
          <cell r="B691" t="str">
            <v>NJ</v>
          </cell>
          <cell r="C691" t="str">
            <v>DY</v>
          </cell>
          <cell r="D691" t="str">
            <v>S</v>
          </cell>
          <cell r="E691" t="str">
            <v>X</v>
          </cell>
          <cell r="F691" t="str">
            <v>OPFHL</v>
          </cell>
          <cell r="G691">
            <v>37012</v>
          </cell>
        </row>
        <row r="692">
          <cell r="A692" t="str">
            <v>137043</v>
          </cell>
          <cell r="B692" t="str">
            <v>NJ</v>
          </cell>
          <cell r="C692" t="str">
            <v>DY</v>
          </cell>
          <cell r="D692" t="str">
            <v>S</v>
          </cell>
          <cell r="E692" t="str">
            <v>X</v>
          </cell>
          <cell r="F692" t="str">
            <v>OPFHL</v>
          </cell>
          <cell r="G692">
            <v>37043</v>
          </cell>
        </row>
        <row r="693">
          <cell r="A693" t="str">
            <v>137073</v>
          </cell>
          <cell r="B693" t="str">
            <v>NJ</v>
          </cell>
          <cell r="C693" t="str">
            <v>DY</v>
          </cell>
          <cell r="D693" t="str">
            <v>S</v>
          </cell>
          <cell r="E693" t="str">
            <v>X</v>
          </cell>
          <cell r="F693" t="str">
            <v>OPFHL</v>
          </cell>
          <cell r="G693">
            <v>37073</v>
          </cell>
        </row>
        <row r="694">
          <cell r="A694" t="str">
            <v>137104</v>
          </cell>
          <cell r="B694" t="str">
            <v>NJ</v>
          </cell>
          <cell r="C694" t="str">
            <v>DY</v>
          </cell>
          <cell r="D694" t="str">
            <v>S</v>
          </cell>
          <cell r="E694" t="str">
            <v>X</v>
          </cell>
          <cell r="F694" t="str">
            <v>OPFHL</v>
          </cell>
          <cell r="G694">
            <v>37104</v>
          </cell>
        </row>
        <row r="695">
          <cell r="A695" t="str">
            <v>137135</v>
          </cell>
          <cell r="B695" t="str">
            <v>NJ</v>
          </cell>
          <cell r="C695" t="str">
            <v>DY</v>
          </cell>
          <cell r="D695" t="str">
            <v>S</v>
          </cell>
          <cell r="E695" t="str">
            <v>X</v>
          </cell>
          <cell r="F695" t="str">
            <v>OPFHL</v>
          </cell>
          <cell r="G695">
            <v>37135</v>
          </cell>
        </row>
        <row r="696">
          <cell r="A696" t="str">
            <v>036161</v>
          </cell>
          <cell r="B696" t="str">
            <v>NJ</v>
          </cell>
          <cell r="C696" t="str">
            <v>DY</v>
          </cell>
          <cell r="D696" t="str">
            <v>S</v>
          </cell>
          <cell r="E696" t="str">
            <v>X</v>
          </cell>
          <cell r="F696" t="str">
            <v>PHYPC</v>
          </cell>
          <cell r="G696">
            <v>36161</v>
          </cell>
        </row>
        <row r="697">
          <cell r="A697" t="str">
            <v>036192</v>
          </cell>
          <cell r="B697" t="str">
            <v>NJ</v>
          </cell>
          <cell r="C697" t="str">
            <v>DY</v>
          </cell>
          <cell r="D697" t="str">
            <v>S</v>
          </cell>
          <cell r="E697" t="str">
            <v>X</v>
          </cell>
          <cell r="F697" t="str">
            <v>PHYPC</v>
          </cell>
          <cell r="G697">
            <v>36192</v>
          </cell>
        </row>
        <row r="698">
          <cell r="A698" t="str">
            <v>036220</v>
          </cell>
          <cell r="B698" t="str">
            <v>NJ</v>
          </cell>
          <cell r="C698" t="str">
            <v>DY</v>
          </cell>
          <cell r="D698" t="str">
            <v>S</v>
          </cell>
          <cell r="E698" t="str">
            <v>X</v>
          </cell>
          <cell r="F698" t="str">
            <v>PHYPC</v>
          </cell>
          <cell r="G698">
            <v>36220</v>
          </cell>
        </row>
        <row r="699">
          <cell r="A699" t="str">
            <v>036251</v>
          </cell>
          <cell r="B699" t="str">
            <v>NJ</v>
          </cell>
          <cell r="C699" t="str">
            <v>DY</v>
          </cell>
          <cell r="D699" t="str">
            <v>S</v>
          </cell>
          <cell r="E699" t="str">
            <v>X</v>
          </cell>
          <cell r="F699" t="str">
            <v>PHYPC</v>
          </cell>
          <cell r="G699">
            <v>36251</v>
          </cell>
        </row>
        <row r="700">
          <cell r="A700" t="str">
            <v>036281</v>
          </cell>
          <cell r="B700" t="str">
            <v>NJ</v>
          </cell>
          <cell r="C700" t="str">
            <v>DY</v>
          </cell>
          <cell r="D700" t="str">
            <v>S</v>
          </cell>
          <cell r="E700" t="str">
            <v>X</v>
          </cell>
          <cell r="F700" t="str">
            <v>PHYPC</v>
          </cell>
          <cell r="G700">
            <v>36281</v>
          </cell>
        </row>
        <row r="701">
          <cell r="A701" t="str">
            <v>036312</v>
          </cell>
          <cell r="B701" t="str">
            <v>NJ</v>
          </cell>
          <cell r="C701" t="str">
            <v>DY</v>
          </cell>
          <cell r="D701" t="str">
            <v>S</v>
          </cell>
          <cell r="E701" t="str">
            <v>X</v>
          </cell>
          <cell r="F701" t="str">
            <v>PHYPC</v>
          </cell>
          <cell r="G701">
            <v>36312</v>
          </cell>
        </row>
        <row r="702">
          <cell r="A702" t="str">
            <v>036342</v>
          </cell>
          <cell r="B702" t="str">
            <v>NJ</v>
          </cell>
          <cell r="C702" t="str">
            <v>DY</v>
          </cell>
          <cell r="D702" t="str">
            <v>S</v>
          </cell>
          <cell r="E702" t="str">
            <v>X</v>
          </cell>
          <cell r="F702" t="str">
            <v>PHYPC</v>
          </cell>
          <cell r="G702">
            <v>36342</v>
          </cell>
        </row>
        <row r="703">
          <cell r="A703" t="str">
            <v>036373</v>
          </cell>
          <cell r="B703" t="str">
            <v>NJ</v>
          </cell>
          <cell r="C703" t="str">
            <v>DY</v>
          </cell>
          <cell r="D703" t="str">
            <v>S</v>
          </cell>
          <cell r="E703" t="str">
            <v>X</v>
          </cell>
          <cell r="F703" t="str">
            <v>PHYPC</v>
          </cell>
          <cell r="G703">
            <v>36373</v>
          </cell>
        </row>
        <row r="704">
          <cell r="A704" t="str">
            <v>036404</v>
          </cell>
          <cell r="B704" t="str">
            <v>NJ</v>
          </cell>
          <cell r="C704" t="str">
            <v>DY</v>
          </cell>
          <cell r="D704" t="str">
            <v>S</v>
          </cell>
          <cell r="E704" t="str">
            <v>X</v>
          </cell>
          <cell r="F704" t="str">
            <v>PHYPC</v>
          </cell>
          <cell r="G704">
            <v>36404</v>
          </cell>
        </row>
        <row r="705">
          <cell r="A705" t="str">
            <v>036434</v>
          </cell>
          <cell r="B705" t="str">
            <v>NJ</v>
          </cell>
          <cell r="C705" t="str">
            <v>DY</v>
          </cell>
          <cell r="D705" t="str">
            <v>S</v>
          </cell>
          <cell r="E705" t="str">
            <v>X</v>
          </cell>
          <cell r="F705" t="str">
            <v>PHYPC</v>
          </cell>
          <cell r="G705">
            <v>36434</v>
          </cell>
        </row>
        <row r="706">
          <cell r="A706" t="str">
            <v>036465</v>
          </cell>
          <cell r="B706" t="str">
            <v>NJ</v>
          </cell>
          <cell r="C706" t="str">
            <v>DY</v>
          </cell>
          <cell r="D706" t="str">
            <v>S</v>
          </cell>
          <cell r="E706" t="str">
            <v>X</v>
          </cell>
          <cell r="F706" t="str">
            <v>PHYPC</v>
          </cell>
          <cell r="G706">
            <v>36465</v>
          </cell>
        </row>
        <row r="707">
          <cell r="A707" t="str">
            <v>036495</v>
          </cell>
          <cell r="B707" t="str">
            <v>NJ</v>
          </cell>
          <cell r="C707" t="str">
            <v>DY</v>
          </cell>
          <cell r="D707" t="str">
            <v>S</v>
          </cell>
          <cell r="E707" t="str">
            <v>X</v>
          </cell>
          <cell r="F707" t="str">
            <v>PHYPC</v>
          </cell>
          <cell r="G707">
            <v>36495</v>
          </cell>
        </row>
        <row r="708">
          <cell r="A708" t="str">
            <v>036526</v>
          </cell>
          <cell r="B708" t="str">
            <v>NJ</v>
          </cell>
          <cell r="C708" t="str">
            <v>DY</v>
          </cell>
          <cell r="D708" t="str">
            <v>S</v>
          </cell>
          <cell r="E708" t="str">
            <v>X</v>
          </cell>
          <cell r="F708" t="str">
            <v>PHYPC</v>
          </cell>
          <cell r="G708">
            <v>36526</v>
          </cell>
        </row>
        <row r="709">
          <cell r="A709" t="str">
            <v>036557</v>
          </cell>
          <cell r="B709" t="str">
            <v>NJ</v>
          </cell>
          <cell r="C709" t="str">
            <v>DY</v>
          </cell>
          <cell r="D709" t="str">
            <v>S</v>
          </cell>
          <cell r="E709" t="str">
            <v>X</v>
          </cell>
          <cell r="F709" t="str">
            <v>PHYPC</v>
          </cell>
          <cell r="G709">
            <v>36557</v>
          </cell>
        </row>
        <row r="710">
          <cell r="A710" t="str">
            <v>036586</v>
          </cell>
          <cell r="B710" t="str">
            <v>NJ</v>
          </cell>
          <cell r="C710" t="str">
            <v>DY</v>
          </cell>
          <cell r="D710" t="str">
            <v>S</v>
          </cell>
          <cell r="E710" t="str">
            <v>X</v>
          </cell>
          <cell r="F710" t="str">
            <v>PHYPC</v>
          </cell>
          <cell r="G710">
            <v>36586</v>
          </cell>
        </row>
        <row r="711">
          <cell r="A711" t="str">
            <v>036617</v>
          </cell>
          <cell r="B711" t="str">
            <v>NJ</v>
          </cell>
          <cell r="C711" t="str">
            <v>DY</v>
          </cell>
          <cell r="D711" t="str">
            <v>S</v>
          </cell>
          <cell r="E711" t="str">
            <v>X</v>
          </cell>
          <cell r="F711" t="str">
            <v>PHYPC</v>
          </cell>
          <cell r="G711">
            <v>36617</v>
          </cell>
        </row>
        <row r="712">
          <cell r="A712" t="str">
            <v>036647</v>
          </cell>
          <cell r="B712" t="str">
            <v>NJ</v>
          </cell>
          <cell r="C712" t="str">
            <v>DY</v>
          </cell>
          <cell r="D712" t="str">
            <v>S</v>
          </cell>
          <cell r="E712" t="str">
            <v>X</v>
          </cell>
          <cell r="F712" t="str">
            <v>PHYPC</v>
          </cell>
          <cell r="G712">
            <v>36647</v>
          </cell>
        </row>
        <row r="713">
          <cell r="A713" t="str">
            <v>036678</v>
          </cell>
          <cell r="B713" t="str">
            <v>NJ</v>
          </cell>
          <cell r="C713" t="str">
            <v>DY</v>
          </cell>
          <cell r="D713" t="str">
            <v>S</v>
          </cell>
          <cell r="E713" t="str">
            <v>X</v>
          </cell>
          <cell r="F713" t="str">
            <v>PHYPC</v>
          </cell>
          <cell r="G713">
            <v>36678</v>
          </cell>
        </row>
        <row r="714">
          <cell r="A714" t="str">
            <v>036708</v>
          </cell>
          <cell r="B714" t="str">
            <v>NJ</v>
          </cell>
          <cell r="C714" t="str">
            <v>DY</v>
          </cell>
          <cell r="D714" t="str">
            <v>S</v>
          </cell>
          <cell r="E714" t="str">
            <v>X</v>
          </cell>
          <cell r="F714" t="str">
            <v>PHYPC</v>
          </cell>
          <cell r="G714">
            <v>36708</v>
          </cell>
        </row>
        <row r="715">
          <cell r="A715" t="str">
            <v>036739</v>
          </cell>
          <cell r="B715" t="str">
            <v>NJ</v>
          </cell>
          <cell r="C715" t="str">
            <v>DY</v>
          </cell>
          <cell r="D715" t="str">
            <v>S</v>
          </cell>
          <cell r="E715" t="str">
            <v>X</v>
          </cell>
          <cell r="F715" t="str">
            <v>PHYPC</v>
          </cell>
          <cell r="G715">
            <v>36739</v>
          </cell>
        </row>
        <row r="716">
          <cell r="A716" t="str">
            <v>036770</v>
          </cell>
          <cell r="B716" t="str">
            <v>NJ</v>
          </cell>
          <cell r="C716" t="str">
            <v>DY</v>
          </cell>
          <cell r="D716" t="str">
            <v>S</v>
          </cell>
          <cell r="E716" t="str">
            <v>X</v>
          </cell>
          <cell r="F716" t="str">
            <v>PHYPC</v>
          </cell>
          <cell r="G716">
            <v>36770</v>
          </cell>
        </row>
        <row r="717">
          <cell r="A717" t="str">
            <v>036800</v>
          </cell>
          <cell r="B717" t="str">
            <v>NJ</v>
          </cell>
          <cell r="C717" t="str">
            <v>DY</v>
          </cell>
          <cell r="D717" t="str">
            <v>S</v>
          </cell>
          <cell r="E717" t="str">
            <v>X</v>
          </cell>
          <cell r="F717" t="str">
            <v>PHYPC</v>
          </cell>
          <cell r="G717">
            <v>36800</v>
          </cell>
        </row>
        <row r="718">
          <cell r="A718" t="str">
            <v>036831</v>
          </cell>
          <cell r="B718" t="str">
            <v>NJ</v>
          </cell>
          <cell r="C718" t="str">
            <v>DY</v>
          </cell>
          <cell r="D718" t="str">
            <v>S</v>
          </cell>
          <cell r="E718" t="str">
            <v>X</v>
          </cell>
          <cell r="F718" t="str">
            <v>PHYPC</v>
          </cell>
          <cell r="G718">
            <v>36831</v>
          </cell>
          <cell r="AE718">
            <v>35.32</v>
          </cell>
        </row>
        <row r="719">
          <cell r="A719" t="str">
            <v>036861</v>
          </cell>
          <cell r="B719" t="str">
            <v>NJ</v>
          </cell>
          <cell r="C719" t="str">
            <v>DY</v>
          </cell>
          <cell r="D719" t="str">
            <v>S</v>
          </cell>
          <cell r="E719" t="str">
            <v>X</v>
          </cell>
          <cell r="F719" t="str">
            <v>PHYPC</v>
          </cell>
          <cell r="G719">
            <v>36861</v>
          </cell>
          <cell r="AE719">
            <v>50.32</v>
          </cell>
        </row>
        <row r="720">
          <cell r="A720" t="str">
            <v>036892</v>
          </cell>
          <cell r="B720" t="str">
            <v>NJ</v>
          </cell>
          <cell r="C720" t="str">
            <v>DY</v>
          </cell>
          <cell r="D720" t="str">
            <v>S</v>
          </cell>
          <cell r="E720" t="str">
            <v>X</v>
          </cell>
          <cell r="F720" t="str">
            <v>PHYPC</v>
          </cell>
          <cell r="G720">
            <v>36892</v>
          </cell>
        </row>
        <row r="721">
          <cell r="A721" t="str">
            <v>036923</v>
          </cell>
          <cell r="B721" t="str">
            <v>NJ</v>
          </cell>
          <cell r="C721" t="str">
            <v>DY</v>
          </cell>
          <cell r="D721" t="str">
            <v>S</v>
          </cell>
          <cell r="E721" t="str">
            <v>X</v>
          </cell>
          <cell r="F721" t="str">
            <v>PHYPC</v>
          </cell>
          <cell r="G721">
            <v>36923</v>
          </cell>
          <cell r="AG721">
            <v>35.32</v>
          </cell>
        </row>
        <row r="722">
          <cell r="A722" t="str">
            <v>036951</v>
          </cell>
          <cell r="B722" t="str">
            <v>NJ</v>
          </cell>
          <cell r="C722" t="str">
            <v>DY</v>
          </cell>
          <cell r="D722" t="str">
            <v>S</v>
          </cell>
          <cell r="E722" t="str">
            <v>X</v>
          </cell>
          <cell r="F722" t="str">
            <v>PHYPC</v>
          </cell>
          <cell r="G722">
            <v>36951</v>
          </cell>
          <cell r="AH722">
            <v>35.32</v>
          </cell>
        </row>
        <row r="723">
          <cell r="A723" t="str">
            <v>036982</v>
          </cell>
          <cell r="B723" t="str">
            <v>NJ</v>
          </cell>
          <cell r="C723" t="str">
            <v>DY</v>
          </cell>
          <cell r="D723" t="str">
            <v>S</v>
          </cell>
          <cell r="E723" t="str">
            <v>X</v>
          </cell>
          <cell r="F723" t="str">
            <v>PHYPC</v>
          </cell>
          <cell r="G723">
            <v>36982</v>
          </cell>
          <cell r="AI723">
            <v>35.32</v>
          </cell>
        </row>
        <row r="724">
          <cell r="A724" t="str">
            <v>037012</v>
          </cell>
          <cell r="B724" t="str">
            <v>NJ</v>
          </cell>
          <cell r="C724" t="str">
            <v>DY</v>
          </cell>
          <cell r="D724" t="str">
            <v>S</v>
          </cell>
          <cell r="E724" t="str">
            <v>X</v>
          </cell>
          <cell r="F724" t="str">
            <v>PHYPC</v>
          </cell>
          <cell r="G724">
            <v>37012</v>
          </cell>
          <cell r="AJ724">
            <v>35.32</v>
          </cell>
        </row>
        <row r="725">
          <cell r="A725" t="str">
            <v>037043</v>
          </cell>
          <cell r="B725" t="str">
            <v>NJ</v>
          </cell>
          <cell r="C725" t="str">
            <v>DY</v>
          </cell>
          <cell r="D725" t="str">
            <v>S</v>
          </cell>
          <cell r="E725" t="str">
            <v>X</v>
          </cell>
          <cell r="F725" t="str">
            <v>PHYPC</v>
          </cell>
          <cell r="G725">
            <v>37043</v>
          </cell>
        </row>
        <row r="726">
          <cell r="A726" t="str">
            <v>037073</v>
          </cell>
          <cell r="B726" t="str">
            <v>NJ</v>
          </cell>
          <cell r="C726" t="str">
            <v>DY</v>
          </cell>
          <cell r="D726" t="str">
            <v>S</v>
          </cell>
          <cell r="E726" t="str">
            <v>X</v>
          </cell>
          <cell r="F726" t="str">
            <v>PHYPC</v>
          </cell>
          <cell r="G726">
            <v>37073</v>
          </cell>
          <cell r="AM726">
            <v>105.21</v>
          </cell>
        </row>
        <row r="727">
          <cell r="A727" t="str">
            <v>037104</v>
          </cell>
          <cell r="B727" t="str">
            <v>NJ</v>
          </cell>
          <cell r="C727" t="str">
            <v>DY</v>
          </cell>
          <cell r="D727" t="str">
            <v>S</v>
          </cell>
          <cell r="E727" t="str">
            <v>X</v>
          </cell>
          <cell r="F727" t="str">
            <v>PHYPC</v>
          </cell>
          <cell r="G727">
            <v>37104</v>
          </cell>
        </row>
        <row r="728">
          <cell r="A728" t="str">
            <v>037135</v>
          </cell>
          <cell r="B728" t="str">
            <v>NJ</v>
          </cell>
          <cell r="C728" t="str">
            <v>DY</v>
          </cell>
          <cell r="D728" t="str">
            <v>S</v>
          </cell>
          <cell r="E728" t="str">
            <v>X</v>
          </cell>
          <cell r="F728" t="str">
            <v>PHYPC</v>
          </cell>
          <cell r="G728">
            <v>37135</v>
          </cell>
        </row>
        <row r="729">
          <cell r="A729" t="str">
            <v>036161</v>
          </cell>
          <cell r="B729" t="str">
            <v>NJ</v>
          </cell>
          <cell r="C729" t="str">
            <v>DY</v>
          </cell>
          <cell r="D729" t="str">
            <v>S</v>
          </cell>
          <cell r="E729" t="str">
            <v>X</v>
          </cell>
          <cell r="F729" t="str">
            <v>PHYSP</v>
          </cell>
          <cell r="G729">
            <v>36161</v>
          </cell>
        </row>
        <row r="730">
          <cell r="A730" t="str">
            <v>036192</v>
          </cell>
          <cell r="B730" t="str">
            <v>NJ</v>
          </cell>
          <cell r="C730" t="str">
            <v>DY</v>
          </cell>
          <cell r="D730" t="str">
            <v>S</v>
          </cell>
          <cell r="E730" t="str">
            <v>X</v>
          </cell>
          <cell r="F730" t="str">
            <v>PHYSP</v>
          </cell>
          <cell r="G730">
            <v>36192</v>
          </cell>
        </row>
        <row r="731">
          <cell r="A731" t="str">
            <v>036220</v>
          </cell>
          <cell r="B731" t="str">
            <v>NJ</v>
          </cell>
          <cell r="C731" t="str">
            <v>DY</v>
          </cell>
          <cell r="D731" t="str">
            <v>S</v>
          </cell>
          <cell r="E731" t="str">
            <v>X</v>
          </cell>
          <cell r="F731" t="str">
            <v>PHYSP</v>
          </cell>
          <cell r="G731">
            <v>36220</v>
          </cell>
        </row>
        <row r="732">
          <cell r="A732" t="str">
            <v>036251</v>
          </cell>
          <cell r="B732" t="str">
            <v>NJ</v>
          </cell>
          <cell r="C732" t="str">
            <v>DY</v>
          </cell>
          <cell r="D732" t="str">
            <v>S</v>
          </cell>
          <cell r="E732" t="str">
            <v>X</v>
          </cell>
          <cell r="F732" t="str">
            <v>PHYSP</v>
          </cell>
          <cell r="G732">
            <v>36251</v>
          </cell>
        </row>
        <row r="733">
          <cell r="A733" t="str">
            <v>036281</v>
          </cell>
          <cell r="B733" t="str">
            <v>NJ</v>
          </cell>
          <cell r="C733" t="str">
            <v>DY</v>
          </cell>
          <cell r="D733" t="str">
            <v>S</v>
          </cell>
          <cell r="E733" t="str">
            <v>X</v>
          </cell>
          <cell r="F733" t="str">
            <v>PHYSP</v>
          </cell>
          <cell r="G733">
            <v>36281</v>
          </cell>
        </row>
        <row r="734">
          <cell r="A734" t="str">
            <v>036312</v>
          </cell>
          <cell r="B734" t="str">
            <v>NJ</v>
          </cell>
          <cell r="C734" t="str">
            <v>DY</v>
          </cell>
          <cell r="D734" t="str">
            <v>S</v>
          </cell>
          <cell r="E734" t="str">
            <v>X</v>
          </cell>
          <cell r="F734" t="str">
            <v>PHYSP</v>
          </cell>
          <cell r="G734">
            <v>36312</v>
          </cell>
        </row>
        <row r="735">
          <cell r="A735" t="str">
            <v>036342</v>
          </cell>
          <cell r="B735" t="str">
            <v>NJ</v>
          </cell>
          <cell r="C735" t="str">
            <v>DY</v>
          </cell>
          <cell r="D735" t="str">
            <v>S</v>
          </cell>
          <cell r="E735" t="str">
            <v>X</v>
          </cell>
          <cell r="F735" t="str">
            <v>PHYSP</v>
          </cell>
          <cell r="G735">
            <v>36342</v>
          </cell>
        </row>
        <row r="736">
          <cell r="A736" t="str">
            <v>036373</v>
          </cell>
          <cell r="B736" t="str">
            <v>NJ</v>
          </cell>
          <cell r="C736" t="str">
            <v>DY</v>
          </cell>
          <cell r="D736" t="str">
            <v>S</v>
          </cell>
          <cell r="E736" t="str">
            <v>X</v>
          </cell>
          <cell r="F736" t="str">
            <v>PHYSP</v>
          </cell>
          <cell r="G736">
            <v>36373</v>
          </cell>
        </row>
        <row r="737">
          <cell r="A737" t="str">
            <v>036404</v>
          </cell>
          <cell r="B737" t="str">
            <v>NJ</v>
          </cell>
          <cell r="C737" t="str">
            <v>DY</v>
          </cell>
          <cell r="D737" t="str">
            <v>S</v>
          </cell>
          <cell r="E737" t="str">
            <v>X</v>
          </cell>
          <cell r="F737" t="str">
            <v>PHYSP</v>
          </cell>
          <cell r="G737">
            <v>36404</v>
          </cell>
        </row>
        <row r="738">
          <cell r="A738" t="str">
            <v>036434</v>
          </cell>
          <cell r="B738" t="str">
            <v>NJ</v>
          </cell>
          <cell r="C738" t="str">
            <v>DY</v>
          </cell>
          <cell r="D738" t="str">
            <v>S</v>
          </cell>
          <cell r="E738" t="str">
            <v>X</v>
          </cell>
          <cell r="F738" t="str">
            <v>PHYSP</v>
          </cell>
          <cell r="G738">
            <v>36434</v>
          </cell>
        </row>
        <row r="739">
          <cell r="A739" t="str">
            <v>036465</v>
          </cell>
          <cell r="B739" t="str">
            <v>NJ</v>
          </cell>
          <cell r="C739" t="str">
            <v>DY</v>
          </cell>
          <cell r="D739" t="str">
            <v>S</v>
          </cell>
          <cell r="E739" t="str">
            <v>X</v>
          </cell>
          <cell r="F739" t="str">
            <v>PHYSP</v>
          </cell>
          <cell r="G739">
            <v>36465</v>
          </cell>
        </row>
        <row r="740">
          <cell r="A740" t="str">
            <v>036495</v>
          </cell>
          <cell r="B740" t="str">
            <v>NJ</v>
          </cell>
          <cell r="C740" t="str">
            <v>DY</v>
          </cell>
          <cell r="D740" t="str">
            <v>S</v>
          </cell>
          <cell r="E740" t="str">
            <v>X</v>
          </cell>
          <cell r="F740" t="str">
            <v>PHYSP</v>
          </cell>
          <cell r="G740">
            <v>36495</v>
          </cell>
        </row>
        <row r="741">
          <cell r="A741" t="str">
            <v>036526</v>
          </cell>
          <cell r="B741" t="str">
            <v>NJ</v>
          </cell>
          <cell r="C741" t="str">
            <v>DY</v>
          </cell>
          <cell r="D741" t="str">
            <v>S</v>
          </cell>
          <cell r="E741" t="str">
            <v>X</v>
          </cell>
          <cell r="F741" t="str">
            <v>PHYSP</v>
          </cell>
          <cell r="G741">
            <v>36526</v>
          </cell>
        </row>
        <row r="742">
          <cell r="A742" t="str">
            <v>036557</v>
          </cell>
          <cell r="B742" t="str">
            <v>NJ</v>
          </cell>
          <cell r="C742" t="str">
            <v>DY</v>
          </cell>
          <cell r="D742" t="str">
            <v>S</v>
          </cell>
          <cell r="E742" t="str">
            <v>X</v>
          </cell>
          <cell r="F742" t="str">
            <v>PHYSP</v>
          </cell>
          <cell r="G742">
            <v>36557</v>
          </cell>
        </row>
        <row r="743">
          <cell r="A743" t="str">
            <v>036586</v>
          </cell>
          <cell r="B743" t="str">
            <v>NJ</v>
          </cell>
          <cell r="C743" t="str">
            <v>DY</v>
          </cell>
          <cell r="D743" t="str">
            <v>S</v>
          </cell>
          <cell r="E743" t="str">
            <v>X</v>
          </cell>
          <cell r="F743" t="str">
            <v>PHYSP</v>
          </cell>
          <cell r="G743">
            <v>36586</v>
          </cell>
        </row>
        <row r="744">
          <cell r="A744" t="str">
            <v>036617</v>
          </cell>
          <cell r="B744" t="str">
            <v>NJ</v>
          </cell>
          <cell r="C744" t="str">
            <v>DY</v>
          </cell>
          <cell r="D744" t="str">
            <v>S</v>
          </cell>
          <cell r="E744" t="str">
            <v>X</v>
          </cell>
          <cell r="F744" t="str">
            <v>PHYSP</v>
          </cell>
          <cell r="G744">
            <v>36617</v>
          </cell>
        </row>
        <row r="745">
          <cell r="A745" t="str">
            <v>036647</v>
          </cell>
          <cell r="B745" t="str">
            <v>NJ</v>
          </cell>
          <cell r="C745" t="str">
            <v>DY</v>
          </cell>
          <cell r="D745" t="str">
            <v>S</v>
          </cell>
          <cell r="E745" t="str">
            <v>X</v>
          </cell>
          <cell r="F745" t="str">
            <v>PHYSP</v>
          </cell>
          <cell r="G745">
            <v>36647</v>
          </cell>
        </row>
        <row r="746">
          <cell r="A746" t="str">
            <v>036678</v>
          </cell>
          <cell r="B746" t="str">
            <v>NJ</v>
          </cell>
          <cell r="C746" t="str">
            <v>DY</v>
          </cell>
          <cell r="D746" t="str">
            <v>S</v>
          </cell>
          <cell r="E746" t="str">
            <v>X</v>
          </cell>
          <cell r="F746" t="str">
            <v>PHYSP</v>
          </cell>
          <cell r="G746">
            <v>36678</v>
          </cell>
        </row>
        <row r="747">
          <cell r="A747" t="str">
            <v>036708</v>
          </cell>
          <cell r="B747" t="str">
            <v>NJ</v>
          </cell>
          <cell r="C747" t="str">
            <v>DY</v>
          </cell>
          <cell r="D747" t="str">
            <v>S</v>
          </cell>
          <cell r="E747" t="str">
            <v>X</v>
          </cell>
          <cell r="F747" t="str">
            <v>PHYSP</v>
          </cell>
          <cell r="G747">
            <v>36708</v>
          </cell>
        </row>
        <row r="748">
          <cell r="A748" t="str">
            <v>036739</v>
          </cell>
          <cell r="B748" t="str">
            <v>NJ</v>
          </cell>
          <cell r="C748" t="str">
            <v>DY</v>
          </cell>
          <cell r="D748" t="str">
            <v>S</v>
          </cell>
          <cell r="E748" t="str">
            <v>X</v>
          </cell>
          <cell r="F748" t="str">
            <v>PHYSP</v>
          </cell>
          <cell r="G748">
            <v>36739</v>
          </cell>
        </row>
        <row r="749">
          <cell r="A749" t="str">
            <v>036770</v>
          </cell>
          <cell r="B749" t="str">
            <v>NJ</v>
          </cell>
          <cell r="C749" t="str">
            <v>DY</v>
          </cell>
          <cell r="D749" t="str">
            <v>S</v>
          </cell>
          <cell r="E749" t="str">
            <v>X</v>
          </cell>
          <cell r="F749" t="str">
            <v>PHYSP</v>
          </cell>
          <cell r="G749">
            <v>36770</v>
          </cell>
        </row>
        <row r="750">
          <cell r="A750" t="str">
            <v>036800</v>
          </cell>
          <cell r="B750" t="str">
            <v>NJ</v>
          </cell>
          <cell r="C750" t="str">
            <v>DY</v>
          </cell>
          <cell r="D750" t="str">
            <v>S</v>
          </cell>
          <cell r="E750" t="str">
            <v>X</v>
          </cell>
          <cell r="F750" t="str">
            <v>PHYSP</v>
          </cell>
          <cell r="G750">
            <v>36800</v>
          </cell>
        </row>
        <row r="751">
          <cell r="A751" t="str">
            <v>036831</v>
          </cell>
          <cell r="B751" t="str">
            <v>NJ</v>
          </cell>
          <cell r="C751" t="str">
            <v>DY</v>
          </cell>
          <cell r="D751" t="str">
            <v>S</v>
          </cell>
          <cell r="E751" t="str">
            <v>X</v>
          </cell>
          <cell r="F751" t="str">
            <v>PHYSP</v>
          </cell>
          <cell r="G751">
            <v>36831</v>
          </cell>
        </row>
        <row r="752">
          <cell r="A752" t="str">
            <v>036861</v>
          </cell>
          <cell r="B752" t="str">
            <v>NJ</v>
          </cell>
          <cell r="C752" t="str">
            <v>DY</v>
          </cell>
          <cell r="D752" t="str">
            <v>S</v>
          </cell>
          <cell r="E752" t="str">
            <v>X</v>
          </cell>
          <cell r="F752" t="str">
            <v>PHYSP</v>
          </cell>
          <cell r="G752">
            <v>36861</v>
          </cell>
        </row>
        <row r="753">
          <cell r="A753" t="str">
            <v>036892</v>
          </cell>
          <cell r="B753" t="str">
            <v>NJ</v>
          </cell>
          <cell r="C753" t="str">
            <v>DY</v>
          </cell>
          <cell r="D753" t="str">
            <v>S</v>
          </cell>
          <cell r="E753" t="str">
            <v>X</v>
          </cell>
          <cell r="F753" t="str">
            <v>PHYSP</v>
          </cell>
          <cell r="G753">
            <v>36892</v>
          </cell>
        </row>
        <row r="754">
          <cell r="A754" t="str">
            <v>036923</v>
          </cell>
          <cell r="B754" t="str">
            <v>NJ</v>
          </cell>
          <cell r="C754" t="str">
            <v>DY</v>
          </cell>
          <cell r="D754" t="str">
            <v>S</v>
          </cell>
          <cell r="E754" t="str">
            <v>X</v>
          </cell>
          <cell r="F754" t="str">
            <v>PHYSP</v>
          </cell>
          <cell r="G754">
            <v>36923</v>
          </cell>
        </row>
        <row r="755">
          <cell r="A755" t="str">
            <v>036951</v>
          </cell>
          <cell r="B755" t="str">
            <v>NJ</v>
          </cell>
          <cell r="C755" t="str">
            <v>DY</v>
          </cell>
          <cell r="D755" t="str">
            <v>S</v>
          </cell>
          <cell r="E755" t="str">
            <v>X</v>
          </cell>
          <cell r="F755" t="str">
            <v>PHYSP</v>
          </cell>
          <cell r="G755">
            <v>36951</v>
          </cell>
        </row>
        <row r="756">
          <cell r="A756" t="str">
            <v>036982</v>
          </cell>
          <cell r="B756" t="str">
            <v>NJ</v>
          </cell>
          <cell r="C756" t="str">
            <v>DY</v>
          </cell>
          <cell r="D756" t="str">
            <v>S</v>
          </cell>
          <cell r="E756" t="str">
            <v>X</v>
          </cell>
          <cell r="F756" t="str">
            <v>PHYSP</v>
          </cell>
          <cell r="G756">
            <v>36982</v>
          </cell>
        </row>
        <row r="757">
          <cell r="A757" t="str">
            <v>037012</v>
          </cell>
          <cell r="B757" t="str">
            <v>NJ</v>
          </cell>
          <cell r="C757" t="str">
            <v>DY</v>
          </cell>
          <cell r="D757" t="str">
            <v>S</v>
          </cell>
          <cell r="E757" t="str">
            <v>X</v>
          </cell>
          <cell r="F757" t="str">
            <v>PHYSP</v>
          </cell>
          <cell r="G757">
            <v>37012</v>
          </cell>
          <cell r="AJ757">
            <v>35.200000000000003</v>
          </cell>
        </row>
        <row r="758">
          <cell r="A758" t="str">
            <v>037043</v>
          </cell>
          <cell r="B758" t="str">
            <v>NJ</v>
          </cell>
          <cell r="C758" t="str">
            <v>DY</v>
          </cell>
          <cell r="D758" t="str">
            <v>S</v>
          </cell>
          <cell r="E758" t="str">
            <v>X</v>
          </cell>
          <cell r="F758" t="str">
            <v>PHYSP</v>
          </cell>
          <cell r="G758">
            <v>37043</v>
          </cell>
        </row>
        <row r="759">
          <cell r="A759" t="str">
            <v>037073</v>
          </cell>
          <cell r="B759" t="str">
            <v>NJ</v>
          </cell>
          <cell r="C759" t="str">
            <v>DY</v>
          </cell>
          <cell r="D759" t="str">
            <v>S</v>
          </cell>
          <cell r="E759" t="str">
            <v>X</v>
          </cell>
          <cell r="F759" t="str">
            <v>PHYSP</v>
          </cell>
          <cell r="G759">
            <v>37073</v>
          </cell>
        </row>
        <row r="760">
          <cell r="A760" t="str">
            <v>037104</v>
          </cell>
          <cell r="B760" t="str">
            <v>NJ</v>
          </cell>
          <cell r="C760" t="str">
            <v>DY</v>
          </cell>
          <cell r="D760" t="str">
            <v>S</v>
          </cell>
          <cell r="E760" t="str">
            <v>X</v>
          </cell>
          <cell r="F760" t="str">
            <v>PHYSP</v>
          </cell>
          <cell r="G760">
            <v>37104</v>
          </cell>
        </row>
        <row r="761">
          <cell r="A761" t="str">
            <v>037135</v>
          </cell>
          <cell r="B761" t="str">
            <v>NJ</v>
          </cell>
          <cell r="C761" t="str">
            <v>DY</v>
          </cell>
          <cell r="D761" t="str">
            <v>S</v>
          </cell>
          <cell r="E761" t="str">
            <v>X</v>
          </cell>
          <cell r="F761" t="str">
            <v>PHYSP</v>
          </cell>
          <cell r="G761">
            <v>37135</v>
          </cell>
        </row>
        <row r="762">
          <cell r="A762" t="str">
            <v>036161</v>
          </cell>
          <cell r="B762" t="str">
            <v>NJ</v>
          </cell>
          <cell r="C762" t="str">
            <v>FC</v>
          </cell>
          <cell r="D762" t="str">
            <v>C</v>
          </cell>
          <cell r="E762" t="str">
            <v>X</v>
          </cell>
          <cell r="F762" t="str">
            <v>IPFOB</v>
          </cell>
          <cell r="G762">
            <v>36161</v>
          </cell>
        </row>
        <row r="763">
          <cell r="A763" t="str">
            <v>036192</v>
          </cell>
          <cell r="B763" t="str">
            <v>NJ</v>
          </cell>
          <cell r="C763" t="str">
            <v>FC</v>
          </cell>
          <cell r="D763" t="str">
            <v>C</v>
          </cell>
          <cell r="E763" t="str">
            <v>X</v>
          </cell>
          <cell r="F763" t="str">
            <v>IPFOB</v>
          </cell>
          <cell r="G763">
            <v>36192</v>
          </cell>
        </row>
        <row r="764">
          <cell r="A764" t="str">
            <v>036220</v>
          </cell>
          <cell r="B764" t="str">
            <v>NJ</v>
          </cell>
          <cell r="C764" t="str">
            <v>FC</v>
          </cell>
          <cell r="D764" t="str">
            <v>C</v>
          </cell>
          <cell r="E764" t="str">
            <v>X</v>
          </cell>
          <cell r="F764" t="str">
            <v>IPFOB</v>
          </cell>
          <cell r="G764">
            <v>36220</v>
          </cell>
        </row>
        <row r="765">
          <cell r="A765" t="str">
            <v>036251</v>
          </cell>
          <cell r="B765" t="str">
            <v>NJ</v>
          </cell>
          <cell r="C765" t="str">
            <v>FC</v>
          </cell>
          <cell r="D765" t="str">
            <v>C</v>
          </cell>
          <cell r="E765" t="str">
            <v>X</v>
          </cell>
          <cell r="F765" t="str">
            <v>IPFOB</v>
          </cell>
          <cell r="G765">
            <v>36251</v>
          </cell>
        </row>
        <row r="766">
          <cell r="A766" t="str">
            <v>036281</v>
          </cell>
          <cell r="B766" t="str">
            <v>NJ</v>
          </cell>
          <cell r="C766" t="str">
            <v>FC</v>
          </cell>
          <cell r="D766" t="str">
            <v>C</v>
          </cell>
          <cell r="E766" t="str">
            <v>X</v>
          </cell>
          <cell r="F766" t="str">
            <v>IPFOB</v>
          </cell>
          <cell r="G766">
            <v>36281</v>
          </cell>
        </row>
        <row r="767">
          <cell r="A767" t="str">
            <v>036312</v>
          </cell>
          <cell r="B767" t="str">
            <v>NJ</v>
          </cell>
          <cell r="C767" t="str">
            <v>FC</v>
          </cell>
          <cell r="D767" t="str">
            <v>C</v>
          </cell>
          <cell r="E767" t="str">
            <v>X</v>
          </cell>
          <cell r="F767" t="str">
            <v>IPFOB</v>
          </cell>
          <cell r="G767">
            <v>36312</v>
          </cell>
        </row>
        <row r="768">
          <cell r="A768" t="str">
            <v>036342</v>
          </cell>
          <cell r="B768" t="str">
            <v>NJ</v>
          </cell>
          <cell r="C768" t="str">
            <v>FC</v>
          </cell>
          <cell r="D768" t="str">
            <v>C</v>
          </cell>
          <cell r="E768" t="str">
            <v>X</v>
          </cell>
          <cell r="F768" t="str">
            <v>IPFOB</v>
          </cell>
          <cell r="G768">
            <v>36342</v>
          </cell>
        </row>
        <row r="769">
          <cell r="A769" t="str">
            <v>036373</v>
          </cell>
          <cell r="B769" t="str">
            <v>NJ</v>
          </cell>
          <cell r="C769" t="str">
            <v>FC</v>
          </cell>
          <cell r="D769" t="str">
            <v>C</v>
          </cell>
          <cell r="E769" t="str">
            <v>X</v>
          </cell>
          <cell r="F769" t="str">
            <v>IPFOB</v>
          </cell>
          <cell r="G769">
            <v>36373</v>
          </cell>
        </row>
        <row r="770">
          <cell r="A770" t="str">
            <v>036404</v>
          </cell>
          <cell r="B770" t="str">
            <v>NJ</v>
          </cell>
          <cell r="C770" t="str">
            <v>FC</v>
          </cell>
          <cell r="D770" t="str">
            <v>C</v>
          </cell>
          <cell r="E770" t="str">
            <v>X</v>
          </cell>
          <cell r="F770" t="str">
            <v>IPFOB</v>
          </cell>
          <cell r="G770">
            <v>36404</v>
          </cell>
        </row>
        <row r="771">
          <cell r="A771" t="str">
            <v>036434</v>
          </cell>
          <cell r="B771" t="str">
            <v>NJ</v>
          </cell>
          <cell r="C771" t="str">
            <v>FC</v>
          </cell>
          <cell r="D771" t="str">
            <v>C</v>
          </cell>
          <cell r="E771" t="str">
            <v>X</v>
          </cell>
          <cell r="F771" t="str">
            <v>IPFOB</v>
          </cell>
          <cell r="G771">
            <v>36434</v>
          </cell>
        </row>
        <row r="772">
          <cell r="A772" t="str">
            <v>036465</v>
          </cell>
          <cell r="B772" t="str">
            <v>NJ</v>
          </cell>
          <cell r="C772" t="str">
            <v>FC</v>
          </cell>
          <cell r="D772" t="str">
            <v>C</v>
          </cell>
          <cell r="E772" t="str">
            <v>X</v>
          </cell>
          <cell r="F772" t="str">
            <v>IPFOB</v>
          </cell>
          <cell r="G772">
            <v>36465</v>
          </cell>
        </row>
        <row r="773">
          <cell r="A773" t="str">
            <v>036495</v>
          </cell>
          <cell r="B773" t="str">
            <v>NJ</v>
          </cell>
          <cell r="C773" t="str">
            <v>FC</v>
          </cell>
          <cell r="D773" t="str">
            <v>C</v>
          </cell>
          <cell r="E773" t="str">
            <v>X</v>
          </cell>
          <cell r="F773" t="str">
            <v>IPFOB</v>
          </cell>
          <cell r="G773">
            <v>36495</v>
          </cell>
        </row>
        <row r="774">
          <cell r="A774" t="str">
            <v>036526</v>
          </cell>
          <cell r="B774" t="str">
            <v>NJ</v>
          </cell>
          <cell r="C774" t="str">
            <v>FC</v>
          </cell>
          <cell r="D774" t="str">
            <v>C</v>
          </cell>
          <cell r="E774" t="str">
            <v>X</v>
          </cell>
          <cell r="F774" t="str">
            <v>IPFOB</v>
          </cell>
          <cell r="G774">
            <v>36526</v>
          </cell>
        </row>
        <row r="775">
          <cell r="A775" t="str">
            <v>036557</v>
          </cell>
          <cell r="B775" t="str">
            <v>NJ</v>
          </cell>
          <cell r="C775" t="str">
            <v>FC</v>
          </cell>
          <cell r="D775" t="str">
            <v>C</v>
          </cell>
          <cell r="E775" t="str">
            <v>X</v>
          </cell>
          <cell r="F775" t="str">
            <v>IPFOB</v>
          </cell>
          <cell r="G775">
            <v>36557</v>
          </cell>
        </row>
        <row r="776">
          <cell r="A776" t="str">
            <v>036586</v>
          </cell>
          <cell r="B776" t="str">
            <v>NJ</v>
          </cell>
          <cell r="C776" t="str">
            <v>FC</v>
          </cell>
          <cell r="D776" t="str">
            <v>C</v>
          </cell>
          <cell r="E776" t="str">
            <v>X</v>
          </cell>
          <cell r="F776" t="str">
            <v>IPFOB</v>
          </cell>
          <cell r="G776">
            <v>36586</v>
          </cell>
        </row>
        <row r="777">
          <cell r="A777" t="str">
            <v>036617</v>
          </cell>
          <cell r="B777" t="str">
            <v>NJ</v>
          </cell>
          <cell r="C777" t="str">
            <v>FC</v>
          </cell>
          <cell r="D777" t="str">
            <v>C</v>
          </cell>
          <cell r="E777" t="str">
            <v>X</v>
          </cell>
          <cell r="F777" t="str">
            <v>IPFOB</v>
          </cell>
          <cell r="G777">
            <v>36617</v>
          </cell>
        </row>
        <row r="778">
          <cell r="A778" t="str">
            <v>036647</v>
          </cell>
          <cell r="B778" t="str">
            <v>NJ</v>
          </cell>
          <cell r="C778" t="str">
            <v>FC</v>
          </cell>
          <cell r="D778" t="str">
            <v>C</v>
          </cell>
          <cell r="E778" t="str">
            <v>X</v>
          </cell>
          <cell r="F778" t="str">
            <v>IPFOB</v>
          </cell>
          <cell r="G778">
            <v>36647</v>
          </cell>
        </row>
        <row r="779">
          <cell r="A779" t="str">
            <v>036678</v>
          </cell>
          <cell r="B779" t="str">
            <v>NJ</v>
          </cell>
          <cell r="C779" t="str">
            <v>FC</v>
          </cell>
          <cell r="D779" t="str">
            <v>C</v>
          </cell>
          <cell r="E779" t="str">
            <v>X</v>
          </cell>
          <cell r="F779" t="str">
            <v>IPFOB</v>
          </cell>
          <cell r="G779">
            <v>36678</v>
          </cell>
        </row>
        <row r="780">
          <cell r="A780" t="str">
            <v>036708</v>
          </cell>
          <cell r="B780" t="str">
            <v>NJ</v>
          </cell>
          <cell r="C780" t="str">
            <v>FC</v>
          </cell>
          <cell r="D780" t="str">
            <v>C</v>
          </cell>
          <cell r="E780" t="str">
            <v>X</v>
          </cell>
          <cell r="F780" t="str">
            <v>IPFOB</v>
          </cell>
          <cell r="G780">
            <v>36708</v>
          </cell>
        </row>
        <row r="781">
          <cell r="A781" t="str">
            <v>036739</v>
          </cell>
          <cell r="B781" t="str">
            <v>NJ</v>
          </cell>
          <cell r="C781" t="str">
            <v>FC</v>
          </cell>
          <cell r="D781" t="str">
            <v>C</v>
          </cell>
          <cell r="E781" t="str">
            <v>X</v>
          </cell>
          <cell r="F781" t="str">
            <v>IPFOB</v>
          </cell>
          <cell r="G781">
            <v>36739</v>
          </cell>
        </row>
        <row r="782">
          <cell r="A782" t="str">
            <v>036770</v>
          </cell>
          <cell r="B782" t="str">
            <v>NJ</v>
          </cell>
          <cell r="C782" t="str">
            <v>FC</v>
          </cell>
          <cell r="D782" t="str">
            <v>C</v>
          </cell>
          <cell r="E782" t="str">
            <v>X</v>
          </cell>
          <cell r="F782" t="str">
            <v>IPFOB</v>
          </cell>
          <cell r="G782">
            <v>36770</v>
          </cell>
        </row>
        <row r="783">
          <cell r="A783" t="str">
            <v>036800</v>
          </cell>
          <cell r="B783" t="str">
            <v>NJ</v>
          </cell>
          <cell r="C783" t="str">
            <v>FC</v>
          </cell>
          <cell r="D783" t="str">
            <v>C</v>
          </cell>
          <cell r="E783" t="str">
            <v>X</v>
          </cell>
          <cell r="F783" t="str">
            <v>IPFOB</v>
          </cell>
          <cell r="G783">
            <v>36800</v>
          </cell>
        </row>
        <row r="784">
          <cell r="A784" t="str">
            <v>036831</v>
          </cell>
          <cell r="B784" t="str">
            <v>NJ</v>
          </cell>
          <cell r="C784" t="str">
            <v>FC</v>
          </cell>
          <cell r="D784" t="str">
            <v>C</v>
          </cell>
          <cell r="E784" t="str">
            <v>X</v>
          </cell>
          <cell r="F784" t="str">
            <v>IPFOB</v>
          </cell>
          <cell r="G784">
            <v>36831</v>
          </cell>
        </row>
        <row r="785">
          <cell r="A785" t="str">
            <v>036861</v>
          </cell>
          <cell r="B785" t="str">
            <v>NJ</v>
          </cell>
          <cell r="C785" t="str">
            <v>FC</v>
          </cell>
          <cell r="D785" t="str">
            <v>C</v>
          </cell>
          <cell r="E785" t="str">
            <v>X</v>
          </cell>
          <cell r="F785" t="str">
            <v>IPFOB</v>
          </cell>
          <cell r="G785">
            <v>36861</v>
          </cell>
        </row>
        <row r="786">
          <cell r="A786" t="str">
            <v>036892</v>
          </cell>
          <cell r="B786" t="str">
            <v>NJ</v>
          </cell>
          <cell r="C786" t="str">
            <v>FC</v>
          </cell>
          <cell r="D786" t="str">
            <v>C</v>
          </cell>
          <cell r="E786" t="str">
            <v>X</v>
          </cell>
          <cell r="F786" t="str">
            <v>IPFOB</v>
          </cell>
          <cell r="G786">
            <v>36892</v>
          </cell>
          <cell r="AG786">
            <v>2400</v>
          </cell>
        </row>
        <row r="787">
          <cell r="A787" t="str">
            <v>036923</v>
          </cell>
          <cell r="B787" t="str">
            <v>NJ</v>
          </cell>
          <cell r="C787" t="str">
            <v>FC</v>
          </cell>
          <cell r="D787" t="str">
            <v>C</v>
          </cell>
          <cell r="E787" t="str">
            <v>X</v>
          </cell>
          <cell r="F787" t="str">
            <v>IPFOB</v>
          </cell>
          <cell r="G787">
            <v>36923</v>
          </cell>
        </row>
        <row r="788">
          <cell r="A788" t="str">
            <v>036951</v>
          </cell>
          <cell r="B788" t="str">
            <v>NJ</v>
          </cell>
          <cell r="C788" t="str">
            <v>FC</v>
          </cell>
          <cell r="D788" t="str">
            <v>C</v>
          </cell>
          <cell r="E788" t="str">
            <v>X</v>
          </cell>
          <cell r="F788" t="str">
            <v>IPFOB</v>
          </cell>
          <cell r="G788">
            <v>36951</v>
          </cell>
          <cell r="AI788">
            <v>2625</v>
          </cell>
          <cell r="AJ788">
            <v>2400</v>
          </cell>
        </row>
        <row r="789">
          <cell r="A789" t="str">
            <v>036982</v>
          </cell>
          <cell r="B789" t="str">
            <v>NJ</v>
          </cell>
          <cell r="C789" t="str">
            <v>FC</v>
          </cell>
          <cell r="D789" t="str">
            <v>C</v>
          </cell>
          <cell r="E789" t="str">
            <v>X</v>
          </cell>
          <cell r="F789" t="str">
            <v>IPFOB</v>
          </cell>
          <cell r="G789">
            <v>36982</v>
          </cell>
          <cell r="AJ789">
            <v>9000</v>
          </cell>
          <cell r="AM789">
            <v>2000</v>
          </cell>
        </row>
        <row r="790">
          <cell r="A790" t="str">
            <v>037012</v>
          </cell>
          <cell r="B790" t="str">
            <v>NJ</v>
          </cell>
          <cell r="C790" t="str">
            <v>FC</v>
          </cell>
          <cell r="D790" t="str">
            <v>C</v>
          </cell>
          <cell r="E790" t="str">
            <v>X</v>
          </cell>
          <cell r="F790" t="str">
            <v>IPFOB</v>
          </cell>
          <cell r="G790">
            <v>37012</v>
          </cell>
          <cell r="AJ790">
            <v>2500</v>
          </cell>
          <cell r="AK790">
            <v>3000</v>
          </cell>
          <cell r="AL790">
            <v>4000</v>
          </cell>
        </row>
        <row r="791">
          <cell r="A791" t="str">
            <v>037043</v>
          </cell>
          <cell r="B791" t="str">
            <v>NJ</v>
          </cell>
          <cell r="C791" t="str">
            <v>FC</v>
          </cell>
          <cell r="D791" t="str">
            <v>C</v>
          </cell>
          <cell r="E791" t="str">
            <v>X</v>
          </cell>
          <cell r="F791" t="str">
            <v>IPFOB</v>
          </cell>
          <cell r="G791">
            <v>37043</v>
          </cell>
          <cell r="AL791">
            <v>11200</v>
          </cell>
        </row>
        <row r="792">
          <cell r="A792" t="str">
            <v>037073</v>
          </cell>
          <cell r="B792" t="str">
            <v>NJ</v>
          </cell>
          <cell r="C792" t="str">
            <v>FC</v>
          </cell>
          <cell r="D792" t="str">
            <v>C</v>
          </cell>
          <cell r="E792" t="str">
            <v>X</v>
          </cell>
          <cell r="F792" t="str">
            <v>IPFOB</v>
          </cell>
          <cell r="G792">
            <v>37073</v>
          </cell>
          <cell r="AL792">
            <v>2800</v>
          </cell>
          <cell r="AM792">
            <v>33800</v>
          </cell>
          <cell r="AN792">
            <v>4200</v>
          </cell>
        </row>
        <row r="793">
          <cell r="A793" t="str">
            <v>037104</v>
          </cell>
          <cell r="B793" t="str">
            <v>NJ</v>
          </cell>
          <cell r="C793" t="str">
            <v>FC</v>
          </cell>
          <cell r="D793" t="str">
            <v>C</v>
          </cell>
          <cell r="E793" t="str">
            <v>X</v>
          </cell>
          <cell r="F793" t="str">
            <v>IPFOB</v>
          </cell>
          <cell r="G793">
            <v>37104</v>
          </cell>
          <cell r="AM793">
            <v>4200</v>
          </cell>
          <cell r="AN793">
            <v>18700</v>
          </cell>
        </row>
        <row r="794">
          <cell r="A794" t="str">
            <v>037135</v>
          </cell>
          <cell r="B794" t="str">
            <v>NJ</v>
          </cell>
          <cell r="C794" t="str">
            <v>FC</v>
          </cell>
          <cell r="D794" t="str">
            <v>C</v>
          </cell>
          <cell r="E794" t="str">
            <v>X</v>
          </cell>
          <cell r="F794" t="str">
            <v>IPFOB</v>
          </cell>
          <cell r="G794">
            <v>37135</v>
          </cell>
          <cell r="AN794">
            <v>6000</v>
          </cell>
        </row>
        <row r="795">
          <cell r="A795" t="str">
            <v>036161</v>
          </cell>
          <cell r="B795" t="str">
            <v>NJ</v>
          </cell>
          <cell r="C795" t="str">
            <v>FC</v>
          </cell>
          <cell r="D795" t="str">
            <v>C</v>
          </cell>
          <cell r="E795" t="str">
            <v>X</v>
          </cell>
          <cell r="F795" t="str">
            <v>IPFOT</v>
          </cell>
          <cell r="G795">
            <v>36161</v>
          </cell>
        </row>
        <row r="796">
          <cell r="A796" t="str">
            <v>036192</v>
          </cell>
          <cell r="B796" t="str">
            <v>NJ</v>
          </cell>
          <cell r="C796" t="str">
            <v>FC</v>
          </cell>
          <cell r="D796" t="str">
            <v>C</v>
          </cell>
          <cell r="E796" t="str">
            <v>X</v>
          </cell>
          <cell r="F796" t="str">
            <v>IPFOT</v>
          </cell>
          <cell r="G796">
            <v>36192</v>
          </cell>
        </row>
        <row r="797">
          <cell r="A797" t="str">
            <v>036220</v>
          </cell>
          <cell r="B797" t="str">
            <v>NJ</v>
          </cell>
          <cell r="C797" t="str">
            <v>FC</v>
          </cell>
          <cell r="D797" t="str">
            <v>C</v>
          </cell>
          <cell r="E797" t="str">
            <v>X</v>
          </cell>
          <cell r="F797" t="str">
            <v>IPFOT</v>
          </cell>
          <cell r="G797">
            <v>36220</v>
          </cell>
        </row>
        <row r="798">
          <cell r="A798" t="str">
            <v>036251</v>
          </cell>
          <cell r="B798" t="str">
            <v>NJ</v>
          </cell>
          <cell r="C798" t="str">
            <v>FC</v>
          </cell>
          <cell r="D798" t="str">
            <v>C</v>
          </cell>
          <cell r="E798" t="str">
            <v>X</v>
          </cell>
          <cell r="F798" t="str">
            <v>IPFOT</v>
          </cell>
          <cell r="G798">
            <v>36251</v>
          </cell>
        </row>
        <row r="799">
          <cell r="A799" t="str">
            <v>036281</v>
          </cell>
          <cell r="B799" t="str">
            <v>NJ</v>
          </cell>
          <cell r="C799" t="str">
            <v>FC</v>
          </cell>
          <cell r="D799" t="str">
            <v>C</v>
          </cell>
          <cell r="E799" t="str">
            <v>X</v>
          </cell>
          <cell r="F799" t="str">
            <v>IPFOT</v>
          </cell>
          <cell r="G799">
            <v>36281</v>
          </cell>
        </row>
        <row r="800">
          <cell r="A800" t="str">
            <v>036312</v>
          </cell>
          <cell r="B800" t="str">
            <v>NJ</v>
          </cell>
          <cell r="C800" t="str">
            <v>FC</v>
          </cell>
          <cell r="D800" t="str">
            <v>C</v>
          </cell>
          <cell r="E800" t="str">
            <v>X</v>
          </cell>
          <cell r="F800" t="str">
            <v>IPFOT</v>
          </cell>
          <cell r="G800">
            <v>36312</v>
          </cell>
        </row>
        <row r="801">
          <cell r="A801" t="str">
            <v>036342</v>
          </cell>
          <cell r="B801" t="str">
            <v>NJ</v>
          </cell>
          <cell r="C801" t="str">
            <v>FC</v>
          </cell>
          <cell r="D801" t="str">
            <v>C</v>
          </cell>
          <cell r="E801" t="str">
            <v>X</v>
          </cell>
          <cell r="F801" t="str">
            <v>IPFOT</v>
          </cell>
          <cell r="G801">
            <v>36342</v>
          </cell>
        </row>
        <row r="802">
          <cell r="A802" t="str">
            <v>036373</v>
          </cell>
          <cell r="B802" t="str">
            <v>NJ</v>
          </cell>
          <cell r="C802" t="str">
            <v>FC</v>
          </cell>
          <cell r="D802" t="str">
            <v>C</v>
          </cell>
          <cell r="E802" t="str">
            <v>X</v>
          </cell>
          <cell r="F802" t="str">
            <v>IPFOT</v>
          </cell>
          <cell r="G802">
            <v>36373</v>
          </cell>
        </row>
        <row r="803">
          <cell r="A803" t="str">
            <v>036404</v>
          </cell>
          <cell r="B803" t="str">
            <v>NJ</v>
          </cell>
          <cell r="C803" t="str">
            <v>FC</v>
          </cell>
          <cell r="D803" t="str">
            <v>C</v>
          </cell>
          <cell r="E803" t="str">
            <v>X</v>
          </cell>
          <cell r="F803" t="str">
            <v>IPFOT</v>
          </cell>
          <cell r="G803">
            <v>36404</v>
          </cell>
        </row>
        <row r="804">
          <cell r="A804" t="str">
            <v>036434</v>
          </cell>
          <cell r="B804" t="str">
            <v>NJ</v>
          </cell>
          <cell r="C804" t="str">
            <v>FC</v>
          </cell>
          <cell r="D804" t="str">
            <v>C</v>
          </cell>
          <cell r="E804" t="str">
            <v>X</v>
          </cell>
          <cell r="F804" t="str">
            <v>IPFOT</v>
          </cell>
          <cell r="G804">
            <v>36434</v>
          </cell>
        </row>
        <row r="805">
          <cell r="A805" t="str">
            <v>036465</v>
          </cell>
          <cell r="B805" t="str">
            <v>NJ</v>
          </cell>
          <cell r="C805" t="str">
            <v>FC</v>
          </cell>
          <cell r="D805" t="str">
            <v>C</v>
          </cell>
          <cell r="E805" t="str">
            <v>X</v>
          </cell>
          <cell r="F805" t="str">
            <v>IPFOT</v>
          </cell>
          <cell r="G805">
            <v>36465</v>
          </cell>
        </row>
        <row r="806">
          <cell r="A806" t="str">
            <v>036495</v>
          </cell>
          <cell r="B806" t="str">
            <v>NJ</v>
          </cell>
          <cell r="C806" t="str">
            <v>FC</v>
          </cell>
          <cell r="D806" t="str">
            <v>C</v>
          </cell>
          <cell r="E806" t="str">
            <v>X</v>
          </cell>
          <cell r="F806" t="str">
            <v>IPFOT</v>
          </cell>
          <cell r="G806">
            <v>36495</v>
          </cell>
        </row>
        <row r="807">
          <cell r="A807" t="str">
            <v>036526</v>
          </cell>
          <cell r="B807" t="str">
            <v>NJ</v>
          </cell>
          <cell r="C807" t="str">
            <v>FC</v>
          </cell>
          <cell r="D807" t="str">
            <v>C</v>
          </cell>
          <cell r="E807" t="str">
            <v>X</v>
          </cell>
          <cell r="F807" t="str">
            <v>IPFOT</v>
          </cell>
          <cell r="G807">
            <v>36526</v>
          </cell>
        </row>
        <row r="808">
          <cell r="A808" t="str">
            <v>036557</v>
          </cell>
          <cell r="B808" t="str">
            <v>NJ</v>
          </cell>
          <cell r="C808" t="str">
            <v>FC</v>
          </cell>
          <cell r="D808" t="str">
            <v>C</v>
          </cell>
          <cell r="E808" t="str">
            <v>X</v>
          </cell>
          <cell r="F808" t="str">
            <v>IPFOT</v>
          </cell>
          <cell r="G808">
            <v>36557</v>
          </cell>
        </row>
        <row r="809">
          <cell r="A809" t="str">
            <v>036586</v>
          </cell>
          <cell r="B809" t="str">
            <v>NJ</v>
          </cell>
          <cell r="C809" t="str">
            <v>FC</v>
          </cell>
          <cell r="D809" t="str">
            <v>C</v>
          </cell>
          <cell r="E809" t="str">
            <v>X</v>
          </cell>
          <cell r="F809" t="str">
            <v>IPFOT</v>
          </cell>
          <cell r="G809">
            <v>36586</v>
          </cell>
        </row>
        <row r="810">
          <cell r="A810" t="str">
            <v>036617</v>
          </cell>
          <cell r="B810" t="str">
            <v>NJ</v>
          </cell>
          <cell r="C810" t="str">
            <v>FC</v>
          </cell>
          <cell r="D810" t="str">
            <v>C</v>
          </cell>
          <cell r="E810" t="str">
            <v>X</v>
          </cell>
          <cell r="F810" t="str">
            <v>IPFOT</v>
          </cell>
          <cell r="G810">
            <v>36617</v>
          </cell>
        </row>
        <row r="811">
          <cell r="A811" t="str">
            <v>036647</v>
          </cell>
          <cell r="B811" t="str">
            <v>NJ</v>
          </cell>
          <cell r="C811" t="str">
            <v>FC</v>
          </cell>
          <cell r="D811" t="str">
            <v>C</v>
          </cell>
          <cell r="E811" t="str">
            <v>X</v>
          </cell>
          <cell r="F811" t="str">
            <v>IPFOT</v>
          </cell>
          <cell r="G811">
            <v>36647</v>
          </cell>
        </row>
        <row r="812">
          <cell r="A812" t="str">
            <v>036678</v>
          </cell>
          <cell r="B812" t="str">
            <v>NJ</v>
          </cell>
          <cell r="C812" t="str">
            <v>FC</v>
          </cell>
          <cell r="D812" t="str">
            <v>C</v>
          </cell>
          <cell r="E812" t="str">
            <v>X</v>
          </cell>
          <cell r="F812" t="str">
            <v>IPFOT</v>
          </cell>
          <cell r="G812">
            <v>36678</v>
          </cell>
        </row>
        <row r="813">
          <cell r="A813" t="str">
            <v>036708</v>
          </cell>
          <cell r="B813" t="str">
            <v>NJ</v>
          </cell>
          <cell r="C813" t="str">
            <v>FC</v>
          </cell>
          <cell r="D813" t="str">
            <v>C</v>
          </cell>
          <cell r="E813" t="str">
            <v>X</v>
          </cell>
          <cell r="F813" t="str">
            <v>IPFOT</v>
          </cell>
          <cell r="G813">
            <v>36708</v>
          </cell>
        </row>
        <row r="814">
          <cell r="A814" t="str">
            <v>036739</v>
          </cell>
          <cell r="B814" t="str">
            <v>NJ</v>
          </cell>
          <cell r="C814" t="str">
            <v>FC</v>
          </cell>
          <cell r="D814" t="str">
            <v>C</v>
          </cell>
          <cell r="E814" t="str">
            <v>X</v>
          </cell>
          <cell r="F814" t="str">
            <v>IPFOT</v>
          </cell>
          <cell r="G814">
            <v>36739</v>
          </cell>
        </row>
        <row r="815">
          <cell r="A815" t="str">
            <v>036770</v>
          </cell>
          <cell r="B815" t="str">
            <v>NJ</v>
          </cell>
          <cell r="C815" t="str">
            <v>FC</v>
          </cell>
          <cell r="D815" t="str">
            <v>C</v>
          </cell>
          <cell r="E815" t="str">
            <v>X</v>
          </cell>
          <cell r="F815" t="str">
            <v>IPFOT</v>
          </cell>
          <cell r="G815">
            <v>36770</v>
          </cell>
        </row>
        <row r="816">
          <cell r="A816" t="str">
            <v>036800</v>
          </cell>
          <cell r="B816" t="str">
            <v>NJ</v>
          </cell>
          <cell r="C816" t="str">
            <v>FC</v>
          </cell>
          <cell r="D816" t="str">
            <v>C</v>
          </cell>
          <cell r="E816" t="str">
            <v>X</v>
          </cell>
          <cell r="F816" t="str">
            <v>IPFOT</v>
          </cell>
          <cell r="G816">
            <v>36800</v>
          </cell>
        </row>
        <row r="817">
          <cell r="A817" t="str">
            <v>036831</v>
          </cell>
          <cell r="B817" t="str">
            <v>NJ</v>
          </cell>
          <cell r="C817" t="str">
            <v>FC</v>
          </cell>
          <cell r="D817" t="str">
            <v>C</v>
          </cell>
          <cell r="E817" t="str">
            <v>X</v>
          </cell>
          <cell r="F817" t="str">
            <v>IPFOT</v>
          </cell>
          <cell r="G817">
            <v>36831</v>
          </cell>
          <cell r="AE817">
            <v>9550</v>
          </cell>
          <cell r="AF817">
            <v>2475</v>
          </cell>
          <cell r="AG817">
            <v>13350</v>
          </cell>
        </row>
        <row r="818">
          <cell r="A818" t="str">
            <v>036861</v>
          </cell>
          <cell r="B818" t="str">
            <v>NJ</v>
          </cell>
          <cell r="C818" t="str">
            <v>FC</v>
          </cell>
          <cell r="D818" t="str">
            <v>C</v>
          </cell>
          <cell r="E818" t="str">
            <v>X</v>
          </cell>
          <cell r="F818" t="str">
            <v>IPFOT</v>
          </cell>
          <cell r="G818">
            <v>36861</v>
          </cell>
          <cell r="AF818">
            <v>22400</v>
          </cell>
          <cell r="AG818">
            <v>110215.8</v>
          </cell>
          <cell r="AH818">
            <v>6200</v>
          </cell>
          <cell r="AI818">
            <v>557.87</v>
          </cell>
          <cell r="AN818">
            <v>5550</v>
          </cell>
        </row>
        <row r="819">
          <cell r="A819" t="str">
            <v>036892</v>
          </cell>
          <cell r="B819" t="str">
            <v>NJ</v>
          </cell>
          <cell r="C819" t="str">
            <v>FC</v>
          </cell>
          <cell r="D819" t="str">
            <v>C</v>
          </cell>
          <cell r="E819" t="str">
            <v>X</v>
          </cell>
          <cell r="F819" t="str">
            <v>IPFOT</v>
          </cell>
          <cell r="G819">
            <v>36892</v>
          </cell>
          <cell r="AG819">
            <v>55500</v>
          </cell>
          <cell r="AH819">
            <v>81519.23</v>
          </cell>
          <cell r="AI819">
            <v>3.45</v>
          </cell>
          <cell r="AJ819">
            <v>1000</v>
          </cell>
          <cell r="AN819">
            <v>1000</v>
          </cell>
        </row>
        <row r="820">
          <cell r="A820" t="str">
            <v>036923</v>
          </cell>
          <cell r="B820" t="str">
            <v>NJ</v>
          </cell>
          <cell r="C820" t="str">
            <v>FC</v>
          </cell>
          <cell r="D820" t="str">
            <v>C</v>
          </cell>
          <cell r="E820" t="str">
            <v>X</v>
          </cell>
          <cell r="F820" t="str">
            <v>IPFOT</v>
          </cell>
          <cell r="G820">
            <v>36923</v>
          </cell>
          <cell r="AH820">
            <v>33840</v>
          </cell>
          <cell r="AI820">
            <v>16200</v>
          </cell>
          <cell r="AK820">
            <v>37325</v>
          </cell>
          <cell r="AL820">
            <v>3700</v>
          </cell>
        </row>
        <row r="821">
          <cell r="A821" t="str">
            <v>036951</v>
          </cell>
          <cell r="B821" t="str">
            <v>NJ</v>
          </cell>
          <cell r="C821" t="str">
            <v>FC</v>
          </cell>
          <cell r="D821" t="str">
            <v>C</v>
          </cell>
          <cell r="E821" t="str">
            <v>X</v>
          </cell>
          <cell r="F821" t="str">
            <v>IPFOT</v>
          </cell>
          <cell r="G821">
            <v>36951</v>
          </cell>
          <cell r="AI821">
            <v>49875</v>
          </cell>
          <cell r="AJ821">
            <v>35515.58</v>
          </cell>
          <cell r="AK821">
            <v>10675</v>
          </cell>
          <cell r="AL821">
            <v>2290</v>
          </cell>
          <cell r="AM821">
            <v>12150</v>
          </cell>
          <cell r="AN821">
            <v>3626.35</v>
          </cell>
        </row>
        <row r="822">
          <cell r="A822" t="str">
            <v>036982</v>
          </cell>
          <cell r="B822" t="str">
            <v>NJ</v>
          </cell>
          <cell r="C822" t="str">
            <v>FC</v>
          </cell>
          <cell r="D822" t="str">
            <v>C</v>
          </cell>
          <cell r="E822" t="str">
            <v>X</v>
          </cell>
          <cell r="F822" t="str">
            <v>IPFOT</v>
          </cell>
          <cell r="G822">
            <v>36982</v>
          </cell>
          <cell r="AI822">
            <v>1950</v>
          </cell>
          <cell r="AJ822">
            <v>76575</v>
          </cell>
          <cell r="AK822">
            <v>3700</v>
          </cell>
          <cell r="AL822">
            <v>7342</v>
          </cell>
          <cell r="AM822">
            <v>5700</v>
          </cell>
          <cell r="AN822">
            <v>8375</v>
          </cell>
        </row>
        <row r="823">
          <cell r="A823" t="str">
            <v>037012</v>
          </cell>
          <cell r="B823" t="str">
            <v>NJ</v>
          </cell>
          <cell r="C823" t="str">
            <v>FC</v>
          </cell>
          <cell r="D823" t="str">
            <v>C</v>
          </cell>
          <cell r="E823" t="str">
            <v>X</v>
          </cell>
          <cell r="F823" t="str">
            <v>IPFOT</v>
          </cell>
          <cell r="G823">
            <v>37012</v>
          </cell>
          <cell r="AJ823">
            <v>15375</v>
          </cell>
          <cell r="AK823">
            <v>54265</v>
          </cell>
          <cell r="AL823">
            <v>29725</v>
          </cell>
          <cell r="AM823">
            <v>22675</v>
          </cell>
          <cell r="AN823">
            <v>13325</v>
          </cell>
        </row>
        <row r="824">
          <cell r="A824" t="str">
            <v>037043</v>
          </cell>
          <cell r="B824" t="str">
            <v>NJ</v>
          </cell>
          <cell r="C824" t="str">
            <v>FC</v>
          </cell>
          <cell r="D824" t="str">
            <v>C</v>
          </cell>
          <cell r="E824" t="str">
            <v>X</v>
          </cell>
          <cell r="F824" t="str">
            <v>IPFOT</v>
          </cell>
          <cell r="G824">
            <v>37043</v>
          </cell>
          <cell r="AK824">
            <v>5395</v>
          </cell>
          <cell r="AL824">
            <v>134405</v>
          </cell>
          <cell r="AM824">
            <v>6250</v>
          </cell>
          <cell r="AN824">
            <v>5667</v>
          </cell>
        </row>
        <row r="825">
          <cell r="A825" t="str">
            <v>037073</v>
          </cell>
          <cell r="B825" t="str">
            <v>NJ</v>
          </cell>
          <cell r="C825" t="str">
            <v>FC</v>
          </cell>
          <cell r="D825" t="str">
            <v>C</v>
          </cell>
          <cell r="E825" t="str">
            <v>X</v>
          </cell>
          <cell r="F825" t="str">
            <v>IPFOT</v>
          </cell>
          <cell r="G825">
            <v>37073</v>
          </cell>
          <cell r="AL825">
            <v>3925</v>
          </cell>
          <cell r="AM825">
            <v>68675</v>
          </cell>
          <cell r="AN825">
            <v>17225</v>
          </cell>
        </row>
        <row r="826">
          <cell r="A826" t="str">
            <v>037104</v>
          </cell>
          <cell r="B826" t="str">
            <v>NJ</v>
          </cell>
          <cell r="C826" t="str">
            <v>FC</v>
          </cell>
          <cell r="D826" t="str">
            <v>C</v>
          </cell>
          <cell r="E826" t="str">
            <v>X</v>
          </cell>
          <cell r="F826" t="str">
            <v>IPFOT</v>
          </cell>
          <cell r="G826">
            <v>37104</v>
          </cell>
          <cell r="AM826">
            <v>11975</v>
          </cell>
          <cell r="AN826">
            <v>153500</v>
          </cell>
        </row>
        <row r="827">
          <cell r="A827" t="str">
            <v>037135</v>
          </cell>
          <cell r="B827" t="str">
            <v>NJ</v>
          </cell>
          <cell r="C827" t="str">
            <v>FC</v>
          </cell>
          <cell r="D827" t="str">
            <v>C</v>
          </cell>
          <cell r="E827" t="str">
            <v>X</v>
          </cell>
          <cell r="F827" t="str">
            <v>IPFOT</v>
          </cell>
          <cell r="G827">
            <v>37135</v>
          </cell>
          <cell r="AN827">
            <v>17275</v>
          </cell>
        </row>
        <row r="828">
          <cell r="A828" t="str">
            <v>136161</v>
          </cell>
          <cell r="B828" t="str">
            <v>NJ</v>
          </cell>
          <cell r="C828" t="str">
            <v>FC</v>
          </cell>
          <cell r="D828" t="str">
            <v>C</v>
          </cell>
          <cell r="E828" t="str">
            <v>X</v>
          </cell>
          <cell r="F828" t="str">
            <v>OPFHE</v>
          </cell>
          <cell r="G828">
            <v>36161</v>
          </cell>
        </row>
        <row r="829">
          <cell r="A829" t="str">
            <v>136192</v>
          </cell>
          <cell r="B829" t="str">
            <v>NJ</v>
          </cell>
          <cell r="C829" t="str">
            <v>FC</v>
          </cell>
          <cell r="D829" t="str">
            <v>C</v>
          </cell>
          <cell r="E829" t="str">
            <v>X</v>
          </cell>
          <cell r="F829" t="str">
            <v>OPFHE</v>
          </cell>
          <cell r="G829">
            <v>36192</v>
          </cell>
        </row>
        <row r="830">
          <cell r="A830" t="str">
            <v>136220</v>
          </cell>
          <cell r="B830" t="str">
            <v>NJ</v>
          </cell>
          <cell r="C830" t="str">
            <v>FC</v>
          </cell>
          <cell r="D830" t="str">
            <v>C</v>
          </cell>
          <cell r="E830" t="str">
            <v>X</v>
          </cell>
          <cell r="F830" t="str">
            <v>OPFHE</v>
          </cell>
          <cell r="G830">
            <v>36220</v>
          </cell>
        </row>
        <row r="831">
          <cell r="A831" t="str">
            <v>136251</v>
          </cell>
          <cell r="B831" t="str">
            <v>NJ</v>
          </cell>
          <cell r="C831" t="str">
            <v>FC</v>
          </cell>
          <cell r="D831" t="str">
            <v>C</v>
          </cell>
          <cell r="E831" t="str">
            <v>X</v>
          </cell>
          <cell r="F831" t="str">
            <v>OPFHE</v>
          </cell>
          <cell r="G831">
            <v>36251</v>
          </cell>
        </row>
        <row r="832">
          <cell r="A832" t="str">
            <v>136281</v>
          </cell>
          <cell r="B832" t="str">
            <v>NJ</v>
          </cell>
          <cell r="C832" t="str">
            <v>FC</v>
          </cell>
          <cell r="D832" t="str">
            <v>C</v>
          </cell>
          <cell r="E832" t="str">
            <v>X</v>
          </cell>
          <cell r="F832" t="str">
            <v>OPFHE</v>
          </cell>
          <cell r="G832">
            <v>36281</v>
          </cell>
        </row>
        <row r="833">
          <cell r="A833" t="str">
            <v>136312</v>
          </cell>
          <cell r="B833" t="str">
            <v>NJ</v>
          </cell>
          <cell r="C833" t="str">
            <v>FC</v>
          </cell>
          <cell r="D833" t="str">
            <v>C</v>
          </cell>
          <cell r="E833" t="str">
            <v>X</v>
          </cell>
          <cell r="F833" t="str">
            <v>OPFHE</v>
          </cell>
          <cell r="G833">
            <v>36312</v>
          </cell>
        </row>
        <row r="834">
          <cell r="A834" t="str">
            <v>136342</v>
          </cell>
          <cell r="B834" t="str">
            <v>NJ</v>
          </cell>
          <cell r="C834" t="str">
            <v>FC</v>
          </cell>
          <cell r="D834" t="str">
            <v>C</v>
          </cell>
          <cell r="E834" t="str">
            <v>X</v>
          </cell>
          <cell r="F834" t="str">
            <v>OPFHE</v>
          </cell>
          <cell r="G834">
            <v>36342</v>
          </cell>
        </row>
        <row r="835">
          <cell r="A835" t="str">
            <v>136373</v>
          </cell>
          <cell r="B835" t="str">
            <v>NJ</v>
          </cell>
          <cell r="C835" t="str">
            <v>FC</v>
          </cell>
          <cell r="D835" t="str">
            <v>C</v>
          </cell>
          <cell r="E835" t="str">
            <v>X</v>
          </cell>
          <cell r="F835" t="str">
            <v>OPFHE</v>
          </cell>
          <cell r="G835">
            <v>36373</v>
          </cell>
        </row>
        <row r="836">
          <cell r="A836" t="str">
            <v>136404</v>
          </cell>
          <cell r="B836" t="str">
            <v>NJ</v>
          </cell>
          <cell r="C836" t="str">
            <v>FC</v>
          </cell>
          <cell r="D836" t="str">
            <v>C</v>
          </cell>
          <cell r="E836" t="str">
            <v>X</v>
          </cell>
          <cell r="F836" t="str">
            <v>OPFHE</v>
          </cell>
          <cell r="G836">
            <v>36404</v>
          </cell>
        </row>
        <row r="837">
          <cell r="A837" t="str">
            <v>136434</v>
          </cell>
          <cell r="B837" t="str">
            <v>NJ</v>
          </cell>
          <cell r="C837" t="str">
            <v>FC</v>
          </cell>
          <cell r="D837" t="str">
            <v>C</v>
          </cell>
          <cell r="E837" t="str">
            <v>X</v>
          </cell>
          <cell r="F837" t="str">
            <v>OPFHE</v>
          </cell>
          <cell r="G837">
            <v>36434</v>
          </cell>
        </row>
        <row r="838">
          <cell r="A838" t="str">
            <v>136465</v>
          </cell>
          <cell r="B838" t="str">
            <v>NJ</v>
          </cell>
          <cell r="C838" t="str">
            <v>FC</v>
          </cell>
          <cell r="D838" t="str">
            <v>C</v>
          </cell>
          <cell r="E838" t="str">
            <v>X</v>
          </cell>
          <cell r="F838" t="str">
            <v>OPFHE</v>
          </cell>
          <cell r="G838">
            <v>36465</v>
          </cell>
        </row>
        <row r="839">
          <cell r="A839" t="str">
            <v>136495</v>
          </cell>
          <cell r="B839" t="str">
            <v>NJ</v>
          </cell>
          <cell r="C839" t="str">
            <v>FC</v>
          </cell>
          <cell r="D839" t="str">
            <v>C</v>
          </cell>
          <cell r="E839" t="str">
            <v>X</v>
          </cell>
          <cell r="F839" t="str">
            <v>OPFHE</v>
          </cell>
          <cell r="G839">
            <v>36495</v>
          </cell>
        </row>
        <row r="840">
          <cell r="A840" t="str">
            <v>136526</v>
          </cell>
          <cell r="B840" t="str">
            <v>NJ</v>
          </cell>
          <cell r="C840" t="str">
            <v>FC</v>
          </cell>
          <cell r="D840" t="str">
            <v>C</v>
          </cell>
          <cell r="E840" t="str">
            <v>X</v>
          </cell>
          <cell r="F840" t="str">
            <v>OPFHE</v>
          </cell>
          <cell r="G840">
            <v>36526</v>
          </cell>
        </row>
        <row r="841">
          <cell r="A841" t="str">
            <v>136557</v>
          </cell>
          <cell r="B841" t="str">
            <v>NJ</v>
          </cell>
          <cell r="C841" t="str">
            <v>FC</v>
          </cell>
          <cell r="D841" t="str">
            <v>C</v>
          </cell>
          <cell r="E841" t="str">
            <v>X</v>
          </cell>
          <cell r="F841" t="str">
            <v>OPFHE</v>
          </cell>
          <cell r="G841">
            <v>36557</v>
          </cell>
        </row>
        <row r="842">
          <cell r="A842" t="str">
            <v>136586</v>
          </cell>
          <cell r="B842" t="str">
            <v>NJ</v>
          </cell>
          <cell r="C842" t="str">
            <v>FC</v>
          </cell>
          <cell r="D842" t="str">
            <v>C</v>
          </cell>
          <cell r="E842" t="str">
            <v>X</v>
          </cell>
          <cell r="F842" t="str">
            <v>OPFHE</v>
          </cell>
          <cell r="G842">
            <v>36586</v>
          </cell>
        </row>
        <row r="843">
          <cell r="A843" t="str">
            <v>136617</v>
          </cell>
          <cell r="B843" t="str">
            <v>NJ</v>
          </cell>
          <cell r="C843" t="str">
            <v>FC</v>
          </cell>
          <cell r="D843" t="str">
            <v>C</v>
          </cell>
          <cell r="E843" t="str">
            <v>X</v>
          </cell>
          <cell r="F843" t="str">
            <v>OPFHE</v>
          </cell>
          <cell r="G843">
            <v>36617</v>
          </cell>
        </row>
        <row r="844">
          <cell r="A844" t="str">
            <v>136647</v>
          </cell>
          <cell r="B844" t="str">
            <v>NJ</v>
          </cell>
          <cell r="C844" t="str">
            <v>FC</v>
          </cell>
          <cell r="D844" t="str">
            <v>C</v>
          </cell>
          <cell r="E844" t="str">
            <v>X</v>
          </cell>
          <cell r="F844" t="str">
            <v>OPFHE</v>
          </cell>
          <cell r="G844">
            <v>36647</v>
          </cell>
        </row>
        <row r="845">
          <cell r="A845" t="str">
            <v>136678</v>
          </cell>
          <cell r="B845" t="str">
            <v>NJ</v>
          </cell>
          <cell r="C845" t="str">
            <v>FC</v>
          </cell>
          <cell r="D845" t="str">
            <v>C</v>
          </cell>
          <cell r="E845" t="str">
            <v>X</v>
          </cell>
          <cell r="F845" t="str">
            <v>OPFHE</v>
          </cell>
          <cell r="G845">
            <v>36678</v>
          </cell>
          <cell r="AA845">
            <v>40</v>
          </cell>
        </row>
        <row r="846">
          <cell r="A846" t="str">
            <v>136708</v>
          </cell>
          <cell r="B846" t="str">
            <v>NJ</v>
          </cell>
          <cell r="C846" t="str">
            <v>FC</v>
          </cell>
          <cell r="D846" t="str">
            <v>C</v>
          </cell>
          <cell r="E846" t="str">
            <v>X</v>
          </cell>
          <cell r="F846" t="str">
            <v>OPFHE</v>
          </cell>
          <cell r="G846">
            <v>36708</v>
          </cell>
        </row>
        <row r="847">
          <cell r="A847" t="str">
            <v>136739</v>
          </cell>
          <cell r="B847" t="str">
            <v>NJ</v>
          </cell>
          <cell r="C847" t="str">
            <v>FC</v>
          </cell>
          <cell r="D847" t="str">
            <v>C</v>
          </cell>
          <cell r="E847" t="str">
            <v>X</v>
          </cell>
          <cell r="F847" t="str">
            <v>OPFHE</v>
          </cell>
          <cell r="G847">
            <v>36739</v>
          </cell>
        </row>
        <row r="848">
          <cell r="A848" t="str">
            <v>136770</v>
          </cell>
          <cell r="B848" t="str">
            <v>NJ</v>
          </cell>
          <cell r="C848" t="str">
            <v>FC</v>
          </cell>
          <cell r="D848" t="str">
            <v>C</v>
          </cell>
          <cell r="E848" t="str">
            <v>X</v>
          </cell>
          <cell r="F848" t="str">
            <v>OPFHE</v>
          </cell>
          <cell r="G848">
            <v>36770</v>
          </cell>
        </row>
        <row r="849">
          <cell r="A849" t="str">
            <v>136800</v>
          </cell>
          <cell r="B849" t="str">
            <v>NJ</v>
          </cell>
          <cell r="C849" t="str">
            <v>FC</v>
          </cell>
          <cell r="D849" t="str">
            <v>C</v>
          </cell>
          <cell r="E849" t="str">
            <v>X</v>
          </cell>
          <cell r="F849" t="str">
            <v>OPFHE</v>
          </cell>
          <cell r="G849">
            <v>36800</v>
          </cell>
          <cell r="AC849">
            <v>40</v>
          </cell>
        </row>
        <row r="850">
          <cell r="A850" t="str">
            <v>136831</v>
          </cell>
          <cell r="B850" t="str">
            <v>NJ</v>
          </cell>
          <cell r="C850" t="str">
            <v>FC</v>
          </cell>
          <cell r="D850" t="str">
            <v>C</v>
          </cell>
          <cell r="E850" t="str">
            <v>X</v>
          </cell>
          <cell r="F850" t="str">
            <v>OPFHE</v>
          </cell>
          <cell r="G850">
            <v>36831</v>
          </cell>
          <cell r="AE850">
            <v>1430</v>
          </cell>
          <cell r="AF850">
            <v>405</v>
          </cell>
          <cell r="AG850">
            <v>40</v>
          </cell>
          <cell r="AH850">
            <v>40</v>
          </cell>
          <cell r="AM850">
            <v>130</v>
          </cell>
          <cell r="AN850">
            <v>260</v>
          </cell>
        </row>
        <row r="851">
          <cell r="A851" t="str">
            <v>136861</v>
          </cell>
          <cell r="B851" t="str">
            <v>NJ</v>
          </cell>
          <cell r="C851" t="str">
            <v>FC</v>
          </cell>
          <cell r="D851" t="str">
            <v>C</v>
          </cell>
          <cell r="E851" t="str">
            <v>X</v>
          </cell>
          <cell r="F851" t="str">
            <v>OPFHE</v>
          </cell>
          <cell r="G851">
            <v>36861</v>
          </cell>
          <cell r="AE851">
            <v>50</v>
          </cell>
          <cell r="AF851">
            <v>1776.42</v>
          </cell>
          <cell r="AG851">
            <v>1671.85</v>
          </cell>
          <cell r="AH851">
            <v>40</v>
          </cell>
          <cell r="AI851">
            <v>50</v>
          </cell>
          <cell r="AJ851">
            <v>50</v>
          </cell>
          <cell r="AM851">
            <v>260</v>
          </cell>
          <cell r="AN851">
            <v>130</v>
          </cell>
        </row>
        <row r="852">
          <cell r="A852" t="str">
            <v>136892</v>
          </cell>
          <cell r="B852" t="str">
            <v>NJ</v>
          </cell>
          <cell r="C852" t="str">
            <v>FC</v>
          </cell>
          <cell r="D852" t="str">
            <v>C</v>
          </cell>
          <cell r="E852" t="str">
            <v>X</v>
          </cell>
          <cell r="F852" t="str">
            <v>OPFHE</v>
          </cell>
          <cell r="G852">
            <v>36892</v>
          </cell>
          <cell r="AF852">
            <v>185</v>
          </cell>
          <cell r="AG852">
            <v>6156.69</v>
          </cell>
          <cell r="AH852">
            <v>2319.63</v>
          </cell>
          <cell r="AI852">
            <v>555</v>
          </cell>
          <cell r="AJ852">
            <v>395</v>
          </cell>
          <cell r="AN852">
            <v>190</v>
          </cell>
        </row>
        <row r="853">
          <cell r="A853" t="str">
            <v>136923</v>
          </cell>
          <cell r="B853" t="str">
            <v>NJ</v>
          </cell>
          <cell r="C853" t="str">
            <v>FC</v>
          </cell>
          <cell r="D853" t="str">
            <v>C</v>
          </cell>
          <cell r="E853" t="str">
            <v>X</v>
          </cell>
          <cell r="F853" t="str">
            <v>OPFHE</v>
          </cell>
          <cell r="G853">
            <v>36923</v>
          </cell>
          <cell r="AG853">
            <v>70</v>
          </cell>
          <cell r="AH853">
            <v>4613.26</v>
          </cell>
          <cell r="AI853">
            <v>1505</v>
          </cell>
          <cell r="AJ853">
            <v>240</v>
          </cell>
        </row>
        <row r="854">
          <cell r="A854" t="str">
            <v>136951</v>
          </cell>
          <cell r="B854" t="str">
            <v>NJ</v>
          </cell>
          <cell r="C854" t="str">
            <v>FC</v>
          </cell>
          <cell r="D854" t="str">
            <v>C</v>
          </cell>
          <cell r="E854" t="str">
            <v>X</v>
          </cell>
          <cell r="F854" t="str">
            <v>OPFHE</v>
          </cell>
          <cell r="G854">
            <v>36951</v>
          </cell>
          <cell r="AH854">
            <v>1345</v>
          </cell>
          <cell r="AI854">
            <v>8355.26</v>
          </cell>
          <cell r="AJ854">
            <v>5401.6</v>
          </cell>
          <cell r="AK854">
            <v>1632</v>
          </cell>
          <cell r="AL854">
            <v>435</v>
          </cell>
          <cell r="AN854">
            <v>250</v>
          </cell>
        </row>
        <row r="855">
          <cell r="A855" t="str">
            <v>136982</v>
          </cell>
          <cell r="B855" t="str">
            <v>NJ</v>
          </cell>
          <cell r="C855" t="str">
            <v>FC</v>
          </cell>
          <cell r="D855" t="str">
            <v>C</v>
          </cell>
          <cell r="E855" t="str">
            <v>X</v>
          </cell>
          <cell r="F855" t="str">
            <v>OPFHE</v>
          </cell>
          <cell r="G855">
            <v>36982</v>
          </cell>
          <cell r="AI855">
            <v>175</v>
          </cell>
          <cell r="AJ855">
            <v>8579.42</v>
          </cell>
          <cell r="AK855">
            <v>3975.68</v>
          </cell>
          <cell r="AL855">
            <v>2098.64</v>
          </cell>
          <cell r="AM855">
            <v>205</v>
          </cell>
          <cell r="AN855">
            <v>450</v>
          </cell>
        </row>
        <row r="856">
          <cell r="A856" t="str">
            <v>137012</v>
          </cell>
          <cell r="B856" t="str">
            <v>NJ</v>
          </cell>
          <cell r="C856" t="str">
            <v>FC</v>
          </cell>
          <cell r="D856" t="str">
            <v>C</v>
          </cell>
          <cell r="E856" t="str">
            <v>X</v>
          </cell>
          <cell r="F856" t="str">
            <v>OPFHE</v>
          </cell>
          <cell r="G856">
            <v>37012</v>
          </cell>
          <cell r="AJ856">
            <v>1170</v>
          </cell>
          <cell r="AK856">
            <v>12682</v>
          </cell>
          <cell r="AL856">
            <v>4860</v>
          </cell>
          <cell r="AM856">
            <v>1555</v>
          </cell>
          <cell r="AN856">
            <v>1510</v>
          </cell>
        </row>
        <row r="857">
          <cell r="A857" t="str">
            <v>137043</v>
          </cell>
          <cell r="B857" t="str">
            <v>NJ</v>
          </cell>
          <cell r="C857" t="str">
            <v>FC</v>
          </cell>
          <cell r="D857" t="str">
            <v>C</v>
          </cell>
          <cell r="E857" t="str">
            <v>X</v>
          </cell>
          <cell r="F857" t="str">
            <v>OPFHE</v>
          </cell>
          <cell r="G857">
            <v>37043</v>
          </cell>
          <cell r="AK857">
            <v>2605</v>
          </cell>
          <cell r="AL857">
            <v>18965.509999999998</v>
          </cell>
          <cell r="AM857">
            <v>3233.92</v>
          </cell>
          <cell r="AN857">
            <v>930</v>
          </cell>
        </row>
        <row r="858">
          <cell r="A858" t="str">
            <v>137073</v>
          </cell>
          <cell r="B858" t="str">
            <v>NJ</v>
          </cell>
          <cell r="C858" t="str">
            <v>FC</v>
          </cell>
          <cell r="D858" t="str">
            <v>C</v>
          </cell>
          <cell r="E858" t="str">
            <v>X</v>
          </cell>
          <cell r="F858" t="str">
            <v>OPFHE</v>
          </cell>
          <cell r="G858">
            <v>37073</v>
          </cell>
          <cell r="AL858">
            <v>6813</v>
          </cell>
          <cell r="AM858">
            <v>16705.009999999998</v>
          </cell>
          <cell r="AN858">
            <v>5822.34</v>
          </cell>
        </row>
        <row r="859">
          <cell r="A859" t="str">
            <v>137104</v>
          </cell>
          <cell r="B859" t="str">
            <v>NJ</v>
          </cell>
          <cell r="C859" t="str">
            <v>FC</v>
          </cell>
          <cell r="D859" t="str">
            <v>C</v>
          </cell>
          <cell r="E859" t="str">
            <v>X</v>
          </cell>
          <cell r="F859" t="str">
            <v>OPFHE</v>
          </cell>
          <cell r="G859">
            <v>37104</v>
          </cell>
          <cell r="AM859">
            <v>5320</v>
          </cell>
          <cell r="AN859">
            <v>19557</v>
          </cell>
        </row>
        <row r="860">
          <cell r="A860" t="str">
            <v>137135</v>
          </cell>
          <cell r="B860" t="str">
            <v>NJ</v>
          </cell>
          <cell r="C860" t="str">
            <v>FC</v>
          </cell>
          <cell r="D860" t="str">
            <v>C</v>
          </cell>
          <cell r="E860" t="str">
            <v>X</v>
          </cell>
          <cell r="F860" t="str">
            <v>OPFHE</v>
          </cell>
          <cell r="G860">
            <v>37135</v>
          </cell>
          <cell r="AN860">
            <v>6201</v>
          </cell>
        </row>
        <row r="861">
          <cell r="A861" t="str">
            <v>136161</v>
          </cell>
          <cell r="B861" t="str">
            <v>NJ</v>
          </cell>
          <cell r="C861" t="str">
            <v>FC</v>
          </cell>
          <cell r="D861" t="str">
            <v>C</v>
          </cell>
          <cell r="E861" t="str">
            <v>X</v>
          </cell>
          <cell r="F861" t="str">
            <v>OPFHL</v>
          </cell>
          <cell r="G861">
            <v>36161</v>
          </cell>
        </row>
        <row r="862">
          <cell r="A862" t="str">
            <v>136192</v>
          </cell>
          <cell r="B862" t="str">
            <v>NJ</v>
          </cell>
          <cell r="C862" t="str">
            <v>FC</v>
          </cell>
          <cell r="D862" t="str">
            <v>C</v>
          </cell>
          <cell r="E862" t="str">
            <v>X</v>
          </cell>
          <cell r="F862" t="str">
            <v>OPFHL</v>
          </cell>
          <cell r="G862">
            <v>36192</v>
          </cell>
        </row>
        <row r="863">
          <cell r="A863" t="str">
            <v>136220</v>
          </cell>
          <cell r="B863" t="str">
            <v>NJ</v>
          </cell>
          <cell r="C863" t="str">
            <v>FC</v>
          </cell>
          <cell r="D863" t="str">
            <v>C</v>
          </cell>
          <cell r="E863" t="str">
            <v>X</v>
          </cell>
          <cell r="F863" t="str">
            <v>OPFHL</v>
          </cell>
          <cell r="G863">
            <v>36220</v>
          </cell>
        </row>
        <row r="864">
          <cell r="A864" t="str">
            <v>136251</v>
          </cell>
          <cell r="B864" t="str">
            <v>NJ</v>
          </cell>
          <cell r="C864" t="str">
            <v>FC</v>
          </cell>
          <cell r="D864" t="str">
            <v>C</v>
          </cell>
          <cell r="E864" t="str">
            <v>X</v>
          </cell>
          <cell r="F864" t="str">
            <v>OPFHL</v>
          </cell>
          <cell r="G864">
            <v>36251</v>
          </cell>
        </row>
        <row r="865">
          <cell r="A865" t="str">
            <v>136281</v>
          </cell>
          <cell r="B865" t="str">
            <v>NJ</v>
          </cell>
          <cell r="C865" t="str">
            <v>FC</v>
          </cell>
          <cell r="D865" t="str">
            <v>C</v>
          </cell>
          <cell r="E865" t="str">
            <v>X</v>
          </cell>
          <cell r="F865" t="str">
            <v>OPFHL</v>
          </cell>
          <cell r="G865">
            <v>36281</v>
          </cell>
        </row>
        <row r="866">
          <cell r="A866" t="str">
            <v>136312</v>
          </cell>
          <cell r="B866" t="str">
            <v>NJ</v>
          </cell>
          <cell r="C866" t="str">
            <v>FC</v>
          </cell>
          <cell r="D866" t="str">
            <v>C</v>
          </cell>
          <cell r="E866" t="str">
            <v>X</v>
          </cell>
          <cell r="F866" t="str">
            <v>OPFHL</v>
          </cell>
          <cell r="G866">
            <v>36312</v>
          </cell>
        </row>
        <row r="867">
          <cell r="A867" t="str">
            <v>136342</v>
          </cell>
          <cell r="B867" t="str">
            <v>NJ</v>
          </cell>
          <cell r="C867" t="str">
            <v>FC</v>
          </cell>
          <cell r="D867" t="str">
            <v>C</v>
          </cell>
          <cell r="E867" t="str">
            <v>X</v>
          </cell>
          <cell r="F867" t="str">
            <v>OPFHL</v>
          </cell>
          <cell r="G867">
            <v>36342</v>
          </cell>
        </row>
        <row r="868">
          <cell r="A868" t="str">
            <v>136373</v>
          </cell>
          <cell r="B868" t="str">
            <v>NJ</v>
          </cell>
          <cell r="C868" t="str">
            <v>FC</v>
          </cell>
          <cell r="D868" t="str">
            <v>C</v>
          </cell>
          <cell r="E868" t="str">
            <v>X</v>
          </cell>
          <cell r="F868" t="str">
            <v>OPFHL</v>
          </cell>
          <cell r="G868">
            <v>36373</v>
          </cell>
        </row>
        <row r="869">
          <cell r="A869" t="str">
            <v>136404</v>
          </cell>
          <cell r="B869" t="str">
            <v>NJ</v>
          </cell>
          <cell r="C869" t="str">
            <v>FC</v>
          </cell>
          <cell r="D869" t="str">
            <v>C</v>
          </cell>
          <cell r="E869" t="str">
            <v>X</v>
          </cell>
          <cell r="F869" t="str">
            <v>OPFHL</v>
          </cell>
          <cell r="G869">
            <v>36404</v>
          </cell>
        </row>
        <row r="870">
          <cell r="A870" t="str">
            <v>136434</v>
          </cell>
          <cell r="B870" t="str">
            <v>NJ</v>
          </cell>
          <cell r="C870" t="str">
            <v>FC</v>
          </cell>
          <cell r="D870" t="str">
            <v>C</v>
          </cell>
          <cell r="E870" t="str">
            <v>X</v>
          </cell>
          <cell r="F870" t="str">
            <v>OPFHL</v>
          </cell>
          <cell r="G870">
            <v>36434</v>
          </cell>
        </row>
        <row r="871">
          <cell r="A871" t="str">
            <v>136465</v>
          </cell>
          <cell r="B871" t="str">
            <v>NJ</v>
          </cell>
          <cell r="C871" t="str">
            <v>FC</v>
          </cell>
          <cell r="D871" t="str">
            <v>C</v>
          </cell>
          <cell r="E871" t="str">
            <v>X</v>
          </cell>
          <cell r="F871" t="str">
            <v>OPFHL</v>
          </cell>
          <cell r="G871">
            <v>36465</v>
          </cell>
        </row>
        <row r="872">
          <cell r="A872" t="str">
            <v>136495</v>
          </cell>
          <cell r="B872" t="str">
            <v>NJ</v>
          </cell>
          <cell r="C872" t="str">
            <v>FC</v>
          </cell>
          <cell r="D872" t="str">
            <v>C</v>
          </cell>
          <cell r="E872" t="str">
            <v>X</v>
          </cell>
          <cell r="F872" t="str">
            <v>OPFHL</v>
          </cell>
          <cell r="G872">
            <v>36495</v>
          </cell>
        </row>
        <row r="873">
          <cell r="A873" t="str">
            <v>136526</v>
          </cell>
          <cell r="B873" t="str">
            <v>NJ</v>
          </cell>
          <cell r="C873" t="str">
            <v>FC</v>
          </cell>
          <cell r="D873" t="str">
            <v>C</v>
          </cell>
          <cell r="E873" t="str">
            <v>X</v>
          </cell>
          <cell r="F873" t="str">
            <v>OPFHL</v>
          </cell>
          <cell r="G873">
            <v>36526</v>
          </cell>
        </row>
        <row r="874">
          <cell r="A874" t="str">
            <v>136557</v>
          </cell>
          <cell r="B874" t="str">
            <v>NJ</v>
          </cell>
          <cell r="C874" t="str">
            <v>FC</v>
          </cell>
          <cell r="D874" t="str">
            <v>C</v>
          </cell>
          <cell r="E874" t="str">
            <v>X</v>
          </cell>
          <cell r="F874" t="str">
            <v>OPFHL</v>
          </cell>
          <cell r="G874">
            <v>36557</v>
          </cell>
        </row>
        <row r="875">
          <cell r="A875" t="str">
            <v>136586</v>
          </cell>
          <cell r="B875" t="str">
            <v>NJ</v>
          </cell>
          <cell r="C875" t="str">
            <v>FC</v>
          </cell>
          <cell r="D875" t="str">
            <v>C</v>
          </cell>
          <cell r="E875" t="str">
            <v>X</v>
          </cell>
          <cell r="F875" t="str">
            <v>OPFHL</v>
          </cell>
          <cell r="G875">
            <v>36586</v>
          </cell>
        </row>
        <row r="876">
          <cell r="A876" t="str">
            <v>136617</v>
          </cell>
          <cell r="B876" t="str">
            <v>NJ</v>
          </cell>
          <cell r="C876" t="str">
            <v>FC</v>
          </cell>
          <cell r="D876" t="str">
            <v>C</v>
          </cell>
          <cell r="E876" t="str">
            <v>X</v>
          </cell>
          <cell r="F876" t="str">
            <v>OPFHL</v>
          </cell>
          <cell r="G876">
            <v>36617</v>
          </cell>
        </row>
        <row r="877">
          <cell r="A877" t="str">
            <v>136647</v>
          </cell>
          <cell r="B877" t="str">
            <v>NJ</v>
          </cell>
          <cell r="C877" t="str">
            <v>FC</v>
          </cell>
          <cell r="D877" t="str">
            <v>C</v>
          </cell>
          <cell r="E877" t="str">
            <v>X</v>
          </cell>
          <cell r="F877" t="str">
            <v>OPFHL</v>
          </cell>
          <cell r="G877">
            <v>36647</v>
          </cell>
        </row>
        <row r="878">
          <cell r="A878" t="str">
            <v>136678</v>
          </cell>
          <cell r="B878" t="str">
            <v>NJ</v>
          </cell>
          <cell r="C878" t="str">
            <v>FC</v>
          </cell>
          <cell r="D878" t="str">
            <v>C</v>
          </cell>
          <cell r="E878" t="str">
            <v>X</v>
          </cell>
          <cell r="F878" t="str">
            <v>OPFHL</v>
          </cell>
          <cell r="G878">
            <v>36678</v>
          </cell>
        </row>
        <row r="879">
          <cell r="A879" t="str">
            <v>136708</v>
          </cell>
          <cell r="B879" t="str">
            <v>NJ</v>
          </cell>
          <cell r="C879" t="str">
            <v>FC</v>
          </cell>
          <cell r="D879" t="str">
            <v>C</v>
          </cell>
          <cell r="E879" t="str">
            <v>X</v>
          </cell>
          <cell r="F879" t="str">
            <v>OPFHL</v>
          </cell>
          <cell r="G879">
            <v>36708</v>
          </cell>
        </row>
        <row r="880">
          <cell r="A880" t="str">
            <v>136739</v>
          </cell>
          <cell r="B880" t="str">
            <v>NJ</v>
          </cell>
          <cell r="C880" t="str">
            <v>FC</v>
          </cell>
          <cell r="D880" t="str">
            <v>C</v>
          </cell>
          <cell r="E880" t="str">
            <v>X</v>
          </cell>
          <cell r="F880" t="str">
            <v>OPFHL</v>
          </cell>
          <cell r="G880">
            <v>36739</v>
          </cell>
        </row>
        <row r="881">
          <cell r="A881" t="str">
            <v>136770</v>
          </cell>
          <cell r="B881" t="str">
            <v>NJ</v>
          </cell>
          <cell r="C881" t="str">
            <v>FC</v>
          </cell>
          <cell r="D881" t="str">
            <v>C</v>
          </cell>
          <cell r="E881" t="str">
            <v>X</v>
          </cell>
          <cell r="F881" t="str">
            <v>OPFHL</v>
          </cell>
          <cell r="G881">
            <v>36770</v>
          </cell>
        </row>
        <row r="882">
          <cell r="A882" t="str">
            <v>136800</v>
          </cell>
          <cell r="B882" t="str">
            <v>NJ</v>
          </cell>
          <cell r="C882" t="str">
            <v>FC</v>
          </cell>
          <cell r="D882" t="str">
            <v>C</v>
          </cell>
          <cell r="E882" t="str">
            <v>X</v>
          </cell>
          <cell r="F882" t="str">
            <v>OPFHL</v>
          </cell>
          <cell r="G882">
            <v>36800</v>
          </cell>
        </row>
        <row r="883">
          <cell r="A883" t="str">
            <v>136831</v>
          </cell>
          <cell r="B883" t="str">
            <v>NJ</v>
          </cell>
          <cell r="C883" t="str">
            <v>FC</v>
          </cell>
          <cell r="D883" t="str">
            <v>C</v>
          </cell>
          <cell r="E883" t="str">
            <v>X</v>
          </cell>
          <cell r="F883" t="str">
            <v>OPFHL</v>
          </cell>
          <cell r="G883">
            <v>36831</v>
          </cell>
          <cell r="AE883">
            <v>1009.89</v>
          </cell>
          <cell r="AF883">
            <v>1330.69</v>
          </cell>
          <cell r="AG883">
            <v>252.94</v>
          </cell>
          <cell r="AH883">
            <v>126</v>
          </cell>
          <cell r="AL883">
            <v>56.4</v>
          </cell>
        </row>
        <row r="884">
          <cell r="A884" t="str">
            <v>136861</v>
          </cell>
          <cell r="B884" t="str">
            <v>NJ</v>
          </cell>
          <cell r="C884" t="str">
            <v>FC</v>
          </cell>
          <cell r="D884" t="str">
            <v>C</v>
          </cell>
          <cell r="E884" t="str">
            <v>X</v>
          </cell>
          <cell r="F884" t="str">
            <v>OPFHL</v>
          </cell>
          <cell r="G884">
            <v>36861</v>
          </cell>
          <cell r="AE884">
            <v>68.349999999999994</v>
          </cell>
          <cell r="AF884">
            <v>848.97</v>
          </cell>
          <cell r="AG884">
            <v>1357.42</v>
          </cell>
          <cell r="AH884">
            <v>1007.45</v>
          </cell>
          <cell r="AI884">
            <v>42</v>
          </cell>
        </row>
        <row r="885">
          <cell r="A885" t="str">
            <v>136892</v>
          </cell>
          <cell r="B885" t="str">
            <v>NJ</v>
          </cell>
          <cell r="C885" t="str">
            <v>FC</v>
          </cell>
          <cell r="D885" t="str">
            <v>C</v>
          </cell>
          <cell r="E885" t="str">
            <v>X</v>
          </cell>
          <cell r="F885" t="str">
            <v>OPFHL</v>
          </cell>
          <cell r="G885">
            <v>36892</v>
          </cell>
          <cell r="AF885">
            <v>3222.98</v>
          </cell>
          <cell r="AG885">
            <v>5790.4899999999943</v>
          </cell>
          <cell r="AH885">
            <v>1482.29</v>
          </cell>
          <cell r="AI885">
            <v>498.1</v>
          </cell>
          <cell r="AJ885">
            <v>293.94</v>
          </cell>
        </row>
        <row r="886">
          <cell r="A886" t="str">
            <v>136923</v>
          </cell>
          <cell r="B886" t="str">
            <v>NJ</v>
          </cell>
          <cell r="C886" t="str">
            <v>FC</v>
          </cell>
          <cell r="D886" t="str">
            <v>C</v>
          </cell>
          <cell r="E886" t="str">
            <v>X</v>
          </cell>
          <cell r="F886" t="str">
            <v>OPFHL</v>
          </cell>
          <cell r="G886">
            <v>36923</v>
          </cell>
          <cell r="AG886">
            <v>3193.59</v>
          </cell>
          <cell r="AH886">
            <v>6082.0099999999929</v>
          </cell>
          <cell r="AI886">
            <v>2484.4699999999998</v>
          </cell>
          <cell r="AJ886">
            <v>1245.28</v>
          </cell>
          <cell r="AK886">
            <v>74.099999999999994</v>
          </cell>
          <cell r="AL886">
            <v>26.97</v>
          </cell>
        </row>
        <row r="887">
          <cell r="A887" t="str">
            <v>136951</v>
          </cell>
          <cell r="B887" t="str">
            <v>NJ</v>
          </cell>
          <cell r="C887" t="str">
            <v>FC</v>
          </cell>
          <cell r="D887" t="str">
            <v>C</v>
          </cell>
          <cell r="E887" t="str">
            <v>X</v>
          </cell>
          <cell r="F887" t="str">
            <v>OPFHL</v>
          </cell>
          <cell r="G887">
            <v>36951</v>
          </cell>
          <cell r="AH887">
            <v>2615.35</v>
          </cell>
          <cell r="AI887">
            <v>10663.63</v>
          </cell>
          <cell r="AJ887">
            <v>4297.16</v>
          </cell>
          <cell r="AK887">
            <v>2565.59</v>
          </cell>
          <cell r="AL887">
            <v>154.93</v>
          </cell>
          <cell r="AM887">
            <v>31.32</v>
          </cell>
        </row>
        <row r="888">
          <cell r="A888" t="str">
            <v>136982</v>
          </cell>
          <cell r="B888" t="str">
            <v>NJ</v>
          </cell>
          <cell r="C888" t="str">
            <v>FC</v>
          </cell>
          <cell r="D888" t="str">
            <v>C</v>
          </cell>
          <cell r="E888" t="str">
            <v>X</v>
          </cell>
          <cell r="F888" t="str">
            <v>OPFHL</v>
          </cell>
          <cell r="G888">
            <v>36982</v>
          </cell>
          <cell r="AI888">
            <v>4690.1099999999997</v>
          </cell>
          <cell r="AJ888">
            <v>14588.24</v>
          </cell>
          <cell r="AK888">
            <v>1506.22</v>
          </cell>
          <cell r="AL888">
            <v>3351.07</v>
          </cell>
          <cell r="AM888">
            <v>2110.61</v>
          </cell>
          <cell r="AN888">
            <v>62.52</v>
          </cell>
        </row>
        <row r="889">
          <cell r="A889" t="str">
            <v>137012</v>
          </cell>
          <cell r="B889" t="str">
            <v>NJ</v>
          </cell>
          <cell r="C889" t="str">
            <v>FC</v>
          </cell>
          <cell r="D889" t="str">
            <v>C</v>
          </cell>
          <cell r="E889" t="str">
            <v>X</v>
          </cell>
          <cell r="F889" t="str">
            <v>OPFHL</v>
          </cell>
          <cell r="G889">
            <v>37012</v>
          </cell>
          <cell r="AJ889">
            <v>6926.2599999999829</v>
          </cell>
          <cell r="AK889">
            <v>14343.83</v>
          </cell>
          <cell r="AL889">
            <v>4322.63</v>
          </cell>
          <cell r="AM889">
            <v>3187.86</v>
          </cell>
          <cell r="AN889">
            <v>4860.3</v>
          </cell>
        </row>
        <row r="890">
          <cell r="A890" t="str">
            <v>137043</v>
          </cell>
          <cell r="B890" t="str">
            <v>NJ</v>
          </cell>
          <cell r="C890" t="str">
            <v>FC</v>
          </cell>
          <cell r="D890" t="str">
            <v>C</v>
          </cell>
          <cell r="E890" t="str">
            <v>X</v>
          </cell>
          <cell r="F890" t="str">
            <v>OPFHL</v>
          </cell>
          <cell r="G890">
            <v>37043</v>
          </cell>
          <cell r="AK890">
            <v>6845.47</v>
          </cell>
          <cell r="AL890">
            <v>18329.169999999998</v>
          </cell>
          <cell r="AM890">
            <v>3150</v>
          </cell>
          <cell r="AN890">
            <v>4751.67</v>
          </cell>
        </row>
        <row r="891">
          <cell r="A891" t="str">
            <v>137073</v>
          </cell>
          <cell r="B891" t="str">
            <v>NJ</v>
          </cell>
          <cell r="C891" t="str">
            <v>FC</v>
          </cell>
          <cell r="D891" t="str">
            <v>C</v>
          </cell>
          <cell r="E891" t="str">
            <v>X</v>
          </cell>
          <cell r="F891" t="str">
            <v>OPFHL</v>
          </cell>
          <cell r="G891">
            <v>37073</v>
          </cell>
          <cell r="AL891">
            <v>10260.959999999999</v>
          </cell>
          <cell r="AM891">
            <v>14945.82</v>
          </cell>
          <cell r="AN891">
            <v>7392.91</v>
          </cell>
        </row>
        <row r="892">
          <cell r="A892" t="str">
            <v>137104</v>
          </cell>
          <cell r="B892" t="str">
            <v>NJ</v>
          </cell>
          <cell r="C892" t="str">
            <v>FC</v>
          </cell>
          <cell r="D892" t="str">
            <v>C</v>
          </cell>
          <cell r="E892" t="str">
            <v>X</v>
          </cell>
          <cell r="F892" t="str">
            <v>OPFHL</v>
          </cell>
          <cell r="G892">
            <v>37104</v>
          </cell>
          <cell r="AM892">
            <v>9837.5499999999993</v>
          </cell>
          <cell r="AN892">
            <v>20952.45</v>
          </cell>
        </row>
        <row r="893">
          <cell r="A893" t="str">
            <v>137135</v>
          </cell>
          <cell r="B893" t="str">
            <v>NJ</v>
          </cell>
          <cell r="C893" t="str">
            <v>FC</v>
          </cell>
          <cell r="D893" t="str">
            <v>C</v>
          </cell>
          <cell r="E893" t="str">
            <v>X</v>
          </cell>
          <cell r="F893" t="str">
            <v>OPFHL</v>
          </cell>
          <cell r="G893">
            <v>37135</v>
          </cell>
          <cell r="AN893">
            <v>11500.7</v>
          </cell>
        </row>
        <row r="894">
          <cell r="A894" t="str">
            <v>136161</v>
          </cell>
          <cell r="B894" t="str">
            <v>NJ</v>
          </cell>
          <cell r="C894" t="str">
            <v>FC</v>
          </cell>
          <cell r="D894" t="str">
            <v>C</v>
          </cell>
          <cell r="E894" t="str">
            <v>X</v>
          </cell>
          <cell r="F894" t="str">
            <v>OPFHO</v>
          </cell>
          <cell r="G894">
            <v>36161</v>
          </cell>
        </row>
        <row r="895">
          <cell r="A895" t="str">
            <v>136192</v>
          </cell>
          <cell r="B895" t="str">
            <v>NJ</v>
          </cell>
          <cell r="C895" t="str">
            <v>FC</v>
          </cell>
          <cell r="D895" t="str">
            <v>C</v>
          </cell>
          <cell r="E895" t="str">
            <v>X</v>
          </cell>
          <cell r="F895" t="str">
            <v>OPFHO</v>
          </cell>
          <cell r="G895">
            <v>36192</v>
          </cell>
        </row>
        <row r="896">
          <cell r="A896" t="str">
            <v>136220</v>
          </cell>
          <cell r="B896" t="str">
            <v>NJ</v>
          </cell>
          <cell r="C896" t="str">
            <v>FC</v>
          </cell>
          <cell r="D896" t="str">
            <v>C</v>
          </cell>
          <cell r="E896" t="str">
            <v>X</v>
          </cell>
          <cell r="F896" t="str">
            <v>OPFHO</v>
          </cell>
          <cell r="G896">
            <v>36220</v>
          </cell>
        </row>
        <row r="897">
          <cell r="A897" t="str">
            <v>136251</v>
          </cell>
          <cell r="B897" t="str">
            <v>NJ</v>
          </cell>
          <cell r="C897" t="str">
            <v>FC</v>
          </cell>
          <cell r="D897" t="str">
            <v>C</v>
          </cell>
          <cell r="E897" t="str">
            <v>X</v>
          </cell>
          <cell r="F897" t="str">
            <v>OPFHO</v>
          </cell>
          <cell r="G897">
            <v>36251</v>
          </cell>
        </row>
        <row r="898">
          <cell r="A898" t="str">
            <v>136281</v>
          </cell>
          <cell r="B898" t="str">
            <v>NJ</v>
          </cell>
          <cell r="C898" t="str">
            <v>FC</v>
          </cell>
          <cell r="D898" t="str">
            <v>C</v>
          </cell>
          <cell r="E898" t="str">
            <v>X</v>
          </cell>
          <cell r="F898" t="str">
            <v>OPFHO</v>
          </cell>
          <cell r="G898">
            <v>36281</v>
          </cell>
        </row>
        <row r="899">
          <cell r="A899" t="str">
            <v>136312</v>
          </cell>
          <cell r="B899" t="str">
            <v>NJ</v>
          </cell>
          <cell r="C899" t="str">
            <v>FC</v>
          </cell>
          <cell r="D899" t="str">
            <v>C</v>
          </cell>
          <cell r="E899" t="str">
            <v>X</v>
          </cell>
          <cell r="F899" t="str">
            <v>OPFHO</v>
          </cell>
          <cell r="G899">
            <v>36312</v>
          </cell>
        </row>
        <row r="900">
          <cell r="A900" t="str">
            <v>136342</v>
          </cell>
          <cell r="B900" t="str">
            <v>NJ</v>
          </cell>
          <cell r="C900" t="str">
            <v>FC</v>
          </cell>
          <cell r="D900" t="str">
            <v>C</v>
          </cell>
          <cell r="E900" t="str">
            <v>X</v>
          </cell>
          <cell r="F900" t="str">
            <v>OPFHO</v>
          </cell>
          <cell r="G900">
            <v>36342</v>
          </cell>
        </row>
        <row r="901">
          <cell r="A901" t="str">
            <v>136373</v>
          </cell>
          <cell r="B901" t="str">
            <v>NJ</v>
          </cell>
          <cell r="C901" t="str">
            <v>FC</v>
          </cell>
          <cell r="D901" t="str">
            <v>C</v>
          </cell>
          <cell r="E901" t="str">
            <v>X</v>
          </cell>
          <cell r="F901" t="str">
            <v>OPFHO</v>
          </cell>
          <cell r="G901">
            <v>36373</v>
          </cell>
        </row>
        <row r="902">
          <cell r="A902" t="str">
            <v>136404</v>
          </cell>
          <cell r="B902" t="str">
            <v>NJ</v>
          </cell>
          <cell r="C902" t="str">
            <v>FC</v>
          </cell>
          <cell r="D902" t="str">
            <v>C</v>
          </cell>
          <cell r="E902" t="str">
            <v>X</v>
          </cell>
          <cell r="F902" t="str">
            <v>OPFHO</v>
          </cell>
          <cell r="G902">
            <v>36404</v>
          </cell>
        </row>
        <row r="903">
          <cell r="A903" t="str">
            <v>136434</v>
          </cell>
          <cell r="B903" t="str">
            <v>NJ</v>
          </cell>
          <cell r="C903" t="str">
            <v>FC</v>
          </cell>
          <cell r="D903" t="str">
            <v>C</v>
          </cell>
          <cell r="E903" t="str">
            <v>X</v>
          </cell>
          <cell r="F903" t="str">
            <v>OPFHO</v>
          </cell>
          <cell r="G903">
            <v>36434</v>
          </cell>
        </row>
        <row r="904">
          <cell r="A904" t="str">
            <v>136465</v>
          </cell>
          <cell r="B904" t="str">
            <v>NJ</v>
          </cell>
          <cell r="C904" t="str">
            <v>FC</v>
          </cell>
          <cell r="D904" t="str">
            <v>C</v>
          </cell>
          <cell r="E904" t="str">
            <v>X</v>
          </cell>
          <cell r="F904" t="str">
            <v>OPFHO</v>
          </cell>
          <cell r="G904">
            <v>36465</v>
          </cell>
        </row>
        <row r="905">
          <cell r="A905" t="str">
            <v>136495</v>
          </cell>
          <cell r="B905" t="str">
            <v>NJ</v>
          </cell>
          <cell r="C905" t="str">
            <v>FC</v>
          </cell>
          <cell r="D905" t="str">
            <v>C</v>
          </cell>
          <cell r="E905" t="str">
            <v>X</v>
          </cell>
          <cell r="F905" t="str">
            <v>OPFHO</v>
          </cell>
          <cell r="G905">
            <v>36495</v>
          </cell>
        </row>
        <row r="906">
          <cell r="A906" t="str">
            <v>136526</v>
          </cell>
          <cell r="B906" t="str">
            <v>NJ</v>
          </cell>
          <cell r="C906" t="str">
            <v>FC</v>
          </cell>
          <cell r="D906" t="str">
            <v>C</v>
          </cell>
          <cell r="E906" t="str">
            <v>X</v>
          </cell>
          <cell r="F906" t="str">
            <v>OPFHO</v>
          </cell>
          <cell r="G906">
            <v>36526</v>
          </cell>
        </row>
        <row r="907">
          <cell r="A907" t="str">
            <v>136557</v>
          </cell>
          <cell r="B907" t="str">
            <v>NJ</v>
          </cell>
          <cell r="C907" t="str">
            <v>FC</v>
          </cell>
          <cell r="D907" t="str">
            <v>C</v>
          </cell>
          <cell r="E907" t="str">
            <v>X</v>
          </cell>
          <cell r="F907" t="str">
            <v>OPFHO</v>
          </cell>
          <cell r="G907">
            <v>36557</v>
          </cell>
        </row>
        <row r="908">
          <cell r="A908" t="str">
            <v>136586</v>
          </cell>
          <cell r="B908" t="str">
            <v>NJ</v>
          </cell>
          <cell r="C908" t="str">
            <v>FC</v>
          </cell>
          <cell r="D908" t="str">
            <v>C</v>
          </cell>
          <cell r="E908" t="str">
            <v>X</v>
          </cell>
          <cell r="F908" t="str">
            <v>OPFHO</v>
          </cell>
          <cell r="G908">
            <v>36586</v>
          </cell>
        </row>
        <row r="909">
          <cell r="A909" t="str">
            <v>136617</v>
          </cell>
          <cell r="B909" t="str">
            <v>NJ</v>
          </cell>
          <cell r="C909" t="str">
            <v>FC</v>
          </cell>
          <cell r="D909" t="str">
            <v>C</v>
          </cell>
          <cell r="E909" t="str">
            <v>X</v>
          </cell>
          <cell r="F909" t="str">
            <v>OPFHO</v>
          </cell>
          <cell r="G909">
            <v>36617</v>
          </cell>
        </row>
        <row r="910">
          <cell r="A910" t="str">
            <v>136647</v>
          </cell>
          <cell r="B910" t="str">
            <v>NJ</v>
          </cell>
          <cell r="C910" t="str">
            <v>FC</v>
          </cell>
          <cell r="D910" t="str">
            <v>C</v>
          </cell>
          <cell r="E910" t="str">
            <v>X</v>
          </cell>
          <cell r="F910" t="str">
            <v>OPFHO</v>
          </cell>
          <cell r="G910">
            <v>36647</v>
          </cell>
        </row>
        <row r="911">
          <cell r="A911" t="str">
            <v>136678</v>
          </cell>
          <cell r="B911" t="str">
            <v>NJ</v>
          </cell>
          <cell r="C911" t="str">
            <v>FC</v>
          </cell>
          <cell r="D911" t="str">
            <v>C</v>
          </cell>
          <cell r="E911" t="str">
            <v>X</v>
          </cell>
          <cell r="F911" t="str">
            <v>OPFHO</v>
          </cell>
          <cell r="G911">
            <v>36678</v>
          </cell>
        </row>
        <row r="912">
          <cell r="A912" t="str">
            <v>136708</v>
          </cell>
          <cell r="B912" t="str">
            <v>NJ</v>
          </cell>
          <cell r="C912" t="str">
            <v>FC</v>
          </cell>
          <cell r="D912" t="str">
            <v>C</v>
          </cell>
          <cell r="E912" t="str">
            <v>X</v>
          </cell>
          <cell r="F912" t="str">
            <v>OPFHO</v>
          </cell>
          <cell r="G912">
            <v>36708</v>
          </cell>
        </row>
        <row r="913">
          <cell r="A913" t="str">
            <v>136739</v>
          </cell>
          <cell r="B913" t="str">
            <v>NJ</v>
          </cell>
          <cell r="C913" t="str">
            <v>FC</v>
          </cell>
          <cell r="D913" t="str">
            <v>C</v>
          </cell>
          <cell r="E913" t="str">
            <v>X</v>
          </cell>
          <cell r="F913" t="str">
            <v>OPFHO</v>
          </cell>
          <cell r="G913">
            <v>36739</v>
          </cell>
        </row>
        <row r="914">
          <cell r="A914" t="str">
            <v>136770</v>
          </cell>
          <cell r="B914" t="str">
            <v>NJ</v>
          </cell>
          <cell r="C914" t="str">
            <v>FC</v>
          </cell>
          <cell r="D914" t="str">
            <v>C</v>
          </cell>
          <cell r="E914" t="str">
            <v>X</v>
          </cell>
          <cell r="F914" t="str">
            <v>OPFHO</v>
          </cell>
          <cell r="G914">
            <v>36770</v>
          </cell>
        </row>
        <row r="915">
          <cell r="A915" t="str">
            <v>136800</v>
          </cell>
          <cell r="B915" t="str">
            <v>NJ</v>
          </cell>
          <cell r="C915" t="str">
            <v>FC</v>
          </cell>
          <cell r="D915" t="str">
            <v>C</v>
          </cell>
          <cell r="E915" t="str">
            <v>X</v>
          </cell>
          <cell r="F915" t="str">
            <v>OPFHO</v>
          </cell>
          <cell r="G915">
            <v>36800</v>
          </cell>
        </row>
        <row r="916">
          <cell r="A916" t="str">
            <v>136831</v>
          </cell>
          <cell r="B916" t="str">
            <v>NJ</v>
          </cell>
          <cell r="C916" t="str">
            <v>FC</v>
          </cell>
          <cell r="D916" t="str">
            <v>C</v>
          </cell>
          <cell r="E916" t="str">
            <v>X</v>
          </cell>
          <cell r="F916" t="str">
            <v>OPFHO</v>
          </cell>
          <cell r="G916">
            <v>36831</v>
          </cell>
          <cell r="AE916">
            <v>1032.3</v>
          </cell>
          <cell r="AF916">
            <v>102.8</v>
          </cell>
          <cell r="AI916">
            <v>6.82</v>
          </cell>
        </row>
        <row r="917">
          <cell r="A917" t="str">
            <v>136861</v>
          </cell>
          <cell r="B917" t="str">
            <v>NJ</v>
          </cell>
          <cell r="C917" t="str">
            <v>FC</v>
          </cell>
          <cell r="D917" t="str">
            <v>C</v>
          </cell>
          <cell r="E917" t="str">
            <v>X</v>
          </cell>
          <cell r="F917" t="str">
            <v>OPFHO</v>
          </cell>
          <cell r="G917">
            <v>36861</v>
          </cell>
          <cell r="AF917">
            <v>376</v>
          </cell>
          <cell r="AI917">
            <v>0.7</v>
          </cell>
        </row>
        <row r="918">
          <cell r="A918" t="str">
            <v>136892</v>
          </cell>
          <cell r="B918" t="str">
            <v>NJ</v>
          </cell>
          <cell r="C918" t="str">
            <v>FC</v>
          </cell>
          <cell r="D918" t="str">
            <v>C</v>
          </cell>
          <cell r="E918" t="str">
            <v>X</v>
          </cell>
          <cell r="F918" t="str">
            <v>OPFHO</v>
          </cell>
          <cell r="G918">
            <v>36892</v>
          </cell>
          <cell r="AF918">
            <v>88.2</v>
          </cell>
          <cell r="AG918">
            <v>1139.56</v>
          </cell>
          <cell r="AH918">
            <v>3947.3</v>
          </cell>
          <cell r="AI918">
            <v>10.29</v>
          </cell>
          <cell r="AJ918">
            <v>1467.6</v>
          </cell>
          <cell r="AK918">
            <v>224.69</v>
          </cell>
          <cell r="AN918">
            <v>1.72</v>
          </cell>
        </row>
        <row r="919">
          <cell r="A919" t="str">
            <v>136923</v>
          </cell>
          <cell r="B919" t="str">
            <v>NJ</v>
          </cell>
          <cell r="C919" t="str">
            <v>FC</v>
          </cell>
          <cell r="D919" t="str">
            <v>C</v>
          </cell>
          <cell r="E919" t="str">
            <v>X</v>
          </cell>
          <cell r="F919" t="str">
            <v>OPFHO</v>
          </cell>
          <cell r="G919">
            <v>36923</v>
          </cell>
          <cell r="AH919">
            <v>3533.48</v>
          </cell>
          <cell r="AI919">
            <v>471.21</v>
          </cell>
          <cell r="AJ919">
            <v>231</v>
          </cell>
          <cell r="AK919">
            <v>400.33</v>
          </cell>
          <cell r="AN919">
            <v>19.16</v>
          </cell>
        </row>
        <row r="920">
          <cell r="A920" t="str">
            <v>136951</v>
          </cell>
          <cell r="B920" t="str">
            <v>NJ</v>
          </cell>
          <cell r="C920" t="str">
            <v>FC</v>
          </cell>
          <cell r="D920" t="str">
            <v>C</v>
          </cell>
          <cell r="E920" t="str">
            <v>X</v>
          </cell>
          <cell r="F920" t="str">
            <v>OPFHO</v>
          </cell>
          <cell r="G920">
            <v>36951</v>
          </cell>
          <cell r="AH920">
            <v>794</v>
          </cell>
          <cell r="AI920">
            <v>1007.86</v>
          </cell>
          <cell r="AJ920">
            <v>2841.99</v>
          </cell>
          <cell r="AK920">
            <v>163.19999999999999</v>
          </cell>
          <cell r="AL920">
            <v>540</v>
          </cell>
          <cell r="AN920">
            <v>56.68</v>
          </cell>
        </row>
        <row r="921">
          <cell r="A921" t="str">
            <v>136982</v>
          </cell>
          <cell r="B921" t="str">
            <v>NJ</v>
          </cell>
          <cell r="C921" t="str">
            <v>FC</v>
          </cell>
          <cell r="D921" t="str">
            <v>C</v>
          </cell>
          <cell r="E921" t="str">
            <v>X</v>
          </cell>
          <cell r="F921" t="str">
            <v>OPFHO</v>
          </cell>
          <cell r="G921">
            <v>36982</v>
          </cell>
          <cell r="AJ921">
            <v>2625.76</v>
          </cell>
          <cell r="AK921">
            <v>834.55</v>
          </cell>
          <cell r="AL921">
            <v>2063.6</v>
          </cell>
          <cell r="AN921">
            <v>697.96</v>
          </cell>
        </row>
        <row r="922">
          <cell r="A922" t="str">
            <v>137012</v>
          </cell>
          <cell r="B922" t="str">
            <v>NJ</v>
          </cell>
          <cell r="C922" t="str">
            <v>FC</v>
          </cell>
          <cell r="D922" t="str">
            <v>C</v>
          </cell>
          <cell r="E922" t="str">
            <v>X</v>
          </cell>
          <cell r="F922" t="str">
            <v>OPFHO</v>
          </cell>
          <cell r="G922">
            <v>37012</v>
          </cell>
          <cell r="AJ922">
            <v>3397.18</v>
          </cell>
          <cell r="AK922">
            <v>9006.16</v>
          </cell>
          <cell r="AL922">
            <v>6401</v>
          </cell>
          <cell r="AM922">
            <v>1176.4000000000001</v>
          </cell>
          <cell r="AN922">
            <v>587.02</v>
          </cell>
        </row>
        <row r="923">
          <cell r="A923" t="str">
            <v>137043</v>
          </cell>
          <cell r="B923" t="str">
            <v>NJ</v>
          </cell>
          <cell r="C923" t="str">
            <v>FC</v>
          </cell>
          <cell r="D923" t="str">
            <v>C</v>
          </cell>
          <cell r="E923" t="str">
            <v>X</v>
          </cell>
          <cell r="F923" t="str">
            <v>OPFHO</v>
          </cell>
          <cell r="G923">
            <v>37043</v>
          </cell>
          <cell r="AK923">
            <v>1957.85</v>
          </cell>
          <cell r="AL923">
            <v>8309.39</v>
          </cell>
          <cell r="AM923">
            <v>52.12</v>
          </cell>
          <cell r="AN923">
            <v>610.59</v>
          </cell>
        </row>
        <row r="924">
          <cell r="A924" t="str">
            <v>137073</v>
          </cell>
          <cell r="B924" t="str">
            <v>NJ</v>
          </cell>
          <cell r="C924" t="str">
            <v>FC</v>
          </cell>
          <cell r="D924" t="str">
            <v>C</v>
          </cell>
          <cell r="E924" t="str">
            <v>X</v>
          </cell>
          <cell r="F924" t="str">
            <v>OPFHO</v>
          </cell>
          <cell r="G924">
            <v>37073</v>
          </cell>
          <cell r="AL924">
            <v>7325.38</v>
          </cell>
          <cell r="AM924">
            <v>5803.7</v>
          </cell>
          <cell r="AN924">
            <v>4164.1899999999996</v>
          </cell>
        </row>
        <row r="925">
          <cell r="A925" t="str">
            <v>137104</v>
          </cell>
          <cell r="B925" t="str">
            <v>NJ</v>
          </cell>
          <cell r="C925" t="str">
            <v>FC</v>
          </cell>
          <cell r="D925" t="str">
            <v>C</v>
          </cell>
          <cell r="E925" t="str">
            <v>X</v>
          </cell>
          <cell r="F925" t="str">
            <v>OPFHO</v>
          </cell>
          <cell r="G925">
            <v>37104</v>
          </cell>
          <cell r="AM925">
            <v>1922.93</v>
          </cell>
          <cell r="AN925">
            <v>19369.75</v>
          </cell>
        </row>
        <row r="926">
          <cell r="A926" t="str">
            <v>137135</v>
          </cell>
          <cell r="B926" t="str">
            <v>NJ</v>
          </cell>
          <cell r="C926" t="str">
            <v>FC</v>
          </cell>
          <cell r="D926" t="str">
            <v>C</v>
          </cell>
          <cell r="E926" t="str">
            <v>X</v>
          </cell>
          <cell r="F926" t="str">
            <v>OPFHO</v>
          </cell>
          <cell r="G926">
            <v>37135</v>
          </cell>
          <cell r="AN926">
            <v>5750.26</v>
          </cell>
        </row>
        <row r="927">
          <cell r="A927" t="str">
            <v>136161</v>
          </cell>
          <cell r="B927" t="str">
            <v>NJ</v>
          </cell>
          <cell r="C927" t="str">
            <v>FC</v>
          </cell>
          <cell r="D927" t="str">
            <v>C</v>
          </cell>
          <cell r="E927" t="str">
            <v>X</v>
          </cell>
          <cell r="F927" t="str">
            <v>OPFHR</v>
          </cell>
          <cell r="G927">
            <v>36161</v>
          </cell>
        </row>
        <row r="928">
          <cell r="A928" t="str">
            <v>136192</v>
          </cell>
          <cell r="B928" t="str">
            <v>NJ</v>
          </cell>
          <cell r="C928" t="str">
            <v>FC</v>
          </cell>
          <cell r="D928" t="str">
            <v>C</v>
          </cell>
          <cell r="E928" t="str">
            <v>X</v>
          </cell>
          <cell r="F928" t="str">
            <v>OPFHR</v>
          </cell>
          <cell r="G928">
            <v>36192</v>
          </cell>
        </row>
        <row r="929">
          <cell r="A929" t="str">
            <v>136220</v>
          </cell>
          <cell r="B929" t="str">
            <v>NJ</v>
          </cell>
          <cell r="C929" t="str">
            <v>FC</v>
          </cell>
          <cell r="D929" t="str">
            <v>C</v>
          </cell>
          <cell r="E929" t="str">
            <v>X</v>
          </cell>
          <cell r="F929" t="str">
            <v>OPFHR</v>
          </cell>
          <cell r="G929">
            <v>36220</v>
          </cell>
        </row>
        <row r="930">
          <cell r="A930" t="str">
            <v>136251</v>
          </cell>
          <cell r="B930" t="str">
            <v>NJ</v>
          </cell>
          <cell r="C930" t="str">
            <v>FC</v>
          </cell>
          <cell r="D930" t="str">
            <v>C</v>
          </cell>
          <cell r="E930" t="str">
            <v>X</v>
          </cell>
          <cell r="F930" t="str">
            <v>OPFHR</v>
          </cell>
          <cell r="G930">
            <v>36251</v>
          </cell>
        </row>
        <row r="931">
          <cell r="A931" t="str">
            <v>136281</v>
          </cell>
          <cell r="B931" t="str">
            <v>NJ</v>
          </cell>
          <cell r="C931" t="str">
            <v>FC</v>
          </cell>
          <cell r="D931" t="str">
            <v>C</v>
          </cell>
          <cell r="E931" t="str">
            <v>X</v>
          </cell>
          <cell r="F931" t="str">
            <v>OPFHR</v>
          </cell>
          <cell r="G931">
            <v>36281</v>
          </cell>
        </row>
        <row r="932">
          <cell r="A932" t="str">
            <v>136312</v>
          </cell>
          <cell r="B932" t="str">
            <v>NJ</v>
          </cell>
          <cell r="C932" t="str">
            <v>FC</v>
          </cell>
          <cell r="D932" t="str">
            <v>C</v>
          </cell>
          <cell r="E932" t="str">
            <v>X</v>
          </cell>
          <cell r="F932" t="str">
            <v>OPFHR</v>
          </cell>
          <cell r="G932">
            <v>36312</v>
          </cell>
        </row>
        <row r="933">
          <cell r="A933" t="str">
            <v>136342</v>
          </cell>
          <cell r="B933" t="str">
            <v>NJ</v>
          </cell>
          <cell r="C933" t="str">
            <v>FC</v>
          </cell>
          <cell r="D933" t="str">
            <v>C</v>
          </cell>
          <cell r="E933" t="str">
            <v>X</v>
          </cell>
          <cell r="F933" t="str">
            <v>OPFHR</v>
          </cell>
          <cell r="G933">
            <v>36342</v>
          </cell>
        </row>
        <row r="934">
          <cell r="A934" t="str">
            <v>136373</v>
          </cell>
          <cell r="B934" t="str">
            <v>NJ</v>
          </cell>
          <cell r="C934" t="str">
            <v>FC</v>
          </cell>
          <cell r="D934" t="str">
            <v>C</v>
          </cell>
          <cell r="E934" t="str">
            <v>X</v>
          </cell>
          <cell r="F934" t="str">
            <v>OPFHR</v>
          </cell>
          <cell r="G934">
            <v>36373</v>
          </cell>
        </row>
        <row r="935">
          <cell r="A935" t="str">
            <v>136404</v>
          </cell>
          <cell r="B935" t="str">
            <v>NJ</v>
          </cell>
          <cell r="C935" t="str">
            <v>FC</v>
          </cell>
          <cell r="D935" t="str">
            <v>C</v>
          </cell>
          <cell r="E935" t="str">
            <v>X</v>
          </cell>
          <cell r="F935" t="str">
            <v>OPFHR</v>
          </cell>
          <cell r="G935">
            <v>36404</v>
          </cell>
        </row>
        <row r="936">
          <cell r="A936" t="str">
            <v>136434</v>
          </cell>
          <cell r="B936" t="str">
            <v>NJ</v>
          </cell>
          <cell r="C936" t="str">
            <v>FC</v>
          </cell>
          <cell r="D936" t="str">
            <v>C</v>
          </cell>
          <cell r="E936" t="str">
            <v>X</v>
          </cell>
          <cell r="F936" t="str">
            <v>OPFHR</v>
          </cell>
          <cell r="G936">
            <v>36434</v>
          </cell>
        </row>
        <row r="937">
          <cell r="A937" t="str">
            <v>136465</v>
          </cell>
          <cell r="B937" t="str">
            <v>NJ</v>
          </cell>
          <cell r="C937" t="str">
            <v>FC</v>
          </cell>
          <cell r="D937" t="str">
            <v>C</v>
          </cell>
          <cell r="E937" t="str">
            <v>X</v>
          </cell>
          <cell r="F937" t="str">
            <v>OPFHR</v>
          </cell>
          <cell r="G937">
            <v>36465</v>
          </cell>
        </row>
        <row r="938">
          <cell r="A938" t="str">
            <v>136495</v>
          </cell>
          <cell r="B938" t="str">
            <v>NJ</v>
          </cell>
          <cell r="C938" t="str">
            <v>FC</v>
          </cell>
          <cell r="D938" t="str">
            <v>C</v>
          </cell>
          <cell r="E938" t="str">
            <v>X</v>
          </cell>
          <cell r="F938" t="str">
            <v>OPFHR</v>
          </cell>
          <cell r="G938">
            <v>36495</v>
          </cell>
        </row>
        <row r="939">
          <cell r="A939" t="str">
            <v>136526</v>
          </cell>
          <cell r="B939" t="str">
            <v>NJ</v>
          </cell>
          <cell r="C939" t="str">
            <v>FC</v>
          </cell>
          <cell r="D939" t="str">
            <v>C</v>
          </cell>
          <cell r="E939" t="str">
            <v>X</v>
          </cell>
          <cell r="F939" t="str">
            <v>OPFHR</v>
          </cell>
          <cell r="G939">
            <v>36526</v>
          </cell>
        </row>
        <row r="940">
          <cell r="A940" t="str">
            <v>136557</v>
          </cell>
          <cell r="B940" t="str">
            <v>NJ</v>
          </cell>
          <cell r="C940" t="str">
            <v>FC</v>
          </cell>
          <cell r="D940" t="str">
            <v>C</v>
          </cell>
          <cell r="E940" t="str">
            <v>X</v>
          </cell>
          <cell r="F940" t="str">
            <v>OPFHR</v>
          </cell>
          <cell r="G940">
            <v>36557</v>
          </cell>
        </row>
        <row r="941">
          <cell r="A941" t="str">
            <v>136586</v>
          </cell>
          <cell r="B941" t="str">
            <v>NJ</v>
          </cell>
          <cell r="C941" t="str">
            <v>FC</v>
          </cell>
          <cell r="D941" t="str">
            <v>C</v>
          </cell>
          <cell r="E941" t="str">
            <v>X</v>
          </cell>
          <cell r="F941" t="str">
            <v>OPFHR</v>
          </cell>
          <cell r="G941">
            <v>36586</v>
          </cell>
        </row>
        <row r="942">
          <cell r="A942" t="str">
            <v>136617</v>
          </cell>
          <cell r="B942" t="str">
            <v>NJ</v>
          </cell>
          <cell r="C942" t="str">
            <v>FC</v>
          </cell>
          <cell r="D942" t="str">
            <v>C</v>
          </cell>
          <cell r="E942" t="str">
            <v>X</v>
          </cell>
          <cell r="F942" t="str">
            <v>OPFHR</v>
          </cell>
          <cell r="G942">
            <v>36617</v>
          </cell>
        </row>
        <row r="943">
          <cell r="A943" t="str">
            <v>136647</v>
          </cell>
          <cell r="B943" t="str">
            <v>NJ</v>
          </cell>
          <cell r="C943" t="str">
            <v>FC</v>
          </cell>
          <cell r="D943" t="str">
            <v>C</v>
          </cell>
          <cell r="E943" t="str">
            <v>X</v>
          </cell>
          <cell r="F943" t="str">
            <v>OPFHR</v>
          </cell>
          <cell r="G943">
            <v>36647</v>
          </cell>
        </row>
        <row r="944">
          <cell r="A944" t="str">
            <v>136678</v>
          </cell>
          <cell r="B944" t="str">
            <v>NJ</v>
          </cell>
          <cell r="C944" t="str">
            <v>FC</v>
          </cell>
          <cell r="D944" t="str">
            <v>C</v>
          </cell>
          <cell r="E944" t="str">
            <v>X</v>
          </cell>
          <cell r="F944" t="str">
            <v>OPFHR</v>
          </cell>
          <cell r="G944">
            <v>36678</v>
          </cell>
        </row>
        <row r="945">
          <cell r="A945" t="str">
            <v>136708</v>
          </cell>
          <cell r="B945" t="str">
            <v>NJ</v>
          </cell>
          <cell r="C945" t="str">
            <v>FC</v>
          </cell>
          <cell r="D945" t="str">
            <v>C</v>
          </cell>
          <cell r="E945" t="str">
            <v>X</v>
          </cell>
          <cell r="F945" t="str">
            <v>OPFHR</v>
          </cell>
          <cell r="G945">
            <v>36708</v>
          </cell>
        </row>
        <row r="946">
          <cell r="A946" t="str">
            <v>136739</v>
          </cell>
          <cell r="B946" t="str">
            <v>NJ</v>
          </cell>
          <cell r="C946" t="str">
            <v>FC</v>
          </cell>
          <cell r="D946" t="str">
            <v>C</v>
          </cell>
          <cell r="E946" t="str">
            <v>X</v>
          </cell>
          <cell r="F946" t="str">
            <v>OPFHR</v>
          </cell>
          <cell r="G946">
            <v>36739</v>
          </cell>
        </row>
        <row r="947">
          <cell r="A947" t="str">
            <v>136770</v>
          </cell>
          <cell r="B947" t="str">
            <v>NJ</v>
          </cell>
          <cell r="C947" t="str">
            <v>FC</v>
          </cell>
          <cell r="D947" t="str">
            <v>C</v>
          </cell>
          <cell r="E947" t="str">
            <v>X</v>
          </cell>
          <cell r="F947" t="str">
            <v>OPFHR</v>
          </cell>
          <cell r="G947">
            <v>36770</v>
          </cell>
        </row>
        <row r="948">
          <cell r="A948" t="str">
            <v>136800</v>
          </cell>
          <cell r="B948" t="str">
            <v>NJ</v>
          </cell>
          <cell r="C948" t="str">
            <v>FC</v>
          </cell>
          <cell r="D948" t="str">
            <v>C</v>
          </cell>
          <cell r="E948" t="str">
            <v>X</v>
          </cell>
          <cell r="F948" t="str">
            <v>OPFHR</v>
          </cell>
          <cell r="G948">
            <v>36800</v>
          </cell>
        </row>
        <row r="949">
          <cell r="A949" t="str">
            <v>136831</v>
          </cell>
          <cell r="B949" t="str">
            <v>NJ</v>
          </cell>
          <cell r="C949" t="str">
            <v>FC</v>
          </cell>
          <cell r="D949" t="str">
            <v>C</v>
          </cell>
          <cell r="E949" t="str">
            <v>X</v>
          </cell>
          <cell r="F949" t="str">
            <v>OPFHR</v>
          </cell>
          <cell r="G949">
            <v>36831</v>
          </cell>
          <cell r="AD949">
            <v>799.8</v>
          </cell>
          <cell r="AE949">
            <v>726.9</v>
          </cell>
          <cell r="AG949">
            <v>3792.8</v>
          </cell>
        </row>
        <row r="950">
          <cell r="A950" t="str">
            <v>136861</v>
          </cell>
          <cell r="B950" t="str">
            <v>NJ</v>
          </cell>
          <cell r="C950" t="str">
            <v>FC</v>
          </cell>
          <cell r="D950" t="str">
            <v>C</v>
          </cell>
          <cell r="E950" t="str">
            <v>X</v>
          </cell>
          <cell r="F950" t="str">
            <v>OPFHR</v>
          </cell>
          <cell r="G950">
            <v>36861</v>
          </cell>
          <cell r="AF950">
            <v>1812.02</v>
          </cell>
          <cell r="AG950">
            <v>564</v>
          </cell>
        </row>
        <row r="951">
          <cell r="A951" t="str">
            <v>136892</v>
          </cell>
          <cell r="B951" t="str">
            <v>NJ</v>
          </cell>
          <cell r="C951" t="str">
            <v>FC</v>
          </cell>
          <cell r="D951" t="str">
            <v>C</v>
          </cell>
          <cell r="E951" t="str">
            <v>X</v>
          </cell>
          <cell r="F951" t="str">
            <v>OPFHR</v>
          </cell>
          <cell r="G951">
            <v>36892</v>
          </cell>
          <cell r="AF951">
            <v>1104.5999999999999</v>
          </cell>
          <cell r="AG951">
            <v>12190.36</v>
          </cell>
          <cell r="AH951">
            <v>4921.93</v>
          </cell>
          <cell r="AI951">
            <v>245.41</v>
          </cell>
        </row>
        <row r="952">
          <cell r="A952" t="str">
            <v>136923</v>
          </cell>
          <cell r="B952" t="str">
            <v>NJ</v>
          </cell>
          <cell r="C952" t="str">
            <v>FC</v>
          </cell>
          <cell r="D952" t="str">
            <v>C</v>
          </cell>
          <cell r="E952" t="str">
            <v>X</v>
          </cell>
          <cell r="F952" t="str">
            <v>OPFHR</v>
          </cell>
          <cell r="G952">
            <v>36923</v>
          </cell>
          <cell r="AG952">
            <v>2006.25</v>
          </cell>
          <cell r="AH952">
            <v>13275.91</v>
          </cell>
          <cell r="AI952">
            <v>6590.35</v>
          </cell>
          <cell r="AJ952">
            <v>1627.31</v>
          </cell>
          <cell r="AK952">
            <v>1071.75</v>
          </cell>
          <cell r="AL952">
            <v>90.75</v>
          </cell>
        </row>
        <row r="953">
          <cell r="A953" t="str">
            <v>136951</v>
          </cell>
          <cell r="B953" t="str">
            <v>NJ</v>
          </cell>
          <cell r="C953" t="str">
            <v>FC</v>
          </cell>
          <cell r="D953" t="str">
            <v>C</v>
          </cell>
          <cell r="E953" t="str">
            <v>X</v>
          </cell>
          <cell r="F953" t="str">
            <v>OPFHR</v>
          </cell>
          <cell r="G953">
            <v>36951</v>
          </cell>
          <cell r="AH953">
            <v>1356.85</v>
          </cell>
          <cell r="AI953">
            <v>15265.97</v>
          </cell>
          <cell r="AJ953">
            <v>3220.72</v>
          </cell>
          <cell r="AK953">
            <v>3896.19</v>
          </cell>
          <cell r="AL953">
            <v>7991</v>
          </cell>
        </row>
        <row r="954">
          <cell r="A954" t="str">
            <v>136982</v>
          </cell>
          <cell r="B954" t="str">
            <v>NJ</v>
          </cell>
          <cell r="C954" t="str">
            <v>FC</v>
          </cell>
          <cell r="D954" t="str">
            <v>C</v>
          </cell>
          <cell r="E954" t="str">
            <v>X</v>
          </cell>
          <cell r="F954" t="str">
            <v>OPFHR</v>
          </cell>
          <cell r="G954">
            <v>36982</v>
          </cell>
          <cell r="AI954">
            <v>235.8</v>
          </cell>
          <cell r="AJ954">
            <v>12282.35</v>
          </cell>
          <cell r="AK954">
            <v>14712.39</v>
          </cell>
          <cell r="AL954">
            <v>3228.6</v>
          </cell>
          <cell r="AM954">
            <v>23087.14</v>
          </cell>
        </row>
        <row r="955">
          <cell r="A955" t="str">
            <v>137012</v>
          </cell>
          <cell r="B955" t="str">
            <v>NJ</v>
          </cell>
          <cell r="C955" t="str">
            <v>FC</v>
          </cell>
          <cell r="D955" t="str">
            <v>C</v>
          </cell>
          <cell r="E955" t="str">
            <v>X</v>
          </cell>
          <cell r="F955" t="str">
            <v>OPFHR</v>
          </cell>
          <cell r="G955">
            <v>37012</v>
          </cell>
          <cell r="AJ955">
            <v>4913.45</v>
          </cell>
          <cell r="AK955">
            <v>18940.73</v>
          </cell>
          <cell r="AL955">
            <v>6770.19</v>
          </cell>
          <cell r="AM955">
            <v>1036.7</v>
          </cell>
          <cell r="AN955">
            <v>130.4</v>
          </cell>
        </row>
        <row r="956">
          <cell r="A956" t="str">
            <v>137043</v>
          </cell>
          <cell r="B956" t="str">
            <v>NJ</v>
          </cell>
          <cell r="C956" t="str">
            <v>FC</v>
          </cell>
          <cell r="D956" t="str">
            <v>C</v>
          </cell>
          <cell r="E956" t="str">
            <v>X</v>
          </cell>
          <cell r="F956" t="str">
            <v>OPFHR</v>
          </cell>
          <cell r="G956">
            <v>37043</v>
          </cell>
          <cell r="AK956">
            <v>8187.9</v>
          </cell>
          <cell r="AL956">
            <v>33301.699999999997</v>
          </cell>
          <cell r="AM956">
            <v>14576.55</v>
          </cell>
          <cell r="AN956">
            <v>5404.9</v>
          </cell>
        </row>
        <row r="957">
          <cell r="A957" t="str">
            <v>137073</v>
          </cell>
          <cell r="B957" t="str">
            <v>NJ</v>
          </cell>
          <cell r="C957" t="str">
            <v>FC</v>
          </cell>
          <cell r="D957" t="str">
            <v>C</v>
          </cell>
          <cell r="E957" t="str">
            <v>X</v>
          </cell>
          <cell r="F957" t="str">
            <v>OPFHR</v>
          </cell>
          <cell r="G957">
            <v>37073</v>
          </cell>
          <cell r="AL957">
            <v>11609.61</v>
          </cell>
          <cell r="AM957">
            <v>22614.16</v>
          </cell>
          <cell r="AN957">
            <v>16480.63</v>
          </cell>
        </row>
        <row r="958">
          <cell r="A958" t="str">
            <v>137104</v>
          </cell>
          <cell r="B958" t="str">
            <v>NJ</v>
          </cell>
          <cell r="C958" t="str">
            <v>FC</v>
          </cell>
          <cell r="D958" t="str">
            <v>C</v>
          </cell>
          <cell r="E958" t="str">
            <v>X</v>
          </cell>
          <cell r="F958" t="str">
            <v>OPFHR</v>
          </cell>
          <cell r="G958">
            <v>37104</v>
          </cell>
          <cell r="AM958">
            <v>7773.78</v>
          </cell>
          <cell r="AN958">
            <v>49358.26</v>
          </cell>
        </row>
        <row r="959">
          <cell r="A959" t="str">
            <v>137135</v>
          </cell>
          <cell r="B959" t="str">
            <v>NJ</v>
          </cell>
          <cell r="C959" t="str">
            <v>FC</v>
          </cell>
          <cell r="D959" t="str">
            <v>C</v>
          </cell>
          <cell r="E959" t="str">
            <v>X</v>
          </cell>
          <cell r="F959" t="str">
            <v>OPFHR</v>
          </cell>
          <cell r="G959">
            <v>37135</v>
          </cell>
          <cell r="AN959">
            <v>11459.59</v>
          </cell>
        </row>
        <row r="960">
          <cell r="A960" t="str">
            <v>136161</v>
          </cell>
          <cell r="B960" t="str">
            <v>NJ</v>
          </cell>
          <cell r="C960" t="str">
            <v>FC</v>
          </cell>
          <cell r="D960" t="str">
            <v>C</v>
          </cell>
          <cell r="E960" t="str">
            <v>X</v>
          </cell>
          <cell r="F960" t="str">
            <v>OPFHS</v>
          </cell>
          <cell r="G960">
            <v>36161</v>
          </cell>
        </row>
        <row r="961">
          <cell r="A961" t="str">
            <v>136192</v>
          </cell>
          <cell r="B961" t="str">
            <v>NJ</v>
          </cell>
          <cell r="C961" t="str">
            <v>FC</v>
          </cell>
          <cell r="D961" t="str">
            <v>C</v>
          </cell>
          <cell r="E961" t="str">
            <v>X</v>
          </cell>
          <cell r="F961" t="str">
            <v>OPFHS</v>
          </cell>
          <cell r="G961">
            <v>36192</v>
          </cell>
        </row>
        <row r="962">
          <cell r="A962" t="str">
            <v>136220</v>
          </cell>
          <cell r="B962" t="str">
            <v>NJ</v>
          </cell>
          <cell r="C962" t="str">
            <v>FC</v>
          </cell>
          <cell r="D962" t="str">
            <v>C</v>
          </cell>
          <cell r="E962" t="str">
            <v>X</v>
          </cell>
          <cell r="F962" t="str">
            <v>OPFHS</v>
          </cell>
          <cell r="G962">
            <v>36220</v>
          </cell>
        </row>
        <row r="963">
          <cell r="A963" t="str">
            <v>136251</v>
          </cell>
          <cell r="B963" t="str">
            <v>NJ</v>
          </cell>
          <cell r="C963" t="str">
            <v>FC</v>
          </cell>
          <cell r="D963" t="str">
            <v>C</v>
          </cell>
          <cell r="E963" t="str">
            <v>X</v>
          </cell>
          <cell r="F963" t="str">
            <v>OPFHS</v>
          </cell>
          <cell r="G963">
            <v>36251</v>
          </cell>
        </row>
        <row r="964">
          <cell r="A964" t="str">
            <v>136281</v>
          </cell>
          <cell r="B964" t="str">
            <v>NJ</v>
          </cell>
          <cell r="C964" t="str">
            <v>FC</v>
          </cell>
          <cell r="D964" t="str">
            <v>C</v>
          </cell>
          <cell r="E964" t="str">
            <v>X</v>
          </cell>
          <cell r="F964" t="str">
            <v>OPFHS</v>
          </cell>
          <cell r="G964">
            <v>36281</v>
          </cell>
        </row>
        <row r="965">
          <cell r="A965" t="str">
            <v>136312</v>
          </cell>
          <cell r="B965" t="str">
            <v>NJ</v>
          </cell>
          <cell r="C965" t="str">
            <v>FC</v>
          </cell>
          <cell r="D965" t="str">
            <v>C</v>
          </cell>
          <cell r="E965" t="str">
            <v>X</v>
          </cell>
          <cell r="F965" t="str">
            <v>OPFHS</v>
          </cell>
          <cell r="G965">
            <v>36312</v>
          </cell>
        </row>
        <row r="966">
          <cell r="A966" t="str">
            <v>136342</v>
          </cell>
          <cell r="B966" t="str">
            <v>NJ</v>
          </cell>
          <cell r="C966" t="str">
            <v>FC</v>
          </cell>
          <cell r="D966" t="str">
            <v>C</v>
          </cell>
          <cell r="E966" t="str">
            <v>X</v>
          </cell>
          <cell r="F966" t="str">
            <v>OPFHS</v>
          </cell>
          <cell r="G966">
            <v>36342</v>
          </cell>
        </row>
        <row r="967">
          <cell r="A967" t="str">
            <v>136373</v>
          </cell>
          <cell r="B967" t="str">
            <v>NJ</v>
          </cell>
          <cell r="C967" t="str">
            <v>FC</v>
          </cell>
          <cell r="D967" t="str">
            <v>C</v>
          </cell>
          <cell r="E967" t="str">
            <v>X</v>
          </cell>
          <cell r="F967" t="str">
            <v>OPFHS</v>
          </cell>
          <cell r="G967">
            <v>36373</v>
          </cell>
        </row>
        <row r="968">
          <cell r="A968" t="str">
            <v>136404</v>
          </cell>
          <cell r="B968" t="str">
            <v>NJ</v>
          </cell>
          <cell r="C968" t="str">
            <v>FC</v>
          </cell>
          <cell r="D968" t="str">
            <v>C</v>
          </cell>
          <cell r="E968" t="str">
            <v>X</v>
          </cell>
          <cell r="F968" t="str">
            <v>OPFHS</v>
          </cell>
          <cell r="G968">
            <v>36404</v>
          </cell>
        </row>
        <row r="969">
          <cell r="A969" t="str">
            <v>136434</v>
          </cell>
          <cell r="B969" t="str">
            <v>NJ</v>
          </cell>
          <cell r="C969" t="str">
            <v>FC</v>
          </cell>
          <cell r="D969" t="str">
            <v>C</v>
          </cell>
          <cell r="E969" t="str">
            <v>X</v>
          </cell>
          <cell r="F969" t="str">
            <v>OPFHS</v>
          </cell>
          <cell r="G969">
            <v>36434</v>
          </cell>
        </row>
        <row r="970">
          <cell r="A970" t="str">
            <v>136465</v>
          </cell>
          <cell r="B970" t="str">
            <v>NJ</v>
          </cell>
          <cell r="C970" t="str">
            <v>FC</v>
          </cell>
          <cell r="D970" t="str">
            <v>C</v>
          </cell>
          <cell r="E970" t="str">
            <v>X</v>
          </cell>
          <cell r="F970" t="str">
            <v>OPFHS</v>
          </cell>
          <cell r="G970">
            <v>36465</v>
          </cell>
        </row>
        <row r="971">
          <cell r="A971" t="str">
            <v>136495</v>
          </cell>
          <cell r="B971" t="str">
            <v>NJ</v>
          </cell>
          <cell r="C971" t="str">
            <v>FC</v>
          </cell>
          <cell r="D971" t="str">
            <v>C</v>
          </cell>
          <cell r="E971" t="str">
            <v>X</v>
          </cell>
          <cell r="F971" t="str">
            <v>OPFHS</v>
          </cell>
          <cell r="G971">
            <v>36495</v>
          </cell>
        </row>
        <row r="972">
          <cell r="A972" t="str">
            <v>136526</v>
          </cell>
          <cell r="B972" t="str">
            <v>NJ</v>
          </cell>
          <cell r="C972" t="str">
            <v>FC</v>
          </cell>
          <cell r="D972" t="str">
            <v>C</v>
          </cell>
          <cell r="E972" t="str">
            <v>X</v>
          </cell>
          <cell r="F972" t="str">
            <v>OPFHS</v>
          </cell>
          <cell r="G972">
            <v>36526</v>
          </cell>
        </row>
        <row r="973">
          <cell r="A973" t="str">
            <v>136557</v>
          </cell>
          <cell r="B973" t="str">
            <v>NJ</v>
          </cell>
          <cell r="C973" t="str">
            <v>FC</v>
          </cell>
          <cell r="D973" t="str">
            <v>C</v>
          </cell>
          <cell r="E973" t="str">
            <v>X</v>
          </cell>
          <cell r="F973" t="str">
            <v>OPFHS</v>
          </cell>
          <cell r="G973">
            <v>36557</v>
          </cell>
        </row>
        <row r="974">
          <cell r="A974" t="str">
            <v>136586</v>
          </cell>
          <cell r="B974" t="str">
            <v>NJ</v>
          </cell>
          <cell r="C974" t="str">
            <v>FC</v>
          </cell>
          <cell r="D974" t="str">
            <v>C</v>
          </cell>
          <cell r="E974" t="str">
            <v>X</v>
          </cell>
          <cell r="F974" t="str">
            <v>OPFHS</v>
          </cell>
          <cell r="G974">
            <v>36586</v>
          </cell>
        </row>
        <row r="975">
          <cell r="A975" t="str">
            <v>136617</v>
          </cell>
          <cell r="B975" t="str">
            <v>NJ</v>
          </cell>
          <cell r="C975" t="str">
            <v>FC</v>
          </cell>
          <cell r="D975" t="str">
            <v>C</v>
          </cell>
          <cell r="E975" t="str">
            <v>X</v>
          </cell>
          <cell r="F975" t="str">
            <v>OPFHS</v>
          </cell>
          <cell r="G975">
            <v>36617</v>
          </cell>
        </row>
        <row r="976">
          <cell r="A976" t="str">
            <v>136647</v>
          </cell>
          <cell r="B976" t="str">
            <v>NJ</v>
          </cell>
          <cell r="C976" t="str">
            <v>FC</v>
          </cell>
          <cell r="D976" t="str">
            <v>C</v>
          </cell>
          <cell r="E976" t="str">
            <v>X</v>
          </cell>
          <cell r="F976" t="str">
            <v>OPFHS</v>
          </cell>
          <cell r="G976">
            <v>36647</v>
          </cell>
        </row>
        <row r="977">
          <cell r="A977" t="str">
            <v>136678</v>
          </cell>
          <cell r="B977" t="str">
            <v>NJ</v>
          </cell>
          <cell r="C977" t="str">
            <v>FC</v>
          </cell>
          <cell r="D977" t="str">
            <v>C</v>
          </cell>
          <cell r="E977" t="str">
            <v>X</v>
          </cell>
          <cell r="F977" t="str">
            <v>OPFHS</v>
          </cell>
          <cell r="G977">
            <v>36678</v>
          </cell>
        </row>
        <row r="978">
          <cell r="A978" t="str">
            <v>136708</v>
          </cell>
          <cell r="B978" t="str">
            <v>NJ</v>
          </cell>
          <cell r="C978" t="str">
            <v>FC</v>
          </cell>
          <cell r="D978" t="str">
            <v>C</v>
          </cell>
          <cell r="E978" t="str">
            <v>X</v>
          </cell>
          <cell r="F978" t="str">
            <v>OPFHS</v>
          </cell>
          <cell r="G978">
            <v>36708</v>
          </cell>
        </row>
        <row r="979">
          <cell r="A979" t="str">
            <v>136739</v>
          </cell>
          <cell r="B979" t="str">
            <v>NJ</v>
          </cell>
          <cell r="C979" t="str">
            <v>FC</v>
          </cell>
          <cell r="D979" t="str">
            <v>C</v>
          </cell>
          <cell r="E979" t="str">
            <v>X</v>
          </cell>
          <cell r="F979" t="str">
            <v>OPFHS</v>
          </cell>
          <cell r="G979">
            <v>36739</v>
          </cell>
        </row>
        <row r="980">
          <cell r="A980" t="str">
            <v>136770</v>
          </cell>
          <cell r="B980" t="str">
            <v>NJ</v>
          </cell>
          <cell r="C980" t="str">
            <v>FC</v>
          </cell>
          <cell r="D980" t="str">
            <v>C</v>
          </cell>
          <cell r="E980" t="str">
            <v>X</v>
          </cell>
          <cell r="F980" t="str">
            <v>OPFHS</v>
          </cell>
          <cell r="G980">
            <v>36770</v>
          </cell>
        </row>
        <row r="981">
          <cell r="A981" t="str">
            <v>136800</v>
          </cell>
          <cell r="B981" t="str">
            <v>NJ</v>
          </cell>
          <cell r="C981" t="str">
            <v>FC</v>
          </cell>
          <cell r="D981" t="str">
            <v>C</v>
          </cell>
          <cell r="E981" t="str">
            <v>X</v>
          </cell>
          <cell r="F981" t="str">
            <v>OPFHS</v>
          </cell>
          <cell r="G981">
            <v>36800</v>
          </cell>
        </row>
        <row r="982">
          <cell r="A982" t="str">
            <v>136831</v>
          </cell>
          <cell r="B982" t="str">
            <v>NJ</v>
          </cell>
          <cell r="C982" t="str">
            <v>FC</v>
          </cell>
          <cell r="D982" t="str">
            <v>C</v>
          </cell>
          <cell r="E982" t="str">
            <v>X</v>
          </cell>
          <cell r="F982" t="str">
            <v>OPFHS</v>
          </cell>
          <cell r="G982">
            <v>36831</v>
          </cell>
          <cell r="AF982">
            <v>1230</v>
          </cell>
        </row>
        <row r="983">
          <cell r="A983" t="str">
            <v>136861</v>
          </cell>
          <cell r="B983" t="str">
            <v>NJ</v>
          </cell>
          <cell r="C983" t="str">
            <v>FC</v>
          </cell>
          <cell r="D983" t="str">
            <v>C</v>
          </cell>
          <cell r="E983" t="str">
            <v>X</v>
          </cell>
          <cell r="F983" t="str">
            <v>OPFHS</v>
          </cell>
          <cell r="G983">
            <v>36861</v>
          </cell>
          <cell r="AF983">
            <v>1375</v>
          </cell>
          <cell r="AJ983">
            <v>1150</v>
          </cell>
        </row>
        <row r="984">
          <cell r="A984" t="str">
            <v>136892</v>
          </cell>
          <cell r="B984" t="str">
            <v>NJ</v>
          </cell>
          <cell r="C984" t="str">
            <v>FC</v>
          </cell>
          <cell r="D984" t="str">
            <v>C</v>
          </cell>
          <cell r="E984" t="str">
            <v>X</v>
          </cell>
          <cell r="F984" t="str">
            <v>OPFHS</v>
          </cell>
          <cell r="G984">
            <v>36892</v>
          </cell>
          <cell r="AG984">
            <v>1200</v>
          </cell>
          <cell r="AH984">
            <v>2400</v>
          </cell>
          <cell r="AJ984">
            <v>900</v>
          </cell>
        </row>
        <row r="985">
          <cell r="A985" t="str">
            <v>136923</v>
          </cell>
          <cell r="B985" t="str">
            <v>NJ</v>
          </cell>
          <cell r="C985" t="str">
            <v>FC</v>
          </cell>
          <cell r="D985" t="str">
            <v>C</v>
          </cell>
          <cell r="E985" t="str">
            <v>X</v>
          </cell>
          <cell r="F985" t="str">
            <v>OPFHS</v>
          </cell>
          <cell r="G985">
            <v>36923</v>
          </cell>
          <cell r="AH985">
            <v>3830.55</v>
          </cell>
          <cell r="AI985">
            <v>1889.6</v>
          </cell>
          <cell r="AJ985">
            <v>1200</v>
          </cell>
        </row>
        <row r="986">
          <cell r="A986" t="str">
            <v>136951</v>
          </cell>
          <cell r="B986" t="str">
            <v>NJ</v>
          </cell>
          <cell r="C986" t="str">
            <v>FC</v>
          </cell>
          <cell r="D986" t="str">
            <v>C</v>
          </cell>
          <cell r="E986" t="str">
            <v>X</v>
          </cell>
          <cell r="F986" t="str">
            <v>OPFHS</v>
          </cell>
          <cell r="G986">
            <v>36951</v>
          </cell>
          <cell r="AI986">
            <v>5303.65</v>
          </cell>
          <cell r="AJ986">
            <v>3953.82</v>
          </cell>
          <cell r="AL986">
            <v>2017.2</v>
          </cell>
        </row>
        <row r="987">
          <cell r="A987" t="str">
            <v>136982</v>
          </cell>
          <cell r="B987" t="str">
            <v>NJ</v>
          </cell>
          <cell r="C987" t="str">
            <v>FC</v>
          </cell>
          <cell r="D987" t="str">
            <v>C</v>
          </cell>
          <cell r="E987" t="str">
            <v>X</v>
          </cell>
          <cell r="F987" t="str">
            <v>OPFHS</v>
          </cell>
          <cell r="G987">
            <v>36982</v>
          </cell>
          <cell r="AJ987">
            <v>15005.29</v>
          </cell>
          <cell r="AK987">
            <v>6708.57</v>
          </cell>
          <cell r="AL987">
            <v>735.7</v>
          </cell>
          <cell r="AM987">
            <v>1800</v>
          </cell>
          <cell r="AN987">
            <v>2250</v>
          </cell>
        </row>
        <row r="988">
          <cell r="A988" t="str">
            <v>137012</v>
          </cell>
          <cell r="B988" t="str">
            <v>NJ</v>
          </cell>
          <cell r="C988" t="str">
            <v>FC</v>
          </cell>
          <cell r="D988" t="str">
            <v>C</v>
          </cell>
          <cell r="E988" t="str">
            <v>X</v>
          </cell>
          <cell r="F988" t="str">
            <v>OPFHS</v>
          </cell>
          <cell r="G988">
            <v>37012</v>
          </cell>
          <cell r="AK988">
            <v>8678.24</v>
          </cell>
          <cell r="AL988">
            <v>939.75</v>
          </cell>
          <cell r="AM988">
            <v>1200</v>
          </cell>
          <cell r="AN988">
            <v>7414.25</v>
          </cell>
        </row>
        <row r="989">
          <cell r="A989" t="str">
            <v>137043</v>
          </cell>
          <cell r="B989" t="str">
            <v>NJ</v>
          </cell>
          <cell r="C989" t="str">
            <v>FC</v>
          </cell>
          <cell r="D989" t="str">
            <v>C</v>
          </cell>
          <cell r="E989" t="str">
            <v>X</v>
          </cell>
          <cell r="F989" t="str">
            <v>OPFHS</v>
          </cell>
          <cell r="G989">
            <v>37043</v>
          </cell>
          <cell r="AK989">
            <v>1634.25</v>
          </cell>
          <cell r="AL989">
            <v>13061.84</v>
          </cell>
          <cell r="AM989">
            <v>6275</v>
          </cell>
          <cell r="AN989">
            <v>181.69</v>
          </cell>
        </row>
        <row r="990">
          <cell r="A990" t="str">
            <v>137073</v>
          </cell>
          <cell r="B990" t="str">
            <v>NJ</v>
          </cell>
          <cell r="C990" t="str">
            <v>FC</v>
          </cell>
          <cell r="D990" t="str">
            <v>C</v>
          </cell>
          <cell r="E990" t="str">
            <v>X</v>
          </cell>
          <cell r="F990" t="str">
            <v>OPFHS</v>
          </cell>
          <cell r="G990">
            <v>37073</v>
          </cell>
          <cell r="AL990">
            <v>1150</v>
          </cell>
          <cell r="AM990">
            <v>11460.08</v>
          </cell>
          <cell r="AN990">
            <v>13401.46</v>
          </cell>
        </row>
        <row r="991">
          <cell r="A991" t="str">
            <v>137104</v>
          </cell>
          <cell r="B991" t="str">
            <v>NJ</v>
          </cell>
          <cell r="C991" t="str">
            <v>FC</v>
          </cell>
          <cell r="D991" t="str">
            <v>C</v>
          </cell>
          <cell r="E991" t="str">
            <v>X</v>
          </cell>
          <cell r="F991" t="str">
            <v>OPFHS</v>
          </cell>
          <cell r="G991">
            <v>37104</v>
          </cell>
          <cell r="AM991">
            <v>2815.46</v>
          </cell>
          <cell r="AN991">
            <v>24968.2</v>
          </cell>
        </row>
        <row r="992">
          <cell r="A992" t="str">
            <v>137135</v>
          </cell>
          <cell r="B992" t="str">
            <v>NJ</v>
          </cell>
          <cell r="C992" t="str">
            <v>FC</v>
          </cell>
          <cell r="D992" t="str">
            <v>C</v>
          </cell>
          <cell r="E992" t="str">
            <v>X</v>
          </cell>
          <cell r="F992" t="str">
            <v>OPFHS</v>
          </cell>
          <cell r="G992">
            <v>37135</v>
          </cell>
          <cell r="AN992">
            <v>1737</v>
          </cell>
        </row>
        <row r="993">
          <cell r="A993" t="str">
            <v>136161</v>
          </cell>
          <cell r="B993" t="str">
            <v>NJ</v>
          </cell>
          <cell r="C993" t="str">
            <v>FC</v>
          </cell>
          <cell r="D993" t="str">
            <v>C</v>
          </cell>
          <cell r="E993" t="str">
            <v>X</v>
          </cell>
          <cell r="F993" t="str">
            <v>OTH</v>
          </cell>
          <cell r="G993">
            <v>36161</v>
          </cell>
        </row>
        <row r="994">
          <cell r="A994" t="str">
            <v>136192</v>
          </cell>
          <cell r="B994" t="str">
            <v>NJ</v>
          </cell>
          <cell r="C994" t="str">
            <v>FC</v>
          </cell>
          <cell r="D994" t="str">
            <v>C</v>
          </cell>
          <cell r="E994" t="str">
            <v>X</v>
          </cell>
          <cell r="F994" t="str">
            <v>OTH</v>
          </cell>
          <cell r="G994">
            <v>36192</v>
          </cell>
        </row>
        <row r="995">
          <cell r="A995" t="str">
            <v>136220</v>
          </cell>
          <cell r="B995" t="str">
            <v>NJ</v>
          </cell>
          <cell r="C995" t="str">
            <v>FC</v>
          </cell>
          <cell r="D995" t="str">
            <v>C</v>
          </cell>
          <cell r="E995" t="str">
            <v>X</v>
          </cell>
          <cell r="F995" t="str">
            <v>OTH</v>
          </cell>
          <cell r="G995">
            <v>36220</v>
          </cell>
        </row>
        <row r="996">
          <cell r="A996" t="str">
            <v>136251</v>
          </cell>
          <cell r="B996" t="str">
            <v>NJ</v>
          </cell>
          <cell r="C996" t="str">
            <v>FC</v>
          </cell>
          <cell r="D996" t="str">
            <v>C</v>
          </cell>
          <cell r="E996" t="str">
            <v>X</v>
          </cell>
          <cell r="F996" t="str">
            <v>OTH</v>
          </cell>
          <cell r="G996">
            <v>36251</v>
          </cell>
        </row>
        <row r="997">
          <cell r="A997" t="str">
            <v>136281</v>
          </cell>
          <cell r="B997" t="str">
            <v>NJ</v>
          </cell>
          <cell r="C997" t="str">
            <v>FC</v>
          </cell>
          <cell r="D997" t="str">
            <v>C</v>
          </cell>
          <cell r="E997" t="str">
            <v>X</v>
          </cell>
          <cell r="F997" t="str">
            <v>OTH</v>
          </cell>
          <cell r="G997">
            <v>36281</v>
          </cell>
        </row>
        <row r="998">
          <cell r="A998" t="str">
            <v>136312</v>
          </cell>
          <cell r="B998" t="str">
            <v>NJ</v>
          </cell>
          <cell r="C998" t="str">
            <v>FC</v>
          </cell>
          <cell r="D998" t="str">
            <v>C</v>
          </cell>
          <cell r="E998" t="str">
            <v>X</v>
          </cell>
          <cell r="F998" t="str">
            <v>OTH</v>
          </cell>
          <cell r="G998">
            <v>36312</v>
          </cell>
        </row>
        <row r="999">
          <cell r="A999" t="str">
            <v>136342</v>
          </cell>
          <cell r="B999" t="str">
            <v>NJ</v>
          </cell>
          <cell r="C999" t="str">
            <v>FC</v>
          </cell>
          <cell r="D999" t="str">
            <v>C</v>
          </cell>
          <cell r="E999" t="str">
            <v>X</v>
          </cell>
          <cell r="F999" t="str">
            <v>OTH</v>
          </cell>
          <cell r="G999">
            <v>36342</v>
          </cell>
        </row>
        <row r="1000">
          <cell r="A1000" t="str">
            <v>136373</v>
          </cell>
          <cell r="B1000" t="str">
            <v>NJ</v>
          </cell>
          <cell r="C1000" t="str">
            <v>FC</v>
          </cell>
          <cell r="D1000" t="str">
            <v>C</v>
          </cell>
          <cell r="E1000" t="str">
            <v>X</v>
          </cell>
          <cell r="F1000" t="str">
            <v>OTH</v>
          </cell>
          <cell r="G1000">
            <v>36373</v>
          </cell>
        </row>
        <row r="1001">
          <cell r="A1001" t="str">
            <v>136404</v>
          </cell>
          <cell r="B1001" t="str">
            <v>NJ</v>
          </cell>
          <cell r="C1001" t="str">
            <v>FC</v>
          </cell>
          <cell r="D1001" t="str">
            <v>C</v>
          </cell>
          <cell r="E1001" t="str">
            <v>X</v>
          </cell>
          <cell r="F1001" t="str">
            <v>OTH</v>
          </cell>
          <cell r="G1001">
            <v>36404</v>
          </cell>
        </row>
        <row r="1002">
          <cell r="A1002" t="str">
            <v>136434</v>
          </cell>
          <cell r="B1002" t="str">
            <v>NJ</v>
          </cell>
          <cell r="C1002" t="str">
            <v>FC</v>
          </cell>
          <cell r="D1002" t="str">
            <v>C</v>
          </cell>
          <cell r="E1002" t="str">
            <v>X</v>
          </cell>
          <cell r="F1002" t="str">
            <v>OTH</v>
          </cell>
          <cell r="G1002">
            <v>36434</v>
          </cell>
        </row>
        <row r="1003">
          <cell r="A1003" t="str">
            <v>136465</v>
          </cell>
          <cell r="B1003" t="str">
            <v>NJ</v>
          </cell>
          <cell r="C1003" t="str">
            <v>FC</v>
          </cell>
          <cell r="D1003" t="str">
            <v>C</v>
          </cell>
          <cell r="E1003" t="str">
            <v>X</v>
          </cell>
          <cell r="F1003" t="str">
            <v>OTH</v>
          </cell>
          <cell r="G1003">
            <v>36465</v>
          </cell>
        </row>
        <row r="1004">
          <cell r="A1004" t="str">
            <v>136495</v>
          </cell>
          <cell r="B1004" t="str">
            <v>NJ</v>
          </cell>
          <cell r="C1004" t="str">
            <v>FC</v>
          </cell>
          <cell r="D1004" t="str">
            <v>C</v>
          </cell>
          <cell r="E1004" t="str">
            <v>X</v>
          </cell>
          <cell r="F1004" t="str">
            <v>OTH</v>
          </cell>
          <cell r="G1004">
            <v>36495</v>
          </cell>
        </row>
        <row r="1005">
          <cell r="A1005" t="str">
            <v>136526</v>
          </cell>
          <cell r="B1005" t="str">
            <v>NJ</v>
          </cell>
          <cell r="C1005" t="str">
            <v>FC</v>
          </cell>
          <cell r="D1005" t="str">
            <v>C</v>
          </cell>
          <cell r="E1005" t="str">
            <v>X</v>
          </cell>
          <cell r="F1005" t="str">
            <v>OTH</v>
          </cell>
          <cell r="G1005">
            <v>36526</v>
          </cell>
        </row>
        <row r="1006">
          <cell r="A1006" t="str">
            <v>136557</v>
          </cell>
          <cell r="B1006" t="str">
            <v>NJ</v>
          </cell>
          <cell r="C1006" t="str">
            <v>FC</v>
          </cell>
          <cell r="D1006" t="str">
            <v>C</v>
          </cell>
          <cell r="E1006" t="str">
            <v>X</v>
          </cell>
          <cell r="F1006" t="str">
            <v>OTH</v>
          </cell>
          <cell r="G1006">
            <v>36557</v>
          </cell>
        </row>
        <row r="1007">
          <cell r="A1007" t="str">
            <v>136586</v>
          </cell>
          <cell r="B1007" t="str">
            <v>NJ</v>
          </cell>
          <cell r="C1007" t="str">
            <v>FC</v>
          </cell>
          <cell r="D1007" t="str">
            <v>C</v>
          </cell>
          <cell r="E1007" t="str">
            <v>X</v>
          </cell>
          <cell r="F1007" t="str">
            <v>OTH</v>
          </cell>
          <cell r="G1007">
            <v>36586</v>
          </cell>
        </row>
        <row r="1008">
          <cell r="A1008" t="str">
            <v>136617</v>
          </cell>
          <cell r="B1008" t="str">
            <v>NJ</v>
          </cell>
          <cell r="C1008" t="str">
            <v>FC</v>
          </cell>
          <cell r="D1008" t="str">
            <v>C</v>
          </cell>
          <cell r="E1008" t="str">
            <v>X</v>
          </cell>
          <cell r="F1008" t="str">
            <v>OTH</v>
          </cell>
          <cell r="G1008">
            <v>36617</v>
          </cell>
        </row>
        <row r="1009">
          <cell r="A1009" t="str">
            <v>136647</v>
          </cell>
          <cell r="B1009" t="str">
            <v>NJ</v>
          </cell>
          <cell r="C1009" t="str">
            <v>FC</v>
          </cell>
          <cell r="D1009" t="str">
            <v>C</v>
          </cell>
          <cell r="E1009" t="str">
            <v>X</v>
          </cell>
          <cell r="F1009" t="str">
            <v>OTH</v>
          </cell>
          <cell r="G1009">
            <v>36647</v>
          </cell>
        </row>
        <row r="1010">
          <cell r="A1010" t="str">
            <v>136678</v>
          </cell>
          <cell r="B1010" t="str">
            <v>NJ</v>
          </cell>
          <cell r="C1010" t="str">
            <v>FC</v>
          </cell>
          <cell r="D1010" t="str">
            <v>C</v>
          </cell>
          <cell r="E1010" t="str">
            <v>X</v>
          </cell>
          <cell r="F1010" t="str">
            <v>OTH</v>
          </cell>
          <cell r="G1010">
            <v>36678</v>
          </cell>
        </row>
        <row r="1011">
          <cell r="A1011" t="str">
            <v>136708</v>
          </cell>
          <cell r="B1011" t="str">
            <v>NJ</v>
          </cell>
          <cell r="C1011" t="str">
            <v>FC</v>
          </cell>
          <cell r="D1011" t="str">
            <v>C</v>
          </cell>
          <cell r="E1011" t="str">
            <v>X</v>
          </cell>
          <cell r="F1011" t="str">
            <v>OTH</v>
          </cell>
          <cell r="G1011">
            <v>36708</v>
          </cell>
        </row>
        <row r="1012">
          <cell r="A1012" t="str">
            <v>136739</v>
          </cell>
          <cell r="B1012" t="str">
            <v>NJ</v>
          </cell>
          <cell r="C1012" t="str">
            <v>FC</v>
          </cell>
          <cell r="D1012" t="str">
            <v>C</v>
          </cell>
          <cell r="E1012" t="str">
            <v>X</v>
          </cell>
          <cell r="F1012" t="str">
            <v>OTH</v>
          </cell>
          <cell r="G1012">
            <v>36739</v>
          </cell>
        </row>
        <row r="1013">
          <cell r="A1013" t="str">
            <v>136770</v>
          </cell>
          <cell r="B1013" t="str">
            <v>NJ</v>
          </cell>
          <cell r="C1013" t="str">
            <v>FC</v>
          </cell>
          <cell r="D1013" t="str">
            <v>C</v>
          </cell>
          <cell r="E1013" t="str">
            <v>X</v>
          </cell>
          <cell r="F1013" t="str">
            <v>OTH</v>
          </cell>
          <cell r="G1013">
            <v>36770</v>
          </cell>
        </row>
        <row r="1014">
          <cell r="A1014" t="str">
            <v>136800</v>
          </cell>
          <cell r="B1014" t="str">
            <v>NJ</v>
          </cell>
          <cell r="C1014" t="str">
            <v>FC</v>
          </cell>
          <cell r="D1014" t="str">
            <v>C</v>
          </cell>
          <cell r="E1014" t="str">
            <v>X</v>
          </cell>
          <cell r="F1014" t="str">
            <v>OTH</v>
          </cell>
          <cell r="G1014">
            <v>36800</v>
          </cell>
        </row>
        <row r="1015">
          <cell r="A1015" t="str">
            <v>136831</v>
          </cell>
          <cell r="B1015" t="str">
            <v>NJ</v>
          </cell>
          <cell r="C1015" t="str">
            <v>FC</v>
          </cell>
          <cell r="D1015" t="str">
            <v>C</v>
          </cell>
          <cell r="E1015" t="str">
            <v>X</v>
          </cell>
          <cell r="F1015" t="str">
            <v>OTH</v>
          </cell>
          <cell r="G1015">
            <v>36831</v>
          </cell>
          <cell r="AE1015">
            <v>823.79</v>
          </cell>
          <cell r="AF1015">
            <v>502</v>
          </cell>
          <cell r="AH1015">
            <v>243.2</v>
          </cell>
        </row>
        <row r="1016">
          <cell r="A1016" t="str">
            <v>136861</v>
          </cell>
          <cell r="B1016" t="str">
            <v>NJ</v>
          </cell>
          <cell r="C1016" t="str">
            <v>FC</v>
          </cell>
          <cell r="D1016" t="str">
            <v>C</v>
          </cell>
          <cell r="E1016" t="str">
            <v>X</v>
          </cell>
          <cell r="F1016" t="str">
            <v>OTH</v>
          </cell>
          <cell r="G1016">
            <v>36861</v>
          </cell>
          <cell r="AF1016">
            <v>816.28</v>
          </cell>
          <cell r="AG1016">
            <v>374.12</v>
          </cell>
          <cell r="AH1016">
            <v>80</v>
          </cell>
          <cell r="AI1016">
            <v>427.7</v>
          </cell>
        </row>
        <row r="1017">
          <cell r="A1017" t="str">
            <v>136892</v>
          </cell>
          <cell r="B1017" t="str">
            <v>NJ</v>
          </cell>
          <cell r="C1017" t="str">
            <v>FC</v>
          </cell>
          <cell r="D1017" t="str">
            <v>C</v>
          </cell>
          <cell r="E1017" t="str">
            <v>X</v>
          </cell>
          <cell r="F1017" t="str">
            <v>OTH</v>
          </cell>
          <cell r="G1017">
            <v>36892</v>
          </cell>
          <cell r="AG1017">
            <v>550.99</v>
          </cell>
          <cell r="AH1017">
            <v>734.79</v>
          </cell>
          <cell r="AI1017">
            <v>126</v>
          </cell>
          <cell r="AJ1017">
            <v>840.39</v>
          </cell>
        </row>
        <row r="1018">
          <cell r="A1018" t="str">
            <v>136923</v>
          </cell>
          <cell r="B1018" t="str">
            <v>NJ</v>
          </cell>
          <cell r="C1018" t="str">
            <v>FC</v>
          </cell>
          <cell r="D1018" t="str">
            <v>C</v>
          </cell>
          <cell r="E1018" t="str">
            <v>X</v>
          </cell>
          <cell r="F1018" t="str">
            <v>OTH</v>
          </cell>
          <cell r="G1018">
            <v>36923</v>
          </cell>
          <cell r="AH1018">
            <v>1156.1199999999999</v>
          </cell>
          <cell r="AI1018">
            <v>1513.17</v>
          </cell>
          <cell r="AJ1018">
            <v>2295.52</v>
          </cell>
          <cell r="AL1018">
            <v>661.5</v>
          </cell>
          <cell r="AM1018">
            <v>486</v>
          </cell>
        </row>
        <row r="1019">
          <cell r="A1019" t="str">
            <v>136951</v>
          </cell>
          <cell r="B1019" t="str">
            <v>NJ</v>
          </cell>
          <cell r="C1019" t="str">
            <v>FC</v>
          </cell>
          <cell r="D1019" t="str">
            <v>C</v>
          </cell>
          <cell r="E1019" t="str">
            <v>X</v>
          </cell>
          <cell r="F1019" t="str">
            <v>OTH</v>
          </cell>
          <cell r="G1019">
            <v>36951</v>
          </cell>
          <cell r="AH1019">
            <v>129.19999999999999</v>
          </cell>
          <cell r="AI1019">
            <v>1418.32</v>
          </cell>
          <cell r="AJ1019">
            <v>2171.1999999999998</v>
          </cell>
          <cell r="AK1019">
            <v>177.8</v>
          </cell>
          <cell r="AL1019">
            <v>426.03</v>
          </cell>
          <cell r="AM1019">
            <v>55</v>
          </cell>
          <cell r="AN1019">
            <v>5.99</v>
          </cell>
        </row>
        <row r="1020">
          <cell r="A1020" t="str">
            <v>136982</v>
          </cell>
          <cell r="B1020" t="str">
            <v>NJ</v>
          </cell>
          <cell r="C1020" t="str">
            <v>FC</v>
          </cell>
          <cell r="D1020" t="str">
            <v>C</v>
          </cell>
          <cell r="E1020" t="str">
            <v>X</v>
          </cell>
          <cell r="F1020" t="str">
            <v>OTH</v>
          </cell>
          <cell r="G1020">
            <v>36982</v>
          </cell>
          <cell r="AI1020">
            <v>110</v>
          </cell>
          <cell r="AJ1020">
            <v>2117.96</v>
          </cell>
          <cell r="AK1020">
            <v>2067.87</v>
          </cell>
          <cell r="AL1020">
            <v>3206.87</v>
          </cell>
          <cell r="AM1020">
            <v>530</v>
          </cell>
          <cell r="AN1020">
            <v>203.08</v>
          </cell>
        </row>
        <row r="1021">
          <cell r="A1021" t="str">
            <v>137012</v>
          </cell>
          <cell r="B1021" t="str">
            <v>NJ</v>
          </cell>
          <cell r="C1021" t="str">
            <v>FC</v>
          </cell>
          <cell r="D1021" t="str">
            <v>C</v>
          </cell>
          <cell r="E1021" t="str">
            <v>X</v>
          </cell>
          <cell r="F1021" t="str">
            <v>OTH</v>
          </cell>
          <cell r="G1021">
            <v>37012</v>
          </cell>
          <cell r="AJ1021">
            <v>704.14</v>
          </cell>
          <cell r="AK1021">
            <v>2235.9499999999998</v>
          </cell>
          <cell r="AL1021">
            <v>2474.13</v>
          </cell>
          <cell r="AM1021">
            <v>424</v>
          </cell>
          <cell r="AN1021">
            <v>1312.98</v>
          </cell>
        </row>
        <row r="1022">
          <cell r="A1022" t="str">
            <v>137043</v>
          </cell>
          <cell r="B1022" t="str">
            <v>NJ</v>
          </cell>
          <cell r="C1022" t="str">
            <v>FC</v>
          </cell>
          <cell r="D1022" t="str">
            <v>C</v>
          </cell>
          <cell r="E1022" t="str">
            <v>X</v>
          </cell>
          <cell r="F1022" t="str">
            <v>OTH</v>
          </cell>
          <cell r="G1022">
            <v>37043</v>
          </cell>
          <cell r="AK1022">
            <v>231</v>
          </cell>
          <cell r="AL1022">
            <v>6371.22</v>
          </cell>
          <cell r="AM1022">
            <v>157.63</v>
          </cell>
          <cell r="AN1022">
            <v>2686.5</v>
          </cell>
        </row>
        <row r="1023">
          <cell r="A1023" t="str">
            <v>137073</v>
          </cell>
          <cell r="B1023" t="str">
            <v>NJ</v>
          </cell>
          <cell r="C1023" t="str">
            <v>FC</v>
          </cell>
          <cell r="D1023" t="str">
            <v>C</v>
          </cell>
          <cell r="E1023" t="str">
            <v>X</v>
          </cell>
          <cell r="F1023" t="str">
            <v>OTH</v>
          </cell>
          <cell r="G1023">
            <v>37073</v>
          </cell>
          <cell r="AL1023">
            <v>2146.52</v>
          </cell>
          <cell r="AM1023">
            <v>4408.45</v>
          </cell>
          <cell r="AN1023">
            <v>6115.23</v>
          </cell>
        </row>
        <row r="1024">
          <cell r="A1024" t="str">
            <v>137104</v>
          </cell>
          <cell r="B1024" t="str">
            <v>NJ</v>
          </cell>
          <cell r="C1024" t="str">
            <v>FC</v>
          </cell>
          <cell r="D1024" t="str">
            <v>C</v>
          </cell>
          <cell r="E1024" t="str">
            <v>X</v>
          </cell>
          <cell r="F1024" t="str">
            <v>OTH</v>
          </cell>
          <cell r="G1024">
            <v>37104</v>
          </cell>
          <cell r="AM1024">
            <v>1079.5899999999999</v>
          </cell>
          <cell r="AN1024">
            <v>8940.7999999999993</v>
          </cell>
        </row>
        <row r="1025">
          <cell r="A1025" t="str">
            <v>137135</v>
          </cell>
          <cell r="B1025" t="str">
            <v>NJ</v>
          </cell>
          <cell r="C1025" t="str">
            <v>FC</v>
          </cell>
          <cell r="D1025" t="str">
            <v>C</v>
          </cell>
          <cell r="E1025" t="str">
            <v>X</v>
          </cell>
          <cell r="F1025" t="str">
            <v>OTH</v>
          </cell>
          <cell r="G1025">
            <v>37135</v>
          </cell>
          <cell r="AN1025">
            <v>444.76</v>
          </cell>
        </row>
        <row r="1026">
          <cell r="A1026" t="str">
            <v>036161</v>
          </cell>
          <cell r="B1026" t="str">
            <v>NJ</v>
          </cell>
          <cell r="C1026" t="str">
            <v>FC</v>
          </cell>
          <cell r="D1026" t="str">
            <v>C</v>
          </cell>
          <cell r="E1026" t="str">
            <v>X</v>
          </cell>
          <cell r="F1026" t="str">
            <v>PHYPC</v>
          </cell>
          <cell r="G1026">
            <v>36161</v>
          </cell>
        </row>
        <row r="1027">
          <cell r="A1027" t="str">
            <v>036192</v>
          </cell>
          <cell r="B1027" t="str">
            <v>NJ</v>
          </cell>
          <cell r="C1027" t="str">
            <v>FC</v>
          </cell>
          <cell r="D1027" t="str">
            <v>C</v>
          </cell>
          <cell r="E1027" t="str">
            <v>X</v>
          </cell>
          <cell r="F1027" t="str">
            <v>PHYPC</v>
          </cell>
          <cell r="G1027">
            <v>36192</v>
          </cell>
        </row>
        <row r="1028">
          <cell r="A1028" t="str">
            <v>036220</v>
          </cell>
          <cell r="B1028" t="str">
            <v>NJ</v>
          </cell>
          <cell r="C1028" t="str">
            <v>FC</v>
          </cell>
          <cell r="D1028" t="str">
            <v>C</v>
          </cell>
          <cell r="E1028" t="str">
            <v>X</v>
          </cell>
          <cell r="F1028" t="str">
            <v>PHYPC</v>
          </cell>
          <cell r="G1028">
            <v>36220</v>
          </cell>
        </row>
        <row r="1029">
          <cell r="A1029" t="str">
            <v>036251</v>
          </cell>
          <cell r="B1029" t="str">
            <v>NJ</v>
          </cell>
          <cell r="C1029" t="str">
            <v>FC</v>
          </cell>
          <cell r="D1029" t="str">
            <v>C</v>
          </cell>
          <cell r="E1029" t="str">
            <v>X</v>
          </cell>
          <cell r="F1029" t="str">
            <v>PHYPC</v>
          </cell>
          <cell r="G1029">
            <v>36251</v>
          </cell>
        </row>
        <row r="1030">
          <cell r="A1030" t="str">
            <v>036281</v>
          </cell>
          <cell r="B1030" t="str">
            <v>NJ</v>
          </cell>
          <cell r="C1030" t="str">
            <v>FC</v>
          </cell>
          <cell r="D1030" t="str">
            <v>C</v>
          </cell>
          <cell r="E1030" t="str">
            <v>X</v>
          </cell>
          <cell r="F1030" t="str">
            <v>PHYPC</v>
          </cell>
          <cell r="G1030">
            <v>36281</v>
          </cell>
        </row>
        <row r="1031">
          <cell r="A1031" t="str">
            <v>036312</v>
          </cell>
          <cell r="B1031" t="str">
            <v>NJ</v>
          </cell>
          <cell r="C1031" t="str">
            <v>FC</v>
          </cell>
          <cell r="D1031" t="str">
            <v>C</v>
          </cell>
          <cell r="E1031" t="str">
            <v>X</v>
          </cell>
          <cell r="F1031" t="str">
            <v>PHYPC</v>
          </cell>
          <cell r="G1031">
            <v>36312</v>
          </cell>
        </row>
        <row r="1032">
          <cell r="A1032" t="str">
            <v>036342</v>
          </cell>
          <cell r="B1032" t="str">
            <v>NJ</v>
          </cell>
          <cell r="C1032" t="str">
            <v>FC</v>
          </cell>
          <cell r="D1032" t="str">
            <v>C</v>
          </cell>
          <cell r="E1032" t="str">
            <v>X</v>
          </cell>
          <cell r="F1032" t="str">
            <v>PHYPC</v>
          </cell>
          <cell r="G1032">
            <v>36342</v>
          </cell>
        </row>
        <row r="1033">
          <cell r="A1033" t="str">
            <v>036373</v>
          </cell>
          <cell r="B1033" t="str">
            <v>NJ</v>
          </cell>
          <cell r="C1033" t="str">
            <v>FC</v>
          </cell>
          <cell r="D1033" t="str">
            <v>C</v>
          </cell>
          <cell r="E1033" t="str">
            <v>X</v>
          </cell>
          <cell r="F1033" t="str">
            <v>PHYPC</v>
          </cell>
          <cell r="G1033">
            <v>36373</v>
          </cell>
        </row>
        <row r="1034">
          <cell r="A1034" t="str">
            <v>036404</v>
          </cell>
          <cell r="B1034" t="str">
            <v>NJ</v>
          </cell>
          <cell r="C1034" t="str">
            <v>FC</v>
          </cell>
          <cell r="D1034" t="str">
            <v>C</v>
          </cell>
          <cell r="E1034" t="str">
            <v>X</v>
          </cell>
          <cell r="F1034" t="str">
            <v>PHYPC</v>
          </cell>
          <cell r="G1034">
            <v>36404</v>
          </cell>
        </row>
        <row r="1035">
          <cell r="A1035" t="str">
            <v>036434</v>
          </cell>
          <cell r="B1035" t="str">
            <v>NJ</v>
          </cell>
          <cell r="C1035" t="str">
            <v>FC</v>
          </cell>
          <cell r="D1035" t="str">
            <v>C</v>
          </cell>
          <cell r="E1035" t="str">
            <v>X</v>
          </cell>
          <cell r="F1035" t="str">
            <v>PHYPC</v>
          </cell>
          <cell r="G1035">
            <v>36434</v>
          </cell>
        </row>
        <row r="1036">
          <cell r="A1036" t="str">
            <v>036465</v>
          </cell>
          <cell r="B1036" t="str">
            <v>NJ</v>
          </cell>
          <cell r="C1036" t="str">
            <v>FC</v>
          </cell>
          <cell r="D1036" t="str">
            <v>C</v>
          </cell>
          <cell r="E1036" t="str">
            <v>X</v>
          </cell>
          <cell r="F1036" t="str">
            <v>PHYPC</v>
          </cell>
          <cell r="G1036">
            <v>36465</v>
          </cell>
        </row>
        <row r="1037">
          <cell r="A1037" t="str">
            <v>036495</v>
          </cell>
          <cell r="B1037" t="str">
            <v>NJ</v>
          </cell>
          <cell r="C1037" t="str">
            <v>FC</v>
          </cell>
          <cell r="D1037" t="str">
            <v>C</v>
          </cell>
          <cell r="E1037" t="str">
            <v>X</v>
          </cell>
          <cell r="F1037" t="str">
            <v>PHYPC</v>
          </cell>
          <cell r="G1037">
            <v>36495</v>
          </cell>
        </row>
        <row r="1038">
          <cell r="A1038" t="str">
            <v>036526</v>
          </cell>
          <cell r="B1038" t="str">
            <v>NJ</v>
          </cell>
          <cell r="C1038" t="str">
            <v>FC</v>
          </cell>
          <cell r="D1038" t="str">
            <v>C</v>
          </cell>
          <cell r="E1038" t="str">
            <v>X</v>
          </cell>
          <cell r="F1038" t="str">
            <v>PHYPC</v>
          </cell>
          <cell r="G1038">
            <v>36526</v>
          </cell>
        </row>
        <row r="1039">
          <cell r="A1039" t="str">
            <v>036557</v>
          </cell>
          <cell r="B1039" t="str">
            <v>NJ</v>
          </cell>
          <cell r="C1039" t="str">
            <v>FC</v>
          </cell>
          <cell r="D1039" t="str">
            <v>C</v>
          </cell>
          <cell r="E1039" t="str">
            <v>X</v>
          </cell>
          <cell r="F1039" t="str">
            <v>PHYPC</v>
          </cell>
          <cell r="G1039">
            <v>36557</v>
          </cell>
          <cell r="W1039">
            <v>173.5</v>
          </cell>
        </row>
        <row r="1040">
          <cell r="A1040" t="str">
            <v>036586</v>
          </cell>
          <cell r="B1040" t="str">
            <v>NJ</v>
          </cell>
          <cell r="C1040" t="str">
            <v>FC</v>
          </cell>
          <cell r="D1040" t="str">
            <v>C</v>
          </cell>
          <cell r="E1040" t="str">
            <v>X</v>
          </cell>
          <cell r="F1040" t="str">
            <v>PHYPC</v>
          </cell>
          <cell r="G1040">
            <v>36586</v>
          </cell>
          <cell r="V1040">
            <v>25.05</v>
          </cell>
        </row>
        <row r="1041">
          <cell r="A1041" t="str">
            <v>036617</v>
          </cell>
          <cell r="B1041" t="str">
            <v>NJ</v>
          </cell>
          <cell r="C1041" t="str">
            <v>FC</v>
          </cell>
          <cell r="D1041" t="str">
            <v>C</v>
          </cell>
          <cell r="E1041" t="str">
            <v>X</v>
          </cell>
          <cell r="F1041" t="str">
            <v>PHYPC</v>
          </cell>
          <cell r="G1041">
            <v>36617</v>
          </cell>
          <cell r="X1041">
            <v>60.05</v>
          </cell>
        </row>
        <row r="1042">
          <cell r="A1042" t="str">
            <v>036647</v>
          </cell>
          <cell r="B1042" t="str">
            <v>NJ</v>
          </cell>
          <cell r="C1042" t="str">
            <v>FC</v>
          </cell>
          <cell r="D1042" t="str">
            <v>C</v>
          </cell>
          <cell r="E1042" t="str">
            <v>X</v>
          </cell>
          <cell r="F1042" t="str">
            <v>PHYPC</v>
          </cell>
          <cell r="G1042">
            <v>36647</v>
          </cell>
          <cell r="Y1042">
            <v>35.32</v>
          </cell>
        </row>
        <row r="1043">
          <cell r="A1043" t="str">
            <v>036678</v>
          </cell>
          <cell r="B1043" t="str">
            <v>NJ</v>
          </cell>
          <cell r="C1043" t="str">
            <v>FC</v>
          </cell>
          <cell r="D1043" t="str">
            <v>C</v>
          </cell>
          <cell r="E1043" t="str">
            <v>X</v>
          </cell>
          <cell r="F1043" t="str">
            <v>PHYPC</v>
          </cell>
          <cell r="G1043">
            <v>36678</v>
          </cell>
          <cell r="Y1043">
            <v>41.8</v>
          </cell>
          <cell r="Z1043">
            <v>25.05</v>
          </cell>
        </row>
        <row r="1044">
          <cell r="A1044" t="str">
            <v>036708</v>
          </cell>
          <cell r="B1044" t="str">
            <v>NJ</v>
          </cell>
          <cell r="C1044" t="str">
            <v>FC</v>
          </cell>
          <cell r="D1044" t="str">
            <v>C</v>
          </cell>
          <cell r="E1044" t="str">
            <v>X</v>
          </cell>
          <cell r="F1044" t="str">
            <v>PHYPC</v>
          </cell>
          <cell r="G1044">
            <v>36708</v>
          </cell>
        </row>
        <row r="1045">
          <cell r="A1045" t="str">
            <v>036739</v>
          </cell>
          <cell r="B1045" t="str">
            <v>NJ</v>
          </cell>
          <cell r="C1045" t="str">
            <v>FC</v>
          </cell>
          <cell r="D1045" t="str">
            <v>C</v>
          </cell>
          <cell r="E1045" t="str">
            <v>X</v>
          </cell>
          <cell r="F1045" t="str">
            <v>PHYPC</v>
          </cell>
          <cell r="G1045">
            <v>36739</v>
          </cell>
        </row>
        <row r="1046">
          <cell r="A1046" t="str">
            <v>036770</v>
          </cell>
          <cell r="B1046" t="str">
            <v>NJ</v>
          </cell>
          <cell r="C1046" t="str">
            <v>FC</v>
          </cell>
          <cell r="D1046" t="str">
            <v>C</v>
          </cell>
          <cell r="E1046" t="str">
            <v>X</v>
          </cell>
          <cell r="F1046" t="str">
            <v>PHYPC</v>
          </cell>
          <cell r="G1046">
            <v>36770</v>
          </cell>
        </row>
        <row r="1047">
          <cell r="A1047" t="str">
            <v>036800</v>
          </cell>
          <cell r="B1047" t="str">
            <v>NJ</v>
          </cell>
          <cell r="C1047" t="str">
            <v>FC</v>
          </cell>
          <cell r="D1047" t="str">
            <v>C</v>
          </cell>
          <cell r="E1047" t="str">
            <v>X</v>
          </cell>
          <cell r="F1047" t="str">
            <v>PHYPC</v>
          </cell>
          <cell r="G1047">
            <v>36800</v>
          </cell>
        </row>
        <row r="1048">
          <cell r="A1048" t="str">
            <v>036831</v>
          </cell>
          <cell r="B1048" t="str">
            <v>NJ</v>
          </cell>
          <cell r="C1048" t="str">
            <v>FC</v>
          </cell>
          <cell r="D1048" t="str">
            <v>C</v>
          </cell>
          <cell r="E1048" t="str">
            <v>X</v>
          </cell>
          <cell r="F1048" t="str">
            <v>PHYPC</v>
          </cell>
          <cell r="G1048">
            <v>36831</v>
          </cell>
          <cell r="AD1048">
            <v>217.45</v>
          </cell>
          <cell r="AE1048">
            <v>351.45</v>
          </cell>
          <cell r="AF1048">
            <v>29.8</v>
          </cell>
          <cell r="AG1048">
            <v>481.73</v>
          </cell>
          <cell r="AH1048">
            <v>198.88</v>
          </cell>
          <cell r="AK1048">
            <v>159.05000000000001</v>
          </cell>
        </row>
        <row r="1049">
          <cell r="A1049" t="str">
            <v>036861</v>
          </cell>
          <cell r="B1049" t="str">
            <v>NJ</v>
          </cell>
          <cell r="C1049" t="str">
            <v>FC</v>
          </cell>
          <cell r="D1049" t="str">
            <v>C</v>
          </cell>
          <cell r="E1049" t="str">
            <v>X</v>
          </cell>
          <cell r="F1049" t="str">
            <v>PHYPC</v>
          </cell>
          <cell r="G1049">
            <v>36861</v>
          </cell>
          <cell r="AE1049">
            <v>264.94</v>
          </cell>
          <cell r="AF1049">
            <v>2401.12</v>
          </cell>
          <cell r="AG1049">
            <v>430.07</v>
          </cell>
          <cell r="AH1049">
            <v>528.97</v>
          </cell>
          <cell r="AI1049">
            <v>530.65</v>
          </cell>
        </row>
        <row r="1050">
          <cell r="A1050" t="str">
            <v>036892</v>
          </cell>
          <cell r="B1050" t="str">
            <v>NJ</v>
          </cell>
          <cell r="C1050" t="str">
            <v>FC</v>
          </cell>
          <cell r="D1050" t="str">
            <v>C</v>
          </cell>
          <cell r="E1050" t="str">
            <v>X</v>
          </cell>
          <cell r="F1050" t="str">
            <v>PHYPC</v>
          </cell>
          <cell r="G1050">
            <v>36892</v>
          </cell>
          <cell r="AF1050">
            <v>779.56</v>
          </cell>
          <cell r="AG1050">
            <v>4782.7</v>
          </cell>
          <cell r="AH1050">
            <v>2281.1999999999998</v>
          </cell>
          <cell r="AI1050">
            <v>447.73</v>
          </cell>
          <cell r="AJ1050">
            <v>101.24</v>
          </cell>
          <cell r="AL1050">
            <v>124.51</v>
          </cell>
          <cell r="AM1050">
            <v>463.26</v>
          </cell>
        </row>
        <row r="1051">
          <cell r="A1051" t="str">
            <v>036923</v>
          </cell>
          <cell r="B1051" t="str">
            <v>NJ</v>
          </cell>
          <cell r="C1051" t="str">
            <v>FC</v>
          </cell>
          <cell r="D1051" t="str">
            <v>C</v>
          </cell>
          <cell r="E1051" t="str">
            <v>X</v>
          </cell>
          <cell r="F1051" t="str">
            <v>PHYPC</v>
          </cell>
          <cell r="G1051">
            <v>36923</v>
          </cell>
          <cell r="AG1051">
            <v>1938.23</v>
          </cell>
          <cell r="AH1051">
            <v>5433.61</v>
          </cell>
          <cell r="AI1051">
            <v>1403.6</v>
          </cell>
          <cell r="AJ1051">
            <v>961.59</v>
          </cell>
          <cell r="AK1051">
            <v>300.42</v>
          </cell>
          <cell r="AL1051">
            <v>46.26</v>
          </cell>
          <cell r="AM1051">
            <v>35.32</v>
          </cell>
          <cell r="AN1051">
            <v>20</v>
          </cell>
        </row>
        <row r="1052">
          <cell r="A1052" t="str">
            <v>036951</v>
          </cell>
          <cell r="B1052" t="str">
            <v>NJ</v>
          </cell>
          <cell r="C1052" t="str">
            <v>FC</v>
          </cell>
          <cell r="D1052" t="str">
            <v>C</v>
          </cell>
          <cell r="E1052" t="str">
            <v>X</v>
          </cell>
          <cell r="F1052" t="str">
            <v>PHYPC</v>
          </cell>
          <cell r="G1052">
            <v>36951</v>
          </cell>
          <cell r="AH1052">
            <v>3078.88</v>
          </cell>
          <cell r="AI1052">
            <v>8731.52</v>
          </cell>
          <cell r="AJ1052">
            <v>5060.21</v>
          </cell>
          <cell r="AK1052">
            <v>824.41</v>
          </cell>
          <cell r="AL1052">
            <v>323.39</v>
          </cell>
          <cell r="AM1052">
            <v>29.8</v>
          </cell>
          <cell r="AN1052">
            <v>84.67</v>
          </cell>
        </row>
        <row r="1053">
          <cell r="A1053" t="str">
            <v>036982</v>
          </cell>
          <cell r="B1053" t="str">
            <v>NJ</v>
          </cell>
          <cell r="C1053" t="str">
            <v>FC</v>
          </cell>
          <cell r="D1053" t="str">
            <v>C</v>
          </cell>
          <cell r="E1053" t="str">
            <v>X</v>
          </cell>
          <cell r="F1053" t="str">
            <v>PHYPC</v>
          </cell>
          <cell r="G1053">
            <v>36982</v>
          </cell>
          <cell r="AI1053">
            <v>3490.09</v>
          </cell>
          <cell r="AJ1053">
            <v>13930.53</v>
          </cell>
          <cell r="AK1053">
            <v>3143.22</v>
          </cell>
          <cell r="AL1053">
            <v>667.22</v>
          </cell>
          <cell r="AM1053">
            <v>332.05</v>
          </cell>
          <cell r="AN1053">
            <v>104.78</v>
          </cell>
        </row>
        <row r="1054">
          <cell r="A1054" t="str">
            <v>037012</v>
          </cell>
          <cell r="B1054" t="str">
            <v>NJ</v>
          </cell>
          <cell r="C1054" t="str">
            <v>FC</v>
          </cell>
          <cell r="D1054" t="str">
            <v>C</v>
          </cell>
          <cell r="E1054" t="str">
            <v>X</v>
          </cell>
          <cell r="F1054" t="str">
            <v>PHYPC</v>
          </cell>
          <cell r="G1054">
            <v>37012</v>
          </cell>
          <cell r="AJ1054">
            <v>5082.95</v>
          </cell>
          <cell r="AK1054">
            <v>14832.88</v>
          </cell>
          <cell r="AL1054">
            <v>2451.1799999999998</v>
          </cell>
          <cell r="AM1054">
            <v>2364.71</v>
          </cell>
          <cell r="AN1054">
            <v>492.7</v>
          </cell>
        </row>
        <row r="1055">
          <cell r="A1055" t="str">
            <v>037043</v>
          </cell>
          <cell r="B1055" t="str">
            <v>NJ</v>
          </cell>
          <cell r="C1055" t="str">
            <v>FC</v>
          </cell>
          <cell r="D1055" t="str">
            <v>C</v>
          </cell>
          <cell r="E1055" t="str">
            <v>X</v>
          </cell>
          <cell r="F1055" t="str">
            <v>PHYPC</v>
          </cell>
          <cell r="G1055">
            <v>37043</v>
          </cell>
          <cell r="AK1055">
            <v>4395.1099999999997</v>
          </cell>
          <cell r="AL1055">
            <v>12981.17</v>
          </cell>
          <cell r="AM1055">
            <v>2679.65</v>
          </cell>
          <cell r="AN1055">
            <v>1546.48</v>
          </cell>
        </row>
        <row r="1056">
          <cell r="A1056" t="str">
            <v>037073</v>
          </cell>
          <cell r="B1056" t="str">
            <v>NJ</v>
          </cell>
          <cell r="C1056" t="str">
            <v>FC</v>
          </cell>
          <cell r="D1056" t="str">
            <v>C</v>
          </cell>
          <cell r="E1056" t="str">
            <v>X</v>
          </cell>
          <cell r="F1056" t="str">
            <v>PHYPC</v>
          </cell>
          <cell r="G1056">
            <v>37073</v>
          </cell>
          <cell r="AL1056">
            <v>8295.6799999999894</v>
          </cell>
          <cell r="AM1056">
            <v>14553.82</v>
          </cell>
          <cell r="AN1056">
            <v>2816.38</v>
          </cell>
        </row>
        <row r="1057">
          <cell r="A1057" t="str">
            <v>037104</v>
          </cell>
          <cell r="B1057" t="str">
            <v>NJ</v>
          </cell>
          <cell r="C1057" t="str">
            <v>FC</v>
          </cell>
          <cell r="D1057" t="str">
            <v>C</v>
          </cell>
          <cell r="E1057" t="str">
            <v>X</v>
          </cell>
          <cell r="F1057" t="str">
            <v>PHYPC</v>
          </cell>
          <cell r="G1057">
            <v>37104</v>
          </cell>
          <cell r="AM1057">
            <v>8129.1</v>
          </cell>
          <cell r="AN1057">
            <v>21304.99</v>
          </cell>
        </row>
        <row r="1058">
          <cell r="A1058" t="str">
            <v>037135</v>
          </cell>
          <cell r="B1058" t="str">
            <v>NJ</v>
          </cell>
          <cell r="C1058" t="str">
            <v>FC</v>
          </cell>
          <cell r="D1058" t="str">
            <v>C</v>
          </cell>
          <cell r="E1058" t="str">
            <v>X</v>
          </cell>
          <cell r="F1058" t="str">
            <v>PHYPC</v>
          </cell>
          <cell r="G1058">
            <v>37135</v>
          </cell>
          <cell r="AN1058">
            <v>11907.56</v>
          </cell>
        </row>
        <row r="1059">
          <cell r="A1059" t="str">
            <v>036161</v>
          </cell>
          <cell r="B1059" t="str">
            <v>NJ</v>
          </cell>
          <cell r="C1059" t="str">
            <v>FC</v>
          </cell>
          <cell r="D1059" t="str">
            <v>C</v>
          </cell>
          <cell r="E1059" t="str">
            <v>X</v>
          </cell>
          <cell r="F1059" t="str">
            <v>PHYSP</v>
          </cell>
          <cell r="G1059">
            <v>36161</v>
          </cell>
        </row>
        <row r="1060">
          <cell r="A1060" t="str">
            <v>036192</v>
          </cell>
          <cell r="B1060" t="str">
            <v>NJ</v>
          </cell>
          <cell r="C1060" t="str">
            <v>FC</v>
          </cell>
          <cell r="D1060" t="str">
            <v>C</v>
          </cell>
          <cell r="E1060" t="str">
            <v>X</v>
          </cell>
          <cell r="F1060" t="str">
            <v>PHYSP</v>
          </cell>
          <cell r="G1060">
            <v>36192</v>
          </cell>
        </row>
        <row r="1061">
          <cell r="A1061" t="str">
            <v>036220</v>
          </cell>
          <cell r="B1061" t="str">
            <v>NJ</v>
          </cell>
          <cell r="C1061" t="str">
            <v>FC</v>
          </cell>
          <cell r="D1061" t="str">
            <v>C</v>
          </cell>
          <cell r="E1061" t="str">
            <v>X</v>
          </cell>
          <cell r="F1061" t="str">
            <v>PHYSP</v>
          </cell>
          <cell r="G1061">
            <v>36220</v>
          </cell>
        </row>
        <row r="1062">
          <cell r="A1062" t="str">
            <v>036251</v>
          </cell>
          <cell r="B1062" t="str">
            <v>NJ</v>
          </cell>
          <cell r="C1062" t="str">
            <v>FC</v>
          </cell>
          <cell r="D1062" t="str">
            <v>C</v>
          </cell>
          <cell r="E1062" t="str">
            <v>X</v>
          </cell>
          <cell r="F1062" t="str">
            <v>PHYSP</v>
          </cell>
          <cell r="G1062">
            <v>36251</v>
          </cell>
        </row>
        <row r="1063">
          <cell r="A1063" t="str">
            <v>036281</v>
          </cell>
          <cell r="B1063" t="str">
            <v>NJ</v>
          </cell>
          <cell r="C1063" t="str">
            <v>FC</v>
          </cell>
          <cell r="D1063" t="str">
            <v>C</v>
          </cell>
          <cell r="E1063" t="str">
            <v>X</v>
          </cell>
          <cell r="F1063" t="str">
            <v>PHYSP</v>
          </cell>
          <cell r="G1063">
            <v>36281</v>
          </cell>
        </row>
        <row r="1064">
          <cell r="A1064" t="str">
            <v>036312</v>
          </cell>
          <cell r="B1064" t="str">
            <v>NJ</v>
          </cell>
          <cell r="C1064" t="str">
            <v>FC</v>
          </cell>
          <cell r="D1064" t="str">
            <v>C</v>
          </cell>
          <cell r="E1064" t="str">
            <v>X</v>
          </cell>
          <cell r="F1064" t="str">
            <v>PHYSP</v>
          </cell>
          <cell r="G1064">
            <v>36312</v>
          </cell>
        </row>
        <row r="1065">
          <cell r="A1065" t="str">
            <v>036342</v>
          </cell>
          <cell r="B1065" t="str">
            <v>NJ</v>
          </cell>
          <cell r="C1065" t="str">
            <v>FC</v>
          </cell>
          <cell r="D1065" t="str">
            <v>C</v>
          </cell>
          <cell r="E1065" t="str">
            <v>X</v>
          </cell>
          <cell r="F1065" t="str">
            <v>PHYSP</v>
          </cell>
          <cell r="G1065">
            <v>36342</v>
          </cell>
        </row>
        <row r="1066">
          <cell r="A1066" t="str">
            <v>036373</v>
          </cell>
          <cell r="B1066" t="str">
            <v>NJ</v>
          </cell>
          <cell r="C1066" t="str">
            <v>FC</v>
          </cell>
          <cell r="D1066" t="str">
            <v>C</v>
          </cell>
          <cell r="E1066" t="str">
            <v>X</v>
          </cell>
          <cell r="F1066" t="str">
            <v>PHYSP</v>
          </cell>
          <cell r="G1066">
            <v>36373</v>
          </cell>
        </row>
        <row r="1067">
          <cell r="A1067" t="str">
            <v>036404</v>
          </cell>
          <cell r="B1067" t="str">
            <v>NJ</v>
          </cell>
          <cell r="C1067" t="str">
            <v>FC</v>
          </cell>
          <cell r="D1067" t="str">
            <v>C</v>
          </cell>
          <cell r="E1067" t="str">
            <v>X</v>
          </cell>
          <cell r="F1067" t="str">
            <v>PHYSP</v>
          </cell>
          <cell r="G1067">
            <v>36404</v>
          </cell>
        </row>
        <row r="1068">
          <cell r="A1068" t="str">
            <v>036434</v>
          </cell>
          <cell r="B1068" t="str">
            <v>NJ</v>
          </cell>
          <cell r="C1068" t="str">
            <v>FC</v>
          </cell>
          <cell r="D1068" t="str">
            <v>C</v>
          </cell>
          <cell r="E1068" t="str">
            <v>X</v>
          </cell>
          <cell r="F1068" t="str">
            <v>PHYSP</v>
          </cell>
          <cell r="G1068">
            <v>36434</v>
          </cell>
        </row>
        <row r="1069">
          <cell r="A1069" t="str">
            <v>036465</v>
          </cell>
          <cell r="B1069" t="str">
            <v>NJ</v>
          </cell>
          <cell r="C1069" t="str">
            <v>FC</v>
          </cell>
          <cell r="D1069" t="str">
            <v>C</v>
          </cell>
          <cell r="E1069" t="str">
            <v>X</v>
          </cell>
          <cell r="F1069" t="str">
            <v>PHYSP</v>
          </cell>
          <cell r="G1069">
            <v>36465</v>
          </cell>
        </row>
        <row r="1070">
          <cell r="A1070" t="str">
            <v>036495</v>
          </cell>
          <cell r="B1070" t="str">
            <v>NJ</v>
          </cell>
          <cell r="C1070" t="str">
            <v>FC</v>
          </cell>
          <cell r="D1070" t="str">
            <v>C</v>
          </cell>
          <cell r="E1070" t="str">
            <v>X</v>
          </cell>
          <cell r="F1070" t="str">
            <v>PHYSP</v>
          </cell>
          <cell r="G1070">
            <v>36495</v>
          </cell>
        </row>
        <row r="1071">
          <cell r="A1071" t="str">
            <v>036526</v>
          </cell>
          <cell r="B1071" t="str">
            <v>NJ</v>
          </cell>
          <cell r="C1071" t="str">
            <v>FC</v>
          </cell>
          <cell r="D1071" t="str">
            <v>C</v>
          </cell>
          <cell r="E1071" t="str">
            <v>X</v>
          </cell>
          <cell r="F1071" t="str">
            <v>PHYSP</v>
          </cell>
          <cell r="G1071">
            <v>36526</v>
          </cell>
        </row>
        <row r="1072">
          <cell r="A1072" t="str">
            <v>036557</v>
          </cell>
          <cell r="B1072" t="str">
            <v>NJ</v>
          </cell>
          <cell r="C1072" t="str">
            <v>FC</v>
          </cell>
          <cell r="D1072" t="str">
            <v>C</v>
          </cell>
          <cell r="E1072" t="str">
            <v>X</v>
          </cell>
          <cell r="F1072" t="str">
            <v>PHYSP</v>
          </cell>
          <cell r="G1072">
            <v>36557</v>
          </cell>
        </row>
        <row r="1073">
          <cell r="A1073" t="str">
            <v>036586</v>
          </cell>
          <cell r="B1073" t="str">
            <v>NJ</v>
          </cell>
          <cell r="C1073" t="str">
            <v>FC</v>
          </cell>
          <cell r="D1073" t="str">
            <v>C</v>
          </cell>
          <cell r="E1073" t="str">
            <v>X</v>
          </cell>
          <cell r="F1073" t="str">
            <v>PHYSP</v>
          </cell>
          <cell r="G1073">
            <v>36586</v>
          </cell>
        </row>
        <row r="1074">
          <cell r="A1074" t="str">
            <v>036617</v>
          </cell>
          <cell r="B1074" t="str">
            <v>NJ</v>
          </cell>
          <cell r="C1074" t="str">
            <v>FC</v>
          </cell>
          <cell r="D1074" t="str">
            <v>C</v>
          </cell>
          <cell r="E1074" t="str">
            <v>X</v>
          </cell>
          <cell r="F1074" t="str">
            <v>PHYSP</v>
          </cell>
          <cell r="G1074">
            <v>36617</v>
          </cell>
        </row>
        <row r="1075">
          <cell r="A1075" t="str">
            <v>036647</v>
          </cell>
          <cell r="B1075" t="str">
            <v>NJ</v>
          </cell>
          <cell r="C1075" t="str">
            <v>FC</v>
          </cell>
          <cell r="D1075" t="str">
            <v>C</v>
          </cell>
          <cell r="E1075" t="str">
            <v>X</v>
          </cell>
          <cell r="F1075" t="str">
            <v>PHYSP</v>
          </cell>
          <cell r="G1075">
            <v>36647</v>
          </cell>
        </row>
        <row r="1076">
          <cell r="A1076" t="str">
            <v>036678</v>
          </cell>
          <cell r="B1076" t="str">
            <v>NJ</v>
          </cell>
          <cell r="C1076" t="str">
            <v>FC</v>
          </cell>
          <cell r="D1076" t="str">
            <v>C</v>
          </cell>
          <cell r="E1076" t="str">
            <v>X</v>
          </cell>
          <cell r="F1076" t="str">
            <v>PHYSP</v>
          </cell>
          <cell r="G1076">
            <v>36678</v>
          </cell>
        </row>
        <row r="1077">
          <cell r="A1077" t="str">
            <v>036708</v>
          </cell>
          <cell r="B1077" t="str">
            <v>NJ</v>
          </cell>
          <cell r="C1077" t="str">
            <v>FC</v>
          </cell>
          <cell r="D1077" t="str">
            <v>C</v>
          </cell>
          <cell r="E1077" t="str">
            <v>X</v>
          </cell>
          <cell r="F1077" t="str">
            <v>PHYSP</v>
          </cell>
          <cell r="G1077">
            <v>36708</v>
          </cell>
        </row>
        <row r="1078">
          <cell r="A1078" t="str">
            <v>036739</v>
          </cell>
          <cell r="B1078" t="str">
            <v>NJ</v>
          </cell>
          <cell r="C1078" t="str">
            <v>FC</v>
          </cell>
          <cell r="D1078" t="str">
            <v>C</v>
          </cell>
          <cell r="E1078" t="str">
            <v>X</v>
          </cell>
          <cell r="F1078" t="str">
            <v>PHYSP</v>
          </cell>
          <cell r="G1078">
            <v>36739</v>
          </cell>
        </row>
        <row r="1079">
          <cell r="A1079" t="str">
            <v>036770</v>
          </cell>
          <cell r="B1079" t="str">
            <v>NJ</v>
          </cell>
          <cell r="C1079" t="str">
            <v>FC</v>
          </cell>
          <cell r="D1079" t="str">
            <v>C</v>
          </cell>
          <cell r="E1079" t="str">
            <v>X</v>
          </cell>
          <cell r="F1079" t="str">
            <v>PHYSP</v>
          </cell>
          <cell r="G1079">
            <v>36770</v>
          </cell>
          <cell r="AC1079">
            <v>54.23</v>
          </cell>
        </row>
        <row r="1080">
          <cell r="A1080" t="str">
            <v>036800</v>
          </cell>
          <cell r="B1080" t="str">
            <v>NJ</v>
          </cell>
          <cell r="C1080" t="str">
            <v>FC</v>
          </cell>
          <cell r="D1080" t="str">
            <v>C</v>
          </cell>
          <cell r="E1080" t="str">
            <v>X</v>
          </cell>
          <cell r="F1080" t="str">
            <v>PHYSP</v>
          </cell>
          <cell r="G1080">
            <v>36800</v>
          </cell>
          <cell r="AC1080">
            <v>42.1</v>
          </cell>
        </row>
        <row r="1081">
          <cell r="A1081" t="str">
            <v>036831</v>
          </cell>
          <cell r="B1081" t="str">
            <v>NJ</v>
          </cell>
          <cell r="C1081" t="str">
            <v>FC</v>
          </cell>
          <cell r="D1081" t="str">
            <v>C</v>
          </cell>
          <cell r="E1081" t="str">
            <v>X</v>
          </cell>
          <cell r="F1081" t="str">
            <v>PHYSP</v>
          </cell>
          <cell r="G1081">
            <v>36831</v>
          </cell>
          <cell r="AD1081">
            <v>17.64</v>
          </cell>
          <cell r="AE1081">
            <v>1398.73</v>
          </cell>
          <cell r="AF1081">
            <v>2166.13</v>
          </cell>
          <cell r="AG1081">
            <v>2098.6999999999998</v>
          </cell>
          <cell r="AH1081">
            <v>1146.72</v>
          </cell>
          <cell r="AI1081">
            <v>0.2</v>
          </cell>
          <cell r="AK1081">
            <v>11.36</v>
          </cell>
        </row>
        <row r="1082">
          <cell r="A1082" t="str">
            <v>036861</v>
          </cell>
          <cell r="B1082" t="str">
            <v>NJ</v>
          </cell>
          <cell r="C1082" t="str">
            <v>FC</v>
          </cell>
          <cell r="D1082" t="str">
            <v>C</v>
          </cell>
          <cell r="E1082" t="str">
            <v>X</v>
          </cell>
          <cell r="F1082" t="str">
            <v>PHYSP</v>
          </cell>
          <cell r="G1082">
            <v>36861</v>
          </cell>
          <cell r="AE1082">
            <v>402.18</v>
          </cell>
          <cell r="AF1082">
            <v>4477.6099999999997</v>
          </cell>
          <cell r="AG1082">
            <v>5175.1499999999996</v>
          </cell>
          <cell r="AH1082">
            <v>1504.58</v>
          </cell>
          <cell r="AI1082">
            <v>1017.75</v>
          </cell>
          <cell r="AJ1082">
            <v>183.46</v>
          </cell>
          <cell r="AK1082">
            <v>34.450000000000003</v>
          </cell>
          <cell r="AL1082">
            <v>28.01</v>
          </cell>
          <cell r="AN1082">
            <v>0.59</v>
          </cell>
        </row>
        <row r="1083">
          <cell r="A1083" t="str">
            <v>036892</v>
          </cell>
          <cell r="B1083" t="str">
            <v>NJ</v>
          </cell>
          <cell r="C1083" t="str">
            <v>FC</v>
          </cell>
          <cell r="D1083" t="str">
            <v>C</v>
          </cell>
          <cell r="E1083" t="str">
            <v>X</v>
          </cell>
          <cell r="F1083" t="str">
            <v>PHYSP</v>
          </cell>
          <cell r="G1083">
            <v>36892</v>
          </cell>
          <cell r="AF1083">
            <v>1131.1099999999999</v>
          </cell>
          <cell r="AG1083">
            <v>6971.54</v>
          </cell>
          <cell r="AH1083">
            <v>6881.68</v>
          </cell>
          <cell r="AI1083">
            <v>3989.82</v>
          </cell>
          <cell r="AJ1083">
            <v>746.92</v>
          </cell>
          <cell r="AK1083">
            <v>217.94</v>
          </cell>
          <cell r="AL1083">
            <v>1690.75</v>
          </cell>
          <cell r="AM1083">
            <v>754.56</v>
          </cell>
          <cell r="AN1083">
            <v>-174.04</v>
          </cell>
        </row>
        <row r="1084">
          <cell r="A1084" t="str">
            <v>036923</v>
          </cell>
          <cell r="B1084" t="str">
            <v>NJ</v>
          </cell>
          <cell r="C1084" t="str">
            <v>FC</v>
          </cell>
          <cell r="D1084" t="str">
            <v>C</v>
          </cell>
          <cell r="E1084" t="str">
            <v>X</v>
          </cell>
          <cell r="F1084" t="str">
            <v>PHYSP</v>
          </cell>
          <cell r="G1084">
            <v>36923</v>
          </cell>
          <cell r="AG1084">
            <v>1581.63</v>
          </cell>
          <cell r="AH1084">
            <v>8028.24</v>
          </cell>
          <cell r="AI1084">
            <v>6994.7399999999943</v>
          </cell>
          <cell r="AJ1084">
            <v>3034.14</v>
          </cell>
          <cell r="AK1084">
            <v>2191.34</v>
          </cell>
          <cell r="AL1084">
            <v>846.65</v>
          </cell>
          <cell r="AM1084">
            <v>-236.68</v>
          </cell>
          <cell r="AN1084">
            <v>176.85</v>
          </cell>
        </row>
        <row r="1085">
          <cell r="A1085" t="str">
            <v>036951</v>
          </cell>
          <cell r="B1085" t="str">
            <v>NJ</v>
          </cell>
          <cell r="C1085" t="str">
            <v>FC</v>
          </cell>
          <cell r="D1085" t="str">
            <v>C</v>
          </cell>
          <cell r="E1085" t="str">
            <v>X</v>
          </cell>
          <cell r="F1085" t="str">
            <v>PHYSP</v>
          </cell>
          <cell r="G1085">
            <v>36951</v>
          </cell>
          <cell r="AH1085">
            <v>1553.59</v>
          </cell>
          <cell r="AI1085">
            <v>12845.97</v>
          </cell>
          <cell r="AJ1085">
            <v>10243.36</v>
          </cell>
          <cell r="AK1085">
            <v>3771.48</v>
          </cell>
          <cell r="AL1085">
            <v>2631.05</v>
          </cell>
          <cell r="AM1085">
            <v>907.76</v>
          </cell>
          <cell r="AN1085">
            <v>89.18</v>
          </cell>
        </row>
        <row r="1086">
          <cell r="A1086" t="str">
            <v>036982</v>
          </cell>
          <cell r="B1086" t="str">
            <v>NJ</v>
          </cell>
          <cell r="C1086" t="str">
            <v>FC</v>
          </cell>
          <cell r="D1086" t="str">
            <v>C</v>
          </cell>
          <cell r="E1086" t="str">
            <v>X</v>
          </cell>
          <cell r="F1086" t="str">
            <v>PHYSP</v>
          </cell>
          <cell r="G1086">
            <v>36982</v>
          </cell>
          <cell r="AI1086">
            <v>3025.43</v>
          </cell>
          <cell r="AJ1086">
            <v>24145.09</v>
          </cell>
          <cell r="AK1086">
            <v>9768.07</v>
          </cell>
          <cell r="AL1086">
            <v>9180.1299999999992</v>
          </cell>
          <cell r="AM1086">
            <v>2392.5300000000002</v>
          </cell>
          <cell r="AN1086">
            <v>2367</v>
          </cell>
        </row>
        <row r="1087">
          <cell r="A1087" t="str">
            <v>037012</v>
          </cell>
          <cell r="B1087" t="str">
            <v>NJ</v>
          </cell>
          <cell r="C1087" t="str">
            <v>FC</v>
          </cell>
          <cell r="D1087" t="str">
            <v>C</v>
          </cell>
          <cell r="E1087" t="str">
            <v>X</v>
          </cell>
          <cell r="F1087" t="str">
            <v>PHYSP</v>
          </cell>
          <cell r="G1087">
            <v>37012</v>
          </cell>
          <cell r="AJ1087">
            <v>8054.13</v>
          </cell>
          <cell r="AK1087">
            <v>21991.61</v>
          </cell>
          <cell r="AL1087">
            <v>22091.31</v>
          </cell>
          <cell r="AM1087">
            <v>4033.17</v>
          </cell>
          <cell r="AN1087">
            <v>2555.27</v>
          </cell>
        </row>
        <row r="1088">
          <cell r="A1088" t="str">
            <v>037043</v>
          </cell>
          <cell r="B1088" t="str">
            <v>NJ</v>
          </cell>
          <cell r="C1088" t="str">
            <v>FC</v>
          </cell>
          <cell r="D1088" t="str">
            <v>C</v>
          </cell>
          <cell r="E1088" t="str">
            <v>X</v>
          </cell>
          <cell r="F1088" t="str">
            <v>PHYSP</v>
          </cell>
          <cell r="G1088">
            <v>37043</v>
          </cell>
          <cell r="AK1088">
            <v>5340.82</v>
          </cell>
          <cell r="AL1088">
            <v>25143.11</v>
          </cell>
          <cell r="AM1088">
            <v>13995.01</v>
          </cell>
          <cell r="AN1088">
            <v>10575.42</v>
          </cell>
        </row>
        <row r="1089">
          <cell r="A1089" t="str">
            <v>037073</v>
          </cell>
          <cell r="B1089" t="str">
            <v>NJ</v>
          </cell>
          <cell r="C1089" t="str">
            <v>FC</v>
          </cell>
          <cell r="D1089" t="str">
            <v>C</v>
          </cell>
          <cell r="E1089" t="str">
            <v>X</v>
          </cell>
          <cell r="F1089" t="str">
            <v>PHYSP</v>
          </cell>
          <cell r="G1089">
            <v>37073</v>
          </cell>
          <cell r="AL1089">
            <v>8545.5</v>
          </cell>
          <cell r="AM1089">
            <v>41081.379999999997</v>
          </cell>
          <cell r="AN1089">
            <v>20943.61</v>
          </cell>
        </row>
        <row r="1090">
          <cell r="A1090" t="str">
            <v>037104</v>
          </cell>
          <cell r="B1090" t="str">
            <v>NJ</v>
          </cell>
          <cell r="C1090" t="str">
            <v>FC</v>
          </cell>
          <cell r="D1090" t="str">
            <v>C</v>
          </cell>
          <cell r="E1090" t="str">
            <v>X</v>
          </cell>
          <cell r="F1090" t="str">
            <v>PHYSP</v>
          </cell>
          <cell r="G1090">
            <v>37104</v>
          </cell>
          <cell r="AM1090">
            <v>6896.23</v>
          </cell>
          <cell r="AN1090">
            <v>47202.89</v>
          </cell>
        </row>
        <row r="1091">
          <cell r="A1091" t="str">
            <v>037135</v>
          </cell>
          <cell r="B1091" t="str">
            <v>NJ</v>
          </cell>
          <cell r="C1091" t="str">
            <v>FC</v>
          </cell>
          <cell r="D1091" t="str">
            <v>C</v>
          </cell>
          <cell r="E1091" t="str">
            <v>X</v>
          </cell>
          <cell r="F1091" t="str">
            <v>PHYSP</v>
          </cell>
          <cell r="G1091">
            <v>37135</v>
          </cell>
          <cell r="AN1091">
            <v>12797.96</v>
          </cell>
        </row>
        <row r="1092">
          <cell r="A1092" t="str">
            <v>036161</v>
          </cell>
          <cell r="B1092" t="str">
            <v>NJ</v>
          </cell>
          <cell r="C1092" t="str">
            <v>FC</v>
          </cell>
          <cell r="D1092" t="str">
            <v>N</v>
          </cell>
          <cell r="E1092" t="str">
            <v>X</v>
          </cell>
          <cell r="F1092" t="str">
            <v>IPFOB</v>
          </cell>
          <cell r="G1092">
            <v>36161</v>
          </cell>
        </row>
        <row r="1093">
          <cell r="A1093" t="str">
            <v>036192</v>
          </cell>
          <cell r="B1093" t="str">
            <v>NJ</v>
          </cell>
          <cell r="C1093" t="str">
            <v>FC</v>
          </cell>
          <cell r="D1093" t="str">
            <v>N</v>
          </cell>
          <cell r="E1093" t="str">
            <v>X</v>
          </cell>
          <cell r="F1093" t="str">
            <v>IPFOB</v>
          </cell>
          <cell r="G1093">
            <v>36192</v>
          </cell>
        </row>
        <row r="1094">
          <cell r="A1094" t="str">
            <v>036220</v>
          </cell>
          <cell r="B1094" t="str">
            <v>NJ</v>
          </cell>
          <cell r="C1094" t="str">
            <v>FC</v>
          </cell>
          <cell r="D1094" t="str">
            <v>N</v>
          </cell>
          <cell r="E1094" t="str">
            <v>X</v>
          </cell>
          <cell r="F1094" t="str">
            <v>IPFOB</v>
          </cell>
          <cell r="G1094">
            <v>36220</v>
          </cell>
        </row>
        <row r="1095">
          <cell r="A1095" t="str">
            <v>036251</v>
          </cell>
          <cell r="B1095" t="str">
            <v>NJ</v>
          </cell>
          <cell r="C1095" t="str">
            <v>FC</v>
          </cell>
          <cell r="D1095" t="str">
            <v>N</v>
          </cell>
          <cell r="E1095" t="str">
            <v>X</v>
          </cell>
          <cell r="F1095" t="str">
            <v>IPFOB</v>
          </cell>
          <cell r="G1095">
            <v>36251</v>
          </cell>
        </row>
        <row r="1096">
          <cell r="A1096" t="str">
            <v>036281</v>
          </cell>
          <cell r="B1096" t="str">
            <v>NJ</v>
          </cell>
          <cell r="C1096" t="str">
            <v>FC</v>
          </cell>
          <cell r="D1096" t="str">
            <v>N</v>
          </cell>
          <cell r="E1096" t="str">
            <v>X</v>
          </cell>
          <cell r="F1096" t="str">
            <v>IPFOB</v>
          </cell>
          <cell r="G1096">
            <v>36281</v>
          </cell>
        </row>
        <row r="1097">
          <cell r="A1097" t="str">
            <v>036312</v>
          </cell>
          <cell r="B1097" t="str">
            <v>NJ</v>
          </cell>
          <cell r="C1097" t="str">
            <v>FC</v>
          </cell>
          <cell r="D1097" t="str">
            <v>N</v>
          </cell>
          <cell r="E1097" t="str">
            <v>X</v>
          </cell>
          <cell r="F1097" t="str">
            <v>IPFOB</v>
          </cell>
          <cell r="G1097">
            <v>36312</v>
          </cell>
        </row>
        <row r="1098">
          <cell r="A1098" t="str">
            <v>036342</v>
          </cell>
          <cell r="B1098" t="str">
            <v>NJ</v>
          </cell>
          <cell r="C1098" t="str">
            <v>FC</v>
          </cell>
          <cell r="D1098" t="str">
            <v>N</v>
          </cell>
          <cell r="E1098" t="str">
            <v>X</v>
          </cell>
          <cell r="F1098" t="str">
            <v>IPFOB</v>
          </cell>
          <cell r="G1098">
            <v>36342</v>
          </cell>
        </row>
        <row r="1099">
          <cell r="A1099" t="str">
            <v>036373</v>
          </cell>
          <cell r="B1099" t="str">
            <v>NJ</v>
          </cell>
          <cell r="C1099" t="str">
            <v>FC</v>
          </cell>
          <cell r="D1099" t="str">
            <v>N</v>
          </cell>
          <cell r="E1099" t="str">
            <v>X</v>
          </cell>
          <cell r="F1099" t="str">
            <v>IPFOB</v>
          </cell>
          <cell r="G1099">
            <v>36373</v>
          </cell>
        </row>
        <row r="1100">
          <cell r="A1100" t="str">
            <v>036404</v>
          </cell>
          <cell r="B1100" t="str">
            <v>NJ</v>
          </cell>
          <cell r="C1100" t="str">
            <v>FC</v>
          </cell>
          <cell r="D1100" t="str">
            <v>N</v>
          </cell>
          <cell r="E1100" t="str">
            <v>X</v>
          </cell>
          <cell r="F1100" t="str">
            <v>IPFOB</v>
          </cell>
          <cell r="G1100">
            <v>36404</v>
          </cell>
        </row>
        <row r="1101">
          <cell r="A1101" t="str">
            <v>036434</v>
          </cell>
          <cell r="B1101" t="str">
            <v>NJ</v>
          </cell>
          <cell r="C1101" t="str">
            <v>FC</v>
          </cell>
          <cell r="D1101" t="str">
            <v>N</v>
          </cell>
          <cell r="E1101" t="str">
            <v>X</v>
          </cell>
          <cell r="F1101" t="str">
            <v>IPFOB</v>
          </cell>
          <cell r="G1101">
            <v>36434</v>
          </cell>
        </row>
        <row r="1102">
          <cell r="A1102" t="str">
            <v>036465</v>
          </cell>
          <cell r="B1102" t="str">
            <v>NJ</v>
          </cell>
          <cell r="C1102" t="str">
            <v>FC</v>
          </cell>
          <cell r="D1102" t="str">
            <v>N</v>
          </cell>
          <cell r="E1102" t="str">
            <v>X</v>
          </cell>
          <cell r="F1102" t="str">
            <v>IPFOB</v>
          </cell>
          <cell r="G1102">
            <v>36465</v>
          </cell>
        </row>
        <row r="1103">
          <cell r="A1103" t="str">
            <v>036495</v>
          </cell>
          <cell r="B1103" t="str">
            <v>NJ</v>
          </cell>
          <cell r="C1103" t="str">
            <v>FC</v>
          </cell>
          <cell r="D1103" t="str">
            <v>N</v>
          </cell>
          <cell r="E1103" t="str">
            <v>X</v>
          </cell>
          <cell r="F1103" t="str">
            <v>IPFOB</v>
          </cell>
          <cell r="G1103">
            <v>36495</v>
          </cell>
        </row>
        <row r="1104">
          <cell r="A1104" t="str">
            <v>036526</v>
          </cell>
          <cell r="B1104" t="str">
            <v>NJ</v>
          </cell>
          <cell r="C1104" t="str">
            <v>FC</v>
          </cell>
          <cell r="D1104" t="str">
            <v>N</v>
          </cell>
          <cell r="E1104" t="str">
            <v>X</v>
          </cell>
          <cell r="F1104" t="str">
            <v>IPFOB</v>
          </cell>
          <cell r="G1104">
            <v>36526</v>
          </cell>
        </row>
        <row r="1105">
          <cell r="A1105" t="str">
            <v>036557</v>
          </cell>
          <cell r="B1105" t="str">
            <v>NJ</v>
          </cell>
          <cell r="C1105" t="str">
            <v>FC</v>
          </cell>
          <cell r="D1105" t="str">
            <v>N</v>
          </cell>
          <cell r="E1105" t="str">
            <v>X</v>
          </cell>
          <cell r="F1105" t="str">
            <v>IPFOB</v>
          </cell>
          <cell r="G1105">
            <v>36557</v>
          </cell>
        </row>
        <row r="1106">
          <cell r="A1106" t="str">
            <v>036586</v>
          </cell>
          <cell r="B1106" t="str">
            <v>NJ</v>
          </cell>
          <cell r="C1106" t="str">
            <v>FC</v>
          </cell>
          <cell r="D1106" t="str">
            <v>N</v>
          </cell>
          <cell r="E1106" t="str">
            <v>X</v>
          </cell>
          <cell r="F1106" t="str">
            <v>IPFOB</v>
          </cell>
          <cell r="G1106">
            <v>36586</v>
          </cell>
        </row>
        <row r="1107">
          <cell r="A1107" t="str">
            <v>036617</v>
          </cell>
          <cell r="B1107" t="str">
            <v>NJ</v>
          </cell>
          <cell r="C1107" t="str">
            <v>FC</v>
          </cell>
          <cell r="D1107" t="str">
            <v>N</v>
          </cell>
          <cell r="E1107" t="str">
            <v>X</v>
          </cell>
          <cell r="F1107" t="str">
            <v>IPFOB</v>
          </cell>
          <cell r="G1107">
            <v>36617</v>
          </cell>
        </row>
        <row r="1108">
          <cell r="A1108" t="str">
            <v>036647</v>
          </cell>
          <cell r="B1108" t="str">
            <v>NJ</v>
          </cell>
          <cell r="C1108" t="str">
            <v>FC</v>
          </cell>
          <cell r="D1108" t="str">
            <v>N</v>
          </cell>
          <cell r="E1108" t="str">
            <v>X</v>
          </cell>
          <cell r="F1108" t="str">
            <v>IPFOB</v>
          </cell>
          <cell r="G1108">
            <v>36647</v>
          </cell>
        </row>
        <row r="1109">
          <cell r="A1109" t="str">
            <v>036678</v>
          </cell>
          <cell r="B1109" t="str">
            <v>NJ</v>
          </cell>
          <cell r="C1109" t="str">
            <v>FC</v>
          </cell>
          <cell r="D1109" t="str">
            <v>N</v>
          </cell>
          <cell r="E1109" t="str">
            <v>X</v>
          </cell>
          <cell r="F1109" t="str">
            <v>IPFOB</v>
          </cell>
          <cell r="G1109">
            <v>36678</v>
          </cell>
        </row>
        <row r="1110">
          <cell r="A1110" t="str">
            <v>036708</v>
          </cell>
          <cell r="B1110" t="str">
            <v>NJ</v>
          </cell>
          <cell r="C1110" t="str">
            <v>FC</v>
          </cell>
          <cell r="D1110" t="str">
            <v>N</v>
          </cell>
          <cell r="E1110" t="str">
            <v>X</v>
          </cell>
          <cell r="F1110" t="str">
            <v>IPFOB</v>
          </cell>
          <cell r="G1110">
            <v>36708</v>
          </cell>
        </row>
        <row r="1111">
          <cell r="A1111" t="str">
            <v>036739</v>
          </cell>
          <cell r="B1111" t="str">
            <v>NJ</v>
          </cell>
          <cell r="C1111" t="str">
            <v>FC</v>
          </cell>
          <cell r="D1111" t="str">
            <v>N</v>
          </cell>
          <cell r="E1111" t="str">
            <v>X</v>
          </cell>
          <cell r="F1111" t="str">
            <v>IPFOB</v>
          </cell>
          <cell r="G1111">
            <v>36739</v>
          </cell>
        </row>
        <row r="1112">
          <cell r="A1112" t="str">
            <v>036770</v>
          </cell>
          <cell r="B1112" t="str">
            <v>NJ</v>
          </cell>
          <cell r="C1112" t="str">
            <v>FC</v>
          </cell>
          <cell r="D1112" t="str">
            <v>N</v>
          </cell>
          <cell r="E1112" t="str">
            <v>X</v>
          </cell>
          <cell r="F1112" t="str">
            <v>IPFOB</v>
          </cell>
          <cell r="G1112">
            <v>36770</v>
          </cell>
        </row>
        <row r="1113">
          <cell r="A1113" t="str">
            <v>036800</v>
          </cell>
          <cell r="B1113" t="str">
            <v>NJ</v>
          </cell>
          <cell r="C1113" t="str">
            <v>FC</v>
          </cell>
          <cell r="D1113" t="str">
            <v>N</v>
          </cell>
          <cell r="E1113" t="str">
            <v>X</v>
          </cell>
          <cell r="F1113" t="str">
            <v>IPFOB</v>
          </cell>
          <cell r="G1113">
            <v>36800</v>
          </cell>
          <cell r="AC1113">
            <v>3450</v>
          </cell>
          <cell r="AD1113">
            <v>2800</v>
          </cell>
        </row>
        <row r="1114">
          <cell r="A1114" t="str">
            <v>036831</v>
          </cell>
          <cell r="B1114" t="str">
            <v>NJ</v>
          </cell>
          <cell r="C1114" t="str">
            <v>FC</v>
          </cell>
          <cell r="D1114" t="str">
            <v>N</v>
          </cell>
          <cell r="E1114" t="str">
            <v>X</v>
          </cell>
          <cell r="F1114" t="str">
            <v>IPFOB</v>
          </cell>
          <cell r="G1114">
            <v>36831</v>
          </cell>
          <cell r="AE1114">
            <v>11493.99</v>
          </cell>
        </row>
        <row r="1115">
          <cell r="A1115" t="str">
            <v>036861</v>
          </cell>
          <cell r="B1115" t="str">
            <v>NJ</v>
          </cell>
          <cell r="C1115" t="str">
            <v>FC</v>
          </cell>
          <cell r="D1115" t="str">
            <v>N</v>
          </cell>
          <cell r="E1115" t="str">
            <v>X</v>
          </cell>
          <cell r="F1115" t="str">
            <v>IPFOB</v>
          </cell>
          <cell r="G1115">
            <v>36861</v>
          </cell>
          <cell r="AF1115">
            <v>10115.5</v>
          </cell>
          <cell r="AG1115">
            <v>800</v>
          </cell>
        </row>
        <row r="1116">
          <cell r="A1116" t="str">
            <v>036892</v>
          </cell>
          <cell r="B1116" t="str">
            <v>NJ</v>
          </cell>
          <cell r="C1116" t="str">
            <v>FC</v>
          </cell>
          <cell r="D1116" t="str">
            <v>N</v>
          </cell>
          <cell r="E1116" t="str">
            <v>X</v>
          </cell>
          <cell r="F1116" t="str">
            <v>IPFOB</v>
          </cell>
          <cell r="G1116">
            <v>36892</v>
          </cell>
          <cell r="AG1116">
            <v>5125</v>
          </cell>
        </row>
        <row r="1117">
          <cell r="A1117" t="str">
            <v>036923</v>
          </cell>
          <cell r="B1117" t="str">
            <v>NJ</v>
          </cell>
          <cell r="C1117" t="str">
            <v>FC</v>
          </cell>
          <cell r="D1117" t="str">
            <v>N</v>
          </cell>
          <cell r="E1117" t="str">
            <v>X</v>
          </cell>
          <cell r="F1117" t="str">
            <v>IPFOB</v>
          </cell>
          <cell r="G1117">
            <v>36923</v>
          </cell>
          <cell r="AI1117">
            <v>20422.5</v>
          </cell>
        </row>
        <row r="1118">
          <cell r="A1118" t="str">
            <v>036951</v>
          </cell>
          <cell r="B1118" t="str">
            <v>NJ</v>
          </cell>
          <cell r="C1118" t="str">
            <v>FC</v>
          </cell>
          <cell r="D1118" t="str">
            <v>N</v>
          </cell>
          <cell r="E1118" t="str">
            <v>X</v>
          </cell>
          <cell r="F1118" t="str">
            <v>IPFOB</v>
          </cell>
          <cell r="G1118">
            <v>36951</v>
          </cell>
          <cell r="AI1118">
            <v>9408</v>
          </cell>
        </row>
        <row r="1119">
          <cell r="A1119" t="str">
            <v>036982</v>
          </cell>
          <cell r="B1119" t="str">
            <v>NJ</v>
          </cell>
          <cell r="C1119" t="str">
            <v>FC</v>
          </cell>
          <cell r="D1119" t="str">
            <v>N</v>
          </cell>
          <cell r="E1119" t="str">
            <v>X</v>
          </cell>
          <cell r="F1119" t="str">
            <v>IPFOB</v>
          </cell>
          <cell r="G1119">
            <v>36982</v>
          </cell>
          <cell r="AJ1119">
            <v>27530</v>
          </cell>
          <cell r="AK1119">
            <v>6045</v>
          </cell>
          <cell r="AL1119">
            <v>6600</v>
          </cell>
        </row>
        <row r="1120">
          <cell r="A1120" t="str">
            <v>037012</v>
          </cell>
          <cell r="B1120" t="str">
            <v>NJ</v>
          </cell>
          <cell r="C1120" t="str">
            <v>FC</v>
          </cell>
          <cell r="D1120" t="str">
            <v>N</v>
          </cell>
          <cell r="E1120" t="str">
            <v>X</v>
          </cell>
          <cell r="F1120" t="str">
            <v>IPFOB</v>
          </cell>
          <cell r="G1120">
            <v>37012</v>
          </cell>
          <cell r="AJ1120">
            <v>11147</v>
          </cell>
          <cell r="AK1120">
            <v>33253</v>
          </cell>
          <cell r="AN1120">
            <v>950</v>
          </cell>
        </row>
        <row r="1121">
          <cell r="A1121" t="str">
            <v>037043</v>
          </cell>
          <cell r="B1121" t="str">
            <v>NJ</v>
          </cell>
          <cell r="C1121" t="str">
            <v>FC</v>
          </cell>
          <cell r="D1121" t="str">
            <v>N</v>
          </cell>
          <cell r="E1121" t="str">
            <v>X</v>
          </cell>
          <cell r="F1121" t="str">
            <v>IPFOB</v>
          </cell>
          <cell r="G1121">
            <v>37043</v>
          </cell>
          <cell r="AK1121">
            <v>3030</v>
          </cell>
          <cell r="AL1121">
            <v>41547</v>
          </cell>
          <cell r="AN1121">
            <v>3804</v>
          </cell>
        </row>
        <row r="1122">
          <cell r="A1122" t="str">
            <v>037073</v>
          </cell>
          <cell r="B1122" t="str">
            <v>NJ</v>
          </cell>
          <cell r="C1122" t="str">
            <v>FC</v>
          </cell>
          <cell r="D1122" t="str">
            <v>N</v>
          </cell>
          <cell r="E1122" t="str">
            <v>X</v>
          </cell>
          <cell r="F1122" t="str">
            <v>IPFOB</v>
          </cell>
          <cell r="G1122">
            <v>37073</v>
          </cell>
          <cell r="AL1122">
            <v>13964</v>
          </cell>
          <cell r="AM1122">
            <v>21922</v>
          </cell>
        </row>
        <row r="1123">
          <cell r="A1123" t="str">
            <v>037104</v>
          </cell>
          <cell r="B1123" t="str">
            <v>NJ</v>
          </cell>
          <cell r="C1123" t="str">
            <v>FC</v>
          </cell>
          <cell r="D1123" t="str">
            <v>N</v>
          </cell>
          <cell r="E1123" t="str">
            <v>X</v>
          </cell>
          <cell r="F1123" t="str">
            <v>IPFOB</v>
          </cell>
          <cell r="G1123">
            <v>37104</v>
          </cell>
          <cell r="AN1123">
            <v>62202</v>
          </cell>
        </row>
        <row r="1124">
          <cell r="A1124" t="str">
            <v>037135</v>
          </cell>
          <cell r="B1124" t="str">
            <v>NJ</v>
          </cell>
          <cell r="C1124" t="str">
            <v>FC</v>
          </cell>
          <cell r="D1124" t="str">
            <v>N</v>
          </cell>
          <cell r="E1124" t="str">
            <v>X</v>
          </cell>
          <cell r="F1124" t="str">
            <v>IPFOB</v>
          </cell>
          <cell r="G1124">
            <v>37135</v>
          </cell>
          <cell r="AN1124">
            <v>44358</v>
          </cell>
        </row>
        <row r="1125">
          <cell r="A1125" t="str">
            <v>036161</v>
          </cell>
          <cell r="B1125" t="str">
            <v>NJ</v>
          </cell>
          <cell r="C1125" t="str">
            <v>FC</v>
          </cell>
          <cell r="D1125" t="str">
            <v>N</v>
          </cell>
          <cell r="E1125" t="str">
            <v>X</v>
          </cell>
          <cell r="F1125" t="str">
            <v>IPFOT</v>
          </cell>
          <cell r="G1125">
            <v>36161</v>
          </cell>
        </row>
        <row r="1126">
          <cell r="A1126" t="str">
            <v>036192</v>
          </cell>
          <cell r="B1126" t="str">
            <v>NJ</v>
          </cell>
          <cell r="C1126" t="str">
            <v>FC</v>
          </cell>
          <cell r="D1126" t="str">
            <v>N</v>
          </cell>
          <cell r="E1126" t="str">
            <v>X</v>
          </cell>
          <cell r="F1126" t="str">
            <v>IPFOT</v>
          </cell>
          <cell r="G1126">
            <v>36192</v>
          </cell>
        </row>
        <row r="1127">
          <cell r="A1127" t="str">
            <v>036220</v>
          </cell>
          <cell r="B1127" t="str">
            <v>NJ</v>
          </cell>
          <cell r="C1127" t="str">
            <v>FC</v>
          </cell>
          <cell r="D1127" t="str">
            <v>N</v>
          </cell>
          <cell r="E1127" t="str">
            <v>X</v>
          </cell>
          <cell r="F1127" t="str">
            <v>IPFOT</v>
          </cell>
          <cell r="G1127">
            <v>36220</v>
          </cell>
        </row>
        <row r="1128">
          <cell r="A1128" t="str">
            <v>036251</v>
          </cell>
          <cell r="B1128" t="str">
            <v>NJ</v>
          </cell>
          <cell r="C1128" t="str">
            <v>FC</v>
          </cell>
          <cell r="D1128" t="str">
            <v>N</v>
          </cell>
          <cell r="E1128" t="str">
            <v>X</v>
          </cell>
          <cell r="F1128" t="str">
            <v>IPFOT</v>
          </cell>
          <cell r="G1128">
            <v>36251</v>
          </cell>
        </row>
        <row r="1129">
          <cell r="A1129" t="str">
            <v>036281</v>
          </cell>
          <cell r="B1129" t="str">
            <v>NJ</v>
          </cell>
          <cell r="C1129" t="str">
            <v>FC</v>
          </cell>
          <cell r="D1129" t="str">
            <v>N</v>
          </cell>
          <cell r="E1129" t="str">
            <v>X</v>
          </cell>
          <cell r="F1129" t="str">
            <v>IPFOT</v>
          </cell>
          <cell r="G1129">
            <v>36281</v>
          </cell>
        </row>
        <row r="1130">
          <cell r="A1130" t="str">
            <v>036312</v>
          </cell>
          <cell r="B1130" t="str">
            <v>NJ</v>
          </cell>
          <cell r="C1130" t="str">
            <v>FC</v>
          </cell>
          <cell r="D1130" t="str">
            <v>N</v>
          </cell>
          <cell r="E1130" t="str">
            <v>X</v>
          </cell>
          <cell r="F1130" t="str">
            <v>IPFOT</v>
          </cell>
          <cell r="G1130">
            <v>36312</v>
          </cell>
        </row>
        <row r="1131">
          <cell r="A1131" t="str">
            <v>036342</v>
          </cell>
          <cell r="B1131" t="str">
            <v>NJ</v>
          </cell>
          <cell r="C1131" t="str">
            <v>FC</v>
          </cell>
          <cell r="D1131" t="str">
            <v>N</v>
          </cell>
          <cell r="E1131" t="str">
            <v>X</v>
          </cell>
          <cell r="F1131" t="str">
            <v>IPFOT</v>
          </cell>
          <cell r="G1131">
            <v>36342</v>
          </cell>
        </row>
        <row r="1132">
          <cell r="A1132" t="str">
            <v>036373</v>
          </cell>
          <cell r="B1132" t="str">
            <v>NJ</v>
          </cell>
          <cell r="C1132" t="str">
            <v>FC</v>
          </cell>
          <cell r="D1132" t="str">
            <v>N</v>
          </cell>
          <cell r="E1132" t="str">
            <v>X</v>
          </cell>
          <cell r="F1132" t="str">
            <v>IPFOT</v>
          </cell>
          <cell r="G1132">
            <v>36373</v>
          </cell>
        </row>
        <row r="1133">
          <cell r="A1133" t="str">
            <v>036404</v>
          </cell>
          <cell r="B1133" t="str">
            <v>NJ</v>
          </cell>
          <cell r="C1133" t="str">
            <v>FC</v>
          </cell>
          <cell r="D1133" t="str">
            <v>N</v>
          </cell>
          <cell r="E1133" t="str">
            <v>X</v>
          </cell>
          <cell r="F1133" t="str">
            <v>IPFOT</v>
          </cell>
          <cell r="G1133">
            <v>36404</v>
          </cell>
        </row>
        <row r="1134">
          <cell r="A1134" t="str">
            <v>036434</v>
          </cell>
          <cell r="B1134" t="str">
            <v>NJ</v>
          </cell>
          <cell r="C1134" t="str">
            <v>FC</v>
          </cell>
          <cell r="D1134" t="str">
            <v>N</v>
          </cell>
          <cell r="E1134" t="str">
            <v>X</v>
          </cell>
          <cell r="F1134" t="str">
            <v>IPFOT</v>
          </cell>
          <cell r="G1134">
            <v>36434</v>
          </cell>
        </row>
        <row r="1135">
          <cell r="A1135" t="str">
            <v>036465</v>
          </cell>
          <cell r="B1135" t="str">
            <v>NJ</v>
          </cell>
          <cell r="C1135" t="str">
            <v>FC</v>
          </cell>
          <cell r="D1135" t="str">
            <v>N</v>
          </cell>
          <cell r="E1135" t="str">
            <v>X</v>
          </cell>
          <cell r="F1135" t="str">
            <v>IPFOT</v>
          </cell>
          <cell r="G1135">
            <v>36465</v>
          </cell>
          <cell r="T1135">
            <v>2775</v>
          </cell>
        </row>
        <row r="1136">
          <cell r="A1136" t="str">
            <v>036495</v>
          </cell>
          <cell r="B1136" t="str">
            <v>NJ</v>
          </cell>
          <cell r="C1136" t="str">
            <v>FC</v>
          </cell>
          <cell r="D1136" t="str">
            <v>N</v>
          </cell>
          <cell r="E1136" t="str">
            <v>X</v>
          </cell>
          <cell r="F1136" t="str">
            <v>IPFOT</v>
          </cell>
          <cell r="G1136">
            <v>36495</v>
          </cell>
        </row>
        <row r="1137">
          <cell r="A1137" t="str">
            <v>036526</v>
          </cell>
          <cell r="B1137" t="str">
            <v>NJ</v>
          </cell>
          <cell r="C1137" t="str">
            <v>FC</v>
          </cell>
          <cell r="D1137" t="str">
            <v>N</v>
          </cell>
          <cell r="E1137" t="str">
            <v>X</v>
          </cell>
          <cell r="F1137" t="str">
            <v>IPFOT</v>
          </cell>
          <cell r="G1137">
            <v>36526</v>
          </cell>
        </row>
        <row r="1138">
          <cell r="A1138" t="str">
            <v>036557</v>
          </cell>
          <cell r="B1138" t="str">
            <v>NJ</v>
          </cell>
          <cell r="C1138" t="str">
            <v>FC</v>
          </cell>
          <cell r="D1138" t="str">
            <v>N</v>
          </cell>
          <cell r="E1138" t="str">
            <v>X</v>
          </cell>
          <cell r="F1138" t="str">
            <v>IPFOT</v>
          </cell>
          <cell r="G1138">
            <v>36557</v>
          </cell>
        </row>
        <row r="1139">
          <cell r="A1139" t="str">
            <v>036586</v>
          </cell>
          <cell r="B1139" t="str">
            <v>NJ</v>
          </cell>
          <cell r="C1139" t="str">
            <v>FC</v>
          </cell>
          <cell r="D1139" t="str">
            <v>N</v>
          </cell>
          <cell r="E1139" t="str">
            <v>X</v>
          </cell>
          <cell r="F1139" t="str">
            <v>IPFOT</v>
          </cell>
          <cell r="G1139">
            <v>36586</v>
          </cell>
        </row>
        <row r="1140">
          <cell r="A1140" t="str">
            <v>036617</v>
          </cell>
          <cell r="B1140" t="str">
            <v>NJ</v>
          </cell>
          <cell r="C1140" t="str">
            <v>FC</v>
          </cell>
          <cell r="D1140" t="str">
            <v>N</v>
          </cell>
          <cell r="E1140" t="str">
            <v>X</v>
          </cell>
          <cell r="F1140" t="str">
            <v>IPFOT</v>
          </cell>
          <cell r="G1140">
            <v>36617</v>
          </cell>
        </row>
        <row r="1141">
          <cell r="A1141" t="str">
            <v>036647</v>
          </cell>
          <cell r="B1141" t="str">
            <v>NJ</v>
          </cell>
          <cell r="C1141" t="str">
            <v>FC</v>
          </cell>
          <cell r="D1141" t="str">
            <v>N</v>
          </cell>
          <cell r="E1141" t="str">
            <v>X</v>
          </cell>
          <cell r="F1141" t="str">
            <v>IPFOT</v>
          </cell>
          <cell r="G1141">
            <v>36647</v>
          </cell>
        </row>
        <row r="1142">
          <cell r="A1142" t="str">
            <v>036678</v>
          </cell>
          <cell r="B1142" t="str">
            <v>NJ</v>
          </cell>
          <cell r="C1142" t="str">
            <v>FC</v>
          </cell>
          <cell r="D1142" t="str">
            <v>N</v>
          </cell>
          <cell r="E1142" t="str">
            <v>X</v>
          </cell>
          <cell r="F1142" t="str">
            <v>IPFOT</v>
          </cell>
          <cell r="G1142">
            <v>36678</v>
          </cell>
        </row>
        <row r="1143">
          <cell r="A1143" t="str">
            <v>036708</v>
          </cell>
          <cell r="B1143" t="str">
            <v>NJ</v>
          </cell>
          <cell r="C1143" t="str">
            <v>FC</v>
          </cell>
          <cell r="D1143" t="str">
            <v>N</v>
          </cell>
          <cell r="E1143" t="str">
            <v>X</v>
          </cell>
          <cell r="F1143" t="str">
            <v>IPFOT</v>
          </cell>
          <cell r="G1143">
            <v>36708</v>
          </cell>
        </row>
        <row r="1144">
          <cell r="A1144" t="str">
            <v>036739</v>
          </cell>
          <cell r="B1144" t="str">
            <v>NJ</v>
          </cell>
          <cell r="C1144" t="str">
            <v>FC</v>
          </cell>
          <cell r="D1144" t="str">
            <v>N</v>
          </cell>
          <cell r="E1144" t="str">
            <v>X</v>
          </cell>
          <cell r="F1144" t="str">
            <v>IPFOT</v>
          </cell>
          <cell r="G1144">
            <v>36739</v>
          </cell>
        </row>
        <row r="1145">
          <cell r="A1145" t="str">
            <v>036770</v>
          </cell>
          <cell r="B1145" t="str">
            <v>NJ</v>
          </cell>
          <cell r="C1145" t="str">
            <v>FC</v>
          </cell>
          <cell r="D1145" t="str">
            <v>N</v>
          </cell>
          <cell r="E1145" t="str">
            <v>X</v>
          </cell>
          <cell r="F1145" t="str">
            <v>IPFOT</v>
          </cell>
          <cell r="G1145">
            <v>36770</v>
          </cell>
        </row>
        <row r="1146">
          <cell r="A1146" t="str">
            <v>036800</v>
          </cell>
          <cell r="B1146" t="str">
            <v>NJ</v>
          </cell>
          <cell r="C1146" t="str">
            <v>FC</v>
          </cell>
          <cell r="D1146" t="str">
            <v>N</v>
          </cell>
          <cell r="E1146" t="str">
            <v>X</v>
          </cell>
          <cell r="F1146" t="str">
            <v>IPFOT</v>
          </cell>
          <cell r="G1146">
            <v>36800</v>
          </cell>
          <cell r="AD1146">
            <v>5750</v>
          </cell>
        </row>
        <row r="1147">
          <cell r="A1147" t="str">
            <v>036831</v>
          </cell>
          <cell r="B1147" t="str">
            <v>NJ</v>
          </cell>
          <cell r="C1147" t="str">
            <v>FC</v>
          </cell>
          <cell r="D1147" t="str">
            <v>N</v>
          </cell>
          <cell r="E1147" t="str">
            <v>X</v>
          </cell>
          <cell r="F1147" t="str">
            <v>IPFOT</v>
          </cell>
          <cell r="G1147">
            <v>36831</v>
          </cell>
          <cell r="AD1147">
            <v>3000</v>
          </cell>
          <cell r="AE1147">
            <v>34002.160000000003</v>
          </cell>
          <cell r="AF1147">
            <v>8430.7000000000007</v>
          </cell>
          <cell r="AG1147">
            <v>51083.23</v>
          </cell>
          <cell r="AH1147">
            <v>2300</v>
          </cell>
          <cell r="AI1147">
            <v>1301.82</v>
          </cell>
        </row>
        <row r="1148">
          <cell r="A1148" t="str">
            <v>036861</v>
          </cell>
          <cell r="B1148" t="str">
            <v>NJ</v>
          </cell>
          <cell r="C1148" t="str">
            <v>FC</v>
          </cell>
          <cell r="D1148" t="str">
            <v>N</v>
          </cell>
          <cell r="E1148" t="str">
            <v>X</v>
          </cell>
          <cell r="F1148" t="str">
            <v>IPFOT</v>
          </cell>
          <cell r="G1148">
            <v>36861</v>
          </cell>
          <cell r="AF1148">
            <v>34681</v>
          </cell>
          <cell r="AG1148">
            <v>20850</v>
          </cell>
          <cell r="AH1148">
            <v>3300</v>
          </cell>
          <cell r="AI1148">
            <v>1574.98</v>
          </cell>
          <cell r="AM1148">
            <v>9740</v>
          </cell>
        </row>
        <row r="1149">
          <cell r="A1149" t="str">
            <v>036892</v>
          </cell>
          <cell r="B1149" t="str">
            <v>NJ</v>
          </cell>
          <cell r="C1149" t="str">
            <v>FC</v>
          </cell>
          <cell r="D1149" t="str">
            <v>N</v>
          </cell>
          <cell r="E1149" t="str">
            <v>X</v>
          </cell>
          <cell r="F1149" t="str">
            <v>IPFOT</v>
          </cell>
          <cell r="G1149">
            <v>36892</v>
          </cell>
          <cell r="AG1149">
            <v>32775</v>
          </cell>
          <cell r="AH1149">
            <v>50865.4</v>
          </cell>
          <cell r="AI1149">
            <v>15170</v>
          </cell>
        </row>
        <row r="1150">
          <cell r="A1150" t="str">
            <v>036923</v>
          </cell>
          <cell r="B1150" t="str">
            <v>NJ</v>
          </cell>
          <cell r="C1150" t="str">
            <v>FC</v>
          </cell>
          <cell r="D1150" t="str">
            <v>N</v>
          </cell>
          <cell r="E1150" t="str">
            <v>X</v>
          </cell>
          <cell r="F1150" t="str">
            <v>IPFOT</v>
          </cell>
          <cell r="G1150">
            <v>36923</v>
          </cell>
          <cell r="AH1150">
            <v>47155</v>
          </cell>
          <cell r="AI1150">
            <v>75850</v>
          </cell>
          <cell r="AJ1150">
            <v>11670</v>
          </cell>
          <cell r="AK1150">
            <v>3275</v>
          </cell>
          <cell r="AL1150">
            <v>4500</v>
          </cell>
          <cell r="AM1150">
            <v>1050</v>
          </cell>
        </row>
        <row r="1151">
          <cell r="A1151" t="str">
            <v>036951</v>
          </cell>
          <cell r="B1151" t="str">
            <v>NJ</v>
          </cell>
          <cell r="C1151" t="str">
            <v>FC</v>
          </cell>
          <cell r="D1151" t="str">
            <v>N</v>
          </cell>
          <cell r="E1151" t="str">
            <v>X</v>
          </cell>
          <cell r="F1151" t="str">
            <v>IPFOT</v>
          </cell>
          <cell r="G1151">
            <v>36951</v>
          </cell>
          <cell r="AI1151">
            <v>69932.320000000007</v>
          </cell>
          <cell r="AJ1151">
            <v>45790</v>
          </cell>
          <cell r="AK1151">
            <v>2700</v>
          </cell>
          <cell r="AL1151">
            <v>15409</v>
          </cell>
          <cell r="AM1151">
            <v>-6775</v>
          </cell>
          <cell r="AN1151">
            <v>4441.34</v>
          </cell>
        </row>
        <row r="1152">
          <cell r="A1152" t="str">
            <v>036982</v>
          </cell>
          <cell r="B1152" t="str">
            <v>NJ</v>
          </cell>
          <cell r="C1152" t="str">
            <v>FC</v>
          </cell>
          <cell r="D1152" t="str">
            <v>N</v>
          </cell>
          <cell r="E1152" t="str">
            <v>X</v>
          </cell>
          <cell r="F1152" t="str">
            <v>IPFOT</v>
          </cell>
          <cell r="G1152">
            <v>36982</v>
          </cell>
          <cell r="AJ1152">
            <v>109827.19</v>
          </cell>
          <cell r="AK1152">
            <v>8895</v>
          </cell>
          <cell r="AL1152">
            <v>19464</v>
          </cell>
          <cell r="AM1152">
            <v>5100</v>
          </cell>
          <cell r="AN1152">
            <v>2345.0100000000002</v>
          </cell>
        </row>
        <row r="1153">
          <cell r="A1153" t="str">
            <v>037012</v>
          </cell>
          <cell r="B1153" t="str">
            <v>NJ</v>
          </cell>
          <cell r="C1153" t="str">
            <v>FC</v>
          </cell>
          <cell r="D1153" t="str">
            <v>N</v>
          </cell>
          <cell r="E1153" t="str">
            <v>X</v>
          </cell>
          <cell r="F1153" t="str">
            <v>IPFOT</v>
          </cell>
          <cell r="G1153">
            <v>37012</v>
          </cell>
          <cell r="AJ1153">
            <v>18565.009999999998</v>
          </cell>
          <cell r="AK1153">
            <v>132107</v>
          </cell>
          <cell r="AL1153">
            <v>70115</v>
          </cell>
          <cell r="AM1153">
            <v>18864.2</v>
          </cell>
          <cell r="AN1153">
            <v>3965</v>
          </cell>
        </row>
        <row r="1154">
          <cell r="A1154" t="str">
            <v>037043</v>
          </cell>
          <cell r="B1154" t="str">
            <v>NJ</v>
          </cell>
          <cell r="C1154" t="str">
            <v>FC</v>
          </cell>
          <cell r="D1154" t="str">
            <v>N</v>
          </cell>
          <cell r="E1154" t="str">
            <v>X</v>
          </cell>
          <cell r="F1154" t="str">
            <v>IPFOT</v>
          </cell>
          <cell r="G1154">
            <v>37043</v>
          </cell>
          <cell r="AK1154">
            <v>6475</v>
          </cell>
          <cell r="AL1154">
            <v>189901.22</v>
          </cell>
          <cell r="AM1154">
            <v>59336</v>
          </cell>
          <cell r="AN1154">
            <v>41092</v>
          </cell>
        </row>
        <row r="1155">
          <cell r="A1155" t="str">
            <v>037073</v>
          </cell>
          <cell r="B1155" t="str">
            <v>NJ</v>
          </cell>
          <cell r="C1155" t="str">
            <v>FC</v>
          </cell>
          <cell r="D1155" t="str">
            <v>N</v>
          </cell>
          <cell r="E1155" t="str">
            <v>X</v>
          </cell>
          <cell r="F1155" t="str">
            <v>IPFOT</v>
          </cell>
          <cell r="G1155">
            <v>37073</v>
          </cell>
          <cell r="AL1155">
            <v>27111</v>
          </cell>
          <cell r="AM1155">
            <v>175013.69</v>
          </cell>
          <cell r="AN1155">
            <v>229527.8</v>
          </cell>
        </row>
        <row r="1156">
          <cell r="A1156" t="str">
            <v>037104</v>
          </cell>
          <cell r="B1156" t="str">
            <v>NJ</v>
          </cell>
          <cell r="C1156" t="str">
            <v>FC</v>
          </cell>
          <cell r="D1156" t="str">
            <v>N</v>
          </cell>
          <cell r="E1156" t="str">
            <v>X</v>
          </cell>
          <cell r="F1156" t="str">
            <v>IPFOT</v>
          </cell>
          <cell r="G1156">
            <v>37104</v>
          </cell>
          <cell r="AM1156">
            <v>12080</v>
          </cell>
          <cell r="AN1156">
            <v>233268.86</v>
          </cell>
        </row>
        <row r="1157">
          <cell r="A1157" t="str">
            <v>037135</v>
          </cell>
          <cell r="B1157" t="str">
            <v>NJ</v>
          </cell>
          <cell r="C1157" t="str">
            <v>FC</v>
          </cell>
          <cell r="D1157" t="str">
            <v>N</v>
          </cell>
          <cell r="E1157" t="str">
            <v>X</v>
          </cell>
          <cell r="F1157" t="str">
            <v>IPFOT</v>
          </cell>
          <cell r="G1157">
            <v>37135</v>
          </cell>
          <cell r="AN1157">
            <v>25248</v>
          </cell>
        </row>
        <row r="1158">
          <cell r="A1158" t="str">
            <v>136161</v>
          </cell>
          <cell r="B1158" t="str">
            <v>NJ</v>
          </cell>
          <cell r="C1158" t="str">
            <v>FC</v>
          </cell>
          <cell r="D1158" t="str">
            <v>N</v>
          </cell>
          <cell r="E1158" t="str">
            <v>X</v>
          </cell>
          <cell r="F1158" t="str">
            <v>OPFHE</v>
          </cell>
          <cell r="G1158">
            <v>36161</v>
          </cell>
        </row>
        <row r="1159">
          <cell r="A1159" t="str">
            <v>136192</v>
          </cell>
          <cell r="B1159" t="str">
            <v>NJ</v>
          </cell>
          <cell r="C1159" t="str">
            <v>FC</v>
          </cell>
          <cell r="D1159" t="str">
            <v>N</v>
          </cell>
          <cell r="E1159" t="str">
            <v>X</v>
          </cell>
          <cell r="F1159" t="str">
            <v>OPFHE</v>
          </cell>
          <cell r="G1159">
            <v>36192</v>
          </cell>
        </row>
        <row r="1160">
          <cell r="A1160" t="str">
            <v>136220</v>
          </cell>
          <cell r="B1160" t="str">
            <v>NJ</v>
          </cell>
          <cell r="C1160" t="str">
            <v>FC</v>
          </cell>
          <cell r="D1160" t="str">
            <v>N</v>
          </cell>
          <cell r="E1160" t="str">
            <v>X</v>
          </cell>
          <cell r="F1160" t="str">
            <v>OPFHE</v>
          </cell>
          <cell r="G1160">
            <v>36220</v>
          </cell>
        </row>
        <row r="1161">
          <cell r="A1161" t="str">
            <v>136251</v>
          </cell>
          <cell r="B1161" t="str">
            <v>NJ</v>
          </cell>
          <cell r="C1161" t="str">
            <v>FC</v>
          </cell>
          <cell r="D1161" t="str">
            <v>N</v>
          </cell>
          <cell r="E1161" t="str">
            <v>X</v>
          </cell>
          <cell r="F1161" t="str">
            <v>OPFHE</v>
          </cell>
          <cell r="G1161">
            <v>36251</v>
          </cell>
          <cell r="L1161">
            <v>165</v>
          </cell>
        </row>
        <row r="1162">
          <cell r="A1162" t="str">
            <v>136281</v>
          </cell>
          <cell r="B1162" t="str">
            <v>NJ</v>
          </cell>
          <cell r="C1162" t="str">
            <v>FC</v>
          </cell>
          <cell r="D1162" t="str">
            <v>N</v>
          </cell>
          <cell r="E1162" t="str">
            <v>X</v>
          </cell>
          <cell r="F1162" t="str">
            <v>OPFHE</v>
          </cell>
          <cell r="G1162">
            <v>36281</v>
          </cell>
        </row>
        <row r="1163">
          <cell r="A1163" t="str">
            <v>136312</v>
          </cell>
          <cell r="B1163" t="str">
            <v>NJ</v>
          </cell>
          <cell r="C1163" t="str">
            <v>FC</v>
          </cell>
          <cell r="D1163" t="str">
            <v>N</v>
          </cell>
          <cell r="E1163" t="str">
            <v>X</v>
          </cell>
          <cell r="F1163" t="str">
            <v>OPFHE</v>
          </cell>
          <cell r="G1163">
            <v>36312</v>
          </cell>
        </row>
        <row r="1164">
          <cell r="A1164" t="str">
            <v>136342</v>
          </cell>
          <cell r="B1164" t="str">
            <v>NJ</v>
          </cell>
          <cell r="C1164" t="str">
            <v>FC</v>
          </cell>
          <cell r="D1164" t="str">
            <v>N</v>
          </cell>
          <cell r="E1164" t="str">
            <v>X</v>
          </cell>
          <cell r="F1164" t="str">
            <v>OPFHE</v>
          </cell>
          <cell r="G1164">
            <v>36342</v>
          </cell>
        </row>
        <row r="1165">
          <cell r="A1165" t="str">
            <v>136373</v>
          </cell>
          <cell r="B1165" t="str">
            <v>NJ</v>
          </cell>
          <cell r="C1165" t="str">
            <v>FC</v>
          </cell>
          <cell r="D1165" t="str">
            <v>N</v>
          </cell>
          <cell r="E1165" t="str">
            <v>X</v>
          </cell>
          <cell r="F1165" t="str">
            <v>OPFHE</v>
          </cell>
          <cell r="G1165">
            <v>36373</v>
          </cell>
        </row>
        <row r="1166">
          <cell r="A1166" t="str">
            <v>136404</v>
          </cell>
          <cell r="B1166" t="str">
            <v>NJ</v>
          </cell>
          <cell r="C1166" t="str">
            <v>FC</v>
          </cell>
          <cell r="D1166" t="str">
            <v>N</v>
          </cell>
          <cell r="E1166" t="str">
            <v>X</v>
          </cell>
          <cell r="F1166" t="str">
            <v>OPFHE</v>
          </cell>
          <cell r="G1166">
            <v>36404</v>
          </cell>
        </row>
        <row r="1167">
          <cell r="A1167" t="str">
            <v>136434</v>
          </cell>
          <cell r="B1167" t="str">
            <v>NJ</v>
          </cell>
          <cell r="C1167" t="str">
            <v>FC</v>
          </cell>
          <cell r="D1167" t="str">
            <v>N</v>
          </cell>
          <cell r="E1167" t="str">
            <v>X</v>
          </cell>
          <cell r="F1167" t="str">
            <v>OPFHE</v>
          </cell>
          <cell r="G1167">
            <v>36434</v>
          </cell>
        </row>
        <row r="1168">
          <cell r="A1168" t="str">
            <v>136465</v>
          </cell>
          <cell r="B1168" t="str">
            <v>NJ</v>
          </cell>
          <cell r="C1168" t="str">
            <v>FC</v>
          </cell>
          <cell r="D1168" t="str">
            <v>N</v>
          </cell>
          <cell r="E1168" t="str">
            <v>X</v>
          </cell>
          <cell r="F1168" t="str">
            <v>OPFHE</v>
          </cell>
          <cell r="G1168">
            <v>36465</v>
          </cell>
        </row>
        <row r="1169">
          <cell r="A1169" t="str">
            <v>136495</v>
          </cell>
          <cell r="B1169" t="str">
            <v>NJ</v>
          </cell>
          <cell r="C1169" t="str">
            <v>FC</v>
          </cell>
          <cell r="D1169" t="str">
            <v>N</v>
          </cell>
          <cell r="E1169" t="str">
            <v>X</v>
          </cell>
          <cell r="F1169" t="str">
            <v>OPFHE</v>
          </cell>
          <cell r="G1169">
            <v>36495</v>
          </cell>
        </row>
        <row r="1170">
          <cell r="A1170" t="str">
            <v>136526</v>
          </cell>
          <cell r="B1170" t="str">
            <v>NJ</v>
          </cell>
          <cell r="C1170" t="str">
            <v>FC</v>
          </cell>
          <cell r="D1170" t="str">
            <v>N</v>
          </cell>
          <cell r="E1170" t="str">
            <v>X</v>
          </cell>
          <cell r="F1170" t="str">
            <v>OPFHE</v>
          </cell>
          <cell r="G1170">
            <v>36526</v>
          </cell>
        </row>
        <row r="1171">
          <cell r="A1171" t="str">
            <v>136557</v>
          </cell>
          <cell r="B1171" t="str">
            <v>NJ</v>
          </cell>
          <cell r="C1171" t="str">
            <v>FC</v>
          </cell>
          <cell r="D1171" t="str">
            <v>N</v>
          </cell>
          <cell r="E1171" t="str">
            <v>X</v>
          </cell>
          <cell r="F1171" t="str">
            <v>OPFHE</v>
          </cell>
          <cell r="G1171">
            <v>36557</v>
          </cell>
        </row>
        <row r="1172">
          <cell r="A1172" t="str">
            <v>136586</v>
          </cell>
          <cell r="B1172" t="str">
            <v>NJ</v>
          </cell>
          <cell r="C1172" t="str">
            <v>FC</v>
          </cell>
          <cell r="D1172" t="str">
            <v>N</v>
          </cell>
          <cell r="E1172" t="str">
            <v>X</v>
          </cell>
          <cell r="F1172" t="str">
            <v>OPFHE</v>
          </cell>
          <cell r="G1172">
            <v>36586</v>
          </cell>
        </row>
        <row r="1173">
          <cell r="A1173" t="str">
            <v>136617</v>
          </cell>
          <cell r="B1173" t="str">
            <v>NJ</v>
          </cell>
          <cell r="C1173" t="str">
            <v>FC</v>
          </cell>
          <cell r="D1173" t="str">
            <v>N</v>
          </cell>
          <cell r="E1173" t="str">
            <v>X</v>
          </cell>
          <cell r="F1173" t="str">
            <v>OPFHE</v>
          </cell>
          <cell r="G1173">
            <v>36617</v>
          </cell>
        </row>
        <row r="1174">
          <cell r="A1174" t="str">
            <v>136647</v>
          </cell>
          <cell r="B1174" t="str">
            <v>NJ</v>
          </cell>
          <cell r="C1174" t="str">
            <v>FC</v>
          </cell>
          <cell r="D1174" t="str">
            <v>N</v>
          </cell>
          <cell r="E1174" t="str">
            <v>X</v>
          </cell>
          <cell r="F1174" t="str">
            <v>OPFHE</v>
          </cell>
          <cell r="G1174">
            <v>36647</v>
          </cell>
        </row>
        <row r="1175">
          <cell r="A1175" t="str">
            <v>136678</v>
          </cell>
          <cell r="B1175" t="str">
            <v>NJ</v>
          </cell>
          <cell r="C1175" t="str">
            <v>FC</v>
          </cell>
          <cell r="D1175" t="str">
            <v>N</v>
          </cell>
          <cell r="E1175" t="str">
            <v>X</v>
          </cell>
          <cell r="F1175" t="str">
            <v>OPFHE</v>
          </cell>
          <cell r="G1175">
            <v>36678</v>
          </cell>
        </row>
        <row r="1176">
          <cell r="A1176" t="str">
            <v>136708</v>
          </cell>
          <cell r="B1176" t="str">
            <v>NJ</v>
          </cell>
          <cell r="C1176" t="str">
            <v>FC</v>
          </cell>
          <cell r="D1176" t="str">
            <v>N</v>
          </cell>
          <cell r="E1176" t="str">
            <v>X</v>
          </cell>
          <cell r="F1176" t="str">
            <v>OPFHE</v>
          </cell>
          <cell r="G1176">
            <v>36708</v>
          </cell>
        </row>
        <row r="1177">
          <cell r="A1177" t="str">
            <v>136739</v>
          </cell>
          <cell r="B1177" t="str">
            <v>NJ</v>
          </cell>
          <cell r="C1177" t="str">
            <v>FC</v>
          </cell>
          <cell r="D1177" t="str">
            <v>N</v>
          </cell>
          <cell r="E1177" t="str">
            <v>X</v>
          </cell>
          <cell r="F1177" t="str">
            <v>OPFHE</v>
          </cell>
          <cell r="G1177">
            <v>36739</v>
          </cell>
        </row>
        <row r="1178">
          <cell r="A1178" t="str">
            <v>136770</v>
          </cell>
          <cell r="B1178" t="str">
            <v>NJ</v>
          </cell>
          <cell r="C1178" t="str">
            <v>FC</v>
          </cell>
          <cell r="D1178" t="str">
            <v>N</v>
          </cell>
          <cell r="E1178" t="str">
            <v>X</v>
          </cell>
          <cell r="F1178" t="str">
            <v>OPFHE</v>
          </cell>
          <cell r="G1178">
            <v>36770</v>
          </cell>
        </row>
        <row r="1179">
          <cell r="A1179" t="str">
            <v>136800</v>
          </cell>
          <cell r="B1179" t="str">
            <v>NJ</v>
          </cell>
          <cell r="C1179" t="str">
            <v>FC</v>
          </cell>
          <cell r="D1179" t="str">
            <v>N</v>
          </cell>
          <cell r="E1179" t="str">
            <v>X</v>
          </cell>
          <cell r="F1179" t="str">
            <v>OPFHE</v>
          </cell>
          <cell r="G1179">
            <v>36800</v>
          </cell>
          <cell r="AE1179">
            <v>80</v>
          </cell>
        </row>
        <row r="1180">
          <cell r="A1180" t="str">
            <v>136831</v>
          </cell>
          <cell r="B1180" t="str">
            <v>NJ</v>
          </cell>
          <cell r="C1180" t="str">
            <v>FC</v>
          </cell>
          <cell r="D1180" t="str">
            <v>N</v>
          </cell>
          <cell r="E1180" t="str">
            <v>X</v>
          </cell>
          <cell r="F1180" t="str">
            <v>OPFHE</v>
          </cell>
          <cell r="G1180">
            <v>36831</v>
          </cell>
          <cell r="AE1180">
            <v>4957.75</v>
          </cell>
          <cell r="AF1180">
            <v>1769.75</v>
          </cell>
          <cell r="AG1180">
            <v>45</v>
          </cell>
          <cell r="AH1180">
            <v>528.76</v>
          </cell>
          <cell r="AI1180">
            <v>125</v>
          </cell>
        </row>
        <row r="1181">
          <cell r="A1181" t="str">
            <v>136861</v>
          </cell>
          <cell r="B1181" t="str">
            <v>NJ</v>
          </cell>
          <cell r="C1181" t="str">
            <v>FC</v>
          </cell>
          <cell r="D1181" t="str">
            <v>N</v>
          </cell>
          <cell r="E1181" t="str">
            <v>X</v>
          </cell>
          <cell r="F1181" t="str">
            <v>OPFHE</v>
          </cell>
          <cell r="G1181">
            <v>36861</v>
          </cell>
          <cell r="AE1181">
            <v>40</v>
          </cell>
          <cell r="AF1181">
            <v>8716.0300000000007</v>
          </cell>
          <cell r="AG1181">
            <v>1252.75</v>
          </cell>
          <cell r="AH1181">
            <v>637</v>
          </cell>
        </row>
        <row r="1182">
          <cell r="A1182" t="str">
            <v>136892</v>
          </cell>
          <cell r="B1182" t="str">
            <v>NJ</v>
          </cell>
          <cell r="C1182" t="str">
            <v>FC</v>
          </cell>
          <cell r="D1182" t="str">
            <v>N</v>
          </cell>
          <cell r="E1182" t="str">
            <v>X</v>
          </cell>
          <cell r="F1182" t="str">
            <v>OPFHE</v>
          </cell>
          <cell r="G1182">
            <v>36892</v>
          </cell>
          <cell r="AF1182">
            <v>444.25</v>
          </cell>
          <cell r="AG1182">
            <v>9410.75</v>
          </cell>
          <cell r="AH1182">
            <v>3825</v>
          </cell>
          <cell r="AI1182">
            <v>504</v>
          </cell>
          <cell r="AJ1182">
            <v>175</v>
          </cell>
          <cell r="AK1182">
            <v>55</v>
          </cell>
        </row>
        <row r="1183">
          <cell r="A1183" t="str">
            <v>136923</v>
          </cell>
          <cell r="B1183" t="str">
            <v>NJ</v>
          </cell>
          <cell r="C1183" t="str">
            <v>FC</v>
          </cell>
          <cell r="D1183" t="str">
            <v>N</v>
          </cell>
          <cell r="E1183" t="str">
            <v>X</v>
          </cell>
          <cell r="F1183" t="str">
            <v>OPFHE</v>
          </cell>
          <cell r="G1183">
            <v>36923</v>
          </cell>
          <cell r="AG1183">
            <v>590</v>
          </cell>
          <cell r="AH1183">
            <v>11958.41</v>
          </cell>
          <cell r="AI1183">
            <v>4832</v>
          </cell>
          <cell r="AJ1183">
            <v>3185.61</v>
          </cell>
          <cell r="AK1183">
            <v>435</v>
          </cell>
          <cell r="AL1183">
            <v>225</v>
          </cell>
          <cell r="AN1183">
            <v>607</v>
          </cell>
        </row>
        <row r="1184">
          <cell r="A1184" t="str">
            <v>136951</v>
          </cell>
          <cell r="B1184" t="str">
            <v>NJ</v>
          </cell>
          <cell r="C1184" t="str">
            <v>FC</v>
          </cell>
          <cell r="D1184" t="str">
            <v>N</v>
          </cell>
          <cell r="E1184" t="str">
            <v>X</v>
          </cell>
          <cell r="F1184" t="str">
            <v>OPFHE</v>
          </cell>
          <cell r="G1184">
            <v>36951</v>
          </cell>
          <cell r="AI1184">
            <v>17957.099999999999</v>
          </cell>
          <cell r="AJ1184">
            <v>7389.5</v>
          </cell>
          <cell r="AK1184">
            <v>2702.18</v>
          </cell>
          <cell r="AL1184">
            <v>1585</v>
          </cell>
          <cell r="AM1184">
            <v>260</v>
          </cell>
        </row>
        <row r="1185">
          <cell r="A1185" t="str">
            <v>136982</v>
          </cell>
          <cell r="B1185" t="str">
            <v>NJ</v>
          </cell>
          <cell r="C1185" t="str">
            <v>FC</v>
          </cell>
          <cell r="D1185" t="str">
            <v>N</v>
          </cell>
          <cell r="E1185" t="str">
            <v>X</v>
          </cell>
          <cell r="F1185" t="str">
            <v>OPFHE</v>
          </cell>
          <cell r="G1185">
            <v>36982</v>
          </cell>
          <cell r="AI1185">
            <v>560</v>
          </cell>
          <cell r="AJ1185">
            <v>18301.48</v>
          </cell>
          <cell r="AK1185">
            <v>9015.2999999999993</v>
          </cell>
          <cell r="AL1185">
            <v>6261.47</v>
          </cell>
          <cell r="AM1185">
            <v>469.71</v>
          </cell>
          <cell r="AN1185">
            <v>990</v>
          </cell>
        </row>
        <row r="1186">
          <cell r="A1186" t="str">
            <v>137012</v>
          </cell>
          <cell r="B1186" t="str">
            <v>NJ</v>
          </cell>
          <cell r="C1186" t="str">
            <v>FC</v>
          </cell>
          <cell r="D1186" t="str">
            <v>N</v>
          </cell>
          <cell r="E1186" t="str">
            <v>X</v>
          </cell>
          <cell r="F1186" t="str">
            <v>OPFHE</v>
          </cell>
          <cell r="G1186">
            <v>37012</v>
          </cell>
          <cell r="AJ1186">
            <v>1287</v>
          </cell>
          <cell r="AK1186">
            <v>23727.58</v>
          </cell>
          <cell r="AL1186">
            <v>9317</v>
          </cell>
          <cell r="AM1186">
            <v>1034</v>
          </cell>
          <cell r="AN1186">
            <v>3213</v>
          </cell>
        </row>
        <row r="1187">
          <cell r="A1187" t="str">
            <v>137043</v>
          </cell>
          <cell r="B1187" t="str">
            <v>NJ</v>
          </cell>
          <cell r="C1187" t="str">
            <v>FC</v>
          </cell>
          <cell r="D1187" t="str">
            <v>N</v>
          </cell>
          <cell r="E1187" t="str">
            <v>X</v>
          </cell>
          <cell r="F1187" t="str">
            <v>OPFHE</v>
          </cell>
          <cell r="G1187">
            <v>37043</v>
          </cell>
          <cell r="AK1187">
            <v>1448</v>
          </cell>
          <cell r="AL1187">
            <v>23278.85</v>
          </cell>
          <cell r="AM1187">
            <v>8921.77</v>
          </cell>
          <cell r="AN1187">
            <v>2045</v>
          </cell>
        </row>
        <row r="1188">
          <cell r="A1188" t="str">
            <v>137073</v>
          </cell>
          <cell r="B1188" t="str">
            <v>NJ</v>
          </cell>
          <cell r="C1188" t="str">
            <v>FC</v>
          </cell>
          <cell r="D1188" t="str">
            <v>N</v>
          </cell>
          <cell r="E1188" t="str">
            <v>X</v>
          </cell>
          <cell r="F1188" t="str">
            <v>OPFHE</v>
          </cell>
          <cell r="G1188">
            <v>37073</v>
          </cell>
          <cell r="AL1188">
            <v>3764</v>
          </cell>
          <cell r="AM1188">
            <v>23114.799999999999</v>
          </cell>
          <cell r="AN1188">
            <v>7825.85</v>
          </cell>
        </row>
        <row r="1189">
          <cell r="A1189" t="str">
            <v>137104</v>
          </cell>
          <cell r="B1189" t="str">
            <v>NJ</v>
          </cell>
          <cell r="C1189" t="str">
            <v>FC</v>
          </cell>
          <cell r="D1189" t="str">
            <v>N</v>
          </cell>
          <cell r="E1189" t="str">
            <v>X</v>
          </cell>
          <cell r="F1189" t="str">
            <v>OPFHE</v>
          </cell>
          <cell r="G1189">
            <v>37104</v>
          </cell>
          <cell r="AM1189">
            <v>2599</v>
          </cell>
          <cell r="AN1189">
            <v>26540.05</v>
          </cell>
        </row>
        <row r="1190">
          <cell r="A1190" t="str">
            <v>137135</v>
          </cell>
          <cell r="B1190" t="str">
            <v>NJ</v>
          </cell>
          <cell r="C1190" t="str">
            <v>FC</v>
          </cell>
          <cell r="D1190" t="str">
            <v>N</v>
          </cell>
          <cell r="E1190" t="str">
            <v>X</v>
          </cell>
          <cell r="F1190" t="str">
            <v>OPFHE</v>
          </cell>
          <cell r="G1190">
            <v>37135</v>
          </cell>
          <cell r="AN1190">
            <v>5797.25</v>
          </cell>
        </row>
        <row r="1191">
          <cell r="A1191" t="str">
            <v>136161</v>
          </cell>
          <cell r="B1191" t="str">
            <v>NJ</v>
          </cell>
          <cell r="C1191" t="str">
            <v>FC</v>
          </cell>
          <cell r="D1191" t="str">
            <v>N</v>
          </cell>
          <cell r="E1191" t="str">
            <v>X</v>
          </cell>
          <cell r="F1191" t="str">
            <v>OPFHL</v>
          </cell>
          <cell r="G1191">
            <v>36161</v>
          </cell>
          <cell r="I1191">
            <v>8.25</v>
          </cell>
          <cell r="J1191">
            <v>66.72</v>
          </cell>
        </row>
        <row r="1192">
          <cell r="A1192" t="str">
            <v>136192</v>
          </cell>
          <cell r="B1192" t="str">
            <v>NJ</v>
          </cell>
          <cell r="C1192" t="str">
            <v>FC</v>
          </cell>
          <cell r="D1192" t="str">
            <v>N</v>
          </cell>
          <cell r="E1192" t="str">
            <v>X</v>
          </cell>
          <cell r="F1192" t="str">
            <v>OPFHL</v>
          </cell>
          <cell r="G1192">
            <v>36192</v>
          </cell>
        </row>
        <row r="1193">
          <cell r="A1193" t="str">
            <v>136220</v>
          </cell>
          <cell r="B1193" t="str">
            <v>NJ</v>
          </cell>
          <cell r="C1193" t="str">
            <v>FC</v>
          </cell>
          <cell r="D1193" t="str">
            <v>N</v>
          </cell>
          <cell r="E1193" t="str">
            <v>X</v>
          </cell>
          <cell r="F1193" t="str">
            <v>OPFHL</v>
          </cell>
          <cell r="G1193">
            <v>36220</v>
          </cell>
        </row>
        <row r="1194">
          <cell r="A1194" t="str">
            <v>136251</v>
          </cell>
          <cell r="B1194" t="str">
            <v>NJ</v>
          </cell>
          <cell r="C1194" t="str">
            <v>FC</v>
          </cell>
          <cell r="D1194" t="str">
            <v>N</v>
          </cell>
          <cell r="E1194" t="str">
            <v>X</v>
          </cell>
          <cell r="F1194" t="str">
            <v>OPFHL</v>
          </cell>
          <cell r="G1194">
            <v>36251</v>
          </cell>
          <cell r="N1194">
            <v>36</v>
          </cell>
        </row>
        <row r="1195">
          <cell r="A1195" t="str">
            <v>136281</v>
          </cell>
          <cell r="B1195" t="str">
            <v>NJ</v>
          </cell>
          <cell r="C1195" t="str">
            <v>FC</v>
          </cell>
          <cell r="D1195" t="str">
            <v>N</v>
          </cell>
          <cell r="E1195" t="str">
            <v>X</v>
          </cell>
          <cell r="F1195" t="str">
            <v>OPFHL</v>
          </cell>
          <cell r="G1195">
            <v>36281</v>
          </cell>
        </row>
        <row r="1196">
          <cell r="A1196" t="str">
            <v>136312</v>
          </cell>
          <cell r="B1196" t="str">
            <v>NJ</v>
          </cell>
          <cell r="C1196" t="str">
            <v>FC</v>
          </cell>
          <cell r="D1196" t="str">
            <v>N</v>
          </cell>
          <cell r="E1196" t="str">
            <v>X</v>
          </cell>
          <cell r="F1196" t="str">
            <v>OPFHL</v>
          </cell>
          <cell r="G1196">
            <v>36312</v>
          </cell>
          <cell r="O1196">
            <v>30.51</v>
          </cell>
        </row>
        <row r="1197">
          <cell r="A1197" t="str">
            <v>136342</v>
          </cell>
          <cell r="B1197" t="str">
            <v>NJ</v>
          </cell>
          <cell r="C1197" t="str">
            <v>FC</v>
          </cell>
          <cell r="D1197" t="str">
            <v>N</v>
          </cell>
          <cell r="E1197" t="str">
            <v>X</v>
          </cell>
          <cell r="F1197" t="str">
            <v>OPFHL</v>
          </cell>
          <cell r="G1197">
            <v>36342</v>
          </cell>
          <cell r="O1197">
            <v>99.46</v>
          </cell>
        </row>
        <row r="1198">
          <cell r="A1198" t="str">
            <v>136373</v>
          </cell>
          <cell r="B1198" t="str">
            <v>NJ</v>
          </cell>
          <cell r="C1198" t="str">
            <v>FC</v>
          </cell>
          <cell r="D1198" t="str">
            <v>N</v>
          </cell>
          <cell r="E1198" t="str">
            <v>X</v>
          </cell>
          <cell r="F1198" t="str">
            <v>OPFHL</v>
          </cell>
          <cell r="G1198">
            <v>36373</v>
          </cell>
          <cell r="S1198">
            <v>8.91</v>
          </cell>
        </row>
        <row r="1199">
          <cell r="A1199" t="str">
            <v>136404</v>
          </cell>
          <cell r="B1199" t="str">
            <v>NJ</v>
          </cell>
          <cell r="C1199" t="str">
            <v>FC</v>
          </cell>
          <cell r="D1199" t="str">
            <v>N</v>
          </cell>
          <cell r="E1199" t="str">
            <v>X</v>
          </cell>
          <cell r="F1199" t="str">
            <v>OPFHL</v>
          </cell>
          <cell r="G1199">
            <v>36404</v>
          </cell>
          <cell r="R1199">
            <v>108</v>
          </cell>
        </row>
        <row r="1200">
          <cell r="A1200" t="str">
            <v>136434</v>
          </cell>
          <cell r="B1200" t="str">
            <v>NJ</v>
          </cell>
          <cell r="C1200" t="str">
            <v>FC</v>
          </cell>
          <cell r="D1200" t="str">
            <v>N</v>
          </cell>
          <cell r="E1200" t="str">
            <v>X</v>
          </cell>
          <cell r="F1200" t="str">
            <v>OPFHL</v>
          </cell>
          <cell r="G1200">
            <v>36434</v>
          </cell>
          <cell r="R1200">
            <v>49.1</v>
          </cell>
        </row>
        <row r="1201">
          <cell r="A1201" t="str">
            <v>136465</v>
          </cell>
          <cell r="B1201" t="str">
            <v>NJ</v>
          </cell>
          <cell r="C1201" t="str">
            <v>FC</v>
          </cell>
          <cell r="D1201" t="str">
            <v>N</v>
          </cell>
          <cell r="E1201" t="str">
            <v>X</v>
          </cell>
          <cell r="F1201" t="str">
            <v>OPFHL</v>
          </cell>
          <cell r="G1201">
            <v>36465</v>
          </cell>
        </row>
        <row r="1202">
          <cell r="A1202" t="str">
            <v>136495</v>
          </cell>
          <cell r="B1202" t="str">
            <v>NJ</v>
          </cell>
          <cell r="C1202" t="str">
            <v>FC</v>
          </cell>
          <cell r="D1202" t="str">
            <v>N</v>
          </cell>
          <cell r="E1202" t="str">
            <v>X</v>
          </cell>
          <cell r="F1202" t="str">
            <v>OPFHL</v>
          </cell>
          <cell r="G1202">
            <v>36495</v>
          </cell>
        </row>
        <row r="1203">
          <cell r="A1203" t="str">
            <v>136526</v>
          </cell>
          <cell r="B1203" t="str">
            <v>NJ</v>
          </cell>
          <cell r="C1203" t="str">
            <v>FC</v>
          </cell>
          <cell r="D1203" t="str">
            <v>N</v>
          </cell>
          <cell r="E1203" t="str">
            <v>X</v>
          </cell>
          <cell r="F1203" t="str">
            <v>OPFHL</v>
          </cell>
          <cell r="G1203">
            <v>36526</v>
          </cell>
          <cell r="U1203">
            <v>36</v>
          </cell>
        </row>
        <row r="1204">
          <cell r="A1204" t="str">
            <v>136557</v>
          </cell>
          <cell r="B1204" t="str">
            <v>NJ</v>
          </cell>
          <cell r="C1204" t="str">
            <v>FC</v>
          </cell>
          <cell r="D1204" t="str">
            <v>N</v>
          </cell>
          <cell r="E1204" t="str">
            <v>X</v>
          </cell>
          <cell r="F1204" t="str">
            <v>OPFHL</v>
          </cell>
          <cell r="G1204">
            <v>36557</v>
          </cell>
          <cell r="W1204">
            <v>192.5</v>
          </cell>
        </row>
        <row r="1205">
          <cell r="A1205" t="str">
            <v>136586</v>
          </cell>
          <cell r="B1205" t="str">
            <v>NJ</v>
          </cell>
          <cell r="C1205" t="str">
            <v>FC</v>
          </cell>
          <cell r="D1205" t="str">
            <v>N</v>
          </cell>
          <cell r="E1205" t="str">
            <v>X</v>
          </cell>
          <cell r="F1205" t="str">
            <v>OPFHL</v>
          </cell>
          <cell r="G1205">
            <v>36586</v>
          </cell>
          <cell r="V1205">
            <v>65.95</v>
          </cell>
          <cell r="X1205">
            <v>285.91000000000003</v>
          </cell>
        </row>
        <row r="1206">
          <cell r="A1206" t="str">
            <v>136617</v>
          </cell>
          <cell r="B1206" t="str">
            <v>NJ</v>
          </cell>
          <cell r="C1206" t="str">
            <v>FC</v>
          </cell>
          <cell r="D1206" t="str">
            <v>N</v>
          </cell>
          <cell r="E1206" t="str">
            <v>X</v>
          </cell>
          <cell r="F1206" t="str">
            <v>OPFHL</v>
          </cell>
          <cell r="G1206">
            <v>36617</v>
          </cell>
          <cell r="Y1206">
            <v>196.92</v>
          </cell>
        </row>
        <row r="1207">
          <cell r="A1207" t="str">
            <v>136647</v>
          </cell>
          <cell r="B1207" t="str">
            <v>NJ</v>
          </cell>
          <cell r="C1207" t="str">
            <v>FC</v>
          </cell>
          <cell r="D1207" t="str">
            <v>N</v>
          </cell>
          <cell r="E1207" t="str">
            <v>X</v>
          </cell>
          <cell r="F1207" t="str">
            <v>OPFHL</v>
          </cell>
          <cell r="G1207">
            <v>36647</v>
          </cell>
          <cell r="Y1207">
            <v>49.4</v>
          </cell>
          <cell r="Z1207">
            <v>292.39999999999998</v>
          </cell>
        </row>
        <row r="1208">
          <cell r="A1208" t="str">
            <v>136678</v>
          </cell>
          <cell r="B1208" t="str">
            <v>NJ</v>
          </cell>
          <cell r="C1208" t="str">
            <v>FC</v>
          </cell>
          <cell r="D1208" t="str">
            <v>N</v>
          </cell>
          <cell r="E1208" t="str">
            <v>X</v>
          </cell>
          <cell r="F1208" t="str">
            <v>OPFHL</v>
          </cell>
          <cell r="G1208">
            <v>36678</v>
          </cell>
          <cell r="Z1208">
            <v>5.4</v>
          </cell>
          <cell r="AC1208">
            <v>52.2</v>
          </cell>
        </row>
        <row r="1209">
          <cell r="A1209" t="str">
            <v>136708</v>
          </cell>
          <cell r="B1209" t="str">
            <v>NJ</v>
          </cell>
          <cell r="C1209" t="str">
            <v>FC</v>
          </cell>
          <cell r="D1209" t="str">
            <v>N</v>
          </cell>
          <cell r="E1209" t="str">
            <v>X</v>
          </cell>
          <cell r="F1209" t="str">
            <v>OPFHL</v>
          </cell>
          <cell r="G1209">
            <v>36708</v>
          </cell>
        </row>
        <row r="1210">
          <cell r="A1210" t="str">
            <v>136739</v>
          </cell>
          <cell r="B1210" t="str">
            <v>NJ</v>
          </cell>
          <cell r="C1210" t="str">
            <v>FC</v>
          </cell>
          <cell r="D1210" t="str">
            <v>N</v>
          </cell>
          <cell r="E1210" t="str">
            <v>X</v>
          </cell>
          <cell r="F1210" t="str">
            <v>OPFHL</v>
          </cell>
          <cell r="G1210">
            <v>36739</v>
          </cell>
        </row>
        <row r="1211">
          <cell r="A1211" t="str">
            <v>136770</v>
          </cell>
          <cell r="B1211" t="str">
            <v>NJ</v>
          </cell>
          <cell r="C1211" t="str">
            <v>FC</v>
          </cell>
          <cell r="D1211" t="str">
            <v>N</v>
          </cell>
          <cell r="E1211" t="str">
            <v>X</v>
          </cell>
          <cell r="F1211" t="str">
            <v>OPFHL</v>
          </cell>
          <cell r="G1211">
            <v>36770</v>
          </cell>
        </row>
        <row r="1212">
          <cell r="A1212" t="str">
            <v>136800</v>
          </cell>
          <cell r="B1212" t="str">
            <v>NJ</v>
          </cell>
          <cell r="C1212" t="str">
            <v>FC</v>
          </cell>
          <cell r="D1212" t="str">
            <v>N</v>
          </cell>
          <cell r="E1212" t="str">
            <v>X</v>
          </cell>
          <cell r="F1212" t="str">
            <v>OPFHL</v>
          </cell>
          <cell r="G1212">
            <v>36800</v>
          </cell>
          <cell r="AD1212">
            <v>55.25</v>
          </cell>
        </row>
        <row r="1213">
          <cell r="A1213" t="str">
            <v>136831</v>
          </cell>
          <cell r="B1213" t="str">
            <v>NJ</v>
          </cell>
          <cell r="C1213" t="str">
            <v>FC</v>
          </cell>
          <cell r="D1213" t="str">
            <v>N</v>
          </cell>
          <cell r="E1213" t="str">
            <v>X</v>
          </cell>
          <cell r="F1213" t="str">
            <v>OPFHL</v>
          </cell>
          <cell r="G1213">
            <v>36831</v>
          </cell>
          <cell r="AD1213">
            <v>466.2</v>
          </cell>
          <cell r="AE1213">
            <v>1593.35</v>
          </cell>
          <cell r="AF1213">
            <v>281.57</v>
          </cell>
          <cell r="AG1213">
            <v>72.349999999999994</v>
          </cell>
          <cell r="AH1213">
            <v>31.89</v>
          </cell>
          <cell r="AI1213">
            <v>81.3</v>
          </cell>
          <cell r="AJ1213">
            <v>185.6</v>
          </cell>
        </row>
        <row r="1214">
          <cell r="A1214" t="str">
            <v>136861</v>
          </cell>
          <cell r="B1214" t="str">
            <v>NJ</v>
          </cell>
          <cell r="C1214" t="str">
            <v>FC</v>
          </cell>
          <cell r="D1214" t="str">
            <v>N</v>
          </cell>
          <cell r="E1214" t="str">
            <v>X</v>
          </cell>
          <cell r="F1214" t="str">
            <v>OPFHL</v>
          </cell>
          <cell r="G1214">
            <v>36861</v>
          </cell>
          <cell r="AE1214">
            <v>67.67</v>
          </cell>
          <cell r="AF1214">
            <v>2845.54</v>
          </cell>
          <cell r="AG1214">
            <v>796.72</v>
          </cell>
          <cell r="AH1214">
            <v>1107.3599999999999</v>
          </cell>
          <cell r="AI1214">
            <v>695.29</v>
          </cell>
          <cell r="AJ1214">
            <v>178.1</v>
          </cell>
          <cell r="AL1214">
            <v>33.5</v>
          </cell>
          <cell r="AN1214">
            <v>28.08</v>
          </cell>
        </row>
        <row r="1215">
          <cell r="A1215" t="str">
            <v>136892</v>
          </cell>
          <cell r="B1215" t="str">
            <v>NJ</v>
          </cell>
          <cell r="C1215" t="str">
            <v>FC</v>
          </cell>
          <cell r="D1215" t="str">
            <v>N</v>
          </cell>
          <cell r="E1215" t="str">
            <v>X</v>
          </cell>
          <cell r="F1215" t="str">
            <v>OPFHL</v>
          </cell>
          <cell r="G1215">
            <v>36892</v>
          </cell>
          <cell r="AF1215">
            <v>3528.94</v>
          </cell>
          <cell r="AG1215">
            <v>11503.59</v>
          </cell>
          <cell r="AH1215">
            <v>2269.37</v>
          </cell>
          <cell r="AI1215">
            <v>1443.73</v>
          </cell>
          <cell r="AJ1215">
            <v>1533.67</v>
          </cell>
          <cell r="AL1215">
            <v>242</v>
          </cell>
          <cell r="AN1215">
            <v>121.05</v>
          </cell>
        </row>
        <row r="1216">
          <cell r="A1216" t="str">
            <v>136923</v>
          </cell>
          <cell r="B1216" t="str">
            <v>NJ</v>
          </cell>
          <cell r="C1216" t="str">
            <v>FC</v>
          </cell>
          <cell r="D1216" t="str">
            <v>N</v>
          </cell>
          <cell r="E1216" t="str">
            <v>X</v>
          </cell>
          <cell r="F1216" t="str">
            <v>OPFHL</v>
          </cell>
          <cell r="G1216">
            <v>36923</v>
          </cell>
          <cell r="AG1216">
            <v>5553.4799999999723</v>
          </cell>
          <cell r="AH1216">
            <v>14570.69</v>
          </cell>
          <cell r="AI1216">
            <v>3694.96</v>
          </cell>
          <cell r="AJ1216">
            <v>2688.34</v>
          </cell>
          <cell r="AK1216">
            <v>364.19</v>
          </cell>
          <cell r="AL1216">
            <v>236.22</v>
          </cell>
          <cell r="AM1216">
            <v>114.9</v>
          </cell>
          <cell r="AN1216">
            <v>41.49</v>
          </cell>
        </row>
        <row r="1217">
          <cell r="A1217" t="str">
            <v>136951</v>
          </cell>
          <cell r="B1217" t="str">
            <v>NJ</v>
          </cell>
          <cell r="C1217" t="str">
            <v>FC</v>
          </cell>
          <cell r="D1217" t="str">
            <v>N</v>
          </cell>
          <cell r="E1217" t="str">
            <v>X</v>
          </cell>
          <cell r="F1217" t="str">
            <v>OPFHL</v>
          </cell>
          <cell r="G1217">
            <v>36951</v>
          </cell>
          <cell r="AH1217">
            <v>7633.3299999999726</v>
          </cell>
          <cell r="AI1217">
            <v>19008.400000000001</v>
          </cell>
          <cell r="AJ1217">
            <v>9714.0799999999763</v>
          </cell>
          <cell r="AK1217">
            <v>2034.4</v>
          </cell>
          <cell r="AL1217">
            <v>1022.02</v>
          </cell>
          <cell r="AM1217">
            <v>105.1</v>
          </cell>
          <cell r="AN1217">
            <v>349.83</v>
          </cell>
        </row>
        <row r="1218">
          <cell r="A1218" t="str">
            <v>136982</v>
          </cell>
          <cell r="B1218" t="str">
            <v>NJ</v>
          </cell>
          <cell r="C1218" t="str">
            <v>FC</v>
          </cell>
          <cell r="D1218" t="str">
            <v>N</v>
          </cell>
          <cell r="E1218" t="str">
            <v>X</v>
          </cell>
          <cell r="F1218" t="str">
            <v>OPFHL</v>
          </cell>
          <cell r="G1218">
            <v>36982</v>
          </cell>
          <cell r="AI1218">
            <v>7644.699999999968</v>
          </cell>
          <cell r="AJ1218">
            <v>35139.949999999997</v>
          </cell>
          <cell r="AK1218">
            <v>5449.19</v>
          </cell>
          <cell r="AL1218">
            <v>3254.64</v>
          </cell>
          <cell r="AM1218">
            <v>556.51</v>
          </cell>
          <cell r="AN1218">
            <v>112.73</v>
          </cell>
        </row>
        <row r="1219">
          <cell r="A1219" t="str">
            <v>137012</v>
          </cell>
          <cell r="B1219" t="str">
            <v>NJ</v>
          </cell>
          <cell r="C1219" t="str">
            <v>FC</v>
          </cell>
          <cell r="D1219" t="str">
            <v>N</v>
          </cell>
          <cell r="E1219" t="str">
            <v>X</v>
          </cell>
          <cell r="F1219" t="str">
            <v>OPFHL</v>
          </cell>
          <cell r="G1219">
            <v>37012</v>
          </cell>
          <cell r="AJ1219">
            <v>15906.41</v>
          </cell>
          <cell r="AK1219">
            <v>27902.78</v>
          </cell>
          <cell r="AL1219">
            <v>6108.74</v>
          </cell>
          <cell r="AM1219">
            <v>34855.83</v>
          </cell>
          <cell r="AN1219">
            <v>1582.44</v>
          </cell>
        </row>
        <row r="1220">
          <cell r="A1220" t="str">
            <v>137043</v>
          </cell>
          <cell r="B1220" t="str">
            <v>NJ</v>
          </cell>
          <cell r="C1220" t="str">
            <v>FC</v>
          </cell>
          <cell r="D1220" t="str">
            <v>N</v>
          </cell>
          <cell r="E1220" t="str">
            <v>X</v>
          </cell>
          <cell r="F1220" t="str">
            <v>OPFHL</v>
          </cell>
          <cell r="G1220">
            <v>37043</v>
          </cell>
          <cell r="AK1220">
            <v>14053.61</v>
          </cell>
          <cell r="AL1220">
            <v>37072.200000000084</v>
          </cell>
          <cell r="AM1220">
            <v>9523.86</v>
          </cell>
          <cell r="AN1220">
            <v>4647.13</v>
          </cell>
        </row>
        <row r="1221">
          <cell r="A1221" t="str">
            <v>137073</v>
          </cell>
          <cell r="B1221" t="str">
            <v>NJ</v>
          </cell>
          <cell r="C1221" t="str">
            <v>FC</v>
          </cell>
          <cell r="D1221" t="str">
            <v>N</v>
          </cell>
          <cell r="E1221" t="str">
            <v>X</v>
          </cell>
          <cell r="F1221" t="str">
            <v>OPFHL</v>
          </cell>
          <cell r="G1221">
            <v>37073</v>
          </cell>
          <cell r="AL1221">
            <v>14171.74</v>
          </cell>
          <cell r="AM1221">
            <v>37326.420000000086</v>
          </cell>
          <cell r="AN1221">
            <v>8876.809999999994</v>
          </cell>
        </row>
        <row r="1222">
          <cell r="A1222" t="str">
            <v>137104</v>
          </cell>
          <cell r="B1222" t="str">
            <v>NJ</v>
          </cell>
          <cell r="C1222" t="str">
            <v>FC</v>
          </cell>
          <cell r="D1222" t="str">
            <v>N</v>
          </cell>
          <cell r="E1222" t="str">
            <v>X</v>
          </cell>
          <cell r="F1222" t="str">
            <v>OPFHL</v>
          </cell>
          <cell r="G1222">
            <v>37104</v>
          </cell>
          <cell r="AM1222">
            <v>18220.270000000062</v>
          </cell>
          <cell r="AN1222">
            <v>43061.460000000225</v>
          </cell>
        </row>
        <row r="1223">
          <cell r="A1223" t="str">
            <v>137135</v>
          </cell>
          <cell r="B1223" t="str">
            <v>NJ</v>
          </cell>
          <cell r="C1223" t="str">
            <v>FC</v>
          </cell>
          <cell r="D1223" t="str">
            <v>N</v>
          </cell>
          <cell r="E1223" t="str">
            <v>X</v>
          </cell>
          <cell r="F1223" t="str">
            <v>OPFHL</v>
          </cell>
          <cell r="G1223">
            <v>37135</v>
          </cell>
          <cell r="AN1223">
            <v>22360.86</v>
          </cell>
        </row>
        <row r="1224">
          <cell r="A1224" t="str">
            <v>136161</v>
          </cell>
          <cell r="B1224" t="str">
            <v>NJ</v>
          </cell>
          <cell r="C1224" t="str">
            <v>FC</v>
          </cell>
          <cell r="D1224" t="str">
            <v>N</v>
          </cell>
          <cell r="E1224" t="str">
            <v>X</v>
          </cell>
          <cell r="F1224" t="str">
            <v>OPFHO</v>
          </cell>
          <cell r="G1224">
            <v>36161</v>
          </cell>
        </row>
        <row r="1225">
          <cell r="A1225" t="str">
            <v>136192</v>
          </cell>
          <cell r="B1225" t="str">
            <v>NJ</v>
          </cell>
          <cell r="C1225" t="str">
            <v>FC</v>
          </cell>
          <cell r="D1225" t="str">
            <v>N</v>
          </cell>
          <cell r="E1225" t="str">
            <v>X</v>
          </cell>
          <cell r="F1225" t="str">
            <v>OPFHO</v>
          </cell>
          <cell r="G1225">
            <v>36192</v>
          </cell>
        </row>
        <row r="1226">
          <cell r="A1226" t="str">
            <v>136220</v>
          </cell>
          <cell r="B1226" t="str">
            <v>NJ</v>
          </cell>
          <cell r="C1226" t="str">
            <v>FC</v>
          </cell>
          <cell r="D1226" t="str">
            <v>N</v>
          </cell>
          <cell r="E1226" t="str">
            <v>X</v>
          </cell>
          <cell r="F1226" t="str">
            <v>OPFHO</v>
          </cell>
          <cell r="G1226">
            <v>36220</v>
          </cell>
        </row>
        <row r="1227">
          <cell r="A1227" t="str">
            <v>136251</v>
          </cell>
          <cell r="B1227" t="str">
            <v>NJ</v>
          </cell>
          <cell r="C1227" t="str">
            <v>FC</v>
          </cell>
          <cell r="D1227" t="str">
            <v>N</v>
          </cell>
          <cell r="E1227" t="str">
            <v>X</v>
          </cell>
          <cell r="F1227" t="str">
            <v>OPFHO</v>
          </cell>
          <cell r="G1227">
            <v>36251</v>
          </cell>
        </row>
        <row r="1228">
          <cell r="A1228" t="str">
            <v>136281</v>
          </cell>
          <cell r="B1228" t="str">
            <v>NJ</v>
          </cell>
          <cell r="C1228" t="str">
            <v>FC</v>
          </cell>
          <cell r="D1228" t="str">
            <v>N</v>
          </cell>
          <cell r="E1228" t="str">
            <v>X</v>
          </cell>
          <cell r="F1228" t="str">
            <v>OPFHO</v>
          </cell>
          <cell r="G1228">
            <v>36281</v>
          </cell>
        </row>
        <row r="1229">
          <cell r="A1229" t="str">
            <v>136312</v>
          </cell>
          <cell r="B1229" t="str">
            <v>NJ</v>
          </cell>
          <cell r="C1229" t="str">
            <v>FC</v>
          </cell>
          <cell r="D1229" t="str">
            <v>N</v>
          </cell>
          <cell r="E1229" t="str">
            <v>X</v>
          </cell>
          <cell r="F1229" t="str">
            <v>OPFHO</v>
          </cell>
          <cell r="G1229">
            <v>36312</v>
          </cell>
        </row>
        <row r="1230">
          <cell r="A1230" t="str">
            <v>136342</v>
          </cell>
          <cell r="B1230" t="str">
            <v>NJ</v>
          </cell>
          <cell r="C1230" t="str">
            <v>FC</v>
          </cell>
          <cell r="D1230" t="str">
            <v>N</v>
          </cell>
          <cell r="E1230" t="str">
            <v>X</v>
          </cell>
          <cell r="F1230" t="str">
            <v>OPFHO</v>
          </cell>
          <cell r="G1230">
            <v>36342</v>
          </cell>
        </row>
        <row r="1231">
          <cell r="A1231" t="str">
            <v>136373</v>
          </cell>
          <cell r="B1231" t="str">
            <v>NJ</v>
          </cell>
          <cell r="C1231" t="str">
            <v>FC</v>
          </cell>
          <cell r="D1231" t="str">
            <v>N</v>
          </cell>
          <cell r="E1231" t="str">
            <v>X</v>
          </cell>
          <cell r="F1231" t="str">
            <v>OPFHO</v>
          </cell>
          <cell r="G1231">
            <v>36373</v>
          </cell>
        </row>
        <row r="1232">
          <cell r="A1232" t="str">
            <v>136404</v>
          </cell>
          <cell r="B1232" t="str">
            <v>NJ</v>
          </cell>
          <cell r="C1232" t="str">
            <v>FC</v>
          </cell>
          <cell r="D1232" t="str">
            <v>N</v>
          </cell>
          <cell r="E1232" t="str">
            <v>X</v>
          </cell>
          <cell r="F1232" t="str">
            <v>OPFHO</v>
          </cell>
          <cell r="G1232">
            <v>36404</v>
          </cell>
        </row>
        <row r="1233">
          <cell r="A1233" t="str">
            <v>136434</v>
          </cell>
          <cell r="B1233" t="str">
            <v>NJ</v>
          </cell>
          <cell r="C1233" t="str">
            <v>FC</v>
          </cell>
          <cell r="D1233" t="str">
            <v>N</v>
          </cell>
          <cell r="E1233" t="str">
            <v>X</v>
          </cell>
          <cell r="F1233" t="str">
            <v>OPFHO</v>
          </cell>
          <cell r="G1233">
            <v>36434</v>
          </cell>
        </row>
        <row r="1234">
          <cell r="A1234" t="str">
            <v>136465</v>
          </cell>
          <cell r="B1234" t="str">
            <v>NJ</v>
          </cell>
          <cell r="C1234" t="str">
            <v>FC</v>
          </cell>
          <cell r="D1234" t="str">
            <v>N</v>
          </cell>
          <cell r="E1234" t="str">
            <v>X</v>
          </cell>
          <cell r="F1234" t="str">
            <v>OPFHO</v>
          </cell>
          <cell r="G1234">
            <v>36465</v>
          </cell>
        </row>
        <row r="1235">
          <cell r="A1235" t="str">
            <v>136495</v>
          </cell>
          <cell r="B1235" t="str">
            <v>NJ</v>
          </cell>
          <cell r="C1235" t="str">
            <v>FC</v>
          </cell>
          <cell r="D1235" t="str">
            <v>N</v>
          </cell>
          <cell r="E1235" t="str">
            <v>X</v>
          </cell>
          <cell r="F1235" t="str">
            <v>OPFHO</v>
          </cell>
          <cell r="G1235">
            <v>36495</v>
          </cell>
        </row>
        <row r="1236">
          <cell r="A1236" t="str">
            <v>136526</v>
          </cell>
          <cell r="B1236" t="str">
            <v>NJ</v>
          </cell>
          <cell r="C1236" t="str">
            <v>FC</v>
          </cell>
          <cell r="D1236" t="str">
            <v>N</v>
          </cell>
          <cell r="E1236" t="str">
            <v>X</v>
          </cell>
          <cell r="F1236" t="str">
            <v>OPFHO</v>
          </cell>
          <cell r="G1236">
            <v>36526</v>
          </cell>
          <cell r="X1236">
            <v>7.0000000000000007E-2</v>
          </cell>
        </row>
        <row r="1237">
          <cell r="A1237" t="str">
            <v>136557</v>
          </cell>
          <cell r="B1237" t="str">
            <v>NJ</v>
          </cell>
          <cell r="C1237" t="str">
            <v>FC</v>
          </cell>
          <cell r="D1237" t="str">
            <v>N</v>
          </cell>
          <cell r="E1237" t="str">
            <v>X</v>
          </cell>
          <cell r="F1237" t="str">
            <v>OPFHO</v>
          </cell>
          <cell r="G1237">
            <v>36557</v>
          </cell>
        </row>
        <row r="1238">
          <cell r="A1238" t="str">
            <v>136586</v>
          </cell>
          <cell r="B1238" t="str">
            <v>NJ</v>
          </cell>
          <cell r="C1238" t="str">
            <v>FC</v>
          </cell>
          <cell r="D1238" t="str">
            <v>N</v>
          </cell>
          <cell r="E1238" t="str">
            <v>X</v>
          </cell>
          <cell r="F1238" t="str">
            <v>OPFHO</v>
          </cell>
          <cell r="G1238">
            <v>36586</v>
          </cell>
          <cell r="Z1238">
            <v>0.01</v>
          </cell>
        </row>
        <row r="1239">
          <cell r="A1239" t="str">
            <v>136617</v>
          </cell>
          <cell r="B1239" t="str">
            <v>NJ</v>
          </cell>
          <cell r="C1239" t="str">
            <v>FC</v>
          </cell>
          <cell r="D1239" t="str">
            <v>N</v>
          </cell>
          <cell r="E1239" t="str">
            <v>X</v>
          </cell>
          <cell r="F1239" t="str">
            <v>OPFHO</v>
          </cell>
          <cell r="G1239">
            <v>36617</v>
          </cell>
        </row>
        <row r="1240">
          <cell r="A1240" t="str">
            <v>136647</v>
          </cell>
          <cell r="B1240" t="str">
            <v>NJ</v>
          </cell>
          <cell r="C1240" t="str">
            <v>FC</v>
          </cell>
          <cell r="D1240" t="str">
            <v>N</v>
          </cell>
          <cell r="E1240" t="str">
            <v>X</v>
          </cell>
          <cell r="F1240" t="str">
            <v>OPFHO</v>
          </cell>
          <cell r="G1240">
            <v>36647</v>
          </cell>
          <cell r="X1240">
            <v>17.54</v>
          </cell>
        </row>
        <row r="1241">
          <cell r="A1241" t="str">
            <v>136678</v>
          </cell>
          <cell r="B1241" t="str">
            <v>NJ</v>
          </cell>
          <cell r="C1241" t="str">
            <v>FC</v>
          </cell>
          <cell r="D1241" t="str">
            <v>N</v>
          </cell>
          <cell r="E1241" t="str">
            <v>X</v>
          </cell>
          <cell r="F1241" t="str">
            <v>OPFHO</v>
          </cell>
          <cell r="G1241">
            <v>36678</v>
          </cell>
        </row>
        <row r="1242">
          <cell r="A1242" t="str">
            <v>136708</v>
          </cell>
          <cell r="B1242" t="str">
            <v>NJ</v>
          </cell>
          <cell r="C1242" t="str">
            <v>FC</v>
          </cell>
          <cell r="D1242" t="str">
            <v>N</v>
          </cell>
          <cell r="E1242" t="str">
            <v>X</v>
          </cell>
          <cell r="F1242" t="str">
            <v>OPFHO</v>
          </cell>
          <cell r="G1242">
            <v>36708</v>
          </cell>
        </row>
        <row r="1243">
          <cell r="A1243" t="str">
            <v>136739</v>
          </cell>
          <cell r="B1243" t="str">
            <v>NJ</v>
          </cell>
          <cell r="C1243" t="str">
            <v>FC</v>
          </cell>
          <cell r="D1243" t="str">
            <v>N</v>
          </cell>
          <cell r="E1243" t="str">
            <v>X</v>
          </cell>
          <cell r="F1243" t="str">
            <v>OPFHO</v>
          </cell>
          <cell r="G1243">
            <v>36739</v>
          </cell>
        </row>
        <row r="1244">
          <cell r="A1244" t="str">
            <v>136770</v>
          </cell>
          <cell r="B1244" t="str">
            <v>NJ</v>
          </cell>
          <cell r="C1244" t="str">
            <v>FC</v>
          </cell>
          <cell r="D1244" t="str">
            <v>N</v>
          </cell>
          <cell r="E1244" t="str">
            <v>X</v>
          </cell>
          <cell r="F1244" t="str">
            <v>OPFHO</v>
          </cell>
          <cell r="G1244">
            <v>36770</v>
          </cell>
        </row>
        <row r="1245">
          <cell r="A1245" t="str">
            <v>136800</v>
          </cell>
          <cell r="B1245" t="str">
            <v>NJ</v>
          </cell>
          <cell r="C1245" t="str">
            <v>FC</v>
          </cell>
          <cell r="D1245" t="str">
            <v>N</v>
          </cell>
          <cell r="E1245" t="str">
            <v>X</v>
          </cell>
          <cell r="F1245" t="str">
            <v>OPFHO</v>
          </cell>
          <cell r="G1245">
            <v>36800</v>
          </cell>
          <cell r="AD1245">
            <v>62.05</v>
          </cell>
          <cell r="AE1245">
            <v>34</v>
          </cell>
          <cell r="AF1245">
            <v>734.4</v>
          </cell>
        </row>
        <row r="1246">
          <cell r="A1246" t="str">
            <v>136831</v>
          </cell>
          <cell r="B1246" t="str">
            <v>NJ</v>
          </cell>
          <cell r="C1246" t="str">
            <v>FC</v>
          </cell>
          <cell r="D1246" t="str">
            <v>N</v>
          </cell>
          <cell r="E1246" t="str">
            <v>X</v>
          </cell>
          <cell r="F1246" t="str">
            <v>OPFHO</v>
          </cell>
          <cell r="G1246">
            <v>36831</v>
          </cell>
          <cell r="AD1246">
            <v>107.85</v>
          </cell>
          <cell r="AE1246">
            <v>929.5</v>
          </cell>
          <cell r="AH1246">
            <v>0.12</v>
          </cell>
          <cell r="AI1246">
            <v>8.69</v>
          </cell>
          <cell r="AM1246">
            <v>249.05</v>
          </cell>
        </row>
        <row r="1247">
          <cell r="A1247" t="str">
            <v>136861</v>
          </cell>
          <cell r="B1247" t="str">
            <v>NJ</v>
          </cell>
          <cell r="C1247" t="str">
            <v>FC</v>
          </cell>
          <cell r="D1247" t="str">
            <v>N</v>
          </cell>
          <cell r="E1247" t="str">
            <v>X</v>
          </cell>
          <cell r="F1247" t="str">
            <v>OPFHO</v>
          </cell>
          <cell r="G1247">
            <v>36861</v>
          </cell>
          <cell r="AF1247">
            <v>67.73</v>
          </cell>
          <cell r="AG1247">
            <v>5.68</v>
          </cell>
          <cell r="AH1247">
            <v>242.25</v>
          </cell>
          <cell r="AI1247">
            <v>562.22</v>
          </cell>
          <cell r="AN1247">
            <v>11.28</v>
          </cell>
        </row>
        <row r="1248">
          <cell r="A1248" t="str">
            <v>136892</v>
          </cell>
          <cell r="B1248" t="str">
            <v>NJ</v>
          </cell>
          <cell r="C1248" t="str">
            <v>FC</v>
          </cell>
          <cell r="D1248" t="str">
            <v>N</v>
          </cell>
          <cell r="E1248" t="str">
            <v>X</v>
          </cell>
          <cell r="F1248" t="str">
            <v>OPFHO</v>
          </cell>
          <cell r="G1248">
            <v>36892</v>
          </cell>
          <cell r="AF1248">
            <v>128.80000000000001</v>
          </cell>
          <cell r="AG1248">
            <v>4403.51</v>
          </cell>
          <cell r="AH1248">
            <v>4876.8599999999997</v>
          </cell>
          <cell r="AI1248">
            <v>455.68</v>
          </cell>
          <cell r="AJ1248">
            <v>681.4</v>
          </cell>
          <cell r="AK1248">
            <v>793.55</v>
          </cell>
          <cell r="AL1248">
            <v>1000.7</v>
          </cell>
          <cell r="AN1248">
            <v>38.83</v>
          </cell>
        </row>
        <row r="1249">
          <cell r="A1249" t="str">
            <v>136923</v>
          </cell>
          <cell r="B1249" t="str">
            <v>NJ</v>
          </cell>
          <cell r="C1249" t="str">
            <v>FC</v>
          </cell>
          <cell r="D1249" t="str">
            <v>N</v>
          </cell>
          <cell r="E1249" t="str">
            <v>X</v>
          </cell>
          <cell r="F1249" t="str">
            <v>OPFHO</v>
          </cell>
          <cell r="G1249">
            <v>36923</v>
          </cell>
          <cell r="AG1249">
            <v>37.4</v>
          </cell>
          <cell r="AH1249">
            <v>8445.48</v>
          </cell>
          <cell r="AI1249">
            <v>1579.17</v>
          </cell>
          <cell r="AJ1249">
            <v>22.52</v>
          </cell>
          <cell r="AK1249">
            <v>276.92</v>
          </cell>
          <cell r="AN1249">
            <v>77.930000000000007</v>
          </cell>
        </row>
        <row r="1250">
          <cell r="A1250" t="str">
            <v>136951</v>
          </cell>
          <cell r="B1250" t="str">
            <v>NJ</v>
          </cell>
          <cell r="C1250" t="str">
            <v>FC</v>
          </cell>
          <cell r="D1250" t="str">
            <v>N</v>
          </cell>
          <cell r="E1250" t="str">
            <v>X</v>
          </cell>
          <cell r="F1250" t="str">
            <v>OPFHO</v>
          </cell>
          <cell r="G1250">
            <v>36951</v>
          </cell>
          <cell r="AH1250">
            <v>597.61</v>
          </cell>
          <cell r="AI1250">
            <v>8306.76</v>
          </cell>
          <cell r="AJ1250">
            <v>3765.36</v>
          </cell>
          <cell r="AK1250">
            <v>2756.9</v>
          </cell>
          <cell r="AL1250">
            <v>180.6</v>
          </cell>
          <cell r="AN1250">
            <v>171.92</v>
          </cell>
        </row>
        <row r="1251">
          <cell r="A1251" t="str">
            <v>136982</v>
          </cell>
          <cell r="B1251" t="str">
            <v>NJ</v>
          </cell>
          <cell r="C1251" t="str">
            <v>FC</v>
          </cell>
          <cell r="D1251" t="str">
            <v>N</v>
          </cell>
          <cell r="E1251" t="str">
            <v>X</v>
          </cell>
          <cell r="F1251" t="str">
            <v>OPFHO</v>
          </cell>
          <cell r="G1251">
            <v>36982</v>
          </cell>
          <cell r="AI1251">
            <v>180.35</v>
          </cell>
          <cell r="AJ1251">
            <v>12989.78</v>
          </cell>
          <cell r="AK1251">
            <v>4773.18</v>
          </cell>
          <cell r="AL1251">
            <v>2178.9499999999998</v>
          </cell>
          <cell r="AM1251">
            <v>51.59</v>
          </cell>
          <cell r="AN1251">
            <v>75.150000000000006</v>
          </cell>
        </row>
        <row r="1252">
          <cell r="A1252" t="str">
            <v>137012</v>
          </cell>
          <cell r="B1252" t="str">
            <v>NJ</v>
          </cell>
          <cell r="C1252" t="str">
            <v>FC</v>
          </cell>
          <cell r="D1252" t="str">
            <v>N</v>
          </cell>
          <cell r="E1252" t="str">
            <v>X</v>
          </cell>
          <cell r="F1252" t="str">
            <v>OPFHO</v>
          </cell>
          <cell r="G1252">
            <v>37012</v>
          </cell>
          <cell r="AJ1252">
            <v>3613.44</v>
          </cell>
          <cell r="AK1252">
            <v>18819.849999999999</v>
          </cell>
          <cell r="AL1252">
            <v>5731.43</v>
          </cell>
          <cell r="AM1252">
            <v>692.05</v>
          </cell>
          <cell r="AN1252">
            <v>3936.63</v>
          </cell>
        </row>
        <row r="1253">
          <cell r="A1253" t="str">
            <v>137043</v>
          </cell>
          <cell r="B1253" t="str">
            <v>NJ</v>
          </cell>
          <cell r="C1253" t="str">
            <v>FC</v>
          </cell>
          <cell r="D1253" t="str">
            <v>N</v>
          </cell>
          <cell r="E1253" t="str">
            <v>X</v>
          </cell>
          <cell r="F1253" t="str">
            <v>OPFHO</v>
          </cell>
          <cell r="G1253">
            <v>37043</v>
          </cell>
          <cell r="AK1253">
            <v>878.35</v>
          </cell>
          <cell r="AL1253">
            <v>15167.43</v>
          </cell>
          <cell r="AM1253">
            <v>4248.74</v>
          </cell>
          <cell r="AN1253">
            <v>8182.79</v>
          </cell>
        </row>
        <row r="1254">
          <cell r="A1254" t="str">
            <v>137073</v>
          </cell>
          <cell r="B1254" t="str">
            <v>NJ</v>
          </cell>
          <cell r="C1254" t="str">
            <v>FC</v>
          </cell>
          <cell r="D1254" t="str">
            <v>N</v>
          </cell>
          <cell r="E1254" t="str">
            <v>X</v>
          </cell>
          <cell r="F1254" t="str">
            <v>OPFHO</v>
          </cell>
          <cell r="G1254">
            <v>37073</v>
          </cell>
          <cell r="AL1254">
            <v>3678.88</v>
          </cell>
          <cell r="AM1254">
            <v>15142.86</v>
          </cell>
          <cell r="AN1254">
            <v>7300.1</v>
          </cell>
        </row>
        <row r="1255">
          <cell r="A1255" t="str">
            <v>137104</v>
          </cell>
          <cell r="B1255" t="str">
            <v>NJ</v>
          </cell>
          <cell r="C1255" t="str">
            <v>FC</v>
          </cell>
          <cell r="D1255" t="str">
            <v>N</v>
          </cell>
          <cell r="E1255" t="str">
            <v>X</v>
          </cell>
          <cell r="F1255" t="str">
            <v>OPFHO</v>
          </cell>
          <cell r="G1255">
            <v>37104</v>
          </cell>
          <cell r="AM1255">
            <v>6646.12</v>
          </cell>
          <cell r="AN1255">
            <v>24271.56</v>
          </cell>
        </row>
        <row r="1256">
          <cell r="A1256" t="str">
            <v>137135</v>
          </cell>
          <cell r="B1256" t="str">
            <v>NJ</v>
          </cell>
          <cell r="C1256" t="str">
            <v>FC</v>
          </cell>
          <cell r="D1256" t="str">
            <v>N</v>
          </cell>
          <cell r="E1256" t="str">
            <v>X</v>
          </cell>
          <cell r="F1256" t="str">
            <v>OPFHO</v>
          </cell>
          <cell r="G1256">
            <v>37135</v>
          </cell>
          <cell r="AN1256">
            <v>11020.13</v>
          </cell>
        </row>
        <row r="1257">
          <cell r="A1257" t="str">
            <v>136161</v>
          </cell>
          <cell r="B1257" t="str">
            <v>NJ</v>
          </cell>
          <cell r="C1257" t="str">
            <v>FC</v>
          </cell>
          <cell r="D1257" t="str">
            <v>N</v>
          </cell>
          <cell r="E1257" t="str">
            <v>X</v>
          </cell>
          <cell r="F1257" t="str">
            <v>OPFHR</v>
          </cell>
          <cell r="G1257">
            <v>36161</v>
          </cell>
        </row>
        <row r="1258">
          <cell r="A1258" t="str">
            <v>136192</v>
          </cell>
          <cell r="B1258" t="str">
            <v>NJ</v>
          </cell>
          <cell r="C1258" t="str">
            <v>FC</v>
          </cell>
          <cell r="D1258" t="str">
            <v>N</v>
          </cell>
          <cell r="E1258" t="str">
            <v>X</v>
          </cell>
          <cell r="F1258" t="str">
            <v>OPFHR</v>
          </cell>
          <cell r="G1258">
            <v>36192</v>
          </cell>
        </row>
        <row r="1259">
          <cell r="A1259" t="str">
            <v>136220</v>
          </cell>
          <cell r="B1259" t="str">
            <v>NJ</v>
          </cell>
          <cell r="C1259" t="str">
            <v>FC</v>
          </cell>
          <cell r="D1259" t="str">
            <v>N</v>
          </cell>
          <cell r="E1259" t="str">
            <v>X</v>
          </cell>
          <cell r="F1259" t="str">
            <v>OPFHR</v>
          </cell>
          <cell r="G1259">
            <v>36220</v>
          </cell>
        </row>
        <row r="1260">
          <cell r="A1260" t="str">
            <v>136251</v>
          </cell>
          <cell r="B1260" t="str">
            <v>NJ</v>
          </cell>
          <cell r="C1260" t="str">
            <v>FC</v>
          </cell>
          <cell r="D1260" t="str">
            <v>N</v>
          </cell>
          <cell r="E1260" t="str">
            <v>X</v>
          </cell>
          <cell r="F1260" t="str">
            <v>OPFHR</v>
          </cell>
          <cell r="G1260">
            <v>36251</v>
          </cell>
        </row>
        <row r="1261">
          <cell r="A1261" t="str">
            <v>136281</v>
          </cell>
          <cell r="B1261" t="str">
            <v>NJ</v>
          </cell>
          <cell r="C1261" t="str">
            <v>FC</v>
          </cell>
          <cell r="D1261" t="str">
            <v>N</v>
          </cell>
          <cell r="E1261" t="str">
            <v>X</v>
          </cell>
          <cell r="F1261" t="str">
            <v>OPFHR</v>
          </cell>
          <cell r="G1261">
            <v>36281</v>
          </cell>
        </row>
        <row r="1262">
          <cell r="A1262" t="str">
            <v>136312</v>
          </cell>
          <cell r="B1262" t="str">
            <v>NJ</v>
          </cell>
          <cell r="C1262" t="str">
            <v>FC</v>
          </cell>
          <cell r="D1262" t="str">
            <v>N</v>
          </cell>
          <cell r="E1262" t="str">
            <v>X</v>
          </cell>
          <cell r="F1262" t="str">
            <v>OPFHR</v>
          </cell>
          <cell r="G1262">
            <v>36312</v>
          </cell>
        </row>
        <row r="1263">
          <cell r="A1263" t="str">
            <v>136342</v>
          </cell>
          <cell r="B1263" t="str">
            <v>NJ</v>
          </cell>
          <cell r="C1263" t="str">
            <v>FC</v>
          </cell>
          <cell r="D1263" t="str">
            <v>N</v>
          </cell>
          <cell r="E1263" t="str">
            <v>X</v>
          </cell>
          <cell r="F1263" t="str">
            <v>OPFHR</v>
          </cell>
          <cell r="G1263">
            <v>36342</v>
          </cell>
          <cell r="O1263">
            <v>36.08</v>
          </cell>
        </row>
        <row r="1264">
          <cell r="A1264" t="str">
            <v>136373</v>
          </cell>
          <cell r="B1264" t="str">
            <v>NJ</v>
          </cell>
          <cell r="C1264" t="str">
            <v>FC</v>
          </cell>
          <cell r="D1264" t="str">
            <v>N</v>
          </cell>
          <cell r="E1264" t="str">
            <v>X</v>
          </cell>
          <cell r="F1264" t="str">
            <v>OPFHR</v>
          </cell>
          <cell r="G1264">
            <v>36373</v>
          </cell>
        </row>
        <row r="1265">
          <cell r="A1265" t="str">
            <v>136404</v>
          </cell>
          <cell r="B1265" t="str">
            <v>NJ</v>
          </cell>
          <cell r="C1265" t="str">
            <v>FC</v>
          </cell>
          <cell r="D1265" t="str">
            <v>N</v>
          </cell>
          <cell r="E1265" t="str">
            <v>X</v>
          </cell>
          <cell r="F1265" t="str">
            <v>OPFHR</v>
          </cell>
          <cell r="G1265">
            <v>36404</v>
          </cell>
        </row>
        <row r="1266">
          <cell r="A1266" t="str">
            <v>136434</v>
          </cell>
          <cell r="B1266" t="str">
            <v>NJ</v>
          </cell>
          <cell r="C1266" t="str">
            <v>FC</v>
          </cell>
          <cell r="D1266" t="str">
            <v>N</v>
          </cell>
          <cell r="E1266" t="str">
            <v>X</v>
          </cell>
          <cell r="F1266" t="str">
            <v>OPFHR</v>
          </cell>
          <cell r="G1266">
            <v>36434</v>
          </cell>
          <cell r="S1266">
            <v>235.45</v>
          </cell>
        </row>
        <row r="1267">
          <cell r="A1267" t="str">
            <v>136465</v>
          </cell>
          <cell r="B1267" t="str">
            <v>NJ</v>
          </cell>
          <cell r="C1267" t="str">
            <v>FC</v>
          </cell>
          <cell r="D1267" t="str">
            <v>N</v>
          </cell>
          <cell r="E1267" t="str">
            <v>X</v>
          </cell>
          <cell r="F1267" t="str">
            <v>OPFHR</v>
          </cell>
          <cell r="G1267">
            <v>36465</v>
          </cell>
        </row>
        <row r="1268">
          <cell r="A1268" t="str">
            <v>136495</v>
          </cell>
          <cell r="B1268" t="str">
            <v>NJ</v>
          </cell>
          <cell r="C1268" t="str">
            <v>FC</v>
          </cell>
          <cell r="D1268" t="str">
            <v>N</v>
          </cell>
          <cell r="E1268" t="str">
            <v>X</v>
          </cell>
          <cell r="F1268" t="str">
            <v>OPFHR</v>
          </cell>
          <cell r="G1268">
            <v>36495</v>
          </cell>
        </row>
        <row r="1269">
          <cell r="A1269" t="str">
            <v>136526</v>
          </cell>
          <cell r="B1269" t="str">
            <v>NJ</v>
          </cell>
          <cell r="C1269" t="str">
            <v>FC</v>
          </cell>
          <cell r="D1269" t="str">
            <v>N</v>
          </cell>
          <cell r="E1269" t="str">
            <v>X</v>
          </cell>
          <cell r="F1269" t="str">
            <v>OPFHR</v>
          </cell>
          <cell r="G1269">
            <v>36526</v>
          </cell>
        </row>
        <row r="1270">
          <cell r="A1270" t="str">
            <v>136557</v>
          </cell>
          <cell r="B1270" t="str">
            <v>NJ</v>
          </cell>
          <cell r="C1270" t="str">
            <v>FC</v>
          </cell>
          <cell r="D1270" t="str">
            <v>N</v>
          </cell>
          <cell r="E1270" t="str">
            <v>X</v>
          </cell>
          <cell r="F1270" t="str">
            <v>OPFHR</v>
          </cell>
          <cell r="G1270">
            <v>36557</v>
          </cell>
        </row>
        <row r="1271">
          <cell r="A1271" t="str">
            <v>136586</v>
          </cell>
          <cell r="B1271" t="str">
            <v>NJ</v>
          </cell>
          <cell r="C1271" t="str">
            <v>FC</v>
          </cell>
          <cell r="D1271" t="str">
            <v>N</v>
          </cell>
          <cell r="E1271" t="str">
            <v>X</v>
          </cell>
          <cell r="F1271" t="str">
            <v>OPFHR</v>
          </cell>
          <cell r="G1271">
            <v>36586</v>
          </cell>
        </row>
        <row r="1272">
          <cell r="A1272" t="str">
            <v>136617</v>
          </cell>
          <cell r="B1272" t="str">
            <v>NJ</v>
          </cell>
          <cell r="C1272" t="str">
            <v>FC</v>
          </cell>
          <cell r="D1272" t="str">
            <v>N</v>
          </cell>
          <cell r="E1272" t="str">
            <v>X</v>
          </cell>
          <cell r="F1272" t="str">
            <v>OPFHR</v>
          </cell>
          <cell r="G1272">
            <v>36617</v>
          </cell>
        </row>
        <row r="1273">
          <cell r="A1273" t="str">
            <v>136647</v>
          </cell>
          <cell r="B1273" t="str">
            <v>NJ</v>
          </cell>
          <cell r="C1273" t="str">
            <v>FC</v>
          </cell>
          <cell r="D1273" t="str">
            <v>N</v>
          </cell>
          <cell r="E1273" t="str">
            <v>X</v>
          </cell>
          <cell r="F1273" t="str">
            <v>OPFHR</v>
          </cell>
          <cell r="G1273">
            <v>36647</v>
          </cell>
          <cell r="Y1273">
            <v>1547.85</v>
          </cell>
        </row>
        <row r="1274">
          <cell r="A1274" t="str">
            <v>136678</v>
          </cell>
          <cell r="B1274" t="str">
            <v>NJ</v>
          </cell>
          <cell r="C1274" t="str">
            <v>FC</v>
          </cell>
          <cell r="D1274" t="str">
            <v>N</v>
          </cell>
          <cell r="E1274" t="str">
            <v>X</v>
          </cell>
          <cell r="F1274" t="str">
            <v>OPFHR</v>
          </cell>
          <cell r="G1274">
            <v>36678</v>
          </cell>
          <cell r="Z1274">
            <v>12.3</v>
          </cell>
          <cell r="AA1274">
            <v>4876.3999999999996</v>
          </cell>
        </row>
        <row r="1275">
          <cell r="A1275" t="str">
            <v>136708</v>
          </cell>
          <cell r="B1275" t="str">
            <v>NJ</v>
          </cell>
          <cell r="C1275" t="str">
            <v>FC</v>
          </cell>
          <cell r="D1275" t="str">
            <v>N</v>
          </cell>
          <cell r="E1275" t="str">
            <v>X</v>
          </cell>
          <cell r="F1275" t="str">
            <v>OPFHR</v>
          </cell>
          <cell r="G1275">
            <v>36708</v>
          </cell>
        </row>
        <row r="1276">
          <cell r="A1276" t="str">
            <v>136739</v>
          </cell>
          <cell r="B1276" t="str">
            <v>NJ</v>
          </cell>
          <cell r="C1276" t="str">
            <v>FC</v>
          </cell>
          <cell r="D1276" t="str">
            <v>N</v>
          </cell>
          <cell r="E1276" t="str">
            <v>X</v>
          </cell>
          <cell r="F1276" t="str">
            <v>OPFHR</v>
          </cell>
          <cell r="G1276">
            <v>36739</v>
          </cell>
        </row>
        <row r="1277">
          <cell r="A1277" t="str">
            <v>136770</v>
          </cell>
          <cell r="B1277" t="str">
            <v>NJ</v>
          </cell>
          <cell r="C1277" t="str">
            <v>FC</v>
          </cell>
          <cell r="D1277" t="str">
            <v>N</v>
          </cell>
          <cell r="E1277" t="str">
            <v>X</v>
          </cell>
          <cell r="F1277" t="str">
            <v>OPFHR</v>
          </cell>
          <cell r="G1277">
            <v>36770</v>
          </cell>
        </row>
        <row r="1278">
          <cell r="A1278" t="str">
            <v>136800</v>
          </cell>
          <cell r="B1278" t="str">
            <v>NJ</v>
          </cell>
          <cell r="C1278" t="str">
            <v>FC</v>
          </cell>
          <cell r="D1278" t="str">
            <v>N</v>
          </cell>
          <cell r="E1278" t="str">
            <v>X</v>
          </cell>
          <cell r="F1278" t="str">
            <v>OPFHR</v>
          </cell>
          <cell r="G1278">
            <v>36800</v>
          </cell>
          <cell r="AD1278">
            <v>1447.55</v>
          </cell>
          <cell r="AF1278">
            <v>647.70000000000005</v>
          </cell>
        </row>
        <row r="1279">
          <cell r="A1279" t="str">
            <v>136831</v>
          </cell>
          <cell r="B1279" t="str">
            <v>NJ</v>
          </cell>
          <cell r="C1279" t="str">
            <v>FC</v>
          </cell>
          <cell r="D1279" t="str">
            <v>N</v>
          </cell>
          <cell r="E1279" t="str">
            <v>X</v>
          </cell>
          <cell r="F1279" t="str">
            <v>OPFHR</v>
          </cell>
          <cell r="G1279">
            <v>36831</v>
          </cell>
          <cell r="AD1279">
            <v>1194.9000000000001</v>
          </cell>
          <cell r="AE1279">
            <v>5575.3</v>
          </cell>
          <cell r="AF1279">
            <v>3160.32</v>
          </cell>
          <cell r="AG1279">
            <v>414.6</v>
          </cell>
          <cell r="AH1279">
            <v>718.91</v>
          </cell>
          <cell r="AI1279">
            <v>105</v>
          </cell>
        </row>
        <row r="1280">
          <cell r="A1280" t="str">
            <v>136861</v>
          </cell>
          <cell r="B1280" t="str">
            <v>NJ</v>
          </cell>
          <cell r="C1280" t="str">
            <v>FC</v>
          </cell>
          <cell r="D1280" t="str">
            <v>N</v>
          </cell>
          <cell r="E1280" t="str">
            <v>X</v>
          </cell>
          <cell r="F1280" t="str">
            <v>OPFHR</v>
          </cell>
          <cell r="G1280">
            <v>36861</v>
          </cell>
          <cell r="AE1280">
            <v>1012.85</v>
          </cell>
          <cell r="AF1280">
            <v>9165.1299999999992</v>
          </cell>
          <cell r="AG1280">
            <v>4209.05</v>
          </cell>
          <cell r="AH1280">
            <v>9862.4699999999993</v>
          </cell>
          <cell r="AI1280">
            <v>3219.9</v>
          </cell>
          <cell r="AJ1280">
            <v>66.3</v>
          </cell>
        </row>
        <row r="1281">
          <cell r="A1281" t="str">
            <v>136892</v>
          </cell>
          <cell r="B1281" t="str">
            <v>NJ</v>
          </cell>
          <cell r="C1281" t="str">
            <v>FC</v>
          </cell>
          <cell r="D1281" t="str">
            <v>N</v>
          </cell>
          <cell r="E1281" t="str">
            <v>X</v>
          </cell>
          <cell r="F1281" t="str">
            <v>OPFHR</v>
          </cell>
          <cell r="G1281">
            <v>36892</v>
          </cell>
          <cell r="AF1281">
            <v>60</v>
          </cell>
          <cell r="AG1281">
            <v>9770.77</v>
          </cell>
          <cell r="AH1281">
            <v>1290.82</v>
          </cell>
          <cell r="AI1281">
            <v>3410.77</v>
          </cell>
          <cell r="AJ1281">
            <v>1360.1</v>
          </cell>
          <cell r="AK1281">
            <v>549.95000000000005</v>
          </cell>
          <cell r="AL1281">
            <v>17.21</v>
          </cell>
          <cell r="AN1281">
            <v>1368</v>
          </cell>
        </row>
        <row r="1282">
          <cell r="A1282" t="str">
            <v>136923</v>
          </cell>
          <cell r="B1282" t="str">
            <v>NJ</v>
          </cell>
          <cell r="C1282" t="str">
            <v>FC</v>
          </cell>
          <cell r="D1282" t="str">
            <v>N</v>
          </cell>
          <cell r="E1282" t="str">
            <v>X</v>
          </cell>
          <cell r="F1282" t="str">
            <v>OPFHR</v>
          </cell>
          <cell r="G1282">
            <v>36923</v>
          </cell>
          <cell r="AG1282">
            <v>1652.55</v>
          </cell>
          <cell r="AH1282">
            <v>16363.81</v>
          </cell>
          <cell r="AI1282">
            <v>5522.05</v>
          </cell>
          <cell r="AJ1282">
            <v>2563.59</v>
          </cell>
          <cell r="AK1282">
            <v>5356.76</v>
          </cell>
          <cell r="AL1282">
            <v>951.52</v>
          </cell>
          <cell r="AM1282">
            <v>1736.6</v>
          </cell>
        </row>
        <row r="1283">
          <cell r="A1283" t="str">
            <v>136951</v>
          </cell>
          <cell r="B1283" t="str">
            <v>NJ</v>
          </cell>
          <cell r="C1283" t="str">
            <v>FC</v>
          </cell>
          <cell r="D1283" t="str">
            <v>N</v>
          </cell>
          <cell r="E1283" t="str">
            <v>X</v>
          </cell>
          <cell r="F1283" t="str">
            <v>OPFHR</v>
          </cell>
          <cell r="G1283">
            <v>36951</v>
          </cell>
          <cell r="AH1283">
            <v>1274.3</v>
          </cell>
          <cell r="AI1283">
            <v>28683.439999999999</v>
          </cell>
          <cell r="AJ1283">
            <v>11312.04</v>
          </cell>
          <cell r="AK1283">
            <v>5722.9</v>
          </cell>
          <cell r="AL1283">
            <v>1297.9100000000001</v>
          </cell>
        </row>
        <row r="1284">
          <cell r="A1284" t="str">
            <v>136982</v>
          </cell>
          <cell r="B1284" t="str">
            <v>NJ</v>
          </cell>
          <cell r="C1284" t="str">
            <v>FC</v>
          </cell>
          <cell r="D1284" t="str">
            <v>N</v>
          </cell>
          <cell r="E1284" t="str">
            <v>X</v>
          </cell>
          <cell r="F1284" t="str">
            <v>OPFHR</v>
          </cell>
          <cell r="G1284">
            <v>36982</v>
          </cell>
          <cell r="AI1284">
            <v>2495.9499999999998</v>
          </cell>
          <cell r="AJ1284">
            <v>54326.83</v>
          </cell>
          <cell r="AK1284">
            <v>9986.9599999999937</v>
          </cell>
          <cell r="AL1284">
            <v>10351.719999999999</v>
          </cell>
          <cell r="AM1284">
            <v>2101.0500000000002</v>
          </cell>
          <cell r="AN1284">
            <v>872.04</v>
          </cell>
        </row>
        <row r="1285">
          <cell r="A1285" t="str">
            <v>137012</v>
          </cell>
          <cell r="B1285" t="str">
            <v>NJ</v>
          </cell>
          <cell r="C1285" t="str">
            <v>FC</v>
          </cell>
          <cell r="D1285" t="str">
            <v>N</v>
          </cell>
          <cell r="E1285" t="str">
            <v>X</v>
          </cell>
          <cell r="F1285" t="str">
            <v>OPFHR</v>
          </cell>
          <cell r="G1285">
            <v>37012</v>
          </cell>
          <cell r="AJ1285">
            <v>16239.74</v>
          </cell>
          <cell r="AK1285">
            <v>51820.78</v>
          </cell>
          <cell r="AL1285">
            <v>15565.1</v>
          </cell>
          <cell r="AM1285">
            <v>2962.97</v>
          </cell>
          <cell r="AN1285">
            <v>6166.91</v>
          </cell>
        </row>
        <row r="1286">
          <cell r="A1286" t="str">
            <v>137043</v>
          </cell>
          <cell r="B1286" t="str">
            <v>NJ</v>
          </cell>
          <cell r="C1286" t="str">
            <v>FC</v>
          </cell>
          <cell r="D1286" t="str">
            <v>N</v>
          </cell>
          <cell r="E1286" t="str">
            <v>X</v>
          </cell>
          <cell r="F1286" t="str">
            <v>OPFHR</v>
          </cell>
          <cell r="G1286">
            <v>37043</v>
          </cell>
          <cell r="AK1286">
            <v>15427.77</v>
          </cell>
          <cell r="AL1286">
            <v>58018.239999999998</v>
          </cell>
          <cell r="AM1286">
            <v>5345.2</v>
          </cell>
          <cell r="AN1286">
            <v>9975.7999999999993</v>
          </cell>
        </row>
        <row r="1287">
          <cell r="A1287" t="str">
            <v>137073</v>
          </cell>
          <cell r="B1287" t="str">
            <v>NJ</v>
          </cell>
          <cell r="C1287" t="str">
            <v>FC</v>
          </cell>
          <cell r="D1287" t="str">
            <v>N</v>
          </cell>
          <cell r="E1287" t="str">
            <v>X</v>
          </cell>
          <cell r="F1287" t="str">
            <v>OPFHR</v>
          </cell>
          <cell r="G1287">
            <v>37073</v>
          </cell>
          <cell r="AL1287">
            <v>19192.48</v>
          </cell>
          <cell r="AM1287">
            <v>63845</v>
          </cell>
          <cell r="AN1287">
            <v>18418.580000000002</v>
          </cell>
        </row>
        <row r="1288">
          <cell r="A1288" t="str">
            <v>137104</v>
          </cell>
          <cell r="B1288" t="str">
            <v>NJ</v>
          </cell>
          <cell r="C1288" t="str">
            <v>FC</v>
          </cell>
          <cell r="D1288" t="str">
            <v>N</v>
          </cell>
          <cell r="E1288" t="str">
            <v>X</v>
          </cell>
          <cell r="F1288" t="str">
            <v>OPFHR</v>
          </cell>
          <cell r="G1288">
            <v>37104</v>
          </cell>
          <cell r="AM1288">
            <v>19487.68</v>
          </cell>
          <cell r="AN1288">
            <v>71350.03</v>
          </cell>
        </row>
        <row r="1289">
          <cell r="A1289" t="str">
            <v>137135</v>
          </cell>
          <cell r="B1289" t="str">
            <v>NJ</v>
          </cell>
          <cell r="C1289" t="str">
            <v>FC</v>
          </cell>
          <cell r="D1289" t="str">
            <v>N</v>
          </cell>
          <cell r="E1289" t="str">
            <v>X</v>
          </cell>
          <cell r="F1289" t="str">
            <v>OPFHR</v>
          </cell>
          <cell r="G1289">
            <v>37135</v>
          </cell>
          <cell r="AN1289">
            <v>22384.19</v>
          </cell>
        </row>
        <row r="1290">
          <cell r="A1290" t="str">
            <v>136161</v>
          </cell>
          <cell r="B1290" t="str">
            <v>NJ</v>
          </cell>
          <cell r="C1290" t="str">
            <v>FC</v>
          </cell>
          <cell r="D1290" t="str">
            <v>N</v>
          </cell>
          <cell r="E1290" t="str">
            <v>X</v>
          </cell>
          <cell r="F1290" t="str">
            <v>OPFHS</v>
          </cell>
          <cell r="G1290">
            <v>36161</v>
          </cell>
        </row>
        <row r="1291">
          <cell r="A1291" t="str">
            <v>136192</v>
          </cell>
          <cell r="B1291" t="str">
            <v>NJ</v>
          </cell>
          <cell r="C1291" t="str">
            <v>FC</v>
          </cell>
          <cell r="D1291" t="str">
            <v>N</v>
          </cell>
          <cell r="E1291" t="str">
            <v>X</v>
          </cell>
          <cell r="F1291" t="str">
            <v>OPFHS</v>
          </cell>
          <cell r="G1291">
            <v>36192</v>
          </cell>
        </row>
        <row r="1292">
          <cell r="A1292" t="str">
            <v>136220</v>
          </cell>
          <cell r="B1292" t="str">
            <v>NJ</v>
          </cell>
          <cell r="C1292" t="str">
            <v>FC</v>
          </cell>
          <cell r="D1292" t="str">
            <v>N</v>
          </cell>
          <cell r="E1292" t="str">
            <v>X</v>
          </cell>
          <cell r="F1292" t="str">
            <v>OPFHS</v>
          </cell>
          <cell r="G1292">
            <v>36220</v>
          </cell>
          <cell r="K1292">
            <v>1050</v>
          </cell>
        </row>
        <row r="1293">
          <cell r="A1293" t="str">
            <v>136251</v>
          </cell>
          <cell r="B1293" t="str">
            <v>NJ</v>
          </cell>
          <cell r="C1293" t="str">
            <v>FC</v>
          </cell>
          <cell r="D1293" t="str">
            <v>N</v>
          </cell>
          <cell r="E1293" t="str">
            <v>X</v>
          </cell>
          <cell r="F1293" t="str">
            <v>OPFHS</v>
          </cell>
          <cell r="G1293">
            <v>36251</v>
          </cell>
        </row>
        <row r="1294">
          <cell r="A1294" t="str">
            <v>136281</v>
          </cell>
          <cell r="B1294" t="str">
            <v>NJ</v>
          </cell>
          <cell r="C1294" t="str">
            <v>FC</v>
          </cell>
          <cell r="D1294" t="str">
            <v>N</v>
          </cell>
          <cell r="E1294" t="str">
            <v>X</v>
          </cell>
          <cell r="F1294" t="str">
            <v>OPFHS</v>
          </cell>
          <cell r="G1294">
            <v>36281</v>
          </cell>
        </row>
        <row r="1295">
          <cell r="A1295" t="str">
            <v>136312</v>
          </cell>
          <cell r="B1295" t="str">
            <v>NJ</v>
          </cell>
          <cell r="C1295" t="str">
            <v>FC</v>
          </cell>
          <cell r="D1295" t="str">
            <v>N</v>
          </cell>
          <cell r="E1295" t="str">
            <v>X</v>
          </cell>
          <cell r="F1295" t="str">
            <v>OPFHS</v>
          </cell>
          <cell r="G1295">
            <v>36312</v>
          </cell>
        </row>
        <row r="1296">
          <cell r="A1296" t="str">
            <v>136342</v>
          </cell>
          <cell r="B1296" t="str">
            <v>NJ</v>
          </cell>
          <cell r="C1296" t="str">
            <v>FC</v>
          </cell>
          <cell r="D1296" t="str">
            <v>N</v>
          </cell>
          <cell r="E1296" t="str">
            <v>X</v>
          </cell>
          <cell r="F1296" t="str">
            <v>OPFHS</v>
          </cell>
          <cell r="G1296">
            <v>36342</v>
          </cell>
          <cell r="O1296">
            <v>1050</v>
          </cell>
        </row>
        <row r="1297">
          <cell r="A1297" t="str">
            <v>136373</v>
          </cell>
          <cell r="B1297" t="str">
            <v>NJ</v>
          </cell>
          <cell r="C1297" t="str">
            <v>FC</v>
          </cell>
          <cell r="D1297" t="str">
            <v>N</v>
          </cell>
          <cell r="E1297" t="str">
            <v>X</v>
          </cell>
          <cell r="F1297" t="str">
            <v>OPFHS</v>
          </cell>
          <cell r="G1297">
            <v>36373</v>
          </cell>
        </row>
        <row r="1298">
          <cell r="A1298" t="str">
            <v>136404</v>
          </cell>
          <cell r="B1298" t="str">
            <v>NJ</v>
          </cell>
          <cell r="C1298" t="str">
            <v>FC</v>
          </cell>
          <cell r="D1298" t="str">
            <v>N</v>
          </cell>
          <cell r="E1298" t="str">
            <v>X</v>
          </cell>
          <cell r="F1298" t="str">
            <v>OPFHS</v>
          </cell>
          <cell r="G1298">
            <v>36404</v>
          </cell>
        </row>
        <row r="1299">
          <cell r="A1299" t="str">
            <v>136434</v>
          </cell>
          <cell r="B1299" t="str">
            <v>NJ</v>
          </cell>
          <cell r="C1299" t="str">
            <v>FC</v>
          </cell>
          <cell r="D1299" t="str">
            <v>N</v>
          </cell>
          <cell r="E1299" t="str">
            <v>X</v>
          </cell>
          <cell r="F1299" t="str">
            <v>OPFHS</v>
          </cell>
          <cell r="G1299">
            <v>36434</v>
          </cell>
        </row>
        <row r="1300">
          <cell r="A1300" t="str">
            <v>136465</v>
          </cell>
          <cell r="B1300" t="str">
            <v>NJ</v>
          </cell>
          <cell r="C1300" t="str">
            <v>FC</v>
          </cell>
          <cell r="D1300" t="str">
            <v>N</v>
          </cell>
          <cell r="E1300" t="str">
            <v>X</v>
          </cell>
          <cell r="F1300" t="str">
            <v>OPFHS</v>
          </cell>
          <cell r="G1300">
            <v>36465</v>
          </cell>
        </row>
        <row r="1301">
          <cell r="A1301" t="str">
            <v>136495</v>
          </cell>
          <cell r="B1301" t="str">
            <v>NJ</v>
          </cell>
          <cell r="C1301" t="str">
            <v>FC</v>
          </cell>
          <cell r="D1301" t="str">
            <v>N</v>
          </cell>
          <cell r="E1301" t="str">
            <v>X</v>
          </cell>
          <cell r="F1301" t="str">
            <v>OPFHS</v>
          </cell>
          <cell r="G1301">
            <v>36495</v>
          </cell>
        </row>
        <row r="1302">
          <cell r="A1302" t="str">
            <v>136526</v>
          </cell>
          <cell r="B1302" t="str">
            <v>NJ</v>
          </cell>
          <cell r="C1302" t="str">
            <v>FC</v>
          </cell>
          <cell r="D1302" t="str">
            <v>N</v>
          </cell>
          <cell r="E1302" t="str">
            <v>X</v>
          </cell>
          <cell r="F1302" t="str">
            <v>OPFHS</v>
          </cell>
          <cell r="G1302">
            <v>36526</v>
          </cell>
        </row>
        <row r="1303">
          <cell r="A1303" t="str">
            <v>136557</v>
          </cell>
          <cell r="B1303" t="str">
            <v>NJ</v>
          </cell>
          <cell r="C1303" t="str">
            <v>FC</v>
          </cell>
          <cell r="D1303" t="str">
            <v>N</v>
          </cell>
          <cell r="E1303" t="str">
            <v>X</v>
          </cell>
          <cell r="F1303" t="str">
            <v>OPFHS</v>
          </cell>
          <cell r="G1303">
            <v>36557</v>
          </cell>
        </row>
        <row r="1304">
          <cell r="A1304" t="str">
            <v>136586</v>
          </cell>
          <cell r="B1304" t="str">
            <v>NJ</v>
          </cell>
          <cell r="C1304" t="str">
            <v>FC</v>
          </cell>
          <cell r="D1304" t="str">
            <v>N</v>
          </cell>
          <cell r="E1304" t="str">
            <v>X</v>
          </cell>
          <cell r="F1304" t="str">
            <v>OPFHS</v>
          </cell>
          <cell r="G1304">
            <v>36586</v>
          </cell>
        </row>
        <row r="1305">
          <cell r="A1305" t="str">
            <v>136617</v>
          </cell>
          <cell r="B1305" t="str">
            <v>NJ</v>
          </cell>
          <cell r="C1305" t="str">
            <v>FC</v>
          </cell>
          <cell r="D1305" t="str">
            <v>N</v>
          </cell>
          <cell r="E1305" t="str">
            <v>X</v>
          </cell>
          <cell r="F1305" t="str">
            <v>OPFHS</v>
          </cell>
          <cell r="G1305">
            <v>36617</v>
          </cell>
        </row>
        <row r="1306">
          <cell r="A1306" t="str">
            <v>136647</v>
          </cell>
          <cell r="B1306" t="str">
            <v>NJ</v>
          </cell>
          <cell r="C1306" t="str">
            <v>FC</v>
          </cell>
          <cell r="D1306" t="str">
            <v>N</v>
          </cell>
          <cell r="E1306" t="str">
            <v>X</v>
          </cell>
          <cell r="F1306" t="str">
            <v>OPFHS</v>
          </cell>
          <cell r="G1306">
            <v>36647</v>
          </cell>
        </row>
        <row r="1307">
          <cell r="A1307" t="str">
            <v>136678</v>
          </cell>
          <cell r="B1307" t="str">
            <v>NJ</v>
          </cell>
          <cell r="C1307" t="str">
            <v>FC</v>
          </cell>
          <cell r="D1307" t="str">
            <v>N</v>
          </cell>
          <cell r="E1307" t="str">
            <v>X</v>
          </cell>
          <cell r="F1307" t="str">
            <v>OPFHS</v>
          </cell>
          <cell r="G1307">
            <v>36678</v>
          </cell>
        </row>
        <row r="1308">
          <cell r="A1308" t="str">
            <v>136708</v>
          </cell>
          <cell r="B1308" t="str">
            <v>NJ</v>
          </cell>
          <cell r="C1308" t="str">
            <v>FC</v>
          </cell>
          <cell r="D1308" t="str">
            <v>N</v>
          </cell>
          <cell r="E1308" t="str">
            <v>X</v>
          </cell>
          <cell r="F1308" t="str">
            <v>OPFHS</v>
          </cell>
          <cell r="G1308">
            <v>36708</v>
          </cell>
        </row>
        <row r="1309">
          <cell r="A1309" t="str">
            <v>136739</v>
          </cell>
          <cell r="B1309" t="str">
            <v>NJ</v>
          </cell>
          <cell r="C1309" t="str">
            <v>FC</v>
          </cell>
          <cell r="D1309" t="str">
            <v>N</v>
          </cell>
          <cell r="E1309" t="str">
            <v>X</v>
          </cell>
          <cell r="F1309" t="str">
            <v>OPFHS</v>
          </cell>
          <cell r="G1309">
            <v>36739</v>
          </cell>
        </row>
        <row r="1310">
          <cell r="A1310" t="str">
            <v>136770</v>
          </cell>
          <cell r="B1310" t="str">
            <v>NJ</v>
          </cell>
          <cell r="C1310" t="str">
            <v>FC</v>
          </cell>
          <cell r="D1310" t="str">
            <v>N</v>
          </cell>
          <cell r="E1310" t="str">
            <v>X</v>
          </cell>
          <cell r="F1310" t="str">
            <v>OPFHS</v>
          </cell>
          <cell r="G1310">
            <v>36770</v>
          </cell>
        </row>
        <row r="1311">
          <cell r="A1311" t="str">
            <v>136800</v>
          </cell>
          <cell r="B1311" t="str">
            <v>NJ</v>
          </cell>
          <cell r="C1311" t="str">
            <v>FC</v>
          </cell>
          <cell r="D1311" t="str">
            <v>N</v>
          </cell>
          <cell r="E1311" t="str">
            <v>X</v>
          </cell>
          <cell r="F1311" t="str">
            <v>OPFHS</v>
          </cell>
          <cell r="G1311">
            <v>36800</v>
          </cell>
        </row>
        <row r="1312">
          <cell r="A1312" t="str">
            <v>136831</v>
          </cell>
          <cell r="B1312" t="str">
            <v>NJ</v>
          </cell>
          <cell r="C1312" t="str">
            <v>FC</v>
          </cell>
          <cell r="D1312" t="str">
            <v>N</v>
          </cell>
          <cell r="E1312" t="str">
            <v>X</v>
          </cell>
          <cell r="F1312" t="str">
            <v>OPFHS</v>
          </cell>
          <cell r="G1312">
            <v>36831</v>
          </cell>
          <cell r="AE1312">
            <v>5603.9</v>
          </cell>
        </row>
        <row r="1313">
          <cell r="A1313" t="str">
            <v>136861</v>
          </cell>
          <cell r="B1313" t="str">
            <v>NJ</v>
          </cell>
          <cell r="C1313" t="str">
            <v>FC</v>
          </cell>
          <cell r="D1313" t="str">
            <v>N</v>
          </cell>
          <cell r="E1313" t="str">
            <v>X</v>
          </cell>
          <cell r="F1313" t="str">
            <v>OPFHS</v>
          </cell>
          <cell r="G1313">
            <v>36861</v>
          </cell>
          <cell r="AF1313">
            <v>3000</v>
          </cell>
          <cell r="AH1313">
            <v>1050</v>
          </cell>
          <cell r="AK1313">
            <v>1583</v>
          </cell>
          <cell r="AL1313">
            <v>399.81</v>
          </cell>
        </row>
        <row r="1314">
          <cell r="A1314" t="str">
            <v>136892</v>
          </cell>
          <cell r="B1314" t="str">
            <v>NJ</v>
          </cell>
          <cell r="C1314" t="str">
            <v>FC</v>
          </cell>
          <cell r="D1314" t="str">
            <v>N</v>
          </cell>
          <cell r="E1314" t="str">
            <v>X</v>
          </cell>
          <cell r="F1314" t="str">
            <v>OPFHS</v>
          </cell>
          <cell r="G1314">
            <v>36892</v>
          </cell>
          <cell r="AG1314">
            <v>2925</v>
          </cell>
          <cell r="AH1314">
            <v>9831.75</v>
          </cell>
          <cell r="AI1314">
            <v>40</v>
          </cell>
          <cell r="AJ1314">
            <v>1879</v>
          </cell>
          <cell r="AK1314">
            <v>2289.3000000000002</v>
          </cell>
        </row>
        <row r="1315">
          <cell r="A1315" t="str">
            <v>136923</v>
          </cell>
          <cell r="B1315" t="str">
            <v>NJ</v>
          </cell>
          <cell r="C1315" t="str">
            <v>FC</v>
          </cell>
          <cell r="D1315" t="str">
            <v>N</v>
          </cell>
          <cell r="E1315" t="str">
            <v>X</v>
          </cell>
          <cell r="F1315" t="str">
            <v>OPFHS</v>
          </cell>
          <cell r="G1315">
            <v>36923</v>
          </cell>
          <cell r="AH1315">
            <v>18617.5</v>
          </cell>
          <cell r="AI1315">
            <v>4540.5</v>
          </cell>
          <cell r="AJ1315">
            <v>132</v>
          </cell>
          <cell r="AK1315">
            <v>2310.5</v>
          </cell>
          <cell r="AL1315">
            <v>2185.6999999999998</v>
          </cell>
        </row>
        <row r="1316">
          <cell r="A1316" t="str">
            <v>136951</v>
          </cell>
          <cell r="B1316" t="str">
            <v>NJ</v>
          </cell>
          <cell r="C1316" t="str">
            <v>FC</v>
          </cell>
          <cell r="D1316" t="str">
            <v>N</v>
          </cell>
          <cell r="E1316" t="str">
            <v>X</v>
          </cell>
          <cell r="F1316" t="str">
            <v>OPFHS</v>
          </cell>
          <cell r="G1316">
            <v>36951</v>
          </cell>
          <cell r="AI1316">
            <v>23612.52</v>
          </cell>
          <cell r="AJ1316">
            <v>21157.05</v>
          </cell>
          <cell r="AK1316">
            <v>5555.74</v>
          </cell>
          <cell r="AL1316">
            <v>11872.8</v>
          </cell>
        </row>
        <row r="1317">
          <cell r="A1317" t="str">
            <v>136982</v>
          </cell>
          <cell r="B1317" t="str">
            <v>NJ</v>
          </cell>
          <cell r="C1317" t="str">
            <v>FC</v>
          </cell>
          <cell r="D1317" t="str">
            <v>N</v>
          </cell>
          <cell r="E1317" t="str">
            <v>X</v>
          </cell>
          <cell r="F1317" t="str">
            <v>OPFHS</v>
          </cell>
          <cell r="G1317">
            <v>36982</v>
          </cell>
          <cell r="AJ1317">
            <v>30726.71</v>
          </cell>
          <cell r="AK1317">
            <v>8878.25</v>
          </cell>
          <cell r="AL1317">
            <v>1311.85</v>
          </cell>
          <cell r="AM1317">
            <v>875</v>
          </cell>
          <cell r="AN1317">
            <v>1923.15</v>
          </cell>
        </row>
        <row r="1318">
          <cell r="A1318" t="str">
            <v>137012</v>
          </cell>
          <cell r="B1318" t="str">
            <v>NJ</v>
          </cell>
          <cell r="C1318" t="str">
            <v>FC</v>
          </cell>
          <cell r="D1318" t="str">
            <v>N</v>
          </cell>
          <cell r="E1318" t="str">
            <v>X</v>
          </cell>
          <cell r="F1318" t="str">
            <v>OPFHS</v>
          </cell>
          <cell r="G1318">
            <v>37012</v>
          </cell>
          <cell r="AJ1318">
            <v>2409</v>
          </cell>
          <cell r="AK1318">
            <v>33766.65</v>
          </cell>
          <cell r="AL1318">
            <v>7900.61</v>
          </cell>
          <cell r="AM1318">
            <v>6648.25</v>
          </cell>
          <cell r="AN1318">
            <v>4980</v>
          </cell>
        </row>
        <row r="1319">
          <cell r="A1319" t="str">
            <v>137043</v>
          </cell>
          <cell r="B1319" t="str">
            <v>NJ</v>
          </cell>
          <cell r="C1319" t="str">
            <v>FC</v>
          </cell>
          <cell r="D1319" t="str">
            <v>N</v>
          </cell>
          <cell r="E1319" t="str">
            <v>X</v>
          </cell>
          <cell r="F1319" t="str">
            <v>OPFHS</v>
          </cell>
          <cell r="G1319">
            <v>37043</v>
          </cell>
          <cell r="AK1319">
            <v>1250</v>
          </cell>
          <cell r="AL1319">
            <v>60500.78</v>
          </cell>
          <cell r="AM1319">
            <v>10990.32</v>
          </cell>
          <cell r="AN1319">
            <v>7113.05</v>
          </cell>
        </row>
        <row r="1320">
          <cell r="A1320" t="str">
            <v>137073</v>
          </cell>
          <cell r="B1320" t="str">
            <v>NJ</v>
          </cell>
          <cell r="C1320" t="str">
            <v>FC</v>
          </cell>
          <cell r="D1320" t="str">
            <v>N</v>
          </cell>
          <cell r="E1320" t="str">
            <v>X</v>
          </cell>
          <cell r="F1320" t="str">
            <v>OPFHS</v>
          </cell>
          <cell r="G1320">
            <v>37073</v>
          </cell>
          <cell r="AL1320">
            <v>3575</v>
          </cell>
          <cell r="AM1320">
            <v>45208.03</v>
          </cell>
          <cell r="AN1320">
            <v>20823.419999999998</v>
          </cell>
        </row>
        <row r="1321">
          <cell r="A1321" t="str">
            <v>137104</v>
          </cell>
          <cell r="B1321" t="str">
            <v>NJ</v>
          </cell>
          <cell r="C1321" t="str">
            <v>FC</v>
          </cell>
          <cell r="D1321" t="str">
            <v>N</v>
          </cell>
          <cell r="E1321" t="str">
            <v>X</v>
          </cell>
          <cell r="F1321" t="str">
            <v>OPFHS</v>
          </cell>
          <cell r="G1321">
            <v>37104</v>
          </cell>
          <cell r="AM1321">
            <v>11595.05</v>
          </cell>
          <cell r="AN1321">
            <v>69688.429999999993</v>
          </cell>
        </row>
        <row r="1322">
          <cell r="A1322" t="str">
            <v>137135</v>
          </cell>
          <cell r="B1322" t="str">
            <v>NJ</v>
          </cell>
          <cell r="C1322" t="str">
            <v>FC</v>
          </cell>
          <cell r="D1322" t="str">
            <v>N</v>
          </cell>
          <cell r="E1322" t="str">
            <v>X</v>
          </cell>
          <cell r="F1322" t="str">
            <v>OPFHS</v>
          </cell>
          <cell r="G1322">
            <v>37135</v>
          </cell>
          <cell r="AN1322">
            <v>8830</v>
          </cell>
        </row>
        <row r="1323">
          <cell r="A1323" t="str">
            <v>136161</v>
          </cell>
          <cell r="B1323" t="str">
            <v>NJ</v>
          </cell>
          <cell r="C1323" t="str">
            <v>FC</v>
          </cell>
          <cell r="D1323" t="str">
            <v>N</v>
          </cell>
          <cell r="E1323" t="str">
            <v>X</v>
          </cell>
          <cell r="F1323" t="str">
            <v>OTH</v>
          </cell>
          <cell r="G1323">
            <v>36161</v>
          </cell>
        </row>
        <row r="1324">
          <cell r="A1324" t="str">
            <v>136192</v>
          </cell>
          <cell r="B1324" t="str">
            <v>NJ</v>
          </cell>
          <cell r="C1324" t="str">
            <v>FC</v>
          </cell>
          <cell r="D1324" t="str">
            <v>N</v>
          </cell>
          <cell r="E1324" t="str">
            <v>X</v>
          </cell>
          <cell r="F1324" t="str">
            <v>OTH</v>
          </cell>
          <cell r="G1324">
            <v>36192</v>
          </cell>
        </row>
        <row r="1325">
          <cell r="A1325" t="str">
            <v>136220</v>
          </cell>
          <cell r="B1325" t="str">
            <v>NJ</v>
          </cell>
          <cell r="C1325" t="str">
            <v>FC</v>
          </cell>
          <cell r="D1325" t="str">
            <v>N</v>
          </cell>
          <cell r="E1325" t="str">
            <v>X</v>
          </cell>
          <cell r="F1325" t="str">
            <v>OTH</v>
          </cell>
          <cell r="G1325">
            <v>36220</v>
          </cell>
          <cell r="K1325">
            <v>375</v>
          </cell>
        </row>
        <row r="1326">
          <cell r="A1326" t="str">
            <v>136251</v>
          </cell>
          <cell r="B1326" t="str">
            <v>NJ</v>
          </cell>
          <cell r="C1326" t="str">
            <v>FC</v>
          </cell>
          <cell r="D1326" t="str">
            <v>N</v>
          </cell>
          <cell r="E1326" t="str">
            <v>X</v>
          </cell>
          <cell r="F1326" t="str">
            <v>OTH</v>
          </cell>
          <cell r="G1326">
            <v>36251</v>
          </cell>
        </row>
        <row r="1327">
          <cell r="A1327" t="str">
            <v>136281</v>
          </cell>
          <cell r="B1327" t="str">
            <v>NJ</v>
          </cell>
          <cell r="C1327" t="str">
            <v>FC</v>
          </cell>
          <cell r="D1327" t="str">
            <v>N</v>
          </cell>
          <cell r="E1327" t="str">
            <v>X</v>
          </cell>
          <cell r="F1327" t="str">
            <v>OTH</v>
          </cell>
          <cell r="G1327">
            <v>36281</v>
          </cell>
        </row>
        <row r="1328">
          <cell r="A1328" t="str">
            <v>136312</v>
          </cell>
          <cell r="B1328" t="str">
            <v>NJ</v>
          </cell>
          <cell r="C1328" t="str">
            <v>FC</v>
          </cell>
          <cell r="D1328" t="str">
            <v>N</v>
          </cell>
          <cell r="E1328" t="str">
            <v>X</v>
          </cell>
          <cell r="F1328" t="str">
            <v>OTH</v>
          </cell>
          <cell r="G1328">
            <v>36312</v>
          </cell>
        </row>
        <row r="1329">
          <cell r="A1329" t="str">
            <v>136342</v>
          </cell>
          <cell r="B1329" t="str">
            <v>NJ</v>
          </cell>
          <cell r="C1329" t="str">
            <v>FC</v>
          </cell>
          <cell r="D1329" t="str">
            <v>N</v>
          </cell>
          <cell r="E1329" t="str">
            <v>X</v>
          </cell>
          <cell r="F1329" t="str">
            <v>OTH</v>
          </cell>
          <cell r="G1329">
            <v>36342</v>
          </cell>
        </row>
        <row r="1330">
          <cell r="A1330" t="str">
            <v>136373</v>
          </cell>
          <cell r="B1330" t="str">
            <v>NJ</v>
          </cell>
          <cell r="C1330" t="str">
            <v>FC</v>
          </cell>
          <cell r="D1330" t="str">
            <v>N</v>
          </cell>
          <cell r="E1330" t="str">
            <v>X</v>
          </cell>
          <cell r="F1330" t="str">
            <v>OTH</v>
          </cell>
          <cell r="G1330">
            <v>36373</v>
          </cell>
        </row>
        <row r="1331">
          <cell r="A1331" t="str">
            <v>136404</v>
          </cell>
          <cell r="B1331" t="str">
            <v>NJ</v>
          </cell>
          <cell r="C1331" t="str">
            <v>FC</v>
          </cell>
          <cell r="D1331" t="str">
            <v>N</v>
          </cell>
          <cell r="E1331" t="str">
            <v>X</v>
          </cell>
          <cell r="F1331" t="str">
            <v>OTH</v>
          </cell>
          <cell r="G1331">
            <v>36404</v>
          </cell>
        </row>
        <row r="1332">
          <cell r="A1332" t="str">
            <v>136434</v>
          </cell>
          <cell r="B1332" t="str">
            <v>NJ</v>
          </cell>
          <cell r="C1332" t="str">
            <v>FC</v>
          </cell>
          <cell r="D1332" t="str">
            <v>N</v>
          </cell>
          <cell r="E1332" t="str">
            <v>X</v>
          </cell>
          <cell r="F1332" t="str">
            <v>OTH</v>
          </cell>
          <cell r="G1332">
            <v>36434</v>
          </cell>
        </row>
        <row r="1333">
          <cell r="A1333" t="str">
            <v>136465</v>
          </cell>
          <cell r="B1333" t="str">
            <v>NJ</v>
          </cell>
          <cell r="C1333" t="str">
            <v>FC</v>
          </cell>
          <cell r="D1333" t="str">
            <v>N</v>
          </cell>
          <cell r="E1333" t="str">
            <v>X</v>
          </cell>
          <cell r="F1333" t="str">
            <v>OTH</v>
          </cell>
          <cell r="G1333">
            <v>36465</v>
          </cell>
        </row>
        <row r="1334">
          <cell r="A1334" t="str">
            <v>136495</v>
          </cell>
          <cell r="B1334" t="str">
            <v>NJ</v>
          </cell>
          <cell r="C1334" t="str">
            <v>FC</v>
          </cell>
          <cell r="D1334" t="str">
            <v>N</v>
          </cell>
          <cell r="E1334" t="str">
            <v>X</v>
          </cell>
          <cell r="F1334" t="str">
            <v>OTH</v>
          </cell>
          <cell r="G1334">
            <v>36495</v>
          </cell>
        </row>
        <row r="1335">
          <cell r="A1335" t="str">
            <v>136526</v>
          </cell>
          <cell r="B1335" t="str">
            <v>NJ</v>
          </cell>
          <cell r="C1335" t="str">
            <v>FC</v>
          </cell>
          <cell r="D1335" t="str">
            <v>N</v>
          </cell>
          <cell r="E1335" t="str">
            <v>X</v>
          </cell>
          <cell r="F1335" t="str">
            <v>OTH</v>
          </cell>
          <cell r="G1335">
            <v>36526</v>
          </cell>
        </row>
        <row r="1336">
          <cell r="A1336" t="str">
            <v>136557</v>
          </cell>
          <cell r="B1336" t="str">
            <v>NJ</v>
          </cell>
          <cell r="C1336" t="str">
            <v>FC</v>
          </cell>
          <cell r="D1336" t="str">
            <v>N</v>
          </cell>
          <cell r="E1336" t="str">
            <v>X</v>
          </cell>
          <cell r="F1336" t="str">
            <v>OTH</v>
          </cell>
          <cell r="G1336">
            <v>36557</v>
          </cell>
        </row>
        <row r="1337">
          <cell r="A1337" t="str">
            <v>136586</v>
          </cell>
          <cell r="B1337" t="str">
            <v>NJ</v>
          </cell>
          <cell r="C1337" t="str">
            <v>FC</v>
          </cell>
          <cell r="D1337" t="str">
            <v>N</v>
          </cell>
          <cell r="E1337" t="str">
            <v>X</v>
          </cell>
          <cell r="F1337" t="str">
            <v>OTH</v>
          </cell>
          <cell r="G1337">
            <v>36586</v>
          </cell>
        </row>
        <row r="1338">
          <cell r="A1338" t="str">
            <v>136617</v>
          </cell>
          <cell r="B1338" t="str">
            <v>NJ</v>
          </cell>
          <cell r="C1338" t="str">
            <v>FC</v>
          </cell>
          <cell r="D1338" t="str">
            <v>N</v>
          </cell>
          <cell r="E1338" t="str">
            <v>X</v>
          </cell>
          <cell r="F1338" t="str">
            <v>OTH</v>
          </cell>
          <cell r="G1338">
            <v>36617</v>
          </cell>
        </row>
        <row r="1339">
          <cell r="A1339" t="str">
            <v>136647</v>
          </cell>
          <cell r="B1339" t="str">
            <v>NJ</v>
          </cell>
          <cell r="C1339" t="str">
            <v>FC</v>
          </cell>
          <cell r="D1339" t="str">
            <v>N</v>
          </cell>
          <cell r="E1339" t="str">
            <v>X</v>
          </cell>
          <cell r="F1339" t="str">
            <v>OTH</v>
          </cell>
          <cell r="G1339">
            <v>36647</v>
          </cell>
          <cell r="Y1339">
            <v>56</v>
          </cell>
        </row>
        <row r="1340">
          <cell r="A1340" t="str">
            <v>136678</v>
          </cell>
          <cell r="B1340" t="str">
            <v>NJ</v>
          </cell>
          <cell r="C1340" t="str">
            <v>FC</v>
          </cell>
          <cell r="D1340" t="str">
            <v>N</v>
          </cell>
          <cell r="E1340" t="str">
            <v>X</v>
          </cell>
          <cell r="F1340" t="str">
            <v>OTH</v>
          </cell>
          <cell r="G1340">
            <v>36678</v>
          </cell>
        </row>
        <row r="1341">
          <cell r="A1341" t="str">
            <v>136708</v>
          </cell>
          <cell r="B1341" t="str">
            <v>NJ</v>
          </cell>
          <cell r="C1341" t="str">
            <v>FC</v>
          </cell>
          <cell r="D1341" t="str">
            <v>N</v>
          </cell>
          <cell r="E1341" t="str">
            <v>X</v>
          </cell>
          <cell r="F1341" t="str">
            <v>OTH</v>
          </cell>
          <cell r="G1341">
            <v>36708</v>
          </cell>
        </row>
        <row r="1342">
          <cell r="A1342" t="str">
            <v>136739</v>
          </cell>
          <cell r="B1342" t="str">
            <v>NJ</v>
          </cell>
          <cell r="C1342" t="str">
            <v>FC</v>
          </cell>
          <cell r="D1342" t="str">
            <v>N</v>
          </cell>
          <cell r="E1342" t="str">
            <v>X</v>
          </cell>
          <cell r="F1342" t="str">
            <v>OTH</v>
          </cell>
          <cell r="G1342">
            <v>36739</v>
          </cell>
        </row>
        <row r="1343">
          <cell r="A1343" t="str">
            <v>136770</v>
          </cell>
          <cell r="B1343" t="str">
            <v>NJ</v>
          </cell>
          <cell r="C1343" t="str">
            <v>FC</v>
          </cell>
          <cell r="D1343" t="str">
            <v>N</v>
          </cell>
          <cell r="E1343" t="str">
            <v>X</v>
          </cell>
          <cell r="F1343" t="str">
            <v>OTH</v>
          </cell>
          <cell r="G1343">
            <v>36770</v>
          </cell>
        </row>
        <row r="1344">
          <cell r="A1344" t="str">
            <v>136800</v>
          </cell>
          <cell r="B1344" t="str">
            <v>NJ</v>
          </cell>
          <cell r="C1344" t="str">
            <v>FC</v>
          </cell>
          <cell r="D1344" t="str">
            <v>N</v>
          </cell>
          <cell r="E1344" t="str">
            <v>X</v>
          </cell>
          <cell r="F1344" t="str">
            <v>OTH</v>
          </cell>
          <cell r="G1344">
            <v>36800</v>
          </cell>
          <cell r="AE1344">
            <v>130</v>
          </cell>
        </row>
        <row r="1345">
          <cell r="A1345" t="str">
            <v>136831</v>
          </cell>
          <cell r="B1345" t="str">
            <v>NJ</v>
          </cell>
          <cell r="C1345" t="str">
            <v>FC</v>
          </cell>
          <cell r="D1345" t="str">
            <v>N</v>
          </cell>
          <cell r="E1345" t="str">
            <v>X</v>
          </cell>
          <cell r="F1345" t="str">
            <v>OTH</v>
          </cell>
          <cell r="G1345">
            <v>36831</v>
          </cell>
          <cell r="AE1345">
            <v>1459.71</v>
          </cell>
          <cell r="AF1345">
            <v>1511.82</v>
          </cell>
          <cell r="AG1345">
            <v>496.2</v>
          </cell>
          <cell r="AK1345">
            <v>62</v>
          </cell>
          <cell r="AN1345">
            <v>283</v>
          </cell>
        </row>
        <row r="1346">
          <cell r="A1346" t="str">
            <v>136861</v>
          </cell>
          <cell r="B1346" t="str">
            <v>NJ</v>
          </cell>
          <cell r="C1346" t="str">
            <v>FC</v>
          </cell>
          <cell r="D1346" t="str">
            <v>N</v>
          </cell>
          <cell r="E1346" t="str">
            <v>X</v>
          </cell>
          <cell r="F1346" t="str">
            <v>OTH</v>
          </cell>
          <cell r="G1346">
            <v>36861</v>
          </cell>
          <cell r="AE1346">
            <v>199.2</v>
          </cell>
          <cell r="AF1346">
            <v>638.77</v>
          </cell>
          <cell r="AG1346">
            <v>1267.57</v>
          </cell>
          <cell r="AH1346">
            <v>121</v>
          </cell>
          <cell r="AJ1346">
            <v>278.39999999999998</v>
          </cell>
          <cell r="AK1346">
            <v>244</v>
          </cell>
          <cell r="AL1346">
            <v>145.19999999999999</v>
          </cell>
        </row>
        <row r="1347">
          <cell r="A1347" t="str">
            <v>136892</v>
          </cell>
          <cell r="B1347" t="str">
            <v>NJ</v>
          </cell>
          <cell r="C1347" t="str">
            <v>FC</v>
          </cell>
          <cell r="D1347" t="str">
            <v>N</v>
          </cell>
          <cell r="E1347" t="str">
            <v>X</v>
          </cell>
          <cell r="F1347" t="str">
            <v>OTH</v>
          </cell>
          <cell r="G1347">
            <v>36892</v>
          </cell>
          <cell r="AG1347">
            <v>714.51</v>
          </cell>
          <cell r="AH1347">
            <v>2041.52</v>
          </cell>
          <cell r="AI1347">
            <v>444.4</v>
          </cell>
          <cell r="AJ1347">
            <v>51.88</v>
          </cell>
          <cell r="AK1347">
            <v>257.32</v>
          </cell>
          <cell r="AM1347">
            <v>144</v>
          </cell>
        </row>
        <row r="1348">
          <cell r="A1348" t="str">
            <v>136923</v>
          </cell>
          <cell r="B1348" t="str">
            <v>NJ</v>
          </cell>
          <cell r="C1348" t="str">
            <v>FC</v>
          </cell>
          <cell r="D1348" t="str">
            <v>N</v>
          </cell>
          <cell r="E1348" t="str">
            <v>X</v>
          </cell>
          <cell r="F1348" t="str">
            <v>OTH</v>
          </cell>
          <cell r="G1348">
            <v>36923</v>
          </cell>
          <cell r="AH1348">
            <v>3058.5</v>
          </cell>
          <cell r="AI1348">
            <v>1847.8</v>
          </cell>
          <cell r="AJ1348">
            <v>439.6</v>
          </cell>
          <cell r="AK1348">
            <v>738</v>
          </cell>
          <cell r="AM1348">
            <v>1191.23</v>
          </cell>
          <cell r="AN1348">
            <v>240</v>
          </cell>
        </row>
        <row r="1349">
          <cell r="A1349" t="str">
            <v>136951</v>
          </cell>
          <cell r="B1349" t="str">
            <v>NJ</v>
          </cell>
          <cell r="C1349" t="str">
            <v>FC</v>
          </cell>
          <cell r="D1349" t="str">
            <v>N</v>
          </cell>
          <cell r="E1349" t="str">
            <v>X</v>
          </cell>
          <cell r="F1349" t="str">
            <v>OTH</v>
          </cell>
          <cell r="G1349">
            <v>36951</v>
          </cell>
          <cell r="AH1349">
            <v>247.2</v>
          </cell>
          <cell r="AI1349">
            <v>1765.44</v>
          </cell>
          <cell r="AJ1349">
            <v>3401.47</v>
          </cell>
          <cell r="AK1349">
            <v>1142.4000000000001</v>
          </cell>
          <cell r="AL1349">
            <v>324.39999999999998</v>
          </cell>
          <cell r="AM1349">
            <v>375.6</v>
          </cell>
          <cell r="AN1349">
            <v>177.23</v>
          </cell>
        </row>
        <row r="1350">
          <cell r="A1350" t="str">
            <v>136982</v>
          </cell>
          <cell r="B1350" t="str">
            <v>NJ</v>
          </cell>
          <cell r="C1350" t="str">
            <v>FC</v>
          </cell>
          <cell r="D1350" t="str">
            <v>N</v>
          </cell>
          <cell r="E1350" t="str">
            <v>X</v>
          </cell>
          <cell r="F1350" t="str">
            <v>OTH</v>
          </cell>
          <cell r="G1350">
            <v>36982</v>
          </cell>
          <cell r="AI1350">
            <v>463.61</v>
          </cell>
          <cell r="AJ1350">
            <v>3035.5</v>
          </cell>
          <cell r="AK1350">
            <v>269.05</v>
          </cell>
          <cell r="AL1350">
            <v>259.02</v>
          </cell>
          <cell r="AM1350">
            <v>2177.08</v>
          </cell>
          <cell r="AN1350">
            <v>60.67</v>
          </cell>
        </row>
        <row r="1351">
          <cell r="A1351" t="str">
            <v>137012</v>
          </cell>
          <cell r="B1351" t="str">
            <v>NJ</v>
          </cell>
          <cell r="C1351" t="str">
            <v>FC</v>
          </cell>
          <cell r="D1351" t="str">
            <v>N</v>
          </cell>
          <cell r="E1351" t="str">
            <v>X</v>
          </cell>
          <cell r="F1351" t="str">
            <v>OTH</v>
          </cell>
          <cell r="G1351">
            <v>37012</v>
          </cell>
          <cell r="AJ1351">
            <v>1269.05</v>
          </cell>
          <cell r="AK1351">
            <v>1776.96</v>
          </cell>
          <cell r="AL1351">
            <v>1631.59</v>
          </cell>
          <cell r="AM1351">
            <v>3103.64</v>
          </cell>
          <cell r="AN1351">
            <v>1497.09</v>
          </cell>
        </row>
        <row r="1352">
          <cell r="A1352" t="str">
            <v>137043</v>
          </cell>
          <cell r="B1352" t="str">
            <v>NJ</v>
          </cell>
          <cell r="C1352" t="str">
            <v>FC</v>
          </cell>
          <cell r="D1352" t="str">
            <v>N</v>
          </cell>
          <cell r="E1352" t="str">
            <v>X</v>
          </cell>
          <cell r="F1352" t="str">
            <v>OTH</v>
          </cell>
          <cell r="G1352">
            <v>37043</v>
          </cell>
          <cell r="AK1352">
            <v>403.34</v>
          </cell>
          <cell r="AL1352">
            <v>6366.32</v>
          </cell>
          <cell r="AM1352">
            <v>5072.83</v>
          </cell>
          <cell r="AN1352">
            <v>2257.56</v>
          </cell>
        </row>
        <row r="1353">
          <cell r="A1353" t="str">
            <v>137073</v>
          </cell>
          <cell r="B1353" t="str">
            <v>NJ</v>
          </cell>
          <cell r="C1353" t="str">
            <v>FC</v>
          </cell>
          <cell r="D1353" t="str">
            <v>N</v>
          </cell>
          <cell r="E1353" t="str">
            <v>X</v>
          </cell>
          <cell r="F1353" t="str">
            <v>OTH</v>
          </cell>
          <cell r="G1353">
            <v>37073</v>
          </cell>
          <cell r="AL1353">
            <v>1279.9000000000001</v>
          </cell>
          <cell r="AM1353">
            <v>5024.9799999999996</v>
          </cell>
          <cell r="AN1353">
            <v>3271.61</v>
          </cell>
        </row>
        <row r="1354">
          <cell r="A1354" t="str">
            <v>137104</v>
          </cell>
          <cell r="B1354" t="str">
            <v>NJ</v>
          </cell>
          <cell r="C1354" t="str">
            <v>FC</v>
          </cell>
          <cell r="D1354" t="str">
            <v>N</v>
          </cell>
          <cell r="E1354" t="str">
            <v>X</v>
          </cell>
          <cell r="F1354" t="str">
            <v>OTH</v>
          </cell>
          <cell r="G1354">
            <v>37104</v>
          </cell>
          <cell r="AM1354">
            <v>1034.5899999999999</v>
          </cell>
          <cell r="AN1354">
            <v>11173.86</v>
          </cell>
        </row>
        <row r="1355">
          <cell r="A1355" t="str">
            <v>137135</v>
          </cell>
          <cell r="B1355" t="str">
            <v>NJ</v>
          </cell>
          <cell r="C1355" t="str">
            <v>FC</v>
          </cell>
          <cell r="D1355" t="str">
            <v>N</v>
          </cell>
          <cell r="E1355" t="str">
            <v>X</v>
          </cell>
          <cell r="F1355" t="str">
            <v>OTH</v>
          </cell>
          <cell r="G1355">
            <v>37135</v>
          </cell>
          <cell r="AN1355">
            <v>1083.8499999999999</v>
          </cell>
        </row>
        <row r="1356">
          <cell r="A1356" t="str">
            <v>036161</v>
          </cell>
          <cell r="B1356" t="str">
            <v>NJ</v>
          </cell>
          <cell r="C1356" t="str">
            <v>FC</v>
          </cell>
          <cell r="D1356" t="str">
            <v>N</v>
          </cell>
          <cell r="E1356" t="str">
            <v>X</v>
          </cell>
          <cell r="F1356" t="str">
            <v>PHYPC</v>
          </cell>
          <cell r="G1356">
            <v>36161</v>
          </cell>
          <cell r="H1356">
            <v>425.01</v>
          </cell>
          <cell r="J1356">
            <v>88.67</v>
          </cell>
        </row>
        <row r="1357">
          <cell r="A1357" t="str">
            <v>036192</v>
          </cell>
          <cell r="B1357" t="str">
            <v>NJ</v>
          </cell>
          <cell r="C1357" t="str">
            <v>FC</v>
          </cell>
          <cell r="D1357" t="str">
            <v>N</v>
          </cell>
          <cell r="E1357" t="str">
            <v>X</v>
          </cell>
          <cell r="F1357" t="str">
            <v>PHYPC</v>
          </cell>
          <cell r="G1357">
            <v>36192</v>
          </cell>
          <cell r="J1357">
            <v>297.26</v>
          </cell>
          <cell r="K1357">
            <v>35.32</v>
          </cell>
        </row>
        <row r="1358">
          <cell r="A1358" t="str">
            <v>036220</v>
          </cell>
          <cell r="B1358" t="str">
            <v>NJ</v>
          </cell>
          <cell r="C1358" t="str">
            <v>FC</v>
          </cell>
          <cell r="D1358" t="str">
            <v>N</v>
          </cell>
          <cell r="E1358" t="str">
            <v>X</v>
          </cell>
          <cell r="F1358" t="str">
            <v>PHYPC</v>
          </cell>
          <cell r="G1358">
            <v>36220</v>
          </cell>
        </row>
        <row r="1359">
          <cell r="A1359" t="str">
            <v>036251</v>
          </cell>
          <cell r="B1359" t="str">
            <v>NJ</v>
          </cell>
          <cell r="C1359" t="str">
            <v>FC</v>
          </cell>
          <cell r="D1359" t="str">
            <v>N</v>
          </cell>
          <cell r="E1359" t="str">
            <v>X</v>
          </cell>
          <cell r="F1359" t="str">
            <v>PHYPC</v>
          </cell>
          <cell r="G1359">
            <v>36251</v>
          </cell>
        </row>
        <row r="1360">
          <cell r="A1360" t="str">
            <v>036281</v>
          </cell>
          <cell r="B1360" t="str">
            <v>NJ</v>
          </cell>
          <cell r="C1360" t="str">
            <v>FC</v>
          </cell>
          <cell r="D1360" t="str">
            <v>N</v>
          </cell>
          <cell r="E1360" t="str">
            <v>X</v>
          </cell>
          <cell r="F1360" t="str">
            <v>PHYPC</v>
          </cell>
          <cell r="G1360">
            <v>36281</v>
          </cell>
          <cell r="M1360">
            <v>8</v>
          </cell>
          <cell r="N1360">
            <v>8</v>
          </cell>
        </row>
        <row r="1361">
          <cell r="A1361" t="str">
            <v>036312</v>
          </cell>
          <cell r="B1361" t="str">
            <v>NJ</v>
          </cell>
          <cell r="C1361" t="str">
            <v>FC</v>
          </cell>
          <cell r="D1361" t="str">
            <v>N</v>
          </cell>
          <cell r="E1361" t="str">
            <v>X</v>
          </cell>
          <cell r="F1361" t="str">
            <v>PHYPC</v>
          </cell>
          <cell r="G1361">
            <v>36312</v>
          </cell>
          <cell r="R1361">
            <v>44.82</v>
          </cell>
        </row>
        <row r="1362">
          <cell r="A1362" t="str">
            <v>036342</v>
          </cell>
          <cell r="B1362" t="str">
            <v>NJ</v>
          </cell>
          <cell r="C1362" t="str">
            <v>FC</v>
          </cell>
          <cell r="D1362" t="str">
            <v>N</v>
          </cell>
          <cell r="E1362" t="str">
            <v>X</v>
          </cell>
          <cell r="F1362" t="str">
            <v>PHYPC</v>
          </cell>
          <cell r="G1362">
            <v>36342</v>
          </cell>
        </row>
        <row r="1363">
          <cell r="A1363" t="str">
            <v>036373</v>
          </cell>
          <cell r="B1363" t="str">
            <v>NJ</v>
          </cell>
          <cell r="C1363" t="str">
            <v>FC</v>
          </cell>
          <cell r="D1363" t="str">
            <v>N</v>
          </cell>
          <cell r="E1363" t="str">
            <v>X</v>
          </cell>
          <cell r="F1363" t="str">
            <v>PHYPC</v>
          </cell>
          <cell r="G1363">
            <v>36373</v>
          </cell>
          <cell r="R1363">
            <v>35.32</v>
          </cell>
        </row>
        <row r="1364">
          <cell r="A1364" t="str">
            <v>036404</v>
          </cell>
          <cell r="B1364" t="str">
            <v>NJ</v>
          </cell>
          <cell r="C1364" t="str">
            <v>FC</v>
          </cell>
          <cell r="D1364" t="str">
            <v>N</v>
          </cell>
          <cell r="E1364" t="str">
            <v>X</v>
          </cell>
          <cell r="F1364" t="str">
            <v>PHYPC</v>
          </cell>
          <cell r="G1364">
            <v>36404</v>
          </cell>
        </row>
        <row r="1365">
          <cell r="A1365" t="str">
            <v>036434</v>
          </cell>
          <cell r="B1365" t="str">
            <v>NJ</v>
          </cell>
          <cell r="C1365" t="str">
            <v>FC</v>
          </cell>
          <cell r="D1365" t="str">
            <v>N</v>
          </cell>
          <cell r="E1365" t="str">
            <v>X</v>
          </cell>
          <cell r="F1365" t="str">
            <v>PHYPC</v>
          </cell>
          <cell r="G1365">
            <v>36434</v>
          </cell>
        </row>
        <row r="1366">
          <cell r="A1366" t="str">
            <v>036465</v>
          </cell>
          <cell r="B1366" t="str">
            <v>NJ</v>
          </cell>
          <cell r="C1366" t="str">
            <v>FC</v>
          </cell>
          <cell r="D1366" t="str">
            <v>N</v>
          </cell>
          <cell r="E1366" t="str">
            <v>X</v>
          </cell>
          <cell r="F1366" t="str">
            <v>PHYPC</v>
          </cell>
          <cell r="G1366">
            <v>36465</v>
          </cell>
          <cell r="S1366">
            <v>35.32</v>
          </cell>
        </row>
        <row r="1367">
          <cell r="A1367" t="str">
            <v>036495</v>
          </cell>
          <cell r="B1367" t="str">
            <v>NJ</v>
          </cell>
          <cell r="C1367" t="str">
            <v>FC</v>
          </cell>
          <cell r="D1367" t="str">
            <v>N</v>
          </cell>
          <cell r="E1367" t="str">
            <v>X</v>
          </cell>
          <cell r="F1367" t="str">
            <v>PHYPC</v>
          </cell>
          <cell r="G1367">
            <v>36495</v>
          </cell>
        </row>
        <row r="1368">
          <cell r="A1368" t="str">
            <v>036526</v>
          </cell>
          <cell r="B1368" t="str">
            <v>NJ</v>
          </cell>
          <cell r="C1368" t="str">
            <v>FC</v>
          </cell>
          <cell r="D1368" t="str">
            <v>N</v>
          </cell>
          <cell r="E1368" t="str">
            <v>X</v>
          </cell>
          <cell r="F1368" t="str">
            <v>PHYPC</v>
          </cell>
          <cell r="G1368">
            <v>36526</v>
          </cell>
        </row>
        <row r="1369">
          <cell r="A1369" t="str">
            <v>036557</v>
          </cell>
          <cell r="B1369" t="str">
            <v>NJ</v>
          </cell>
          <cell r="C1369" t="str">
            <v>FC</v>
          </cell>
          <cell r="D1369" t="str">
            <v>N</v>
          </cell>
          <cell r="E1369" t="str">
            <v>X</v>
          </cell>
          <cell r="F1369" t="str">
            <v>PHYPC</v>
          </cell>
          <cell r="G1369">
            <v>36557</v>
          </cell>
        </row>
        <row r="1370">
          <cell r="A1370" t="str">
            <v>036586</v>
          </cell>
          <cell r="B1370" t="str">
            <v>NJ</v>
          </cell>
          <cell r="C1370" t="str">
            <v>FC</v>
          </cell>
          <cell r="D1370" t="str">
            <v>N</v>
          </cell>
          <cell r="E1370" t="str">
            <v>X</v>
          </cell>
          <cell r="F1370" t="str">
            <v>PHYPC</v>
          </cell>
          <cell r="G1370">
            <v>36586</v>
          </cell>
          <cell r="W1370">
            <v>35.32</v>
          </cell>
        </row>
        <row r="1371">
          <cell r="A1371" t="str">
            <v>036617</v>
          </cell>
          <cell r="B1371" t="str">
            <v>NJ</v>
          </cell>
          <cell r="C1371" t="str">
            <v>FC</v>
          </cell>
          <cell r="D1371" t="str">
            <v>N</v>
          </cell>
          <cell r="E1371" t="str">
            <v>X</v>
          </cell>
          <cell r="F1371" t="str">
            <v>PHYPC</v>
          </cell>
          <cell r="G1371">
            <v>36617</v>
          </cell>
        </row>
        <row r="1372">
          <cell r="A1372" t="str">
            <v>036647</v>
          </cell>
          <cell r="B1372" t="str">
            <v>NJ</v>
          </cell>
          <cell r="C1372" t="str">
            <v>FC</v>
          </cell>
          <cell r="D1372" t="str">
            <v>N</v>
          </cell>
          <cell r="E1372" t="str">
            <v>X</v>
          </cell>
          <cell r="F1372" t="str">
            <v>PHYPC</v>
          </cell>
          <cell r="G1372">
            <v>36647</v>
          </cell>
          <cell r="X1372">
            <v>35.32</v>
          </cell>
        </row>
        <row r="1373">
          <cell r="A1373" t="str">
            <v>036678</v>
          </cell>
          <cell r="B1373" t="str">
            <v>NJ</v>
          </cell>
          <cell r="C1373" t="str">
            <v>FC</v>
          </cell>
          <cell r="D1373" t="str">
            <v>N</v>
          </cell>
          <cell r="E1373" t="str">
            <v>X</v>
          </cell>
          <cell r="F1373" t="str">
            <v>PHYPC</v>
          </cell>
          <cell r="G1373">
            <v>36678</v>
          </cell>
        </row>
        <row r="1374">
          <cell r="A1374" t="str">
            <v>036708</v>
          </cell>
          <cell r="B1374" t="str">
            <v>NJ</v>
          </cell>
          <cell r="C1374" t="str">
            <v>FC</v>
          </cell>
          <cell r="D1374" t="str">
            <v>N</v>
          </cell>
          <cell r="E1374" t="str">
            <v>X</v>
          </cell>
          <cell r="F1374" t="str">
            <v>PHYPC</v>
          </cell>
          <cell r="G1374">
            <v>36708</v>
          </cell>
        </row>
        <row r="1375">
          <cell r="A1375" t="str">
            <v>036739</v>
          </cell>
          <cell r="B1375" t="str">
            <v>NJ</v>
          </cell>
          <cell r="C1375" t="str">
            <v>FC</v>
          </cell>
          <cell r="D1375" t="str">
            <v>N</v>
          </cell>
          <cell r="E1375" t="str">
            <v>X</v>
          </cell>
          <cell r="F1375" t="str">
            <v>PHYPC</v>
          </cell>
          <cell r="G1375">
            <v>36739</v>
          </cell>
        </row>
        <row r="1376">
          <cell r="A1376" t="str">
            <v>036770</v>
          </cell>
          <cell r="B1376" t="str">
            <v>NJ</v>
          </cell>
          <cell r="C1376" t="str">
            <v>FC</v>
          </cell>
          <cell r="D1376" t="str">
            <v>N</v>
          </cell>
          <cell r="E1376" t="str">
            <v>X</v>
          </cell>
          <cell r="F1376" t="str">
            <v>PHYPC</v>
          </cell>
          <cell r="G1376">
            <v>36770</v>
          </cell>
        </row>
        <row r="1377">
          <cell r="A1377" t="str">
            <v>036800</v>
          </cell>
          <cell r="B1377" t="str">
            <v>NJ</v>
          </cell>
          <cell r="C1377" t="str">
            <v>FC</v>
          </cell>
          <cell r="D1377" t="str">
            <v>N</v>
          </cell>
          <cell r="E1377" t="str">
            <v>X</v>
          </cell>
          <cell r="F1377" t="str">
            <v>PHYPC</v>
          </cell>
          <cell r="G1377">
            <v>36800</v>
          </cell>
        </row>
        <row r="1378">
          <cell r="A1378" t="str">
            <v>036831</v>
          </cell>
          <cell r="B1378" t="str">
            <v>NJ</v>
          </cell>
          <cell r="C1378" t="str">
            <v>FC</v>
          </cell>
          <cell r="D1378" t="str">
            <v>N</v>
          </cell>
          <cell r="E1378" t="str">
            <v>X</v>
          </cell>
          <cell r="F1378" t="str">
            <v>PHYPC</v>
          </cell>
          <cell r="G1378">
            <v>36831</v>
          </cell>
          <cell r="AD1378">
            <v>551.22</v>
          </cell>
          <cell r="AE1378">
            <v>1714.75</v>
          </cell>
          <cell r="AF1378">
            <v>391.92</v>
          </cell>
          <cell r="AG1378">
            <v>236.52</v>
          </cell>
          <cell r="AH1378">
            <v>356.19</v>
          </cell>
        </row>
        <row r="1379">
          <cell r="A1379" t="str">
            <v>036861</v>
          </cell>
          <cell r="B1379" t="str">
            <v>NJ</v>
          </cell>
          <cell r="C1379" t="str">
            <v>FC</v>
          </cell>
          <cell r="D1379" t="str">
            <v>N</v>
          </cell>
          <cell r="E1379" t="str">
            <v>X</v>
          </cell>
          <cell r="F1379" t="str">
            <v>PHYPC</v>
          </cell>
          <cell r="G1379">
            <v>36861</v>
          </cell>
          <cell r="AE1379">
            <v>1467.92</v>
          </cell>
          <cell r="AF1379">
            <v>3558.68</v>
          </cell>
          <cell r="AG1379">
            <v>248.16</v>
          </cell>
          <cell r="AH1379">
            <v>443.85</v>
          </cell>
          <cell r="AI1379">
            <v>50.52</v>
          </cell>
          <cell r="AJ1379">
            <v>76.66</v>
          </cell>
        </row>
        <row r="1380">
          <cell r="A1380" t="str">
            <v>036892</v>
          </cell>
          <cell r="B1380" t="str">
            <v>NJ</v>
          </cell>
          <cell r="C1380" t="str">
            <v>FC</v>
          </cell>
          <cell r="D1380" t="str">
            <v>N</v>
          </cell>
          <cell r="E1380" t="str">
            <v>X</v>
          </cell>
          <cell r="F1380" t="str">
            <v>PHYPC</v>
          </cell>
          <cell r="G1380">
            <v>36892</v>
          </cell>
          <cell r="AF1380">
            <v>6164.95</v>
          </cell>
          <cell r="AG1380">
            <v>13103.5</v>
          </cell>
          <cell r="AH1380">
            <v>3668.24</v>
          </cell>
          <cell r="AI1380">
            <v>952.07</v>
          </cell>
          <cell r="AJ1380">
            <v>964.57</v>
          </cell>
          <cell r="AM1380">
            <v>184.27</v>
          </cell>
          <cell r="AN1380">
            <v>129.72</v>
          </cell>
        </row>
        <row r="1381">
          <cell r="A1381" t="str">
            <v>036923</v>
          </cell>
          <cell r="B1381" t="str">
            <v>NJ</v>
          </cell>
          <cell r="C1381" t="str">
            <v>FC</v>
          </cell>
          <cell r="D1381" t="str">
            <v>N</v>
          </cell>
          <cell r="E1381" t="str">
            <v>X</v>
          </cell>
          <cell r="F1381" t="str">
            <v>PHYPC</v>
          </cell>
          <cell r="G1381">
            <v>36923</v>
          </cell>
          <cell r="AG1381">
            <v>7209.48</v>
          </cell>
          <cell r="AH1381">
            <v>23004.76</v>
          </cell>
          <cell r="AI1381">
            <v>3855.26</v>
          </cell>
          <cell r="AJ1381">
            <v>3167.32</v>
          </cell>
          <cell r="AK1381">
            <v>1065.3399999999999</v>
          </cell>
          <cell r="AL1381">
            <v>10</v>
          </cell>
          <cell r="AM1381">
            <v>462.52</v>
          </cell>
          <cell r="AN1381">
            <v>150.30000000000001</v>
          </cell>
        </row>
        <row r="1382">
          <cell r="A1382" t="str">
            <v>036951</v>
          </cell>
          <cell r="B1382" t="str">
            <v>NJ</v>
          </cell>
          <cell r="C1382" t="str">
            <v>FC</v>
          </cell>
          <cell r="D1382" t="str">
            <v>N</v>
          </cell>
          <cell r="E1382" t="str">
            <v>X</v>
          </cell>
          <cell r="F1382" t="str">
            <v>PHYPC</v>
          </cell>
          <cell r="G1382">
            <v>36951</v>
          </cell>
          <cell r="AH1382">
            <v>11919.56</v>
          </cell>
          <cell r="AI1382">
            <v>22637.22</v>
          </cell>
          <cell r="AJ1382">
            <v>8344.4599999999937</v>
          </cell>
          <cell r="AK1382">
            <v>2824.82</v>
          </cell>
          <cell r="AL1382">
            <v>1262.5999999999999</v>
          </cell>
          <cell r="AM1382">
            <v>22.33</v>
          </cell>
          <cell r="AN1382">
            <v>117.97</v>
          </cell>
        </row>
        <row r="1383">
          <cell r="A1383" t="str">
            <v>036982</v>
          </cell>
          <cell r="B1383" t="str">
            <v>NJ</v>
          </cell>
          <cell r="C1383" t="str">
            <v>FC</v>
          </cell>
          <cell r="D1383" t="str">
            <v>N</v>
          </cell>
          <cell r="E1383" t="str">
            <v>X</v>
          </cell>
          <cell r="F1383" t="str">
            <v>PHYPC</v>
          </cell>
          <cell r="G1383">
            <v>36982</v>
          </cell>
          <cell r="AI1383">
            <v>9146.43</v>
          </cell>
          <cell r="AJ1383">
            <v>38941.94</v>
          </cell>
          <cell r="AK1383">
            <v>6201.81</v>
          </cell>
          <cell r="AL1383">
            <v>1900.43</v>
          </cell>
          <cell r="AM1383">
            <v>704.74</v>
          </cell>
          <cell r="AN1383">
            <v>2.82</v>
          </cell>
        </row>
        <row r="1384">
          <cell r="A1384" t="str">
            <v>037012</v>
          </cell>
          <cell r="B1384" t="str">
            <v>NJ</v>
          </cell>
          <cell r="C1384" t="str">
            <v>FC</v>
          </cell>
          <cell r="D1384" t="str">
            <v>N</v>
          </cell>
          <cell r="E1384" t="str">
            <v>X</v>
          </cell>
          <cell r="F1384" t="str">
            <v>PHYPC</v>
          </cell>
          <cell r="G1384">
            <v>37012</v>
          </cell>
          <cell r="AJ1384">
            <v>20943.32</v>
          </cell>
          <cell r="AK1384">
            <v>32553.18</v>
          </cell>
          <cell r="AL1384">
            <v>10144.51</v>
          </cell>
          <cell r="AM1384">
            <v>4128.71</v>
          </cell>
          <cell r="AN1384">
            <v>1263.28</v>
          </cell>
        </row>
        <row r="1385">
          <cell r="A1385" t="str">
            <v>037043</v>
          </cell>
          <cell r="B1385" t="str">
            <v>NJ</v>
          </cell>
          <cell r="C1385" t="str">
            <v>FC</v>
          </cell>
          <cell r="D1385" t="str">
            <v>N</v>
          </cell>
          <cell r="E1385" t="str">
            <v>X</v>
          </cell>
          <cell r="F1385" t="str">
            <v>PHYPC</v>
          </cell>
          <cell r="G1385">
            <v>37043</v>
          </cell>
          <cell r="AK1385">
            <v>19627.47</v>
          </cell>
          <cell r="AL1385">
            <v>40624.840000000113</v>
          </cell>
          <cell r="AM1385">
            <v>8642.0699999999888</v>
          </cell>
          <cell r="AN1385">
            <v>4145.71</v>
          </cell>
        </row>
        <row r="1386">
          <cell r="A1386" t="str">
            <v>037073</v>
          </cell>
          <cell r="B1386" t="str">
            <v>NJ</v>
          </cell>
          <cell r="C1386" t="str">
            <v>FC</v>
          </cell>
          <cell r="D1386" t="str">
            <v>N</v>
          </cell>
          <cell r="E1386" t="str">
            <v>X</v>
          </cell>
          <cell r="F1386" t="str">
            <v>PHYPC</v>
          </cell>
          <cell r="G1386">
            <v>37073</v>
          </cell>
          <cell r="AL1386">
            <v>24326.69</v>
          </cell>
          <cell r="AM1386">
            <v>34591.269999999997</v>
          </cell>
          <cell r="AN1386">
            <v>6724.5899999999938</v>
          </cell>
        </row>
        <row r="1387">
          <cell r="A1387" t="str">
            <v>037104</v>
          </cell>
          <cell r="B1387" t="str">
            <v>NJ</v>
          </cell>
          <cell r="C1387" t="str">
            <v>FC</v>
          </cell>
          <cell r="D1387" t="str">
            <v>N</v>
          </cell>
          <cell r="E1387" t="str">
            <v>X</v>
          </cell>
          <cell r="F1387" t="str">
            <v>PHYPC</v>
          </cell>
          <cell r="G1387">
            <v>37104</v>
          </cell>
          <cell r="AM1387">
            <v>23836.04</v>
          </cell>
          <cell r="AN1387">
            <v>51948.110000000117</v>
          </cell>
        </row>
        <row r="1388">
          <cell r="A1388" t="str">
            <v>037135</v>
          </cell>
          <cell r="B1388" t="str">
            <v>NJ</v>
          </cell>
          <cell r="C1388" t="str">
            <v>FC</v>
          </cell>
          <cell r="D1388" t="str">
            <v>N</v>
          </cell>
          <cell r="E1388" t="str">
            <v>X</v>
          </cell>
          <cell r="F1388" t="str">
            <v>PHYPC</v>
          </cell>
          <cell r="G1388">
            <v>37135</v>
          </cell>
          <cell r="AN1388">
            <v>30058.34</v>
          </cell>
        </row>
        <row r="1389">
          <cell r="A1389" t="str">
            <v>036161</v>
          </cell>
          <cell r="B1389" t="str">
            <v>NJ</v>
          </cell>
          <cell r="C1389" t="str">
            <v>FC</v>
          </cell>
          <cell r="D1389" t="str">
            <v>N</v>
          </cell>
          <cell r="E1389" t="str">
            <v>X</v>
          </cell>
          <cell r="F1389" t="str">
            <v>PHYSP</v>
          </cell>
          <cell r="G1389">
            <v>36161</v>
          </cell>
        </row>
        <row r="1390">
          <cell r="A1390" t="str">
            <v>036192</v>
          </cell>
          <cell r="B1390" t="str">
            <v>NJ</v>
          </cell>
          <cell r="C1390" t="str">
            <v>FC</v>
          </cell>
          <cell r="D1390" t="str">
            <v>N</v>
          </cell>
          <cell r="E1390" t="str">
            <v>X</v>
          </cell>
          <cell r="F1390" t="str">
            <v>PHYSP</v>
          </cell>
          <cell r="G1390">
            <v>36192</v>
          </cell>
        </row>
        <row r="1391">
          <cell r="A1391" t="str">
            <v>036220</v>
          </cell>
          <cell r="B1391" t="str">
            <v>NJ</v>
          </cell>
          <cell r="C1391" t="str">
            <v>FC</v>
          </cell>
          <cell r="D1391" t="str">
            <v>N</v>
          </cell>
          <cell r="E1391" t="str">
            <v>X</v>
          </cell>
          <cell r="F1391" t="str">
            <v>PHYSP</v>
          </cell>
          <cell r="G1391">
            <v>36220</v>
          </cell>
          <cell r="K1391">
            <v>608.21</v>
          </cell>
        </row>
        <row r="1392">
          <cell r="A1392" t="str">
            <v>036251</v>
          </cell>
          <cell r="B1392" t="str">
            <v>NJ</v>
          </cell>
          <cell r="C1392" t="str">
            <v>FC</v>
          </cell>
          <cell r="D1392" t="str">
            <v>N</v>
          </cell>
          <cell r="E1392" t="str">
            <v>X</v>
          </cell>
          <cell r="F1392" t="str">
            <v>PHYSP</v>
          </cell>
          <cell r="G1392">
            <v>36251</v>
          </cell>
          <cell r="L1392">
            <v>79.89</v>
          </cell>
        </row>
        <row r="1393">
          <cell r="A1393" t="str">
            <v>036281</v>
          </cell>
          <cell r="B1393" t="str">
            <v>NJ</v>
          </cell>
          <cell r="C1393" t="str">
            <v>FC</v>
          </cell>
          <cell r="D1393" t="str">
            <v>N</v>
          </cell>
          <cell r="E1393" t="str">
            <v>X</v>
          </cell>
          <cell r="F1393" t="str">
            <v>PHYSP</v>
          </cell>
          <cell r="G1393">
            <v>36281</v>
          </cell>
          <cell r="M1393">
            <v>37.79</v>
          </cell>
        </row>
        <row r="1394">
          <cell r="A1394" t="str">
            <v>036312</v>
          </cell>
          <cell r="B1394" t="str">
            <v>NJ</v>
          </cell>
          <cell r="C1394" t="str">
            <v>FC</v>
          </cell>
          <cell r="D1394" t="str">
            <v>N</v>
          </cell>
          <cell r="E1394" t="str">
            <v>X</v>
          </cell>
          <cell r="F1394" t="str">
            <v>PHYSP</v>
          </cell>
          <cell r="G1394">
            <v>36312</v>
          </cell>
        </row>
        <row r="1395">
          <cell r="A1395" t="str">
            <v>036342</v>
          </cell>
          <cell r="B1395" t="str">
            <v>NJ</v>
          </cell>
          <cell r="C1395" t="str">
            <v>FC</v>
          </cell>
          <cell r="D1395" t="str">
            <v>N</v>
          </cell>
          <cell r="E1395" t="str">
            <v>X</v>
          </cell>
          <cell r="F1395" t="str">
            <v>PHYSP</v>
          </cell>
          <cell r="G1395">
            <v>36342</v>
          </cell>
          <cell r="P1395">
            <v>457.06</v>
          </cell>
        </row>
        <row r="1396">
          <cell r="A1396" t="str">
            <v>036373</v>
          </cell>
          <cell r="B1396" t="str">
            <v>NJ</v>
          </cell>
          <cell r="C1396" t="str">
            <v>FC</v>
          </cell>
          <cell r="D1396" t="str">
            <v>N</v>
          </cell>
          <cell r="E1396" t="str">
            <v>X</v>
          </cell>
          <cell r="F1396" t="str">
            <v>PHYSP</v>
          </cell>
          <cell r="G1396">
            <v>36373</v>
          </cell>
          <cell r="P1396">
            <v>44</v>
          </cell>
        </row>
        <row r="1397">
          <cell r="A1397" t="str">
            <v>036404</v>
          </cell>
          <cell r="B1397" t="str">
            <v>NJ</v>
          </cell>
          <cell r="C1397" t="str">
            <v>FC</v>
          </cell>
          <cell r="D1397" t="str">
            <v>N</v>
          </cell>
          <cell r="E1397" t="str">
            <v>X</v>
          </cell>
          <cell r="F1397" t="str">
            <v>PHYSP</v>
          </cell>
          <cell r="G1397">
            <v>36404</v>
          </cell>
          <cell r="P1397">
            <v>27.88</v>
          </cell>
        </row>
        <row r="1398">
          <cell r="A1398" t="str">
            <v>036434</v>
          </cell>
          <cell r="B1398" t="str">
            <v>NJ</v>
          </cell>
          <cell r="C1398" t="str">
            <v>FC</v>
          </cell>
          <cell r="D1398" t="str">
            <v>N</v>
          </cell>
          <cell r="E1398" t="str">
            <v>X</v>
          </cell>
          <cell r="F1398" t="str">
            <v>PHYSP</v>
          </cell>
          <cell r="G1398">
            <v>36434</v>
          </cell>
          <cell r="S1398">
            <v>40.090000000000003</v>
          </cell>
        </row>
        <row r="1399">
          <cell r="A1399" t="str">
            <v>036465</v>
          </cell>
          <cell r="B1399" t="str">
            <v>NJ</v>
          </cell>
          <cell r="C1399" t="str">
            <v>FC</v>
          </cell>
          <cell r="D1399" t="str">
            <v>N</v>
          </cell>
          <cell r="E1399" t="str">
            <v>X</v>
          </cell>
          <cell r="F1399" t="str">
            <v>PHYSP</v>
          </cell>
          <cell r="G1399">
            <v>36465</v>
          </cell>
          <cell r="S1399">
            <v>399</v>
          </cell>
          <cell r="T1399">
            <v>360.15</v>
          </cell>
          <cell r="Y1399">
            <v>34.450000000000003</v>
          </cell>
          <cell r="Z1399">
            <v>471.63</v>
          </cell>
        </row>
        <row r="1400">
          <cell r="A1400" t="str">
            <v>036495</v>
          </cell>
          <cell r="B1400" t="str">
            <v>NJ</v>
          </cell>
          <cell r="C1400" t="str">
            <v>FC</v>
          </cell>
          <cell r="D1400" t="str">
            <v>N</v>
          </cell>
          <cell r="E1400" t="str">
            <v>X</v>
          </cell>
          <cell r="F1400" t="str">
            <v>PHYSP</v>
          </cell>
          <cell r="G1400">
            <v>36495</v>
          </cell>
          <cell r="T1400">
            <v>94.74</v>
          </cell>
        </row>
        <row r="1401">
          <cell r="A1401" t="str">
            <v>036526</v>
          </cell>
          <cell r="B1401" t="str">
            <v>NJ</v>
          </cell>
          <cell r="C1401" t="str">
            <v>FC</v>
          </cell>
          <cell r="D1401" t="str">
            <v>N</v>
          </cell>
          <cell r="E1401" t="str">
            <v>X</v>
          </cell>
          <cell r="F1401" t="str">
            <v>PHYSP</v>
          </cell>
          <cell r="G1401">
            <v>36526</v>
          </cell>
          <cell r="U1401">
            <v>218.18</v>
          </cell>
        </row>
        <row r="1402">
          <cell r="A1402" t="str">
            <v>036557</v>
          </cell>
          <cell r="B1402" t="str">
            <v>NJ</v>
          </cell>
          <cell r="C1402" t="str">
            <v>FC</v>
          </cell>
          <cell r="D1402" t="str">
            <v>N</v>
          </cell>
          <cell r="E1402" t="str">
            <v>X</v>
          </cell>
          <cell r="F1402" t="str">
            <v>PHYSP</v>
          </cell>
          <cell r="G1402">
            <v>36557</v>
          </cell>
        </row>
        <row r="1403">
          <cell r="A1403" t="str">
            <v>036586</v>
          </cell>
          <cell r="B1403" t="str">
            <v>NJ</v>
          </cell>
          <cell r="C1403" t="str">
            <v>FC</v>
          </cell>
          <cell r="D1403" t="str">
            <v>N</v>
          </cell>
          <cell r="E1403" t="str">
            <v>X</v>
          </cell>
          <cell r="F1403" t="str">
            <v>PHYSP</v>
          </cell>
          <cell r="G1403">
            <v>36586</v>
          </cell>
        </row>
        <row r="1404">
          <cell r="A1404" t="str">
            <v>036617</v>
          </cell>
          <cell r="B1404" t="str">
            <v>NJ</v>
          </cell>
          <cell r="C1404" t="str">
            <v>FC</v>
          </cell>
          <cell r="D1404" t="str">
            <v>N</v>
          </cell>
          <cell r="E1404" t="str">
            <v>X</v>
          </cell>
          <cell r="F1404" t="str">
            <v>PHYSP</v>
          </cell>
          <cell r="G1404">
            <v>36617</v>
          </cell>
          <cell r="X1404">
            <v>91.8</v>
          </cell>
          <cell r="Z1404">
            <v>0.19</v>
          </cell>
        </row>
        <row r="1405">
          <cell r="A1405" t="str">
            <v>036647</v>
          </cell>
          <cell r="B1405" t="str">
            <v>NJ</v>
          </cell>
          <cell r="C1405" t="str">
            <v>FC</v>
          </cell>
          <cell r="D1405" t="str">
            <v>N</v>
          </cell>
          <cell r="E1405" t="str">
            <v>X</v>
          </cell>
          <cell r="F1405" t="str">
            <v>PHYSP</v>
          </cell>
          <cell r="G1405">
            <v>36647</v>
          </cell>
          <cell r="X1405">
            <v>22.33</v>
          </cell>
        </row>
        <row r="1406">
          <cell r="A1406" t="str">
            <v>036678</v>
          </cell>
          <cell r="B1406" t="str">
            <v>NJ</v>
          </cell>
          <cell r="C1406" t="str">
            <v>FC</v>
          </cell>
          <cell r="D1406" t="str">
            <v>N</v>
          </cell>
          <cell r="E1406" t="str">
            <v>X</v>
          </cell>
          <cell r="F1406" t="str">
            <v>PHYSP</v>
          </cell>
          <cell r="G1406">
            <v>36678</v>
          </cell>
          <cell r="Z1406">
            <v>176.35</v>
          </cell>
          <cell r="AA1406">
            <v>109.73</v>
          </cell>
        </row>
        <row r="1407">
          <cell r="A1407" t="str">
            <v>036708</v>
          </cell>
          <cell r="B1407" t="str">
            <v>NJ</v>
          </cell>
          <cell r="C1407" t="str">
            <v>FC</v>
          </cell>
          <cell r="D1407" t="str">
            <v>N</v>
          </cell>
          <cell r="E1407" t="str">
            <v>X</v>
          </cell>
          <cell r="F1407" t="str">
            <v>PHYSP</v>
          </cell>
          <cell r="G1407">
            <v>36708</v>
          </cell>
        </row>
        <row r="1408">
          <cell r="A1408" t="str">
            <v>036739</v>
          </cell>
          <cell r="B1408" t="str">
            <v>NJ</v>
          </cell>
          <cell r="C1408" t="str">
            <v>FC</v>
          </cell>
          <cell r="D1408" t="str">
            <v>N</v>
          </cell>
          <cell r="E1408" t="str">
            <v>X</v>
          </cell>
          <cell r="F1408" t="str">
            <v>PHYSP</v>
          </cell>
          <cell r="G1408">
            <v>36739</v>
          </cell>
        </row>
        <row r="1409">
          <cell r="A1409" t="str">
            <v>036770</v>
          </cell>
          <cell r="B1409" t="str">
            <v>NJ</v>
          </cell>
          <cell r="C1409" t="str">
            <v>FC</v>
          </cell>
          <cell r="D1409" t="str">
            <v>N</v>
          </cell>
          <cell r="E1409" t="str">
            <v>X</v>
          </cell>
          <cell r="F1409" t="str">
            <v>PHYSP</v>
          </cell>
          <cell r="G1409">
            <v>36770</v>
          </cell>
        </row>
        <row r="1410">
          <cell r="A1410" t="str">
            <v>036800</v>
          </cell>
          <cell r="B1410" t="str">
            <v>NJ</v>
          </cell>
          <cell r="C1410" t="str">
            <v>FC</v>
          </cell>
          <cell r="D1410" t="str">
            <v>N</v>
          </cell>
          <cell r="E1410" t="str">
            <v>X</v>
          </cell>
          <cell r="F1410" t="str">
            <v>PHYSP</v>
          </cell>
          <cell r="G1410">
            <v>36800</v>
          </cell>
          <cell r="AC1410">
            <v>1859.66</v>
          </cell>
          <cell r="AD1410">
            <v>974.05</v>
          </cell>
          <cell r="AE1410">
            <v>866.75</v>
          </cell>
          <cell r="AF1410">
            <v>256.5</v>
          </cell>
        </row>
        <row r="1411">
          <cell r="A1411" t="str">
            <v>036831</v>
          </cell>
          <cell r="B1411" t="str">
            <v>NJ</v>
          </cell>
          <cell r="C1411" t="str">
            <v>FC</v>
          </cell>
          <cell r="D1411" t="str">
            <v>N</v>
          </cell>
          <cell r="E1411" t="str">
            <v>X</v>
          </cell>
          <cell r="F1411" t="str">
            <v>PHYSP</v>
          </cell>
          <cell r="G1411">
            <v>36831</v>
          </cell>
          <cell r="AD1411">
            <v>793.33</v>
          </cell>
          <cell r="AE1411">
            <v>6442.65</v>
          </cell>
          <cell r="AF1411">
            <v>2491.14</v>
          </cell>
          <cell r="AG1411">
            <v>5049.62</v>
          </cell>
          <cell r="AH1411">
            <v>731.03</v>
          </cell>
          <cell r="AI1411">
            <v>305.7</v>
          </cell>
          <cell r="AJ1411">
            <v>161.28</v>
          </cell>
          <cell r="AK1411">
            <v>336.34</v>
          </cell>
          <cell r="AL1411">
            <v>27</v>
          </cell>
          <cell r="AM1411">
            <v>52.33</v>
          </cell>
          <cell r="AN1411">
            <v>189.28</v>
          </cell>
        </row>
        <row r="1412">
          <cell r="A1412" t="str">
            <v>036861</v>
          </cell>
          <cell r="B1412" t="str">
            <v>NJ</v>
          </cell>
          <cell r="C1412" t="str">
            <v>FC</v>
          </cell>
          <cell r="D1412" t="str">
            <v>N</v>
          </cell>
          <cell r="E1412" t="str">
            <v>X</v>
          </cell>
          <cell r="F1412" t="str">
            <v>PHYSP</v>
          </cell>
          <cell r="G1412">
            <v>36861</v>
          </cell>
          <cell r="AE1412">
            <v>3797.54</v>
          </cell>
          <cell r="AF1412">
            <v>6126.71</v>
          </cell>
          <cell r="AG1412">
            <v>7150.91</v>
          </cell>
          <cell r="AH1412">
            <v>2771.51</v>
          </cell>
          <cell r="AI1412">
            <v>515.66999999999996</v>
          </cell>
          <cell r="AK1412">
            <v>182.24</v>
          </cell>
          <cell r="AL1412">
            <v>340.09</v>
          </cell>
          <cell r="AM1412">
            <v>41.09</v>
          </cell>
          <cell r="AN1412">
            <v>125.58</v>
          </cell>
        </row>
        <row r="1413">
          <cell r="A1413" t="str">
            <v>036892</v>
          </cell>
          <cell r="B1413" t="str">
            <v>NJ</v>
          </cell>
          <cell r="C1413" t="str">
            <v>FC</v>
          </cell>
          <cell r="D1413" t="str">
            <v>N</v>
          </cell>
          <cell r="E1413" t="str">
            <v>X</v>
          </cell>
          <cell r="F1413" t="str">
            <v>PHYSP</v>
          </cell>
          <cell r="G1413">
            <v>36892</v>
          </cell>
          <cell r="AF1413">
            <v>4120.51</v>
          </cell>
          <cell r="AG1413">
            <v>13248.88</v>
          </cell>
          <cell r="AH1413">
            <v>4780.7</v>
          </cell>
          <cell r="AI1413">
            <v>4461.83</v>
          </cell>
          <cell r="AJ1413">
            <v>3582.83</v>
          </cell>
          <cell r="AK1413">
            <v>1444.22</v>
          </cell>
          <cell r="AL1413">
            <v>795.54</v>
          </cell>
          <cell r="AM1413">
            <v>348.77</v>
          </cell>
          <cell r="AN1413">
            <v>156.52000000000001</v>
          </cell>
        </row>
        <row r="1414">
          <cell r="A1414" t="str">
            <v>036923</v>
          </cell>
          <cell r="B1414" t="str">
            <v>NJ</v>
          </cell>
          <cell r="C1414" t="str">
            <v>FC</v>
          </cell>
          <cell r="D1414" t="str">
            <v>N</v>
          </cell>
          <cell r="E1414" t="str">
            <v>X</v>
          </cell>
          <cell r="F1414" t="str">
            <v>PHYSP</v>
          </cell>
          <cell r="G1414">
            <v>36923</v>
          </cell>
          <cell r="AG1414">
            <v>3573.92</v>
          </cell>
          <cell r="AH1414">
            <v>19379.5</v>
          </cell>
          <cell r="AI1414">
            <v>14689.05</v>
          </cell>
          <cell r="AJ1414">
            <v>10351.129999999999</v>
          </cell>
          <cell r="AK1414">
            <v>5814.93</v>
          </cell>
          <cell r="AL1414">
            <v>1319.35</v>
          </cell>
          <cell r="AM1414">
            <v>527.84</v>
          </cell>
          <cell r="AN1414">
            <v>550.87</v>
          </cell>
        </row>
        <row r="1415">
          <cell r="A1415" t="str">
            <v>036951</v>
          </cell>
          <cell r="B1415" t="str">
            <v>NJ</v>
          </cell>
          <cell r="C1415" t="str">
            <v>FC</v>
          </cell>
          <cell r="D1415" t="str">
            <v>N</v>
          </cell>
          <cell r="E1415" t="str">
            <v>X</v>
          </cell>
          <cell r="F1415" t="str">
            <v>PHYSP</v>
          </cell>
          <cell r="G1415">
            <v>36951</v>
          </cell>
          <cell r="AH1415">
            <v>6305.83</v>
          </cell>
          <cell r="AI1415">
            <v>26145.63</v>
          </cell>
          <cell r="AJ1415">
            <v>24056.81</v>
          </cell>
          <cell r="AK1415">
            <v>8306.39</v>
          </cell>
          <cell r="AL1415">
            <v>5011.6400000000003</v>
          </cell>
          <cell r="AM1415">
            <v>644.28</v>
          </cell>
          <cell r="AN1415">
            <v>1853.54</v>
          </cell>
        </row>
        <row r="1416">
          <cell r="A1416" t="str">
            <v>036982</v>
          </cell>
          <cell r="B1416" t="str">
            <v>NJ</v>
          </cell>
          <cell r="C1416" t="str">
            <v>FC</v>
          </cell>
          <cell r="D1416" t="str">
            <v>N</v>
          </cell>
          <cell r="E1416" t="str">
            <v>X</v>
          </cell>
          <cell r="F1416" t="str">
            <v>PHYSP</v>
          </cell>
          <cell r="G1416">
            <v>36982</v>
          </cell>
          <cell r="AI1416">
            <v>5830.57</v>
          </cell>
          <cell r="AJ1416">
            <v>62186.269999999909</v>
          </cell>
          <cell r="AK1416">
            <v>19361.53</v>
          </cell>
          <cell r="AL1416">
            <v>11182.66</v>
          </cell>
          <cell r="AM1416">
            <v>5085.83</v>
          </cell>
          <cell r="AN1416">
            <v>3795.2</v>
          </cell>
        </row>
        <row r="1417">
          <cell r="A1417" t="str">
            <v>037012</v>
          </cell>
          <cell r="B1417" t="str">
            <v>NJ</v>
          </cell>
          <cell r="C1417" t="str">
            <v>FC</v>
          </cell>
          <cell r="D1417" t="str">
            <v>N</v>
          </cell>
          <cell r="E1417" t="str">
            <v>X</v>
          </cell>
          <cell r="F1417" t="str">
            <v>PHYSP</v>
          </cell>
          <cell r="G1417">
            <v>37012</v>
          </cell>
          <cell r="AJ1417">
            <v>14879.45</v>
          </cell>
          <cell r="AK1417">
            <v>51410.270000000099</v>
          </cell>
          <cell r="AL1417">
            <v>31551.97</v>
          </cell>
          <cell r="AM1417">
            <v>16788.32</v>
          </cell>
          <cell r="AN1417">
            <v>8655.7200000000084</v>
          </cell>
        </row>
        <row r="1418">
          <cell r="A1418" t="str">
            <v>037043</v>
          </cell>
          <cell r="B1418" t="str">
            <v>NJ</v>
          </cell>
          <cell r="C1418" t="str">
            <v>FC</v>
          </cell>
          <cell r="D1418" t="str">
            <v>N</v>
          </cell>
          <cell r="E1418" t="str">
            <v>X</v>
          </cell>
          <cell r="F1418" t="str">
            <v>PHYSP</v>
          </cell>
          <cell r="G1418">
            <v>37043</v>
          </cell>
          <cell r="AK1418">
            <v>13998.79</v>
          </cell>
          <cell r="AL1418">
            <v>81156.240000000136</v>
          </cell>
          <cell r="AM1418">
            <v>31243</v>
          </cell>
          <cell r="AN1418">
            <v>20486.740000000002</v>
          </cell>
        </row>
        <row r="1419">
          <cell r="A1419" t="str">
            <v>037073</v>
          </cell>
          <cell r="B1419" t="str">
            <v>NJ</v>
          </cell>
          <cell r="C1419" t="str">
            <v>FC</v>
          </cell>
          <cell r="D1419" t="str">
            <v>N</v>
          </cell>
          <cell r="E1419" t="str">
            <v>X</v>
          </cell>
          <cell r="F1419" t="str">
            <v>PHYSP</v>
          </cell>
          <cell r="G1419">
            <v>37073</v>
          </cell>
          <cell r="AL1419">
            <v>21256.6</v>
          </cell>
          <cell r="AM1419">
            <v>74329.69</v>
          </cell>
          <cell r="AN1419">
            <v>48429.700000000084</v>
          </cell>
        </row>
        <row r="1420">
          <cell r="A1420" t="str">
            <v>037104</v>
          </cell>
          <cell r="B1420" t="str">
            <v>NJ</v>
          </cell>
          <cell r="C1420" t="str">
            <v>FC</v>
          </cell>
          <cell r="D1420" t="str">
            <v>N</v>
          </cell>
          <cell r="E1420" t="str">
            <v>X</v>
          </cell>
          <cell r="F1420" t="str">
            <v>PHYSP</v>
          </cell>
          <cell r="G1420">
            <v>37104</v>
          </cell>
          <cell r="AM1420">
            <v>25568.65</v>
          </cell>
          <cell r="AN1420">
            <v>123782.81</v>
          </cell>
        </row>
        <row r="1421">
          <cell r="A1421" t="str">
            <v>037135</v>
          </cell>
          <cell r="B1421" t="str">
            <v>NJ</v>
          </cell>
          <cell r="C1421" t="str">
            <v>FC</v>
          </cell>
          <cell r="D1421" t="str">
            <v>N</v>
          </cell>
          <cell r="E1421" t="str">
            <v>X</v>
          </cell>
          <cell r="F1421" t="str">
            <v>PHYSP</v>
          </cell>
          <cell r="G1421">
            <v>37135</v>
          </cell>
          <cell r="AN1421">
            <v>27990.02</v>
          </cell>
        </row>
        <row r="1422">
          <cell r="A1422" t="str">
            <v>036161</v>
          </cell>
          <cell r="B1422" t="str">
            <v>NJ</v>
          </cell>
          <cell r="C1422" t="str">
            <v>FC</v>
          </cell>
          <cell r="D1422" t="str">
            <v>S</v>
          </cell>
          <cell r="E1422" t="str">
            <v>X</v>
          </cell>
          <cell r="F1422" t="str">
            <v>IPFOB</v>
          </cell>
          <cell r="G1422">
            <v>36161</v>
          </cell>
        </row>
        <row r="1423">
          <cell r="A1423" t="str">
            <v>036192</v>
          </cell>
          <cell r="B1423" t="str">
            <v>NJ</v>
          </cell>
          <cell r="C1423" t="str">
            <v>FC</v>
          </cell>
          <cell r="D1423" t="str">
            <v>S</v>
          </cell>
          <cell r="E1423" t="str">
            <v>X</v>
          </cell>
          <cell r="F1423" t="str">
            <v>IPFOB</v>
          </cell>
          <cell r="G1423">
            <v>36192</v>
          </cell>
        </row>
        <row r="1424">
          <cell r="A1424" t="str">
            <v>036220</v>
          </cell>
          <cell r="B1424" t="str">
            <v>NJ</v>
          </cell>
          <cell r="C1424" t="str">
            <v>FC</v>
          </cell>
          <cell r="D1424" t="str">
            <v>S</v>
          </cell>
          <cell r="E1424" t="str">
            <v>X</v>
          </cell>
          <cell r="F1424" t="str">
            <v>IPFOB</v>
          </cell>
          <cell r="G1424">
            <v>36220</v>
          </cell>
        </row>
        <row r="1425">
          <cell r="A1425" t="str">
            <v>036251</v>
          </cell>
          <cell r="B1425" t="str">
            <v>NJ</v>
          </cell>
          <cell r="C1425" t="str">
            <v>FC</v>
          </cell>
          <cell r="D1425" t="str">
            <v>S</v>
          </cell>
          <cell r="E1425" t="str">
            <v>X</v>
          </cell>
          <cell r="F1425" t="str">
            <v>IPFOB</v>
          </cell>
          <cell r="G1425">
            <v>36251</v>
          </cell>
        </row>
        <row r="1426">
          <cell r="A1426" t="str">
            <v>036281</v>
          </cell>
          <cell r="B1426" t="str">
            <v>NJ</v>
          </cell>
          <cell r="C1426" t="str">
            <v>FC</v>
          </cell>
          <cell r="D1426" t="str">
            <v>S</v>
          </cell>
          <cell r="E1426" t="str">
            <v>X</v>
          </cell>
          <cell r="F1426" t="str">
            <v>IPFOB</v>
          </cell>
          <cell r="G1426">
            <v>36281</v>
          </cell>
        </row>
        <row r="1427">
          <cell r="A1427" t="str">
            <v>036312</v>
          </cell>
          <cell r="B1427" t="str">
            <v>NJ</v>
          </cell>
          <cell r="C1427" t="str">
            <v>FC</v>
          </cell>
          <cell r="D1427" t="str">
            <v>S</v>
          </cell>
          <cell r="E1427" t="str">
            <v>X</v>
          </cell>
          <cell r="F1427" t="str">
            <v>IPFOB</v>
          </cell>
          <cell r="G1427">
            <v>36312</v>
          </cell>
        </row>
        <row r="1428">
          <cell r="A1428" t="str">
            <v>036342</v>
          </cell>
          <cell r="B1428" t="str">
            <v>NJ</v>
          </cell>
          <cell r="C1428" t="str">
            <v>FC</v>
          </cell>
          <cell r="D1428" t="str">
            <v>S</v>
          </cell>
          <cell r="E1428" t="str">
            <v>X</v>
          </cell>
          <cell r="F1428" t="str">
            <v>IPFOB</v>
          </cell>
          <cell r="G1428">
            <v>36342</v>
          </cell>
        </row>
        <row r="1429">
          <cell r="A1429" t="str">
            <v>036373</v>
          </cell>
          <cell r="B1429" t="str">
            <v>NJ</v>
          </cell>
          <cell r="C1429" t="str">
            <v>FC</v>
          </cell>
          <cell r="D1429" t="str">
            <v>S</v>
          </cell>
          <cell r="E1429" t="str">
            <v>X</v>
          </cell>
          <cell r="F1429" t="str">
            <v>IPFOB</v>
          </cell>
          <cell r="G1429">
            <v>36373</v>
          </cell>
        </row>
        <row r="1430">
          <cell r="A1430" t="str">
            <v>036404</v>
          </cell>
          <cell r="B1430" t="str">
            <v>NJ</v>
          </cell>
          <cell r="C1430" t="str">
            <v>FC</v>
          </cell>
          <cell r="D1430" t="str">
            <v>S</v>
          </cell>
          <cell r="E1430" t="str">
            <v>X</v>
          </cell>
          <cell r="F1430" t="str">
            <v>IPFOB</v>
          </cell>
          <cell r="G1430">
            <v>36404</v>
          </cell>
        </row>
        <row r="1431">
          <cell r="A1431" t="str">
            <v>036434</v>
          </cell>
          <cell r="B1431" t="str">
            <v>NJ</v>
          </cell>
          <cell r="C1431" t="str">
            <v>FC</v>
          </cell>
          <cell r="D1431" t="str">
            <v>S</v>
          </cell>
          <cell r="E1431" t="str">
            <v>X</v>
          </cell>
          <cell r="F1431" t="str">
            <v>IPFOB</v>
          </cell>
          <cell r="G1431">
            <v>36434</v>
          </cell>
        </row>
        <row r="1432">
          <cell r="A1432" t="str">
            <v>036465</v>
          </cell>
          <cell r="B1432" t="str">
            <v>NJ</v>
          </cell>
          <cell r="C1432" t="str">
            <v>FC</v>
          </cell>
          <cell r="D1432" t="str">
            <v>S</v>
          </cell>
          <cell r="E1432" t="str">
            <v>X</v>
          </cell>
          <cell r="F1432" t="str">
            <v>IPFOB</v>
          </cell>
          <cell r="G1432">
            <v>36465</v>
          </cell>
        </row>
        <row r="1433">
          <cell r="A1433" t="str">
            <v>036495</v>
          </cell>
          <cell r="B1433" t="str">
            <v>NJ</v>
          </cell>
          <cell r="C1433" t="str">
            <v>FC</v>
          </cell>
          <cell r="D1433" t="str">
            <v>S</v>
          </cell>
          <cell r="E1433" t="str">
            <v>X</v>
          </cell>
          <cell r="F1433" t="str">
            <v>IPFOB</v>
          </cell>
          <cell r="G1433">
            <v>36495</v>
          </cell>
        </row>
        <row r="1434">
          <cell r="A1434" t="str">
            <v>036526</v>
          </cell>
          <cell r="B1434" t="str">
            <v>NJ</v>
          </cell>
          <cell r="C1434" t="str">
            <v>FC</v>
          </cell>
          <cell r="D1434" t="str">
            <v>S</v>
          </cell>
          <cell r="E1434" t="str">
            <v>X</v>
          </cell>
          <cell r="F1434" t="str">
            <v>IPFOB</v>
          </cell>
          <cell r="G1434">
            <v>36526</v>
          </cell>
        </row>
        <row r="1435">
          <cell r="A1435" t="str">
            <v>036557</v>
          </cell>
          <cell r="B1435" t="str">
            <v>NJ</v>
          </cell>
          <cell r="C1435" t="str">
            <v>FC</v>
          </cell>
          <cell r="D1435" t="str">
            <v>S</v>
          </cell>
          <cell r="E1435" t="str">
            <v>X</v>
          </cell>
          <cell r="F1435" t="str">
            <v>IPFOB</v>
          </cell>
          <cell r="G1435">
            <v>36557</v>
          </cell>
        </row>
        <row r="1436">
          <cell r="A1436" t="str">
            <v>036586</v>
          </cell>
          <cell r="B1436" t="str">
            <v>NJ</v>
          </cell>
          <cell r="C1436" t="str">
            <v>FC</v>
          </cell>
          <cell r="D1436" t="str">
            <v>S</v>
          </cell>
          <cell r="E1436" t="str">
            <v>X</v>
          </cell>
          <cell r="F1436" t="str">
            <v>IPFOB</v>
          </cell>
          <cell r="G1436">
            <v>36586</v>
          </cell>
        </row>
        <row r="1437">
          <cell r="A1437" t="str">
            <v>036617</v>
          </cell>
          <cell r="B1437" t="str">
            <v>NJ</v>
          </cell>
          <cell r="C1437" t="str">
            <v>FC</v>
          </cell>
          <cell r="D1437" t="str">
            <v>S</v>
          </cell>
          <cell r="E1437" t="str">
            <v>X</v>
          </cell>
          <cell r="F1437" t="str">
            <v>IPFOB</v>
          </cell>
          <cell r="G1437">
            <v>36617</v>
          </cell>
        </row>
        <row r="1438">
          <cell r="A1438" t="str">
            <v>036647</v>
          </cell>
          <cell r="B1438" t="str">
            <v>NJ</v>
          </cell>
          <cell r="C1438" t="str">
            <v>FC</v>
          </cell>
          <cell r="D1438" t="str">
            <v>S</v>
          </cell>
          <cell r="E1438" t="str">
            <v>X</v>
          </cell>
          <cell r="F1438" t="str">
            <v>IPFOB</v>
          </cell>
          <cell r="G1438">
            <v>36647</v>
          </cell>
        </row>
        <row r="1439">
          <cell r="A1439" t="str">
            <v>036678</v>
          </cell>
          <cell r="B1439" t="str">
            <v>NJ</v>
          </cell>
          <cell r="C1439" t="str">
            <v>FC</v>
          </cell>
          <cell r="D1439" t="str">
            <v>S</v>
          </cell>
          <cell r="E1439" t="str">
            <v>X</v>
          </cell>
          <cell r="F1439" t="str">
            <v>IPFOB</v>
          </cell>
          <cell r="G1439">
            <v>36678</v>
          </cell>
        </row>
        <row r="1440">
          <cell r="A1440" t="str">
            <v>036708</v>
          </cell>
          <cell r="B1440" t="str">
            <v>NJ</v>
          </cell>
          <cell r="C1440" t="str">
            <v>FC</v>
          </cell>
          <cell r="D1440" t="str">
            <v>S</v>
          </cell>
          <cell r="E1440" t="str">
            <v>X</v>
          </cell>
          <cell r="F1440" t="str">
            <v>IPFOB</v>
          </cell>
          <cell r="G1440">
            <v>36708</v>
          </cell>
        </row>
        <row r="1441">
          <cell r="A1441" t="str">
            <v>036739</v>
          </cell>
          <cell r="B1441" t="str">
            <v>NJ</v>
          </cell>
          <cell r="C1441" t="str">
            <v>FC</v>
          </cell>
          <cell r="D1441" t="str">
            <v>S</v>
          </cell>
          <cell r="E1441" t="str">
            <v>X</v>
          </cell>
          <cell r="F1441" t="str">
            <v>IPFOB</v>
          </cell>
          <cell r="G1441">
            <v>36739</v>
          </cell>
        </row>
        <row r="1442">
          <cell r="A1442" t="str">
            <v>036770</v>
          </cell>
          <cell r="B1442" t="str">
            <v>NJ</v>
          </cell>
          <cell r="C1442" t="str">
            <v>FC</v>
          </cell>
          <cell r="D1442" t="str">
            <v>S</v>
          </cell>
          <cell r="E1442" t="str">
            <v>X</v>
          </cell>
          <cell r="F1442" t="str">
            <v>IPFOB</v>
          </cell>
          <cell r="G1442">
            <v>36770</v>
          </cell>
        </row>
        <row r="1443">
          <cell r="A1443" t="str">
            <v>036800</v>
          </cell>
          <cell r="B1443" t="str">
            <v>NJ</v>
          </cell>
          <cell r="C1443" t="str">
            <v>FC</v>
          </cell>
          <cell r="D1443" t="str">
            <v>S</v>
          </cell>
          <cell r="E1443" t="str">
            <v>X</v>
          </cell>
          <cell r="F1443" t="str">
            <v>IPFOB</v>
          </cell>
          <cell r="G1443">
            <v>36800</v>
          </cell>
        </row>
        <row r="1444">
          <cell r="A1444" t="str">
            <v>036831</v>
          </cell>
          <cell r="B1444" t="str">
            <v>NJ</v>
          </cell>
          <cell r="C1444" t="str">
            <v>FC</v>
          </cell>
          <cell r="D1444" t="str">
            <v>S</v>
          </cell>
          <cell r="E1444" t="str">
            <v>X</v>
          </cell>
          <cell r="F1444" t="str">
            <v>IPFOB</v>
          </cell>
          <cell r="G1444">
            <v>36831</v>
          </cell>
          <cell r="AE1444">
            <v>3300</v>
          </cell>
          <cell r="AF1444">
            <v>4760</v>
          </cell>
        </row>
        <row r="1445">
          <cell r="A1445" t="str">
            <v>036861</v>
          </cell>
          <cell r="B1445" t="str">
            <v>NJ</v>
          </cell>
          <cell r="C1445" t="str">
            <v>FC</v>
          </cell>
          <cell r="D1445" t="str">
            <v>S</v>
          </cell>
          <cell r="E1445" t="str">
            <v>X</v>
          </cell>
          <cell r="F1445" t="str">
            <v>IPFOB</v>
          </cell>
          <cell r="G1445">
            <v>36861</v>
          </cell>
        </row>
        <row r="1446">
          <cell r="A1446" t="str">
            <v>036892</v>
          </cell>
          <cell r="B1446" t="str">
            <v>NJ</v>
          </cell>
          <cell r="C1446" t="str">
            <v>FC</v>
          </cell>
          <cell r="D1446" t="str">
            <v>S</v>
          </cell>
          <cell r="E1446" t="str">
            <v>X</v>
          </cell>
          <cell r="F1446" t="str">
            <v>IPFOB</v>
          </cell>
          <cell r="G1446">
            <v>36892</v>
          </cell>
          <cell r="AG1446">
            <v>6778.45</v>
          </cell>
        </row>
        <row r="1447">
          <cell r="A1447" t="str">
            <v>036923</v>
          </cell>
          <cell r="B1447" t="str">
            <v>NJ</v>
          </cell>
          <cell r="C1447" t="str">
            <v>FC</v>
          </cell>
          <cell r="D1447" t="str">
            <v>S</v>
          </cell>
          <cell r="E1447" t="str">
            <v>X</v>
          </cell>
          <cell r="F1447" t="str">
            <v>IPFOB</v>
          </cell>
          <cell r="G1447">
            <v>36923</v>
          </cell>
          <cell r="AH1447">
            <v>5997</v>
          </cell>
          <cell r="AL1447">
            <v>2800</v>
          </cell>
          <cell r="AN1447">
            <v>35.29</v>
          </cell>
        </row>
        <row r="1448">
          <cell r="A1448" t="str">
            <v>036951</v>
          </cell>
          <cell r="B1448" t="str">
            <v>NJ</v>
          </cell>
          <cell r="C1448" t="str">
            <v>FC</v>
          </cell>
          <cell r="D1448" t="str">
            <v>S</v>
          </cell>
          <cell r="E1448" t="str">
            <v>X</v>
          </cell>
          <cell r="F1448" t="str">
            <v>IPFOB</v>
          </cell>
          <cell r="G1448">
            <v>36951</v>
          </cell>
          <cell r="AI1448">
            <v>10200</v>
          </cell>
          <cell r="AJ1448">
            <v>900</v>
          </cell>
        </row>
        <row r="1449">
          <cell r="A1449" t="str">
            <v>036982</v>
          </cell>
          <cell r="B1449" t="str">
            <v>NJ</v>
          </cell>
          <cell r="C1449" t="str">
            <v>FC</v>
          </cell>
          <cell r="D1449" t="str">
            <v>S</v>
          </cell>
          <cell r="E1449" t="str">
            <v>X</v>
          </cell>
          <cell r="F1449" t="str">
            <v>IPFOB</v>
          </cell>
          <cell r="G1449">
            <v>36982</v>
          </cell>
          <cell r="AM1449">
            <v>2600</v>
          </cell>
        </row>
        <row r="1450">
          <cell r="A1450" t="str">
            <v>037012</v>
          </cell>
          <cell r="B1450" t="str">
            <v>NJ</v>
          </cell>
          <cell r="C1450" t="str">
            <v>FC</v>
          </cell>
          <cell r="D1450" t="str">
            <v>S</v>
          </cell>
          <cell r="E1450" t="str">
            <v>X</v>
          </cell>
          <cell r="F1450" t="str">
            <v>IPFOB</v>
          </cell>
          <cell r="G1450">
            <v>37012</v>
          </cell>
          <cell r="AJ1450">
            <v>3200</v>
          </cell>
          <cell r="AK1450">
            <v>3300</v>
          </cell>
        </row>
        <row r="1451">
          <cell r="A1451" t="str">
            <v>037043</v>
          </cell>
          <cell r="B1451" t="str">
            <v>NJ</v>
          </cell>
          <cell r="C1451" t="str">
            <v>FC</v>
          </cell>
          <cell r="D1451" t="str">
            <v>S</v>
          </cell>
          <cell r="E1451" t="str">
            <v>X</v>
          </cell>
          <cell r="F1451" t="str">
            <v>IPFOB</v>
          </cell>
          <cell r="G1451">
            <v>37043</v>
          </cell>
          <cell r="AL1451">
            <v>6250</v>
          </cell>
          <cell r="AM1451">
            <v>7197</v>
          </cell>
        </row>
        <row r="1452">
          <cell r="A1452" t="str">
            <v>037073</v>
          </cell>
          <cell r="B1452" t="str">
            <v>NJ</v>
          </cell>
          <cell r="C1452" t="str">
            <v>FC</v>
          </cell>
          <cell r="D1452" t="str">
            <v>S</v>
          </cell>
          <cell r="E1452" t="str">
            <v>X</v>
          </cell>
          <cell r="F1452" t="str">
            <v>IPFOB</v>
          </cell>
          <cell r="G1452">
            <v>37073</v>
          </cell>
          <cell r="AM1452">
            <v>6800</v>
          </cell>
          <cell r="AN1452">
            <v>2527.92</v>
          </cell>
        </row>
        <row r="1453">
          <cell r="A1453" t="str">
            <v>037104</v>
          </cell>
          <cell r="B1453" t="str">
            <v>NJ</v>
          </cell>
          <cell r="C1453" t="str">
            <v>FC</v>
          </cell>
          <cell r="D1453" t="str">
            <v>S</v>
          </cell>
          <cell r="E1453" t="str">
            <v>X</v>
          </cell>
          <cell r="F1453" t="str">
            <v>IPFOB</v>
          </cell>
          <cell r="G1453">
            <v>37104</v>
          </cell>
          <cell r="AN1453">
            <v>23653</v>
          </cell>
        </row>
        <row r="1454">
          <cell r="A1454" t="str">
            <v>037135</v>
          </cell>
          <cell r="B1454" t="str">
            <v>NJ</v>
          </cell>
          <cell r="C1454" t="str">
            <v>FC</v>
          </cell>
          <cell r="D1454" t="str">
            <v>S</v>
          </cell>
          <cell r="E1454" t="str">
            <v>X</v>
          </cell>
          <cell r="F1454" t="str">
            <v>IPFOB</v>
          </cell>
          <cell r="G1454">
            <v>37135</v>
          </cell>
          <cell r="AN1454">
            <v>5000</v>
          </cell>
        </row>
        <row r="1455">
          <cell r="A1455" t="str">
            <v>036161</v>
          </cell>
          <cell r="B1455" t="str">
            <v>NJ</v>
          </cell>
          <cell r="C1455" t="str">
            <v>FC</v>
          </cell>
          <cell r="D1455" t="str">
            <v>S</v>
          </cell>
          <cell r="E1455" t="str">
            <v>X</v>
          </cell>
          <cell r="F1455" t="str">
            <v>IPFOT</v>
          </cell>
          <cell r="G1455">
            <v>36161</v>
          </cell>
        </row>
        <row r="1456">
          <cell r="A1456" t="str">
            <v>036192</v>
          </cell>
          <cell r="B1456" t="str">
            <v>NJ</v>
          </cell>
          <cell r="C1456" t="str">
            <v>FC</v>
          </cell>
          <cell r="D1456" t="str">
            <v>S</v>
          </cell>
          <cell r="E1456" t="str">
            <v>X</v>
          </cell>
          <cell r="F1456" t="str">
            <v>IPFOT</v>
          </cell>
          <cell r="G1456">
            <v>36192</v>
          </cell>
        </row>
        <row r="1457">
          <cell r="A1457" t="str">
            <v>036220</v>
          </cell>
          <cell r="B1457" t="str">
            <v>NJ</v>
          </cell>
          <cell r="C1457" t="str">
            <v>FC</v>
          </cell>
          <cell r="D1457" t="str">
            <v>S</v>
          </cell>
          <cell r="E1457" t="str">
            <v>X</v>
          </cell>
          <cell r="F1457" t="str">
            <v>IPFOT</v>
          </cell>
          <cell r="G1457">
            <v>36220</v>
          </cell>
        </row>
        <row r="1458">
          <cell r="A1458" t="str">
            <v>036251</v>
          </cell>
          <cell r="B1458" t="str">
            <v>NJ</v>
          </cell>
          <cell r="C1458" t="str">
            <v>FC</v>
          </cell>
          <cell r="D1458" t="str">
            <v>S</v>
          </cell>
          <cell r="E1458" t="str">
            <v>X</v>
          </cell>
          <cell r="F1458" t="str">
            <v>IPFOT</v>
          </cell>
          <cell r="G1458">
            <v>36251</v>
          </cell>
        </row>
        <row r="1459">
          <cell r="A1459" t="str">
            <v>036281</v>
          </cell>
          <cell r="B1459" t="str">
            <v>NJ</v>
          </cell>
          <cell r="C1459" t="str">
            <v>FC</v>
          </cell>
          <cell r="D1459" t="str">
            <v>S</v>
          </cell>
          <cell r="E1459" t="str">
            <v>X</v>
          </cell>
          <cell r="F1459" t="str">
            <v>IPFOT</v>
          </cell>
          <cell r="G1459">
            <v>36281</v>
          </cell>
        </row>
        <row r="1460">
          <cell r="A1460" t="str">
            <v>036312</v>
          </cell>
          <cell r="B1460" t="str">
            <v>NJ</v>
          </cell>
          <cell r="C1460" t="str">
            <v>FC</v>
          </cell>
          <cell r="D1460" t="str">
            <v>S</v>
          </cell>
          <cell r="E1460" t="str">
            <v>X</v>
          </cell>
          <cell r="F1460" t="str">
            <v>IPFOT</v>
          </cell>
          <cell r="G1460">
            <v>36312</v>
          </cell>
        </row>
        <row r="1461">
          <cell r="A1461" t="str">
            <v>036342</v>
          </cell>
          <cell r="B1461" t="str">
            <v>NJ</v>
          </cell>
          <cell r="C1461" t="str">
            <v>FC</v>
          </cell>
          <cell r="D1461" t="str">
            <v>S</v>
          </cell>
          <cell r="E1461" t="str">
            <v>X</v>
          </cell>
          <cell r="F1461" t="str">
            <v>IPFOT</v>
          </cell>
          <cell r="G1461">
            <v>36342</v>
          </cell>
        </row>
        <row r="1462">
          <cell r="A1462" t="str">
            <v>036373</v>
          </cell>
          <cell r="B1462" t="str">
            <v>NJ</v>
          </cell>
          <cell r="C1462" t="str">
            <v>FC</v>
          </cell>
          <cell r="D1462" t="str">
            <v>S</v>
          </cell>
          <cell r="E1462" t="str">
            <v>X</v>
          </cell>
          <cell r="F1462" t="str">
            <v>IPFOT</v>
          </cell>
          <cell r="G1462">
            <v>36373</v>
          </cell>
        </row>
        <row r="1463">
          <cell r="A1463" t="str">
            <v>036404</v>
          </cell>
          <cell r="B1463" t="str">
            <v>NJ</v>
          </cell>
          <cell r="C1463" t="str">
            <v>FC</v>
          </cell>
          <cell r="D1463" t="str">
            <v>S</v>
          </cell>
          <cell r="E1463" t="str">
            <v>X</v>
          </cell>
          <cell r="F1463" t="str">
            <v>IPFOT</v>
          </cell>
          <cell r="G1463">
            <v>36404</v>
          </cell>
        </row>
        <row r="1464">
          <cell r="A1464" t="str">
            <v>036434</v>
          </cell>
          <cell r="B1464" t="str">
            <v>NJ</v>
          </cell>
          <cell r="C1464" t="str">
            <v>FC</v>
          </cell>
          <cell r="D1464" t="str">
            <v>S</v>
          </cell>
          <cell r="E1464" t="str">
            <v>X</v>
          </cell>
          <cell r="F1464" t="str">
            <v>IPFOT</v>
          </cell>
          <cell r="G1464">
            <v>36434</v>
          </cell>
        </row>
        <row r="1465">
          <cell r="A1465" t="str">
            <v>036465</v>
          </cell>
          <cell r="B1465" t="str">
            <v>NJ</v>
          </cell>
          <cell r="C1465" t="str">
            <v>FC</v>
          </cell>
          <cell r="D1465" t="str">
            <v>S</v>
          </cell>
          <cell r="E1465" t="str">
            <v>X</v>
          </cell>
          <cell r="F1465" t="str">
            <v>IPFOT</v>
          </cell>
          <cell r="G1465">
            <v>36465</v>
          </cell>
        </row>
        <row r="1466">
          <cell r="A1466" t="str">
            <v>036495</v>
          </cell>
          <cell r="B1466" t="str">
            <v>NJ</v>
          </cell>
          <cell r="C1466" t="str">
            <v>FC</v>
          </cell>
          <cell r="D1466" t="str">
            <v>S</v>
          </cell>
          <cell r="E1466" t="str">
            <v>X</v>
          </cell>
          <cell r="F1466" t="str">
            <v>IPFOT</v>
          </cell>
          <cell r="G1466">
            <v>36495</v>
          </cell>
        </row>
        <row r="1467">
          <cell r="A1467" t="str">
            <v>036526</v>
          </cell>
          <cell r="B1467" t="str">
            <v>NJ</v>
          </cell>
          <cell r="C1467" t="str">
            <v>FC</v>
          </cell>
          <cell r="D1467" t="str">
            <v>S</v>
          </cell>
          <cell r="E1467" t="str">
            <v>X</v>
          </cell>
          <cell r="F1467" t="str">
            <v>IPFOT</v>
          </cell>
          <cell r="G1467">
            <v>36526</v>
          </cell>
        </row>
        <row r="1468">
          <cell r="A1468" t="str">
            <v>036557</v>
          </cell>
          <cell r="B1468" t="str">
            <v>NJ</v>
          </cell>
          <cell r="C1468" t="str">
            <v>FC</v>
          </cell>
          <cell r="D1468" t="str">
            <v>S</v>
          </cell>
          <cell r="E1468" t="str">
            <v>X</v>
          </cell>
          <cell r="F1468" t="str">
            <v>IPFOT</v>
          </cell>
          <cell r="G1468">
            <v>36557</v>
          </cell>
        </row>
        <row r="1469">
          <cell r="A1469" t="str">
            <v>036586</v>
          </cell>
          <cell r="B1469" t="str">
            <v>NJ</v>
          </cell>
          <cell r="C1469" t="str">
            <v>FC</v>
          </cell>
          <cell r="D1469" t="str">
            <v>S</v>
          </cell>
          <cell r="E1469" t="str">
            <v>X</v>
          </cell>
          <cell r="F1469" t="str">
            <v>IPFOT</v>
          </cell>
          <cell r="G1469">
            <v>36586</v>
          </cell>
        </row>
        <row r="1470">
          <cell r="A1470" t="str">
            <v>036617</v>
          </cell>
          <cell r="B1470" t="str">
            <v>NJ</v>
          </cell>
          <cell r="C1470" t="str">
            <v>FC</v>
          </cell>
          <cell r="D1470" t="str">
            <v>S</v>
          </cell>
          <cell r="E1470" t="str">
            <v>X</v>
          </cell>
          <cell r="F1470" t="str">
            <v>IPFOT</v>
          </cell>
          <cell r="G1470">
            <v>36617</v>
          </cell>
        </row>
        <row r="1471">
          <cell r="A1471" t="str">
            <v>036647</v>
          </cell>
          <cell r="B1471" t="str">
            <v>NJ</v>
          </cell>
          <cell r="C1471" t="str">
            <v>FC</v>
          </cell>
          <cell r="D1471" t="str">
            <v>S</v>
          </cell>
          <cell r="E1471" t="str">
            <v>X</v>
          </cell>
          <cell r="F1471" t="str">
            <v>IPFOT</v>
          </cell>
          <cell r="G1471">
            <v>36647</v>
          </cell>
        </row>
        <row r="1472">
          <cell r="A1472" t="str">
            <v>036678</v>
          </cell>
          <cell r="B1472" t="str">
            <v>NJ</v>
          </cell>
          <cell r="C1472" t="str">
            <v>FC</v>
          </cell>
          <cell r="D1472" t="str">
            <v>S</v>
          </cell>
          <cell r="E1472" t="str">
            <v>X</v>
          </cell>
          <cell r="F1472" t="str">
            <v>IPFOT</v>
          </cell>
          <cell r="G1472">
            <v>36678</v>
          </cell>
        </row>
        <row r="1473">
          <cell r="A1473" t="str">
            <v>036708</v>
          </cell>
          <cell r="B1473" t="str">
            <v>NJ</v>
          </cell>
          <cell r="C1473" t="str">
            <v>FC</v>
          </cell>
          <cell r="D1473" t="str">
            <v>S</v>
          </cell>
          <cell r="E1473" t="str">
            <v>X</v>
          </cell>
          <cell r="F1473" t="str">
            <v>IPFOT</v>
          </cell>
          <cell r="G1473">
            <v>36708</v>
          </cell>
        </row>
        <row r="1474">
          <cell r="A1474" t="str">
            <v>036739</v>
          </cell>
          <cell r="B1474" t="str">
            <v>NJ</v>
          </cell>
          <cell r="C1474" t="str">
            <v>FC</v>
          </cell>
          <cell r="D1474" t="str">
            <v>S</v>
          </cell>
          <cell r="E1474" t="str">
            <v>X</v>
          </cell>
          <cell r="F1474" t="str">
            <v>IPFOT</v>
          </cell>
          <cell r="G1474">
            <v>36739</v>
          </cell>
        </row>
        <row r="1475">
          <cell r="A1475" t="str">
            <v>036770</v>
          </cell>
          <cell r="B1475" t="str">
            <v>NJ</v>
          </cell>
          <cell r="C1475" t="str">
            <v>FC</v>
          </cell>
          <cell r="D1475" t="str">
            <v>S</v>
          </cell>
          <cell r="E1475" t="str">
            <v>X</v>
          </cell>
          <cell r="F1475" t="str">
            <v>IPFOT</v>
          </cell>
          <cell r="G1475">
            <v>36770</v>
          </cell>
        </row>
        <row r="1476">
          <cell r="A1476" t="str">
            <v>036800</v>
          </cell>
          <cell r="B1476" t="str">
            <v>NJ</v>
          </cell>
          <cell r="C1476" t="str">
            <v>FC</v>
          </cell>
          <cell r="D1476" t="str">
            <v>S</v>
          </cell>
          <cell r="E1476" t="str">
            <v>X</v>
          </cell>
          <cell r="F1476" t="str">
            <v>IPFOT</v>
          </cell>
          <cell r="G1476">
            <v>36800</v>
          </cell>
        </row>
        <row r="1477">
          <cell r="A1477" t="str">
            <v>036831</v>
          </cell>
          <cell r="B1477" t="str">
            <v>NJ</v>
          </cell>
          <cell r="C1477" t="str">
            <v>FC</v>
          </cell>
          <cell r="D1477" t="str">
            <v>S</v>
          </cell>
          <cell r="E1477" t="str">
            <v>X</v>
          </cell>
          <cell r="F1477" t="str">
            <v>IPFOT</v>
          </cell>
          <cell r="G1477">
            <v>36831</v>
          </cell>
          <cell r="AE1477">
            <v>4500</v>
          </cell>
        </row>
        <row r="1478">
          <cell r="A1478" t="str">
            <v>036861</v>
          </cell>
          <cell r="B1478" t="str">
            <v>NJ</v>
          </cell>
          <cell r="C1478" t="str">
            <v>FC</v>
          </cell>
          <cell r="D1478" t="str">
            <v>S</v>
          </cell>
          <cell r="E1478" t="str">
            <v>X</v>
          </cell>
          <cell r="F1478" t="str">
            <v>IPFOT</v>
          </cell>
          <cell r="G1478">
            <v>36861</v>
          </cell>
          <cell r="AF1478">
            <v>8550.6</v>
          </cell>
          <cell r="AG1478">
            <v>3000</v>
          </cell>
        </row>
        <row r="1479">
          <cell r="A1479" t="str">
            <v>036892</v>
          </cell>
          <cell r="B1479" t="str">
            <v>NJ</v>
          </cell>
          <cell r="C1479" t="str">
            <v>FC</v>
          </cell>
          <cell r="D1479" t="str">
            <v>S</v>
          </cell>
          <cell r="E1479" t="str">
            <v>X</v>
          </cell>
          <cell r="F1479" t="str">
            <v>IPFOT</v>
          </cell>
          <cell r="G1479">
            <v>36892</v>
          </cell>
          <cell r="AG1479">
            <v>8621.2000000000007</v>
          </cell>
          <cell r="AH1479">
            <v>4875</v>
          </cell>
          <cell r="AI1479">
            <v>3900</v>
          </cell>
          <cell r="AJ1479">
            <v>-500</v>
          </cell>
          <cell r="AL1479">
            <v>3600</v>
          </cell>
          <cell r="AM1479">
            <v>4350</v>
          </cell>
        </row>
        <row r="1480">
          <cell r="A1480" t="str">
            <v>036923</v>
          </cell>
          <cell r="B1480" t="str">
            <v>NJ</v>
          </cell>
          <cell r="C1480" t="str">
            <v>FC</v>
          </cell>
          <cell r="D1480" t="str">
            <v>S</v>
          </cell>
          <cell r="E1480" t="str">
            <v>X</v>
          </cell>
          <cell r="F1480" t="str">
            <v>IPFOT</v>
          </cell>
          <cell r="G1480">
            <v>36923</v>
          </cell>
          <cell r="AH1480">
            <v>44764.7</v>
          </cell>
          <cell r="AI1480">
            <v>13159.8</v>
          </cell>
          <cell r="AJ1480">
            <v>4537.5</v>
          </cell>
        </row>
        <row r="1481">
          <cell r="A1481" t="str">
            <v>036951</v>
          </cell>
          <cell r="B1481" t="str">
            <v>NJ</v>
          </cell>
          <cell r="C1481" t="str">
            <v>FC</v>
          </cell>
          <cell r="D1481" t="str">
            <v>S</v>
          </cell>
          <cell r="E1481" t="str">
            <v>X</v>
          </cell>
          <cell r="F1481" t="str">
            <v>IPFOT</v>
          </cell>
          <cell r="G1481">
            <v>36951</v>
          </cell>
          <cell r="AH1481">
            <v>3500</v>
          </cell>
          <cell r="AI1481">
            <v>27255.95</v>
          </cell>
          <cell r="AJ1481">
            <v>8199</v>
          </cell>
          <cell r="AK1481">
            <v>13500</v>
          </cell>
          <cell r="AL1481">
            <v>15700</v>
          </cell>
        </row>
        <row r="1482">
          <cell r="A1482" t="str">
            <v>036982</v>
          </cell>
          <cell r="B1482" t="str">
            <v>NJ</v>
          </cell>
          <cell r="C1482" t="str">
            <v>FC</v>
          </cell>
          <cell r="D1482" t="str">
            <v>S</v>
          </cell>
          <cell r="E1482" t="str">
            <v>X</v>
          </cell>
          <cell r="F1482" t="str">
            <v>IPFOT</v>
          </cell>
          <cell r="G1482">
            <v>36982</v>
          </cell>
          <cell r="AJ1482">
            <v>96460.72</v>
          </cell>
          <cell r="AK1482">
            <v>36021.4</v>
          </cell>
          <cell r="AL1482">
            <v>64069.37</v>
          </cell>
          <cell r="AM1482">
            <v>3250</v>
          </cell>
        </row>
        <row r="1483">
          <cell r="A1483" t="str">
            <v>037012</v>
          </cell>
          <cell r="B1483" t="str">
            <v>NJ</v>
          </cell>
          <cell r="C1483" t="str">
            <v>FC</v>
          </cell>
          <cell r="D1483" t="str">
            <v>S</v>
          </cell>
          <cell r="E1483" t="str">
            <v>X</v>
          </cell>
          <cell r="F1483" t="str">
            <v>IPFOT</v>
          </cell>
          <cell r="G1483">
            <v>37012</v>
          </cell>
          <cell r="AJ1483">
            <v>10160</v>
          </cell>
          <cell r="AK1483">
            <v>98190.13</v>
          </cell>
          <cell r="AL1483">
            <v>44014.09</v>
          </cell>
          <cell r="AM1483">
            <v>12450</v>
          </cell>
          <cell r="AN1483">
            <v>47529</v>
          </cell>
        </row>
        <row r="1484">
          <cell r="A1484" t="str">
            <v>037043</v>
          </cell>
          <cell r="B1484" t="str">
            <v>NJ</v>
          </cell>
          <cell r="C1484" t="str">
            <v>FC</v>
          </cell>
          <cell r="D1484" t="str">
            <v>S</v>
          </cell>
          <cell r="E1484" t="str">
            <v>X</v>
          </cell>
          <cell r="F1484" t="str">
            <v>IPFOT</v>
          </cell>
          <cell r="G1484">
            <v>37043</v>
          </cell>
          <cell r="AK1484">
            <v>5495</v>
          </cell>
          <cell r="AL1484">
            <v>104689.73</v>
          </cell>
          <cell r="AM1484">
            <v>100383.4</v>
          </cell>
          <cell r="AN1484">
            <v>63167.69</v>
          </cell>
        </row>
        <row r="1485">
          <cell r="A1485" t="str">
            <v>037073</v>
          </cell>
          <cell r="B1485" t="str">
            <v>NJ</v>
          </cell>
          <cell r="C1485" t="str">
            <v>FC</v>
          </cell>
          <cell r="D1485" t="str">
            <v>S</v>
          </cell>
          <cell r="E1485" t="str">
            <v>X</v>
          </cell>
          <cell r="F1485" t="str">
            <v>IPFOT</v>
          </cell>
          <cell r="G1485">
            <v>37073</v>
          </cell>
          <cell r="AL1485">
            <v>15715.6</v>
          </cell>
          <cell r="AM1485">
            <v>116906.6</v>
          </cell>
          <cell r="AN1485">
            <v>25497.3</v>
          </cell>
        </row>
        <row r="1486">
          <cell r="A1486" t="str">
            <v>037104</v>
          </cell>
          <cell r="B1486" t="str">
            <v>NJ</v>
          </cell>
          <cell r="C1486" t="str">
            <v>FC</v>
          </cell>
          <cell r="D1486" t="str">
            <v>S</v>
          </cell>
          <cell r="E1486" t="str">
            <v>X</v>
          </cell>
          <cell r="F1486" t="str">
            <v>IPFOT</v>
          </cell>
          <cell r="G1486">
            <v>37104</v>
          </cell>
          <cell r="AM1486">
            <v>5546</v>
          </cell>
          <cell r="AN1486">
            <v>193210.45</v>
          </cell>
        </row>
        <row r="1487">
          <cell r="A1487" t="str">
            <v>037135</v>
          </cell>
          <cell r="B1487" t="str">
            <v>NJ</v>
          </cell>
          <cell r="C1487" t="str">
            <v>FC</v>
          </cell>
          <cell r="D1487" t="str">
            <v>S</v>
          </cell>
          <cell r="E1487" t="str">
            <v>X</v>
          </cell>
          <cell r="F1487" t="str">
            <v>IPFOT</v>
          </cell>
          <cell r="G1487">
            <v>37135</v>
          </cell>
          <cell r="AN1487">
            <v>26529.599999999999</v>
          </cell>
        </row>
        <row r="1488">
          <cell r="A1488" t="str">
            <v>136161</v>
          </cell>
          <cell r="B1488" t="str">
            <v>NJ</v>
          </cell>
          <cell r="C1488" t="str">
            <v>FC</v>
          </cell>
          <cell r="D1488" t="str">
            <v>S</v>
          </cell>
          <cell r="E1488" t="str">
            <v>X</v>
          </cell>
          <cell r="F1488" t="str">
            <v>OPFHE</v>
          </cell>
          <cell r="G1488">
            <v>36161</v>
          </cell>
        </row>
        <row r="1489">
          <cell r="A1489" t="str">
            <v>136192</v>
          </cell>
          <cell r="B1489" t="str">
            <v>NJ</v>
          </cell>
          <cell r="C1489" t="str">
            <v>FC</v>
          </cell>
          <cell r="D1489" t="str">
            <v>S</v>
          </cell>
          <cell r="E1489" t="str">
            <v>X</v>
          </cell>
          <cell r="F1489" t="str">
            <v>OPFHE</v>
          </cell>
          <cell r="G1489">
            <v>36192</v>
          </cell>
        </row>
        <row r="1490">
          <cell r="A1490" t="str">
            <v>136220</v>
          </cell>
          <cell r="B1490" t="str">
            <v>NJ</v>
          </cell>
          <cell r="C1490" t="str">
            <v>FC</v>
          </cell>
          <cell r="D1490" t="str">
            <v>S</v>
          </cell>
          <cell r="E1490" t="str">
            <v>X</v>
          </cell>
          <cell r="F1490" t="str">
            <v>OPFHE</v>
          </cell>
          <cell r="G1490">
            <v>36220</v>
          </cell>
        </row>
        <row r="1491">
          <cell r="A1491" t="str">
            <v>136251</v>
          </cell>
          <cell r="B1491" t="str">
            <v>NJ</v>
          </cell>
          <cell r="C1491" t="str">
            <v>FC</v>
          </cell>
          <cell r="D1491" t="str">
            <v>S</v>
          </cell>
          <cell r="E1491" t="str">
            <v>X</v>
          </cell>
          <cell r="F1491" t="str">
            <v>OPFHE</v>
          </cell>
          <cell r="G1491">
            <v>36251</v>
          </cell>
        </row>
        <row r="1492">
          <cell r="A1492" t="str">
            <v>136281</v>
          </cell>
          <cell r="B1492" t="str">
            <v>NJ</v>
          </cell>
          <cell r="C1492" t="str">
            <v>FC</v>
          </cell>
          <cell r="D1492" t="str">
            <v>S</v>
          </cell>
          <cell r="E1492" t="str">
            <v>X</v>
          </cell>
          <cell r="F1492" t="str">
            <v>OPFHE</v>
          </cell>
          <cell r="G1492">
            <v>36281</v>
          </cell>
          <cell r="O1492">
            <v>60</v>
          </cell>
        </row>
        <row r="1493">
          <cell r="A1493" t="str">
            <v>136312</v>
          </cell>
          <cell r="B1493" t="str">
            <v>NJ</v>
          </cell>
          <cell r="C1493" t="str">
            <v>FC</v>
          </cell>
          <cell r="D1493" t="str">
            <v>S</v>
          </cell>
          <cell r="E1493" t="str">
            <v>X</v>
          </cell>
          <cell r="F1493" t="str">
            <v>OPFHE</v>
          </cell>
          <cell r="G1493">
            <v>36312</v>
          </cell>
        </row>
        <row r="1494">
          <cell r="A1494" t="str">
            <v>136342</v>
          </cell>
          <cell r="B1494" t="str">
            <v>NJ</v>
          </cell>
          <cell r="C1494" t="str">
            <v>FC</v>
          </cell>
          <cell r="D1494" t="str">
            <v>S</v>
          </cell>
          <cell r="E1494" t="str">
            <v>X</v>
          </cell>
          <cell r="F1494" t="str">
            <v>OPFHE</v>
          </cell>
          <cell r="G1494">
            <v>36342</v>
          </cell>
        </row>
        <row r="1495">
          <cell r="A1495" t="str">
            <v>136373</v>
          </cell>
          <cell r="B1495" t="str">
            <v>NJ</v>
          </cell>
          <cell r="C1495" t="str">
            <v>FC</v>
          </cell>
          <cell r="D1495" t="str">
            <v>S</v>
          </cell>
          <cell r="E1495" t="str">
            <v>X</v>
          </cell>
          <cell r="F1495" t="str">
            <v>OPFHE</v>
          </cell>
          <cell r="G1495">
            <v>36373</v>
          </cell>
        </row>
        <row r="1496">
          <cell r="A1496" t="str">
            <v>136404</v>
          </cell>
          <cell r="B1496" t="str">
            <v>NJ</v>
          </cell>
          <cell r="C1496" t="str">
            <v>FC</v>
          </cell>
          <cell r="D1496" t="str">
            <v>S</v>
          </cell>
          <cell r="E1496" t="str">
            <v>X</v>
          </cell>
          <cell r="F1496" t="str">
            <v>OPFHE</v>
          </cell>
          <cell r="G1496">
            <v>36404</v>
          </cell>
        </row>
        <row r="1497">
          <cell r="A1497" t="str">
            <v>136434</v>
          </cell>
          <cell r="B1497" t="str">
            <v>NJ</v>
          </cell>
          <cell r="C1497" t="str">
            <v>FC</v>
          </cell>
          <cell r="D1497" t="str">
            <v>S</v>
          </cell>
          <cell r="E1497" t="str">
            <v>X</v>
          </cell>
          <cell r="F1497" t="str">
            <v>OPFHE</v>
          </cell>
          <cell r="G1497">
            <v>36434</v>
          </cell>
        </row>
        <row r="1498">
          <cell r="A1498" t="str">
            <v>136465</v>
          </cell>
          <cell r="B1498" t="str">
            <v>NJ</v>
          </cell>
          <cell r="C1498" t="str">
            <v>FC</v>
          </cell>
          <cell r="D1498" t="str">
            <v>S</v>
          </cell>
          <cell r="E1498" t="str">
            <v>X</v>
          </cell>
          <cell r="F1498" t="str">
            <v>OPFHE</v>
          </cell>
          <cell r="G1498">
            <v>36465</v>
          </cell>
        </row>
        <row r="1499">
          <cell r="A1499" t="str">
            <v>136495</v>
          </cell>
          <cell r="B1499" t="str">
            <v>NJ</v>
          </cell>
          <cell r="C1499" t="str">
            <v>FC</v>
          </cell>
          <cell r="D1499" t="str">
            <v>S</v>
          </cell>
          <cell r="E1499" t="str">
            <v>X</v>
          </cell>
          <cell r="F1499" t="str">
            <v>OPFHE</v>
          </cell>
          <cell r="G1499">
            <v>36495</v>
          </cell>
        </row>
        <row r="1500">
          <cell r="A1500" t="str">
            <v>136526</v>
          </cell>
          <cell r="B1500" t="str">
            <v>NJ</v>
          </cell>
          <cell r="C1500" t="str">
            <v>FC</v>
          </cell>
          <cell r="D1500" t="str">
            <v>S</v>
          </cell>
          <cell r="E1500" t="str">
            <v>X</v>
          </cell>
          <cell r="F1500" t="str">
            <v>OPFHE</v>
          </cell>
          <cell r="G1500">
            <v>36526</v>
          </cell>
        </row>
        <row r="1501">
          <cell r="A1501" t="str">
            <v>136557</v>
          </cell>
          <cell r="B1501" t="str">
            <v>NJ</v>
          </cell>
          <cell r="C1501" t="str">
            <v>FC</v>
          </cell>
          <cell r="D1501" t="str">
            <v>S</v>
          </cell>
          <cell r="E1501" t="str">
            <v>X</v>
          </cell>
          <cell r="F1501" t="str">
            <v>OPFHE</v>
          </cell>
          <cell r="G1501">
            <v>36557</v>
          </cell>
        </row>
        <row r="1502">
          <cell r="A1502" t="str">
            <v>136586</v>
          </cell>
          <cell r="B1502" t="str">
            <v>NJ</v>
          </cell>
          <cell r="C1502" t="str">
            <v>FC</v>
          </cell>
          <cell r="D1502" t="str">
            <v>S</v>
          </cell>
          <cell r="E1502" t="str">
            <v>X</v>
          </cell>
          <cell r="F1502" t="str">
            <v>OPFHE</v>
          </cell>
          <cell r="G1502">
            <v>36586</v>
          </cell>
        </row>
        <row r="1503">
          <cell r="A1503" t="str">
            <v>136617</v>
          </cell>
          <cell r="B1503" t="str">
            <v>NJ</v>
          </cell>
          <cell r="C1503" t="str">
            <v>FC</v>
          </cell>
          <cell r="D1503" t="str">
            <v>S</v>
          </cell>
          <cell r="E1503" t="str">
            <v>X</v>
          </cell>
          <cell r="F1503" t="str">
            <v>OPFHE</v>
          </cell>
          <cell r="G1503">
            <v>36617</v>
          </cell>
        </row>
        <row r="1504">
          <cell r="A1504" t="str">
            <v>136647</v>
          </cell>
          <cell r="B1504" t="str">
            <v>NJ</v>
          </cell>
          <cell r="C1504" t="str">
            <v>FC</v>
          </cell>
          <cell r="D1504" t="str">
            <v>S</v>
          </cell>
          <cell r="E1504" t="str">
            <v>X</v>
          </cell>
          <cell r="F1504" t="str">
            <v>OPFHE</v>
          </cell>
          <cell r="G1504">
            <v>36647</v>
          </cell>
        </row>
        <row r="1505">
          <cell r="A1505" t="str">
            <v>136678</v>
          </cell>
          <cell r="B1505" t="str">
            <v>NJ</v>
          </cell>
          <cell r="C1505" t="str">
            <v>FC</v>
          </cell>
          <cell r="D1505" t="str">
            <v>S</v>
          </cell>
          <cell r="E1505" t="str">
            <v>X</v>
          </cell>
          <cell r="F1505" t="str">
            <v>OPFHE</v>
          </cell>
          <cell r="G1505">
            <v>36678</v>
          </cell>
        </row>
        <row r="1506">
          <cell r="A1506" t="str">
            <v>136708</v>
          </cell>
          <cell r="B1506" t="str">
            <v>NJ</v>
          </cell>
          <cell r="C1506" t="str">
            <v>FC</v>
          </cell>
          <cell r="D1506" t="str">
            <v>S</v>
          </cell>
          <cell r="E1506" t="str">
            <v>X</v>
          </cell>
          <cell r="F1506" t="str">
            <v>OPFHE</v>
          </cell>
          <cell r="G1506">
            <v>36708</v>
          </cell>
        </row>
        <row r="1507">
          <cell r="A1507" t="str">
            <v>136739</v>
          </cell>
          <cell r="B1507" t="str">
            <v>NJ</v>
          </cell>
          <cell r="C1507" t="str">
            <v>FC</v>
          </cell>
          <cell r="D1507" t="str">
            <v>S</v>
          </cell>
          <cell r="E1507" t="str">
            <v>X</v>
          </cell>
          <cell r="F1507" t="str">
            <v>OPFHE</v>
          </cell>
          <cell r="G1507">
            <v>36739</v>
          </cell>
        </row>
        <row r="1508">
          <cell r="A1508" t="str">
            <v>136770</v>
          </cell>
          <cell r="B1508" t="str">
            <v>NJ</v>
          </cell>
          <cell r="C1508" t="str">
            <v>FC</v>
          </cell>
          <cell r="D1508" t="str">
            <v>S</v>
          </cell>
          <cell r="E1508" t="str">
            <v>X</v>
          </cell>
          <cell r="F1508" t="str">
            <v>OPFHE</v>
          </cell>
          <cell r="G1508">
            <v>36770</v>
          </cell>
        </row>
        <row r="1509">
          <cell r="A1509" t="str">
            <v>136800</v>
          </cell>
          <cell r="B1509" t="str">
            <v>NJ</v>
          </cell>
          <cell r="C1509" t="str">
            <v>FC</v>
          </cell>
          <cell r="D1509" t="str">
            <v>S</v>
          </cell>
          <cell r="E1509" t="str">
            <v>X</v>
          </cell>
          <cell r="F1509" t="str">
            <v>OPFHE</v>
          </cell>
          <cell r="G1509">
            <v>36800</v>
          </cell>
          <cell r="AD1509">
            <v>40</v>
          </cell>
        </row>
        <row r="1510">
          <cell r="A1510" t="str">
            <v>136831</v>
          </cell>
          <cell r="B1510" t="str">
            <v>NJ</v>
          </cell>
          <cell r="C1510" t="str">
            <v>FC</v>
          </cell>
          <cell r="D1510" t="str">
            <v>S</v>
          </cell>
          <cell r="E1510" t="str">
            <v>X</v>
          </cell>
          <cell r="F1510" t="str">
            <v>OPFHE</v>
          </cell>
          <cell r="G1510">
            <v>36831</v>
          </cell>
          <cell r="AD1510">
            <v>40</v>
          </cell>
          <cell r="AE1510">
            <v>974.55</v>
          </cell>
          <cell r="AF1510">
            <v>336</v>
          </cell>
          <cell r="AH1510">
            <v>796.25</v>
          </cell>
        </row>
        <row r="1511">
          <cell r="A1511" t="str">
            <v>136861</v>
          </cell>
          <cell r="B1511" t="str">
            <v>NJ</v>
          </cell>
          <cell r="C1511" t="str">
            <v>FC</v>
          </cell>
          <cell r="D1511" t="str">
            <v>S</v>
          </cell>
          <cell r="E1511" t="str">
            <v>X</v>
          </cell>
          <cell r="F1511" t="str">
            <v>OPFHE</v>
          </cell>
          <cell r="G1511">
            <v>36861</v>
          </cell>
          <cell r="AE1511">
            <v>63.75</v>
          </cell>
          <cell r="AF1511">
            <v>2965.55</v>
          </cell>
          <cell r="AG1511">
            <v>1759.8</v>
          </cell>
          <cell r="AJ1511">
            <v>336</v>
          </cell>
        </row>
        <row r="1512">
          <cell r="A1512" t="str">
            <v>136892</v>
          </cell>
          <cell r="B1512" t="str">
            <v>NJ</v>
          </cell>
          <cell r="C1512" t="str">
            <v>FC</v>
          </cell>
          <cell r="D1512" t="str">
            <v>S</v>
          </cell>
          <cell r="E1512" t="str">
            <v>X</v>
          </cell>
          <cell r="F1512" t="str">
            <v>OPFHE</v>
          </cell>
          <cell r="G1512">
            <v>36892</v>
          </cell>
          <cell r="AF1512">
            <v>340.78</v>
          </cell>
          <cell r="AG1512">
            <v>8427.7900000000009</v>
          </cell>
          <cell r="AH1512">
            <v>2550.9499999999998</v>
          </cell>
          <cell r="AI1512">
            <v>1687</v>
          </cell>
          <cell r="AJ1512">
            <v>506</v>
          </cell>
          <cell r="AK1512">
            <v>115</v>
          </cell>
          <cell r="AL1512">
            <v>245</v>
          </cell>
        </row>
        <row r="1513">
          <cell r="A1513" t="str">
            <v>136923</v>
          </cell>
          <cell r="B1513" t="str">
            <v>NJ</v>
          </cell>
          <cell r="C1513" t="str">
            <v>FC</v>
          </cell>
          <cell r="D1513" t="str">
            <v>S</v>
          </cell>
          <cell r="E1513" t="str">
            <v>X</v>
          </cell>
          <cell r="F1513" t="str">
            <v>OPFHE</v>
          </cell>
          <cell r="G1513">
            <v>36923</v>
          </cell>
          <cell r="AG1513">
            <v>642</v>
          </cell>
          <cell r="AH1513">
            <v>7744.7</v>
          </cell>
          <cell r="AI1513">
            <v>3541.45</v>
          </cell>
          <cell r="AJ1513">
            <v>1408.5</v>
          </cell>
          <cell r="AK1513">
            <v>557.5</v>
          </cell>
          <cell r="AL1513">
            <v>235.15</v>
          </cell>
        </row>
        <row r="1514">
          <cell r="A1514" t="str">
            <v>136951</v>
          </cell>
          <cell r="B1514" t="str">
            <v>NJ</v>
          </cell>
          <cell r="C1514" t="str">
            <v>FC</v>
          </cell>
          <cell r="D1514" t="str">
            <v>S</v>
          </cell>
          <cell r="E1514" t="str">
            <v>X</v>
          </cell>
          <cell r="F1514" t="str">
            <v>OPFHE</v>
          </cell>
          <cell r="G1514">
            <v>36951</v>
          </cell>
          <cell r="AH1514">
            <v>782</v>
          </cell>
          <cell r="AI1514">
            <v>12136.07</v>
          </cell>
          <cell r="AJ1514">
            <v>5667.64</v>
          </cell>
          <cell r="AK1514">
            <v>1970.1</v>
          </cell>
          <cell r="AL1514">
            <v>2054.29</v>
          </cell>
        </row>
        <row r="1515">
          <cell r="A1515" t="str">
            <v>136982</v>
          </cell>
          <cell r="B1515" t="str">
            <v>NJ</v>
          </cell>
          <cell r="C1515" t="str">
            <v>FC</v>
          </cell>
          <cell r="D1515" t="str">
            <v>S</v>
          </cell>
          <cell r="E1515" t="str">
            <v>X</v>
          </cell>
          <cell r="F1515" t="str">
            <v>OPFHE</v>
          </cell>
          <cell r="G1515">
            <v>36982</v>
          </cell>
          <cell r="AI1515">
            <v>138</v>
          </cell>
          <cell r="AJ1515">
            <v>23483.25</v>
          </cell>
          <cell r="AK1515">
            <v>8956.58</v>
          </cell>
          <cell r="AL1515">
            <v>1816.52</v>
          </cell>
          <cell r="AM1515">
            <v>3090.59</v>
          </cell>
          <cell r="AN1515">
            <v>1002.25</v>
          </cell>
        </row>
        <row r="1516">
          <cell r="A1516" t="str">
            <v>137012</v>
          </cell>
          <cell r="B1516" t="str">
            <v>NJ</v>
          </cell>
          <cell r="C1516" t="str">
            <v>FC</v>
          </cell>
          <cell r="D1516" t="str">
            <v>S</v>
          </cell>
          <cell r="E1516" t="str">
            <v>X</v>
          </cell>
          <cell r="F1516" t="str">
            <v>OPFHE</v>
          </cell>
          <cell r="G1516">
            <v>37012</v>
          </cell>
          <cell r="AJ1516">
            <v>2546.1</v>
          </cell>
          <cell r="AK1516">
            <v>36829.64</v>
          </cell>
          <cell r="AL1516">
            <v>7660.22</v>
          </cell>
          <cell r="AM1516">
            <v>3902.91</v>
          </cell>
          <cell r="AN1516">
            <v>3479.35</v>
          </cell>
        </row>
        <row r="1517">
          <cell r="A1517" t="str">
            <v>137043</v>
          </cell>
          <cell r="B1517" t="str">
            <v>NJ</v>
          </cell>
          <cell r="C1517" t="str">
            <v>FC</v>
          </cell>
          <cell r="D1517" t="str">
            <v>S</v>
          </cell>
          <cell r="E1517" t="str">
            <v>X</v>
          </cell>
          <cell r="F1517" t="str">
            <v>OPFHE</v>
          </cell>
          <cell r="G1517">
            <v>37043</v>
          </cell>
          <cell r="AK1517">
            <v>967.9</v>
          </cell>
          <cell r="AL1517">
            <v>29560.23</v>
          </cell>
          <cell r="AM1517">
            <v>6739.05</v>
          </cell>
          <cell r="AN1517">
            <v>9454.2199999999993</v>
          </cell>
        </row>
        <row r="1518">
          <cell r="A1518" t="str">
            <v>137073</v>
          </cell>
          <cell r="B1518" t="str">
            <v>NJ</v>
          </cell>
          <cell r="C1518" t="str">
            <v>FC</v>
          </cell>
          <cell r="D1518" t="str">
            <v>S</v>
          </cell>
          <cell r="E1518" t="str">
            <v>X</v>
          </cell>
          <cell r="F1518" t="str">
            <v>OPFHE</v>
          </cell>
          <cell r="G1518">
            <v>37073</v>
          </cell>
          <cell r="AL1518">
            <v>6972.66</v>
          </cell>
          <cell r="AM1518">
            <v>28128.68</v>
          </cell>
          <cell r="AN1518">
            <v>13811.04</v>
          </cell>
        </row>
        <row r="1519">
          <cell r="A1519" t="str">
            <v>137104</v>
          </cell>
          <cell r="B1519" t="str">
            <v>NJ</v>
          </cell>
          <cell r="C1519" t="str">
            <v>FC</v>
          </cell>
          <cell r="D1519" t="str">
            <v>S</v>
          </cell>
          <cell r="E1519" t="str">
            <v>X</v>
          </cell>
          <cell r="F1519" t="str">
            <v>OPFHE</v>
          </cell>
          <cell r="G1519">
            <v>37104</v>
          </cell>
          <cell r="AM1519">
            <v>5140.08</v>
          </cell>
          <cell r="AN1519">
            <v>36953.35</v>
          </cell>
        </row>
        <row r="1520">
          <cell r="A1520" t="str">
            <v>137135</v>
          </cell>
          <cell r="B1520" t="str">
            <v>NJ</v>
          </cell>
          <cell r="C1520" t="str">
            <v>FC</v>
          </cell>
          <cell r="D1520" t="str">
            <v>S</v>
          </cell>
          <cell r="E1520" t="str">
            <v>X</v>
          </cell>
          <cell r="F1520" t="str">
            <v>OPFHE</v>
          </cell>
          <cell r="G1520">
            <v>37135</v>
          </cell>
          <cell r="AN1520">
            <v>11990.04</v>
          </cell>
        </row>
        <row r="1521">
          <cell r="A1521" t="str">
            <v>136161</v>
          </cell>
          <cell r="B1521" t="str">
            <v>NJ</v>
          </cell>
          <cell r="C1521" t="str">
            <v>FC</v>
          </cell>
          <cell r="D1521" t="str">
            <v>S</v>
          </cell>
          <cell r="E1521" t="str">
            <v>X</v>
          </cell>
          <cell r="F1521" t="str">
            <v>OPFHL</v>
          </cell>
          <cell r="G1521">
            <v>36161</v>
          </cell>
        </row>
        <row r="1522">
          <cell r="A1522" t="str">
            <v>136192</v>
          </cell>
          <cell r="B1522" t="str">
            <v>NJ</v>
          </cell>
          <cell r="C1522" t="str">
            <v>FC</v>
          </cell>
          <cell r="D1522" t="str">
            <v>S</v>
          </cell>
          <cell r="E1522" t="str">
            <v>X</v>
          </cell>
          <cell r="F1522" t="str">
            <v>OPFHL</v>
          </cell>
          <cell r="G1522">
            <v>36192</v>
          </cell>
        </row>
        <row r="1523">
          <cell r="A1523" t="str">
            <v>136220</v>
          </cell>
          <cell r="B1523" t="str">
            <v>NJ</v>
          </cell>
          <cell r="C1523" t="str">
            <v>FC</v>
          </cell>
          <cell r="D1523" t="str">
            <v>S</v>
          </cell>
          <cell r="E1523" t="str">
            <v>X</v>
          </cell>
          <cell r="F1523" t="str">
            <v>OPFHL</v>
          </cell>
          <cell r="G1523">
            <v>36220</v>
          </cell>
        </row>
        <row r="1524">
          <cell r="A1524" t="str">
            <v>136251</v>
          </cell>
          <cell r="B1524" t="str">
            <v>NJ</v>
          </cell>
          <cell r="C1524" t="str">
            <v>FC</v>
          </cell>
          <cell r="D1524" t="str">
            <v>S</v>
          </cell>
          <cell r="E1524" t="str">
            <v>X</v>
          </cell>
          <cell r="F1524" t="str">
            <v>OPFHL</v>
          </cell>
          <cell r="G1524">
            <v>36251</v>
          </cell>
        </row>
        <row r="1525">
          <cell r="A1525" t="str">
            <v>136281</v>
          </cell>
          <cell r="B1525" t="str">
            <v>NJ</v>
          </cell>
          <cell r="C1525" t="str">
            <v>FC</v>
          </cell>
          <cell r="D1525" t="str">
            <v>S</v>
          </cell>
          <cell r="E1525" t="str">
            <v>X</v>
          </cell>
          <cell r="F1525" t="str">
            <v>OPFHL</v>
          </cell>
          <cell r="G1525">
            <v>36281</v>
          </cell>
        </row>
        <row r="1526">
          <cell r="A1526" t="str">
            <v>136312</v>
          </cell>
          <cell r="B1526" t="str">
            <v>NJ</v>
          </cell>
          <cell r="C1526" t="str">
            <v>FC</v>
          </cell>
          <cell r="D1526" t="str">
            <v>S</v>
          </cell>
          <cell r="E1526" t="str">
            <v>X</v>
          </cell>
          <cell r="F1526" t="str">
            <v>OPFHL</v>
          </cell>
          <cell r="G1526">
            <v>36312</v>
          </cell>
        </row>
        <row r="1527">
          <cell r="A1527" t="str">
            <v>136342</v>
          </cell>
          <cell r="B1527" t="str">
            <v>NJ</v>
          </cell>
          <cell r="C1527" t="str">
            <v>FC</v>
          </cell>
          <cell r="D1527" t="str">
            <v>S</v>
          </cell>
          <cell r="E1527" t="str">
            <v>X</v>
          </cell>
          <cell r="F1527" t="str">
            <v>OPFHL</v>
          </cell>
          <cell r="G1527">
            <v>36342</v>
          </cell>
        </row>
        <row r="1528">
          <cell r="A1528" t="str">
            <v>136373</v>
          </cell>
          <cell r="B1528" t="str">
            <v>NJ</v>
          </cell>
          <cell r="C1528" t="str">
            <v>FC</v>
          </cell>
          <cell r="D1528" t="str">
            <v>S</v>
          </cell>
          <cell r="E1528" t="str">
            <v>X</v>
          </cell>
          <cell r="F1528" t="str">
            <v>OPFHL</v>
          </cell>
          <cell r="G1528">
            <v>36373</v>
          </cell>
        </row>
        <row r="1529">
          <cell r="A1529" t="str">
            <v>136404</v>
          </cell>
          <cell r="B1529" t="str">
            <v>NJ</v>
          </cell>
          <cell r="C1529" t="str">
            <v>FC</v>
          </cell>
          <cell r="D1529" t="str">
            <v>S</v>
          </cell>
          <cell r="E1529" t="str">
            <v>X</v>
          </cell>
          <cell r="F1529" t="str">
            <v>OPFHL</v>
          </cell>
          <cell r="G1529">
            <v>36404</v>
          </cell>
        </row>
        <row r="1530">
          <cell r="A1530" t="str">
            <v>136434</v>
          </cell>
          <cell r="B1530" t="str">
            <v>NJ</v>
          </cell>
          <cell r="C1530" t="str">
            <v>FC</v>
          </cell>
          <cell r="D1530" t="str">
            <v>S</v>
          </cell>
          <cell r="E1530" t="str">
            <v>X</v>
          </cell>
          <cell r="F1530" t="str">
            <v>OPFHL</v>
          </cell>
          <cell r="G1530">
            <v>36434</v>
          </cell>
        </row>
        <row r="1531">
          <cell r="A1531" t="str">
            <v>136465</v>
          </cell>
          <cell r="B1531" t="str">
            <v>NJ</v>
          </cell>
          <cell r="C1531" t="str">
            <v>FC</v>
          </cell>
          <cell r="D1531" t="str">
            <v>S</v>
          </cell>
          <cell r="E1531" t="str">
            <v>X</v>
          </cell>
          <cell r="F1531" t="str">
            <v>OPFHL</v>
          </cell>
          <cell r="G1531">
            <v>36465</v>
          </cell>
        </row>
        <row r="1532">
          <cell r="A1532" t="str">
            <v>136495</v>
          </cell>
          <cell r="B1532" t="str">
            <v>NJ</v>
          </cell>
          <cell r="C1532" t="str">
            <v>FC</v>
          </cell>
          <cell r="D1532" t="str">
            <v>S</v>
          </cell>
          <cell r="E1532" t="str">
            <v>X</v>
          </cell>
          <cell r="F1532" t="str">
            <v>OPFHL</v>
          </cell>
          <cell r="G1532">
            <v>36495</v>
          </cell>
        </row>
        <row r="1533">
          <cell r="A1533" t="str">
            <v>136526</v>
          </cell>
          <cell r="B1533" t="str">
            <v>NJ</v>
          </cell>
          <cell r="C1533" t="str">
            <v>FC</v>
          </cell>
          <cell r="D1533" t="str">
            <v>S</v>
          </cell>
          <cell r="E1533" t="str">
            <v>X</v>
          </cell>
          <cell r="F1533" t="str">
            <v>OPFHL</v>
          </cell>
          <cell r="G1533">
            <v>36526</v>
          </cell>
        </row>
        <row r="1534">
          <cell r="A1534" t="str">
            <v>136557</v>
          </cell>
          <cell r="B1534" t="str">
            <v>NJ</v>
          </cell>
          <cell r="C1534" t="str">
            <v>FC</v>
          </cell>
          <cell r="D1534" t="str">
            <v>S</v>
          </cell>
          <cell r="E1534" t="str">
            <v>X</v>
          </cell>
          <cell r="F1534" t="str">
            <v>OPFHL</v>
          </cell>
          <cell r="G1534">
            <v>36557</v>
          </cell>
        </row>
        <row r="1535">
          <cell r="A1535" t="str">
            <v>136586</v>
          </cell>
          <cell r="B1535" t="str">
            <v>NJ</v>
          </cell>
          <cell r="C1535" t="str">
            <v>FC</v>
          </cell>
          <cell r="D1535" t="str">
            <v>S</v>
          </cell>
          <cell r="E1535" t="str">
            <v>X</v>
          </cell>
          <cell r="F1535" t="str">
            <v>OPFHL</v>
          </cell>
          <cell r="G1535">
            <v>36586</v>
          </cell>
        </row>
        <row r="1536">
          <cell r="A1536" t="str">
            <v>136617</v>
          </cell>
          <cell r="B1536" t="str">
            <v>NJ</v>
          </cell>
          <cell r="C1536" t="str">
            <v>FC</v>
          </cell>
          <cell r="D1536" t="str">
            <v>S</v>
          </cell>
          <cell r="E1536" t="str">
            <v>X</v>
          </cell>
          <cell r="F1536" t="str">
            <v>OPFHL</v>
          </cell>
          <cell r="G1536">
            <v>36617</v>
          </cell>
        </row>
        <row r="1537">
          <cell r="A1537" t="str">
            <v>136647</v>
          </cell>
          <cell r="B1537" t="str">
            <v>NJ</v>
          </cell>
          <cell r="C1537" t="str">
            <v>FC</v>
          </cell>
          <cell r="D1537" t="str">
            <v>S</v>
          </cell>
          <cell r="E1537" t="str">
            <v>X</v>
          </cell>
          <cell r="F1537" t="str">
            <v>OPFHL</v>
          </cell>
          <cell r="G1537">
            <v>36647</v>
          </cell>
        </row>
        <row r="1538">
          <cell r="A1538" t="str">
            <v>136678</v>
          </cell>
          <cell r="B1538" t="str">
            <v>NJ</v>
          </cell>
          <cell r="C1538" t="str">
            <v>FC</v>
          </cell>
          <cell r="D1538" t="str">
            <v>S</v>
          </cell>
          <cell r="E1538" t="str">
            <v>X</v>
          </cell>
          <cell r="F1538" t="str">
            <v>OPFHL</v>
          </cell>
          <cell r="G1538">
            <v>36678</v>
          </cell>
        </row>
        <row r="1539">
          <cell r="A1539" t="str">
            <v>136708</v>
          </cell>
          <cell r="B1539" t="str">
            <v>NJ</v>
          </cell>
          <cell r="C1539" t="str">
            <v>FC</v>
          </cell>
          <cell r="D1539" t="str">
            <v>S</v>
          </cell>
          <cell r="E1539" t="str">
            <v>X</v>
          </cell>
          <cell r="F1539" t="str">
            <v>OPFHL</v>
          </cell>
          <cell r="G1539">
            <v>36708</v>
          </cell>
        </row>
        <row r="1540">
          <cell r="A1540" t="str">
            <v>136739</v>
          </cell>
          <cell r="B1540" t="str">
            <v>NJ</v>
          </cell>
          <cell r="C1540" t="str">
            <v>FC</v>
          </cell>
          <cell r="D1540" t="str">
            <v>S</v>
          </cell>
          <cell r="E1540" t="str">
            <v>X</v>
          </cell>
          <cell r="F1540" t="str">
            <v>OPFHL</v>
          </cell>
          <cell r="G1540">
            <v>36739</v>
          </cell>
        </row>
        <row r="1541">
          <cell r="A1541" t="str">
            <v>136770</v>
          </cell>
          <cell r="B1541" t="str">
            <v>NJ</v>
          </cell>
          <cell r="C1541" t="str">
            <v>FC</v>
          </cell>
          <cell r="D1541" t="str">
            <v>S</v>
          </cell>
          <cell r="E1541" t="str">
            <v>X</v>
          </cell>
          <cell r="F1541" t="str">
            <v>OPFHL</v>
          </cell>
          <cell r="G1541">
            <v>36770</v>
          </cell>
        </row>
        <row r="1542">
          <cell r="A1542" t="str">
            <v>136800</v>
          </cell>
          <cell r="B1542" t="str">
            <v>NJ</v>
          </cell>
          <cell r="C1542" t="str">
            <v>FC</v>
          </cell>
          <cell r="D1542" t="str">
            <v>S</v>
          </cell>
          <cell r="E1542" t="str">
            <v>X</v>
          </cell>
          <cell r="F1542" t="str">
            <v>OPFHL</v>
          </cell>
          <cell r="G1542">
            <v>36800</v>
          </cell>
          <cell r="AE1542">
            <v>527.25</v>
          </cell>
        </row>
        <row r="1543">
          <cell r="A1543" t="str">
            <v>136831</v>
          </cell>
          <cell r="B1543" t="str">
            <v>NJ</v>
          </cell>
          <cell r="C1543" t="str">
            <v>FC</v>
          </cell>
          <cell r="D1543" t="str">
            <v>S</v>
          </cell>
          <cell r="E1543" t="str">
            <v>X</v>
          </cell>
          <cell r="F1543" t="str">
            <v>OPFHL</v>
          </cell>
          <cell r="G1543">
            <v>36831</v>
          </cell>
          <cell r="AE1543">
            <v>435.41</v>
          </cell>
          <cell r="AF1543">
            <v>121.15</v>
          </cell>
          <cell r="AG1543">
            <v>29.52</v>
          </cell>
        </row>
        <row r="1544">
          <cell r="A1544" t="str">
            <v>136861</v>
          </cell>
          <cell r="B1544" t="str">
            <v>NJ</v>
          </cell>
          <cell r="C1544" t="str">
            <v>FC</v>
          </cell>
          <cell r="D1544" t="str">
            <v>S</v>
          </cell>
          <cell r="E1544" t="str">
            <v>X</v>
          </cell>
          <cell r="F1544" t="str">
            <v>OPFHL</v>
          </cell>
          <cell r="G1544">
            <v>36861</v>
          </cell>
          <cell r="AE1544">
            <v>82.54</v>
          </cell>
          <cell r="AF1544">
            <v>1134.9000000000001</v>
          </cell>
          <cell r="AG1544">
            <v>476.39</v>
          </cell>
          <cell r="AH1544">
            <v>819.26</v>
          </cell>
        </row>
        <row r="1545">
          <cell r="A1545" t="str">
            <v>136892</v>
          </cell>
          <cell r="B1545" t="str">
            <v>NJ</v>
          </cell>
          <cell r="C1545" t="str">
            <v>FC</v>
          </cell>
          <cell r="D1545" t="str">
            <v>S</v>
          </cell>
          <cell r="E1545" t="str">
            <v>X</v>
          </cell>
          <cell r="F1545" t="str">
            <v>OPFHL</v>
          </cell>
          <cell r="G1545">
            <v>36892</v>
          </cell>
          <cell r="AF1545">
            <v>2471.54</v>
          </cell>
          <cell r="AG1545">
            <v>5206.6400000000003</v>
          </cell>
          <cell r="AH1545">
            <v>920.48</v>
          </cell>
          <cell r="AI1545">
            <v>287.58999999999997</v>
          </cell>
          <cell r="AJ1545">
            <v>408.11</v>
          </cell>
          <cell r="AK1545">
            <v>89.18</v>
          </cell>
          <cell r="AM1545">
            <v>641.54999999999995</v>
          </cell>
        </row>
        <row r="1546">
          <cell r="A1546" t="str">
            <v>136923</v>
          </cell>
          <cell r="B1546" t="str">
            <v>NJ</v>
          </cell>
          <cell r="C1546" t="str">
            <v>FC</v>
          </cell>
          <cell r="D1546" t="str">
            <v>S</v>
          </cell>
          <cell r="E1546" t="str">
            <v>X</v>
          </cell>
          <cell r="F1546" t="str">
            <v>OPFHL</v>
          </cell>
          <cell r="G1546">
            <v>36923</v>
          </cell>
          <cell r="AG1546">
            <v>2838.19</v>
          </cell>
          <cell r="AH1546">
            <v>6206.22</v>
          </cell>
          <cell r="AI1546">
            <v>1186.74</v>
          </cell>
          <cell r="AJ1546">
            <v>732.41</v>
          </cell>
          <cell r="AK1546">
            <v>173.89</v>
          </cell>
          <cell r="AL1546">
            <v>265.88</v>
          </cell>
        </row>
        <row r="1547">
          <cell r="A1547" t="str">
            <v>136951</v>
          </cell>
          <cell r="B1547" t="str">
            <v>NJ</v>
          </cell>
          <cell r="C1547" t="str">
            <v>FC</v>
          </cell>
          <cell r="D1547" t="str">
            <v>S</v>
          </cell>
          <cell r="E1547" t="str">
            <v>X</v>
          </cell>
          <cell r="F1547" t="str">
            <v>OPFHL</v>
          </cell>
          <cell r="G1547">
            <v>36951</v>
          </cell>
          <cell r="AH1547">
            <v>3120.14</v>
          </cell>
          <cell r="AI1547">
            <v>10049.42</v>
          </cell>
          <cell r="AJ1547">
            <v>4780.33</v>
          </cell>
          <cell r="AK1547">
            <v>4539.3500000000004</v>
          </cell>
          <cell r="AL1547">
            <v>72.3</v>
          </cell>
          <cell r="AM1547">
            <v>19.8</v>
          </cell>
        </row>
        <row r="1548">
          <cell r="A1548" t="str">
            <v>136982</v>
          </cell>
          <cell r="B1548" t="str">
            <v>NJ</v>
          </cell>
          <cell r="C1548" t="str">
            <v>FC</v>
          </cell>
          <cell r="D1548" t="str">
            <v>S</v>
          </cell>
          <cell r="E1548" t="str">
            <v>X</v>
          </cell>
          <cell r="F1548" t="str">
            <v>OPFHL</v>
          </cell>
          <cell r="G1548">
            <v>36982</v>
          </cell>
          <cell r="AI1548">
            <v>3804.86</v>
          </cell>
          <cell r="AJ1548">
            <v>19137.5</v>
          </cell>
          <cell r="AK1548">
            <v>2658.52</v>
          </cell>
          <cell r="AL1548">
            <v>1397.23</v>
          </cell>
          <cell r="AM1548">
            <v>91.05</v>
          </cell>
          <cell r="AN1548">
            <v>203.6</v>
          </cell>
        </row>
        <row r="1549">
          <cell r="A1549" t="str">
            <v>137012</v>
          </cell>
          <cell r="B1549" t="str">
            <v>NJ</v>
          </cell>
          <cell r="C1549" t="str">
            <v>FC</v>
          </cell>
          <cell r="D1549" t="str">
            <v>S</v>
          </cell>
          <cell r="E1549" t="str">
            <v>X</v>
          </cell>
          <cell r="F1549" t="str">
            <v>OPFHL</v>
          </cell>
          <cell r="G1549">
            <v>37012</v>
          </cell>
          <cell r="AJ1549">
            <v>8229.0399999999918</v>
          </cell>
          <cell r="AK1549">
            <v>18430.55</v>
          </cell>
          <cell r="AL1549">
            <v>1518.19</v>
          </cell>
          <cell r="AM1549">
            <v>1327.47</v>
          </cell>
          <cell r="AN1549">
            <v>676.56</v>
          </cell>
        </row>
        <row r="1550">
          <cell r="A1550" t="str">
            <v>137043</v>
          </cell>
          <cell r="B1550" t="str">
            <v>NJ</v>
          </cell>
          <cell r="C1550" t="str">
            <v>FC</v>
          </cell>
          <cell r="D1550" t="str">
            <v>S</v>
          </cell>
          <cell r="E1550" t="str">
            <v>X</v>
          </cell>
          <cell r="F1550" t="str">
            <v>OPFHL</v>
          </cell>
          <cell r="G1550">
            <v>37043</v>
          </cell>
          <cell r="AK1550">
            <v>7188.13</v>
          </cell>
          <cell r="AL1550">
            <v>12244.52</v>
          </cell>
          <cell r="AM1550">
            <v>5642.95</v>
          </cell>
          <cell r="AN1550">
            <v>2848.56</v>
          </cell>
        </row>
        <row r="1551">
          <cell r="A1551" t="str">
            <v>137073</v>
          </cell>
          <cell r="B1551" t="str">
            <v>NJ</v>
          </cell>
          <cell r="C1551" t="str">
            <v>FC</v>
          </cell>
          <cell r="D1551" t="str">
            <v>S</v>
          </cell>
          <cell r="E1551" t="str">
            <v>X</v>
          </cell>
          <cell r="F1551" t="str">
            <v>OPFHL</v>
          </cell>
          <cell r="G1551">
            <v>37073</v>
          </cell>
          <cell r="AL1551">
            <v>8499.66</v>
          </cell>
          <cell r="AM1551">
            <v>18192.5</v>
          </cell>
          <cell r="AN1551">
            <v>5462.48</v>
          </cell>
        </row>
        <row r="1552">
          <cell r="A1552" t="str">
            <v>137104</v>
          </cell>
          <cell r="B1552" t="str">
            <v>NJ</v>
          </cell>
          <cell r="C1552" t="str">
            <v>FC</v>
          </cell>
          <cell r="D1552" t="str">
            <v>S</v>
          </cell>
          <cell r="E1552" t="str">
            <v>X</v>
          </cell>
          <cell r="F1552" t="str">
            <v>OPFHL</v>
          </cell>
          <cell r="G1552">
            <v>37104</v>
          </cell>
          <cell r="AM1552">
            <v>11055.99</v>
          </cell>
          <cell r="AN1552">
            <v>17985.77</v>
          </cell>
        </row>
        <row r="1553">
          <cell r="A1553" t="str">
            <v>137135</v>
          </cell>
          <cell r="B1553" t="str">
            <v>NJ</v>
          </cell>
          <cell r="C1553" t="str">
            <v>FC</v>
          </cell>
          <cell r="D1553" t="str">
            <v>S</v>
          </cell>
          <cell r="E1553" t="str">
            <v>X</v>
          </cell>
          <cell r="F1553" t="str">
            <v>OPFHL</v>
          </cell>
          <cell r="G1553">
            <v>37135</v>
          </cell>
          <cell r="AN1553">
            <v>11109.21</v>
          </cell>
        </row>
        <row r="1554">
          <cell r="A1554" t="str">
            <v>136161</v>
          </cell>
          <cell r="B1554" t="str">
            <v>NJ</v>
          </cell>
          <cell r="C1554" t="str">
            <v>FC</v>
          </cell>
          <cell r="D1554" t="str">
            <v>S</v>
          </cell>
          <cell r="E1554" t="str">
            <v>X</v>
          </cell>
          <cell r="F1554" t="str">
            <v>OPFHO</v>
          </cell>
          <cell r="G1554">
            <v>36161</v>
          </cell>
        </row>
        <row r="1555">
          <cell r="A1555" t="str">
            <v>136192</v>
          </cell>
          <cell r="B1555" t="str">
            <v>NJ</v>
          </cell>
          <cell r="C1555" t="str">
            <v>FC</v>
          </cell>
          <cell r="D1555" t="str">
            <v>S</v>
          </cell>
          <cell r="E1555" t="str">
            <v>X</v>
          </cell>
          <cell r="F1555" t="str">
            <v>OPFHO</v>
          </cell>
          <cell r="G1555">
            <v>36192</v>
          </cell>
        </row>
        <row r="1556">
          <cell r="A1556" t="str">
            <v>136220</v>
          </cell>
          <cell r="B1556" t="str">
            <v>NJ</v>
          </cell>
          <cell r="C1556" t="str">
            <v>FC</v>
          </cell>
          <cell r="D1556" t="str">
            <v>S</v>
          </cell>
          <cell r="E1556" t="str">
            <v>X</v>
          </cell>
          <cell r="F1556" t="str">
            <v>OPFHO</v>
          </cell>
          <cell r="G1556">
            <v>36220</v>
          </cell>
        </row>
        <row r="1557">
          <cell r="A1557" t="str">
            <v>136251</v>
          </cell>
          <cell r="B1557" t="str">
            <v>NJ</v>
          </cell>
          <cell r="C1557" t="str">
            <v>FC</v>
          </cell>
          <cell r="D1557" t="str">
            <v>S</v>
          </cell>
          <cell r="E1557" t="str">
            <v>X</v>
          </cell>
          <cell r="F1557" t="str">
            <v>OPFHO</v>
          </cell>
          <cell r="G1557">
            <v>36251</v>
          </cell>
        </row>
        <row r="1558">
          <cell r="A1558" t="str">
            <v>136281</v>
          </cell>
          <cell r="B1558" t="str">
            <v>NJ</v>
          </cell>
          <cell r="C1558" t="str">
            <v>FC</v>
          </cell>
          <cell r="D1558" t="str">
            <v>S</v>
          </cell>
          <cell r="E1558" t="str">
            <v>X</v>
          </cell>
          <cell r="F1558" t="str">
            <v>OPFHO</v>
          </cell>
          <cell r="G1558">
            <v>36281</v>
          </cell>
        </row>
        <row r="1559">
          <cell r="A1559" t="str">
            <v>136312</v>
          </cell>
          <cell r="B1559" t="str">
            <v>NJ</v>
          </cell>
          <cell r="C1559" t="str">
            <v>FC</v>
          </cell>
          <cell r="D1559" t="str">
            <v>S</v>
          </cell>
          <cell r="E1559" t="str">
            <v>X</v>
          </cell>
          <cell r="F1559" t="str">
            <v>OPFHO</v>
          </cell>
          <cell r="G1559">
            <v>36312</v>
          </cell>
        </row>
        <row r="1560">
          <cell r="A1560" t="str">
            <v>136342</v>
          </cell>
          <cell r="B1560" t="str">
            <v>NJ</v>
          </cell>
          <cell r="C1560" t="str">
            <v>FC</v>
          </cell>
          <cell r="D1560" t="str">
            <v>S</v>
          </cell>
          <cell r="E1560" t="str">
            <v>X</v>
          </cell>
          <cell r="F1560" t="str">
            <v>OPFHO</v>
          </cell>
          <cell r="G1560">
            <v>36342</v>
          </cell>
        </row>
        <row r="1561">
          <cell r="A1561" t="str">
            <v>136373</v>
          </cell>
          <cell r="B1561" t="str">
            <v>NJ</v>
          </cell>
          <cell r="C1561" t="str">
            <v>FC</v>
          </cell>
          <cell r="D1561" t="str">
            <v>S</v>
          </cell>
          <cell r="E1561" t="str">
            <v>X</v>
          </cell>
          <cell r="F1561" t="str">
            <v>OPFHO</v>
          </cell>
          <cell r="G1561">
            <v>36373</v>
          </cell>
        </row>
        <row r="1562">
          <cell r="A1562" t="str">
            <v>136404</v>
          </cell>
          <cell r="B1562" t="str">
            <v>NJ</v>
          </cell>
          <cell r="C1562" t="str">
            <v>FC</v>
          </cell>
          <cell r="D1562" t="str">
            <v>S</v>
          </cell>
          <cell r="E1562" t="str">
            <v>X</v>
          </cell>
          <cell r="F1562" t="str">
            <v>OPFHO</v>
          </cell>
          <cell r="G1562">
            <v>36404</v>
          </cell>
        </row>
        <row r="1563">
          <cell r="A1563" t="str">
            <v>136434</v>
          </cell>
          <cell r="B1563" t="str">
            <v>NJ</v>
          </cell>
          <cell r="C1563" t="str">
            <v>FC</v>
          </cell>
          <cell r="D1563" t="str">
            <v>S</v>
          </cell>
          <cell r="E1563" t="str">
            <v>X</v>
          </cell>
          <cell r="F1563" t="str">
            <v>OPFHO</v>
          </cell>
          <cell r="G1563">
            <v>36434</v>
          </cell>
        </row>
        <row r="1564">
          <cell r="A1564" t="str">
            <v>136465</v>
          </cell>
          <cell r="B1564" t="str">
            <v>NJ</v>
          </cell>
          <cell r="C1564" t="str">
            <v>FC</v>
          </cell>
          <cell r="D1564" t="str">
            <v>S</v>
          </cell>
          <cell r="E1564" t="str">
            <v>X</v>
          </cell>
          <cell r="F1564" t="str">
            <v>OPFHO</v>
          </cell>
          <cell r="G1564">
            <v>36465</v>
          </cell>
        </row>
        <row r="1565">
          <cell r="A1565" t="str">
            <v>136495</v>
          </cell>
          <cell r="B1565" t="str">
            <v>NJ</v>
          </cell>
          <cell r="C1565" t="str">
            <v>FC</v>
          </cell>
          <cell r="D1565" t="str">
            <v>S</v>
          </cell>
          <cell r="E1565" t="str">
            <v>X</v>
          </cell>
          <cell r="F1565" t="str">
            <v>OPFHO</v>
          </cell>
          <cell r="G1565">
            <v>36495</v>
          </cell>
        </row>
        <row r="1566">
          <cell r="A1566" t="str">
            <v>136526</v>
          </cell>
          <cell r="B1566" t="str">
            <v>NJ</v>
          </cell>
          <cell r="C1566" t="str">
            <v>FC</v>
          </cell>
          <cell r="D1566" t="str">
            <v>S</v>
          </cell>
          <cell r="E1566" t="str">
            <v>X</v>
          </cell>
          <cell r="F1566" t="str">
            <v>OPFHO</v>
          </cell>
          <cell r="G1566">
            <v>36526</v>
          </cell>
        </row>
        <row r="1567">
          <cell r="A1567" t="str">
            <v>136557</v>
          </cell>
          <cell r="B1567" t="str">
            <v>NJ</v>
          </cell>
          <cell r="C1567" t="str">
            <v>FC</v>
          </cell>
          <cell r="D1567" t="str">
            <v>S</v>
          </cell>
          <cell r="E1567" t="str">
            <v>X</v>
          </cell>
          <cell r="F1567" t="str">
            <v>OPFHO</v>
          </cell>
          <cell r="G1567">
            <v>36557</v>
          </cell>
        </row>
        <row r="1568">
          <cell r="A1568" t="str">
            <v>136586</v>
          </cell>
          <cell r="B1568" t="str">
            <v>NJ</v>
          </cell>
          <cell r="C1568" t="str">
            <v>FC</v>
          </cell>
          <cell r="D1568" t="str">
            <v>S</v>
          </cell>
          <cell r="E1568" t="str">
            <v>X</v>
          </cell>
          <cell r="F1568" t="str">
            <v>OPFHO</v>
          </cell>
          <cell r="G1568">
            <v>36586</v>
          </cell>
        </row>
        <row r="1569">
          <cell r="A1569" t="str">
            <v>136617</v>
          </cell>
          <cell r="B1569" t="str">
            <v>NJ</v>
          </cell>
          <cell r="C1569" t="str">
            <v>FC</v>
          </cell>
          <cell r="D1569" t="str">
            <v>S</v>
          </cell>
          <cell r="E1569" t="str">
            <v>X</v>
          </cell>
          <cell r="F1569" t="str">
            <v>OPFHO</v>
          </cell>
          <cell r="G1569">
            <v>36617</v>
          </cell>
        </row>
        <row r="1570">
          <cell r="A1570" t="str">
            <v>136647</v>
          </cell>
          <cell r="B1570" t="str">
            <v>NJ</v>
          </cell>
          <cell r="C1570" t="str">
            <v>FC</v>
          </cell>
          <cell r="D1570" t="str">
            <v>S</v>
          </cell>
          <cell r="E1570" t="str">
            <v>X</v>
          </cell>
          <cell r="F1570" t="str">
            <v>OPFHO</v>
          </cell>
          <cell r="G1570">
            <v>36647</v>
          </cell>
        </row>
        <row r="1571">
          <cell r="A1571" t="str">
            <v>136678</v>
          </cell>
          <cell r="B1571" t="str">
            <v>NJ</v>
          </cell>
          <cell r="C1571" t="str">
            <v>FC</v>
          </cell>
          <cell r="D1571" t="str">
            <v>S</v>
          </cell>
          <cell r="E1571" t="str">
            <v>X</v>
          </cell>
          <cell r="F1571" t="str">
            <v>OPFHO</v>
          </cell>
          <cell r="G1571">
            <v>36678</v>
          </cell>
        </row>
        <row r="1572">
          <cell r="A1572" t="str">
            <v>136708</v>
          </cell>
          <cell r="B1572" t="str">
            <v>NJ</v>
          </cell>
          <cell r="C1572" t="str">
            <v>FC</v>
          </cell>
          <cell r="D1572" t="str">
            <v>S</v>
          </cell>
          <cell r="E1572" t="str">
            <v>X</v>
          </cell>
          <cell r="F1572" t="str">
            <v>OPFHO</v>
          </cell>
          <cell r="G1572">
            <v>36708</v>
          </cell>
        </row>
        <row r="1573">
          <cell r="A1573" t="str">
            <v>136739</v>
          </cell>
          <cell r="B1573" t="str">
            <v>NJ</v>
          </cell>
          <cell r="C1573" t="str">
            <v>FC</v>
          </cell>
          <cell r="D1573" t="str">
            <v>S</v>
          </cell>
          <cell r="E1573" t="str">
            <v>X</v>
          </cell>
          <cell r="F1573" t="str">
            <v>OPFHO</v>
          </cell>
          <cell r="G1573">
            <v>36739</v>
          </cell>
        </row>
        <row r="1574">
          <cell r="A1574" t="str">
            <v>136770</v>
          </cell>
          <cell r="B1574" t="str">
            <v>NJ</v>
          </cell>
          <cell r="C1574" t="str">
            <v>FC</v>
          </cell>
          <cell r="D1574" t="str">
            <v>S</v>
          </cell>
          <cell r="E1574" t="str">
            <v>X</v>
          </cell>
          <cell r="F1574" t="str">
            <v>OPFHO</v>
          </cell>
          <cell r="G1574">
            <v>36770</v>
          </cell>
        </row>
        <row r="1575">
          <cell r="A1575" t="str">
            <v>136800</v>
          </cell>
          <cell r="B1575" t="str">
            <v>NJ</v>
          </cell>
          <cell r="C1575" t="str">
            <v>FC</v>
          </cell>
          <cell r="D1575" t="str">
            <v>S</v>
          </cell>
          <cell r="E1575" t="str">
            <v>X</v>
          </cell>
          <cell r="F1575" t="str">
            <v>OPFHO</v>
          </cell>
          <cell r="G1575">
            <v>36800</v>
          </cell>
          <cell r="AF1575">
            <v>36.43</v>
          </cell>
        </row>
        <row r="1576">
          <cell r="A1576" t="str">
            <v>136831</v>
          </cell>
          <cell r="B1576" t="str">
            <v>NJ</v>
          </cell>
          <cell r="C1576" t="str">
            <v>FC</v>
          </cell>
          <cell r="D1576" t="str">
            <v>S</v>
          </cell>
          <cell r="E1576" t="str">
            <v>X</v>
          </cell>
          <cell r="F1576" t="str">
            <v>OPFHO</v>
          </cell>
          <cell r="G1576">
            <v>36831</v>
          </cell>
          <cell r="AG1576">
            <v>333.36</v>
          </cell>
          <cell r="AI1576">
            <v>2.57</v>
          </cell>
        </row>
        <row r="1577">
          <cell r="A1577" t="str">
            <v>136861</v>
          </cell>
          <cell r="B1577" t="str">
            <v>NJ</v>
          </cell>
          <cell r="C1577" t="str">
            <v>FC</v>
          </cell>
          <cell r="D1577" t="str">
            <v>S</v>
          </cell>
          <cell r="E1577" t="str">
            <v>X</v>
          </cell>
          <cell r="F1577" t="str">
            <v>OPFHO</v>
          </cell>
          <cell r="G1577">
            <v>36861</v>
          </cell>
          <cell r="AF1577">
            <v>242.2</v>
          </cell>
          <cell r="AH1577">
            <v>108.36</v>
          </cell>
          <cell r="AI1577">
            <v>0.31</v>
          </cell>
        </row>
        <row r="1578">
          <cell r="A1578" t="str">
            <v>136892</v>
          </cell>
          <cell r="B1578" t="str">
            <v>NJ</v>
          </cell>
          <cell r="C1578" t="str">
            <v>FC</v>
          </cell>
          <cell r="D1578" t="str">
            <v>S</v>
          </cell>
          <cell r="E1578" t="str">
            <v>X</v>
          </cell>
          <cell r="F1578" t="str">
            <v>OPFHO</v>
          </cell>
          <cell r="G1578">
            <v>36892</v>
          </cell>
          <cell r="AF1578">
            <v>11</v>
          </cell>
          <cell r="AG1578">
            <v>548.75</v>
          </cell>
          <cell r="AH1578">
            <v>81.2</v>
          </cell>
          <cell r="AI1578">
            <v>71.959999999999994</v>
          </cell>
          <cell r="AK1578">
            <v>26.4</v>
          </cell>
          <cell r="AL1578">
            <v>786</v>
          </cell>
          <cell r="AN1578">
            <v>44.06</v>
          </cell>
        </row>
        <row r="1579">
          <cell r="A1579" t="str">
            <v>136923</v>
          </cell>
          <cell r="B1579" t="str">
            <v>NJ</v>
          </cell>
          <cell r="C1579" t="str">
            <v>FC</v>
          </cell>
          <cell r="D1579" t="str">
            <v>S</v>
          </cell>
          <cell r="E1579" t="str">
            <v>X</v>
          </cell>
          <cell r="F1579" t="str">
            <v>OPFHO</v>
          </cell>
          <cell r="G1579">
            <v>36923</v>
          </cell>
          <cell r="AG1579">
            <v>81.650000000000006</v>
          </cell>
          <cell r="AH1579">
            <v>376</v>
          </cell>
          <cell r="AI1579">
            <v>52.8</v>
          </cell>
          <cell r="AJ1579">
            <v>532.25</v>
          </cell>
          <cell r="AK1579">
            <v>399.63</v>
          </cell>
          <cell r="AN1579">
            <v>60.28</v>
          </cell>
        </row>
        <row r="1580">
          <cell r="A1580" t="str">
            <v>136951</v>
          </cell>
          <cell r="B1580" t="str">
            <v>NJ</v>
          </cell>
          <cell r="C1580" t="str">
            <v>FC</v>
          </cell>
          <cell r="D1580" t="str">
            <v>S</v>
          </cell>
          <cell r="E1580" t="str">
            <v>X</v>
          </cell>
          <cell r="F1580" t="str">
            <v>OPFHO</v>
          </cell>
          <cell r="G1580">
            <v>36951</v>
          </cell>
          <cell r="AH1580">
            <v>391.5</v>
          </cell>
          <cell r="AI1580">
            <v>1102.7</v>
          </cell>
          <cell r="AJ1580">
            <v>258.25</v>
          </cell>
          <cell r="AK1580">
            <v>1118.45</v>
          </cell>
          <cell r="AL1580">
            <v>619.92999999999995</v>
          </cell>
          <cell r="AN1580">
            <v>61.25</v>
          </cell>
        </row>
        <row r="1581">
          <cell r="A1581" t="str">
            <v>136982</v>
          </cell>
          <cell r="B1581" t="str">
            <v>NJ</v>
          </cell>
          <cell r="C1581" t="str">
            <v>FC</v>
          </cell>
          <cell r="D1581" t="str">
            <v>S</v>
          </cell>
          <cell r="E1581" t="str">
            <v>X</v>
          </cell>
          <cell r="F1581" t="str">
            <v>OPFHO</v>
          </cell>
          <cell r="G1581">
            <v>36982</v>
          </cell>
          <cell r="AJ1581">
            <v>3395.72</v>
          </cell>
          <cell r="AK1581">
            <v>858.75</v>
          </cell>
          <cell r="AL1581">
            <v>358.4</v>
          </cell>
          <cell r="AM1581">
            <v>1123.8800000000001</v>
          </cell>
          <cell r="AN1581">
            <v>21.44</v>
          </cell>
        </row>
        <row r="1582">
          <cell r="A1582" t="str">
            <v>137012</v>
          </cell>
          <cell r="B1582" t="str">
            <v>NJ</v>
          </cell>
          <cell r="C1582" t="str">
            <v>FC</v>
          </cell>
          <cell r="D1582" t="str">
            <v>S</v>
          </cell>
          <cell r="E1582" t="str">
            <v>X</v>
          </cell>
          <cell r="F1582" t="str">
            <v>OPFHO</v>
          </cell>
          <cell r="G1582">
            <v>37012</v>
          </cell>
          <cell r="AJ1582">
            <v>160.87</v>
          </cell>
          <cell r="AK1582">
            <v>3873.99</v>
          </cell>
          <cell r="AL1582">
            <v>990.75</v>
          </cell>
          <cell r="AM1582">
            <v>269.38</v>
          </cell>
          <cell r="AN1582">
            <v>2164.29</v>
          </cell>
        </row>
        <row r="1583">
          <cell r="A1583" t="str">
            <v>137043</v>
          </cell>
          <cell r="B1583" t="str">
            <v>NJ</v>
          </cell>
          <cell r="C1583" t="str">
            <v>FC</v>
          </cell>
          <cell r="D1583" t="str">
            <v>S</v>
          </cell>
          <cell r="E1583" t="str">
            <v>X</v>
          </cell>
          <cell r="F1583" t="str">
            <v>OPFHO</v>
          </cell>
          <cell r="G1583">
            <v>37043</v>
          </cell>
          <cell r="AK1583">
            <v>236.56</v>
          </cell>
          <cell r="AL1583">
            <v>2435.4699999999998</v>
          </cell>
          <cell r="AM1583">
            <v>2842.81</v>
          </cell>
          <cell r="AN1583">
            <v>3984.7</v>
          </cell>
        </row>
        <row r="1584">
          <cell r="A1584" t="str">
            <v>137073</v>
          </cell>
          <cell r="B1584" t="str">
            <v>NJ</v>
          </cell>
          <cell r="C1584" t="str">
            <v>FC</v>
          </cell>
          <cell r="D1584" t="str">
            <v>S</v>
          </cell>
          <cell r="E1584" t="str">
            <v>X</v>
          </cell>
          <cell r="F1584" t="str">
            <v>OPFHO</v>
          </cell>
          <cell r="G1584">
            <v>37073</v>
          </cell>
          <cell r="AL1584">
            <v>247.7</v>
          </cell>
          <cell r="AM1584">
            <v>6816.24</v>
          </cell>
          <cell r="AN1584">
            <v>5285.25</v>
          </cell>
        </row>
        <row r="1585">
          <cell r="A1585" t="str">
            <v>137104</v>
          </cell>
          <cell r="B1585" t="str">
            <v>NJ</v>
          </cell>
          <cell r="C1585" t="str">
            <v>FC</v>
          </cell>
          <cell r="D1585" t="str">
            <v>S</v>
          </cell>
          <cell r="E1585" t="str">
            <v>X</v>
          </cell>
          <cell r="F1585" t="str">
            <v>OPFHO</v>
          </cell>
          <cell r="G1585">
            <v>37104</v>
          </cell>
          <cell r="AM1585">
            <v>1163.93</v>
          </cell>
          <cell r="AN1585">
            <v>11918.21</v>
          </cell>
        </row>
        <row r="1586">
          <cell r="A1586" t="str">
            <v>137135</v>
          </cell>
          <cell r="B1586" t="str">
            <v>NJ</v>
          </cell>
          <cell r="C1586" t="str">
            <v>FC</v>
          </cell>
          <cell r="D1586" t="str">
            <v>S</v>
          </cell>
          <cell r="E1586" t="str">
            <v>X</v>
          </cell>
          <cell r="F1586" t="str">
            <v>OPFHO</v>
          </cell>
          <cell r="G1586">
            <v>37135</v>
          </cell>
          <cell r="AN1586">
            <v>1272.4000000000001</v>
          </cell>
        </row>
        <row r="1587">
          <cell r="A1587" t="str">
            <v>136161</v>
          </cell>
          <cell r="B1587" t="str">
            <v>NJ</v>
          </cell>
          <cell r="C1587" t="str">
            <v>FC</v>
          </cell>
          <cell r="D1587" t="str">
            <v>S</v>
          </cell>
          <cell r="E1587" t="str">
            <v>X</v>
          </cell>
          <cell r="F1587" t="str">
            <v>OPFHR</v>
          </cell>
          <cell r="G1587">
            <v>36161</v>
          </cell>
        </row>
        <row r="1588">
          <cell r="A1588" t="str">
            <v>136192</v>
          </cell>
          <cell r="B1588" t="str">
            <v>NJ</v>
          </cell>
          <cell r="C1588" t="str">
            <v>FC</v>
          </cell>
          <cell r="D1588" t="str">
            <v>S</v>
          </cell>
          <cell r="E1588" t="str">
            <v>X</v>
          </cell>
          <cell r="F1588" t="str">
            <v>OPFHR</v>
          </cell>
          <cell r="G1588">
            <v>36192</v>
          </cell>
        </row>
        <row r="1589">
          <cell r="A1589" t="str">
            <v>136220</v>
          </cell>
          <cell r="B1589" t="str">
            <v>NJ</v>
          </cell>
          <cell r="C1589" t="str">
            <v>FC</v>
          </cell>
          <cell r="D1589" t="str">
            <v>S</v>
          </cell>
          <cell r="E1589" t="str">
            <v>X</v>
          </cell>
          <cell r="F1589" t="str">
            <v>OPFHR</v>
          </cell>
          <cell r="G1589">
            <v>36220</v>
          </cell>
        </row>
        <row r="1590">
          <cell r="A1590" t="str">
            <v>136251</v>
          </cell>
          <cell r="B1590" t="str">
            <v>NJ</v>
          </cell>
          <cell r="C1590" t="str">
            <v>FC</v>
          </cell>
          <cell r="D1590" t="str">
            <v>S</v>
          </cell>
          <cell r="E1590" t="str">
            <v>X</v>
          </cell>
          <cell r="F1590" t="str">
            <v>OPFHR</v>
          </cell>
          <cell r="G1590">
            <v>36251</v>
          </cell>
        </row>
        <row r="1591">
          <cell r="A1591" t="str">
            <v>136281</v>
          </cell>
          <cell r="B1591" t="str">
            <v>NJ</v>
          </cell>
          <cell r="C1591" t="str">
            <v>FC</v>
          </cell>
          <cell r="D1591" t="str">
            <v>S</v>
          </cell>
          <cell r="E1591" t="str">
            <v>X</v>
          </cell>
          <cell r="F1591" t="str">
            <v>OPFHR</v>
          </cell>
          <cell r="G1591">
            <v>36281</v>
          </cell>
        </row>
        <row r="1592">
          <cell r="A1592" t="str">
            <v>136312</v>
          </cell>
          <cell r="B1592" t="str">
            <v>NJ</v>
          </cell>
          <cell r="C1592" t="str">
            <v>FC</v>
          </cell>
          <cell r="D1592" t="str">
            <v>S</v>
          </cell>
          <cell r="E1592" t="str">
            <v>X</v>
          </cell>
          <cell r="F1592" t="str">
            <v>OPFHR</v>
          </cell>
          <cell r="G1592">
            <v>36312</v>
          </cell>
        </row>
        <row r="1593">
          <cell r="A1593" t="str">
            <v>136342</v>
          </cell>
          <cell r="B1593" t="str">
            <v>NJ</v>
          </cell>
          <cell r="C1593" t="str">
            <v>FC</v>
          </cell>
          <cell r="D1593" t="str">
            <v>S</v>
          </cell>
          <cell r="E1593" t="str">
            <v>X</v>
          </cell>
          <cell r="F1593" t="str">
            <v>OPFHR</v>
          </cell>
          <cell r="G1593">
            <v>36342</v>
          </cell>
        </row>
        <row r="1594">
          <cell r="A1594" t="str">
            <v>136373</v>
          </cell>
          <cell r="B1594" t="str">
            <v>NJ</v>
          </cell>
          <cell r="C1594" t="str">
            <v>FC</v>
          </cell>
          <cell r="D1594" t="str">
            <v>S</v>
          </cell>
          <cell r="E1594" t="str">
            <v>X</v>
          </cell>
          <cell r="F1594" t="str">
            <v>OPFHR</v>
          </cell>
          <cell r="G1594">
            <v>36373</v>
          </cell>
        </row>
        <row r="1595">
          <cell r="A1595" t="str">
            <v>136404</v>
          </cell>
          <cell r="B1595" t="str">
            <v>NJ</v>
          </cell>
          <cell r="C1595" t="str">
            <v>FC</v>
          </cell>
          <cell r="D1595" t="str">
            <v>S</v>
          </cell>
          <cell r="E1595" t="str">
            <v>X</v>
          </cell>
          <cell r="F1595" t="str">
            <v>OPFHR</v>
          </cell>
          <cell r="G1595">
            <v>36404</v>
          </cell>
        </row>
        <row r="1596">
          <cell r="A1596" t="str">
            <v>136434</v>
          </cell>
          <cell r="B1596" t="str">
            <v>NJ</v>
          </cell>
          <cell r="C1596" t="str">
            <v>FC</v>
          </cell>
          <cell r="D1596" t="str">
            <v>S</v>
          </cell>
          <cell r="E1596" t="str">
            <v>X</v>
          </cell>
          <cell r="F1596" t="str">
            <v>OPFHR</v>
          </cell>
          <cell r="G1596">
            <v>36434</v>
          </cell>
        </row>
        <row r="1597">
          <cell r="A1597" t="str">
            <v>136465</v>
          </cell>
          <cell r="B1597" t="str">
            <v>NJ</v>
          </cell>
          <cell r="C1597" t="str">
            <v>FC</v>
          </cell>
          <cell r="D1597" t="str">
            <v>S</v>
          </cell>
          <cell r="E1597" t="str">
            <v>X</v>
          </cell>
          <cell r="F1597" t="str">
            <v>OPFHR</v>
          </cell>
          <cell r="G1597">
            <v>36465</v>
          </cell>
        </row>
        <row r="1598">
          <cell r="A1598" t="str">
            <v>136495</v>
          </cell>
          <cell r="B1598" t="str">
            <v>NJ</v>
          </cell>
          <cell r="C1598" t="str">
            <v>FC</v>
          </cell>
          <cell r="D1598" t="str">
            <v>S</v>
          </cell>
          <cell r="E1598" t="str">
            <v>X</v>
          </cell>
          <cell r="F1598" t="str">
            <v>OPFHR</v>
          </cell>
          <cell r="G1598">
            <v>36495</v>
          </cell>
        </row>
        <row r="1599">
          <cell r="A1599" t="str">
            <v>136526</v>
          </cell>
          <cell r="B1599" t="str">
            <v>NJ</v>
          </cell>
          <cell r="C1599" t="str">
            <v>FC</v>
          </cell>
          <cell r="D1599" t="str">
            <v>S</v>
          </cell>
          <cell r="E1599" t="str">
            <v>X</v>
          </cell>
          <cell r="F1599" t="str">
            <v>OPFHR</v>
          </cell>
          <cell r="G1599">
            <v>36526</v>
          </cell>
        </row>
        <row r="1600">
          <cell r="A1600" t="str">
            <v>136557</v>
          </cell>
          <cell r="B1600" t="str">
            <v>NJ</v>
          </cell>
          <cell r="C1600" t="str">
            <v>FC</v>
          </cell>
          <cell r="D1600" t="str">
            <v>S</v>
          </cell>
          <cell r="E1600" t="str">
            <v>X</v>
          </cell>
          <cell r="F1600" t="str">
            <v>OPFHR</v>
          </cell>
          <cell r="G1600">
            <v>36557</v>
          </cell>
        </row>
        <row r="1601">
          <cell r="A1601" t="str">
            <v>136586</v>
          </cell>
          <cell r="B1601" t="str">
            <v>NJ</v>
          </cell>
          <cell r="C1601" t="str">
            <v>FC</v>
          </cell>
          <cell r="D1601" t="str">
            <v>S</v>
          </cell>
          <cell r="E1601" t="str">
            <v>X</v>
          </cell>
          <cell r="F1601" t="str">
            <v>OPFHR</v>
          </cell>
          <cell r="G1601">
            <v>36586</v>
          </cell>
        </row>
        <row r="1602">
          <cell r="A1602" t="str">
            <v>136617</v>
          </cell>
          <cell r="B1602" t="str">
            <v>NJ</v>
          </cell>
          <cell r="C1602" t="str">
            <v>FC</v>
          </cell>
          <cell r="D1602" t="str">
            <v>S</v>
          </cell>
          <cell r="E1602" t="str">
            <v>X</v>
          </cell>
          <cell r="F1602" t="str">
            <v>OPFHR</v>
          </cell>
          <cell r="G1602">
            <v>36617</v>
          </cell>
        </row>
        <row r="1603">
          <cell r="A1603" t="str">
            <v>136647</v>
          </cell>
          <cell r="B1603" t="str">
            <v>NJ</v>
          </cell>
          <cell r="C1603" t="str">
            <v>FC</v>
          </cell>
          <cell r="D1603" t="str">
            <v>S</v>
          </cell>
          <cell r="E1603" t="str">
            <v>X</v>
          </cell>
          <cell r="F1603" t="str">
            <v>OPFHR</v>
          </cell>
          <cell r="G1603">
            <v>36647</v>
          </cell>
        </row>
        <row r="1604">
          <cell r="A1604" t="str">
            <v>136678</v>
          </cell>
          <cell r="B1604" t="str">
            <v>NJ</v>
          </cell>
          <cell r="C1604" t="str">
            <v>FC</v>
          </cell>
          <cell r="D1604" t="str">
            <v>S</v>
          </cell>
          <cell r="E1604" t="str">
            <v>X</v>
          </cell>
          <cell r="F1604" t="str">
            <v>OPFHR</v>
          </cell>
          <cell r="G1604">
            <v>36678</v>
          </cell>
        </row>
        <row r="1605">
          <cell r="A1605" t="str">
            <v>136708</v>
          </cell>
          <cell r="B1605" t="str">
            <v>NJ</v>
          </cell>
          <cell r="C1605" t="str">
            <v>FC</v>
          </cell>
          <cell r="D1605" t="str">
            <v>S</v>
          </cell>
          <cell r="E1605" t="str">
            <v>X</v>
          </cell>
          <cell r="F1605" t="str">
            <v>OPFHR</v>
          </cell>
          <cell r="G1605">
            <v>36708</v>
          </cell>
        </row>
        <row r="1606">
          <cell r="A1606" t="str">
            <v>136739</v>
          </cell>
          <cell r="B1606" t="str">
            <v>NJ</v>
          </cell>
          <cell r="C1606" t="str">
            <v>FC</v>
          </cell>
          <cell r="D1606" t="str">
            <v>S</v>
          </cell>
          <cell r="E1606" t="str">
            <v>X</v>
          </cell>
          <cell r="F1606" t="str">
            <v>OPFHR</v>
          </cell>
          <cell r="G1606">
            <v>36739</v>
          </cell>
        </row>
        <row r="1607">
          <cell r="A1607" t="str">
            <v>136770</v>
          </cell>
          <cell r="B1607" t="str">
            <v>NJ</v>
          </cell>
          <cell r="C1607" t="str">
            <v>FC</v>
          </cell>
          <cell r="D1607" t="str">
            <v>S</v>
          </cell>
          <cell r="E1607" t="str">
            <v>X</v>
          </cell>
          <cell r="F1607" t="str">
            <v>OPFHR</v>
          </cell>
          <cell r="G1607">
            <v>36770</v>
          </cell>
        </row>
        <row r="1608">
          <cell r="A1608" t="str">
            <v>136800</v>
          </cell>
          <cell r="B1608" t="str">
            <v>NJ</v>
          </cell>
          <cell r="C1608" t="str">
            <v>FC</v>
          </cell>
          <cell r="D1608" t="str">
            <v>S</v>
          </cell>
          <cell r="E1608" t="str">
            <v>X</v>
          </cell>
          <cell r="F1608" t="str">
            <v>OPFHR</v>
          </cell>
          <cell r="G1608">
            <v>36800</v>
          </cell>
        </row>
        <row r="1609">
          <cell r="A1609" t="str">
            <v>136831</v>
          </cell>
          <cell r="B1609" t="str">
            <v>NJ</v>
          </cell>
          <cell r="C1609" t="str">
            <v>FC</v>
          </cell>
          <cell r="D1609" t="str">
            <v>S</v>
          </cell>
          <cell r="E1609" t="str">
            <v>X</v>
          </cell>
          <cell r="F1609" t="str">
            <v>OPFHR</v>
          </cell>
          <cell r="G1609">
            <v>36831</v>
          </cell>
          <cell r="AE1609">
            <v>682.88</v>
          </cell>
          <cell r="AF1609">
            <v>147.97999999999999</v>
          </cell>
        </row>
        <row r="1610">
          <cell r="A1610" t="str">
            <v>136861</v>
          </cell>
          <cell r="B1610" t="str">
            <v>NJ</v>
          </cell>
          <cell r="C1610" t="str">
            <v>FC</v>
          </cell>
          <cell r="D1610" t="str">
            <v>S</v>
          </cell>
          <cell r="E1610" t="str">
            <v>X</v>
          </cell>
          <cell r="F1610" t="str">
            <v>OPFHR</v>
          </cell>
          <cell r="G1610">
            <v>36861</v>
          </cell>
          <cell r="AF1610">
            <v>1703.28</v>
          </cell>
          <cell r="AG1610">
            <v>795.4</v>
          </cell>
          <cell r="AH1610">
            <v>144.9</v>
          </cell>
        </row>
        <row r="1611">
          <cell r="A1611" t="str">
            <v>136892</v>
          </cell>
          <cell r="B1611" t="str">
            <v>NJ</v>
          </cell>
          <cell r="C1611" t="str">
            <v>FC</v>
          </cell>
          <cell r="D1611" t="str">
            <v>S</v>
          </cell>
          <cell r="E1611" t="str">
            <v>X</v>
          </cell>
          <cell r="F1611" t="str">
            <v>OPFHR</v>
          </cell>
          <cell r="G1611">
            <v>36892</v>
          </cell>
          <cell r="AF1611">
            <v>476.85</v>
          </cell>
          <cell r="AG1611">
            <v>4471.2299999999996</v>
          </cell>
          <cell r="AH1611">
            <v>306.60000000000002</v>
          </cell>
          <cell r="AJ1611">
            <v>918.4</v>
          </cell>
          <cell r="AK1611">
            <v>300</v>
          </cell>
        </row>
        <row r="1612">
          <cell r="A1612" t="str">
            <v>136923</v>
          </cell>
          <cell r="B1612" t="str">
            <v>NJ</v>
          </cell>
          <cell r="C1612" t="str">
            <v>FC</v>
          </cell>
          <cell r="D1612" t="str">
            <v>S</v>
          </cell>
          <cell r="E1612" t="str">
            <v>X</v>
          </cell>
          <cell r="F1612" t="str">
            <v>OPFHR</v>
          </cell>
          <cell r="G1612">
            <v>36923</v>
          </cell>
          <cell r="AG1612">
            <v>160.4</v>
          </cell>
          <cell r="AH1612">
            <v>4968.0200000000004</v>
          </cell>
          <cell r="AI1612">
            <v>2931.8</v>
          </cell>
          <cell r="AJ1612">
            <v>1685.62</v>
          </cell>
          <cell r="AK1612">
            <v>1917.87</v>
          </cell>
          <cell r="AL1612">
            <v>453</v>
          </cell>
        </row>
        <row r="1613">
          <cell r="A1613" t="str">
            <v>136951</v>
          </cell>
          <cell r="B1613" t="str">
            <v>NJ</v>
          </cell>
          <cell r="C1613" t="str">
            <v>FC</v>
          </cell>
          <cell r="D1613" t="str">
            <v>S</v>
          </cell>
          <cell r="E1613" t="str">
            <v>X</v>
          </cell>
          <cell r="F1613" t="str">
            <v>OPFHR</v>
          </cell>
          <cell r="G1613">
            <v>36951</v>
          </cell>
          <cell r="AH1613">
            <v>161.47999999999999</v>
          </cell>
          <cell r="AI1613">
            <v>5096.42</v>
          </cell>
          <cell r="AJ1613">
            <v>7774.7399999999943</v>
          </cell>
          <cell r="AK1613">
            <v>3596.12</v>
          </cell>
          <cell r="AL1613">
            <v>1373.38</v>
          </cell>
          <cell r="AN1613">
            <v>2969.58</v>
          </cell>
        </row>
        <row r="1614">
          <cell r="A1614" t="str">
            <v>136982</v>
          </cell>
          <cell r="B1614" t="str">
            <v>NJ</v>
          </cell>
          <cell r="C1614" t="str">
            <v>FC</v>
          </cell>
          <cell r="D1614" t="str">
            <v>S</v>
          </cell>
          <cell r="E1614" t="str">
            <v>X</v>
          </cell>
          <cell r="F1614" t="str">
            <v>OPFHR</v>
          </cell>
          <cell r="G1614">
            <v>36982</v>
          </cell>
          <cell r="AI1614">
            <v>262.35000000000002</v>
          </cell>
          <cell r="AJ1614">
            <v>10319.030000000001</v>
          </cell>
          <cell r="AK1614">
            <v>3593.63</v>
          </cell>
          <cell r="AL1614">
            <v>1344.4</v>
          </cell>
          <cell r="AM1614">
            <v>346.07</v>
          </cell>
          <cell r="AN1614">
            <v>486.37</v>
          </cell>
        </row>
        <row r="1615">
          <cell r="A1615" t="str">
            <v>137012</v>
          </cell>
          <cell r="B1615" t="str">
            <v>NJ</v>
          </cell>
          <cell r="C1615" t="str">
            <v>FC</v>
          </cell>
          <cell r="D1615" t="str">
            <v>S</v>
          </cell>
          <cell r="E1615" t="str">
            <v>X</v>
          </cell>
          <cell r="F1615" t="str">
            <v>OPFHR</v>
          </cell>
          <cell r="G1615">
            <v>37012</v>
          </cell>
          <cell r="AJ1615">
            <v>5698.56</v>
          </cell>
          <cell r="AK1615">
            <v>15042.45</v>
          </cell>
          <cell r="AL1615">
            <v>5429.34</v>
          </cell>
          <cell r="AM1615">
            <v>244.5</v>
          </cell>
          <cell r="AN1615">
            <v>735.3</v>
          </cell>
        </row>
        <row r="1616">
          <cell r="A1616" t="str">
            <v>137043</v>
          </cell>
          <cell r="B1616" t="str">
            <v>NJ</v>
          </cell>
          <cell r="C1616" t="str">
            <v>FC</v>
          </cell>
          <cell r="D1616" t="str">
            <v>S</v>
          </cell>
          <cell r="E1616" t="str">
            <v>X</v>
          </cell>
          <cell r="F1616" t="str">
            <v>OPFHR</v>
          </cell>
          <cell r="G1616">
            <v>37043</v>
          </cell>
          <cell r="AK1616">
            <v>1458.5</v>
          </cell>
          <cell r="AL1616">
            <v>16842.57</v>
          </cell>
          <cell r="AM1616">
            <v>4174.34</v>
          </cell>
          <cell r="AN1616">
            <v>3950.93</v>
          </cell>
        </row>
        <row r="1617">
          <cell r="A1617" t="str">
            <v>137073</v>
          </cell>
          <cell r="B1617" t="str">
            <v>NJ</v>
          </cell>
          <cell r="C1617" t="str">
            <v>FC</v>
          </cell>
          <cell r="D1617" t="str">
            <v>S</v>
          </cell>
          <cell r="E1617" t="str">
            <v>X</v>
          </cell>
          <cell r="F1617" t="str">
            <v>OPFHR</v>
          </cell>
          <cell r="G1617">
            <v>37073</v>
          </cell>
          <cell r="AL1617">
            <v>1820.09</v>
          </cell>
          <cell r="AM1617">
            <v>8010.23</v>
          </cell>
          <cell r="AN1617">
            <v>13872.35</v>
          </cell>
        </row>
        <row r="1618">
          <cell r="A1618" t="str">
            <v>137104</v>
          </cell>
          <cell r="B1618" t="str">
            <v>NJ</v>
          </cell>
          <cell r="C1618" t="str">
            <v>FC</v>
          </cell>
          <cell r="D1618" t="str">
            <v>S</v>
          </cell>
          <cell r="E1618" t="str">
            <v>X</v>
          </cell>
          <cell r="F1618" t="str">
            <v>OPFHR</v>
          </cell>
          <cell r="G1618">
            <v>37104</v>
          </cell>
          <cell r="AM1618">
            <v>7312.02</v>
          </cell>
          <cell r="AN1618">
            <v>20200.689999999999</v>
          </cell>
        </row>
        <row r="1619">
          <cell r="A1619" t="str">
            <v>137135</v>
          </cell>
          <cell r="B1619" t="str">
            <v>NJ</v>
          </cell>
          <cell r="C1619" t="str">
            <v>FC</v>
          </cell>
          <cell r="D1619" t="str">
            <v>S</v>
          </cell>
          <cell r="E1619" t="str">
            <v>X</v>
          </cell>
          <cell r="F1619" t="str">
            <v>OPFHR</v>
          </cell>
          <cell r="G1619">
            <v>37135</v>
          </cell>
          <cell r="AN1619">
            <v>12609.44</v>
          </cell>
        </row>
        <row r="1620">
          <cell r="A1620" t="str">
            <v>136161</v>
          </cell>
          <cell r="B1620" t="str">
            <v>NJ</v>
          </cell>
          <cell r="C1620" t="str">
            <v>FC</v>
          </cell>
          <cell r="D1620" t="str">
            <v>S</v>
          </cell>
          <cell r="E1620" t="str">
            <v>X</v>
          </cell>
          <cell r="F1620" t="str">
            <v>OPFHS</v>
          </cell>
          <cell r="G1620">
            <v>36161</v>
          </cell>
        </row>
        <row r="1621">
          <cell r="A1621" t="str">
            <v>136192</v>
          </cell>
          <cell r="B1621" t="str">
            <v>NJ</v>
          </cell>
          <cell r="C1621" t="str">
            <v>FC</v>
          </cell>
          <cell r="D1621" t="str">
            <v>S</v>
          </cell>
          <cell r="E1621" t="str">
            <v>X</v>
          </cell>
          <cell r="F1621" t="str">
            <v>OPFHS</v>
          </cell>
          <cell r="G1621">
            <v>36192</v>
          </cell>
        </row>
        <row r="1622">
          <cell r="A1622" t="str">
            <v>136220</v>
          </cell>
          <cell r="B1622" t="str">
            <v>NJ</v>
          </cell>
          <cell r="C1622" t="str">
            <v>FC</v>
          </cell>
          <cell r="D1622" t="str">
            <v>S</v>
          </cell>
          <cell r="E1622" t="str">
            <v>X</v>
          </cell>
          <cell r="F1622" t="str">
            <v>OPFHS</v>
          </cell>
          <cell r="G1622">
            <v>36220</v>
          </cell>
        </row>
        <row r="1623">
          <cell r="A1623" t="str">
            <v>136251</v>
          </cell>
          <cell r="B1623" t="str">
            <v>NJ</v>
          </cell>
          <cell r="C1623" t="str">
            <v>FC</v>
          </cell>
          <cell r="D1623" t="str">
            <v>S</v>
          </cell>
          <cell r="E1623" t="str">
            <v>X</v>
          </cell>
          <cell r="F1623" t="str">
            <v>OPFHS</v>
          </cell>
          <cell r="G1623">
            <v>36251</v>
          </cell>
        </row>
        <row r="1624">
          <cell r="A1624" t="str">
            <v>136281</v>
          </cell>
          <cell r="B1624" t="str">
            <v>NJ</v>
          </cell>
          <cell r="C1624" t="str">
            <v>FC</v>
          </cell>
          <cell r="D1624" t="str">
            <v>S</v>
          </cell>
          <cell r="E1624" t="str">
            <v>X</v>
          </cell>
          <cell r="F1624" t="str">
            <v>OPFHS</v>
          </cell>
          <cell r="G1624">
            <v>36281</v>
          </cell>
        </row>
        <row r="1625">
          <cell r="A1625" t="str">
            <v>136312</v>
          </cell>
          <cell r="B1625" t="str">
            <v>NJ</v>
          </cell>
          <cell r="C1625" t="str">
            <v>FC</v>
          </cell>
          <cell r="D1625" t="str">
            <v>S</v>
          </cell>
          <cell r="E1625" t="str">
            <v>X</v>
          </cell>
          <cell r="F1625" t="str">
            <v>OPFHS</v>
          </cell>
          <cell r="G1625">
            <v>36312</v>
          </cell>
        </row>
        <row r="1626">
          <cell r="A1626" t="str">
            <v>136342</v>
          </cell>
          <cell r="B1626" t="str">
            <v>NJ</v>
          </cell>
          <cell r="C1626" t="str">
            <v>FC</v>
          </cell>
          <cell r="D1626" t="str">
            <v>S</v>
          </cell>
          <cell r="E1626" t="str">
            <v>X</v>
          </cell>
          <cell r="F1626" t="str">
            <v>OPFHS</v>
          </cell>
          <cell r="G1626">
            <v>36342</v>
          </cell>
        </row>
        <row r="1627">
          <cell r="A1627" t="str">
            <v>136373</v>
          </cell>
          <cell r="B1627" t="str">
            <v>NJ</v>
          </cell>
          <cell r="C1627" t="str">
            <v>FC</v>
          </cell>
          <cell r="D1627" t="str">
            <v>S</v>
          </cell>
          <cell r="E1627" t="str">
            <v>X</v>
          </cell>
          <cell r="F1627" t="str">
            <v>OPFHS</v>
          </cell>
          <cell r="G1627">
            <v>36373</v>
          </cell>
        </row>
        <row r="1628">
          <cell r="A1628" t="str">
            <v>136404</v>
          </cell>
          <cell r="B1628" t="str">
            <v>NJ</v>
          </cell>
          <cell r="C1628" t="str">
            <v>FC</v>
          </cell>
          <cell r="D1628" t="str">
            <v>S</v>
          </cell>
          <cell r="E1628" t="str">
            <v>X</v>
          </cell>
          <cell r="F1628" t="str">
            <v>OPFHS</v>
          </cell>
          <cell r="G1628">
            <v>36404</v>
          </cell>
        </row>
        <row r="1629">
          <cell r="A1629" t="str">
            <v>136434</v>
          </cell>
          <cell r="B1629" t="str">
            <v>NJ</v>
          </cell>
          <cell r="C1629" t="str">
            <v>FC</v>
          </cell>
          <cell r="D1629" t="str">
            <v>S</v>
          </cell>
          <cell r="E1629" t="str">
            <v>X</v>
          </cell>
          <cell r="F1629" t="str">
            <v>OPFHS</v>
          </cell>
          <cell r="G1629">
            <v>36434</v>
          </cell>
        </row>
        <row r="1630">
          <cell r="A1630" t="str">
            <v>136465</v>
          </cell>
          <cell r="B1630" t="str">
            <v>NJ</v>
          </cell>
          <cell r="C1630" t="str">
            <v>FC</v>
          </cell>
          <cell r="D1630" t="str">
            <v>S</v>
          </cell>
          <cell r="E1630" t="str">
            <v>X</v>
          </cell>
          <cell r="F1630" t="str">
            <v>OPFHS</v>
          </cell>
          <cell r="G1630">
            <v>36465</v>
          </cell>
        </row>
        <row r="1631">
          <cell r="A1631" t="str">
            <v>136495</v>
          </cell>
          <cell r="B1631" t="str">
            <v>NJ</v>
          </cell>
          <cell r="C1631" t="str">
            <v>FC</v>
          </cell>
          <cell r="D1631" t="str">
            <v>S</v>
          </cell>
          <cell r="E1631" t="str">
            <v>X</v>
          </cell>
          <cell r="F1631" t="str">
            <v>OPFHS</v>
          </cell>
          <cell r="G1631">
            <v>36495</v>
          </cell>
        </row>
        <row r="1632">
          <cell r="A1632" t="str">
            <v>136526</v>
          </cell>
          <cell r="B1632" t="str">
            <v>NJ</v>
          </cell>
          <cell r="C1632" t="str">
            <v>FC</v>
          </cell>
          <cell r="D1632" t="str">
            <v>S</v>
          </cell>
          <cell r="E1632" t="str">
            <v>X</v>
          </cell>
          <cell r="F1632" t="str">
            <v>OPFHS</v>
          </cell>
          <cell r="G1632">
            <v>36526</v>
          </cell>
        </row>
        <row r="1633">
          <cell r="A1633" t="str">
            <v>136557</v>
          </cell>
          <cell r="B1633" t="str">
            <v>NJ</v>
          </cell>
          <cell r="C1633" t="str">
            <v>FC</v>
          </cell>
          <cell r="D1633" t="str">
            <v>S</v>
          </cell>
          <cell r="E1633" t="str">
            <v>X</v>
          </cell>
          <cell r="F1633" t="str">
            <v>OPFHS</v>
          </cell>
          <cell r="G1633">
            <v>36557</v>
          </cell>
        </row>
        <row r="1634">
          <cell r="A1634" t="str">
            <v>136586</v>
          </cell>
          <cell r="B1634" t="str">
            <v>NJ</v>
          </cell>
          <cell r="C1634" t="str">
            <v>FC</v>
          </cell>
          <cell r="D1634" t="str">
            <v>S</v>
          </cell>
          <cell r="E1634" t="str">
            <v>X</v>
          </cell>
          <cell r="F1634" t="str">
            <v>OPFHS</v>
          </cell>
          <cell r="G1634">
            <v>36586</v>
          </cell>
        </row>
        <row r="1635">
          <cell r="A1635" t="str">
            <v>136617</v>
          </cell>
          <cell r="B1635" t="str">
            <v>NJ</v>
          </cell>
          <cell r="C1635" t="str">
            <v>FC</v>
          </cell>
          <cell r="D1635" t="str">
            <v>S</v>
          </cell>
          <cell r="E1635" t="str">
            <v>X</v>
          </cell>
          <cell r="F1635" t="str">
            <v>OPFHS</v>
          </cell>
          <cell r="G1635">
            <v>36617</v>
          </cell>
        </row>
        <row r="1636">
          <cell r="A1636" t="str">
            <v>136647</v>
          </cell>
          <cell r="B1636" t="str">
            <v>NJ</v>
          </cell>
          <cell r="C1636" t="str">
            <v>FC</v>
          </cell>
          <cell r="D1636" t="str">
            <v>S</v>
          </cell>
          <cell r="E1636" t="str">
            <v>X</v>
          </cell>
          <cell r="F1636" t="str">
            <v>OPFHS</v>
          </cell>
          <cell r="G1636">
            <v>36647</v>
          </cell>
        </row>
        <row r="1637">
          <cell r="A1637" t="str">
            <v>136678</v>
          </cell>
          <cell r="B1637" t="str">
            <v>NJ</v>
          </cell>
          <cell r="C1637" t="str">
            <v>FC</v>
          </cell>
          <cell r="D1637" t="str">
            <v>S</v>
          </cell>
          <cell r="E1637" t="str">
            <v>X</v>
          </cell>
          <cell r="F1637" t="str">
            <v>OPFHS</v>
          </cell>
          <cell r="G1637">
            <v>36678</v>
          </cell>
        </row>
        <row r="1638">
          <cell r="A1638" t="str">
            <v>136708</v>
          </cell>
          <cell r="B1638" t="str">
            <v>NJ</v>
          </cell>
          <cell r="C1638" t="str">
            <v>FC</v>
          </cell>
          <cell r="D1638" t="str">
            <v>S</v>
          </cell>
          <cell r="E1638" t="str">
            <v>X</v>
          </cell>
          <cell r="F1638" t="str">
            <v>OPFHS</v>
          </cell>
          <cell r="G1638">
            <v>36708</v>
          </cell>
        </row>
        <row r="1639">
          <cell r="A1639" t="str">
            <v>136739</v>
          </cell>
          <cell r="B1639" t="str">
            <v>NJ</v>
          </cell>
          <cell r="C1639" t="str">
            <v>FC</v>
          </cell>
          <cell r="D1639" t="str">
            <v>S</v>
          </cell>
          <cell r="E1639" t="str">
            <v>X</v>
          </cell>
          <cell r="F1639" t="str">
            <v>OPFHS</v>
          </cell>
          <cell r="G1639">
            <v>36739</v>
          </cell>
        </row>
        <row r="1640">
          <cell r="A1640" t="str">
            <v>136770</v>
          </cell>
          <cell r="B1640" t="str">
            <v>NJ</v>
          </cell>
          <cell r="C1640" t="str">
            <v>FC</v>
          </cell>
          <cell r="D1640" t="str">
            <v>S</v>
          </cell>
          <cell r="E1640" t="str">
            <v>X</v>
          </cell>
          <cell r="F1640" t="str">
            <v>OPFHS</v>
          </cell>
          <cell r="G1640">
            <v>36770</v>
          </cell>
        </row>
        <row r="1641">
          <cell r="A1641" t="str">
            <v>136800</v>
          </cell>
          <cell r="B1641" t="str">
            <v>NJ</v>
          </cell>
          <cell r="C1641" t="str">
            <v>FC</v>
          </cell>
          <cell r="D1641" t="str">
            <v>S</v>
          </cell>
          <cell r="E1641" t="str">
            <v>X</v>
          </cell>
          <cell r="F1641" t="str">
            <v>OPFHS</v>
          </cell>
          <cell r="G1641">
            <v>36800</v>
          </cell>
        </row>
        <row r="1642">
          <cell r="A1642" t="str">
            <v>136831</v>
          </cell>
          <cell r="B1642" t="str">
            <v>NJ</v>
          </cell>
          <cell r="C1642" t="str">
            <v>FC</v>
          </cell>
          <cell r="D1642" t="str">
            <v>S</v>
          </cell>
          <cell r="E1642" t="str">
            <v>X</v>
          </cell>
          <cell r="F1642" t="str">
            <v>OPFHS</v>
          </cell>
          <cell r="G1642">
            <v>36831</v>
          </cell>
          <cell r="AF1642">
            <v>1150</v>
          </cell>
        </row>
        <row r="1643">
          <cell r="A1643" t="str">
            <v>136861</v>
          </cell>
          <cell r="B1643" t="str">
            <v>NJ</v>
          </cell>
          <cell r="C1643" t="str">
            <v>FC</v>
          </cell>
          <cell r="D1643" t="str">
            <v>S</v>
          </cell>
          <cell r="E1643" t="str">
            <v>X</v>
          </cell>
          <cell r="F1643" t="str">
            <v>OPFHS</v>
          </cell>
          <cell r="G1643">
            <v>36861</v>
          </cell>
          <cell r="AF1643">
            <v>1269.5999999999999</v>
          </cell>
        </row>
        <row r="1644">
          <cell r="A1644" t="str">
            <v>136892</v>
          </cell>
          <cell r="B1644" t="str">
            <v>NJ</v>
          </cell>
          <cell r="C1644" t="str">
            <v>FC</v>
          </cell>
          <cell r="D1644" t="str">
            <v>S</v>
          </cell>
          <cell r="E1644" t="str">
            <v>X</v>
          </cell>
          <cell r="F1644" t="str">
            <v>OPFHS</v>
          </cell>
          <cell r="G1644">
            <v>36892</v>
          </cell>
          <cell r="AG1644">
            <v>1995.4</v>
          </cell>
          <cell r="AK1644">
            <v>3545.07</v>
          </cell>
        </row>
        <row r="1645">
          <cell r="A1645" t="str">
            <v>136923</v>
          </cell>
          <cell r="B1645" t="str">
            <v>NJ</v>
          </cell>
          <cell r="C1645" t="str">
            <v>FC</v>
          </cell>
          <cell r="D1645" t="str">
            <v>S</v>
          </cell>
          <cell r="E1645" t="str">
            <v>X</v>
          </cell>
          <cell r="F1645" t="str">
            <v>OPFHS</v>
          </cell>
          <cell r="G1645">
            <v>36923</v>
          </cell>
          <cell r="AH1645">
            <v>5539.18</v>
          </cell>
          <cell r="AI1645">
            <v>2875.5</v>
          </cell>
          <cell r="AJ1645">
            <v>4132.25</v>
          </cell>
          <cell r="AK1645">
            <v>-558.75</v>
          </cell>
          <cell r="AL1645">
            <v>1362.44</v>
          </cell>
          <cell r="AM1645">
            <v>1150</v>
          </cell>
        </row>
        <row r="1646">
          <cell r="A1646" t="str">
            <v>136951</v>
          </cell>
          <cell r="B1646" t="str">
            <v>NJ</v>
          </cell>
          <cell r="C1646" t="str">
            <v>FC</v>
          </cell>
          <cell r="D1646" t="str">
            <v>S</v>
          </cell>
          <cell r="E1646" t="str">
            <v>X</v>
          </cell>
          <cell r="F1646" t="str">
            <v>OPFHS</v>
          </cell>
          <cell r="G1646">
            <v>36951</v>
          </cell>
          <cell r="AI1646">
            <v>11538.93</v>
          </cell>
          <cell r="AJ1646">
            <v>3899.75</v>
          </cell>
          <cell r="AK1646">
            <v>4909.3900000000003</v>
          </cell>
          <cell r="AM1646">
            <v>2100</v>
          </cell>
          <cell r="AN1646">
            <v>456</v>
          </cell>
        </row>
        <row r="1647">
          <cell r="A1647" t="str">
            <v>136982</v>
          </cell>
          <cell r="B1647" t="str">
            <v>NJ</v>
          </cell>
          <cell r="C1647" t="str">
            <v>FC</v>
          </cell>
          <cell r="D1647" t="str">
            <v>S</v>
          </cell>
          <cell r="E1647" t="str">
            <v>X</v>
          </cell>
          <cell r="F1647" t="str">
            <v>OPFHS</v>
          </cell>
          <cell r="G1647">
            <v>36982</v>
          </cell>
          <cell r="AJ1647">
            <v>13018.19</v>
          </cell>
          <cell r="AK1647">
            <v>5990.7</v>
          </cell>
          <cell r="AL1647">
            <v>2861.74</v>
          </cell>
          <cell r="AM1647">
            <v>1735</v>
          </cell>
        </row>
        <row r="1648">
          <cell r="A1648" t="str">
            <v>137012</v>
          </cell>
          <cell r="B1648" t="str">
            <v>NJ</v>
          </cell>
          <cell r="C1648" t="str">
            <v>FC</v>
          </cell>
          <cell r="D1648" t="str">
            <v>S</v>
          </cell>
          <cell r="E1648" t="str">
            <v>X</v>
          </cell>
          <cell r="F1648" t="str">
            <v>OPFHS</v>
          </cell>
          <cell r="G1648">
            <v>37012</v>
          </cell>
          <cell r="AJ1648">
            <v>310.81</v>
          </cell>
          <cell r="AK1648">
            <v>23348.59</v>
          </cell>
          <cell r="AL1648">
            <v>5521.5</v>
          </cell>
          <cell r="AM1648">
            <v>306</v>
          </cell>
          <cell r="AN1648">
            <v>1150</v>
          </cell>
        </row>
        <row r="1649">
          <cell r="A1649" t="str">
            <v>137043</v>
          </cell>
          <cell r="B1649" t="str">
            <v>NJ</v>
          </cell>
          <cell r="C1649" t="str">
            <v>FC</v>
          </cell>
          <cell r="D1649" t="str">
            <v>S</v>
          </cell>
          <cell r="E1649" t="str">
            <v>X</v>
          </cell>
          <cell r="F1649" t="str">
            <v>OPFHS</v>
          </cell>
          <cell r="G1649">
            <v>37043</v>
          </cell>
          <cell r="AK1649">
            <v>2474.0700000000002</v>
          </cell>
          <cell r="AL1649">
            <v>14197.3</v>
          </cell>
          <cell r="AM1649">
            <v>7099.2</v>
          </cell>
          <cell r="AN1649">
            <v>8268.52</v>
          </cell>
        </row>
        <row r="1650">
          <cell r="A1650" t="str">
            <v>137073</v>
          </cell>
          <cell r="B1650" t="str">
            <v>NJ</v>
          </cell>
          <cell r="C1650" t="str">
            <v>FC</v>
          </cell>
          <cell r="D1650" t="str">
            <v>S</v>
          </cell>
          <cell r="E1650" t="str">
            <v>X</v>
          </cell>
          <cell r="F1650" t="str">
            <v>OPFHS</v>
          </cell>
          <cell r="G1650">
            <v>37073</v>
          </cell>
          <cell r="AL1650">
            <v>1764.3</v>
          </cell>
          <cell r="AM1650">
            <v>15380.41</v>
          </cell>
          <cell r="AN1650">
            <v>17149.45</v>
          </cell>
        </row>
        <row r="1651">
          <cell r="A1651" t="str">
            <v>137104</v>
          </cell>
          <cell r="B1651" t="str">
            <v>NJ</v>
          </cell>
          <cell r="C1651" t="str">
            <v>FC</v>
          </cell>
          <cell r="D1651" t="str">
            <v>S</v>
          </cell>
          <cell r="E1651" t="str">
            <v>X</v>
          </cell>
          <cell r="F1651" t="str">
            <v>OPFHS</v>
          </cell>
          <cell r="G1651">
            <v>37104</v>
          </cell>
          <cell r="AN1651">
            <v>35529.9</v>
          </cell>
        </row>
        <row r="1652">
          <cell r="A1652" t="str">
            <v>137135</v>
          </cell>
          <cell r="B1652" t="str">
            <v>NJ</v>
          </cell>
          <cell r="C1652" t="str">
            <v>FC</v>
          </cell>
          <cell r="D1652" t="str">
            <v>S</v>
          </cell>
          <cell r="E1652" t="str">
            <v>X</v>
          </cell>
          <cell r="F1652" t="str">
            <v>OPFHS</v>
          </cell>
          <cell r="G1652">
            <v>37135</v>
          </cell>
          <cell r="AN1652">
            <v>7651.64</v>
          </cell>
        </row>
        <row r="1653">
          <cell r="A1653" t="str">
            <v>136161</v>
          </cell>
          <cell r="B1653" t="str">
            <v>NJ</v>
          </cell>
          <cell r="C1653" t="str">
            <v>FC</v>
          </cell>
          <cell r="D1653" t="str">
            <v>S</v>
          </cell>
          <cell r="E1653" t="str">
            <v>X</v>
          </cell>
          <cell r="F1653" t="str">
            <v>OTH</v>
          </cell>
          <cell r="G1653">
            <v>36161</v>
          </cell>
        </row>
        <row r="1654">
          <cell r="A1654" t="str">
            <v>136192</v>
          </cell>
          <cell r="B1654" t="str">
            <v>NJ</v>
          </cell>
          <cell r="C1654" t="str">
            <v>FC</v>
          </cell>
          <cell r="D1654" t="str">
            <v>S</v>
          </cell>
          <cell r="E1654" t="str">
            <v>X</v>
          </cell>
          <cell r="F1654" t="str">
            <v>OTH</v>
          </cell>
          <cell r="G1654">
            <v>36192</v>
          </cell>
        </row>
        <row r="1655">
          <cell r="A1655" t="str">
            <v>136220</v>
          </cell>
          <cell r="B1655" t="str">
            <v>NJ</v>
          </cell>
          <cell r="C1655" t="str">
            <v>FC</v>
          </cell>
          <cell r="D1655" t="str">
            <v>S</v>
          </cell>
          <cell r="E1655" t="str">
            <v>X</v>
          </cell>
          <cell r="F1655" t="str">
            <v>OTH</v>
          </cell>
          <cell r="G1655">
            <v>36220</v>
          </cell>
        </row>
        <row r="1656">
          <cell r="A1656" t="str">
            <v>136251</v>
          </cell>
          <cell r="B1656" t="str">
            <v>NJ</v>
          </cell>
          <cell r="C1656" t="str">
            <v>FC</v>
          </cell>
          <cell r="D1656" t="str">
            <v>S</v>
          </cell>
          <cell r="E1656" t="str">
            <v>X</v>
          </cell>
          <cell r="F1656" t="str">
            <v>OTH</v>
          </cell>
          <cell r="G1656">
            <v>36251</v>
          </cell>
        </row>
        <row r="1657">
          <cell r="A1657" t="str">
            <v>136281</v>
          </cell>
          <cell r="B1657" t="str">
            <v>NJ</v>
          </cell>
          <cell r="C1657" t="str">
            <v>FC</v>
          </cell>
          <cell r="D1657" t="str">
            <v>S</v>
          </cell>
          <cell r="E1657" t="str">
            <v>X</v>
          </cell>
          <cell r="F1657" t="str">
            <v>OTH</v>
          </cell>
          <cell r="G1657">
            <v>36281</v>
          </cell>
        </row>
        <row r="1658">
          <cell r="A1658" t="str">
            <v>136312</v>
          </cell>
          <cell r="B1658" t="str">
            <v>NJ</v>
          </cell>
          <cell r="C1658" t="str">
            <v>FC</v>
          </cell>
          <cell r="D1658" t="str">
            <v>S</v>
          </cell>
          <cell r="E1658" t="str">
            <v>X</v>
          </cell>
          <cell r="F1658" t="str">
            <v>OTH</v>
          </cell>
          <cell r="G1658">
            <v>36312</v>
          </cell>
        </row>
        <row r="1659">
          <cell r="A1659" t="str">
            <v>136342</v>
          </cell>
          <cell r="B1659" t="str">
            <v>NJ</v>
          </cell>
          <cell r="C1659" t="str">
            <v>FC</v>
          </cell>
          <cell r="D1659" t="str">
            <v>S</v>
          </cell>
          <cell r="E1659" t="str">
            <v>X</v>
          </cell>
          <cell r="F1659" t="str">
            <v>OTH</v>
          </cell>
          <cell r="G1659">
            <v>36342</v>
          </cell>
        </row>
        <row r="1660">
          <cell r="A1660" t="str">
            <v>136373</v>
          </cell>
          <cell r="B1660" t="str">
            <v>NJ</v>
          </cell>
          <cell r="C1660" t="str">
            <v>FC</v>
          </cell>
          <cell r="D1660" t="str">
            <v>S</v>
          </cell>
          <cell r="E1660" t="str">
            <v>X</v>
          </cell>
          <cell r="F1660" t="str">
            <v>OTH</v>
          </cell>
          <cell r="G1660">
            <v>36373</v>
          </cell>
        </row>
        <row r="1661">
          <cell r="A1661" t="str">
            <v>136404</v>
          </cell>
          <cell r="B1661" t="str">
            <v>NJ</v>
          </cell>
          <cell r="C1661" t="str">
            <v>FC</v>
          </cell>
          <cell r="D1661" t="str">
            <v>S</v>
          </cell>
          <cell r="E1661" t="str">
            <v>X</v>
          </cell>
          <cell r="F1661" t="str">
            <v>OTH</v>
          </cell>
          <cell r="G1661">
            <v>36404</v>
          </cell>
        </row>
        <row r="1662">
          <cell r="A1662" t="str">
            <v>136434</v>
          </cell>
          <cell r="B1662" t="str">
            <v>NJ</v>
          </cell>
          <cell r="C1662" t="str">
            <v>FC</v>
          </cell>
          <cell r="D1662" t="str">
            <v>S</v>
          </cell>
          <cell r="E1662" t="str">
            <v>X</v>
          </cell>
          <cell r="F1662" t="str">
            <v>OTH</v>
          </cell>
          <cell r="G1662">
            <v>36434</v>
          </cell>
        </row>
        <row r="1663">
          <cell r="A1663" t="str">
            <v>136465</v>
          </cell>
          <cell r="B1663" t="str">
            <v>NJ</v>
          </cell>
          <cell r="C1663" t="str">
            <v>FC</v>
          </cell>
          <cell r="D1663" t="str">
            <v>S</v>
          </cell>
          <cell r="E1663" t="str">
            <v>X</v>
          </cell>
          <cell r="F1663" t="str">
            <v>OTH</v>
          </cell>
          <cell r="G1663">
            <v>36465</v>
          </cell>
        </row>
        <row r="1664">
          <cell r="A1664" t="str">
            <v>136495</v>
          </cell>
          <cell r="B1664" t="str">
            <v>NJ</v>
          </cell>
          <cell r="C1664" t="str">
            <v>FC</v>
          </cell>
          <cell r="D1664" t="str">
            <v>S</v>
          </cell>
          <cell r="E1664" t="str">
            <v>X</v>
          </cell>
          <cell r="F1664" t="str">
            <v>OTH</v>
          </cell>
          <cell r="G1664">
            <v>36495</v>
          </cell>
        </row>
        <row r="1665">
          <cell r="A1665" t="str">
            <v>136526</v>
          </cell>
          <cell r="B1665" t="str">
            <v>NJ</v>
          </cell>
          <cell r="C1665" t="str">
            <v>FC</v>
          </cell>
          <cell r="D1665" t="str">
            <v>S</v>
          </cell>
          <cell r="E1665" t="str">
            <v>X</v>
          </cell>
          <cell r="F1665" t="str">
            <v>OTH</v>
          </cell>
          <cell r="G1665">
            <v>36526</v>
          </cell>
        </row>
        <row r="1666">
          <cell r="A1666" t="str">
            <v>136557</v>
          </cell>
          <cell r="B1666" t="str">
            <v>NJ</v>
          </cell>
          <cell r="C1666" t="str">
            <v>FC</v>
          </cell>
          <cell r="D1666" t="str">
            <v>S</v>
          </cell>
          <cell r="E1666" t="str">
            <v>X</v>
          </cell>
          <cell r="F1666" t="str">
            <v>OTH</v>
          </cell>
          <cell r="G1666">
            <v>36557</v>
          </cell>
        </row>
        <row r="1667">
          <cell r="A1667" t="str">
            <v>136586</v>
          </cell>
          <cell r="B1667" t="str">
            <v>NJ</v>
          </cell>
          <cell r="C1667" t="str">
            <v>FC</v>
          </cell>
          <cell r="D1667" t="str">
            <v>S</v>
          </cell>
          <cell r="E1667" t="str">
            <v>X</v>
          </cell>
          <cell r="F1667" t="str">
            <v>OTH</v>
          </cell>
          <cell r="G1667">
            <v>36586</v>
          </cell>
        </row>
        <row r="1668">
          <cell r="A1668" t="str">
            <v>136617</v>
          </cell>
          <cell r="B1668" t="str">
            <v>NJ</v>
          </cell>
          <cell r="C1668" t="str">
            <v>FC</v>
          </cell>
          <cell r="D1668" t="str">
            <v>S</v>
          </cell>
          <cell r="E1668" t="str">
            <v>X</v>
          </cell>
          <cell r="F1668" t="str">
            <v>OTH</v>
          </cell>
          <cell r="G1668">
            <v>36617</v>
          </cell>
        </row>
        <row r="1669">
          <cell r="A1669" t="str">
            <v>136647</v>
          </cell>
          <cell r="B1669" t="str">
            <v>NJ</v>
          </cell>
          <cell r="C1669" t="str">
            <v>FC</v>
          </cell>
          <cell r="D1669" t="str">
            <v>S</v>
          </cell>
          <cell r="E1669" t="str">
            <v>X</v>
          </cell>
          <cell r="F1669" t="str">
            <v>OTH</v>
          </cell>
          <cell r="G1669">
            <v>36647</v>
          </cell>
        </row>
        <row r="1670">
          <cell r="A1670" t="str">
            <v>136678</v>
          </cell>
          <cell r="B1670" t="str">
            <v>NJ</v>
          </cell>
          <cell r="C1670" t="str">
            <v>FC</v>
          </cell>
          <cell r="D1670" t="str">
            <v>S</v>
          </cell>
          <cell r="E1670" t="str">
            <v>X</v>
          </cell>
          <cell r="F1670" t="str">
            <v>OTH</v>
          </cell>
          <cell r="G1670">
            <v>36678</v>
          </cell>
        </row>
        <row r="1671">
          <cell r="A1671" t="str">
            <v>136708</v>
          </cell>
          <cell r="B1671" t="str">
            <v>NJ</v>
          </cell>
          <cell r="C1671" t="str">
            <v>FC</v>
          </cell>
          <cell r="D1671" t="str">
            <v>S</v>
          </cell>
          <cell r="E1671" t="str">
            <v>X</v>
          </cell>
          <cell r="F1671" t="str">
            <v>OTH</v>
          </cell>
          <cell r="G1671">
            <v>36708</v>
          </cell>
        </row>
        <row r="1672">
          <cell r="A1672" t="str">
            <v>136739</v>
          </cell>
          <cell r="B1672" t="str">
            <v>NJ</v>
          </cell>
          <cell r="C1672" t="str">
            <v>FC</v>
          </cell>
          <cell r="D1672" t="str">
            <v>S</v>
          </cell>
          <cell r="E1672" t="str">
            <v>X</v>
          </cell>
          <cell r="F1672" t="str">
            <v>OTH</v>
          </cell>
          <cell r="G1672">
            <v>36739</v>
          </cell>
        </row>
        <row r="1673">
          <cell r="A1673" t="str">
            <v>136770</v>
          </cell>
          <cell r="B1673" t="str">
            <v>NJ</v>
          </cell>
          <cell r="C1673" t="str">
            <v>FC</v>
          </cell>
          <cell r="D1673" t="str">
            <v>S</v>
          </cell>
          <cell r="E1673" t="str">
            <v>X</v>
          </cell>
          <cell r="F1673" t="str">
            <v>OTH</v>
          </cell>
          <cell r="G1673">
            <v>36770</v>
          </cell>
        </row>
        <row r="1674">
          <cell r="A1674" t="str">
            <v>136800</v>
          </cell>
          <cell r="B1674" t="str">
            <v>NJ</v>
          </cell>
          <cell r="C1674" t="str">
            <v>FC</v>
          </cell>
          <cell r="D1674" t="str">
            <v>S</v>
          </cell>
          <cell r="E1674" t="str">
            <v>X</v>
          </cell>
          <cell r="F1674" t="str">
            <v>OTH</v>
          </cell>
          <cell r="G1674">
            <v>36800</v>
          </cell>
        </row>
        <row r="1675">
          <cell r="A1675" t="str">
            <v>136831</v>
          </cell>
          <cell r="B1675" t="str">
            <v>NJ</v>
          </cell>
          <cell r="C1675" t="str">
            <v>FC</v>
          </cell>
          <cell r="D1675" t="str">
            <v>S</v>
          </cell>
          <cell r="E1675" t="str">
            <v>X</v>
          </cell>
          <cell r="F1675" t="str">
            <v>OTH</v>
          </cell>
          <cell r="G1675">
            <v>36831</v>
          </cell>
          <cell r="AF1675">
            <v>120</v>
          </cell>
          <cell r="AH1675">
            <v>100</v>
          </cell>
        </row>
        <row r="1676">
          <cell r="A1676" t="str">
            <v>136861</v>
          </cell>
          <cell r="B1676" t="str">
            <v>NJ</v>
          </cell>
          <cell r="C1676" t="str">
            <v>FC</v>
          </cell>
          <cell r="D1676" t="str">
            <v>S</v>
          </cell>
          <cell r="E1676" t="str">
            <v>X</v>
          </cell>
          <cell r="F1676" t="str">
            <v>OTH</v>
          </cell>
          <cell r="G1676">
            <v>36861</v>
          </cell>
          <cell r="AF1676">
            <v>358.45</v>
          </cell>
          <cell r="AG1676">
            <v>93.5</v>
          </cell>
          <cell r="AH1676">
            <v>835.79</v>
          </cell>
          <cell r="AI1676">
            <v>238.42</v>
          </cell>
        </row>
        <row r="1677">
          <cell r="A1677" t="str">
            <v>136892</v>
          </cell>
          <cell r="B1677" t="str">
            <v>NJ</v>
          </cell>
          <cell r="C1677" t="str">
            <v>FC</v>
          </cell>
          <cell r="D1677" t="str">
            <v>S</v>
          </cell>
          <cell r="E1677" t="str">
            <v>X</v>
          </cell>
          <cell r="F1677" t="str">
            <v>OTH</v>
          </cell>
          <cell r="G1677">
            <v>36892</v>
          </cell>
          <cell r="AF1677">
            <v>280.67</v>
          </cell>
          <cell r="AG1677">
            <v>1292.58</v>
          </cell>
          <cell r="AH1677">
            <v>1022.4</v>
          </cell>
        </row>
        <row r="1678">
          <cell r="A1678" t="str">
            <v>136923</v>
          </cell>
          <cell r="B1678" t="str">
            <v>NJ</v>
          </cell>
          <cell r="C1678" t="str">
            <v>FC</v>
          </cell>
          <cell r="D1678" t="str">
            <v>S</v>
          </cell>
          <cell r="E1678" t="str">
            <v>X</v>
          </cell>
          <cell r="F1678" t="str">
            <v>OTH</v>
          </cell>
          <cell r="G1678">
            <v>36923</v>
          </cell>
          <cell r="AH1678">
            <v>608.44000000000005</v>
          </cell>
          <cell r="AI1678">
            <v>462.55</v>
          </cell>
          <cell r="AK1678">
            <v>401.03</v>
          </cell>
          <cell r="AN1678">
            <v>70</v>
          </cell>
        </row>
        <row r="1679">
          <cell r="A1679" t="str">
            <v>136951</v>
          </cell>
          <cell r="B1679" t="str">
            <v>NJ</v>
          </cell>
          <cell r="C1679" t="str">
            <v>FC</v>
          </cell>
          <cell r="D1679" t="str">
            <v>S</v>
          </cell>
          <cell r="E1679" t="str">
            <v>X</v>
          </cell>
          <cell r="F1679" t="str">
            <v>OTH</v>
          </cell>
          <cell r="G1679">
            <v>36951</v>
          </cell>
          <cell r="AI1679">
            <v>1628.54</v>
          </cell>
          <cell r="AJ1679">
            <v>1305.6099999999999</v>
          </cell>
          <cell r="AK1679">
            <v>531.14</v>
          </cell>
          <cell r="AL1679">
            <v>304.83</v>
          </cell>
          <cell r="AN1679">
            <v>2749.03</v>
          </cell>
        </row>
        <row r="1680">
          <cell r="A1680" t="str">
            <v>136982</v>
          </cell>
          <cell r="B1680" t="str">
            <v>NJ</v>
          </cell>
          <cell r="C1680" t="str">
            <v>FC</v>
          </cell>
          <cell r="D1680" t="str">
            <v>S</v>
          </cell>
          <cell r="E1680" t="str">
            <v>X</v>
          </cell>
          <cell r="F1680" t="str">
            <v>OTH</v>
          </cell>
          <cell r="G1680">
            <v>36982</v>
          </cell>
          <cell r="AI1680">
            <v>125.22</v>
          </cell>
          <cell r="AJ1680">
            <v>2748.82</v>
          </cell>
          <cell r="AK1680">
            <v>420.1</v>
          </cell>
          <cell r="AL1680">
            <v>1475.18</v>
          </cell>
          <cell r="AM1680">
            <v>4647.67</v>
          </cell>
          <cell r="AN1680">
            <v>110.92</v>
          </cell>
        </row>
        <row r="1681">
          <cell r="A1681" t="str">
            <v>137012</v>
          </cell>
          <cell r="B1681" t="str">
            <v>NJ</v>
          </cell>
          <cell r="C1681" t="str">
            <v>FC</v>
          </cell>
          <cell r="D1681" t="str">
            <v>S</v>
          </cell>
          <cell r="E1681" t="str">
            <v>X</v>
          </cell>
          <cell r="F1681" t="str">
            <v>OTH</v>
          </cell>
          <cell r="G1681">
            <v>37012</v>
          </cell>
          <cell r="AJ1681">
            <v>676.62</v>
          </cell>
          <cell r="AK1681">
            <v>1969.12</v>
          </cell>
          <cell r="AL1681">
            <v>4688.47</v>
          </cell>
          <cell r="AM1681">
            <v>1295.78</v>
          </cell>
          <cell r="AN1681">
            <v>2924.85</v>
          </cell>
        </row>
        <row r="1682">
          <cell r="A1682" t="str">
            <v>137043</v>
          </cell>
          <cell r="B1682" t="str">
            <v>NJ</v>
          </cell>
          <cell r="C1682" t="str">
            <v>FC</v>
          </cell>
          <cell r="D1682" t="str">
            <v>S</v>
          </cell>
          <cell r="E1682" t="str">
            <v>X</v>
          </cell>
          <cell r="F1682" t="str">
            <v>OTH</v>
          </cell>
          <cell r="G1682">
            <v>37043</v>
          </cell>
          <cell r="AK1682">
            <v>401.86</v>
          </cell>
          <cell r="AL1682">
            <v>2433.94</v>
          </cell>
          <cell r="AM1682">
            <v>974.99</v>
          </cell>
          <cell r="AN1682">
            <v>2659.02</v>
          </cell>
        </row>
        <row r="1683">
          <cell r="A1683" t="str">
            <v>137073</v>
          </cell>
          <cell r="B1683" t="str">
            <v>NJ</v>
          </cell>
          <cell r="C1683" t="str">
            <v>FC</v>
          </cell>
          <cell r="D1683" t="str">
            <v>S</v>
          </cell>
          <cell r="E1683" t="str">
            <v>X</v>
          </cell>
          <cell r="F1683" t="str">
            <v>OTH</v>
          </cell>
          <cell r="G1683">
            <v>37073</v>
          </cell>
          <cell r="AL1683">
            <v>1872.55</v>
          </cell>
          <cell r="AM1683">
            <v>4274.7700000000004</v>
          </cell>
          <cell r="AN1683">
            <v>2860.88</v>
          </cell>
        </row>
        <row r="1684">
          <cell r="A1684" t="str">
            <v>137104</v>
          </cell>
          <cell r="B1684" t="str">
            <v>NJ</v>
          </cell>
          <cell r="C1684" t="str">
            <v>FC</v>
          </cell>
          <cell r="D1684" t="str">
            <v>S</v>
          </cell>
          <cell r="E1684" t="str">
            <v>X</v>
          </cell>
          <cell r="F1684" t="str">
            <v>OTH</v>
          </cell>
          <cell r="G1684">
            <v>37104</v>
          </cell>
          <cell r="AM1684">
            <v>1013.09</v>
          </cell>
          <cell r="AN1684">
            <v>7057.71</v>
          </cell>
        </row>
        <row r="1685">
          <cell r="A1685" t="str">
            <v>137135</v>
          </cell>
          <cell r="B1685" t="str">
            <v>NJ</v>
          </cell>
          <cell r="C1685" t="str">
            <v>FC</v>
          </cell>
          <cell r="D1685" t="str">
            <v>S</v>
          </cell>
          <cell r="E1685" t="str">
            <v>X</v>
          </cell>
          <cell r="F1685" t="str">
            <v>OTH</v>
          </cell>
          <cell r="G1685">
            <v>37135</v>
          </cell>
          <cell r="AN1685">
            <v>1334.55</v>
          </cell>
        </row>
        <row r="1686">
          <cell r="A1686" t="str">
            <v>036161</v>
          </cell>
          <cell r="B1686" t="str">
            <v>NJ</v>
          </cell>
          <cell r="C1686" t="str">
            <v>FC</v>
          </cell>
          <cell r="D1686" t="str">
            <v>S</v>
          </cell>
          <cell r="E1686" t="str">
            <v>X</v>
          </cell>
          <cell r="F1686" t="str">
            <v>PHYPC</v>
          </cell>
          <cell r="G1686">
            <v>36161</v>
          </cell>
        </row>
        <row r="1687">
          <cell r="A1687" t="str">
            <v>036192</v>
          </cell>
          <cell r="B1687" t="str">
            <v>NJ</v>
          </cell>
          <cell r="C1687" t="str">
            <v>FC</v>
          </cell>
          <cell r="D1687" t="str">
            <v>S</v>
          </cell>
          <cell r="E1687" t="str">
            <v>X</v>
          </cell>
          <cell r="F1687" t="str">
            <v>PHYPC</v>
          </cell>
          <cell r="G1687">
            <v>36192</v>
          </cell>
        </row>
        <row r="1688">
          <cell r="A1688" t="str">
            <v>036220</v>
          </cell>
          <cell r="B1688" t="str">
            <v>NJ</v>
          </cell>
          <cell r="C1688" t="str">
            <v>FC</v>
          </cell>
          <cell r="D1688" t="str">
            <v>S</v>
          </cell>
          <cell r="E1688" t="str">
            <v>X</v>
          </cell>
          <cell r="F1688" t="str">
            <v>PHYPC</v>
          </cell>
          <cell r="G1688">
            <v>36220</v>
          </cell>
        </row>
        <row r="1689">
          <cell r="A1689" t="str">
            <v>036251</v>
          </cell>
          <cell r="B1689" t="str">
            <v>NJ</v>
          </cell>
          <cell r="C1689" t="str">
            <v>FC</v>
          </cell>
          <cell r="D1689" t="str">
            <v>S</v>
          </cell>
          <cell r="E1689" t="str">
            <v>X</v>
          </cell>
          <cell r="F1689" t="str">
            <v>PHYPC</v>
          </cell>
          <cell r="G1689">
            <v>36251</v>
          </cell>
        </row>
        <row r="1690">
          <cell r="A1690" t="str">
            <v>036281</v>
          </cell>
          <cell r="B1690" t="str">
            <v>NJ</v>
          </cell>
          <cell r="C1690" t="str">
            <v>FC</v>
          </cell>
          <cell r="D1690" t="str">
            <v>S</v>
          </cell>
          <cell r="E1690" t="str">
            <v>X</v>
          </cell>
          <cell r="F1690" t="str">
            <v>PHYPC</v>
          </cell>
          <cell r="G1690">
            <v>36281</v>
          </cell>
        </row>
        <row r="1691">
          <cell r="A1691" t="str">
            <v>036312</v>
          </cell>
          <cell r="B1691" t="str">
            <v>NJ</v>
          </cell>
          <cell r="C1691" t="str">
            <v>FC</v>
          </cell>
          <cell r="D1691" t="str">
            <v>S</v>
          </cell>
          <cell r="E1691" t="str">
            <v>X</v>
          </cell>
          <cell r="F1691" t="str">
            <v>PHYPC</v>
          </cell>
          <cell r="G1691">
            <v>36312</v>
          </cell>
        </row>
        <row r="1692">
          <cell r="A1692" t="str">
            <v>036342</v>
          </cell>
          <cell r="B1692" t="str">
            <v>NJ</v>
          </cell>
          <cell r="C1692" t="str">
            <v>FC</v>
          </cell>
          <cell r="D1692" t="str">
            <v>S</v>
          </cell>
          <cell r="E1692" t="str">
            <v>X</v>
          </cell>
          <cell r="F1692" t="str">
            <v>PHYPC</v>
          </cell>
          <cell r="G1692">
            <v>36342</v>
          </cell>
        </row>
        <row r="1693">
          <cell r="A1693" t="str">
            <v>036373</v>
          </cell>
          <cell r="B1693" t="str">
            <v>NJ</v>
          </cell>
          <cell r="C1693" t="str">
            <v>FC</v>
          </cell>
          <cell r="D1693" t="str">
            <v>S</v>
          </cell>
          <cell r="E1693" t="str">
            <v>X</v>
          </cell>
          <cell r="F1693" t="str">
            <v>PHYPC</v>
          </cell>
          <cell r="G1693">
            <v>36373</v>
          </cell>
        </row>
        <row r="1694">
          <cell r="A1694" t="str">
            <v>036404</v>
          </cell>
          <cell r="B1694" t="str">
            <v>NJ</v>
          </cell>
          <cell r="C1694" t="str">
            <v>FC</v>
          </cell>
          <cell r="D1694" t="str">
            <v>S</v>
          </cell>
          <cell r="E1694" t="str">
            <v>X</v>
          </cell>
          <cell r="F1694" t="str">
            <v>PHYPC</v>
          </cell>
          <cell r="G1694">
            <v>36404</v>
          </cell>
        </row>
        <row r="1695">
          <cell r="A1695" t="str">
            <v>036434</v>
          </cell>
          <cell r="B1695" t="str">
            <v>NJ</v>
          </cell>
          <cell r="C1695" t="str">
            <v>FC</v>
          </cell>
          <cell r="D1695" t="str">
            <v>S</v>
          </cell>
          <cell r="E1695" t="str">
            <v>X</v>
          </cell>
          <cell r="F1695" t="str">
            <v>PHYPC</v>
          </cell>
          <cell r="G1695">
            <v>36434</v>
          </cell>
        </row>
        <row r="1696">
          <cell r="A1696" t="str">
            <v>036465</v>
          </cell>
          <cell r="B1696" t="str">
            <v>NJ</v>
          </cell>
          <cell r="C1696" t="str">
            <v>FC</v>
          </cell>
          <cell r="D1696" t="str">
            <v>S</v>
          </cell>
          <cell r="E1696" t="str">
            <v>X</v>
          </cell>
          <cell r="F1696" t="str">
            <v>PHYPC</v>
          </cell>
          <cell r="G1696">
            <v>36465</v>
          </cell>
        </row>
        <row r="1697">
          <cell r="A1697" t="str">
            <v>036495</v>
          </cell>
          <cell r="B1697" t="str">
            <v>NJ</v>
          </cell>
          <cell r="C1697" t="str">
            <v>FC</v>
          </cell>
          <cell r="D1697" t="str">
            <v>S</v>
          </cell>
          <cell r="E1697" t="str">
            <v>X</v>
          </cell>
          <cell r="F1697" t="str">
            <v>PHYPC</v>
          </cell>
          <cell r="G1697">
            <v>36495</v>
          </cell>
        </row>
        <row r="1698">
          <cell r="A1698" t="str">
            <v>036526</v>
          </cell>
          <cell r="B1698" t="str">
            <v>NJ</v>
          </cell>
          <cell r="C1698" t="str">
            <v>FC</v>
          </cell>
          <cell r="D1698" t="str">
            <v>S</v>
          </cell>
          <cell r="E1698" t="str">
            <v>X</v>
          </cell>
          <cell r="F1698" t="str">
            <v>PHYPC</v>
          </cell>
          <cell r="G1698">
            <v>36526</v>
          </cell>
        </row>
        <row r="1699">
          <cell r="A1699" t="str">
            <v>036557</v>
          </cell>
          <cell r="B1699" t="str">
            <v>NJ</v>
          </cell>
          <cell r="C1699" t="str">
            <v>FC</v>
          </cell>
          <cell r="D1699" t="str">
            <v>S</v>
          </cell>
          <cell r="E1699" t="str">
            <v>X</v>
          </cell>
          <cell r="F1699" t="str">
            <v>PHYPC</v>
          </cell>
          <cell r="G1699">
            <v>36557</v>
          </cell>
        </row>
        <row r="1700">
          <cell r="A1700" t="str">
            <v>036586</v>
          </cell>
          <cell r="B1700" t="str">
            <v>NJ</v>
          </cell>
          <cell r="C1700" t="str">
            <v>FC</v>
          </cell>
          <cell r="D1700" t="str">
            <v>S</v>
          </cell>
          <cell r="E1700" t="str">
            <v>X</v>
          </cell>
          <cell r="F1700" t="str">
            <v>PHYPC</v>
          </cell>
          <cell r="G1700">
            <v>36586</v>
          </cell>
        </row>
        <row r="1701">
          <cell r="A1701" t="str">
            <v>036617</v>
          </cell>
          <cell r="B1701" t="str">
            <v>NJ</v>
          </cell>
          <cell r="C1701" t="str">
            <v>FC</v>
          </cell>
          <cell r="D1701" t="str">
            <v>S</v>
          </cell>
          <cell r="E1701" t="str">
            <v>X</v>
          </cell>
          <cell r="F1701" t="str">
            <v>PHYPC</v>
          </cell>
          <cell r="G1701">
            <v>36617</v>
          </cell>
        </row>
        <row r="1702">
          <cell r="A1702" t="str">
            <v>036647</v>
          </cell>
          <cell r="B1702" t="str">
            <v>NJ</v>
          </cell>
          <cell r="C1702" t="str">
            <v>FC</v>
          </cell>
          <cell r="D1702" t="str">
            <v>S</v>
          </cell>
          <cell r="E1702" t="str">
            <v>X</v>
          </cell>
          <cell r="F1702" t="str">
            <v>PHYPC</v>
          </cell>
          <cell r="G1702">
            <v>36647</v>
          </cell>
        </row>
        <row r="1703">
          <cell r="A1703" t="str">
            <v>036678</v>
          </cell>
          <cell r="B1703" t="str">
            <v>NJ</v>
          </cell>
          <cell r="C1703" t="str">
            <v>FC</v>
          </cell>
          <cell r="D1703" t="str">
            <v>S</v>
          </cell>
          <cell r="E1703" t="str">
            <v>X</v>
          </cell>
          <cell r="F1703" t="str">
            <v>PHYPC</v>
          </cell>
          <cell r="G1703">
            <v>36678</v>
          </cell>
        </row>
        <row r="1704">
          <cell r="A1704" t="str">
            <v>036708</v>
          </cell>
          <cell r="B1704" t="str">
            <v>NJ</v>
          </cell>
          <cell r="C1704" t="str">
            <v>FC</v>
          </cell>
          <cell r="D1704" t="str">
            <v>S</v>
          </cell>
          <cell r="E1704" t="str">
            <v>X</v>
          </cell>
          <cell r="F1704" t="str">
            <v>PHYPC</v>
          </cell>
          <cell r="G1704">
            <v>36708</v>
          </cell>
        </row>
        <row r="1705">
          <cell r="A1705" t="str">
            <v>036739</v>
          </cell>
          <cell r="B1705" t="str">
            <v>NJ</v>
          </cell>
          <cell r="C1705" t="str">
            <v>FC</v>
          </cell>
          <cell r="D1705" t="str">
            <v>S</v>
          </cell>
          <cell r="E1705" t="str">
            <v>X</v>
          </cell>
          <cell r="F1705" t="str">
            <v>PHYPC</v>
          </cell>
          <cell r="G1705">
            <v>36739</v>
          </cell>
        </row>
        <row r="1706">
          <cell r="A1706" t="str">
            <v>036770</v>
          </cell>
          <cell r="B1706" t="str">
            <v>NJ</v>
          </cell>
          <cell r="C1706" t="str">
            <v>FC</v>
          </cell>
          <cell r="D1706" t="str">
            <v>S</v>
          </cell>
          <cell r="E1706" t="str">
            <v>X</v>
          </cell>
          <cell r="F1706" t="str">
            <v>PHYPC</v>
          </cell>
          <cell r="G1706">
            <v>36770</v>
          </cell>
        </row>
        <row r="1707">
          <cell r="A1707" t="str">
            <v>036800</v>
          </cell>
          <cell r="B1707" t="str">
            <v>NJ</v>
          </cell>
          <cell r="C1707" t="str">
            <v>FC</v>
          </cell>
          <cell r="D1707" t="str">
            <v>S</v>
          </cell>
          <cell r="E1707" t="str">
            <v>X</v>
          </cell>
          <cell r="F1707" t="str">
            <v>PHYPC</v>
          </cell>
          <cell r="G1707">
            <v>36800</v>
          </cell>
          <cell r="AE1707">
            <v>35.32</v>
          </cell>
        </row>
        <row r="1708">
          <cell r="A1708" t="str">
            <v>036831</v>
          </cell>
          <cell r="B1708" t="str">
            <v>NJ</v>
          </cell>
          <cell r="C1708" t="str">
            <v>FC</v>
          </cell>
          <cell r="D1708" t="str">
            <v>S</v>
          </cell>
          <cell r="E1708" t="str">
            <v>X</v>
          </cell>
          <cell r="F1708" t="str">
            <v>PHYPC</v>
          </cell>
          <cell r="G1708">
            <v>36831</v>
          </cell>
          <cell r="AD1708">
            <v>19.2</v>
          </cell>
          <cell r="AE1708">
            <v>294.87</v>
          </cell>
          <cell r="AF1708">
            <v>134.24</v>
          </cell>
          <cell r="AG1708">
            <v>45.02</v>
          </cell>
        </row>
        <row r="1709">
          <cell r="A1709" t="str">
            <v>036861</v>
          </cell>
          <cell r="B1709" t="str">
            <v>NJ</v>
          </cell>
          <cell r="C1709" t="str">
            <v>FC</v>
          </cell>
          <cell r="D1709" t="str">
            <v>S</v>
          </cell>
          <cell r="E1709" t="str">
            <v>X</v>
          </cell>
          <cell r="F1709" t="str">
            <v>PHYPC</v>
          </cell>
          <cell r="G1709">
            <v>36861</v>
          </cell>
          <cell r="AE1709">
            <v>462.39</v>
          </cell>
          <cell r="AF1709">
            <v>1490.34</v>
          </cell>
          <cell r="AG1709">
            <v>222.73</v>
          </cell>
          <cell r="AH1709">
            <v>397.9</v>
          </cell>
          <cell r="AI1709">
            <v>55.45</v>
          </cell>
        </row>
        <row r="1710">
          <cell r="A1710" t="str">
            <v>036892</v>
          </cell>
          <cell r="B1710" t="str">
            <v>NJ</v>
          </cell>
          <cell r="C1710" t="str">
            <v>FC</v>
          </cell>
          <cell r="D1710" t="str">
            <v>S</v>
          </cell>
          <cell r="E1710" t="str">
            <v>X</v>
          </cell>
          <cell r="F1710" t="str">
            <v>PHYPC</v>
          </cell>
          <cell r="G1710">
            <v>36892</v>
          </cell>
          <cell r="AF1710">
            <v>1209.45</v>
          </cell>
          <cell r="AG1710">
            <v>5922.61</v>
          </cell>
          <cell r="AH1710">
            <v>2020.17</v>
          </cell>
          <cell r="AI1710">
            <v>495.04</v>
          </cell>
          <cell r="AJ1710">
            <v>359.49</v>
          </cell>
          <cell r="AK1710">
            <v>117.69</v>
          </cell>
          <cell r="AL1710">
            <v>159</v>
          </cell>
          <cell r="AN1710">
            <v>1.8</v>
          </cell>
        </row>
        <row r="1711">
          <cell r="A1711" t="str">
            <v>036923</v>
          </cell>
          <cell r="B1711" t="str">
            <v>NJ</v>
          </cell>
          <cell r="C1711" t="str">
            <v>FC</v>
          </cell>
          <cell r="D1711" t="str">
            <v>S</v>
          </cell>
          <cell r="E1711" t="str">
            <v>X</v>
          </cell>
          <cell r="F1711" t="str">
            <v>PHYPC</v>
          </cell>
          <cell r="G1711">
            <v>36923</v>
          </cell>
          <cell r="AG1711">
            <v>2582.17</v>
          </cell>
          <cell r="AH1711">
            <v>8972.1099999999897</v>
          </cell>
          <cell r="AI1711">
            <v>1585.05</v>
          </cell>
          <cell r="AJ1711">
            <v>608.52</v>
          </cell>
          <cell r="AK1711">
            <v>130.37</v>
          </cell>
          <cell r="AL1711">
            <v>158.80000000000001</v>
          </cell>
          <cell r="AM1711">
            <v>43.66</v>
          </cell>
          <cell r="AN1711">
            <v>10</v>
          </cell>
        </row>
        <row r="1712">
          <cell r="A1712" t="str">
            <v>036951</v>
          </cell>
          <cell r="B1712" t="str">
            <v>NJ</v>
          </cell>
          <cell r="C1712" t="str">
            <v>FC</v>
          </cell>
          <cell r="D1712" t="str">
            <v>S</v>
          </cell>
          <cell r="E1712" t="str">
            <v>X</v>
          </cell>
          <cell r="F1712" t="str">
            <v>PHYPC</v>
          </cell>
          <cell r="G1712">
            <v>36951</v>
          </cell>
          <cell r="AH1712">
            <v>5342.77</v>
          </cell>
          <cell r="AI1712">
            <v>10716.74</v>
          </cell>
          <cell r="AJ1712">
            <v>2176.3200000000002</v>
          </cell>
          <cell r="AK1712">
            <v>1158.01</v>
          </cell>
          <cell r="AL1712">
            <v>247.61</v>
          </cell>
          <cell r="AN1712">
            <v>0.96</v>
          </cell>
        </row>
        <row r="1713">
          <cell r="A1713" t="str">
            <v>036982</v>
          </cell>
          <cell r="B1713" t="str">
            <v>NJ</v>
          </cell>
          <cell r="C1713" t="str">
            <v>FC</v>
          </cell>
          <cell r="D1713" t="str">
            <v>S</v>
          </cell>
          <cell r="E1713" t="str">
            <v>X</v>
          </cell>
          <cell r="F1713" t="str">
            <v>PHYPC</v>
          </cell>
          <cell r="G1713">
            <v>36982</v>
          </cell>
          <cell r="AI1713">
            <v>2341.88</v>
          </cell>
          <cell r="AJ1713">
            <v>13907.72</v>
          </cell>
          <cell r="AK1713">
            <v>1681.07</v>
          </cell>
          <cell r="AL1713">
            <v>1075.44</v>
          </cell>
          <cell r="AM1713">
            <v>301.86</v>
          </cell>
          <cell r="AN1713">
            <v>160.01</v>
          </cell>
        </row>
        <row r="1714">
          <cell r="A1714" t="str">
            <v>037012</v>
          </cell>
          <cell r="B1714" t="str">
            <v>NJ</v>
          </cell>
          <cell r="C1714" t="str">
            <v>FC</v>
          </cell>
          <cell r="D1714" t="str">
            <v>S</v>
          </cell>
          <cell r="E1714" t="str">
            <v>X</v>
          </cell>
          <cell r="F1714" t="str">
            <v>PHYPC</v>
          </cell>
          <cell r="G1714">
            <v>37012</v>
          </cell>
          <cell r="AJ1714">
            <v>6908.01</v>
          </cell>
          <cell r="AK1714">
            <v>14264.12</v>
          </cell>
          <cell r="AL1714">
            <v>3243.55</v>
          </cell>
          <cell r="AM1714">
            <v>1840.14</v>
          </cell>
          <cell r="AN1714">
            <v>1523.61</v>
          </cell>
        </row>
        <row r="1715">
          <cell r="A1715" t="str">
            <v>037043</v>
          </cell>
          <cell r="B1715" t="str">
            <v>NJ</v>
          </cell>
          <cell r="C1715" t="str">
            <v>FC</v>
          </cell>
          <cell r="D1715" t="str">
            <v>S</v>
          </cell>
          <cell r="E1715" t="str">
            <v>X</v>
          </cell>
          <cell r="F1715" t="str">
            <v>PHYPC</v>
          </cell>
          <cell r="G1715">
            <v>37043</v>
          </cell>
          <cell r="AK1715">
            <v>5128.09</v>
          </cell>
          <cell r="AL1715">
            <v>18563.439999999999</v>
          </cell>
          <cell r="AM1715">
            <v>3839.84</v>
          </cell>
          <cell r="AN1715">
            <v>2764.56</v>
          </cell>
        </row>
        <row r="1716">
          <cell r="A1716" t="str">
            <v>037073</v>
          </cell>
          <cell r="B1716" t="str">
            <v>NJ</v>
          </cell>
          <cell r="C1716" t="str">
            <v>FC</v>
          </cell>
          <cell r="D1716" t="str">
            <v>S</v>
          </cell>
          <cell r="E1716" t="str">
            <v>X</v>
          </cell>
          <cell r="F1716" t="str">
            <v>PHYPC</v>
          </cell>
          <cell r="G1716">
            <v>37073</v>
          </cell>
          <cell r="AL1716">
            <v>6942.4999999999918</v>
          </cell>
          <cell r="AM1716">
            <v>17609.560000000001</v>
          </cell>
          <cell r="AN1716">
            <v>4511.74</v>
          </cell>
        </row>
        <row r="1717">
          <cell r="A1717" t="str">
            <v>037104</v>
          </cell>
          <cell r="B1717" t="str">
            <v>NJ</v>
          </cell>
          <cell r="C1717" t="str">
            <v>FC</v>
          </cell>
          <cell r="D1717" t="str">
            <v>S</v>
          </cell>
          <cell r="E1717" t="str">
            <v>X</v>
          </cell>
          <cell r="F1717" t="str">
            <v>PHYPC</v>
          </cell>
          <cell r="G1717">
            <v>37104</v>
          </cell>
          <cell r="AM1717">
            <v>9504.049999999992</v>
          </cell>
          <cell r="AN1717">
            <v>21399.56</v>
          </cell>
        </row>
        <row r="1718">
          <cell r="A1718" t="str">
            <v>037135</v>
          </cell>
          <cell r="B1718" t="str">
            <v>NJ</v>
          </cell>
          <cell r="C1718" t="str">
            <v>FC</v>
          </cell>
          <cell r="D1718" t="str">
            <v>S</v>
          </cell>
          <cell r="E1718" t="str">
            <v>X</v>
          </cell>
          <cell r="F1718" t="str">
            <v>PHYPC</v>
          </cell>
          <cell r="G1718">
            <v>37135</v>
          </cell>
          <cell r="AN1718">
            <v>12285.51</v>
          </cell>
        </row>
        <row r="1719">
          <cell r="A1719" t="str">
            <v>036161</v>
          </cell>
          <cell r="B1719" t="str">
            <v>NJ</v>
          </cell>
          <cell r="C1719" t="str">
            <v>FC</v>
          </cell>
          <cell r="D1719" t="str">
            <v>S</v>
          </cell>
          <cell r="E1719" t="str">
            <v>X</v>
          </cell>
          <cell r="F1719" t="str">
            <v>PHYSP</v>
          </cell>
          <cell r="G1719">
            <v>36161</v>
          </cell>
        </row>
        <row r="1720">
          <cell r="A1720" t="str">
            <v>036192</v>
          </cell>
          <cell r="B1720" t="str">
            <v>NJ</v>
          </cell>
          <cell r="C1720" t="str">
            <v>FC</v>
          </cell>
          <cell r="D1720" t="str">
            <v>S</v>
          </cell>
          <cell r="E1720" t="str">
            <v>X</v>
          </cell>
          <cell r="F1720" t="str">
            <v>PHYSP</v>
          </cell>
          <cell r="G1720">
            <v>36192</v>
          </cell>
        </row>
        <row r="1721">
          <cell r="A1721" t="str">
            <v>036220</v>
          </cell>
          <cell r="B1721" t="str">
            <v>NJ</v>
          </cell>
          <cell r="C1721" t="str">
            <v>FC</v>
          </cell>
          <cell r="D1721" t="str">
            <v>S</v>
          </cell>
          <cell r="E1721" t="str">
            <v>X</v>
          </cell>
          <cell r="F1721" t="str">
            <v>PHYSP</v>
          </cell>
          <cell r="G1721">
            <v>36220</v>
          </cell>
        </row>
        <row r="1722">
          <cell r="A1722" t="str">
            <v>036251</v>
          </cell>
          <cell r="B1722" t="str">
            <v>NJ</v>
          </cell>
          <cell r="C1722" t="str">
            <v>FC</v>
          </cell>
          <cell r="D1722" t="str">
            <v>S</v>
          </cell>
          <cell r="E1722" t="str">
            <v>X</v>
          </cell>
          <cell r="F1722" t="str">
            <v>PHYSP</v>
          </cell>
          <cell r="G1722">
            <v>36251</v>
          </cell>
        </row>
        <row r="1723">
          <cell r="A1723" t="str">
            <v>036281</v>
          </cell>
          <cell r="B1723" t="str">
            <v>NJ</v>
          </cell>
          <cell r="C1723" t="str">
            <v>FC</v>
          </cell>
          <cell r="D1723" t="str">
            <v>S</v>
          </cell>
          <cell r="E1723" t="str">
            <v>X</v>
          </cell>
          <cell r="F1723" t="str">
            <v>PHYSP</v>
          </cell>
          <cell r="G1723">
            <v>36281</v>
          </cell>
        </row>
        <row r="1724">
          <cell r="A1724" t="str">
            <v>036312</v>
          </cell>
          <cell r="B1724" t="str">
            <v>NJ</v>
          </cell>
          <cell r="C1724" t="str">
            <v>FC</v>
          </cell>
          <cell r="D1724" t="str">
            <v>S</v>
          </cell>
          <cell r="E1724" t="str">
            <v>X</v>
          </cell>
          <cell r="F1724" t="str">
            <v>PHYSP</v>
          </cell>
          <cell r="G1724">
            <v>36312</v>
          </cell>
        </row>
        <row r="1725">
          <cell r="A1725" t="str">
            <v>036342</v>
          </cell>
          <cell r="B1725" t="str">
            <v>NJ</v>
          </cell>
          <cell r="C1725" t="str">
            <v>FC</v>
          </cell>
          <cell r="D1725" t="str">
            <v>S</v>
          </cell>
          <cell r="E1725" t="str">
            <v>X</v>
          </cell>
          <cell r="F1725" t="str">
            <v>PHYSP</v>
          </cell>
          <cell r="G1725">
            <v>36342</v>
          </cell>
        </row>
        <row r="1726">
          <cell r="A1726" t="str">
            <v>036373</v>
          </cell>
          <cell r="B1726" t="str">
            <v>NJ</v>
          </cell>
          <cell r="C1726" t="str">
            <v>FC</v>
          </cell>
          <cell r="D1726" t="str">
            <v>S</v>
          </cell>
          <cell r="E1726" t="str">
            <v>X</v>
          </cell>
          <cell r="F1726" t="str">
            <v>PHYSP</v>
          </cell>
          <cell r="G1726">
            <v>36373</v>
          </cell>
        </row>
        <row r="1727">
          <cell r="A1727" t="str">
            <v>036404</v>
          </cell>
          <cell r="B1727" t="str">
            <v>NJ</v>
          </cell>
          <cell r="C1727" t="str">
            <v>FC</v>
          </cell>
          <cell r="D1727" t="str">
            <v>S</v>
          </cell>
          <cell r="E1727" t="str">
            <v>X</v>
          </cell>
          <cell r="F1727" t="str">
            <v>PHYSP</v>
          </cell>
          <cell r="G1727">
            <v>36404</v>
          </cell>
        </row>
        <row r="1728">
          <cell r="A1728" t="str">
            <v>036434</v>
          </cell>
          <cell r="B1728" t="str">
            <v>NJ</v>
          </cell>
          <cell r="C1728" t="str">
            <v>FC</v>
          </cell>
          <cell r="D1728" t="str">
            <v>S</v>
          </cell>
          <cell r="E1728" t="str">
            <v>X</v>
          </cell>
          <cell r="F1728" t="str">
            <v>PHYSP</v>
          </cell>
          <cell r="G1728">
            <v>36434</v>
          </cell>
        </row>
        <row r="1729">
          <cell r="A1729" t="str">
            <v>036465</v>
          </cell>
          <cell r="B1729" t="str">
            <v>NJ</v>
          </cell>
          <cell r="C1729" t="str">
            <v>FC</v>
          </cell>
          <cell r="D1729" t="str">
            <v>S</v>
          </cell>
          <cell r="E1729" t="str">
            <v>X</v>
          </cell>
          <cell r="F1729" t="str">
            <v>PHYSP</v>
          </cell>
          <cell r="G1729">
            <v>36465</v>
          </cell>
        </row>
        <row r="1730">
          <cell r="A1730" t="str">
            <v>036495</v>
          </cell>
          <cell r="B1730" t="str">
            <v>NJ</v>
          </cell>
          <cell r="C1730" t="str">
            <v>FC</v>
          </cell>
          <cell r="D1730" t="str">
            <v>S</v>
          </cell>
          <cell r="E1730" t="str">
            <v>X</v>
          </cell>
          <cell r="F1730" t="str">
            <v>PHYSP</v>
          </cell>
          <cell r="G1730">
            <v>36495</v>
          </cell>
        </row>
        <row r="1731">
          <cell r="A1731" t="str">
            <v>036526</v>
          </cell>
          <cell r="B1731" t="str">
            <v>NJ</v>
          </cell>
          <cell r="C1731" t="str">
            <v>FC</v>
          </cell>
          <cell r="D1731" t="str">
            <v>S</v>
          </cell>
          <cell r="E1731" t="str">
            <v>X</v>
          </cell>
          <cell r="F1731" t="str">
            <v>PHYSP</v>
          </cell>
          <cell r="G1731">
            <v>36526</v>
          </cell>
        </row>
        <row r="1732">
          <cell r="A1732" t="str">
            <v>036557</v>
          </cell>
          <cell r="B1732" t="str">
            <v>NJ</v>
          </cell>
          <cell r="C1732" t="str">
            <v>FC</v>
          </cell>
          <cell r="D1732" t="str">
            <v>S</v>
          </cell>
          <cell r="E1732" t="str">
            <v>X</v>
          </cell>
          <cell r="F1732" t="str">
            <v>PHYSP</v>
          </cell>
          <cell r="G1732">
            <v>36557</v>
          </cell>
        </row>
        <row r="1733">
          <cell r="A1733" t="str">
            <v>036586</v>
          </cell>
          <cell r="B1733" t="str">
            <v>NJ</v>
          </cell>
          <cell r="C1733" t="str">
            <v>FC</v>
          </cell>
          <cell r="D1733" t="str">
            <v>S</v>
          </cell>
          <cell r="E1733" t="str">
            <v>X</v>
          </cell>
          <cell r="F1733" t="str">
            <v>PHYSP</v>
          </cell>
          <cell r="G1733">
            <v>36586</v>
          </cell>
        </row>
        <row r="1734">
          <cell r="A1734" t="str">
            <v>036617</v>
          </cell>
          <cell r="B1734" t="str">
            <v>NJ</v>
          </cell>
          <cell r="C1734" t="str">
            <v>FC</v>
          </cell>
          <cell r="D1734" t="str">
            <v>S</v>
          </cell>
          <cell r="E1734" t="str">
            <v>X</v>
          </cell>
          <cell r="F1734" t="str">
            <v>PHYSP</v>
          </cell>
          <cell r="G1734">
            <v>36617</v>
          </cell>
        </row>
        <row r="1735">
          <cell r="A1735" t="str">
            <v>036647</v>
          </cell>
          <cell r="B1735" t="str">
            <v>NJ</v>
          </cell>
          <cell r="C1735" t="str">
            <v>FC</v>
          </cell>
          <cell r="D1735" t="str">
            <v>S</v>
          </cell>
          <cell r="E1735" t="str">
            <v>X</v>
          </cell>
          <cell r="F1735" t="str">
            <v>PHYSP</v>
          </cell>
          <cell r="G1735">
            <v>36647</v>
          </cell>
        </row>
        <row r="1736">
          <cell r="A1736" t="str">
            <v>036678</v>
          </cell>
          <cell r="B1736" t="str">
            <v>NJ</v>
          </cell>
          <cell r="C1736" t="str">
            <v>FC</v>
          </cell>
          <cell r="D1736" t="str">
            <v>S</v>
          </cell>
          <cell r="E1736" t="str">
            <v>X</v>
          </cell>
          <cell r="F1736" t="str">
            <v>PHYSP</v>
          </cell>
          <cell r="G1736">
            <v>36678</v>
          </cell>
        </row>
        <row r="1737">
          <cell r="A1737" t="str">
            <v>036708</v>
          </cell>
          <cell r="B1737" t="str">
            <v>NJ</v>
          </cell>
          <cell r="C1737" t="str">
            <v>FC</v>
          </cell>
          <cell r="D1737" t="str">
            <v>S</v>
          </cell>
          <cell r="E1737" t="str">
            <v>X</v>
          </cell>
          <cell r="F1737" t="str">
            <v>PHYSP</v>
          </cell>
          <cell r="G1737">
            <v>36708</v>
          </cell>
        </row>
        <row r="1738">
          <cell r="A1738" t="str">
            <v>036739</v>
          </cell>
          <cell r="B1738" t="str">
            <v>NJ</v>
          </cell>
          <cell r="C1738" t="str">
            <v>FC</v>
          </cell>
          <cell r="D1738" t="str">
            <v>S</v>
          </cell>
          <cell r="E1738" t="str">
            <v>X</v>
          </cell>
          <cell r="F1738" t="str">
            <v>PHYSP</v>
          </cell>
          <cell r="G1738">
            <v>36739</v>
          </cell>
        </row>
        <row r="1739">
          <cell r="A1739" t="str">
            <v>036770</v>
          </cell>
          <cell r="B1739" t="str">
            <v>NJ</v>
          </cell>
          <cell r="C1739" t="str">
            <v>FC</v>
          </cell>
          <cell r="D1739" t="str">
            <v>S</v>
          </cell>
          <cell r="E1739" t="str">
            <v>X</v>
          </cell>
          <cell r="F1739" t="str">
            <v>PHYSP</v>
          </cell>
          <cell r="G1739">
            <v>36770</v>
          </cell>
        </row>
        <row r="1740">
          <cell r="A1740" t="str">
            <v>036800</v>
          </cell>
          <cell r="B1740" t="str">
            <v>NJ</v>
          </cell>
          <cell r="C1740" t="str">
            <v>FC</v>
          </cell>
          <cell r="D1740" t="str">
            <v>S</v>
          </cell>
          <cell r="E1740" t="str">
            <v>X</v>
          </cell>
          <cell r="F1740" t="str">
            <v>PHYSP</v>
          </cell>
          <cell r="G1740">
            <v>36800</v>
          </cell>
          <cell r="AD1740">
            <v>600.12</v>
          </cell>
          <cell r="AE1740">
            <v>51.73</v>
          </cell>
          <cell r="AF1740">
            <v>33.65</v>
          </cell>
          <cell r="AG1740">
            <v>19.2</v>
          </cell>
        </row>
        <row r="1741">
          <cell r="A1741" t="str">
            <v>036831</v>
          </cell>
          <cell r="B1741" t="str">
            <v>NJ</v>
          </cell>
          <cell r="C1741" t="str">
            <v>FC</v>
          </cell>
          <cell r="D1741" t="str">
            <v>S</v>
          </cell>
          <cell r="E1741" t="str">
            <v>X</v>
          </cell>
          <cell r="F1741" t="str">
            <v>PHYSP</v>
          </cell>
          <cell r="G1741">
            <v>36831</v>
          </cell>
          <cell r="AD1741">
            <v>15.14</v>
          </cell>
          <cell r="AE1741">
            <v>772.39</v>
          </cell>
          <cell r="AF1741">
            <v>154.91</v>
          </cell>
          <cell r="AG1741">
            <v>35.200000000000003</v>
          </cell>
          <cell r="AH1741">
            <v>1593</v>
          </cell>
          <cell r="AI1741">
            <v>0.39</v>
          </cell>
        </row>
        <row r="1742">
          <cell r="A1742" t="str">
            <v>036861</v>
          </cell>
          <cell r="B1742" t="str">
            <v>NJ</v>
          </cell>
          <cell r="C1742" t="str">
            <v>FC</v>
          </cell>
          <cell r="D1742" t="str">
            <v>S</v>
          </cell>
          <cell r="E1742" t="str">
            <v>X</v>
          </cell>
          <cell r="F1742" t="str">
            <v>PHYSP</v>
          </cell>
          <cell r="G1742">
            <v>36861</v>
          </cell>
          <cell r="AE1742">
            <v>374.88</v>
          </cell>
          <cell r="AF1742">
            <v>2089.62</v>
          </cell>
          <cell r="AG1742">
            <v>1394.43</v>
          </cell>
          <cell r="AH1742">
            <v>396.13</v>
          </cell>
          <cell r="AI1742">
            <v>70</v>
          </cell>
          <cell r="AJ1742">
            <v>66</v>
          </cell>
          <cell r="AK1742">
            <v>86.56</v>
          </cell>
          <cell r="AL1742">
            <v>1472.69</v>
          </cell>
          <cell r="AN1742">
            <v>123.67</v>
          </cell>
        </row>
        <row r="1743">
          <cell r="A1743" t="str">
            <v>036892</v>
          </cell>
          <cell r="B1743" t="str">
            <v>NJ</v>
          </cell>
          <cell r="C1743" t="str">
            <v>FC</v>
          </cell>
          <cell r="D1743" t="str">
            <v>S</v>
          </cell>
          <cell r="E1743" t="str">
            <v>X</v>
          </cell>
          <cell r="F1743" t="str">
            <v>PHYSP</v>
          </cell>
          <cell r="G1743">
            <v>36892</v>
          </cell>
          <cell r="AF1743">
            <v>2244.94</v>
          </cell>
          <cell r="AG1743">
            <v>6075.11</v>
          </cell>
          <cell r="AH1743">
            <v>2127.2199999999998</v>
          </cell>
          <cell r="AI1743">
            <v>2034.44</v>
          </cell>
          <cell r="AJ1743">
            <v>772.98</v>
          </cell>
          <cell r="AK1743">
            <v>88.22</v>
          </cell>
          <cell r="AL1743">
            <v>2054.67</v>
          </cell>
          <cell r="AM1743">
            <v>47.01</v>
          </cell>
          <cell r="AN1743">
            <v>185.66</v>
          </cell>
        </row>
        <row r="1744">
          <cell r="A1744" t="str">
            <v>036923</v>
          </cell>
          <cell r="B1744" t="str">
            <v>NJ</v>
          </cell>
          <cell r="C1744" t="str">
            <v>FC</v>
          </cell>
          <cell r="D1744" t="str">
            <v>S</v>
          </cell>
          <cell r="E1744" t="str">
            <v>X</v>
          </cell>
          <cell r="F1744" t="str">
            <v>PHYSP</v>
          </cell>
          <cell r="G1744">
            <v>36923</v>
          </cell>
          <cell r="AG1744">
            <v>1659.32</v>
          </cell>
          <cell r="AH1744">
            <v>10196.56</v>
          </cell>
          <cell r="AI1744">
            <v>10505.42</v>
          </cell>
          <cell r="AJ1744">
            <v>7118.6</v>
          </cell>
          <cell r="AK1744">
            <v>1367.19</v>
          </cell>
          <cell r="AL1744">
            <v>464.8</v>
          </cell>
          <cell r="AM1744">
            <v>30.25</v>
          </cell>
          <cell r="AN1744">
            <v>508.06</v>
          </cell>
        </row>
        <row r="1745">
          <cell r="A1745" t="str">
            <v>036951</v>
          </cell>
          <cell r="B1745" t="str">
            <v>NJ</v>
          </cell>
          <cell r="C1745" t="str">
            <v>FC</v>
          </cell>
          <cell r="D1745" t="str">
            <v>S</v>
          </cell>
          <cell r="E1745" t="str">
            <v>X</v>
          </cell>
          <cell r="F1745" t="str">
            <v>PHYSP</v>
          </cell>
          <cell r="G1745">
            <v>36951</v>
          </cell>
          <cell r="AH1745">
            <v>4199.87</v>
          </cell>
          <cell r="AI1745">
            <v>15349.46</v>
          </cell>
          <cell r="AJ1745">
            <v>10689.63</v>
          </cell>
          <cell r="AK1745">
            <v>9464.3799999999937</v>
          </cell>
          <cell r="AL1745">
            <v>1907.89</v>
          </cell>
          <cell r="AM1745">
            <v>174.19</v>
          </cell>
          <cell r="AN1745">
            <v>1331.11</v>
          </cell>
        </row>
        <row r="1746">
          <cell r="A1746" t="str">
            <v>036982</v>
          </cell>
          <cell r="B1746" t="str">
            <v>NJ</v>
          </cell>
          <cell r="C1746" t="str">
            <v>FC</v>
          </cell>
          <cell r="D1746" t="str">
            <v>S</v>
          </cell>
          <cell r="E1746" t="str">
            <v>X</v>
          </cell>
          <cell r="F1746" t="str">
            <v>PHYSP</v>
          </cell>
          <cell r="G1746">
            <v>36982</v>
          </cell>
          <cell r="AI1746">
            <v>3391.18</v>
          </cell>
          <cell r="AJ1746">
            <v>25102.959999999999</v>
          </cell>
          <cell r="AK1746">
            <v>21326.7</v>
          </cell>
          <cell r="AL1746">
            <v>6629.51</v>
          </cell>
          <cell r="AM1746">
            <v>6852.58</v>
          </cell>
          <cell r="AN1746">
            <v>3790.81</v>
          </cell>
        </row>
        <row r="1747">
          <cell r="A1747" t="str">
            <v>037012</v>
          </cell>
          <cell r="B1747" t="str">
            <v>NJ</v>
          </cell>
          <cell r="C1747" t="str">
            <v>FC</v>
          </cell>
          <cell r="D1747" t="str">
            <v>S</v>
          </cell>
          <cell r="E1747" t="str">
            <v>X</v>
          </cell>
          <cell r="F1747" t="str">
            <v>PHYSP</v>
          </cell>
          <cell r="G1747">
            <v>37012</v>
          </cell>
          <cell r="AJ1747">
            <v>10200.82</v>
          </cell>
          <cell r="AK1747">
            <v>29491.200000000001</v>
          </cell>
          <cell r="AL1747">
            <v>18181.68</v>
          </cell>
          <cell r="AM1747">
            <v>4591.67</v>
          </cell>
          <cell r="AN1747">
            <v>5926</v>
          </cell>
        </row>
        <row r="1748">
          <cell r="A1748" t="str">
            <v>037043</v>
          </cell>
          <cell r="B1748" t="str">
            <v>NJ</v>
          </cell>
          <cell r="C1748" t="str">
            <v>FC</v>
          </cell>
          <cell r="D1748" t="str">
            <v>S</v>
          </cell>
          <cell r="E1748" t="str">
            <v>X</v>
          </cell>
          <cell r="F1748" t="str">
            <v>PHYSP</v>
          </cell>
          <cell r="G1748">
            <v>37043</v>
          </cell>
          <cell r="AK1748">
            <v>9328.83</v>
          </cell>
          <cell r="AL1748">
            <v>39408.29</v>
          </cell>
          <cell r="AM1748">
            <v>12436.92</v>
          </cell>
          <cell r="AN1748">
            <v>10864.28</v>
          </cell>
        </row>
        <row r="1749">
          <cell r="A1749" t="str">
            <v>037073</v>
          </cell>
          <cell r="B1749" t="str">
            <v>NJ</v>
          </cell>
          <cell r="C1749" t="str">
            <v>FC</v>
          </cell>
          <cell r="D1749" t="str">
            <v>S</v>
          </cell>
          <cell r="E1749" t="str">
            <v>X</v>
          </cell>
          <cell r="F1749" t="str">
            <v>PHYSP</v>
          </cell>
          <cell r="G1749">
            <v>37073</v>
          </cell>
          <cell r="AL1749">
            <v>11908.23</v>
          </cell>
          <cell r="AM1749">
            <v>45227.19</v>
          </cell>
          <cell r="AN1749">
            <v>22698.07</v>
          </cell>
        </row>
        <row r="1750">
          <cell r="A1750" t="str">
            <v>037104</v>
          </cell>
          <cell r="B1750" t="str">
            <v>NJ</v>
          </cell>
          <cell r="C1750" t="str">
            <v>FC</v>
          </cell>
          <cell r="D1750" t="str">
            <v>S</v>
          </cell>
          <cell r="E1750" t="str">
            <v>X</v>
          </cell>
          <cell r="F1750" t="str">
            <v>PHYSP</v>
          </cell>
          <cell r="G1750">
            <v>37104</v>
          </cell>
          <cell r="AM1750">
            <v>15940.07</v>
          </cell>
          <cell r="AN1750">
            <v>77854.400000000052</v>
          </cell>
        </row>
        <row r="1751">
          <cell r="A1751" t="str">
            <v>037135</v>
          </cell>
          <cell r="B1751" t="str">
            <v>NJ</v>
          </cell>
          <cell r="C1751" t="str">
            <v>FC</v>
          </cell>
          <cell r="D1751" t="str">
            <v>S</v>
          </cell>
          <cell r="E1751" t="str">
            <v>X</v>
          </cell>
          <cell r="F1751" t="str">
            <v>PHYSP</v>
          </cell>
          <cell r="G1751">
            <v>37135</v>
          </cell>
          <cell r="AN1751">
            <v>19874.349999999999</v>
          </cell>
        </row>
        <row r="1752">
          <cell r="A1752" t="str">
            <v>136161</v>
          </cell>
          <cell r="B1752" t="str">
            <v>NJ</v>
          </cell>
          <cell r="C1752" t="str">
            <v>FE</v>
          </cell>
          <cell r="D1752" t="str">
            <v>N</v>
          </cell>
          <cell r="E1752" t="str">
            <v>X</v>
          </cell>
          <cell r="F1752" t="str">
            <v>OPFHE</v>
          </cell>
          <cell r="G1752">
            <v>36161</v>
          </cell>
        </row>
        <row r="1753">
          <cell r="A1753" t="str">
            <v>136192</v>
          </cell>
          <cell r="B1753" t="str">
            <v>NJ</v>
          </cell>
          <cell r="C1753" t="str">
            <v>FE</v>
          </cell>
          <cell r="D1753" t="str">
            <v>N</v>
          </cell>
          <cell r="E1753" t="str">
            <v>X</v>
          </cell>
          <cell r="F1753" t="str">
            <v>OPFHE</v>
          </cell>
          <cell r="G1753">
            <v>36192</v>
          </cell>
        </row>
        <row r="1754">
          <cell r="A1754" t="str">
            <v>136220</v>
          </cell>
          <cell r="B1754" t="str">
            <v>NJ</v>
          </cell>
          <cell r="C1754" t="str">
            <v>FE</v>
          </cell>
          <cell r="D1754" t="str">
            <v>N</v>
          </cell>
          <cell r="E1754" t="str">
            <v>X</v>
          </cell>
          <cell r="F1754" t="str">
            <v>OPFHE</v>
          </cell>
          <cell r="G1754">
            <v>36220</v>
          </cell>
        </row>
        <row r="1755">
          <cell r="A1755" t="str">
            <v>136251</v>
          </cell>
          <cell r="B1755" t="str">
            <v>NJ</v>
          </cell>
          <cell r="C1755" t="str">
            <v>FE</v>
          </cell>
          <cell r="D1755" t="str">
            <v>N</v>
          </cell>
          <cell r="E1755" t="str">
            <v>X</v>
          </cell>
          <cell r="F1755" t="str">
            <v>OPFHE</v>
          </cell>
          <cell r="G1755">
            <v>36251</v>
          </cell>
        </row>
        <row r="1756">
          <cell r="A1756" t="str">
            <v>136281</v>
          </cell>
          <cell r="B1756" t="str">
            <v>NJ</v>
          </cell>
          <cell r="C1756" t="str">
            <v>FE</v>
          </cell>
          <cell r="D1756" t="str">
            <v>N</v>
          </cell>
          <cell r="E1756" t="str">
            <v>X</v>
          </cell>
          <cell r="F1756" t="str">
            <v>OPFHE</v>
          </cell>
          <cell r="G1756">
            <v>36281</v>
          </cell>
        </row>
        <row r="1757">
          <cell r="A1757" t="str">
            <v>136312</v>
          </cell>
          <cell r="B1757" t="str">
            <v>NJ</v>
          </cell>
          <cell r="C1757" t="str">
            <v>FE</v>
          </cell>
          <cell r="D1757" t="str">
            <v>N</v>
          </cell>
          <cell r="E1757" t="str">
            <v>X</v>
          </cell>
          <cell r="F1757" t="str">
            <v>OPFHE</v>
          </cell>
          <cell r="G1757">
            <v>36312</v>
          </cell>
        </row>
        <row r="1758">
          <cell r="A1758" t="str">
            <v>136342</v>
          </cell>
          <cell r="B1758" t="str">
            <v>NJ</v>
          </cell>
          <cell r="C1758" t="str">
            <v>FE</v>
          </cell>
          <cell r="D1758" t="str">
            <v>N</v>
          </cell>
          <cell r="E1758" t="str">
            <v>X</v>
          </cell>
          <cell r="F1758" t="str">
            <v>OPFHE</v>
          </cell>
          <cell r="G1758">
            <v>36342</v>
          </cell>
        </row>
        <row r="1759">
          <cell r="A1759" t="str">
            <v>136373</v>
          </cell>
          <cell r="B1759" t="str">
            <v>NJ</v>
          </cell>
          <cell r="C1759" t="str">
            <v>FE</v>
          </cell>
          <cell r="D1759" t="str">
            <v>N</v>
          </cell>
          <cell r="E1759" t="str">
            <v>X</v>
          </cell>
          <cell r="F1759" t="str">
            <v>OPFHE</v>
          </cell>
          <cell r="G1759">
            <v>36373</v>
          </cell>
        </row>
        <row r="1760">
          <cell r="A1760" t="str">
            <v>136404</v>
          </cell>
          <cell r="B1760" t="str">
            <v>NJ</v>
          </cell>
          <cell r="C1760" t="str">
            <v>FE</v>
          </cell>
          <cell r="D1760" t="str">
            <v>N</v>
          </cell>
          <cell r="E1760" t="str">
            <v>X</v>
          </cell>
          <cell r="F1760" t="str">
            <v>OPFHE</v>
          </cell>
          <cell r="G1760">
            <v>36404</v>
          </cell>
        </row>
        <row r="1761">
          <cell r="A1761" t="str">
            <v>136434</v>
          </cell>
          <cell r="B1761" t="str">
            <v>NJ</v>
          </cell>
          <cell r="C1761" t="str">
            <v>FE</v>
          </cell>
          <cell r="D1761" t="str">
            <v>N</v>
          </cell>
          <cell r="E1761" t="str">
            <v>X</v>
          </cell>
          <cell r="F1761" t="str">
            <v>OPFHE</v>
          </cell>
          <cell r="G1761">
            <v>36434</v>
          </cell>
        </row>
        <row r="1762">
          <cell r="A1762" t="str">
            <v>136465</v>
          </cell>
          <cell r="B1762" t="str">
            <v>NJ</v>
          </cell>
          <cell r="C1762" t="str">
            <v>FE</v>
          </cell>
          <cell r="D1762" t="str">
            <v>N</v>
          </cell>
          <cell r="E1762" t="str">
            <v>X</v>
          </cell>
          <cell r="F1762" t="str">
            <v>OPFHE</v>
          </cell>
          <cell r="G1762">
            <v>36465</v>
          </cell>
        </row>
        <row r="1763">
          <cell r="A1763" t="str">
            <v>136495</v>
          </cell>
          <cell r="B1763" t="str">
            <v>NJ</v>
          </cell>
          <cell r="C1763" t="str">
            <v>FE</v>
          </cell>
          <cell r="D1763" t="str">
            <v>N</v>
          </cell>
          <cell r="E1763" t="str">
            <v>X</v>
          </cell>
          <cell r="F1763" t="str">
            <v>OPFHE</v>
          </cell>
          <cell r="G1763">
            <v>36495</v>
          </cell>
        </row>
        <row r="1764">
          <cell r="A1764" t="str">
            <v>136526</v>
          </cell>
          <cell r="B1764" t="str">
            <v>NJ</v>
          </cell>
          <cell r="C1764" t="str">
            <v>FE</v>
          </cell>
          <cell r="D1764" t="str">
            <v>N</v>
          </cell>
          <cell r="E1764" t="str">
            <v>X</v>
          </cell>
          <cell r="F1764" t="str">
            <v>OPFHE</v>
          </cell>
          <cell r="G1764">
            <v>36526</v>
          </cell>
        </row>
        <row r="1765">
          <cell r="A1765" t="str">
            <v>136557</v>
          </cell>
          <cell r="B1765" t="str">
            <v>NJ</v>
          </cell>
          <cell r="C1765" t="str">
            <v>FE</v>
          </cell>
          <cell r="D1765" t="str">
            <v>N</v>
          </cell>
          <cell r="E1765" t="str">
            <v>X</v>
          </cell>
          <cell r="F1765" t="str">
            <v>OPFHE</v>
          </cell>
          <cell r="G1765">
            <v>36557</v>
          </cell>
        </row>
        <row r="1766">
          <cell r="A1766" t="str">
            <v>136586</v>
          </cell>
          <cell r="B1766" t="str">
            <v>NJ</v>
          </cell>
          <cell r="C1766" t="str">
            <v>FE</v>
          </cell>
          <cell r="D1766" t="str">
            <v>N</v>
          </cell>
          <cell r="E1766" t="str">
            <v>X</v>
          </cell>
          <cell r="F1766" t="str">
            <v>OPFHE</v>
          </cell>
          <cell r="G1766">
            <v>36586</v>
          </cell>
        </row>
        <row r="1767">
          <cell r="A1767" t="str">
            <v>136617</v>
          </cell>
          <cell r="B1767" t="str">
            <v>NJ</v>
          </cell>
          <cell r="C1767" t="str">
            <v>FE</v>
          </cell>
          <cell r="D1767" t="str">
            <v>N</v>
          </cell>
          <cell r="E1767" t="str">
            <v>X</v>
          </cell>
          <cell r="F1767" t="str">
            <v>OPFHE</v>
          </cell>
          <cell r="G1767">
            <v>36617</v>
          </cell>
        </row>
        <row r="1768">
          <cell r="A1768" t="str">
            <v>136647</v>
          </cell>
          <cell r="B1768" t="str">
            <v>NJ</v>
          </cell>
          <cell r="C1768" t="str">
            <v>FE</v>
          </cell>
          <cell r="D1768" t="str">
            <v>N</v>
          </cell>
          <cell r="E1768" t="str">
            <v>X</v>
          </cell>
          <cell r="F1768" t="str">
            <v>OPFHE</v>
          </cell>
          <cell r="G1768">
            <v>36647</v>
          </cell>
        </row>
        <row r="1769">
          <cell r="A1769" t="str">
            <v>136678</v>
          </cell>
          <cell r="B1769" t="str">
            <v>NJ</v>
          </cell>
          <cell r="C1769" t="str">
            <v>FE</v>
          </cell>
          <cell r="D1769" t="str">
            <v>N</v>
          </cell>
          <cell r="E1769" t="str">
            <v>X</v>
          </cell>
          <cell r="F1769" t="str">
            <v>OPFHE</v>
          </cell>
          <cell r="G1769">
            <v>36678</v>
          </cell>
        </row>
        <row r="1770">
          <cell r="A1770" t="str">
            <v>136708</v>
          </cell>
          <cell r="B1770" t="str">
            <v>NJ</v>
          </cell>
          <cell r="C1770" t="str">
            <v>FE</v>
          </cell>
          <cell r="D1770" t="str">
            <v>N</v>
          </cell>
          <cell r="E1770" t="str">
            <v>X</v>
          </cell>
          <cell r="F1770" t="str">
            <v>OPFHE</v>
          </cell>
          <cell r="G1770">
            <v>36708</v>
          </cell>
        </row>
        <row r="1771">
          <cell r="A1771" t="str">
            <v>136739</v>
          </cell>
          <cell r="B1771" t="str">
            <v>NJ</v>
          </cell>
          <cell r="C1771" t="str">
            <v>FE</v>
          </cell>
          <cell r="D1771" t="str">
            <v>N</v>
          </cell>
          <cell r="E1771" t="str">
            <v>X</v>
          </cell>
          <cell r="F1771" t="str">
            <v>OPFHE</v>
          </cell>
          <cell r="G1771">
            <v>36739</v>
          </cell>
        </row>
        <row r="1772">
          <cell r="A1772" t="str">
            <v>136770</v>
          </cell>
          <cell r="B1772" t="str">
            <v>NJ</v>
          </cell>
          <cell r="C1772" t="str">
            <v>FE</v>
          </cell>
          <cell r="D1772" t="str">
            <v>N</v>
          </cell>
          <cell r="E1772" t="str">
            <v>X</v>
          </cell>
          <cell r="F1772" t="str">
            <v>OPFHE</v>
          </cell>
          <cell r="G1772">
            <v>36770</v>
          </cell>
        </row>
        <row r="1773">
          <cell r="A1773" t="str">
            <v>136800</v>
          </cell>
          <cell r="B1773" t="str">
            <v>NJ</v>
          </cell>
          <cell r="C1773" t="str">
            <v>FE</v>
          </cell>
          <cell r="D1773" t="str">
            <v>N</v>
          </cell>
          <cell r="E1773" t="str">
            <v>X</v>
          </cell>
          <cell r="F1773" t="str">
            <v>OPFHE</v>
          </cell>
          <cell r="G1773">
            <v>36800</v>
          </cell>
        </row>
        <row r="1774">
          <cell r="A1774" t="str">
            <v>136831</v>
          </cell>
          <cell r="B1774" t="str">
            <v>NJ</v>
          </cell>
          <cell r="C1774" t="str">
            <v>FE</v>
          </cell>
          <cell r="D1774" t="str">
            <v>N</v>
          </cell>
          <cell r="E1774" t="str">
            <v>X</v>
          </cell>
          <cell r="F1774" t="str">
            <v>OPFHE</v>
          </cell>
          <cell r="G1774">
            <v>36831</v>
          </cell>
        </row>
        <row r="1775">
          <cell r="A1775" t="str">
            <v>136861</v>
          </cell>
          <cell r="B1775" t="str">
            <v>NJ</v>
          </cell>
          <cell r="C1775" t="str">
            <v>FE</v>
          </cell>
          <cell r="D1775" t="str">
            <v>N</v>
          </cell>
          <cell r="E1775" t="str">
            <v>X</v>
          </cell>
          <cell r="F1775" t="str">
            <v>OPFHE</v>
          </cell>
          <cell r="G1775">
            <v>36861</v>
          </cell>
        </row>
        <row r="1776">
          <cell r="A1776" t="str">
            <v>136892</v>
          </cell>
          <cell r="B1776" t="str">
            <v>NJ</v>
          </cell>
          <cell r="C1776" t="str">
            <v>FE</v>
          </cell>
          <cell r="D1776" t="str">
            <v>N</v>
          </cell>
          <cell r="E1776" t="str">
            <v>X</v>
          </cell>
          <cell r="F1776" t="str">
            <v>OPFHE</v>
          </cell>
          <cell r="G1776">
            <v>36892</v>
          </cell>
        </row>
        <row r="1777">
          <cell r="A1777" t="str">
            <v>136923</v>
          </cell>
          <cell r="B1777" t="str">
            <v>NJ</v>
          </cell>
          <cell r="C1777" t="str">
            <v>FE</v>
          </cell>
          <cell r="D1777" t="str">
            <v>N</v>
          </cell>
          <cell r="E1777" t="str">
            <v>X</v>
          </cell>
          <cell r="F1777" t="str">
            <v>OPFHE</v>
          </cell>
          <cell r="G1777">
            <v>36923</v>
          </cell>
        </row>
        <row r="1778">
          <cell r="A1778" t="str">
            <v>136951</v>
          </cell>
          <cell r="B1778" t="str">
            <v>NJ</v>
          </cell>
          <cell r="C1778" t="str">
            <v>FE</v>
          </cell>
          <cell r="D1778" t="str">
            <v>N</v>
          </cell>
          <cell r="E1778" t="str">
            <v>X</v>
          </cell>
          <cell r="F1778" t="str">
            <v>OPFHE</v>
          </cell>
          <cell r="G1778">
            <v>36951</v>
          </cell>
        </row>
        <row r="1779">
          <cell r="A1779" t="str">
            <v>136982</v>
          </cell>
          <cell r="B1779" t="str">
            <v>NJ</v>
          </cell>
          <cell r="C1779" t="str">
            <v>FE</v>
          </cell>
          <cell r="D1779" t="str">
            <v>N</v>
          </cell>
          <cell r="E1779" t="str">
            <v>X</v>
          </cell>
          <cell r="F1779" t="str">
            <v>OPFHE</v>
          </cell>
          <cell r="G1779">
            <v>36982</v>
          </cell>
        </row>
        <row r="1780">
          <cell r="A1780" t="str">
            <v>137012</v>
          </cell>
          <cell r="B1780" t="str">
            <v>NJ</v>
          </cell>
          <cell r="C1780" t="str">
            <v>FE</v>
          </cell>
          <cell r="D1780" t="str">
            <v>N</v>
          </cell>
          <cell r="E1780" t="str">
            <v>X</v>
          </cell>
          <cell r="F1780" t="str">
            <v>OPFHE</v>
          </cell>
          <cell r="G1780">
            <v>37012</v>
          </cell>
          <cell r="AK1780">
            <v>588</v>
          </cell>
        </row>
        <row r="1781">
          <cell r="A1781" t="str">
            <v>137043</v>
          </cell>
          <cell r="B1781" t="str">
            <v>NJ</v>
          </cell>
          <cell r="C1781" t="str">
            <v>FE</v>
          </cell>
          <cell r="D1781" t="str">
            <v>N</v>
          </cell>
          <cell r="E1781" t="str">
            <v>X</v>
          </cell>
          <cell r="F1781" t="str">
            <v>OPFHE</v>
          </cell>
          <cell r="G1781">
            <v>37043</v>
          </cell>
        </row>
        <row r="1782">
          <cell r="A1782" t="str">
            <v>137073</v>
          </cell>
          <cell r="B1782" t="str">
            <v>NJ</v>
          </cell>
          <cell r="C1782" t="str">
            <v>FE</v>
          </cell>
          <cell r="D1782" t="str">
            <v>N</v>
          </cell>
          <cell r="E1782" t="str">
            <v>X</v>
          </cell>
          <cell r="F1782" t="str">
            <v>OPFHE</v>
          </cell>
          <cell r="G1782">
            <v>37073</v>
          </cell>
        </row>
        <row r="1783">
          <cell r="A1783" t="str">
            <v>137104</v>
          </cell>
          <cell r="B1783" t="str">
            <v>NJ</v>
          </cell>
          <cell r="C1783" t="str">
            <v>FE</v>
          </cell>
          <cell r="D1783" t="str">
            <v>N</v>
          </cell>
          <cell r="E1783" t="str">
            <v>X</v>
          </cell>
          <cell r="F1783" t="str">
            <v>OPFHE</v>
          </cell>
          <cell r="G1783">
            <v>37104</v>
          </cell>
        </row>
        <row r="1784">
          <cell r="A1784" t="str">
            <v>137135</v>
          </cell>
          <cell r="B1784" t="str">
            <v>NJ</v>
          </cell>
          <cell r="C1784" t="str">
            <v>FE</v>
          </cell>
          <cell r="D1784" t="str">
            <v>N</v>
          </cell>
          <cell r="E1784" t="str">
            <v>X</v>
          </cell>
          <cell r="F1784" t="str">
            <v>OPFHE</v>
          </cell>
          <cell r="G1784">
            <v>37135</v>
          </cell>
        </row>
        <row r="1785">
          <cell r="A1785" t="str">
            <v>136161</v>
          </cell>
          <cell r="B1785" t="str">
            <v>NJ</v>
          </cell>
          <cell r="C1785" t="str">
            <v>FE</v>
          </cell>
          <cell r="D1785" t="str">
            <v>N</v>
          </cell>
          <cell r="E1785" t="str">
            <v>X</v>
          </cell>
          <cell r="F1785" t="str">
            <v>OPFHR</v>
          </cell>
          <cell r="G1785">
            <v>36161</v>
          </cell>
        </row>
        <row r="1786">
          <cell r="A1786" t="str">
            <v>136192</v>
          </cell>
          <cell r="B1786" t="str">
            <v>NJ</v>
          </cell>
          <cell r="C1786" t="str">
            <v>FE</v>
          </cell>
          <cell r="D1786" t="str">
            <v>N</v>
          </cell>
          <cell r="E1786" t="str">
            <v>X</v>
          </cell>
          <cell r="F1786" t="str">
            <v>OPFHR</v>
          </cell>
          <cell r="G1786">
            <v>36192</v>
          </cell>
        </row>
        <row r="1787">
          <cell r="A1787" t="str">
            <v>136220</v>
          </cell>
          <cell r="B1787" t="str">
            <v>NJ</v>
          </cell>
          <cell r="C1787" t="str">
            <v>FE</v>
          </cell>
          <cell r="D1787" t="str">
            <v>N</v>
          </cell>
          <cell r="E1787" t="str">
            <v>X</v>
          </cell>
          <cell r="F1787" t="str">
            <v>OPFHR</v>
          </cell>
          <cell r="G1787">
            <v>36220</v>
          </cell>
        </row>
        <row r="1788">
          <cell r="A1788" t="str">
            <v>136251</v>
          </cell>
          <cell r="B1788" t="str">
            <v>NJ</v>
          </cell>
          <cell r="C1788" t="str">
            <v>FE</v>
          </cell>
          <cell r="D1788" t="str">
            <v>N</v>
          </cell>
          <cell r="E1788" t="str">
            <v>X</v>
          </cell>
          <cell r="F1788" t="str">
            <v>OPFHR</v>
          </cell>
          <cell r="G1788">
            <v>36251</v>
          </cell>
        </row>
        <row r="1789">
          <cell r="A1789" t="str">
            <v>136281</v>
          </cell>
          <cell r="B1789" t="str">
            <v>NJ</v>
          </cell>
          <cell r="C1789" t="str">
            <v>FE</v>
          </cell>
          <cell r="D1789" t="str">
            <v>N</v>
          </cell>
          <cell r="E1789" t="str">
            <v>X</v>
          </cell>
          <cell r="F1789" t="str">
            <v>OPFHR</v>
          </cell>
          <cell r="G1789">
            <v>36281</v>
          </cell>
        </row>
        <row r="1790">
          <cell r="A1790" t="str">
            <v>136312</v>
          </cell>
          <cell r="B1790" t="str">
            <v>NJ</v>
          </cell>
          <cell r="C1790" t="str">
            <v>FE</v>
          </cell>
          <cell r="D1790" t="str">
            <v>N</v>
          </cell>
          <cell r="E1790" t="str">
            <v>X</v>
          </cell>
          <cell r="F1790" t="str">
            <v>OPFHR</v>
          </cell>
          <cell r="G1790">
            <v>36312</v>
          </cell>
        </row>
        <row r="1791">
          <cell r="A1791" t="str">
            <v>136342</v>
          </cell>
          <cell r="B1791" t="str">
            <v>NJ</v>
          </cell>
          <cell r="C1791" t="str">
            <v>FE</v>
          </cell>
          <cell r="D1791" t="str">
            <v>N</v>
          </cell>
          <cell r="E1791" t="str">
            <v>X</v>
          </cell>
          <cell r="F1791" t="str">
            <v>OPFHR</v>
          </cell>
          <cell r="G1791">
            <v>36342</v>
          </cell>
        </row>
        <row r="1792">
          <cell r="A1792" t="str">
            <v>136373</v>
          </cell>
          <cell r="B1792" t="str">
            <v>NJ</v>
          </cell>
          <cell r="C1792" t="str">
            <v>FE</v>
          </cell>
          <cell r="D1792" t="str">
            <v>N</v>
          </cell>
          <cell r="E1792" t="str">
            <v>X</v>
          </cell>
          <cell r="F1792" t="str">
            <v>OPFHR</v>
          </cell>
          <cell r="G1792">
            <v>36373</v>
          </cell>
        </row>
        <row r="1793">
          <cell r="A1793" t="str">
            <v>136404</v>
          </cell>
          <cell r="B1793" t="str">
            <v>NJ</v>
          </cell>
          <cell r="C1793" t="str">
            <v>FE</v>
          </cell>
          <cell r="D1793" t="str">
            <v>N</v>
          </cell>
          <cell r="E1793" t="str">
            <v>X</v>
          </cell>
          <cell r="F1793" t="str">
            <v>OPFHR</v>
          </cell>
          <cell r="G1793">
            <v>36404</v>
          </cell>
        </row>
        <row r="1794">
          <cell r="A1794" t="str">
            <v>136434</v>
          </cell>
          <cell r="B1794" t="str">
            <v>NJ</v>
          </cell>
          <cell r="C1794" t="str">
            <v>FE</v>
          </cell>
          <cell r="D1794" t="str">
            <v>N</v>
          </cell>
          <cell r="E1794" t="str">
            <v>X</v>
          </cell>
          <cell r="F1794" t="str">
            <v>OPFHR</v>
          </cell>
          <cell r="G1794">
            <v>36434</v>
          </cell>
        </row>
        <row r="1795">
          <cell r="A1795" t="str">
            <v>136465</v>
          </cell>
          <cell r="B1795" t="str">
            <v>NJ</v>
          </cell>
          <cell r="C1795" t="str">
            <v>FE</v>
          </cell>
          <cell r="D1795" t="str">
            <v>N</v>
          </cell>
          <cell r="E1795" t="str">
            <v>X</v>
          </cell>
          <cell r="F1795" t="str">
            <v>OPFHR</v>
          </cell>
          <cell r="G1795">
            <v>36465</v>
          </cell>
        </row>
        <row r="1796">
          <cell r="A1796" t="str">
            <v>136495</v>
          </cell>
          <cell r="B1796" t="str">
            <v>NJ</v>
          </cell>
          <cell r="C1796" t="str">
            <v>FE</v>
          </cell>
          <cell r="D1796" t="str">
            <v>N</v>
          </cell>
          <cell r="E1796" t="str">
            <v>X</v>
          </cell>
          <cell r="F1796" t="str">
            <v>OPFHR</v>
          </cell>
          <cell r="G1796">
            <v>36495</v>
          </cell>
        </row>
        <row r="1797">
          <cell r="A1797" t="str">
            <v>136526</v>
          </cell>
          <cell r="B1797" t="str">
            <v>NJ</v>
          </cell>
          <cell r="C1797" t="str">
            <v>FE</v>
          </cell>
          <cell r="D1797" t="str">
            <v>N</v>
          </cell>
          <cell r="E1797" t="str">
            <v>X</v>
          </cell>
          <cell r="F1797" t="str">
            <v>OPFHR</v>
          </cell>
          <cell r="G1797">
            <v>36526</v>
          </cell>
        </row>
        <row r="1798">
          <cell r="A1798" t="str">
            <v>136557</v>
          </cell>
          <cell r="B1798" t="str">
            <v>NJ</v>
          </cell>
          <cell r="C1798" t="str">
            <v>FE</v>
          </cell>
          <cell r="D1798" t="str">
            <v>N</v>
          </cell>
          <cell r="E1798" t="str">
            <v>X</v>
          </cell>
          <cell r="F1798" t="str">
            <v>OPFHR</v>
          </cell>
          <cell r="G1798">
            <v>36557</v>
          </cell>
        </row>
        <row r="1799">
          <cell r="A1799" t="str">
            <v>136586</v>
          </cell>
          <cell r="B1799" t="str">
            <v>NJ</v>
          </cell>
          <cell r="C1799" t="str">
            <v>FE</v>
          </cell>
          <cell r="D1799" t="str">
            <v>N</v>
          </cell>
          <cell r="E1799" t="str">
            <v>X</v>
          </cell>
          <cell r="F1799" t="str">
            <v>OPFHR</v>
          </cell>
          <cell r="G1799">
            <v>36586</v>
          </cell>
        </row>
        <row r="1800">
          <cell r="A1800" t="str">
            <v>136617</v>
          </cell>
          <cell r="B1800" t="str">
            <v>NJ</v>
          </cell>
          <cell r="C1800" t="str">
            <v>FE</v>
          </cell>
          <cell r="D1800" t="str">
            <v>N</v>
          </cell>
          <cell r="E1800" t="str">
            <v>X</v>
          </cell>
          <cell r="F1800" t="str">
            <v>OPFHR</v>
          </cell>
          <cell r="G1800">
            <v>36617</v>
          </cell>
        </row>
        <row r="1801">
          <cell r="A1801" t="str">
            <v>136647</v>
          </cell>
          <cell r="B1801" t="str">
            <v>NJ</v>
          </cell>
          <cell r="C1801" t="str">
            <v>FE</v>
          </cell>
          <cell r="D1801" t="str">
            <v>N</v>
          </cell>
          <cell r="E1801" t="str">
            <v>X</v>
          </cell>
          <cell r="F1801" t="str">
            <v>OPFHR</v>
          </cell>
          <cell r="G1801">
            <v>36647</v>
          </cell>
        </row>
        <row r="1802">
          <cell r="A1802" t="str">
            <v>136678</v>
          </cell>
          <cell r="B1802" t="str">
            <v>NJ</v>
          </cell>
          <cell r="C1802" t="str">
            <v>FE</v>
          </cell>
          <cell r="D1802" t="str">
            <v>N</v>
          </cell>
          <cell r="E1802" t="str">
            <v>X</v>
          </cell>
          <cell r="F1802" t="str">
            <v>OPFHR</v>
          </cell>
          <cell r="G1802">
            <v>36678</v>
          </cell>
        </row>
        <row r="1803">
          <cell r="A1803" t="str">
            <v>136708</v>
          </cell>
          <cell r="B1803" t="str">
            <v>NJ</v>
          </cell>
          <cell r="C1803" t="str">
            <v>FE</v>
          </cell>
          <cell r="D1803" t="str">
            <v>N</v>
          </cell>
          <cell r="E1803" t="str">
            <v>X</v>
          </cell>
          <cell r="F1803" t="str">
            <v>OPFHR</v>
          </cell>
          <cell r="G1803">
            <v>36708</v>
          </cell>
        </row>
        <row r="1804">
          <cell r="A1804" t="str">
            <v>136739</v>
          </cell>
          <cell r="B1804" t="str">
            <v>NJ</v>
          </cell>
          <cell r="C1804" t="str">
            <v>FE</v>
          </cell>
          <cell r="D1804" t="str">
            <v>N</v>
          </cell>
          <cell r="E1804" t="str">
            <v>X</v>
          </cell>
          <cell r="F1804" t="str">
            <v>OPFHR</v>
          </cell>
          <cell r="G1804">
            <v>36739</v>
          </cell>
        </row>
        <row r="1805">
          <cell r="A1805" t="str">
            <v>136770</v>
          </cell>
          <cell r="B1805" t="str">
            <v>NJ</v>
          </cell>
          <cell r="C1805" t="str">
            <v>FE</v>
          </cell>
          <cell r="D1805" t="str">
            <v>N</v>
          </cell>
          <cell r="E1805" t="str">
            <v>X</v>
          </cell>
          <cell r="F1805" t="str">
            <v>OPFHR</v>
          </cell>
          <cell r="G1805">
            <v>36770</v>
          </cell>
        </row>
        <row r="1806">
          <cell r="A1806" t="str">
            <v>136800</v>
          </cell>
          <cell r="B1806" t="str">
            <v>NJ</v>
          </cell>
          <cell r="C1806" t="str">
            <v>FE</v>
          </cell>
          <cell r="D1806" t="str">
            <v>N</v>
          </cell>
          <cell r="E1806" t="str">
            <v>X</v>
          </cell>
          <cell r="F1806" t="str">
            <v>OPFHR</v>
          </cell>
          <cell r="G1806">
            <v>36800</v>
          </cell>
        </row>
        <row r="1807">
          <cell r="A1807" t="str">
            <v>136831</v>
          </cell>
          <cell r="B1807" t="str">
            <v>NJ</v>
          </cell>
          <cell r="C1807" t="str">
            <v>FE</v>
          </cell>
          <cell r="D1807" t="str">
            <v>N</v>
          </cell>
          <cell r="E1807" t="str">
            <v>X</v>
          </cell>
          <cell r="F1807" t="str">
            <v>OPFHR</v>
          </cell>
          <cell r="G1807">
            <v>36831</v>
          </cell>
        </row>
        <row r="1808">
          <cell r="A1808" t="str">
            <v>136861</v>
          </cell>
          <cell r="B1808" t="str">
            <v>NJ</v>
          </cell>
          <cell r="C1808" t="str">
            <v>FE</v>
          </cell>
          <cell r="D1808" t="str">
            <v>N</v>
          </cell>
          <cell r="E1808" t="str">
            <v>X</v>
          </cell>
          <cell r="F1808" t="str">
            <v>OPFHR</v>
          </cell>
          <cell r="G1808">
            <v>36861</v>
          </cell>
        </row>
        <row r="1809">
          <cell r="A1809" t="str">
            <v>136892</v>
          </cell>
          <cell r="B1809" t="str">
            <v>NJ</v>
          </cell>
          <cell r="C1809" t="str">
            <v>FE</v>
          </cell>
          <cell r="D1809" t="str">
            <v>N</v>
          </cell>
          <cell r="E1809" t="str">
            <v>X</v>
          </cell>
          <cell r="F1809" t="str">
            <v>OPFHR</v>
          </cell>
          <cell r="G1809">
            <v>36892</v>
          </cell>
        </row>
        <row r="1810">
          <cell r="A1810" t="str">
            <v>136923</v>
          </cell>
          <cell r="B1810" t="str">
            <v>NJ</v>
          </cell>
          <cell r="C1810" t="str">
            <v>FE</v>
          </cell>
          <cell r="D1810" t="str">
            <v>N</v>
          </cell>
          <cell r="E1810" t="str">
            <v>X</v>
          </cell>
          <cell r="F1810" t="str">
            <v>OPFHR</v>
          </cell>
          <cell r="G1810">
            <v>36923</v>
          </cell>
        </row>
        <row r="1811">
          <cell r="A1811" t="str">
            <v>136951</v>
          </cell>
          <cell r="B1811" t="str">
            <v>NJ</v>
          </cell>
          <cell r="C1811" t="str">
            <v>FE</v>
          </cell>
          <cell r="D1811" t="str">
            <v>N</v>
          </cell>
          <cell r="E1811" t="str">
            <v>X</v>
          </cell>
          <cell r="F1811" t="str">
            <v>OPFHR</v>
          </cell>
          <cell r="G1811">
            <v>36951</v>
          </cell>
        </row>
        <row r="1812">
          <cell r="A1812" t="str">
            <v>136982</v>
          </cell>
          <cell r="B1812" t="str">
            <v>NJ</v>
          </cell>
          <cell r="C1812" t="str">
            <v>FE</v>
          </cell>
          <cell r="D1812" t="str">
            <v>N</v>
          </cell>
          <cell r="E1812" t="str">
            <v>X</v>
          </cell>
          <cell r="F1812" t="str">
            <v>OPFHR</v>
          </cell>
          <cell r="G1812">
            <v>36982</v>
          </cell>
        </row>
        <row r="1813">
          <cell r="A1813" t="str">
            <v>137012</v>
          </cell>
          <cell r="B1813" t="str">
            <v>NJ</v>
          </cell>
          <cell r="C1813" t="str">
            <v>FE</v>
          </cell>
          <cell r="D1813" t="str">
            <v>N</v>
          </cell>
          <cell r="E1813" t="str">
            <v>X</v>
          </cell>
          <cell r="F1813" t="str">
            <v>OPFHR</v>
          </cell>
          <cell r="G1813">
            <v>37012</v>
          </cell>
          <cell r="AL1813">
            <v>404.25</v>
          </cell>
        </row>
        <row r="1814">
          <cell r="A1814" t="str">
            <v>137043</v>
          </cell>
          <cell r="B1814" t="str">
            <v>NJ</v>
          </cell>
          <cell r="C1814" t="str">
            <v>FE</v>
          </cell>
          <cell r="D1814" t="str">
            <v>N</v>
          </cell>
          <cell r="E1814" t="str">
            <v>X</v>
          </cell>
          <cell r="F1814" t="str">
            <v>OPFHR</v>
          </cell>
          <cell r="G1814">
            <v>37043</v>
          </cell>
        </row>
        <row r="1815">
          <cell r="A1815" t="str">
            <v>137073</v>
          </cell>
          <cell r="B1815" t="str">
            <v>NJ</v>
          </cell>
          <cell r="C1815" t="str">
            <v>FE</v>
          </cell>
          <cell r="D1815" t="str">
            <v>N</v>
          </cell>
          <cell r="E1815" t="str">
            <v>X</v>
          </cell>
          <cell r="F1815" t="str">
            <v>OPFHR</v>
          </cell>
          <cell r="G1815">
            <v>37073</v>
          </cell>
        </row>
        <row r="1816">
          <cell r="A1816" t="str">
            <v>137104</v>
          </cell>
          <cell r="B1816" t="str">
            <v>NJ</v>
          </cell>
          <cell r="C1816" t="str">
            <v>FE</v>
          </cell>
          <cell r="D1816" t="str">
            <v>N</v>
          </cell>
          <cell r="E1816" t="str">
            <v>X</v>
          </cell>
          <cell r="F1816" t="str">
            <v>OPFHR</v>
          </cell>
          <cell r="G1816">
            <v>37104</v>
          </cell>
        </row>
        <row r="1817">
          <cell r="A1817" t="str">
            <v>137135</v>
          </cell>
          <cell r="B1817" t="str">
            <v>NJ</v>
          </cell>
          <cell r="C1817" t="str">
            <v>FE</v>
          </cell>
          <cell r="D1817" t="str">
            <v>N</v>
          </cell>
          <cell r="E1817" t="str">
            <v>X</v>
          </cell>
          <cell r="F1817" t="str">
            <v>OPFHR</v>
          </cell>
          <cell r="G1817">
            <v>37135</v>
          </cell>
        </row>
        <row r="1818">
          <cell r="A1818" t="str">
            <v>036161</v>
          </cell>
          <cell r="B1818" t="str">
            <v>NJ</v>
          </cell>
          <cell r="C1818" t="str">
            <v>FE</v>
          </cell>
          <cell r="D1818" t="str">
            <v>N</v>
          </cell>
          <cell r="E1818" t="str">
            <v>X</v>
          </cell>
          <cell r="F1818" t="str">
            <v>PHYPC</v>
          </cell>
          <cell r="G1818">
            <v>36161</v>
          </cell>
        </row>
        <row r="1819">
          <cell r="A1819" t="str">
            <v>036192</v>
          </cell>
          <cell r="B1819" t="str">
            <v>NJ</v>
          </cell>
          <cell r="C1819" t="str">
            <v>FE</v>
          </cell>
          <cell r="D1819" t="str">
            <v>N</v>
          </cell>
          <cell r="E1819" t="str">
            <v>X</v>
          </cell>
          <cell r="F1819" t="str">
            <v>PHYPC</v>
          </cell>
          <cell r="G1819">
            <v>36192</v>
          </cell>
        </row>
        <row r="1820">
          <cell r="A1820" t="str">
            <v>036220</v>
          </cell>
          <cell r="B1820" t="str">
            <v>NJ</v>
          </cell>
          <cell r="C1820" t="str">
            <v>FE</v>
          </cell>
          <cell r="D1820" t="str">
            <v>N</v>
          </cell>
          <cell r="E1820" t="str">
            <v>X</v>
          </cell>
          <cell r="F1820" t="str">
            <v>PHYPC</v>
          </cell>
          <cell r="G1820">
            <v>36220</v>
          </cell>
        </row>
        <row r="1821">
          <cell r="A1821" t="str">
            <v>036251</v>
          </cell>
          <cell r="B1821" t="str">
            <v>NJ</v>
          </cell>
          <cell r="C1821" t="str">
            <v>FE</v>
          </cell>
          <cell r="D1821" t="str">
            <v>N</v>
          </cell>
          <cell r="E1821" t="str">
            <v>X</v>
          </cell>
          <cell r="F1821" t="str">
            <v>PHYPC</v>
          </cell>
          <cell r="G1821">
            <v>36251</v>
          </cell>
        </row>
        <row r="1822">
          <cell r="A1822" t="str">
            <v>036281</v>
          </cell>
          <cell r="B1822" t="str">
            <v>NJ</v>
          </cell>
          <cell r="C1822" t="str">
            <v>FE</v>
          </cell>
          <cell r="D1822" t="str">
            <v>N</v>
          </cell>
          <cell r="E1822" t="str">
            <v>X</v>
          </cell>
          <cell r="F1822" t="str">
            <v>PHYPC</v>
          </cell>
          <cell r="G1822">
            <v>36281</v>
          </cell>
        </row>
        <row r="1823">
          <cell r="A1823" t="str">
            <v>036312</v>
          </cell>
          <cell r="B1823" t="str">
            <v>NJ</v>
          </cell>
          <cell r="C1823" t="str">
            <v>FE</v>
          </cell>
          <cell r="D1823" t="str">
            <v>N</v>
          </cell>
          <cell r="E1823" t="str">
            <v>X</v>
          </cell>
          <cell r="F1823" t="str">
            <v>PHYPC</v>
          </cell>
          <cell r="G1823">
            <v>36312</v>
          </cell>
        </row>
        <row r="1824">
          <cell r="A1824" t="str">
            <v>036342</v>
          </cell>
          <cell r="B1824" t="str">
            <v>NJ</v>
          </cell>
          <cell r="C1824" t="str">
            <v>FE</v>
          </cell>
          <cell r="D1824" t="str">
            <v>N</v>
          </cell>
          <cell r="E1824" t="str">
            <v>X</v>
          </cell>
          <cell r="F1824" t="str">
            <v>PHYPC</v>
          </cell>
          <cell r="G1824">
            <v>36342</v>
          </cell>
        </row>
        <row r="1825">
          <cell r="A1825" t="str">
            <v>036373</v>
          </cell>
          <cell r="B1825" t="str">
            <v>NJ</v>
          </cell>
          <cell r="C1825" t="str">
            <v>FE</v>
          </cell>
          <cell r="D1825" t="str">
            <v>N</v>
          </cell>
          <cell r="E1825" t="str">
            <v>X</v>
          </cell>
          <cell r="F1825" t="str">
            <v>PHYPC</v>
          </cell>
          <cell r="G1825">
            <v>36373</v>
          </cell>
        </row>
        <row r="1826">
          <cell r="A1826" t="str">
            <v>036404</v>
          </cell>
          <cell r="B1826" t="str">
            <v>NJ</v>
          </cell>
          <cell r="C1826" t="str">
            <v>FE</v>
          </cell>
          <cell r="D1826" t="str">
            <v>N</v>
          </cell>
          <cell r="E1826" t="str">
            <v>X</v>
          </cell>
          <cell r="F1826" t="str">
            <v>PHYPC</v>
          </cell>
          <cell r="G1826">
            <v>36404</v>
          </cell>
        </row>
        <row r="1827">
          <cell r="A1827" t="str">
            <v>036434</v>
          </cell>
          <cell r="B1827" t="str">
            <v>NJ</v>
          </cell>
          <cell r="C1827" t="str">
            <v>FE</v>
          </cell>
          <cell r="D1827" t="str">
            <v>N</v>
          </cell>
          <cell r="E1827" t="str">
            <v>X</v>
          </cell>
          <cell r="F1827" t="str">
            <v>PHYPC</v>
          </cell>
          <cell r="G1827">
            <v>36434</v>
          </cell>
        </row>
        <row r="1828">
          <cell r="A1828" t="str">
            <v>036465</v>
          </cell>
          <cell r="B1828" t="str">
            <v>NJ</v>
          </cell>
          <cell r="C1828" t="str">
            <v>FE</v>
          </cell>
          <cell r="D1828" t="str">
            <v>N</v>
          </cell>
          <cell r="E1828" t="str">
            <v>X</v>
          </cell>
          <cell r="F1828" t="str">
            <v>PHYPC</v>
          </cell>
          <cell r="G1828">
            <v>36465</v>
          </cell>
        </row>
        <row r="1829">
          <cell r="A1829" t="str">
            <v>036495</v>
          </cell>
          <cell r="B1829" t="str">
            <v>NJ</v>
          </cell>
          <cell r="C1829" t="str">
            <v>FE</v>
          </cell>
          <cell r="D1829" t="str">
            <v>N</v>
          </cell>
          <cell r="E1829" t="str">
            <v>X</v>
          </cell>
          <cell r="F1829" t="str">
            <v>PHYPC</v>
          </cell>
          <cell r="G1829">
            <v>36495</v>
          </cell>
        </row>
        <row r="1830">
          <cell r="A1830" t="str">
            <v>036526</v>
          </cell>
          <cell r="B1830" t="str">
            <v>NJ</v>
          </cell>
          <cell r="C1830" t="str">
            <v>FE</v>
          </cell>
          <cell r="D1830" t="str">
            <v>N</v>
          </cell>
          <cell r="E1830" t="str">
            <v>X</v>
          </cell>
          <cell r="F1830" t="str">
            <v>PHYPC</v>
          </cell>
          <cell r="G1830">
            <v>36526</v>
          </cell>
        </row>
        <row r="1831">
          <cell r="A1831" t="str">
            <v>036557</v>
          </cell>
          <cell r="B1831" t="str">
            <v>NJ</v>
          </cell>
          <cell r="C1831" t="str">
            <v>FE</v>
          </cell>
          <cell r="D1831" t="str">
            <v>N</v>
          </cell>
          <cell r="E1831" t="str">
            <v>X</v>
          </cell>
          <cell r="F1831" t="str">
            <v>PHYPC</v>
          </cell>
          <cell r="G1831">
            <v>36557</v>
          </cell>
        </row>
        <row r="1832">
          <cell r="A1832" t="str">
            <v>036586</v>
          </cell>
          <cell r="B1832" t="str">
            <v>NJ</v>
          </cell>
          <cell r="C1832" t="str">
            <v>FE</v>
          </cell>
          <cell r="D1832" t="str">
            <v>N</v>
          </cell>
          <cell r="E1832" t="str">
            <v>X</v>
          </cell>
          <cell r="F1832" t="str">
            <v>PHYPC</v>
          </cell>
          <cell r="G1832">
            <v>36586</v>
          </cell>
        </row>
        <row r="1833">
          <cell r="A1833" t="str">
            <v>036617</v>
          </cell>
          <cell r="B1833" t="str">
            <v>NJ</v>
          </cell>
          <cell r="C1833" t="str">
            <v>FE</v>
          </cell>
          <cell r="D1833" t="str">
            <v>N</v>
          </cell>
          <cell r="E1833" t="str">
            <v>X</v>
          </cell>
          <cell r="F1833" t="str">
            <v>PHYPC</v>
          </cell>
          <cell r="G1833">
            <v>36617</v>
          </cell>
        </row>
        <row r="1834">
          <cell r="A1834" t="str">
            <v>036647</v>
          </cell>
          <cell r="B1834" t="str">
            <v>NJ</v>
          </cell>
          <cell r="C1834" t="str">
            <v>FE</v>
          </cell>
          <cell r="D1834" t="str">
            <v>N</v>
          </cell>
          <cell r="E1834" t="str">
            <v>X</v>
          </cell>
          <cell r="F1834" t="str">
            <v>PHYPC</v>
          </cell>
          <cell r="G1834">
            <v>36647</v>
          </cell>
        </row>
        <row r="1835">
          <cell r="A1835" t="str">
            <v>036678</v>
          </cell>
          <cell r="B1835" t="str">
            <v>NJ</v>
          </cell>
          <cell r="C1835" t="str">
            <v>FE</v>
          </cell>
          <cell r="D1835" t="str">
            <v>N</v>
          </cell>
          <cell r="E1835" t="str">
            <v>X</v>
          </cell>
          <cell r="F1835" t="str">
            <v>PHYPC</v>
          </cell>
          <cell r="G1835">
            <v>36678</v>
          </cell>
        </row>
        <row r="1836">
          <cell r="A1836" t="str">
            <v>036708</v>
          </cell>
          <cell r="B1836" t="str">
            <v>NJ</v>
          </cell>
          <cell r="C1836" t="str">
            <v>FE</v>
          </cell>
          <cell r="D1836" t="str">
            <v>N</v>
          </cell>
          <cell r="E1836" t="str">
            <v>X</v>
          </cell>
          <cell r="F1836" t="str">
            <v>PHYPC</v>
          </cell>
          <cell r="G1836">
            <v>36708</v>
          </cell>
        </row>
        <row r="1837">
          <cell r="A1837" t="str">
            <v>036739</v>
          </cell>
          <cell r="B1837" t="str">
            <v>NJ</v>
          </cell>
          <cell r="C1837" t="str">
            <v>FE</v>
          </cell>
          <cell r="D1837" t="str">
            <v>N</v>
          </cell>
          <cell r="E1837" t="str">
            <v>X</v>
          </cell>
          <cell r="F1837" t="str">
            <v>PHYPC</v>
          </cell>
          <cell r="G1837">
            <v>36739</v>
          </cell>
        </row>
        <row r="1838">
          <cell r="A1838" t="str">
            <v>036770</v>
          </cell>
          <cell r="B1838" t="str">
            <v>NJ</v>
          </cell>
          <cell r="C1838" t="str">
            <v>FE</v>
          </cell>
          <cell r="D1838" t="str">
            <v>N</v>
          </cell>
          <cell r="E1838" t="str">
            <v>X</v>
          </cell>
          <cell r="F1838" t="str">
            <v>PHYPC</v>
          </cell>
          <cell r="G1838">
            <v>36770</v>
          </cell>
        </row>
        <row r="1839">
          <cell r="A1839" t="str">
            <v>036800</v>
          </cell>
          <cell r="B1839" t="str">
            <v>NJ</v>
          </cell>
          <cell r="C1839" t="str">
            <v>FE</v>
          </cell>
          <cell r="D1839" t="str">
            <v>N</v>
          </cell>
          <cell r="E1839" t="str">
            <v>X</v>
          </cell>
          <cell r="F1839" t="str">
            <v>PHYPC</v>
          </cell>
          <cell r="G1839">
            <v>36800</v>
          </cell>
        </row>
        <row r="1840">
          <cell r="A1840" t="str">
            <v>036831</v>
          </cell>
          <cell r="B1840" t="str">
            <v>NJ</v>
          </cell>
          <cell r="C1840" t="str">
            <v>FE</v>
          </cell>
          <cell r="D1840" t="str">
            <v>N</v>
          </cell>
          <cell r="E1840" t="str">
            <v>X</v>
          </cell>
          <cell r="F1840" t="str">
            <v>PHYPC</v>
          </cell>
          <cell r="G1840">
            <v>36831</v>
          </cell>
        </row>
        <row r="1841">
          <cell r="A1841" t="str">
            <v>036861</v>
          </cell>
          <cell r="B1841" t="str">
            <v>NJ</v>
          </cell>
          <cell r="C1841" t="str">
            <v>FE</v>
          </cell>
          <cell r="D1841" t="str">
            <v>N</v>
          </cell>
          <cell r="E1841" t="str">
            <v>X</v>
          </cell>
          <cell r="F1841" t="str">
            <v>PHYPC</v>
          </cell>
          <cell r="G1841">
            <v>36861</v>
          </cell>
        </row>
        <row r="1842">
          <cell r="A1842" t="str">
            <v>036892</v>
          </cell>
          <cell r="B1842" t="str">
            <v>NJ</v>
          </cell>
          <cell r="C1842" t="str">
            <v>FE</v>
          </cell>
          <cell r="D1842" t="str">
            <v>N</v>
          </cell>
          <cell r="E1842" t="str">
            <v>X</v>
          </cell>
          <cell r="F1842" t="str">
            <v>PHYPC</v>
          </cell>
          <cell r="G1842">
            <v>36892</v>
          </cell>
        </row>
        <row r="1843">
          <cell r="A1843" t="str">
            <v>036923</v>
          </cell>
          <cell r="B1843" t="str">
            <v>NJ</v>
          </cell>
          <cell r="C1843" t="str">
            <v>FE</v>
          </cell>
          <cell r="D1843" t="str">
            <v>N</v>
          </cell>
          <cell r="E1843" t="str">
            <v>X</v>
          </cell>
          <cell r="F1843" t="str">
            <v>PHYPC</v>
          </cell>
          <cell r="G1843">
            <v>36923</v>
          </cell>
        </row>
        <row r="1844">
          <cell r="A1844" t="str">
            <v>036951</v>
          </cell>
          <cell r="B1844" t="str">
            <v>NJ</v>
          </cell>
          <cell r="C1844" t="str">
            <v>FE</v>
          </cell>
          <cell r="D1844" t="str">
            <v>N</v>
          </cell>
          <cell r="E1844" t="str">
            <v>X</v>
          </cell>
          <cell r="F1844" t="str">
            <v>PHYPC</v>
          </cell>
          <cell r="G1844">
            <v>36951</v>
          </cell>
        </row>
        <row r="1845">
          <cell r="A1845" t="str">
            <v>036982</v>
          </cell>
          <cell r="B1845" t="str">
            <v>NJ</v>
          </cell>
          <cell r="C1845" t="str">
            <v>FE</v>
          </cell>
          <cell r="D1845" t="str">
            <v>N</v>
          </cell>
          <cell r="E1845" t="str">
            <v>X</v>
          </cell>
          <cell r="F1845" t="str">
            <v>PHYPC</v>
          </cell>
          <cell r="G1845">
            <v>36982</v>
          </cell>
          <cell r="AK1845">
            <v>88.67</v>
          </cell>
          <cell r="AN1845">
            <v>0.63</v>
          </cell>
        </row>
        <row r="1846">
          <cell r="A1846" t="str">
            <v>037012</v>
          </cell>
          <cell r="B1846" t="str">
            <v>NJ</v>
          </cell>
          <cell r="C1846" t="str">
            <v>FE</v>
          </cell>
          <cell r="D1846" t="str">
            <v>N</v>
          </cell>
          <cell r="E1846" t="str">
            <v>X</v>
          </cell>
          <cell r="F1846" t="str">
            <v>PHYPC</v>
          </cell>
          <cell r="G1846">
            <v>37012</v>
          </cell>
          <cell r="AK1846">
            <v>54.33</v>
          </cell>
        </row>
        <row r="1847">
          <cell r="A1847" t="str">
            <v>037043</v>
          </cell>
          <cell r="B1847" t="str">
            <v>NJ</v>
          </cell>
          <cell r="C1847" t="str">
            <v>FE</v>
          </cell>
          <cell r="D1847" t="str">
            <v>N</v>
          </cell>
          <cell r="E1847" t="str">
            <v>X</v>
          </cell>
          <cell r="F1847" t="str">
            <v>PHYPC</v>
          </cell>
          <cell r="G1847">
            <v>37043</v>
          </cell>
          <cell r="AK1847">
            <v>54.33</v>
          </cell>
        </row>
        <row r="1848">
          <cell r="A1848" t="str">
            <v>037073</v>
          </cell>
          <cell r="B1848" t="str">
            <v>NJ</v>
          </cell>
          <cell r="C1848" t="str">
            <v>FE</v>
          </cell>
          <cell r="D1848" t="str">
            <v>N</v>
          </cell>
          <cell r="E1848" t="str">
            <v>X</v>
          </cell>
          <cell r="F1848" t="str">
            <v>PHYPC</v>
          </cell>
          <cell r="G1848">
            <v>37073</v>
          </cell>
        </row>
        <row r="1849">
          <cell r="A1849" t="str">
            <v>037104</v>
          </cell>
          <cell r="B1849" t="str">
            <v>NJ</v>
          </cell>
          <cell r="C1849" t="str">
            <v>FE</v>
          </cell>
          <cell r="D1849" t="str">
            <v>N</v>
          </cell>
          <cell r="E1849" t="str">
            <v>X</v>
          </cell>
          <cell r="F1849" t="str">
            <v>PHYPC</v>
          </cell>
          <cell r="G1849">
            <v>37104</v>
          </cell>
        </row>
        <row r="1850">
          <cell r="A1850" t="str">
            <v>037135</v>
          </cell>
          <cell r="B1850" t="str">
            <v>NJ</v>
          </cell>
          <cell r="C1850" t="str">
            <v>FE</v>
          </cell>
          <cell r="D1850" t="str">
            <v>N</v>
          </cell>
          <cell r="E1850" t="str">
            <v>X</v>
          </cell>
          <cell r="F1850" t="str">
            <v>PHYPC</v>
          </cell>
          <cell r="G1850">
            <v>37135</v>
          </cell>
        </row>
        <row r="1851">
          <cell r="A1851" t="str">
            <v>036161</v>
          </cell>
          <cell r="B1851" t="str">
            <v>NJ</v>
          </cell>
          <cell r="C1851" t="str">
            <v>FE</v>
          </cell>
          <cell r="D1851" t="str">
            <v>N</v>
          </cell>
          <cell r="E1851" t="str">
            <v>X</v>
          </cell>
          <cell r="F1851" t="str">
            <v>PHYSP</v>
          </cell>
          <cell r="G1851">
            <v>36161</v>
          </cell>
        </row>
        <row r="1852">
          <cell r="A1852" t="str">
            <v>036192</v>
          </cell>
          <cell r="B1852" t="str">
            <v>NJ</v>
          </cell>
          <cell r="C1852" t="str">
            <v>FE</v>
          </cell>
          <cell r="D1852" t="str">
            <v>N</v>
          </cell>
          <cell r="E1852" t="str">
            <v>X</v>
          </cell>
          <cell r="F1852" t="str">
            <v>PHYSP</v>
          </cell>
          <cell r="G1852">
            <v>36192</v>
          </cell>
        </row>
        <row r="1853">
          <cell r="A1853" t="str">
            <v>036220</v>
          </cell>
          <cell r="B1853" t="str">
            <v>NJ</v>
          </cell>
          <cell r="C1853" t="str">
            <v>FE</v>
          </cell>
          <cell r="D1853" t="str">
            <v>N</v>
          </cell>
          <cell r="E1853" t="str">
            <v>X</v>
          </cell>
          <cell r="F1853" t="str">
            <v>PHYSP</v>
          </cell>
          <cell r="G1853">
            <v>36220</v>
          </cell>
        </row>
        <row r="1854">
          <cell r="A1854" t="str">
            <v>036251</v>
          </cell>
          <cell r="B1854" t="str">
            <v>NJ</v>
          </cell>
          <cell r="C1854" t="str">
            <v>FE</v>
          </cell>
          <cell r="D1854" t="str">
            <v>N</v>
          </cell>
          <cell r="E1854" t="str">
            <v>X</v>
          </cell>
          <cell r="F1854" t="str">
            <v>PHYSP</v>
          </cell>
          <cell r="G1854">
            <v>36251</v>
          </cell>
        </row>
        <row r="1855">
          <cell r="A1855" t="str">
            <v>036281</v>
          </cell>
          <cell r="B1855" t="str">
            <v>NJ</v>
          </cell>
          <cell r="C1855" t="str">
            <v>FE</v>
          </cell>
          <cell r="D1855" t="str">
            <v>N</v>
          </cell>
          <cell r="E1855" t="str">
            <v>X</v>
          </cell>
          <cell r="F1855" t="str">
            <v>PHYSP</v>
          </cell>
          <cell r="G1855">
            <v>36281</v>
          </cell>
        </row>
        <row r="1856">
          <cell r="A1856" t="str">
            <v>036312</v>
          </cell>
          <cell r="B1856" t="str">
            <v>NJ</v>
          </cell>
          <cell r="C1856" t="str">
            <v>FE</v>
          </cell>
          <cell r="D1856" t="str">
            <v>N</v>
          </cell>
          <cell r="E1856" t="str">
            <v>X</v>
          </cell>
          <cell r="F1856" t="str">
            <v>PHYSP</v>
          </cell>
          <cell r="G1856">
            <v>36312</v>
          </cell>
        </row>
        <row r="1857">
          <cell r="A1857" t="str">
            <v>036342</v>
          </cell>
          <cell r="B1857" t="str">
            <v>NJ</v>
          </cell>
          <cell r="C1857" t="str">
            <v>FE</v>
          </cell>
          <cell r="D1857" t="str">
            <v>N</v>
          </cell>
          <cell r="E1857" t="str">
            <v>X</v>
          </cell>
          <cell r="F1857" t="str">
            <v>PHYSP</v>
          </cell>
          <cell r="G1857">
            <v>36342</v>
          </cell>
        </row>
        <row r="1858">
          <cell r="A1858" t="str">
            <v>036373</v>
          </cell>
          <cell r="B1858" t="str">
            <v>NJ</v>
          </cell>
          <cell r="C1858" t="str">
            <v>FE</v>
          </cell>
          <cell r="D1858" t="str">
            <v>N</v>
          </cell>
          <cell r="E1858" t="str">
            <v>X</v>
          </cell>
          <cell r="F1858" t="str">
            <v>PHYSP</v>
          </cell>
          <cell r="G1858">
            <v>36373</v>
          </cell>
        </row>
        <row r="1859">
          <cell r="A1859" t="str">
            <v>036404</v>
          </cell>
          <cell r="B1859" t="str">
            <v>NJ</v>
          </cell>
          <cell r="C1859" t="str">
            <v>FE</v>
          </cell>
          <cell r="D1859" t="str">
            <v>N</v>
          </cell>
          <cell r="E1859" t="str">
            <v>X</v>
          </cell>
          <cell r="F1859" t="str">
            <v>PHYSP</v>
          </cell>
          <cell r="G1859">
            <v>36404</v>
          </cell>
        </row>
        <row r="1860">
          <cell r="A1860" t="str">
            <v>036434</v>
          </cell>
          <cell r="B1860" t="str">
            <v>NJ</v>
          </cell>
          <cell r="C1860" t="str">
            <v>FE</v>
          </cell>
          <cell r="D1860" t="str">
            <v>N</v>
          </cell>
          <cell r="E1860" t="str">
            <v>X</v>
          </cell>
          <cell r="F1860" t="str">
            <v>PHYSP</v>
          </cell>
          <cell r="G1860">
            <v>36434</v>
          </cell>
        </row>
        <row r="1861">
          <cell r="A1861" t="str">
            <v>036465</v>
          </cell>
          <cell r="B1861" t="str">
            <v>NJ</v>
          </cell>
          <cell r="C1861" t="str">
            <v>FE</v>
          </cell>
          <cell r="D1861" t="str">
            <v>N</v>
          </cell>
          <cell r="E1861" t="str">
            <v>X</v>
          </cell>
          <cell r="F1861" t="str">
            <v>PHYSP</v>
          </cell>
          <cell r="G1861">
            <v>36465</v>
          </cell>
        </row>
        <row r="1862">
          <cell r="A1862" t="str">
            <v>036495</v>
          </cell>
          <cell r="B1862" t="str">
            <v>NJ</v>
          </cell>
          <cell r="C1862" t="str">
            <v>FE</v>
          </cell>
          <cell r="D1862" t="str">
            <v>N</v>
          </cell>
          <cell r="E1862" t="str">
            <v>X</v>
          </cell>
          <cell r="F1862" t="str">
            <v>PHYSP</v>
          </cell>
          <cell r="G1862">
            <v>36495</v>
          </cell>
        </row>
        <row r="1863">
          <cell r="A1863" t="str">
            <v>036526</v>
          </cell>
          <cell r="B1863" t="str">
            <v>NJ</v>
          </cell>
          <cell r="C1863" t="str">
            <v>FE</v>
          </cell>
          <cell r="D1863" t="str">
            <v>N</v>
          </cell>
          <cell r="E1863" t="str">
            <v>X</v>
          </cell>
          <cell r="F1863" t="str">
            <v>PHYSP</v>
          </cell>
          <cell r="G1863">
            <v>36526</v>
          </cell>
        </row>
        <row r="1864">
          <cell r="A1864" t="str">
            <v>036557</v>
          </cell>
          <cell r="B1864" t="str">
            <v>NJ</v>
          </cell>
          <cell r="C1864" t="str">
            <v>FE</v>
          </cell>
          <cell r="D1864" t="str">
            <v>N</v>
          </cell>
          <cell r="E1864" t="str">
            <v>X</v>
          </cell>
          <cell r="F1864" t="str">
            <v>PHYSP</v>
          </cell>
          <cell r="G1864">
            <v>36557</v>
          </cell>
        </row>
        <row r="1865">
          <cell r="A1865" t="str">
            <v>036586</v>
          </cell>
          <cell r="B1865" t="str">
            <v>NJ</v>
          </cell>
          <cell r="C1865" t="str">
            <v>FE</v>
          </cell>
          <cell r="D1865" t="str">
            <v>N</v>
          </cell>
          <cell r="E1865" t="str">
            <v>X</v>
          </cell>
          <cell r="F1865" t="str">
            <v>PHYSP</v>
          </cell>
          <cell r="G1865">
            <v>36586</v>
          </cell>
        </row>
        <row r="1866">
          <cell r="A1866" t="str">
            <v>036617</v>
          </cell>
          <cell r="B1866" t="str">
            <v>NJ</v>
          </cell>
          <cell r="C1866" t="str">
            <v>FE</v>
          </cell>
          <cell r="D1866" t="str">
            <v>N</v>
          </cell>
          <cell r="E1866" t="str">
            <v>X</v>
          </cell>
          <cell r="F1866" t="str">
            <v>PHYSP</v>
          </cell>
          <cell r="G1866">
            <v>36617</v>
          </cell>
        </row>
        <row r="1867">
          <cell r="A1867" t="str">
            <v>036647</v>
          </cell>
          <cell r="B1867" t="str">
            <v>NJ</v>
          </cell>
          <cell r="C1867" t="str">
            <v>FE</v>
          </cell>
          <cell r="D1867" t="str">
            <v>N</v>
          </cell>
          <cell r="E1867" t="str">
            <v>X</v>
          </cell>
          <cell r="F1867" t="str">
            <v>PHYSP</v>
          </cell>
          <cell r="G1867">
            <v>36647</v>
          </cell>
        </row>
        <row r="1868">
          <cell r="A1868" t="str">
            <v>036678</v>
          </cell>
          <cell r="B1868" t="str">
            <v>NJ</v>
          </cell>
          <cell r="C1868" t="str">
            <v>FE</v>
          </cell>
          <cell r="D1868" t="str">
            <v>N</v>
          </cell>
          <cell r="E1868" t="str">
            <v>X</v>
          </cell>
          <cell r="F1868" t="str">
            <v>PHYSP</v>
          </cell>
          <cell r="G1868">
            <v>36678</v>
          </cell>
        </row>
        <row r="1869">
          <cell r="A1869" t="str">
            <v>036708</v>
          </cell>
          <cell r="B1869" t="str">
            <v>NJ</v>
          </cell>
          <cell r="C1869" t="str">
            <v>FE</v>
          </cell>
          <cell r="D1869" t="str">
            <v>N</v>
          </cell>
          <cell r="E1869" t="str">
            <v>X</v>
          </cell>
          <cell r="F1869" t="str">
            <v>PHYSP</v>
          </cell>
          <cell r="G1869">
            <v>36708</v>
          </cell>
        </row>
        <row r="1870">
          <cell r="A1870" t="str">
            <v>036739</v>
          </cell>
          <cell r="B1870" t="str">
            <v>NJ</v>
          </cell>
          <cell r="C1870" t="str">
            <v>FE</v>
          </cell>
          <cell r="D1870" t="str">
            <v>N</v>
          </cell>
          <cell r="E1870" t="str">
            <v>X</v>
          </cell>
          <cell r="F1870" t="str">
            <v>PHYSP</v>
          </cell>
          <cell r="G1870">
            <v>36739</v>
          </cell>
        </row>
        <row r="1871">
          <cell r="A1871" t="str">
            <v>036770</v>
          </cell>
          <cell r="B1871" t="str">
            <v>NJ</v>
          </cell>
          <cell r="C1871" t="str">
            <v>FE</v>
          </cell>
          <cell r="D1871" t="str">
            <v>N</v>
          </cell>
          <cell r="E1871" t="str">
            <v>X</v>
          </cell>
          <cell r="F1871" t="str">
            <v>PHYSP</v>
          </cell>
          <cell r="G1871">
            <v>36770</v>
          </cell>
        </row>
        <row r="1872">
          <cell r="A1872" t="str">
            <v>036800</v>
          </cell>
          <cell r="B1872" t="str">
            <v>NJ</v>
          </cell>
          <cell r="C1872" t="str">
            <v>FE</v>
          </cell>
          <cell r="D1872" t="str">
            <v>N</v>
          </cell>
          <cell r="E1872" t="str">
            <v>X</v>
          </cell>
          <cell r="F1872" t="str">
            <v>PHYSP</v>
          </cell>
          <cell r="G1872">
            <v>36800</v>
          </cell>
        </row>
        <row r="1873">
          <cell r="A1873" t="str">
            <v>036831</v>
          </cell>
          <cell r="B1873" t="str">
            <v>NJ</v>
          </cell>
          <cell r="C1873" t="str">
            <v>FE</v>
          </cell>
          <cell r="D1873" t="str">
            <v>N</v>
          </cell>
          <cell r="E1873" t="str">
            <v>X</v>
          </cell>
          <cell r="F1873" t="str">
            <v>PHYSP</v>
          </cell>
          <cell r="G1873">
            <v>36831</v>
          </cell>
        </row>
        <row r="1874">
          <cell r="A1874" t="str">
            <v>036861</v>
          </cell>
          <cell r="B1874" t="str">
            <v>NJ</v>
          </cell>
          <cell r="C1874" t="str">
            <v>FE</v>
          </cell>
          <cell r="D1874" t="str">
            <v>N</v>
          </cell>
          <cell r="E1874" t="str">
            <v>X</v>
          </cell>
          <cell r="F1874" t="str">
            <v>PHYSP</v>
          </cell>
          <cell r="G1874">
            <v>36861</v>
          </cell>
        </row>
        <row r="1875">
          <cell r="A1875" t="str">
            <v>036892</v>
          </cell>
          <cell r="B1875" t="str">
            <v>NJ</v>
          </cell>
          <cell r="C1875" t="str">
            <v>FE</v>
          </cell>
          <cell r="D1875" t="str">
            <v>N</v>
          </cell>
          <cell r="E1875" t="str">
            <v>X</v>
          </cell>
          <cell r="F1875" t="str">
            <v>PHYSP</v>
          </cell>
          <cell r="G1875">
            <v>36892</v>
          </cell>
        </row>
        <row r="1876">
          <cell r="A1876" t="str">
            <v>036923</v>
          </cell>
          <cell r="B1876" t="str">
            <v>NJ</v>
          </cell>
          <cell r="C1876" t="str">
            <v>FE</v>
          </cell>
          <cell r="D1876" t="str">
            <v>N</v>
          </cell>
          <cell r="E1876" t="str">
            <v>X</v>
          </cell>
          <cell r="F1876" t="str">
            <v>PHYSP</v>
          </cell>
          <cell r="G1876">
            <v>36923</v>
          </cell>
        </row>
        <row r="1877">
          <cell r="A1877" t="str">
            <v>036951</v>
          </cell>
          <cell r="B1877" t="str">
            <v>NJ</v>
          </cell>
          <cell r="C1877" t="str">
            <v>FE</v>
          </cell>
          <cell r="D1877" t="str">
            <v>N</v>
          </cell>
          <cell r="E1877" t="str">
            <v>X</v>
          </cell>
          <cell r="F1877" t="str">
            <v>PHYSP</v>
          </cell>
          <cell r="G1877">
            <v>36951</v>
          </cell>
        </row>
        <row r="1878">
          <cell r="A1878" t="str">
            <v>036982</v>
          </cell>
          <cell r="B1878" t="str">
            <v>NJ</v>
          </cell>
          <cell r="C1878" t="str">
            <v>FE</v>
          </cell>
          <cell r="D1878" t="str">
            <v>N</v>
          </cell>
          <cell r="E1878" t="str">
            <v>X</v>
          </cell>
          <cell r="F1878" t="str">
            <v>PHYSP</v>
          </cell>
          <cell r="G1878">
            <v>36982</v>
          </cell>
        </row>
        <row r="1879">
          <cell r="A1879" t="str">
            <v>037012</v>
          </cell>
          <cell r="B1879" t="str">
            <v>NJ</v>
          </cell>
          <cell r="C1879" t="str">
            <v>FE</v>
          </cell>
          <cell r="D1879" t="str">
            <v>N</v>
          </cell>
          <cell r="E1879" t="str">
            <v>X</v>
          </cell>
          <cell r="F1879" t="str">
            <v>PHYSP</v>
          </cell>
          <cell r="G1879">
            <v>37012</v>
          </cell>
          <cell r="AK1879">
            <v>32.78</v>
          </cell>
          <cell r="AL1879">
            <v>4.0999999999999996</v>
          </cell>
        </row>
        <row r="1880">
          <cell r="A1880" t="str">
            <v>037043</v>
          </cell>
          <cell r="B1880" t="str">
            <v>NJ</v>
          </cell>
          <cell r="C1880" t="str">
            <v>FE</v>
          </cell>
          <cell r="D1880" t="str">
            <v>N</v>
          </cell>
          <cell r="E1880" t="str">
            <v>X</v>
          </cell>
          <cell r="F1880" t="str">
            <v>PHYSP</v>
          </cell>
          <cell r="G1880">
            <v>37043</v>
          </cell>
        </row>
        <row r="1881">
          <cell r="A1881" t="str">
            <v>037073</v>
          </cell>
          <cell r="B1881" t="str">
            <v>NJ</v>
          </cell>
          <cell r="C1881" t="str">
            <v>FE</v>
          </cell>
          <cell r="D1881" t="str">
            <v>N</v>
          </cell>
          <cell r="E1881" t="str">
            <v>X</v>
          </cell>
          <cell r="F1881" t="str">
            <v>PHYSP</v>
          </cell>
          <cell r="G1881">
            <v>37073</v>
          </cell>
        </row>
        <row r="1882">
          <cell r="A1882" t="str">
            <v>037104</v>
          </cell>
          <cell r="B1882" t="str">
            <v>NJ</v>
          </cell>
          <cell r="C1882" t="str">
            <v>FE</v>
          </cell>
          <cell r="D1882" t="str">
            <v>N</v>
          </cell>
          <cell r="E1882" t="str">
            <v>X</v>
          </cell>
          <cell r="F1882" t="str">
            <v>PHYSP</v>
          </cell>
          <cell r="G1882">
            <v>37104</v>
          </cell>
        </row>
        <row r="1883">
          <cell r="A1883" t="str">
            <v>037135</v>
          </cell>
          <cell r="B1883" t="str">
            <v>NJ</v>
          </cell>
          <cell r="C1883" t="str">
            <v>FE</v>
          </cell>
          <cell r="D1883" t="str">
            <v>N</v>
          </cell>
          <cell r="E1883" t="str">
            <v>X</v>
          </cell>
          <cell r="F1883" t="str">
            <v>PHYSP</v>
          </cell>
          <cell r="G1883">
            <v>37135</v>
          </cell>
        </row>
        <row r="1884">
          <cell r="A1884" t="str">
            <v>136161</v>
          </cell>
          <cell r="B1884" t="str">
            <v>NJ</v>
          </cell>
          <cell r="C1884" t="str">
            <v>FE</v>
          </cell>
          <cell r="D1884" t="str">
            <v>S</v>
          </cell>
          <cell r="E1884" t="str">
            <v>X</v>
          </cell>
          <cell r="F1884" t="str">
            <v>OPFHL</v>
          </cell>
          <cell r="G1884">
            <v>36161</v>
          </cell>
        </row>
        <row r="1885">
          <cell r="A1885" t="str">
            <v>136192</v>
          </cell>
          <cell r="B1885" t="str">
            <v>NJ</v>
          </cell>
          <cell r="C1885" t="str">
            <v>FE</v>
          </cell>
          <cell r="D1885" t="str">
            <v>S</v>
          </cell>
          <cell r="E1885" t="str">
            <v>X</v>
          </cell>
          <cell r="F1885" t="str">
            <v>OPFHL</v>
          </cell>
          <cell r="G1885">
            <v>36192</v>
          </cell>
        </row>
        <row r="1886">
          <cell r="A1886" t="str">
            <v>136220</v>
          </cell>
          <cell r="B1886" t="str">
            <v>NJ</v>
          </cell>
          <cell r="C1886" t="str">
            <v>FE</v>
          </cell>
          <cell r="D1886" t="str">
            <v>S</v>
          </cell>
          <cell r="E1886" t="str">
            <v>X</v>
          </cell>
          <cell r="F1886" t="str">
            <v>OPFHL</v>
          </cell>
          <cell r="G1886">
            <v>36220</v>
          </cell>
        </row>
        <row r="1887">
          <cell r="A1887" t="str">
            <v>136251</v>
          </cell>
          <cell r="B1887" t="str">
            <v>NJ</v>
          </cell>
          <cell r="C1887" t="str">
            <v>FE</v>
          </cell>
          <cell r="D1887" t="str">
            <v>S</v>
          </cell>
          <cell r="E1887" t="str">
            <v>X</v>
          </cell>
          <cell r="F1887" t="str">
            <v>OPFHL</v>
          </cell>
          <cell r="G1887">
            <v>36251</v>
          </cell>
        </row>
        <row r="1888">
          <cell r="A1888" t="str">
            <v>136281</v>
          </cell>
          <cell r="B1888" t="str">
            <v>NJ</v>
          </cell>
          <cell r="C1888" t="str">
            <v>FE</v>
          </cell>
          <cell r="D1888" t="str">
            <v>S</v>
          </cell>
          <cell r="E1888" t="str">
            <v>X</v>
          </cell>
          <cell r="F1888" t="str">
            <v>OPFHL</v>
          </cell>
          <cell r="G1888">
            <v>36281</v>
          </cell>
        </row>
        <row r="1889">
          <cell r="A1889" t="str">
            <v>136312</v>
          </cell>
          <cell r="B1889" t="str">
            <v>NJ</v>
          </cell>
          <cell r="C1889" t="str">
            <v>FE</v>
          </cell>
          <cell r="D1889" t="str">
            <v>S</v>
          </cell>
          <cell r="E1889" t="str">
            <v>X</v>
          </cell>
          <cell r="F1889" t="str">
            <v>OPFHL</v>
          </cell>
          <cell r="G1889">
            <v>36312</v>
          </cell>
        </row>
        <row r="1890">
          <cell r="A1890" t="str">
            <v>136342</v>
          </cell>
          <cell r="B1890" t="str">
            <v>NJ</v>
          </cell>
          <cell r="C1890" t="str">
            <v>FE</v>
          </cell>
          <cell r="D1890" t="str">
            <v>S</v>
          </cell>
          <cell r="E1890" t="str">
            <v>X</v>
          </cell>
          <cell r="F1890" t="str">
            <v>OPFHL</v>
          </cell>
          <cell r="G1890">
            <v>36342</v>
          </cell>
        </row>
        <row r="1891">
          <cell r="A1891" t="str">
            <v>136373</v>
          </cell>
          <cell r="B1891" t="str">
            <v>NJ</v>
          </cell>
          <cell r="C1891" t="str">
            <v>FE</v>
          </cell>
          <cell r="D1891" t="str">
            <v>S</v>
          </cell>
          <cell r="E1891" t="str">
            <v>X</v>
          </cell>
          <cell r="F1891" t="str">
            <v>OPFHL</v>
          </cell>
          <cell r="G1891">
            <v>36373</v>
          </cell>
        </row>
        <row r="1892">
          <cell r="A1892" t="str">
            <v>136404</v>
          </cell>
          <cell r="B1892" t="str">
            <v>NJ</v>
          </cell>
          <cell r="C1892" t="str">
            <v>FE</v>
          </cell>
          <cell r="D1892" t="str">
            <v>S</v>
          </cell>
          <cell r="E1892" t="str">
            <v>X</v>
          </cell>
          <cell r="F1892" t="str">
            <v>OPFHL</v>
          </cell>
          <cell r="G1892">
            <v>36404</v>
          </cell>
        </row>
        <row r="1893">
          <cell r="A1893" t="str">
            <v>136434</v>
          </cell>
          <cell r="B1893" t="str">
            <v>NJ</v>
          </cell>
          <cell r="C1893" t="str">
            <v>FE</v>
          </cell>
          <cell r="D1893" t="str">
            <v>S</v>
          </cell>
          <cell r="E1893" t="str">
            <v>X</v>
          </cell>
          <cell r="F1893" t="str">
            <v>OPFHL</v>
          </cell>
          <cell r="G1893">
            <v>36434</v>
          </cell>
        </row>
        <row r="1894">
          <cell r="A1894" t="str">
            <v>136465</v>
          </cell>
          <cell r="B1894" t="str">
            <v>NJ</v>
          </cell>
          <cell r="C1894" t="str">
            <v>FE</v>
          </cell>
          <cell r="D1894" t="str">
            <v>S</v>
          </cell>
          <cell r="E1894" t="str">
            <v>X</v>
          </cell>
          <cell r="F1894" t="str">
            <v>OPFHL</v>
          </cell>
          <cell r="G1894">
            <v>36465</v>
          </cell>
        </row>
        <row r="1895">
          <cell r="A1895" t="str">
            <v>136495</v>
          </cell>
          <cell r="B1895" t="str">
            <v>NJ</v>
          </cell>
          <cell r="C1895" t="str">
            <v>FE</v>
          </cell>
          <cell r="D1895" t="str">
            <v>S</v>
          </cell>
          <cell r="E1895" t="str">
            <v>X</v>
          </cell>
          <cell r="F1895" t="str">
            <v>OPFHL</v>
          </cell>
          <cell r="G1895">
            <v>36495</v>
          </cell>
        </row>
        <row r="1896">
          <cell r="A1896" t="str">
            <v>136526</v>
          </cell>
          <cell r="B1896" t="str">
            <v>NJ</v>
          </cell>
          <cell r="C1896" t="str">
            <v>FE</v>
          </cell>
          <cell r="D1896" t="str">
            <v>S</v>
          </cell>
          <cell r="E1896" t="str">
            <v>X</v>
          </cell>
          <cell r="F1896" t="str">
            <v>OPFHL</v>
          </cell>
          <cell r="G1896">
            <v>36526</v>
          </cell>
        </row>
        <row r="1897">
          <cell r="A1897" t="str">
            <v>136557</v>
          </cell>
          <cell r="B1897" t="str">
            <v>NJ</v>
          </cell>
          <cell r="C1897" t="str">
            <v>FE</v>
          </cell>
          <cell r="D1897" t="str">
            <v>S</v>
          </cell>
          <cell r="E1897" t="str">
            <v>X</v>
          </cell>
          <cell r="F1897" t="str">
            <v>OPFHL</v>
          </cell>
          <cell r="G1897">
            <v>36557</v>
          </cell>
        </row>
        <row r="1898">
          <cell r="A1898" t="str">
            <v>136586</v>
          </cell>
          <cell r="B1898" t="str">
            <v>NJ</v>
          </cell>
          <cell r="C1898" t="str">
            <v>FE</v>
          </cell>
          <cell r="D1898" t="str">
            <v>S</v>
          </cell>
          <cell r="E1898" t="str">
            <v>X</v>
          </cell>
          <cell r="F1898" t="str">
            <v>OPFHL</v>
          </cell>
          <cell r="G1898">
            <v>36586</v>
          </cell>
        </row>
        <row r="1899">
          <cell r="A1899" t="str">
            <v>136617</v>
          </cell>
          <cell r="B1899" t="str">
            <v>NJ</v>
          </cell>
          <cell r="C1899" t="str">
            <v>FE</v>
          </cell>
          <cell r="D1899" t="str">
            <v>S</v>
          </cell>
          <cell r="E1899" t="str">
            <v>X</v>
          </cell>
          <cell r="F1899" t="str">
            <v>OPFHL</v>
          </cell>
          <cell r="G1899">
            <v>36617</v>
          </cell>
        </row>
        <row r="1900">
          <cell r="A1900" t="str">
            <v>136647</v>
          </cell>
          <cell r="B1900" t="str">
            <v>NJ</v>
          </cell>
          <cell r="C1900" t="str">
            <v>FE</v>
          </cell>
          <cell r="D1900" t="str">
            <v>S</v>
          </cell>
          <cell r="E1900" t="str">
            <v>X</v>
          </cell>
          <cell r="F1900" t="str">
            <v>OPFHL</v>
          </cell>
          <cell r="G1900">
            <v>36647</v>
          </cell>
        </row>
        <row r="1901">
          <cell r="A1901" t="str">
            <v>136678</v>
          </cell>
          <cell r="B1901" t="str">
            <v>NJ</v>
          </cell>
          <cell r="C1901" t="str">
            <v>FE</v>
          </cell>
          <cell r="D1901" t="str">
            <v>S</v>
          </cell>
          <cell r="E1901" t="str">
            <v>X</v>
          </cell>
          <cell r="F1901" t="str">
            <v>OPFHL</v>
          </cell>
          <cell r="G1901">
            <v>36678</v>
          </cell>
        </row>
        <row r="1902">
          <cell r="A1902" t="str">
            <v>136708</v>
          </cell>
          <cell r="B1902" t="str">
            <v>NJ</v>
          </cell>
          <cell r="C1902" t="str">
            <v>FE</v>
          </cell>
          <cell r="D1902" t="str">
            <v>S</v>
          </cell>
          <cell r="E1902" t="str">
            <v>X</v>
          </cell>
          <cell r="F1902" t="str">
            <v>OPFHL</v>
          </cell>
          <cell r="G1902">
            <v>36708</v>
          </cell>
        </row>
        <row r="1903">
          <cell r="A1903" t="str">
            <v>136739</v>
          </cell>
          <cell r="B1903" t="str">
            <v>NJ</v>
          </cell>
          <cell r="C1903" t="str">
            <v>FE</v>
          </cell>
          <cell r="D1903" t="str">
            <v>S</v>
          </cell>
          <cell r="E1903" t="str">
            <v>X</v>
          </cell>
          <cell r="F1903" t="str">
            <v>OPFHL</v>
          </cell>
          <cell r="G1903">
            <v>36739</v>
          </cell>
        </row>
        <row r="1904">
          <cell r="A1904" t="str">
            <v>136770</v>
          </cell>
          <cell r="B1904" t="str">
            <v>NJ</v>
          </cell>
          <cell r="C1904" t="str">
            <v>FE</v>
          </cell>
          <cell r="D1904" t="str">
            <v>S</v>
          </cell>
          <cell r="E1904" t="str">
            <v>X</v>
          </cell>
          <cell r="F1904" t="str">
            <v>OPFHL</v>
          </cell>
          <cell r="G1904">
            <v>36770</v>
          </cell>
        </row>
        <row r="1905">
          <cell r="A1905" t="str">
            <v>136800</v>
          </cell>
          <cell r="B1905" t="str">
            <v>NJ</v>
          </cell>
          <cell r="C1905" t="str">
            <v>FE</v>
          </cell>
          <cell r="D1905" t="str">
            <v>S</v>
          </cell>
          <cell r="E1905" t="str">
            <v>X</v>
          </cell>
          <cell r="F1905" t="str">
            <v>OPFHL</v>
          </cell>
          <cell r="G1905">
            <v>36800</v>
          </cell>
        </row>
        <row r="1906">
          <cell r="A1906" t="str">
            <v>136831</v>
          </cell>
          <cell r="B1906" t="str">
            <v>NJ</v>
          </cell>
          <cell r="C1906" t="str">
            <v>FE</v>
          </cell>
          <cell r="D1906" t="str">
            <v>S</v>
          </cell>
          <cell r="E1906" t="str">
            <v>X</v>
          </cell>
          <cell r="F1906" t="str">
            <v>OPFHL</v>
          </cell>
          <cell r="G1906">
            <v>36831</v>
          </cell>
        </row>
        <row r="1907">
          <cell r="A1907" t="str">
            <v>136861</v>
          </cell>
          <cell r="B1907" t="str">
            <v>NJ</v>
          </cell>
          <cell r="C1907" t="str">
            <v>FE</v>
          </cell>
          <cell r="D1907" t="str">
            <v>S</v>
          </cell>
          <cell r="E1907" t="str">
            <v>X</v>
          </cell>
          <cell r="F1907" t="str">
            <v>OPFHL</v>
          </cell>
          <cell r="G1907">
            <v>36861</v>
          </cell>
        </row>
        <row r="1908">
          <cell r="A1908" t="str">
            <v>136892</v>
          </cell>
          <cell r="B1908" t="str">
            <v>NJ</v>
          </cell>
          <cell r="C1908" t="str">
            <v>FE</v>
          </cell>
          <cell r="D1908" t="str">
            <v>S</v>
          </cell>
          <cell r="E1908" t="str">
            <v>X</v>
          </cell>
          <cell r="F1908" t="str">
            <v>OPFHL</v>
          </cell>
          <cell r="G1908">
            <v>36892</v>
          </cell>
        </row>
        <row r="1909">
          <cell r="A1909" t="str">
            <v>136923</v>
          </cell>
          <cell r="B1909" t="str">
            <v>NJ</v>
          </cell>
          <cell r="C1909" t="str">
            <v>FE</v>
          </cell>
          <cell r="D1909" t="str">
            <v>S</v>
          </cell>
          <cell r="E1909" t="str">
            <v>X</v>
          </cell>
          <cell r="F1909" t="str">
            <v>OPFHL</v>
          </cell>
          <cell r="G1909">
            <v>36923</v>
          </cell>
        </row>
        <row r="1910">
          <cell r="A1910" t="str">
            <v>136951</v>
          </cell>
          <cell r="B1910" t="str">
            <v>NJ</v>
          </cell>
          <cell r="C1910" t="str">
            <v>FE</v>
          </cell>
          <cell r="D1910" t="str">
            <v>S</v>
          </cell>
          <cell r="E1910" t="str">
            <v>X</v>
          </cell>
          <cell r="F1910" t="str">
            <v>OPFHL</v>
          </cell>
          <cell r="G1910">
            <v>36951</v>
          </cell>
        </row>
        <row r="1911">
          <cell r="A1911" t="str">
            <v>136982</v>
          </cell>
          <cell r="B1911" t="str">
            <v>NJ</v>
          </cell>
          <cell r="C1911" t="str">
            <v>FE</v>
          </cell>
          <cell r="D1911" t="str">
            <v>S</v>
          </cell>
          <cell r="E1911" t="str">
            <v>X</v>
          </cell>
          <cell r="F1911" t="str">
            <v>OPFHL</v>
          </cell>
          <cell r="G1911">
            <v>36982</v>
          </cell>
        </row>
        <row r="1912">
          <cell r="A1912" t="str">
            <v>137012</v>
          </cell>
          <cell r="B1912" t="str">
            <v>NJ</v>
          </cell>
          <cell r="C1912" t="str">
            <v>FE</v>
          </cell>
          <cell r="D1912" t="str">
            <v>S</v>
          </cell>
          <cell r="E1912" t="str">
            <v>X</v>
          </cell>
          <cell r="F1912" t="str">
            <v>OPFHL</v>
          </cell>
          <cell r="G1912">
            <v>37012</v>
          </cell>
        </row>
        <row r="1913">
          <cell r="A1913" t="str">
            <v>137043</v>
          </cell>
          <cell r="B1913" t="str">
            <v>NJ</v>
          </cell>
          <cell r="C1913" t="str">
            <v>FE</v>
          </cell>
          <cell r="D1913" t="str">
            <v>S</v>
          </cell>
          <cell r="E1913" t="str">
            <v>X</v>
          </cell>
          <cell r="F1913" t="str">
            <v>OPFHL</v>
          </cell>
          <cell r="G1913">
            <v>37043</v>
          </cell>
          <cell r="AL1913">
            <v>12.9</v>
          </cell>
        </row>
        <row r="1914">
          <cell r="A1914" t="str">
            <v>137073</v>
          </cell>
          <cell r="B1914" t="str">
            <v>NJ</v>
          </cell>
          <cell r="C1914" t="str">
            <v>FE</v>
          </cell>
          <cell r="D1914" t="str">
            <v>S</v>
          </cell>
          <cell r="E1914" t="str">
            <v>X</v>
          </cell>
          <cell r="F1914" t="str">
            <v>OPFHL</v>
          </cell>
          <cell r="G1914">
            <v>37073</v>
          </cell>
        </row>
        <row r="1915">
          <cell r="A1915" t="str">
            <v>137104</v>
          </cell>
          <cell r="B1915" t="str">
            <v>NJ</v>
          </cell>
          <cell r="C1915" t="str">
            <v>FE</v>
          </cell>
          <cell r="D1915" t="str">
            <v>S</v>
          </cell>
          <cell r="E1915" t="str">
            <v>X</v>
          </cell>
          <cell r="F1915" t="str">
            <v>OPFHL</v>
          </cell>
          <cell r="G1915">
            <v>37104</v>
          </cell>
        </row>
        <row r="1916">
          <cell r="A1916" t="str">
            <v>137135</v>
          </cell>
          <cell r="B1916" t="str">
            <v>NJ</v>
          </cell>
          <cell r="C1916" t="str">
            <v>FE</v>
          </cell>
          <cell r="D1916" t="str">
            <v>S</v>
          </cell>
          <cell r="E1916" t="str">
            <v>X</v>
          </cell>
          <cell r="F1916" t="str">
            <v>OPFHL</v>
          </cell>
          <cell r="G1916">
            <v>37135</v>
          </cell>
        </row>
        <row r="1917">
          <cell r="A1917" t="str">
            <v>136161</v>
          </cell>
          <cell r="B1917" t="str">
            <v>NJ</v>
          </cell>
          <cell r="C1917" t="str">
            <v>FP</v>
          </cell>
          <cell r="D1917" t="str">
            <v>N</v>
          </cell>
          <cell r="E1917" t="str">
            <v>X</v>
          </cell>
          <cell r="F1917" t="str">
            <v>OPFHL</v>
          </cell>
          <cell r="G1917">
            <v>36161</v>
          </cell>
        </row>
        <row r="1918">
          <cell r="A1918" t="str">
            <v>136192</v>
          </cell>
          <cell r="B1918" t="str">
            <v>NJ</v>
          </cell>
          <cell r="C1918" t="str">
            <v>FP</v>
          </cell>
          <cell r="D1918" t="str">
            <v>N</v>
          </cell>
          <cell r="E1918" t="str">
            <v>X</v>
          </cell>
          <cell r="F1918" t="str">
            <v>OPFHL</v>
          </cell>
          <cell r="G1918">
            <v>36192</v>
          </cell>
        </row>
        <row r="1919">
          <cell r="A1919" t="str">
            <v>136220</v>
          </cell>
          <cell r="B1919" t="str">
            <v>NJ</v>
          </cell>
          <cell r="C1919" t="str">
            <v>FP</v>
          </cell>
          <cell r="D1919" t="str">
            <v>N</v>
          </cell>
          <cell r="E1919" t="str">
            <v>X</v>
          </cell>
          <cell r="F1919" t="str">
            <v>OPFHL</v>
          </cell>
          <cell r="G1919">
            <v>36220</v>
          </cell>
        </row>
        <row r="1920">
          <cell r="A1920" t="str">
            <v>136251</v>
          </cell>
          <cell r="B1920" t="str">
            <v>NJ</v>
          </cell>
          <cell r="C1920" t="str">
            <v>FP</v>
          </cell>
          <cell r="D1920" t="str">
            <v>N</v>
          </cell>
          <cell r="E1920" t="str">
            <v>X</v>
          </cell>
          <cell r="F1920" t="str">
            <v>OPFHL</v>
          </cell>
          <cell r="G1920">
            <v>36251</v>
          </cell>
        </row>
        <row r="1921">
          <cell r="A1921" t="str">
            <v>136281</v>
          </cell>
          <cell r="B1921" t="str">
            <v>NJ</v>
          </cell>
          <cell r="C1921" t="str">
            <v>FP</v>
          </cell>
          <cell r="D1921" t="str">
            <v>N</v>
          </cell>
          <cell r="E1921" t="str">
            <v>X</v>
          </cell>
          <cell r="F1921" t="str">
            <v>OPFHL</v>
          </cell>
          <cell r="G1921">
            <v>36281</v>
          </cell>
        </row>
        <row r="1922">
          <cell r="A1922" t="str">
            <v>136312</v>
          </cell>
          <cell r="B1922" t="str">
            <v>NJ</v>
          </cell>
          <cell r="C1922" t="str">
            <v>FP</v>
          </cell>
          <cell r="D1922" t="str">
            <v>N</v>
          </cell>
          <cell r="E1922" t="str">
            <v>X</v>
          </cell>
          <cell r="F1922" t="str">
            <v>OPFHL</v>
          </cell>
          <cell r="G1922">
            <v>36312</v>
          </cell>
        </row>
        <row r="1923">
          <cell r="A1923" t="str">
            <v>136342</v>
          </cell>
          <cell r="B1923" t="str">
            <v>NJ</v>
          </cell>
          <cell r="C1923" t="str">
            <v>FP</v>
          </cell>
          <cell r="D1923" t="str">
            <v>N</v>
          </cell>
          <cell r="E1923" t="str">
            <v>X</v>
          </cell>
          <cell r="F1923" t="str">
            <v>OPFHL</v>
          </cell>
          <cell r="G1923">
            <v>36342</v>
          </cell>
        </row>
        <row r="1924">
          <cell r="A1924" t="str">
            <v>136373</v>
          </cell>
          <cell r="B1924" t="str">
            <v>NJ</v>
          </cell>
          <cell r="C1924" t="str">
            <v>FP</v>
          </cell>
          <cell r="D1924" t="str">
            <v>N</v>
          </cell>
          <cell r="E1924" t="str">
            <v>X</v>
          </cell>
          <cell r="F1924" t="str">
            <v>OPFHL</v>
          </cell>
          <cell r="G1924">
            <v>36373</v>
          </cell>
        </row>
        <row r="1925">
          <cell r="A1925" t="str">
            <v>136404</v>
          </cell>
          <cell r="B1925" t="str">
            <v>NJ</v>
          </cell>
          <cell r="C1925" t="str">
            <v>FP</v>
          </cell>
          <cell r="D1925" t="str">
            <v>N</v>
          </cell>
          <cell r="E1925" t="str">
            <v>X</v>
          </cell>
          <cell r="F1925" t="str">
            <v>OPFHL</v>
          </cell>
          <cell r="G1925">
            <v>36404</v>
          </cell>
        </row>
        <row r="1926">
          <cell r="A1926" t="str">
            <v>136434</v>
          </cell>
          <cell r="B1926" t="str">
            <v>NJ</v>
          </cell>
          <cell r="C1926" t="str">
            <v>FP</v>
          </cell>
          <cell r="D1926" t="str">
            <v>N</v>
          </cell>
          <cell r="E1926" t="str">
            <v>X</v>
          </cell>
          <cell r="F1926" t="str">
            <v>OPFHL</v>
          </cell>
          <cell r="G1926">
            <v>36434</v>
          </cell>
        </row>
        <row r="1927">
          <cell r="A1927" t="str">
            <v>136465</v>
          </cell>
          <cell r="B1927" t="str">
            <v>NJ</v>
          </cell>
          <cell r="C1927" t="str">
            <v>FP</v>
          </cell>
          <cell r="D1927" t="str">
            <v>N</v>
          </cell>
          <cell r="E1927" t="str">
            <v>X</v>
          </cell>
          <cell r="F1927" t="str">
            <v>OPFHL</v>
          </cell>
          <cell r="G1927">
            <v>36465</v>
          </cell>
        </row>
        <row r="1928">
          <cell r="A1928" t="str">
            <v>136495</v>
          </cell>
          <cell r="B1928" t="str">
            <v>NJ</v>
          </cell>
          <cell r="C1928" t="str">
            <v>FP</v>
          </cell>
          <cell r="D1928" t="str">
            <v>N</v>
          </cell>
          <cell r="E1928" t="str">
            <v>X</v>
          </cell>
          <cell r="F1928" t="str">
            <v>OPFHL</v>
          </cell>
          <cell r="G1928">
            <v>36495</v>
          </cell>
        </row>
        <row r="1929">
          <cell r="A1929" t="str">
            <v>136526</v>
          </cell>
          <cell r="B1929" t="str">
            <v>NJ</v>
          </cell>
          <cell r="C1929" t="str">
            <v>FP</v>
          </cell>
          <cell r="D1929" t="str">
            <v>N</v>
          </cell>
          <cell r="E1929" t="str">
            <v>X</v>
          </cell>
          <cell r="F1929" t="str">
            <v>OPFHL</v>
          </cell>
          <cell r="G1929">
            <v>36526</v>
          </cell>
        </row>
        <row r="1930">
          <cell r="A1930" t="str">
            <v>136557</v>
          </cell>
          <cell r="B1930" t="str">
            <v>NJ</v>
          </cell>
          <cell r="C1930" t="str">
            <v>FP</v>
          </cell>
          <cell r="D1930" t="str">
            <v>N</v>
          </cell>
          <cell r="E1930" t="str">
            <v>X</v>
          </cell>
          <cell r="F1930" t="str">
            <v>OPFHL</v>
          </cell>
          <cell r="G1930">
            <v>36557</v>
          </cell>
        </row>
        <row r="1931">
          <cell r="A1931" t="str">
            <v>136586</v>
          </cell>
          <cell r="B1931" t="str">
            <v>NJ</v>
          </cell>
          <cell r="C1931" t="str">
            <v>FP</v>
          </cell>
          <cell r="D1931" t="str">
            <v>N</v>
          </cell>
          <cell r="E1931" t="str">
            <v>X</v>
          </cell>
          <cell r="F1931" t="str">
            <v>OPFHL</v>
          </cell>
          <cell r="G1931">
            <v>36586</v>
          </cell>
        </row>
        <row r="1932">
          <cell r="A1932" t="str">
            <v>136617</v>
          </cell>
          <cell r="B1932" t="str">
            <v>NJ</v>
          </cell>
          <cell r="C1932" t="str">
            <v>FP</v>
          </cell>
          <cell r="D1932" t="str">
            <v>N</v>
          </cell>
          <cell r="E1932" t="str">
            <v>X</v>
          </cell>
          <cell r="F1932" t="str">
            <v>OPFHL</v>
          </cell>
          <cell r="G1932">
            <v>36617</v>
          </cell>
        </row>
        <row r="1933">
          <cell r="A1933" t="str">
            <v>136647</v>
          </cell>
          <cell r="B1933" t="str">
            <v>NJ</v>
          </cell>
          <cell r="C1933" t="str">
            <v>FP</v>
          </cell>
          <cell r="D1933" t="str">
            <v>N</v>
          </cell>
          <cell r="E1933" t="str">
            <v>X</v>
          </cell>
          <cell r="F1933" t="str">
            <v>OPFHL</v>
          </cell>
          <cell r="G1933">
            <v>36647</v>
          </cell>
        </row>
        <row r="1934">
          <cell r="A1934" t="str">
            <v>136678</v>
          </cell>
          <cell r="B1934" t="str">
            <v>NJ</v>
          </cell>
          <cell r="C1934" t="str">
            <v>FP</v>
          </cell>
          <cell r="D1934" t="str">
            <v>N</v>
          </cell>
          <cell r="E1934" t="str">
            <v>X</v>
          </cell>
          <cell r="F1934" t="str">
            <v>OPFHL</v>
          </cell>
          <cell r="G1934">
            <v>36678</v>
          </cell>
        </row>
        <row r="1935">
          <cell r="A1935" t="str">
            <v>136708</v>
          </cell>
          <cell r="B1935" t="str">
            <v>NJ</v>
          </cell>
          <cell r="C1935" t="str">
            <v>FP</v>
          </cell>
          <cell r="D1935" t="str">
            <v>N</v>
          </cell>
          <cell r="E1935" t="str">
            <v>X</v>
          </cell>
          <cell r="F1935" t="str">
            <v>OPFHL</v>
          </cell>
          <cell r="G1935">
            <v>36708</v>
          </cell>
        </row>
        <row r="1936">
          <cell r="A1936" t="str">
            <v>136739</v>
          </cell>
          <cell r="B1936" t="str">
            <v>NJ</v>
          </cell>
          <cell r="C1936" t="str">
            <v>FP</v>
          </cell>
          <cell r="D1936" t="str">
            <v>N</v>
          </cell>
          <cell r="E1936" t="str">
            <v>X</v>
          </cell>
          <cell r="F1936" t="str">
            <v>OPFHL</v>
          </cell>
          <cell r="G1936">
            <v>36739</v>
          </cell>
        </row>
        <row r="1937">
          <cell r="A1937" t="str">
            <v>136770</v>
          </cell>
          <cell r="B1937" t="str">
            <v>NJ</v>
          </cell>
          <cell r="C1937" t="str">
            <v>FP</v>
          </cell>
          <cell r="D1937" t="str">
            <v>N</v>
          </cell>
          <cell r="E1937" t="str">
            <v>X</v>
          </cell>
          <cell r="F1937" t="str">
            <v>OPFHL</v>
          </cell>
          <cell r="G1937">
            <v>36770</v>
          </cell>
        </row>
        <row r="1938">
          <cell r="A1938" t="str">
            <v>136800</v>
          </cell>
          <cell r="B1938" t="str">
            <v>NJ</v>
          </cell>
          <cell r="C1938" t="str">
            <v>FP</v>
          </cell>
          <cell r="D1938" t="str">
            <v>N</v>
          </cell>
          <cell r="E1938" t="str">
            <v>X</v>
          </cell>
          <cell r="F1938" t="str">
            <v>OPFHL</v>
          </cell>
          <cell r="G1938">
            <v>36800</v>
          </cell>
        </row>
        <row r="1939">
          <cell r="A1939" t="str">
            <v>136831</v>
          </cell>
          <cell r="B1939" t="str">
            <v>NJ</v>
          </cell>
          <cell r="C1939" t="str">
            <v>FP</v>
          </cell>
          <cell r="D1939" t="str">
            <v>N</v>
          </cell>
          <cell r="E1939" t="str">
            <v>X</v>
          </cell>
          <cell r="F1939" t="str">
            <v>OPFHL</v>
          </cell>
          <cell r="G1939">
            <v>36831</v>
          </cell>
        </row>
        <row r="1940">
          <cell r="A1940" t="str">
            <v>136861</v>
          </cell>
          <cell r="B1940" t="str">
            <v>NJ</v>
          </cell>
          <cell r="C1940" t="str">
            <v>FP</v>
          </cell>
          <cell r="D1940" t="str">
            <v>N</v>
          </cell>
          <cell r="E1940" t="str">
            <v>X</v>
          </cell>
          <cell r="F1940" t="str">
            <v>OPFHL</v>
          </cell>
          <cell r="G1940">
            <v>36861</v>
          </cell>
        </row>
        <row r="1941">
          <cell r="A1941" t="str">
            <v>136892</v>
          </cell>
          <cell r="B1941" t="str">
            <v>NJ</v>
          </cell>
          <cell r="C1941" t="str">
            <v>FP</v>
          </cell>
          <cell r="D1941" t="str">
            <v>N</v>
          </cell>
          <cell r="E1941" t="str">
            <v>X</v>
          </cell>
          <cell r="F1941" t="str">
            <v>OPFHL</v>
          </cell>
          <cell r="G1941">
            <v>36892</v>
          </cell>
        </row>
        <row r="1942">
          <cell r="A1942" t="str">
            <v>136923</v>
          </cell>
          <cell r="B1942" t="str">
            <v>NJ</v>
          </cell>
          <cell r="C1942" t="str">
            <v>FP</v>
          </cell>
          <cell r="D1942" t="str">
            <v>N</v>
          </cell>
          <cell r="E1942" t="str">
            <v>X</v>
          </cell>
          <cell r="F1942" t="str">
            <v>OPFHL</v>
          </cell>
          <cell r="G1942">
            <v>36923</v>
          </cell>
        </row>
        <row r="1943">
          <cell r="A1943" t="str">
            <v>136951</v>
          </cell>
          <cell r="B1943" t="str">
            <v>NJ</v>
          </cell>
          <cell r="C1943" t="str">
            <v>FP</v>
          </cell>
          <cell r="D1943" t="str">
            <v>N</v>
          </cell>
          <cell r="E1943" t="str">
            <v>X</v>
          </cell>
          <cell r="F1943" t="str">
            <v>OPFHL</v>
          </cell>
          <cell r="G1943">
            <v>36951</v>
          </cell>
        </row>
        <row r="1944">
          <cell r="A1944" t="str">
            <v>136982</v>
          </cell>
          <cell r="B1944" t="str">
            <v>NJ</v>
          </cell>
          <cell r="C1944" t="str">
            <v>FP</v>
          </cell>
          <cell r="D1944" t="str">
            <v>N</v>
          </cell>
          <cell r="E1944" t="str">
            <v>X</v>
          </cell>
          <cell r="F1944" t="str">
            <v>OPFHL</v>
          </cell>
          <cell r="G1944">
            <v>36982</v>
          </cell>
        </row>
        <row r="1945">
          <cell r="A1945" t="str">
            <v>137012</v>
          </cell>
          <cell r="B1945" t="str">
            <v>NJ</v>
          </cell>
          <cell r="C1945" t="str">
            <v>FP</v>
          </cell>
          <cell r="D1945" t="str">
            <v>N</v>
          </cell>
          <cell r="E1945" t="str">
            <v>X</v>
          </cell>
          <cell r="F1945" t="str">
            <v>OPFHL</v>
          </cell>
          <cell r="G1945">
            <v>37012</v>
          </cell>
        </row>
        <row r="1946">
          <cell r="A1946" t="str">
            <v>137043</v>
          </cell>
          <cell r="B1946" t="str">
            <v>NJ</v>
          </cell>
          <cell r="C1946" t="str">
            <v>FP</v>
          </cell>
          <cell r="D1946" t="str">
            <v>N</v>
          </cell>
          <cell r="E1946" t="str">
            <v>X</v>
          </cell>
          <cell r="F1946" t="str">
            <v>OPFHL</v>
          </cell>
          <cell r="G1946">
            <v>37043</v>
          </cell>
        </row>
        <row r="1947">
          <cell r="A1947" t="str">
            <v>137073</v>
          </cell>
          <cell r="B1947" t="str">
            <v>NJ</v>
          </cell>
          <cell r="C1947" t="str">
            <v>FP</v>
          </cell>
          <cell r="D1947" t="str">
            <v>N</v>
          </cell>
          <cell r="E1947" t="str">
            <v>X</v>
          </cell>
          <cell r="F1947" t="str">
            <v>OPFHL</v>
          </cell>
          <cell r="G1947">
            <v>37073</v>
          </cell>
          <cell r="AM1947">
            <v>53.04</v>
          </cell>
        </row>
        <row r="1948">
          <cell r="A1948" t="str">
            <v>137104</v>
          </cell>
          <cell r="B1948" t="str">
            <v>NJ</v>
          </cell>
          <cell r="C1948" t="str">
            <v>FP</v>
          </cell>
          <cell r="D1948" t="str">
            <v>N</v>
          </cell>
          <cell r="E1948" t="str">
            <v>X</v>
          </cell>
          <cell r="F1948" t="str">
            <v>OPFHL</v>
          </cell>
          <cell r="G1948">
            <v>37104</v>
          </cell>
        </row>
        <row r="1949">
          <cell r="A1949" t="str">
            <v>137135</v>
          </cell>
          <cell r="B1949" t="str">
            <v>NJ</v>
          </cell>
          <cell r="C1949" t="str">
            <v>FP</v>
          </cell>
          <cell r="D1949" t="str">
            <v>N</v>
          </cell>
          <cell r="E1949" t="str">
            <v>X</v>
          </cell>
          <cell r="F1949" t="str">
            <v>OPFHL</v>
          </cell>
          <cell r="G1949">
            <v>37135</v>
          </cell>
        </row>
        <row r="1950">
          <cell r="A1950" t="str">
            <v>036161</v>
          </cell>
          <cell r="B1950" t="str">
            <v>NJ</v>
          </cell>
          <cell r="C1950" t="str">
            <v>FP</v>
          </cell>
          <cell r="D1950" t="str">
            <v>N</v>
          </cell>
          <cell r="E1950" t="str">
            <v>X</v>
          </cell>
          <cell r="F1950" t="str">
            <v>PHYPC</v>
          </cell>
          <cell r="G1950">
            <v>36161</v>
          </cell>
        </row>
        <row r="1951">
          <cell r="A1951" t="str">
            <v>036192</v>
          </cell>
          <cell r="B1951" t="str">
            <v>NJ</v>
          </cell>
          <cell r="C1951" t="str">
            <v>FP</v>
          </cell>
          <cell r="D1951" t="str">
            <v>N</v>
          </cell>
          <cell r="E1951" t="str">
            <v>X</v>
          </cell>
          <cell r="F1951" t="str">
            <v>PHYPC</v>
          </cell>
          <cell r="G1951">
            <v>36192</v>
          </cell>
        </row>
        <row r="1952">
          <cell r="A1952" t="str">
            <v>036220</v>
          </cell>
          <cell r="B1952" t="str">
            <v>NJ</v>
          </cell>
          <cell r="C1952" t="str">
            <v>FP</v>
          </cell>
          <cell r="D1952" t="str">
            <v>N</v>
          </cell>
          <cell r="E1952" t="str">
            <v>X</v>
          </cell>
          <cell r="F1952" t="str">
            <v>PHYPC</v>
          </cell>
          <cell r="G1952">
            <v>36220</v>
          </cell>
        </row>
        <row r="1953">
          <cell r="A1953" t="str">
            <v>036251</v>
          </cell>
          <cell r="B1953" t="str">
            <v>NJ</v>
          </cell>
          <cell r="C1953" t="str">
            <v>FP</v>
          </cell>
          <cell r="D1953" t="str">
            <v>N</v>
          </cell>
          <cell r="E1953" t="str">
            <v>X</v>
          </cell>
          <cell r="F1953" t="str">
            <v>PHYPC</v>
          </cell>
          <cell r="G1953">
            <v>36251</v>
          </cell>
        </row>
        <row r="1954">
          <cell r="A1954" t="str">
            <v>036281</v>
          </cell>
          <cell r="B1954" t="str">
            <v>NJ</v>
          </cell>
          <cell r="C1954" t="str">
            <v>FP</v>
          </cell>
          <cell r="D1954" t="str">
            <v>N</v>
          </cell>
          <cell r="E1954" t="str">
            <v>X</v>
          </cell>
          <cell r="F1954" t="str">
            <v>PHYPC</v>
          </cell>
          <cell r="G1954">
            <v>36281</v>
          </cell>
        </row>
        <row r="1955">
          <cell r="A1955" t="str">
            <v>036312</v>
          </cell>
          <cell r="B1955" t="str">
            <v>NJ</v>
          </cell>
          <cell r="C1955" t="str">
            <v>FP</v>
          </cell>
          <cell r="D1955" t="str">
            <v>N</v>
          </cell>
          <cell r="E1955" t="str">
            <v>X</v>
          </cell>
          <cell r="F1955" t="str">
            <v>PHYPC</v>
          </cell>
          <cell r="G1955">
            <v>36312</v>
          </cell>
        </row>
        <row r="1956">
          <cell r="A1956" t="str">
            <v>036342</v>
          </cell>
          <cell r="B1956" t="str">
            <v>NJ</v>
          </cell>
          <cell r="C1956" t="str">
            <v>FP</v>
          </cell>
          <cell r="D1956" t="str">
            <v>N</v>
          </cell>
          <cell r="E1956" t="str">
            <v>X</v>
          </cell>
          <cell r="F1956" t="str">
            <v>PHYPC</v>
          </cell>
          <cell r="G1956">
            <v>36342</v>
          </cell>
        </row>
        <row r="1957">
          <cell r="A1957" t="str">
            <v>036373</v>
          </cell>
          <cell r="B1957" t="str">
            <v>NJ</v>
          </cell>
          <cell r="C1957" t="str">
            <v>FP</v>
          </cell>
          <cell r="D1957" t="str">
            <v>N</v>
          </cell>
          <cell r="E1957" t="str">
            <v>X</v>
          </cell>
          <cell r="F1957" t="str">
            <v>PHYPC</v>
          </cell>
          <cell r="G1957">
            <v>36373</v>
          </cell>
        </row>
        <row r="1958">
          <cell r="A1958" t="str">
            <v>036404</v>
          </cell>
          <cell r="B1958" t="str">
            <v>NJ</v>
          </cell>
          <cell r="C1958" t="str">
            <v>FP</v>
          </cell>
          <cell r="D1958" t="str">
            <v>N</v>
          </cell>
          <cell r="E1958" t="str">
            <v>X</v>
          </cell>
          <cell r="F1958" t="str">
            <v>PHYPC</v>
          </cell>
          <cell r="G1958">
            <v>36404</v>
          </cell>
        </row>
        <row r="1959">
          <cell r="A1959" t="str">
            <v>036434</v>
          </cell>
          <cell r="B1959" t="str">
            <v>NJ</v>
          </cell>
          <cell r="C1959" t="str">
            <v>FP</v>
          </cell>
          <cell r="D1959" t="str">
            <v>N</v>
          </cell>
          <cell r="E1959" t="str">
            <v>X</v>
          </cell>
          <cell r="F1959" t="str">
            <v>PHYPC</v>
          </cell>
          <cell r="G1959">
            <v>36434</v>
          </cell>
        </row>
        <row r="1960">
          <cell r="A1960" t="str">
            <v>036465</v>
          </cell>
          <cell r="B1960" t="str">
            <v>NJ</v>
          </cell>
          <cell r="C1960" t="str">
            <v>FP</v>
          </cell>
          <cell r="D1960" t="str">
            <v>N</v>
          </cell>
          <cell r="E1960" t="str">
            <v>X</v>
          </cell>
          <cell r="F1960" t="str">
            <v>PHYPC</v>
          </cell>
          <cell r="G1960">
            <v>36465</v>
          </cell>
        </row>
        <row r="1961">
          <cell r="A1961" t="str">
            <v>036495</v>
          </cell>
          <cell r="B1961" t="str">
            <v>NJ</v>
          </cell>
          <cell r="C1961" t="str">
            <v>FP</v>
          </cell>
          <cell r="D1961" t="str">
            <v>N</v>
          </cell>
          <cell r="E1961" t="str">
            <v>X</v>
          </cell>
          <cell r="F1961" t="str">
            <v>PHYPC</v>
          </cell>
          <cell r="G1961">
            <v>36495</v>
          </cell>
        </row>
        <row r="1962">
          <cell r="A1962" t="str">
            <v>036526</v>
          </cell>
          <cell r="B1962" t="str">
            <v>NJ</v>
          </cell>
          <cell r="C1962" t="str">
            <v>FP</v>
          </cell>
          <cell r="D1962" t="str">
            <v>N</v>
          </cell>
          <cell r="E1962" t="str">
            <v>X</v>
          </cell>
          <cell r="F1962" t="str">
            <v>PHYPC</v>
          </cell>
          <cell r="G1962">
            <v>36526</v>
          </cell>
        </row>
        <row r="1963">
          <cell r="A1963" t="str">
            <v>036557</v>
          </cell>
          <cell r="B1963" t="str">
            <v>NJ</v>
          </cell>
          <cell r="C1963" t="str">
            <v>FP</v>
          </cell>
          <cell r="D1963" t="str">
            <v>N</v>
          </cell>
          <cell r="E1963" t="str">
            <v>X</v>
          </cell>
          <cell r="F1963" t="str">
            <v>PHYPC</v>
          </cell>
          <cell r="G1963">
            <v>36557</v>
          </cell>
        </row>
        <row r="1964">
          <cell r="A1964" t="str">
            <v>036586</v>
          </cell>
          <cell r="B1964" t="str">
            <v>NJ</v>
          </cell>
          <cell r="C1964" t="str">
            <v>FP</v>
          </cell>
          <cell r="D1964" t="str">
            <v>N</v>
          </cell>
          <cell r="E1964" t="str">
            <v>X</v>
          </cell>
          <cell r="F1964" t="str">
            <v>PHYPC</v>
          </cell>
          <cell r="G1964">
            <v>36586</v>
          </cell>
        </row>
        <row r="1965">
          <cell r="A1965" t="str">
            <v>036617</v>
          </cell>
          <cell r="B1965" t="str">
            <v>NJ</v>
          </cell>
          <cell r="C1965" t="str">
            <v>FP</v>
          </cell>
          <cell r="D1965" t="str">
            <v>N</v>
          </cell>
          <cell r="E1965" t="str">
            <v>X</v>
          </cell>
          <cell r="F1965" t="str">
            <v>PHYPC</v>
          </cell>
          <cell r="G1965">
            <v>36617</v>
          </cell>
        </row>
        <row r="1966">
          <cell r="A1966" t="str">
            <v>036647</v>
          </cell>
          <cell r="B1966" t="str">
            <v>NJ</v>
          </cell>
          <cell r="C1966" t="str">
            <v>FP</v>
          </cell>
          <cell r="D1966" t="str">
            <v>N</v>
          </cell>
          <cell r="E1966" t="str">
            <v>X</v>
          </cell>
          <cell r="F1966" t="str">
            <v>PHYPC</v>
          </cell>
          <cell r="G1966">
            <v>36647</v>
          </cell>
        </row>
        <row r="1967">
          <cell r="A1967" t="str">
            <v>036678</v>
          </cell>
          <cell r="B1967" t="str">
            <v>NJ</v>
          </cell>
          <cell r="C1967" t="str">
            <v>FP</v>
          </cell>
          <cell r="D1967" t="str">
            <v>N</v>
          </cell>
          <cell r="E1967" t="str">
            <v>X</v>
          </cell>
          <cell r="F1967" t="str">
            <v>PHYPC</v>
          </cell>
          <cell r="G1967">
            <v>36678</v>
          </cell>
        </row>
        <row r="1968">
          <cell r="A1968" t="str">
            <v>036708</v>
          </cell>
          <cell r="B1968" t="str">
            <v>NJ</v>
          </cell>
          <cell r="C1968" t="str">
            <v>FP</v>
          </cell>
          <cell r="D1968" t="str">
            <v>N</v>
          </cell>
          <cell r="E1968" t="str">
            <v>X</v>
          </cell>
          <cell r="F1968" t="str">
            <v>PHYPC</v>
          </cell>
          <cell r="G1968">
            <v>36708</v>
          </cell>
        </row>
        <row r="1969">
          <cell r="A1969" t="str">
            <v>036739</v>
          </cell>
          <cell r="B1969" t="str">
            <v>NJ</v>
          </cell>
          <cell r="C1969" t="str">
            <v>FP</v>
          </cell>
          <cell r="D1969" t="str">
            <v>N</v>
          </cell>
          <cell r="E1969" t="str">
            <v>X</v>
          </cell>
          <cell r="F1969" t="str">
            <v>PHYPC</v>
          </cell>
          <cell r="G1969">
            <v>36739</v>
          </cell>
        </row>
        <row r="1970">
          <cell r="A1970" t="str">
            <v>036770</v>
          </cell>
          <cell r="B1970" t="str">
            <v>NJ</v>
          </cell>
          <cell r="C1970" t="str">
            <v>FP</v>
          </cell>
          <cell r="D1970" t="str">
            <v>N</v>
          </cell>
          <cell r="E1970" t="str">
            <v>X</v>
          </cell>
          <cell r="F1970" t="str">
            <v>PHYPC</v>
          </cell>
          <cell r="G1970">
            <v>36770</v>
          </cell>
        </row>
        <row r="1971">
          <cell r="A1971" t="str">
            <v>036800</v>
          </cell>
          <cell r="B1971" t="str">
            <v>NJ</v>
          </cell>
          <cell r="C1971" t="str">
            <v>FP</v>
          </cell>
          <cell r="D1971" t="str">
            <v>N</v>
          </cell>
          <cell r="E1971" t="str">
            <v>X</v>
          </cell>
          <cell r="F1971" t="str">
            <v>PHYPC</v>
          </cell>
          <cell r="G1971">
            <v>36800</v>
          </cell>
        </row>
        <row r="1972">
          <cell r="A1972" t="str">
            <v>036831</v>
          </cell>
          <cell r="B1972" t="str">
            <v>NJ</v>
          </cell>
          <cell r="C1972" t="str">
            <v>FP</v>
          </cell>
          <cell r="D1972" t="str">
            <v>N</v>
          </cell>
          <cell r="E1972" t="str">
            <v>X</v>
          </cell>
          <cell r="F1972" t="str">
            <v>PHYPC</v>
          </cell>
          <cell r="G1972">
            <v>36831</v>
          </cell>
        </row>
        <row r="1973">
          <cell r="A1973" t="str">
            <v>036861</v>
          </cell>
          <cell r="B1973" t="str">
            <v>NJ</v>
          </cell>
          <cell r="C1973" t="str">
            <v>FP</v>
          </cell>
          <cell r="D1973" t="str">
            <v>N</v>
          </cell>
          <cell r="E1973" t="str">
            <v>X</v>
          </cell>
          <cell r="F1973" t="str">
            <v>PHYPC</v>
          </cell>
          <cell r="G1973">
            <v>36861</v>
          </cell>
        </row>
        <row r="1974">
          <cell r="A1974" t="str">
            <v>036892</v>
          </cell>
          <cell r="B1974" t="str">
            <v>NJ</v>
          </cell>
          <cell r="C1974" t="str">
            <v>FP</v>
          </cell>
          <cell r="D1974" t="str">
            <v>N</v>
          </cell>
          <cell r="E1974" t="str">
            <v>X</v>
          </cell>
          <cell r="F1974" t="str">
            <v>PHYPC</v>
          </cell>
          <cell r="G1974">
            <v>36892</v>
          </cell>
        </row>
        <row r="1975">
          <cell r="A1975" t="str">
            <v>036923</v>
          </cell>
          <cell r="B1975" t="str">
            <v>NJ</v>
          </cell>
          <cell r="C1975" t="str">
            <v>FP</v>
          </cell>
          <cell r="D1975" t="str">
            <v>N</v>
          </cell>
          <cell r="E1975" t="str">
            <v>X</v>
          </cell>
          <cell r="F1975" t="str">
            <v>PHYPC</v>
          </cell>
          <cell r="G1975">
            <v>36923</v>
          </cell>
        </row>
        <row r="1976">
          <cell r="A1976" t="str">
            <v>036951</v>
          </cell>
          <cell r="B1976" t="str">
            <v>NJ</v>
          </cell>
          <cell r="C1976" t="str">
            <v>FP</v>
          </cell>
          <cell r="D1976" t="str">
            <v>N</v>
          </cell>
          <cell r="E1976" t="str">
            <v>X</v>
          </cell>
          <cell r="F1976" t="str">
            <v>PHYPC</v>
          </cell>
          <cell r="G1976">
            <v>36951</v>
          </cell>
        </row>
        <row r="1977">
          <cell r="A1977" t="str">
            <v>036982</v>
          </cell>
          <cell r="B1977" t="str">
            <v>NJ</v>
          </cell>
          <cell r="C1977" t="str">
            <v>FP</v>
          </cell>
          <cell r="D1977" t="str">
            <v>N</v>
          </cell>
          <cell r="E1977" t="str">
            <v>X</v>
          </cell>
          <cell r="F1977" t="str">
            <v>PHYPC</v>
          </cell>
          <cell r="G1977">
            <v>36982</v>
          </cell>
        </row>
        <row r="1978">
          <cell r="A1978" t="str">
            <v>037012</v>
          </cell>
          <cell r="B1978" t="str">
            <v>NJ</v>
          </cell>
          <cell r="C1978" t="str">
            <v>FP</v>
          </cell>
          <cell r="D1978" t="str">
            <v>N</v>
          </cell>
          <cell r="E1978" t="str">
            <v>X</v>
          </cell>
          <cell r="F1978" t="str">
            <v>PHYPC</v>
          </cell>
          <cell r="G1978">
            <v>37012</v>
          </cell>
        </row>
        <row r="1979">
          <cell r="A1979" t="str">
            <v>037043</v>
          </cell>
          <cell r="B1979" t="str">
            <v>NJ</v>
          </cell>
          <cell r="C1979" t="str">
            <v>FP</v>
          </cell>
          <cell r="D1979" t="str">
            <v>N</v>
          </cell>
          <cell r="E1979" t="str">
            <v>X</v>
          </cell>
          <cell r="F1979" t="str">
            <v>PHYPC</v>
          </cell>
          <cell r="G1979">
            <v>37043</v>
          </cell>
          <cell r="AL1979">
            <v>44.46</v>
          </cell>
        </row>
        <row r="1980">
          <cell r="A1980" t="str">
            <v>037073</v>
          </cell>
          <cell r="B1980" t="str">
            <v>NJ</v>
          </cell>
          <cell r="C1980" t="str">
            <v>FP</v>
          </cell>
          <cell r="D1980" t="str">
            <v>N</v>
          </cell>
          <cell r="E1980" t="str">
            <v>X</v>
          </cell>
          <cell r="F1980" t="str">
            <v>PHYPC</v>
          </cell>
          <cell r="G1980">
            <v>37073</v>
          </cell>
        </row>
        <row r="1981">
          <cell r="A1981" t="str">
            <v>037104</v>
          </cell>
          <cell r="B1981" t="str">
            <v>NJ</v>
          </cell>
          <cell r="C1981" t="str">
            <v>FP</v>
          </cell>
          <cell r="D1981" t="str">
            <v>N</v>
          </cell>
          <cell r="E1981" t="str">
            <v>X</v>
          </cell>
          <cell r="F1981" t="str">
            <v>PHYPC</v>
          </cell>
          <cell r="G1981">
            <v>37104</v>
          </cell>
        </row>
        <row r="1982">
          <cell r="A1982" t="str">
            <v>037135</v>
          </cell>
          <cell r="B1982" t="str">
            <v>NJ</v>
          </cell>
          <cell r="C1982" t="str">
            <v>FP</v>
          </cell>
          <cell r="D1982" t="str">
            <v>N</v>
          </cell>
          <cell r="E1982" t="str">
            <v>X</v>
          </cell>
          <cell r="F1982" t="str">
            <v>PHYPC</v>
          </cell>
          <cell r="G1982">
            <v>37135</v>
          </cell>
        </row>
        <row r="1983">
          <cell r="A1983" t="str">
            <v>136161</v>
          </cell>
          <cell r="B1983" t="str">
            <v>NJ</v>
          </cell>
          <cell r="C1983" t="str">
            <v>FS</v>
          </cell>
          <cell r="D1983" t="str">
            <v>C</v>
          </cell>
          <cell r="E1983" t="str">
            <v>X</v>
          </cell>
          <cell r="F1983" t="str">
            <v>OPFHE</v>
          </cell>
          <cell r="G1983">
            <v>36161</v>
          </cell>
        </row>
        <row r="1984">
          <cell r="A1984" t="str">
            <v>136192</v>
          </cell>
          <cell r="B1984" t="str">
            <v>NJ</v>
          </cell>
          <cell r="C1984" t="str">
            <v>FS</v>
          </cell>
          <cell r="D1984" t="str">
            <v>C</v>
          </cell>
          <cell r="E1984" t="str">
            <v>X</v>
          </cell>
          <cell r="F1984" t="str">
            <v>OPFHE</v>
          </cell>
          <cell r="G1984">
            <v>36192</v>
          </cell>
        </row>
        <row r="1985">
          <cell r="A1985" t="str">
            <v>136220</v>
          </cell>
          <cell r="B1985" t="str">
            <v>NJ</v>
          </cell>
          <cell r="C1985" t="str">
            <v>FS</v>
          </cell>
          <cell r="D1985" t="str">
            <v>C</v>
          </cell>
          <cell r="E1985" t="str">
            <v>X</v>
          </cell>
          <cell r="F1985" t="str">
            <v>OPFHE</v>
          </cell>
          <cell r="G1985">
            <v>36220</v>
          </cell>
        </row>
        <row r="1986">
          <cell r="A1986" t="str">
            <v>136251</v>
          </cell>
          <cell r="B1986" t="str">
            <v>NJ</v>
          </cell>
          <cell r="C1986" t="str">
            <v>FS</v>
          </cell>
          <cell r="D1986" t="str">
            <v>C</v>
          </cell>
          <cell r="E1986" t="str">
            <v>X</v>
          </cell>
          <cell r="F1986" t="str">
            <v>OPFHE</v>
          </cell>
          <cell r="G1986">
            <v>36251</v>
          </cell>
        </row>
        <row r="1987">
          <cell r="A1987" t="str">
            <v>136281</v>
          </cell>
          <cell r="B1987" t="str">
            <v>NJ</v>
          </cell>
          <cell r="C1987" t="str">
            <v>FS</v>
          </cell>
          <cell r="D1987" t="str">
            <v>C</v>
          </cell>
          <cell r="E1987" t="str">
            <v>X</v>
          </cell>
          <cell r="F1987" t="str">
            <v>OPFHE</v>
          </cell>
          <cell r="G1987">
            <v>36281</v>
          </cell>
        </row>
        <row r="1988">
          <cell r="A1988" t="str">
            <v>136312</v>
          </cell>
          <cell r="B1988" t="str">
            <v>NJ</v>
          </cell>
          <cell r="C1988" t="str">
            <v>FS</v>
          </cell>
          <cell r="D1988" t="str">
            <v>C</v>
          </cell>
          <cell r="E1988" t="str">
            <v>X</v>
          </cell>
          <cell r="F1988" t="str">
            <v>OPFHE</v>
          </cell>
          <cell r="G1988">
            <v>36312</v>
          </cell>
        </row>
        <row r="1989">
          <cell r="A1989" t="str">
            <v>136342</v>
          </cell>
          <cell r="B1989" t="str">
            <v>NJ</v>
          </cell>
          <cell r="C1989" t="str">
            <v>FS</v>
          </cell>
          <cell r="D1989" t="str">
            <v>C</v>
          </cell>
          <cell r="E1989" t="str">
            <v>X</v>
          </cell>
          <cell r="F1989" t="str">
            <v>OPFHE</v>
          </cell>
          <cell r="G1989">
            <v>36342</v>
          </cell>
        </row>
        <row r="1990">
          <cell r="A1990" t="str">
            <v>136373</v>
          </cell>
          <cell r="B1990" t="str">
            <v>NJ</v>
          </cell>
          <cell r="C1990" t="str">
            <v>FS</v>
          </cell>
          <cell r="D1990" t="str">
            <v>C</v>
          </cell>
          <cell r="E1990" t="str">
            <v>X</v>
          </cell>
          <cell r="F1990" t="str">
            <v>OPFHE</v>
          </cell>
          <cell r="G1990">
            <v>36373</v>
          </cell>
        </row>
        <row r="1991">
          <cell r="A1991" t="str">
            <v>136404</v>
          </cell>
          <cell r="B1991" t="str">
            <v>NJ</v>
          </cell>
          <cell r="C1991" t="str">
            <v>FS</v>
          </cell>
          <cell r="D1991" t="str">
            <v>C</v>
          </cell>
          <cell r="E1991" t="str">
            <v>X</v>
          </cell>
          <cell r="F1991" t="str">
            <v>OPFHE</v>
          </cell>
          <cell r="G1991">
            <v>36404</v>
          </cell>
        </row>
        <row r="1992">
          <cell r="A1992" t="str">
            <v>136434</v>
          </cell>
          <cell r="B1992" t="str">
            <v>NJ</v>
          </cell>
          <cell r="C1992" t="str">
            <v>FS</v>
          </cell>
          <cell r="D1992" t="str">
            <v>C</v>
          </cell>
          <cell r="E1992" t="str">
            <v>X</v>
          </cell>
          <cell r="F1992" t="str">
            <v>OPFHE</v>
          </cell>
          <cell r="G1992">
            <v>36434</v>
          </cell>
        </row>
        <row r="1993">
          <cell r="A1993" t="str">
            <v>136465</v>
          </cell>
          <cell r="B1993" t="str">
            <v>NJ</v>
          </cell>
          <cell r="C1993" t="str">
            <v>FS</v>
          </cell>
          <cell r="D1993" t="str">
            <v>C</v>
          </cell>
          <cell r="E1993" t="str">
            <v>X</v>
          </cell>
          <cell r="F1993" t="str">
            <v>OPFHE</v>
          </cell>
          <cell r="G1993">
            <v>36465</v>
          </cell>
        </row>
        <row r="1994">
          <cell r="A1994" t="str">
            <v>136495</v>
          </cell>
          <cell r="B1994" t="str">
            <v>NJ</v>
          </cell>
          <cell r="C1994" t="str">
            <v>FS</v>
          </cell>
          <cell r="D1994" t="str">
            <v>C</v>
          </cell>
          <cell r="E1994" t="str">
            <v>X</v>
          </cell>
          <cell r="F1994" t="str">
            <v>OPFHE</v>
          </cell>
          <cell r="G1994">
            <v>36495</v>
          </cell>
        </row>
        <row r="1995">
          <cell r="A1995" t="str">
            <v>136526</v>
          </cell>
          <cell r="B1995" t="str">
            <v>NJ</v>
          </cell>
          <cell r="C1995" t="str">
            <v>FS</v>
          </cell>
          <cell r="D1995" t="str">
            <v>C</v>
          </cell>
          <cell r="E1995" t="str">
            <v>X</v>
          </cell>
          <cell r="F1995" t="str">
            <v>OPFHE</v>
          </cell>
          <cell r="G1995">
            <v>36526</v>
          </cell>
        </row>
        <row r="1996">
          <cell r="A1996" t="str">
            <v>136557</v>
          </cell>
          <cell r="B1996" t="str">
            <v>NJ</v>
          </cell>
          <cell r="C1996" t="str">
            <v>FS</v>
          </cell>
          <cell r="D1996" t="str">
            <v>C</v>
          </cell>
          <cell r="E1996" t="str">
            <v>X</v>
          </cell>
          <cell r="F1996" t="str">
            <v>OPFHE</v>
          </cell>
          <cell r="G1996">
            <v>36557</v>
          </cell>
        </row>
        <row r="1997">
          <cell r="A1997" t="str">
            <v>136586</v>
          </cell>
          <cell r="B1997" t="str">
            <v>NJ</v>
          </cell>
          <cell r="C1997" t="str">
            <v>FS</v>
          </cell>
          <cell r="D1997" t="str">
            <v>C</v>
          </cell>
          <cell r="E1997" t="str">
            <v>X</v>
          </cell>
          <cell r="F1997" t="str">
            <v>OPFHE</v>
          </cell>
          <cell r="G1997">
            <v>36586</v>
          </cell>
        </row>
        <row r="1998">
          <cell r="A1998" t="str">
            <v>136617</v>
          </cell>
          <cell r="B1998" t="str">
            <v>NJ</v>
          </cell>
          <cell r="C1998" t="str">
            <v>FS</v>
          </cell>
          <cell r="D1998" t="str">
            <v>C</v>
          </cell>
          <cell r="E1998" t="str">
            <v>X</v>
          </cell>
          <cell r="F1998" t="str">
            <v>OPFHE</v>
          </cell>
          <cell r="G1998">
            <v>36617</v>
          </cell>
        </row>
        <row r="1999">
          <cell r="A1999" t="str">
            <v>136647</v>
          </cell>
          <cell r="B1999" t="str">
            <v>NJ</v>
          </cell>
          <cell r="C1999" t="str">
            <v>FS</v>
          </cell>
          <cell r="D1999" t="str">
            <v>C</v>
          </cell>
          <cell r="E1999" t="str">
            <v>X</v>
          </cell>
          <cell r="F1999" t="str">
            <v>OPFHE</v>
          </cell>
          <cell r="G1999">
            <v>36647</v>
          </cell>
        </row>
        <row r="2000">
          <cell r="A2000" t="str">
            <v>136678</v>
          </cell>
          <cell r="B2000" t="str">
            <v>NJ</v>
          </cell>
          <cell r="C2000" t="str">
            <v>FS</v>
          </cell>
          <cell r="D2000" t="str">
            <v>C</v>
          </cell>
          <cell r="E2000" t="str">
            <v>X</v>
          </cell>
          <cell r="F2000" t="str">
            <v>OPFHE</v>
          </cell>
          <cell r="G2000">
            <v>36678</v>
          </cell>
        </row>
        <row r="2001">
          <cell r="A2001" t="str">
            <v>136708</v>
          </cell>
          <cell r="B2001" t="str">
            <v>NJ</v>
          </cell>
          <cell r="C2001" t="str">
            <v>FS</v>
          </cell>
          <cell r="D2001" t="str">
            <v>C</v>
          </cell>
          <cell r="E2001" t="str">
            <v>X</v>
          </cell>
          <cell r="F2001" t="str">
            <v>OPFHE</v>
          </cell>
          <cell r="G2001">
            <v>36708</v>
          </cell>
        </row>
        <row r="2002">
          <cell r="A2002" t="str">
            <v>136739</v>
          </cell>
          <cell r="B2002" t="str">
            <v>NJ</v>
          </cell>
          <cell r="C2002" t="str">
            <v>FS</v>
          </cell>
          <cell r="D2002" t="str">
            <v>C</v>
          </cell>
          <cell r="E2002" t="str">
            <v>X</v>
          </cell>
          <cell r="F2002" t="str">
            <v>OPFHE</v>
          </cell>
          <cell r="G2002">
            <v>36739</v>
          </cell>
        </row>
        <row r="2003">
          <cell r="A2003" t="str">
            <v>136770</v>
          </cell>
          <cell r="B2003" t="str">
            <v>NJ</v>
          </cell>
          <cell r="C2003" t="str">
            <v>FS</v>
          </cell>
          <cell r="D2003" t="str">
            <v>C</v>
          </cell>
          <cell r="E2003" t="str">
            <v>X</v>
          </cell>
          <cell r="F2003" t="str">
            <v>OPFHE</v>
          </cell>
          <cell r="G2003">
            <v>36770</v>
          </cell>
        </row>
        <row r="2004">
          <cell r="A2004" t="str">
            <v>136800</v>
          </cell>
          <cell r="B2004" t="str">
            <v>NJ</v>
          </cell>
          <cell r="C2004" t="str">
            <v>FS</v>
          </cell>
          <cell r="D2004" t="str">
            <v>C</v>
          </cell>
          <cell r="E2004" t="str">
            <v>X</v>
          </cell>
          <cell r="F2004" t="str">
            <v>OPFHE</v>
          </cell>
          <cell r="G2004">
            <v>36800</v>
          </cell>
        </row>
        <row r="2005">
          <cell r="A2005" t="str">
            <v>136831</v>
          </cell>
          <cell r="B2005" t="str">
            <v>NJ</v>
          </cell>
          <cell r="C2005" t="str">
            <v>FS</v>
          </cell>
          <cell r="D2005" t="str">
            <v>C</v>
          </cell>
          <cell r="E2005" t="str">
            <v>X</v>
          </cell>
          <cell r="F2005" t="str">
            <v>OPFHE</v>
          </cell>
          <cell r="G2005">
            <v>36831</v>
          </cell>
        </row>
        <row r="2006">
          <cell r="A2006" t="str">
            <v>136861</v>
          </cell>
          <cell r="B2006" t="str">
            <v>NJ</v>
          </cell>
          <cell r="C2006" t="str">
            <v>FS</v>
          </cell>
          <cell r="D2006" t="str">
            <v>C</v>
          </cell>
          <cell r="E2006" t="str">
            <v>X</v>
          </cell>
          <cell r="F2006" t="str">
            <v>OPFHE</v>
          </cell>
          <cell r="G2006">
            <v>36861</v>
          </cell>
        </row>
        <row r="2007">
          <cell r="A2007" t="str">
            <v>136892</v>
          </cell>
          <cell r="B2007" t="str">
            <v>NJ</v>
          </cell>
          <cell r="C2007" t="str">
            <v>FS</v>
          </cell>
          <cell r="D2007" t="str">
            <v>C</v>
          </cell>
          <cell r="E2007" t="str">
            <v>X</v>
          </cell>
          <cell r="F2007" t="str">
            <v>OPFHE</v>
          </cell>
          <cell r="G2007">
            <v>36892</v>
          </cell>
          <cell r="AL2007">
            <v>175</v>
          </cell>
        </row>
        <row r="2008">
          <cell r="A2008" t="str">
            <v>136923</v>
          </cell>
          <cell r="B2008" t="str">
            <v>NJ</v>
          </cell>
          <cell r="C2008" t="str">
            <v>FS</v>
          </cell>
          <cell r="D2008" t="str">
            <v>C</v>
          </cell>
          <cell r="E2008" t="str">
            <v>X</v>
          </cell>
          <cell r="F2008" t="str">
            <v>OPFHE</v>
          </cell>
          <cell r="G2008">
            <v>36923</v>
          </cell>
        </row>
        <row r="2009">
          <cell r="A2009" t="str">
            <v>136951</v>
          </cell>
          <cell r="B2009" t="str">
            <v>NJ</v>
          </cell>
          <cell r="C2009" t="str">
            <v>FS</v>
          </cell>
          <cell r="D2009" t="str">
            <v>C</v>
          </cell>
          <cell r="E2009" t="str">
            <v>X</v>
          </cell>
          <cell r="F2009" t="str">
            <v>OPFHE</v>
          </cell>
          <cell r="G2009">
            <v>36951</v>
          </cell>
        </row>
        <row r="2010">
          <cell r="A2010" t="str">
            <v>136982</v>
          </cell>
          <cell r="B2010" t="str">
            <v>NJ</v>
          </cell>
          <cell r="C2010" t="str">
            <v>FS</v>
          </cell>
          <cell r="D2010" t="str">
            <v>C</v>
          </cell>
          <cell r="E2010" t="str">
            <v>X</v>
          </cell>
          <cell r="F2010" t="str">
            <v>OPFHE</v>
          </cell>
          <cell r="G2010">
            <v>36982</v>
          </cell>
        </row>
        <row r="2011">
          <cell r="A2011" t="str">
            <v>137012</v>
          </cell>
          <cell r="B2011" t="str">
            <v>NJ</v>
          </cell>
          <cell r="C2011" t="str">
            <v>FS</v>
          </cell>
          <cell r="D2011" t="str">
            <v>C</v>
          </cell>
          <cell r="E2011" t="str">
            <v>X</v>
          </cell>
          <cell r="F2011" t="str">
            <v>OPFHE</v>
          </cell>
          <cell r="G2011">
            <v>37012</v>
          </cell>
        </row>
        <row r="2012">
          <cell r="A2012" t="str">
            <v>137043</v>
          </cell>
          <cell r="B2012" t="str">
            <v>NJ</v>
          </cell>
          <cell r="C2012" t="str">
            <v>FS</v>
          </cell>
          <cell r="D2012" t="str">
            <v>C</v>
          </cell>
          <cell r="E2012" t="str">
            <v>X</v>
          </cell>
          <cell r="F2012" t="str">
            <v>OPFHE</v>
          </cell>
          <cell r="G2012">
            <v>37043</v>
          </cell>
        </row>
        <row r="2013">
          <cell r="A2013" t="str">
            <v>137073</v>
          </cell>
          <cell r="B2013" t="str">
            <v>NJ</v>
          </cell>
          <cell r="C2013" t="str">
            <v>FS</v>
          </cell>
          <cell r="D2013" t="str">
            <v>C</v>
          </cell>
          <cell r="E2013" t="str">
            <v>X</v>
          </cell>
          <cell r="F2013" t="str">
            <v>OPFHE</v>
          </cell>
          <cell r="G2013">
            <v>37073</v>
          </cell>
        </row>
        <row r="2014">
          <cell r="A2014" t="str">
            <v>137104</v>
          </cell>
          <cell r="B2014" t="str">
            <v>NJ</v>
          </cell>
          <cell r="C2014" t="str">
            <v>FS</v>
          </cell>
          <cell r="D2014" t="str">
            <v>C</v>
          </cell>
          <cell r="E2014" t="str">
            <v>X</v>
          </cell>
          <cell r="F2014" t="str">
            <v>OPFHE</v>
          </cell>
          <cell r="G2014">
            <v>37104</v>
          </cell>
        </row>
        <row r="2015">
          <cell r="A2015" t="str">
            <v>137135</v>
          </cell>
          <cell r="B2015" t="str">
            <v>NJ</v>
          </cell>
          <cell r="C2015" t="str">
            <v>FS</v>
          </cell>
          <cell r="D2015" t="str">
            <v>C</v>
          </cell>
          <cell r="E2015" t="str">
            <v>X</v>
          </cell>
          <cell r="F2015" t="str">
            <v>OPFHE</v>
          </cell>
          <cell r="G2015">
            <v>37135</v>
          </cell>
        </row>
        <row r="2016">
          <cell r="A2016" t="str">
            <v>136161</v>
          </cell>
          <cell r="B2016" t="str">
            <v>NJ</v>
          </cell>
          <cell r="C2016" t="str">
            <v>FS</v>
          </cell>
          <cell r="D2016" t="str">
            <v>C</v>
          </cell>
          <cell r="E2016" t="str">
            <v>X</v>
          </cell>
          <cell r="F2016" t="str">
            <v>OPFHL</v>
          </cell>
          <cell r="G2016">
            <v>36161</v>
          </cell>
        </row>
        <row r="2017">
          <cell r="A2017" t="str">
            <v>136192</v>
          </cell>
          <cell r="B2017" t="str">
            <v>NJ</v>
          </cell>
          <cell r="C2017" t="str">
            <v>FS</v>
          </cell>
          <cell r="D2017" t="str">
            <v>C</v>
          </cell>
          <cell r="E2017" t="str">
            <v>X</v>
          </cell>
          <cell r="F2017" t="str">
            <v>OPFHL</v>
          </cell>
          <cell r="G2017">
            <v>36192</v>
          </cell>
        </row>
        <row r="2018">
          <cell r="A2018" t="str">
            <v>136220</v>
          </cell>
          <cell r="B2018" t="str">
            <v>NJ</v>
          </cell>
          <cell r="C2018" t="str">
            <v>FS</v>
          </cell>
          <cell r="D2018" t="str">
            <v>C</v>
          </cell>
          <cell r="E2018" t="str">
            <v>X</v>
          </cell>
          <cell r="F2018" t="str">
            <v>OPFHL</v>
          </cell>
          <cell r="G2018">
            <v>36220</v>
          </cell>
        </row>
        <row r="2019">
          <cell r="A2019" t="str">
            <v>136251</v>
          </cell>
          <cell r="B2019" t="str">
            <v>NJ</v>
          </cell>
          <cell r="C2019" t="str">
            <v>FS</v>
          </cell>
          <cell r="D2019" t="str">
            <v>C</v>
          </cell>
          <cell r="E2019" t="str">
            <v>X</v>
          </cell>
          <cell r="F2019" t="str">
            <v>OPFHL</v>
          </cell>
          <cell r="G2019">
            <v>36251</v>
          </cell>
        </row>
        <row r="2020">
          <cell r="A2020" t="str">
            <v>136281</v>
          </cell>
          <cell r="B2020" t="str">
            <v>NJ</v>
          </cell>
          <cell r="C2020" t="str">
            <v>FS</v>
          </cell>
          <cell r="D2020" t="str">
            <v>C</v>
          </cell>
          <cell r="E2020" t="str">
            <v>X</v>
          </cell>
          <cell r="F2020" t="str">
            <v>OPFHL</v>
          </cell>
          <cell r="G2020">
            <v>36281</v>
          </cell>
        </row>
        <row r="2021">
          <cell r="A2021" t="str">
            <v>136312</v>
          </cell>
          <cell r="B2021" t="str">
            <v>NJ</v>
          </cell>
          <cell r="C2021" t="str">
            <v>FS</v>
          </cell>
          <cell r="D2021" t="str">
            <v>C</v>
          </cell>
          <cell r="E2021" t="str">
            <v>X</v>
          </cell>
          <cell r="F2021" t="str">
            <v>OPFHL</v>
          </cell>
          <cell r="G2021">
            <v>36312</v>
          </cell>
        </row>
        <row r="2022">
          <cell r="A2022" t="str">
            <v>136342</v>
          </cell>
          <cell r="B2022" t="str">
            <v>NJ</v>
          </cell>
          <cell r="C2022" t="str">
            <v>FS</v>
          </cell>
          <cell r="D2022" t="str">
            <v>C</v>
          </cell>
          <cell r="E2022" t="str">
            <v>X</v>
          </cell>
          <cell r="F2022" t="str">
            <v>OPFHL</v>
          </cell>
          <cell r="G2022">
            <v>36342</v>
          </cell>
        </row>
        <row r="2023">
          <cell r="A2023" t="str">
            <v>136373</v>
          </cell>
          <cell r="B2023" t="str">
            <v>NJ</v>
          </cell>
          <cell r="C2023" t="str">
            <v>FS</v>
          </cell>
          <cell r="D2023" t="str">
            <v>C</v>
          </cell>
          <cell r="E2023" t="str">
            <v>X</v>
          </cell>
          <cell r="F2023" t="str">
            <v>OPFHL</v>
          </cell>
          <cell r="G2023">
            <v>36373</v>
          </cell>
        </row>
        <row r="2024">
          <cell r="A2024" t="str">
            <v>136404</v>
          </cell>
          <cell r="B2024" t="str">
            <v>NJ</v>
          </cell>
          <cell r="C2024" t="str">
            <v>FS</v>
          </cell>
          <cell r="D2024" t="str">
            <v>C</v>
          </cell>
          <cell r="E2024" t="str">
            <v>X</v>
          </cell>
          <cell r="F2024" t="str">
            <v>OPFHL</v>
          </cell>
          <cell r="G2024">
            <v>36404</v>
          </cell>
        </row>
        <row r="2025">
          <cell r="A2025" t="str">
            <v>136434</v>
          </cell>
          <cell r="B2025" t="str">
            <v>NJ</v>
          </cell>
          <cell r="C2025" t="str">
            <v>FS</v>
          </cell>
          <cell r="D2025" t="str">
            <v>C</v>
          </cell>
          <cell r="E2025" t="str">
            <v>X</v>
          </cell>
          <cell r="F2025" t="str">
            <v>OPFHL</v>
          </cell>
          <cell r="G2025">
            <v>36434</v>
          </cell>
        </row>
        <row r="2026">
          <cell r="A2026" t="str">
            <v>136465</v>
          </cell>
          <cell r="B2026" t="str">
            <v>NJ</v>
          </cell>
          <cell r="C2026" t="str">
            <v>FS</v>
          </cell>
          <cell r="D2026" t="str">
            <v>C</v>
          </cell>
          <cell r="E2026" t="str">
            <v>X</v>
          </cell>
          <cell r="F2026" t="str">
            <v>OPFHL</v>
          </cell>
          <cell r="G2026">
            <v>36465</v>
          </cell>
        </row>
        <row r="2027">
          <cell r="A2027" t="str">
            <v>136495</v>
          </cell>
          <cell r="B2027" t="str">
            <v>NJ</v>
          </cell>
          <cell r="C2027" t="str">
            <v>FS</v>
          </cell>
          <cell r="D2027" t="str">
            <v>C</v>
          </cell>
          <cell r="E2027" t="str">
            <v>X</v>
          </cell>
          <cell r="F2027" t="str">
            <v>OPFHL</v>
          </cell>
          <cell r="G2027">
            <v>36495</v>
          </cell>
        </row>
        <row r="2028">
          <cell r="A2028" t="str">
            <v>136526</v>
          </cell>
          <cell r="B2028" t="str">
            <v>NJ</v>
          </cell>
          <cell r="C2028" t="str">
            <v>FS</v>
          </cell>
          <cell r="D2028" t="str">
            <v>C</v>
          </cell>
          <cell r="E2028" t="str">
            <v>X</v>
          </cell>
          <cell r="F2028" t="str">
            <v>OPFHL</v>
          </cell>
          <cell r="G2028">
            <v>36526</v>
          </cell>
        </row>
        <row r="2029">
          <cell r="A2029" t="str">
            <v>136557</v>
          </cell>
          <cell r="B2029" t="str">
            <v>NJ</v>
          </cell>
          <cell r="C2029" t="str">
            <v>FS</v>
          </cell>
          <cell r="D2029" t="str">
            <v>C</v>
          </cell>
          <cell r="E2029" t="str">
            <v>X</v>
          </cell>
          <cell r="F2029" t="str">
            <v>OPFHL</v>
          </cell>
          <cell r="G2029">
            <v>36557</v>
          </cell>
        </row>
        <row r="2030">
          <cell r="A2030" t="str">
            <v>136586</v>
          </cell>
          <cell r="B2030" t="str">
            <v>NJ</v>
          </cell>
          <cell r="C2030" t="str">
            <v>FS</v>
          </cell>
          <cell r="D2030" t="str">
            <v>C</v>
          </cell>
          <cell r="E2030" t="str">
            <v>X</v>
          </cell>
          <cell r="F2030" t="str">
            <v>OPFHL</v>
          </cell>
          <cell r="G2030">
            <v>36586</v>
          </cell>
        </row>
        <row r="2031">
          <cell r="A2031" t="str">
            <v>136617</v>
          </cell>
          <cell r="B2031" t="str">
            <v>NJ</v>
          </cell>
          <cell r="C2031" t="str">
            <v>FS</v>
          </cell>
          <cell r="D2031" t="str">
            <v>C</v>
          </cell>
          <cell r="E2031" t="str">
            <v>X</v>
          </cell>
          <cell r="F2031" t="str">
            <v>OPFHL</v>
          </cell>
          <cell r="G2031">
            <v>36617</v>
          </cell>
        </row>
        <row r="2032">
          <cell r="A2032" t="str">
            <v>136647</v>
          </cell>
          <cell r="B2032" t="str">
            <v>NJ</v>
          </cell>
          <cell r="C2032" t="str">
            <v>FS</v>
          </cell>
          <cell r="D2032" t="str">
            <v>C</v>
          </cell>
          <cell r="E2032" t="str">
            <v>X</v>
          </cell>
          <cell r="F2032" t="str">
            <v>OPFHL</v>
          </cell>
          <cell r="G2032">
            <v>36647</v>
          </cell>
        </row>
        <row r="2033">
          <cell r="A2033" t="str">
            <v>136678</v>
          </cell>
          <cell r="B2033" t="str">
            <v>NJ</v>
          </cell>
          <cell r="C2033" t="str">
            <v>FS</v>
          </cell>
          <cell r="D2033" t="str">
            <v>C</v>
          </cell>
          <cell r="E2033" t="str">
            <v>X</v>
          </cell>
          <cell r="F2033" t="str">
            <v>OPFHL</v>
          </cell>
          <cell r="G2033">
            <v>36678</v>
          </cell>
        </row>
        <row r="2034">
          <cell r="A2034" t="str">
            <v>136708</v>
          </cell>
          <cell r="B2034" t="str">
            <v>NJ</v>
          </cell>
          <cell r="C2034" t="str">
            <v>FS</v>
          </cell>
          <cell r="D2034" t="str">
            <v>C</v>
          </cell>
          <cell r="E2034" t="str">
            <v>X</v>
          </cell>
          <cell r="F2034" t="str">
            <v>OPFHL</v>
          </cell>
          <cell r="G2034">
            <v>36708</v>
          </cell>
        </row>
        <row r="2035">
          <cell r="A2035" t="str">
            <v>136739</v>
          </cell>
          <cell r="B2035" t="str">
            <v>NJ</v>
          </cell>
          <cell r="C2035" t="str">
            <v>FS</v>
          </cell>
          <cell r="D2035" t="str">
            <v>C</v>
          </cell>
          <cell r="E2035" t="str">
            <v>X</v>
          </cell>
          <cell r="F2035" t="str">
            <v>OPFHL</v>
          </cell>
          <cell r="G2035">
            <v>36739</v>
          </cell>
        </row>
        <row r="2036">
          <cell r="A2036" t="str">
            <v>136770</v>
          </cell>
          <cell r="B2036" t="str">
            <v>NJ</v>
          </cell>
          <cell r="C2036" t="str">
            <v>FS</v>
          </cell>
          <cell r="D2036" t="str">
            <v>C</v>
          </cell>
          <cell r="E2036" t="str">
            <v>X</v>
          </cell>
          <cell r="F2036" t="str">
            <v>OPFHL</v>
          </cell>
          <cell r="G2036">
            <v>36770</v>
          </cell>
        </row>
        <row r="2037">
          <cell r="A2037" t="str">
            <v>136800</v>
          </cell>
          <cell r="B2037" t="str">
            <v>NJ</v>
          </cell>
          <cell r="C2037" t="str">
            <v>FS</v>
          </cell>
          <cell r="D2037" t="str">
            <v>C</v>
          </cell>
          <cell r="E2037" t="str">
            <v>X</v>
          </cell>
          <cell r="F2037" t="str">
            <v>OPFHL</v>
          </cell>
          <cell r="G2037">
            <v>36800</v>
          </cell>
        </row>
        <row r="2038">
          <cell r="A2038" t="str">
            <v>136831</v>
          </cell>
          <cell r="B2038" t="str">
            <v>NJ</v>
          </cell>
          <cell r="C2038" t="str">
            <v>FS</v>
          </cell>
          <cell r="D2038" t="str">
            <v>C</v>
          </cell>
          <cell r="E2038" t="str">
            <v>X</v>
          </cell>
          <cell r="F2038" t="str">
            <v>OPFHL</v>
          </cell>
          <cell r="G2038">
            <v>36831</v>
          </cell>
        </row>
        <row r="2039">
          <cell r="A2039" t="str">
            <v>136861</v>
          </cell>
          <cell r="B2039" t="str">
            <v>NJ</v>
          </cell>
          <cell r="C2039" t="str">
            <v>FS</v>
          </cell>
          <cell r="D2039" t="str">
            <v>C</v>
          </cell>
          <cell r="E2039" t="str">
            <v>X</v>
          </cell>
          <cell r="F2039" t="str">
            <v>OPFHL</v>
          </cell>
          <cell r="G2039">
            <v>36861</v>
          </cell>
        </row>
        <row r="2040">
          <cell r="A2040" t="str">
            <v>136892</v>
          </cell>
          <cell r="B2040" t="str">
            <v>NJ</v>
          </cell>
          <cell r="C2040" t="str">
            <v>FS</v>
          </cell>
          <cell r="D2040" t="str">
            <v>C</v>
          </cell>
          <cell r="E2040" t="str">
            <v>X</v>
          </cell>
          <cell r="F2040" t="str">
            <v>OPFHL</v>
          </cell>
          <cell r="G2040">
            <v>36892</v>
          </cell>
          <cell r="AK2040">
            <v>21.2</v>
          </cell>
        </row>
        <row r="2041">
          <cell r="A2041" t="str">
            <v>136923</v>
          </cell>
          <cell r="B2041" t="str">
            <v>NJ</v>
          </cell>
          <cell r="C2041" t="str">
            <v>FS</v>
          </cell>
          <cell r="D2041" t="str">
            <v>C</v>
          </cell>
          <cell r="E2041" t="str">
            <v>X</v>
          </cell>
          <cell r="F2041" t="str">
            <v>OPFHL</v>
          </cell>
          <cell r="G2041">
            <v>36923</v>
          </cell>
        </row>
        <row r="2042">
          <cell r="A2042" t="str">
            <v>136951</v>
          </cell>
          <cell r="B2042" t="str">
            <v>NJ</v>
          </cell>
          <cell r="C2042" t="str">
            <v>FS</v>
          </cell>
          <cell r="D2042" t="str">
            <v>C</v>
          </cell>
          <cell r="E2042" t="str">
            <v>X</v>
          </cell>
          <cell r="F2042" t="str">
            <v>OPFHL</v>
          </cell>
          <cell r="G2042">
            <v>36951</v>
          </cell>
        </row>
        <row r="2043">
          <cell r="A2043" t="str">
            <v>136982</v>
          </cell>
          <cell r="B2043" t="str">
            <v>NJ</v>
          </cell>
          <cell r="C2043" t="str">
            <v>FS</v>
          </cell>
          <cell r="D2043" t="str">
            <v>C</v>
          </cell>
          <cell r="E2043" t="str">
            <v>X</v>
          </cell>
          <cell r="F2043" t="str">
            <v>OPFHL</v>
          </cell>
          <cell r="G2043">
            <v>36982</v>
          </cell>
        </row>
        <row r="2044">
          <cell r="A2044" t="str">
            <v>137012</v>
          </cell>
          <cell r="B2044" t="str">
            <v>NJ</v>
          </cell>
          <cell r="C2044" t="str">
            <v>FS</v>
          </cell>
          <cell r="D2044" t="str">
            <v>C</v>
          </cell>
          <cell r="E2044" t="str">
            <v>X</v>
          </cell>
          <cell r="F2044" t="str">
            <v>OPFHL</v>
          </cell>
          <cell r="G2044">
            <v>37012</v>
          </cell>
        </row>
        <row r="2045">
          <cell r="A2045" t="str">
            <v>137043</v>
          </cell>
          <cell r="B2045" t="str">
            <v>NJ</v>
          </cell>
          <cell r="C2045" t="str">
            <v>FS</v>
          </cell>
          <cell r="D2045" t="str">
            <v>C</v>
          </cell>
          <cell r="E2045" t="str">
            <v>X</v>
          </cell>
          <cell r="F2045" t="str">
            <v>OPFHL</v>
          </cell>
          <cell r="G2045">
            <v>37043</v>
          </cell>
        </row>
        <row r="2046">
          <cell r="A2046" t="str">
            <v>137073</v>
          </cell>
          <cell r="B2046" t="str">
            <v>NJ</v>
          </cell>
          <cell r="C2046" t="str">
            <v>FS</v>
          </cell>
          <cell r="D2046" t="str">
            <v>C</v>
          </cell>
          <cell r="E2046" t="str">
            <v>X</v>
          </cell>
          <cell r="F2046" t="str">
            <v>OPFHL</v>
          </cell>
          <cell r="G2046">
            <v>37073</v>
          </cell>
          <cell r="AN2046">
            <v>71.900000000000006</v>
          </cell>
        </row>
        <row r="2047">
          <cell r="A2047" t="str">
            <v>137104</v>
          </cell>
          <cell r="B2047" t="str">
            <v>NJ</v>
          </cell>
          <cell r="C2047" t="str">
            <v>FS</v>
          </cell>
          <cell r="D2047" t="str">
            <v>C</v>
          </cell>
          <cell r="E2047" t="str">
            <v>X</v>
          </cell>
          <cell r="F2047" t="str">
            <v>OPFHL</v>
          </cell>
          <cell r="G2047">
            <v>37104</v>
          </cell>
        </row>
        <row r="2048">
          <cell r="A2048" t="str">
            <v>137135</v>
          </cell>
          <cell r="B2048" t="str">
            <v>NJ</v>
          </cell>
          <cell r="C2048" t="str">
            <v>FS</v>
          </cell>
          <cell r="D2048" t="str">
            <v>C</v>
          </cell>
          <cell r="E2048" t="str">
            <v>X</v>
          </cell>
          <cell r="F2048" t="str">
            <v>OPFHL</v>
          </cell>
          <cell r="G2048">
            <v>37135</v>
          </cell>
        </row>
        <row r="2049">
          <cell r="A2049" t="str">
            <v>136161</v>
          </cell>
          <cell r="B2049" t="str">
            <v>NJ</v>
          </cell>
          <cell r="C2049" t="str">
            <v>FS</v>
          </cell>
          <cell r="D2049" t="str">
            <v>C</v>
          </cell>
          <cell r="E2049" t="str">
            <v>X</v>
          </cell>
          <cell r="F2049" t="str">
            <v>OPFHO</v>
          </cell>
          <cell r="G2049">
            <v>36161</v>
          </cell>
        </row>
        <row r="2050">
          <cell r="A2050" t="str">
            <v>136192</v>
          </cell>
          <cell r="B2050" t="str">
            <v>NJ</v>
          </cell>
          <cell r="C2050" t="str">
            <v>FS</v>
          </cell>
          <cell r="D2050" t="str">
            <v>C</v>
          </cell>
          <cell r="E2050" t="str">
            <v>X</v>
          </cell>
          <cell r="F2050" t="str">
            <v>OPFHO</v>
          </cell>
          <cell r="G2050">
            <v>36192</v>
          </cell>
        </row>
        <row r="2051">
          <cell r="A2051" t="str">
            <v>136220</v>
          </cell>
          <cell r="B2051" t="str">
            <v>NJ</v>
          </cell>
          <cell r="C2051" t="str">
            <v>FS</v>
          </cell>
          <cell r="D2051" t="str">
            <v>C</v>
          </cell>
          <cell r="E2051" t="str">
            <v>X</v>
          </cell>
          <cell r="F2051" t="str">
            <v>OPFHO</v>
          </cell>
          <cell r="G2051">
            <v>36220</v>
          </cell>
        </row>
        <row r="2052">
          <cell r="A2052" t="str">
            <v>136251</v>
          </cell>
          <cell r="B2052" t="str">
            <v>NJ</v>
          </cell>
          <cell r="C2052" t="str">
            <v>FS</v>
          </cell>
          <cell r="D2052" t="str">
            <v>C</v>
          </cell>
          <cell r="E2052" t="str">
            <v>X</v>
          </cell>
          <cell r="F2052" t="str">
            <v>OPFHO</v>
          </cell>
          <cell r="G2052">
            <v>36251</v>
          </cell>
        </row>
        <row r="2053">
          <cell r="A2053" t="str">
            <v>136281</v>
          </cell>
          <cell r="B2053" t="str">
            <v>NJ</v>
          </cell>
          <cell r="C2053" t="str">
            <v>FS</v>
          </cell>
          <cell r="D2053" t="str">
            <v>C</v>
          </cell>
          <cell r="E2053" t="str">
            <v>X</v>
          </cell>
          <cell r="F2053" t="str">
            <v>OPFHO</v>
          </cell>
          <cell r="G2053">
            <v>36281</v>
          </cell>
        </row>
        <row r="2054">
          <cell r="A2054" t="str">
            <v>136312</v>
          </cell>
          <cell r="B2054" t="str">
            <v>NJ</v>
          </cell>
          <cell r="C2054" t="str">
            <v>FS</v>
          </cell>
          <cell r="D2054" t="str">
            <v>C</v>
          </cell>
          <cell r="E2054" t="str">
            <v>X</v>
          </cell>
          <cell r="F2054" t="str">
            <v>OPFHO</v>
          </cell>
          <cell r="G2054">
            <v>36312</v>
          </cell>
        </row>
        <row r="2055">
          <cell r="A2055" t="str">
            <v>136342</v>
          </cell>
          <cell r="B2055" t="str">
            <v>NJ</v>
          </cell>
          <cell r="C2055" t="str">
            <v>FS</v>
          </cell>
          <cell r="D2055" t="str">
            <v>C</v>
          </cell>
          <cell r="E2055" t="str">
            <v>X</v>
          </cell>
          <cell r="F2055" t="str">
            <v>OPFHO</v>
          </cell>
          <cell r="G2055">
            <v>36342</v>
          </cell>
        </row>
        <row r="2056">
          <cell r="A2056" t="str">
            <v>136373</v>
          </cell>
          <cell r="B2056" t="str">
            <v>NJ</v>
          </cell>
          <cell r="C2056" t="str">
            <v>FS</v>
          </cell>
          <cell r="D2056" t="str">
            <v>C</v>
          </cell>
          <cell r="E2056" t="str">
            <v>X</v>
          </cell>
          <cell r="F2056" t="str">
            <v>OPFHO</v>
          </cell>
          <cell r="G2056">
            <v>36373</v>
          </cell>
        </row>
        <row r="2057">
          <cell r="A2057" t="str">
            <v>136404</v>
          </cell>
          <cell r="B2057" t="str">
            <v>NJ</v>
          </cell>
          <cell r="C2057" t="str">
            <v>FS</v>
          </cell>
          <cell r="D2057" t="str">
            <v>C</v>
          </cell>
          <cell r="E2057" t="str">
            <v>X</v>
          </cell>
          <cell r="F2057" t="str">
            <v>OPFHO</v>
          </cell>
          <cell r="G2057">
            <v>36404</v>
          </cell>
        </row>
        <row r="2058">
          <cell r="A2058" t="str">
            <v>136434</v>
          </cell>
          <cell r="B2058" t="str">
            <v>NJ</v>
          </cell>
          <cell r="C2058" t="str">
            <v>FS</v>
          </cell>
          <cell r="D2058" t="str">
            <v>C</v>
          </cell>
          <cell r="E2058" t="str">
            <v>X</v>
          </cell>
          <cell r="F2058" t="str">
            <v>OPFHO</v>
          </cell>
          <cell r="G2058">
            <v>36434</v>
          </cell>
        </row>
        <row r="2059">
          <cell r="A2059" t="str">
            <v>136465</v>
          </cell>
          <cell r="B2059" t="str">
            <v>NJ</v>
          </cell>
          <cell r="C2059" t="str">
            <v>FS</v>
          </cell>
          <cell r="D2059" t="str">
            <v>C</v>
          </cell>
          <cell r="E2059" t="str">
            <v>X</v>
          </cell>
          <cell r="F2059" t="str">
            <v>OPFHO</v>
          </cell>
          <cell r="G2059">
            <v>36465</v>
          </cell>
        </row>
        <row r="2060">
          <cell r="A2060" t="str">
            <v>136495</v>
          </cell>
          <cell r="B2060" t="str">
            <v>NJ</v>
          </cell>
          <cell r="C2060" t="str">
            <v>FS</v>
          </cell>
          <cell r="D2060" t="str">
            <v>C</v>
          </cell>
          <cell r="E2060" t="str">
            <v>X</v>
          </cell>
          <cell r="F2060" t="str">
            <v>OPFHO</v>
          </cell>
          <cell r="G2060">
            <v>36495</v>
          </cell>
        </row>
        <row r="2061">
          <cell r="A2061" t="str">
            <v>136526</v>
          </cell>
          <cell r="B2061" t="str">
            <v>NJ</v>
          </cell>
          <cell r="C2061" t="str">
            <v>FS</v>
          </cell>
          <cell r="D2061" t="str">
            <v>C</v>
          </cell>
          <cell r="E2061" t="str">
            <v>X</v>
          </cell>
          <cell r="F2061" t="str">
            <v>OPFHO</v>
          </cell>
          <cell r="G2061">
            <v>36526</v>
          </cell>
        </row>
        <row r="2062">
          <cell r="A2062" t="str">
            <v>136557</v>
          </cell>
          <cell r="B2062" t="str">
            <v>NJ</v>
          </cell>
          <cell r="C2062" t="str">
            <v>FS</v>
          </cell>
          <cell r="D2062" t="str">
            <v>C</v>
          </cell>
          <cell r="E2062" t="str">
            <v>X</v>
          </cell>
          <cell r="F2062" t="str">
            <v>OPFHO</v>
          </cell>
          <cell r="G2062">
            <v>36557</v>
          </cell>
        </row>
        <row r="2063">
          <cell r="A2063" t="str">
            <v>136586</v>
          </cell>
          <cell r="B2063" t="str">
            <v>NJ</v>
          </cell>
          <cell r="C2063" t="str">
            <v>FS</v>
          </cell>
          <cell r="D2063" t="str">
            <v>C</v>
          </cell>
          <cell r="E2063" t="str">
            <v>X</v>
          </cell>
          <cell r="F2063" t="str">
            <v>OPFHO</v>
          </cell>
          <cell r="G2063">
            <v>36586</v>
          </cell>
        </row>
        <row r="2064">
          <cell r="A2064" t="str">
            <v>136617</v>
          </cell>
          <cell r="B2064" t="str">
            <v>NJ</v>
          </cell>
          <cell r="C2064" t="str">
            <v>FS</v>
          </cell>
          <cell r="D2064" t="str">
            <v>C</v>
          </cell>
          <cell r="E2064" t="str">
            <v>X</v>
          </cell>
          <cell r="F2064" t="str">
            <v>OPFHO</v>
          </cell>
          <cell r="G2064">
            <v>36617</v>
          </cell>
        </row>
        <row r="2065">
          <cell r="A2065" t="str">
            <v>136647</v>
          </cell>
          <cell r="B2065" t="str">
            <v>NJ</v>
          </cell>
          <cell r="C2065" t="str">
            <v>FS</v>
          </cell>
          <cell r="D2065" t="str">
            <v>C</v>
          </cell>
          <cell r="E2065" t="str">
            <v>X</v>
          </cell>
          <cell r="F2065" t="str">
            <v>OPFHO</v>
          </cell>
          <cell r="G2065">
            <v>36647</v>
          </cell>
        </row>
        <row r="2066">
          <cell r="A2066" t="str">
            <v>136678</v>
          </cell>
          <cell r="B2066" t="str">
            <v>NJ</v>
          </cell>
          <cell r="C2066" t="str">
            <v>FS</v>
          </cell>
          <cell r="D2066" t="str">
            <v>C</v>
          </cell>
          <cell r="E2066" t="str">
            <v>X</v>
          </cell>
          <cell r="F2066" t="str">
            <v>OPFHO</v>
          </cell>
          <cell r="G2066">
            <v>36678</v>
          </cell>
        </row>
        <row r="2067">
          <cell r="A2067" t="str">
            <v>136708</v>
          </cell>
          <cell r="B2067" t="str">
            <v>NJ</v>
          </cell>
          <cell r="C2067" t="str">
            <v>FS</v>
          </cell>
          <cell r="D2067" t="str">
            <v>C</v>
          </cell>
          <cell r="E2067" t="str">
            <v>X</v>
          </cell>
          <cell r="F2067" t="str">
            <v>OPFHO</v>
          </cell>
          <cell r="G2067">
            <v>36708</v>
          </cell>
        </row>
        <row r="2068">
          <cell r="A2068" t="str">
            <v>136739</v>
          </cell>
          <cell r="B2068" t="str">
            <v>NJ</v>
          </cell>
          <cell r="C2068" t="str">
            <v>FS</v>
          </cell>
          <cell r="D2068" t="str">
            <v>C</v>
          </cell>
          <cell r="E2068" t="str">
            <v>X</v>
          </cell>
          <cell r="F2068" t="str">
            <v>OPFHO</v>
          </cell>
          <cell r="G2068">
            <v>36739</v>
          </cell>
        </row>
        <row r="2069">
          <cell r="A2069" t="str">
            <v>136770</v>
          </cell>
          <cell r="B2069" t="str">
            <v>NJ</v>
          </cell>
          <cell r="C2069" t="str">
            <v>FS</v>
          </cell>
          <cell r="D2069" t="str">
            <v>C</v>
          </cell>
          <cell r="E2069" t="str">
            <v>X</v>
          </cell>
          <cell r="F2069" t="str">
            <v>OPFHO</v>
          </cell>
          <cell r="G2069">
            <v>36770</v>
          </cell>
        </row>
        <row r="2070">
          <cell r="A2070" t="str">
            <v>136800</v>
          </cell>
          <cell r="B2070" t="str">
            <v>NJ</v>
          </cell>
          <cell r="C2070" t="str">
            <v>FS</v>
          </cell>
          <cell r="D2070" t="str">
            <v>C</v>
          </cell>
          <cell r="E2070" t="str">
            <v>X</v>
          </cell>
          <cell r="F2070" t="str">
            <v>OPFHO</v>
          </cell>
          <cell r="G2070">
            <v>36800</v>
          </cell>
        </row>
        <row r="2071">
          <cell r="A2071" t="str">
            <v>136831</v>
          </cell>
          <cell r="B2071" t="str">
            <v>NJ</v>
          </cell>
          <cell r="C2071" t="str">
            <v>FS</v>
          </cell>
          <cell r="D2071" t="str">
            <v>C</v>
          </cell>
          <cell r="E2071" t="str">
            <v>X</v>
          </cell>
          <cell r="F2071" t="str">
            <v>OPFHO</v>
          </cell>
          <cell r="G2071">
            <v>36831</v>
          </cell>
        </row>
        <row r="2072">
          <cell r="A2072" t="str">
            <v>136861</v>
          </cell>
          <cell r="B2072" t="str">
            <v>NJ</v>
          </cell>
          <cell r="C2072" t="str">
            <v>FS</v>
          </cell>
          <cell r="D2072" t="str">
            <v>C</v>
          </cell>
          <cell r="E2072" t="str">
            <v>X</v>
          </cell>
          <cell r="F2072" t="str">
            <v>OPFHO</v>
          </cell>
          <cell r="G2072">
            <v>36861</v>
          </cell>
        </row>
        <row r="2073">
          <cell r="A2073" t="str">
            <v>136892</v>
          </cell>
          <cell r="B2073" t="str">
            <v>NJ</v>
          </cell>
          <cell r="C2073" t="str">
            <v>FS</v>
          </cell>
          <cell r="D2073" t="str">
            <v>C</v>
          </cell>
          <cell r="E2073" t="str">
            <v>X</v>
          </cell>
          <cell r="F2073" t="str">
            <v>OPFHO</v>
          </cell>
          <cell r="G2073">
            <v>36892</v>
          </cell>
          <cell r="AN2073">
            <v>5.03</v>
          </cell>
        </row>
        <row r="2074">
          <cell r="A2074" t="str">
            <v>136923</v>
          </cell>
          <cell r="B2074" t="str">
            <v>NJ</v>
          </cell>
          <cell r="C2074" t="str">
            <v>FS</v>
          </cell>
          <cell r="D2074" t="str">
            <v>C</v>
          </cell>
          <cell r="E2074" t="str">
            <v>X</v>
          </cell>
          <cell r="F2074" t="str">
            <v>OPFHO</v>
          </cell>
          <cell r="G2074">
            <v>36923</v>
          </cell>
        </row>
        <row r="2075">
          <cell r="A2075" t="str">
            <v>136951</v>
          </cell>
          <cell r="B2075" t="str">
            <v>NJ</v>
          </cell>
          <cell r="C2075" t="str">
            <v>FS</v>
          </cell>
          <cell r="D2075" t="str">
            <v>C</v>
          </cell>
          <cell r="E2075" t="str">
            <v>X</v>
          </cell>
          <cell r="F2075" t="str">
            <v>OPFHO</v>
          </cell>
          <cell r="G2075">
            <v>36951</v>
          </cell>
        </row>
        <row r="2076">
          <cell r="A2076" t="str">
            <v>136982</v>
          </cell>
          <cell r="B2076" t="str">
            <v>NJ</v>
          </cell>
          <cell r="C2076" t="str">
            <v>FS</v>
          </cell>
          <cell r="D2076" t="str">
            <v>C</v>
          </cell>
          <cell r="E2076" t="str">
            <v>X</v>
          </cell>
          <cell r="F2076" t="str">
            <v>OPFHO</v>
          </cell>
          <cell r="G2076">
            <v>36982</v>
          </cell>
        </row>
        <row r="2077">
          <cell r="A2077" t="str">
            <v>137012</v>
          </cell>
          <cell r="B2077" t="str">
            <v>NJ</v>
          </cell>
          <cell r="C2077" t="str">
            <v>FS</v>
          </cell>
          <cell r="D2077" t="str">
            <v>C</v>
          </cell>
          <cell r="E2077" t="str">
            <v>X</v>
          </cell>
          <cell r="F2077" t="str">
            <v>OPFHO</v>
          </cell>
          <cell r="G2077">
            <v>37012</v>
          </cell>
          <cell r="AK2077">
            <v>159.72999999999999</v>
          </cell>
          <cell r="AM2077">
            <v>126.4</v>
          </cell>
        </row>
        <row r="2078">
          <cell r="A2078" t="str">
            <v>137043</v>
          </cell>
          <cell r="B2078" t="str">
            <v>NJ</v>
          </cell>
          <cell r="C2078" t="str">
            <v>FS</v>
          </cell>
          <cell r="D2078" t="str">
            <v>C</v>
          </cell>
          <cell r="E2078" t="str">
            <v>X</v>
          </cell>
          <cell r="F2078" t="str">
            <v>OPFHO</v>
          </cell>
          <cell r="G2078">
            <v>37043</v>
          </cell>
        </row>
        <row r="2079">
          <cell r="A2079" t="str">
            <v>137073</v>
          </cell>
          <cell r="B2079" t="str">
            <v>NJ</v>
          </cell>
          <cell r="C2079" t="str">
            <v>FS</v>
          </cell>
          <cell r="D2079" t="str">
            <v>C</v>
          </cell>
          <cell r="E2079" t="str">
            <v>X</v>
          </cell>
          <cell r="F2079" t="str">
            <v>OPFHO</v>
          </cell>
          <cell r="G2079">
            <v>37073</v>
          </cell>
          <cell r="AN2079">
            <v>241.83</v>
          </cell>
        </row>
        <row r="2080">
          <cell r="A2080" t="str">
            <v>137104</v>
          </cell>
          <cell r="B2080" t="str">
            <v>NJ</v>
          </cell>
          <cell r="C2080" t="str">
            <v>FS</v>
          </cell>
          <cell r="D2080" t="str">
            <v>C</v>
          </cell>
          <cell r="E2080" t="str">
            <v>X</v>
          </cell>
          <cell r="F2080" t="str">
            <v>OPFHO</v>
          </cell>
          <cell r="G2080">
            <v>37104</v>
          </cell>
          <cell r="AN2080">
            <v>159.72999999999999</v>
          </cell>
        </row>
        <row r="2081">
          <cell r="A2081" t="str">
            <v>137135</v>
          </cell>
          <cell r="B2081" t="str">
            <v>NJ</v>
          </cell>
          <cell r="C2081" t="str">
            <v>FS</v>
          </cell>
          <cell r="D2081" t="str">
            <v>C</v>
          </cell>
          <cell r="E2081" t="str">
            <v>X</v>
          </cell>
          <cell r="F2081" t="str">
            <v>OPFHO</v>
          </cell>
          <cell r="G2081">
            <v>37135</v>
          </cell>
        </row>
        <row r="2082">
          <cell r="A2082" t="str">
            <v>136161</v>
          </cell>
          <cell r="B2082" t="str">
            <v>NJ</v>
          </cell>
          <cell r="C2082" t="str">
            <v>FS</v>
          </cell>
          <cell r="D2082" t="str">
            <v>C</v>
          </cell>
          <cell r="E2082" t="str">
            <v>X</v>
          </cell>
          <cell r="F2082" t="str">
            <v>OPFHR</v>
          </cell>
          <cell r="G2082">
            <v>36161</v>
          </cell>
        </row>
        <row r="2083">
          <cell r="A2083" t="str">
            <v>136192</v>
          </cell>
          <cell r="B2083" t="str">
            <v>NJ</v>
          </cell>
          <cell r="C2083" t="str">
            <v>FS</v>
          </cell>
          <cell r="D2083" t="str">
            <v>C</v>
          </cell>
          <cell r="E2083" t="str">
            <v>X</v>
          </cell>
          <cell r="F2083" t="str">
            <v>OPFHR</v>
          </cell>
          <cell r="G2083">
            <v>36192</v>
          </cell>
        </row>
        <row r="2084">
          <cell r="A2084" t="str">
            <v>136220</v>
          </cell>
          <cell r="B2084" t="str">
            <v>NJ</v>
          </cell>
          <cell r="C2084" t="str">
            <v>FS</v>
          </cell>
          <cell r="D2084" t="str">
            <v>C</v>
          </cell>
          <cell r="E2084" t="str">
            <v>X</v>
          </cell>
          <cell r="F2084" t="str">
            <v>OPFHR</v>
          </cell>
          <cell r="G2084">
            <v>36220</v>
          </cell>
        </row>
        <row r="2085">
          <cell r="A2085" t="str">
            <v>136251</v>
          </cell>
          <cell r="B2085" t="str">
            <v>NJ</v>
          </cell>
          <cell r="C2085" t="str">
            <v>FS</v>
          </cell>
          <cell r="D2085" t="str">
            <v>C</v>
          </cell>
          <cell r="E2085" t="str">
            <v>X</v>
          </cell>
          <cell r="F2085" t="str">
            <v>OPFHR</v>
          </cell>
          <cell r="G2085">
            <v>36251</v>
          </cell>
        </row>
        <row r="2086">
          <cell r="A2086" t="str">
            <v>136281</v>
          </cell>
          <cell r="B2086" t="str">
            <v>NJ</v>
          </cell>
          <cell r="C2086" t="str">
            <v>FS</v>
          </cell>
          <cell r="D2086" t="str">
            <v>C</v>
          </cell>
          <cell r="E2086" t="str">
            <v>X</v>
          </cell>
          <cell r="F2086" t="str">
            <v>OPFHR</v>
          </cell>
          <cell r="G2086">
            <v>36281</v>
          </cell>
        </row>
        <row r="2087">
          <cell r="A2087" t="str">
            <v>136312</v>
          </cell>
          <cell r="B2087" t="str">
            <v>NJ</v>
          </cell>
          <cell r="C2087" t="str">
            <v>FS</v>
          </cell>
          <cell r="D2087" t="str">
            <v>C</v>
          </cell>
          <cell r="E2087" t="str">
            <v>X</v>
          </cell>
          <cell r="F2087" t="str">
            <v>OPFHR</v>
          </cell>
          <cell r="G2087">
            <v>36312</v>
          </cell>
        </row>
        <row r="2088">
          <cell r="A2088" t="str">
            <v>136342</v>
          </cell>
          <cell r="B2088" t="str">
            <v>NJ</v>
          </cell>
          <cell r="C2088" t="str">
            <v>FS</v>
          </cell>
          <cell r="D2088" t="str">
            <v>C</v>
          </cell>
          <cell r="E2088" t="str">
            <v>X</v>
          </cell>
          <cell r="F2088" t="str">
            <v>OPFHR</v>
          </cell>
          <cell r="G2088">
            <v>36342</v>
          </cell>
        </row>
        <row r="2089">
          <cell r="A2089" t="str">
            <v>136373</v>
          </cell>
          <cell r="B2089" t="str">
            <v>NJ</v>
          </cell>
          <cell r="C2089" t="str">
            <v>FS</v>
          </cell>
          <cell r="D2089" t="str">
            <v>C</v>
          </cell>
          <cell r="E2089" t="str">
            <v>X</v>
          </cell>
          <cell r="F2089" t="str">
            <v>OPFHR</v>
          </cell>
          <cell r="G2089">
            <v>36373</v>
          </cell>
        </row>
        <row r="2090">
          <cell r="A2090" t="str">
            <v>136404</v>
          </cell>
          <cell r="B2090" t="str">
            <v>NJ</v>
          </cell>
          <cell r="C2090" t="str">
            <v>FS</v>
          </cell>
          <cell r="D2090" t="str">
            <v>C</v>
          </cell>
          <cell r="E2090" t="str">
            <v>X</v>
          </cell>
          <cell r="F2090" t="str">
            <v>OPFHR</v>
          </cell>
          <cell r="G2090">
            <v>36404</v>
          </cell>
        </row>
        <row r="2091">
          <cell r="A2091" t="str">
            <v>136434</v>
          </cell>
          <cell r="B2091" t="str">
            <v>NJ</v>
          </cell>
          <cell r="C2091" t="str">
            <v>FS</v>
          </cell>
          <cell r="D2091" t="str">
            <v>C</v>
          </cell>
          <cell r="E2091" t="str">
            <v>X</v>
          </cell>
          <cell r="F2091" t="str">
            <v>OPFHR</v>
          </cell>
          <cell r="G2091">
            <v>36434</v>
          </cell>
        </row>
        <row r="2092">
          <cell r="A2092" t="str">
            <v>136465</v>
          </cell>
          <cell r="B2092" t="str">
            <v>NJ</v>
          </cell>
          <cell r="C2092" t="str">
            <v>FS</v>
          </cell>
          <cell r="D2092" t="str">
            <v>C</v>
          </cell>
          <cell r="E2092" t="str">
            <v>X</v>
          </cell>
          <cell r="F2092" t="str">
            <v>OPFHR</v>
          </cell>
          <cell r="G2092">
            <v>36465</v>
          </cell>
        </row>
        <row r="2093">
          <cell r="A2093" t="str">
            <v>136495</v>
          </cell>
          <cell r="B2093" t="str">
            <v>NJ</v>
          </cell>
          <cell r="C2093" t="str">
            <v>FS</v>
          </cell>
          <cell r="D2093" t="str">
            <v>C</v>
          </cell>
          <cell r="E2093" t="str">
            <v>X</v>
          </cell>
          <cell r="F2093" t="str">
            <v>OPFHR</v>
          </cell>
          <cell r="G2093">
            <v>36495</v>
          </cell>
        </row>
        <row r="2094">
          <cell r="A2094" t="str">
            <v>136526</v>
          </cell>
          <cell r="B2094" t="str">
            <v>NJ</v>
          </cell>
          <cell r="C2094" t="str">
            <v>FS</v>
          </cell>
          <cell r="D2094" t="str">
            <v>C</v>
          </cell>
          <cell r="E2094" t="str">
            <v>X</v>
          </cell>
          <cell r="F2094" t="str">
            <v>OPFHR</v>
          </cell>
          <cell r="G2094">
            <v>36526</v>
          </cell>
        </row>
        <row r="2095">
          <cell r="A2095" t="str">
            <v>136557</v>
          </cell>
          <cell r="B2095" t="str">
            <v>NJ</v>
          </cell>
          <cell r="C2095" t="str">
            <v>FS</v>
          </cell>
          <cell r="D2095" t="str">
            <v>C</v>
          </cell>
          <cell r="E2095" t="str">
            <v>X</v>
          </cell>
          <cell r="F2095" t="str">
            <v>OPFHR</v>
          </cell>
          <cell r="G2095">
            <v>36557</v>
          </cell>
        </row>
        <row r="2096">
          <cell r="A2096" t="str">
            <v>136586</v>
          </cell>
          <cell r="B2096" t="str">
            <v>NJ</v>
          </cell>
          <cell r="C2096" t="str">
            <v>FS</v>
          </cell>
          <cell r="D2096" t="str">
            <v>C</v>
          </cell>
          <cell r="E2096" t="str">
            <v>X</v>
          </cell>
          <cell r="F2096" t="str">
            <v>OPFHR</v>
          </cell>
          <cell r="G2096">
            <v>36586</v>
          </cell>
        </row>
        <row r="2097">
          <cell r="A2097" t="str">
            <v>136617</v>
          </cell>
          <cell r="B2097" t="str">
            <v>NJ</v>
          </cell>
          <cell r="C2097" t="str">
            <v>FS</v>
          </cell>
          <cell r="D2097" t="str">
            <v>C</v>
          </cell>
          <cell r="E2097" t="str">
            <v>X</v>
          </cell>
          <cell r="F2097" t="str">
            <v>OPFHR</v>
          </cell>
          <cell r="G2097">
            <v>36617</v>
          </cell>
        </row>
        <row r="2098">
          <cell r="A2098" t="str">
            <v>136647</v>
          </cell>
          <cell r="B2098" t="str">
            <v>NJ</v>
          </cell>
          <cell r="C2098" t="str">
            <v>FS</v>
          </cell>
          <cell r="D2098" t="str">
            <v>C</v>
          </cell>
          <cell r="E2098" t="str">
            <v>X</v>
          </cell>
          <cell r="F2098" t="str">
            <v>OPFHR</v>
          </cell>
          <cell r="G2098">
            <v>36647</v>
          </cell>
        </row>
        <row r="2099">
          <cell r="A2099" t="str">
            <v>136678</v>
          </cell>
          <cell r="B2099" t="str">
            <v>NJ</v>
          </cell>
          <cell r="C2099" t="str">
            <v>FS</v>
          </cell>
          <cell r="D2099" t="str">
            <v>C</v>
          </cell>
          <cell r="E2099" t="str">
            <v>X</v>
          </cell>
          <cell r="F2099" t="str">
            <v>OPFHR</v>
          </cell>
          <cell r="G2099">
            <v>36678</v>
          </cell>
        </row>
        <row r="2100">
          <cell r="A2100" t="str">
            <v>136708</v>
          </cell>
          <cell r="B2100" t="str">
            <v>NJ</v>
          </cell>
          <cell r="C2100" t="str">
            <v>FS</v>
          </cell>
          <cell r="D2100" t="str">
            <v>C</v>
          </cell>
          <cell r="E2100" t="str">
            <v>X</v>
          </cell>
          <cell r="F2100" t="str">
            <v>OPFHR</v>
          </cell>
          <cell r="G2100">
            <v>36708</v>
          </cell>
        </row>
        <row r="2101">
          <cell r="A2101" t="str">
            <v>136739</v>
          </cell>
          <cell r="B2101" t="str">
            <v>NJ</v>
          </cell>
          <cell r="C2101" t="str">
            <v>FS</v>
          </cell>
          <cell r="D2101" t="str">
            <v>C</v>
          </cell>
          <cell r="E2101" t="str">
            <v>X</v>
          </cell>
          <cell r="F2101" t="str">
            <v>OPFHR</v>
          </cell>
          <cell r="G2101">
            <v>36739</v>
          </cell>
        </row>
        <row r="2102">
          <cell r="A2102" t="str">
            <v>136770</v>
          </cell>
          <cell r="B2102" t="str">
            <v>NJ</v>
          </cell>
          <cell r="C2102" t="str">
            <v>FS</v>
          </cell>
          <cell r="D2102" t="str">
            <v>C</v>
          </cell>
          <cell r="E2102" t="str">
            <v>X</v>
          </cell>
          <cell r="F2102" t="str">
            <v>OPFHR</v>
          </cell>
          <cell r="G2102">
            <v>36770</v>
          </cell>
        </row>
        <row r="2103">
          <cell r="A2103" t="str">
            <v>136800</v>
          </cell>
          <cell r="B2103" t="str">
            <v>NJ</v>
          </cell>
          <cell r="C2103" t="str">
            <v>FS</v>
          </cell>
          <cell r="D2103" t="str">
            <v>C</v>
          </cell>
          <cell r="E2103" t="str">
            <v>X</v>
          </cell>
          <cell r="F2103" t="str">
            <v>OPFHR</v>
          </cell>
          <cell r="G2103">
            <v>36800</v>
          </cell>
        </row>
        <row r="2104">
          <cell r="A2104" t="str">
            <v>136831</v>
          </cell>
          <cell r="B2104" t="str">
            <v>NJ</v>
          </cell>
          <cell r="C2104" t="str">
            <v>FS</v>
          </cell>
          <cell r="D2104" t="str">
            <v>C</v>
          </cell>
          <cell r="E2104" t="str">
            <v>X</v>
          </cell>
          <cell r="F2104" t="str">
            <v>OPFHR</v>
          </cell>
          <cell r="G2104">
            <v>36831</v>
          </cell>
        </row>
        <row r="2105">
          <cell r="A2105" t="str">
            <v>136861</v>
          </cell>
          <cell r="B2105" t="str">
            <v>NJ</v>
          </cell>
          <cell r="C2105" t="str">
            <v>FS</v>
          </cell>
          <cell r="D2105" t="str">
            <v>C</v>
          </cell>
          <cell r="E2105" t="str">
            <v>X</v>
          </cell>
          <cell r="F2105" t="str">
            <v>OPFHR</v>
          </cell>
          <cell r="G2105">
            <v>36861</v>
          </cell>
        </row>
        <row r="2106">
          <cell r="A2106" t="str">
            <v>136892</v>
          </cell>
          <cell r="B2106" t="str">
            <v>NJ</v>
          </cell>
          <cell r="C2106" t="str">
            <v>FS</v>
          </cell>
          <cell r="D2106" t="str">
            <v>C</v>
          </cell>
          <cell r="E2106" t="str">
            <v>X</v>
          </cell>
          <cell r="F2106" t="str">
            <v>OPFHR</v>
          </cell>
          <cell r="G2106">
            <v>36892</v>
          </cell>
        </row>
        <row r="2107">
          <cell r="A2107" t="str">
            <v>136923</v>
          </cell>
          <cell r="B2107" t="str">
            <v>NJ</v>
          </cell>
          <cell r="C2107" t="str">
            <v>FS</v>
          </cell>
          <cell r="D2107" t="str">
            <v>C</v>
          </cell>
          <cell r="E2107" t="str">
            <v>X</v>
          </cell>
          <cell r="F2107" t="str">
            <v>OPFHR</v>
          </cell>
          <cell r="G2107">
            <v>36923</v>
          </cell>
          <cell r="AK2107">
            <v>13.24</v>
          </cell>
        </row>
        <row r="2108">
          <cell r="A2108" t="str">
            <v>136951</v>
          </cell>
          <cell r="B2108" t="str">
            <v>NJ</v>
          </cell>
          <cell r="C2108" t="str">
            <v>FS</v>
          </cell>
          <cell r="D2108" t="str">
            <v>C</v>
          </cell>
          <cell r="E2108" t="str">
            <v>X</v>
          </cell>
          <cell r="F2108" t="str">
            <v>OPFHR</v>
          </cell>
          <cell r="G2108">
            <v>36951</v>
          </cell>
        </row>
        <row r="2109">
          <cell r="A2109" t="str">
            <v>136982</v>
          </cell>
          <cell r="B2109" t="str">
            <v>NJ</v>
          </cell>
          <cell r="C2109" t="str">
            <v>FS</v>
          </cell>
          <cell r="D2109" t="str">
            <v>C</v>
          </cell>
          <cell r="E2109" t="str">
            <v>X</v>
          </cell>
          <cell r="F2109" t="str">
            <v>OPFHR</v>
          </cell>
          <cell r="G2109">
            <v>36982</v>
          </cell>
        </row>
        <row r="2110">
          <cell r="A2110" t="str">
            <v>137012</v>
          </cell>
          <cell r="B2110" t="str">
            <v>NJ</v>
          </cell>
          <cell r="C2110" t="str">
            <v>FS</v>
          </cell>
          <cell r="D2110" t="str">
            <v>C</v>
          </cell>
          <cell r="E2110" t="str">
            <v>X</v>
          </cell>
          <cell r="F2110" t="str">
            <v>OPFHR</v>
          </cell>
          <cell r="G2110">
            <v>37012</v>
          </cell>
        </row>
        <row r="2111">
          <cell r="A2111" t="str">
            <v>137043</v>
          </cell>
          <cell r="B2111" t="str">
            <v>NJ</v>
          </cell>
          <cell r="C2111" t="str">
            <v>FS</v>
          </cell>
          <cell r="D2111" t="str">
            <v>C</v>
          </cell>
          <cell r="E2111" t="str">
            <v>X</v>
          </cell>
          <cell r="F2111" t="str">
            <v>OPFHR</v>
          </cell>
          <cell r="G2111">
            <v>37043</v>
          </cell>
        </row>
        <row r="2112">
          <cell r="A2112" t="str">
            <v>137073</v>
          </cell>
          <cell r="B2112" t="str">
            <v>NJ</v>
          </cell>
          <cell r="C2112" t="str">
            <v>FS</v>
          </cell>
          <cell r="D2112" t="str">
            <v>C</v>
          </cell>
          <cell r="E2112" t="str">
            <v>X</v>
          </cell>
          <cell r="F2112" t="str">
            <v>OPFHR</v>
          </cell>
          <cell r="G2112">
            <v>37073</v>
          </cell>
        </row>
        <row r="2113">
          <cell r="A2113" t="str">
            <v>137104</v>
          </cell>
          <cell r="B2113" t="str">
            <v>NJ</v>
          </cell>
          <cell r="C2113" t="str">
            <v>FS</v>
          </cell>
          <cell r="D2113" t="str">
            <v>C</v>
          </cell>
          <cell r="E2113" t="str">
            <v>X</v>
          </cell>
          <cell r="F2113" t="str">
            <v>OPFHR</v>
          </cell>
          <cell r="G2113">
            <v>37104</v>
          </cell>
        </row>
        <row r="2114">
          <cell r="A2114" t="str">
            <v>137135</v>
          </cell>
          <cell r="B2114" t="str">
            <v>NJ</v>
          </cell>
          <cell r="C2114" t="str">
            <v>FS</v>
          </cell>
          <cell r="D2114" t="str">
            <v>C</v>
          </cell>
          <cell r="E2114" t="str">
            <v>X</v>
          </cell>
          <cell r="F2114" t="str">
            <v>OPFHR</v>
          </cell>
          <cell r="G2114">
            <v>37135</v>
          </cell>
        </row>
        <row r="2115">
          <cell r="A2115" t="str">
            <v>036161</v>
          </cell>
          <cell r="B2115" t="str">
            <v>NJ</v>
          </cell>
          <cell r="C2115" t="str">
            <v>FS</v>
          </cell>
          <cell r="D2115" t="str">
            <v>C</v>
          </cell>
          <cell r="E2115" t="str">
            <v>X</v>
          </cell>
          <cell r="F2115" t="str">
            <v>PHYPC</v>
          </cell>
          <cell r="G2115">
            <v>36161</v>
          </cell>
        </row>
        <row r="2116">
          <cell r="A2116" t="str">
            <v>036192</v>
          </cell>
          <cell r="B2116" t="str">
            <v>NJ</v>
          </cell>
          <cell r="C2116" t="str">
            <v>FS</v>
          </cell>
          <cell r="D2116" t="str">
            <v>C</v>
          </cell>
          <cell r="E2116" t="str">
            <v>X</v>
          </cell>
          <cell r="F2116" t="str">
            <v>PHYPC</v>
          </cell>
          <cell r="G2116">
            <v>36192</v>
          </cell>
        </row>
        <row r="2117">
          <cell r="A2117" t="str">
            <v>036220</v>
          </cell>
          <cell r="B2117" t="str">
            <v>NJ</v>
          </cell>
          <cell r="C2117" t="str">
            <v>FS</v>
          </cell>
          <cell r="D2117" t="str">
            <v>C</v>
          </cell>
          <cell r="E2117" t="str">
            <v>X</v>
          </cell>
          <cell r="F2117" t="str">
            <v>PHYPC</v>
          </cell>
          <cell r="G2117">
            <v>36220</v>
          </cell>
        </row>
        <row r="2118">
          <cell r="A2118" t="str">
            <v>036251</v>
          </cell>
          <cell r="B2118" t="str">
            <v>NJ</v>
          </cell>
          <cell r="C2118" t="str">
            <v>FS</v>
          </cell>
          <cell r="D2118" t="str">
            <v>C</v>
          </cell>
          <cell r="E2118" t="str">
            <v>X</v>
          </cell>
          <cell r="F2118" t="str">
            <v>PHYPC</v>
          </cell>
          <cell r="G2118">
            <v>36251</v>
          </cell>
        </row>
        <row r="2119">
          <cell r="A2119" t="str">
            <v>036281</v>
          </cell>
          <cell r="B2119" t="str">
            <v>NJ</v>
          </cell>
          <cell r="C2119" t="str">
            <v>FS</v>
          </cell>
          <cell r="D2119" t="str">
            <v>C</v>
          </cell>
          <cell r="E2119" t="str">
            <v>X</v>
          </cell>
          <cell r="F2119" t="str">
            <v>PHYPC</v>
          </cell>
          <cell r="G2119">
            <v>36281</v>
          </cell>
        </row>
        <row r="2120">
          <cell r="A2120" t="str">
            <v>036312</v>
          </cell>
          <cell r="B2120" t="str">
            <v>NJ</v>
          </cell>
          <cell r="C2120" t="str">
            <v>FS</v>
          </cell>
          <cell r="D2120" t="str">
            <v>C</v>
          </cell>
          <cell r="E2120" t="str">
            <v>X</v>
          </cell>
          <cell r="F2120" t="str">
            <v>PHYPC</v>
          </cell>
          <cell r="G2120">
            <v>36312</v>
          </cell>
        </row>
        <row r="2121">
          <cell r="A2121" t="str">
            <v>036342</v>
          </cell>
          <cell r="B2121" t="str">
            <v>NJ</v>
          </cell>
          <cell r="C2121" t="str">
            <v>FS</v>
          </cell>
          <cell r="D2121" t="str">
            <v>C</v>
          </cell>
          <cell r="E2121" t="str">
            <v>X</v>
          </cell>
          <cell r="F2121" t="str">
            <v>PHYPC</v>
          </cell>
          <cell r="G2121">
            <v>36342</v>
          </cell>
        </row>
        <row r="2122">
          <cell r="A2122" t="str">
            <v>036373</v>
          </cell>
          <cell r="B2122" t="str">
            <v>NJ</v>
          </cell>
          <cell r="C2122" t="str">
            <v>FS</v>
          </cell>
          <cell r="D2122" t="str">
            <v>C</v>
          </cell>
          <cell r="E2122" t="str">
            <v>X</v>
          </cell>
          <cell r="F2122" t="str">
            <v>PHYPC</v>
          </cell>
          <cell r="G2122">
            <v>36373</v>
          </cell>
        </row>
        <row r="2123">
          <cell r="A2123" t="str">
            <v>036404</v>
          </cell>
          <cell r="B2123" t="str">
            <v>NJ</v>
          </cell>
          <cell r="C2123" t="str">
            <v>FS</v>
          </cell>
          <cell r="D2123" t="str">
            <v>C</v>
          </cell>
          <cell r="E2123" t="str">
            <v>X</v>
          </cell>
          <cell r="F2123" t="str">
            <v>PHYPC</v>
          </cell>
          <cell r="G2123">
            <v>36404</v>
          </cell>
        </row>
        <row r="2124">
          <cell r="A2124" t="str">
            <v>036434</v>
          </cell>
          <cell r="B2124" t="str">
            <v>NJ</v>
          </cell>
          <cell r="C2124" t="str">
            <v>FS</v>
          </cell>
          <cell r="D2124" t="str">
            <v>C</v>
          </cell>
          <cell r="E2124" t="str">
            <v>X</v>
          </cell>
          <cell r="F2124" t="str">
            <v>PHYPC</v>
          </cell>
          <cell r="G2124">
            <v>36434</v>
          </cell>
        </row>
        <row r="2125">
          <cell r="A2125" t="str">
            <v>036465</v>
          </cell>
          <cell r="B2125" t="str">
            <v>NJ</v>
          </cell>
          <cell r="C2125" t="str">
            <v>FS</v>
          </cell>
          <cell r="D2125" t="str">
            <v>C</v>
          </cell>
          <cell r="E2125" t="str">
            <v>X</v>
          </cell>
          <cell r="F2125" t="str">
            <v>PHYPC</v>
          </cell>
          <cell r="G2125">
            <v>36465</v>
          </cell>
        </row>
        <row r="2126">
          <cell r="A2126" t="str">
            <v>036495</v>
          </cell>
          <cell r="B2126" t="str">
            <v>NJ</v>
          </cell>
          <cell r="C2126" t="str">
            <v>FS</v>
          </cell>
          <cell r="D2126" t="str">
            <v>C</v>
          </cell>
          <cell r="E2126" t="str">
            <v>X</v>
          </cell>
          <cell r="F2126" t="str">
            <v>PHYPC</v>
          </cell>
          <cell r="G2126">
            <v>36495</v>
          </cell>
        </row>
        <row r="2127">
          <cell r="A2127" t="str">
            <v>036526</v>
          </cell>
          <cell r="B2127" t="str">
            <v>NJ</v>
          </cell>
          <cell r="C2127" t="str">
            <v>FS</v>
          </cell>
          <cell r="D2127" t="str">
            <v>C</v>
          </cell>
          <cell r="E2127" t="str">
            <v>X</v>
          </cell>
          <cell r="F2127" t="str">
            <v>PHYPC</v>
          </cell>
          <cell r="G2127">
            <v>36526</v>
          </cell>
        </row>
        <row r="2128">
          <cell r="A2128" t="str">
            <v>036557</v>
          </cell>
          <cell r="B2128" t="str">
            <v>NJ</v>
          </cell>
          <cell r="C2128" t="str">
            <v>FS</v>
          </cell>
          <cell r="D2128" t="str">
            <v>C</v>
          </cell>
          <cell r="E2128" t="str">
            <v>X</v>
          </cell>
          <cell r="F2128" t="str">
            <v>PHYPC</v>
          </cell>
          <cell r="G2128">
            <v>36557</v>
          </cell>
        </row>
        <row r="2129">
          <cell r="A2129" t="str">
            <v>036586</v>
          </cell>
          <cell r="B2129" t="str">
            <v>NJ</v>
          </cell>
          <cell r="C2129" t="str">
            <v>FS</v>
          </cell>
          <cell r="D2129" t="str">
            <v>C</v>
          </cell>
          <cell r="E2129" t="str">
            <v>X</v>
          </cell>
          <cell r="F2129" t="str">
            <v>PHYPC</v>
          </cell>
          <cell r="G2129">
            <v>36586</v>
          </cell>
        </row>
        <row r="2130">
          <cell r="A2130" t="str">
            <v>036617</v>
          </cell>
          <cell r="B2130" t="str">
            <v>NJ</v>
          </cell>
          <cell r="C2130" t="str">
            <v>FS</v>
          </cell>
          <cell r="D2130" t="str">
            <v>C</v>
          </cell>
          <cell r="E2130" t="str">
            <v>X</v>
          </cell>
          <cell r="F2130" t="str">
            <v>PHYPC</v>
          </cell>
          <cell r="G2130">
            <v>36617</v>
          </cell>
        </row>
        <row r="2131">
          <cell r="A2131" t="str">
            <v>036647</v>
          </cell>
          <cell r="B2131" t="str">
            <v>NJ</v>
          </cell>
          <cell r="C2131" t="str">
            <v>FS</v>
          </cell>
          <cell r="D2131" t="str">
            <v>C</v>
          </cell>
          <cell r="E2131" t="str">
            <v>X</v>
          </cell>
          <cell r="F2131" t="str">
            <v>PHYPC</v>
          </cell>
          <cell r="G2131">
            <v>36647</v>
          </cell>
        </row>
        <row r="2132">
          <cell r="A2132" t="str">
            <v>036678</v>
          </cell>
          <cell r="B2132" t="str">
            <v>NJ</v>
          </cell>
          <cell r="C2132" t="str">
            <v>FS</v>
          </cell>
          <cell r="D2132" t="str">
            <v>C</v>
          </cell>
          <cell r="E2132" t="str">
            <v>X</v>
          </cell>
          <cell r="F2132" t="str">
            <v>PHYPC</v>
          </cell>
          <cell r="G2132">
            <v>36678</v>
          </cell>
        </row>
        <row r="2133">
          <cell r="A2133" t="str">
            <v>036708</v>
          </cell>
          <cell r="B2133" t="str">
            <v>NJ</v>
          </cell>
          <cell r="C2133" t="str">
            <v>FS</v>
          </cell>
          <cell r="D2133" t="str">
            <v>C</v>
          </cell>
          <cell r="E2133" t="str">
            <v>X</v>
          </cell>
          <cell r="F2133" t="str">
            <v>PHYPC</v>
          </cell>
          <cell r="G2133">
            <v>36708</v>
          </cell>
        </row>
        <row r="2134">
          <cell r="A2134" t="str">
            <v>036739</v>
          </cell>
          <cell r="B2134" t="str">
            <v>NJ</v>
          </cell>
          <cell r="C2134" t="str">
            <v>FS</v>
          </cell>
          <cell r="D2134" t="str">
            <v>C</v>
          </cell>
          <cell r="E2134" t="str">
            <v>X</v>
          </cell>
          <cell r="F2134" t="str">
            <v>PHYPC</v>
          </cell>
          <cell r="G2134">
            <v>36739</v>
          </cell>
        </row>
        <row r="2135">
          <cell r="A2135" t="str">
            <v>036770</v>
          </cell>
          <cell r="B2135" t="str">
            <v>NJ</v>
          </cell>
          <cell r="C2135" t="str">
            <v>FS</v>
          </cell>
          <cell r="D2135" t="str">
            <v>C</v>
          </cell>
          <cell r="E2135" t="str">
            <v>X</v>
          </cell>
          <cell r="F2135" t="str">
            <v>PHYPC</v>
          </cell>
          <cell r="G2135">
            <v>36770</v>
          </cell>
        </row>
        <row r="2136">
          <cell r="A2136" t="str">
            <v>036800</v>
          </cell>
          <cell r="B2136" t="str">
            <v>NJ</v>
          </cell>
          <cell r="C2136" t="str">
            <v>FS</v>
          </cell>
          <cell r="D2136" t="str">
            <v>C</v>
          </cell>
          <cell r="E2136" t="str">
            <v>X</v>
          </cell>
          <cell r="F2136" t="str">
            <v>PHYPC</v>
          </cell>
          <cell r="G2136">
            <v>36800</v>
          </cell>
        </row>
        <row r="2137">
          <cell r="A2137" t="str">
            <v>036831</v>
          </cell>
          <cell r="B2137" t="str">
            <v>NJ</v>
          </cell>
          <cell r="C2137" t="str">
            <v>FS</v>
          </cell>
          <cell r="D2137" t="str">
            <v>C</v>
          </cell>
          <cell r="E2137" t="str">
            <v>X</v>
          </cell>
          <cell r="F2137" t="str">
            <v>PHYPC</v>
          </cell>
          <cell r="G2137">
            <v>36831</v>
          </cell>
        </row>
        <row r="2138">
          <cell r="A2138" t="str">
            <v>036861</v>
          </cell>
          <cell r="B2138" t="str">
            <v>NJ</v>
          </cell>
          <cell r="C2138" t="str">
            <v>FS</v>
          </cell>
          <cell r="D2138" t="str">
            <v>C</v>
          </cell>
          <cell r="E2138" t="str">
            <v>X</v>
          </cell>
          <cell r="F2138" t="str">
            <v>PHYPC</v>
          </cell>
          <cell r="G2138">
            <v>36861</v>
          </cell>
        </row>
        <row r="2139">
          <cell r="A2139" t="str">
            <v>036892</v>
          </cell>
          <cell r="B2139" t="str">
            <v>NJ</v>
          </cell>
          <cell r="C2139" t="str">
            <v>FS</v>
          </cell>
          <cell r="D2139" t="str">
            <v>C</v>
          </cell>
          <cell r="E2139" t="str">
            <v>X</v>
          </cell>
          <cell r="F2139" t="str">
            <v>PHYPC</v>
          </cell>
          <cell r="G2139">
            <v>36892</v>
          </cell>
        </row>
        <row r="2140">
          <cell r="A2140" t="str">
            <v>036923</v>
          </cell>
          <cell r="B2140" t="str">
            <v>NJ</v>
          </cell>
          <cell r="C2140" t="str">
            <v>FS</v>
          </cell>
          <cell r="D2140" t="str">
            <v>C</v>
          </cell>
          <cell r="E2140" t="str">
            <v>X</v>
          </cell>
          <cell r="F2140" t="str">
            <v>PHYPC</v>
          </cell>
          <cell r="G2140">
            <v>36923</v>
          </cell>
        </row>
        <row r="2141">
          <cell r="A2141" t="str">
            <v>036951</v>
          </cell>
          <cell r="B2141" t="str">
            <v>NJ</v>
          </cell>
          <cell r="C2141" t="str">
            <v>FS</v>
          </cell>
          <cell r="D2141" t="str">
            <v>C</v>
          </cell>
          <cell r="E2141" t="str">
            <v>X</v>
          </cell>
          <cell r="F2141" t="str">
            <v>PHYPC</v>
          </cell>
          <cell r="G2141">
            <v>36951</v>
          </cell>
        </row>
        <row r="2142">
          <cell r="A2142" t="str">
            <v>036982</v>
          </cell>
          <cell r="B2142" t="str">
            <v>NJ</v>
          </cell>
          <cell r="C2142" t="str">
            <v>FS</v>
          </cell>
          <cell r="D2142" t="str">
            <v>C</v>
          </cell>
          <cell r="E2142" t="str">
            <v>X</v>
          </cell>
          <cell r="F2142" t="str">
            <v>PHYPC</v>
          </cell>
          <cell r="G2142">
            <v>36982</v>
          </cell>
          <cell r="AJ2142">
            <v>16</v>
          </cell>
        </row>
        <row r="2143">
          <cell r="A2143" t="str">
            <v>037012</v>
          </cell>
          <cell r="B2143" t="str">
            <v>NJ</v>
          </cell>
          <cell r="C2143" t="str">
            <v>FS</v>
          </cell>
          <cell r="D2143" t="str">
            <v>C</v>
          </cell>
          <cell r="E2143" t="str">
            <v>X</v>
          </cell>
          <cell r="F2143" t="str">
            <v>PHYPC</v>
          </cell>
          <cell r="G2143">
            <v>37012</v>
          </cell>
        </row>
        <row r="2144">
          <cell r="A2144" t="str">
            <v>037043</v>
          </cell>
          <cell r="B2144" t="str">
            <v>NJ</v>
          </cell>
          <cell r="C2144" t="str">
            <v>FS</v>
          </cell>
          <cell r="D2144" t="str">
            <v>C</v>
          </cell>
          <cell r="E2144" t="str">
            <v>X</v>
          </cell>
          <cell r="F2144" t="str">
            <v>PHYPC</v>
          </cell>
          <cell r="G2144">
            <v>37043</v>
          </cell>
        </row>
        <row r="2145">
          <cell r="A2145" t="str">
            <v>037073</v>
          </cell>
          <cell r="B2145" t="str">
            <v>NJ</v>
          </cell>
          <cell r="C2145" t="str">
            <v>FS</v>
          </cell>
          <cell r="D2145" t="str">
            <v>C</v>
          </cell>
          <cell r="E2145" t="str">
            <v>X</v>
          </cell>
          <cell r="F2145" t="str">
            <v>PHYPC</v>
          </cell>
          <cell r="G2145">
            <v>37073</v>
          </cell>
          <cell r="AM2145">
            <v>16</v>
          </cell>
        </row>
        <row r="2146">
          <cell r="A2146" t="str">
            <v>037104</v>
          </cell>
          <cell r="B2146" t="str">
            <v>NJ</v>
          </cell>
          <cell r="C2146" t="str">
            <v>FS</v>
          </cell>
          <cell r="D2146" t="str">
            <v>C</v>
          </cell>
          <cell r="E2146" t="str">
            <v>X</v>
          </cell>
          <cell r="F2146" t="str">
            <v>PHYPC</v>
          </cell>
          <cell r="G2146">
            <v>37104</v>
          </cell>
        </row>
        <row r="2147">
          <cell r="A2147" t="str">
            <v>037135</v>
          </cell>
          <cell r="B2147" t="str">
            <v>NJ</v>
          </cell>
          <cell r="C2147" t="str">
            <v>FS</v>
          </cell>
          <cell r="D2147" t="str">
            <v>C</v>
          </cell>
          <cell r="E2147" t="str">
            <v>X</v>
          </cell>
          <cell r="F2147" t="str">
            <v>PHYPC</v>
          </cell>
          <cell r="G2147">
            <v>37135</v>
          </cell>
        </row>
        <row r="2148">
          <cell r="A2148" t="str">
            <v>036161</v>
          </cell>
          <cell r="B2148" t="str">
            <v>NJ</v>
          </cell>
          <cell r="C2148" t="str">
            <v>FS</v>
          </cell>
          <cell r="D2148" t="str">
            <v>C</v>
          </cell>
          <cell r="E2148" t="str">
            <v>X</v>
          </cell>
          <cell r="F2148" t="str">
            <v>PHYSP</v>
          </cell>
          <cell r="G2148">
            <v>36161</v>
          </cell>
        </row>
        <row r="2149">
          <cell r="A2149" t="str">
            <v>036192</v>
          </cell>
          <cell r="B2149" t="str">
            <v>NJ</v>
          </cell>
          <cell r="C2149" t="str">
            <v>FS</v>
          </cell>
          <cell r="D2149" t="str">
            <v>C</v>
          </cell>
          <cell r="E2149" t="str">
            <v>X</v>
          </cell>
          <cell r="F2149" t="str">
            <v>PHYSP</v>
          </cell>
          <cell r="G2149">
            <v>36192</v>
          </cell>
        </row>
        <row r="2150">
          <cell r="A2150" t="str">
            <v>036220</v>
          </cell>
          <cell r="B2150" t="str">
            <v>NJ</v>
          </cell>
          <cell r="C2150" t="str">
            <v>FS</v>
          </cell>
          <cell r="D2150" t="str">
            <v>C</v>
          </cell>
          <cell r="E2150" t="str">
            <v>X</v>
          </cell>
          <cell r="F2150" t="str">
            <v>PHYSP</v>
          </cell>
          <cell r="G2150">
            <v>36220</v>
          </cell>
        </row>
        <row r="2151">
          <cell r="A2151" t="str">
            <v>036251</v>
          </cell>
          <cell r="B2151" t="str">
            <v>NJ</v>
          </cell>
          <cell r="C2151" t="str">
            <v>FS</v>
          </cell>
          <cell r="D2151" t="str">
            <v>C</v>
          </cell>
          <cell r="E2151" t="str">
            <v>X</v>
          </cell>
          <cell r="F2151" t="str">
            <v>PHYSP</v>
          </cell>
          <cell r="G2151">
            <v>36251</v>
          </cell>
        </row>
        <row r="2152">
          <cell r="A2152" t="str">
            <v>036281</v>
          </cell>
          <cell r="B2152" t="str">
            <v>NJ</v>
          </cell>
          <cell r="C2152" t="str">
            <v>FS</v>
          </cell>
          <cell r="D2152" t="str">
            <v>C</v>
          </cell>
          <cell r="E2152" t="str">
            <v>X</v>
          </cell>
          <cell r="F2152" t="str">
            <v>PHYSP</v>
          </cell>
          <cell r="G2152">
            <v>36281</v>
          </cell>
        </row>
        <row r="2153">
          <cell r="A2153" t="str">
            <v>036312</v>
          </cell>
          <cell r="B2153" t="str">
            <v>NJ</v>
          </cell>
          <cell r="C2153" t="str">
            <v>FS</v>
          </cell>
          <cell r="D2153" t="str">
            <v>C</v>
          </cell>
          <cell r="E2153" t="str">
            <v>X</v>
          </cell>
          <cell r="F2153" t="str">
            <v>PHYSP</v>
          </cell>
          <cell r="G2153">
            <v>36312</v>
          </cell>
        </row>
        <row r="2154">
          <cell r="A2154" t="str">
            <v>036342</v>
          </cell>
          <cell r="B2154" t="str">
            <v>NJ</v>
          </cell>
          <cell r="C2154" t="str">
            <v>FS</v>
          </cell>
          <cell r="D2154" t="str">
            <v>C</v>
          </cell>
          <cell r="E2154" t="str">
            <v>X</v>
          </cell>
          <cell r="F2154" t="str">
            <v>PHYSP</v>
          </cell>
          <cell r="G2154">
            <v>36342</v>
          </cell>
        </row>
        <row r="2155">
          <cell r="A2155" t="str">
            <v>036373</v>
          </cell>
          <cell r="B2155" t="str">
            <v>NJ</v>
          </cell>
          <cell r="C2155" t="str">
            <v>FS</v>
          </cell>
          <cell r="D2155" t="str">
            <v>C</v>
          </cell>
          <cell r="E2155" t="str">
            <v>X</v>
          </cell>
          <cell r="F2155" t="str">
            <v>PHYSP</v>
          </cell>
          <cell r="G2155">
            <v>36373</v>
          </cell>
        </row>
        <row r="2156">
          <cell r="A2156" t="str">
            <v>036404</v>
          </cell>
          <cell r="B2156" t="str">
            <v>NJ</v>
          </cell>
          <cell r="C2156" t="str">
            <v>FS</v>
          </cell>
          <cell r="D2156" t="str">
            <v>C</v>
          </cell>
          <cell r="E2156" t="str">
            <v>X</v>
          </cell>
          <cell r="F2156" t="str">
            <v>PHYSP</v>
          </cell>
          <cell r="G2156">
            <v>36404</v>
          </cell>
        </row>
        <row r="2157">
          <cell r="A2157" t="str">
            <v>036434</v>
          </cell>
          <cell r="B2157" t="str">
            <v>NJ</v>
          </cell>
          <cell r="C2157" t="str">
            <v>FS</v>
          </cell>
          <cell r="D2157" t="str">
            <v>C</v>
          </cell>
          <cell r="E2157" t="str">
            <v>X</v>
          </cell>
          <cell r="F2157" t="str">
            <v>PHYSP</v>
          </cell>
          <cell r="G2157">
            <v>36434</v>
          </cell>
        </row>
        <row r="2158">
          <cell r="A2158" t="str">
            <v>036465</v>
          </cell>
          <cell r="B2158" t="str">
            <v>NJ</v>
          </cell>
          <cell r="C2158" t="str">
            <v>FS</v>
          </cell>
          <cell r="D2158" t="str">
            <v>C</v>
          </cell>
          <cell r="E2158" t="str">
            <v>X</v>
          </cell>
          <cell r="F2158" t="str">
            <v>PHYSP</v>
          </cell>
          <cell r="G2158">
            <v>36465</v>
          </cell>
        </row>
        <row r="2159">
          <cell r="A2159" t="str">
            <v>036495</v>
          </cell>
          <cell r="B2159" t="str">
            <v>NJ</v>
          </cell>
          <cell r="C2159" t="str">
            <v>FS</v>
          </cell>
          <cell r="D2159" t="str">
            <v>C</v>
          </cell>
          <cell r="E2159" t="str">
            <v>X</v>
          </cell>
          <cell r="F2159" t="str">
            <v>PHYSP</v>
          </cell>
          <cell r="G2159">
            <v>36495</v>
          </cell>
        </row>
        <row r="2160">
          <cell r="A2160" t="str">
            <v>036526</v>
          </cell>
          <cell r="B2160" t="str">
            <v>NJ</v>
          </cell>
          <cell r="C2160" t="str">
            <v>FS</v>
          </cell>
          <cell r="D2160" t="str">
            <v>C</v>
          </cell>
          <cell r="E2160" t="str">
            <v>X</v>
          </cell>
          <cell r="F2160" t="str">
            <v>PHYSP</v>
          </cell>
          <cell r="G2160">
            <v>36526</v>
          </cell>
        </row>
        <row r="2161">
          <cell r="A2161" t="str">
            <v>036557</v>
          </cell>
          <cell r="B2161" t="str">
            <v>NJ</v>
          </cell>
          <cell r="C2161" t="str">
            <v>FS</v>
          </cell>
          <cell r="D2161" t="str">
            <v>C</v>
          </cell>
          <cell r="E2161" t="str">
            <v>X</v>
          </cell>
          <cell r="F2161" t="str">
            <v>PHYSP</v>
          </cell>
          <cell r="G2161">
            <v>36557</v>
          </cell>
        </row>
        <row r="2162">
          <cell r="A2162" t="str">
            <v>036586</v>
          </cell>
          <cell r="B2162" t="str">
            <v>NJ</v>
          </cell>
          <cell r="C2162" t="str">
            <v>FS</v>
          </cell>
          <cell r="D2162" t="str">
            <v>C</v>
          </cell>
          <cell r="E2162" t="str">
            <v>X</v>
          </cell>
          <cell r="F2162" t="str">
            <v>PHYSP</v>
          </cell>
          <cell r="G2162">
            <v>36586</v>
          </cell>
        </row>
        <row r="2163">
          <cell r="A2163" t="str">
            <v>036617</v>
          </cell>
          <cell r="B2163" t="str">
            <v>NJ</v>
          </cell>
          <cell r="C2163" t="str">
            <v>FS</v>
          </cell>
          <cell r="D2163" t="str">
            <v>C</v>
          </cell>
          <cell r="E2163" t="str">
            <v>X</v>
          </cell>
          <cell r="F2163" t="str">
            <v>PHYSP</v>
          </cell>
          <cell r="G2163">
            <v>36617</v>
          </cell>
        </row>
        <row r="2164">
          <cell r="A2164" t="str">
            <v>036647</v>
          </cell>
          <cell r="B2164" t="str">
            <v>NJ</v>
          </cell>
          <cell r="C2164" t="str">
            <v>FS</v>
          </cell>
          <cell r="D2164" t="str">
            <v>C</v>
          </cell>
          <cell r="E2164" t="str">
            <v>X</v>
          </cell>
          <cell r="F2164" t="str">
            <v>PHYSP</v>
          </cell>
          <cell r="G2164">
            <v>36647</v>
          </cell>
        </row>
        <row r="2165">
          <cell r="A2165" t="str">
            <v>036678</v>
          </cell>
          <cell r="B2165" t="str">
            <v>NJ</v>
          </cell>
          <cell r="C2165" t="str">
            <v>FS</v>
          </cell>
          <cell r="D2165" t="str">
            <v>C</v>
          </cell>
          <cell r="E2165" t="str">
            <v>X</v>
          </cell>
          <cell r="F2165" t="str">
            <v>PHYSP</v>
          </cell>
          <cell r="G2165">
            <v>36678</v>
          </cell>
        </row>
        <row r="2166">
          <cell r="A2166" t="str">
            <v>036708</v>
          </cell>
          <cell r="B2166" t="str">
            <v>NJ</v>
          </cell>
          <cell r="C2166" t="str">
            <v>FS</v>
          </cell>
          <cell r="D2166" t="str">
            <v>C</v>
          </cell>
          <cell r="E2166" t="str">
            <v>X</v>
          </cell>
          <cell r="F2166" t="str">
            <v>PHYSP</v>
          </cell>
          <cell r="G2166">
            <v>36708</v>
          </cell>
        </row>
        <row r="2167">
          <cell r="A2167" t="str">
            <v>036739</v>
          </cell>
          <cell r="B2167" t="str">
            <v>NJ</v>
          </cell>
          <cell r="C2167" t="str">
            <v>FS</v>
          </cell>
          <cell r="D2167" t="str">
            <v>C</v>
          </cell>
          <cell r="E2167" t="str">
            <v>X</v>
          </cell>
          <cell r="F2167" t="str">
            <v>PHYSP</v>
          </cell>
          <cell r="G2167">
            <v>36739</v>
          </cell>
        </row>
        <row r="2168">
          <cell r="A2168" t="str">
            <v>036770</v>
          </cell>
          <cell r="B2168" t="str">
            <v>NJ</v>
          </cell>
          <cell r="C2168" t="str">
            <v>FS</v>
          </cell>
          <cell r="D2168" t="str">
            <v>C</v>
          </cell>
          <cell r="E2168" t="str">
            <v>X</v>
          </cell>
          <cell r="F2168" t="str">
            <v>PHYSP</v>
          </cell>
          <cell r="G2168">
            <v>36770</v>
          </cell>
        </row>
        <row r="2169">
          <cell r="A2169" t="str">
            <v>036800</v>
          </cell>
          <cell r="B2169" t="str">
            <v>NJ</v>
          </cell>
          <cell r="C2169" t="str">
            <v>FS</v>
          </cell>
          <cell r="D2169" t="str">
            <v>C</v>
          </cell>
          <cell r="E2169" t="str">
            <v>X</v>
          </cell>
          <cell r="F2169" t="str">
            <v>PHYSP</v>
          </cell>
          <cell r="G2169">
            <v>36800</v>
          </cell>
        </row>
        <row r="2170">
          <cell r="A2170" t="str">
            <v>036831</v>
          </cell>
          <cell r="B2170" t="str">
            <v>NJ</v>
          </cell>
          <cell r="C2170" t="str">
            <v>FS</v>
          </cell>
          <cell r="D2170" t="str">
            <v>C</v>
          </cell>
          <cell r="E2170" t="str">
            <v>X</v>
          </cell>
          <cell r="F2170" t="str">
            <v>PHYSP</v>
          </cell>
          <cell r="G2170">
            <v>36831</v>
          </cell>
        </row>
        <row r="2171">
          <cell r="A2171" t="str">
            <v>036861</v>
          </cell>
          <cell r="B2171" t="str">
            <v>NJ</v>
          </cell>
          <cell r="C2171" t="str">
            <v>FS</v>
          </cell>
          <cell r="D2171" t="str">
            <v>C</v>
          </cell>
          <cell r="E2171" t="str">
            <v>X</v>
          </cell>
          <cell r="F2171" t="str">
            <v>PHYSP</v>
          </cell>
          <cell r="G2171">
            <v>36861</v>
          </cell>
        </row>
        <row r="2172">
          <cell r="A2172" t="str">
            <v>036892</v>
          </cell>
          <cell r="B2172" t="str">
            <v>NJ</v>
          </cell>
          <cell r="C2172" t="str">
            <v>FS</v>
          </cell>
          <cell r="D2172" t="str">
            <v>C</v>
          </cell>
          <cell r="E2172" t="str">
            <v>X</v>
          </cell>
          <cell r="F2172" t="str">
            <v>PHYSP</v>
          </cell>
          <cell r="G2172">
            <v>36892</v>
          </cell>
          <cell r="AK2172">
            <v>4.0999999999999996</v>
          </cell>
          <cell r="AN2172">
            <v>0.09</v>
          </cell>
        </row>
        <row r="2173">
          <cell r="A2173" t="str">
            <v>036923</v>
          </cell>
          <cell r="B2173" t="str">
            <v>NJ</v>
          </cell>
          <cell r="C2173" t="str">
            <v>FS</v>
          </cell>
          <cell r="D2173" t="str">
            <v>C</v>
          </cell>
          <cell r="E2173" t="str">
            <v>X</v>
          </cell>
          <cell r="F2173" t="str">
            <v>PHYSP</v>
          </cell>
          <cell r="G2173">
            <v>36923</v>
          </cell>
        </row>
        <row r="2174">
          <cell r="A2174" t="str">
            <v>036951</v>
          </cell>
          <cell r="B2174" t="str">
            <v>NJ</v>
          </cell>
          <cell r="C2174" t="str">
            <v>FS</v>
          </cell>
          <cell r="D2174" t="str">
            <v>C</v>
          </cell>
          <cell r="E2174" t="str">
            <v>X</v>
          </cell>
          <cell r="F2174" t="str">
            <v>PHYSP</v>
          </cell>
          <cell r="G2174">
            <v>36951</v>
          </cell>
        </row>
        <row r="2175">
          <cell r="A2175" t="str">
            <v>036982</v>
          </cell>
          <cell r="B2175" t="str">
            <v>NJ</v>
          </cell>
          <cell r="C2175" t="str">
            <v>FS</v>
          </cell>
          <cell r="D2175" t="str">
            <v>C</v>
          </cell>
          <cell r="E2175" t="str">
            <v>X</v>
          </cell>
          <cell r="F2175" t="str">
            <v>PHYSP</v>
          </cell>
          <cell r="G2175">
            <v>36982</v>
          </cell>
        </row>
        <row r="2176">
          <cell r="A2176" t="str">
            <v>037012</v>
          </cell>
          <cell r="B2176" t="str">
            <v>NJ</v>
          </cell>
          <cell r="C2176" t="str">
            <v>FS</v>
          </cell>
          <cell r="D2176" t="str">
            <v>C</v>
          </cell>
          <cell r="E2176" t="str">
            <v>X</v>
          </cell>
          <cell r="F2176" t="str">
            <v>PHYSP</v>
          </cell>
          <cell r="G2176">
            <v>37012</v>
          </cell>
        </row>
        <row r="2177">
          <cell r="A2177" t="str">
            <v>037043</v>
          </cell>
          <cell r="B2177" t="str">
            <v>NJ</v>
          </cell>
          <cell r="C2177" t="str">
            <v>FS</v>
          </cell>
          <cell r="D2177" t="str">
            <v>C</v>
          </cell>
          <cell r="E2177" t="str">
            <v>X</v>
          </cell>
          <cell r="F2177" t="str">
            <v>PHYSP</v>
          </cell>
          <cell r="G2177">
            <v>37043</v>
          </cell>
        </row>
        <row r="2178">
          <cell r="A2178" t="str">
            <v>037073</v>
          </cell>
          <cell r="B2178" t="str">
            <v>NJ</v>
          </cell>
          <cell r="C2178" t="str">
            <v>FS</v>
          </cell>
          <cell r="D2178" t="str">
            <v>C</v>
          </cell>
          <cell r="E2178" t="str">
            <v>X</v>
          </cell>
          <cell r="F2178" t="str">
            <v>PHYSP</v>
          </cell>
          <cell r="G2178">
            <v>37073</v>
          </cell>
        </row>
        <row r="2179">
          <cell r="A2179" t="str">
            <v>037104</v>
          </cell>
          <cell r="B2179" t="str">
            <v>NJ</v>
          </cell>
          <cell r="C2179" t="str">
            <v>FS</v>
          </cell>
          <cell r="D2179" t="str">
            <v>C</v>
          </cell>
          <cell r="E2179" t="str">
            <v>X</v>
          </cell>
          <cell r="F2179" t="str">
            <v>PHYSP</v>
          </cell>
          <cell r="G2179">
            <v>37104</v>
          </cell>
        </row>
        <row r="2180">
          <cell r="A2180" t="str">
            <v>037135</v>
          </cell>
          <cell r="B2180" t="str">
            <v>NJ</v>
          </cell>
          <cell r="C2180" t="str">
            <v>FS</v>
          </cell>
          <cell r="D2180" t="str">
            <v>C</v>
          </cell>
          <cell r="E2180" t="str">
            <v>X</v>
          </cell>
          <cell r="F2180" t="str">
            <v>PHYSP</v>
          </cell>
          <cell r="G2180">
            <v>37135</v>
          </cell>
        </row>
        <row r="2181">
          <cell r="A2181" t="str">
            <v>036161</v>
          </cell>
          <cell r="B2181" t="str">
            <v>NJ</v>
          </cell>
          <cell r="C2181" t="str">
            <v>FS</v>
          </cell>
          <cell r="D2181" t="str">
            <v>N</v>
          </cell>
          <cell r="E2181" t="str">
            <v>X</v>
          </cell>
          <cell r="F2181" t="str">
            <v>IPFOB</v>
          </cell>
          <cell r="G2181">
            <v>36161</v>
          </cell>
        </row>
        <row r="2182">
          <cell r="A2182" t="str">
            <v>036192</v>
          </cell>
          <cell r="B2182" t="str">
            <v>NJ</v>
          </cell>
          <cell r="C2182" t="str">
            <v>FS</v>
          </cell>
          <cell r="D2182" t="str">
            <v>N</v>
          </cell>
          <cell r="E2182" t="str">
            <v>X</v>
          </cell>
          <cell r="F2182" t="str">
            <v>IPFOB</v>
          </cell>
          <cell r="G2182">
            <v>36192</v>
          </cell>
        </row>
        <row r="2183">
          <cell r="A2183" t="str">
            <v>036220</v>
          </cell>
          <cell r="B2183" t="str">
            <v>NJ</v>
          </cell>
          <cell r="C2183" t="str">
            <v>FS</v>
          </cell>
          <cell r="D2183" t="str">
            <v>N</v>
          </cell>
          <cell r="E2183" t="str">
            <v>X</v>
          </cell>
          <cell r="F2183" t="str">
            <v>IPFOB</v>
          </cell>
          <cell r="G2183">
            <v>36220</v>
          </cell>
        </row>
        <row r="2184">
          <cell r="A2184" t="str">
            <v>036251</v>
          </cell>
          <cell r="B2184" t="str">
            <v>NJ</v>
          </cell>
          <cell r="C2184" t="str">
            <v>FS</v>
          </cell>
          <cell r="D2184" t="str">
            <v>N</v>
          </cell>
          <cell r="E2184" t="str">
            <v>X</v>
          </cell>
          <cell r="F2184" t="str">
            <v>IPFOB</v>
          </cell>
          <cell r="G2184">
            <v>36251</v>
          </cell>
        </row>
        <row r="2185">
          <cell r="A2185" t="str">
            <v>036281</v>
          </cell>
          <cell r="B2185" t="str">
            <v>NJ</v>
          </cell>
          <cell r="C2185" t="str">
            <v>FS</v>
          </cell>
          <cell r="D2185" t="str">
            <v>N</v>
          </cell>
          <cell r="E2185" t="str">
            <v>X</v>
          </cell>
          <cell r="F2185" t="str">
            <v>IPFOB</v>
          </cell>
          <cell r="G2185">
            <v>36281</v>
          </cell>
        </row>
        <row r="2186">
          <cell r="A2186" t="str">
            <v>036312</v>
          </cell>
          <cell r="B2186" t="str">
            <v>NJ</v>
          </cell>
          <cell r="C2186" t="str">
            <v>FS</v>
          </cell>
          <cell r="D2186" t="str">
            <v>N</v>
          </cell>
          <cell r="E2186" t="str">
            <v>X</v>
          </cell>
          <cell r="F2186" t="str">
            <v>IPFOB</v>
          </cell>
          <cell r="G2186">
            <v>36312</v>
          </cell>
        </row>
        <row r="2187">
          <cell r="A2187" t="str">
            <v>036342</v>
          </cell>
          <cell r="B2187" t="str">
            <v>NJ</v>
          </cell>
          <cell r="C2187" t="str">
            <v>FS</v>
          </cell>
          <cell r="D2187" t="str">
            <v>N</v>
          </cell>
          <cell r="E2187" t="str">
            <v>X</v>
          </cell>
          <cell r="F2187" t="str">
            <v>IPFOB</v>
          </cell>
          <cell r="G2187">
            <v>36342</v>
          </cell>
        </row>
        <row r="2188">
          <cell r="A2188" t="str">
            <v>036373</v>
          </cell>
          <cell r="B2188" t="str">
            <v>NJ</v>
          </cell>
          <cell r="C2188" t="str">
            <v>FS</v>
          </cell>
          <cell r="D2188" t="str">
            <v>N</v>
          </cell>
          <cell r="E2188" t="str">
            <v>X</v>
          </cell>
          <cell r="F2188" t="str">
            <v>IPFOB</v>
          </cell>
          <cell r="G2188">
            <v>36373</v>
          </cell>
        </row>
        <row r="2189">
          <cell r="A2189" t="str">
            <v>036404</v>
          </cell>
          <cell r="B2189" t="str">
            <v>NJ</v>
          </cell>
          <cell r="C2189" t="str">
            <v>FS</v>
          </cell>
          <cell r="D2189" t="str">
            <v>N</v>
          </cell>
          <cell r="E2189" t="str">
            <v>X</v>
          </cell>
          <cell r="F2189" t="str">
            <v>IPFOB</v>
          </cell>
          <cell r="G2189">
            <v>36404</v>
          </cell>
        </row>
        <row r="2190">
          <cell r="A2190" t="str">
            <v>036434</v>
          </cell>
          <cell r="B2190" t="str">
            <v>NJ</v>
          </cell>
          <cell r="C2190" t="str">
            <v>FS</v>
          </cell>
          <cell r="D2190" t="str">
            <v>N</v>
          </cell>
          <cell r="E2190" t="str">
            <v>X</v>
          </cell>
          <cell r="F2190" t="str">
            <v>IPFOB</v>
          </cell>
          <cell r="G2190">
            <v>36434</v>
          </cell>
        </row>
        <row r="2191">
          <cell r="A2191" t="str">
            <v>036465</v>
          </cell>
          <cell r="B2191" t="str">
            <v>NJ</v>
          </cell>
          <cell r="C2191" t="str">
            <v>FS</v>
          </cell>
          <cell r="D2191" t="str">
            <v>N</v>
          </cell>
          <cell r="E2191" t="str">
            <v>X</v>
          </cell>
          <cell r="F2191" t="str">
            <v>IPFOB</v>
          </cell>
          <cell r="G2191">
            <v>36465</v>
          </cell>
        </row>
        <row r="2192">
          <cell r="A2192" t="str">
            <v>036495</v>
          </cell>
          <cell r="B2192" t="str">
            <v>NJ</v>
          </cell>
          <cell r="C2192" t="str">
            <v>FS</v>
          </cell>
          <cell r="D2192" t="str">
            <v>N</v>
          </cell>
          <cell r="E2192" t="str">
            <v>X</v>
          </cell>
          <cell r="F2192" t="str">
            <v>IPFOB</v>
          </cell>
          <cell r="G2192">
            <v>36495</v>
          </cell>
        </row>
        <row r="2193">
          <cell r="A2193" t="str">
            <v>036526</v>
          </cell>
          <cell r="B2193" t="str">
            <v>NJ</v>
          </cell>
          <cell r="C2193" t="str">
            <v>FS</v>
          </cell>
          <cell r="D2193" t="str">
            <v>N</v>
          </cell>
          <cell r="E2193" t="str">
            <v>X</v>
          </cell>
          <cell r="F2193" t="str">
            <v>IPFOB</v>
          </cell>
          <cell r="G2193">
            <v>36526</v>
          </cell>
        </row>
        <row r="2194">
          <cell r="A2194" t="str">
            <v>036557</v>
          </cell>
          <cell r="B2194" t="str">
            <v>NJ</v>
          </cell>
          <cell r="C2194" t="str">
            <v>FS</v>
          </cell>
          <cell r="D2194" t="str">
            <v>N</v>
          </cell>
          <cell r="E2194" t="str">
            <v>X</v>
          </cell>
          <cell r="F2194" t="str">
            <v>IPFOB</v>
          </cell>
          <cell r="G2194">
            <v>36557</v>
          </cell>
        </row>
        <row r="2195">
          <cell r="A2195" t="str">
            <v>036586</v>
          </cell>
          <cell r="B2195" t="str">
            <v>NJ</v>
          </cell>
          <cell r="C2195" t="str">
            <v>FS</v>
          </cell>
          <cell r="D2195" t="str">
            <v>N</v>
          </cell>
          <cell r="E2195" t="str">
            <v>X</v>
          </cell>
          <cell r="F2195" t="str">
            <v>IPFOB</v>
          </cell>
          <cell r="G2195">
            <v>36586</v>
          </cell>
        </row>
        <row r="2196">
          <cell r="A2196" t="str">
            <v>036617</v>
          </cell>
          <cell r="B2196" t="str">
            <v>NJ</v>
          </cell>
          <cell r="C2196" t="str">
            <v>FS</v>
          </cell>
          <cell r="D2196" t="str">
            <v>N</v>
          </cell>
          <cell r="E2196" t="str">
            <v>X</v>
          </cell>
          <cell r="F2196" t="str">
            <v>IPFOB</v>
          </cell>
          <cell r="G2196">
            <v>36617</v>
          </cell>
        </row>
        <row r="2197">
          <cell r="A2197" t="str">
            <v>036647</v>
          </cell>
          <cell r="B2197" t="str">
            <v>NJ</v>
          </cell>
          <cell r="C2197" t="str">
            <v>FS</v>
          </cell>
          <cell r="D2197" t="str">
            <v>N</v>
          </cell>
          <cell r="E2197" t="str">
            <v>X</v>
          </cell>
          <cell r="F2197" t="str">
            <v>IPFOB</v>
          </cell>
          <cell r="G2197">
            <v>36647</v>
          </cell>
        </row>
        <row r="2198">
          <cell r="A2198" t="str">
            <v>036678</v>
          </cell>
          <cell r="B2198" t="str">
            <v>NJ</v>
          </cell>
          <cell r="C2198" t="str">
            <v>FS</v>
          </cell>
          <cell r="D2198" t="str">
            <v>N</v>
          </cell>
          <cell r="E2198" t="str">
            <v>X</v>
          </cell>
          <cell r="F2198" t="str">
            <v>IPFOB</v>
          </cell>
          <cell r="G2198">
            <v>36678</v>
          </cell>
        </row>
        <row r="2199">
          <cell r="A2199" t="str">
            <v>036708</v>
          </cell>
          <cell r="B2199" t="str">
            <v>NJ</v>
          </cell>
          <cell r="C2199" t="str">
            <v>FS</v>
          </cell>
          <cell r="D2199" t="str">
            <v>N</v>
          </cell>
          <cell r="E2199" t="str">
            <v>X</v>
          </cell>
          <cell r="F2199" t="str">
            <v>IPFOB</v>
          </cell>
          <cell r="G2199">
            <v>36708</v>
          </cell>
        </row>
        <row r="2200">
          <cell r="A2200" t="str">
            <v>036739</v>
          </cell>
          <cell r="B2200" t="str">
            <v>NJ</v>
          </cell>
          <cell r="C2200" t="str">
            <v>FS</v>
          </cell>
          <cell r="D2200" t="str">
            <v>N</v>
          </cell>
          <cell r="E2200" t="str">
            <v>X</v>
          </cell>
          <cell r="F2200" t="str">
            <v>IPFOB</v>
          </cell>
          <cell r="G2200">
            <v>36739</v>
          </cell>
        </row>
        <row r="2201">
          <cell r="A2201" t="str">
            <v>036770</v>
          </cell>
          <cell r="B2201" t="str">
            <v>NJ</v>
          </cell>
          <cell r="C2201" t="str">
            <v>FS</v>
          </cell>
          <cell r="D2201" t="str">
            <v>N</v>
          </cell>
          <cell r="E2201" t="str">
            <v>X</v>
          </cell>
          <cell r="F2201" t="str">
            <v>IPFOB</v>
          </cell>
          <cell r="G2201">
            <v>36770</v>
          </cell>
        </row>
        <row r="2202">
          <cell r="A2202" t="str">
            <v>036800</v>
          </cell>
          <cell r="B2202" t="str">
            <v>NJ</v>
          </cell>
          <cell r="C2202" t="str">
            <v>FS</v>
          </cell>
          <cell r="D2202" t="str">
            <v>N</v>
          </cell>
          <cell r="E2202" t="str">
            <v>X</v>
          </cell>
          <cell r="F2202" t="str">
            <v>IPFOB</v>
          </cell>
          <cell r="G2202">
            <v>36800</v>
          </cell>
        </row>
        <row r="2203">
          <cell r="A2203" t="str">
            <v>036831</v>
          </cell>
          <cell r="B2203" t="str">
            <v>NJ</v>
          </cell>
          <cell r="C2203" t="str">
            <v>FS</v>
          </cell>
          <cell r="D2203" t="str">
            <v>N</v>
          </cell>
          <cell r="E2203" t="str">
            <v>X</v>
          </cell>
          <cell r="F2203" t="str">
            <v>IPFOB</v>
          </cell>
          <cell r="G2203">
            <v>36831</v>
          </cell>
        </row>
        <row r="2204">
          <cell r="A2204" t="str">
            <v>036861</v>
          </cell>
          <cell r="B2204" t="str">
            <v>NJ</v>
          </cell>
          <cell r="C2204" t="str">
            <v>FS</v>
          </cell>
          <cell r="D2204" t="str">
            <v>N</v>
          </cell>
          <cell r="E2204" t="str">
            <v>X</v>
          </cell>
          <cell r="F2204" t="str">
            <v>IPFOB</v>
          </cell>
          <cell r="G2204">
            <v>36861</v>
          </cell>
        </row>
        <row r="2205">
          <cell r="A2205" t="str">
            <v>036892</v>
          </cell>
          <cell r="B2205" t="str">
            <v>NJ</v>
          </cell>
          <cell r="C2205" t="str">
            <v>FS</v>
          </cell>
          <cell r="D2205" t="str">
            <v>N</v>
          </cell>
          <cell r="E2205" t="str">
            <v>X</v>
          </cell>
          <cell r="F2205" t="str">
            <v>IPFOB</v>
          </cell>
          <cell r="G2205">
            <v>36892</v>
          </cell>
        </row>
        <row r="2206">
          <cell r="A2206" t="str">
            <v>036923</v>
          </cell>
          <cell r="B2206" t="str">
            <v>NJ</v>
          </cell>
          <cell r="C2206" t="str">
            <v>FS</v>
          </cell>
          <cell r="D2206" t="str">
            <v>N</v>
          </cell>
          <cell r="E2206" t="str">
            <v>X</v>
          </cell>
          <cell r="F2206" t="str">
            <v>IPFOB</v>
          </cell>
          <cell r="G2206">
            <v>36923</v>
          </cell>
        </row>
        <row r="2207">
          <cell r="A2207" t="str">
            <v>036951</v>
          </cell>
          <cell r="B2207" t="str">
            <v>NJ</v>
          </cell>
          <cell r="C2207" t="str">
            <v>FS</v>
          </cell>
          <cell r="D2207" t="str">
            <v>N</v>
          </cell>
          <cell r="E2207" t="str">
            <v>X</v>
          </cell>
          <cell r="F2207" t="str">
            <v>IPFOB</v>
          </cell>
          <cell r="G2207">
            <v>36951</v>
          </cell>
        </row>
        <row r="2208">
          <cell r="A2208" t="str">
            <v>036982</v>
          </cell>
          <cell r="B2208" t="str">
            <v>NJ</v>
          </cell>
          <cell r="C2208" t="str">
            <v>FS</v>
          </cell>
          <cell r="D2208" t="str">
            <v>N</v>
          </cell>
          <cell r="E2208" t="str">
            <v>X</v>
          </cell>
          <cell r="F2208" t="str">
            <v>IPFOB</v>
          </cell>
          <cell r="G2208">
            <v>36982</v>
          </cell>
        </row>
        <row r="2209">
          <cell r="A2209" t="str">
            <v>037012</v>
          </cell>
          <cell r="B2209" t="str">
            <v>NJ</v>
          </cell>
          <cell r="C2209" t="str">
            <v>FS</v>
          </cell>
          <cell r="D2209" t="str">
            <v>N</v>
          </cell>
          <cell r="E2209" t="str">
            <v>X</v>
          </cell>
          <cell r="F2209" t="str">
            <v>IPFOB</v>
          </cell>
          <cell r="G2209">
            <v>37012</v>
          </cell>
          <cell r="AN2209">
            <v>900</v>
          </cell>
        </row>
        <row r="2210">
          <cell r="A2210" t="str">
            <v>037043</v>
          </cell>
          <cell r="B2210" t="str">
            <v>NJ</v>
          </cell>
          <cell r="C2210" t="str">
            <v>FS</v>
          </cell>
          <cell r="D2210" t="str">
            <v>N</v>
          </cell>
          <cell r="E2210" t="str">
            <v>X</v>
          </cell>
          <cell r="F2210" t="str">
            <v>IPFOB</v>
          </cell>
          <cell r="G2210">
            <v>37043</v>
          </cell>
        </row>
        <row r="2211">
          <cell r="A2211" t="str">
            <v>037073</v>
          </cell>
          <cell r="B2211" t="str">
            <v>NJ</v>
          </cell>
          <cell r="C2211" t="str">
            <v>FS</v>
          </cell>
          <cell r="D2211" t="str">
            <v>N</v>
          </cell>
          <cell r="E2211" t="str">
            <v>X</v>
          </cell>
          <cell r="F2211" t="str">
            <v>IPFOB</v>
          </cell>
          <cell r="G2211">
            <v>37073</v>
          </cell>
        </row>
        <row r="2212">
          <cell r="A2212" t="str">
            <v>037104</v>
          </cell>
          <cell r="B2212" t="str">
            <v>NJ</v>
          </cell>
          <cell r="C2212" t="str">
            <v>FS</v>
          </cell>
          <cell r="D2212" t="str">
            <v>N</v>
          </cell>
          <cell r="E2212" t="str">
            <v>X</v>
          </cell>
          <cell r="F2212" t="str">
            <v>IPFOB</v>
          </cell>
          <cell r="G2212">
            <v>37104</v>
          </cell>
        </row>
        <row r="2213">
          <cell r="A2213" t="str">
            <v>037135</v>
          </cell>
          <cell r="B2213" t="str">
            <v>NJ</v>
          </cell>
          <cell r="C2213" t="str">
            <v>FS</v>
          </cell>
          <cell r="D2213" t="str">
            <v>N</v>
          </cell>
          <cell r="E2213" t="str">
            <v>X</v>
          </cell>
          <cell r="F2213" t="str">
            <v>IPFOB</v>
          </cell>
          <cell r="G2213">
            <v>37135</v>
          </cell>
        </row>
        <row r="2214">
          <cell r="A2214" t="str">
            <v>036161</v>
          </cell>
          <cell r="B2214" t="str">
            <v>NJ</v>
          </cell>
          <cell r="C2214" t="str">
            <v>FS</v>
          </cell>
          <cell r="D2214" t="str">
            <v>N</v>
          </cell>
          <cell r="E2214" t="str">
            <v>X</v>
          </cell>
          <cell r="F2214" t="str">
            <v>IPFOT</v>
          </cell>
          <cell r="G2214">
            <v>36161</v>
          </cell>
        </row>
        <row r="2215">
          <cell r="A2215" t="str">
            <v>036192</v>
          </cell>
          <cell r="B2215" t="str">
            <v>NJ</v>
          </cell>
          <cell r="C2215" t="str">
            <v>FS</v>
          </cell>
          <cell r="D2215" t="str">
            <v>N</v>
          </cell>
          <cell r="E2215" t="str">
            <v>X</v>
          </cell>
          <cell r="F2215" t="str">
            <v>IPFOT</v>
          </cell>
          <cell r="G2215">
            <v>36192</v>
          </cell>
        </row>
        <row r="2216">
          <cell r="A2216" t="str">
            <v>036220</v>
          </cell>
          <cell r="B2216" t="str">
            <v>NJ</v>
          </cell>
          <cell r="C2216" t="str">
            <v>FS</v>
          </cell>
          <cell r="D2216" t="str">
            <v>N</v>
          </cell>
          <cell r="E2216" t="str">
            <v>X</v>
          </cell>
          <cell r="F2216" t="str">
            <v>IPFOT</v>
          </cell>
          <cell r="G2216">
            <v>36220</v>
          </cell>
        </row>
        <row r="2217">
          <cell r="A2217" t="str">
            <v>036251</v>
          </cell>
          <cell r="B2217" t="str">
            <v>NJ</v>
          </cell>
          <cell r="C2217" t="str">
            <v>FS</v>
          </cell>
          <cell r="D2217" t="str">
            <v>N</v>
          </cell>
          <cell r="E2217" t="str">
            <v>X</v>
          </cell>
          <cell r="F2217" t="str">
            <v>IPFOT</v>
          </cell>
          <cell r="G2217">
            <v>36251</v>
          </cell>
        </row>
        <row r="2218">
          <cell r="A2218" t="str">
            <v>036281</v>
          </cell>
          <cell r="B2218" t="str">
            <v>NJ</v>
          </cell>
          <cell r="C2218" t="str">
            <v>FS</v>
          </cell>
          <cell r="D2218" t="str">
            <v>N</v>
          </cell>
          <cell r="E2218" t="str">
            <v>X</v>
          </cell>
          <cell r="F2218" t="str">
            <v>IPFOT</v>
          </cell>
          <cell r="G2218">
            <v>36281</v>
          </cell>
        </row>
        <row r="2219">
          <cell r="A2219" t="str">
            <v>036312</v>
          </cell>
          <cell r="B2219" t="str">
            <v>NJ</v>
          </cell>
          <cell r="C2219" t="str">
            <v>FS</v>
          </cell>
          <cell r="D2219" t="str">
            <v>N</v>
          </cell>
          <cell r="E2219" t="str">
            <v>X</v>
          </cell>
          <cell r="F2219" t="str">
            <v>IPFOT</v>
          </cell>
          <cell r="G2219">
            <v>36312</v>
          </cell>
        </row>
        <row r="2220">
          <cell r="A2220" t="str">
            <v>036342</v>
          </cell>
          <cell r="B2220" t="str">
            <v>NJ</v>
          </cell>
          <cell r="C2220" t="str">
            <v>FS</v>
          </cell>
          <cell r="D2220" t="str">
            <v>N</v>
          </cell>
          <cell r="E2220" t="str">
            <v>X</v>
          </cell>
          <cell r="F2220" t="str">
            <v>IPFOT</v>
          </cell>
          <cell r="G2220">
            <v>36342</v>
          </cell>
        </row>
        <row r="2221">
          <cell r="A2221" t="str">
            <v>036373</v>
          </cell>
          <cell r="B2221" t="str">
            <v>NJ</v>
          </cell>
          <cell r="C2221" t="str">
            <v>FS</v>
          </cell>
          <cell r="D2221" t="str">
            <v>N</v>
          </cell>
          <cell r="E2221" t="str">
            <v>X</v>
          </cell>
          <cell r="F2221" t="str">
            <v>IPFOT</v>
          </cell>
          <cell r="G2221">
            <v>36373</v>
          </cell>
        </row>
        <row r="2222">
          <cell r="A2222" t="str">
            <v>036404</v>
          </cell>
          <cell r="B2222" t="str">
            <v>NJ</v>
          </cell>
          <cell r="C2222" t="str">
            <v>FS</v>
          </cell>
          <cell r="D2222" t="str">
            <v>N</v>
          </cell>
          <cell r="E2222" t="str">
            <v>X</v>
          </cell>
          <cell r="F2222" t="str">
            <v>IPFOT</v>
          </cell>
          <cell r="G2222">
            <v>36404</v>
          </cell>
        </row>
        <row r="2223">
          <cell r="A2223" t="str">
            <v>036434</v>
          </cell>
          <cell r="B2223" t="str">
            <v>NJ</v>
          </cell>
          <cell r="C2223" t="str">
            <v>FS</v>
          </cell>
          <cell r="D2223" t="str">
            <v>N</v>
          </cell>
          <cell r="E2223" t="str">
            <v>X</v>
          </cell>
          <cell r="F2223" t="str">
            <v>IPFOT</v>
          </cell>
          <cell r="G2223">
            <v>36434</v>
          </cell>
        </row>
        <row r="2224">
          <cell r="A2224" t="str">
            <v>036465</v>
          </cell>
          <cell r="B2224" t="str">
            <v>NJ</v>
          </cell>
          <cell r="C2224" t="str">
            <v>FS</v>
          </cell>
          <cell r="D2224" t="str">
            <v>N</v>
          </cell>
          <cell r="E2224" t="str">
            <v>X</v>
          </cell>
          <cell r="F2224" t="str">
            <v>IPFOT</v>
          </cell>
          <cell r="G2224">
            <v>36465</v>
          </cell>
        </row>
        <row r="2225">
          <cell r="A2225" t="str">
            <v>036495</v>
          </cell>
          <cell r="B2225" t="str">
            <v>NJ</v>
          </cell>
          <cell r="C2225" t="str">
            <v>FS</v>
          </cell>
          <cell r="D2225" t="str">
            <v>N</v>
          </cell>
          <cell r="E2225" t="str">
            <v>X</v>
          </cell>
          <cell r="F2225" t="str">
            <v>IPFOT</v>
          </cell>
          <cell r="G2225">
            <v>36495</v>
          </cell>
        </row>
        <row r="2226">
          <cell r="A2226" t="str">
            <v>036526</v>
          </cell>
          <cell r="B2226" t="str">
            <v>NJ</v>
          </cell>
          <cell r="C2226" t="str">
            <v>FS</v>
          </cell>
          <cell r="D2226" t="str">
            <v>N</v>
          </cell>
          <cell r="E2226" t="str">
            <v>X</v>
          </cell>
          <cell r="F2226" t="str">
            <v>IPFOT</v>
          </cell>
          <cell r="G2226">
            <v>36526</v>
          </cell>
        </row>
        <row r="2227">
          <cell r="A2227" t="str">
            <v>036557</v>
          </cell>
          <cell r="B2227" t="str">
            <v>NJ</v>
          </cell>
          <cell r="C2227" t="str">
            <v>FS</v>
          </cell>
          <cell r="D2227" t="str">
            <v>N</v>
          </cell>
          <cell r="E2227" t="str">
            <v>X</v>
          </cell>
          <cell r="F2227" t="str">
            <v>IPFOT</v>
          </cell>
          <cell r="G2227">
            <v>36557</v>
          </cell>
        </row>
        <row r="2228">
          <cell r="A2228" t="str">
            <v>036586</v>
          </cell>
          <cell r="B2228" t="str">
            <v>NJ</v>
          </cell>
          <cell r="C2228" t="str">
            <v>FS</v>
          </cell>
          <cell r="D2228" t="str">
            <v>N</v>
          </cell>
          <cell r="E2228" t="str">
            <v>X</v>
          </cell>
          <cell r="F2228" t="str">
            <v>IPFOT</v>
          </cell>
          <cell r="G2228">
            <v>36586</v>
          </cell>
        </row>
        <row r="2229">
          <cell r="A2229" t="str">
            <v>036617</v>
          </cell>
          <cell r="B2229" t="str">
            <v>NJ</v>
          </cell>
          <cell r="C2229" t="str">
            <v>FS</v>
          </cell>
          <cell r="D2229" t="str">
            <v>N</v>
          </cell>
          <cell r="E2229" t="str">
            <v>X</v>
          </cell>
          <cell r="F2229" t="str">
            <v>IPFOT</v>
          </cell>
          <cell r="G2229">
            <v>36617</v>
          </cell>
        </row>
        <row r="2230">
          <cell r="A2230" t="str">
            <v>036647</v>
          </cell>
          <cell r="B2230" t="str">
            <v>NJ</v>
          </cell>
          <cell r="C2230" t="str">
            <v>FS</v>
          </cell>
          <cell r="D2230" t="str">
            <v>N</v>
          </cell>
          <cell r="E2230" t="str">
            <v>X</v>
          </cell>
          <cell r="F2230" t="str">
            <v>IPFOT</v>
          </cell>
          <cell r="G2230">
            <v>36647</v>
          </cell>
        </row>
        <row r="2231">
          <cell r="A2231" t="str">
            <v>036678</v>
          </cell>
          <cell r="B2231" t="str">
            <v>NJ</v>
          </cell>
          <cell r="C2231" t="str">
            <v>FS</v>
          </cell>
          <cell r="D2231" t="str">
            <v>N</v>
          </cell>
          <cell r="E2231" t="str">
            <v>X</v>
          </cell>
          <cell r="F2231" t="str">
            <v>IPFOT</v>
          </cell>
          <cell r="G2231">
            <v>36678</v>
          </cell>
        </row>
        <row r="2232">
          <cell r="A2232" t="str">
            <v>036708</v>
          </cell>
          <cell r="B2232" t="str">
            <v>NJ</v>
          </cell>
          <cell r="C2232" t="str">
            <v>FS</v>
          </cell>
          <cell r="D2232" t="str">
            <v>N</v>
          </cell>
          <cell r="E2232" t="str">
            <v>X</v>
          </cell>
          <cell r="F2232" t="str">
            <v>IPFOT</v>
          </cell>
          <cell r="G2232">
            <v>36708</v>
          </cell>
        </row>
        <row r="2233">
          <cell r="A2233" t="str">
            <v>036739</v>
          </cell>
          <cell r="B2233" t="str">
            <v>NJ</v>
          </cell>
          <cell r="C2233" t="str">
            <v>FS</v>
          </cell>
          <cell r="D2233" t="str">
            <v>N</v>
          </cell>
          <cell r="E2233" t="str">
            <v>X</v>
          </cell>
          <cell r="F2233" t="str">
            <v>IPFOT</v>
          </cell>
          <cell r="G2233">
            <v>36739</v>
          </cell>
        </row>
        <row r="2234">
          <cell r="A2234" t="str">
            <v>036770</v>
          </cell>
          <cell r="B2234" t="str">
            <v>NJ</v>
          </cell>
          <cell r="C2234" t="str">
            <v>FS</v>
          </cell>
          <cell r="D2234" t="str">
            <v>N</v>
          </cell>
          <cell r="E2234" t="str">
            <v>X</v>
          </cell>
          <cell r="F2234" t="str">
            <v>IPFOT</v>
          </cell>
          <cell r="G2234">
            <v>36770</v>
          </cell>
        </row>
        <row r="2235">
          <cell r="A2235" t="str">
            <v>036800</v>
          </cell>
          <cell r="B2235" t="str">
            <v>NJ</v>
          </cell>
          <cell r="C2235" t="str">
            <v>FS</v>
          </cell>
          <cell r="D2235" t="str">
            <v>N</v>
          </cell>
          <cell r="E2235" t="str">
            <v>X</v>
          </cell>
          <cell r="F2235" t="str">
            <v>IPFOT</v>
          </cell>
          <cell r="G2235">
            <v>36800</v>
          </cell>
        </row>
        <row r="2236">
          <cell r="A2236" t="str">
            <v>036831</v>
          </cell>
          <cell r="B2236" t="str">
            <v>NJ</v>
          </cell>
          <cell r="C2236" t="str">
            <v>FS</v>
          </cell>
          <cell r="D2236" t="str">
            <v>N</v>
          </cell>
          <cell r="E2236" t="str">
            <v>X</v>
          </cell>
          <cell r="F2236" t="str">
            <v>IPFOT</v>
          </cell>
          <cell r="G2236">
            <v>36831</v>
          </cell>
        </row>
        <row r="2237">
          <cell r="A2237" t="str">
            <v>036861</v>
          </cell>
          <cell r="B2237" t="str">
            <v>NJ</v>
          </cell>
          <cell r="C2237" t="str">
            <v>FS</v>
          </cell>
          <cell r="D2237" t="str">
            <v>N</v>
          </cell>
          <cell r="E2237" t="str">
            <v>X</v>
          </cell>
          <cell r="F2237" t="str">
            <v>IPFOT</v>
          </cell>
          <cell r="G2237">
            <v>36861</v>
          </cell>
        </row>
        <row r="2238">
          <cell r="A2238" t="str">
            <v>036892</v>
          </cell>
          <cell r="B2238" t="str">
            <v>NJ</v>
          </cell>
          <cell r="C2238" t="str">
            <v>FS</v>
          </cell>
          <cell r="D2238" t="str">
            <v>N</v>
          </cell>
          <cell r="E2238" t="str">
            <v>X</v>
          </cell>
          <cell r="F2238" t="str">
            <v>IPFOT</v>
          </cell>
          <cell r="G2238">
            <v>36892</v>
          </cell>
        </row>
        <row r="2239">
          <cell r="A2239" t="str">
            <v>036923</v>
          </cell>
          <cell r="B2239" t="str">
            <v>NJ</v>
          </cell>
          <cell r="C2239" t="str">
            <v>FS</v>
          </cell>
          <cell r="D2239" t="str">
            <v>N</v>
          </cell>
          <cell r="E2239" t="str">
            <v>X</v>
          </cell>
          <cell r="F2239" t="str">
            <v>IPFOT</v>
          </cell>
          <cell r="G2239">
            <v>36923</v>
          </cell>
        </row>
        <row r="2240">
          <cell r="A2240" t="str">
            <v>036951</v>
          </cell>
          <cell r="B2240" t="str">
            <v>NJ</v>
          </cell>
          <cell r="C2240" t="str">
            <v>FS</v>
          </cell>
          <cell r="D2240" t="str">
            <v>N</v>
          </cell>
          <cell r="E2240" t="str">
            <v>X</v>
          </cell>
          <cell r="F2240" t="str">
            <v>IPFOT</v>
          </cell>
          <cell r="G2240">
            <v>36951</v>
          </cell>
        </row>
        <row r="2241">
          <cell r="A2241" t="str">
            <v>036982</v>
          </cell>
          <cell r="B2241" t="str">
            <v>NJ</v>
          </cell>
          <cell r="C2241" t="str">
            <v>FS</v>
          </cell>
          <cell r="D2241" t="str">
            <v>N</v>
          </cell>
          <cell r="E2241" t="str">
            <v>X</v>
          </cell>
          <cell r="F2241" t="str">
            <v>IPFOT</v>
          </cell>
          <cell r="G2241">
            <v>36982</v>
          </cell>
          <cell r="AK2241">
            <v>2100</v>
          </cell>
          <cell r="AN2241">
            <v>12.66</v>
          </cell>
        </row>
        <row r="2242">
          <cell r="A2242" t="str">
            <v>037012</v>
          </cell>
          <cell r="B2242" t="str">
            <v>NJ</v>
          </cell>
          <cell r="C2242" t="str">
            <v>FS</v>
          </cell>
          <cell r="D2242" t="str">
            <v>N</v>
          </cell>
          <cell r="E2242" t="str">
            <v>X</v>
          </cell>
          <cell r="F2242" t="str">
            <v>IPFOT</v>
          </cell>
          <cell r="G2242">
            <v>37012</v>
          </cell>
        </row>
        <row r="2243">
          <cell r="A2243" t="str">
            <v>037043</v>
          </cell>
          <cell r="B2243" t="str">
            <v>NJ</v>
          </cell>
          <cell r="C2243" t="str">
            <v>FS</v>
          </cell>
          <cell r="D2243" t="str">
            <v>N</v>
          </cell>
          <cell r="E2243" t="str">
            <v>X</v>
          </cell>
          <cell r="F2243" t="str">
            <v>IPFOT</v>
          </cell>
          <cell r="G2243">
            <v>37043</v>
          </cell>
        </row>
        <row r="2244">
          <cell r="A2244" t="str">
            <v>037073</v>
          </cell>
          <cell r="B2244" t="str">
            <v>NJ</v>
          </cell>
          <cell r="C2244" t="str">
            <v>FS</v>
          </cell>
          <cell r="D2244" t="str">
            <v>N</v>
          </cell>
          <cell r="E2244" t="str">
            <v>X</v>
          </cell>
          <cell r="F2244" t="str">
            <v>IPFOT</v>
          </cell>
          <cell r="G2244">
            <v>37073</v>
          </cell>
        </row>
        <row r="2245">
          <cell r="A2245" t="str">
            <v>037104</v>
          </cell>
          <cell r="B2245" t="str">
            <v>NJ</v>
          </cell>
          <cell r="C2245" t="str">
            <v>FS</v>
          </cell>
          <cell r="D2245" t="str">
            <v>N</v>
          </cell>
          <cell r="E2245" t="str">
            <v>X</v>
          </cell>
          <cell r="F2245" t="str">
            <v>IPFOT</v>
          </cell>
          <cell r="G2245">
            <v>37104</v>
          </cell>
        </row>
        <row r="2246">
          <cell r="A2246" t="str">
            <v>037135</v>
          </cell>
          <cell r="B2246" t="str">
            <v>NJ</v>
          </cell>
          <cell r="C2246" t="str">
            <v>FS</v>
          </cell>
          <cell r="D2246" t="str">
            <v>N</v>
          </cell>
          <cell r="E2246" t="str">
            <v>X</v>
          </cell>
          <cell r="F2246" t="str">
            <v>IPFOT</v>
          </cell>
          <cell r="G2246">
            <v>37135</v>
          </cell>
        </row>
        <row r="2247">
          <cell r="A2247" t="str">
            <v>136161</v>
          </cell>
          <cell r="B2247" t="str">
            <v>NJ</v>
          </cell>
          <cell r="C2247" t="str">
            <v>FS</v>
          </cell>
          <cell r="D2247" t="str">
            <v>N</v>
          </cell>
          <cell r="E2247" t="str">
            <v>X</v>
          </cell>
          <cell r="F2247" t="str">
            <v>OPFHE</v>
          </cell>
          <cell r="G2247">
            <v>36161</v>
          </cell>
        </row>
        <row r="2248">
          <cell r="A2248" t="str">
            <v>136192</v>
          </cell>
          <cell r="B2248" t="str">
            <v>NJ</v>
          </cell>
          <cell r="C2248" t="str">
            <v>FS</v>
          </cell>
          <cell r="D2248" t="str">
            <v>N</v>
          </cell>
          <cell r="E2248" t="str">
            <v>X</v>
          </cell>
          <cell r="F2248" t="str">
            <v>OPFHE</v>
          </cell>
          <cell r="G2248">
            <v>36192</v>
          </cell>
        </row>
        <row r="2249">
          <cell r="A2249" t="str">
            <v>136220</v>
          </cell>
          <cell r="B2249" t="str">
            <v>NJ</v>
          </cell>
          <cell r="C2249" t="str">
            <v>FS</v>
          </cell>
          <cell r="D2249" t="str">
            <v>N</v>
          </cell>
          <cell r="E2249" t="str">
            <v>X</v>
          </cell>
          <cell r="F2249" t="str">
            <v>OPFHE</v>
          </cell>
          <cell r="G2249">
            <v>36220</v>
          </cell>
        </row>
        <row r="2250">
          <cell r="A2250" t="str">
            <v>136251</v>
          </cell>
          <cell r="B2250" t="str">
            <v>NJ</v>
          </cell>
          <cell r="C2250" t="str">
            <v>FS</v>
          </cell>
          <cell r="D2250" t="str">
            <v>N</v>
          </cell>
          <cell r="E2250" t="str">
            <v>X</v>
          </cell>
          <cell r="F2250" t="str">
            <v>OPFHE</v>
          </cell>
          <cell r="G2250">
            <v>36251</v>
          </cell>
        </row>
        <row r="2251">
          <cell r="A2251" t="str">
            <v>136281</v>
          </cell>
          <cell r="B2251" t="str">
            <v>NJ</v>
          </cell>
          <cell r="C2251" t="str">
            <v>FS</v>
          </cell>
          <cell r="D2251" t="str">
            <v>N</v>
          </cell>
          <cell r="E2251" t="str">
            <v>X</v>
          </cell>
          <cell r="F2251" t="str">
            <v>OPFHE</v>
          </cell>
          <cell r="G2251">
            <v>36281</v>
          </cell>
        </row>
        <row r="2252">
          <cell r="A2252" t="str">
            <v>136312</v>
          </cell>
          <cell r="B2252" t="str">
            <v>NJ</v>
          </cell>
          <cell r="C2252" t="str">
            <v>FS</v>
          </cell>
          <cell r="D2252" t="str">
            <v>N</v>
          </cell>
          <cell r="E2252" t="str">
            <v>X</v>
          </cell>
          <cell r="F2252" t="str">
            <v>OPFHE</v>
          </cell>
          <cell r="G2252">
            <v>36312</v>
          </cell>
        </row>
        <row r="2253">
          <cell r="A2253" t="str">
            <v>136342</v>
          </cell>
          <cell r="B2253" t="str">
            <v>NJ</v>
          </cell>
          <cell r="C2253" t="str">
            <v>FS</v>
          </cell>
          <cell r="D2253" t="str">
            <v>N</v>
          </cell>
          <cell r="E2253" t="str">
            <v>X</v>
          </cell>
          <cell r="F2253" t="str">
            <v>OPFHE</v>
          </cell>
          <cell r="G2253">
            <v>36342</v>
          </cell>
        </row>
        <row r="2254">
          <cell r="A2254" t="str">
            <v>136373</v>
          </cell>
          <cell r="B2254" t="str">
            <v>NJ</v>
          </cell>
          <cell r="C2254" t="str">
            <v>FS</v>
          </cell>
          <cell r="D2254" t="str">
            <v>N</v>
          </cell>
          <cell r="E2254" t="str">
            <v>X</v>
          </cell>
          <cell r="F2254" t="str">
            <v>OPFHE</v>
          </cell>
          <cell r="G2254">
            <v>36373</v>
          </cell>
        </row>
        <row r="2255">
          <cell r="A2255" t="str">
            <v>136404</v>
          </cell>
          <cell r="B2255" t="str">
            <v>NJ</v>
          </cell>
          <cell r="C2255" t="str">
            <v>FS</v>
          </cell>
          <cell r="D2255" t="str">
            <v>N</v>
          </cell>
          <cell r="E2255" t="str">
            <v>X</v>
          </cell>
          <cell r="F2255" t="str">
            <v>OPFHE</v>
          </cell>
          <cell r="G2255">
            <v>36404</v>
          </cell>
        </row>
        <row r="2256">
          <cell r="A2256" t="str">
            <v>136434</v>
          </cell>
          <cell r="B2256" t="str">
            <v>NJ</v>
          </cell>
          <cell r="C2256" t="str">
            <v>FS</v>
          </cell>
          <cell r="D2256" t="str">
            <v>N</v>
          </cell>
          <cell r="E2256" t="str">
            <v>X</v>
          </cell>
          <cell r="F2256" t="str">
            <v>OPFHE</v>
          </cell>
          <cell r="G2256">
            <v>36434</v>
          </cell>
        </row>
        <row r="2257">
          <cell r="A2257" t="str">
            <v>136465</v>
          </cell>
          <cell r="B2257" t="str">
            <v>NJ</v>
          </cell>
          <cell r="C2257" t="str">
            <v>FS</v>
          </cell>
          <cell r="D2257" t="str">
            <v>N</v>
          </cell>
          <cell r="E2257" t="str">
            <v>X</v>
          </cell>
          <cell r="F2257" t="str">
            <v>OPFHE</v>
          </cell>
          <cell r="G2257">
            <v>36465</v>
          </cell>
        </row>
        <row r="2258">
          <cell r="A2258" t="str">
            <v>136495</v>
          </cell>
          <cell r="B2258" t="str">
            <v>NJ</v>
          </cell>
          <cell r="C2258" t="str">
            <v>FS</v>
          </cell>
          <cell r="D2258" t="str">
            <v>N</v>
          </cell>
          <cell r="E2258" t="str">
            <v>X</v>
          </cell>
          <cell r="F2258" t="str">
            <v>OPFHE</v>
          </cell>
          <cell r="G2258">
            <v>36495</v>
          </cell>
        </row>
        <row r="2259">
          <cell r="A2259" t="str">
            <v>136526</v>
          </cell>
          <cell r="B2259" t="str">
            <v>NJ</v>
          </cell>
          <cell r="C2259" t="str">
            <v>FS</v>
          </cell>
          <cell r="D2259" t="str">
            <v>N</v>
          </cell>
          <cell r="E2259" t="str">
            <v>X</v>
          </cell>
          <cell r="F2259" t="str">
            <v>OPFHE</v>
          </cell>
          <cell r="G2259">
            <v>36526</v>
          </cell>
        </row>
        <row r="2260">
          <cell r="A2260" t="str">
            <v>136557</v>
          </cell>
          <cell r="B2260" t="str">
            <v>NJ</v>
          </cell>
          <cell r="C2260" t="str">
            <v>FS</v>
          </cell>
          <cell r="D2260" t="str">
            <v>N</v>
          </cell>
          <cell r="E2260" t="str">
            <v>X</v>
          </cell>
          <cell r="F2260" t="str">
            <v>OPFHE</v>
          </cell>
          <cell r="G2260">
            <v>36557</v>
          </cell>
        </row>
        <row r="2261">
          <cell r="A2261" t="str">
            <v>136586</v>
          </cell>
          <cell r="B2261" t="str">
            <v>NJ</v>
          </cell>
          <cell r="C2261" t="str">
            <v>FS</v>
          </cell>
          <cell r="D2261" t="str">
            <v>N</v>
          </cell>
          <cell r="E2261" t="str">
            <v>X</v>
          </cell>
          <cell r="F2261" t="str">
            <v>OPFHE</v>
          </cell>
          <cell r="G2261">
            <v>36586</v>
          </cell>
        </row>
        <row r="2262">
          <cell r="A2262" t="str">
            <v>136617</v>
          </cell>
          <cell r="B2262" t="str">
            <v>NJ</v>
          </cell>
          <cell r="C2262" t="str">
            <v>FS</v>
          </cell>
          <cell r="D2262" t="str">
            <v>N</v>
          </cell>
          <cell r="E2262" t="str">
            <v>X</v>
          </cell>
          <cell r="F2262" t="str">
            <v>OPFHE</v>
          </cell>
          <cell r="G2262">
            <v>36617</v>
          </cell>
        </row>
        <row r="2263">
          <cell r="A2263" t="str">
            <v>136647</v>
          </cell>
          <cell r="B2263" t="str">
            <v>NJ</v>
          </cell>
          <cell r="C2263" t="str">
            <v>FS</v>
          </cell>
          <cell r="D2263" t="str">
            <v>N</v>
          </cell>
          <cell r="E2263" t="str">
            <v>X</v>
          </cell>
          <cell r="F2263" t="str">
            <v>OPFHE</v>
          </cell>
          <cell r="G2263">
            <v>36647</v>
          </cell>
        </row>
        <row r="2264">
          <cell r="A2264" t="str">
            <v>136678</v>
          </cell>
          <cell r="B2264" t="str">
            <v>NJ</v>
          </cell>
          <cell r="C2264" t="str">
            <v>FS</v>
          </cell>
          <cell r="D2264" t="str">
            <v>N</v>
          </cell>
          <cell r="E2264" t="str">
            <v>X</v>
          </cell>
          <cell r="F2264" t="str">
            <v>OPFHE</v>
          </cell>
          <cell r="G2264">
            <v>36678</v>
          </cell>
        </row>
        <row r="2265">
          <cell r="A2265" t="str">
            <v>136708</v>
          </cell>
          <cell r="B2265" t="str">
            <v>NJ</v>
          </cell>
          <cell r="C2265" t="str">
            <v>FS</v>
          </cell>
          <cell r="D2265" t="str">
            <v>N</v>
          </cell>
          <cell r="E2265" t="str">
            <v>X</v>
          </cell>
          <cell r="F2265" t="str">
            <v>OPFHE</v>
          </cell>
          <cell r="G2265">
            <v>36708</v>
          </cell>
        </row>
        <row r="2266">
          <cell r="A2266" t="str">
            <v>136739</v>
          </cell>
          <cell r="B2266" t="str">
            <v>NJ</v>
          </cell>
          <cell r="C2266" t="str">
            <v>FS</v>
          </cell>
          <cell r="D2266" t="str">
            <v>N</v>
          </cell>
          <cell r="E2266" t="str">
            <v>X</v>
          </cell>
          <cell r="F2266" t="str">
            <v>OPFHE</v>
          </cell>
          <cell r="G2266">
            <v>36739</v>
          </cell>
        </row>
        <row r="2267">
          <cell r="A2267" t="str">
            <v>136770</v>
          </cell>
          <cell r="B2267" t="str">
            <v>NJ</v>
          </cell>
          <cell r="C2267" t="str">
            <v>FS</v>
          </cell>
          <cell r="D2267" t="str">
            <v>N</v>
          </cell>
          <cell r="E2267" t="str">
            <v>X</v>
          </cell>
          <cell r="F2267" t="str">
            <v>OPFHE</v>
          </cell>
          <cell r="G2267">
            <v>36770</v>
          </cell>
        </row>
        <row r="2268">
          <cell r="A2268" t="str">
            <v>136800</v>
          </cell>
          <cell r="B2268" t="str">
            <v>NJ</v>
          </cell>
          <cell r="C2268" t="str">
            <v>FS</v>
          </cell>
          <cell r="D2268" t="str">
            <v>N</v>
          </cell>
          <cell r="E2268" t="str">
            <v>X</v>
          </cell>
          <cell r="F2268" t="str">
            <v>OPFHE</v>
          </cell>
          <cell r="G2268">
            <v>36800</v>
          </cell>
        </row>
        <row r="2269">
          <cell r="A2269" t="str">
            <v>136831</v>
          </cell>
          <cell r="B2269" t="str">
            <v>NJ</v>
          </cell>
          <cell r="C2269" t="str">
            <v>FS</v>
          </cell>
          <cell r="D2269" t="str">
            <v>N</v>
          </cell>
          <cell r="E2269" t="str">
            <v>X</v>
          </cell>
          <cell r="F2269" t="str">
            <v>OPFHE</v>
          </cell>
          <cell r="G2269">
            <v>36831</v>
          </cell>
        </row>
        <row r="2270">
          <cell r="A2270" t="str">
            <v>136861</v>
          </cell>
          <cell r="B2270" t="str">
            <v>NJ</v>
          </cell>
          <cell r="C2270" t="str">
            <v>FS</v>
          </cell>
          <cell r="D2270" t="str">
            <v>N</v>
          </cell>
          <cell r="E2270" t="str">
            <v>X</v>
          </cell>
          <cell r="F2270" t="str">
            <v>OPFHE</v>
          </cell>
          <cell r="G2270">
            <v>36861</v>
          </cell>
        </row>
        <row r="2271">
          <cell r="A2271" t="str">
            <v>136892</v>
          </cell>
          <cell r="B2271" t="str">
            <v>NJ</v>
          </cell>
          <cell r="C2271" t="str">
            <v>FS</v>
          </cell>
          <cell r="D2271" t="str">
            <v>N</v>
          </cell>
          <cell r="E2271" t="str">
            <v>X</v>
          </cell>
          <cell r="F2271" t="str">
            <v>OPFHE</v>
          </cell>
          <cell r="G2271">
            <v>36892</v>
          </cell>
        </row>
        <row r="2272">
          <cell r="A2272" t="str">
            <v>136923</v>
          </cell>
          <cell r="B2272" t="str">
            <v>NJ</v>
          </cell>
          <cell r="C2272" t="str">
            <v>FS</v>
          </cell>
          <cell r="D2272" t="str">
            <v>N</v>
          </cell>
          <cell r="E2272" t="str">
            <v>X</v>
          </cell>
          <cell r="F2272" t="str">
            <v>OPFHE</v>
          </cell>
          <cell r="G2272">
            <v>36923</v>
          </cell>
        </row>
        <row r="2273">
          <cell r="A2273" t="str">
            <v>136951</v>
          </cell>
          <cell r="B2273" t="str">
            <v>NJ</v>
          </cell>
          <cell r="C2273" t="str">
            <v>FS</v>
          </cell>
          <cell r="D2273" t="str">
            <v>N</v>
          </cell>
          <cell r="E2273" t="str">
            <v>X</v>
          </cell>
          <cell r="F2273" t="str">
            <v>OPFHE</v>
          </cell>
          <cell r="G2273">
            <v>36951</v>
          </cell>
        </row>
        <row r="2274">
          <cell r="A2274" t="str">
            <v>136982</v>
          </cell>
          <cell r="B2274" t="str">
            <v>NJ</v>
          </cell>
          <cell r="C2274" t="str">
            <v>FS</v>
          </cell>
          <cell r="D2274" t="str">
            <v>N</v>
          </cell>
          <cell r="E2274" t="str">
            <v>X</v>
          </cell>
          <cell r="F2274" t="str">
            <v>OPFHE</v>
          </cell>
          <cell r="G2274">
            <v>36982</v>
          </cell>
        </row>
        <row r="2275">
          <cell r="A2275" t="str">
            <v>137012</v>
          </cell>
          <cell r="B2275" t="str">
            <v>NJ</v>
          </cell>
          <cell r="C2275" t="str">
            <v>FS</v>
          </cell>
          <cell r="D2275" t="str">
            <v>N</v>
          </cell>
          <cell r="E2275" t="str">
            <v>X</v>
          </cell>
          <cell r="F2275" t="str">
            <v>OPFHE</v>
          </cell>
          <cell r="G2275">
            <v>37012</v>
          </cell>
        </row>
        <row r="2276">
          <cell r="A2276" t="str">
            <v>137043</v>
          </cell>
          <cell r="B2276" t="str">
            <v>NJ</v>
          </cell>
          <cell r="C2276" t="str">
            <v>FS</v>
          </cell>
          <cell r="D2276" t="str">
            <v>N</v>
          </cell>
          <cell r="E2276" t="str">
            <v>X</v>
          </cell>
          <cell r="F2276" t="str">
            <v>OPFHE</v>
          </cell>
          <cell r="G2276">
            <v>37043</v>
          </cell>
          <cell r="AL2276">
            <v>185</v>
          </cell>
        </row>
        <row r="2277">
          <cell r="A2277" t="str">
            <v>137073</v>
          </cell>
          <cell r="B2277" t="str">
            <v>NJ</v>
          </cell>
          <cell r="C2277" t="str">
            <v>FS</v>
          </cell>
          <cell r="D2277" t="str">
            <v>N</v>
          </cell>
          <cell r="E2277" t="str">
            <v>X</v>
          </cell>
          <cell r="F2277" t="str">
            <v>OPFHE</v>
          </cell>
          <cell r="G2277">
            <v>37073</v>
          </cell>
        </row>
        <row r="2278">
          <cell r="A2278" t="str">
            <v>137104</v>
          </cell>
          <cell r="B2278" t="str">
            <v>NJ</v>
          </cell>
          <cell r="C2278" t="str">
            <v>FS</v>
          </cell>
          <cell r="D2278" t="str">
            <v>N</v>
          </cell>
          <cell r="E2278" t="str">
            <v>X</v>
          </cell>
          <cell r="F2278" t="str">
            <v>OPFHE</v>
          </cell>
          <cell r="G2278">
            <v>37104</v>
          </cell>
          <cell r="AN2278">
            <v>185</v>
          </cell>
        </row>
        <row r="2279">
          <cell r="A2279" t="str">
            <v>137135</v>
          </cell>
          <cell r="B2279" t="str">
            <v>NJ</v>
          </cell>
          <cell r="C2279" t="str">
            <v>FS</v>
          </cell>
          <cell r="D2279" t="str">
            <v>N</v>
          </cell>
          <cell r="E2279" t="str">
            <v>X</v>
          </cell>
          <cell r="F2279" t="str">
            <v>OPFHE</v>
          </cell>
          <cell r="G2279">
            <v>37135</v>
          </cell>
          <cell r="AN2279">
            <v>370</v>
          </cell>
        </row>
        <row r="2280">
          <cell r="A2280" t="str">
            <v>136161</v>
          </cell>
          <cell r="B2280" t="str">
            <v>NJ</v>
          </cell>
          <cell r="C2280" t="str">
            <v>FS</v>
          </cell>
          <cell r="D2280" t="str">
            <v>N</v>
          </cell>
          <cell r="E2280" t="str">
            <v>X</v>
          </cell>
          <cell r="F2280" t="str">
            <v>OPFHL</v>
          </cell>
          <cell r="G2280">
            <v>36161</v>
          </cell>
        </row>
        <row r="2281">
          <cell r="A2281" t="str">
            <v>136192</v>
          </cell>
          <cell r="B2281" t="str">
            <v>NJ</v>
          </cell>
          <cell r="C2281" t="str">
            <v>FS</v>
          </cell>
          <cell r="D2281" t="str">
            <v>N</v>
          </cell>
          <cell r="E2281" t="str">
            <v>X</v>
          </cell>
          <cell r="F2281" t="str">
            <v>OPFHL</v>
          </cell>
          <cell r="G2281">
            <v>36192</v>
          </cell>
        </row>
        <row r="2282">
          <cell r="A2282" t="str">
            <v>136220</v>
          </cell>
          <cell r="B2282" t="str">
            <v>NJ</v>
          </cell>
          <cell r="C2282" t="str">
            <v>FS</v>
          </cell>
          <cell r="D2282" t="str">
            <v>N</v>
          </cell>
          <cell r="E2282" t="str">
            <v>X</v>
          </cell>
          <cell r="F2282" t="str">
            <v>OPFHL</v>
          </cell>
          <cell r="G2282">
            <v>36220</v>
          </cell>
        </row>
        <row r="2283">
          <cell r="A2283" t="str">
            <v>136251</v>
          </cell>
          <cell r="B2283" t="str">
            <v>NJ</v>
          </cell>
          <cell r="C2283" t="str">
            <v>FS</v>
          </cell>
          <cell r="D2283" t="str">
            <v>N</v>
          </cell>
          <cell r="E2283" t="str">
            <v>X</v>
          </cell>
          <cell r="F2283" t="str">
            <v>OPFHL</v>
          </cell>
          <cell r="G2283">
            <v>36251</v>
          </cell>
        </row>
        <row r="2284">
          <cell r="A2284" t="str">
            <v>136281</v>
          </cell>
          <cell r="B2284" t="str">
            <v>NJ</v>
          </cell>
          <cell r="C2284" t="str">
            <v>FS</v>
          </cell>
          <cell r="D2284" t="str">
            <v>N</v>
          </cell>
          <cell r="E2284" t="str">
            <v>X</v>
          </cell>
          <cell r="F2284" t="str">
            <v>OPFHL</v>
          </cell>
          <cell r="G2284">
            <v>36281</v>
          </cell>
        </row>
        <row r="2285">
          <cell r="A2285" t="str">
            <v>136312</v>
          </cell>
          <cell r="B2285" t="str">
            <v>NJ</v>
          </cell>
          <cell r="C2285" t="str">
            <v>FS</v>
          </cell>
          <cell r="D2285" t="str">
            <v>N</v>
          </cell>
          <cell r="E2285" t="str">
            <v>X</v>
          </cell>
          <cell r="F2285" t="str">
            <v>OPFHL</v>
          </cell>
          <cell r="G2285">
            <v>36312</v>
          </cell>
        </row>
        <row r="2286">
          <cell r="A2286" t="str">
            <v>136342</v>
          </cell>
          <cell r="B2286" t="str">
            <v>NJ</v>
          </cell>
          <cell r="C2286" t="str">
            <v>FS</v>
          </cell>
          <cell r="D2286" t="str">
            <v>N</v>
          </cell>
          <cell r="E2286" t="str">
            <v>X</v>
          </cell>
          <cell r="F2286" t="str">
            <v>OPFHL</v>
          </cell>
          <cell r="G2286">
            <v>36342</v>
          </cell>
        </row>
        <row r="2287">
          <cell r="A2287" t="str">
            <v>136373</v>
          </cell>
          <cell r="B2287" t="str">
            <v>NJ</v>
          </cell>
          <cell r="C2287" t="str">
            <v>FS</v>
          </cell>
          <cell r="D2287" t="str">
            <v>N</v>
          </cell>
          <cell r="E2287" t="str">
            <v>X</v>
          </cell>
          <cell r="F2287" t="str">
            <v>OPFHL</v>
          </cell>
          <cell r="G2287">
            <v>36373</v>
          </cell>
        </row>
        <row r="2288">
          <cell r="A2288" t="str">
            <v>136404</v>
          </cell>
          <cell r="B2288" t="str">
            <v>NJ</v>
          </cell>
          <cell r="C2288" t="str">
            <v>FS</v>
          </cell>
          <cell r="D2288" t="str">
            <v>N</v>
          </cell>
          <cell r="E2288" t="str">
            <v>X</v>
          </cell>
          <cell r="F2288" t="str">
            <v>OPFHL</v>
          </cell>
          <cell r="G2288">
            <v>36404</v>
          </cell>
        </row>
        <row r="2289">
          <cell r="A2289" t="str">
            <v>136434</v>
          </cell>
          <cell r="B2289" t="str">
            <v>NJ</v>
          </cell>
          <cell r="C2289" t="str">
            <v>FS</v>
          </cell>
          <cell r="D2289" t="str">
            <v>N</v>
          </cell>
          <cell r="E2289" t="str">
            <v>X</v>
          </cell>
          <cell r="F2289" t="str">
            <v>OPFHL</v>
          </cell>
          <cell r="G2289">
            <v>36434</v>
          </cell>
        </row>
        <row r="2290">
          <cell r="A2290" t="str">
            <v>136465</v>
          </cell>
          <cell r="B2290" t="str">
            <v>NJ</v>
          </cell>
          <cell r="C2290" t="str">
            <v>FS</v>
          </cell>
          <cell r="D2290" t="str">
            <v>N</v>
          </cell>
          <cell r="E2290" t="str">
            <v>X</v>
          </cell>
          <cell r="F2290" t="str">
            <v>OPFHL</v>
          </cell>
          <cell r="G2290">
            <v>36465</v>
          </cell>
        </row>
        <row r="2291">
          <cell r="A2291" t="str">
            <v>136495</v>
          </cell>
          <cell r="B2291" t="str">
            <v>NJ</v>
          </cell>
          <cell r="C2291" t="str">
            <v>FS</v>
          </cell>
          <cell r="D2291" t="str">
            <v>N</v>
          </cell>
          <cell r="E2291" t="str">
            <v>X</v>
          </cell>
          <cell r="F2291" t="str">
            <v>OPFHL</v>
          </cell>
          <cell r="G2291">
            <v>36495</v>
          </cell>
        </row>
        <row r="2292">
          <cell r="A2292" t="str">
            <v>136526</v>
          </cell>
          <cell r="B2292" t="str">
            <v>NJ</v>
          </cell>
          <cell r="C2292" t="str">
            <v>FS</v>
          </cell>
          <cell r="D2292" t="str">
            <v>N</v>
          </cell>
          <cell r="E2292" t="str">
            <v>X</v>
          </cell>
          <cell r="F2292" t="str">
            <v>OPFHL</v>
          </cell>
          <cell r="G2292">
            <v>36526</v>
          </cell>
        </row>
        <row r="2293">
          <cell r="A2293" t="str">
            <v>136557</v>
          </cell>
          <cell r="B2293" t="str">
            <v>NJ</v>
          </cell>
          <cell r="C2293" t="str">
            <v>FS</v>
          </cell>
          <cell r="D2293" t="str">
            <v>N</v>
          </cell>
          <cell r="E2293" t="str">
            <v>X</v>
          </cell>
          <cell r="F2293" t="str">
            <v>OPFHL</v>
          </cell>
          <cell r="G2293">
            <v>36557</v>
          </cell>
        </row>
        <row r="2294">
          <cell r="A2294" t="str">
            <v>136586</v>
          </cell>
          <cell r="B2294" t="str">
            <v>NJ</v>
          </cell>
          <cell r="C2294" t="str">
            <v>FS</v>
          </cell>
          <cell r="D2294" t="str">
            <v>N</v>
          </cell>
          <cell r="E2294" t="str">
            <v>X</v>
          </cell>
          <cell r="F2294" t="str">
            <v>OPFHL</v>
          </cell>
          <cell r="G2294">
            <v>36586</v>
          </cell>
        </row>
        <row r="2295">
          <cell r="A2295" t="str">
            <v>136617</v>
          </cell>
          <cell r="B2295" t="str">
            <v>NJ</v>
          </cell>
          <cell r="C2295" t="str">
            <v>FS</v>
          </cell>
          <cell r="D2295" t="str">
            <v>N</v>
          </cell>
          <cell r="E2295" t="str">
            <v>X</v>
          </cell>
          <cell r="F2295" t="str">
            <v>OPFHL</v>
          </cell>
          <cell r="G2295">
            <v>36617</v>
          </cell>
        </row>
        <row r="2296">
          <cell r="A2296" t="str">
            <v>136647</v>
          </cell>
          <cell r="B2296" t="str">
            <v>NJ</v>
          </cell>
          <cell r="C2296" t="str">
            <v>FS</v>
          </cell>
          <cell r="D2296" t="str">
            <v>N</v>
          </cell>
          <cell r="E2296" t="str">
            <v>X</v>
          </cell>
          <cell r="F2296" t="str">
            <v>OPFHL</v>
          </cell>
          <cell r="G2296">
            <v>36647</v>
          </cell>
        </row>
        <row r="2297">
          <cell r="A2297" t="str">
            <v>136678</v>
          </cell>
          <cell r="B2297" t="str">
            <v>NJ</v>
          </cell>
          <cell r="C2297" t="str">
            <v>FS</v>
          </cell>
          <cell r="D2297" t="str">
            <v>N</v>
          </cell>
          <cell r="E2297" t="str">
            <v>X</v>
          </cell>
          <cell r="F2297" t="str">
            <v>OPFHL</v>
          </cell>
          <cell r="G2297">
            <v>36678</v>
          </cell>
        </row>
        <row r="2298">
          <cell r="A2298" t="str">
            <v>136708</v>
          </cell>
          <cell r="B2298" t="str">
            <v>NJ</v>
          </cell>
          <cell r="C2298" t="str">
            <v>FS</v>
          </cell>
          <cell r="D2298" t="str">
            <v>N</v>
          </cell>
          <cell r="E2298" t="str">
            <v>X</v>
          </cell>
          <cell r="F2298" t="str">
            <v>OPFHL</v>
          </cell>
          <cell r="G2298">
            <v>36708</v>
          </cell>
        </row>
        <row r="2299">
          <cell r="A2299" t="str">
            <v>136739</v>
          </cell>
          <cell r="B2299" t="str">
            <v>NJ</v>
          </cell>
          <cell r="C2299" t="str">
            <v>FS</v>
          </cell>
          <cell r="D2299" t="str">
            <v>N</v>
          </cell>
          <cell r="E2299" t="str">
            <v>X</v>
          </cell>
          <cell r="F2299" t="str">
            <v>OPFHL</v>
          </cell>
          <cell r="G2299">
            <v>36739</v>
          </cell>
        </row>
        <row r="2300">
          <cell r="A2300" t="str">
            <v>136770</v>
          </cell>
          <cell r="B2300" t="str">
            <v>NJ</v>
          </cell>
          <cell r="C2300" t="str">
            <v>FS</v>
          </cell>
          <cell r="D2300" t="str">
            <v>N</v>
          </cell>
          <cell r="E2300" t="str">
            <v>X</v>
          </cell>
          <cell r="F2300" t="str">
            <v>OPFHL</v>
          </cell>
          <cell r="G2300">
            <v>36770</v>
          </cell>
        </row>
        <row r="2301">
          <cell r="A2301" t="str">
            <v>136800</v>
          </cell>
          <cell r="B2301" t="str">
            <v>NJ</v>
          </cell>
          <cell r="C2301" t="str">
            <v>FS</v>
          </cell>
          <cell r="D2301" t="str">
            <v>N</v>
          </cell>
          <cell r="E2301" t="str">
            <v>X</v>
          </cell>
          <cell r="F2301" t="str">
            <v>OPFHL</v>
          </cell>
          <cell r="G2301">
            <v>36800</v>
          </cell>
        </row>
        <row r="2302">
          <cell r="A2302" t="str">
            <v>136831</v>
          </cell>
          <cell r="B2302" t="str">
            <v>NJ</v>
          </cell>
          <cell r="C2302" t="str">
            <v>FS</v>
          </cell>
          <cell r="D2302" t="str">
            <v>N</v>
          </cell>
          <cell r="E2302" t="str">
            <v>X</v>
          </cell>
          <cell r="F2302" t="str">
            <v>OPFHL</v>
          </cell>
          <cell r="G2302">
            <v>36831</v>
          </cell>
        </row>
        <row r="2303">
          <cell r="A2303" t="str">
            <v>136861</v>
          </cell>
          <cell r="B2303" t="str">
            <v>NJ</v>
          </cell>
          <cell r="C2303" t="str">
            <v>FS</v>
          </cell>
          <cell r="D2303" t="str">
            <v>N</v>
          </cell>
          <cell r="E2303" t="str">
            <v>X</v>
          </cell>
          <cell r="F2303" t="str">
            <v>OPFHL</v>
          </cell>
          <cell r="G2303">
            <v>36861</v>
          </cell>
        </row>
        <row r="2304">
          <cell r="A2304" t="str">
            <v>136892</v>
          </cell>
          <cell r="B2304" t="str">
            <v>NJ</v>
          </cell>
          <cell r="C2304" t="str">
            <v>FS</v>
          </cell>
          <cell r="D2304" t="str">
            <v>N</v>
          </cell>
          <cell r="E2304" t="str">
            <v>X</v>
          </cell>
          <cell r="F2304" t="str">
            <v>OPFHL</v>
          </cell>
          <cell r="G2304">
            <v>36892</v>
          </cell>
        </row>
        <row r="2305">
          <cell r="A2305" t="str">
            <v>136923</v>
          </cell>
          <cell r="B2305" t="str">
            <v>NJ</v>
          </cell>
          <cell r="C2305" t="str">
            <v>FS</v>
          </cell>
          <cell r="D2305" t="str">
            <v>N</v>
          </cell>
          <cell r="E2305" t="str">
            <v>X</v>
          </cell>
          <cell r="F2305" t="str">
            <v>OPFHL</v>
          </cell>
          <cell r="G2305">
            <v>36923</v>
          </cell>
        </row>
        <row r="2306">
          <cell r="A2306" t="str">
            <v>136951</v>
          </cell>
          <cell r="B2306" t="str">
            <v>NJ</v>
          </cell>
          <cell r="C2306" t="str">
            <v>FS</v>
          </cell>
          <cell r="D2306" t="str">
            <v>N</v>
          </cell>
          <cell r="E2306" t="str">
            <v>X</v>
          </cell>
          <cell r="F2306" t="str">
            <v>OPFHL</v>
          </cell>
          <cell r="G2306">
            <v>36951</v>
          </cell>
        </row>
        <row r="2307">
          <cell r="A2307" t="str">
            <v>136982</v>
          </cell>
          <cell r="B2307" t="str">
            <v>NJ</v>
          </cell>
          <cell r="C2307" t="str">
            <v>FS</v>
          </cell>
          <cell r="D2307" t="str">
            <v>N</v>
          </cell>
          <cell r="E2307" t="str">
            <v>X</v>
          </cell>
          <cell r="F2307" t="str">
            <v>OPFHL</v>
          </cell>
          <cell r="G2307">
            <v>36982</v>
          </cell>
        </row>
        <row r="2308">
          <cell r="A2308" t="str">
            <v>137012</v>
          </cell>
          <cell r="B2308" t="str">
            <v>NJ</v>
          </cell>
          <cell r="C2308" t="str">
            <v>FS</v>
          </cell>
          <cell r="D2308" t="str">
            <v>N</v>
          </cell>
          <cell r="E2308" t="str">
            <v>X</v>
          </cell>
          <cell r="F2308" t="str">
            <v>OPFHL</v>
          </cell>
          <cell r="G2308">
            <v>37012</v>
          </cell>
          <cell r="AK2308">
            <v>69.599999999999994</v>
          </cell>
        </row>
        <row r="2309">
          <cell r="A2309" t="str">
            <v>137043</v>
          </cell>
          <cell r="B2309" t="str">
            <v>NJ</v>
          </cell>
          <cell r="C2309" t="str">
            <v>FS</v>
          </cell>
          <cell r="D2309" t="str">
            <v>N</v>
          </cell>
          <cell r="E2309" t="str">
            <v>X</v>
          </cell>
          <cell r="F2309" t="str">
            <v>OPFHL</v>
          </cell>
          <cell r="G2309">
            <v>37043</v>
          </cell>
          <cell r="AK2309">
            <v>14.8</v>
          </cell>
          <cell r="AL2309">
            <v>10.25</v>
          </cell>
        </row>
        <row r="2310">
          <cell r="A2310" t="str">
            <v>137073</v>
          </cell>
          <cell r="B2310" t="str">
            <v>NJ</v>
          </cell>
          <cell r="C2310" t="str">
            <v>FS</v>
          </cell>
          <cell r="D2310" t="str">
            <v>N</v>
          </cell>
          <cell r="E2310" t="str">
            <v>X</v>
          </cell>
          <cell r="F2310" t="str">
            <v>OPFHL</v>
          </cell>
          <cell r="G2310">
            <v>37073</v>
          </cell>
          <cell r="AM2310">
            <v>53.85</v>
          </cell>
        </row>
        <row r="2311">
          <cell r="A2311" t="str">
            <v>137104</v>
          </cell>
          <cell r="B2311" t="str">
            <v>NJ</v>
          </cell>
          <cell r="C2311" t="str">
            <v>FS</v>
          </cell>
          <cell r="D2311" t="str">
            <v>N</v>
          </cell>
          <cell r="E2311" t="str">
            <v>X</v>
          </cell>
          <cell r="F2311" t="str">
            <v>OPFHL</v>
          </cell>
          <cell r="G2311">
            <v>37104</v>
          </cell>
        </row>
        <row r="2312">
          <cell r="A2312" t="str">
            <v>137135</v>
          </cell>
          <cell r="B2312" t="str">
            <v>NJ</v>
          </cell>
          <cell r="C2312" t="str">
            <v>FS</v>
          </cell>
          <cell r="D2312" t="str">
            <v>N</v>
          </cell>
          <cell r="E2312" t="str">
            <v>X</v>
          </cell>
          <cell r="F2312" t="str">
            <v>OPFHL</v>
          </cell>
          <cell r="G2312">
            <v>37135</v>
          </cell>
        </row>
        <row r="2313">
          <cell r="A2313" t="str">
            <v>136161</v>
          </cell>
          <cell r="B2313" t="str">
            <v>NJ</v>
          </cell>
          <cell r="C2313" t="str">
            <v>FS</v>
          </cell>
          <cell r="D2313" t="str">
            <v>N</v>
          </cell>
          <cell r="E2313" t="str">
            <v>X</v>
          </cell>
          <cell r="F2313" t="str">
            <v>OPFHR</v>
          </cell>
          <cell r="G2313">
            <v>36161</v>
          </cell>
        </row>
        <row r="2314">
          <cell r="A2314" t="str">
            <v>136192</v>
          </cell>
          <cell r="B2314" t="str">
            <v>NJ</v>
          </cell>
          <cell r="C2314" t="str">
            <v>FS</v>
          </cell>
          <cell r="D2314" t="str">
            <v>N</v>
          </cell>
          <cell r="E2314" t="str">
            <v>X</v>
          </cell>
          <cell r="F2314" t="str">
            <v>OPFHR</v>
          </cell>
          <cell r="G2314">
            <v>36192</v>
          </cell>
        </row>
        <row r="2315">
          <cell r="A2315" t="str">
            <v>136220</v>
          </cell>
          <cell r="B2315" t="str">
            <v>NJ</v>
          </cell>
          <cell r="C2315" t="str">
            <v>FS</v>
          </cell>
          <cell r="D2315" t="str">
            <v>N</v>
          </cell>
          <cell r="E2315" t="str">
            <v>X</v>
          </cell>
          <cell r="F2315" t="str">
            <v>OPFHR</v>
          </cell>
          <cell r="G2315">
            <v>36220</v>
          </cell>
        </row>
        <row r="2316">
          <cell r="A2316" t="str">
            <v>136251</v>
          </cell>
          <cell r="B2316" t="str">
            <v>NJ</v>
          </cell>
          <cell r="C2316" t="str">
            <v>FS</v>
          </cell>
          <cell r="D2316" t="str">
            <v>N</v>
          </cell>
          <cell r="E2316" t="str">
            <v>X</v>
          </cell>
          <cell r="F2316" t="str">
            <v>OPFHR</v>
          </cell>
          <cell r="G2316">
            <v>36251</v>
          </cell>
        </row>
        <row r="2317">
          <cell r="A2317" t="str">
            <v>136281</v>
          </cell>
          <cell r="B2317" t="str">
            <v>NJ</v>
          </cell>
          <cell r="C2317" t="str">
            <v>FS</v>
          </cell>
          <cell r="D2317" t="str">
            <v>N</v>
          </cell>
          <cell r="E2317" t="str">
            <v>X</v>
          </cell>
          <cell r="F2317" t="str">
            <v>OPFHR</v>
          </cell>
          <cell r="G2317">
            <v>36281</v>
          </cell>
        </row>
        <row r="2318">
          <cell r="A2318" t="str">
            <v>136312</v>
          </cell>
          <cell r="B2318" t="str">
            <v>NJ</v>
          </cell>
          <cell r="C2318" t="str">
            <v>FS</v>
          </cell>
          <cell r="D2318" t="str">
            <v>N</v>
          </cell>
          <cell r="E2318" t="str">
            <v>X</v>
          </cell>
          <cell r="F2318" t="str">
            <v>OPFHR</v>
          </cell>
          <cell r="G2318">
            <v>36312</v>
          </cell>
        </row>
        <row r="2319">
          <cell r="A2319" t="str">
            <v>136342</v>
          </cell>
          <cell r="B2319" t="str">
            <v>NJ</v>
          </cell>
          <cell r="C2319" t="str">
            <v>FS</v>
          </cell>
          <cell r="D2319" t="str">
            <v>N</v>
          </cell>
          <cell r="E2319" t="str">
            <v>X</v>
          </cell>
          <cell r="F2319" t="str">
            <v>OPFHR</v>
          </cell>
          <cell r="G2319">
            <v>36342</v>
          </cell>
        </row>
        <row r="2320">
          <cell r="A2320" t="str">
            <v>136373</v>
          </cell>
          <cell r="B2320" t="str">
            <v>NJ</v>
          </cell>
          <cell r="C2320" t="str">
            <v>FS</v>
          </cell>
          <cell r="D2320" t="str">
            <v>N</v>
          </cell>
          <cell r="E2320" t="str">
            <v>X</v>
          </cell>
          <cell r="F2320" t="str">
            <v>OPFHR</v>
          </cell>
          <cell r="G2320">
            <v>36373</v>
          </cell>
        </row>
        <row r="2321">
          <cell r="A2321" t="str">
            <v>136404</v>
          </cell>
          <cell r="B2321" t="str">
            <v>NJ</v>
          </cell>
          <cell r="C2321" t="str">
            <v>FS</v>
          </cell>
          <cell r="D2321" t="str">
            <v>N</v>
          </cell>
          <cell r="E2321" t="str">
            <v>X</v>
          </cell>
          <cell r="F2321" t="str">
            <v>OPFHR</v>
          </cell>
          <cell r="G2321">
            <v>36404</v>
          </cell>
        </row>
        <row r="2322">
          <cell r="A2322" t="str">
            <v>136434</v>
          </cell>
          <cell r="B2322" t="str">
            <v>NJ</v>
          </cell>
          <cell r="C2322" t="str">
            <v>FS</v>
          </cell>
          <cell r="D2322" t="str">
            <v>N</v>
          </cell>
          <cell r="E2322" t="str">
            <v>X</v>
          </cell>
          <cell r="F2322" t="str">
            <v>OPFHR</v>
          </cell>
          <cell r="G2322">
            <v>36434</v>
          </cell>
        </row>
        <row r="2323">
          <cell r="A2323" t="str">
            <v>136465</v>
          </cell>
          <cell r="B2323" t="str">
            <v>NJ</v>
          </cell>
          <cell r="C2323" t="str">
            <v>FS</v>
          </cell>
          <cell r="D2323" t="str">
            <v>N</v>
          </cell>
          <cell r="E2323" t="str">
            <v>X</v>
          </cell>
          <cell r="F2323" t="str">
            <v>OPFHR</v>
          </cell>
          <cell r="G2323">
            <v>36465</v>
          </cell>
        </row>
        <row r="2324">
          <cell r="A2324" t="str">
            <v>136495</v>
          </cell>
          <cell r="B2324" t="str">
            <v>NJ</v>
          </cell>
          <cell r="C2324" t="str">
            <v>FS</v>
          </cell>
          <cell r="D2324" t="str">
            <v>N</v>
          </cell>
          <cell r="E2324" t="str">
            <v>X</v>
          </cell>
          <cell r="F2324" t="str">
            <v>OPFHR</v>
          </cell>
          <cell r="G2324">
            <v>36495</v>
          </cell>
        </row>
        <row r="2325">
          <cell r="A2325" t="str">
            <v>136526</v>
          </cell>
          <cell r="B2325" t="str">
            <v>NJ</v>
          </cell>
          <cell r="C2325" t="str">
            <v>FS</v>
          </cell>
          <cell r="D2325" t="str">
            <v>N</v>
          </cell>
          <cell r="E2325" t="str">
            <v>X</v>
          </cell>
          <cell r="F2325" t="str">
            <v>OPFHR</v>
          </cell>
          <cell r="G2325">
            <v>36526</v>
          </cell>
        </row>
        <row r="2326">
          <cell r="A2326" t="str">
            <v>136557</v>
          </cell>
          <cell r="B2326" t="str">
            <v>NJ</v>
          </cell>
          <cell r="C2326" t="str">
            <v>FS</v>
          </cell>
          <cell r="D2326" t="str">
            <v>N</v>
          </cell>
          <cell r="E2326" t="str">
            <v>X</v>
          </cell>
          <cell r="F2326" t="str">
            <v>OPFHR</v>
          </cell>
          <cell r="G2326">
            <v>36557</v>
          </cell>
        </row>
        <row r="2327">
          <cell r="A2327" t="str">
            <v>136586</v>
          </cell>
          <cell r="B2327" t="str">
            <v>NJ</v>
          </cell>
          <cell r="C2327" t="str">
            <v>FS</v>
          </cell>
          <cell r="D2327" t="str">
            <v>N</v>
          </cell>
          <cell r="E2327" t="str">
            <v>X</v>
          </cell>
          <cell r="F2327" t="str">
            <v>OPFHR</v>
          </cell>
          <cell r="G2327">
            <v>36586</v>
          </cell>
        </row>
        <row r="2328">
          <cell r="A2328" t="str">
            <v>136617</v>
          </cell>
          <cell r="B2328" t="str">
            <v>NJ</v>
          </cell>
          <cell r="C2328" t="str">
            <v>FS</v>
          </cell>
          <cell r="D2328" t="str">
            <v>N</v>
          </cell>
          <cell r="E2328" t="str">
            <v>X</v>
          </cell>
          <cell r="F2328" t="str">
            <v>OPFHR</v>
          </cell>
          <cell r="G2328">
            <v>36617</v>
          </cell>
        </row>
        <row r="2329">
          <cell r="A2329" t="str">
            <v>136647</v>
          </cell>
          <cell r="B2329" t="str">
            <v>NJ</v>
          </cell>
          <cell r="C2329" t="str">
            <v>FS</v>
          </cell>
          <cell r="D2329" t="str">
            <v>N</v>
          </cell>
          <cell r="E2329" t="str">
            <v>X</v>
          </cell>
          <cell r="F2329" t="str">
            <v>OPFHR</v>
          </cell>
          <cell r="G2329">
            <v>36647</v>
          </cell>
        </row>
        <row r="2330">
          <cell r="A2330" t="str">
            <v>136678</v>
          </cell>
          <cell r="B2330" t="str">
            <v>NJ</v>
          </cell>
          <cell r="C2330" t="str">
            <v>FS</v>
          </cell>
          <cell r="D2330" t="str">
            <v>N</v>
          </cell>
          <cell r="E2330" t="str">
            <v>X</v>
          </cell>
          <cell r="F2330" t="str">
            <v>OPFHR</v>
          </cell>
          <cell r="G2330">
            <v>36678</v>
          </cell>
        </row>
        <row r="2331">
          <cell r="A2331" t="str">
            <v>136708</v>
          </cell>
          <cell r="B2331" t="str">
            <v>NJ</v>
          </cell>
          <cell r="C2331" t="str">
            <v>FS</v>
          </cell>
          <cell r="D2331" t="str">
            <v>N</v>
          </cell>
          <cell r="E2331" t="str">
            <v>X</v>
          </cell>
          <cell r="F2331" t="str">
            <v>OPFHR</v>
          </cell>
          <cell r="G2331">
            <v>36708</v>
          </cell>
        </row>
        <row r="2332">
          <cell r="A2332" t="str">
            <v>136739</v>
          </cell>
          <cell r="B2332" t="str">
            <v>NJ</v>
          </cell>
          <cell r="C2332" t="str">
            <v>FS</v>
          </cell>
          <cell r="D2332" t="str">
            <v>N</v>
          </cell>
          <cell r="E2332" t="str">
            <v>X</v>
          </cell>
          <cell r="F2332" t="str">
            <v>OPFHR</v>
          </cell>
          <cell r="G2332">
            <v>36739</v>
          </cell>
        </row>
        <row r="2333">
          <cell r="A2333" t="str">
            <v>136770</v>
          </cell>
          <cell r="B2333" t="str">
            <v>NJ</v>
          </cell>
          <cell r="C2333" t="str">
            <v>FS</v>
          </cell>
          <cell r="D2333" t="str">
            <v>N</v>
          </cell>
          <cell r="E2333" t="str">
            <v>X</v>
          </cell>
          <cell r="F2333" t="str">
            <v>OPFHR</v>
          </cell>
          <cell r="G2333">
            <v>36770</v>
          </cell>
        </row>
        <row r="2334">
          <cell r="A2334" t="str">
            <v>136800</v>
          </cell>
          <cell r="B2334" t="str">
            <v>NJ</v>
          </cell>
          <cell r="C2334" t="str">
            <v>FS</v>
          </cell>
          <cell r="D2334" t="str">
            <v>N</v>
          </cell>
          <cell r="E2334" t="str">
            <v>X</v>
          </cell>
          <cell r="F2334" t="str">
            <v>OPFHR</v>
          </cell>
          <cell r="G2334">
            <v>36800</v>
          </cell>
        </row>
        <row r="2335">
          <cell r="A2335" t="str">
            <v>136831</v>
          </cell>
          <cell r="B2335" t="str">
            <v>NJ</v>
          </cell>
          <cell r="C2335" t="str">
            <v>FS</v>
          </cell>
          <cell r="D2335" t="str">
            <v>N</v>
          </cell>
          <cell r="E2335" t="str">
            <v>X</v>
          </cell>
          <cell r="F2335" t="str">
            <v>OPFHR</v>
          </cell>
          <cell r="G2335">
            <v>36831</v>
          </cell>
        </row>
        <row r="2336">
          <cell r="A2336" t="str">
            <v>136861</v>
          </cell>
          <cell r="B2336" t="str">
            <v>NJ</v>
          </cell>
          <cell r="C2336" t="str">
            <v>FS</v>
          </cell>
          <cell r="D2336" t="str">
            <v>N</v>
          </cell>
          <cell r="E2336" t="str">
            <v>X</v>
          </cell>
          <cell r="F2336" t="str">
            <v>OPFHR</v>
          </cell>
          <cell r="G2336">
            <v>36861</v>
          </cell>
        </row>
        <row r="2337">
          <cell r="A2337" t="str">
            <v>136892</v>
          </cell>
          <cell r="B2337" t="str">
            <v>NJ</v>
          </cell>
          <cell r="C2337" t="str">
            <v>FS</v>
          </cell>
          <cell r="D2337" t="str">
            <v>N</v>
          </cell>
          <cell r="E2337" t="str">
            <v>X</v>
          </cell>
          <cell r="F2337" t="str">
            <v>OPFHR</v>
          </cell>
          <cell r="G2337">
            <v>36892</v>
          </cell>
        </row>
        <row r="2338">
          <cell r="A2338" t="str">
            <v>136923</v>
          </cell>
          <cell r="B2338" t="str">
            <v>NJ</v>
          </cell>
          <cell r="C2338" t="str">
            <v>FS</v>
          </cell>
          <cell r="D2338" t="str">
            <v>N</v>
          </cell>
          <cell r="E2338" t="str">
            <v>X</v>
          </cell>
          <cell r="F2338" t="str">
            <v>OPFHR</v>
          </cell>
          <cell r="G2338">
            <v>36923</v>
          </cell>
        </row>
        <row r="2339">
          <cell r="A2339" t="str">
            <v>136951</v>
          </cell>
          <cell r="B2339" t="str">
            <v>NJ</v>
          </cell>
          <cell r="C2339" t="str">
            <v>FS</v>
          </cell>
          <cell r="D2339" t="str">
            <v>N</v>
          </cell>
          <cell r="E2339" t="str">
            <v>X</v>
          </cell>
          <cell r="F2339" t="str">
            <v>OPFHR</v>
          </cell>
          <cell r="G2339">
            <v>36951</v>
          </cell>
        </row>
        <row r="2340">
          <cell r="A2340" t="str">
            <v>136982</v>
          </cell>
          <cell r="B2340" t="str">
            <v>NJ</v>
          </cell>
          <cell r="C2340" t="str">
            <v>FS</v>
          </cell>
          <cell r="D2340" t="str">
            <v>N</v>
          </cell>
          <cell r="E2340" t="str">
            <v>X</v>
          </cell>
          <cell r="F2340" t="str">
            <v>OPFHR</v>
          </cell>
          <cell r="G2340">
            <v>36982</v>
          </cell>
        </row>
        <row r="2341">
          <cell r="A2341" t="str">
            <v>137012</v>
          </cell>
          <cell r="B2341" t="str">
            <v>NJ</v>
          </cell>
          <cell r="C2341" t="str">
            <v>FS</v>
          </cell>
          <cell r="D2341" t="str">
            <v>N</v>
          </cell>
          <cell r="E2341" t="str">
            <v>X</v>
          </cell>
          <cell r="F2341" t="str">
            <v>OPFHR</v>
          </cell>
          <cell r="G2341">
            <v>37012</v>
          </cell>
        </row>
        <row r="2342">
          <cell r="A2342" t="str">
            <v>137043</v>
          </cell>
          <cell r="B2342" t="str">
            <v>NJ</v>
          </cell>
          <cell r="C2342" t="str">
            <v>FS</v>
          </cell>
          <cell r="D2342" t="str">
            <v>N</v>
          </cell>
          <cell r="E2342" t="str">
            <v>X</v>
          </cell>
          <cell r="F2342" t="str">
            <v>OPFHR</v>
          </cell>
          <cell r="G2342">
            <v>37043</v>
          </cell>
          <cell r="AL2342">
            <v>526.15</v>
          </cell>
        </row>
        <row r="2343">
          <cell r="A2343" t="str">
            <v>137073</v>
          </cell>
          <cell r="B2343" t="str">
            <v>NJ</v>
          </cell>
          <cell r="C2343" t="str">
            <v>FS</v>
          </cell>
          <cell r="D2343" t="str">
            <v>N</v>
          </cell>
          <cell r="E2343" t="str">
            <v>X</v>
          </cell>
          <cell r="F2343" t="str">
            <v>OPFHR</v>
          </cell>
          <cell r="G2343">
            <v>37073</v>
          </cell>
        </row>
        <row r="2344">
          <cell r="A2344" t="str">
            <v>137104</v>
          </cell>
          <cell r="B2344" t="str">
            <v>NJ</v>
          </cell>
          <cell r="C2344" t="str">
            <v>FS</v>
          </cell>
          <cell r="D2344" t="str">
            <v>N</v>
          </cell>
          <cell r="E2344" t="str">
            <v>X</v>
          </cell>
          <cell r="F2344" t="str">
            <v>OPFHR</v>
          </cell>
          <cell r="G2344">
            <v>37104</v>
          </cell>
        </row>
        <row r="2345">
          <cell r="A2345" t="str">
            <v>137135</v>
          </cell>
          <cell r="B2345" t="str">
            <v>NJ</v>
          </cell>
          <cell r="C2345" t="str">
            <v>FS</v>
          </cell>
          <cell r="D2345" t="str">
            <v>N</v>
          </cell>
          <cell r="E2345" t="str">
            <v>X</v>
          </cell>
          <cell r="F2345" t="str">
            <v>OPFHR</v>
          </cell>
          <cell r="G2345">
            <v>37135</v>
          </cell>
        </row>
        <row r="2346">
          <cell r="A2346" t="str">
            <v>136161</v>
          </cell>
          <cell r="B2346" t="str">
            <v>NJ</v>
          </cell>
          <cell r="C2346" t="str">
            <v>FS</v>
          </cell>
          <cell r="D2346" t="str">
            <v>N</v>
          </cell>
          <cell r="E2346" t="str">
            <v>X</v>
          </cell>
          <cell r="F2346" t="str">
            <v>OTH</v>
          </cell>
          <cell r="G2346">
            <v>36161</v>
          </cell>
        </row>
        <row r="2347">
          <cell r="A2347" t="str">
            <v>136192</v>
          </cell>
          <cell r="B2347" t="str">
            <v>NJ</v>
          </cell>
          <cell r="C2347" t="str">
            <v>FS</v>
          </cell>
          <cell r="D2347" t="str">
            <v>N</v>
          </cell>
          <cell r="E2347" t="str">
            <v>X</v>
          </cell>
          <cell r="F2347" t="str">
            <v>OTH</v>
          </cell>
          <cell r="G2347">
            <v>36192</v>
          </cell>
        </row>
        <row r="2348">
          <cell r="A2348" t="str">
            <v>136220</v>
          </cell>
          <cell r="B2348" t="str">
            <v>NJ</v>
          </cell>
          <cell r="C2348" t="str">
            <v>FS</v>
          </cell>
          <cell r="D2348" t="str">
            <v>N</v>
          </cell>
          <cell r="E2348" t="str">
            <v>X</v>
          </cell>
          <cell r="F2348" t="str">
            <v>OTH</v>
          </cell>
          <cell r="G2348">
            <v>36220</v>
          </cell>
        </row>
        <row r="2349">
          <cell r="A2349" t="str">
            <v>136251</v>
          </cell>
          <cell r="B2349" t="str">
            <v>NJ</v>
          </cell>
          <cell r="C2349" t="str">
            <v>FS</v>
          </cell>
          <cell r="D2349" t="str">
            <v>N</v>
          </cell>
          <cell r="E2349" t="str">
            <v>X</v>
          </cell>
          <cell r="F2349" t="str">
            <v>OTH</v>
          </cell>
          <cell r="G2349">
            <v>36251</v>
          </cell>
        </row>
        <row r="2350">
          <cell r="A2350" t="str">
            <v>136281</v>
          </cell>
          <cell r="B2350" t="str">
            <v>NJ</v>
          </cell>
          <cell r="C2350" t="str">
            <v>FS</v>
          </cell>
          <cell r="D2350" t="str">
            <v>N</v>
          </cell>
          <cell r="E2350" t="str">
            <v>X</v>
          </cell>
          <cell r="F2350" t="str">
            <v>OTH</v>
          </cell>
          <cell r="G2350">
            <v>36281</v>
          </cell>
        </row>
        <row r="2351">
          <cell r="A2351" t="str">
            <v>136312</v>
          </cell>
          <cell r="B2351" t="str">
            <v>NJ</v>
          </cell>
          <cell r="C2351" t="str">
            <v>FS</v>
          </cell>
          <cell r="D2351" t="str">
            <v>N</v>
          </cell>
          <cell r="E2351" t="str">
            <v>X</v>
          </cell>
          <cell r="F2351" t="str">
            <v>OTH</v>
          </cell>
          <cell r="G2351">
            <v>36312</v>
          </cell>
        </row>
        <row r="2352">
          <cell r="A2352" t="str">
            <v>136342</v>
          </cell>
          <cell r="B2352" t="str">
            <v>NJ</v>
          </cell>
          <cell r="C2352" t="str">
            <v>FS</v>
          </cell>
          <cell r="D2352" t="str">
            <v>N</v>
          </cell>
          <cell r="E2352" t="str">
            <v>X</v>
          </cell>
          <cell r="F2352" t="str">
            <v>OTH</v>
          </cell>
          <cell r="G2352">
            <v>36342</v>
          </cell>
        </row>
        <row r="2353">
          <cell r="A2353" t="str">
            <v>136373</v>
          </cell>
          <cell r="B2353" t="str">
            <v>NJ</v>
          </cell>
          <cell r="C2353" t="str">
            <v>FS</v>
          </cell>
          <cell r="D2353" t="str">
            <v>N</v>
          </cell>
          <cell r="E2353" t="str">
            <v>X</v>
          </cell>
          <cell r="F2353" t="str">
            <v>OTH</v>
          </cell>
          <cell r="G2353">
            <v>36373</v>
          </cell>
        </row>
        <row r="2354">
          <cell r="A2354" t="str">
            <v>136404</v>
          </cell>
          <cell r="B2354" t="str">
            <v>NJ</v>
          </cell>
          <cell r="C2354" t="str">
            <v>FS</v>
          </cell>
          <cell r="D2354" t="str">
            <v>N</v>
          </cell>
          <cell r="E2354" t="str">
            <v>X</v>
          </cell>
          <cell r="F2354" t="str">
            <v>OTH</v>
          </cell>
          <cell r="G2354">
            <v>36404</v>
          </cell>
        </row>
        <row r="2355">
          <cell r="A2355" t="str">
            <v>136434</v>
          </cell>
          <cell r="B2355" t="str">
            <v>NJ</v>
          </cell>
          <cell r="C2355" t="str">
            <v>FS</v>
          </cell>
          <cell r="D2355" t="str">
            <v>N</v>
          </cell>
          <cell r="E2355" t="str">
            <v>X</v>
          </cell>
          <cell r="F2355" t="str">
            <v>OTH</v>
          </cell>
          <cell r="G2355">
            <v>36434</v>
          </cell>
        </row>
        <row r="2356">
          <cell r="A2356" t="str">
            <v>136465</v>
          </cell>
          <cell r="B2356" t="str">
            <v>NJ</v>
          </cell>
          <cell r="C2356" t="str">
            <v>FS</v>
          </cell>
          <cell r="D2356" t="str">
            <v>N</v>
          </cell>
          <cell r="E2356" t="str">
            <v>X</v>
          </cell>
          <cell r="F2356" t="str">
            <v>OTH</v>
          </cell>
          <cell r="G2356">
            <v>36465</v>
          </cell>
        </row>
        <row r="2357">
          <cell r="A2357" t="str">
            <v>136495</v>
          </cell>
          <cell r="B2357" t="str">
            <v>NJ</v>
          </cell>
          <cell r="C2357" t="str">
            <v>FS</v>
          </cell>
          <cell r="D2357" t="str">
            <v>N</v>
          </cell>
          <cell r="E2357" t="str">
            <v>X</v>
          </cell>
          <cell r="F2357" t="str">
            <v>OTH</v>
          </cell>
          <cell r="G2357">
            <v>36495</v>
          </cell>
        </row>
        <row r="2358">
          <cell r="A2358" t="str">
            <v>136526</v>
          </cell>
          <cell r="B2358" t="str">
            <v>NJ</v>
          </cell>
          <cell r="C2358" t="str">
            <v>FS</v>
          </cell>
          <cell r="D2358" t="str">
            <v>N</v>
          </cell>
          <cell r="E2358" t="str">
            <v>X</v>
          </cell>
          <cell r="F2358" t="str">
            <v>OTH</v>
          </cell>
          <cell r="G2358">
            <v>36526</v>
          </cell>
        </row>
        <row r="2359">
          <cell r="A2359" t="str">
            <v>136557</v>
          </cell>
          <cell r="B2359" t="str">
            <v>NJ</v>
          </cell>
          <cell r="C2359" t="str">
            <v>FS</v>
          </cell>
          <cell r="D2359" t="str">
            <v>N</v>
          </cell>
          <cell r="E2359" t="str">
            <v>X</v>
          </cell>
          <cell r="F2359" t="str">
            <v>OTH</v>
          </cell>
          <cell r="G2359">
            <v>36557</v>
          </cell>
        </row>
        <row r="2360">
          <cell r="A2360" t="str">
            <v>136586</v>
          </cell>
          <cell r="B2360" t="str">
            <v>NJ</v>
          </cell>
          <cell r="C2360" t="str">
            <v>FS</v>
          </cell>
          <cell r="D2360" t="str">
            <v>N</v>
          </cell>
          <cell r="E2360" t="str">
            <v>X</v>
          </cell>
          <cell r="F2360" t="str">
            <v>OTH</v>
          </cell>
          <cell r="G2360">
            <v>36586</v>
          </cell>
        </row>
        <row r="2361">
          <cell r="A2361" t="str">
            <v>136617</v>
          </cell>
          <cell r="B2361" t="str">
            <v>NJ</v>
          </cell>
          <cell r="C2361" t="str">
            <v>FS</v>
          </cell>
          <cell r="D2361" t="str">
            <v>N</v>
          </cell>
          <cell r="E2361" t="str">
            <v>X</v>
          </cell>
          <cell r="F2361" t="str">
            <v>OTH</v>
          </cell>
          <cell r="G2361">
            <v>36617</v>
          </cell>
        </row>
        <row r="2362">
          <cell r="A2362" t="str">
            <v>136647</v>
          </cell>
          <cell r="B2362" t="str">
            <v>NJ</v>
          </cell>
          <cell r="C2362" t="str">
            <v>FS</v>
          </cell>
          <cell r="D2362" t="str">
            <v>N</v>
          </cell>
          <cell r="E2362" t="str">
            <v>X</v>
          </cell>
          <cell r="F2362" t="str">
            <v>OTH</v>
          </cell>
          <cell r="G2362">
            <v>36647</v>
          </cell>
        </row>
        <row r="2363">
          <cell r="A2363" t="str">
            <v>136678</v>
          </cell>
          <cell r="B2363" t="str">
            <v>NJ</v>
          </cell>
          <cell r="C2363" t="str">
            <v>FS</v>
          </cell>
          <cell r="D2363" t="str">
            <v>N</v>
          </cell>
          <cell r="E2363" t="str">
            <v>X</v>
          </cell>
          <cell r="F2363" t="str">
            <v>OTH</v>
          </cell>
          <cell r="G2363">
            <v>36678</v>
          </cell>
        </row>
        <row r="2364">
          <cell r="A2364" t="str">
            <v>136708</v>
          </cell>
          <cell r="B2364" t="str">
            <v>NJ</v>
          </cell>
          <cell r="C2364" t="str">
            <v>FS</v>
          </cell>
          <cell r="D2364" t="str">
            <v>N</v>
          </cell>
          <cell r="E2364" t="str">
            <v>X</v>
          </cell>
          <cell r="F2364" t="str">
            <v>OTH</v>
          </cell>
          <cell r="G2364">
            <v>36708</v>
          </cell>
        </row>
        <row r="2365">
          <cell r="A2365" t="str">
            <v>136739</v>
          </cell>
          <cell r="B2365" t="str">
            <v>NJ</v>
          </cell>
          <cell r="C2365" t="str">
            <v>FS</v>
          </cell>
          <cell r="D2365" t="str">
            <v>N</v>
          </cell>
          <cell r="E2365" t="str">
            <v>X</v>
          </cell>
          <cell r="F2365" t="str">
            <v>OTH</v>
          </cell>
          <cell r="G2365">
            <v>36739</v>
          </cell>
        </row>
        <row r="2366">
          <cell r="A2366" t="str">
            <v>136770</v>
          </cell>
          <cell r="B2366" t="str">
            <v>NJ</v>
          </cell>
          <cell r="C2366" t="str">
            <v>FS</v>
          </cell>
          <cell r="D2366" t="str">
            <v>N</v>
          </cell>
          <cell r="E2366" t="str">
            <v>X</v>
          </cell>
          <cell r="F2366" t="str">
            <v>OTH</v>
          </cell>
          <cell r="G2366">
            <v>36770</v>
          </cell>
        </row>
        <row r="2367">
          <cell r="A2367" t="str">
            <v>136800</v>
          </cell>
          <cell r="B2367" t="str">
            <v>NJ</v>
          </cell>
          <cell r="C2367" t="str">
            <v>FS</v>
          </cell>
          <cell r="D2367" t="str">
            <v>N</v>
          </cell>
          <cell r="E2367" t="str">
            <v>X</v>
          </cell>
          <cell r="F2367" t="str">
            <v>OTH</v>
          </cell>
          <cell r="G2367">
            <v>36800</v>
          </cell>
        </row>
        <row r="2368">
          <cell r="A2368" t="str">
            <v>136831</v>
          </cell>
          <cell r="B2368" t="str">
            <v>NJ</v>
          </cell>
          <cell r="C2368" t="str">
            <v>FS</v>
          </cell>
          <cell r="D2368" t="str">
            <v>N</v>
          </cell>
          <cell r="E2368" t="str">
            <v>X</v>
          </cell>
          <cell r="F2368" t="str">
            <v>OTH</v>
          </cell>
          <cell r="G2368">
            <v>36831</v>
          </cell>
        </row>
        <row r="2369">
          <cell r="A2369" t="str">
            <v>136861</v>
          </cell>
          <cell r="B2369" t="str">
            <v>NJ</v>
          </cell>
          <cell r="C2369" t="str">
            <v>FS</v>
          </cell>
          <cell r="D2369" t="str">
            <v>N</v>
          </cell>
          <cell r="E2369" t="str">
            <v>X</v>
          </cell>
          <cell r="F2369" t="str">
            <v>OTH</v>
          </cell>
          <cell r="G2369">
            <v>36861</v>
          </cell>
        </row>
        <row r="2370">
          <cell r="A2370" t="str">
            <v>136892</v>
          </cell>
          <cell r="B2370" t="str">
            <v>NJ</v>
          </cell>
          <cell r="C2370" t="str">
            <v>FS</v>
          </cell>
          <cell r="D2370" t="str">
            <v>N</v>
          </cell>
          <cell r="E2370" t="str">
            <v>X</v>
          </cell>
          <cell r="F2370" t="str">
            <v>OTH</v>
          </cell>
          <cell r="G2370">
            <v>36892</v>
          </cell>
        </row>
        <row r="2371">
          <cell r="A2371" t="str">
            <v>136923</v>
          </cell>
          <cell r="B2371" t="str">
            <v>NJ</v>
          </cell>
          <cell r="C2371" t="str">
            <v>FS</v>
          </cell>
          <cell r="D2371" t="str">
            <v>N</v>
          </cell>
          <cell r="E2371" t="str">
            <v>X</v>
          </cell>
          <cell r="F2371" t="str">
            <v>OTH</v>
          </cell>
          <cell r="G2371">
            <v>36923</v>
          </cell>
        </row>
        <row r="2372">
          <cell r="A2372" t="str">
            <v>136951</v>
          </cell>
          <cell r="B2372" t="str">
            <v>NJ</v>
          </cell>
          <cell r="C2372" t="str">
            <v>FS</v>
          </cell>
          <cell r="D2372" t="str">
            <v>N</v>
          </cell>
          <cell r="E2372" t="str">
            <v>X</v>
          </cell>
          <cell r="F2372" t="str">
            <v>OTH</v>
          </cell>
          <cell r="G2372">
            <v>36951</v>
          </cell>
        </row>
        <row r="2373">
          <cell r="A2373" t="str">
            <v>136982</v>
          </cell>
          <cell r="B2373" t="str">
            <v>NJ</v>
          </cell>
          <cell r="C2373" t="str">
            <v>FS</v>
          </cell>
          <cell r="D2373" t="str">
            <v>N</v>
          </cell>
          <cell r="E2373" t="str">
            <v>X</v>
          </cell>
          <cell r="F2373" t="str">
            <v>OTH</v>
          </cell>
          <cell r="G2373">
            <v>36982</v>
          </cell>
        </row>
        <row r="2374">
          <cell r="A2374" t="str">
            <v>137012</v>
          </cell>
          <cell r="B2374" t="str">
            <v>NJ</v>
          </cell>
          <cell r="C2374" t="str">
            <v>FS</v>
          </cell>
          <cell r="D2374" t="str">
            <v>N</v>
          </cell>
          <cell r="E2374" t="str">
            <v>X</v>
          </cell>
          <cell r="F2374" t="str">
            <v>OTH</v>
          </cell>
          <cell r="G2374">
            <v>37012</v>
          </cell>
        </row>
        <row r="2375">
          <cell r="A2375" t="str">
            <v>137043</v>
          </cell>
          <cell r="B2375" t="str">
            <v>NJ</v>
          </cell>
          <cell r="C2375" t="str">
            <v>FS</v>
          </cell>
          <cell r="D2375" t="str">
            <v>N</v>
          </cell>
          <cell r="E2375" t="str">
            <v>X</v>
          </cell>
          <cell r="F2375" t="str">
            <v>OTH</v>
          </cell>
          <cell r="G2375">
            <v>37043</v>
          </cell>
          <cell r="AM2375">
            <v>121.2</v>
          </cell>
        </row>
        <row r="2376">
          <cell r="A2376" t="str">
            <v>137073</v>
          </cell>
          <cell r="B2376" t="str">
            <v>NJ</v>
          </cell>
          <cell r="C2376" t="str">
            <v>FS</v>
          </cell>
          <cell r="D2376" t="str">
            <v>N</v>
          </cell>
          <cell r="E2376" t="str">
            <v>X</v>
          </cell>
          <cell r="F2376" t="str">
            <v>OTH</v>
          </cell>
          <cell r="G2376">
            <v>37073</v>
          </cell>
        </row>
        <row r="2377">
          <cell r="A2377" t="str">
            <v>137104</v>
          </cell>
          <cell r="B2377" t="str">
            <v>NJ</v>
          </cell>
          <cell r="C2377" t="str">
            <v>FS</v>
          </cell>
          <cell r="D2377" t="str">
            <v>N</v>
          </cell>
          <cell r="E2377" t="str">
            <v>X</v>
          </cell>
          <cell r="F2377" t="str">
            <v>OTH</v>
          </cell>
          <cell r="G2377">
            <v>37104</v>
          </cell>
          <cell r="AN2377">
            <v>123.2</v>
          </cell>
        </row>
        <row r="2378">
          <cell r="A2378" t="str">
            <v>137135</v>
          </cell>
          <cell r="B2378" t="str">
            <v>NJ</v>
          </cell>
          <cell r="C2378" t="str">
            <v>FS</v>
          </cell>
          <cell r="D2378" t="str">
            <v>N</v>
          </cell>
          <cell r="E2378" t="str">
            <v>X</v>
          </cell>
          <cell r="F2378" t="str">
            <v>OTH</v>
          </cell>
          <cell r="G2378">
            <v>37135</v>
          </cell>
        </row>
        <row r="2379">
          <cell r="A2379" t="str">
            <v>036161</v>
          </cell>
          <cell r="B2379" t="str">
            <v>NJ</v>
          </cell>
          <cell r="C2379" t="str">
            <v>FS</v>
          </cell>
          <cell r="D2379" t="str">
            <v>N</v>
          </cell>
          <cell r="E2379" t="str">
            <v>X</v>
          </cell>
          <cell r="F2379" t="str">
            <v>PHYPC</v>
          </cell>
          <cell r="G2379">
            <v>36161</v>
          </cell>
        </row>
        <row r="2380">
          <cell r="A2380" t="str">
            <v>036192</v>
          </cell>
          <cell r="B2380" t="str">
            <v>NJ</v>
          </cell>
          <cell r="C2380" t="str">
            <v>FS</v>
          </cell>
          <cell r="D2380" t="str">
            <v>N</v>
          </cell>
          <cell r="E2380" t="str">
            <v>X</v>
          </cell>
          <cell r="F2380" t="str">
            <v>PHYPC</v>
          </cell>
          <cell r="G2380">
            <v>36192</v>
          </cell>
        </row>
        <row r="2381">
          <cell r="A2381" t="str">
            <v>036220</v>
          </cell>
          <cell r="B2381" t="str">
            <v>NJ</v>
          </cell>
          <cell r="C2381" t="str">
            <v>FS</v>
          </cell>
          <cell r="D2381" t="str">
            <v>N</v>
          </cell>
          <cell r="E2381" t="str">
            <v>X</v>
          </cell>
          <cell r="F2381" t="str">
            <v>PHYPC</v>
          </cell>
          <cell r="G2381">
            <v>36220</v>
          </cell>
        </row>
        <row r="2382">
          <cell r="A2382" t="str">
            <v>036251</v>
          </cell>
          <cell r="B2382" t="str">
            <v>NJ</v>
          </cell>
          <cell r="C2382" t="str">
            <v>FS</v>
          </cell>
          <cell r="D2382" t="str">
            <v>N</v>
          </cell>
          <cell r="E2382" t="str">
            <v>X</v>
          </cell>
          <cell r="F2382" t="str">
            <v>PHYPC</v>
          </cell>
          <cell r="G2382">
            <v>36251</v>
          </cell>
        </row>
        <row r="2383">
          <cell r="A2383" t="str">
            <v>036281</v>
          </cell>
          <cell r="B2383" t="str">
            <v>NJ</v>
          </cell>
          <cell r="C2383" t="str">
            <v>FS</v>
          </cell>
          <cell r="D2383" t="str">
            <v>N</v>
          </cell>
          <cell r="E2383" t="str">
            <v>X</v>
          </cell>
          <cell r="F2383" t="str">
            <v>PHYPC</v>
          </cell>
          <cell r="G2383">
            <v>36281</v>
          </cell>
        </row>
        <row r="2384">
          <cell r="A2384" t="str">
            <v>036312</v>
          </cell>
          <cell r="B2384" t="str">
            <v>NJ</v>
          </cell>
          <cell r="C2384" t="str">
            <v>FS</v>
          </cell>
          <cell r="D2384" t="str">
            <v>N</v>
          </cell>
          <cell r="E2384" t="str">
            <v>X</v>
          </cell>
          <cell r="F2384" t="str">
            <v>PHYPC</v>
          </cell>
          <cell r="G2384">
            <v>36312</v>
          </cell>
        </row>
        <row r="2385">
          <cell r="A2385" t="str">
            <v>036342</v>
          </cell>
          <cell r="B2385" t="str">
            <v>NJ</v>
          </cell>
          <cell r="C2385" t="str">
            <v>FS</v>
          </cell>
          <cell r="D2385" t="str">
            <v>N</v>
          </cell>
          <cell r="E2385" t="str">
            <v>X</v>
          </cell>
          <cell r="F2385" t="str">
            <v>PHYPC</v>
          </cell>
          <cell r="G2385">
            <v>36342</v>
          </cell>
        </row>
        <row r="2386">
          <cell r="A2386" t="str">
            <v>036373</v>
          </cell>
          <cell r="B2386" t="str">
            <v>NJ</v>
          </cell>
          <cell r="C2386" t="str">
            <v>FS</v>
          </cell>
          <cell r="D2386" t="str">
            <v>N</v>
          </cell>
          <cell r="E2386" t="str">
            <v>X</v>
          </cell>
          <cell r="F2386" t="str">
            <v>PHYPC</v>
          </cell>
          <cell r="G2386">
            <v>36373</v>
          </cell>
        </row>
        <row r="2387">
          <cell r="A2387" t="str">
            <v>036404</v>
          </cell>
          <cell r="B2387" t="str">
            <v>NJ</v>
          </cell>
          <cell r="C2387" t="str">
            <v>FS</v>
          </cell>
          <cell r="D2387" t="str">
            <v>N</v>
          </cell>
          <cell r="E2387" t="str">
            <v>X</v>
          </cell>
          <cell r="F2387" t="str">
            <v>PHYPC</v>
          </cell>
          <cell r="G2387">
            <v>36404</v>
          </cell>
        </row>
        <row r="2388">
          <cell r="A2388" t="str">
            <v>036434</v>
          </cell>
          <cell r="B2388" t="str">
            <v>NJ</v>
          </cell>
          <cell r="C2388" t="str">
            <v>FS</v>
          </cell>
          <cell r="D2388" t="str">
            <v>N</v>
          </cell>
          <cell r="E2388" t="str">
            <v>X</v>
          </cell>
          <cell r="F2388" t="str">
            <v>PHYPC</v>
          </cell>
          <cell r="G2388">
            <v>36434</v>
          </cell>
        </row>
        <row r="2389">
          <cell r="A2389" t="str">
            <v>036465</v>
          </cell>
          <cell r="B2389" t="str">
            <v>NJ</v>
          </cell>
          <cell r="C2389" t="str">
            <v>FS</v>
          </cell>
          <cell r="D2389" t="str">
            <v>N</v>
          </cell>
          <cell r="E2389" t="str">
            <v>X</v>
          </cell>
          <cell r="F2389" t="str">
            <v>PHYPC</v>
          </cell>
          <cell r="G2389">
            <v>36465</v>
          </cell>
        </row>
        <row r="2390">
          <cell r="A2390" t="str">
            <v>036495</v>
          </cell>
          <cell r="B2390" t="str">
            <v>NJ</v>
          </cell>
          <cell r="C2390" t="str">
            <v>FS</v>
          </cell>
          <cell r="D2390" t="str">
            <v>N</v>
          </cell>
          <cell r="E2390" t="str">
            <v>X</v>
          </cell>
          <cell r="F2390" t="str">
            <v>PHYPC</v>
          </cell>
          <cell r="G2390">
            <v>36495</v>
          </cell>
        </row>
        <row r="2391">
          <cell r="A2391" t="str">
            <v>036526</v>
          </cell>
          <cell r="B2391" t="str">
            <v>NJ</v>
          </cell>
          <cell r="C2391" t="str">
            <v>FS</v>
          </cell>
          <cell r="D2391" t="str">
            <v>N</v>
          </cell>
          <cell r="E2391" t="str">
            <v>X</v>
          </cell>
          <cell r="F2391" t="str">
            <v>PHYPC</v>
          </cell>
          <cell r="G2391">
            <v>36526</v>
          </cell>
        </row>
        <row r="2392">
          <cell r="A2392" t="str">
            <v>036557</v>
          </cell>
          <cell r="B2392" t="str">
            <v>NJ</v>
          </cell>
          <cell r="C2392" t="str">
            <v>FS</v>
          </cell>
          <cell r="D2392" t="str">
            <v>N</v>
          </cell>
          <cell r="E2392" t="str">
            <v>X</v>
          </cell>
          <cell r="F2392" t="str">
            <v>PHYPC</v>
          </cell>
          <cell r="G2392">
            <v>36557</v>
          </cell>
        </row>
        <row r="2393">
          <cell r="A2393" t="str">
            <v>036586</v>
          </cell>
          <cell r="B2393" t="str">
            <v>NJ</v>
          </cell>
          <cell r="C2393" t="str">
            <v>FS</v>
          </cell>
          <cell r="D2393" t="str">
            <v>N</v>
          </cell>
          <cell r="E2393" t="str">
            <v>X</v>
          </cell>
          <cell r="F2393" t="str">
            <v>PHYPC</v>
          </cell>
          <cell r="G2393">
            <v>36586</v>
          </cell>
        </row>
        <row r="2394">
          <cell r="A2394" t="str">
            <v>036617</v>
          </cell>
          <cell r="B2394" t="str">
            <v>NJ</v>
          </cell>
          <cell r="C2394" t="str">
            <v>FS</v>
          </cell>
          <cell r="D2394" t="str">
            <v>N</v>
          </cell>
          <cell r="E2394" t="str">
            <v>X</v>
          </cell>
          <cell r="F2394" t="str">
            <v>PHYPC</v>
          </cell>
          <cell r="G2394">
            <v>36617</v>
          </cell>
        </row>
        <row r="2395">
          <cell r="A2395" t="str">
            <v>036647</v>
          </cell>
          <cell r="B2395" t="str">
            <v>NJ</v>
          </cell>
          <cell r="C2395" t="str">
            <v>FS</v>
          </cell>
          <cell r="D2395" t="str">
            <v>N</v>
          </cell>
          <cell r="E2395" t="str">
            <v>X</v>
          </cell>
          <cell r="F2395" t="str">
            <v>PHYPC</v>
          </cell>
          <cell r="G2395">
            <v>36647</v>
          </cell>
        </row>
        <row r="2396">
          <cell r="A2396" t="str">
            <v>036678</v>
          </cell>
          <cell r="B2396" t="str">
            <v>NJ</v>
          </cell>
          <cell r="C2396" t="str">
            <v>FS</v>
          </cell>
          <cell r="D2396" t="str">
            <v>N</v>
          </cell>
          <cell r="E2396" t="str">
            <v>X</v>
          </cell>
          <cell r="F2396" t="str">
            <v>PHYPC</v>
          </cell>
          <cell r="G2396">
            <v>36678</v>
          </cell>
        </row>
        <row r="2397">
          <cell r="A2397" t="str">
            <v>036708</v>
          </cell>
          <cell r="B2397" t="str">
            <v>NJ</v>
          </cell>
          <cell r="C2397" t="str">
            <v>FS</v>
          </cell>
          <cell r="D2397" t="str">
            <v>N</v>
          </cell>
          <cell r="E2397" t="str">
            <v>X</v>
          </cell>
          <cell r="F2397" t="str">
            <v>PHYPC</v>
          </cell>
          <cell r="G2397">
            <v>36708</v>
          </cell>
        </row>
        <row r="2398">
          <cell r="A2398" t="str">
            <v>036739</v>
          </cell>
          <cell r="B2398" t="str">
            <v>NJ</v>
          </cell>
          <cell r="C2398" t="str">
            <v>FS</v>
          </cell>
          <cell r="D2398" t="str">
            <v>N</v>
          </cell>
          <cell r="E2398" t="str">
            <v>X</v>
          </cell>
          <cell r="F2398" t="str">
            <v>PHYPC</v>
          </cell>
          <cell r="G2398">
            <v>36739</v>
          </cell>
        </row>
        <row r="2399">
          <cell r="A2399" t="str">
            <v>036770</v>
          </cell>
          <cell r="B2399" t="str">
            <v>NJ</v>
          </cell>
          <cell r="C2399" t="str">
            <v>FS</v>
          </cell>
          <cell r="D2399" t="str">
            <v>N</v>
          </cell>
          <cell r="E2399" t="str">
            <v>X</v>
          </cell>
          <cell r="F2399" t="str">
            <v>PHYPC</v>
          </cell>
          <cell r="G2399">
            <v>36770</v>
          </cell>
        </row>
        <row r="2400">
          <cell r="A2400" t="str">
            <v>036800</v>
          </cell>
          <cell r="B2400" t="str">
            <v>NJ</v>
          </cell>
          <cell r="C2400" t="str">
            <v>FS</v>
          </cell>
          <cell r="D2400" t="str">
            <v>N</v>
          </cell>
          <cell r="E2400" t="str">
            <v>X</v>
          </cell>
          <cell r="F2400" t="str">
            <v>PHYPC</v>
          </cell>
          <cell r="G2400">
            <v>36800</v>
          </cell>
        </row>
        <row r="2401">
          <cell r="A2401" t="str">
            <v>036831</v>
          </cell>
          <cell r="B2401" t="str">
            <v>NJ</v>
          </cell>
          <cell r="C2401" t="str">
            <v>FS</v>
          </cell>
          <cell r="D2401" t="str">
            <v>N</v>
          </cell>
          <cell r="E2401" t="str">
            <v>X</v>
          </cell>
          <cell r="F2401" t="str">
            <v>PHYPC</v>
          </cell>
          <cell r="G2401">
            <v>36831</v>
          </cell>
        </row>
        <row r="2402">
          <cell r="A2402" t="str">
            <v>036861</v>
          </cell>
          <cell r="B2402" t="str">
            <v>NJ</v>
          </cell>
          <cell r="C2402" t="str">
            <v>FS</v>
          </cell>
          <cell r="D2402" t="str">
            <v>N</v>
          </cell>
          <cell r="E2402" t="str">
            <v>X</v>
          </cell>
          <cell r="F2402" t="str">
            <v>PHYPC</v>
          </cell>
          <cell r="G2402">
            <v>36861</v>
          </cell>
        </row>
        <row r="2403">
          <cell r="A2403" t="str">
            <v>036892</v>
          </cell>
          <cell r="B2403" t="str">
            <v>NJ</v>
          </cell>
          <cell r="C2403" t="str">
            <v>FS</v>
          </cell>
          <cell r="D2403" t="str">
            <v>N</v>
          </cell>
          <cell r="E2403" t="str">
            <v>X</v>
          </cell>
          <cell r="F2403" t="str">
            <v>PHYPC</v>
          </cell>
          <cell r="G2403">
            <v>36892</v>
          </cell>
        </row>
        <row r="2404">
          <cell r="A2404" t="str">
            <v>036923</v>
          </cell>
          <cell r="B2404" t="str">
            <v>NJ</v>
          </cell>
          <cell r="C2404" t="str">
            <v>FS</v>
          </cell>
          <cell r="D2404" t="str">
            <v>N</v>
          </cell>
          <cell r="E2404" t="str">
            <v>X</v>
          </cell>
          <cell r="F2404" t="str">
            <v>PHYPC</v>
          </cell>
          <cell r="G2404">
            <v>36923</v>
          </cell>
        </row>
        <row r="2405">
          <cell r="A2405" t="str">
            <v>036951</v>
          </cell>
          <cell r="B2405" t="str">
            <v>NJ</v>
          </cell>
          <cell r="C2405" t="str">
            <v>FS</v>
          </cell>
          <cell r="D2405" t="str">
            <v>N</v>
          </cell>
          <cell r="E2405" t="str">
            <v>X</v>
          </cell>
          <cell r="F2405" t="str">
            <v>PHYPC</v>
          </cell>
          <cell r="G2405">
            <v>36951</v>
          </cell>
        </row>
        <row r="2406">
          <cell r="A2406" t="str">
            <v>036982</v>
          </cell>
          <cell r="B2406" t="str">
            <v>NJ</v>
          </cell>
          <cell r="C2406" t="str">
            <v>FS</v>
          </cell>
          <cell r="D2406" t="str">
            <v>N</v>
          </cell>
          <cell r="E2406" t="str">
            <v>X</v>
          </cell>
          <cell r="F2406" t="str">
            <v>PHYPC</v>
          </cell>
          <cell r="G2406">
            <v>36982</v>
          </cell>
        </row>
        <row r="2407">
          <cell r="A2407" t="str">
            <v>037012</v>
          </cell>
          <cell r="B2407" t="str">
            <v>NJ</v>
          </cell>
          <cell r="C2407" t="str">
            <v>FS</v>
          </cell>
          <cell r="D2407" t="str">
            <v>N</v>
          </cell>
          <cell r="E2407" t="str">
            <v>X</v>
          </cell>
          <cell r="F2407" t="str">
            <v>PHYPC</v>
          </cell>
          <cell r="G2407">
            <v>37012</v>
          </cell>
          <cell r="AK2407">
            <v>63.55</v>
          </cell>
        </row>
        <row r="2408">
          <cell r="A2408" t="str">
            <v>037043</v>
          </cell>
          <cell r="B2408" t="str">
            <v>NJ</v>
          </cell>
          <cell r="C2408" t="str">
            <v>FS</v>
          </cell>
          <cell r="D2408" t="str">
            <v>N</v>
          </cell>
          <cell r="E2408" t="str">
            <v>X</v>
          </cell>
          <cell r="F2408" t="str">
            <v>PHYPC</v>
          </cell>
          <cell r="G2408">
            <v>37043</v>
          </cell>
          <cell r="AM2408">
            <v>164.41</v>
          </cell>
        </row>
        <row r="2409">
          <cell r="A2409" t="str">
            <v>037073</v>
          </cell>
          <cell r="B2409" t="str">
            <v>NJ</v>
          </cell>
          <cell r="C2409" t="str">
            <v>FS</v>
          </cell>
          <cell r="D2409" t="str">
            <v>N</v>
          </cell>
          <cell r="E2409" t="str">
            <v>X</v>
          </cell>
          <cell r="F2409" t="str">
            <v>PHYPC</v>
          </cell>
          <cell r="G2409">
            <v>37073</v>
          </cell>
        </row>
        <row r="2410">
          <cell r="A2410" t="str">
            <v>037104</v>
          </cell>
          <cell r="B2410" t="str">
            <v>NJ</v>
          </cell>
          <cell r="C2410" t="str">
            <v>FS</v>
          </cell>
          <cell r="D2410" t="str">
            <v>N</v>
          </cell>
          <cell r="E2410" t="str">
            <v>X</v>
          </cell>
          <cell r="F2410" t="str">
            <v>PHYPC</v>
          </cell>
          <cell r="G2410">
            <v>37104</v>
          </cell>
        </row>
        <row r="2411">
          <cell r="A2411" t="str">
            <v>037135</v>
          </cell>
          <cell r="B2411" t="str">
            <v>NJ</v>
          </cell>
          <cell r="C2411" t="str">
            <v>FS</v>
          </cell>
          <cell r="D2411" t="str">
            <v>N</v>
          </cell>
          <cell r="E2411" t="str">
            <v>X</v>
          </cell>
          <cell r="F2411" t="str">
            <v>PHYPC</v>
          </cell>
          <cell r="G2411">
            <v>37135</v>
          </cell>
        </row>
        <row r="2412">
          <cell r="A2412" t="str">
            <v>036161</v>
          </cell>
          <cell r="B2412" t="str">
            <v>NJ</v>
          </cell>
          <cell r="C2412" t="str">
            <v>FS</v>
          </cell>
          <cell r="D2412" t="str">
            <v>N</v>
          </cell>
          <cell r="E2412" t="str">
            <v>X</v>
          </cell>
          <cell r="F2412" t="str">
            <v>PHYSP</v>
          </cell>
          <cell r="G2412">
            <v>36161</v>
          </cell>
        </row>
        <row r="2413">
          <cell r="A2413" t="str">
            <v>036192</v>
          </cell>
          <cell r="B2413" t="str">
            <v>NJ</v>
          </cell>
          <cell r="C2413" t="str">
            <v>FS</v>
          </cell>
          <cell r="D2413" t="str">
            <v>N</v>
          </cell>
          <cell r="E2413" t="str">
            <v>X</v>
          </cell>
          <cell r="F2413" t="str">
            <v>PHYSP</v>
          </cell>
          <cell r="G2413">
            <v>36192</v>
          </cell>
        </row>
        <row r="2414">
          <cell r="A2414" t="str">
            <v>036220</v>
          </cell>
          <cell r="B2414" t="str">
            <v>NJ</v>
          </cell>
          <cell r="C2414" t="str">
            <v>FS</v>
          </cell>
          <cell r="D2414" t="str">
            <v>N</v>
          </cell>
          <cell r="E2414" t="str">
            <v>X</v>
          </cell>
          <cell r="F2414" t="str">
            <v>PHYSP</v>
          </cell>
          <cell r="G2414">
            <v>36220</v>
          </cell>
        </row>
        <row r="2415">
          <cell r="A2415" t="str">
            <v>036251</v>
          </cell>
          <cell r="B2415" t="str">
            <v>NJ</v>
          </cell>
          <cell r="C2415" t="str">
            <v>FS</v>
          </cell>
          <cell r="D2415" t="str">
            <v>N</v>
          </cell>
          <cell r="E2415" t="str">
            <v>X</v>
          </cell>
          <cell r="F2415" t="str">
            <v>PHYSP</v>
          </cell>
          <cell r="G2415">
            <v>36251</v>
          </cell>
        </row>
        <row r="2416">
          <cell r="A2416" t="str">
            <v>036281</v>
          </cell>
          <cell r="B2416" t="str">
            <v>NJ</v>
          </cell>
          <cell r="C2416" t="str">
            <v>FS</v>
          </cell>
          <cell r="D2416" t="str">
            <v>N</v>
          </cell>
          <cell r="E2416" t="str">
            <v>X</v>
          </cell>
          <cell r="F2416" t="str">
            <v>PHYSP</v>
          </cell>
          <cell r="G2416">
            <v>36281</v>
          </cell>
        </row>
        <row r="2417">
          <cell r="A2417" t="str">
            <v>036312</v>
          </cell>
          <cell r="B2417" t="str">
            <v>NJ</v>
          </cell>
          <cell r="C2417" t="str">
            <v>FS</v>
          </cell>
          <cell r="D2417" t="str">
            <v>N</v>
          </cell>
          <cell r="E2417" t="str">
            <v>X</v>
          </cell>
          <cell r="F2417" t="str">
            <v>PHYSP</v>
          </cell>
          <cell r="G2417">
            <v>36312</v>
          </cell>
        </row>
        <row r="2418">
          <cell r="A2418" t="str">
            <v>036342</v>
          </cell>
          <cell r="B2418" t="str">
            <v>NJ</v>
          </cell>
          <cell r="C2418" t="str">
            <v>FS</v>
          </cell>
          <cell r="D2418" t="str">
            <v>N</v>
          </cell>
          <cell r="E2418" t="str">
            <v>X</v>
          </cell>
          <cell r="F2418" t="str">
            <v>PHYSP</v>
          </cell>
          <cell r="G2418">
            <v>36342</v>
          </cell>
        </row>
        <row r="2419">
          <cell r="A2419" t="str">
            <v>036373</v>
          </cell>
          <cell r="B2419" t="str">
            <v>NJ</v>
          </cell>
          <cell r="C2419" t="str">
            <v>FS</v>
          </cell>
          <cell r="D2419" t="str">
            <v>N</v>
          </cell>
          <cell r="E2419" t="str">
            <v>X</v>
          </cell>
          <cell r="F2419" t="str">
            <v>PHYSP</v>
          </cell>
          <cell r="G2419">
            <v>36373</v>
          </cell>
        </row>
        <row r="2420">
          <cell r="A2420" t="str">
            <v>036404</v>
          </cell>
          <cell r="B2420" t="str">
            <v>NJ</v>
          </cell>
          <cell r="C2420" t="str">
            <v>FS</v>
          </cell>
          <cell r="D2420" t="str">
            <v>N</v>
          </cell>
          <cell r="E2420" t="str">
            <v>X</v>
          </cell>
          <cell r="F2420" t="str">
            <v>PHYSP</v>
          </cell>
          <cell r="G2420">
            <v>36404</v>
          </cell>
        </row>
        <row r="2421">
          <cell r="A2421" t="str">
            <v>036434</v>
          </cell>
          <cell r="B2421" t="str">
            <v>NJ</v>
          </cell>
          <cell r="C2421" t="str">
            <v>FS</v>
          </cell>
          <cell r="D2421" t="str">
            <v>N</v>
          </cell>
          <cell r="E2421" t="str">
            <v>X</v>
          </cell>
          <cell r="F2421" t="str">
            <v>PHYSP</v>
          </cell>
          <cell r="G2421">
            <v>36434</v>
          </cell>
        </row>
        <row r="2422">
          <cell r="A2422" t="str">
            <v>036465</v>
          </cell>
          <cell r="B2422" t="str">
            <v>NJ</v>
          </cell>
          <cell r="C2422" t="str">
            <v>FS</v>
          </cell>
          <cell r="D2422" t="str">
            <v>N</v>
          </cell>
          <cell r="E2422" t="str">
            <v>X</v>
          </cell>
          <cell r="F2422" t="str">
            <v>PHYSP</v>
          </cell>
          <cell r="G2422">
            <v>36465</v>
          </cell>
        </row>
        <row r="2423">
          <cell r="A2423" t="str">
            <v>036495</v>
          </cell>
          <cell r="B2423" t="str">
            <v>NJ</v>
          </cell>
          <cell r="C2423" t="str">
            <v>FS</v>
          </cell>
          <cell r="D2423" t="str">
            <v>N</v>
          </cell>
          <cell r="E2423" t="str">
            <v>X</v>
          </cell>
          <cell r="F2423" t="str">
            <v>PHYSP</v>
          </cell>
          <cell r="G2423">
            <v>36495</v>
          </cell>
        </row>
        <row r="2424">
          <cell r="A2424" t="str">
            <v>036526</v>
          </cell>
          <cell r="B2424" t="str">
            <v>NJ</v>
          </cell>
          <cell r="C2424" t="str">
            <v>FS</v>
          </cell>
          <cell r="D2424" t="str">
            <v>N</v>
          </cell>
          <cell r="E2424" t="str">
            <v>X</v>
          </cell>
          <cell r="F2424" t="str">
            <v>PHYSP</v>
          </cell>
          <cell r="G2424">
            <v>36526</v>
          </cell>
        </row>
        <row r="2425">
          <cell r="A2425" t="str">
            <v>036557</v>
          </cell>
          <cell r="B2425" t="str">
            <v>NJ</v>
          </cell>
          <cell r="C2425" t="str">
            <v>FS</v>
          </cell>
          <cell r="D2425" t="str">
            <v>N</v>
          </cell>
          <cell r="E2425" t="str">
            <v>X</v>
          </cell>
          <cell r="F2425" t="str">
            <v>PHYSP</v>
          </cell>
          <cell r="G2425">
            <v>36557</v>
          </cell>
        </row>
        <row r="2426">
          <cell r="A2426" t="str">
            <v>036586</v>
          </cell>
          <cell r="B2426" t="str">
            <v>NJ</v>
          </cell>
          <cell r="C2426" t="str">
            <v>FS</v>
          </cell>
          <cell r="D2426" t="str">
            <v>N</v>
          </cell>
          <cell r="E2426" t="str">
            <v>X</v>
          </cell>
          <cell r="F2426" t="str">
            <v>PHYSP</v>
          </cell>
          <cell r="G2426">
            <v>36586</v>
          </cell>
        </row>
        <row r="2427">
          <cell r="A2427" t="str">
            <v>036617</v>
          </cell>
          <cell r="B2427" t="str">
            <v>NJ</v>
          </cell>
          <cell r="C2427" t="str">
            <v>FS</v>
          </cell>
          <cell r="D2427" t="str">
            <v>N</v>
          </cell>
          <cell r="E2427" t="str">
            <v>X</v>
          </cell>
          <cell r="F2427" t="str">
            <v>PHYSP</v>
          </cell>
          <cell r="G2427">
            <v>36617</v>
          </cell>
        </row>
        <row r="2428">
          <cell r="A2428" t="str">
            <v>036647</v>
          </cell>
          <cell r="B2428" t="str">
            <v>NJ</v>
          </cell>
          <cell r="C2428" t="str">
            <v>FS</v>
          </cell>
          <cell r="D2428" t="str">
            <v>N</v>
          </cell>
          <cell r="E2428" t="str">
            <v>X</v>
          </cell>
          <cell r="F2428" t="str">
            <v>PHYSP</v>
          </cell>
          <cell r="G2428">
            <v>36647</v>
          </cell>
        </row>
        <row r="2429">
          <cell r="A2429" t="str">
            <v>036678</v>
          </cell>
          <cell r="B2429" t="str">
            <v>NJ</v>
          </cell>
          <cell r="C2429" t="str">
            <v>FS</v>
          </cell>
          <cell r="D2429" t="str">
            <v>N</v>
          </cell>
          <cell r="E2429" t="str">
            <v>X</v>
          </cell>
          <cell r="F2429" t="str">
            <v>PHYSP</v>
          </cell>
          <cell r="G2429">
            <v>36678</v>
          </cell>
        </row>
        <row r="2430">
          <cell r="A2430" t="str">
            <v>036708</v>
          </cell>
          <cell r="B2430" t="str">
            <v>NJ</v>
          </cell>
          <cell r="C2430" t="str">
            <v>FS</v>
          </cell>
          <cell r="D2430" t="str">
            <v>N</v>
          </cell>
          <cell r="E2430" t="str">
            <v>X</v>
          </cell>
          <cell r="F2430" t="str">
            <v>PHYSP</v>
          </cell>
          <cell r="G2430">
            <v>36708</v>
          </cell>
        </row>
        <row r="2431">
          <cell r="A2431" t="str">
            <v>036739</v>
          </cell>
          <cell r="B2431" t="str">
            <v>NJ</v>
          </cell>
          <cell r="C2431" t="str">
            <v>FS</v>
          </cell>
          <cell r="D2431" t="str">
            <v>N</v>
          </cell>
          <cell r="E2431" t="str">
            <v>X</v>
          </cell>
          <cell r="F2431" t="str">
            <v>PHYSP</v>
          </cell>
          <cell r="G2431">
            <v>36739</v>
          </cell>
        </row>
        <row r="2432">
          <cell r="A2432" t="str">
            <v>036770</v>
          </cell>
          <cell r="B2432" t="str">
            <v>NJ</v>
          </cell>
          <cell r="C2432" t="str">
            <v>FS</v>
          </cell>
          <cell r="D2432" t="str">
            <v>N</v>
          </cell>
          <cell r="E2432" t="str">
            <v>X</v>
          </cell>
          <cell r="F2432" t="str">
            <v>PHYSP</v>
          </cell>
          <cell r="G2432">
            <v>36770</v>
          </cell>
        </row>
        <row r="2433">
          <cell r="A2433" t="str">
            <v>036800</v>
          </cell>
          <cell r="B2433" t="str">
            <v>NJ</v>
          </cell>
          <cell r="C2433" t="str">
            <v>FS</v>
          </cell>
          <cell r="D2433" t="str">
            <v>N</v>
          </cell>
          <cell r="E2433" t="str">
            <v>X</v>
          </cell>
          <cell r="F2433" t="str">
            <v>PHYSP</v>
          </cell>
          <cell r="G2433">
            <v>36800</v>
          </cell>
        </row>
        <row r="2434">
          <cell r="A2434" t="str">
            <v>036831</v>
          </cell>
          <cell r="B2434" t="str">
            <v>NJ</v>
          </cell>
          <cell r="C2434" t="str">
            <v>FS</v>
          </cell>
          <cell r="D2434" t="str">
            <v>N</v>
          </cell>
          <cell r="E2434" t="str">
            <v>X</v>
          </cell>
          <cell r="F2434" t="str">
            <v>PHYSP</v>
          </cell>
          <cell r="G2434">
            <v>36831</v>
          </cell>
        </row>
        <row r="2435">
          <cell r="A2435" t="str">
            <v>036861</v>
          </cell>
          <cell r="B2435" t="str">
            <v>NJ</v>
          </cell>
          <cell r="C2435" t="str">
            <v>FS</v>
          </cell>
          <cell r="D2435" t="str">
            <v>N</v>
          </cell>
          <cell r="E2435" t="str">
            <v>X</v>
          </cell>
          <cell r="F2435" t="str">
            <v>PHYSP</v>
          </cell>
          <cell r="G2435">
            <v>36861</v>
          </cell>
          <cell r="AL2435">
            <v>23.77</v>
          </cell>
          <cell r="AN2435">
            <v>0.18</v>
          </cell>
        </row>
        <row r="2436">
          <cell r="A2436" t="str">
            <v>036892</v>
          </cell>
          <cell r="B2436" t="str">
            <v>NJ</v>
          </cell>
          <cell r="C2436" t="str">
            <v>FS</v>
          </cell>
          <cell r="D2436" t="str">
            <v>N</v>
          </cell>
          <cell r="E2436" t="str">
            <v>X</v>
          </cell>
          <cell r="F2436" t="str">
            <v>PHYSP</v>
          </cell>
          <cell r="G2436">
            <v>36892</v>
          </cell>
        </row>
        <row r="2437">
          <cell r="A2437" t="str">
            <v>036923</v>
          </cell>
          <cell r="B2437" t="str">
            <v>NJ</v>
          </cell>
          <cell r="C2437" t="str">
            <v>FS</v>
          </cell>
          <cell r="D2437" t="str">
            <v>N</v>
          </cell>
          <cell r="E2437" t="str">
            <v>X</v>
          </cell>
          <cell r="F2437" t="str">
            <v>PHYSP</v>
          </cell>
          <cell r="G2437">
            <v>36923</v>
          </cell>
        </row>
        <row r="2438">
          <cell r="A2438" t="str">
            <v>036951</v>
          </cell>
          <cell r="B2438" t="str">
            <v>NJ</v>
          </cell>
          <cell r="C2438" t="str">
            <v>FS</v>
          </cell>
          <cell r="D2438" t="str">
            <v>N</v>
          </cell>
          <cell r="E2438" t="str">
            <v>X</v>
          </cell>
          <cell r="F2438" t="str">
            <v>PHYSP</v>
          </cell>
          <cell r="G2438">
            <v>36951</v>
          </cell>
        </row>
        <row r="2439">
          <cell r="A2439" t="str">
            <v>036982</v>
          </cell>
          <cell r="B2439" t="str">
            <v>NJ</v>
          </cell>
          <cell r="C2439" t="str">
            <v>FS</v>
          </cell>
          <cell r="D2439" t="str">
            <v>N</v>
          </cell>
          <cell r="E2439" t="str">
            <v>X</v>
          </cell>
          <cell r="F2439" t="str">
            <v>PHYSP</v>
          </cell>
          <cell r="G2439">
            <v>36982</v>
          </cell>
          <cell r="AK2439">
            <v>40.090000000000003</v>
          </cell>
          <cell r="AN2439">
            <v>0.13</v>
          </cell>
        </row>
        <row r="2440">
          <cell r="A2440" t="str">
            <v>037012</v>
          </cell>
          <cell r="B2440" t="str">
            <v>NJ</v>
          </cell>
          <cell r="C2440" t="str">
            <v>FS</v>
          </cell>
          <cell r="D2440" t="str">
            <v>N</v>
          </cell>
          <cell r="E2440" t="str">
            <v>X</v>
          </cell>
          <cell r="F2440" t="str">
            <v>PHYSP</v>
          </cell>
          <cell r="G2440">
            <v>37012</v>
          </cell>
          <cell r="AL2440">
            <v>190</v>
          </cell>
        </row>
        <row r="2441">
          <cell r="A2441" t="str">
            <v>037043</v>
          </cell>
          <cell r="B2441" t="str">
            <v>NJ</v>
          </cell>
          <cell r="C2441" t="str">
            <v>FS</v>
          </cell>
          <cell r="D2441" t="str">
            <v>N</v>
          </cell>
          <cell r="E2441" t="str">
            <v>X</v>
          </cell>
          <cell r="F2441" t="str">
            <v>PHYSP</v>
          </cell>
          <cell r="G2441">
            <v>37043</v>
          </cell>
          <cell r="AL2441">
            <v>70.16</v>
          </cell>
          <cell r="AM2441">
            <v>56</v>
          </cell>
        </row>
        <row r="2442">
          <cell r="A2442" t="str">
            <v>037073</v>
          </cell>
          <cell r="B2442" t="str">
            <v>NJ</v>
          </cell>
          <cell r="C2442" t="str">
            <v>FS</v>
          </cell>
          <cell r="D2442" t="str">
            <v>N</v>
          </cell>
          <cell r="E2442" t="str">
            <v>X</v>
          </cell>
          <cell r="F2442" t="str">
            <v>PHYSP</v>
          </cell>
          <cell r="G2442">
            <v>37073</v>
          </cell>
        </row>
        <row r="2443">
          <cell r="A2443" t="str">
            <v>037104</v>
          </cell>
          <cell r="B2443" t="str">
            <v>NJ</v>
          </cell>
          <cell r="C2443" t="str">
            <v>FS</v>
          </cell>
          <cell r="D2443" t="str">
            <v>N</v>
          </cell>
          <cell r="E2443" t="str">
            <v>X</v>
          </cell>
          <cell r="F2443" t="str">
            <v>PHYSP</v>
          </cell>
          <cell r="G2443">
            <v>37104</v>
          </cell>
        </row>
        <row r="2444">
          <cell r="A2444" t="str">
            <v>037135</v>
          </cell>
          <cell r="B2444" t="str">
            <v>NJ</v>
          </cell>
          <cell r="C2444" t="str">
            <v>FS</v>
          </cell>
          <cell r="D2444" t="str">
            <v>N</v>
          </cell>
          <cell r="E2444" t="str">
            <v>X</v>
          </cell>
          <cell r="F2444" t="str">
            <v>PHYSP</v>
          </cell>
          <cell r="G2444">
            <v>37135</v>
          </cell>
          <cell r="AN2444">
            <v>15.14</v>
          </cell>
        </row>
        <row r="2445">
          <cell r="A2445" t="str">
            <v>036161</v>
          </cell>
          <cell r="B2445" t="str">
            <v>NJ</v>
          </cell>
          <cell r="C2445" t="str">
            <v>FS</v>
          </cell>
          <cell r="D2445" t="str">
            <v>S</v>
          </cell>
          <cell r="E2445" t="str">
            <v>X</v>
          </cell>
          <cell r="F2445" t="str">
            <v>IPFOT</v>
          </cell>
          <cell r="G2445">
            <v>36161</v>
          </cell>
        </row>
        <row r="2446">
          <cell r="A2446" t="str">
            <v>036192</v>
          </cell>
          <cell r="B2446" t="str">
            <v>NJ</v>
          </cell>
          <cell r="C2446" t="str">
            <v>FS</v>
          </cell>
          <cell r="D2446" t="str">
            <v>S</v>
          </cell>
          <cell r="E2446" t="str">
            <v>X</v>
          </cell>
          <cell r="F2446" t="str">
            <v>IPFOT</v>
          </cell>
          <cell r="G2446">
            <v>36192</v>
          </cell>
        </row>
        <row r="2447">
          <cell r="A2447" t="str">
            <v>036220</v>
          </cell>
          <cell r="B2447" t="str">
            <v>NJ</v>
          </cell>
          <cell r="C2447" t="str">
            <v>FS</v>
          </cell>
          <cell r="D2447" t="str">
            <v>S</v>
          </cell>
          <cell r="E2447" t="str">
            <v>X</v>
          </cell>
          <cell r="F2447" t="str">
            <v>IPFOT</v>
          </cell>
          <cell r="G2447">
            <v>36220</v>
          </cell>
        </row>
        <row r="2448">
          <cell r="A2448" t="str">
            <v>036251</v>
          </cell>
          <cell r="B2448" t="str">
            <v>NJ</v>
          </cell>
          <cell r="C2448" t="str">
            <v>FS</v>
          </cell>
          <cell r="D2448" t="str">
            <v>S</v>
          </cell>
          <cell r="E2448" t="str">
            <v>X</v>
          </cell>
          <cell r="F2448" t="str">
            <v>IPFOT</v>
          </cell>
          <cell r="G2448">
            <v>36251</v>
          </cell>
        </row>
        <row r="2449">
          <cell r="A2449" t="str">
            <v>036281</v>
          </cell>
          <cell r="B2449" t="str">
            <v>NJ</v>
          </cell>
          <cell r="C2449" t="str">
            <v>FS</v>
          </cell>
          <cell r="D2449" t="str">
            <v>S</v>
          </cell>
          <cell r="E2449" t="str">
            <v>X</v>
          </cell>
          <cell r="F2449" t="str">
            <v>IPFOT</v>
          </cell>
          <cell r="G2449">
            <v>36281</v>
          </cell>
        </row>
        <row r="2450">
          <cell r="A2450" t="str">
            <v>036312</v>
          </cell>
          <cell r="B2450" t="str">
            <v>NJ</v>
          </cell>
          <cell r="C2450" t="str">
            <v>FS</v>
          </cell>
          <cell r="D2450" t="str">
            <v>S</v>
          </cell>
          <cell r="E2450" t="str">
            <v>X</v>
          </cell>
          <cell r="F2450" t="str">
            <v>IPFOT</v>
          </cell>
          <cell r="G2450">
            <v>36312</v>
          </cell>
        </row>
        <row r="2451">
          <cell r="A2451" t="str">
            <v>036342</v>
          </cell>
          <cell r="B2451" t="str">
            <v>NJ</v>
          </cell>
          <cell r="C2451" t="str">
            <v>FS</v>
          </cell>
          <cell r="D2451" t="str">
            <v>S</v>
          </cell>
          <cell r="E2451" t="str">
            <v>X</v>
          </cell>
          <cell r="F2451" t="str">
            <v>IPFOT</v>
          </cell>
          <cell r="G2451">
            <v>36342</v>
          </cell>
        </row>
        <row r="2452">
          <cell r="A2452" t="str">
            <v>036373</v>
          </cell>
          <cell r="B2452" t="str">
            <v>NJ</v>
          </cell>
          <cell r="C2452" t="str">
            <v>FS</v>
          </cell>
          <cell r="D2452" t="str">
            <v>S</v>
          </cell>
          <cell r="E2452" t="str">
            <v>X</v>
          </cell>
          <cell r="F2452" t="str">
            <v>IPFOT</v>
          </cell>
          <cell r="G2452">
            <v>36373</v>
          </cell>
        </row>
        <row r="2453">
          <cell r="A2453" t="str">
            <v>036404</v>
          </cell>
          <cell r="B2453" t="str">
            <v>NJ</v>
          </cell>
          <cell r="C2453" t="str">
            <v>FS</v>
          </cell>
          <cell r="D2453" t="str">
            <v>S</v>
          </cell>
          <cell r="E2453" t="str">
            <v>X</v>
          </cell>
          <cell r="F2453" t="str">
            <v>IPFOT</v>
          </cell>
          <cell r="G2453">
            <v>36404</v>
          </cell>
        </row>
        <row r="2454">
          <cell r="A2454" t="str">
            <v>036434</v>
          </cell>
          <cell r="B2454" t="str">
            <v>NJ</v>
          </cell>
          <cell r="C2454" t="str">
            <v>FS</v>
          </cell>
          <cell r="D2454" t="str">
            <v>S</v>
          </cell>
          <cell r="E2454" t="str">
            <v>X</v>
          </cell>
          <cell r="F2454" t="str">
            <v>IPFOT</v>
          </cell>
          <cell r="G2454">
            <v>36434</v>
          </cell>
        </row>
        <row r="2455">
          <cell r="A2455" t="str">
            <v>036465</v>
          </cell>
          <cell r="B2455" t="str">
            <v>NJ</v>
          </cell>
          <cell r="C2455" t="str">
            <v>FS</v>
          </cell>
          <cell r="D2455" t="str">
            <v>S</v>
          </cell>
          <cell r="E2455" t="str">
            <v>X</v>
          </cell>
          <cell r="F2455" t="str">
            <v>IPFOT</v>
          </cell>
          <cell r="G2455">
            <v>36465</v>
          </cell>
        </row>
        <row r="2456">
          <cell r="A2456" t="str">
            <v>036495</v>
          </cell>
          <cell r="B2456" t="str">
            <v>NJ</v>
          </cell>
          <cell r="C2456" t="str">
            <v>FS</v>
          </cell>
          <cell r="D2456" t="str">
            <v>S</v>
          </cell>
          <cell r="E2456" t="str">
            <v>X</v>
          </cell>
          <cell r="F2456" t="str">
            <v>IPFOT</v>
          </cell>
          <cell r="G2456">
            <v>36495</v>
          </cell>
        </row>
        <row r="2457">
          <cell r="A2457" t="str">
            <v>036526</v>
          </cell>
          <cell r="B2457" t="str">
            <v>NJ</v>
          </cell>
          <cell r="C2457" t="str">
            <v>FS</v>
          </cell>
          <cell r="D2457" t="str">
            <v>S</v>
          </cell>
          <cell r="E2457" t="str">
            <v>X</v>
          </cell>
          <cell r="F2457" t="str">
            <v>IPFOT</v>
          </cell>
          <cell r="G2457">
            <v>36526</v>
          </cell>
        </row>
        <row r="2458">
          <cell r="A2458" t="str">
            <v>036557</v>
          </cell>
          <cell r="B2458" t="str">
            <v>NJ</v>
          </cell>
          <cell r="C2458" t="str">
            <v>FS</v>
          </cell>
          <cell r="D2458" t="str">
            <v>S</v>
          </cell>
          <cell r="E2458" t="str">
            <v>X</v>
          </cell>
          <cell r="F2458" t="str">
            <v>IPFOT</v>
          </cell>
          <cell r="G2458">
            <v>36557</v>
          </cell>
        </row>
        <row r="2459">
          <cell r="A2459" t="str">
            <v>036586</v>
          </cell>
          <cell r="B2459" t="str">
            <v>NJ</v>
          </cell>
          <cell r="C2459" t="str">
            <v>FS</v>
          </cell>
          <cell r="D2459" t="str">
            <v>S</v>
          </cell>
          <cell r="E2459" t="str">
            <v>X</v>
          </cell>
          <cell r="F2459" t="str">
            <v>IPFOT</v>
          </cell>
          <cell r="G2459">
            <v>36586</v>
          </cell>
        </row>
        <row r="2460">
          <cell r="A2460" t="str">
            <v>036617</v>
          </cell>
          <cell r="B2460" t="str">
            <v>NJ</v>
          </cell>
          <cell r="C2460" t="str">
            <v>FS</v>
          </cell>
          <cell r="D2460" t="str">
            <v>S</v>
          </cell>
          <cell r="E2460" t="str">
            <v>X</v>
          </cell>
          <cell r="F2460" t="str">
            <v>IPFOT</v>
          </cell>
          <cell r="G2460">
            <v>36617</v>
          </cell>
        </row>
        <row r="2461">
          <cell r="A2461" t="str">
            <v>036647</v>
          </cell>
          <cell r="B2461" t="str">
            <v>NJ</v>
          </cell>
          <cell r="C2461" t="str">
            <v>FS</v>
          </cell>
          <cell r="D2461" t="str">
            <v>S</v>
          </cell>
          <cell r="E2461" t="str">
            <v>X</v>
          </cell>
          <cell r="F2461" t="str">
            <v>IPFOT</v>
          </cell>
          <cell r="G2461">
            <v>36647</v>
          </cell>
        </row>
        <row r="2462">
          <cell r="A2462" t="str">
            <v>036678</v>
          </cell>
          <cell r="B2462" t="str">
            <v>NJ</v>
          </cell>
          <cell r="C2462" t="str">
            <v>FS</v>
          </cell>
          <cell r="D2462" t="str">
            <v>S</v>
          </cell>
          <cell r="E2462" t="str">
            <v>X</v>
          </cell>
          <cell r="F2462" t="str">
            <v>IPFOT</v>
          </cell>
          <cell r="G2462">
            <v>36678</v>
          </cell>
        </row>
        <row r="2463">
          <cell r="A2463" t="str">
            <v>036708</v>
          </cell>
          <cell r="B2463" t="str">
            <v>NJ</v>
          </cell>
          <cell r="C2463" t="str">
            <v>FS</v>
          </cell>
          <cell r="D2463" t="str">
            <v>S</v>
          </cell>
          <cell r="E2463" t="str">
            <v>X</v>
          </cell>
          <cell r="F2463" t="str">
            <v>IPFOT</v>
          </cell>
          <cell r="G2463">
            <v>36708</v>
          </cell>
        </row>
        <row r="2464">
          <cell r="A2464" t="str">
            <v>036739</v>
          </cell>
          <cell r="B2464" t="str">
            <v>NJ</v>
          </cell>
          <cell r="C2464" t="str">
            <v>FS</v>
          </cell>
          <cell r="D2464" t="str">
            <v>S</v>
          </cell>
          <cell r="E2464" t="str">
            <v>X</v>
          </cell>
          <cell r="F2464" t="str">
            <v>IPFOT</v>
          </cell>
          <cell r="G2464">
            <v>36739</v>
          </cell>
        </row>
        <row r="2465">
          <cell r="A2465" t="str">
            <v>036770</v>
          </cell>
          <cell r="B2465" t="str">
            <v>NJ</v>
          </cell>
          <cell r="C2465" t="str">
            <v>FS</v>
          </cell>
          <cell r="D2465" t="str">
            <v>S</v>
          </cell>
          <cell r="E2465" t="str">
            <v>X</v>
          </cell>
          <cell r="F2465" t="str">
            <v>IPFOT</v>
          </cell>
          <cell r="G2465">
            <v>36770</v>
          </cell>
        </row>
        <row r="2466">
          <cell r="A2466" t="str">
            <v>036800</v>
          </cell>
          <cell r="B2466" t="str">
            <v>NJ</v>
          </cell>
          <cell r="C2466" t="str">
            <v>FS</v>
          </cell>
          <cell r="D2466" t="str">
            <v>S</v>
          </cell>
          <cell r="E2466" t="str">
            <v>X</v>
          </cell>
          <cell r="F2466" t="str">
            <v>IPFOT</v>
          </cell>
          <cell r="G2466">
            <v>36800</v>
          </cell>
        </row>
        <row r="2467">
          <cell r="A2467" t="str">
            <v>036831</v>
          </cell>
          <cell r="B2467" t="str">
            <v>NJ</v>
          </cell>
          <cell r="C2467" t="str">
            <v>FS</v>
          </cell>
          <cell r="D2467" t="str">
            <v>S</v>
          </cell>
          <cell r="E2467" t="str">
            <v>X</v>
          </cell>
          <cell r="F2467" t="str">
            <v>IPFOT</v>
          </cell>
          <cell r="G2467">
            <v>36831</v>
          </cell>
        </row>
        <row r="2468">
          <cell r="A2468" t="str">
            <v>036861</v>
          </cell>
          <cell r="B2468" t="str">
            <v>NJ</v>
          </cell>
          <cell r="C2468" t="str">
            <v>FS</v>
          </cell>
          <cell r="D2468" t="str">
            <v>S</v>
          </cell>
          <cell r="E2468" t="str">
            <v>X</v>
          </cell>
          <cell r="F2468" t="str">
            <v>IPFOT</v>
          </cell>
          <cell r="G2468">
            <v>36861</v>
          </cell>
        </row>
        <row r="2469">
          <cell r="A2469" t="str">
            <v>036892</v>
          </cell>
          <cell r="B2469" t="str">
            <v>NJ</v>
          </cell>
          <cell r="C2469" t="str">
            <v>FS</v>
          </cell>
          <cell r="D2469" t="str">
            <v>S</v>
          </cell>
          <cell r="E2469" t="str">
            <v>X</v>
          </cell>
          <cell r="F2469" t="str">
            <v>IPFOT</v>
          </cell>
          <cell r="G2469">
            <v>36892</v>
          </cell>
        </row>
        <row r="2470">
          <cell r="A2470" t="str">
            <v>036923</v>
          </cell>
          <cell r="B2470" t="str">
            <v>NJ</v>
          </cell>
          <cell r="C2470" t="str">
            <v>FS</v>
          </cell>
          <cell r="D2470" t="str">
            <v>S</v>
          </cell>
          <cell r="E2470" t="str">
            <v>X</v>
          </cell>
          <cell r="F2470" t="str">
            <v>IPFOT</v>
          </cell>
          <cell r="G2470">
            <v>36923</v>
          </cell>
        </row>
        <row r="2471">
          <cell r="A2471" t="str">
            <v>036951</v>
          </cell>
          <cell r="B2471" t="str">
            <v>NJ</v>
          </cell>
          <cell r="C2471" t="str">
            <v>FS</v>
          </cell>
          <cell r="D2471" t="str">
            <v>S</v>
          </cell>
          <cell r="E2471" t="str">
            <v>X</v>
          </cell>
          <cell r="F2471" t="str">
            <v>IPFOT</v>
          </cell>
          <cell r="G2471">
            <v>36951</v>
          </cell>
        </row>
        <row r="2472">
          <cell r="A2472" t="str">
            <v>036982</v>
          </cell>
          <cell r="B2472" t="str">
            <v>NJ</v>
          </cell>
          <cell r="C2472" t="str">
            <v>FS</v>
          </cell>
          <cell r="D2472" t="str">
            <v>S</v>
          </cell>
          <cell r="E2472" t="str">
            <v>X</v>
          </cell>
          <cell r="F2472" t="str">
            <v>IPFOT</v>
          </cell>
          <cell r="G2472">
            <v>36982</v>
          </cell>
        </row>
        <row r="2473">
          <cell r="A2473" t="str">
            <v>037012</v>
          </cell>
          <cell r="B2473" t="str">
            <v>NJ</v>
          </cell>
          <cell r="C2473" t="str">
            <v>FS</v>
          </cell>
          <cell r="D2473" t="str">
            <v>S</v>
          </cell>
          <cell r="E2473" t="str">
            <v>X</v>
          </cell>
          <cell r="F2473" t="str">
            <v>IPFOT</v>
          </cell>
          <cell r="G2473">
            <v>37012</v>
          </cell>
        </row>
        <row r="2474">
          <cell r="A2474" t="str">
            <v>037043</v>
          </cell>
          <cell r="B2474" t="str">
            <v>NJ</v>
          </cell>
          <cell r="C2474" t="str">
            <v>FS</v>
          </cell>
          <cell r="D2474" t="str">
            <v>S</v>
          </cell>
          <cell r="E2474" t="str">
            <v>X</v>
          </cell>
          <cell r="F2474" t="str">
            <v>IPFOT</v>
          </cell>
          <cell r="G2474">
            <v>37043</v>
          </cell>
        </row>
        <row r="2475">
          <cell r="A2475" t="str">
            <v>037073</v>
          </cell>
          <cell r="B2475" t="str">
            <v>NJ</v>
          </cell>
          <cell r="C2475" t="str">
            <v>FS</v>
          </cell>
          <cell r="D2475" t="str">
            <v>S</v>
          </cell>
          <cell r="E2475" t="str">
            <v>X</v>
          </cell>
          <cell r="F2475" t="str">
            <v>IPFOT</v>
          </cell>
          <cell r="G2475">
            <v>37073</v>
          </cell>
        </row>
        <row r="2476">
          <cell r="A2476" t="str">
            <v>037104</v>
          </cell>
          <cell r="B2476" t="str">
            <v>NJ</v>
          </cell>
          <cell r="C2476" t="str">
            <v>FS</v>
          </cell>
          <cell r="D2476" t="str">
            <v>S</v>
          </cell>
          <cell r="E2476" t="str">
            <v>X</v>
          </cell>
          <cell r="F2476" t="str">
            <v>IPFOT</v>
          </cell>
          <cell r="G2476">
            <v>37104</v>
          </cell>
          <cell r="AN2476">
            <v>1056</v>
          </cell>
        </row>
        <row r="2477">
          <cell r="A2477" t="str">
            <v>037135</v>
          </cell>
          <cell r="B2477" t="str">
            <v>NJ</v>
          </cell>
          <cell r="C2477" t="str">
            <v>FS</v>
          </cell>
          <cell r="D2477" t="str">
            <v>S</v>
          </cell>
          <cell r="E2477" t="str">
            <v>X</v>
          </cell>
          <cell r="F2477" t="str">
            <v>IPFOT</v>
          </cell>
          <cell r="G2477">
            <v>37135</v>
          </cell>
        </row>
        <row r="2478">
          <cell r="A2478" t="str">
            <v>136161</v>
          </cell>
          <cell r="B2478" t="str">
            <v>NJ</v>
          </cell>
          <cell r="C2478" t="str">
            <v>FS</v>
          </cell>
          <cell r="D2478" t="str">
            <v>S</v>
          </cell>
          <cell r="E2478" t="str">
            <v>X</v>
          </cell>
          <cell r="F2478" t="str">
            <v>OPFHE</v>
          </cell>
          <cell r="G2478">
            <v>36161</v>
          </cell>
        </row>
        <row r="2479">
          <cell r="A2479" t="str">
            <v>136192</v>
          </cell>
          <cell r="B2479" t="str">
            <v>NJ</v>
          </cell>
          <cell r="C2479" t="str">
            <v>FS</v>
          </cell>
          <cell r="D2479" t="str">
            <v>S</v>
          </cell>
          <cell r="E2479" t="str">
            <v>X</v>
          </cell>
          <cell r="F2479" t="str">
            <v>OPFHE</v>
          </cell>
          <cell r="G2479">
            <v>36192</v>
          </cell>
        </row>
        <row r="2480">
          <cell r="A2480" t="str">
            <v>136220</v>
          </cell>
          <cell r="B2480" t="str">
            <v>NJ</v>
          </cell>
          <cell r="C2480" t="str">
            <v>FS</v>
          </cell>
          <cell r="D2480" t="str">
            <v>S</v>
          </cell>
          <cell r="E2480" t="str">
            <v>X</v>
          </cell>
          <cell r="F2480" t="str">
            <v>OPFHE</v>
          </cell>
          <cell r="G2480">
            <v>36220</v>
          </cell>
        </row>
        <row r="2481">
          <cell r="A2481" t="str">
            <v>136251</v>
          </cell>
          <cell r="B2481" t="str">
            <v>NJ</v>
          </cell>
          <cell r="C2481" t="str">
            <v>FS</v>
          </cell>
          <cell r="D2481" t="str">
            <v>S</v>
          </cell>
          <cell r="E2481" t="str">
            <v>X</v>
          </cell>
          <cell r="F2481" t="str">
            <v>OPFHE</v>
          </cell>
          <cell r="G2481">
            <v>36251</v>
          </cell>
        </row>
        <row r="2482">
          <cell r="A2482" t="str">
            <v>136281</v>
          </cell>
          <cell r="B2482" t="str">
            <v>NJ</v>
          </cell>
          <cell r="C2482" t="str">
            <v>FS</v>
          </cell>
          <cell r="D2482" t="str">
            <v>S</v>
          </cell>
          <cell r="E2482" t="str">
            <v>X</v>
          </cell>
          <cell r="F2482" t="str">
            <v>OPFHE</v>
          </cell>
          <cell r="G2482">
            <v>36281</v>
          </cell>
        </row>
        <row r="2483">
          <cell r="A2483" t="str">
            <v>136312</v>
          </cell>
          <cell r="B2483" t="str">
            <v>NJ</v>
          </cell>
          <cell r="C2483" t="str">
            <v>FS</v>
          </cell>
          <cell r="D2483" t="str">
            <v>S</v>
          </cell>
          <cell r="E2483" t="str">
            <v>X</v>
          </cell>
          <cell r="F2483" t="str">
            <v>OPFHE</v>
          </cell>
          <cell r="G2483">
            <v>36312</v>
          </cell>
        </row>
        <row r="2484">
          <cell r="A2484" t="str">
            <v>136342</v>
          </cell>
          <cell r="B2484" t="str">
            <v>NJ</v>
          </cell>
          <cell r="C2484" t="str">
            <v>FS</v>
          </cell>
          <cell r="D2484" t="str">
            <v>S</v>
          </cell>
          <cell r="E2484" t="str">
            <v>X</v>
          </cell>
          <cell r="F2484" t="str">
            <v>OPFHE</v>
          </cell>
          <cell r="G2484">
            <v>36342</v>
          </cell>
        </row>
        <row r="2485">
          <cell r="A2485" t="str">
            <v>136373</v>
          </cell>
          <cell r="B2485" t="str">
            <v>NJ</v>
          </cell>
          <cell r="C2485" t="str">
            <v>FS</v>
          </cell>
          <cell r="D2485" t="str">
            <v>S</v>
          </cell>
          <cell r="E2485" t="str">
            <v>X</v>
          </cell>
          <cell r="F2485" t="str">
            <v>OPFHE</v>
          </cell>
          <cell r="G2485">
            <v>36373</v>
          </cell>
        </row>
        <row r="2486">
          <cell r="A2486" t="str">
            <v>136404</v>
          </cell>
          <cell r="B2486" t="str">
            <v>NJ</v>
          </cell>
          <cell r="C2486" t="str">
            <v>FS</v>
          </cell>
          <cell r="D2486" t="str">
            <v>S</v>
          </cell>
          <cell r="E2486" t="str">
            <v>X</v>
          </cell>
          <cell r="F2486" t="str">
            <v>OPFHE</v>
          </cell>
          <cell r="G2486">
            <v>36404</v>
          </cell>
        </row>
        <row r="2487">
          <cell r="A2487" t="str">
            <v>136434</v>
          </cell>
          <cell r="B2487" t="str">
            <v>NJ</v>
          </cell>
          <cell r="C2487" t="str">
            <v>FS</v>
          </cell>
          <cell r="D2487" t="str">
            <v>S</v>
          </cell>
          <cell r="E2487" t="str">
            <v>X</v>
          </cell>
          <cell r="F2487" t="str">
            <v>OPFHE</v>
          </cell>
          <cell r="G2487">
            <v>36434</v>
          </cell>
        </row>
        <row r="2488">
          <cell r="A2488" t="str">
            <v>136465</v>
          </cell>
          <cell r="B2488" t="str">
            <v>NJ</v>
          </cell>
          <cell r="C2488" t="str">
            <v>FS</v>
          </cell>
          <cell r="D2488" t="str">
            <v>S</v>
          </cell>
          <cell r="E2488" t="str">
            <v>X</v>
          </cell>
          <cell r="F2488" t="str">
            <v>OPFHE</v>
          </cell>
          <cell r="G2488">
            <v>36465</v>
          </cell>
        </row>
        <row r="2489">
          <cell r="A2489" t="str">
            <v>136495</v>
          </cell>
          <cell r="B2489" t="str">
            <v>NJ</v>
          </cell>
          <cell r="C2489" t="str">
            <v>FS</v>
          </cell>
          <cell r="D2489" t="str">
            <v>S</v>
          </cell>
          <cell r="E2489" t="str">
            <v>X</v>
          </cell>
          <cell r="F2489" t="str">
            <v>OPFHE</v>
          </cell>
          <cell r="G2489">
            <v>36495</v>
          </cell>
        </row>
        <row r="2490">
          <cell r="A2490" t="str">
            <v>136526</v>
          </cell>
          <cell r="B2490" t="str">
            <v>NJ</v>
          </cell>
          <cell r="C2490" t="str">
            <v>FS</v>
          </cell>
          <cell r="D2490" t="str">
            <v>S</v>
          </cell>
          <cell r="E2490" t="str">
            <v>X</v>
          </cell>
          <cell r="F2490" t="str">
            <v>OPFHE</v>
          </cell>
          <cell r="G2490">
            <v>36526</v>
          </cell>
        </row>
        <row r="2491">
          <cell r="A2491" t="str">
            <v>136557</v>
          </cell>
          <cell r="B2491" t="str">
            <v>NJ</v>
          </cell>
          <cell r="C2491" t="str">
            <v>FS</v>
          </cell>
          <cell r="D2491" t="str">
            <v>S</v>
          </cell>
          <cell r="E2491" t="str">
            <v>X</v>
          </cell>
          <cell r="F2491" t="str">
            <v>OPFHE</v>
          </cell>
          <cell r="G2491">
            <v>36557</v>
          </cell>
        </row>
        <row r="2492">
          <cell r="A2492" t="str">
            <v>136586</v>
          </cell>
          <cell r="B2492" t="str">
            <v>NJ</v>
          </cell>
          <cell r="C2492" t="str">
            <v>FS</v>
          </cell>
          <cell r="D2492" t="str">
            <v>S</v>
          </cell>
          <cell r="E2492" t="str">
            <v>X</v>
          </cell>
          <cell r="F2492" t="str">
            <v>OPFHE</v>
          </cell>
          <cell r="G2492">
            <v>36586</v>
          </cell>
        </row>
        <row r="2493">
          <cell r="A2493" t="str">
            <v>136617</v>
          </cell>
          <cell r="B2493" t="str">
            <v>NJ</v>
          </cell>
          <cell r="C2493" t="str">
            <v>FS</v>
          </cell>
          <cell r="D2493" t="str">
            <v>S</v>
          </cell>
          <cell r="E2493" t="str">
            <v>X</v>
          </cell>
          <cell r="F2493" t="str">
            <v>OPFHE</v>
          </cell>
          <cell r="G2493">
            <v>36617</v>
          </cell>
        </row>
        <row r="2494">
          <cell r="A2494" t="str">
            <v>136647</v>
          </cell>
          <cell r="B2494" t="str">
            <v>NJ</v>
          </cell>
          <cell r="C2494" t="str">
            <v>FS</v>
          </cell>
          <cell r="D2494" t="str">
            <v>S</v>
          </cell>
          <cell r="E2494" t="str">
            <v>X</v>
          </cell>
          <cell r="F2494" t="str">
            <v>OPFHE</v>
          </cell>
          <cell r="G2494">
            <v>36647</v>
          </cell>
        </row>
        <row r="2495">
          <cell r="A2495" t="str">
            <v>136678</v>
          </cell>
          <cell r="B2495" t="str">
            <v>NJ</v>
          </cell>
          <cell r="C2495" t="str">
            <v>FS</v>
          </cell>
          <cell r="D2495" t="str">
            <v>S</v>
          </cell>
          <cell r="E2495" t="str">
            <v>X</v>
          </cell>
          <cell r="F2495" t="str">
            <v>OPFHE</v>
          </cell>
          <cell r="G2495">
            <v>36678</v>
          </cell>
        </row>
        <row r="2496">
          <cell r="A2496" t="str">
            <v>136708</v>
          </cell>
          <cell r="B2496" t="str">
            <v>NJ</v>
          </cell>
          <cell r="C2496" t="str">
            <v>FS</v>
          </cell>
          <cell r="D2496" t="str">
            <v>S</v>
          </cell>
          <cell r="E2496" t="str">
            <v>X</v>
          </cell>
          <cell r="F2496" t="str">
            <v>OPFHE</v>
          </cell>
          <cell r="G2496">
            <v>36708</v>
          </cell>
        </row>
        <row r="2497">
          <cell r="A2497" t="str">
            <v>136739</v>
          </cell>
          <cell r="B2497" t="str">
            <v>NJ</v>
          </cell>
          <cell r="C2497" t="str">
            <v>FS</v>
          </cell>
          <cell r="D2497" t="str">
            <v>S</v>
          </cell>
          <cell r="E2497" t="str">
            <v>X</v>
          </cell>
          <cell r="F2497" t="str">
            <v>OPFHE</v>
          </cell>
          <cell r="G2497">
            <v>36739</v>
          </cell>
        </row>
        <row r="2498">
          <cell r="A2498" t="str">
            <v>136770</v>
          </cell>
          <cell r="B2498" t="str">
            <v>NJ</v>
          </cell>
          <cell r="C2498" t="str">
            <v>FS</v>
          </cell>
          <cell r="D2498" t="str">
            <v>S</v>
          </cell>
          <cell r="E2498" t="str">
            <v>X</v>
          </cell>
          <cell r="F2498" t="str">
            <v>OPFHE</v>
          </cell>
          <cell r="G2498">
            <v>36770</v>
          </cell>
        </row>
        <row r="2499">
          <cell r="A2499" t="str">
            <v>136800</v>
          </cell>
          <cell r="B2499" t="str">
            <v>NJ</v>
          </cell>
          <cell r="C2499" t="str">
            <v>FS</v>
          </cell>
          <cell r="D2499" t="str">
            <v>S</v>
          </cell>
          <cell r="E2499" t="str">
            <v>X</v>
          </cell>
          <cell r="F2499" t="str">
            <v>OPFHE</v>
          </cell>
          <cell r="G2499">
            <v>36800</v>
          </cell>
        </row>
        <row r="2500">
          <cell r="A2500" t="str">
            <v>136831</v>
          </cell>
          <cell r="B2500" t="str">
            <v>NJ</v>
          </cell>
          <cell r="C2500" t="str">
            <v>FS</v>
          </cell>
          <cell r="D2500" t="str">
            <v>S</v>
          </cell>
          <cell r="E2500" t="str">
            <v>X</v>
          </cell>
          <cell r="F2500" t="str">
            <v>OPFHE</v>
          </cell>
          <cell r="G2500">
            <v>36831</v>
          </cell>
        </row>
        <row r="2501">
          <cell r="A2501" t="str">
            <v>136861</v>
          </cell>
          <cell r="B2501" t="str">
            <v>NJ</v>
          </cell>
          <cell r="C2501" t="str">
            <v>FS</v>
          </cell>
          <cell r="D2501" t="str">
            <v>S</v>
          </cell>
          <cell r="E2501" t="str">
            <v>X</v>
          </cell>
          <cell r="F2501" t="str">
            <v>OPFHE</v>
          </cell>
          <cell r="G2501">
            <v>36861</v>
          </cell>
        </row>
        <row r="2502">
          <cell r="A2502" t="str">
            <v>136892</v>
          </cell>
          <cell r="B2502" t="str">
            <v>NJ</v>
          </cell>
          <cell r="C2502" t="str">
            <v>FS</v>
          </cell>
          <cell r="D2502" t="str">
            <v>S</v>
          </cell>
          <cell r="E2502" t="str">
            <v>X</v>
          </cell>
          <cell r="F2502" t="str">
            <v>OPFHE</v>
          </cell>
          <cell r="G2502">
            <v>36892</v>
          </cell>
        </row>
        <row r="2503">
          <cell r="A2503" t="str">
            <v>136923</v>
          </cell>
          <cell r="B2503" t="str">
            <v>NJ</v>
          </cell>
          <cell r="C2503" t="str">
            <v>FS</v>
          </cell>
          <cell r="D2503" t="str">
            <v>S</v>
          </cell>
          <cell r="E2503" t="str">
            <v>X</v>
          </cell>
          <cell r="F2503" t="str">
            <v>OPFHE</v>
          </cell>
          <cell r="G2503">
            <v>36923</v>
          </cell>
        </row>
        <row r="2504">
          <cell r="A2504" t="str">
            <v>136951</v>
          </cell>
          <cell r="B2504" t="str">
            <v>NJ</v>
          </cell>
          <cell r="C2504" t="str">
            <v>FS</v>
          </cell>
          <cell r="D2504" t="str">
            <v>S</v>
          </cell>
          <cell r="E2504" t="str">
            <v>X</v>
          </cell>
          <cell r="F2504" t="str">
            <v>OPFHE</v>
          </cell>
          <cell r="G2504">
            <v>36951</v>
          </cell>
        </row>
        <row r="2505">
          <cell r="A2505" t="str">
            <v>136982</v>
          </cell>
          <cell r="B2505" t="str">
            <v>NJ</v>
          </cell>
          <cell r="C2505" t="str">
            <v>FS</v>
          </cell>
          <cell r="D2505" t="str">
            <v>S</v>
          </cell>
          <cell r="E2505" t="str">
            <v>X</v>
          </cell>
          <cell r="F2505" t="str">
            <v>OPFHE</v>
          </cell>
          <cell r="G2505">
            <v>36982</v>
          </cell>
          <cell r="AL2505">
            <v>290</v>
          </cell>
        </row>
        <row r="2506">
          <cell r="A2506" t="str">
            <v>137012</v>
          </cell>
          <cell r="B2506" t="str">
            <v>NJ</v>
          </cell>
          <cell r="C2506" t="str">
            <v>FS</v>
          </cell>
          <cell r="D2506" t="str">
            <v>S</v>
          </cell>
          <cell r="E2506" t="str">
            <v>X</v>
          </cell>
          <cell r="F2506" t="str">
            <v>OPFHE</v>
          </cell>
          <cell r="G2506">
            <v>37012</v>
          </cell>
        </row>
        <row r="2507">
          <cell r="A2507" t="str">
            <v>137043</v>
          </cell>
          <cell r="B2507" t="str">
            <v>NJ</v>
          </cell>
          <cell r="C2507" t="str">
            <v>FS</v>
          </cell>
          <cell r="D2507" t="str">
            <v>S</v>
          </cell>
          <cell r="E2507" t="str">
            <v>X</v>
          </cell>
          <cell r="F2507" t="str">
            <v>OPFHE</v>
          </cell>
          <cell r="G2507">
            <v>37043</v>
          </cell>
        </row>
        <row r="2508">
          <cell r="A2508" t="str">
            <v>137073</v>
          </cell>
          <cell r="B2508" t="str">
            <v>NJ</v>
          </cell>
          <cell r="C2508" t="str">
            <v>FS</v>
          </cell>
          <cell r="D2508" t="str">
            <v>S</v>
          </cell>
          <cell r="E2508" t="str">
            <v>X</v>
          </cell>
          <cell r="F2508" t="str">
            <v>OPFHE</v>
          </cell>
          <cell r="G2508">
            <v>37073</v>
          </cell>
          <cell r="AM2508">
            <v>681.51</v>
          </cell>
        </row>
        <row r="2509">
          <cell r="A2509" t="str">
            <v>137104</v>
          </cell>
          <cell r="B2509" t="str">
            <v>NJ</v>
          </cell>
          <cell r="C2509" t="str">
            <v>FS</v>
          </cell>
          <cell r="D2509" t="str">
            <v>S</v>
          </cell>
          <cell r="E2509" t="str">
            <v>X</v>
          </cell>
          <cell r="F2509" t="str">
            <v>OPFHE</v>
          </cell>
          <cell r="G2509">
            <v>37104</v>
          </cell>
        </row>
        <row r="2510">
          <cell r="A2510" t="str">
            <v>137135</v>
          </cell>
          <cell r="B2510" t="str">
            <v>NJ</v>
          </cell>
          <cell r="C2510" t="str">
            <v>FS</v>
          </cell>
          <cell r="D2510" t="str">
            <v>S</v>
          </cell>
          <cell r="E2510" t="str">
            <v>X</v>
          </cell>
          <cell r="F2510" t="str">
            <v>OPFHE</v>
          </cell>
          <cell r="G2510">
            <v>37135</v>
          </cell>
        </row>
        <row r="2511">
          <cell r="A2511" t="str">
            <v>136161</v>
          </cell>
          <cell r="B2511" t="str">
            <v>NJ</v>
          </cell>
          <cell r="C2511" t="str">
            <v>FS</v>
          </cell>
          <cell r="D2511" t="str">
            <v>S</v>
          </cell>
          <cell r="E2511" t="str">
            <v>X</v>
          </cell>
          <cell r="F2511" t="str">
            <v>OPFHL</v>
          </cell>
          <cell r="G2511">
            <v>36161</v>
          </cell>
        </row>
        <row r="2512">
          <cell r="A2512" t="str">
            <v>136192</v>
          </cell>
          <cell r="B2512" t="str">
            <v>NJ</v>
          </cell>
          <cell r="C2512" t="str">
            <v>FS</v>
          </cell>
          <cell r="D2512" t="str">
            <v>S</v>
          </cell>
          <cell r="E2512" t="str">
            <v>X</v>
          </cell>
          <cell r="F2512" t="str">
            <v>OPFHL</v>
          </cell>
          <cell r="G2512">
            <v>36192</v>
          </cell>
        </row>
        <row r="2513">
          <cell r="A2513" t="str">
            <v>136220</v>
          </cell>
          <cell r="B2513" t="str">
            <v>NJ</v>
          </cell>
          <cell r="C2513" t="str">
            <v>FS</v>
          </cell>
          <cell r="D2513" t="str">
            <v>S</v>
          </cell>
          <cell r="E2513" t="str">
            <v>X</v>
          </cell>
          <cell r="F2513" t="str">
            <v>OPFHL</v>
          </cell>
          <cell r="G2513">
            <v>36220</v>
          </cell>
        </row>
        <row r="2514">
          <cell r="A2514" t="str">
            <v>136251</v>
          </cell>
          <cell r="B2514" t="str">
            <v>NJ</v>
          </cell>
          <cell r="C2514" t="str">
            <v>FS</v>
          </cell>
          <cell r="D2514" t="str">
            <v>S</v>
          </cell>
          <cell r="E2514" t="str">
            <v>X</v>
          </cell>
          <cell r="F2514" t="str">
            <v>OPFHL</v>
          </cell>
          <cell r="G2514">
            <v>36251</v>
          </cell>
        </row>
        <row r="2515">
          <cell r="A2515" t="str">
            <v>136281</v>
          </cell>
          <cell r="B2515" t="str">
            <v>NJ</v>
          </cell>
          <cell r="C2515" t="str">
            <v>FS</v>
          </cell>
          <cell r="D2515" t="str">
            <v>S</v>
          </cell>
          <cell r="E2515" t="str">
            <v>X</v>
          </cell>
          <cell r="F2515" t="str">
            <v>OPFHL</v>
          </cell>
          <cell r="G2515">
            <v>36281</v>
          </cell>
        </row>
        <row r="2516">
          <cell r="A2516" t="str">
            <v>136312</v>
          </cell>
          <cell r="B2516" t="str">
            <v>NJ</v>
          </cell>
          <cell r="C2516" t="str">
            <v>FS</v>
          </cell>
          <cell r="D2516" t="str">
            <v>S</v>
          </cell>
          <cell r="E2516" t="str">
            <v>X</v>
          </cell>
          <cell r="F2516" t="str">
            <v>OPFHL</v>
          </cell>
          <cell r="G2516">
            <v>36312</v>
          </cell>
        </row>
        <row r="2517">
          <cell r="A2517" t="str">
            <v>136342</v>
          </cell>
          <cell r="B2517" t="str">
            <v>NJ</v>
          </cell>
          <cell r="C2517" t="str">
            <v>FS</v>
          </cell>
          <cell r="D2517" t="str">
            <v>S</v>
          </cell>
          <cell r="E2517" t="str">
            <v>X</v>
          </cell>
          <cell r="F2517" t="str">
            <v>OPFHL</v>
          </cell>
          <cell r="G2517">
            <v>36342</v>
          </cell>
        </row>
        <row r="2518">
          <cell r="A2518" t="str">
            <v>136373</v>
          </cell>
          <cell r="B2518" t="str">
            <v>NJ</v>
          </cell>
          <cell r="C2518" t="str">
            <v>FS</v>
          </cell>
          <cell r="D2518" t="str">
            <v>S</v>
          </cell>
          <cell r="E2518" t="str">
            <v>X</v>
          </cell>
          <cell r="F2518" t="str">
            <v>OPFHL</v>
          </cell>
          <cell r="G2518">
            <v>36373</v>
          </cell>
        </row>
        <row r="2519">
          <cell r="A2519" t="str">
            <v>136404</v>
          </cell>
          <cell r="B2519" t="str">
            <v>NJ</v>
          </cell>
          <cell r="C2519" t="str">
            <v>FS</v>
          </cell>
          <cell r="D2519" t="str">
            <v>S</v>
          </cell>
          <cell r="E2519" t="str">
            <v>X</v>
          </cell>
          <cell r="F2519" t="str">
            <v>OPFHL</v>
          </cell>
          <cell r="G2519">
            <v>36404</v>
          </cell>
        </row>
        <row r="2520">
          <cell r="A2520" t="str">
            <v>136434</v>
          </cell>
          <cell r="B2520" t="str">
            <v>NJ</v>
          </cell>
          <cell r="C2520" t="str">
            <v>FS</v>
          </cell>
          <cell r="D2520" t="str">
            <v>S</v>
          </cell>
          <cell r="E2520" t="str">
            <v>X</v>
          </cell>
          <cell r="F2520" t="str">
            <v>OPFHL</v>
          </cell>
          <cell r="G2520">
            <v>36434</v>
          </cell>
        </row>
        <row r="2521">
          <cell r="A2521" t="str">
            <v>136465</v>
          </cell>
          <cell r="B2521" t="str">
            <v>NJ</v>
          </cell>
          <cell r="C2521" t="str">
            <v>FS</v>
          </cell>
          <cell r="D2521" t="str">
            <v>S</v>
          </cell>
          <cell r="E2521" t="str">
            <v>X</v>
          </cell>
          <cell r="F2521" t="str">
            <v>OPFHL</v>
          </cell>
          <cell r="G2521">
            <v>36465</v>
          </cell>
        </row>
        <row r="2522">
          <cell r="A2522" t="str">
            <v>136495</v>
          </cell>
          <cell r="B2522" t="str">
            <v>NJ</v>
          </cell>
          <cell r="C2522" t="str">
            <v>FS</v>
          </cell>
          <cell r="D2522" t="str">
            <v>S</v>
          </cell>
          <cell r="E2522" t="str">
            <v>X</v>
          </cell>
          <cell r="F2522" t="str">
            <v>OPFHL</v>
          </cell>
          <cell r="G2522">
            <v>36495</v>
          </cell>
        </row>
        <row r="2523">
          <cell r="A2523" t="str">
            <v>136526</v>
          </cell>
          <cell r="B2523" t="str">
            <v>NJ</v>
          </cell>
          <cell r="C2523" t="str">
            <v>FS</v>
          </cell>
          <cell r="D2523" t="str">
            <v>S</v>
          </cell>
          <cell r="E2523" t="str">
            <v>X</v>
          </cell>
          <cell r="F2523" t="str">
            <v>OPFHL</v>
          </cell>
          <cell r="G2523">
            <v>36526</v>
          </cell>
        </row>
        <row r="2524">
          <cell r="A2524" t="str">
            <v>136557</v>
          </cell>
          <cell r="B2524" t="str">
            <v>NJ</v>
          </cell>
          <cell r="C2524" t="str">
            <v>FS</v>
          </cell>
          <cell r="D2524" t="str">
            <v>S</v>
          </cell>
          <cell r="E2524" t="str">
            <v>X</v>
          </cell>
          <cell r="F2524" t="str">
            <v>OPFHL</v>
          </cell>
          <cell r="G2524">
            <v>36557</v>
          </cell>
        </row>
        <row r="2525">
          <cell r="A2525" t="str">
            <v>136586</v>
          </cell>
          <cell r="B2525" t="str">
            <v>NJ</v>
          </cell>
          <cell r="C2525" t="str">
            <v>FS</v>
          </cell>
          <cell r="D2525" t="str">
            <v>S</v>
          </cell>
          <cell r="E2525" t="str">
            <v>X</v>
          </cell>
          <cell r="F2525" t="str">
            <v>OPFHL</v>
          </cell>
          <cell r="G2525">
            <v>36586</v>
          </cell>
        </row>
        <row r="2526">
          <cell r="A2526" t="str">
            <v>136617</v>
          </cell>
          <cell r="B2526" t="str">
            <v>NJ</v>
          </cell>
          <cell r="C2526" t="str">
            <v>FS</v>
          </cell>
          <cell r="D2526" t="str">
            <v>S</v>
          </cell>
          <cell r="E2526" t="str">
            <v>X</v>
          </cell>
          <cell r="F2526" t="str">
            <v>OPFHL</v>
          </cell>
          <cell r="G2526">
            <v>36617</v>
          </cell>
        </row>
        <row r="2527">
          <cell r="A2527" t="str">
            <v>136647</v>
          </cell>
          <cell r="B2527" t="str">
            <v>NJ</v>
          </cell>
          <cell r="C2527" t="str">
            <v>FS</v>
          </cell>
          <cell r="D2527" t="str">
            <v>S</v>
          </cell>
          <cell r="E2527" t="str">
            <v>X</v>
          </cell>
          <cell r="F2527" t="str">
            <v>OPFHL</v>
          </cell>
          <cell r="G2527">
            <v>36647</v>
          </cell>
        </row>
        <row r="2528">
          <cell r="A2528" t="str">
            <v>136678</v>
          </cell>
          <cell r="B2528" t="str">
            <v>NJ</v>
          </cell>
          <cell r="C2528" t="str">
            <v>FS</v>
          </cell>
          <cell r="D2528" t="str">
            <v>S</v>
          </cell>
          <cell r="E2528" t="str">
            <v>X</v>
          </cell>
          <cell r="F2528" t="str">
            <v>OPFHL</v>
          </cell>
          <cell r="G2528">
            <v>36678</v>
          </cell>
        </row>
        <row r="2529">
          <cell r="A2529" t="str">
            <v>136708</v>
          </cell>
          <cell r="B2529" t="str">
            <v>NJ</v>
          </cell>
          <cell r="C2529" t="str">
            <v>FS</v>
          </cell>
          <cell r="D2529" t="str">
            <v>S</v>
          </cell>
          <cell r="E2529" t="str">
            <v>X</v>
          </cell>
          <cell r="F2529" t="str">
            <v>OPFHL</v>
          </cell>
          <cell r="G2529">
            <v>36708</v>
          </cell>
        </row>
        <row r="2530">
          <cell r="A2530" t="str">
            <v>136739</v>
          </cell>
          <cell r="B2530" t="str">
            <v>NJ</v>
          </cell>
          <cell r="C2530" t="str">
            <v>FS</v>
          </cell>
          <cell r="D2530" t="str">
            <v>S</v>
          </cell>
          <cell r="E2530" t="str">
            <v>X</v>
          </cell>
          <cell r="F2530" t="str">
            <v>OPFHL</v>
          </cell>
          <cell r="G2530">
            <v>36739</v>
          </cell>
        </row>
        <row r="2531">
          <cell r="A2531" t="str">
            <v>136770</v>
          </cell>
          <cell r="B2531" t="str">
            <v>NJ</v>
          </cell>
          <cell r="C2531" t="str">
            <v>FS</v>
          </cell>
          <cell r="D2531" t="str">
            <v>S</v>
          </cell>
          <cell r="E2531" t="str">
            <v>X</v>
          </cell>
          <cell r="F2531" t="str">
            <v>OPFHL</v>
          </cell>
          <cell r="G2531">
            <v>36770</v>
          </cell>
        </row>
        <row r="2532">
          <cell r="A2532" t="str">
            <v>136800</v>
          </cell>
          <cell r="B2532" t="str">
            <v>NJ</v>
          </cell>
          <cell r="C2532" t="str">
            <v>FS</v>
          </cell>
          <cell r="D2532" t="str">
            <v>S</v>
          </cell>
          <cell r="E2532" t="str">
            <v>X</v>
          </cell>
          <cell r="F2532" t="str">
            <v>OPFHL</v>
          </cell>
          <cell r="G2532">
            <v>36800</v>
          </cell>
        </row>
        <row r="2533">
          <cell r="A2533" t="str">
            <v>136831</v>
          </cell>
          <cell r="B2533" t="str">
            <v>NJ</v>
          </cell>
          <cell r="C2533" t="str">
            <v>FS</v>
          </cell>
          <cell r="D2533" t="str">
            <v>S</v>
          </cell>
          <cell r="E2533" t="str">
            <v>X</v>
          </cell>
          <cell r="F2533" t="str">
            <v>OPFHL</v>
          </cell>
          <cell r="G2533">
            <v>36831</v>
          </cell>
        </row>
        <row r="2534">
          <cell r="A2534" t="str">
            <v>136861</v>
          </cell>
          <cell r="B2534" t="str">
            <v>NJ</v>
          </cell>
          <cell r="C2534" t="str">
            <v>FS</v>
          </cell>
          <cell r="D2534" t="str">
            <v>S</v>
          </cell>
          <cell r="E2534" t="str">
            <v>X</v>
          </cell>
          <cell r="F2534" t="str">
            <v>OPFHL</v>
          </cell>
          <cell r="G2534">
            <v>36861</v>
          </cell>
        </row>
        <row r="2535">
          <cell r="A2535" t="str">
            <v>136892</v>
          </cell>
          <cell r="B2535" t="str">
            <v>NJ</v>
          </cell>
          <cell r="C2535" t="str">
            <v>FS</v>
          </cell>
          <cell r="D2535" t="str">
            <v>S</v>
          </cell>
          <cell r="E2535" t="str">
            <v>X</v>
          </cell>
          <cell r="F2535" t="str">
            <v>OPFHL</v>
          </cell>
          <cell r="G2535">
            <v>36892</v>
          </cell>
        </row>
        <row r="2536">
          <cell r="A2536" t="str">
            <v>136923</v>
          </cell>
          <cell r="B2536" t="str">
            <v>NJ</v>
          </cell>
          <cell r="C2536" t="str">
            <v>FS</v>
          </cell>
          <cell r="D2536" t="str">
            <v>S</v>
          </cell>
          <cell r="E2536" t="str">
            <v>X</v>
          </cell>
          <cell r="F2536" t="str">
            <v>OPFHL</v>
          </cell>
          <cell r="G2536">
            <v>36923</v>
          </cell>
        </row>
        <row r="2537">
          <cell r="A2537" t="str">
            <v>136951</v>
          </cell>
          <cell r="B2537" t="str">
            <v>NJ</v>
          </cell>
          <cell r="C2537" t="str">
            <v>FS</v>
          </cell>
          <cell r="D2537" t="str">
            <v>S</v>
          </cell>
          <cell r="E2537" t="str">
            <v>X</v>
          </cell>
          <cell r="F2537" t="str">
            <v>OPFHL</v>
          </cell>
          <cell r="G2537">
            <v>36951</v>
          </cell>
        </row>
        <row r="2538">
          <cell r="A2538" t="str">
            <v>136982</v>
          </cell>
          <cell r="B2538" t="str">
            <v>NJ</v>
          </cell>
          <cell r="C2538" t="str">
            <v>FS</v>
          </cell>
          <cell r="D2538" t="str">
            <v>S</v>
          </cell>
          <cell r="E2538" t="str">
            <v>X</v>
          </cell>
          <cell r="F2538" t="str">
            <v>OPFHL</v>
          </cell>
          <cell r="G2538">
            <v>36982</v>
          </cell>
          <cell r="AK2538">
            <v>147.6</v>
          </cell>
        </row>
        <row r="2539">
          <cell r="A2539" t="str">
            <v>137012</v>
          </cell>
          <cell r="B2539" t="str">
            <v>NJ</v>
          </cell>
          <cell r="C2539" t="str">
            <v>FS</v>
          </cell>
          <cell r="D2539" t="str">
            <v>S</v>
          </cell>
          <cell r="E2539" t="str">
            <v>X</v>
          </cell>
          <cell r="F2539" t="str">
            <v>OPFHL</v>
          </cell>
          <cell r="G2539">
            <v>37012</v>
          </cell>
        </row>
        <row r="2540">
          <cell r="A2540" t="str">
            <v>137043</v>
          </cell>
          <cell r="B2540" t="str">
            <v>NJ</v>
          </cell>
          <cell r="C2540" t="str">
            <v>FS</v>
          </cell>
          <cell r="D2540" t="str">
            <v>S</v>
          </cell>
          <cell r="E2540" t="str">
            <v>X</v>
          </cell>
          <cell r="F2540" t="str">
            <v>OPFHL</v>
          </cell>
          <cell r="G2540">
            <v>37043</v>
          </cell>
          <cell r="AL2540">
            <v>25.3</v>
          </cell>
        </row>
        <row r="2541">
          <cell r="A2541" t="str">
            <v>137073</v>
          </cell>
          <cell r="B2541" t="str">
            <v>NJ</v>
          </cell>
          <cell r="C2541" t="str">
            <v>FS</v>
          </cell>
          <cell r="D2541" t="str">
            <v>S</v>
          </cell>
          <cell r="E2541" t="str">
            <v>X</v>
          </cell>
          <cell r="F2541" t="str">
            <v>OPFHL</v>
          </cell>
          <cell r="G2541">
            <v>37073</v>
          </cell>
          <cell r="AL2541">
            <v>38.08</v>
          </cell>
          <cell r="AM2541">
            <v>9.18</v>
          </cell>
        </row>
        <row r="2542">
          <cell r="A2542" t="str">
            <v>137104</v>
          </cell>
          <cell r="B2542" t="str">
            <v>NJ</v>
          </cell>
          <cell r="C2542" t="str">
            <v>FS</v>
          </cell>
          <cell r="D2542" t="str">
            <v>S</v>
          </cell>
          <cell r="E2542" t="str">
            <v>X</v>
          </cell>
          <cell r="F2542" t="str">
            <v>OPFHL</v>
          </cell>
          <cell r="G2542">
            <v>37104</v>
          </cell>
          <cell r="AN2542">
            <v>16.98</v>
          </cell>
        </row>
        <row r="2543">
          <cell r="A2543" t="str">
            <v>137135</v>
          </cell>
          <cell r="B2543" t="str">
            <v>NJ</v>
          </cell>
          <cell r="C2543" t="str">
            <v>FS</v>
          </cell>
          <cell r="D2543" t="str">
            <v>S</v>
          </cell>
          <cell r="E2543" t="str">
            <v>X</v>
          </cell>
          <cell r="F2543" t="str">
            <v>OPFHL</v>
          </cell>
          <cell r="G2543">
            <v>37135</v>
          </cell>
        </row>
        <row r="2544">
          <cell r="A2544" t="str">
            <v>136161</v>
          </cell>
          <cell r="B2544" t="str">
            <v>NJ</v>
          </cell>
          <cell r="C2544" t="str">
            <v>FS</v>
          </cell>
          <cell r="D2544" t="str">
            <v>S</v>
          </cell>
          <cell r="E2544" t="str">
            <v>X</v>
          </cell>
          <cell r="F2544" t="str">
            <v>OPFHO</v>
          </cell>
          <cell r="G2544">
            <v>36161</v>
          </cell>
        </row>
        <row r="2545">
          <cell r="A2545" t="str">
            <v>136192</v>
          </cell>
          <cell r="B2545" t="str">
            <v>NJ</v>
          </cell>
          <cell r="C2545" t="str">
            <v>FS</v>
          </cell>
          <cell r="D2545" t="str">
            <v>S</v>
          </cell>
          <cell r="E2545" t="str">
            <v>X</v>
          </cell>
          <cell r="F2545" t="str">
            <v>OPFHO</v>
          </cell>
          <cell r="G2545">
            <v>36192</v>
          </cell>
        </row>
        <row r="2546">
          <cell r="A2546" t="str">
            <v>136220</v>
          </cell>
          <cell r="B2546" t="str">
            <v>NJ</v>
          </cell>
          <cell r="C2546" t="str">
            <v>FS</v>
          </cell>
          <cell r="D2546" t="str">
            <v>S</v>
          </cell>
          <cell r="E2546" t="str">
            <v>X</v>
          </cell>
          <cell r="F2546" t="str">
            <v>OPFHO</v>
          </cell>
          <cell r="G2546">
            <v>36220</v>
          </cell>
        </row>
        <row r="2547">
          <cell r="A2547" t="str">
            <v>136251</v>
          </cell>
          <cell r="B2547" t="str">
            <v>NJ</v>
          </cell>
          <cell r="C2547" t="str">
            <v>FS</v>
          </cell>
          <cell r="D2547" t="str">
            <v>S</v>
          </cell>
          <cell r="E2547" t="str">
            <v>X</v>
          </cell>
          <cell r="F2547" t="str">
            <v>OPFHO</v>
          </cell>
          <cell r="G2547">
            <v>36251</v>
          </cell>
        </row>
        <row r="2548">
          <cell r="A2548" t="str">
            <v>136281</v>
          </cell>
          <cell r="B2548" t="str">
            <v>NJ</v>
          </cell>
          <cell r="C2548" t="str">
            <v>FS</v>
          </cell>
          <cell r="D2548" t="str">
            <v>S</v>
          </cell>
          <cell r="E2548" t="str">
            <v>X</v>
          </cell>
          <cell r="F2548" t="str">
            <v>OPFHO</v>
          </cell>
          <cell r="G2548">
            <v>36281</v>
          </cell>
        </row>
        <row r="2549">
          <cell r="A2549" t="str">
            <v>136312</v>
          </cell>
          <cell r="B2549" t="str">
            <v>NJ</v>
          </cell>
          <cell r="C2549" t="str">
            <v>FS</v>
          </cell>
          <cell r="D2549" t="str">
            <v>S</v>
          </cell>
          <cell r="E2549" t="str">
            <v>X</v>
          </cell>
          <cell r="F2549" t="str">
            <v>OPFHO</v>
          </cell>
          <cell r="G2549">
            <v>36312</v>
          </cell>
        </row>
        <row r="2550">
          <cell r="A2550" t="str">
            <v>136342</v>
          </cell>
          <cell r="B2550" t="str">
            <v>NJ</v>
          </cell>
          <cell r="C2550" t="str">
            <v>FS</v>
          </cell>
          <cell r="D2550" t="str">
            <v>S</v>
          </cell>
          <cell r="E2550" t="str">
            <v>X</v>
          </cell>
          <cell r="F2550" t="str">
            <v>OPFHO</v>
          </cell>
          <cell r="G2550">
            <v>36342</v>
          </cell>
        </row>
        <row r="2551">
          <cell r="A2551" t="str">
            <v>136373</v>
          </cell>
          <cell r="B2551" t="str">
            <v>NJ</v>
          </cell>
          <cell r="C2551" t="str">
            <v>FS</v>
          </cell>
          <cell r="D2551" t="str">
            <v>S</v>
          </cell>
          <cell r="E2551" t="str">
            <v>X</v>
          </cell>
          <cell r="F2551" t="str">
            <v>OPFHO</v>
          </cell>
          <cell r="G2551">
            <v>36373</v>
          </cell>
        </row>
        <row r="2552">
          <cell r="A2552" t="str">
            <v>136404</v>
          </cell>
          <cell r="B2552" t="str">
            <v>NJ</v>
          </cell>
          <cell r="C2552" t="str">
            <v>FS</v>
          </cell>
          <cell r="D2552" t="str">
            <v>S</v>
          </cell>
          <cell r="E2552" t="str">
            <v>X</v>
          </cell>
          <cell r="F2552" t="str">
            <v>OPFHO</v>
          </cell>
          <cell r="G2552">
            <v>36404</v>
          </cell>
        </row>
        <row r="2553">
          <cell r="A2553" t="str">
            <v>136434</v>
          </cell>
          <cell r="B2553" t="str">
            <v>NJ</v>
          </cell>
          <cell r="C2553" t="str">
            <v>FS</v>
          </cell>
          <cell r="D2553" t="str">
            <v>S</v>
          </cell>
          <cell r="E2553" t="str">
            <v>X</v>
          </cell>
          <cell r="F2553" t="str">
            <v>OPFHO</v>
          </cell>
          <cell r="G2553">
            <v>36434</v>
          </cell>
        </row>
        <row r="2554">
          <cell r="A2554" t="str">
            <v>136465</v>
          </cell>
          <cell r="B2554" t="str">
            <v>NJ</v>
          </cell>
          <cell r="C2554" t="str">
            <v>FS</v>
          </cell>
          <cell r="D2554" t="str">
            <v>S</v>
          </cell>
          <cell r="E2554" t="str">
            <v>X</v>
          </cell>
          <cell r="F2554" t="str">
            <v>OPFHO</v>
          </cell>
          <cell r="G2554">
            <v>36465</v>
          </cell>
        </row>
        <row r="2555">
          <cell r="A2555" t="str">
            <v>136495</v>
          </cell>
          <cell r="B2555" t="str">
            <v>NJ</v>
          </cell>
          <cell r="C2555" t="str">
            <v>FS</v>
          </cell>
          <cell r="D2555" t="str">
            <v>S</v>
          </cell>
          <cell r="E2555" t="str">
            <v>X</v>
          </cell>
          <cell r="F2555" t="str">
            <v>OPFHO</v>
          </cell>
          <cell r="G2555">
            <v>36495</v>
          </cell>
        </row>
        <row r="2556">
          <cell r="A2556" t="str">
            <v>136526</v>
          </cell>
          <cell r="B2556" t="str">
            <v>NJ</v>
          </cell>
          <cell r="C2556" t="str">
            <v>FS</v>
          </cell>
          <cell r="D2556" t="str">
            <v>S</v>
          </cell>
          <cell r="E2556" t="str">
            <v>X</v>
          </cell>
          <cell r="F2556" t="str">
            <v>OPFHO</v>
          </cell>
          <cell r="G2556">
            <v>36526</v>
          </cell>
        </row>
        <row r="2557">
          <cell r="A2557" t="str">
            <v>136557</v>
          </cell>
          <cell r="B2557" t="str">
            <v>NJ</v>
          </cell>
          <cell r="C2557" t="str">
            <v>FS</v>
          </cell>
          <cell r="D2557" t="str">
            <v>S</v>
          </cell>
          <cell r="E2557" t="str">
            <v>X</v>
          </cell>
          <cell r="F2557" t="str">
            <v>OPFHO</v>
          </cell>
          <cell r="G2557">
            <v>36557</v>
          </cell>
        </row>
        <row r="2558">
          <cell r="A2558" t="str">
            <v>136586</v>
          </cell>
          <cell r="B2558" t="str">
            <v>NJ</v>
          </cell>
          <cell r="C2558" t="str">
            <v>FS</v>
          </cell>
          <cell r="D2558" t="str">
            <v>S</v>
          </cell>
          <cell r="E2558" t="str">
            <v>X</v>
          </cell>
          <cell r="F2558" t="str">
            <v>OPFHO</v>
          </cell>
          <cell r="G2558">
            <v>36586</v>
          </cell>
        </row>
        <row r="2559">
          <cell r="A2559" t="str">
            <v>136617</v>
          </cell>
          <cell r="B2559" t="str">
            <v>NJ</v>
          </cell>
          <cell r="C2559" t="str">
            <v>FS</v>
          </cell>
          <cell r="D2559" t="str">
            <v>S</v>
          </cell>
          <cell r="E2559" t="str">
            <v>X</v>
          </cell>
          <cell r="F2559" t="str">
            <v>OPFHO</v>
          </cell>
          <cell r="G2559">
            <v>36617</v>
          </cell>
        </row>
        <row r="2560">
          <cell r="A2560" t="str">
            <v>136647</v>
          </cell>
          <cell r="B2560" t="str">
            <v>NJ</v>
          </cell>
          <cell r="C2560" t="str">
            <v>FS</v>
          </cell>
          <cell r="D2560" t="str">
            <v>S</v>
          </cell>
          <cell r="E2560" t="str">
            <v>X</v>
          </cell>
          <cell r="F2560" t="str">
            <v>OPFHO</v>
          </cell>
          <cell r="G2560">
            <v>36647</v>
          </cell>
        </row>
        <row r="2561">
          <cell r="A2561" t="str">
            <v>136678</v>
          </cell>
          <cell r="B2561" t="str">
            <v>NJ</v>
          </cell>
          <cell r="C2561" t="str">
            <v>FS</v>
          </cell>
          <cell r="D2561" t="str">
            <v>S</v>
          </cell>
          <cell r="E2561" t="str">
            <v>X</v>
          </cell>
          <cell r="F2561" t="str">
            <v>OPFHO</v>
          </cell>
          <cell r="G2561">
            <v>36678</v>
          </cell>
        </row>
        <row r="2562">
          <cell r="A2562" t="str">
            <v>136708</v>
          </cell>
          <cell r="B2562" t="str">
            <v>NJ</v>
          </cell>
          <cell r="C2562" t="str">
            <v>FS</v>
          </cell>
          <cell r="D2562" t="str">
            <v>S</v>
          </cell>
          <cell r="E2562" t="str">
            <v>X</v>
          </cell>
          <cell r="F2562" t="str">
            <v>OPFHO</v>
          </cell>
          <cell r="G2562">
            <v>36708</v>
          </cell>
        </row>
        <row r="2563">
          <cell r="A2563" t="str">
            <v>136739</v>
          </cell>
          <cell r="B2563" t="str">
            <v>NJ</v>
          </cell>
          <cell r="C2563" t="str">
            <v>FS</v>
          </cell>
          <cell r="D2563" t="str">
            <v>S</v>
          </cell>
          <cell r="E2563" t="str">
            <v>X</v>
          </cell>
          <cell r="F2563" t="str">
            <v>OPFHO</v>
          </cell>
          <cell r="G2563">
            <v>36739</v>
          </cell>
        </row>
        <row r="2564">
          <cell r="A2564" t="str">
            <v>136770</v>
          </cell>
          <cell r="B2564" t="str">
            <v>NJ</v>
          </cell>
          <cell r="C2564" t="str">
            <v>FS</v>
          </cell>
          <cell r="D2564" t="str">
            <v>S</v>
          </cell>
          <cell r="E2564" t="str">
            <v>X</v>
          </cell>
          <cell r="F2564" t="str">
            <v>OPFHO</v>
          </cell>
          <cell r="G2564">
            <v>36770</v>
          </cell>
        </row>
        <row r="2565">
          <cell r="A2565" t="str">
            <v>136800</v>
          </cell>
          <cell r="B2565" t="str">
            <v>NJ</v>
          </cell>
          <cell r="C2565" t="str">
            <v>FS</v>
          </cell>
          <cell r="D2565" t="str">
            <v>S</v>
          </cell>
          <cell r="E2565" t="str">
            <v>X</v>
          </cell>
          <cell r="F2565" t="str">
            <v>OPFHO</v>
          </cell>
          <cell r="G2565">
            <v>36800</v>
          </cell>
        </row>
        <row r="2566">
          <cell r="A2566" t="str">
            <v>136831</v>
          </cell>
          <cell r="B2566" t="str">
            <v>NJ</v>
          </cell>
          <cell r="C2566" t="str">
            <v>FS</v>
          </cell>
          <cell r="D2566" t="str">
            <v>S</v>
          </cell>
          <cell r="E2566" t="str">
            <v>X</v>
          </cell>
          <cell r="F2566" t="str">
            <v>OPFHO</v>
          </cell>
          <cell r="G2566">
            <v>36831</v>
          </cell>
        </row>
        <row r="2567">
          <cell r="A2567" t="str">
            <v>136861</v>
          </cell>
          <cell r="B2567" t="str">
            <v>NJ</v>
          </cell>
          <cell r="C2567" t="str">
            <v>FS</v>
          </cell>
          <cell r="D2567" t="str">
            <v>S</v>
          </cell>
          <cell r="E2567" t="str">
            <v>X</v>
          </cell>
          <cell r="F2567" t="str">
            <v>OPFHO</v>
          </cell>
          <cell r="G2567">
            <v>36861</v>
          </cell>
        </row>
        <row r="2568">
          <cell r="A2568" t="str">
            <v>136892</v>
          </cell>
          <cell r="B2568" t="str">
            <v>NJ</v>
          </cell>
          <cell r="C2568" t="str">
            <v>FS</v>
          </cell>
          <cell r="D2568" t="str">
            <v>S</v>
          </cell>
          <cell r="E2568" t="str">
            <v>X</v>
          </cell>
          <cell r="F2568" t="str">
            <v>OPFHO</v>
          </cell>
          <cell r="G2568">
            <v>36892</v>
          </cell>
        </row>
        <row r="2569">
          <cell r="A2569" t="str">
            <v>136923</v>
          </cell>
          <cell r="B2569" t="str">
            <v>NJ</v>
          </cell>
          <cell r="C2569" t="str">
            <v>FS</v>
          </cell>
          <cell r="D2569" t="str">
            <v>S</v>
          </cell>
          <cell r="E2569" t="str">
            <v>X</v>
          </cell>
          <cell r="F2569" t="str">
            <v>OPFHO</v>
          </cell>
          <cell r="G2569">
            <v>36923</v>
          </cell>
        </row>
        <row r="2570">
          <cell r="A2570" t="str">
            <v>136951</v>
          </cell>
          <cell r="B2570" t="str">
            <v>NJ</v>
          </cell>
          <cell r="C2570" t="str">
            <v>FS</v>
          </cell>
          <cell r="D2570" t="str">
            <v>S</v>
          </cell>
          <cell r="E2570" t="str">
            <v>X</v>
          </cell>
          <cell r="F2570" t="str">
            <v>OPFHO</v>
          </cell>
          <cell r="G2570">
            <v>36951</v>
          </cell>
        </row>
        <row r="2571">
          <cell r="A2571" t="str">
            <v>136982</v>
          </cell>
          <cell r="B2571" t="str">
            <v>NJ</v>
          </cell>
          <cell r="C2571" t="str">
            <v>FS</v>
          </cell>
          <cell r="D2571" t="str">
            <v>S</v>
          </cell>
          <cell r="E2571" t="str">
            <v>X</v>
          </cell>
          <cell r="F2571" t="str">
            <v>OPFHO</v>
          </cell>
          <cell r="G2571">
            <v>36982</v>
          </cell>
          <cell r="AN2571">
            <v>2.84</v>
          </cell>
        </row>
        <row r="2572">
          <cell r="A2572" t="str">
            <v>137012</v>
          </cell>
          <cell r="B2572" t="str">
            <v>NJ</v>
          </cell>
          <cell r="C2572" t="str">
            <v>FS</v>
          </cell>
          <cell r="D2572" t="str">
            <v>S</v>
          </cell>
          <cell r="E2572" t="str">
            <v>X</v>
          </cell>
          <cell r="F2572" t="str">
            <v>OPFHO</v>
          </cell>
          <cell r="G2572">
            <v>37012</v>
          </cell>
        </row>
        <row r="2573">
          <cell r="A2573" t="str">
            <v>137043</v>
          </cell>
          <cell r="B2573" t="str">
            <v>NJ</v>
          </cell>
          <cell r="C2573" t="str">
            <v>FS</v>
          </cell>
          <cell r="D2573" t="str">
            <v>S</v>
          </cell>
          <cell r="E2573" t="str">
            <v>X</v>
          </cell>
          <cell r="F2573" t="str">
            <v>OPFHO</v>
          </cell>
          <cell r="G2573">
            <v>37043</v>
          </cell>
        </row>
        <row r="2574">
          <cell r="A2574" t="str">
            <v>137073</v>
          </cell>
          <cell r="B2574" t="str">
            <v>NJ</v>
          </cell>
          <cell r="C2574" t="str">
            <v>FS</v>
          </cell>
          <cell r="D2574" t="str">
            <v>S</v>
          </cell>
          <cell r="E2574" t="str">
            <v>X</v>
          </cell>
          <cell r="F2574" t="str">
            <v>OPFHO</v>
          </cell>
          <cell r="G2574">
            <v>37073</v>
          </cell>
        </row>
        <row r="2575">
          <cell r="A2575" t="str">
            <v>137104</v>
          </cell>
          <cell r="B2575" t="str">
            <v>NJ</v>
          </cell>
          <cell r="C2575" t="str">
            <v>FS</v>
          </cell>
          <cell r="D2575" t="str">
            <v>S</v>
          </cell>
          <cell r="E2575" t="str">
            <v>X</v>
          </cell>
          <cell r="F2575" t="str">
            <v>OPFHO</v>
          </cell>
          <cell r="G2575">
            <v>37104</v>
          </cell>
        </row>
        <row r="2576">
          <cell r="A2576" t="str">
            <v>137135</v>
          </cell>
          <cell r="B2576" t="str">
            <v>NJ</v>
          </cell>
          <cell r="C2576" t="str">
            <v>FS</v>
          </cell>
          <cell r="D2576" t="str">
            <v>S</v>
          </cell>
          <cell r="E2576" t="str">
            <v>X</v>
          </cell>
          <cell r="F2576" t="str">
            <v>OPFHO</v>
          </cell>
          <cell r="G2576">
            <v>37135</v>
          </cell>
        </row>
        <row r="2577">
          <cell r="A2577" t="str">
            <v>136161</v>
          </cell>
          <cell r="B2577" t="str">
            <v>NJ</v>
          </cell>
          <cell r="C2577" t="str">
            <v>FS</v>
          </cell>
          <cell r="D2577" t="str">
            <v>S</v>
          </cell>
          <cell r="E2577" t="str">
            <v>X</v>
          </cell>
          <cell r="F2577" t="str">
            <v>OPFHR</v>
          </cell>
          <cell r="G2577">
            <v>36161</v>
          </cell>
        </row>
        <row r="2578">
          <cell r="A2578" t="str">
            <v>136192</v>
          </cell>
          <cell r="B2578" t="str">
            <v>NJ</v>
          </cell>
          <cell r="C2578" t="str">
            <v>FS</v>
          </cell>
          <cell r="D2578" t="str">
            <v>S</v>
          </cell>
          <cell r="E2578" t="str">
            <v>X</v>
          </cell>
          <cell r="F2578" t="str">
            <v>OPFHR</v>
          </cell>
          <cell r="G2578">
            <v>36192</v>
          </cell>
        </row>
        <row r="2579">
          <cell r="A2579" t="str">
            <v>136220</v>
          </cell>
          <cell r="B2579" t="str">
            <v>NJ</v>
          </cell>
          <cell r="C2579" t="str">
            <v>FS</v>
          </cell>
          <cell r="D2579" t="str">
            <v>S</v>
          </cell>
          <cell r="E2579" t="str">
            <v>X</v>
          </cell>
          <cell r="F2579" t="str">
            <v>OPFHR</v>
          </cell>
          <cell r="G2579">
            <v>36220</v>
          </cell>
        </row>
        <row r="2580">
          <cell r="A2580" t="str">
            <v>136251</v>
          </cell>
          <cell r="B2580" t="str">
            <v>NJ</v>
          </cell>
          <cell r="C2580" t="str">
            <v>FS</v>
          </cell>
          <cell r="D2580" t="str">
            <v>S</v>
          </cell>
          <cell r="E2580" t="str">
            <v>X</v>
          </cell>
          <cell r="F2580" t="str">
            <v>OPFHR</v>
          </cell>
          <cell r="G2580">
            <v>36251</v>
          </cell>
        </row>
        <row r="2581">
          <cell r="A2581" t="str">
            <v>136281</v>
          </cell>
          <cell r="B2581" t="str">
            <v>NJ</v>
          </cell>
          <cell r="C2581" t="str">
            <v>FS</v>
          </cell>
          <cell r="D2581" t="str">
            <v>S</v>
          </cell>
          <cell r="E2581" t="str">
            <v>X</v>
          </cell>
          <cell r="F2581" t="str">
            <v>OPFHR</v>
          </cell>
          <cell r="G2581">
            <v>36281</v>
          </cell>
        </row>
        <row r="2582">
          <cell r="A2582" t="str">
            <v>136312</v>
          </cell>
          <cell r="B2582" t="str">
            <v>NJ</v>
          </cell>
          <cell r="C2582" t="str">
            <v>FS</v>
          </cell>
          <cell r="D2582" t="str">
            <v>S</v>
          </cell>
          <cell r="E2582" t="str">
            <v>X</v>
          </cell>
          <cell r="F2582" t="str">
            <v>OPFHR</v>
          </cell>
          <cell r="G2582">
            <v>36312</v>
          </cell>
        </row>
        <row r="2583">
          <cell r="A2583" t="str">
            <v>136342</v>
          </cell>
          <cell r="B2583" t="str">
            <v>NJ</v>
          </cell>
          <cell r="C2583" t="str">
            <v>FS</v>
          </cell>
          <cell r="D2583" t="str">
            <v>S</v>
          </cell>
          <cell r="E2583" t="str">
            <v>X</v>
          </cell>
          <cell r="F2583" t="str">
            <v>OPFHR</v>
          </cell>
          <cell r="G2583">
            <v>36342</v>
          </cell>
        </row>
        <row r="2584">
          <cell r="A2584" t="str">
            <v>136373</v>
          </cell>
          <cell r="B2584" t="str">
            <v>NJ</v>
          </cell>
          <cell r="C2584" t="str">
            <v>FS</v>
          </cell>
          <cell r="D2584" t="str">
            <v>S</v>
          </cell>
          <cell r="E2584" t="str">
            <v>X</v>
          </cell>
          <cell r="F2584" t="str">
            <v>OPFHR</v>
          </cell>
          <cell r="G2584">
            <v>36373</v>
          </cell>
        </row>
        <row r="2585">
          <cell r="A2585" t="str">
            <v>136404</v>
          </cell>
          <cell r="B2585" t="str">
            <v>NJ</v>
          </cell>
          <cell r="C2585" t="str">
            <v>FS</v>
          </cell>
          <cell r="D2585" t="str">
            <v>S</v>
          </cell>
          <cell r="E2585" t="str">
            <v>X</v>
          </cell>
          <cell r="F2585" t="str">
            <v>OPFHR</v>
          </cell>
          <cell r="G2585">
            <v>36404</v>
          </cell>
        </row>
        <row r="2586">
          <cell r="A2586" t="str">
            <v>136434</v>
          </cell>
          <cell r="B2586" t="str">
            <v>NJ</v>
          </cell>
          <cell r="C2586" t="str">
            <v>FS</v>
          </cell>
          <cell r="D2586" t="str">
            <v>S</v>
          </cell>
          <cell r="E2586" t="str">
            <v>X</v>
          </cell>
          <cell r="F2586" t="str">
            <v>OPFHR</v>
          </cell>
          <cell r="G2586">
            <v>36434</v>
          </cell>
        </row>
        <row r="2587">
          <cell r="A2587" t="str">
            <v>136465</v>
          </cell>
          <cell r="B2587" t="str">
            <v>NJ</v>
          </cell>
          <cell r="C2587" t="str">
            <v>FS</v>
          </cell>
          <cell r="D2587" t="str">
            <v>S</v>
          </cell>
          <cell r="E2587" t="str">
            <v>X</v>
          </cell>
          <cell r="F2587" t="str">
            <v>OPFHR</v>
          </cell>
          <cell r="G2587">
            <v>36465</v>
          </cell>
        </row>
        <row r="2588">
          <cell r="A2588" t="str">
            <v>136495</v>
          </cell>
          <cell r="B2588" t="str">
            <v>NJ</v>
          </cell>
          <cell r="C2588" t="str">
            <v>FS</v>
          </cell>
          <cell r="D2588" t="str">
            <v>S</v>
          </cell>
          <cell r="E2588" t="str">
            <v>X</v>
          </cell>
          <cell r="F2588" t="str">
            <v>OPFHR</v>
          </cell>
          <cell r="G2588">
            <v>36495</v>
          </cell>
        </row>
        <row r="2589">
          <cell r="A2589" t="str">
            <v>136526</v>
          </cell>
          <cell r="B2589" t="str">
            <v>NJ</v>
          </cell>
          <cell r="C2589" t="str">
            <v>FS</v>
          </cell>
          <cell r="D2589" t="str">
            <v>S</v>
          </cell>
          <cell r="E2589" t="str">
            <v>X</v>
          </cell>
          <cell r="F2589" t="str">
            <v>OPFHR</v>
          </cell>
          <cell r="G2589">
            <v>36526</v>
          </cell>
        </row>
        <row r="2590">
          <cell r="A2590" t="str">
            <v>136557</v>
          </cell>
          <cell r="B2590" t="str">
            <v>NJ</v>
          </cell>
          <cell r="C2590" t="str">
            <v>FS</v>
          </cell>
          <cell r="D2590" t="str">
            <v>S</v>
          </cell>
          <cell r="E2590" t="str">
            <v>X</v>
          </cell>
          <cell r="F2590" t="str">
            <v>OPFHR</v>
          </cell>
          <cell r="G2590">
            <v>36557</v>
          </cell>
        </row>
        <row r="2591">
          <cell r="A2591" t="str">
            <v>136586</v>
          </cell>
          <cell r="B2591" t="str">
            <v>NJ</v>
          </cell>
          <cell r="C2591" t="str">
            <v>FS</v>
          </cell>
          <cell r="D2591" t="str">
            <v>S</v>
          </cell>
          <cell r="E2591" t="str">
            <v>X</v>
          </cell>
          <cell r="F2591" t="str">
            <v>OPFHR</v>
          </cell>
          <cell r="G2591">
            <v>36586</v>
          </cell>
        </row>
        <row r="2592">
          <cell r="A2592" t="str">
            <v>136617</v>
          </cell>
          <cell r="B2592" t="str">
            <v>NJ</v>
          </cell>
          <cell r="C2592" t="str">
            <v>FS</v>
          </cell>
          <cell r="D2592" t="str">
            <v>S</v>
          </cell>
          <cell r="E2592" t="str">
            <v>X</v>
          </cell>
          <cell r="F2592" t="str">
            <v>OPFHR</v>
          </cell>
          <cell r="G2592">
            <v>36617</v>
          </cell>
        </row>
        <row r="2593">
          <cell r="A2593" t="str">
            <v>136647</v>
          </cell>
          <cell r="B2593" t="str">
            <v>NJ</v>
          </cell>
          <cell r="C2593" t="str">
            <v>FS</v>
          </cell>
          <cell r="D2593" t="str">
            <v>S</v>
          </cell>
          <cell r="E2593" t="str">
            <v>X</v>
          </cell>
          <cell r="F2593" t="str">
            <v>OPFHR</v>
          </cell>
          <cell r="G2593">
            <v>36647</v>
          </cell>
        </row>
        <row r="2594">
          <cell r="A2594" t="str">
            <v>136678</v>
          </cell>
          <cell r="B2594" t="str">
            <v>NJ</v>
          </cell>
          <cell r="C2594" t="str">
            <v>FS</v>
          </cell>
          <cell r="D2594" t="str">
            <v>S</v>
          </cell>
          <cell r="E2594" t="str">
            <v>X</v>
          </cell>
          <cell r="F2594" t="str">
            <v>OPFHR</v>
          </cell>
          <cell r="G2594">
            <v>36678</v>
          </cell>
        </row>
        <row r="2595">
          <cell r="A2595" t="str">
            <v>136708</v>
          </cell>
          <cell r="B2595" t="str">
            <v>NJ</v>
          </cell>
          <cell r="C2595" t="str">
            <v>FS</v>
          </cell>
          <cell r="D2595" t="str">
            <v>S</v>
          </cell>
          <cell r="E2595" t="str">
            <v>X</v>
          </cell>
          <cell r="F2595" t="str">
            <v>OPFHR</v>
          </cell>
          <cell r="G2595">
            <v>36708</v>
          </cell>
        </row>
        <row r="2596">
          <cell r="A2596" t="str">
            <v>136739</v>
          </cell>
          <cell r="B2596" t="str">
            <v>NJ</v>
          </cell>
          <cell r="C2596" t="str">
            <v>FS</v>
          </cell>
          <cell r="D2596" t="str">
            <v>S</v>
          </cell>
          <cell r="E2596" t="str">
            <v>X</v>
          </cell>
          <cell r="F2596" t="str">
            <v>OPFHR</v>
          </cell>
          <cell r="G2596">
            <v>36739</v>
          </cell>
        </row>
        <row r="2597">
          <cell r="A2597" t="str">
            <v>136770</v>
          </cell>
          <cell r="B2597" t="str">
            <v>NJ</v>
          </cell>
          <cell r="C2597" t="str">
            <v>FS</v>
          </cell>
          <cell r="D2597" t="str">
            <v>S</v>
          </cell>
          <cell r="E2597" t="str">
            <v>X</v>
          </cell>
          <cell r="F2597" t="str">
            <v>OPFHR</v>
          </cell>
          <cell r="G2597">
            <v>36770</v>
          </cell>
        </row>
        <row r="2598">
          <cell r="A2598" t="str">
            <v>136800</v>
          </cell>
          <cell r="B2598" t="str">
            <v>NJ</v>
          </cell>
          <cell r="C2598" t="str">
            <v>FS</v>
          </cell>
          <cell r="D2598" t="str">
            <v>S</v>
          </cell>
          <cell r="E2598" t="str">
            <v>X</v>
          </cell>
          <cell r="F2598" t="str">
            <v>OPFHR</v>
          </cell>
          <cell r="G2598">
            <v>36800</v>
          </cell>
        </row>
        <row r="2599">
          <cell r="A2599" t="str">
            <v>136831</v>
          </cell>
          <cell r="B2599" t="str">
            <v>NJ</v>
          </cell>
          <cell r="C2599" t="str">
            <v>FS</v>
          </cell>
          <cell r="D2599" t="str">
            <v>S</v>
          </cell>
          <cell r="E2599" t="str">
            <v>X</v>
          </cell>
          <cell r="F2599" t="str">
            <v>OPFHR</v>
          </cell>
          <cell r="G2599">
            <v>36831</v>
          </cell>
        </row>
        <row r="2600">
          <cell r="A2600" t="str">
            <v>136861</v>
          </cell>
          <cell r="B2600" t="str">
            <v>NJ</v>
          </cell>
          <cell r="C2600" t="str">
            <v>FS</v>
          </cell>
          <cell r="D2600" t="str">
            <v>S</v>
          </cell>
          <cell r="E2600" t="str">
            <v>X</v>
          </cell>
          <cell r="F2600" t="str">
            <v>OPFHR</v>
          </cell>
          <cell r="G2600">
            <v>36861</v>
          </cell>
        </row>
        <row r="2601">
          <cell r="A2601" t="str">
            <v>136892</v>
          </cell>
          <cell r="B2601" t="str">
            <v>NJ</v>
          </cell>
          <cell r="C2601" t="str">
            <v>FS</v>
          </cell>
          <cell r="D2601" t="str">
            <v>S</v>
          </cell>
          <cell r="E2601" t="str">
            <v>X</v>
          </cell>
          <cell r="F2601" t="str">
            <v>OPFHR</v>
          </cell>
          <cell r="G2601">
            <v>36892</v>
          </cell>
        </row>
        <row r="2602">
          <cell r="A2602" t="str">
            <v>136923</v>
          </cell>
          <cell r="B2602" t="str">
            <v>NJ</v>
          </cell>
          <cell r="C2602" t="str">
            <v>FS</v>
          </cell>
          <cell r="D2602" t="str">
            <v>S</v>
          </cell>
          <cell r="E2602" t="str">
            <v>X</v>
          </cell>
          <cell r="F2602" t="str">
            <v>OPFHR</v>
          </cell>
          <cell r="G2602">
            <v>36923</v>
          </cell>
        </row>
        <row r="2603">
          <cell r="A2603" t="str">
            <v>136951</v>
          </cell>
          <cell r="B2603" t="str">
            <v>NJ</v>
          </cell>
          <cell r="C2603" t="str">
            <v>FS</v>
          </cell>
          <cell r="D2603" t="str">
            <v>S</v>
          </cell>
          <cell r="E2603" t="str">
            <v>X</v>
          </cell>
          <cell r="F2603" t="str">
            <v>OPFHR</v>
          </cell>
          <cell r="G2603">
            <v>36951</v>
          </cell>
        </row>
        <row r="2604">
          <cell r="A2604" t="str">
            <v>136982</v>
          </cell>
          <cell r="B2604" t="str">
            <v>NJ</v>
          </cell>
          <cell r="C2604" t="str">
            <v>FS</v>
          </cell>
          <cell r="D2604" t="str">
            <v>S</v>
          </cell>
          <cell r="E2604" t="str">
            <v>X</v>
          </cell>
          <cell r="F2604" t="str">
            <v>OPFHR</v>
          </cell>
          <cell r="G2604">
            <v>36982</v>
          </cell>
        </row>
        <row r="2605">
          <cell r="A2605" t="str">
            <v>137012</v>
          </cell>
          <cell r="B2605" t="str">
            <v>NJ</v>
          </cell>
          <cell r="C2605" t="str">
            <v>FS</v>
          </cell>
          <cell r="D2605" t="str">
            <v>S</v>
          </cell>
          <cell r="E2605" t="str">
            <v>X</v>
          </cell>
          <cell r="F2605" t="str">
            <v>OPFHR</v>
          </cell>
          <cell r="G2605">
            <v>37012</v>
          </cell>
        </row>
        <row r="2606">
          <cell r="A2606" t="str">
            <v>137043</v>
          </cell>
          <cell r="B2606" t="str">
            <v>NJ</v>
          </cell>
          <cell r="C2606" t="str">
            <v>FS</v>
          </cell>
          <cell r="D2606" t="str">
            <v>S</v>
          </cell>
          <cell r="E2606" t="str">
            <v>X</v>
          </cell>
          <cell r="F2606" t="str">
            <v>OPFHR</v>
          </cell>
          <cell r="G2606">
            <v>37043</v>
          </cell>
          <cell r="AL2606">
            <v>163.5</v>
          </cell>
        </row>
        <row r="2607">
          <cell r="A2607" t="str">
            <v>137073</v>
          </cell>
          <cell r="B2607" t="str">
            <v>NJ</v>
          </cell>
          <cell r="C2607" t="str">
            <v>FS</v>
          </cell>
          <cell r="D2607" t="str">
            <v>S</v>
          </cell>
          <cell r="E2607" t="str">
            <v>X</v>
          </cell>
          <cell r="F2607" t="str">
            <v>OPFHR</v>
          </cell>
          <cell r="G2607">
            <v>37073</v>
          </cell>
          <cell r="AM2607">
            <v>118.4</v>
          </cell>
        </row>
        <row r="2608">
          <cell r="A2608" t="str">
            <v>137104</v>
          </cell>
          <cell r="B2608" t="str">
            <v>NJ</v>
          </cell>
          <cell r="C2608" t="str">
            <v>FS</v>
          </cell>
          <cell r="D2608" t="str">
            <v>S</v>
          </cell>
          <cell r="E2608" t="str">
            <v>X</v>
          </cell>
          <cell r="F2608" t="str">
            <v>OPFHR</v>
          </cell>
          <cell r="G2608">
            <v>37104</v>
          </cell>
        </row>
        <row r="2609">
          <cell r="A2609" t="str">
            <v>137135</v>
          </cell>
          <cell r="B2609" t="str">
            <v>NJ</v>
          </cell>
          <cell r="C2609" t="str">
            <v>FS</v>
          </cell>
          <cell r="D2609" t="str">
            <v>S</v>
          </cell>
          <cell r="E2609" t="str">
            <v>X</v>
          </cell>
          <cell r="F2609" t="str">
            <v>OPFHR</v>
          </cell>
          <cell r="G2609">
            <v>37135</v>
          </cell>
        </row>
        <row r="2610">
          <cell r="A2610" t="str">
            <v>136161</v>
          </cell>
          <cell r="B2610" t="str">
            <v>NJ</v>
          </cell>
          <cell r="C2610" t="str">
            <v>FS</v>
          </cell>
          <cell r="D2610" t="str">
            <v>S</v>
          </cell>
          <cell r="E2610" t="str">
            <v>X</v>
          </cell>
          <cell r="F2610" t="str">
            <v>OTH</v>
          </cell>
          <cell r="G2610">
            <v>36161</v>
          </cell>
        </row>
        <row r="2611">
          <cell r="A2611" t="str">
            <v>136192</v>
          </cell>
          <cell r="B2611" t="str">
            <v>NJ</v>
          </cell>
          <cell r="C2611" t="str">
            <v>FS</v>
          </cell>
          <cell r="D2611" t="str">
            <v>S</v>
          </cell>
          <cell r="E2611" t="str">
            <v>X</v>
          </cell>
          <cell r="F2611" t="str">
            <v>OTH</v>
          </cell>
          <cell r="G2611">
            <v>36192</v>
          </cell>
        </row>
        <row r="2612">
          <cell r="A2612" t="str">
            <v>136220</v>
          </cell>
          <cell r="B2612" t="str">
            <v>NJ</v>
          </cell>
          <cell r="C2612" t="str">
            <v>FS</v>
          </cell>
          <cell r="D2612" t="str">
            <v>S</v>
          </cell>
          <cell r="E2612" t="str">
            <v>X</v>
          </cell>
          <cell r="F2612" t="str">
            <v>OTH</v>
          </cell>
          <cell r="G2612">
            <v>36220</v>
          </cell>
        </row>
        <row r="2613">
          <cell r="A2613" t="str">
            <v>136251</v>
          </cell>
          <cell r="B2613" t="str">
            <v>NJ</v>
          </cell>
          <cell r="C2613" t="str">
            <v>FS</v>
          </cell>
          <cell r="D2613" t="str">
            <v>S</v>
          </cell>
          <cell r="E2613" t="str">
            <v>X</v>
          </cell>
          <cell r="F2613" t="str">
            <v>OTH</v>
          </cell>
          <cell r="G2613">
            <v>36251</v>
          </cell>
        </row>
        <row r="2614">
          <cell r="A2614" t="str">
            <v>136281</v>
          </cell>
          <cell r="B2614" t="str">
            <v>NJ</v>
          </cell>
          <cell r="C2614" t="str">
            <v>FS</v>
          </cell>
          <cell r="D2614" t="str">
            <v>S</v>
          </cell>
          <cell r="E2614" t="str">
            <v>X</v>
          </cell>
          <cell r="F2614" t="str">
            <v>OTH</v>
          </cell>
          <cell r="G2614">
            <v>36281</v>
          </cell>
        </row>
        <row r="2615">
          <cell r="A2615" t="str">
            <v>136312</v>
          </cell>
          <cell r="B2615" t="str">
            <v>NJ</v>
          </cell>
          <cell r="C2615" t="str">
            <v>FS</v>
          </cell>
          <cell r="D2615" t="str">
            <v>S</v>
          </cell>
          <cell r="E2615" t="str">
            <v>X</v>
          </cell>
          <cell r="F2615" t="str">
            <v>OTH</v>
          </cell>
          <cell r="G2615">
            <v>36312</v>
          </cell>
        </row>
        <row r="2616">
          <cell r="A2616" t="str">
            <v>136342</v>
          </cell>
          <cell r="B2616" t="str">
            <v>NJ</v>
          </cell>
          <cell r="C2616" t="str">
            <v>FS</v>
          </cell>
          <cell r="D2616" t="str">
            <v>S</v>
          </cell>
          <cell r="E2616" t="str">
            <v>X</v>
          </cell>
          <cell r="F2616" t="str">
            <v>OTH</v>
          </cell>
          <cell r="G2616">
            <v>36342</v>
          </cell>
        </row>
        <row r="2617">
          <cell r="A2617" t="str">
            <v>136373</v>
          </cell>
          <cell r="B2617" t="str">
            <v>NJ</v>
          </cell>
          <cell r="C2617" t="str">
            <v>FS</v>
          </cell>
          <cell r="D2617" t="str">
            <v>S</v>
          </cell>
          <cell r="E2617" t="str">
            <v>X</v>
          </cell>
          <cell r="F2617" t="str">
            <v>OTH</v>
          </cell>
          <cell r="G2617">
            <v>36373</v>
          </cell>
        </row>
        <row r="2618">
          <cell r="A2618" t="str">
            <v>136404</v>
          </cell>
          <cell r="B2618" t="str">
            <v>NJ</v>
          </cell>
          <cell r="C2618" t="str">
            <v>FS</v>
          </cell>
          <cell r="D2618" t="str">
            <v>S</v>
          </cell>
          <cell r="E2618" t="str">
            <v>X</v>
          </cell>
          <cell r="F2618" t="str">
            <v>OTH</v>
          </cell>
          <cell r="G2618">
            <v>36404</v>
          </cell>
        </row>
        <row r="2619">
          <cell r="A2619" t="str">
            <v>136434</v>
          </cell>
          <cell r="B2619" t="str">
            <v>NJ</v>
          </cell>
          <cell r="C2619" t="str">
            <v>FS</v>
          </cell>
          <cell r="D2619" t="str">
            <v>S</v>
          </cell>
          <cell r="E2619" t="str">
            <v>X</v>
          </cell>
          <cell r="F2619" t="str">
            <v>OTH</v>
          </cell>
          <cell r="G2619">
            <v>36434</v>
          </cell>
        </row>
        <row r="2620">
          <cell r="A2620" t="str">
            <v>136465</v>
          </cell>
          <cell r="B2620" t="str">
            <v>NJ</v>
          </cell>
          <cell r="C2620" t="str">
            <v>FS</v>
          </cell>
          <cell r="D2620" t="str">
            <v>S</v>
          </cell>
          <cell r="E2620" t="str">
            <v>X</v>
          </cell>
          <cell r="F2620" t="str">
            <v>OTH</v>
          </cell>
          <cell r="G2620">
            <v>36465</v>
          </cell>
        </row>
        <row r="2621">
          <cell r="A2621" t="str">
            <v>136495</v>
          </cell>
          <cell r="B2621" t="str">
            <v>NJ</v>
          </cell>
          <cell r="C2621" t="str">
            <v>FS</v>
          </cell>
          <cell r="D2621" t="str">
            <v>S</v>
          </cell>
          <cell r="E2621" t="str">
            <v>X</v>
          </cell>
          <cell r="F2621" t="str">
            <v>OTH</v>
          </cell>
          <cell r="G2621">
            <v>36495</v>
          </cell>
        </row>
        <row r="2622">
          <cell r="A2622" t="str">
            <v>136526</v>
          </cell>
          <cell r="B2622" t="str">
            <v>NJ</v>
          </cell>
          <cell r="C2622" t="str">
            <v>FS</v>
          </cell>
          <cell r="D2622" t="str">
            <v>S</v>
          </cell>
          <cell r="E2622" t="str">
            <v>X</v>
          </cell>
          <cell r="F2622" t="str">
            <v>OTH</v>
          </cell>
          <cell r="G2622">
            <v>36526</v>
          </cell>
        </row>
        <row r="2623">
          <cell r="A2623" t="str">
            <v>136557</v>
          </cell>
          <cell r="B2623" t="str">
            <v>NJ</v>
          </cell>
          <cell r="C2623" t="str">
            <v>FS</v>
          </cell>
          <cell r="D2623" t="str">
            <v>S</v>
          </cell>
          <cell r="E2623" t="str">
            <v>X</v>
          </cell>
          <cell r="F2623" t="str">
            <v>OTH</v>
          </cell>
          <cell r="G2623">
            <v>36557</v>
          </cell>
        </row>
        <row r="2624">
          <cell r="A2624" t="str">
            <v>136586</v>
          </cell>
          <cell r="B2624" t="str">
            <v>NJ</v>
          </cell>
          <cell r="C2624" t="str">
            <v>FS</v>
          </cell>
          <cell r="D2624" t="str">
            <v>S</v>
          </cell>
          <cell r="E2624" t="str">
            <v>X</v>
          </cell>
          <cell r="F2624" t="str">
            <v>OTH</v>
          </cell>
          <cell r="G2624">
            <v>36586</v>
          </cell>
        </row>
        <row r="2625">
          <cell r="A2625" t="str">
            <v>136617</v>
          </cell>
          <cell r="B2625" t="str">
            <v>NJ</v>
          </cell>
          <cell r="C2625" t="str">
            <v>FS</v>
          </cell>
          <cell r="D2625" t="str">
            <v>S</v>
          </cell>
          <cell r="E2625" t="str">
            <v>X</v>
          </cell>
          <cell r="F2625" t="str">
            <v>OTH</v>
          </cell>
          <cell r="G2625">
            <v>36617</v>
          </cell>
        </row>
        <row r="2626">
          <cell r="A2626" t="str">
            <v>136647</v>
          </cell>
          <cell r="B2626" t="str">
            <v>NJ</v>
          </cell>
          <cell r="C2626" t="str">
            <v>FS</v>
          </cell>
          <cell r="D2626" t="str">
            <v>S</v>
          </cell>
          <cell r="E2626" t="str">
            <v>X</v>
          </cell>
          <cell r="F2626" t="str">
            <v>OTH</v>
          </cell>
          <cell r="G2626">
            <v>36647</v>
          </cell>
        </row>
        <row r="2627">
          <cell r="A2627" t="str">
            <v>136678</v>
          </cell>
          <cell r="B2627" t="str">
            <v>NJ</v>
          </cell>
          <cell r="C2627" t="str">
            <v>FS</v>
          </cell>
          <cell r="D2627" t="str">
            <v>S</v>
          </cell>
          <cell r="E2627" t="str">
            <v>X</v>
          </cell>
          <cell r="F2627" t="str">
            <v>OTH</v>
          </cell>
          <cell r="G2627">
            <v>36678</v>
          </cell>
        </row>
        <row r="2628">
          <cell r="A2628" t="str">
            <v>136708</v>
          </cell>
          <cell r="B2628" t="str">
            <v>NJ</v>
          </cell>
          <cell r="C2628" t="str">
            <v>FS</v>
          </cell>
          <cell r="D2628" t="str">
            <v>S</v>
          </cell>
          <cell r="E2628" t="str">
            <v>X</v>
          </cell>
          <cell r="F2628" t="str">
            <v>OTH</v>
          </cell>
          <cell r="G2628">
            <v>36708</v>
          </cell>
        </row>
        <row r="2629">
          <cell r="A2629" t="str">
            <v>136739</v>
          </cell>
          <cell r="B2629" t="str">
            <v>NJ</v>
          </cell>
          <cell r="C2629" t="str">
            <v>FS</v>
          </cell>
          <cell r="D2629" t="str">
            <v>S</v>
          </cell>
          <cell r="E2629" t="str">
            <v>X</v>
          </cell>
          <cell r="F2629" t="str">
            <v>OTH</v>
          </cell>
          <cell r="G2629">
            <v>36739</v>
          </cell>
        </row>
        <row r="2630">
          <cell r="A2630" t="str">
            <v>136770</v>
          </cell>
          <cell r="B2630" t="str">
            <v>NJ</v>
          </cell>
          <cell r="C2630" t="str">
            <v>FS</v>
          </cell>
          <cell r="D2630" t="str">
            <v>S</v>
          </cell>
          <cell r="E2630" t="str">
            <v>X</v>
          </cell>
          <cell r="F2630" t="str">
            <v>OTH</v>
          </cell>
          <cell r="G2630">
            <v>36770</v>
          </cell>
        </row>
        <row r="2631">
          <cell r="A2631" t="str">
            <v>136800</v>
          </cell>
          <cell r="B2631" t="str">
            <v>NJ</v>
          </cell>
          <cell r="C2631" t="str">
            <v>FS</v>
          </cell>
          <cell r="D2631" t="str">
            <v>S</v>
          </cell>
          <cell r="E2631" t="str">
            <v>X</v>
          </cell>
          <cell r="F2631" t="str">
            <v>OTH</v>
          </cell>
          <cell r="G2631">
            <v>36800</v>
          </cell>
        </row>
        <row r="2632">
          <cell r="A2632" t="str">
            <v>136831</v>
          </cell>
          <cell r="B2632" t="str">
            <v>NJ</v>
          </cell>
          <cell r="C2632" t="str">
            <v>FS</v>
          </cell>
          <cell r="D2632" t="str">
            <v>S</v>
          </cell>
          <cell r="E2632" t="str">
            <v>X</v>
          </cell>
          <cell r="F2632" t="str">
            <v>OTH</v>
          </cell>
          <cell r="G2632">
            <v>36831</v>
          </cell>
        </row>
        <row r="2633">
          <cell r="A2633" t="str">
            <v>136861</v>
          </cell>
          <cell r="B2633" t="str">
            <v>NJ</v>
          </cell>
          <cell r="C2633" t="str">
            <v>FS</v>
          </cell>
          <cell r="D2633" t="str">
            <v>S</v>
          </cell>
          <cell r="E2633" t="str">
            <v>X</v>
          </cell>
          <cell r="F2633" t="str">
            <v>OTH</v>
          </cell>
          <cell r="G2633">
            <v>36861</v>
          </cell>
        </row>
        <row r="2634">
          <cell r="A2634" t="str">
            <v>136892</v>
          </cell>
          <cell r="B2634" t="str">
            <v>NJ</v>
          </cell>
          <cell r="C2634" t="str">
            <v>FS</v>
          </cell>
          <cell r="D2634" t="str">
            <v>S</v>
          </cell>
          <cell r="E2634" t="str">
            <v>X</v>
          </cell>
          <cell r="F2634" t="str">
            <v>OTH</v>
          </cell>
          <cell r="G2634">
            <v>36892</v>
          </cell>
        </row>
        <row r="2635">
          <cell r="A2635" t="str">
            <v>136923</v>
          </cell>
          <cell r="B2635" t="str">
            <v>NJ</v>
          </cell>
          <cell r="C2635" t="str">
            <v>FS</v>
          </cell>
          <cell r="D2635" t="str">
            <v>S</v>
          </cell>
          <cell r="E2635" t="str">
            <v>X</v>
          </cell>
          <cell r="F2635" t="str">
            <v>OTH</v>
          </cell>
          <cell r="G2635">
            <v>36923</v>
          </cell>
        </row>
        <row r="2636">
          <cell r="A2636" t="str">
            <v>136951</v>
          </cell>
          <cell r="B2636" t="str">
            <v>NJ</v>
          </cell>
          <cell r="C2636" t="str">
            <v>FS</v>
          </cell>
          <cell r="D2636" t="str">
            <v>S</v>
          </cell>
          <cell r="E2636" t="str">
            <v>X</v>
          </cell>
          <cell r="F2636" t="str">
            <v>OTH</v>
          </cell>
          <cell r="G2636">
            <v>36951</v>
          </cell>
        </row>
        <row r="2637">
          <cell r="A2637" t="str">
            <v>136982</v>
          </cell>
          <cell r="B2637" t="str">
            <v>NJ</v>
          </cell>
          <cell r="C2637" t="str">
            <v>FS</v>
          </cell>
          <cell r="D2637" t="str">
            <v>S</v>
          </cell>
          <cell r="E2637" t="str">
            <v>X</v>
          </cell>
          <cell r="F2637" t="str">
            <v>OTH</v>
          </cell>
          <cell r="G2637">
            <v>36982</v>
          </cell>
          <cell r="AK2637">
            <v>280.67</v>
          </cell>
          <cell r="AN2637">
            <v>0.65</v>
          </cell>
        </row>
        <row r="2638">
          <cell r="A2638" t="str">
            <v>137012</v>
          </cell>
          <cell r="B2638" t="str">
            <v>NJ</v>
          </cell>
          <cell r="C2638" t="str">
            <v>FS</v>
          </cell>
          <cell r="D2638" t="str">
            <v>S</v>
          </cell>
          <cell r="E2638" t="str">
            <v>X</v>
          </cell>
          <cell r="F2638" t="str">
            <v>OTH</v>
          </cell>
          <cell r="G2638">
            <v>37012</v>
          </cell>
        </row>
        <row r="2639">
          <cell r="A2639" t="str">
            <v>137043</v>
          </cell>
          <cell r="B2639" t="str">
            <v>NJ</v>
          </cell>
          <cell r="C2639" t="str">
            <v>FS</v>
          </cell>
          <cell r="D2639" t="str">
            <v>S</v>
          </cell>
          <cell r="E2639" t="str">
            <v>X</v>
          </cell>
          <cell r="F2639" t="str">
            <v>OTH</v>
          </cell>
          <cell r="G2639">
            <v>37043</v>
          </cell>
        </row>
        <row r="2640">
          <cell r="A2640" t="str">
            <v>137073</v>
          </cell>
          <cell r="B2640" t="str">
            <v>NJ</v>
          </cell>
          <cell r="C2640" t="str">
            <v>FS</v>
          </cell>
          <cell r="D2640" t="str">
            <v>S</v>
          </cell>
          <cell r="E2640" t="str">
            <v>X</v>
          </cell>
          <cell r="F2640" t="str">
            <v>OTH</v>
          </cell>
          <cell r="G2640">
            <v>37073</v>
          </cell>
        </row>
        <row r="2641">
          <cell r="A2641" t="str">
            <v>137104</v>
          </cell>
          <cell r="B2641" t="str">
            <v>NJ</v>
          </cell>
          <cell r="C2641" t="str">
            <v>FS</v>
          </cell>
          <cell r="D2641" t="str">
            <v>S</v>
          </cell>
          <cell r="E2641" t="str">
            <v>X</v>
          </cell>
          <cell r="F2641" t="str">
            <v>OTH</v>
          </cell>
          <cell r="G2641">
            <v>37104</v>
          </cell>
        </row>
        <row r="2642">
          <cell r="A2642" t="str">
            <v>137135</v>
          </cell>
          <cell r="B2642" t="str">
            <v>NJ</v>
          </cell>
          <cell r="C2642" t="str">
            <v>FS</v>
          </cell>
          <cell r="D2642" t="str">
            <v>S</v>
          </cell>
          <cell r="E2642" t="str">
            <v>X</v>
          </cell>
          <cell r="F2642" t="str">
            <v>OTH</v>
          </cell>
          <cell r="G2642">
            <v>37135</v>
          </cell>
        </row>
        <row r="2643">
          <cell r="A2643" t="str">
            <v>036161</v>
          </cell>
          <cell r="B2643" t="str">
            <v>NJ</v>
          </cell>
          <cell r="C2643" t="str">
            <v>FS</v>
          </cell>
          <cell r="D2643" t="str">
            <v>S</v>
          </cell>
          <cell r="E2643" t="str">
            <v>X</v>
          </cell>
          <cell r="F2643" t="str">
            <v>PHYPC</v>
          </cell>
          <cell r="G2643">
            <v>36161</v>
          </cell>
        </row>
        <row r="2644">
          <cell r="A2644" t="str">
            <v>036192</v>
          </cell>
          <cell r="B2644" t="str">
            <v>NJ</v>
          </cell>
          <cell r="C2644" t="str">
            <v>FS</v>
          </cell>
          <cell r="D2644" t="str">
            <v>S</v>
          </cell>
          <cell r="E2644" t="str">
            <v>X</v>
          </cell>
          <cell r="F2644" t="str">
            <v>PHYPC</v>
          </cell>
          <cell r="G2644">
            <v>36192</v>
          </cell>
        </row>
        <row r="2645">
          <cell r="A2645" t="str">
            <v>036220</v>
          </cell>
          <cell r="B2645" t="str">
            <v>NJ</v>
          </cell>
          <cell r="C2645" t="str">
            <v>FS</v>
          </cell>
          <cell r="D2645" t="str">
            <v>S</v>
          </cell>
          <cell r="E2645" t="str">
            <v>X</v>
          </cell>
          <cell r="F2645" t="str">
            <v>PHYPC</v>
          </cell>
          <cell r="G2645">
            <v>36220</v>
          </cell>
        </row>
        <row r="2646">
          <cell r="A2646" t="str">
            <v>036251</v>
          </cell>
          <cell r="B2646" t="str">
            <v>NJ</v>
          </cell>
          <cell r="C2646" t="str">
            <v>FS</v>
          </cell>
          <cell r="D2646" t="str">
            <v>S</v>
          </cell>
          <cell r="E2646" t="str">
            <v>X</v>
          </cell>
          <cell r="F2646" t="str">
            <v>PHYPC</v>
          </cell>
          <cell r="G2646">
            <v>36251</v>
          </cell>
        </row>
        <row r="2647">
          <cell r="A2647" t="str">
            <v>036281</v>
          </cell>
          <cell r="B2647" t="str">
            <v>NJ</v>
          </cell>
          <cell r="C2647" t="str">
            <v>FS</v>
          </cell>
          <cell r="D2647" t="str">
            <v>S</v>
          </cell>
          <cell r="E2647" t="str">
            <v>X</v>
          </cell>
          <cell r="F2647" t="str">
            <v>PHYPC</v>
          </cell>
          <cell r="G2647">
            <v>36281</v>
          </cell>
        </row>
        <row r="2648">
          <cell r="A2648" t="str">
            <v>036312</v>
          </cell>
          <cell r="B2648" t="str">
            <v>NJ</v>
          </cell>
          <cell r="C2648" t="str">
            <v>FS</v>
          </cell>
          <cell r="D2648" t="str">
            <v>S</v>
          </cell>
          <cell r="E2648" t="str">
            <v>X</v>
          </cell>
          <cell r="F2648" t="str">
            <v>PHYPC</v>
          </cell>
          <cell r="G2648">
            <v>36312</v>
          </cell>
        </row>
        <row r="2649">
          <cell r="A2649" t="str">
            <v>036342</v>
          </cell>
          <cell r="B2649" t="str">
            <v>NJ</v>
          </cell>
          <cell r="C2649" t="str">
            <v>FS</v>
          </cell>
          <cell r="D2649" t="str">
            <v>S</v>
          </cell>
          <cell r="E2649" t="str">
            <v>X</v>
          </cell>
          <cell r="F2649" t="str">
            <v>PHYPC</v>
          </cell>
          <cell r="G2649">
            <v>36342</v>
          </cell>
        </row>
        <row r="2650">
          <cell r="A2650" t="str">
            <v>036373</v>
          </cell>
          <cell r="B2650" t="str">
            <v>NJ</v>
          </cell>
          <cell r="C2650" t="str">
            <v>FS</v>
          </cell>
          <cell r="D2650" t="str">
            <v>S</v>
          </cell>
          <cell r="E2650" t="str">
            <v>X</v>
          </cell>
          <cell r="F2650" t="str">
            <v>PHYPC</v>
          </cell>
          <cell r="G2650">
            <v>36373</v>
          </cell>
        </row>
        <row r="2651">
          <cell r="A2651" t="str">
            <v>036404</v>
          </cell>
          <cell r="B2651" t="str">
            <v>NJ</v>
          </cell>
          <cell r="C2651" t="str">
            <v>FS</v>
          </cell>
          <cell r="D2651" t="str">
            <v>S</v>
          </cell>
          <cell r="E2651" t="str">
            <v>X</v>
          </cell>
          <cell r="F2651" t="str">
            <v>PHYPC</v>
          </cell>
          <cell r="G2651">
            <v>36404</v>
          </cell>
        </row>
        <row r="2652">
          <cell r="A2652" t="str">
            <v>036434</v>
          </cell>
          <cell r="B2652" t="str">
            <v>NJ</v>
          </cell>
          <cell r="C2652" t="str">
            <v>FS</v>
          </cell>
          <cell r="D2652" t="str">
            <v>S</v>
          </cell>
          <cell r="E2652" t="str">
            <v>X</v>
          </cell>
          <cell r="F2652" t="str">
            <v>PHYPC</v>
          </cell>
          <cell r="G2652">
            <v>36434</v>
          </cell>
        </row>
        <row r="2653">
          <cell r="A2653" t="str">
            <v>036465</v>
          </cell>
          <cell r="B2653" t="str">
            <v>NJ</v>
          </cell>
          <cell r="C2653" t="str">
            <v>FS</v>
          </cell>
          <cell r="D2653" t="str">
            <v>S</v>
          </cell>
          <cell r="E2653" t="str">
            <v>X</v>
          </cell>
          <cell r="F2653" t="str">
            <v>PHYPC</v>
          </cell>
          <cell r="G2653">
            <v>36465</v>
          </cell>
        </row>
        <row r="2654">
          <cell r="A2654" t="str">
            <v>036495</v>
          </cell>
          <cell r="B2654" t="str">
            <v>NJ</v>
          </cell>
          <cell r="C2654" t="str">
            <v>FS</v>
          </cell>
          <cell r="D2654" t="str">
            <v>S</v>
          </cell>
          <cell r="E2654" t="str">
            <v>X</v>
          </cell>
          <cell r="F2654" t="str">
            <v>PHYPC</v>
          </cell>
          <cell r="G2654">
            <v>36495</v>
          </cell>
        </row>
        <row r="2655">
          <cell r="A2655" t="str">
            <v>036526</v>
          </cell>
          <cell r="B2655" t="str">
            <v>NJ</v>
          </cell>
          <cell r="C2655" t="str">
            <v>FS</v>
          </cell>
          <cell r="D2655" t="str">
            <v>S</v>
          </cell>
          <cell r="E2655" t="str">
            <v>X</v>
          </cell>
          <cell r="F2655" t="str">
            <v>PHYPC</v>
          </cell>
          <cell r="G2655">
            <v>36526</v>
          </cell>
        </row>
        <row r="2656">
          <cell r="A2656" t="str">
            <v>036557</v>
          </cell>
          <cell r="B2656" t="str">
            <v>NJ</v>
          </cell>
          <cell r="C2656" t="str">
            <v>FS</v>
          </cell>
          <cell r="D2656" t="str">
            <v>S</v>
          </cell>
          <cell r="E2656" t="str">
            <v>X</v>
          </cell>
          <cell r="F2656" t="str">
            <v>PHYPC</v>
          </cell>
          <cell r="G2656">
            <v>36557</v>
          </cell>
        </row>
        <row r="2657">
          <cell r="A2657" t="str">
            <v>036586</v>
          </cell>
          <cell r="B2657" t="str">
            <v>NJ</v>
          </cell>
          <cell r="C2657" t="str">
            <v>FS</v>
          </cell>
          <cell r="D2657" t="str">
            <v>S</v>
          </cell>
          <cell r="E2657" t="str">
            <v>X</v>
          </cell>
          <cell r="F2657" t="str">
            <v>PHYPC</v>
          </cell>
          <cell r="G2657">
            <v>36586</v>
          </cell>
        </row>
        <row r="2658">
          <cell r="A2658" t="str">
            <v>036617</v>
          </cell>
          <cell r="B2658" t="str">
            <v>NJ</v>
          </cell>
          <cell r="C2658" t="str">
            <v>FS</v>
          </cell>
          <cell r="D2658" t="str">
            <v>S</v>
          </cell>
          <cell r="E2658" t="str">
            <v>X</v>
          </cell>
          <cell r="F2658" t="str">
            <v>PHYPC</v>
          </cell>
          <cell r="G2658">
            <v>36617</v>
          </cell>
        </row>
        <row r="2659">
          <cell r="A2659" t="str">
            <v>036647</v>
          </cell>
          <cell r="B2659" t="str">
            <v>NJ</v>
          </cell>
          <cell r="C2659" t="str">
            <v>FS</v>
          </cell>
          <cell r="D2659" t="str">
            <v>S</v>
          </cell>
          <cell r="E2659" t="str">
            <v>X</v>
          </cell>
          <cell r="F2659" t="str">
            <v>PHYPC</v>
          </cell>
          <cell r="G2659">
            <v>36647</v>
          </cell>
        </row>
        <row r="2660">
          <cell r="A2660" t="str">
            <v>036678</v>
          </cell>
          <cell r="B2660" t="str">
            <v>NJ</v>
          </cell>
          <cell r="C2660" t="str">
            <v>FS</v>
          </cell>
          <cell r="D2660" t="str">
            <v>S</v>
          </cell>
          <cell r="E2660" t="str">
            <v>X</v>
          </cell>
          <cell r="F2660" t="str">
            <v>PHYPC</v>
          </cell>
          <cell r="G2660">
            <v>36678</v>
          </cell>
        </row>
        <row r="2661">
          <cell r="A2661" t="str">
            <v>036708</v>
          </cell>
          <cell r="B2661" t="str">
            <v>NJ</v>
          </cell>
          <cell r="C2661" t="str">
            <v>FS</v>
          </cell>
          <cell r="D2661" t="str">
            <v>S</v>
          </cell>
          <cell r="E2661" t="str">
            <v>X</v>
          </cell>
          <cell r="F2661" t="str">
            <v>PHYPC</v>
          </cell>
          <cell r="G2661">
            <v>36708</v>
          </cell>
        </row>
        <row r="2662">
          <cell r="A2662" t="str">
            <v>036739</v>
          </cell>
          <cell r="B2662" t="str">
            <v>NJ</v>
          </cell>
          <cell r="C2662" t="str">
            <v>FS</v>
          </cell>
          <cell r="D2662" t="str">
            <v>S</v>
          </cell>
          <cell r="E2662" t="str">
            <v>X</v>
          </cell>
          <cell r="F2662" t="str">
            <v>PHYPC</v>
          </cell>
          <cell r="G2662">
            <v>36739</v>
          </cell>
        </row>
        <row r="2663">
          <cell r="A2663" t="str">
            <v>036770</v>
          </cell>
          <cell r="B2663" t="str">
            <v>NJ</v>
          </cell>
          <cell r="C2663" t="str">
            <v>FS</v>
          </cell>
          <cell r="D2663" t="str">
            <v>S</v>
          </cell>
          <cell r="E2663" t="str">
            <v>X</v>
          </cell>
          <cell r="F2663" t="str">
            <v>PHYPC</v>
          </cell>
          <cell r="G2663">
            <v>36770</v>
          </cell>
        </row>
        <row r="2664">
          <cell r="A2664" t="str">
            <v>036800</v>
          </cell>
          <cell r="B2664" t="str">
            <v>NJ</v>
          </cell>
          <cell r="C2664" t="str">
            <v>FS</v>
          </cell>
          <cell r="D2664" t="str">
            <v>S</v>
          </cell>
          <cell r="E2664" t="str">
            <v>X</v>
          </cell>
          <cell r="F2664" t="str">
            <v>PHYPC</v>
          </cell>
          <cell r="G2664">
            <v>36800</v>
          </cell>
        </row>
        <row r="2665">
          <cell r="A2665" t="str">
            <v>036831</v>
          </cell>
          <cell r="B2665" t="str">
            <v>NJ</v>
          </cell>
          <cell r="C2665" t="str">
            <v>FS</v>
          </cell>
          <cell r="D2665" t="str">
            <v>S</v>
          </cell>
          <cell r="E2665" t="str">
            <v>X</v>
          </cell>
          <cell r="F2665" t="str">
            <v>PHYPC</v>
          </cell>
          <cell r="G2665">
            <v>36831</v>
          </cell>
        </row>
        <row r="2666">
          <cell r="A2666" t="str">
            <v>036861</v>
          </cell>
          <cell r="B2666" t="str">
            <v>NJ</v>
          </cell>
          <cell r="C2666" t="str">
            <v>FS</v>
          </cell>
          <cell r="D2666" t="str">
            <v>S</v>
          </cell>
          <cell r="E2666" t="str">
            <v>X</v>
          </cell>
          <cell r="F2666" t="str">
            <v>PHYPC</v>
          </cell>
          <cell r="G2666">
            <v>36861</v>
          </cell>
        </row>
        <row r="2667">
          <cell r="A2667" t="str">
            <v>036892</v>
          </cell>
          <cell r="B2667" t="str">
            <v>NJ</v>
          </cell>
          <cell r="C2667" t="str">
            <v>FS</v>
          </cell>
          <cell r="D2667" t="str">
            <v>S</v>
          </cell>
          <cell r="E2667" t="str">
            <v>X</v>
          </cell>
          <cell r="F2667" t="str">
            <v>PHYPC</v>
          </cell>
          <cell r="G2667">
            <v>36892</v>
          </cell>
        </row>
        <row r="2668">
          <cell r="A2668" t="str">
            <v>036923</v>
          </cell>
          <cell r="B2668" t="str">
            <v>NJ</v>
          </cell>
          <cell r="C2668" t="str">
            <v>FS</v>
          </cell>
          <cell r="D2668" t="str">
            <v>S</v>
          </cell>
          <cell r="E2668" t="str">
            <v>X</v>
          </cell>
          <cell r="F2668" t="str">
            <v>PHYPC</v>
          </cell>
          <cell r="G2668">
            <v>36923</v>
          </cell>
        </row>
        <row r="2669">
          <cell r="A2669" t="str">
            <v>036951</v>
          </cell>
          <cell r="B2669" t="str">
            <v>NJ</v>
          </cell>
          <cell r="C2669" t="str">
            <v>FS</v>
          </cell>
          <cell r="D2669" t="str">
            <v>S</v>
          </cell>
          <cell r="E2669" t="str">
            <v>X</v>
          </cell>
          <cell r="F2669" t="str">
            <v>PHYPC</v>
          </cell>
          <cell r="G2669">
            <v>36951</v>
          </cell>
        </row>
        <row r="2670">
          <cell r="A2670" t="str">
            <v>036982</v>
          </cell>
          <cell r="B2670" t="str">
            <v>NJ</v>
          </cell>
          <cell r="C2670" t="str">
            <v>FS</v>
          </cell>
          <cell r="D2670" t="str">
            <v>S</v>
          </cell>
          <cell r="E2670" t="str">
            <v>X</v>
          </cell>
          <cell r="F2670" t="str">
            <v>PHYPC</v>
          </cell>
          <cell r="G2670">
            <v>36982</v>
          </cell>
          <cell r="AK2670">
            <v>104.31</v>
          </cell>
          <cell r="AN2670">
            <v>0.36</v>
          </cell>
        </row>
        <row r="2671">
          <cell r="A2671" t="str">
            <v>037012</v>
          </cell>
          <cell r="B2671" t="str">
            <v>NJ</v>
          </cell>
          <cell r="C2671" t="str">
            <v>FS</v>
          </cell>
          <cell r="D2671" t="str">
            <v>S</v>
          </cell>
          <cell r="E2671" t="str">
            <v>X</v>
          </cell>
          <cell r="F2671" t="str">
            <v>PHYPC</v>
          </cell>
          <cell r="G2671">
            <v>37012</v>
          </cell>
        </row>
        <row r="2672">
          <cell r="A2672" t="str">
            <v>037043</v>
          </cell>
          <cell r="B2672" t="str">
            <v>NJ</v>
          </cell>
          <cell r="C2672" t="str">
            <v>FS</v>
          </cell>
          <cell r="D2672" t="str">
            <v>S</v>
          </cell>
          <cell r="E2672" t="str">
            <v>X</v>
          </cell>
          <cell r="F2672" t="str">
            <v>PHYPC</v>
          </cell>
          <cell r="G2672">
            <v>37043</v>
          </cell>
        </row>
        <row r="2673">
          <cell r="A2673" t="str">
            <v>037073</v>
          </cell>
          <cell r="B2673" t="str">
            <v>NJ</v>
          </cell>
          <cell r="C2673" t="str">
            <v>FS</v>
          </cell>
          <cell r="D2673" t="str">
            <v>S</v>
          </cell>
          <cell r="E2673" t="str">
            <v>X</v>
          </cell>
          <cell r="F2673" t="str">
            <v>PHYPC</v>
          </cell>
          <cell r="G2673">
            <v>37073</v>
          </cell>
          <cell r="AL2673">
            <v>25.13</v>
          </cell>
        </row>
        <row r="2674">
          <cell r="A2674" t="str">
            <v>037104</v>
          </cell>
          <cell r="B2674" t="str">
            <v>NJ</v>
          </cell>
          <cell r="C2674" t="str">
            <v>FS</v>
          </cell>
          <cell r="D2674" t="str">
            <v>S</v>
          </cell>
          <cell r="E2674" t="str">
            <v>X</v>
          </cell>
          <cell r="F2674" t="str">
            <v>PHYPC</v>
          </cell>
          <cell r="G2674">
            <v>37104</v>
          </cell>
          <cell r="AM2674">
            <v>36</v>
          </cell>
        </row>
        <row r="2675">
          <cell r="A2675" t="str">
            <v>037135</v>
          </cell>
          <cell r="B2675" t="str">
            <v>NJ</v>
          </cell>
          <cell r="C2675" t="str">
            <v>FS</v>
          </cell>
          <cell r="D2675" t="str">
            <v>S</v>
          </cell>
          <cell r="E2675" t="str">
            <v>X</v>
          </cell>
          <cell r="F2675" t="str">
            <v>PHYPC</v>
          </cell>
          <cell r="G2675">
            <v>37135</v>
          </cell>
          <cell r="AN2675">
            <v>36</v>
          </cell>
        </row>
        <row r="2676">
          <cell r="A2676" t="str">
            <v>036161</v>
          </cell>
          <cell r="B2676" t="str">
            <v>NJ</v>
          </cell>
          <cell r="C2676" t="str">
            <v>FS</v>
          </cell>
          <cell r="D2676" t="str">
            <v>S</v>
          </cell>
          <cell r="E2676" t="str">
            <v>X</v>
          </cell>
          <cell r="F2676" t="str">
            <v>PHYSP</v>
          </cell>
          <cell r="G2676">
            <v>36161</v>
          </cell>
        </row>
        <row r="2677">
          <cell r="A2677" t="str">
            <v>036192</v>
          </cell>
          <cell r="B2677" t="str">
            <v>NJ</v>
          </cell>
          <cell r="C2677" t="str">
            <v>FS</v>
          </cell>
          <cell r="D2677" t="str">
            <v>S</v>
          </cell>
          <cell r="E2677" t="str">
            <v>X</v>
          </cell>
          <cell r="F2677" t="str">
            <v>PHYSP</v>
          </cell>
          <cell r="G2677">
            <v>36192</v>
          </cell>
        </row>
        <row r="2678">
          <cell r="A2678" t="str">
            <v>036220</v>
          </cell>
          <cell r="B2678" t="str">
            <v>NJ</v>
          </cell>
          <cell r="C2678" t="str">
            <v>FS</v>
          </cell>
          <cell r="D2678" t="str">
            <v>S</v>
          </cell>
          <cell r="E2678" t="str">
            <v>X</v>
          </cell>
          <cell r="F2678" t="str">
            <v>PHYSP</v>
          </cell>
          <cell r="G2678">
            <v>36220</v>
          </cell>
        </row>
        <row r="2679">
          <cell r="A2679" t="str">
            <v>036251</v>
          </cell>
          <cell r="B2679" t="str">
            <v>NJ</v>
          </cell>
          <cell r="C2679" t="str">
            <v>FS</v>
          </cell>
          <cell r="D2679" t="str">
            <v>S</v>
          </cell>
          <cell r="E2679" t="str">
            <v>X</v>
          </cell>
          <cell r="F2679" t="str">
            <v>PHYSP</v>
          </cell>
          <cell r="G2679">
            <v>36251</v>
          </cell>
        </row>
        <row r="2680">
          <cell r="A2680" t="str">
            <v>036281</v>
          </cell>
          <cell r="B2680" t="str">
            <v>NJ</v>
          </cell>
          <cell r="C2680" t="str">
            <v>FS</v>
          </cell>
          <cell r="D2680" t="str">
            <v>S</v>
          </cell>
          <cell r="E2680" t="str">
            <v>X</v>
          </cell>
          <cell r="F2680" t="str">
            <v>PHYSP</v>
          </cell>
          <cell r="G2680">
            <v>36281</v>
          </cell>
        </row>
        <row r="2681">
          <cell r="A2681" t="str">
            <v>036312</v>
          </cell>
          <cell r="B2681" t="str">
            <v>NJ</v>
          </cell>
          <cell r="C2681" t="str">
            <v>FS</v>
          </cell>
          <cell r="D2681" t="str">
            <v>S</v>
          </cell>
          <cell r="E2681" t="str">
            <v>X</v>
          </cell>
          <cell r="F2681" t="str">
            <v>PHYSP</v>
          </cell>
          <cell r="G2681">
            <v>36312</v>
          </cell>
        </row>
        <row r="2682">
          <cell r="A2682" t="str">
            <v>036342</v>
          </cell>
          <cell r="B2682" t="str">
            <v>NJ</v>
          </cell>
          <cell r="C2682" t="str">
            <v>FS</v>
          </cell>
          <cell r="D2682" t="str">
            <v>S</v>
          </cell>
          <cell r="E2682" t="str">
            <v>X</v>
          </cell>
          <cell r="F2682" t="str">
            <v>PHYSP</v>
          </cell>
          <cell r="G2682">
            <v>36342</v>
          </cell>
        </row>
        <row r="2683">
          <cell r="A2683" t="str">
            <v>036373</v>
          </cell>
          <cell r="B2683" t="str">
            <v>NJ</v>
          </cell>
          <cell r="C2683" t="str">
            <v>FS</v>
          </cell>
          <cell r="D2683" t="str">
            <v>S</v>
          </cell>
          <cell r="E2683" t="str">
            <v>X</v>
          </cell>
          <cell r="F2683" t="str">
            <v>PHYSP</v>
          </cell>
          <cell r="G2683">
            <v>36373</v>
          </cell>
        </row>
        <row r="2684">
          <cell r="A2684" t="str">
            <v>036404</v>
          </cell>
          <cell r="B2684" t="str">
            <v>NJ</v>
          </cell>
          <cell r="C2684" t="str">
            <v>FS</v>
          </cell>
          <cell r="D2684" t="str">
            <v>S</v>
          </cell>
          <cell r="E2684" t="str">
            <v>X</v>
          </cell>
          <cell r="F2684" t="str">
            <v>PHYSP</v>
          </cell>
          <cell r="G2684">
            <v>36404</v>
          </cell>
        </row>
        <row r="2685">
          <cell r="A2685" t="str">
            <v>036434</v>
          </cell>
          <cell r="B2685" t="str">
            <v>NJ</v>
          </cell>
          <cell r="C2685" t="str">
            <v>FS</v>
          </cell>
          <cell r="D2685" t="str">
            <v>S</v>
          </cell>
          <cell r="E2685" t="str">
            <v>X</v>
          </cell>
          <cell r="F2685" t="str">
            <v>PHYSP</v>
          </cell>
          <cell r="G2685">
            <v>36434</v>
          </cell>
        </row>
        <row r="2686">
          <cell r="A2686" t="str">
            <v>036465</v>
          </cell>
          <cell r="B2686" t="str">
            <v>NJ</v>
          </cell>
          <cell r="C2686" t="str">
            <v>FS</v>
          </cell>
          <cell r="D2686" t="str">
            <v>S</v>
          </cell>
          <cell r="E2686" t="str">
            <v>X</v>
          </cell>
          <cell r="F2686" t="str">
            <v>PHYSP</v>
          </cell>
          <cell r="G2686">
            <v>36465</v>
          </cell>
        </row>
        <row r="2687">
          <cell r="A2687" t="str">
            <v>036495</v>
          </cell>
          <cell r="B2687" t="str">
            <v>NJ</v>
          </cell>
          <cell r="C2687" t="str">
            <v>FS</v>
          </cell>
          <cell r="D2687" t="str">
            <v>S</v>
          </cell>
          <cell r="E2687" t="str">
            <v>X</v>
          </cell>
          <cell r="F2687" t="str">
            <v>PHYSP</v>
          </cell>
          <cell r="G2687">
            <v>36495</v>
          </cell>
        </row>
        <row r="2688">
          <cell r="A2688" t="str">
            <v>036526</v>
          </cell>
          <cell r="B2688" t="str">
            <v>NJ</v>
          </cell>
          <cell r="C2688" t="str">
            <v>FS</v>
          </cell>
          <cell r="D2688" t="str">
            <v>S</v>
          </cell>
          <cell r="E2688" t="str">
            <v>X</v>
          </cell>
          <cell r="F2688" t="str">
            <v>PHYSP</v>
          </cell>
          <cell r="G2688">
            <v>36526</v>
          </cell>
        </row>
        <row r="2689">
          <cell r="A2689" t="str">
            <v>036557</v>
          </cell>
          <cell r="B2689" t="str">
            <v>NJ</v>
          </cell>
          <cell r="C2689" t="str">
            <v>FS</v>
          </cell>
          <cell r="D2689" t="str">
            <v>S</v>
          </cell>
          <cell r="E2689" t="str">
            <v>X</v>
          </cell>
          <cell r="F2689" t="str">
            <v>PHYSP</v>
          </cell>
          <cell r="G2689">
            <v>36557</v>
          </cell>
        </row>
        <row r="2690">
          <cell r="A2690" t="str">
            <v>036586</v>
          </cell>
          <cell r="B2690" t="str">
            <v>NJ</v>
          </cell>
          <cell r="C2690" t="str">
            <v>FS</v>
          </cell>
          <cell r="D2690" t="str">
            <v>S</v>
          </cell>
          <cell r="E2690" t="str">
            <v>X</v>
          </cell>
          <cell r="F2690" t="str">
            <v>PHYSP</v>
          </cell>
          <cell r="G2690">
            <v>36586</v>
          </cell>
        </row>
        <row r="2691">
          <cell r="A2691" t="str">
            <v>036617</v>
          </cell>
          <cell r="B2691" t="str">
            <v>NJ</v>
          </cell>
          <cell r="C2691" t="str">
            <v>FS</v>
          </cell>
          <cell r="D2691" t="str">
            <v>S</v>
          </cell>
          <cell r="E2691" t="str">
            <v>X</v>
          </cell>
          <cell r="F2691" t="str">
            <v>PHYSP</v>
          </cell>
          <cell r="G2691">
            <v>36617</v>
          </cell>
        </row>
        <row r="2692">
          <cell r="A2692" t="str">
            <v>036647</v>
          </cell>
          <cell r="B2692" t="str">
            <v>NJ</v>
          </cell>
          <cell r="C2692" t="str">
            <v>FS</v>
          </cell>
          <cell r="D2692" t="str">
            <v>S</v>
          </cell>
          <cell r="E2692" t="str">
            <v>X</v>
          </cell>
          <cell r="F2692" t="str">
            <v>PHYSP</v>
          </cell>
          <cell r="G2692">
            <v>36647</v>
          </cell>
        </row>
        <row r="2693">
          <cell r="A2693" t="str">
            <v>036678</v>
          </cell>
          <cell r="B2693" t="str">
            <v>NJ</v>
          </cell>
          <cell r="C2693" t="str">
            <v>FS</v>
          </cell>
          <cell r="D2693" t="str">
            <v>S</v>
          </cell>
          <cell r="E2693" t="str">
            <v>X</v>
          </cell>
          <cell r="F2693" t="str">
            <v>PHYSP</v>
          </cell>
          <cell r="G2693">
            <v>36678</v>
          </cell>
        </row>
        <row r="2694">
          <cell r="A2694" t="str">
            <v>036708</v>
          </cell>
          <cell r="B2694" t="str">
            <v>NJ</v>
          </cell>
          <cell r="C2694" t="str">
            <v>FS</v>
          </cell>
          <cell r="D2694" t="str">
            <v>S</v>
          </cell>
          <cell r="E2694" t="str">
            <v>X</v>
          </cell>
          <cell r="F2694" t="str">
            <v>PHYSP</v>
          </cell>
          <cell r="G2694">
            <v>36708</v>
          </cell>
        </row>
        <row r="2695">
          <cell r="A2695" t="str">
            <v>036739</v>
          </cell>
          <cell r="B2695" t="str">
            <v>NJ</v>
          </cell>
          <cell r="C2695" t="str">
            <v>FS</v>
          </cell>
          <cell r="D2695" t="str">
            <v>S</v>
          </cell>
          <cell r="E2695" t="str">
            <v>X</v>
          </cell>
          <cell r="F2695" t="str">
            <v>PHYSP</v>
          </cell>
          <cell r="G2695">
            <v>36739</v>
          </cell>
        </row>
        <row r="2696">
          <cell r="A2696" t="str">
            <v>036770</v>
          </cell>
          <cell r="B2696" t="str">
            <v>NJ</v>
          </cell>
          <cell r="C2696" t="str">
            <v>FS</v>
          </cell>
          <cell r="D2696" t="str">
            <v>S</v>
          </cell>
          <cell r="E2696" t="str">
            <v>X</v>
          </cell>
          <cell r="F2696" t="str">
            <v>PHYSP</v>
          </cell>
          <cell r="G2696">
            <v>36770</v>
          </cell>
        </row>
        <row r="2697">
          <cell r="A2697" t="str">
            <v>036800</v>
          </cell>
          <cell r="B2697" t="str">
            <v>NJ</v>
          </cell>
          <cell r="C2697" t="str">
            <v>FS</v>
          </cell>
          <cell r="D2697" t="str">
            <v>S</v>
          </cell>
          <cell r="E2697" t="str">
            <v>X</v>
          </cell>
          <cell r="F2697" t="str">
            <v>PHYSP</v>
          </cell>
          <cell r="G2697">
            <v>36800</v>
          </cell>
        </row>
        <row r="2698">
          <cell r="A2698" t="str">
            <v>036831</v>
          </cell>
          <cell r="B2698" t="str">
            <v>NJ</v>
          </cell>
          <cell r="C2698" t="str">
            <v>FS</v>
          </cell>
          <cell r="D2698" t="str">
            <v>S</v>
          </cell>
          <cell r="E2698" t="str">
            <v>X</v>
          </cell>
          <cell r="F2698" t="str">
            <v>PHYSP</v>
          </cell>
          <cell r="G2698">
            <v>36831</v>
          </cell>
        </row>
        <row r="2699">
          <cell r="A2699" t="str">
            <v>036861</v>
          </cell>
          <cell r="B2699" t="str">
            <v>NJ</v>
          </cell>
          <cell r="C2699" t="str">
            <v>FS</v>
          </cell>
          <cell r="D2699" t="str">
            <v>S</v>
          </cell>
          <cell r="E2699" t="str">
            <v>X</v>
          </cell>
          <cell r="F2699" t="str">
            <v>PHYSP</v>
          </cell>
          <cell r="G2699">
            <v>36861</v>
          </cell>
        </row>
        <row r="2700">
          <cell r="A2700" t="str">
            <v>036892</v>
          </cell>
          <cell r="B2700" t="str">
            <v>NJ</v>
          </cell>
          <cell r="C2700" t="str">
            <v>FS</v>
          </cell>
          <cell r="D2700" t="str">
            <v>S</v>
          </cell>
          <cell r="E2700" t="str">
            <v>X</v>
          </cell>
          <cell r="F2700" t="str">
            <v>PHYSP</v>
          </cell>
          <cell r="G2700">
            <v>36892</v>
          </cell>
        </row>
        <row r="2701">
          <cell r="A2701" t="str">
            <v>036923</v>
          </cell>
          <cell r="B2701" t="str">
            <v>NJ</v>
          </cell>
          <cell r="C2701" t="str">
            <v>FS</v>
          </cell>
          <cell r="D2701" t="str">
            <v>S</v>
          </cell>
          <cell r="E2701" t="str">
            <v>X</v>
          </cell>
          <cell r="F2701" t="str">
            <v>PHYSP</v>
          </cell>
          <cell r="G2701">
            <v>36923</v>
          </cell>
        </row>
        <row r="2702">
          <cell r="A2702" t="str">
            <v>036951</v>
          </cell>
          <cell r="B2702" t="str">
            <v>NJ</v>
          </cell>
          <cell r="C2702" t="str">
            <v>FS</v>
          </cell>
          <cell r="D2702" t="str">
            <v>S</v>
          </cell>
          <cell r="E2702" t="str">
            <v>X</v>
          </cell>
          <cell r="F2702" t="str">
            <v>PHYSP</v>
          </cell>
          <cell r="G2702">
            <v>36951</v>
          </cell>
        </row>
        <row r="2703">
          <cell r="A2703" t="str">
            <v>036982</v>
          </cell>
          <cell r="B2703" t="str">
            <v>NJ</v>
          </cell>
          <cell r="C2703" t="str">
            <v>FS</v>
          </cell>
          <cell r="D2703" t="str">
            <v>S</v>
          </cell>
          <cell r="E2703" t="str">
            <v>X</v>
          </cell>
          <cell r="F2703" t="str">
            <v>PHYSP</v>
          </cell>
          <cell r="G2703">
            <v>36982</v>
          </cell>
          <cell r="AK2703">
            <v>15.3</v>
          </cell>
          <cell r="AN2703">
            <v>0.11</v>
          </cell>
        </row>
        <row r="2704">
          <cell r="A2704" t="str">
            <v>037012</v>
          </cell>
          <cell r="B2704" t="str">
            <v>NJ</v>
          </cell>
          <cell r="C2704" t="str">
            <v>FS</v>
          </cell>
          <cell r="D2704" t="str">
            <v>S</v>
          </cell>
          <cell r="E2704" t="str">
            <v>X</v>
          </cell>
          <cell r="F2704" t="str">
            <v>PHYSP</v>
          </cell>
          <cell r="G2704">
            <v>37012</v>
          </cell>
        </row>
        <row r="2705">
          <cell r="A2705" t="str">
            <v>037043</v>
          </cell>
          <cell r="B2705" t="str">
            <v>NJ</v>
          </cell>
          <cell r="C2705" t="str">
            <v>FS</v>
          </cell>
          <cell r="D2705" t="str">
            <v>S</v>
          </cell>
          <cell r="E2705" t="str">
            <v>X</v>
          </cell>
          <cell r="F2705" t="str">
            <v>PHYSP</v>
          </cell>
          <cell r="G2705">
            <v>37043</v>
          </cell>
          <cell r="AL2705">
            <v>14.4</v>
          </cell>
        </row>
        <row r="2706">
          <cell r="A2706" t="str">
            <v>037073</v>
          </cell>
          <cell r="B2706" t="str">
            <v>NJ</v>
          </cell>
          <cell r="C2706" t="str">
            <v>FS</v>
          </cell>
          <cell r="D2706" t="str">
            <v>S</v>
          </cell>
          <cell r="E2706" t="str">
            <v>X</v>
          </cell>
          <cell r="F2706" t="str">
            <v>PHYSP</v>
          </cell>
          <cell r="G2706">
            <v>37073</v>
          </cell>
          <cell r="AM2706">
            <v>10.1</v>
          </cell>
        </row>
        <row r="2707">
          <cell r="A2707" t="str">
            <v>037104</v>
          </cell>
          <cell r="B2707" t="str">
            <v>NJ</v>
          </cell>
          <cell r="C2707" t="str">
            <v>FS</v>
          </cell>
          <cell r="D2707" t="str">
            <v>S</v>
          </cell>
          <cell r="E2707" t="str">
            <v>X</v>
          </cell>
          <cell r="F2707" t="str">
            <v>PHYSP</v>
          </cell>
          <cell r="G2707">
            <v>37104</v>
          </cell>
          <cell r="AM2707">
            <v>23.8</v>
          </cell>
          <cell r="AN2707">
            <v>19.3</v>
          </cell>
        </row>
        <row r="2708">
          <cell r="A2708" t="str">
            <v>037135</v>
          </cell>
          <cell r="B2708" t="str">
            <v>NJ</v>
          </cell>
          <cell r="C2708" t="str">
            <v>FS</v>
          </cell>
          <cell r="D2708" t="str">
            <v>S</v>
          </cell>
          <cell r="E2708" t="str">
            <v>X</v>
          </cell>
          <cell r="F2708" t="str">
            <v>PHYSP</v>
          </cell>
          <cell r="G2708">
            <v>37135</v>
          </cell>
          <cell r="AN2708">
            <v>487.2</v>
          </cell>
        </row>
        <row r="2709">
          <cell r="A2709" t="str">
            <v>136161</v>
          </cell>
          <cell r="B2709" t="str">
            <v>NJ</v>
          </cell>
          <cell r="C2709" t="str">
            <v>FY</v>
          </cell>
          <cell r="D2709" t="str">
            <v>N</v>
          </cell>
          <cell r="E2709" t="str">
            <v>X</v>
          </cell>
          <cell r="F2709" t="str">
            <v>OPFHE</v>
          </cell>
          <cell r="G2709">
            <v>36161</v>
          </cell>
        </row>
        <row r="2710">
          <cell r="A2710" t="str">
            <v>136192</v>
          </cell>
          <cell r="B2710" t="str">
            <v>NJ</v>
          </cell>
          <cell r="C2710" t="str">
            <v>FY</v>
          </cell>
          <cell r="D2710" t="str">
            <v>N</v>
          </cell>
          <cell r="E2710" t="str">
            <v>X</v>
          </cell>
          <cell r="F2710" t="str">
            <v>OPFHE</v>
          </cell>
          <cell r="G2710">
            <v>36192</v>
          </cell>
        </row>
        <row r="2711">
          <cell r="A2711" t="str">
            <v>136220</v>
          </cell>
          <cell r="B2711" t="str">
            <v>NJ</v>
          </cell>
          <cell r="C2711" t="str">
            <v>FY</v>
          </cell>
          <cell r="D2711" t="str">
            <v>N</v>
          </cell>
          <cell r="E2711" t="str">
            <v>X</v>
          </cell>
          <cell r="F2711" t="str">
            <v>OPFHE</v>
          </cell>
          <cell r="G2711">
            <v>36220</v>
          </cell>
        </row>
        <row r="2712">
          <cell r="A2712" t="str">
            <v>136251</v>
          </cell>
          <cell r="B2712" t="str">
            <v>NJ</v>
          </cell>
          <cell r="C2712" t="str">
            <v>FY</v>
          </cell>
          <cell r="D2712" t="str">
            <v>N</v>
          </cell>
          <cell r="E2712" t="str">
            <v>X</v>
          </cell>
          <cell r="F2712" t="str">
            <v>OPFHE</v>
          </cell>
          <cell r="G2712">
            <v>36251</v>
          </cell>
        </row>
        <row r="2713">
          <cell r="A2713" t="str">
            <v>136281</v>
          </cell>
          <cell r="B2713" t="str">
            <v>NJ</v>
          </cell>
          <cell r="C2713" t="str">
            <v>FY</v>
          </cell>
          <cell r="D2713" t="str">
            <v>N</v>
          </cell>
          <cell r="E2713" t="str">
            <v>X</v>
          </cell>
          <cell r="F2713" t="str">
            <v>OPFHE</v>
          </cell>
          <cell r="G2713">
            <v>36281</v>
          </cell>
        </row>
        <row r="2714">
          <cell r="A2714" t="str">
            <v>136312</v>
          </cell>
          <cell r="B2714" t="str">
            <v>NJ</v>
          </cell>
          <cell r="C2714" t="str">
            <v>FY</v>
          </cell>
          <cell r="D2714" t="str">
            <v>N</v>
          </cell>
          <cell r="E2714" t="str">
            <v>X</v>
          </cell>
          <cell r="F2714" t="str">
            <v>OPFHE</v>
          </cell>
          <cell r="G2714">
            <v>36312</v>
          </cell>
        </row>
        <row r="2715">
          <cell r="A2715" t="str">
            <v>136342</v>
          </cell>
          <cell r="B2715" t="str">
            <v>NJ</v>
          </cell>
          <cell r="C2715" t="str">
            <v>FY</v>
          </cell>
          <cell r="D2715" t="str">
            <v>N</v>
          </cell>
          <cell r="E2715" t="str">
            <v>X</v>
          </cell>
          <cell r="F2715" t="str">
            <v>OPFHE</v>
          </cell>
          <cell r="G2715">
            <v>36342</v>
          </cell>
        </row>
        <row r="2716">
          <cell r="A2716" t="str">
            <v>136373</v>
          </cell>
          <cell r="B2716" t="str">
            <v>NJ</v>
          </cell>
          <cell r="C2716" t="str">
            <v>FY</v>
          </cell>
          <cell r="D2716" t="str">
            <v>N</v>
          </cell>
          <cell r="E2716" t="str">
            <v>X</v>
          </cell>
          <cell r="F2716" t="str">
            <v>OPFHE</v>
          </cell>
          <cell r="G2716">
            <v>36373</v>
          </cell>
        </row>
        <row r="2717">
          <cell r="A2717" t="str">
            <v>136404</v>
          </cell>
          <cell r="B2717" t="str">
            <v>NJ</v>
          </cell>
          <cell r="C2717" t="str">
            <v>FY</v>
          </cell>
          <cell r="D2717" t="str">
            <v>N</v>
          </cell>
          <cell r="E2717" t="str">
            <v>X</v>
          </cell>
          <cell r="F2717" t="str">
            <v>OPFHE</v>
          </cell>
          <cell r="G2717">
            <v>36404</v>
          </cell>
        </row>
        <row r="2718">
          <cell r="A2718" t="str">
            <v>136434</v>
          </cell>
          <cell r="B2718" t="str">
            <v>NJ</v>
          </cell>
          <cell r="C2718" t="str">
            <v>FY</v>
          </cell>
          <cell r="D2718" t="str">
            <v>N</v>
          </cell>
          <cell r="E2718" t="str">
            <v>X</v>
          </cell>
          <cell r="F2718" t="str">
            <v>OPFHE</v>
          </cell>
          <cell r="G2718">
            <v>36434</v>
          </cell>
        </row>
        <row r="2719">
          <cell r="A2719" t="str">
            <v>136465</v>
          </cell>
          <cell r="B2719" t="str">
            <v>NJ</v>
          </cell>
          <cell r="C2719" t="str">
            <v>FY</v>
          </cell>
          <cell r="D2719" t="str">
            <v>N</v>
          </cell>
          <cell r="E2719" t="str">
            <v>X</v>
          </cell>
          <cell r="F2719" t="str">
            <v>OPFHE</v>
          </cell>
          <cell r="G2719">
            <v>36465</v>
          </cell>
        </row>
        <row r="2720">
          <cell r="A2720" t="str">
            <v>136495</v>
          </cell>
          <cell r="B2720" t="str">
            <v>NJ</v>
          </cell>
          <cell r="C2720" t="str">
            <v>FY</v>
          </cell>
          <cell r="D2720" t="str">
            <v>N</v>
          </cell>
          <cell r="E2720" t="str">
            <v>X</v>
          </cell>
          <cell r="F2720" t="str">
            <v>OPFHE</v>
          </cell>
          <cell r="G2720">
            <v>36495</v>
          </cell>
        </row>
        <row r="2721">
          <cell r="A2721" t="str">
            <v>136526</v>
          </cell>
          <cell r="B2721" t="str">
            <v>NJ</v>
          </cell>
          <cell r="C2721" t="str">
            <v>FY</v>
          </cell>
          <cell r="D2721" t="str">
            <v>N</v>
          </cell>
          <cell r="E2721" t="str">
            <v>X</v>
          </cell>
          <cell r="F2721" t="str">
            <v>OPFHE</v>
          </cell>
          <cell r="G2721">
            <v>36526</v>
          </cell>
        </row>
        <row r="2722">
          <cell r="A2722" t="str">
            <v>136557</v>
          </cell>
          <cell r="B2722" t="str">
            <v>NJ</v>
          </cell>
          <cell r="C2722" t="str">
            <v>FY</v>
          </cell>
          <cell r="D2722" t="str">
            <v>N</v>
          </cell>
          <cell r="E2722" t="str">
            <v>X</v>
          </cell>
          <cell r="F2722" t="str">
            <v>OPFHE</v>
          </cell>
          <cell r="G2722">
            <v>36557</v>
          </cell>
        </row>
        <row r="2723">
          <cell r="A2723" t="str">
            <v>136586</v>
          </cell>
          <cell r="B2723" t="str">
            <v>NJ</v>
          </cell>
          <cell r="C2723" t="str">
            <v>FY</v>
          </cell>
          <cell r="D2723" t="str">
            <v>N</v>
          </cell>
          <cell r="E2723" t="str">
            <v>X</v>
          </cell>
          <cell r="F2723" t="str">
            <v>OPFHE</v>
          </cell>
          <cell r="G2723">
            <v>36586</v>
          </cell>
        </row>
        <row r="2724">
          <cell r="A2724" t="str">
            <v>136617</v>
          </cell>
          <cell r="B2724" t="str">
            <v>NJ</v>
          </cell>
          <cell r="C2724" t="str">
            <v>FY</v>
          </cell>
          <cell r="D2724" t="str">
            <v>N</v>
          </cell>
          <cell r="E2724" t="str">
            <v>X</v>
          </cell>
          <cell r="F2724" t="str">
            <v>OPFHE</v>
          </cell>
          <cell r="G2724">
            <v>36617</v>
          </cell>
        </row>
        <row r="2725">
          <cell r="A2725" t="str">
            <v>136647</v>
          </cell>
          <cell r="B2725" t="str">
            <v>NJ</v>
          </cell>
          <cell r="C2725" t="str">
            <v>FY</v>
          </cell>
          <cell r="D2725" t="str">
            <v>N</v>
          </cell>
          <cell r="E2725" t="str">
            <v>X</v>
          </cell>
          <cell r="F2725" t="str">
            <v>OPFHE</v>
          </cell>
          <cell r="G2725">
            <v>36647</v>
          </cell>
        </row>
        <row r="2726">
          <cell r="A2726" t="str">
            <v>136678</v>
          </cell>
          <cell r="B2726" t="str">
            <v>NJ</v>
          </cell>
          <cell r="C2726" t="str">
            <v>FY</v>
          </cell>
          <cell r="D2726" t="str">
            <v>N</v>
          </cell>
          <cell r="E2726" t="str">
            <v>X</v>
          </cell>
          <cell r="F2726" t="str">
            <v>OPFHE</v>
          </cell>
          <cell r="G2726">
            <v>36678</v>
          </cell>
        </row>
        <row r="2727">
          <cell r="A2727" t="str">
            <v>136708</v>
          </cell>
          <cell r="B2727" t="str">
            <v>NJ</v>
          </cell>
          <cell r="C2727" t="str">
            <v>FY</v>
          </cell>
          <cell r="D2727" t="str">
            <v>N</v>
          </cell>
          <cell r="E2727" t="str">
            <v>X</v>
          </cell>
          <cell r="F2727" t="str">
            <v>OPFHE</v>
          </cell>
          <cell r="G2727">
            <v>36708</v>
          </cell>
        </row>
        <row r="2728">
          <cell r="A2728" t="str">
            <v>136739</v>
          </cell>
          <cell r="B2728" t="str">
            <v>NJ</v>
          </cell>
          <cell r="C2728" t="str">
            <v>FY</v>
          </cell>
          <cell r="D2728" t="str">
            <v>N</v>
          </cell>
          <cell r="E2728" t="str">
            <v>X</v>
          </cell>
          <cell r="F2728" t="str">
            <v>OPFHE</v>
          </cell>
          <cell r="G2728">
            <v>36739</v>
          </cell>
        </row>
        <row r="2729">
          <cell r="A2729" t="str">
            <v>136770</v>
          </cell>
          <cell r="B2729" t="str">
            <v>NJ</v>
          </cell>
          <cell r="C2729" t="str">
            <v>FY</v>
          </cell>
          <cell r="D2729" t="str">
            <v>N</v>
          </cell>
          <cell r="E2729" t="str">
            <v>X</v>
          </cell>
          <cell r="F2729" t="str">
            <v>OPFHE</v>
          </cell>
          <cell r="G2729">
            <v>36770</v>
          </cell>
        </row>
        <row r="2730">
          <cell r="A2730" t="str">
            <v>136800</v>
          </cell>
          <cell r="B2730" t="str">
            <v>NJ</v>
          </cell>
          <cell r="C2730" t="str">
            <v>FY</v>
          </cell>
          <cell r="D2730" t="str">
            <v>N</v>
          </cell>
          <cell r="E2730" t="str">
            <v>X</v>
          </cell>
          <cell r="F2730" t="str">
            <v>OPFHE</v>
          </cell>
          <cell r="G2730">
            <v>36800</v>
          </cell>
        </row>
        <row r="2731">
          <cell r="A2731" t="str">
            <v>136831</v>
          </cell>
          <cell r="B2731" t="str">
            <v>NJ</v>
          </cell>
          <cell r="C2731" t="str">
            <v>FY</v>
          </cell>
          <cell r="D2731" t="str">
            <v>N</v>
          </cell>
          <cell r="E2731" t="str">
            <v>X</v>
          </cell>
          <cell r="F2731" t="str">
            <v>OPFHE</v>
          </cell>
          <cell r="G2731">
            <v>36831</v>
          </cell>
        </row>
        <row r="2732">
          <cell r="A2732" t="str">
            <v>136861</v>
          </cell>
          <cell r="B2732" t="str">
            <v>NJ</v>
          </cell>
          <cell r="C2732" t="str">
            <v>FY</v>
          </cell>
          <cell r="D2732" t="str">
            <v>N</v>
          </cell>
          <cell r="E2732" t="str">
            <v>X</v>
          </cell>
          <cell r="F2732" t="str">
            <v>OPFHE</v>
          </cell>
          <cell r="G2732">
            <v>36861</v>
          </cell>
        </row>
        <row r="2733">
          <cell r="A2733" t="str">
            <v>136892</v>
          </cell>
          <cell r="B2733" t="str">
            <v>NJ</v>
          </cell>
          <cell r="C2733" t="str">
            <v>FY</v>
          </cell>
          <cell r="D2733" t="str">
            <v>N</v>
          </cell>
          <cell r="E2733" t="str">
            <v>X</v>
          </cell>
          <cell r="F2733" t="str">
            <v>OPFHE</v>
          </cell>
          <cell r="G2733">
            <v>36892</v>
          </cell>
        </row>
        <row r="2734">
          <cell r="A2734" t="str">
            <v>136923</v>
          </cell>
          <cell r="B2734" t="str">
            <v>NJ</v>
          </cell>
          <cell r="C2734" t="str">
            <v>FY</v>
          </cell>
          <cell r="D2734" t="str">
            <v>N</v>
          </cell>
          <cell r="E2734" t="str">
            <v>X</v>
          </cell>
          <cell r="F2734" t="str">
            <v>OPFHE</v>
          </cell>
          <cell r="G2734">
            <v>36923</v>
          </cell>
        </row>
        <row r="2735">
          <cell r="A2735" t="str">
            <v>136951</v>
          </cell>
          <cell r="B2735" t="str">
            <v>NJ</v>
          </cell>
          <cell r="C2735" t="str">
            <v>FY</v>
          </cell>
          <cell r="D2735" t="str">
            <v>N</v>
          </cell>
          <cell r="E2735" t="str">
            <v>X</v>
          </cell>
          <cell r="F2735" t="str">
            <v>OPFHE</v>
          </cell>
          <cell r="G2735">
            <v>36951</v>
          </cell>
        </row>
        <row r="2736">
          <cell r="A2736" t="str">
            <v>136982</v>
          </cell>
          <cell r="B2736" t="str">
            <v>NJ</v>
          </cell>
          <cell r="C2736" t="str">
            <v>FY</v>
          </cell>
          <cell r="D2736" t="str">
            <v>N</v>
          </cell>
          <cell r="E2736" t="str">
            <v>X</v>
          </cell>
          <cell r="F2736" t="str">
            <v>OPFHE</v>
          </cell>
          <cell r="G2736">
            <v>36982</v>
          </cell>
        </row>
        <row r="2737">
          <cell r="A2737" t="str">
            <v>137012</v>
          </cell>
          <cell r="B2737" t="str">
            <v>NJ</v>
          </cell>
          <cell r="C2737" t="str">
            <v>FY</v>
          </cell>
          <cell r="D2737" t="str">
            <v>N</v>
          </cell>
          <cell r="E2737" t="str">
            <v>X</v>
          </cell>
          <cell r="F2737" t="str">
            <v>OPFHE</v>
          </cell>
          <cell r="G2737">
            <v>37012</v>
          </cell>
        </row>
        <row r="2738">
          <cell r="A2738" t="str">
            <v>137043</v>
          </cell>
          <cell r="B2738" t="str">
            <v>NJ</v>
          </cell>
          <cell r="C2738" t="str">
            <v>FY</v>
          </cell>
          <cell r="D2738" t="str">
            <v>N</v>
          </cell>
          <cell r="E2738" t="str">
            <v>X</v>
          </cell>
          <cell r="F2738" t="str">
            <v>OPFHE</v>
          </cell>
          <cell r="G2738">
            <v>37043</v>
          </cell>
        </row>
        <row r="2739">
          <cell r="A2739" t="str">
            <v>137073</v>
          </cell>
          <cell r="B2739" t="str">
            <v>NJ</v>
          </cell>
          <cell r="C2739" t="str">
            <v>FY</v>
          </cell>
          <cell r="D2739" t="str">
            <v>N</v>
          </cell>
          <cell r="E2739" t="str">
            <v>X</v>
          </cell>
          <cell r="F2739" t="str">
            <v>OPFHE</v>
          </cell>
          <cell r="G2739">
            <v>37073</v>
          </cell>
        </row>
        <row r="2740">
          <cell r="A2740" t="str">
            <v>137104</v>
          </cell>
          <cell r="B2740" t="str">
            <v>NJ</v>
          </cell>
          <cell r="C2740" t="str">
            <v>FY</v>
          </cell>
          <cell r="D2740" t="str">
            <v>N</v>
          </cell>
          <cell r="E2740" t="str">
            <v>X</v>
          </cell>
          <cell r="F2740" t="str">
            <v>OPFHE</v>
          </cell>
          <cell r="G2740">
            <v>37104</v>
          </cell>
          <cell r="AN2740">
            <v>150</v>
          </cell>
        </row>
        <row r="2741">
          <cell r="A2741" t="str">
            <v>137135</v>
          </cell>
          <cell r="B2741" t="str">
            <v>NJ</v>
          </cell>
          <cell r="C2741" t="str">
            <v>FY</v>
          </cell>
          <cell r="D2741" t="str">
            <v>N</v>
          </cell>
          <cell r="E2741" t="str">
            <v>X</v>
          </cell>
          <cell r="F2741" t="str">
            <v>OPFHE</v>
          </cell>
          <cell r="G2741">
            <v>37135</v>
          </cell>
        </row>
        <row r="2742">
          <cell r="A2742" t="str">
            <v>036161</v>
          </cell>
          <cell r="B2742" t="str">
            <v>NJ</v>
          </cell>
          <cell r="C2742" t="str">
            <v>FY</v>
          </cell>
          <cell r="D2742" t="str">
            <v>N</v>
          </cell>
          <cell r="E2742" t="str">
            <v>X</v>
          </cell>
          <cell r="F2742" t="str">
            <v>PHYSP</v>
          </cell>
          <cell r="G2742">
            <v>36161</v>
          </cell>
        </row>
        <row r="2743">
          <cell r="A2743" t="str">
            <v>036192</v>
          </cell>
          <cell r="B2743" t="str">
            <v>NJ</v>
          </cell>
          <cell r="C2743" t="str">
            <v>FY</v>
          </cell>
          <cell r="D2743" t="str">
            <v>N</v>
          </cell>
          <cell r="E2743" t="str">
            <v>X</v>
          </cell>
          <cell r="F2743" t="str">
            <v>PHYSP</v>
          </cell>
          <cell r="G2743">
            <v>36192</v>
          </cell>
        </row>
        <row r="2744">
          <cell r="A2744" t="str">
            <v>036220</v>
          </cell>
          <cell r="B2744" t="str">
            <v>NJ</v>
          </cell>
          <cell r="C2744" t="str">
            <v>FY</v>
          </cell>
          <cell r="D2744" t="str">
            <v>N</v>
          </cell>
          <cell r="E2744" t="str">
            <v>X</v>
          </cell>
          <cell r="F2744" t="str">
            <v>PHYSP</v>
          </cell>
          <cell r="G2744">
            <v>36220</v>
          </cell>
        </row>
        <row r="2745">
          <cell r="A2745" t="str">
            <v>036251</v>
          </cell>
          <cell r="B2745" t="str">
            <v>NJ</v>
          </cell>
          <cell r="C2745" t="str">
            <v>FY</v>
          </cell>
          <cell r="D2745" t="str">
            <v>N</v>
          </cell>
          <cell r="E2745" t="str">
            <v>X</v>
          </cell>
          <cell r="F2745" t="str">
            <v>PHYSP</v>
          </cell>
          <cell r="G2745">
            <v>36251</v>
          </cell>
        </row>
        <row r="2746">
          <cell r="A2746" t="str">
            <v>036281</v>
          </cell>
          <cell r="B2746" t="str">
            <v>NJ</v>
          </cell>
          <cell r="C2746" t="str">
            <v>FY</v>
          </cell>
          <cell r="D2746" t="str">
            <v>N</v>
          </cell>
          <cell r="E2746" t="str">
            <v>X</v>
          </cell>
          <cell r="F2746" t="str">
            <v>PHYSP</v>
          </cell>
          <cell r="G2746">
            <v>36281</v>
          </cell>
        </row>
        <row r="2747">
          <cell r="A2747" t="str">
            <v>036312</v>
          </cell>
          <cell r="B2747" t="str">
            <v>NJ</v>
          </cell>
          <cell r="C2747" t="str">
            <v>FY</v>
          </cell>
          <cell r="D2747" t="str">
            <v>N</v>
          </cell>
          <cell r="E2747" t="str">
            <v>X</v>
          </cell>
          <cell r="F2747" t="str">
            <v>PHYSP</v>
          </cell>
          <cell r="G2747">
            <v>36312</v>
          </cell>
        </row>
        <row r="2748">
          <cell r="A2748" t="str">
            <v>036342</v>
          </cell>
          <cell r="B2748" t="str">
            <v>NJ</v>
          </cell>
          <cell r="C2748" t="str">
            <v>FY</v>
          </cell>
          <cell r="D2748" t="str">
            <v>N</v>
          </cell>
          <cell r="E2748" t="str">
            <v>X</v>
          </cell>
          <cell r="F2748" t="str">
            <v>PHYSP</v>
          </cell>
          <cell r="G2748">
            <v>36342</v>
          </cell>
        </row>
        <row r="2749">
          <cell r="A2749" t="str">
            <v>036373</v>
          </cell>
          <cell r="B2749" t="str">
            <v>NJ</v>
          </cell>
          <cell r="C2749" t="str">
            <v>FY</v>
          </cell>
          <cell r="D2749" t="str">
            <v>N</v>
          </cell>
          <cell r="E2749" t="str">
            <v>X</v>
          </cell>
          <cell r="F2749" t="str">
            <v>PHYSP</v>
          </cell>
          <cell r="G2749">
            <v>36373</v>
          </cell>
        </row>
        <row r="2750">
          <cell r="A2750" t="str">
            <v>036404</v>
          </cell>
          <cell r="B2750" t="str">
            <v>NJ</v>
          </cell>
          <cell r="C2750" t="str">
            <v>FY</v>
          </cell>
          <cell r="D2750" t="str">
            <v>N</v>
          </cell>
          <cell r="E2750" t="str">
            <v>X</v>
          </cell>
          <cell r="F2750" t="str">
            <v>PHYSP</v>
          </cell>
          <cell r="G2750">
            <v>36404</v>
          </cell>
        </row>
        <row r="2751">
          <cell r="A2751" t="str">
            <v>036434</v>
          </cell>
          <cell r="B2751" t="str">
            <v>NJ</v>
          </cell>
          <cell r="C2751" t="str">
            <v>FY</v>
          </cell>
          <cell r="D2751" t="str">
            <v>N</v>
          </cell>
          <cell r="E2751" t="str">
            <v>X</v>
          </cell>
          <cell r="F2751" t="str">
            <v>PHYSP</v>
          </cell>
          <cell r="G2751">
            <v>36434</v>
          </cell>
        </row>
        <row r="2752">
          <cell r="A2752" t="str">
            <v>036465</v>
          </cell>
          <cell r="B2752" t="str">
            <v>NJ</v>
          </cell>
          <cell r="C2752" t="str">
            <v>FY</v>
          </cell>
          <cell r="D2752" t="str">
            <v>N</v>
          </cell>
          <cell r="E2752" t="str">
            <v>X</v>
          </cell>
          <cell r="F2752" t="str">
            <v>PHYSP</v>
          </cell>
          <cell r="G2752">
            <v>36465</v>
          </cell>
        </row>
        <row r="2753">
          <cell r="A2753" t="str">
            <v>036495</v>
          </cell>
          <cell r="B2753" t="str">
            <v>NJ</v>
          </cell>
          <cell r="C2753" t="str">
            <v>FY</v>
          </cell>
          <cell r="D2753" t="str">
            <v>N</v>
          </cell>
          <cell r="E2753" t="str">
            <v>X</v>
          </cell>
          <cell r="F2753" t="str">
            <v>PHYSP</v>
          </cell>
          <cell r="G2753">
            <v>36495</v>
          </cell>
        </row>
        <row r="2754">
          <cell r="A2754" t="str">
            <v>036526</v>
          </cell>
          <cell r="B2754" t="str">
            <v>NJ</v>
          </cell>
          <cell r="C2754" t="str">
            <v>FY</v>
          </cell>
          <cell r="D2754" t="str">
            <v>N</v>
          </cell>
          <cell r="E2754" t="str">
            <v>X</v>
          </cell>
          <cell r="F2754" t="str">
            <v>PHYSP</v>
          </cell>
          <cell r="G2754">
            <v>36526</v>
          </cell>
        </row>
        <row r="2755">
          <cell r="A2755" t="str">
            <v>036557</v>
          </cell>
          <cell r="B2755" t="str">
            <v>NJ</v>
          </cell>
          <cell r="C2755" t="str">
            <v>FY</v>
          </cell>
          <cell r="D2755" t="str">
            <v>N</v>
          </cell>
          <cell r="E2755" t="str">
            <v>X</v>
          </cell>
          <cell r="F2755" t="str">
            <v>PHYSP</v>
          </cell>
          <cell r="G2755">
            <v>36557</v>
          </cell>
        </row>
        <row r="2756">
          <cell r="A2756" t="str">
            <v>036586</v>
          </cell>
          <cell r="B2756" t="str">
            <v>NJ</v>
          </cell>
          <cell r="C2756" t="str">
            <v>FY</v>
          </cell>
          <cell r="D2756" t="str">
            <v>N</v>
          </cell>
          <cell r="E2756" t="str">
            <v>X</v>
          </cell>
          <cell r="F2756" t="str">
            <v>PHYSP</v>
          </cell>
          <cell r="G2756">
            <v>36586</v>
          </cell>
        </row>
        <row r="2757">
          <cell r="A2757" t="str">
            <v>036617</v>
          </cell>
          <cell r="B2757" t="str">
            <v>NJ</v>
          </cell>
          <cell r="C2757" t="str">
            <v>FY</v>
          </cell>
          <cell r="D2757" t="str">
            <v>N</v>
          </cell>
          <cell r="E2757" t="str">
            <v>X</v>
          </cell>
          <cell r="F2757" t="str">
            <v>PHYSP</v>
          </cell>
          <cell r="G2757">
            <v>36617</v>
          </cell>
        </row>
        <row r="2758">
          <cell r="A2758" t="str">
            <v>036647</v>
          </cell>
          <cell r="B2758" t="str">
            <v>NJ</v>
          </cell>
          <cell r="C2758" t="str">
            <v>FY</v>
          </cell>
          <cell r="D2758" t="str">
            <v>N</v>
          </cell>
          <cell r="E2758" t="str">
            <v>X</v>
          </cell>
          <cell r="F2758" t="str">
            <v>PHYSP</v>
          </cell>
          <cell r="G2758">
            <v>36647</v>
          </cell>
        </row>
        <row r="2759">
          <cell r="A2759" t="str">
            <v>036678</v>
          </cell>
          <cell r="B2759" t="str">
            <v>NJ</v>
          </cell>
          <cell r="C2759" t="str">
            <v>FY</v>
          </cell>
          <cell r="D2759" t="str">
            <v>N</v>
          </cell>
          <cell r="E2759" t="str">
            <v>X</v>
          </cell>
          <cell r="F2759" t="str">
            <v>PHYSP</v>
          </cell>
          <cell r="G2759">
            <v>36678</v>
          </cell>
        </row>
        <row r="2760">
          <cell r="A2760" t="str">
            <v>036708</v>
          </cell>
          <cell r="B2760" t="str">
            <v>NJ</v>
          </cell>
          <cell r="C2760" t="str">
            <v>FY</v>
          </cell>
          <cell r="D2760" t="str">
            <v>N</v>
          </cell>
          <cell r="E2760" t="str">
            <v>X</v>
          </cell>
          <cell r="F2760" t="str">
            <v>PHYSP</v>
          </cell>
          <cell r="G2760">
            <v>36708</v>
          </cell>
        </row>
        <row r="2761">
          <cell r="A2761" t="str">
            <v>036739</v>
          </cell>
          <cell r="B2761" t="str">
            <v>NJ</v>
          </cell>
          <cell r="C2761" t="str">
            <v>FY</v>
          </cell>
          <cell r="D2761" t="str">
            <v>N</v>
          </cell>
          <cell r="E2761" t="str">
            <v>X</v>
          </cell>
          <cell r="F2761" t="str">
            <v>PHYSP</v>
          </cell>
          <cell r="G2761">
            <v>36739</v>
          </cell>
        </row>
        <row r="2762">
          <cell r="A2762" t="str">
            <v>036770</v>
          </cell>
          <cell r="B2762" t="str">
            <v>NJ</v>
          </cell>
          <cell r="C2762" t="str">
            <v>FY</v>
          </cell>
          <cell r="D2762" t="str">
            <v>N</v>
          </cell>
          <cell r="E2762" t="str">
            <v>X</v>
          </cell>
          <cell r="F2762" t="str">
            <v>PHYSP</v>
          </cell>
          <cell r="G2762">
            <v>36770</v>
          </cell>
        </row>
        <row r="2763">
          <cell r="A2763" t="str">
            <v>036800</v>
          </cell>
          <cell r="B2763" t="str">
            <v>NJ</v>
          </cell>
          <cell r="C2763" t="str">
            <v>FY</v>
          </cell>
          <cell r="D2763" t="str">
            <v>N</v>
          </cell>
          <cell r="E2763" t="str">
            <v>X</v>
          </cell>
          <cell r="F2763" t="str">
            <v>PHYSP</v>
          </cell>
          <cell r="G2763">
            <v>36800</v>
          </cell>
        </row>
        <row r="2764">
          <cell r="A2764" t="str">
            <v>036831</v>
          </cell>
          <cell r="B2764" t="str">
            <v>NJ</v>
          </cell>
          <cell r="C2764" t="str">
            <v>FY</v>
          </cell>
          <cell r="D2764" t="str">
            <v>N</v>
          </cell>
          <cell r="E2764" t="str">
            <v>X</v>
          </cell>
          <cell r="F2764" t="str">
            <v>PHYSP</v>
          </cell>
          <cell r="G2764">
            <v>36831</v>
          </cell>
        </row>
        <row r="2765">
          <cell r="A2765" t="str">
            <v>036861</v>
          </cell>
          <cell r="B2765" t="str">
            <v>NJ</v>
          </cell>
          <cell r="C2765" t="str">
            <v>FY</v>
          </cell>
          <cell r="D2765" t="str">
            <v>N</v>
          </cell>
          <cell r="E2765" t="str">
            <v>X</v>
          </cell>
          <cell r="F2765" t="str">
            <v>PHYSP</v>
          </cell>
          <cell r="G2765">
            <v>36861</v>
          </cell>
        </row>
        <row r="2766">
          <cell r="A2766" t="str">
            <v>036892</v>
          </cell>
          <cell r="B2766" t="str">
            <v>NJ</v>
          </cell>
          <cell r="C2766" t="str">
            <v>FY</v>
          </cell>
          <cell r="D2766" t="str">
            <v>N</v>
          </cell>
          <cell r="E2766" t="str">
            <v>X</v>
          </cell>
          <cell r="F2766" t="str">
            <v>PHYSP</v>
          </cell>
          <cell r="G2766">
            <v>36892</v>
          </cell>
        </row>
        <row r="2767">
          <cell r="A2767" t="str">
            <v>036923</v>
          </cell>
          <cell r="B2767" t="str">
            <v>NJ</v>
          </cell>
          <cell r="C2767" t="str">
            <v>FY</v>
          </cell>
          <cell r="D2767" t="str">
            <v>N</v>
          </cell>
          <cell r="E2767" t="str">
            <v>X</v>
          </cell>
          <cell r="F2767" t="str">
            <v>PHYSP</v>
          </cell>
          <cell r="G2767">
            <v>36923</v>
          </cell>
        </row>
        <row r="2768">
          <cell r="A2768" t="str">
            <v>036951</v>
          </cell>
          <cell r="B2768" t="str">
            <v>NJ</v>
          </cell>
          <cell r="C2768" t="str">
            <v>FY</v>
          </cell>
          <cell r="D2768" t="str">
            <v>N</v>
          </cell>
          <cell r="E2768" t="str">
            <v>X</v>
          </cell>
          <cell r="F2768" t="str">
            <v>PHYSP</v>
          </cell>
          <cell r="G2768">
            <v>36951</v>
          </cell>
        </row>
        <row r="2769">
          <cell r="A2769" t="str">
            <v>036982</v>
          </cell>
          <cell r="B2769" t="str">
            <v>NJ</v>
          </cell>
          <cell r="C2769" t="str">
            <v>FY</v>
          </cell>
          <cell r="D2769" t="str">
            <v>N</v>
          </cell>
          <cell r="E2769" t="str">
            <v>X</v>
          </cell>
          <cell r="F2769" t="str">
            <v>PHYSP</v>
          </cell>
          <cell r="G2769">
            <v>36982</v>
          </cell>
        </row>
        <row r="2770">
          <cell r="A2770" t="str">
            <v>037012</v>
          </cell>
          <cell r="B2770" t="str">
            <v>NJ</v>
          </cell>
          <cell r="C2770" t="str">
            <v>FY</v>
          </cell>
          <cell r="D2770" t="str">
            <v>N</v>
          </cell>
          <cell r="E2770" t="str">
            <v>X</v>
          </cell>
          <cell r="F2770" t="str">
            <v>PHYSP</v>
          </cell>
          <cell r="G2770">
            <v>37012</v>
          </cell>
        </row>
        <row r="2771">
          <cell r="A2771" t="str">
            <v>037043</v>
          </cell>
          <cell r="B2771" t="str">
            <v>NJ</v>
          </cell>
          <cell r="C2771" t="str">
            <v>FY</v>
          </cell>
          <cell r="D2771" t="str">
            <v>N</v>
          </cell>
          <cell r="E2771" t="str">
            <v>X</v>
          </cell>
          <cell r="F2771" t="str">
            <v>PHYSP</v>
          </cell>
          <cell r="G2771">
            <v>37043</v>
          </cell>
        </row>
        <row r="2772">
          <cell r="A2772" t="str">
            <v>037073</v>
          </cell>
          <cell r="B2772" t="str">
            <v>NJ</v>
          </cell>
          <cell r="C2772" t="str">
            <v>FY</v>
          </cell>
          <cell r="D2772" t="str">
            <v>N</v>
          </cell>
          <cell r="E2772" t="str">
            <v>X</v>
          </cell>
          <cell r="F2772" t="str">
            <v>PHYSP</v>
          </cell>
          <cell r="G2772">
            <v>37073</v>
          </cell>
        </row>
        <row r="2773">
          <cell r="A2773" t="str">
            <v>037104</v>
          </cell>
          <cell r="B2773" t="str">
            <v>NJ</v>
          </cell>
          <cell r="C2773" t="str">
            <v>FY</v>
          </cell>
          <cell r="D2773" t="str">
            <v>N</v>
          </cell>
          <cell r="E2773" t="str">
            <v>X</v>
          </cell>
          <cell r="F2773" t="str">
            <v>PHYSP</v>
          </cell>
          <cell r="G2773">
            <v>37104</v>
          </cell>
          <cell r="AN2773">
            <v>24.33</v>
          </cell>
        </row>
        <row r="2774">
          <cell r="A2774" t="str">
            <v>037135</v>
          </cell>
          <cell r="B2774" t="str">
            <v>NJ</v>
          </cell>
          <cell r="C2774" t="str">
            <v>FY</v>
          </cell>
          <cell r="D2774" t="str">
            <v>N</v>
          </cell>
          <cell r="E2774" t="str">
            <v>X</v>
          </cell>
          <cell r="F2774" t="str">
            <v>PHYSP</v>
          </cell>
          <cell r="G2774">
            <v>37135</v>
          </cell>
        </row>
        <row r="2775">
          <cell r="A2775" t="str">
            <v>036161</v>
          </cell>
          <cell r="B2775" t="str">
            <v>NJ</v>
          </cell>
          <cell r="C2775" t="str">
            <v>KA</v>
          </cell>
          <cell r="D2775" t="str">
            <v>C</v>
          </cell>
          <cell r="E2775" t="str">
            <v>X</v>
          </cell>
          <cell r="F2775" t="str">
            <v>IPFOB</v>
          </cell>
          <cell r="G2775">
            <v>36161</v>
          </cell>
        </row>
        <row r="2776">
          <cell r="A2776" t="str">
            <v>036192</v>
          </cell>
          <cell r="B2776" t="str">
            <v>NJ</v>
          </cell>
          <cell r="C2776" t="str">
            <v>KA</v>
          </cell>
          <cell r="D2776" t="str">
            <v>C</v>
          </cell>
          <cell r="E2776" t="str">
            <v>X</v>
          </cell>
          <cell r="F2776" t="str">
            <v>IPFOB</v>
          </cell>
          <cell r="G2776">
            <v>36192</v>
          </cell>
        </row>
        <row r="2777">
          <cell r="A2777" t="str">
            <v>036220</v>
          </cell>
          <cell r="B2777" t="str">
            <v>NJ</v>
          </cell>
          <cell r="C2777" t="str">
            <v>KA</v>
          </cell>
          <cell r="D2777" t="str">
            <v>C</v>
          </cell>
          <cell r="E2777" t="str">
            <v>X</v>
          </cell>
          <cell r="F2777" t="str">
            <v>IPFOB</v>
          </cell>
          <cell r="G2777">
            <v>36220</v>
          </cell>
        </row>
        <row r="2778">
          <cell r="A2778" t="str">
            <v>036251</v>
          </cell>
          <cell r="B2778" t="str">
            <v>NJ</v>
          </cell>
          <cell r="C2778" t="str">
            <v>KA</v>
          </cell>
          <cell r="D2778" t="str">
            <v>C</v>
          </cell>
          <cell r="E2778" t="str">
            <v>X</v>
          </cell>
          <cell r="F2778" t="str">
            <v>IPFOB</v>
          </cell>
          <cell r="G2778">
            <v>36251</v>
          </cell>
        </row>
        <row r="2779">
          <cell r="A2779" t="str">
            <v>036281</v>
          </cell>
          <cell r="B2779" t="str">
            <v>NJ</v>
          </cell>
          <cell r="C2779" t="str">
            <v>KA</v>
          </cell>
          <cell r="D2779" t="str">
            <v>C</v>
          </cell>
          <cell r="E2779" t="str">
            <v>X</v>
          </cell>
          <cell r="F2779" t="str">
            <v>IPFOB</v>
          </cell>
          <cell r="G2779">
            <v>36281</v>
          </cell>
          <cell r="Q2779">
            <v>3300</v>
          </cell>
        </row>
        <row r="2780">
          <cell r="A2780" t="str">
            <v>036312</v>
          </cell>
          <cell r="B2780" t="str">
            <v>NJ</v>
          </cell>
          <cell r="C2780" t="str">
            <v>KA</v>
          </cell>
          <cell r="D2780" t="str">
            <v>C</v>
          </cell>
          <cell r="E2780" t="str">
            <v>X</v>
          </cell>
          <cell r="F2780" t="str">
            <v>IPFOB</v>
          </cell>
          <cell r="G2780">
            <v>36312</v>
          </cell>
        </row>
        <row r="2781">
          <cell r="A2781" t="str">
            <v>036342</v>
          </cell>
          <cell r="B2781" t="str">
            <v>NJ</v>
          </cell>
          <cell r="C2781" t="str">
            <v>KA</v>
          </cell>
          <cell r="D2781" t="str">
            <v>C</v>
          </cell>
          <cell r="E2781" t="str">
            <v>X</v>
          </cell>
          <cell r="F2781" t="str">
            <v>IPFOB</v>
          </cell>
          <cell r="G2781">
            <v>36342</v>
          </cell>
        </row>
        <row r="2782">
          <cell r="A2782" t="str">
            <v>036373</v>
          </cell>
          <cell r="B2782" t="str">
            <v>NJ</v>
          </cell>
          <cell r="C2782" t="str">
            <v>KA</v>
          </cell>
          <cell r="D2782" t="str">
            <v>C</v>
          </cell>
          <cell r="E2782" t="str">
            <v>X</v>
          </cell>
          <cell r="F2782" t="str">
            <v>IPFOB</v>
          </cell>
          <cell r="G2782">
            <v>36373</v>
          </cell>
        </row>
        <row r="2783">
          <cell r="A2783" t="str">
            <v>036404</v>
          </cell>
          <cell r="B2783" t="str">
            <v>NJ</v>
          </cell>
          <cell r="C2783" t="str">
            <v>KA</v>
          </cell>
          <cell r="D2783" t="str">
            <v>C</v>
          </cell>
          <cell r="E2783" t="str">
            <v>X</v>
          </cell>
          <cell r="F2783" t="str">
            <v>IPFOB</v>
          </cell>
          <cell r="G2783">
            <v>36404</v>
          </cell>
        </row>
        <row r="2784">
          <cell r="A2784" t="str">
            <v>036434</v>
          </cell>
          <cell r="B2784" t="str">
            <v>NJ</v>
          </cell>
          <cell r="C2784" t="str">
            <v>KA</v>
          </cell>
          <cell r="D2784" t="str">
            <v>C</v>
          </cell>
          <cell r="E2784" t="str">
            <v>X</v>
          </cell>
          <cell r="F2784" t="str">
            <v>IPFOB</v>
          </cell>
          <cell r="G2784">
            <v>36434</v>
          </cell>
        </row>
        <row r="2785">
          <cell r="A2785" t="str">
            <v>036465</v>
          </cell>
          <cell r="B2785" t="str">
            <v>NJ</v>
          </cell>
          <cell r="C2785" t="str">
            <v>KA</v>
          </cell>
          <cell r="D2785" t="str">
            <v>C</v>
          </cell>
          <cell r="E2785" t="str">
            <v>X</v>
          </cell>
          <cell r="F2785" t="str">
            <v>IPFOB</v>
          </cell>
          <cell r="G2785">
            <v>36465</v>
          </cell>
        </row>
        <row r="2786">
          <cell r="A2786" t="str">
            <v>036495</v>
          </cell>
          <cell r="B2786" t="str">
            <v>NJ</v>
          </cell>
          <cell r="C2786" t="str">
            <v>KA</v>
          </cell>
          <cell r="D2786" t="str">
            <v>C</v>
          </cell>
          <cell r="E2786" t="str">
            <v>X</v>
          </cell>
          <cell r="F2786" t="str">
            <v>IPFOB</v>
          </cell>
          <cell r="G2786">
            <v>36495</v>
          </cell>
        </row>
        <row r="2787">
          <cell r="A2787" t="str">
            <v>036526</v>
          </cell>
          <cell r="B2787" t="str">
            <v>NJ</v>
          </cell>
          <cell r="C2787" t="str">
            <v>KA</v>
          </cell>
          <cell r="D2787" t="str">
            <v>C</v>
          </cell>
          <cell r="E2787" t="str">
            <v>X</v>
          </cell>
          <cell r="F2787" t="str">
            <v>IPFOB</v>
          </cell>
          <cell r="G2787">
            <v>36526</v>
          </cell>
        </row>
        <row r="2788">
          <cell r="A2788" t="str">
            <v>036557</v>
          </cell>
          <cell r="B2788" t="str">
            <v>NJ</v>
          </cell>
          <cell r="C2788" t="str">
            <v>KA</v>
          </cell>
          <cell r="D2788" t="str">
            <v>C</v>
          </cell>
          <cell r="E2788" t="str">
            <v>X</v>
          </cell>
          <cell r="F2788" t="str">
            <v>IPFOB</v>
          </cell>
          <cell r="G2788">
            <v>36557</v>
          </cell>
          <cell r="V2788">
            <v>2800</v>
          </cell>
          <cell r="W2788">
            <v>2900</v>
          </cell>
        </row>
        <row r="2789">
          <cell r="A2789" t="str">
            <v>036586</v>
          </cell>
          <cell r="B2789" t="str">
            <v>NJ</v>
          </cell>
          <cell r="C2789" t="str">
            <v>KA</v>
          </cell>
          <cell r="D2789" t="str">
            <v>C</v>
          </cell>
          <cell r="E2789" t="str">
            <v>X</v>
          </cell>
          <cell r="F2789" t="str">
            <v>IPFOB</v>
          </cell>
          <cell r="G2789">
            <v>36586</v>
          </cell>
        </row>
        <row r="2790">
          <cell r="A2790" t="str">
            <v>036617</v>
          </cell>
          <cell r="B2790" t="str">
            <v>NJ</v>
          </cell>
          <cell r="C2790" t="str">
            <v>KA</v>
          </cell>
          <cell r="D2790" t="str">
            <v>C</v>
          </cell>
          <cell r="E2790" t="str">
            <v>X</v>
          </cell>
          <cell r="F2790" t="str">
            <v>IPFOB</v>
          </cell>
          <cell r="G2790">
            <v>36617</v>
          </cell>
          <cell r="X2790">
            <v>1950</v>
          </cell>
        </row>
        <row r="2791">
          <cell r="A2791" t="str">
            <v>036647</v>
          </cell>
          <cell r="B2791" t="str">
            <v>NJ</v>
          </cell>
          <cell r="C2791" t="str">
            <v>KA</v>
          </cell>
          <cell r="D2791" t="str">
            <v>C</v>
          </cell>
          <cell r="E2791" t="str">
            <v>X</v>
          </cell>
          <cell r="F2791" t="str">
            <v>IPFOB</v>
          </cell>
          <cell r="G2791">
            <v>36647</v>
          </cell>
          <cell r="Y2791">
            <v>1950</v>
          </cell>
        </row>
        <row r="2792">
          <cell r="A2792" t="str">
            <v>036678</v>
          </cell>
          <cell r="B2792" t="str">
            <v>NJ</v>
          </cell>
          <cell r="C2792" t="str">
            <v>KA</v>
          </cell>
          <cell r="D2792" t="str">
            <v>C</v>
          </cell>
          <cell r="E2792" t="str">
            <v>X</v>
          </cell>
          <cell r="F2792" t="str">
            <v>IPFOB</v>
          </cell>
          <cell r="G2792">
            <v>36678</v>
          </cell>
          <cell r="Y2792">
            <v>975</v>
          </cell>
          <cell r="Z2792">
            <v>3150</v>
          </cell>
        </row>
        <row r="2793">
          <cell r="A2793" t="str">
            <v>036708</v>
          </cell>
          <cell r="B2793" t="str">
            <v>NJ</v>
          </cell>
          <cell r="C2793" t="str">
            <v>KA</v>
          </cell>
          <cell r="D2793" t="str">
            <v>C</v>
          </cell>
          <cell r="E2793" t="str">
            <v>X</v>
          </cell>
          <cell r="F2793" t="str">
            <v>IPFOB</v>
          </cell>
          <cell r="G2793">
            <v>36708</v>
          </cell>
        </row>
        <row r="2794">
          <cell r="A2794" t="str">
            <v>036739</v>
          </cell>
          <cell r="B2794" t="str">
            <v>NJ</v>
          </cell>
          <cell r="C2794" t="str">
            <v>KA</v>
          </cell>
          <cell r="D2794" t="str">
            <v>C</v>
          </cell>
          <cell r="E2794" t="str">
            <v>X</v>
          </cell>
          <cell r="F2794" t="str">
            <v>IPFOB</v>
          </cell>
          <cell r="G2794">
            <v>36739</v>
          </cell>
          <cell r="AB2794">
            <v>3000</v>
          </cell>
          <cell r="AC2794">
            <v>2750</v>
          </cell>
        </row>
        <row r="2795">
          <cell r="A2795" t="str">
            <v>036770</v>
          </cell>
          <cell r="B2795" t="str">
            <v>NJ</v>
          </cell>
          <cell r="C2795" t="str">
            <v>KA</v>
          </cell>
          <cell r="D2795" t="str">
            <v>C</v>
          </cell>
          <cell r="E2795" t="str">
            <v>X</v>
          </cell>
          <cell r="F2795" t="str">
            <v>IPFOB</v>
          </cell>
          <cell r="G2795">
            <v>36770</v>
          </cell>
          <cell r="AC2795">
            <v>4900</v>
          </cell>
        </row>
        <row r="2796">
          <cell r="A2796" t="str">
            <v>036800</v>
          </cell>
          <cell r="B2796" t="str">
            <v>NJ</v>
          </cell>
          <cell r="C2796" t="str">
            <v>KA</v>
          </cell>
          <cell r="D2796" t="str">
            <v>C</v>
          </cell>
          <cell r="E2796" t="str">
            <v>X</v>
          </cell>
          <cell r="F2796" t="str">
            <v>IPFOB</v>
          </cell>
          <cell r="G2796">
            <v>36800</v>
          </cell>
        </row>
        <row r="2797">
          <cell r="A2797" t="str">
            <v>036831</v>
          </cell>
          <cell r="B2797" t="str">
            <v>NJ</v>
          </cell>
          <cell r="C2797" t="str">
            <v>KA</v>
          </cell>
          <cell r="D2797" t="str">
            <v>C</v>
          </cell>
          <cell r="E2797" t="str">
            <v>X</v>
          </cell>
          <cell r="F2797" t="str">
            <v>IPFOB</v>
          </cell>
          <cell r="G2797">
            <v>36831</v>
          </cell>
          <cell r="AE2797">
            <v>9623.11</v>
          </cell>
        </row>
        <row r="2798">
          <cell r="A2798" t="str">
            <v>036861</v>
          </cell>
          <cell r="B2798" t="str">
            <v>NJ</v>
          </cell>
          <cell r="C2798" t="str">
            <v>KA</v>
          </cell>
          <cell r="D2798" t="str">
            <v>C</v>
          </cell>
          <cell r="E2798" t="str">
            <v>X</v>
          </cell>
          <cell r="F2798" t="str">
            <v>IPFOB</v>
          </cell>
          <cell r="G2798">
            <v>36861</v>
          </cell>
          <cell r="AF2798">
            <v>2800</v>
          </cell>
        </row>
        <row r="2799">
          <cell r="A2799" t="str">
            <v>036892</v>
          </cell>
          <cell r="B2799" t="str">
            <v>NJ</v>
          </cell>
          <cell r="C2799" t="str">
            <v>KA</v>
          </cell>
          <cell r="D2799" t="str">
            <v>C</v>
          </cell>
          <cell r="E2799" t="str">
            <v>X</v>
          </cell>
          <cell r="F2799" t="str">
            <v>IPFOB</v>
          </cell>
          <cell r="G2799">
            <v>36892</v>
          </cell>
        </row>
        <row r="2800">
          <cell r="A2800" t="str">
            <v>036923</v>
          </cell>
          <cell r="B2800" t="str">
            <v>NJ</v>
          </cell>
          <cell r="C2800" t="str">
            <v>KA</v>
          </cell>
          <cell r="D2800" t="str">
            <v>C</v>
          </cell>
          <cell r="E2800" t="str">
            <v>X</v>
          </cell>
          <cell r="F2800" t="str">
            <v>IPFOB</v>
          </cell>
          <cell r="G2800">
            <v>36923</v>
          </cell>
          <cell r="AH2800">
            <v>2900</v>
          </cell>
        </row>
        <row r="2801">
          <cell r="A2801" t="str">
            <v>036951</v>
          </cell>
          <cell r="B2801" t="str">
            <v>NJ</v>
          </cell>
          <cell r="C2801" t="str">
            <v>KA</v>
          </cell>
          <cell r="D2801" t="str">
            <v>C</v>
          </cell>
          <cell r="E2801" t="str">
            <v>X</v>
          </cell>
          <cell r="F2801" t="str">
            <v>IPFOB</v>
          </cell>
          <cell r="G2801">
            <v>36951</v>
          </cell>
          <cell r="AI2801">
            <v>2500</v>
          </cell>
          <cell r="AJ2801">
            <v>2900</v>
          </cell>
        </row>
        <row r="2802">
          <cell r="A2802" t="str">
            <v>036982</v>
          </cell>
          <cell r="B2802" t="str">
            <v>NJ</v>
          </cell>
          <cell r="C2802" t="str">
            <v>KA</v>
          </cell>
          <cell r="D2802" t="str">
            <v>C</v>
          </cell>
          <cell r="E2802" t="str">
            <v>X</v>
          </cell>
          <cell r="F2802" t="str">
            <v>IPFOB</v>
          </cell>
          <cell r="G2802">
            <v>36982</v>
          </cell>
        </row>
        <row r="2803">
          <cell r="A2803" t="str">
            <v>037012</v>
          </cell>
          <cell r="B2803" t="str">
            <v>NJ</v>
          </cell>
          <cell r="C2803" t="str">
            <v>KA</v>
          </cell>
          <cell r="D2803" t="str">
            <v>C</v>
          </cell>
          <cell r="E2803" t="str">
            <v>X</v>
          </cell>
          <cell r="F2803" t="str">
            <v>IPFOB</v>
          </cell>
          <cell r="G2803">
            <v>37012</v>
          </cell>
        </row>
        <row r="2804">
          <cell r="A2804" t="str">
            <v>037043</v>
          </cell>
          <cell r="B2804" t="str">
            <v>NJ</v>
          </cell>
          <cell r="C2804" t="str">
            <v>KA</v>
          </cell>
          <cell r="D2804" t="str">
            <v>C</v>
          </cell>
          <cell r="E2804" t="str">
            <v>X</v>
          </cell>
          <cell r="F2804" t="str">
            <v>IPFOB</v>
          </cell>
          <cell r="G2804">
            <v>37043</v>
          </cell>
          <cell r="AL2804">
            <v>3400</v>
          </cell>
        </row>
        <row r="2805">
          <cell r="A2805" t="str">
            <v>037073</v>
          </cell>
          <cell r="B2805" t="str">
            <v>NJ</v>
          </cell>
          <cell r="C2805" t="str">
            <v>KA</v>
          </cell>
          <cell r="D2805" t="str">
            <v>C</v>
          </cell>
          <cell r="E2805" t="str">
            <v>X</v>
          </cell>
          <cell r="F2805" t="str">
            <v>IPFOB</v>
          </cell>
          <cell r="G2805">
            <v>37073</v>
          </cell>
          <cell r="AM2805">
            <v>4300</v>
          </cell>
        </row>
        <row r="2806">
          <cell r="A2806" t="str">
            <v>037104</v>
          </cell>
          <cell r="B2806" t="str">
            <v>NJ</v>
          </cell>
          <cell r="C2806" t="str">
            <v>KA</v>
          </cell>
          <cell r="D2806" t="str">
            <v>C</v>
          </cell>
          <cell r="E2806" t="str">
            <v>X</v>
          </cell>
          <cell r="F2806" t="str">
            <v>IPFOB</v>
          </cell>
          <cell r="G2806">
            <v>37104</v>
          </cell>
          <cell r="AN2806">
            <v>3000</v>
          </cell>
        </row>
        <row r="2807">
          <cell r="A2807" t="str">
            <v>037135</v>
          </cell>
          <cell r="B2807" t="str">
            <v>NJ</v>
          </cell>
          <cell r="C2807" t="str">
            <v>KA</v>
          </cell>
          <cell r="D2807" t="str">
            <v>C</v>
          </cell>
          <cell r="E2807" t="str">
            <v>X</v>
          </cell>
          <cell r="F2807" t="str">
            <v>IPFOB</v>
          </cell>
          <cell r="G2807">
            <v>37135</v>
          </cell>
          <cell r="AN2807">
            <v>2900</v>
          </cell>
        </row>
        <row r="2808">
          <cell r="A2808" t="str">
            <v>036161</v>
          </cell>
          <cell r="B2808" t="str">
            <v>NJ</v>
          </cell>
          <cell r="C2808" t="str">
            <v>KA</v>
          </cell>
          <cell r="D2808" t="str">
            <v>C</v>
          </cell>
          <cell r="E2808" t="str">
            <v>X</v>
          </cell>
          <cell r="F2808" t="str">
            <v>IPFOT</v>
          </cell>
          <cell r="G2808">
            <v>36161</v>
          </cell>
          <cell r="I2808">
            <v>14931</v>
          </cell>
          <cell r="J2808">
            <v>9086</v>
          </cell>
          <cell r="V2808">
            <v>1500</v>
          </cell>
        </row>
        <row r="2809">
          <cell r="A2809" t="str">
            <v>036192</v>
          </cell>
          <cell r="B2809" t="str">
            <v>NJ</v>
          </cell>
          <cell r="C2809" t="str">
            <v>KA</v>
          </cell>
          <cell r="D2809" t="str">
            <v>C</v>
          </cell>
          <cell r="E2809" t="str">
            <v>X</v>
          </cell>
          <cell r="F2809" t="str">
            <v>IPFOT</v>
          </cell>
          <cell r="G2809">
            <v>36192</v>
          </cell>
          <cell r="J2809">
            <v>8000</v>
          </cell>
          <cell r="K2809">
            <v>2700</v>
          </cell>
          <cell r="L2809">
            <v>830</v>
          </cell>
          <cell r="M2809">
            <v>2290</v>
          </cell>
          <cell r="R2809">
            <v>1059</v>
          </cell>
          <cell r="V2809">
            <v>1550</v>
          </cell>
          <cell r="AC2809">
            <v>1145</v>
          </cell>
          <cell r="AK2809">
            <v>9990</v>
          </cell>
        </row>
        <row r="2810">
          <cell r="A2810" t="str">
            <v>036220</v>
          </cell>
          <cell r="B2810" t="str">
            <v>NJ</v>
          </cell>
          <cell r="C2810" t="str">
            <v>KA</v>
          </cell>
          <cell r="D2810" t="str">
            <v>C</v>
          </cell>
          <cell r="E2810" t="str">
            <v>X</v>
          </cell>
          <cell r="F2810" t="str">
            <v>IPFOT</v>
          </cell>
          <cell r="G2810">
            <v>36220</v>
          </cell>
          <cell r="J2810">
            <v>1950</v>
          </cell>
          <cell r="K2810">
            <v>18559</v>
          </cell>
          <cell r="L2810">
            <v>18135</v>
          </cell>
          <cell r="M2810">
            <v>22350</v>
          </cell>
          <cell r="P2810">
            <v>2775</v>
          </cell>
          <cell r="V2810">
            <v>1750</v>
          </cell>
          <cell r="Z2810">
            <v>800</v>
          </cell>
        </row>
        <row r="2811">
          <cell r="A2811" t="str">
            <v>036251</v>
          </cell>
          <cell r="B2811" t="str">
            <v>NJ</v>
          </cell>
          <cell r="C2811" t="str">
            <v>KA</v>
          </cell>
          <cell r="D2811" t="str">
            <v>C</v>
          </cell>
          <cell r="E2811" t="str">
            <v>X</v>
          </cell>
          <cell r="F2811" t="str">
            <v>IPFOT</v>
          </cell>
          <cell r="G2811">
            <v>36251</v>
          </cell>
          <cell r="L2811">
            <v>14207</v>
          </cell>
          <cell r="M2811">
            <v>850</v>
          </cell>
        </row>
        <row r="2812">
          <cell r="A2812" t="str">
            <v>036281</v>
          </cell>
          <cell r="B2812" t="str">
            <v>NJ</v>
          </cell>
          <cell r="C2812" t="str">
            <v>KA</v>
          </cell>
          <cell r="D2812" t="str">
            <v>C</v>
          </cell>
          <cell r="E2812" t="str">
            <v>X</v>
          </cell>
          <cell r="F2812" t="str">
            <v>IPFOT</v>
          </cell>
          <cell r="G2812">
            <v>36281</v>
          </cell>
          <cell r="L2812">
            <v>825</v>
          </cell>
          <cell r="M2812">
            <v>16300</v>
          </cell>
          <cell r="O2812">
            <v>1750</v>
          </cell>
          <cell r="Q2812">
            <v>31575</v>
          </cell>
          <cell r="R2812">
            <v>2170</v>
          </cell>
          <cell r="S2812">
            <v>4800</v>
          </cell>
          <cell r="W2812">
            <v>32000</v>
          </cell>
          <cell r="Z2812">
            <v>706</v>
          </cell>
        </row>
        <row r="2813">
          <cell r="A2813" t="str">
            <v>036312</v>
          </cell>
          <cell r="B2813" t="str">
            <v>NJ</v>
          </cell>
          <cell r="C2813" t="str">
            <v>KA</v>
          </cell>
          <cell r="D2813" t="str">
            <v>C</v>
          </cell>
          <cell r="E2813" t="str">
            <v>X</v>
          </cell>
          <cell r="F2813" t="str">
            <v>IPFOT</v>
          </cell>
          <cell r="G2813">
            <v>36312</v>
          </cell>
          <cell r="M2813">
            <v>1650</v>
          </cell>
          <cell r="N2813">
            <v>13800</v>
          </cell>
          <cell r="R2813">
            <v>10439</v>
          </cell>
          <cell r="AE2813">
            <v>1800</v>
          </cell>
        </row>
        <row r="2814">
          <cell r="A2814" t="str">
            <v>036342</v>
          </cell>
          <cell r="B2814" t="str">
            <v>NJ</v>
          </cell>
          <cell r="C2814" t="str">
            <v>KA</v>
          </cell>
          <cell r="D2814" t="str">
            <v>C</v>
          </cell>
          <cell r="E2814" t="str">
            <v>X</v>
          </cell>
          <cell r="F2814" t="str">
            <v>IPFOT</v>
          </cell>
          <cell r="G2814">
            <v>36342</v>
          </cell>
          <cell r="O2814">
            <v>2000</v>
          </cell>
          <cell r="P2814">
            <v>3206</v>
          </cell>
          <cell r="V2814">
            <v>3000</v>
          </cell>
          <cell r="Z2814">
            <v>1300</v>
          </cell>
        </row>
        <row r="2815">
          <cell r="A2815" t="str">
            <v>036373</v>
          </cell>
          <cell r="B2815" t="str">
            <v>NJ</v>
          </cell>
          <cell r="C2815" t="str">
            <v>KA</v>
          </cell>
          <cell r="D2815" t="str">
            <v>C</v>
          </cell>
          <cell r="E2815" t="str">
            <v>X</v>
          </cell>
          <cell r="F2815" t="str">
            <v>IPFOT</v>
          </cell>
          <cell r="G2815">
            <v>36373</v>
          </cell>
          <cell r="P2815">
            <v>7631</v>
          </cell>
          <cell r="Q2815">
            <v>1850</v>
          </cell>
          <cell r="S2815">
            <v>17841</v>
          </cell>
          <cell r="V2815">
            <v>2600</v>
          </cell>
          <cell r="AG2815">
            <v>4500</v>
          </cell>
        </row>
        <row r="2816">
          <cell r="A2816" t="str">
            <v>036404</v>
          </cell>
          <cell r="B2816" t="str">
            <v>NJ</v>
          </cell>
          <cell r="C2816" t="str">
            <v>KA</v>
          </cell>
          <cell r="D2816" t="str">
            <v>C</v>
          </cell>
          <cell r="E2816" t="str">
            <v>X</v>
          </cell>
          <cell r="F2816" t="str">
            <v>IPFOT</v>
          </cell>
          <cell r="G2816">
            <v>36404</v>
          </cell>
          <cell r="P2816">
            <v>1750</v>
          </cell>
          <cell r="Q2816">
            <v>7106</v>
          </cell>
          <cell r="R2816">
            <v>3552</v>
          </cell>
          <cell r="S2816">
            <v>12160</v>
          </cell>
          <cell r="W2816">
            <v>2600</v>
          </cell>
          <cell r="AH2816">
            <v>18000</v>
          </cell>
        </row>
        <row r="2817">
          <cell r="A2817" t="str">
            <v>036434</v>
          </cell>
          <cell r="B2817" t="str">
            <v>NJ</v>
          </cell>
          <cell r="C2817" t="str">
            <v>KA</v>
          </cell>
          <cell r="D2817" t="str">
            <v>C</v>
          </cell>
          <cell r="E2817" t="str">
            <v>X</v>
          </cell>
          <cell r="F2817" t="str">
            <v>IPFOT</v>
          </cell>
          <cell r="G2817">
            <v>36434</v>
          </cell>
          <cell r="R2817">
            <v>21937</v>
          </cell>
          <cell r="S2817">
            <v>16700</v>
          </cell>
          <cell r="T2817">
            <v>3925</v>
          </cell>
          <cell r="V2817">
            <v>1200</v>
          </cell>
          <cell r="W2817">
            <v>8525</v>
          </cell>
          <cell r="X2817">
            <v>1700</v>
          </cell>
          <cell r="Z2817">
            <v>291.95</v>
          </cell>
          <cell r="AD2817">
            <v>2100</v>
          </cell>
          <cell r="AJ2817">
            <v>16908</v>
          </cell>
        </row>
        <row r="2818">
          <cell r="A2818" t="str">
            <v>036465</v>
          </cell>
          <cell r="B2818" t="str">
            <v>NJ</v>
          </cell>
          <cell r="C2818" t="str">
            <v>KA</v>
          </cell>
          <cell r="D2818" t="str">
            <v>C</v>
          </cell>
          <cell r="E2818" t="str">
            <v>X</v>
          </cell>
          <cell r="F2818" t="str">
            <v>IPFOT</v>
          </cell>
          <cell r="G2818">
            <v>36465</v>
          </cell>
          <cell r="S2818">
            <v>14025</v>
          </cell>
          <cell r="T2818">
            <v>39819</v>
          </cell>
          <cell r="AG2818">
            <v>1336</v>
          </cell>
        </row>
        <row r="2819">
          <cell r="A2819" t="str">
            <v>036495</v>
          </cell>
          <cell r="B2819" t="str">
            <v>NJ</v>
          </cell>
          <cell r="C2819" t="str">
            <v>KA</v>
          </cell>
          <cell r="D2819" t="str">
            <v>C</v>
          </cell>
          <cell r="E2819" t="str">
            <v>X</v>
          </cell>
          <cell r="F2819" t="str">
            <v>IPFOT</v>
          </cell>
          <cell r="G2819">
            <v>36495</v>
          </cell>
          <cell r="T2819">
            <v>28375</v>
          </cell>
          <cell r="U2819">
            <v>26859</v>
          </cell>
          <cell r="W2819">
            <v>3500</v>
          </cell>
          <cell r="X2819">
            <v>2050</v>
          </cell>
          <cell r="Y2819">
            <v>4236</v>
          </cell>
          <cell r="Z2819">
            <v>674.58</v>
          </cell>
          <cell r="AB2819">
            <v>270</v>
          </cell>
          <cell r="AD2819">
            <v>650</v>
          </cell>
          <cell r="AF2819">
            <v>1900</v>
          </cell>
        </row>
        <row r="2820">
          <cell r="A2820" t="str">
            <v>036526</v>
          </cell>
          <cell r="B2820" t="str">
            <v>NJ</v>
          </cell>
          <cell r="C2820" t="str">
            <v>KA</v>
          </cell>
          <cell r="D2820" t="str">
            <v>C</v>
          </cell>
          <cell r="E2820" t="str">
            <v>X</v>
          </cell>
          <cell r="F2820" t="str">
            <v>IPFOT</v>
          </cell>
          <cell r="G2820">
            <v>36526</v>
          </cell>
          <cell r="U2820">
            <v>34045</v>
          </cell>
          <cell r="V2820">
            <v>21450</v>
          </cell>
          <cell r="W2820">
            <v>3165</v>
          </cell>
          <cell r="X2820">
            <v>26475</v>
          </cell>
          <cell r="Y2820">
            <v>803.63</v>
          </cell>
          <cell r="Z2820">
            <v>1914.03</v>
          </cell>
          <cell r="AA2820">
            <v>1850</v>
          </cell>
          <cell r="AB2820">
            <v>1800</v>
          </cell>
          <cell r="AD2820">
            <v>2275</v>
          </cell>
          <cell r="AJ2820">
            <v>900</v>
          </cell>
        </row>
        <row r="2821">
          <cell r="A2821" t="str">
            <v>036557</v>
          </cell>
          <cell r="B2821" t="str">
            <v>NJ</v>
          </cell>
          <cell r="C2821" t="str">
            <v>KA</v>
          </cell>
          <cell r="D2821" t="str">
            <v>C</v>
          </cell>
          <cell r="E2821" t="str">
            <v>X</v>
          </cell>
          <cell r="F2821" t="str">
            <v>IPFOT</v>
          </cell>
          <cell r="G2821">
            <v>36557</v>
          </cell>
          <cell r="V2821">
            <v>20850</v>
          </cell>
          <cell r="W2821">
            <v>4950</v>
          </cell>
          <cell r="Y2821">
            <v>9465</v>
          </cell>
          <cell r="Z2821">
            <v>4742.6000000000004</v>
          </cell>
          <cell r="AA2821">
            <v>24800</v>
          </cell>
          <cell r="AC2821">
            <v>64.25</v>
          </cell>
          <cell r="AI2821">
            <v>5150</v>
          </cell>
        </row>
        <row r="2822">
          <cell r="A2822" t="str">
            <v>036586</v>
          </cell>
          <cell r="B2822" t="str">
            <v>NJ</v>
          </cell>
          <cell r="C2822" t="str">
            <v>KA</v>
          </cell>
          <cell r="D2822" t="str">
            <v>C</v>
          </cell>
          <cell r="E2822" t="str">
            <v>X</v>
          </cell>
          <cell r="F2822" t="str">
            <v>IPFOT</v>
          </cell>
          <cell r="G2822">
            <v>36586</v>
          </cell>
          <cell r="V2822">
            <v>4250</v>
          </cell>
          <cell r="W2822">
            <v>9625</v>
          </cell>
          <cell r="X2822">
            <v>12025</v>
          </cell>
          <cell r="Y2822">
            <v>60243</v>
          </cell>
          <cell r="Z2822">
            <v>1442.47</v>
          </cell>
          <cell r="AA2822">
            <v>3900</v>
          </cell>
          <cell r="AC2822">
            <v>21.48</v>
          </cell>
          <cell r="AE2822">
            <v>800</v>
          </cell>
        </row>
        <row r="2823">
          <cell r="A2823" t="str">
            <v>036617</v>
          </cell>
          <cell r="B2823" t="str">
            <v>NJ</v>
          </cell>
          <cell r="C2823" t="str">
            <v>KA</v>
          </cell>
          <cell r="D2823" t="str">
            <v>C</v>
          </cell>
          <cell r="E2823" t="str">
            <v>X</v>
          </cell>
          <cell r="F2823" t="str">
            <v>IPFOT</v>
          </cell>
          <cell r="G2823">
            <v>36617</v>
          </cell>
          <cell r="X2823">
            <v>37557</v>
          </cell>
          <cell r="Y2823">
            <v>2225</v>
          </cell>
          <cell r="Z2823">
            <v>63403.99</v>
          </cell>
          <cell r="AA2823">
            <v>16550</v>
          </cell>
          <cell r="AB2823">
            <v>26675</v>
          </cell>
          <cell r="AC2823">
            <v>1668.63</v>
          </cell>
          <cell r="AE2823">
            <v>38389.26</v>
          </cell>
          <cell r="AG2823">
            <v>2550</v>
          </cell>
          <cell r="AH2823">
            <v>13000</v>
          </cell>
          <cell r="AJ2823">
            <v>850</v>
          </cell>
        </row>
        <row r="2824">
          <cell r="A2824" t="str">
            <v>036647</v>
          </cell>
          <cell r="B2824" t="str">
            <v>NJ</v>
          </cell>
          <cell r="C2824" t="str">
            <v>KA</v>
          </cell>
          <cell r="D2824" t="str">
            <v>C</v>
          </cell>
          <cell r="E2824" t="str">
            <v>X</v>
          </cell>
          <cell r="F2824" t="str">
            <v>IPFOT</v>
          </cell>
          <cell r="G2824">
            <v>36647</v>
          </cell>
          <cell r="X2824">
            <v>2575</v>
          </cell>
          <cell r="Y2824">
            <v>23807</v>
          </cell>
          <cell r="Z2824">
            <v>5808</v>
          </cell>
          <cell r="AA2824">
            <v>20885</v>
          </cell>
          <cell r="AE2824">
            <v>800</v>
          </cell>
          <cell r="AG2824">
            <v>1800</v>
          </cell>
          <cell r="AH2824">
            <v>40800</v>
          </cell>
          <cell r="AI2824">
            <v>1950</v>
          </cell>
        </row>
        <row r="2825">
          <cell r="A2825" t="str">
            <v>036678</v>
          </cell>
          <cell r="B2825" t="str">
            <v>NJ</v>
          </cell>
          <cell r="C2825" t="str">
            <v>KA</v>
          </cell>
          <cell r="D2825" t="str">
            <v>C</v>
          </cell>
          <cell r="E2825" t="str">
            <v>X</v>
          </cell>
          <cell r="F2825" t="str">
            <v>IPFOT</v>
          </cell>
          <cell r="G2825">
            <v>36678</v>
          </cell>
          <cell r="Y2825">
            <v>950</v>
          </cell>
          <cell r="Z2825">
            <v>17225</v>
          </cell>
          <cell r="AA2825">
            <v>3470</v>
          </cell>
          <cell r="AB2825">
            <v>32500</v>
          </cell>
          <cell r="AC2825">
            <v>1145</v>
          </cell>
          <cell r="AD2825">
            <v>500</v>
          </cell>
          <cell r="AE2825">
            <v>1300</v>
          </cell>
          <cell r="AF2825">
            <v>800</v>
          </cell>
          <cell r="AG2825">
            <v>820</v>
          </cell>
          <cell r="AL2825">
            <v>500</v>
          </cell>
          <cell r="AN2825">
            <v>973.25</v>
          </cell>
        </row>
        <row r="2826">
          <cell r="A2826" t="str">
            <v>036708</v>
          </cell>
          <cell r="B2826" t="str">
            <v>NJ</v>
          </cell>
          <cell r="C2826" t="str">
            <v>KA</v>
          </cell>
          <cell r="D2826" t="str">
            <v>C</v>
          </cell>
          <cell r="E2826" t="str">
            <v>X</v>
          </cell>
          <cell r="F2826" t="str">
            <v>IPFOT</v>
          </cell>
          <cell r="G2826">
            <v>36708</v>
          </cell>
          <cell r="Z2826">
            <v>900</v>
          </cell>
          <cell r="AA2826">
            <v>35249</v>
          </cell>
          <cell r="AB2826">
            <v>53832.9</v>
          </cell>
          <cell r="AC2826">
            <v>63050</v>
          </cell>
          <cell r="AG2826">
            <v>2775</v>
          </cell>
          <cell r="AH2826">
            <v>1125</v>
          </cell>
        </row>
        <row r="2827">
          <cell r="A2827" t="str">
            <v>036739</v>
          </cell>
          <cell r="B2827" t="str">
            <v>NJ</v>
          </cell>
          <cell r="C2827" t="str">
            <v>KA</v>
          </cell>
          <cell r="D2827" t="str">
            <v>C</v>
          </cell>
          <cell r="E2827" t="str">
            <v>X</v>
          </cell>
          <cell r="F2827" t="str">
            <v>IPFOT</v>
          </cell>
          <cell r="G2827">
            <v>36739</v>
          </cell>
          <cell r="AA2827">
            <v>1750</v>
          </cell>
          <cell r="AB2827">
            <v>18525</v>
          </cell>
          <cell r="AC2827">
            <v>16175</v>
          </cell>
          <cell r="AE2827">
            <v>9171</v>
          </cell>
          <cell r="AG2827">
            <v>1300</v>
          </cell>
          <cell r="AH2827">
            <v>6513.01</v>
          </cell>
          <cell r="AK2827">
            <v>6875</v>
          </cell>
        </row>
        <row r="2828">
          <cell r="A2828" t="str">
            <v>036770</v>
          </cell>
          <cell r="B2828" t="str">
            <v>NJ</v>
          </cell>
          <cell r="C2828" t="str">
            <v>KA</v>
          </cell>
          <cell r="D2828" t="str">
            <v>C</v>
          </cell>
          <cell r="E2828" t="str">
            <v>X</v>
          </cell>
          <cell r="F2828" t="str">
            <v>IPFOT</v>
          </cell>
          <cell r="G2828">
            <v>36770</v>
          </cell>
          <cell r="AC2828">
            <v>36912.35</v>
          </cell>
          <cell r="AD2828">
            <v>13317.96</v>
          </cell>
          <cell r="AE2828">
            <v>7500</v>
          </cell>
          <cell r="AH2828">
            <v>925</v>
          </cell>
          <cell r="AI2828">
            <v>19348.8</v>
          </cell>
          <cell r="AL2828">
            <v>200</v>
          </cell>
          <cell r="AN2828">
            <v>8750</v>
          </cell>
        </row>
        <row r="2829">
          <cell r="A2829" t="str">
            <v>036800</v>
          </cell>
          <cell r="B2829" t="str">
            <v>NJ</v>
          </cell>
          <cell r="C2829" t="str">
            <v>KA</v>
          </cell>
          <cell r="D2829" t="str">
            <v>C</v>
          </cell>
          <cell r="E2829" t="str">
            <v>X</v>
          </cell>
          <cell r="F2829" t="str">
            <v>IPFOT</v>
          </cell>
          <cell r="G2829">
            <v>36800</v>
          </cell>
          <cell r="AD2829">
            <v>42883.4</v>
          </cell>
          <cell r="AE2829">
            <v>16655.86</v>
          </cell>
          <cell r="AF2829">
            <v>5720</v>
          </cell>
          <cell r="AH2829">
            <v>10402.879999999999</v>
          </cell>
        </row>
        <row r="2830">
          <cell r="A2830" t="str">
            <v>036831</v>
          </cell>
          <cell r="B2830" t="str">
            <v>NJ</v>
          </cell>
          <cell r="C2830" t="str">
            <v>KA</v>
          </cell>
          <cell r="D2830" t="str">
            <v>C</v>
          </cell>
          <cell r="E2830" t="str">
            <v>X</v>
          </cell>
          <cell r="F2830" t="str">
            <v>IPFOT</v>
          </cell>
          <cell r="G2830">
            <v>36831</v>
          </cell>
          <cell r="AD2830">
            <v>4000</v>
          </cell>
          <cell r="AE2830">
            <v>39360.86</v>
          </cell>
          <cell r="AF2830">
            <v>39698.699999999997</v>
          </cell>
          <cell r="AG2830">
            <v>1850</v>
          </cell>
          <cell r="AH2830">
            <v>850</v>
          </cell>
          <cell r="AM2830">
            <v>150</v>
          </cell>
        </row>
        <row r="2831">
          <cell r="A2831" t="str">
            <v>036861</v>
          </cell>
          <cell r="B2831" t="str">
            <v>NJ</v>
          </cell>
          <cell r="C2831" t="str">
            <v>KA</v>
          </cell>
          <cell r="D2831" t="str">
            <v>C</v>
          </cell>
          <cell r="E2831" t="str">
            <v>X</v>
          </cell>
          <cell r="F2831" t="str">
            <v>IPFOT</v>
          </cell>
          <cell r="G2831">
            <v>36861</v>
          </cell>
          <cell r="AF2831">
            <v>48001.88</v>
          </cell>
          <cell r="AG2831">
            <v>31650</v>
          </cell>
          <cell r="AH2831">
            <v>52640</v>
          </cell>
          <cell r="AI2831">
            <v>875</v>
          </cell>
          <cell r="AL2831">
            <v>3750</v>
          </cell>
          <cell r="AN2831">
            <v>4275</v>
          </cell>
        </row>
        <row r="2832">
          <cell r="A2832" t="str">
            <v>036892</v>
          </cell>
          <cell r="B2832" t="str">
            <v>NJ</v>
          </cell>
          <cell r="C2832" t="str">
            <v>KA</v>
          </cell>
          <cell r="D2832" t="str">
            <v>C</v>
          </cell>
          <cell r="E2832" t="str">
            <v>X</v>
          </cell>
          <cell r="F2832" t="str">
            <v>IPFOT</v>
          </cell>
          <cell r="G2832">
            <v>36892</v>
          </cell>
          <cell r="AF2832">
            <v>8250</v>
          </cell>
          <cell r="AG2832">
            <v>50084.3</v>
          </cell>
          <cell r="AH2832">
            <v>53775</v>
          </cell>
          <cell r="AI2832">
            <v>6176.03</v>
          </cell>
          <cell r="AL2832">
            <v>1145</v>
          </cell>
          <cell r="AM2832">
            <v>1800</v>
          </cell>
          <cell r="AN2832">
            <v>4818.82</v>
          </cell>
        </row>
        <row r="2833">
          <cell r="A2833" t="str">
            <v>036923</v>
          </cell>
          <cell r="B2833" t="str">
            <v>NJ</v>
          </cell>
          <cell r="C2833" t="str">
            <v>KA</v>
          </cell>
          <cell r="D2833" t="str">
            <v>C</v>
          </cell>
          <cell r="E2833" t="str">
            <v>X</v>
          </cell>
          <cell r="F2833" t="str">
            <v>IPFOT</v>
          </cell>
          <cell r="G2833">
            <v>36923</v>
          </cell>
          <cell r="AG2833">
            <v>3000</v>
          </cell>
          <cell r="AH2833">
            <v>65416.73</v>
          </cell>
          <cell r="AI2833">
            <v>46245</v>
          </cell>
          <cell r="AJ2833">
            <v>1250</v>
          </cell>
          <cell r="AK2833">
            <v>1800</v>
          </cell>
        </row>
        <row r="2834">
          <cell r="A2834" t="str">
            <v>036951</v>
          </cell>
          <cell r="B2834" t="str">
            <v>NJ</v>
          </cell>
          <cell r="C2834" t="str">
            <v>KA</v>
          </cell>
          <cell r="D2834" t="str">
            <v>C</v>
          </cell>
          <cell r="E2834" t="str">
            <v>X</v>
          </cell>
          <cell r="F2834" t="str">
            <v>IPFOT</v>
          </cell>
          <cell r="G2834">
            <v>36951</v>
          </cell>
          <cell r="AH2834">
            <v>7250</v>
          </cell>
          <cell r="AI2834">
            <v>70532</v>
          </cell>
          <cell r="AJ2834">
            <v>11118</v>
          </cell>
          <cell r="AK2834">
            <v>17690</v>
          </cell>
        </row>
        <row r="2835">
          <cell r="A2835" t="str">
            <v>036982</v>
          </cell>
          <cell r="B2835" t="str">
            <v>NJ</v>
          </cell>
          <cell r="C2835" t="str">
            <v>KA</v>
          </cell>
          <cell r="D2835" t="str">
            <v>C</v>
          </cell>
          <cell r="E2835" t="str">
            <v>X</v>
          </cell>
          <cell r="F2835" t="str">
            <v>IPFOT</v>
          </cell>
          <cell r="G2835">
            <v>36982</v>
          </cell>
          <cell r="AI2835">
            <v>3400</v>
          </cell>
          <cell r="AJ2835">
            <v>28092.51</v>
          </cell>
          <cell r="AK2835">
            <v>5056</v>
          </cell>
          <cell r="AL2835">
            <v>5140</v>
          </cell>
          <cell r="AM2835">
            <v>6000</v>
          </cell>
          <cell r="AN2835">
            <v>2550</v>
          </cell>
        </row>
        <row r="2836">
          <cell r="A2836" t="str">
            <v>037012</v>
          </cell>
          <cell r="B2836" t="str">
            <v>NJ</v>
          </cell>
          <cell r="C2836" t="str">
            <v>KA</v>
          </cell>
          <cell r="D2836" t="str">
            <v>C</v>
          </cell>
          <cell r="E2836" t="str">
            <v>X</v>
          </cell>
          <cell r="F2836" t="str">
            <v>IPFOT</v>
          </cell>
          <cell r="G2836">
            <v>37012</v>
          </cell>
          <cell r="AJ2836">
            <v>8350</v>
          </cell>
          <cell r="AK2836">
            <v>14214</v>
          </cell>
          <cell r="AL2836">
            <v>5290</v>
          </cell>
          <cell r="AM2836">
            <v>2700</v>
          </cell>
          <cell r="AN2836">
            <v>3052.19</v>
          </cell>
        </row>
        <row r="2837">
          <cell r="A2837" t="str">
            <v>037043</v>
          </cell>
          <cell r="B2837" t="str">
            <v>NJ</v>
          </cell>
          <cell r="C2837" t="str">
            <v>KA</v>
          </cell>
          <cell r="D2837" t="str">
            <v>C</v>
          </cell>
          <cell r="E2837" t="str">
            <v>X</v>
          </cell>
          <cell r="F2837" t="str">
            <v>IPFOT</v>
          </cell>
          <cell r="G2837">
            <v>37043</v>
          </cell>
          <cell r="AK2837">
            <v>17165</v>
          </cell>
          <cell r="AL2837">
            <v>25075</v>
          </cell>
          <cell r="AM2837">
            <v>8500</v>
          </cell>
          <cell r="AN2837">
            <v>11700</v>
          </cell>
        </row>
        <row r="2838">
          <cell r="A2838" t="str">
            <v>037073</v>
          </cell>
          <cell r="B2838" t="str">
            <v>NJ</v>
          </cell>
          <cell r="C2838" t="str">
            <v>KA</v>
          </cell>
          <cell r="D2838" t="str">
            <v>C</v>
          </cell>
          <cell r="E2838" t="str">
            <v>X</v>
          </cell>
          <cell r="F2838" t="str">
            <v>IPFOT</v>
          </cell>
          <cell r="G2838">
            <v>37073</v>
          </cell>
          <cell r="AL2838">
            <v>14870.44</v>
          </cell>
          <cell r="AM2838">
            <v>27122</v>
          </cell>
          <cell r="AN2838">
            <v>97919</v>
          </cell>
        </row>
        <row r="2839">
          <cell r="A2839" t="str">
            <v>037104</v>
          </cell>
          <cell r="B2839" t="str">
            <v>NJ</v>
          </cell>
          <cell r="C2839" t="str">
            <v>KA</v>
          </cell>
          <cell r="D2839" t="str">
            <v>C</v>
          </cell>
          <cell r="E2839" t="str">
            <v>X</v>
          </cell>
          <cell r="F2839" t="str">
            <v>IPFOT</v>
          </cell>
          <cell r="G2839">
            <v>37104</v>
          </cell>
          <cell r="AM2839">
            <v>13200</v>
          </cell>
          <cell r="AN2839">
            <v>19990</v>
          </cell>
        </row>
        <row r="2840">
          <cell r="A2840" t="str">
            <v>037135</v>
          </cell>
          <cell r="B2840" t="str">
            <v>NJ</v>
          </cell>
          <cell r="C2840" t="str">
            <v>KA</v>
          </cell>
          <cell r="D2840" t="str">
            <v>C</v>
          </cell>
          <cell r="E2840" t="str">
            <v>X</v>
          </cell>
          <cell r="F2840" t="str">
            <v>IPFOT</v>
          </cell>
          <cell r="G2840">
            <v>37135</v>
          </cell>
          <cell r="AN2840">
            <v>15235</v>
          </cell>
        </row>
        <row r="2841">
          <cell r="A2841" t="str">
            <v>136161</v>
          </cell>
          <cell r="B2841" t="str">
            <v>NJ</v>
          </cell>
          <cell r="C2841" t="str">
            <v>KA</v>
          </cell>
          <cell r="D2841" t="str">
            <v>C</v>
          </cell>
          <cell r="E2841" t="str">
            <v>X</v>
          </cell>
          <cell r="F2841" t="str">
            <v>OPFHE</v>
          </cell>
          <cell r="G2841">
            <v>36161</v>
          </cell>
          <cell r="I2841">
            <v>3995</v>
          </cell>
          <cell r="J2841">
            <v>3042</v>
          </cell>
          <cell r="K2841">
            <v>735</v>
          </cell>
          <cell r="L2841">
            <v>470</v>
          </cell>
          <cell r="M2841">
            <v>50</v>
          </cell>
          <cell r="O2841">
            <v>40</v>
          </cell>
          <cell r="Q2841">
            <v>140</v>
          </cell>
          <cell r="T2841">
            <v>270</v>
          </cell>
          <cell r="W2841">
            <v>180</v>
          </cell>
        </row>
        <row r="2842">
          <cell r="A2842" t="str">
            <v>136192</v>
          </cell>
          <cell r="B2842" t="str">
            <v>NJ</v>
          </cell>
          <cell r="C2842" t="str">
            <v>KA</v>
          </cell>
          <cell r="D2842" t="str">
            <v>C</v>
          </cell>
          <cell r="E2842" t="str">
            <v>X</v>
          </cell>
          <cell r="F2842" t="str">
            <v>OPFHE</v>
          </cell>
          <cell r="G2842">
            <v>36192</v>
          </cell>
          <cell r="J2842">
            <v>3230.28</v>
          </cell>
          <cell r="K2842">
            <v>2477.4299999999998</v>
          </cell>
          <cell r="L2842">
            <v>547.08000000000004</v>
          </cell>
          <cell r="M2842">
            <v>80</v>
          </cell>
          <cell r="N2842">
            <v>225</v>
          </cell>
          <cell r="W2842">
            <v>200</v>
          </cell>
        </row>
        <row r="2843">
          <cell r="A2843" t="str">
            <v>136220</v>
          </cell>
          <cell r="B2843" t="str">
            <v>NJ</v>
          </cell>
          <cell r="C2843" t="str">
            <v>KA</v>
          </cell>
          <cell r="D2843" t="str">
            <v>C</v>
          </cell>
          <cell r="E2843" t="str">
            <v>X</v>
          </cell>
          <cell r="F2843" t="str">
            <v>OPFHE</v>
          </cell>
          <cell r="G2843">
            <v>36220</v>
          </cell>
          <cell r="J2843">
            <v>380</v>
          </cell>
          <cell r="K2843">
            <v>4617.3599999999997</v>
          </cell>
          <cell r="L2843">
            <v>3085</v>
          </cell>
          <cell r="M2843">
            <v>992</v>
          </cell>
          <cell r="N2843">
            <v>375</v>
          </cell>
          <cell r="O2843">
            <v>40</v>
          </cell>
          <cell r="Q2843">
            <v>605</v>
          </cell>
          <cell r="R2843">
            <v>175</v>
          </cell>
          <cell r="S2843">
            <v>70</v>
          </cell>
          <cell r="AB2843">
            <v>225</v>
          </cell>
        </row>
        <row r="2844">
          <cell r="A2844" t="str">
            <v>136251</v>
          </cell>
          <cell r="B2844" t="str">
            <v>NJ</v>
          </cell>
          <cell r="C2844" t="str">
            <v>KA</v>
          </cell>
          <cell r="D2844" t="str">
            <v>C</v>
          </cell>
          <cell r="E2844" t="str">
            <v>X</v>
          </cell>
          <cell r="F2844" t="str">
            <v>OPFHE</v>
          </cell>
          <cell r="G2844">
            <v>36251</v>
          </cell>
          <cell r="K2844">
            <v>160</v>
          </cell>
          <cell r="L2844">
            <v>3904.2</v>
          </cell>
          <cell r="M2844">
            <v>3395</v>
          </cell>
          <cell r="N2844">
            <v>190</v>
          </cell>
          <cell r="O2844">
            <v>250</v>
          </cell>
          <cell r="Q2844">
            <v>100</v>
          </cell>
        </row>
        <row r="2845">
          <cell r="A2845" t="str">
            <v>136281</v>
          </cell>
          <cell r="B2845" t="str">
            <v>NJ</v>
          </cell>
          <cell r="C2845" t="str">
            <v>KA</v>
          </cell>
          <cell r="D2845" t="str">
            <v>C</v>
          </cell>
          <cell r="E2845" t="str">
            <v>X</v>
          </cell>
          <cell r="F2845" t="str">
            <v>OPFHE</v>
          </cell>
          <cell r="G2845">
            <v>36281</v>
          </cell>
          <cell r="M2845">
            <v>6746.99</v>
          </cell>
          <cell r="N2845">
            <v>2890</v>
          </cell>
          <cell r="O2845">
            <v>390</v>
          </cell>
          <cell r="P2845">
            <v>327.10000000000002</v>
          </cell>
          <cell r="Q2845">
            <v>40</v>
          </cell>
          <cell r="S2845">
            <v>200</v>
          </cell>
        </row>
        <row r="2846">
          <cell r="A2846" t="str">
            <v>136312</v>
          </cell>
          <cell r="B2846" t="str">
            <v>NJ</v>
          </cell>
          <cell r="C2846" t="str">
            <v>KA</v>
          </cell>
          <cell r="D2846" t="str">
            <v>C</v>
          </cell>
          <cell r="E2846" t="str">
            <v>X</v>
          </cell>
          <cell r="F2846" t="str">
            <v>OPFHE</v>
          </cell>
          <cell r="G2846">
            <v>36312</v>
          </cell>
          <cell r="M2846">
            <v>580</v>
          </cell>
          <cell r="N2846">
            <v>5048.55</v>
          </cell>
          <cell r="O2846">
            <v>3690.4</v>
          </cell>
          <cell r="P2846">
            <v>279.99</v>
          </cell>
          <cell r="V2846">
            <v>50</v>
          </cell>
          <cell r="W2846">
            <v>40</v>
          </cell>
        </row>
        <row r="2847">
          <cell r="A2847" t="str">
            <v>136342</v>
          </cell>
          <cell r="B2847" t="str">
            <v>NJ</v>
          </cell>
          <cell r="C2847" t="str">
            <v>KA</v>
          </cell>
          <cell r="D2847" t="str">
            <v>C</v>
          </cell>
          <cell r="E2847" t="str">
            <v>X</v>
          </cell>
          <cell r="F2847" t="str">
            <v>OPFHE</v>
          </cell>
          <cell r="G2847">
            <v>36342</v>
          </cell>
          <cell r="N2847">
            <v>220</v>
          </cell>
          <cell r="O2847">
            <v>6086.83</v>
          </cell>
          <cell r="P2847">
            <v>1983.63</v>
          </cell>
          <cell r="Q2847">
            <v>515</v>
          </cell>
          <cell r="R2847">
            <v>80</v>
          </cell>
          <cell r="S2847">
            <v>275</v>
          </cell>
          <cell r="T2847">
            <v>70</v>
          </cell>
          <cell r="W2847">
            <v>90</v>
          </cell>
          <cell r="Z2847">
            <v>15</v>
          </cell>
          <cell r="AK2847">
            <v>42.08</v>
          </cell>
        </row>
        <row r="2848">
          <cell r="A2848" t="str">
            <v>136373</v>
          </cell>
          <cell r="B2848" t="str">
            <v>NJ</v>
          </cell>
          <cell r="C2848" t="str">
            <v>KA</v>
          </cell>
          <cell r="D2848" t="str">
            <v>C</v>
          </cell>
          <cell r="E2848" t="str">
            <v>X</v>
          </cell>
          <cell r="F2848" t="str">
            <v>OPFHE</v>
          </cell>
          <cell r="G2848">
            <v>36373</v>
          </cell>
          <cell r="O2848">
            <v>1022.43</v>
          </cell>
          <cell r="P2848">
            <v>4137.2700000000004</v>
          </cell>
          <cell r="Q2848">
            <v>3974.05</v>
          </cell>
          <cell r="R2848">
            <v>2010.4</v>
          </cell>
          <cell r="S2848">
            <v>465</v>
          </cell>
          <cell r="T2848">
            <v>130</v>
          </cell>
          <cell r="W2848">
            <v>370</v>
          </cell>
          <cell r="Z2848">
            <v>175</v>
          </cell>
          <cell r="AM2848">
            <v>120</v>
          </cell>
        </row>
        <row r="2849">
          <cell r="A2849" t="str">
            <v>136404</v>
          </cell>
          <cell r="B2849" t="str">
            <v>NJ</v>
          </cell>
          <cell r="C2849" t="str">
            <v>KA</v>
          </cell>
          <cell r="D2849" t="str">
            <v>C</v>
          </cell>
          <cell r="E2849" t="str">
            <v>X</v>
          </cell>
          <cell r="F2849" t="str">
            <v>OPFHE</v>
          </cell>
          <cell r="G2849">
            <v>36404</v>
          </cell>
          <cell r="P2849">
            <v>977.85</v>
          </cell>
          <cell r="Q2849">
            <v>3784.7</v>
          </cell>
          <cell r="R2849">
            <v>4377.49</v>
          </cell>
          <cell r="S2849">
            <v>1720</v>
          </cell>
          <cell r="T2849">
            <v>1112.94</v>
          </cell>
          <cell r="U2849">
            <v>100</v>
          </cell>
          <cell r="W2849">
            <v>435</v>
          </cell>
          <cell r="AA2849">
            <v>200</v>
          </cell>
          <cell r="AB2849">
            <v>125</v>
          </cell>
          <cell r="AL2849">
            <v>40</v>
          </cell>
          <cell r="AM2849">
            <v>160</v>
          </cell>
        </row>
        <row r="2850">
          <cell r="A2850" t="str">
            <v>136434</v>
          </cell>
          <cell r="B2850" t="str">
            <v>NJ</v>
          </cell>
          <cell r="C2850" t="str">
            <v>KA</v>
          </cell>
          <cell r="D2850" t="str">
            <v>C</v>
          </cell>
          <cell r="E2850" t="str">
            <v>X</v>
          </cell>
          <cell r="F2850" t="str">
            <v>OPFHE</v>
          </cell>
          <cell r="G2850">
            <v>36434</v>
          </cell>
          <cell r="R2850">
            <v>3358.49</v>
          </cell>
          <cell r="S2850">
            <v>5892.1</v>
          </cell>
          <cell r="T2850">
            <v>1615</v>
          </cell>
          <cell r="U2850">
            <v>390</v>
          </cell>
          <cell r="V2850">
            <v>35</v>
          </cell>
          <cell r="W2850">
            <v>585</v>
          </cell>
          <cell r="Z2850">
            <v>125</v>
          </cell>
          <cell r="AC2850">
            <v>250</v>
          </cell>
          <cell r="AM2850">
            <v>160</v>
          </cell>
        </row>
        <row r="2851">
          <cell r="A2851" t="str">
            <v>136465</v>
          </cell>
          <cell r="B2851" t="str">
            <v>NJ</v>
          </cell>
          <cell r="C2851" t="str">
            <v>KA</v>
          </cell>
          <cell r="D2851" t="str">
            <v>C</v>
          </cell>
          <cell r="E2851" t="str">
            <v>X</v>
          </cell>
          <cell r="F2851" t="str">
            <v>OPFHE</v>
          </cell>
          <cell r="G2851">
            <v>36465</v>
          </cell>
          <cell r="S2851">
            <v>4342.84</v>
          </cell>
          <cell r="T2851">
            <v>5083.45</v>
          </cell>
          <cell r="U2851">
            <v>505</v>
          </cell>
          <cell r="V2851">
            <v>905</v>
          </cell>
          <cell r="W2851">
            <v>1285</v>
          </cell>
          <cell r="AB2851">
            <v>200</v>
          </cell>
          <cell r="AC2851">
            <v>550</v>
          </cell>
          <cell r="AM2851">
            <v>200</v>
          </cell>
        </row>
        <row r="2852">
          <cell r="A2852" t="str">
            <v>136495</v>
          </cell>
          <cell r="B2852" t="str">
            <v>NJ</v>
          </cell>
          <cell r="C2852" t="str">
            <v>KA</v>
          </cell>
          <cell r="D2852" t="str">
            <v>C</v>
          </cell>
          <cell r="E2852" t="str">
            <v>X</v>
          </cell>
          <cell r="F2852" t="str">
            <v>OPFHE</v>
          </cell>
          <cell r="G2852">
            <v>36495</v>
          </cell>
          <cell r="S2852">
            <v>225</v>
          </cell>
          <cell r="T2852">
            <v>5212.84</v>
          </cell>
          <cell r="U2852">
            <v>4045</v>
          </cell>
          <cell r="V2852">
            <v>715</v>
          </cell>
          <cell r="W2852">
            <v>715</v>
          </cell>
          <cell r="Y2852">
            <v>60</v>
          </cell>
          <cell r="Z2852">
            <v>325</v>
          </cell>
          <cell r="AB2852">
            <v>55</v>
          </cell>
          <cell r="AG2852">
            <v>50</v>
          </cell>
          <cell r="AM2852">
            <v>745</v>
          </cell>
        </row>
        <row r="2853">
          <cell r="A2853" t="str">
            <v>136526</v>
          </cell>
          <cell r="B2853" t="str">
            <v>NJ</v>
          </cell>
          <cell r="C2853" t="str">
            <v>KA</v>
          </cell>
          <cell r="D2853" t="str">
            <v>C</v>
          </cell>
          <cell r="E2853" t="str">
            <v>X</v>
          </cell>
          <cell r="F2853" t="str">
            <v>OPFHE</v>
          </cell>
          <cell r="G2853">
            <v>36526</v>
          </cell>
          <cell r="T2853">
            <v>40</v>
          </cell>
          <cell r="U2853">
            <v>6993.38</v>
          </cell>
          <cell r="V2853">
            <v>3145</v>
          </cell>
          <cell r="W2853">
            <v>760</v>
          </cell>
          <cell r="X2853">
            <v>220</v>
          </cell>
          <cell r="Y2853">
            <v>320</v>
          </cell>
          <cell r="Z2853">
            <v>70</v>
          </cell>
          <cell r="AB2853">
            <v>175</v>
          </cell>
          <cell r="AC2853">
            <v>120</v>
          </cell>
          <cell r="AE2853">
            <v>40</v>
          </cell>
          <cell r="AF2853">
            <v>285</v>
          </cell>
          <cell r="AM2853">
            <v>160</v>
          </cell>
        </row>
        <row r="2854">
          <cell r="A2854" t="str">
            <v>136557</v>
          </cell>
          <cell r="B2854" t="str">
            <v>NJ</v>
          </cell>
          <cell r="C2854" t="str">
            <v>KA</v>
          </cell>
          <cell r="D2854" t="str">
            <v>C</v>
          </cell>
          <cell r="E2854" t="str">
            <v>X</v>
          </cell>
          <cell r="F2854" t="str">
            <v>OPFHE</v>
          </cell>
          <cell r="G2854">
            <v>36557</v>
          </cell>
          <cell r="V2854">
            <v>5275</v>
          </cell>
          <cell r="W2854">
            <v>1810</v>
          </cell>
          <cell r="X2854">
            <v>1315</v>
          </cell>
          <cell r="Y2854">
            <v>4595.91</v>
          </cell>
          <cell r="Z2854">
            <v>750</v>
          </cell>
          <cell r="AB2854">
            <v>230</v>
          </cell>
          <cell r="AC2854">
            <v>130</v>
          </cell>
          <cell r="AG2854">
            <v>135</v>
          </cell>
          <cell r="AM2854">
            <v>240</v>
          </cell>
        </row>
        <row r="2855">
          <cell r="A2855" t="str">
            <v>136586</v>
          </cell>
          <cell r="B2855" t="str">
            <v>NJ</v>
          </cell>
          <cell r="C2855" t="str">
            <v>KA</v>
          </cell>
          <cell r="D2855" t="str">
            <v>C</v>
          </cell>
          <cell r="E2855" t="str">
            <v>X</v>
          </cell>
          <cell r="F2855" t="str">
            <v>OPFHE</v>
          </cell>
          <cell r="G2855">
            <v>36586</v>
          </cell>
          <cell r="V2855">
            <v>980</v>
          </cell>
          <cell r="W2855">
            <v>6932.43</v>
          </cell>
          <cell r="X2855">
            <v>1972.1</v>
          </cell>
          <cell r="Y2855">
            <v>3210</v>
          </cell>
          <cell r="Z2855">
            <v>610</v>
          </cell>
          <cell r="AA2855">
            <v>115</v>
          </cell>
          <cell r="AB2855">
            <v>130</v>
          </cell>
          <cell r="AC2855">
            <v>50</v>
          </cell>
          <cell r="AE2855">
            <v>135</v>
          </cell>
          <cell r="AF2855">
            <v>70</v>
          </cell>
          <cell r="AK2855">
            <v>175</v>
          </cell>
          <cell r="AM2855">
            <v>200</v>
          </cell>
          <cell r="AN2855">
            <v>130</v>
          </cell>
        </row>
        <row r="2856">
          <cell r="A2856" t="str">
            <v>136617</v>
          </cell>
          <cell r="B2856" t="str">
            <v>NJ</v>
          </cell>
          <cell r="C2856" t="str">
            <v>KA</v>
          </cell>
          <cell r="D2856" t="str">
            <v>C</v>
          </cell>
          <cell r="E2856" t="str">
            <v>X</v>
          </cell>
          <cell r="F2856" t="str">
            <v>OPFHE</v>
          </cell>
          <cell r="G2856">
            <v>36617</v>
          </cell>
          <cell r="W2856">
            <v>300</v>
          </cell>
          <cell r="X2856">
            <v>7760</v>
          </cell>
          <cell r="Y2856">
            <v>3065</v>
          </cell>
          <cell r="Z2856">
            <v>1012</v>
          </cell>
          <cell r="AA2856">
            <v>980</v>
          </cell>
          <cell r="AB2856">
            <v>275</v>
          </cell>
          <cell r="AC2856">
            <v>587.6</v>
          </cell>
          <cell r="AD2856">
            <v>185</v>
          </cell>
          <cell r="AE2856">
            <v>875</v>
          </cell>
          <cell r="AF2856">
            <v>70</v>
          </cell>
          <cell r="AM2856">
            <v>360</v>
          </cell>
          <cell r="AN2856">
            <v>130</v>
          </cell>
        </row>
        <row r="2857">
          <cell r="A2857" t="str">
            <v>136647</v>
          </cell>
          <cell r="B2857" t="str">
            <v>NJ</v>
          </cell>
          <cell r="C2857" t="str">
            <v>KA</v>
          </cell>
          <cell r="D2857" t="str">
            <v>C</v>
          </cell>
          <cell r="E2857" t="str">
            <v>X</v>
          </cell>
          <cell r="F2857" t="str">
            <v>OPFHE</v>
          </cell>
          <cell r="G2857">
            <v>36647</v>
          </cell>
          <cell r="X2857">
            <v>1280</v>
          </cell>
          <cell r="Y2857">
            <v>9312.02</v>
          </cell>
          <cell r="Z2857">
            <v>3171</v>
          </cell>
          <cell r="AA2857">
            <v>1543</v>
          </cell>
          <cell r="AB2857">
            <v>530</v>
          </cell>
          <cell r="AC2857">
            <v>180</v>
          </cell>
          <cell r="AD2857">
            <v>40</v>
          </cell>
          <cell r="AE2857">
            <v>260</v>
          </cell>
          <cell r="AG2857">
            <v>70</v>
          </cell>
          <cell r="AI2857">
            <v>75</v>
          </cell>
          <cell r="AM2857">
            <v>200</v>
          </cell>
        </row>
        <row r="2858">
          <cell r="A2858" t="str">
            <v>136678</v>
          </cell>
          <cell r="B2858" t="str">
            <v>NJ</v>
          </cell>
          <cell r="C2858" t="str">
            <v>KA</v>
          </cell>
          <cell r="D2858" t="str">
            <v>C</v>
          </cell>
          <cell r="E2858" t="str">
            <v>X</v>
          </cell>
          <cell r="F2858" t="str">
            <v>OPFHE</v>
          </cell>
          <cell r="G2858">
            <v>36678</v>
          </cell>
          <cell r="Y2858">
            <v>325</v>
          </cell>
          <cell r="Z2858">
            <v>7738.43</v>
          </cell>
          <cell r="AA2858">
            <v>4038.38</v>
          </cell>
          <cell r="AB2858">
            <v>1635</v>
          </cell>
          <cell r="AC2858">
            <v>390</v>
          </cell>
          <cell r="AD2858">
            <v>315</v>
          </cell>
          <cell r="AG2858">
            <v>63.3</v>
          </cell>
          <cell r="AL2858">
            <v>90</v>
          </cell>
          <cell r="AM2858">
            <v>410</v>
          </cell>
        </row>
        <row r="2859">
          <cell r="A2859" t="str">
            <v>136708</v>
          </cell>
          <cell r="B2859" t="str">
            <v>NJ</v>
          </cell>
          <cell r="C2859" t="str">
            <v>KA</v>
          </cell>
          <cell r="D2859" t="str">
            <v>C</v>
          </cell>
          <cell r="E2859" t="str">
            <v>X</v>
          </cell>
          <cell r="F2859" t="str">
            <v>OPFHE</v>
          </cell>
          <cell r="G2859">
            <v>36708</v>
          </cell>
          <cell r="Z2859">
            <v>795</v>
          </cell>
          <cell r="AA2859">
            <v>9058.23</v>
          </cell>
          <cell r="AB2859">
            <v>5250</v>
          </cell>
          <cell r="AC2859">
            <v>230</v>
          </cell>
          <cell r="AD2859">
            <v>113.41</v>
          </cell>
          <cell r="AE2859">
            <v>290</v>
          </cell>
          <cell r="AG2859">
            <v>300</v>
          </cell>
          <cell r="AJ2859">
            <v>40</v>
          </cell>
          <cell r="AM2859">
            <v>130</v>
          </cell>
          <cell r="AN2859">
            <v>130</v>
          </cell>
        </row>
        <row r="2860">
          <cell r="A2860" t="str">
            <v>136739</v>
          </cell>
          <cell r="B2860" t="str">
            <v>NJ</v>
          </cell>
          <cell r="C2860" t="str">
            <v>KA</v>
          </cell>
          <cell r="D2860" t="str">
            <v>C</v>
          </cell>
          <cell r="E2860" t="str">
            <v>X</v>
          </cell>
          <cell r="F2860" t="str">
            <v>OPFHE</v>
          </cell>
          <cell r="G2860">
            <v>36739</v>
          </cell>
          <cell r="AA2860">
            <v>975</v>
          </cell>
          <cell r="AB2860">
            <v>9172.43</v>
          </cell>
          <cell r="AC2860">
            <v>4897</v>
          </cell>
          <cell r="AD2860">
            <v>731</v>
          </cell>
          <cell r="AN2860">
            <v>390</v>
          </cell>
        </row>
        <row r="2861">
          <cell r="A2861" t="str">
            <v>136770</v>
          </cell>
          <cell r="B2861" t="str">
            <v>NJ</v>
          </cell>
          <cell r="C2861" t="str">
            <v>KA</v>
          </cell>
          <cell r="D2861" t="str">
            <v>C</v>
          </cell>
          <cell r="E2861" t="str">
            <v>X</v>
          </cell>
          <cell r="F2861" t="str">
            <v>OPFHE</v>
          </cell>
          <cell r="G2861">
            <v>36770</v>
          </cell>
          <cell r="AB2861">
            <v>200</v>
          </cell>
          <cell r="AC2861">
            <v>11525.95</v>
          </cell>
          <cell r="AD2861">
            <v>3279.72</v>
          </cell>
          <cell r="AE2861">
            <v>624</v>
          </cell>
          <cell r="AF2861">
            <v>520</v>
          </cell>
          <cell r="AG2861">
            <v>27.43</v>
          </cell>
          <cell r="AH2861">
            <v>40</v>
          </cell>
          <cell r="AI2861">
            <v>130</v>
          </cell>
          <cell r="AL2861">
            <v>250</v>
          </cell>
          <cell r="AN2861">
            <v>390</v>
          </cell>
        </row>
        <row r="2862">
          <cell r="A2862" t="str">
            <v>136800</v>
          </cell>
          <cell r="B2862" t="str">
            <v>NJ</v>
          </cell>
          <cell r="C2862" t="str">
            <v>KA</v>
          </cell>
          <cell r="D2862" t="str">
            <v>C</v>
          </cell>
          <cell r="E2862" t="str">
            <v>X</v>
          </cell>
          <cell r="F2862" t="str">
            <v>OPFHE</v>
          </cell>
          <cell r="G2862">
            <v>36800</v>
          </cell>
          <cell r="AC2862">
            <v>2055</v>
          </cell>
          <cell r="AD2862">
            <v>11765.86</v>
          </cell>
          <cell r="AE2862">
            <v>5243.43</v>
          </cell>
          <cell r="AF2862">
            <v>1814.43</v>
          </cell>
          <cell r="AG2862">
            <v>170</v>
          </cell>
          <cell r="AH2862">
            <v>74.8</v>
          </cell>
          <cell r="AJ2862">
            <v>40</v>
          </cell>
          <cell r="AN2862">
            <v>910</v>
          </cell>
        </row>
        <row r="2863">
          <cell r="A2863" t="str">
            <v>136831</v>
          </cell>
          <cell r="B2863" t="str">
            <v>NJ</v>
          </cell>
          <cell r="C2863" t="str">
            <v>KA</v>
          </cell>
          <cell r="D2863" t="str">
            <v>C</v>
          </cell>
          <cell r="E2863" t="str">
            <v>X</v>
          </cell>
          <cell r="F2863" t="str">
            <v>OPFHE</v>
          </cell>
          <cell r="G2863">
            <v>36831</v>
          </cell>
          <cell r="AD2863">
            <v>1185</v>
          </cell>
          <cell r="AE2863">
            <v>11474.26</v>
          </cell>
          <cell r="AF2863">
            <v>6022.84</v>
          </cell>
          <cell r="AG2863">
            <v>1088.96</v>
          </cell>
          <cell r="AH2863">
            <v>930</v>
          </cell>
          <cell r="AI2863">
            <v>455</v>
          </cell>
          <cell r="AJ2863">
            <v>565</v>
          </cell>
          <cell r="AL2863">
            <v>50</v>
          </cell>
          <cell r="AM2863">
            <v>190</v>
          </cell>
          <cell r="AN2863">
            <v>130</v>
          </cell>
        </row>
        <row r="2864">
          <cell r="A2864" t="str">
            <v>136861</v>
          </cell>
          <cell r="B2864" t="str">
            <v>NJ</v>
          </cell>
          <cell r="C2864" t="str">
            <v>KA</v>
          </cell>
          <cell r="D2864" t="str">
            <v>C</v>
          </cell>
          <cell r="E2864" t="str">
            <v>X</v>
          </cell>
          <cell r="F2864" t="str">
            <v>OPFHE</v>
          </cell>
          <cell r="G2864">
            <v>36861</v>
          </cell>
          <cell r="AE2864">
            <v>585</v>
          </cell>
          <cell r="AF2864">
            <v>18890.41</v>
          </cell>
          <cell r="AG2864">
            <v>5295.36</v>
          </cell>
          <cell r="AH2864">
            <v>1917.43</v>
          </cell>
          <cell r="AI2864">
            <v>310</v>
          </cell>
          <cell r="AJ2864">
            <v>805</v>
          </cell>
          <cell r="AK2864">
            <v>-130</v>
          </cell>
          <cell r="AM2864">
            <v>1550</v>
          </cell>
          <cell r="AN2864">
            <v>580</v>
          </cell>
        </row>
        <row r="2865">
          <cell r="A2865" t="str">
            <v>136892</v>
          </cell>
          <cell r="B2865" t="str">
            <v>NJ</v>
          </cell>
          <cell r="C2865" t="str">
            <v>KA</v>
          </cell>
          <cell r="D2865" t="str">
            <v>C</v>
          </cell>
          <cell r="E2865" t="str">
            <v>X</v>
          </cell>
          <cell r="F2865" t="str">
            <v>OPFHE</v>
          </cell>
          <cell r="G2865">
            <v>36892</v>
          </cell>
          <cell r="AF2865">
            <v>1880</v>
          </cell>
          <cell r="AG2865">
            <v>18796.41</v>
          </cell>
          <cell r="AH2865">
            <v>10252.790000000001</v>
          </cell>
          <cell r="AI2865">
            <v>1785</v>
          </cell>
          <cell r="AJ2865">
            <v>605</v>
          </cell>
          <cell r="AK2865">
            <v>90</v>
          </cell>
          <cell r="AL2865">
            <v>15</v>
          </cell>
          <cell r="AM2865">
            <v>970</v>
          </cell>
          <cell r="AN2865">
            <v>1710</v>
          </cell>
        </row>
        <row r="2866">
          <cell r="A2866" t="str">
            <v>136923</v>
          </cell>
          <cell r="B2866" t="str">
            <v>NJ</v>
          </cell>
          <cell r="C2866" t="str">
            <v>KA</v>
          </cell>
          <cell r="D2866" t="str">
            <v>C</v>
          </cell>
          <cell r="E2866" t="str">
            <v>X</v>
          </cell>
          <cell r="F2866" t="str">
            <v>OPFHE</v>
          </cell>
          <cell r="G2866">
            <v>36923</v>
          </cell>
          <cell r="AG2866">
            <v>1695</v>
          </cell>
          <cell r="AH2866">
            <v>29291.07</v>
          </cell>
          <cell r="AI2866">
            <v>8810</v>
          </cell>
          <cell r="AJ2866">
            <v>1210</v>
          </cell>
          <cell r="AK2866">
            <v>830</v>
          </cell>
          <cell r="AL2866">
            <v>120</v>
          </cell>
          <cell r="AM2866">
            <v>175</v>
          </cell>
          <cell r="AN2866">
            <v>214</v>
          </cell>
        </row>
        <row r="2867">
          <cell r="A2867" t="str">
            <v>136951</v>
          </cell>
          <cell r="B2867" t="str">
            <v>NJ</v>
          </cell>
          <cell r="C2867" t="str">
            <v>KA</v>
          </cell>
          <cell r="D2867" t="str">
            <v>C</v>
          </cell>
          <cell r="E2867" t="str">
            <v>X</v>
          </cell>
          <cell r="F2867" t="str">
            <v>OPFHE</v>
          </cell>
          <cell r="G2867">
            <v>36951</v>
          </cell>
          <cell r="AH2867">
            <v>1081.18</v>
          </cell>
          <cell r="AI2867">
            <v>15799.75</v>
          </cell>
          <cell r="AJ2867">
            <v>9128.23</v>
          </cell>
          <cell r="AK2867">
            <v>941</v>
          </cell>
          <cell r="AL2867">
            <v>1065.4000000000001</v>
          </cell>
          <cell r="AN2867">
            <v>428</v>
          </cell>
        </row>
        <row r="2868">
          <cell r="A2868" t="str">
            <v>136982</v>
          </cell>
          <cell r="B2868" t="str">
            <v>NJ</v>
          </cell>
          <cell r="C2868" t="str">
            <v>KA</v>
          </cell>
          <cell r="D2868" t="str">
            <v>C</v>
          </cell>
          <cell r="E2868" t="str">
            <v>X</v>
          </cell>
          <cell r="F2868" t="str">
            <v>OPFHE</v>
          </cell>
          <cell r="G2868">
            <v>36982</v>
          </cell>
          <cell r="AJ2868">
            <v>16441.169999999998</v>
          </cell>
          <cell r="AK2868">
            <v>5182</v>
          </cell>
          <cell r="AL2868">
            <v>1345</v>
          </cell>
          <cell r="AM2868">
            <v>1038</v>
          </cell>
          <cell r="AN2868">
            <v>410</v>
          </cell>
        </row>
        <row r="2869">
          <cell r="A2869" t="str">
            <v>137012</v>
          </cell>
          <cell r="B2869" t="str">
            <v>NJ</v>
          </cell>
          <cell r="C2869" t="str">
            <v>KA</v>
          </cell>
          <cell r="D2869" t="str">
            <v>C</v>
          </cell>
          <cell r="E2869" t="str">
            <v>X</v>
          </cell>
          <cell r="F2869" t="str">
            <v>OPFHE</v>
          </cell>
          <cell r="G2869">
            <v>37012</v>
          </cell>
          <cell r="AJ2869">
            <v>2972.09</v>
          </cell>
          <cell r="AK2869">
            <v>21274.85</v>
          </cell>
          <cell r="AL2869">
            <v>10315</v>
          </cell>
          <cell r="AM2869">
            <v>3289</v>
          </cell>
          <cell r="AN2869">
            <v>643</v>
          </cell>
        </row>
        <row r="2870">
          <cell r="A2870" t="str">
            <v>137043</v>
          </cell>
          <cell r="B2870" t="str">
            <v>NJ</v>
          </cell>
          <cell r="C2870" t="str">
            <v>KA</v>
          </cell>
          <cell r="D2870" t="str">
            <v>C</v>
          </cell>
          <cell r="E2870" t="str">
            <v>X</v>
          </cell>
          <cell r="F2870" t="str">
            <v>OPFHE</v>
          </cell>
          <cell r="G2870">
            <v>37043</v>
          </cell>
          <cell r="AK2870">
            <v>2870.1</v>
          </cell>
          <cell r="AL2870">
            <v>21158</v>
          </cell>
          <cell r="AM2870">
            <v>3555</v>
          </cell>
          <cell r="AN2870">
            <v>950</v>
          </cell>
        </row>
        <row r="2871">
          <cell r="A2871" t="str">
            <v>137073</v>
          </cell>
          <cell r="B2871" t="str">
            <v>NJ</v>
          </cell>
          <cell r="C2871" t="str">
            <v>KA</v>
          </cell>
          <cell r="D2871" t="str">
            <v>C</v>
          </cell>
          <cell r="E2871" t="str">
            <v>X</v>
          </cell>
          <cell r="F2871" t="str">
            <v>OPFHE</v>
          </cell>
          <cell r="G2871">
            <v>37073</v>
          </cell>
          <cell r="AL2871">
            <v>5502.4</v>
          </cell>
          <cell r="AM2871">
            <v>20865.46</v>
          </cell>
          <cell r="AN2871">
            <v>5118.1400000000003</v>
          </cell>
        </row>
        <row r="2872">
          <cell r="A2872" t="str">
            <v>137104</v>
          </cell>
          <cell r="B2872" t="str">
            <v>NJ</v>
          </cell>
          <cell r="C2872" t="str">
            <v>KA</v>
          </cell>
          <cell r="D2872" t="str">
            <v>C</v>
          </cell>
          <cell r="E2872" t="str">
            <v>X</v>
          </cell>
          <cell r="F2872" t="str">
            <v>OPFHE</v>
          </cell>
          <cell r="G2872">
            <v>37104</v>
          </cell>
          <cell r="AM2872">
            <v>3259</v>
          </cell>
          <cell r="AN2872">
            <v>25530.61</v>
          </cell>
        </row>
        <row r="2873">
          <cell r="A2873" t="str">
            <v>137135</v>
          </cell>
          <cell r="B2873" t="str">
            <v>NJ</v>
          </cell>
          <cell r="C2873" t="str">
            <v>KA</v>
          </cell>
          <cell r="D2873" t="str">
            <v>C</v>
          </cell>
          <cell r="E2873" t="str">
            <v>X</v>
          </cell>
          <cell r="F2873" t="str">
            <v>OPFHE</v>
          </cell>
          <cell r="G2873">
            <v>37135</v>
          </cell>
          <cell r="AN2873">
            <v>11617</v>
          </cell>
        </row>
        <row r="2874">
          <cell r="A2874" t="str">
            <v>136161</v>
          </cell>
          <cell r="B2874" t="str">
            <v>NJ</v>
          </cell>
          <cell r="C2874" t="str">
            <v>KA</v>
          </cell>
          <cell r="D2874" t="str">
            <v>C</v>
          </cell>
          <cell r="E2874" t="str">
            <v>X</v>
          </cell>
          <cell r="F2874" t="str">
            <v>OPFHL</v>
          </cell>
          <cell r="G2874">
            <v>36161</v>
          </cell>
          <cell r="H2874">
            <v>150.03</v>
          </cell>
          <cell r="I2874">
            <v>1393.25</v>
          </cell>
          <cell r="J2874">
            <v>395.1</v>
          </cell>
          <cell r="K2874">
            <v>324</v>
          </cell>
          <cell r="L2874">
            <v>58.74</v>
          </cell>
          <cell r="M2874">
            <v>329.58</v>
          </cell>
          <cell r="N2874">
            <v>40</v>
          </cell>
          <cell r="Q2874">
            <v>30</v>
          </cell>
          <cell r="W2874">
            <v>95.2</v>
          </cell>
        </row>
        <row r="2875">
          <cell r="A2875" t="str">
            <v>136192</v>
          </cell>
          <cell r="B2875" t="str">
            <v>NJ</v>
          </cell>
          <cell r="C2875" t="str">
            <v>KA</v>
          </cell>
          <cell r="D2875" t="str">
            <v>C</v>
          </cell>
          <cell r="E2875" t="str">
            <v>X</v>
          </cell>
          <cell r="F2875" t="str">
            <v>OPFHL</v>
          </cell>
          <cell r="G2875">
            <v>36192</v>
          </cell>
          <cell r="I2875">
            <v>174.26</v>
          </cell>
          <cell r="J2875">
            <v>2940.13</v>
          </cell>
          <cell r="K2875">
            <v>533.99</v>
          </cell>
          <cell r="L2875">
            <v>56.15</v>
          </cell>
          <cell r="M2875">
            <v>29.83</v>
          </cell>
          <cell r="O2875">
            <v>51.2</v>
          </cell>
          <cell r="Q2875">
            <v>54.6</v>
          </cell>
        </row>
        <row r="2876">
          <cell r="A2876" t="str">
            <v>136220</v>
          </cell>
          <cell r="B2876" t="str">
            <v>NJ</v>
          </cell>
          <cell r="C2876" t="str">
            <v>KA</v>
          </cell>
          <cell r="D2876" t="str">
            <v>C</v>
          </cell>
          <cell r="E2876" t="str">
            <v>X</v>
          </cell>
          <cell r="F2876" t="str">
            <v>OPFHL</v>
          </cell>
          <cell r="G2876">
            <v>36220</v>
          </cell>
          <cell r="J2876">
            <v>1487.87</v>
          </cell>
          <cell r="K2876">
            <v>1299.95</v>
          </cell>
          <cell r="L2876">
            <v>642.09</v>
          </cell>
          <cell r="M2876">
            <v>82</v>
          </cell>
          <cell r="O2876">
            <v>169.14</v>
          </cell>
          <cell r="R2876">
            <v>12.58</v>
          </cell>
          <cell r="W2876">
            <v>259.7</v>
          </cell>
        </row>
        <row r="2877">
          <cell r="A2877" t="str">
            <v>136251</v>
          </cell>
          <cell r="B2877" t="str">
            <v>NJ</v>
          </cell>
          <cell r="C2877" t="str">
            <v>KA</v>
          </cell>
          <cell r="D2877" t="str">
            <v>C</v>
          </cell>
          <cell r="E2877" t="str">
            <v>X</v>
          </cell>
          <cell r="F2877" t="str">
            <v>OPFHL</v>
          </cell>
          <cell r="G2877">
            <v>36251</v>
          </cell>
          <cell r="K2877">
            <v>1065.28</v>
          </cell>
          <cell r="L2877">
            <v>2245.9</v>
          </cell>
          <cell r="M2877">
            <v>725.63</v>
          </cell>
          <cell r="N2877">
            <v>77.599999999999994</v>
          </cell>
          <cell r="O2877">
            <v>124.1</v>
          </cell>
          <cell r="Z2877">
            <v>13.8</v>
          </cell>
        </row>
        <row r="2878">
          <cell r="A2878" t="str">
            <v>136281</v>
          </cell>
          <cell r="B2878" t="str">
            <v>NJ</v>
          </cell>
          <cell r="C2878" t="str">
            <v>KA</v>
          </cell>
          <cell r="D2878" t="str">
            <v>C</v>
          </cell>
          <cell r="E2878" t="str">
            <v>X</v>
          </cell>
          <cell r="F2878" t="str">
            <v>OPFHL</v>
          </cell>
          <cell r="G2878">
            <v>36281</v>
          </cell>
          <cell r="L2878">
            <v>1328.28</v>
          </cell>
          <cell r="M2878">
            <v>1676.93</v>
          </cell>
          <cell r="N2878">
            <v>442.7</v>
          </cell>
          <cell r="O2878">
            <v>210.39</v>
          </cell>
          <cell r="R2878">
            <v>38.380000000000003</v>
          </cell>
        </row>
        <row r="2879">
          <cell r="A2879" t="str">
            <v>136312</v>
          </cell>
          <cell r="B2879" t="str">
            <v>NJ</v>
          </cell>
          <cell r="C2879" t="str">
            <v>KA</v>
          </cell>
          <cell r="D2879" t="str">
            <v>C</v>
          </cell>
          <cell r="E2879" t="str">
            <v>X</v>
          </cell>
          <cell r="F2879" t="str">
            <v>OPFHL</v>
          </cell>
          <cell r="G2879">
            <v>36312</v>
          </cell>
          <cell r="M2879">
            <v>418.49</v>
          </cell>
          <cell r="N2879">
            <v>1751.21</v>
          </cell>
          <cell r="O2879">
            <v>2510.41</v>
          </cell>
          <cell r="P2879">
            <v>127.28</v>
          </cell>
          <cell r="Q2879">
            <v>56.91</v>
          </cell>
          <cell r="R2879">
            <v>303.63</v>
          </cell>
          <cell r="X2879">
            <v>20.8</v>
          </cell>
        </row>
        <row r="2880">
          <cell r="A2880" t="str">
            <v>136342</v>
          </cell>
          <cell r="B2880" t="str">
            <v>NJ</v>
          </cell>
          <cell r="C2880" t="str">
            <v>KA</v>
          </cell>
          <cell r="D2880" t="str">
            <v>C</v>
          </cell>
          <cell r="E2880" t="str">
            <v>X</v>
          </cell>
          <cell r="F2880" t="str">
            <v>OPFHL</v>
          </cell>
          <cell r="G2880">
            <v>36342</v>
          </cell>
          <cell r="N2880">
            <v>868.16000000000099</v>
          </cell>
          <cell r="O2880">
            <v>3070.64</v>
          </cell>
          <cell r="P2880">
            <v>271.39999999999998</v>
          </cell>
          <cell r="Q2880">
            <v>169.1</v>
          </cell>
          <cell r="R2880">
            <v>391.21</v>
          </cell>
          <cell r="S2880">
            <v>695.32</v>
          </cell>
        </row>
        <row r="2881">
          <cell r="A2881" t="str">
            <v>136373</v>
          </cell>
          <cell r="B2881" t="str">
            <v>NJ</v>
          </cell>
          <cell r="C2881" t="str">
            <v>KA</v>
          </cell>
          <cell r="D2881" t="str">
            <v>C</v>
          </cell>
          <cell r="E2881" t="str">
            <v>X</v>
          </cell>
          <cell r="F2881" t="str">
            <v>OPFHL</v>
          </cell>
          <cell r="G2881">
            <v>36373</v>
          </cell>
          <cell r="O2881">
            <v>1667.68</v>
          </cell>
          <cell r="P2881">
            <v>2147.13</v>
          </cell>
          <cell r="Q2881">
            <v>752.98</v>
          </cell>
          <cell r="R2881">
            <v>673.86</v>
          </cell>
          <cell r="S2881">
            <v>2292.7199999999998</v>
          </cell>
          <cell r="T2881">
            <v>322.60000000000002</v>
          </cell>
          <cell r="V2881">
            <v>63.7</v>
          </cell>
          <cell r="W2881">
            <v>-78.400000000000006</v>
          </cell>
        </row>
        <row r="2882">
          <cell r="A2882" t="str">
            <v>136404</v>
          </cell>
          <cell r="B2882" t="str">
            <v>NJ</v>
          </cell>
          <cell r="C2882" t="str">
            <v>KA</v>
          </cell>
          <cell r="D2882" t="str">
            <v>C</v>
          </cell>
          <cell r="E2882" t="str">
            <v>X</v>
          </cell>
          <cell r="F2882" t="str">
            <v>OPFHL</v>
          </cell>
          <cell r="G2882">
            <v>36404</v>
          </cell>
          <cell r="P2882">
            <v>56.91</v>
          </cell>
          <cell r="Q2882">
            <v>2109.2800000000002</v>
          </cell>
          <cell r="R2882">
            <v>1604.76</v>
          </cell>
          <cell r="S2882">
            <v>571.41</v>
          </cell>
          <cell r="T2882">
            <v>1098.82</v>
          </cell>
          <cell r="W2882">
            <v>312.89999999999998</v>
          </cell>
        </row>
        <row r="2883">
          <cell r="A2883" t="str">
            <v>136434</v>
          </cell>
          <cell r="B2883" t="str">
            <v>NJ</v>
          </cell>
          <cell r="C2883" t="str">
            <v>KA</v>
          </cell>
          <cell r="D2883" t="str">
            <v>C</v>
          </cell>
          <cell r="E2883" t="str">
            <v>X</v>
          </cell>
          <cell r="F2883" t="str">
            <v>OPFHL</v>
          </cell>
          <cell r="G2883">
            <v>36434</v>
          </cell>
          <cell r="Q2883">
            <v>788.37</v>
          </cell>
          <cell r="R2883">
            <v>3625.9699999999943</v>
          </cell>
          <cell r="S2883">
            <v>1656.48</v>
          </cell>
          <cell r="T2883">
            <v>535.13</v>
          </cell>
          <cell r="U2883">
            <v>333.9</v>
          </cell>
          <cell r="V2883">
            <v>44.35</v>
          </cell>
          <cell r="Z2883">
            <v>26.04</v>
          </cell>
        </row>
        <row r="2884">
          <cell r="A2884" t="str">
            <v>136465</v>
          </cell>
          <cell r="B2884" t="str">
            <v>NJ</v>
          </cell>
          <cell r="C2884" t="str">
            <v>KA</v>
          </cell>
          <cell r="D2884" t="str">
            <v>C</v>
          </cell>
          <cell r="E2884" t="str">
            <v>X</v>
          </cell>
          <cell r="F2884" t="str">
            <v>OPFHL</v>
          </cell>
          <cell r="G2884">
            <v>36465</v>
          </cell>
          <cell r="R2884">
            <v>704.53</v>
          </cell>
          <cell r="S2884">
            <v>3094.09</v>
          </cell>
          <cell r="T2884">
            <v>779.31</v>
          </cell>
          <cell r="U2884">
            <v>55.41</v>
          </cell>
          <cell r="V2884">
            <v>534.86</v>
          </cell>
          <cell r="X2884">
            <v>-1.7763568394002505E-15</v>
          </cell>
        </row>
        <row r="2885">
          <cell r="A2885" t="str">
            <v>136495</v>
          </cell>
          <cell r="B2885" t="str">
            <v>NJ</v>
          </cell>
          <cell r="C2885" t="str">
            <v>KA</v>
          </cell>
          <cell r="D2885" t="str">
            <v>C</v>
          </cell>
          <cell r="E2885" t="str">
            <v>X</v>
          </cell>
          <cell r="F2885" t="str">
            <v>OPFHL</v>
          </cell>
          <cell r="G2885">
            <v>36495</v>
          </cell>
          <cell r="S2885">
            <v>614.79999999999995</v>
          </cell>
          <cell r="T2885">
            <v>2684.48</v>
          </cell>
          <cell r="U2885">
            <v>766.86</v>
          </cell>
          <cell r="V2885">
            <v>36.700000000000003</v>
          </cell>
          <cell r="W2885">
            <v>152.4</v>
          </cell>
          <cell r="X2885">
            <v>50.81</v>
          </cell>
          <cell r="Y2885">
            <v>44</v>
          </cell>
        </row>
        <row r="2886">
          <cell r="A2886" t="str">
            <v>136526</v>
          </cell>
          <cell r="B2886" t="str">
            <v>NJ</v>
          </cell>
          <cell r="C2886" t="str">
            <v>KA</v>
          </cell>
          <cell r="D2886" t="str">
            <v>C</v>
          </cell>
          <cell r="E2886" t="str">
            <v>X</v>
          </cell>
          <cell r="F2886" t="str">
            <v>OPFHL</v>
          </cell>
          <cell r="G2886">
            <v>36526</v>
          </cell>
          <cell r="T2886">
            <v>110.31</v>
          </cell>
          <cell r="U2886">
            <v>2610.27</v>
          </cell>
          <cell r="V2886">
            <v>1888.37</v>
          </cell>
          <cell r="W2886">
            <v>275.26</v>
          </cell>
          <cell r="X2886">
            <v>292.77</v>
          </cell>
          <cell r="Y2886">
            <v>153.72</v>
          </cell>
          <cell r="AA2886">
            <v>132.24</v>
          </cell>
        </row>
        <row r="2887">
          <cell r="A2887" t="str">
            <v>136557</v>
          </cell>
          <cell r="B2887" t="str">
            <v>NJ</v>
          </cell>
          <cell r="C2887" t="str">
            <v>KA</v>
          </cell>
          <cell r="D2887" t="str">
            <v>C</v>
          </cell>
          <cell r="E2887" t="str">
            <v>X</v>
          </cell>
          <cell r="F2887" t="str">
            <v>OPFHL</v>
          </cell>
          <cell r="G2887">
            <v>36557</v>
          </cell>
          <cell r="U2887">
            <v>929.85</v>
          </cell>
          <cell r="V2887">
            <v>5207.41</v>
          </cell>
          <cell r="W2887">
            <v>195.09</v>
          </cell>
          <cell r="X2887">
            <v>429.16</v>
          </cell>
          <cell r="Y2887">
            <v>574.77</v>
          </cell>
          <cell r="Z2887">
            <v>45.7</v>
          </cell>
          <cell r="AA2887">
            <v>118.04</v>
          </cell>
        </row>
        <row r="2888">
          <cell r="A2888" t="str">
            <v>136586</v>
          </cell>
          <cell r="B2888" t="str">
            <v>NJ</v>
          </cell>
          <cell r="C2888" t="str">
            <v>KA</v>
          </cell>
          <cell r="D2888" t="str">
            <v>C</v>
          </cell>
          <cell r="E2888" t="str">
            <v>X</v>
          </cell>
          <cell r="F2888" t="str">
            <v>OPFHL</v>
          </cell>
          <cell r="G2888">
            <v>36586</v>
          </cell>
          <cell r="V2888">
            <v>2755.6</v>
          </cell>
          <cell r="W2888">
            <v>2478.04</v>
          </cell>
          <cell r="X2888">
            <v>2903.13</v>
          </cell>
          <cell r="Y2888">
            <v>1223.6199999999999</v>
          </cell>
          <cell r="Z2888">
            <v>333.24</v>
          </cell>
        </row>
        <row r="2889">
          <cell r="A2889" t="str">
            <v>136617</v>
          </cell>
          <cell r="B2889" t="str">
            <v>NJ</v>
          </cell>
          <cell r="C2889" t="str">
            <v>KA</v>
          </cell>
          <cell r="D2889" t="str">
            <v>C</v>
          </cell>
          <cell r="E2889" t="str">
            <v>X</v>
          </cell>
          <cell r="F2889" t="str">
            <v>OPFHL</v>
          </cell>
          <cell r="G2889">
            <v>36617</v>
          </cell>
          <cell r="W2889">
            <v>208.48</v>
          </cell>
          <cell r="X2889">
            <v>6559.65</v>
          </cell>
          <cell r="Y2889">
            <v>1048.43</v>
          </cell>
          <cell r="Z2889">
            <v>147.41</v>
          </cell>
          <cell r="AA2889">
            <v>412.81</v>
          </cell>
          <cell r="AB2889">
            <v>69.56</v>
          </cell>
          <cell r="AC2889">
            <v>117</v>
          </cell>
        </row>
        <row r="2890">
          <cell r="A2890" t="str">
            <v>136647</v>
          </cell>
          <cell r="B2890" t="str">
            <v>NJ</v>
          </cell>
          <cell r="C2890" t="str">
            <v>KA</v>
          </cell>
          <cell r="D2890" t="str">
            <v>C</v>
          </cell>
          <cell r="E2890" t="str">
            <v>X</v>
          </cell>
          <cell r="F2890" t="str">
            <v>OPFHL</v>
          </cell>
          <cell r="G2890">
            <v>36647</v>
          </cell>
          <cell r="X2890">
            <v>2217.31</v>
          </cell>
          <cell r="Y2890">
            <v>4231.6399999999949</v>
          </cell>
          <cell r="Z2890">
            <v>558.96</v>
          </cell>
          <cell r="AA2890">
            <v>731.83</v>
          </cell>
          <cell r="AB2890">
            <v>531.6</v>
          </cell>
        </row>
        <row r="2891">
          <cell r="A2891" t="str">
            <v>136678</v>
          </cell>
          <cell r="B2891" t="str">
            <v>NJ</v>
          </cell>
          <cell r="C2891" t="str">
            <v>KA</v>
          </cell>
          <cell r="D2891" t="str">
            <v>C</v>
          </cell>
          <cell r="E2891" t="str">
            <v>X</v>
          </cell>
          <cell r="F2891" t="str">
            <v>OPFHL</v>
          </cell>
          <cell r="G2891">
            <v>36678</v>
          </cell>
          <cell r="Y2891">
            <v>2122.85</v>
          </cell>
          <cell r="Z2891">
            <v>4310.9799999999996</v>
          </cell>
          <cell r="AA2891">
            <v>1057.72</v>
          </cell>
          <cell r="AB2891">
            <v>427.13</v>
          </cell>
          <cell r="AC2891">
            <v>798.97</v>
          </cell>
        </row>
        <row r="2892">
          <cell r="A2892" t="str">
            <v>136708</v>
          </cell>
          <cell r="B2892" t="str">
            <v>NJ</v>
          </cell>
          <cell r="C2892" t="str">
            <v>KA</v>
          </cell>
          <cell r="D2892" t="str">
            <v>C</v>
          </cell>
          <cell r="E2892" t="str">
            <v>X</v>
          </cell>
          <cell r="F2892" t="str">
            <v>OPFHL</v>
          </cell>
          <cell r="G2892">
            <v>36708</v>
          </cell>
          <cell r="Z2892">
            <v>1733.34</v>
          </cell>
          <cell r="AA2892">
            <v>5456.59</v>
          </cell>
          <cell r="AB2892">
            <v>937.97</v>
          </cell>
          <cell r="AC2892">
            <v>2426</v>
          </cell>
        </row>
        <row r="2893">
          <cell r="A2893" t="str">
            <v>136739</v>
          </cell>
          <cell r="B2893" t="str">
            <v>NJ</v>
          </cell>
          <cell r="C2893" t="str">
            <v>KA</v>
          </cell>
          <cell r="D2893" t="str">
            <v>C</v>
          </cell>
          <cell r="E2893" t="str">
            <v>X</v>
          </cell>
          <cell r="F2893" t="str">
            <v>OPFHL</v>
          </cell>
          <cell r="G2893">
            <v>36739</v>
          </cell>
          <cell r="AA2893">
            <v>2357.44</v>
          </cell>
          <cell r="AB2893">
            <v>7188.049999999992</v>
          </cell>
          <cell r="AC2893">
            <v>2893.11</v>
          </cell>
          <cell r="AD2893">
            <v>297.64</v>
          </cell>
          <cell r="AE2893">
            <v>263.25</v>
          </cell>
          <cell r="AJ2893">
            <v>40.71</v>
          </cell>
        </row>
        <row r="2894">
          <cell r="A2894" t="str">
            <v>136770</v>
          </cell>
          <cell r="B2894" t="str">
            <v>NJ</v>
          </cell>
          <cell r="C2894" t="str">
            <v>KA</v>
          </cell>
          <cell r="D2894" t="str">
            <v>C</v>
          </cell>
          <cell r="E2894" t="str">
            <v>X</v>
          </cell>
          <cell r="F2894" t="str">
            <v>OPFHL</v>
          </cell>
          <cell r="G2894">
            <v>36770</v>
          </cell>
          <cell r="AB2894">
            <v>2863.619999999994</v>
          </cell>
          <cell r="AC2894">
            <v>5967.26</v>
          </cell>
          <cell r="AD2894">
            <v>1973.92</v>
          </cell>
          <cell r="AE2894">
            <v>218.79</v>
          </cell>
          <cell r="AF2894">
            <v>20.5</v>
          </cell>
          <cell r="AJ2894">
            <v>7.2</v>
          </cell>
        </row>
        <row r="2895">
          <cell r="A2895" t="str">
            <v>136800</v>
          </cell>
          <cell r="B2895" t="str">
            <v>NJ</v>
          </cell>
          <cell r="C2895" t="str">
            <v>KA</v>
          </cell>
          <cell r="D2895" t="str">
            <v>C</v>
          </cell>
          <cell r="E2895" t="str">
            <v>X</v>
          </cell>
          <cell r="F2895" t="str">
            <v>OPFHL</v>
          </cell>
          <cell r="G2895">
            <v>36800</v>
          </cell>
          <cell r="AC2895">
            <v>3045.14</v>
          </cell>
          <cell r="AD2895">
            <v>8088.929999999993</v>
          </cell>
          <cell r="AE2895">
            <v>991</v>
          </cell>
          <cell r="AF2895">
            <v>384.19</v>
          </cell>
          <cell r="AG2895">
            <v>75.5</v>
          </cell>
        </row>
        <row r="2896">
          <cell r="A2896" t="str">
            <v>136831</v>
          </cell>
          <cell r="B2896" t="str">
            <v>NJ</v>
          </cell>
          <cell r="C2896" t="str">
            <v>KA</v>
          </cell>
          <cell r="D2896" t="str">
            <v>C</v>
          </cell>
          <cell r="E2896" t="str">
            <v>X</v>
          </cell>
          <cell r="F2896" t="str">
            <v>OPFHL</v>
          </cell>
          <cell r="G2896">
            <v>36831</v>
          </cell>
          <cell r="AD2896">
            <v>3255.42</v>
          </cell>
          <cell r="AE2896">
            <v>1919.51</v>
          </cell>
          <cell r="AF2896">
            <v>1907.62</v>
          </cell>
          <cell r="AG2896">
            <v>3048.19</v>
          </cell>
          <cell r="AH2896">
            <v>39.86</v>
          </cell>
        </row>
        <row r="2897">
          <cell r="A2897" t="str">
            <v>136861</v>
          </cell>
          <cell r="B2897" t="str">
            <v>NJ</v>
          </cell>
          <cell r="C2897" t="str">
            <v>KA</v>
          </cell>
          <cell r="D2897" t="str">
            <v>C</v>
          </cell>
          <cell r="E2897" t="str">
            <v>X</v>
          </cell>
          <cell r="F2897" t="str">
            <v>OPFHL</v>
          </cell>
          <cell r="G2897">
            <v>36861</v>
          </cell>
          <cell r="AE2897">
            <v>25.2</v>
          </cell>
          <cell r="AF2897">
            <v>5286.98</v>
          </cell>
          <cell r="AG2897">
            <v>2766.98</v>
          </cell>
          <cell r="AH2897">
            <v>1731.16</v>
          </cell>
          <cell r="AI2897">
            <v>192.6</v>
          </cell>
          <cell r="AL2897">
            <v>18.100000000000001</v>
          </cell>
        </row>
        <row r="2898">
          <cell r="A2898" t="str">
            <v>136892</v>
          </cell>
          <cell r="B2898" t="str">
            <v>NJ</v>
          </cell>
          <cell r="C2898" t="str">
            <v>KA</v>
          </cell>
          <cell r="D2898" t="str">
            <v>C</v>
          </cell>
          <cell r="E2898" t="str">
            <v>X</v>
          </cell>
          <cell r="F2898" t="str">
            <v>OPFHL</v>
          </cell>
          <cell r="G2898">
            <v>36892</v>
          </cell>
          <cell r="AF2898">
            <v>3495.64</v>
          </cell>
          <cell r="AG2898">
            <v>6521.7999999999902</v>
          </cell>
          <cell r="AH2898">
            <v>1706.46</v>
          </cell>
          <cell r="AI2898">
            <v>2198.98</v>
          </cell>
          <cell r="AJ2898">
            <v>1587.89</v>
          </cell>
          <cell r="AM2898">
            <v>76.28</v>
          </cell>
        </row>
        <row r="2899">
          <cell r="A2899" t="str">
            <v>136923</v>
          </cell>
          <cell r="B2899" t="str">
            <v>NJ</v>
          </cell>
          <cell r="C2899" t="str">
            <v>KA</v>
          </cell>
          <cell r="D2899" t="str">
            <v>C</v>
          </cell>
          <cell r="E2899" t="str">
            <v>X</v>
          </cell>
          <cell r="F2899" t="str">
            <v>OPFHL</v>
          </cell>
          <cell r="G2899">
            <v>36923</v>
          </cell>
          <cell r="AG2899">
            <v>3437.22</v>
          </cell>
          <cell r="AH2899">
            <v>5408.21</v>
          </cell>
          <cell r="AI2899">
            <v>2906.16</v>
          </cell>
          <cell r="AJ2899">
            <v>757.2</v>
          </cell>
          <cell r="AK2899">
            <v>1741.1</v>
          </cell>
          <cell r="AM2899">
            <v>9.9</v>
          </cell>
          <cell r="AN2899">
            <v>9</v>
          </cell>
        </row>
        <row r="2900">
          <cell r="A2900" t="str">
            <v>136951</v>
          </cell>
          <cell r="B2900" t="str">
            <v>NJ</v>
          </cell>
          <cell r="C2900" t="str">
            <v>KA</v>
          </cell>
          <cell r="D2900" t="str">
            <v>C</v>
          </cell>
          <cell r="E2900" t="str">
            <v>X</v>
          </cell>
          <cell r="F2900" t="str">
            <v>OPFHL</v>
          </cell>
          <cell r="G2900">
            <v>36951</v>
          </cell>
          <cell r="AH2900">
            <v>3698.72</v>
          </cell>
          <cell r="AI2900">
            <v>10979.13</v>
          </cell>
          <cell r="AJ2900">
            <v>1843.95</v>
          </cell>
          <cell r="AK2900">
            <v>239</v>
          </cell>
          <cell r="AL2900">
            <v>36.57</v>
          </cell>
          <cell r="AM2900">
            <v>-2.4300000000000002</v>
          </cell>
        </row>
        <row r="2901">
          <cell r="A2901" t="str">
            <v>136982</v>
          </cell>
          <cell r="B2901" t="str">
            <v>NJ</v>
          </cell>
          <cell r="C2901" t="str">
            <v>KA</v>
          </cell>
          <cell r="D2901" t="str">
            <v>C</v>
          </cell>
          <cell r="E2901" t="str">
            <v>X</v>
          </cell>
          <cell r="F2901" t="str">
            <v>OPFHL</v>
          </cell>
          <cell r="G2901">
            <v>36982</v>
          </cell>
          <cell r="AI2901">
            <v>3153.09</v>
          </cell>
          <cell r="AJ2901">
            <v>12318.9</v>
          </cell>
          <cell r="AK2901">
            <v>1104.58</v>
          </cell>
          <cell r="AL2901">
            <v>396.04</v>
          </cell>
          <cell r="AM2901">
            <v>97.32</v>
          </cell>
          <cell r="AN2901">
            <v>17</v>
          </cell>
        </row>
        <row r="2902">
          <cell r="A2902" t="str">
            <v>137012</v>
          </cell>
          <cell r="B2902" t="str">
            <v>NJ</v>
          </cell>
          <cell r="C2902" t="str">
            <v>KA</v>
          </cell>
          <cell r="D2902" t="str">
            <v>C</v>
          </cell>
          <cell r="E2902" t="str">
            <v>X</v>
          </cell>
          <cell r="F2902" t="str">
            <v>OPFHL</v>
          </cell>
          <cell r="G2902">
            <v>37012</v>
          </cell>
          <cell r="AJ2902">
            <v>4658.5</v>
          </cell>
          <cell r="AK2902">
            <v>7907.4399999999896</v>
          </cell>
          <cell r="AL2902">
            <v>2629</v>
          </cell>
          <cell r="AM2902">
            <v>451.62</v>
          </cell>
          <cell r="AN2902">
            <v>755.67</v>
          </cell>
        </row>
        <row r="2903">
          <cell r="A2903" t="str">
            <v>137043</v>
          </cell>
          <cell r="B2903" t="str">
            <v>NJ</v>
          </cell>
          <cell r="C2903" t="str">
            <v>KA</v>
          </cell>
          <cell r="D2903" t="str">
            <v>C</v>
          </cell>
          <cell r="E2903" t="str">
            <v>X</v>
          </cell>
          <cell r="F2903" t="str">
            <v>OPFHL</v>
          </cell>
          <cell r="G2903">
            <v>37043</v>
          </cell>
          <cell r="AK2903">
            <v>4505.3999999999996</v>
          </cell>
          <cell r="AL2903">
            <v>10358.129999999999</v>
          </cell>
          <cell r="AM2903">
            <v>1451.55</v>
          </cell>
          <cell r="AN2903">
            <v>540.13</v>
          </cell>
        </row>
        <row r="2904">
          <cell r="A2904" t="str">
            <v>137073</v>
          </cell>
          <cell r="B2904" t="str">
            <v>NJ</v>
          </cell>
          <cell r="C2904" t="str">
            <v>KA</v>
          </cell>
          <cell r="D2904" t="str">
            <v>C</v>
          </cell>
          <cell r="E2904" t="str">
            <v>X</v>
          </cell>
          <cell r="F2904" t="str">
            <v>OPFHL</v>
          </cell>
          <cell r="G2904">
            <v>37073</v>
          </cell>
          <cell r="AL2904">
            <v>6676.1699999999901</v>
          </cell>
          <cell r="AM2904">
            <v>9238.81</v>
          </cell>
          <cell r="AN2904">
            <v>1740.31</v>
          </cell>
        </row>
        <row r="2905">
          <cell r="A2905" t="str">
            <v>137104</v>
          </cell>
          <cell r="B2905" t="str">
            <v>NJ</v>
          </cell>
          <cell r="C2905" t="str">
            <v>KA</v>
          </cell>
          <cell r="D2905" t="str">
            <v>C</v>
          </cell>
          <cell r="E2905" t="str">
            <v>X</v>
          </cell>
          <cell r="F2905" t="str">
            <v>OPFHL</v>
          </cell>
          <cell r="G2905">
            <v>37104</v>
          </cell>
          <cell r="AM2905">
            <v>6856.0399999999927</v>
          </cell>
          <cell r="AN2905">
            <v>14128.78</v>
          </cell>
        </row>
        <row r="2906">
          <cell r="A2906" t="str">
            <v>137135</v>
          </cell>
          <cell r="B2906" t="str">
            <v>NJ</v>
          </cell>
          <cell r="C2906" t="str">
            <v>KA</v>
          </cell>
          <cell r="D2906" t="str">
            <v>C</v>
          </cell>
          <cell r="E2906" t="str">
            <v>X</v>
          </cell>
          <cell r="F2906" t="str">
            <v>OPFHL</v>
          </cell>
          <cell r="G2906">
            <v>37135</v>
          </cell>
          <cell r="AN2906">
            <v>7491.2099999999909</v>
          </cell>
        </row>
        <row r="2907">
          <cell r="A2907" t="str">
            <v>136161</v>
          </cell>
          <cell r="B2907" t="str">
            <v>NJ</v>
          </cell>
          <cell r="C2907" t="str">
            <v>KA</v>
          </cell>
          <cell r="D2907" t="str">
            <v>C</v>
          </cell>
          <cell r="E2907" t="str">
            <v>X</v>
          </cell>
          <cell r="F2907" t="str">
            <v>OPFHO</v>
          </cell>
          <cell r="G2907">
            <v>36161</v>
          </cell>
          <cell r="I2907">
            <v>332.25</v>
          </cell>
          <cell r="J2907">
            <v>1114.23</v>
          </cell>
          <cell r="K2907">
            <v>437.6</v>
          </cell>
          <cell r="L2907">
            <v>46.8</v>
          </cell>
          <cell r="T2907">
            <v>73.5</v>
          </cell>
        </row>
        <row r="2908">
          <cell r="A2908" t="str">
            <v>136192</v>
          </cell>
          <cell r="B2908" t="str">
            <v>NJ</v>
          </cell>
          <cell r="C2908" t="str">
            <v>KA</v>
          </cell>
          <cell r="D2908" t="str">
            <v>C</v>
          </cell>
          <cell r="E2908" t="str">
            <v>X</v>
          </cell>
          <cell r="F2908" t="str">
            <v>OPFHO</v>
          </cell>
          <cell r="G2908">
            <v>36192</v>
          </cell>
          <cell r="J2908">
            <v>80</v>
          </cell>
          <cell r="K2908">
            <v>2348.36</v>
          </cell>
          <cell r="M2908">
            <v>309.49</v>
          </cell>
          <cell r="V2908">
            <v>2.67</v>
          </cell>
          <cell r="AC2908">
            <v>31.5</v>
          </cell>
        </row>
        <row r="2909">
          <cell r="A2909" t="str">
            <v>136220</v>
          </cell>
          <cell r="B2909" t="str">
            <v>NJ</v>
          </cell>
          <cell r="C2909" t="str">
            <v>KA</v>
          </cell>
          <cell r="D2909" t="str">
            <v>C</v>
          </cell>
          <cell r="E2909" t="str">
            <v>X</v>
          </cell>
          <cell r="F2909" t="str">
            <v>OPFHO</v>
          </cell>
          <cell r="G2909">
            <v>36220</v>
          </cell>
          <cell r="K2909">
            <v>2113.0100000000002</v>
          </cell>
          <cell r="L2909">
            <v>2548.8000000000002</v>
          </cell>
          <cell r="M2909">
            <v>495</v>
          </cell>
          <cell r="T2909">
            <v>63</v>
          </cell>
          <cell r="V2909">
            <v>0.27</v>
          </cell>
        </row>
        <row r="2910">
          <cell r="A2910" t="str">
            <v>136251</v>
          </cell>
          <cell r="B2910" t="str">
            <v>NJ</v>
          </cell>
          <cell r="C2910" t="str">
            <v>KA</v>
          </cell>
          <cell r="D2910" t="str">
            <v>C</v>
          </cell>
          <cell r="E2910" t="str">
            <v>X</v>
          </cell>
          <cell r="F2910" t="str">
            <v>OPFHO</v>
          </cell>
          <cell r="G2910">
            <v>36251</v>
          </cell>
          <cell r="K2910">
            <v>48</v>
          </cell>
          <cell r="L2910">
            <v>621.99</v>
          </cell>
          <cell r="M2910">
            <v>385.79</v>
          </cell>
          <cell r="N2910">
            <v>549.5</v>
          </cell>
          <cell r="P2910">
            <v>23</v>
          </cell>
          <cell r="AC2910">
            <v>21</v>
          </cell>
        </row>
        <row r="2911">
          <cell r="A2911" t="str">
            <v>136281</v>
          </cell>
          <cell r="B2911" t="str">
            <v>NJ</v>
          </cell>
          <cell r="C2911" t="str">
            <v>KA</v>
          </cell>
          <cell r="D2911" t="str">
            <v>C</v>
          </cell>
          <cell r="E2911" t="str">
            <v>X</v>
          </cell>
          <cell r="F2911" t="str">
            <v>OPFHO</v>
          </cell>
          <cell r="G2911">
            <v>36281</v>
          </cell>
          <cell r="L2911">
            <v>176</v>
          </cell>
          <cell r="M2911">
            <v>2003.62</v>
          </cell>
          <cell r="N2911">
            <v>780.6</v>
          </cell>
          <cell r="P2911">
            <v>24</v>
          </cell>
          <cell r="R2911">
            <v>80.239999999999995</v>
          </cell>
          <cell r="V2911">
            <v>1.35</v>
          </cell>
          <cell r="Z2911">
            <v>120</v>
          </cell>
          <cell r="AC2911">
            <v>10.5</v>
          </cell>
        </row>
        <row r="2912">
          <cell r="A2912" t="str">
            <v>136312</v>
          </cell>
          <cell r="B2912" t="str">
            <v>NJ</v>
          </cell>
          <cell r="C2912" t="str">
            <v>KA</v>
          </cell>
          <cell r="D2912" t="str">
            <v>C</v>
          </cell>
          <cell r="E2912" t="str">
            <v>X</v>
          </cell>
          <cell r="F2912" t="str">
            <v>OPFHO</v>
          </cell>
          <cell r="G2912">
            <v>36312</v>
          </cell>
          <cell r="M2912">
            <v>40.21</v>
          </cell>
          <cell r="N2912">
            <v>823.12</v>
          </cell>
          <cell r="O2912">
            <v>1421.8</v>
          </cell>
          <cell r="P2912">
            <v>615</v>
          </cell>
          <cell r="V2912">
            <v>4.04</v>
          </cell>
          <cell r="Y2912">
            <v>2.52</v>
          </cell>
          <cell r="AH2912">
            <v>3.07</v>
          </cell>
        </row>
        <row r="2913">
          <cell r="A2913" t="str">
            <v>136342</v>
          </cell>
          <cell r="B2913" t="str">
            <v>NJ</v>
          </cell>
          <cell r="C2913" t="str">
            <v>KA</v>
          </cell>
          <cell r="D2913" t="str">
            <v>C</v>
          </cell>
          <cell r="E2913" t="str">
            <v>X</v>
          </cell>
          <cell r="F2913" t="str">
            <v>OPFHO</v>
          </cell>
          <cell r="G2913">
            <v>36342</v>
          </cell>
          <cell r="O2913">
            <v>1565.17</v>
          </cell>
          <cell r="P2913">
            <v>835</v>
          </cell>
          <cell r="R2913">
            <v>94.44</v>
          </cell>
          <cell r="V2913">
            <v>1.27</v>
          </cell>
          <cell r="W2913">
            <v>224</v>
          </cell>
          <cell r="Y2913">
            <v>0.94</v>
          </cell>
        </row>
        <row r="2914">
          <cell r="A2914" t="str">
            <v>136373</v>
          </cell>
          <cell r="B2914" t="str">
            <v>NJ</v>
          </cell>
          <cell r="C2914" t="str">
            <v>KA</v>
          </cell>
          <cell r="D2914" t="str">
            <v>C</v>
          </cell>
          <cell r="E2914" t="str">
            <v>X</v>
          </cell>
          <cell r="F2914" t="str">
            <v>OPFHO</v>
          </cell>
          <cell r="G2914">
            <v>36373</v>
          </cell>
          <cell r="O2914">
            <v>1422.7</v>
          </cell>
          <cell r="P2914">
            <v>608.75</v>
          </cell>
          <cell r="Q2914">
            <v>46.8</v>
          </cell>
          <cell r="R2914">
            <v>4190.01</v>
          </cell>
          <cell r="T2914">
            <v>226</v>
          </cell>
          <cell r="U2914">
            <v>184.8</v>
          </cell>
          <cell r="V2914">
            <v>1.29</v>
          </cell>
          <cell r="AC2914">
            <v>10.69</v>
          </cell>
        </row>
        <row r="2915">
          <cell r="A2915" t="str">
            <v>136404</v>
          </cell>
          <cell r="B2915" t="str">
            <v>NJ</v>
          </cell>
          <cell r="C2915" t="str">
            <v>KA</v>
          </cell>
          <cell r="D2915" t="str">
            <v>C</v>
          </cell>
          <cell r="E2915" t="str">
            <v>X</v>
          </cell>
          <cell r="F2915" t="str">
            <v>OPFHO</v>
          </cell>
          <cell r="G2915">
            <v>36404</v>
          </cell>
          <cell r="Q2915">
            <v>399.2</v>
          </cell>
          <cell r="R2915">
            <v>1026.17</v>
          </cell>
          <cell r="S2915">
            <v>90</v>
          </cell>
          <cell r="V2915">
            <v>1.08</v>
          </cell>
          <cell r="X2915">
            <v>34</v>
          </cell>
          <cell r="Y2915">
            <v>0.55000000000000004</v>
          </cell>
          <cell r="Z2915">
            <v>8.2799999999999994</v>
          </cell>
          <cell r="AA2915">
            <v>1752.14</v>
          </cell>
        </row>
        <row r="2916">
          <cell r="A2916" t="str">
            <v>136434</v>
          </cell>
          <cell r="B2916" t="str">
            <v>NJ</v>
          </cell>
          <cell r="C2916" t="str">
            <v>KA</v>
          </cell>
          <cell r="D2916" t="str">
            <v>C</v>
          </cell>
          <cell r="E2916" t="str">
            <v>X</v>
          </cell>
          <cell r="F2916" t="str">
            <v>OPFHO</v>
          </cell>
          <cell r="G2916">
            <v>36434</v>
          </cell>
          <cell r="R2916">
            <v>2877.6</v>
          </cell>
          <cell r="S2916">
            <v>997.3</v>
          </cell>
          <cell r="T2916">
            <v>208</v>
          </cell>
          <cell r="X2916">
            <v>0.26</v>
          </cell>
          <cell r="Y2916">
            <v>0.34</v>
          </cell>
          <cell r="Z2916">
            <v>10.210000000000001</v>
          </cell>
          <cell r="AC2916">
            <v>0.02</v>
          </cell>
        </row>
        <row r="2917">
          <cell r="A2917" t="str">
            <v>136465</v>
          </cell>
          <cell r="B2917" t="str">
            <v>NJ</v>
          </cell>
          <cell r="C2917" t="str">
            <v>KA</v>
          </cell>
          <cell r="D2917" t="str">
            <v>C</v>
          </cell>
          <cell r="E2917" t="str">
            <v>X</v>
          </cell>
          <cell r="F2917" t="str">
            <v>OPFHO</v>
          </cell>
          <cell r="G2917">
            <v>36465</v>
          </cell>
          <cell r="S2917">
            <v>534.27</v>
          </cell>
          <cell r="T2917">
            <v>885.18</v>
          </cell>
          <cell r="U2917">
            <v>160.80000000000001</v>
          </cell>
          <cell r="V2917">
            <v>-178.59</v>
          </cell>
          <cell r="X2917">
            <v>0.56999999999999995</v>
          </cell>
          <cell r="Y2917">
            <v>7.0000000000000007E-2</v>
          </cell>
          <cell r="Z2917">
            <v>20.54</v>
          </cell>
          <cell r="AC2917">
            <v>4.66</v>
          </cell>
        </row>
        <row r="2918">
          <cell r="A2918" t="str">
            <v>136495</v>
          </cell>
          <cell r="B2918" t="str">
            <v>NJ</v>
          </cell>
          <cell r="C2918" t="str">
            <v>KA</v>
          </cell>
          <cell r="D2918" t="str">
            <v>C</v>
          </cell>
          <cell r="E2918" t="str">
            <v>X</v>
          </cell>
          <cell r="F2918" t="str">
            <v>OPFHO</v>
          </cell>
          <cell r="G2918">
            <v>36495</v>
          </cell>
          <cell r="T2918">
            <v>329.25</v>
          </cell>
          <cell r="U2918">
            <v>544.5</v>
          </cell>
          <cell r="W2918">
            <v>2233.2600000000002</v>
          </cell>
          <cell r="X2918">
            <v>-69.72</v>
          </cell>
          <cell r="Y2918">
            <v>1.06</v>
          </cell>
          <cell r="Z2918">
            <v>8.36</v>
          </cell>
          <cell r="AC2918">
            <v>10.93</v>
          </cell>
        </row>
        <row r="2919">
          <cell r="A2919" t="str">
            <v>136526</v>
          </cell>
          <cell r="B2919" t="str">
            <v>NJ</v>
          </cell>
          <cell r="C2919" t="str">
            <v>KA</v>
          </cell>
          <cell r="D2919" t="str">
            <v>C</v>
          </cell>
          <cell r="E2919" t="str">
            <v>X</v>
          </cell>
          <cell r="F2919" t="str">
            <v>OPFHO</v>
          </cell>
          <cell r="G2919">
            <v>36526</v>
          </cell>
          <cell r="U2919">
            <v>112</v>
          </cell>
          <cell r="V2919">
            <v>419.5</v>
          </cell>
          <cell r="W2919">
            <v>112</v>
          </cell>
          <cell r="X2919">
            <v>3.97</v>
          </cell>
          <cell r="Y2919">
            <v>599.97</v>
          </cell>
          <cell r="Z2919">
            <v>16.010000000000002</v>
          </cell>
        </row>
        <row r="2920">
          <cell r="A2920" t="str">
            <v>136557</v>
          </cell>
          <cell r="B2920" t="str">
            <v>NJ</v>
          </cell>
          <cell r="C2920" t="str">
            <v>KA</v>
          </cell>
          <cell r="D2920" t="str">
            <v>C</v>
          </cell>
          <cell r="E2920" t="str">
            <v>X</v>
          </cell>
          <cell r="F2920" t="str">
            <v>OPFHO</v>
          </cell>
          <cell r="G2920">
            <v>36557</v>
          </cell>
          <cell r="V2920">
            <v>303.45999999999998</v>
          </cell>
          <cell r="W2920">
            <v>983.5</v>
          </cell>
          <cell r="X2920">
            <v>290.8</v>
          </cell>
          <cell r="Y2920">
            <v>606.99</v>
          </cell>
          <cell r="Z2920">
            <v>72.39</v>
          </cell>
          <cell r="AC2920">
            <v>8</v>
          </cell>
        </row>
        <row r="2921">
          <cell r="A2921" t="str">
            <v>136586</v>
          </cell>
          <cell r="B2921" t="str">
            <v>NJ</v>
          </cell>
          <cell r="C2921" t="str">
            <v>KA</v>
          </cell>
          <cell r="D2921" t="str">
            <v>C</v>
          </cell>
          <cell r="E2921" t="str">
            <v>X</v>
          </cell>
          <cell r="F2921" t="str">
            <v>OPFHO</v>
          </cell>
          <cell r="G2921">
            <v>36586</v>
          </cell>
          <cell r="V2921">
            <v>615.52</v>
          </cell>
          <cell r="W2921">
            <v>2472.13</v>
          </cell>
          <cell r="X2921">
            <v>842.21</v>
          </cell>
          <cell r="Y2921">
            <v>788.8</v>
          </cell>
          <cell r="Z2921">
            <v>1106.0899999999999</v>
          </cell>
          <cell r="AA2921">
            <v>175</v>
          </cell>
          <cell r="AC2921">
            <v>43.01</v>
          </cell>
          <cell r="AE2921">
            <v>56.1</v>
          </cell>
          <cell r="AN2921">
            <v>17.02</v>
          </cell>
        </row>
        <row r="2922">
          <cell r="A2922" t="str">
            <v>136617</v>
          </cell>
          <cell r="B2922" t="str">
            <v>NJ</v>
          </cell>
          <cell r="C2922" t="str">
            <v>KA</v>
          </cell>
          <cell r="D2922" t="str">
            <v>C</v>
          </cell>
          <cell r="E2922" t="str">
            <v>X</v>
          </cell>
          <cell r="F2922" t="str">
            <v>OPFHO</v>
          </cell>
          <cell r="G2922">
            <v>36617</v>
          </cell>
          <cell r="W2922">
            <v>196</v>
          </cell>
          <cell r="X2922">
            <v>1375.19</v>
          </cell>
          <cell r="Y2922">
            <v>2418</v>
          </cell>
          <cell r="Z2922">
            <v>63.11</v>
          </cell>
          <cell r="AA2922">
            <v>374.75</v>
          </cell>
          <cell r="AC2922">
            <v>6.62</v>
          </cell>
          <cell r="AH2922">
            <v>7.65</v>
          </cell>
        </row>
        <row r="2923">
          <cell r="A2923" t="str">
            <v>136647</v>
          </cell>
          <cell r="B2923" t="str">
            <v>NJ</v>
          </cell>
          <cell r="C2923" t="str">
            <v>KA</v>
          </cell>
          <cell r="D2923" t="str">
            <v>C</v>
          </cell>
          <cell r="E2923" t="str">
            <v>X</v>
          </cell>
          <cell r="F2923" t="str">
            <v>OPFHO</v>
          </cell>
          <cell r="G2923">
            <v>36647</v>
          </cell>
          <cell r="X2923">
            <v>179.2</v>
          </cell>
          <cell r="Y2923">
            <v>605.95000000000005</v>
          </cell>
          <cell r="Z2923">
            <v>997.12</v>
          </cell>
          <cell r="AA2923">
            <v>59.2</v>
          </cell>
          <cell r="AB2923">
            <v>137.6</v>
          </cell>
          <cell r="AC2923">
            <v>381.9</v>
          </cell>
          <cell r="AH2923">
            <v>5.95</v>
          </cell>
        </row>
        <row r="2924">
          <cell r="A2924" t="str">
            <v>136678</v>
          </cell>
          <cell r="B2924" t="str">
            <v>NJ</v>
          </cell>
          <cell r="C2924" t="str">
            <v>KA</v>
          </cell>
          <cell r="D2924" t="str">
            <v>C</v>
          </cell>
          <cell r="E2924" t="str">
            <v>X</v>
          </cell>
          <cell r="F2924" t="str">
            <v>OPFHO</v>
          </cell>
          <cell r="G2924">
            <v>36678</v>
          </cell>
          <cell r="Y2924">
            <v>120</v>
          </cell>
          <cell r="Z2924">
            <v>4482.88</v>
          </cell>
          <cell r="AA2924">
            <v>1608.58</v>
          </cell>
          <cell r="AC2924">
            <v>14.81</v>
          </cell>
          <cell r="AH2924">
            <v>107.97</v>
          </cell>
          <cell r="AI2924">
            <v>9.2799999999999994</v>
          </cell>
        </row>
        <row r="2925">
          <cell r="A2925" t="str">
            <v>136708</v>
          </cell>
          <cell r="B2925" t="str">
            <v>NJ</v>
          </cell>
          <cell r="C2925" t="str">
            <v>KA</v>
          </cell>
          <cell r="D2925" t="str">
            <v>C</v>
          </cell>
          <cell r="E2925" t="str">
            <v>X</v>
          </cell>
          <cell r="F2925" t="str">
            <v>OPFHO</v>
          </cell>
          <cell r="G2925">
            <v>36708</v>
          </cell>
          <cell r="Z2925">
            <v>215.2</v>
          </cell>
          <cell r="AA2925">
            <v>2509.08</v>
          </cell>
          <cell r="AB2925">
            <v>5712.75</v>
          </cell>
          <cell r="AC2925">
            <v>595.4</v>
          </cell>
          <cell r="AH2925">
            <v>10.63</v>
          </cell>
        </row>
        <row r="2926">
          <cell r="A2926" t="str">
            <v>136739</v>
          </cell>
          <cell r="B2926" t="str">
            <v>NJ</v>
          </cell>
          <cell r="C2926" t="str">
            <v>KA</v>
          </cell>
          <cell r="D2926" t="str">
            <v>C</v>
          </cell>
          <cell r="E2926" t="str">
            <v>X</v>
          </cell>
          <cell r="F2926" t="str">
            <v>OPFHO</v>
          </cell>
          <cell r="G2926">
            <v>36739</v>
          </cell>
          <cell r="AA2926">
            <v>466.4</v>
          </cell>
          <cell r="AB2926">
            <v>1958.24</v>
          </cell>
          <cell r="AC2926">
            <v>2118.0500000000002</v>
          </cell>
          <cell r="AD2926">
            <v>900.15</v>
          </cell>
          <cell r="AE2926">
            <v>2187.1999999999998</v>
          </cell>
          <cell r="AF2926">
            <v>113</v>
          </cell>
          <cell r="AH2926">
            <v>23.16</v>
          </cell>
          <cell r="AI2926">
            <v>48.77</v>
          </cell>
        </row>
        <row r="2927">
          <cell r="A2927" t="str">
            <v>136770</v>
          </cell>
          <cell r="B2927" t="str">
            <v>NJ</v>
          </cell>
          <cell r="C2927" t="str">
            <v>KA</v>
          </cell>
          <cell r="D2927" t="str">
            <v>C</v>
          </cell>
          <cell r="E2927" t="str">
            <v>X</v>
          </cell>
          <cell r="F2927" t="str">
            <v>OPFHO</v>
          </cell>
          <cell r="G2927">
            <v>36770</v>
          </cell>
          <cell r="AB2927">
            <v>260.8</v>
          </cell>
          <cell r="AC2927">
            <v>1810.9</v>
          </cell>
          <cell r="AD2927">
            <v>1015.96</v>
          </cell>
          <cell r="AE2927">
            <v>754.75</v>
          </cell>
          <cell r="AF2927">
            <v>93.75</v>
          </cell>
          <cell r="AH2927">
            <v>5.49</v>
          </cell>
          <cell r="AI2927">
            <v>318.75</v>
          </cell>
          <cell r="AJ2927">
            <v>-198</v>
          </cell>
        </row>
        <row r="2928">
          <cell r="A2928" t="str">
            <v>136800</v>
          </cell>
          <cell r="B2928" t="str">
            <v>NJ</v>
          </cell>
          <cell r="C2928" t="str">
            <v>KA</v>
          </cell>
          <cell r="D2928" t="str">
            <v>C</v>
          </cell>
          <cell r="E2928" t="str">
            <v>X</v>
          </cell>
          <cell r="F2928" t="str">
            <v>OPFHO</v>
          </cell>
          <cell r="G2928">
            <v>36800</v>
          </cell>
          <cell r="AC2928">
            <v>295.2</v>
          </cell>
          <cell r="AD2928">
            <v>1381.85</v>
          </cell>
          <cell r="AE2928">
            <v>52.5</v>
          </cell>
          <cell r="AF2928">
            <v>322.5</v>
          </cell>
          <cell r="AG2928">
            <v>62</v>
          </cell>
          <cell r="AH2928">
            <v>11.23</v>
          </cell>
          <cell r="AI2928">
            <v>0.32</v>
          </cell>
        </row>
        <row r="2929">
          <cell r="A2929" t="str">
            <v>136831</v>
          </cell>
          <cell r="B2929" t="str">
            <v>NJ</v>
          </cell>
          <cell r="C2929" t="str">
            <v>KA</v>
          </cell>
          <cell r="D2929" t="str">
            <v>C</v>
          </cell>
          <cell r="E2929" t="str">
            <v>X</v>
          </cell>
          <cell r="F2929" t="str">
            <v>OPFHO</v>
          </cell>
          <cell r="G2929">
            <v>36831</v>
          </cell>
          <cell r="AD2929">
            <v>164</v>
          </cell>
          <cell r="AE2929">
            <v>850.2</v>
          </cell>
          <cell r="AF2929">
            <v>348.4</v>
          </cell>
          <cell r="AH2929">
            <v>1.34</v>
          </cell>
          <cell r="AI2929">
            <v>20.39</v>
          </cell>
          <cell r="AJ2929">
            <v>47.31</v>
          </cell>
        </row>
        <row r="2930">
          <cell r="A2930" t="str">
            <v>136861</v>
          </cell>
          <cell r="B2930" t="str">
            <v>NJ</v>
          </cell>
          <cell r="C2930" t="str">
            <v>KA</v>
          </cell>
          <cell r="D2930" t="str">
            <v>C</v>
          </cell>
          <cell r="E2930" t="str">
            <v>X</v>
          </cell>
          <cell r="F2930" t="str">
            <v>OPFHO</v>
          </cell>
          <cell r="G2930">
            <v>36861</v>
          </cell>
          <cell r="AF2930">
            <v>803.26</v>
          </cell>
          <cell r="AG2930">
            <v>13.2</v>
          </cell>
          <cell r="AH2930">
            <v>100.39</v>
          </cell>
          <cell r="AI2930">
            <v>49.06</v>
          </cell>
          <cell r="AM2930">
            <v>9.6</v>
          </cell>
        </row>
        <row r="2931">
          <cell r="A2931" t="str">
            <v>136892</v>
          </cell>
          <cell r="B2931" t="str">
            <v>NJ</v>
          </cell>
          <cell r="C2931" t="str">
            <v>KA</v>
          </cell>
          <cell r="D2931" t="str">
            <v>C</v>
          </cell>
          <cell r="E2931" t="str">
            <v>X</v>
          </cell>
          <cell r="F2931" t="str">
            <v>OPFHO</v>
          </cell>
          <cell r="G2931">
            <v>36892</v>
          </cell>
          <cell r="AF2931">
            <v>38.4</v>
          </cell>
          <cell r="AG2931">
            <v>491.63</v>
          </cell>
          <cell r="AH2931">
            <v>481.18</v>
          </cell>
          <cell r="AI2931">
            <v>161.87</v>
          </cell>
          <cell r="AJ2931">
            <v>2230.4</v>
          </cell>
          <cell r="AN2931">
            <v>23</v>
          </cell>
        </row>
        <row r="2932">
          <cell r="A2932" t="str">
            <v>136923</v>
          </cell>
          <cell r="B2932" t="str">
            <v>NJ</v>
          </cell>
          <cell r="C2932" t="str">
            <v>KA</v>
          </cell>
          <cell r="D2932" t="str">
            <v>C</v>
          </cell>
          <cell r="E2932" t="str">
            <v>X</v>
          </cell>
          <cell r="F2932" t="str">
            <v>OPFHO</v>
          </cell>
          <cell r="G2932">
            <v>36923</v>
          </cell>
          <cell r="AH2932">
            <v>736.15</v>
          </cell>
          <cell r="AI2932">
            <v>1221.48</v>
          </cell>
          <cell r="AJ2932">
            <v>570.19000000000005</v>
          </cell>
          <cell r="AK2932">
            <v>205.69</v>
          </cell>
          <cell r="AL2932">
            <v>115.71</v>
          </cell>
          <cell r="AN2932">
            <v>33.93</v>
          </cell>
        </row>
        <row r="2933">
          <cell r="A2933" t="str">
            <v>136951</v>
          </cell>
          <cell r="B2933" t="str">
            <v>NJ</v>
          </cell>
          <cell r="C2933" t="str">
            <v>KA</v>
          </cell>
          <cell r="D2933" t="str">
            <v>C</v>
          </cell>
          <cell r="E2933" t="str">
            <v>X</v>
          </cell>
          <cell r="F2933" t="str">
            <v>OPFHO</v>
          </cell>
          <cell r="G2933">
            <v>36951</v>
          </cell>
          <cell r="AI2933">
            <v>1341.52</v>
          </cell>
          <cell r="AJ2933">
            <v>1344</v>
          </cell>
          <cell r="AN2933">
            <v>96.2</v>
          </cell>
        </row>
        <row r="2934">
          <cell r="A2934" t="str">
            <v>136982</v>
          </cell>
          <cell r="B2934" t="str">
            <v>NJ</v>
          </cell>
          <cell r="C2934" t="str">
            <v>KA</v>
          </cell>
          <cell r="D2934" t="str">
            <v>C</v>
          </cell>
          <cell r="E2934" t="str">
            <v>X</v>
          </cell>
          <cell r="F2934" t="str">
            <v>OPFHO</v>
          </cell>
          <cell r="G2934">
            <v>36982</v>
          </cell>
          <cell r="AI2934">
            <v>93.18</v>
          </cell>
          <cell r="AJ2934">
            <v>982.12</v>
          </cell>
          <cell r="AK2934">
            <v>222.86</v>
          </cell>
          <cell r="AL2934">
            <v>19.2</v>
          </cell>
          <cell r="AM2934">
            <v>2521.1999999999998</v>
          </cell>
          <cell r="AN2934">
            <v>1.45</v>
          </cell>
        </row>
        <row r="2935">
          <cell r="A2935" t="str">
            <v>137012</v>
          </cell>
          <cell r="B2935" t="str">
            <v>NJ</v>
          </cell>
          <cell r="C2935" t="str">
            <v>KA</v>
          </cell>
          <cell r="D2935" t="str">
            <v>C</v>
          </cell>
          <cell r="E2935" t="str">
            <v>X</v>
          </cell>
          <cell r="F2935" t="str">
            <v>OPFHO</v>
          </cell>
          <cell r="G2935">
            <v>37012</v>
          </cell>
          <cell r="AJ2935">
            <v>1148.8800000000001</v>
          </cell>
          <cell r="AK2935">
            <v>1798.65</v>
          </cell>
          <cell r="AL2935">
            <v>728.46</v>
          </cell>
          <cell r="AN2935">
            <v>0.03</v>
          </cell>
        </row>
        <row r="2936">
          <cell r="A2936" t="str">
            <v>137043</v>
          </cell>
          <cell r="B2936" t="str">
            <v>NJ</v>
          </cell>
          <cell r="C2936" t="str">
            <v>KA</v>
          </cell>
          <cell r="D2936" t="str">
            <v>C</v>
          </cell>
          <cell r="E2936" t="str">
            <v>X</v>
          </cell>
          <cell r="F2936" t="str">
            <v>OPFHO</v>
          </cell>
          <cell r="G2936">
            <v>37043</v>
          </cell>
          <cell r="AK2936">
            <v>353.68</v>
          </cell>
          <cell r="AL2936">
            <v>4659.71</v>
          </cell>
          <cell r="AM2936">
            <v>211.4</v>
          </cell>
          <cell r="AN2936">
            <v>445.47</v>
          </cell>
        </row>
        <row r="2937">
          <cell r="A2937" t="str">
            <v>137073</v>
          </cell>
          <cell r="B2937" t="str">
            <v>NJ</v>
          </cell>
          <cell r="C2937" t="str">
            <v>KA</v>
          </cell>
          <cell r="D2937" t="str">
            <v>C</v>
          </cell>
          <cell r="E2937" t="str">
            <v>X</v>
          </cell>
          <cell r="F2937" t="str">
            <v>OPFHO</v>
          </cell>
          <cell r="G2937">
            <v>37073</v>
          </cell>
          <cell r="AL2937">
            <v>316.7</v>
          </cell>
          <cell r="AM2937">
            <v>2398.1999999999998</v>
          </cell>
          <cell r="AN2937">
            <v>1749.65</v>
          </cell>
        </row>
        <row r="2938">
          <cell r="A2938" t="str">
            <v>137104</v>
          </cell>
          <cell r="B2938" t="str">
            <v>NJ</v>
          </cell>
          <cell r="C2938" t="str">
            <v>KA</v>
          </cell>
          <cell r="D2938" t="str">
            <v>C</v>
          </cell>
          <cell r="E2938" t="str">
            <v>X</v>
          </cell>
          <cell r="F2938" t="str">
            <v>OPFHO</v>
          </cell>
          <cell r="G2938">
            <v>37104</v>
          </cell>
          <cell r="AM2938">
            <v>106.8</v>
          </cell>
          <cell r="AN2938">
            <v>3156.93</v>
          </cell>
        </row>
        <row r="2939">
          <cell r="A2939" t="str">
            <v>137135</v>
          </cell>
          <cell r="B2939" t="str">
            <v>NJ</v>
          </cell>
          <cell r="C2939" t="str">
            <v>KA</v>
          </cell>
          <cell r="D2939" t="str">
            <v>C</v>
          </cell>
          <cell r="E2939" t="str">
            <v>X</v>
          </cell>
          <cell r="F2939" t="str">
            <v>OPFHO</v>
          </cell>
          <cell r="G2939">
            <v>37135</v>
          </cell>
          <cell r="AN2939">
            <v>1026</v>
          </cell>
        </row>
        <row r="2940">
          <cell r="A2940" t="str">
            <v>136161</v>
          </cell>
          <cell r="B2940" t="str">
            <v>NJ</v>
          </cell>
          <cell r="C2940" t="str">
            <v>KA</v>
          </cell>
          <cell r="D2940" t="str">
            <v>C</v>
          </cell>
          <cell r="E2940" t="str">
            <v>X</v>
          </cell>
          <cell r="F2940" t="str">
            <v>OPFHR</v>
          </cell>
          <cell r="G2940">
            <v>36161</v>
          </cell>
          <cell r="I2940">
            <v>1305.18</v>
          </cell>
          <cell r="J2940">
            <v>429.6</v>
          </cell>
          <cell r="K2940">
            <v>1206.72</v>
          </cell>
        </row>
        <row r="2941">
          <cell r="A2941" t="str">
            <v>136192</v>
          </cell>
          <cell r="B2941" t="str">
            <v>NJ</v>
          </cell>
          <cell r="C2941" t="str">
            <v>KA</v>
          </cell>
          <cell r="D2941" t="str">
            <v>C</v>
          </cell>
          <cell r="E2941" t="str">
            <v>X</v>
          </cell>
          <cell r="F2941" t="str">
            <v>OPFHR</v>
          </cell>
          <cell r="G2941">
            <v>36192</v>
          </cell>
          <cell r="J2941">
            <v>574.13</v>
          </cell>
          <cell r="K2941">
            <v>477.2</v>
          </cell>
          <cell r="L2941">
            <v>550.6</v>
          </cell>
          <cell r="M2941">
            <v>84</v>
          </cell>
          <cell r="O2941">
            <v>194.48</v>
          </cell>
        </row>
        <row r="2942">
          <cell r="A2942" t="str">
            <v>136220</v>
          </cell>
          <cell r="B2942" t="str">
            <v>NJ</v>
          </cell>
          <cell r="C2942" t="str">
            <v>KA</v>
          </cell>
          <cell r="D2942" t="str">
            <v>C</v>
          </cell>
          <cell r="E2942" t="str">
            <v>X</v>
          </cell>
          <cell r="F2942" t="str">
            <v>OPFHR</v>
          </cell>
          <cell r="G2942">
            <v>36220</v>
          </cell>
          <cell r="K2942">
            <v>1618.03</v>
          </cell>
          <cell r="L2942">
            <v>2374.59</v>
          </cell>
        </row>
        <row r="2943">
          <cell r="A2943" t="str">
            <v>136251</v>
          </cell>
          <cell r="B2943" t="str">
            <v>NJ</v>
          </cell>
          <cell r="C2943" t="str">
            <v>KA</v>
          </cell>
          <cell r="D2943" t="str">
            <v>C</v>
          </cell>
          <cell r="E2943" t="str">
            <v>X</v>
          </cell>
          <cell r="F2943" t="str">
            <v>OPFHR</v>
          </cell>
          <cell r="G2943">
            <v>36251</v>
          </cell>
          <cell r="L2943">
            <v>1790.49</v>
          </cell>
          <cell r="M2943">
            <v>1466.13</v>
          </cell>
          <cell r="Q2943">
            <v>137.79</v>
          </cell>
        </row>
        <row r="2944">
          <cell r="A2944" t="str">
            <v>136281</v>
          </cell>
          <cell r="B2944" t="str">
            <v>NJ</v>
          </cell>
          <cell r="C2944" t="str">
            <v>KA</v>
          </cell>
          <cell r="D2944" t="str">
            <v>C</v>
          </cell>
          <cell r="E2944" t="str">
            <v>X</v>
          </cell>
          <cell r="F2944" t="str">
            <v>OPFHR</v>
          </cell>
          <cell r="G2944">
            <v>36281</v>
          </cell>
          <cell r="M2944">
            <v>1201.18</v>
          </cell>
          <cell r="N2944">
            <v>1348.75</v>
          </cell>
          <cell r="O2944">
            <v>227.2</v>
          </cell>
        </row>
        <row r="2945">
          <cell r="A2945" t="str">
            <v>136312</v>
          </cell>
          <cell r="B2945" t="str">
            <v>NJ</v>
          </cell>
          <cell r="C2945" t="str">
            <v>KA</v>
          </cell>
          <cell r="D2945" t="str">
            <v>C</v>
          </cell>
          <cell r="E2945" t="str">
            <v>X</v>
          </cell>
          <cell r="F2945" t="str">
            <v>OPFHR</v>
          </cell>
          <cell r="G2945">
            <v>36312</v>
          </cell>
          <cell r="M2945">
            <v>58.8</v>
          </cell>
          <cell r="N2945">
            <v>3289.42</v>
          </cell>
          <cell r="O2945">
            <v>176.8</v>
          </cell>
          <cell r="P2945">
            <v>18</v>
          </cell>
        </row>
        <row r="2946">
          <cell r="A2946" t="str">
            <v>136342</v>
          </cell>
          <cell r="B2946" t="str">
            <v>NJ</v>
          </cell>
          <cell r="C2946" t="str">
            <v>KA</v>
          </cell>
          <cell r="D2946" t="str">
            <v>C</v>
          </cell>
          <cell r="E2946" t="str">
            <v>X</v>
          </cell>
          <cell r="F2946" t="str">
            <v>OPFHR</v>
          </cell>
          <cell r="G2946">
            <v>36342</v>
          </cell>
          <cell r="N2946">
            <v>649.83000000000004</v>
          </cell>
          <cell r="O2946">
            <v>1513.46</v>
          </cell>
          <cell r="P2946">
            <v>288</v>
          </cell>
          <cell r="Q2946">
            <v>177</v>
          </cell>
        </row>
        <row r="2947">
          <cell r="A2947" t="str">
            <v>136373</v>
          </cell>
          <cell r="B2947" t="str">
            <v>NJ</v>
          </cell>
          <cell r="C2947" t="str">
            <v>KA</v>
          </cell>
          <cell r="D2947" t="str">
            <v>C</v>
          </cell>
          <cell r="E2947" t="str">
            <v>X</v>
          </cell>
          <cell r="F2947" t="str">
            <v>OPFHR</v>
          </cell>
          <cell r="G2947">
            <v>36373</v>
          </cell>
          <cell r="O2947">
            <v>74.849999999999994</v>
          </cell>
          <cell r="P2947">
            <v>1794.04</v>
          </cell>
          <cell r="Q2947">
            <v>1701.86</v>
          </cell>
          <cell r="S2947">
            <v>383.16</v>
          </cell>
          <cell r="T2947">
            <v>412.6</v>
          </cell>
        </row>
        <row r="2948">
          <cell r="A2948" t="str">
            <v>136404</v>
          </cell>
          <cell r="B2948" t="str">
            <v>NJ</v>
          </cell>
          <cell r="C2948" t="str">
            <v>KA</v>
          </cell>
          <cell r="D2948" t="str">
            <v>C</v>
          </cell>
          <cell r="E2948" t="str">
            <v>X</v>
          </cell>
          <cell r="F2948" t="str">
            <v>OPFHR</v>
          </cell>
          <cell r="G2948">
            <v>36404</v>
          </cell>
          <cell r="Q2948">
            <v>1533.13</v>
          </cell>
          <cell r="R2948">
            <v>518.70000000000005</v>
          </cell>
          <cell r="S2948">
            <v>2422.94</v>
          </cell>
        </row>
        <row r="2949">
          <cell r="A2949" t="str">
            <v>136434</v>
          </cell>
          <cell r="B2949" t="str">
            <v>NJ</v>
          </cell>
          <cell r="C2949" t="str">
            <v>KA</v>
          </cell>
          <cell r="D2949" t="str">
            <v>C</v>
          </cell>
          <cell r="E2949" t="str">
            <v>X</v>
          </cell>
          <cell r="F2949" t="str">
            <v>OPFHR</v>
          </cell>
          <cell r="G2949">
            <v>36434</v>
          </cell>
          <cell r="R2949">
            <v>118.3</v>
          </cell>
          <cell r="S2949">
            <v>3421.01</v>
          </cell>
          <cell r="T2949">
            <v>66.599999999999994</v>
          </cell>
          <cell r="U2949">
            <v>81.75</v>
          </cell>
          <cell r="W2949">
            <v>400.12</v>
          </cell>
          <cell r="AB2949">
            <v>102.6</v>
          </cell>
        </row>
        <row r="2950">
          <cell r="A2950" t="str">
            <v>136465</v>
          </cell>
          <cell r="B2950" t="str">
            <v>NJ</v>
          </cell>
          <cell r="C2950" t="str">
            <v>KA</v>
          </cell>
          <cell r="D2950" t="str">
            <v>C</v>
          </cell>
          <cell r="E2950" t="str">
            <v>X</v>
          </cell>
          <cell r="F2950" t="str">
            <v>OPFHR</v>
          </cell>
          <cell r="G2950">
            <v>36465</v>
          </cell>
          <cell r="S2950">
            <v>3165.04</v>
          </cell>
          <cell r="T2950">
            <v>1660.1</v>
          </cell>
        </row>
        <row r="2951">
          <cell r="A2951" t="str">
            <v>136495</v>
          </cell>
          <cell r="B2951" t="str">
            <v>NJ</v>
          </cell>
          <cell r="C2951" t="str">
            <v>KA</v>
          </cell>
          <cell r="D2951" t="str">
            <v>C</v>
          </cell>
          <cell r="E2951" t="str">
            <v>X</v>
          </cell>
          <cell r="F2951" t="str">
            <v>OPFHR</v>
          </cell>
          <cell r="G2951">
            <v>36495</v>
          </cell>
          <cell r="T2951">
            <v>2219.37</v>
          </cell>
          <cell r="U2951">
            <v>244.61</v>
          </cell>
          <cell r="V2951">
            <v>-210.7</v>
          </cell>
          <cell r="X2951">
            <v>210.7</v>
          </cell>
        </row>
        <row r="2952">
          <cell r="A2952" t="str">
            <v>136526</v>
          </cell>
          <cell r="B2952" t="str">
            <v>NJ</v>
          </cell>
          <cell r="C2952" t="str">
            <v>KA</v>
          </cell>
          <cell r="D2952" t="str">
            <v>C</v>
          </cell>
          <cell r="E2952" t="str">
            <v>X</v>
          </cell>
          <cell r="F2952" t="str">
            <v>OPFHR</v>
          </cell>
          <cell r="G2952">
            <v>36526</v>
          </cell>
          <cell r="U2952">
            <v>1283.4000000000001</v>
          </cell>
          <cell r="V2952">
            <v>367.41</v>
          </cell>
          <cell r="Y2952">
            <v>151.06</v>
          </cell>
          <cell r="Z2952">
            <v>77.42</v>
          </cell>
        </row>
        <row r="2953">
          <cell r="A2953" t="str">
            <v>136557</v>
          </cell>
          <cell r="B2953" t="str">
            <v>NJ</v>
          </cell>
          <cell r="C2953" t="str">
            <v>KA</v>
          </cell>
          <cell r="D2953" t="str">
            <v>C</v>
          </cell>
          <cell r="E2953" t="str">
            <v>X</v>
          </cell>
          <cell r="F2953" t="str">
            <v>OPFHR</v>
          </cell>
          <cell r="G2953">
            <v>36557</v>
          </cell>
          <cell r="V2953">
            <v>7665.62</v>
          </cell>
          <cell r="W2953">
            <v>1047.52</v>
          </cell>
          <cell r="X2953">
            <v>560.79999999999995</v>
          </cell>
          <cell r="Y2953">
            <v>1434.1</v>
          </cell>
          <cell r="Z2953">
            <v>583.5</v>
          </cell>
        </row>
        <row r="2954">
          <cell r="A2954" t="str">
            <v>136586</v>
          </cell>
          <cell r="B2954" t="str">
            <v>NJ</v>
          </cell>
          <cell r="C2954" t="str">
            <v>KA</v>
          </cell>
          <cell r="D2954" t="str">
            <v>C</v>
          </cell>
          <cell r="E2954" t="str">
            <v>X</v>
          </cell>
          <cell r="F2954" t="str">
            <v>OPFHR</v>
          </cell>
          <cell r="G2954">
            <v>36586</v>
          </cell>
          <cell r="V2954">
            <v>356</v>
          </cell>
          <cell r="W2954">
            <v>4237.6400000000003</v>
          </cell>
          <cell r="X2954">
            <v>564.32000000000005</v>
          </cell>
          <cell r="Y2954">
            <v>1117.56</v>
          </cell>
          <cell r="Z2954">
            <v>651.75</v>
          </cell>
        </row>
        <row r="2955">
          <cell r="A2955" t="str">
            <v>136617</v>
          </cell>
          <cell r="B2955" t="str">
            <v>NJ</v>
          </cell>
          <cell r="C2955" t="str">
            <v>KA</v>
          </cell>
          <cell r="D2955" t="str">
            <v>C</v>
          </cell>
          <cell r="E2955" t="str">
            <v>X</v>
          </cell>
          <cell r="F2955" t="str">
            <v>OPFHR</v>
          </cell>
          <cell r="G2955">
            <v>36617</v>
          </cell>
          <cell r="X2955">
            <v>2531.4299999999998</v>
          </cell>
          <cell r="Y2955">
            <v>604.41</v>
          </cell>
          <cell r="AA2955">
            <v>59.2</v>
          </cell>
          <cell r="AG2955">
            <v>15.61</v>
          </cell>
        </row>
        <row r="2956">
          <cell r="A2956" t="str">
            <v>136647</v>
          </cell>
          <cell r="B2956" t="str">
            <v>NJ</v>
          </cell>
          <cell r="C2956" t="str">
            <v>KA</v>
          </cell>
          <cell r="D2956" t="str">
            <v>C</v>
          </cell>
          <cell r="E2956" t="str">
            <v>X</v>
          </cell>
          <cell r="F2956" t="str">
            <v>OPFHR</v>
          </cell>
          <cell r="G2956">
            <v>36647</v>
          </cell>
          <cell r="X2956">
            <v>864.54</v>
          </cell>
          <cell r="Y2956">
            <v>4574.95</v>
          </cell>
          <cell r="Z2956">
            <v>748.4</v>
          </cell>
          <cell r="AA2956">
            <v>668.23</v>
          </cell>
          <cell r="AB2956">
            <v>83.3</v>
          </cell>
        </row>
        <row r="2957">
          <cell r="A2957" t="str">
            <v>136678</v>
          </cell>
          <cell r="B2957" t="str">
            <v>NJ</v>
          </cell>
          <cell r="C2957" t="str">
            <v>KA</v>
          </cell>
          <cell r="D2957" t="str">
            <v>C</v>
          </cell>
          <cell r="E2957" t="str">
            <v>X</v>
          </cell>
          <cell r="F2957" t="str">
            <v>OPFHR</v>
          </cell>
          <cell r="G2957">
            <v>36678</v>
          </cell>
          <cell r="Y2957">
            <v>116.1</v>
          </cell>
          <cell r="Z2957">
            <v>5407.45</v>
          </cell>
          <cell r="AA2957">
            <v>1547.13</v>
          </cell>
          <cell r="AG2957">
            <v>144.80000000000001</v>
          </cell>
        </row>
        <row r="2958">
          <cell r="A2958" t="str">
            <v>136708</v>
          </cell>
          <cell r="B2958" t="str">
            <v>NJ</v>
          </cell>
          <cell r="C2958" t="str">
            <v>KA</v>
          </cell>
          <cell r="D2958" t="str">
            <v>C</v>
          </cell>
          <cell r="E2958" t="str">
            <v>X</v>
          </cell>
          <cell r="F2958" t="str">
            <v>OPFHR</v>
          </cell>
          <cell r="G2958">
            <v>36708</v>
          </cell>
          <cell r="Z2958">
            <v>565.79999999999995</v>
          </cell>
          <cell r="AA2958">
            <v>3223.65</v>
          </cell>
          <cell r="AB2958">
            <v>638.4</v>
          </cell>
        </row>
        <row r="2959">
          <cell r="A2959" t="str">
            <v>136739</v>
          </cell>
          <cell r="B2959" t="str">
            <v>NJ</v>
          </cell>
          <cell r="C2959" t="str">
            <v>KA</v>
          </cell>
          <cell r="D2959" t="str">
            <v>C</v>
          </cell>
          <cell r="E2959" t="str">
            <v>X</v>
          </cell>
          <cell r="F2959" t="str">
            <v>OPFHR</v>
          </cell>
          <cell r="G2959">
            <v>36739</v>
          </cell>
          <cell r="AA2959">
            <v>607</v>
          </cell>
          <cell r="AB2959">
            <v>6243.74</v>
          </cell>
          <cell r="AC2959">
            <v>1060.83</v>
          </cell>
          <cell r="AD2959">
            <v>473.9</v>
          </cell>
        </row>
        <row r="2960">
          <cell r="A2960" t="str">
            <v>136770</v>
          </cell>
          <cell r="B2960" t="str">
            <v>NJ</v>
          </cell>
          <cell r="C2960" t="str">
            <v>KA</v>
          </cell>
          <cell r="D2960" t="str">
            <v>C</v>
          </cell>
          <cell r="E2960" t="str">
            <v>X</v>
          </cell>
          <cell r="F2960" t="str">
            <v>OPFHR</v>
          </cell>
          <cell r="G2960">
            <v>36770</v>
          </cell>
          <cell r="AB2960">
            <v>91.2</v>
          </cell>
          <cell r="AC2960">
            <v>2951.65</v>
          </cell>
          <cell r="AD2960">
            <v>835.04</v>
          </cell>
          <cell r="AE2960">
            <v>536.9</v>
          </cell>
        </row>
        <row r="2961">
          <cell r="A2961" t="str">
            <v>136800</v>
          </cell>
          <cell r="B2961" t="str">
            <v>NJ</v>
          </cell>
          <cell r="C2961" t="str">
            <v>KA</v>
          </cell>
          <cell r="D2961" t="str">
            <v>C</v>
          </cell>
          <cell r="E2961" t="str">
            <v>X</v>
          </cell>
          <cell r="F2961" t="str">
            <v>OPFHR</v>
          </cell>
          <cell r="G2961">
            <v>36800</v>
          </cell>
          <cell r="AC2961">
            <v>1499.7</v>
          </cell>
          <cell r="AD2961">
            <v>3064.77</v>
          </cell>
          <cell r="AE2961">
            <v>1249.97</v>
          </cell>
          <cell r="AF2961">
            <v>79.66</v>
          </cell>
          <cell r="AG2961">
            <v>223.09</v>
          </cell>
        </row>
        <row r="2962">
          <cell r="A2962" t="str">
            <v>136831</v>
          </cell>
          <cell r="B2962" t="str">
            <v>NJ</v>
          </cell>
          <cell r="C2962" t="str">
            <v>KA</v>
          </cell>
          <cell r="D2962" t="str">
            <v>C</v>
          </cell>
          <cell r="E2962" t="str">
            <v>X</v>
          </cell>
          <cell r="F2962" t="str">
            <v>OPFHR</v>
          </cell>
          <cell r="G2962">
            <v>36831</v>
          </cell>
          <cell r="AD2962">
            <v>1294.82</v>
          </cell>
          <cell r="AE2962">
            <v>4350.87</v>
          </cell>
          <cell r="AF2962">
            <v>2610.67</v>
          </cell>
          <cell r="AG2962">
            <v>676.2</v>
          </cell>
          <cell r="AH2962">
            <v>280.60000000000002</v>
          </cell>
        </row>
        <row r="2963">
          <cell r="A2963" t="str">
            <v>136861</v>
          </cell>
          <cell r="B2963" t="str">
            <v>NJ</v>
          </cell>
          <cell r="C2963" t="str">
            <v>KA</v>
          </cell>
          <cell r="D2963" t="str">
            <v>C</v>
          </cell>
          <cell r="E2963" t="str">
            <v>X</v>
          </cell>
          <cell r="F2963" t="str">
            <v>OPFHR</v>
          </cell>
          <cell r="G2963">
            <v>36861</v>
          </cell>
          <cell r="AE2963">
            <v>63</v>
          </cell>
          <cell r="AF2963">
            <v>3115.1</v>
          </cell>
          <cell r="AG2963">
            <v>1077.6300000000001</v>
          </cell>
          <cell r="AH2963">
            <v>807.58</v>
          </cell>
        </row>
        <row r="2964">
          <cell r="A2964" t="str">
            <v>136892</v>
          </cell>
          <cell r="B2964" t="str">
            <v>NJ</v>
          </cell>
          <cell r="C2964" t="str">
            <v>KA</v>
          </cell>
          <cell r="D2964" t="str">
            <v>C</v>
          </cell>
          <cell r="E2964" t="str">
            <v>X</v>
          </cell>
          <cell r="F2964" t="str">
            <v>OPFHR</v>
          </cell>
          <cell r="G2964">
            <v>36892</v>
          </cell>
          <cell r="AF2964">
            <v>972.35</v>
          </cell>
          <cell r="AG2964">
            <v>8685.23</v>
          </cell>
          <cell r="AH2964">
            <v>1130.03</v>
          </cell>
          <cell r="AI2964">
            <v>18.73</v>
          </cell>
          <cell r="AJ2964">
            <v>202.04</v>
          </cell>
        </row>
        <row r="2965">
          <cell r="A2965" t="str">
            <v>136923</v>
          </cell>
          <cell r="B2965" t="str">
            <v>NJ</v>
          </cell>
          <cell r="C2965" t="str">
            <v>KA</v>
          </cell>
          <cell r="D2965" t="str">
            <v>C</v>
          </cell>
          <cell r="E2965" t="str">
            <v>X</v>
          </cell>
          <cell r="F2965" t="str">
            <v>OPFHR</v>
          </cell>
          <cell r="G2965">
            <v>36923</v>
          </cell>
          <cell r="AG2965">
            <v>224.25</v>
          </cell>
          <cell r="AH2965">
            <v>4090.12</v>
          </cell>
          <cell r="AI2965">
            <v>2580.16</v>
          </cell>
          <cell r="AJ2965">
            <v>387.15</v>
          </cell>
          <cell r="AK2965">
            <v>686.25</v>
          </cell>
          <cell r="AL2965">
            <v>40</v>
          </cell>
        </row>
        <row r="2966">
          <cell r="A2966" t="str">
            <v>136951</v>
          </cell>
          <cell r="B2966" t="str">
            <v>NJ</v>
          </cell>
          <cell r="C2966" t="str">
            <v>KA</v>
          </cell>
          <cell r="D2966" t="str">
            <v>C</v>
          </cell>
          <cell r="E2966" t="str">
            <v>X</v>
          </cell>
          <cell r="F2966" t="str">
            <v>OPFHR</v>
          </cell>
          <cell r="G2966">
            <v>36951</v>
          </cell>
          <cell r="AH2966">
            <v>758.6</v>
          </cell>
          <cell r="AI2966">
            <v>4255.32</v>
          </cell>
          <cell r="AJ2966">
            <v>2083.7199999999998</v>
          </cell>
          <cell r="AK2966">
            <v>559.95000000000005</v>
          </cell>
          <cell r="AL2966">
            <v>242.4</v>
          </cell>
        </row>
        <row r="2967">
          <cell r="A2967" t="str">
            <v>136982</v>
          </cell>
          <cell r="B2967" t="str">
            <v>NJ</v>
          </cell>
          <cell r="C2967" t="str">
            <v>KA</v>
          </cell>
          <cell r="D2967" t="str">
            <v>C</v>
          </cell>
          <cell r="E2967" t="str">
            <v>X</v>
          </cell>
          <cell r="F2967" t="str">
            <v>OPFHR</v>
          </cell>
          <cell r="G2967">
            <v>36982</v>
          </cell>
          <cell r="AI2967">
            <v>264</v>
          </cell>
          <cell r="AJ2967">
            <v>7905.29</v>
          </cell>
          <cell r="AK2967">
            <v>4190.78</v>
          </cell>
          <cell r="AL2967">
            <v>365.25</v>
          </cell>
        </row>
        <row r="2968">
          <cell r="A2968" t="str">
            <v>137012</v>
          </cell>
          <cell r="B2968" t="str">
            <v>NJ</v>
          </cell>
          <cell r="C2968" t="str">
            <v>KA</v>
          </cell>
          <cell r="D2968" t="str">
            <v>C</v>
          </cell>
          <cell r="E2968" t="str">
            <v>X</v>
          </cell>
          <cell r="F2968" t="str">
            <v>OPFHR</v>
          </cell>
          <cell r="G2968">
            <v>37012</v>
          </cell>
          <cell r="AJ2968">
            <v>4252.84</v>
          </cell>
          <cell r="AK2968">
            <v>3150.21</v>
          </cell>
          <cell r="AL2968">
            <v>1772.66</v>
          </cell>
          <cell r="AM2968">
            <v>808.36</v>
          </cell>
          <cell r="AN2968">
            <v>427.05</v>
          </cell>
        </row>
        <row r="2969">
          <cell r="A2969" t="str">
            <v>137043</v>
          </cell>
          <cell r="B2969" t="str">
            <v>NJ</v>
          </cell>
          <cell r="C2969" t="str">
            <v>KA</v>
          </cell>
          <cell r="D2969" t="str">
            <v>C</v>
          </cell>
          <cell r="E2969" t="str">
            <v>X</v>
          </cell>
          <cell r="F2969" t="str">
            <v>OPFHR</v>
          </cell>
          <cell r="G2969">
            <v>37043</v>
          </cell>
          <cell r="AK2969">
            <v>3084.21</v>
          </cell>
          <cell r="AL2969">
            <v>6048.08</v>
          </cell>
          <cell r="AM2969">
            <v>127.61</v>
          </cell>
          <cell r="AN2969">
            <v>2051.84</v>
          </cell>
        </row>
        <row r="2970">
          <cell r="A2970" t="str">
            <v>137073</v>
          </cell>
          <cell r="B2970" t="str">
            <v>NJ</v>
          </cell>
          <cell r="C2970" t="str">
            <v>KA</v>
          </cell>
          <cell r="D2970" t="str">
            <v>C</v>
          </cell>
          <cell r="E2970" t="str">
            <v>X</v>
          </cell>
          <cell r="F2970" t="str">
            <v>OPFHR</v>
          </cell>
          <cell r="G2970">
            <v>37073</v>
          </cell>
          <cell r="AL2970">
            <v>1662.58</v>
          </cell>
          <cell r="AM2970">
            <v>2080.02</v>
          </cell>
          <cell r="AN2970">
            <v>1893.21</v>
          </cell>
        </row>
        <row r="2971">
          <cell r="A2971" t="str">
            <v>137104</v>
          </cell>
          <cell r="B2971" t="str">
            <v>NJ</v>
          </cell>
          <cell r="C2971" t="str">
            <v>KA</v>
          </cell>
          <cell r="D2971" t="str">
            <v>C</v>
          </cell>
          <cell r="E2971" t="str">
            <v>X</v>
          </cell>
          <cell r="F2971" t="str">
            <v>OPFHR</v>
          </cell>
          <cell r="G2971">
            <v>37104</v>
          </cell>
          <cell r="AM2971">
            <v>3190.86</v>
          </cell>
          <cell r="AN2971">
            <v>7000.35</v>
          </cell>
        </row>
        <row r="2972">
          <cell r="A2972" t="str">
            <v>137135</v>
          </cell>
          <cell r="B2972" t="str">
            <v>NJ</v>
          </cell>
          <cell r="C2972" t="str">
            <v>KA</v>
          </cell>
          <cell r="D2972" t="str">
            <v>C</v>
          </cell>
          <cell r="E2972" t="str">
            <v>X</v>
          </cell>
          <cell r="F2972" t="str">
            <v>OPFHR</v>
          </cell>
          <cell r="G2972">
            <v>37135</v>
          </cell>
          <cell r="AN2972">
            <v>1084.2</v>
          </cell>
        </row>
        <row r="2973">
          <cell r="A2973" t="str">
            <v>136161</v>
          </cell>
          <cell r="B2973" t="str">
            <v>NJ</v>
          </cell>
          <cell r="C2973" t="str">
            <v>KA</v>
          </cell>
          <cell r="D2973" t="str">
            <v>C</v>
          </cell>
          <cell r="E2973" t="str">
            <v>X</v>
          </cell>
          <cell r="F2973" t="str">
            <v>OPFHS</v>
          </cell>
          <cell r="G2973">
            <v>36161</v>
          </cell>
          <cell r="J2973">
            <v>1100</v>
          </cell>
        </row>
        <row r="2974">
          <cell r="A2974" t="str">
            <v>136192</v>
          </cell>
          <cell r="B2974" t="str">
            <v>NJ</v>
          </cell>
          <cell r="C2974" t="str">
            <v>KA</v>
          </cell>
          <cell r="D2974" t="str">
            <v>C</v>
          </cell>
          <cell r="E2974" t="str">
            <v>X</v>
          </cell>
          <cell r="F2974" t="str">
            <v>OPFHS</v>
          </cell>
          <cell r="G2974">
            <v>36192</v>
          </cell>
          <cell r="J2974">
            <v>3883.1</v>
          </cell>
          <cell r="K2974">
            <v>32.9</v>
          </cell>
          <cell r="L2974">
            <v>422</v>
          </cell>
        </row>
        <row r="2975">
          <cell r="A2975" t="str">
            <v>136220</v>
          </cell>
          <cell r="B2975" t="str">
            <v>NJ</v>
          </cell>
          <cell r="C2975" t="str">
            <v>KA</v>
          </cell>
          <cell r="D2975" t="str">
            <v>C</v>
          </cell>
          <cell r="E2975" t="str">
            <v>X</v>
          </cell>
          <cell r="F2975" t="str">
            <v>OPFHS</v>
          </cell>
          <cell r="G2975">
            <v>36220</v>
          </cell>
          <cell r="K2975">
            <v>4723.04</v>
          </cell>
          <cell r="L2975">
            <v>105.01</v>
          </cell>
          <cell r="M2975">
            <v>1230</v>
          </cell>
        </row>
        <row r="2976">
          <cell r="A2976" t="str">
            <v>136251</v>
          </cell>
          <cell r="B2976" t="str">
            <v>NJ</v>
          </cell>
          <cell r="C2976" t="str">
            <v>KA</v>
          </cell>
          <cell r="D2976" t="str">
            <v>C</v>
          </cell>
          <cell r="E2976" t="str">
            <v>X</v>
          </cell>
          <cell r="F2976" t="str">
            <v>OPFHS</v>
          </cell>
          <cell r="G2976">
            <v>36251</v>
          </cell>
          <cell r="L2976">
            <v>1250</v>
          </cell>
        </row>
        <row r="2977">
          <cell r="A2977" t="str">
            <v>136281</v>
          </cell>
          <cell r="B2977" t="str">
            <v>NJ</v>
          </cell>
          <cell r="C2977" t="str">
            <v>KA</v>
          </cell>
          <cell r="D2977" t="str">
            <v>C</v>
          </cell>
          <cell r="E2977" t="str">
            <v>X</v>
          </cell>
          <cell r="F2977" t="str">
            <v>OPFHS</v>
          </cell>
          <cell r="G2977">
            <v>36281</v>
          </cell>
          <cell r="M2977">
            <v>18</v>
          </cell>
          <cell r="W2977">
            <v>1762.2</v>
          </cell>
        </row>
        <row r="2978">
          <cell r="A2978" t="str">
            <v>136312</v>
          </cell>
          <cell r="B2978" t="str">
            <v>NJ</v>
          </cell>
          <cell r="C2978" t="str">
            <v>KA</v>
          </cell>
          <cell r="D2978" t="str">
            <v>C</v>
          </cell>
          <cell r="E2978" t="str">
            <v>X</v>
          </cell>
          <cell r="F2978" t="str">
            <v>OPFHS</v>
          </cell>
          <cell r="G2978">
            <v>36312</v>
          </cell>
          <cell r="N2978">
            <v>2425</v>
          </cell>
          <cell r="O2978">
            <v>2464</v>
          </cell>
        </row>
        <row r="2979">
          <cell r="A2979" t="str">
            <v>136342</v>
          </cell>
          <cell r="B2979" t="str">
            <v>NJ</v>
          </cell>
          <cell r="C2979" t="str">
            <v>KA</v>
          </cell>
          <cell r="D2979" t="str">
            <v>C</v>
          </cell>
          <cell r="E2979" t="str">
            <v>X</v>
          </cell>
          <cell r="F2979" t="str">
            <v>OPFHS</v>
          </cell>
          <cell r="G2979">
            <v>36342</v>
          </cell>
          <cell r="O2979">
            <v>2806</v>
          </cell>
          <cell r="P2979">
            <v>2582</v>
          </cell>
          <cell r="Q2979">
            <v>1250</v>
          </cell>
        </row>
        <row r="2980">
          <cell r="A2980" t="str">
            <v>136373</v>
          </cell>
          <cell r="B2980" t="str">
            <v>NJ</v>
          </cell>
          <cell r="C2980" t="str">
            <v>KA</v>
          </cell>
          <cell r="D2980" t="str">
            <v>C</v>
          </cell>
          <cell r="E2980" t="str">
            <v>X</v>
          </cell>
          <cell r="F2980" t="str">
            <v>OPFHS</v>
          </cell>
          <cell r="G2980">
            <v>36373</v>
          </cell>
          <cell r="O2980">
            <v>2289</v>
          </cell>
          <cell r="P2980">
            <v>1708.2</v>
          </cell>
          <cell r="R2980">
            <v>1384.2</v>
          </cell>
        </row>
        <row r="2981">
          <cell r="A2981" t="str">
            <v>136404</v>
          </cell>
          <cell r="B2981" t="str">
            <v>NJ</v>
          </cell>
          <cell r="C2981" t="str">
            <v>KA</v>
          </cell>
          <cell r="D2981" t="str">
            <v>C</v>
          </cell>
          <cell r="E2981" t="str">
            <v>X</v>
          </cell>
          <cell r="F2981" t="str">
            <v>OPFHS</v>
          </cell>
          <cell r="G2981">
            <v>36404</v>
          </cell>
          <cell r="Q2981">
            <v>960</v>
          </cell>
          <cell r="R2981">
            <v>2026.8</v>
          </cell>
          <cell r="T2981">
            <v>592.5</v>
          </cell>
          <cell r="AD2981">
            <v>657.5</v>
          </cell>
          <cell r="AH2981">
            <v>1250</v>
          </cell>
        </row>
        <row r="2982">
          <cell r="A2982" t="str">
            <v>136434</v>
          </cell>
          <cell r="B2982" t="str">
            <v>NJ</v>
          </cell>
          <cell r="C2982" t="str">
            <v>KA</v>
          </cell>
          <cell r="D2982" t="str">
            <v>C</v>
          </cell>
          <cell r="E2982" t="str">
            <v>X</v>
          </cell>
          <cell r="F2982" t="str">
            <v>OPFHS</v>
          </cell>
          <cell r="G2982">
            <v>36434</v>
          </cell>
          <cell r="R2982">
            <v>2517.1999999999998</v>
          </cell>
          <cell r="S2982">
            <v>1250</v>
          </cell>
        </row>
        <row r="2983">
          <cell r="A2983" t="str">
            <v>136465</v>
          </cell>
          <cell r="B2983" t="str">
            <v>NJ</v>
          </cell>
          <cell r="C2983" t="str">
            <v>KA</v>
          </cell>
          <cell r="D2983" t="str">
            <v>C</v>
          </cell>
          <cell r="E2983" t="str">
            <v>X</v>
          </cell>
          <cell r="F2983" t="str">
            <v>OPFHS</v>
          </cell>
          <cell r="G2983">
            <v>36465</v>
          </cell>
          <cell r="S2983">
            <v>1626.26</v>
          </cell>
          <cell r="T2983">
            <v>2150</v>
          </cell>
          <cell r="W2983">
            <v>165</v>
          </cell>
        </row>
        <row r="2984">
          <cell r="A2984" t="str">
            <v>136495</v>
          </cell>
          <cell r="B2984" t="str">
            <v>NJ</v>
          </cell>
          <cell r="C2984" t="str">
            <v>KA</v>
          </cell>
          <cell r="D2984" t="str">
            <v>C</v>
          </cell>
          <cell r="E2984" t="str">
            <v>X</v>
          </cell>
          <cell r="F2984" t="str">
            <v>OPFHS</v>
          </cell>
          <cell r="G2984">
            <v>36495</v>
          </cell>
          <cell r="T2984">
            <v>2164</v>
          </cell>
          <cell r="U2984">
            <v>1220.8</v>
          </cell>
          <cell r="V2984">
            <v>125</v>
          </cell>
          <cell r="AA2984">
            <v>756</v>
          </cell>
          <cell r="AB2984">
            <v>980.65</v>
          </cell>
          <cell r="AC2984">
            <v>250</v>
          </cell>
        </row>
        <row r="2985">
          <cell r="A2985" t="str">
            <v>136526</v>
          </cell>
          <cell r="B2985" t="str">
            <v>NJ</v>
          </cell>
          <cell r="C2985" t="str">
            <v>KA</v>
          </cell>
          <cell r="D2985" t="str">
            <v>C</v>
          </cell>
          <cell r="E2985" t="str">
            <v>X</v>
          </cell>
          <cell r="F2985" t="str">
            <v>OPFHS</v>
          </cell>
          <cell r="G2985">
            <v>36526</v>
          </cell>
          <cell r="U2985">
            <v>3816.63</v>
          </cell>
          <cell r="X2985">
            <v>1347.5</v>
          </cell>
          <cell r="AC2985">
            <v>1250</v>
          </cell>
          <cell r="AF2985">
            <v>1100</v>
          </cell>
        </row>
        <row r="2986">
          <cell r="A2986" t="str">
            <v>136557</v>
          </cell>
          <cell r="B2986" t="str">
            <v>NJ</v>
          </cell>
          <cell r="C2986" t="str">
            <v>KA</v>
          </cell>
          <cell r="D2986" t="str">
            <v>C</v>
          </cell>
          <cell r="E2986" t="str">
            <v>X</v>
          </cell>
          <cell r="F2986" t="str">
            <v>OPFHS</v>
          </cell>
          <cell r="G2986">
            <v>36557</v>
          </cell>
          <cell r="V2986">
            <v>3300</v>
          </cell>
          <cell r="Y2986">
            <v>628.46</v>
          </cell>
          <cell r="AA2986">
            <v>1250</v>
          </cell>
          <cell r="AC2986">
            <v>1264</v>
          </cell>
        </row>
        <row r="2987">
          <cell r="A2987" t="str">
            <v>136586</v>
          </cell>
          <cell r="B2987" t="str">
            <v>NJ</v>
          </cell>
          <cell r="C2987" t="str">
            <v>KA</v>
          </cell>
          <cell r="D2987" t="str">
            <v>C</v>
          </cell>
          <cell r="E2987" t="str">
            <v>X</v>
          </cell>
          <cell r="F2987" t="str">
            <v>OPFHS</v>
          </cell>
          <cell r="G2987">
            <v>36586</v>
          </cell>
          <cell r="V2987">
            <v>1100</v>
          </cell>
          <cell r="W2987">
            <v>4109.4399999999996</v>
          </cell>
          <cell r="X2987">
            <v>1230</v>
          </cell>
          <cell r="Y2987">
            <v>2950.8</v>
          </cell>
          <cell r="Z2987">
            <v>3198.4</v>
          </cell>
        </row>
        <row r="2988">
          <cell r="A2988" t="str">
            <v>136617</v>
          </cell>
          <cell r="B2988" t="str">
            <v>NJ</v>
          </cell>
          <cell r="C2988" t="str">
            <v>KA</v>
          </cell>
          <cell r="D2988" t="str">
            <v>C</v>
          </cell>
          <cell r="E2988" t="str">
            <v>X</v>
          </cell>
          <cell r="F2988" t="str">
            <v>OPFHS</v>
          </cell>
          <cell r="G2988">
            <v>36617</v>
          </cell>
          <cell r="X2988">
            <v>3178.36</v>
          </cell>
          <cell r="Y2988">
            <v>1100</v>
          </cell>
          <cell r="Z2988">
            <v>2137.9299999999998</v>
          </cell>
          <cell r="AA2988">
            <v>2804.25</v>
          </cell>
        </row>
        <row r="2989">
          <cell r="A2989" t="str">
            <v>136647</v>
          </cell>
          <cell r="B2989" t="str">
            <v>NJ</v>
          </cell>
          <cell r="C2989" t="str">
            <v>KA</v>
          </cell>
          <cell r="D2989" t="str">
            <v>C</v>
          </cell>
          <cell r="E2989" t="str">
            <v>X</v>
          </cell>
          <cell r="F2989" t="str">
            <v>OPFHS</v>
          </cell>
          <cell r="G2989">
            <v>36647</v>
          </cell>
          <cell r="Y2989">
            <v>2576.6</v>
          </cell>
          <cell r="Z2989">
            <v>12.9</v>
          </cell>
          <cell r="AB2989">
            <v>1100</v>
          </cell>
          <cell r="AC2989">
            <v>1230</v>
          </cell>
          <cell r="AD2989">
            <v>1071.2</v>
          </cell>
          <cell r="AE2989">
            <v>278.39999999999998</v>
          </cell>
        </row>
        <row r="2990">
          <cell r="A2990" t="str">
            <v>136678</v>
          </cell>
          <cell r="B2990" t="str">
            <v>NJ</v>
          </cell>
          <cell r="C2990" t="str">
            <v>KA</v>
          </cell>
          <cell r="D2990" t="str">
            <v>C</v>
          </cell>
          <cell r="E2990" t="str">
            <v>X</v>
          </cell>
          <cell r="F2990" t="str">
            <v>OPFHS</v>
          </cell>
          <cell r="G2990">
            <v>36678</v>
          </cell>
          <cell r="Z2990">
            <v>1961</v>
          </cell>
          <cell r="AA2990">
            <v>10542.53</v>
          </cell>
          <cell r="AB2990">
            <v>1000</v>
          </cell>
          <cell r="AC2990">
            <v>5577.5</v>
          </cell>
          <cell r="AE2990">
            <v>2559</v>
          </cell>
          <cell r="AG2990">
            <v>1100</v>
          </cell>
        </row>
        <row r="2991">
          <cell r="A2991" t="str">
            <v>136708</v>
          </cell>
          <cell r="B2991" t="str">
            <v>NJ</v>
          </cell>
          <cell r="C2991" t="str">
            <v>KA</v>
          </cell>
          <cell r="D2991" t="str">
            <v>C</v>
          </cell>
          <cell r="E2991" t="str">
            <v>X</v>
          </cell>
          <cell r="F2991" t="str">
            <v>OPFHS</v>
          </cell>
          <cell r="G2991">
            <v>36708</v>
          </cell>
          <cell r="AA2991">
            <v>6087.4</v>
          </cell>
          <cell r="AB2991">
            <v>6.5</v>
          </cell>
          <cell r="AD2991">
            <v>1250</v>
          </cell>
        </row>
        <row r="2992">
          <cell r="A2992" t="str">
            <v>136739</v>
          </cell>
          <cell r="B2992" t="str">
            <v>NJ</v>
          </cell>
          <cell r="C2992" t="str">
            <v>KA</v>
          </cell>
          <cell r="D2992" t="str">
            <v>C</v>
          </cell>
          <cell r="E2992" t="str">
            <v>X</v>
          </cell>
          <cell r="F2992" t="str">
            <v>OPFHS</v>
          </cell>
          <cell r="G2992">
            <v>36739</v>
          </cell>
          <cell r="AA2992">
            <v>250</v>
          </cell>
          <cell r="AB2992">
            <v>9446.39</v>
          </cell>
          <cell r="AC2992">
            <v>6960.45</v>
          </cell>
          <cell r="AE2992">
            <v>1000</v>
          </cell>
          <cell r="AG2992">
            <v>1290</v>
          </cell>
          <cell r="AK2992">
            <v>-1175.2</v>
          </cell>
          <cell r="AM2992">
            <v>-170.94</v>
          </cell>
        </row>
        <row r="2993">
          <cell r="A2993" t="str">
            <v>136770</v>
          </cell>
          <cell r="B2993" t="str">
            <v>NJ</v>
          </cell>
          <cell r="C2993" t="str">
            <v>KA</v>
          </cell>
          <cell r="D2993" t="str">
            <v>C</v>
          </cell>
          <cell r="E2993" t="str">
            <v>X</v>
          </cell>
          <cell r="F2993" t="str">
            <v>OPFHS</v>
          </cell>
          <cell r="G2993">
            <v>36770</v>
          </cell>
          <cell r="AC2993">
            <v>12935</v>
          </cell>
          <cell r="AD2993">
            <v>3783.8</v>
          </cell>
          <cell r="AE2993">
            <v>40</v>
          </cell>
        </row>
        <row r="2994">
          <cell r="A2994" t="str">
            <v>136800</v>
          </cell>
          <cell r="B2994" t="str">
            <v>NJ</v>
          </cell>
          <cell r="C2994" t="str">
            <v>KA</v>
          </cell>
          <cell r="D2994" t="str">
            <v>C</v>
          </cell>
          <cell r="E2994" t="str">
            <v>X</v>
          </cell>
          <cell r="F2994" t="str">
            <v>OPFHS</v>
          </cell>
          <cell r="G2994">
            <v>36800</v>
          </cell>
          <cell r="AD2994">
            <v>4629.1000000000004</v>
          </cell>
          <cell r="AE2994">
            <v>2479.7800000000002</v>
          </cell>
          <cell r="AH2994">
            <v>1230</v>
          </cell>
        </row>
        <row r="2995">
          <cell r="A2995" t="str">
            <v>136831</v>
          </cell>
          <cell r="B2995" t="str">
            <v>NJ</v>
          </cell>
          <cell r="C2995" t="str">
            <v>KA</v>
          </cell>
          <cell r="D2995" t="str">
            <v>C</v>
          </cell>
          <cell r="E2995" t="str">
            <v>X</v>
          </cell>
          <cell r="F2995" t="str">
            <v>OPFHS</v>
          </cell>
          <cell r="G2995">
            <v>36831</v>
          </cell>
          <cell r="AE2995">
            <v>6790.5</v>
          </cell>
          <cell r="AF2995">
            <v>1000</v>
          </cell>
          <cell r="AI2995">
            <v>190</v>
          </cell>
          <cell r="AK2995">
            <v>1688</v>
          </cell>
        </row>
        <row r="2996">
          <cell r="A2996" t="str">
            <v>136861</v>
          </cell>
          <cell r="B2996" t="str">
            <v>NJ</v>
          </cell>
          <cell r="C2996" t="str">
            <v>KA</v>
          </cell>
          <cell r="D2996" t="str">
            <v>C</v>
          </cell>
          <cell r="E2996" t="str">
            <v>X</v>
          </cell>
          <cell r="F2996" t="str">
            <v>OPFHS</v>
          </cell>
          <cell r="G2996">
            <v>36861</v>
          </cell>
          <cell r="AE2996">
            <v>2250</v>
          </cell>
          <cell r="AF2996">
            <v>2693.6</v>
          </cell>
          <cell r="AG2996">
            <v>4111</v>
          </cell>
          <cell r="AH2996">
            <v>9422.7999999999993</v>
          </cell>
        </row>
        <row r="2997">
          <cell r="A2997" t="str">
            <v>136892</v>
          </cell>
          <cell r="B2997" t="str">
            <v>NJ</v>
          </cell>
          <cell r="C2997" t="str">
            <v>KA</v>
          </cell>
          <cell r="D2997" t="str">
            <v>C</v>
          </cell>
          <cell r="E2997" t="str">
            <v>X</v>
          </cell>
          <cell r="F2997" t="str">
            <v>OPFHS</v>
          </cell>
          <cell r="G2997">
            <v>36892</v>
          </cell>
          <cell r="AG2997">
            <v>225</v>
          </cell>
          <cell r="AH2997">
            <v>2350</v>
          </cell>
          <cell r="AJ2997">
            <v>1000</v>
          </cell>
          <cell r="AK2997">
            <v>36.799999999999997</v>
          </cell>
          <cell r="AN2997">
            <v>1250</v>
          </cell>
        </row>
        <row r="2998">
          <cell r="A2998" t="str">
            <v>136923</v>
          </cell>
          <cell r="B2998" t="str">
            <v>NJ</v>
          </cell>
          <cell r="C2998" t="str">
            <v>KA</v>
          </cell>
          <cell r="D2998" t="str">
            <v>C</v>
          </cell>
          <cell r="E2998" t="str">
            <v>X</v>
          </cell>
          <cell r="F2998" t="str">
            <v>OPFHS</v>
          </cell>
          <cell r="G2998">
            <v>36923</v>
          </cell>
          <cell r="AH2998">
            <v>6656.04</v>
          </cell>
          <cell r="AI2998">
            <v>3450</v>
          </cell>
          <cell r="AJ2998">
            <v>2580</v>
          </cell>
          <cell r="AK2998">
            <v>1501.08</v>
          </cell>
          <cell r="AN2998">
            <v>25</v>
          </cell>
        </row>
        <row r="2999">
          <cell r="A2999" t="str">
            <v>136951</v>
          </cell>
          <cell r="B2999" t="str">
            <v>NJ</v>
          </cell>
          <cell r="C2999" t="str">
            <v>KA</v>
          </cell>
          <cell r="D2999" t="str">
            <v>C</v>
          </cell>
          <cell r="E2999" t="str">
            <v>X</v>
          </cell>
          <cell r="F2999" t="str">
            <v>OPFHS</v>
          </cell>
          <cell r="G2999">
            <v>36951</v>
          </cell>
          <cell r="AI2999">
            <v>10348.74</v>
          </cell>
          <cell r="AJ2999">
            <v>2488.65</v>
          </cell>
          <cell r="AK2999">
            <v>2291.39</v>
          </cell>
          <cell r="AL2999">
            <v>453.6</v>
          </cell>
        </row>
        <row r="3000">
          <cell r="A3000" t="str">
            <v>136982</v>
          </cell>
          <cell r="B3000" t="str">
            <v>NJ</v>
          </cell>
          <cell r="C3000" t="str">
            <v>KA</v>
          </cell>
          <cell r="D3000" t="str">
            <v>C</v>
          </cell>
          <cell r="E3000" t="str">
            <v>X</v>
          </cell>
          <cell r="F3000" t="str">
            <v>OPFHS</v>
          </cell>
          <cell r="G3000">
            <v>36982</v>
          </cell>
          <cell r="AJ3000">
            <v>4449.57</v>
          </cell>
          <cell r="AK3000">
            <v>1000</v>
          </cell>
          <cell r="AL3000">
            <v>1605.75</v>
          </cell>
          <cell r="AM3000">
            <v>1734</v>
          </cell>
          <cell r="AN3000">
            <v>2971.5</v>
          </cell>
        </row>
        <row r="3001">
          <cell r="A3001" t="str">
            <v>137012</v>
          </cell>
          <cell r="B3001" t="str">
            <v>NJ</v>
          </cell>
          <cell r="C3001" t="str">
            <v>KA</v>
          </cell>
          <cell r="D3001" t="str">
            <v>C</v>
          </cell>
          <cell r="E3001" t="str">
            <v>X</v>
          </cell>
          <cell r="F3001" t="str">
            <v>OPFHS</v>
          </cell>
          <cell r="G3001">
            <v>37012</v>
          </cell>
          <cell r="AJ3001">
            <v>500</v>
          </cell>
          <cell r="AK3001">
            <v>8788.9500000000007</v>
          </cell>
          <cell r="AL3001">
            <v>3550</v>
          </cell>
          <cell r="AM3001">
            <v>1800.25</v>
          </cell>
        </row>
        <row r="3002">
          <cell r="A3002" t="str">
            <v>137043</v>
          </cell>
          <cell r="B3002" t="str">
            <v>NJ</v>
          </cell>
          <cell r="C3002" t="str">
            <v>KA</v>
          </cell>
          <cell r="D3002" t="str">
            <v>C</v>
          </cell>
          <cell r="E3002" t="str">
            <v>X</v>
          </cell>
          <cell r="F3002" t="str">
            <v>OPFHS</v>
          </cell>
          <cell r="G3002">
            <v>37043</v>
          </cell>
          <cell r="AL3002">
            <v>4413.03</v>
          </cell>
          <cell r="AM3002">
            <v>4905</v>
          </cell>
          <cell r="AN3002">
            <v>1395.25</v>
          </cell>
        </row>
        <row r="3003">
          <cell r="A3003" t="str">
            <v>137073</v>
          </cell>
          <cell r="B3003" t="str">
            <v>NJ</v>
          </cell>
          <cell r="C3003" t="str">
            <v>KA</v>
          </cell>
          <cell r="D3003" t="str">
            <v>C</v>
          </cell>
          <cell r="E3003" t="str">
            <v>X</v>
          </cell>
          <cell r="F3003" t="str">
            <v>OPFHS</v>
          </cell>
          <cell r="G3003">
            <v>37073</v>
          </cell>
          <cell r="AL3003">
            <v>1250</v>
          </cell>
          <cell r="AM3003">
            <v>4782.57</v>
          </cell>
          <cell r="AN3003">
            <v>4155.25</v>
          </cell>
        </row>
        <row r="3004">
          <cell r="A3004" t="str">
            <v>137104</v>
          </cell>
          <cell r="B3004" t="str">
            <v>NJ</v>
          </cell>
          <cell r="C3004" t="str">
            <v>KA</v>
          </cell>
          <cell r="D3004" t="str">
            <v>C</v>
          </cell>
          <cell r="E3004" t="str">
            <v>X</v>
          </cell>
          <cell r="F3004" t="str">
            <v>OPFHS</v>
          </cell>
          <cell r="G3004">
            <v>37104</v>
          </cell>
          <cell r="AM3004">
            <v>500</v>
          </cell>
          <cell r="AN3004">
            <v>9686.4500000000007</v>
          </cell>
        </row>
        <row r="3005">
          <cell r="A3005" t="str">
            <v>137135</v>
          </cell>
          <cell r="B3005" t="str">
            <v>NJ</v>
          </cell>
          <cell r="C3005" t="str">
            <v>KA</v>
          </cell>
          <cell r="D3005" t="str">
            <v>C</v>
          </cell>
          <cell r="E3005" t="str">
            <v>X</v>
          </cell>
          <cell r="F3005" t="str">
            <v>OPFHS</v>
          </cell>
          <cell r="G3005">
            <v>37135</v>
          </cell>
          <cell r="AN3005">
            <v>5597.55</v>
          </cell>
        </row>
        <row r="3006">
          <cell r="A3006" t="str">
            <v>136161</v>
          </cell>
          <cell r="B3006" t="str">
            <v>NJ</v>
          </cell>
          <cell r="C3006" t="str">
            <v>KA</v>
          </cell>
          <cell r="D3006" t="str">
            <v>C</v>
          </cell>
          <cell r="E3006" t="str">
            <v>X</v>
          </cell>
          <cell r="F3006" t="str">
            <v>OTH</v>
          </cell>
          <cell r="G3006">
            <v>36161</v>
          </cell>
          <cell r="I3006">
            <v>149.80000000000001</v>
          </cell>
          <cell r="J3006">
            <v>702.78</v>
          </cell>
          <cell r="K3006">
            <v>170.19</v>
          </cell>
          <cell r="L3006">
            <v>3.42</v>
          </cell>
          <cell r="P3006">
            <v>166.19</v>
          </cell>
          <cell r="S3006">
            <v>95</v>
          </cell>
        </row>
        <row r="3007">
          <cell r="A3007" t="str">
            <v>136192</v>
          </cell>
          <cell r="B3007" t="str">
            <v>NJ</v>
          </cell>
          <cell r="C3007" t="str">
            <v>KA</v>
          </cell>
          <cell r="D3007" t="str">
            <v>C</v>
          </cell>
          <cell r="E3007" t="str">
            <v>X</v>
          </cell>
          <cell r="F3007" t="str">
            <v>OTH</v>
          </cell>
          <cell r="G3007">
            <v>36192</v>
          </cell>
          <cell r="I3007">
            <v>66.48</v>
          </cell>
          <cell r="J3007">
            <v>1186.92</v>
          </cell>
          <cell r="K3007">
            <v>1334.92</v>
          </cell>
          <cell r="L3007">
            <v>1156</v>
          </cell>
          <cell r="M3007">
            <v>400</v>
          </cell>
          <cell r="N3007">
            <v>105</v>
          </cell>
          <cell r="O3007">
            <v>80</v>
          </cell>
          <cell r="R3007">
            <v>257.39999999999998</v>
          </cell>
          <cell r="W3007">
            <v>1094.92</v>
          </cell>
          <cell r="X3007">
            <v>-35.920000000000073</v>
          </cell>
          <cell r="AA3007">
            <v>60.829999999999927</v>
          </cell>
        </row>
        <row r="3008">
          <cell r="A3008" t="str">
            <v>136220</v>
          </cell>
          <cell r="B3008" t="str">
            <v>NJ</v>
          </cell>
          <cell r="C3008" t="str">
            <v>KA</v>
          </cell>
          <cell r="D3008" t="str">
            <v>C</v>
          </cell>
          <cell r="E3008" t="str">
            <v>X</v>
          </cell>
          <cell r="F3008" t="str">
            <v>OTH</v>
          </cell>
          <cell r="G3008">
            <v>36220</v>
          </cell>
          <cell r="K3008">
            <v>808.15</v>
          </cell>
          <cell r="L3008">
            <v>3192.53</v>
          </cell>
          <cell r="M3008">
            <v>2044.99</v>
          </cell>
          <cell r="O3008">
            <v>168</v>
          </cell>
          <cell r="Q3008">
            <v>280</v>
          </cell>
          <cell r="S3008">
            <v>748</v>
          </cell>
          <cell r="X3008">
            <v>1059</v>
          </cell>
        </row>
        <row r="3009">
          <cell r="A3009" t="str">
            <v>136251</v>
          </cell>
          <cell r="B3009" t="str">
            <v>NJ</v>
          </cell>
          <cell r="C3009" t="str">
            <v>KA</v>
          </cell>
          <cell r="D3009" t="str">
            <v>C</v>
          </cell>
          <cell r="E3009" t="str">
            <v>X</v>
          </cell>
          <cell r="F3009" t="str">
            <v>OTH</v>
          </cell>
          <cell r="G3009">
            <v>36251</v>
          </cell>
          <cell r="K3009">
            <v>166.19</v>
          </cell>
          <cell r="L3009">
            <v>3201.2</v>
          </cell>
          <cell r="M3009">
            <v>350</v>
          </cell>
          <cell r="O3009">
            <v>166.19</v>
          </cell>
          <cell r="P3009">
            <v>200</v>
          </cell>
        </row>
        <row r="3010">
          <cell r="A3010" t="str">
            <v>136281</v>
          </cell>
          <cell r="B3010" t="str">
            <v>NJ</v>
          </cell>
          <cell r="C3010" t="str">
            <v>KA</v>
          </cell>
          <cell r="D3010" t="str">
            <v>C</v>
          </cell>
          <cell r="E3010" t="str">
            <v>X</v>
          </cell>
          <cell r="F3010" t="str">
            <v>OTH</v>
          </cell>
          <cell r="G3010">
            <v>36281</v>
          </cell>
          <cell r="L3010">
            <v>899.38</v>
          </cell>
          <cell r="M3010">
            <v>877.77</v>
          </cell>
          <cell r="N3010">
            <v>395.85</v>
          </cell>
          <cell r="O3010">
            <v>200</v>
          </cell>
          <cell r="P3010">
            <v>740.4</v>
          </cell>
          <cell r="Q3010">
            <v>200</v>
          </cell>
          <cell r="R3010">
            <v>1575.12</v>
          </cell>
        </row>
        <row r="3011">
          <cell r="A3011" t="str">
            <v>136312</v>
          </cell>
          <cell r="B3011" t="str">
            <v>NJ</v>
          </cell>
          <cell r="C3011" t="str">
            <v>KA</v>
          </cell>
          <cell r="D3011" t="str">
            <v>C</v>
          </cell>
          <cell r="E3011" t="str">
            <v>X</v>
          </cell>
          <cell r="F3011" t="str">
            <v>OTH</v>
          </cell>
          <cell r="G3011">
            <v>36312</v>
          </cell>
          <cell r="N3011">
            <v>4143.21</v>
          </cell>
          <cell r="O3011">
            <v>828.89</v>
          </cell>
          <cell r="P3011">
            <v>360</v>
          </cell>
          <cell r="Q3011">
            <v>200</v>
          </cell>
          <cell r="R3011">
            <v>90.4</v>
          </cell>
        </row>
        <row r="3012">
          <cell r="A3012" t="str">
            <v>136342</v>
          </cell>
          <cell r="B3012" t="str">
            <v>NJ</v>
          </cell>
          <cell r="C3012" t="str">
            <v>KA</v>
          </cell>
          <cell r="D3012" t="str">
            <v>C</v>
          </cell>
          <cell r="E3012" t="str">
            <v>X</v>
          </cell>
          <cell r="F3012" t="str">
            <v>OTH</v>
          </cell>
          <cell r="G3012">
            <v>36342</v>
          </cell>
          <cell r="O3012">
            <v>451.85</v>
          </cell>
          <cell r="P3012">
            <v>681</v>
          </cell>
          <cell r="Q3012">
            <v>200</v>
          </cell>
          <cell r="R3012">
            <v>1313.12</v>
          </cell>
        </row>
        <row r="3013">
          <cell r="A3013" t="str">
            <v>136373</v>
          </cell>
          <cell r="B3013" t="str">
            <v>NJ</v>
          </cell>
          <cell r="C3013" t="str">
            <v>KA</v>
          </cell>
          <cell r="D3013" t="str">
            <v>C</v>
          </cell>
          <cell r="E3013" t="str">
            <v>X</v>
          </cell>
          <cell r="F3013" t="str">
            <v>OTH</v>
          </cell>
          <cell r="G3013">
            <v>36373</v>
          </cell>
          <cell r="P3013">
            <v>580.39</v>
          </cell>
          <cell r="Q3013">
            <v>460.19</v>
          </cell>
          <cell r="R3013">
            <v>1708.78</v>
          </cell>
          <cell r="S3013">
            <v>34</v>
          </cell>
          <cell r="Y3013">
            <v>200</v>
          </cell>
          <cell r="AB3013">
            <v>140</v>
          </cell>
          <cell r="AD3013">
            <v>166.19</v>
          </cell>
        </row>
        <row r="3014">
          <cell r="A3014" t="str">
            <v>136404</v>
          </cell>
          <cell r="B3014" t="str">
            <v>NJ</v>
          </cell>
          <cell r="C3014" t="str">
            <v>KA</v>
          </cell>
          <cell r="D3014" t="str">
            <v>C</v>
          </cell>
          <cell r="E3014" t="str">
            <v>X</v>
          </cell>
          <cell r="F3014" t="str">
            <v>OTH</v>
          </cell>
          <cell r="G3014">
            <v>36404</v>
          </cell>
          <cell r="P3014">
            <v>166.19</v>
          </cell>
          <cell r="Q3014">
            <v>864.76</v>
          </cell>
          <cell r="R3014">
            <v>2842.55</v>
          </cell>
          <cell r="S3014">
            <v>562.78</v>
          </cell>
          <cell r="T3014">
            <v>167.77</v>
          </cell>
          <cell r="AB3014">
            <v>140</v>
          </cell>
        </row>
        <row r="3015">
          <cell r="A3015" t="str">
            <v>136434</v>
          </cell>
          <cell r="B3015" t="str">
            <v>NJ</v>
          </cell>
          <cell r="C3015" t="str">
            <v>KA</v>
          </cell>
          <cell r="D3015" t="str">
            <v>C</v>
          </cell>
          <cell r="E3015" t="str">
            <v>X</v>
          </cell>
          <cell r="F3015" t="str">
            <v>OTH</v>
          </cell>
          <cell r="G3015">
            <v>36434</v>
          </cell>
          <cell r="R3015">
            <v>3572.63</v>
          </cell>
          <cell r="S3015">
            <v>1430.51</v>
          </cell>
          <cell r="T3015">
            <v>772.4</v>
          </cell>
          <cell r="U3015">
            <v>166.19</v>
          </cell>
          <cell r="W3015">
            <v>90.4</v>
          </cell>
          <cell r="X3015">
            <v>83.94</v>
          </cell>
          <cell r="Y3015">
            <v>350.25</v>
          </cell>
          <cell r="Z3015">
            <v>124.54</v>
          </cell>
        </row>
        <row r="3016">
          <cell r="A3016" t="str">
            <v>136465</v>
          </cell>
          <cell r="B3016" t="str">
            <v>NJ</v>
          </cell>
          <cell r="C3016" t="str">
            <v>KA</v>
          </cell>
          <cell r="D3016" t="str">
            <v>C</v>
          </cell>
          <cell r="E3016" t="str">
            <v>X</v>
          </cell>
          <cell r="F3016" t="str">
            <v>OTH</v>
          </cell>
          <cell r="G3016">
            <v>36465</v>
          </cell>
          <cell r="R3016">
            <v>22.33</v>
          </cell>
          <cell r="S3016">
            <v>5324.33</v>
          </cell>
          <cell r="T3016">
            <v>1109.43</v>
          </cell>
          <cell r="U3016">
            <v>269.32</v>
          </cell>
          <cell r="W3016">
            <v>2118</v>
          </cell>
          <cell r="X3016">
            <v>166.19</v>
          </cell>
          <cell r="Y3016">
            <v>166.19</v>
          </cell>
          <cell r="Z3016">
            <v>1061.5999999999999</v>
          </cell>
        </row>
        <row r="3017">
          <cell r="A3017" t="str">
            <v>136495</v>
          </cell>
          <cell r="B3017" t="str">
            <v>NJ</v>
          </cell>
          <cell r="C3017" t="str">
            <v>KA</v>
          </cell>
          <cell r="D3017" t="str">
            <v>C</v>
          </cell>
          <cell r="E3017" t="str">
            <v>X</v>
          </cell>
          <cell r="F3017" t="str">
            <v>OTH</v>
          </cell>
          <cell r="G3017">
            <v>36495</v>
          </cell>
          <cell r="T3017">
            <v>3941.58</v>
          </cell>
          <cell r="U3017">
            <v>519.63</v>
          </cell>
          <cell r="V3017">
            <v>2498.5700000000002</v>
          </cell>
          <cell r="W3017">
            <v>2930.5</v>
          </cell>
          <cell r="Y3017">
            <v>1287.71</v>
          </cell>
          <cell r="Z3017">
            <v>18</v>
          </cell>
          <cell r="AC3017">
            <v>400</v>
          </cell>
        </row>
        <row r="3018">
          <cell r="A3018" t="str">
            <v>136526</v>
          </cell>
          <cell r="B3018" t="str">
            <v>NJ</v>
          </cell>
          <cell r="C3018" t="str">
            <v>KA</v>
          </cell>
          <cell r="D3018" t="str">
            <v>C</v>
          </cell>
          <cell r="E3018" t="str">
            <v>X</v>
          </cell>
          <cell r="F3018" t="str">
            <v>OTH</v>
          </cell>
          <cell r="G3018">
            <v>36526</v>
          </cell>
          <cell r="T3018">
            <v>176.12</v>
          </cell>
          <cell r="U3018">
            <v>5598.74</v>
          </cell>
          <cell r="V3018">
            <v>680</v>
          </cell>
          <cell r="X3018">
            <v>366.21</v>
          </cell>
          <cell r="Y3018">
            <v>680.4</v>
          </cell>
          <cell r="Z3018">
            <v>880</v>
          </cell>
          <cell r="AA3018">
            <v>298</v>
          </cell>
          <cell r="AL3018">
            <v>315.33</v>
          </cell>
        </row>
        <row r="3019">
          <cell r="A3019" t="str">
            <v>136557</v>
          </cell>
          <cell r="B3019" t="str">
            <v>NJ</v>
          </cell>
          <cell r="C3019" t="str">
            <v>KA</v>
          </cell>
          <cell r="D3019" t="str">
            <v>C</v>
          </cell>
          <cell r="E3019" t="str">
            <v>X</v>
          </cell>
          <cell r="F3019" t="str">
            <v>OTH</v>
          </cell>
          <cell r="G3019">
            <v>36557</v>
          </cell>
          <cell r="U3019">
            <v>440</v>
          </cell>
          <cell r="V3019">
            <v>3930.33</v>
          </cell>
          <cell r="W3019">
            <v>476.7</v>
          </cell>
          <cell r="X3019">
            <v>670.35</v>
          </cell>
          <cell r="Y3019">
            <v>1730.09</v>
          </cell>
          <cell r="Z3019">
            <v>125.41</v>
          </cell>
          <cell r="AE3019">
            <v>2.9200000000000728</v>
          </cell>
        </row>
        <row r="3020">
          <cell r="A3020" t="str">
            <v>136586</v>
          </cell>
          <cell r="B3020" t="str">
            <v>NJ</v>
          </cell>
          <cell r="C3020" t="str">
            <v>KA</v>
          </cell>
          <cell r="D3020" t="str">
            <v>C</v>
          </cell>
          <cell r="E3020" t="str">
            <v>X</v>
          </cell>
          <cell r="F3020" t="str">
            <v>OTH</v>
          </cell>
          <cell r="G3020">
            <v>36586</v>
          </cell>
          <cell r="V3020">
            <v>332.38</v>
          </cell>
          <cell r="W3020">
            <v>3069.76</v>
          </cell>
          <cell r="X3020">
            <v>1335.61</v>
          </cell>
          <cell r="Y3020">
            <v>1360.8</v>
          </cell>
          <cell r="AC3020">
            <v>202.76</v>
          </cell>
          <cell r="AD3020">
            <v>149.19999999999999</v>
          </cell>
        </row>
        <row r="3021">
          <cell r="A3021" t="str">
            <v>136617</v>
          </cell>
          <cell r="B3021" t="str">
            <v>NJ</v>
          </cell>
          <cell r="C3021" t="str">
            <v>KA</v>
          </cell>
          <cell r="D3021" t="str">
            <v>C</v>
          </cell>
          <cell r="E3021" t="str">
            <v>X</v>
          </cell>
          <cell r="F3021" t="str">
            <v>OTH</v>
          </cell>
          <cell r="G3021">
            <v>36617</v>
          </cell>
          <cell r="W3021">
            <v>544.83000000000004</v>
          </cell>
          <cell r="X3021">
            <v>4299.5200000000004</v>
          </cell>
          <cell r="Y3021">
            <v>922.59</v>
          </cell>
          <cell r="Z3021">
            <v>761.36</v>
          </cell>
          <cell r="AA3021">
            <v>290</v>
          </cell>
          <cell r="AB3021">
            <v>80</v>
          </cell>
          <cell r="AC3021">
            <v>298.43</v>
          </cell>
          <cell r="AD3021">
            <v>1025.4000000000001</v>
          </cell>
        </row>
        <row r="3022">
          <cell r="A3022" t="str">
            <v>136647</v>
          </cell>
          <cell r="B3022" t="str">
            <v>NJ</v>
          </cell>
          <cell r="C3022" t="str">
            <v>KA</v>
          </cell>
          <cell r="D3022" t="str">
            <v>C</v>
          </cell>
          <cell r="E3022" t="str">
            <v>X</v>
          </cell>
          <cell r="F3022" t="str">
            <v>OTH</v>
          </cell>
          <cell r="G3022">
            <v>36647</v>
          </cell>
          <cell r="X3022">
            <v>700.1</v>
          </cell>
          <cell r="Y3022">
            <v>3597.07</v>
          </cell>
          <cell r="Z3022">
            <v>976.09</v>
          </cell>
          <cell r="AA3022">
            <v>1334.46</v>
          </cell>
          <cell r="AB3022">
            <v>685.34</v>
          </cell>
          <cell r="AC3022">
            <v>1102.3</v>
          </cell>
          <cell r="AD3022">
            <v>345</v>
          </cell>
        </row>
        <row r="3023">
          <cell r="A3023" t="str">
            <v>136678</v>
          </cell>
          <cell r="B3023" t="str">
            <v>NJ</v>
          </cell>
          <cell r="C3023" t="str">
            <v>KA</v>
          </cell>
          <cell r="D3023" t="str">
            <v>C</v>
          </cell>
          <cell r="E3023" t="str">
            <v>X</v>
          </cell>
          <cell r="F3023" t="str">
            <v>OTH</v>
          </cell>
          <cell r="G3023">
            <v>36678</v>
          </cell>
          <cell r="Y3023">
            <v>12.51</v>
          </cell>
          <cell r="Z3023">
            <v>4038.96</v>
          </cell>
          <cell r="AA3023">
            <v>4621.18</v>
          </cell>
          <cell r="AB3023">
            <v>563.44000000000005</v>
          </cell>
          <cell r="AC3023">
            <v>200</v>
          </cell>
          <cell r="AD3023">
            <v>907.2</v>
          </cell>
          <cell r="AN3023">
            <v>699.21</v>
          </cell>
        </row>
        <row r="3024">
          <cell r="A3024" t="str">
            <v>136708</v>
          </cell>
          <cell r="B3024" t="str">
            <v>NJ</v>
          </cell>
          <cell r="C3024" t="str">
            <v>KA</v>
          </cell>
          <cell r="D3024" t="str">
            <v>C</v>
          </cell>
          <cell r="E3024" t="str">
            <v>X</v>
          </cell>
          <cell r="F3024" t="str">
            <v>OTH</v>
          </cell>
          <cell r="G3024">
            <v>36708</v>
          </cell>
          <cell r="AA3024">
            <v>3255.67</v>
          </cell>
          <cell r="AB3024">
            <v>1519.81</v>
          </cell>
          <cell r="AC3024">
            <v>1179.0999999999999</v>
          </cell>
          <cell r="AD3024">
            <v>1119.4100000000001</v>
          </cell>
          <cell r="AE3024">
            <v>399.2</v>
          </cell>
          <cell r="AN3024">
            <v>355.69</v>
          </cell>
        </row>
        <row r="3025">
          <cell r="A3025" t="str">
            <v>136739</v>
          </cell>
          <cell r="B3025" t="str">
            <v>NJ</v>
          </cell>
          <cell r="C3025" t="str">
            <v>KA</v>
          </cell>
          <cell r="D3025" t="str">
            <v>C</v>
          </cell>
          <cell r="E3025" t="str">
            <v>X</v>
          </cell>
          <cell r="F3025" t="str">
            <v>OTH</v>
          </cell>
          <cell r="G3025">
            <v>36739</v>
          </cell>
          <cell r="AA3025">
            <v>8.14</v>
          </cell>
          <cell r="AB3025">
            <v>3833.25</v>
          </cell>
          <cell r="AC3025">
            <v>4598.49</v>
          </cell>
          <cell r="AD3025">
            <v>552.21</v>
          </cell>
          <cell r="AE3025">
            <v>907.2</v>
          </cell>
          <cell r="AF3025">
            <v>200</v>
          </cell>
          <cell r="AN3025">
            <v>555.05999999999995</v>
          </cell>
        </row>
        <row r="3026">
          <cell r="A3026" t="str">
            <v>136770</v>
          </cell>
          <cell r="B3026" t="str">
            <v>NJ</v>
          </cell>
          <cell r="C3026" t="str">
            <v>KA</v>
          </cell>
          <cell r="D3026" t="str">
            <v>C</v>
          </cell>
          <cell r="E3026" t="str">
            <v>X</v>
          </cell>
          <cell r="F3026" t="str">
            <v>OTH</v>
          </cell>
          <cell r="G3026">
            <v>36770</v>
          </cell>
          <cell r="AB3026">
            <v>113.42</v>
          </cell>
          <cell r="AC3026">
            <v>6392.71</v>
          </cell>
          <cell r="AD3026">
            <v>571.55999999999995</v>
          </cell>
          <cell r="AE3026">
            <v>1801.94</v>
          </cell>
          <cell r="AF3026">
            <v>400</v>
          </cell>
        </row>
        <row r="3027">
          <cell r="A3027" t="str">
            <v>136800</v>
          </cell>
          <cell r="B3027" t="str">
            <v>NJ</v>
          </cell>
          <cell r="C3027" t="str">
            <v>KA</v>
          </cell>
          <cell r="D3027" t="str">
            <v>C</v>
          </cell>
          <cell r="E3027" t="str">
            <v>X</v>
          </cell>
          <cell r="F3027" t="str">
            <v>OTH</v>
          </cell>
          <cell r="G3027">
            <v>36800</v>
          </cell>
          <cell r="AC3027">
            <v>514.85</v>
          </cell>
          <cell r="AD3027">
            <v>2672.36</v>
          </cell>
          <cell r="AE3027">
            <v>2331.42</v>
          </cell>
          <cell r="AF3027">
            <v>200</v>
          </cell>
          <cell r="AG3027">
            <v>286.45999999999998</v>
          </cell>
          <cell r="AH3027">
            <v>240</v>
          </cell>
          <cell r="AI3027">
            <v>74.069999999999993</v>
          </cell>
          <cell r="AJ3027">
            <v>90</v>
          </cell>
        </row>
        <row r="3028">
          <cell r="A3028" t="str">
            <v>136831</v>
          </cell>
          <cell r="B3028" t="str">
            <v>NJ</v>
          </cell>
          <cell r="C3028" t="str">
            <v>KA</v>
          </cell>
          <cell r="D3028" t="str">
            <v>C</v>
          </cell>
          <cell r="E3028" t="str">
            <v>X</v>
          </cell>
          <cell r="F3028" t="str">
            <v>OTH</v>
          </cell>
          <cell r="G3028">
            <v>36831</v>
          </cell>
          <cell r="AD3028">
            <v>514.85</v>
          </cell>
          <cell r="AE3028">
            <v>1801.02</v>
          </cell>
          <cell r="AF3028">
            <v>3196.58</v>
          </cell>
          <cell r="AG3028">
            <v>35</v>
          </cell>
          <cell r="AH3028">
            <v>366.19</v>
          </cell>
          <cell r="AJ3028">
            <v>200</v>
          </cell>
          <cell r="AK3028">
            <v>176.39</v>
          </cell>
        </row>
        <row r="3029">
          <cell r="A3029" t="str">
            <v>136861</v>
          </cell>
          <cell r="B3029" t="str">
            <v>NJ</v>
          </cell>
          <cell r="C3029" t="str">
            <v>KA</v>
          </cell>
          <cell r="D3029" t="str">
            <v>C</v>
          </cell>
          <cell r="E3029" t="str">
            <v>X</v>
          </cell>
          <cell r="F3029" t="str">
            <v>OTH</v>
          </cell>
          <cell r="G3029">
            <v>36861</v>
          </cell>
          <cell r="AE3029">
            <v>174.33</v>
          </cell>
          <cell r="AF3029">
            <v>2274.94</v>
          </cell>
          <cell r="AG3029">
            <v>2680.91</v>
          </cell>
          <cell r="AH3029">
            <v>763.2</v>
          </cell>
          <cell r="AI3029">
            <v>1037.94</v>
          </cell>
          <cell r="AJ3029">
            <v>673.2</v>
          </cell>
          <cell r="AK3029">
            <v>200</v>
          </cell>
          <cell r="AN3029">
            <v>3.89</v>
          </cell>
        </row>
        <row r="3030">
          <cell r="A3030" t="str">
            <v>136892</v>
          </cell>
          <cell r="B3030" t="str">
            <v>NJ</v>
          </cell>
          <cell r="C3030" t="str">
            <v>KA</v>
          </cell>
          <cell r="D3030" t="str">
            <v>C</v>
          </cell>
          <cell r="E3030" t="str">
            <v>X</v>
          </cell>
          <cell r="F3030" t="str">
            <v>OTH</v>
          </cell>
          <cell r="G3030">
            <v>36892</v>
          </cell>
          <cell r="AF3030">
            <v>681.04</v>
          </cell>
          <cell r="AG3030">
            <v>2698.84</v>
          </cell>
          <cell r="AH3030">
            <v>2968.31</v>
          </cell>
          <cell r="AI3030">
            <v>553.63</v>
          </cell>
          <cell r="AJ3030">
            <v>1444.06</v>
          </cell>
        </row>
        <row r="3031">
          <cell r="A3031" t="str">
            <v>136923</v>
          </cell>
          <cell r="B3031" t="str">
            <v>NJ</v>
          </cell>
          <cell r="C3031" t="str">
            <v>KA</v>
          </cell>
          <cell r="D3031" t="str">
            <v>C</v>
          </cell>
          <cell r="E3031" t="str">
            <v>X</v>
          </cell>
          <cell r="F3031" t="str">
            <v>OTH</v>
          </cell>
          <cell r="G3031">
            <v>36923</v>
          </cell>
          <cell r="AG3031">
            <v>1330.33</v>
          </cell>
          <cell r="AH3031">
            <v>2787.19</v>
          </cell>
          <cell r="AI3031">
            <v>1162.2</v>
          </cell>
          <cell r="AJ3031">
            <v>1247.8499999999999</v>
          </cell>
          <cell r="AK3031">
            <v>3867.59</v>
          </cell>
          <cell r="AL3031">
            <v>185.07</v>
          </cell>
          <cell r="AN3031">
            <v>8.2899999999999991</v>
          </cell>
        </row>
        <row r="3032">
          <cell r="A3032" t="str">
            <v>136951</v>
          </cell>
          <cell r="B3032" t="str">
            <v>NJ</v>
          </cell>
          <cell r="C3032" t="str">
            <v>KA</v>
          </cell>
          <cell r="D3032" t="str">
            <v>C</v>
          </cell>
          <cell r="E3032" t="str">
            <v>X</v>
          </cell>
          <cell r="F3032" t="str">
            <v>OTH</v>
          </cell>
          <cell r="G3032">
            <v>36951</v>
          </cell>
          <cell r="AH3032">
            <v>228.99</v>
          </cell>
          <cell r="AI3032">
            <v>3224.83</v>
          </cell>
          <cell r="AJ3032">
            <v>1851.66</v>
          </cell>
          <cell r="AK3032">
            <v>4065.8</v>
          </cell>
          <cell r="AL3032">
            <v>2345.29</v>
          </cell>
          <cell r="AN3032">
            <v>30.13</v>
          </cell>
        </row>
        <row r="3033">
          <cell r="A3033" t="str">
            <v>136982</v>
          </cell>
          <cell r="B3033" t="str">
            <v>NJ</v>
          </cell>
          <cell r="C3033" t="str">
            <v>KA</v>
          </cell>
          <cell r="D3033" t="str">
            <v>C</v>
          </cell>
          <cell r="E3033" t="str">
            <v>X</v>
          </cell>
          <cell r="F3033" t="str">
            <v>OTH</v>
          </cell>
          <cell r="G3033">
            <v>36982</v>
          </cell>
          <cell r="AI3033">
            <v>53.42</v>
          </cell>
          <cell r="AJ3033">
            <v>6161.67</v>
          </cell>
          <cell r="AK3033">
            <v>2206.9499999999998</v>
          </cell>
          <cell r="AL3033">
            <v>675.33</v>
          </cell>
          <cell r="AM3033">
            <v>1753.43</v>
          </cell>
          <cell r="AN3033">
            <v>726.33</v>
          </cell>
        </row>
        <row r="3034">
          <cell r="A3034" t="str">
            <v>137012</v>
          </cell>
          <cell r="B3034" t="str">
            <v>NJ</v>
          </cell>
          <cell r="C3034" t="str">
            <v>KA</v>
          </cell>
          <cell r="D3034" t="str">
            <v>C</v>
          </cell>
          <cell r="E3034" t="str">
            <v>X</v>
          </cell>
          <cell r="F3034" t="str">
            <v>OTH</v>
          </cell>
          <cell r="G3034">
            <v>37012</v>
          </cell>
          <cell r="AJ3034">
            <v>994.38</v>
          </cell>
          <cell r="AK3034">
            <v>3694.6</v>
          </cell>
          <cell r="AL3034">
            <v>13132.18</v>
          </cell>
          <cell r="AM3034">
            <v>721.38</v>
          </cell>
          <cell r="AN3034">
            <v>2465.5500000000002</v>
          </cell>
        </row>
        <row r="3035">
          <cell r="A3035" t="str">
            <v>137043</v>
          </cell>
          <cell r="B3035" t="str">
            <v>NJ</v>
          </cell>
          <cell r="C3035" t="str">
            <v>KA</v>
          </cell>
          <cell r="D3035" t="str">
            <v>C</v>
          </cell>
          <cell r="E3035" t="str">
            <v>X</v>
          </cell>
          <cell r="F3035" t="str">
            <v>OTH</v>
          </cell>
          <cell r="G3035">
            <v>37043</v>
          </cell>
          <cell r="AK3035">
            <v>511.43</v>
          </cell>
          <cell r="AL3035">
            <v>11957.24</v>
          </cell>
          <cell r="AM3035">
            <v>1185.2</v>
          </cell>
          <cell r="AN3035">
            <v>3508.57</v>
          </cell>
        </row>
        <row r="3036">
          <cell r="A3036" t="str">
            <v>137073</v>
          </cell>
          <cell r="B3036" t="str">
            <v>NJ</v>
          </cell>
          <cell r="C3036" t="str">
            <v>KA</v>
          </cell>
          <cell r="D3036" t="str">
            <v>C</v>
          </cell>
          <cell r="E3036" t="str">
            <v>X</v>
          </cell>
          <cell r="F3036" t="str">
            <v>OTH</v>
          </cell>
          <cell r="G3036">
            <v>37073</v>
          </cell>
          <cell r="AL3036">
            <v>1744.2</v>
          </cell>
          <cell r="AM3036">
            <v>2978.53</v>
          </cell>
          <cell r="AN3036">
            <v>1042.02</v>
          </cell>
        </row>
        <row r="3037">
          <cell r="A3037" t="str">
            <v>137104</v>
          </cell>
          <cell r="B3037" t="str">
            <v>NJ</v>
          </cell>
          <cell r="C3037" t="str">
            <v>KA</v>
          </cell>
          <cell r="D3037" t="str">
            <v>C</v>
          </cell>
          <cell r="E3037" t="str">
            <v>X</v>
          </cell>
          <cell r="F3037" t="str">
            <v>OTH</v>
          </cell>
          <cell r="G3037">
            <v>37104</v>
          </cell>
          <cell r="AM3037">
            <v>1879.34</v>
          </cell>
          <cell r="AN3037">
            <v>3057.88</v>
          </cell>
        </row>
        <row r="3038">
          <cell r="A3038" t="str">
            <v>137135</v>
          </cell>
          <cell r="B3038" t="str">
            <v>NJ</v>
          </cell>
          <cell r="C3038" t="str">
            <v>KA</v>
          </cell>
          <cell r="D3038" t="str">
            <v>C</v>
          </cell>
          <cell r="E3038" t="str">
            <v>X</v>
          </cell>
          <cell r="F3038" t="str">
            <v>OTH</v>
          </cell>
          <cell r="G3038">
            <v>37135</v>
          </cell>
          <cell r="AN3038">
            <v>2924.31</v>
          </cell>
        </row>
        <row r="3039">
          <cell r="A3039" t="str">
            <v>036161</v>
          </cell>
          <cell r="B3039" t="str">
            <v>NJ</v>
          </cell>
          <cell r="C3039" t="str">
            <v>KA</v>
          </cell>
          <cell r="D3039" t="str">
            <v>C</v>
          </cell>
          <cell r="E3039" t="str">
            <v>X</v>
          </cell>
          <cell r="F3039" t="str">
            <v>PHYPC</v>
          </cell>
          <cell r="G3039">
            <v>36161</v>
          </cell>
          <cell r="H3039">
            <v>2719.07</v>
          </cell>
          <cell r="I3039">
            <v>15482.22</v>
          </cell>
          <cell r="J3039">
            <v>7249.1599999999899</v>
          </cell>
          <cell r="K3039">
            <v>882.61</v>
          </cell>
          <cell r="L3039">
            <v>722.84</v>
          </cell>
          <cell r="M3039">
            <v>210.13</v>
          </cell>
          <cell r="N3039">
            <v>107.53</v>
          </cell>
          <cell r="O3039">
            <v>35.32</v>
          </cell>
          <cell r="P3039">
            <v>35.32</v>
          </cell>
          <cell r="Q3039">
            <v>206.59</v>
          </cell>
          <cell r="AG3039">
            <v>112.95</v>
          </cell>
        </row>
        <row r="3040">
          <cell r="A3040" t="str">
            <v>036192</v>
          </cell>
          <cell r="B3040" t="str">
            <v>NJ</v>
          </cell>
          <cell r="C3040" t="str">
            <v>KA</v>
          </cell>
          <cell r="D3040" t="str">
            <v>C</v>
          </cell>
          <cell r="E3040" t="str">
            <v>X</v>
          </cell>
          <cell r="F3040" t="str">
            <v>PHYPC</v>
          </cell>
          <cell r="G3040">
            <v>36192</v>
          </cell>
          <cell r="I3040">
            <v>4570.97</v>
          </cell>
          <cell r="J3040">
            <v>22471.86</v>
          </cell>
          <cell r="K3040">
            <v>3871.95</v>
          </cell>
          <cell r="L3040">
            <v>1544.43</v>
          </cell>
          <cell r="M3040">
            <v>308.12</v>
          </cell>
          <cell r="N3040">
            <v>279.22000000000003</v>
          </cell>
          <cell r="O3040">
            <v>146.75</v>
          </cell>
          <cell r="P3040">
            <v>96.36</v>
          </cell>
          <cell r="R3040">
            <v>93.79</v>
          </cell>
          <cell r="X3040">
            <v>210.44</v>
          </cell>
          <cell r="Y3040">
            <v>34.450000000000003</v>
          </cell>
          <cell r="Z3040">
            <v>44.18</v>
          </cell>
        </row>
        <row r="3041">
          <cell r="A3041" t="str">
            <v>036220</v>
          </cell>
          <cell r="B3041" t="str">
            <v>NJ</v>
          </cell>
          <cell r="C3041" t="str">
            <v>KA</v>
          </cell>
          <cell r="D3041" t="str">
            <v>C</v>
          </cell>
          <cell r="E3041" t="str">
            <v>X</v>
          </cell>
          <cell r="F3041" t="str">
            <v>PHYPC</v>
          </cell>
          <cell r="G3041">
            <v>36220</v>
          </cell>
          <cell r="J3041">
            <v>9542.0899999999947</v>
          </cell>
          <cell r="K3041">
            <v>19631.98</v>
          </cell>
          <cell r="L3041">
            <v>3570.63</v>
          </cell>
          <cell r="M3041">
            <v>1425.15</v>
          </cell>
          <cell r="N3041">
            <v>451.76</v>
          </cell>
          <cell r="O3041">
            <v>118.5</v>
          </cell>
          <cell r="P3041">
            <v>231.58</v>
          </cell>
          <cell r="R3041">
            <v>287.27</v>
          </cell>
          <cell r="W3041">
            <v>35.32</v>
          </cell>
          <cell r="Y3041">
            <v>1212.8499999999999</v>
          </cell>
          <cell r="Z3041">
            <v>320.98</v>
          </cell>
          <cell r="AC3041">
            <v>30.62</v>
          </cell>
          <cell r="AL3041">
            <v>21.33</v>
          </cell>
        </row>
        <row r="3042">
          <cell r="A3042" t="str">
            <v>036251</v>
          </cell>
          <cell r="B3042" t="str">
            <v>NJ</v>
          </cell>
          <cell r="C3042" t="str">
            <v>KA</v>
          </cell>
          <cell r="D3042" t="str">
            <v>C</v>
          </cell>
          <cell r="E3042" t="str">
            <v>X</v>
          </cell>
          <cell r="F3042" t="str">
            <v>PHYPC</v>
          </cell>
          <cell r="G3042">
            <v>36251</v>
          </cell>
          <cell r="K3042">
            <v>8932.4599999999919</v>
          </cell>
          <cell r="L3042">
            <v>20872.75</v>
          </cell>
          <cell r="M3042">
            <v>2241.46</v>
          </cell>
          <cell r="N3042">
            <v>310.20999999999998</v>
          </cell>
          <cell r="O3042">
            <v>230.59</v>
          </cell>
          <cell r="P3042">
            <v>155.69</v>
          </cell>
          <cell r="Q3042">
            <v>456.84</v>
          </cell>
          <cell r="R3042">
            <v>597.03</v>
          </cell>
          <cell r="U3042">
            <v>23</v>
          </cell>
          <cell r="W3042">
            <v>134.33000000000001</v>
          </cell>
          <cell r="Y3042">
            <v>1253.1500000000001</v>
          </cell>
          <cell r="AL3042">
            <v>106.32</v>
          </cell>
        </row>
        <row r="3043">
          <cell r="A3043" t="str">
            <v>036281</v>
          </cell>
          <cell r="B3043" t="str">
            <v>NJ</v>
          </cell>
          <cell r="C3043" t="str">
            <v>KA</v>
          </cell>
          <cell r="D3043" t="str">
            <v>C</v>
          </cell>
          <cell r="E3043" t="str">
            <v>X</v>
          </cell>
          <cell r="F3043" t="str">
            <v>PHYPC</v>
          </cell>
          <cell r="G3043">
            <v>36281</v>
          </cell>
          <cell r="L3043">
            <v>12509.71</v>
          </cell>
          <cell r="M3043">
            <v>19814.5</v>
          </cell>
          <cell r="N3043">
            <v>2137.7600000000002</v>
          </cell>
          <cell r="O3043">
            <v>1958.49</v>
          </cell>
          <cell r="P3043">
            <v>319.36</v>
          </cell>
          <cell r="Q3043">
            <v>41.66</v>
          </cell>
          <cell r="R3043">
            <v>402.71</v>
          </cell>
          <cell r="S3043">
            <v>13.8</v>
          </cell>
          <cell r="V3043">
            <v>0.01</v>
          </cell>
          <cell r="X3043">
            <v>519.04</v>
          </cell>
          <cell r="Y3043">
            <v>50.45</v>
          </cell>
          <cell r="AB3043">
            <v>6.14</v>
          </cell>
          <cell r="AC3043">
            <v>55.26</v>
          </cell>
          <cell r="AE3043">
            <v>60</v>
          </cell>
          <cell r="AL3043">
            <v>249.6</v>
          </cell>
          <cell r="AN3043">
            <v>0.04</v>
          </cell>
        </row>
        <row r="3044">
          <cell r="A3044" t="str">
            <v>036312</v>
          </cell>
          <cell r="B3044" t="str">
            <v>NJ</v>
          </cell>
          <cell r="C3044" t="str">
            <v>KA</v>
          </cell>
          <cell r="D3044" t="str">
            <v>C</v>
          </cell>
          <cell r="E3044" t="str">
            <v>X</v>
          </cell>
          <cell r="F3044" t="str">
            <v>PHYPC</v>
          </cell>
          <cell r="G3044">
            <v>36312</v>
          </cell>
          <cell r="M3044">
            <v>13919.28</v>
          </cell>
          <cell r="N3044">
            <v>17768.43</v>
          </cell>
          <cell r="O3044">
            <v>2390.4499999999998</v>
          </cell>
          <cell r="P3044">
            <v>721.93</v>
          </cell>
          <cell r="Q3044">
            <v>803.66</v>
          </cell>
          <cell r="R3044">
            <v>615.04</v>
          </cell>
          <cell r="S3044">
            <v>286.54000000000002</v>
          </cell>
          <cell r="V3044">
            <v>3.5</v>
          </cell>
          <cell r="W3044">
            <v>35.32</v>
          </cell>
          <cell r="X3044">
            <v>242.48</v>
          </cell>
          <cell r="Y3044">
            <v>242.02</v>
          </cell>
          <cell r="Z3044">
            <v>15.45</v>
          </cell>
          <cell r="AA3044">
            <v>35.32</v>
          </cell>
          <cell r="AC3044">
            <v>35.32</v>
          </cell>
          <cell r="AL3044">
            <v>177.28</v>
          </cell>
        </row>
        <row r="3045">
          <cell r="A3045" t="str">
            <v>036342</v>
          </cell>
          <cell r="B3045" t="str">
            <v>NJ</v>
          </cell>
          <cell r="C3045" t="str">
            <v>KA</v>
          </cell>
          <cell r="D3045" t="str">
            <v>C</v>
          </cell>
          <cell r="E3045" t="str">
            <v>X</v>
          </cell>
          <cell r="F3045" t="str">
            <v>PHYPC</v>
          </cell>
          <cell r="G3045">
            <v>36342</v>
          </cell>
          <cell r="N3045">
            <v>6818.74</v>
          </cell>
          <cell r="O3045">
            <v>18439.14</v>
          </cell>
          <cell r="P3045">
            <v>2217.39</v>
          </cell>
          <cell r="Q3045">
            <v>993.76</v>
          </cell>
          <cell r="R3045">
            <v>565.75</v>
          </cell>
          <cell r="S3045">
            <v>364.21</v>
          </cell>
          <cell r="T3045">
            <v>123.99</v>
          </cell>
          <cell r="V3045">
            <v>0.41</v>
          </cell>
          <cell r="W3045">
            <v>40</v>
          </cell>
          <cell r="X3045">
            <v>35.32</v>
          </cell>
          <cell r="Y3045">
            <v>44.65</v>
          </cell>
          <cell r="Z3045">
            <v>143.94</v>
          </cell>
          <cell r="AA3045">
            <v>490.54</v>
          </cell>
          <cell r="AC3045">
            <v>6.55</v>
          </cell>
          <cell r="AL3045">
            <v>141.28</v>
          </cell>
          <cell r="AN3045">
            <v>32</v>
          </cell>
        </row>
        <row r="3046">
          <cell r="A3046" t="str">
            <v>036373</v>
          </cell>
          <cell r="B3046" t="str">
            <v>NJ</v>
          </cell>
          <cell r="C3046" t="str">
            <v>KA</v>
          </cell>
          <cell r="D3046" t="str">
            <v>C</v>
          </cell>
          <cell r="E3046" t="str">
            <v>X</v>
          </cell>
          <cell r="F3046" t="str">
            <v>PHYPC</v>
          </cell>
          <cell r="G3046">
            <v>36373</v>
          </cell>
          <cell r="O3046">
            <v>11248.8</v>
          </cell>
          <cell r="P3046">
            <v>14966.86</v>
          </cell>
          <cell r="Q3046">
            <v>3225.01</v>
          </cell>
          <cell r="R3046">
            <v>1635.85</v>
          </cell>
          <cell r="S3046">
            <v>1064.6099999999999</v>
          </cell>
          <cell r="T3046">
            <v>329.52</v>
          </cell>
          <cell r="U3046">
            <v>102.64</v>
          </cell>
          <cell r="Y3046">
            <v>243.73</v>
          </cell>
          <cell r="Z3046">
            <v>108.66</v>
          </cell>
          <cell r="AL3046">
            <v>141.28</v>
          </cell>
        </row>
        <row r="3047">
          <cell r="A3047" t="str">
            <v>036404</v>
          </cell>
          <cell r="B3047" t="str">
            <v>NJ</v>
          </cell>
          <cell r="C3047" t="str">
            <v>KA</v>
          </cell>
          <cell r="D3047" t="str">
            <v>C</v>
          </cell>
          <cell r="E3047" t="str">
            <v>X</v>
          </cell>
          <cell r="F3047" t="str">
            <v>PHYPC</v>
          </cell>
          <cell r="G3047">
            <v>36404</v>
          </cell>
          <cell r="P3047">
            <v>7875.99</v>
          </cell>
          <cell r="Q3047">
            <v>18366.259999999998</v>
          </cell>
          <cell r="R3047">
            <v>7649.7499999999936</v>
          </cell>
          <cell r="S3047">
            <v>2753.88</v>
          </cell>
          <cell r="T3047">
            <v>1586.7</v>
          </cell>
          <cell r="U3047">
            <v>35.32</v>
          </cell>
          <cell r="V3047">
            <v>0.36</v>
          </cell>
          <cell r="W3047">
            <v>100.32</v>
          </cell>
          <cell r="X3047">
            <v>0.25</v>
          </cell>
          <cell r="Y3047">
            <v>155.6</v>
          </cell>
          <cell r="AA3047">
            <v>40.21</v>
          </cell>
          <cell r="AC3047">
            <v>34.5</v>
          </cell>
          <cell r="AI3047">
            <v>34.5</v>
          </cell>
          <cell r="AL3047">
            <v>247.24</v>
          </cell>
        </row>
        <row r="3048">
          <cell r="A3048" t="str">
            <v>036434</v>
          </cell>
          <cell r="B3048" t="str">
            <v>NJ</v>
          </cell>
          <cell r="C3048" t="str">
            <v>KA</v>
          </cell>
          <cell r="D3048" t="str">
            <v>C</v>
          </cell>
          <cell r="E3048" t="str">
            <v>X</v>
          </cell>
          <cell r="F3048" t="str">
            <v>PHYPC</v>
          </cell>
          <cell r="G3048">
            <v>36434</v>
          </cell>
          <cell r="Q3048">
            <v>1710.82</v>
          </cell>
          <cell r="R3048">
            <v>28200.32</v>
          </cell>
          <cell r="S3048">
            <v>7396.3099999999931</v>
          </cell>
          <cell r="T3048">
            <v>1486.57</v>
          </cell>
          <cell r="U3048">
            <v>124.64</v>
          </cell>
          <cell r="V3048">
            <v>95.37</v>
          </cell>
          <cell r="Y3048">
            <v>35.32</v>
          </cell>
          <cell r="Z3048">
            <v>292.74</v>
          </cell>
          <cell r="AA3048">
            <v>143.97999999999999</v>
          </cell>
          <cell r="AC3048">
            <v>2.14</v>
          </cell>
          <cell r="AE3048">
            <v>144.91</v>
          </cell>
          <cell r="AL3048">
            <v>282.56</v>
          </cell>
          <cell r="AN3048">
            <v>0.08</v>
          </cell>
        </row>
        <row r="3049">
          <cell r="A3049" t="str">
            <v>036465</v>
          </cell>
          <cell r="B3049" t="str">
            <v>NJ</v>
          </cell>
          <cell r="C3049" t="str">
            <v>KA</v>
          </cell>
          <cell r="D3049" t="str">
            <v>C</v>
          </cell>
          <cell r="E3049" t="str">
            <v>X</v>
          </cell>
          <cell r="F3049" t="str">
            <v>PHYPC</v>
          </cell>
          <cell r="G3049">
            <v>36465</v>
          </cell>
          <cell r="R3049">
            <v>1907.14</v>
          </cell>
          <cell r="S3049">
            <v>22720.120000000064</v>
          </cell>
          <cell r="T3049">
            <v>6139.15</v>
          </cell>
          <cell r="U3049">
            <v>2262.71</v>
          </cell>
          <cell r="V3049">
            <v>1045.95</v>
          </cell>
          <cell r="X3049">
            <v>24.09</v>
          </cell>
          <cell r="Y3049">
            <v>37.049999999999997</v>
          </cell>
          <cell r="Z3049">
            <v>164.74</v>
          </cell>
          <cell r="AC3049">
            <v>11.5</v>
          </cell>
          <cell r="AE3049">
            <v>108.66</v>
          </cell>
          <cell r="AF3049">
            <v>74.27</v>
          </cell>
          <cell r="AI3049">
            <v>34.5</v>
          </cell>
          <cell r="AL3049">
            <v>70.64</v>
          </cell>
        </row>
        <row r="3050">
          <cell r="A3050" t="str">
            <v>036495</v>
          </cell>
          <cell r="B3050" t="str">
            <v>NJ</v>
          </cell>
          <cell r="C3050" t="str">
            <v>KA</v>
          </cell>
          <cell r="D3050" t="str">
            <v>C</v>
          </cell>
          <cell r="E3050" t="str">
            <v>X</v>
          </cell>
          <cell r="F3050" t="str">
            <v>PHYPC</v>
          </cell>
          <cell r="G3050">
            <v>36495</v>
          </cell>
          <cell r="S3050">
            <v>1530.54</v>
          </cell>
          <cell r="T3050">
            <v>30299.700000000084</v>
          </cell>
          <cell r="U3050">
            <v>4666.4799999999996</v>
          </cell>
          <cell r="V3050">
            <v>915.76</v>
          </cell>
          <cell r="W3050">
            <v>677.57</v>
          </cell>
          <cell r="X3050">
            <v>252.3</v>
          </cell>
          <cell r="Y3050">
            <v>54.33</v>
          </cell>
          <cell r="Z3050">
            <v>136.99</v>
          </cell>
          <cell r="AC3050">
            <v>62.58</v>
          </cell>
          <cell r="AE3050">
            <v>108.66</v>
          </cell>
          <cell r="AF3050">
            <v>53.3</v>
          </cell>
          <cell r="AL3050">
            <v>35.32</v>
          </cell>
        </row>
        <row r="3051">
          <cell r="A3051" t="str">
            <v>036526</v>
          </cell>
          <cell r="B3051" t="str">
            <v>NJ</v>
          </cell>
          <cell r="C3051" t="str">
            <v>KA</v>
          </cell>
          <cell r="D3051" t="str">
            <v>C</v>
          </cell>
          <cell r="E3051" t="str">
            <v>X</v>
          </cell>
          <cell r="F3051" t="str">
            <v>PHYPC</v>
          </cell>
          <cell r="G3051">
            <v>36526</v>
          </cell>
          <cell r="T3051">
            <v>5581.34</v>
          </cell>
          <cell r="U3051">
            <v>23088.050000000061</v>
          </cell>
          <cell r="V3051">
            <v>5475.16</v>
          </cell>
          <cell r="W3051">
            <v>4270.96</v>
          </cell>
          <cell r="X3051">
            <v>472.48</v>
          </cell>
          <cell r="Y3051">
            <v>1339.27</v>
          </cell>
          <cell r="Z3051">
            <v>243.86</v>
          </cell>
          <cell r="AA3051">
            <v>35.32</v>
          </cell>
          <cell r="AC3051">
            <v>84.56</v>
          </cell>
          <cell r="AD3051">
            <v>60</v>
          </cell>
          <cell r="AE3051">
            <v>120.16</v>
          </cell>
          <cell r="AF3051">
            <v>11.5</v>
          </cell>
          <cell r="AG3051">
            <v>141.28</v>
          </cell>
          <cell r="AH3051">
            <v>65.83</v>
          </cell>
          <cell r="AI3051">
            <v>23</v>
          </cell>
          <cell r="AJ3051">
            <v>38.950000000000003</v>
          </cell>
          <cell r="AK3051">
            <v>34.5</v>
          </cell>
        </row>
        <row r="3052">
          <cell r="A3052" t="str">
            <v>036557</v>
          </cell>
          <cell r="B3052" t="str">
            <v>NJ</v>
          </cell>
          <cell r="C3052" t="str">
            <v>KA</v>
          </cell>
          <cell r="D3052" t="str">
            <v>C</v>
          </cell>
          <cell r="E3052" t="str">
            <v>X</v>
          </cell>
          <cell r="F3052" t="str">
            <v>PHYPC</v>
          </cell>
          <cell r="G3052">
            <v>36557</v>
          </cell>
          <cell r="U3052">
            <v>9015.4699999999903</v>
          </cell>
          <cell r="V3052">
            <v>25639.360000000092</v>
          </cell>
          <cell r="W3052">
            <v>6816.1</v>
          </cell>
          <cell r="X3052">
            <v>1231.46</v>
          </cell>
          <cell r="Y3052">
            <v>1478.53</v>
          </cell>
          <cell r="Z3052">
            <v>279.95</v>
          </cell>
          <cell r="AA3052">
            <v>81.11</v>
          </cell>
          <cell r="AC3052">
            <v>48.81</v>
          </cell>
          <cell r="AE3052">
            <v>102.38</v>
          </cell>
          <cell r="AG3052">
            <v>70.64</v>
          </cell>
          <cell r="AH3052">
            <v>61.97</v>
          </cell>
          <cell r="AI3052">
            <v>86.18</v>
          </cell>
          <cell r="AK3052">
            <v>82.14</v>
          </cell>
        </row>
        <row r="3053">
          <cell r="A3053" t="str">
            <v>036586</v>
          </cell>
          <cell r="B3053" t="str">
            <v>NJ</v>
          </cell>
          <cell r="C3053" t="str">
            <v>KA</v>
          </cell>
          <cell r="D3053" t="str">
            <v>C</v>
          </cell>
          <cell r="E3053" t="str">
            <v>X</v>
          </cell>
          <cell r="F3053" t="str">
            <v>PHYPC</v>
          </cell>
          <cell r="G3053">
            <v>36586</v>
          </cell>
          <cell r="V3053">
            <v>13979.1</v>
          </cell>
          <cell r="W3053">
            <v>24840.300000000068</v>
          </cell>
          <cell r="X3053">
            <v>4338.25</v>
          </cell>
          <cell r="Y3053">
            <v>1451.18</v>
          </cell>
          <cell r="Z3053">
            <v>518.07000000000005</v>
          </cell>
          <cell r="AA3053">
            <v>115.12</v>
          </cell>
          <cell r="AC3053">
            <v>49.99</v>
          </cell>
          <cell r="AD3053">
            <v>156.35</v>
          </cell>
          <cell r="AE3053">
            <v>54.33</v>
          </cell>
          <cell r="AF3053">
            <v>35.32</v>
          </cell>
          <cell r="AG3053">
            <v>201.28</v>
          </cell>
          <cell r="AH3053">
            <v>2.4300000000000002</v>
          </cell>
          <cell r="AI3053">
            <v>3.19</v>
          </cell>
          <cell r="AL3053">
            <v>42</v>
          </cell>
        </row>
        <row r="3054">
          <cell r="A3054" t="str">
            <v>036617</v>
          </cell>
          <cell r="B3054" t="str">
            <v>NJ</v>
          </cell>
          <cell r="C3054" t="str">
            <v>KA</v>
          </cell>
          <cell r="D3054" t="str">
            <v>C</v>
          </cell>
          <cell r="E3054" t="str">
            <v>X</v>
          </cell>
          <cell r="F3054" t="str">
            <v>PHYPC</v>
          </cell>
          <cell r="G3054">
            <v>36617</v>
          </cell>
          <cell r="W3054">
            <v>11328.64</v>
          </cell>
          <cell r="X3054">
            <v>26208.97</v>
          </cell>
          <cell r="Y3054">
            <v>3333.24</v>
          </cell>
          <cell r="Z3054">
            <v>2587.7399999999998</v>
          </cell>
          <cell r="AA3054">
            <v>1253.3599999999999</v>
          </cell>
          <cell r="AC3054">
            <v>35.049999999999997</v>
          </cell>
          <cell r="AE3054">
            <v>46.55</v>
          </cell>
          <cell r="AF3054">
            <v>42.58</v>
          </cell>
          <cell r="AG3054">
            <v>81.319999999999993</v>
          </cell>
          <cell r="AH3054">
            <v>0.43</v>
          </cell>
          <cell r="AJ3054">
            <v>157.44999999999999</v>
          </cell>
          <cell r="AK3054">
            <v>44.82</v>
          </cell>
          <cell r="AL3054">
            <v>11.5</v>
          </cell>
        </row>
        <row r="3055">
          <cell r="A3055" t="str">
            <v>036647</v>
          </cell>
          <cell r="B3055" t="str">
            <v>NJ</v>
          </cell>
          <cell r="C3055" t="str">
            <v>KA</v>
          </cell>
          <cell r="D3055" t="str">
            <v>C</v>
          </cell>
          <cell r="E3055" t="str">
            <v>X</v>
          </cell>
          <cell r="F3055" t="str">
            <v>PHYPC</v>
          </cell>
          <cell r="G3055">
            <v>36647</v>
          </cell>
          <cell r="X3055">
            <v>15670.25</v>
          </cell>
          <cell r="Y3055">
            <v>22459.08</v>
          </cell>
          <cell r="Z3055">
            <v>6085.49</v>
          </cell>
          <cell r="AA3055">
            <v>3511.92</v>
          </cell>
          <cell r="AB3055">
            <v>683.51</v>
          </cell>
          <cell r="AC3055">
            <v>24.08</v>
          </cell>
          <cell r="AD3055">
            <v>162.99</v>
          </cell>
          <cell r="AE3055">
            <v>205.02</v>
          </cell>
          <cell r="AG3055">
            <v>287.77999999999997</v>
          </cell>
          <cell r="AH3055">
            <v>4.51</v>
          </cell>
          <cell r="AI3055">
            <v>35.32</v>
          </cell>
          <cell r="AJ3055">
            <v>166.77</v>
          </cell>
          <cell r="AK3055">
            <v>70.64</v>
          </cell>
          <cell r="AL3055">
            <v>165.32</v>
          </cell>
          <cell r="AN3055">
            <v>309.12</v>
          </cell>
        </row>
        <row r="3056">
          <cell r="A3056" t="str">
            <v>036678</v>
          </cell>
          <cell r="B3056" t="str">
            <v>NJ</v>
          </cell>
          <cell r="C3056" t="str">
            <v>KA</v>
          </cell>
          <cell r="D3056" t="str">
            <v>C</v>
          </cell>
          <cell r="E3056" t="str">
            <v>X</v>
          </cell>
          <cell r="F3056" t="str">
            <v>PHYPC</v>
          </cell>
          <cell r="G3056">
            <v>36678</v>
          </cell>
          <cell r="Y3056">
            <v>14817.96</v>
          </cell>
          <cell r="Z3056">
            <v>24513.91</v>
          </cell>
          <cell r="AA3056">
            <v>4289.51</v>
          </cell>
          <cell r="AB3056">
            <v>2793.38</v>
          </cell>
          <cell r="AC3056">
            <v>1899.45</v>
          </cell>
          <cell r="AD3056">
            <v>232.32</v>
          </cell>
          <cell r="AE3056">
            <v>155.47999999999999</v>
          </cell>
          <cell r="AF3056">
            <v>171.96</v>
          </cell>
          <cell r="AG3056">
            <v>248.47</v>
          </cell>
          <cell r="AH3056">
            <v>0.71</v>
          </cell>
          <cell r="AI3056">
            <v>161.18</v>
          </cell>
          <cell r="AJ3056">
            <v>70</v>
          </cell>
          <cell r="AK3056">
            <v>46.82</v>
          </cell>
          <cell r="AL3056">
            <v>105.96</v>
          </cell>
          <cell r="AM3056">
            <v>61</v>
          </cell>
        </row>
        <row r="3057">
          <cell r="A3057" t="str">
            <v>036708</v>
          </cell>
          <cell r="B3057" t="str">
            <v>NJ</v>
          </cell>
          <cell r="C3057" t="str">
            <v>KA</v>
          </cell>
          <cell r="D3057" t="str">
            <v>C</v>
          </cell>
          <cell r="E3057" t="str">
            <v>X</v>
          </cell>
          <cell r="F3057" t="str">
            <v>PHYPC</v>
          </cell>
          <cell r="G3057">
            <v>36708</v>
          </cell>
          <cell r="Z3057">
            <v>11526.12</v>
          </cell>
          <cell r="AA3057">
            <v>24195.78</v>
          </cell>
          <cell r="AB3057">
            <v>3759.88</v>
          </cell>
          <cell r="AC3057">
            <v>2607.5300000000002</v>
          </cell>
          <cell r="AD3057">
            <v>3093.26</v>
          </cell>
          <cell r="AE3057">
            <v>80</v>
          </cell>
          <cell r="AF3057">
            <v>61</v>
          </cell>
          <cell r="AH3057">
            <v>55.81</v>
          </cell>
          <cell r="AI3057">
            <v>133.80000000000001</v>
          </cell>
          <cell r="AJ3057">
            <v>41.8</v>
          </cell>
          <cell r="AK3057">
            <v>141.16999999999999</v>
          </cell>
          <cell r="AL3057">
            <v>110.8</v>
          </cell>
        </row>
        <row r="3058">
          <cell r="A3058" t="str">
            <v>036739</v>
          </cell>
          <cell r="B3058" t="str">
            <v>NJ</v>
          </cell>
          <cell r="C3058" t="str">
            <v>KA</v>
          </cell>
          <cell r="D3058" t="str">
            <v>C</v>
          </cell>
          <cell r="E3058" t="str">
            <v>X</v>
          </cell>
          <cell r="F3058" t="str">
            <v>PHYPC</v>
          </cell>
          <cell r="G3058">
            <v>36739</v>
          </cell>
          <cell r="AA3058">
            <v>18302.919999999998</v>
          </cell>
          <cell r="AB3058">
            <v>26591.5</v>
          </cell>
          <cell r="AC3058">
            <v>8437.85</v>
          </cell>
          <cell r="AD3058">
            <v>2699.42</v>
          </cell>
          <cell r="AE3058">
            <v>1569.22</v>
          </cell>
          <cell r="AF3058">
            <v>104.96</v>
          </cell>
          <cell r="AG3058">
            <v>35.32</v>
          </cell>
          <cell r="AH3058">
            <v>1.37</v>
          </cell>
          <cell r="AI3058">
            <v>199.15</v>
          </cell>
          <cell r="AJ3058">
            <v>61.95</v>
          </cell>
          <cell r="AK3058">
            <v>44.18</v>
          </cell>
          <cell r="AL3058">
            <v>53.3</v>
          </cell>
          <cell r="AM3058">
            <v>41.8</v>
          </cell>
          <cell r="AN3058">
            <v>93.05</v>
          </cell>
        </row>
        <row r="3059">
          <cell r="A3059" t="str">
            <v>036770</v>
          </cell>
          <cell r="B3059" t="str">
            <v>NJ</v>
          </cell>
          <cell r="C3059" t="str">
            <v>KA</v>
          </cell>
          <cell r="D3059" t="str">
            <v>C</v>
          </cell>
          <cell r="E3059" t="str">
            <v>X</v>
          </cell>
          <cell r="F3059" t="str">
            <v>PHYPC</v>
          </cell>
          <cell r="G3059">
            <v>36770</v>
          </cell>
          <cell r="AB3059">
            <v>13166.91</v>
          </cell>
          <cell r="AC3059">
            <v>38317.920000000078</v>
          </cell>
          <cell r="AD3059">
            <v>4445.3999999999996</v>
          </cell>
          <cell r="AE3059">
            <v>3778.35</v>
          </cell>
          <cell r="AF3059">
            <v>1814.28</v>
          </cell>
          <cell r="AG3059">
            <v>327.38</v>
          </cell>
          <cell r="AH3059">
            <v>1.24</v>
          </cell>
          <cell r="AI3059">
            <v>236.31</v>
          </cell>
          <cell r="AJ3059">
            <v>102.82</v>
          </cell>
          <cell r="AL3059">
            <v>11.5</v>
          </cell>
          <cell r="AM3059">
            <v>61</v>
          </cell>
        </row>
        <row r="3060">
          <cell r="A3060" t="str">
            <v>036800</v>
          </cell>
          <cell r="B3060" t="str">
            <v>NJ</v>
          </cell>
          <cell r="C3060" t="str">
            <v>KA</v>
          </cell>
          <cell r="D3060" t="str">
            <v>C</v>
          </cell>
          <cell r="E3060" t="str">
            <v>X</v>
          </cell>
          <cell r="F3060" t="str">
            <v>PHYPC</v>
          </cell>
          <cell r="G3060">
            <v>36800</v>
          </cell>
          <cell r="AC3060">
            <v>28948.020000000095</v>
          </cell>
          <cell r="AD3060">
            <v>25335.23</v>
          </cell>
          <cell r="AE3060">
            <v>10186.459999999999</v>
          </cell>
          <cell r="AF3060">
            <v>2671.53</v>
          </cell>
          <cell r="AG3060">
            <v>2440.0500000000002</v>
          </cell>
          <cell r="AH3060">
            <v>2888.38</v>
          </cell>
          <cell r="AI3060">
            <v>113.61</v>
          </cell>
          <cell r="AJ3060">
            <v>178.14</v>
          </cell>
          <cell r="AK3060">
            <v>171.31</v>
          </cell>
          <cell r="AL3060">
            <v>155</v>
          </cell>
          <cell r="AM3060">
            <v>148.93</v>
          </cell>
          <cell r="AN3060">
            <v>20.100000000000001</v>
          </cell>
        </row>
        <row r="3061">
          <cell r="A3061" t="str">
            <v>036831</v>
          </cell>
          <cell r="B3061" t="str">
            <v>NJ</v>
          </cell>
          <cell r="C3061" t="str">
            <v>KA</v>
          </cell>
          <cell r="D3061" t="str">
            <v>C</v>
          </cell>
          <cell r="E3061" t="str">
            <v>X</v>
          </cell>
          <cell r="F3061" t="str">
            <v>PHYPC</v>
          </cell>
          <cell r="G3061">
            <v>36831</v>
          </cell>
          <cell r="AD3061">
            <v>18420.900000000001</v>
          </cell>
          <cell r="AE3061">
            <v>36215.03</v>
          </cell>
          <cell r="AF3061">
            <v>7763.61</v>
          </cell>
          <cell r="AG3061">
            <v>3772.31</v>
          </cell>
          <cell r="AH3061">
            <v>3455.88</v>
          </cell>
          <cell r="AI3061">
            <v>559.75</v>
          </cell>
          <cell r="AJ3061">
            <v>227.55</v>
          </cell>
          <cell r="AK3061">
            <v>196.18</v>
          </cell>
          <cell r="AL3061">
            <v>271.83</v>
          </cell>
          <cell r="AM3061">
            <v>11.5</v>
          </cell>
          <cell r="AN3061">
            <v>296.86</v>
          </cell>
        </row>
        <row r="3062">
          <cell r="A3062" t="str">
            <v>036861</v>
          </cell>
          <cell r="B3062" t="str">
            <v>NJ</v>
          </cell>
          <cell r="C3062" t="str">
            <v>KA</v>
          </cell>
          <cell r="D3062" t="str">
            <v>C</v>
          </cell>
          <cell r="E3062" t="str">
            <v>X</v>
          </cell>
          <cell r="F3062" t="str">
            <v>PHYPC</v>
          </cell>
          <cell r="G3062">
            <v>36861</v>
          </cell>
          <cell r="AE3062">
            <v>18463.3</v>
          </cell>
          <cell r="AF3062">
            <v>35917.370000000003</v>
          </cell>
          <cell r="AG3062">
            <v>8292.2699999999932</v>
          </cell>
          <cell r="AH3062">
            <v>4780.5200000000004</v>
          </cell>
          <cell r="AI3062">
            <v>3343.13</v>
          </cell>
          <cell r="AJ3062">
            <v>409.47</v>
          </cell>
          <cell r="AK3062">
            <v>400.57</v>
          </cell>
          <cell r="AL3062">
            <v>322.29000000000002</v>
          </cell>
          <cell r="AM3062">
            <v>104.72</v>
          </cell>
          <cell r="AN3062">
            <v>197.81</v>
          </cell>
        </row>
        <row r="3063">
          <cell r="A3063" t="str">
            <v>036892</v>
          </cell>
          <cell r="B3063" t="str">
            <v>NJ</v>
          </cell>
          <cell r="C3063" t="str">
            <v>KA</v>
          </cell>
          <cell r="D3063" t="str">
            <v>C</v>
          </cell>
          <cell r="E3063" t="str">
            <v>X</v>
          </cell>
          <cell r="F3063" t="str">
            <v>PHYPC</v>
          </cell>
          <cell r="G3063">
            <v>36892</v>
          </cell>
          <cell r="AF3063">
            <v>26611.17</v>
          </cell>
          <cell r="AG3063">
            <v>37179.42</v>
          </cell>
          <cell r="AH3063">
            <v>11631.23</v>
          </cell>
          <cell r="AI3063">
            <v>5992.77</v>
          </cell>
          <cell r="AJ3063">
            <v>3599.04</v>
          </cell>
          <cell r="AK3063">
            <v>632</v>
          </cell>
          <cell r="AL3063">
            <v>390.5</v>
          </cell>
          <cell r="AM3063">
            <v>372.32</v>
          </cell>
          <cell r="AN3063">
            <v>111.5</v>
          </cell>
        </row>
        <row r="3064">
          <cell r="A3064" t="str">
            <v>036923</v>
          </cell>
          <cell r="B3064" t="str">
            <v>NJ</v>
          </cell>
          <cell r="C3064" t="str">
            <v>KA</v>
          </cell>
          <cell r="D3064" t="str">
            <v>C</v>
          </cell>
          <cell r="E3064" t="str">
            <v>X</v>
          </cell>
          <cell r="F3064" t="str">
            <v>PHYPC</v>
          </cell>
          <cell r="G3064">
            <v>36923</v>
          </cell>
          <cell r="AG3064">
            <v>21895.89</v>
          </cell>
          <cell r="AH3064">
            <v>39445.950000000099</v>
          </cell>
          <cell r="AI3064">
            <v>7120.38</v>
          </cell>
          <cell r="AJ3064">
            <v>5245.62</v>
          </cell>
          <cell r="AK3064">
            <v>3203.71</v>
          </cell>
          <cell r="AL3064">
            <v>913.45</v>
          </cell>
          <cell r="AM3064">
            <v>95.56</v>
          </cell>
          <cell r="AN3064">
            <v>214.55</v>
          </cell>
        </row>
        <row r="3065">
          <cell r="A3065" t="str">
            <v>036951</v>
          </cell>
          <cell r="B3065" t="str">
            <v>NJ</v>
          </cell>
          <cell r="C3065" t="str">
            <v>KA</v>
          </cell>
          <cell r="D3065" t="str">
            <v>C</v>
          </cell>
          <cell r="E3065" t="str">
            <v>X</v>
          </cell>
          <cell r="F3065" t="str">
            <v>PHYPC</v>
          </cell>
          <cell r="G3065">
            <v>36951</v>
          </cell>
          <cell r="AH3065">
            <v>17681.39</v>
          </cell>
          <cell r="AI3065">
            <v>37087.33</v>
          </cell>
          <cell r="AJ3065">
            <v>13461.94</v>
          </cell>
          <cell r="AK3065">
            <v>3688.93</v>
          </cell>
          <cell r="AL3065">
            <v>4323.7700000000004</v>
          </cell>
          <cell r="AN3065">
            <v>1242.4000000000001</v>
          </cell>
        </row>
        <row r="3066">
          <cell r="A3066" t="str">
            <v>036982</v>
          </cell>
          <cell r="B3066" t="str">
            <v>NJ</v>
          </cell>
          <cell r="C3066" t="str">
            <v>KA</v>
          </cell>
          <cell r="D3066" t="str">
            <v>C</v>
          </cell>
          <cell r="E3066" t="str">
            <v>X</v>
          </cell>
          <cell r="F3066" t="str">
            <v>PHYPC</v>
          </cell>
          <cell r="G3066">
            <v>36982</v>
          </cell>
          <cell r="AI3066">
            <v>11222.63</v>
          </cell>
          <cell r="AJ3066">
            <v>46496.370000000083</v>
          </cell>
          <cell r="AK3066">
            <v>4940.97</v>
          </cell>
          <cell r="AL3066">
            <v>3380.29</v>
          </cell>
          <cell r="AM3066">
            <v>1102.4100000000001</v>
          </cell>
          <cell r="AN3066">
            <v>2909.59</v>
          </cell>
        </row>
        <row r="3067">
          <cell r="A3067" t="str">
            <v>037012</v>
          </cell>
          <cell r="B3067" t="str">
            <v>NJ</v>
          </cell>
          <cell r="C3067" t="str">
            <v>KA</v>
          </cell>
          <cell r="D3067" t="str">
            <v>C</v>
          </cell>
          <cell r="E3067" t="str">
            <v>X</v>
          </cell>
          <cell r="F3067" t="str">
            <v>PHYPC</v>
          </cell>
          <cell r="G3067">
            <v>37012</v>
          </cell>
          <cell r="AJ3067">
            <v>23087.600000000049</v>
          </cell>
          <cell r="AK3067">
            <v>38487.620000000003</v>
          </cell>
          <cell r="AL3067">
            <v>7245.76</v>
          </cell>
          <cell r="AM3067">
            <v>2446.77</v>
          </cell>
          <cell r="AN3067">
            <v>5163</v>
          </cell>
        </row>
        <row r="3068">
          <cell r="A3068" t="str">
            <v>037043</v>
          </cell>
          <cell r="B3068" t="str">
            <v>NJ</v>
          </cell>
          <cell r="C3068" t="str">
            <v>KA</v>
          </cell>
          <cell r="D3068" t="str">
            <v>C</v>
          </cell>
          <cell r="E3068" t="str">
            <v>X</v>
          </cell>
          <cell r="F3068" t="str">
            <v>PHYPC</v>
          </cell>
          <cell r="G3068">
            <v>37043</v>
          </cell>
          <cell r="AK3068">
            <v>19227.37</v>
          </cell>
          <cell r="AL3068">
            <v>42788.440000000082</v>
          </cell>
          <cell r="AM3068">
            <v>4555.07</v>
          </cell>
          <cell r="AN3068">
            <v>4927.1000000000004</v>
          </cell>
        </row>
        <row r="3069">
          <cell r="A3069" t="str">
            <v>037073</v>
          </cell>
          <cell r="B3069" t="str">
            <v>NJ</v>
          </cell>
          <cell r="C3069" t="str">
            <v>KA</v>
          </cell>
          <cell r="D3069" t="str">
            <v>C</v>
          </cell>
          <cell r="E3069" t="str">
            <v>X</v>
          </cell>
          <cell r="F3069" t="str">
            <v>PHYPC</v>
          </cell>
          <cell r="G3069">
            <v>37073</v>
          </cell>
          <cell r="AL3069">
            <v>19990.599999999999</v>
          </cell>
          <cell r="AM3069">
            <v>28661.32</v>
          </cell>
          <cell r="AN3069">
            <v>8658.1</v>
          </cell>
        </row>
        <row r="3070">
          <cell r="A3070" t="str">
            <v>037104</v>
          </cell>
          <cell r="B3070" t="str">
            <v>NJ</v>
          </cell>
          <cell r="C3070" t="str">
            <v>KA</v>
          </cell>
          <cell r="D3070" t="str">
            <v>C</v>
          </cell>
          <cell r="E3070" t="str">
            <v>X</v>
          </cell>
          <cell r="F3070" t="str">
            <v>PHYPC</v>
          </cell>
          <cell r="G3070">
            <v>37104</v>
          </cell>
          <cell r="AM3070">
            <v>20572.11</v>
          </cell>
          <cell r="AN3070">
            <v>46591.100000000217</v>
          </cell>
        </row>
        <row r="3071">
          <cell r="A3071" t="str">
            <v>037135</v>
          </cell>
          <cell r="B3071" t="str">
            <v>NJ</v>
          </cell>
          <cell r="C3071" t="str">
            <v>KA</v>
          </cell>
          <cell r="D3071" t="str">
            <v>C</v>
          </cell>
          <cell r="E3071" t="str">
            <v>X</v>
          </cell>
          <cell r="F3071" t="str">
            <v>PHYPC</v>
          </cell>
          <cell r="G3071">
            <v>37135</v>
          </cell>
          <cell r="AN3071">
            <v>32080.530000000086</v>
          </cell>
        </row>
        <row r="3072">
          <cell r="A3072" t="str">
            <v>036161</v>
          </cell>
          <cell r="B3072" t="str">
            <v>NJ</v>
          </cell>
          <cell r="C3072" t="str">
            <v>KA</v>
          </cell>
          <cell r="D3072" t="str">
            <v>C</v>
          </cell>
          <cell r="E3072" t="str">
            <v>X</v>
          </cell>
          <cell r="F3072" t="str">
            <v>PHYSP</v>
          </cell>
          <cell r="G3072">
            <v>36161</v>
          </cell>
          <cell r="H3072">
            <v>322.33</v>
          </cell>
          <cell r="I3072">
            <v>3520.88</v>
          </cell>
          <cell r="J3072">
            <v>3279.49</v>
          </cell>
          <cell r="K3072">
            <v>871.24</v>
          </cell>
          <cell r="L3072">
            <v>212.08</v>
          </cell>
          <cell r="M3072">
            <v>102.88</v>
          </cell>
          <cell r="N3072">
            <v>93.43</v>
          </cell>
          <cell r="O3072">
            <v>150.13999999999999</v>
          </cell>
          <cell r="Q3072">
            <v>217.18</v>
          </cell>
          <cell r="R3072">
            <v>62</v>
          </cell>
          <cell r="U3072">
            <v>83.59</v>
          </cell>
          <cell r="X3072">
            <v>108</v>
          </cell>
          <cell r="AD3072">
            <v>58.65</v>
          </cell>
        </row>
        <row r="3073">
          <cell r="A3073" t="str">
            <v>036192</v>
          </cell>
          <cell r="B3073" t="str">
            <v>NJ</v>
          </cell>
          <cell r="C3073" t="str">
            <v>KA</v>
          </cell>
          <cell r="D3073" t="str">
            <v>C</v>
          </cell>
          <cell r="E3073" t="str">
            <v>X</v>
          </cell>
          <cell r="F3073" t="str">
            <v>PHYSP</v>
          </cell>
          <cell r="G3073">
            <v>36192</v>
          </cell>
          <cell r="I3073">
            <v>157.75</v>
          </cell>
          <cell r="J3073">
            <v>4627.2700000000004</v>
          </cell>
          <cell r="K3073">
            <v>2246.59</v>
          </cell>
          <cell r="L3073">
            <v>697.91</v>
          </cell>
          <cell r="M3073">
            <v>1974.42</v>
          </cell>
          <cell r="N3073">
            <v>477.28</v>
          </cell>
          <cell r="O3073">
            <v>96.45</v>
          </cell>
          <cell r="P3073">
            <v>46.26</v>
          </cell>
          <cell r="Q3073">
            <v>105.24</v>
          </cell>
          <cell r="S3073">
            <v>57.93</v>
          </cell>
          <cell r="U3073">
            <v>70.81</v>
          </cell>
          <cell r="X3073">
            <v>78.989999999999995</v>
          </cell>
        </row>
        <row r="3074">
          <cell r="A3074" t="str">
            <v>036220</v>
          </cell>
          <cell r="B3074" t="str">
            <v>NJ</v>
          </cell>
          <cell r="C3074" t="str">
            <v>KA</v>
          </cell>
          <cell r="D3074" t="str">
            <v>C</v>
          </cell>
          <cell r="E3074" t="str">
            <v>X</v>
          </cell>
          <cell r="F3074" t="str">
            <v>PHYSP</v>
          </cell>
          <cell r="G3074">
            <v>36220</v>
          </cell>
          <cell r="J3074">
            <v>483.41</v>
          </cell>
          <cell r="K3074">
            <v>4269.75</v>
          </cell>
          <cell r="L3074">
            <v>5851.4</v>
          </cell>
          <cell r="M3074">
            <v>2668.08</v>
          </cell>
          <cell r="N3074">
            <v>317.82</v>
          </cell>
          <cell r="O3074">
            <v>312.52999999999997</v>
          </cell>
          <cell r="P3074">
            <v>27.43</v>
          </cell>
          <cell r="Q3074">
            <v>318.52</v>
          </cell>
          <cell r="R3074">
            <v>1137.02</v>
          </cell>
          <cell r="S3074">
            <v>62</v>
          </cell>
          <cell r="T3074">
            <v>87.15</v>
          </cell>
          <cell r="X3074">
            <v>-35.920000000000073</v>
          </cell>
          <cell r="AA3074">
            <v>60.26</v>
          </cell>
          <cell r="AD3074">
            <v>50.4</v>
          </cell>
          <cell r="AE3074">
            <v>37.33</v>
          </cell>
        </row>
        <row r="3075">
          <cell r="A3075" t="str">
            <v>036251</v>
          </cell>
          <cell r="B3075" t="str">
            <v>NJ</v>
          </cell>
          <cell r="C3075" t="str">
            <v>KA</v>
          </cell>
          <cell r="D3075" t="str">
            <v>C</v>
          </cell>
          <cell r="E3075" t="str">
            <v>X</v>
          </cell>
          <cell r="F3075" t="str">
            <v>PHYSP</v>
          </cell>
          <cell r="G3075">
            <v>36251</v>
          </cell>
          <cell r="K3075">
            <v>356.79</v>
          </cell>
          <cell r="L3075">
            <v>4960.38</v>
          </cell>
          <cell r="M3075">
            <v>5361.9</v>
          </cell>
          <cell r="N3075">
            <v>838.18</v>
          </cell>
          <cell r="O3075">
            <v>501.9</v>
          </cell>
          <cell r="P3075">
            <v>106.72</v>
          </cell>
          <cell r="Q3075">
            <v>94.74</v>
          </cell>
          <cell r="R3075">
            <v>54.86</v>
          </cell>
          <cell r="S3075">
            <v>136</v>
          </cell>
          <cell r="T3075">
            <v>15</v>
          </cell>
          <cell r="V3075">
            <v>50.06</v>
          </cell>
          <cell r="X3075">
            <v>214.61</v>
          </cell>
          <cell r="Y3075">
            <v>44</v>
          </cell>
          <cell r="AA3075">
            <v>58.19</v>
          </cell>
        </row>
        <row r="3076">
          <cell r="A3076" t="str">
            <v>036281</v>
          </cell>
          <cell r="B3076" t="str">
            <v>NJ</v>
          </cell>
          <cell r="C3076" t="str">
            <v>KA</v>
          </cell>
          <cell r="D3076" t="str">
            <v>C</v>
          </cell>
          <cell r="E3076" t="str">
            <v>X</v>
          </cell>
          <cell r="F3076" t="str">
            <v>PHYSP</v>
          </cell>
          <cell r="G3076">
            <v>36281</v>
          </cell>
          <cell r="L3076">
            <v>981.63</v>
          </cell>
          <cell r="M3076">
            <v>6306.03</v>
          </cell>
          <cell r="N3076">
            <v>3255.49</v>
          </cell>
          <cell r="O3076">
            <v>1959.52</v>
          </cell>
          <cell r="P3076">
            <v>215.78</v>
          </cell>
          <cell r="Q3076">
            <v>200.55</v>
          </cell>
          <cell r="R3076">
            <v>62</v>
          </cell>
          <cell r="S3076">
            <v>1116.78</v>
          </cell>
          <cell r="U3076">
            <v>104</v>
          </cell>
          <cell r="V3076">
            <v>15.92</v>
          </cell>
          <cell r="W3076">
            <v>109.43</v>
          </cell>
          <cell r="Z3076">
            <v>24</v>
          </cell>
          <cell r="AA3076">
            <v>44</v>
          </cell>
          <cell r="AB3076">
            <v>77</v>
          </cell>
          <cell r="AC3076">
            <v>21.17</v>
          </cell>
          <cell r="AD3076">
            <v>29.8</v>
          </cell>
        </row>
        <row r="3077">
          <cell r="A3077" t="str">
            <v>036312</v>
          </cell>
          <cell r="B3077" t="str">
            <v>NJ</v>
          </cell>
          <cell r="C3077" t="str">
            <v>KA</v>
          </cell>
          <cell r="D3077" t="str">
            <v>C</v>
          </cell>
          <cell r="E3077" t="str">
            <v>X</v>
          </cell>
          <cell r="F3077" t="str">
            <v>PHYSP</v>
          </cell>
          <cell r="G3077">
            <v>36312</v>
          </cell>
          <cell r="M3077">
            <v>2224.5100000000002</v>
          </cell>
          <cell r="N3077">
            <v>3319.22</v>
          </cell>
          <cell r="O3077">
            <v>3531.79</v>
          </cell>
          <cell r="P3077">
            <v>658.58</v>
          </cell>
          <cell r="Q3077">
            <v>134.81</v>
          </cell>
          <cell r="R3077">
            <v>145.85</v>
          </cell>
          <cell r="S3077">
            <v>138.52000000000001</v>
          </cell>
          <cell r="T3077">
            <v>229.5</v>
          </cell>
          <cell r="U3077">
            <v>-4.57</v>
          </cell>
          <cell r="Y3077">
            <v>29.8</v>
          </cell>
          <cell r="AA3077">
            <v>186.84</v>
          </cell>
          <cell r="AB3077">
            <v>101.32</v>
          </cell>
          <cell r="AD3077">
            <v>60.7</v>
          </cell>
          <cell r="AK3077">
            <v>-7.5</v>
          </cell>
        </row>
        <row r="3078">
          <cell r="A3078" t="str">
            <v>036342</v>
          </cell>
          <cell r="B3078" t="str">
            <v>NJ</v>
          </cell>
          <cell r="C3078" t="str">
            <v>KA</v>
          </cell>
          <cell r="D3078" t="str">
            <v>C</v>
          </cell>
          <cell r="E3078" t="str">
            <v>X</v>
          </cell>
          <cell r="F3078" t="str">
            <v>PHYSP</v>
          </cell>
          <cell r="G3078">
            <v>36342</v>
          </cell>
          <cell r="N3078">
            <v>330.8</v>
          </cell>
          <cell r="O3078">
            <v>5576.42</v>
          </cell>
          <cell r="P3078">
            <v>4670.4399999999996</v>
          </cell>
          <cell r="Q3078">
            <v>239.75</v>
          </cell>
          <cell r="R3078">
            <v>1335.29</v>
          </cell>
          <cell r="S3078">
            <v>514.54</v>
          </cell>
          <cell r="T3078">
            <v>242.32</v>
          </cell>
          <cell r="V3078">
            <v>0.63</v>
          </cell>
          <cell r="W3078">
            <v>187.89</v>
          </cell>
          <cell r="X3078">
            <v>45.7</v>
          </cell>
          <cell r="Y3078">
            <v>124.45</v>
          </cell>
          <cell r="Z3078">
            <v>18</v>
          </cell>
          <cell r="AE3078">
            <v>158.41999999999999</v>
          </cell>
        </row>
        <row r="3079">
          <cell r="A3079" t="str">
            <v>036373</v>
          </cell>
          <cell r="B3079" t="str">
            <v>NJ</v>
          </cell>
          <cell r="C3079" t="str">
            <v>KA</v>
          </cell>
          <cell r="D3079" t="str">
            <v>C</v>
          </cell>
          <cell r="E3079" t="str">
            <v>X</v>
          </cell>
          <cell r="F3079" t="str">
            <v>PHYSP</v>
          </cell>
          <cell r="G3079">
            <v>36373</v>
          </cell>
          <cell r="O3079">
            <v>1119.43</v>
          </cell>
          <cell r="P3079">
            <v>4442.13</v>
          </cell>
          <cell r="Q3079">
            <v>3501.45</v>
          </cell>
          <cell r="R3079">
            <v>927.88</v>
          </cell>
          <cell r="S3079">
            <v>945.96</v>
          </cell>
          <cell r="T3079">
            <v>155.46</v>
          </cell>
          <cell r="U3079">
            <v>86.33</v>
          </cell>
          <cell r="V3079">
            <v>35.14</v>
          </cell>
          <cell r="X3079">
            <v>21.5</v>
          </cell>
          <cell r="Z3079">
            <v>209.99</v>
          </cell>
          <cell r="AK3079">
            <v>2.25</v>
          </cell>
          <cell r="AN3079">
            <v>2.83</v>
          </cell>
        </row>
        <row r="3080">
          <cell r="A3080" t="str">
            <v>036404</v>
          </cell>
          <cell r="B3080" t="str">
            <v>NJ</v>
          </cell>
          <cell r="C3080" t="str">
            <v>KA</v>
          </cell>
          <cell r="D3080" t="str">
            <v>C</v>
          </cell>
          <cell r="E3080" t="str">
            <v>X</v>
          </cell>
          <cell r="F3080" t="str">
            <v>PHYSP</v>
          </cell>
          <cell r="G3080">
            <v>36404</v>
          </cell>
          <cell r="P3080">
            <v>733.55</v>
          </cell>
          <cell r="Q3080">
            <v>4102.34</v>
          </cell>
          <cell r="R3080">
            <v>5569.95</v>
          </cell>
          <cell r="S3080">
            <v>2018.41</v>
          </cell>
          <cell r="T3080">
            <v>762.03</v>
          </cell>
          <cell r="U3080">
            <v>189.26</v>
          </cell>
          <cell r="V3080">
            <v>173.46</v>
          </cell>
          <cell r="W3080">
            <v>61</v>
          </cell>
          <cell r="X3080">
            <v>66.75</v>
          </cell>
          <cell r="Y3080">
            <v>41.13</v>
          </cell>
          <cell r="Z3080">
            <v>7.36</v>
          </cell>
          <cell r="AA3080">
            <v>150.71</v>
          </cell>
          <cell r="AB3080">
            <v>335.1</v>
          </cell>
          <cell r="AC3080">
            <v>25.59</v>
          </cell>
          <cell r="AF3080">
            <v>21.29</v>
          </cell>
          <cell r="AH3080">
            <v>0.57999999999999996</v>
          </cell>
          <cell r="AI3080">
            <v>80</v>
          </cell>
        </row>
        <row r="3081">
          <cell r="A3081" t="str">
            <v>036434</v>
          </cell>
          <cell r="B3081" t="str">
            <v>NJ</v>
          </cell>
          <cell r="C3081" t="str">
            <v>KA</v>
          </cell>
          <cell r="D3081" t="str">
            <v>C</v>
          </cell>
          <cell r="E3081" t="str">
            <v>X</v>
          </cell>
          <cell r="F3081" t="str">
            <v>PHYSP</v>
          </cell>
          <cell r="G3081">
            <v>36434</v>
          </cell>
          <cell r="Q3081">
            <v>145.13999999999999</v>
          </cell>
          <cell r="R3081">
            <v>5007.49</v>
          </cell>
          <cell r="S3081">
            <v>8784.44</v>
          </cell>
          <cell r="T3081">
            <v>1830.32</v>
          </cell>
          <cell r="U3081">
            <v>305.61</v>
          </cell>
          <cell r="V3081">
            <v>1197.4000000000001</v>
          </cell>
          <cell r="W3081">
            <v>91.37</v>
          </cell>
          <cell r="X3081">
            <v>44</v>
          </cell>
          <cell r="Y3081">
            <v>15.61</v>
          </cell>
          <cell r="Z3081">
            <v>283.27999999999997</v>
          </cell>
          <cell r="AA3081">
            <v>213.06</v>
          </cell>
          <cell r="AB3081">
            <v>720</v>
          </cell>
          <cell r="AC3081">
            <v>300</v>
          </cell>
          <cell r="AF3081">
            <v>44.46</v>
          </cell>
          <cell r="AH3081">
            <v>27.43</v>
          </cell>
          <cell r="AM3081">
            <v>15.14</v>
          </cell>
        </row>
        <row r="3082">
          <cell r="A3082" t="str">
            <v>036465</v>
          </cell>
          <cell r="B3082" t="str">
            <v>NJ</v>
          </cell>
          <cell r="C3082" t="str">
            <v>KA</v>
          </cell>
          <cell r="D3082" t="str">
            <v>C</v>
          </cell>
          <cell r="E3082" t="str">
            <v>X</v>
          </cell>
          <cell r="F3082" t="str">
            <v>PHYSP</v>
          </cell>
          <cell r="G3082">
            <v>36465</v>
          </cell>
          <cell r="R3082">
            <v>26.32</v>
          </cell>
          <cell r="S3082">
            <v>7056.910000000008</v>
          </cell>
          <cell r="T3082">
            <v>7112.81</v>
          </cell>
          <cell r="U3082">
            <v>479.63</v>
          </cell>
          <cell r="V3082">
            <v>91.77</v>
          </cell>
          <cell r="W3082">
            <v>69.75</v>
          </cell>
          <cell r="X3082">
            <v>0.35</v>
          </cell>
          <cell r="Y3082">
            <v>148.51</v>
          </cell>
          <cell r="Z3082">
            <v>281.75</v>
          </cell>
          <cell r="AA3082">
            <v>130.22999999999999</v>
          </cell>
          <cell r="AB3082">
            <v>548.41999999999996</v>
          </cell>
          <cell r="AC3082">
            <v>22.33</v>
          </cell>
        </row>
        <row r="3083">
          <cell r="A3083" t="str">
            <v>036495</v>
          </cell>
          <cell r="B3083" t="str">
            <v>NJ</v>
          </cell>
          <cell r="C3083" t="str">
            <v>KA</v>
          </cell>
          <cell r="D3083" t="str">
            <v>C</v>
          </cell>
          <cell r="E3083" t="str">
            <v>X</v>
          </cell>
          <cell r="F3083" t="str">
            <v>PHYSP</v>
          </cell>
          <cell r="G3083">
            <v>36495</v>
          </cell>
          <cell r="S3083">
            <v>103.48</v>
          </cell>
          <cell r="T3083">
            <v>8369.32</v>
          </cell>
          <cell r="U3083">
            <v>4070.319999999992</v>
          </cell>
          <cell r="V3083">
            <v>388.09</v>
          </cell>
          <cell r="W3083">
            <v>1379.52</v>
          </cell>
          <cell r="X3083">
            <v>213.55</v>
          </cell>
          <cell r="Y3083">
            <v>3280.23</v>
          </cell>
          <cell r="Z3083">
            <v>170.43</v>
          </cell>
          <cell r="AA3083">
            <v>187.32</v>
          </cell>
          <cell r="AB3083">
            <v>177.62</v>
          </cell>
          <cell r="AC3083">
            <v>0.3</v>
          </cell>
          <cell r="AD3083">
            <v>175.3</v>
          </cell>
          <cell r="AE3083">
            <v>21.01</v>
          </cell>
          <cell r="AG3083">
            <v>110.26</v>
          </cell>
          <cell r="AH3083">
            <v>128.26</v>
          </cell>
        </row>
        <row r="3084">
          <cell r="A3084" t="str">
            <v>036526</v>
          </cell>
          <cell r="B3084" t="str">
            <v>NJ</v>
          </cell>
          <cell r="C3084" t="str">
            <v>KA</v>
          </cell>
          <cell r="D3084" t="str">
            <v>C</v>
          </cell>
          <cell r="E3084" t="str">
            <v>X</v>
          </cell>
          <cell r="F3084" t="str">
            <v>PHYSP</v>
          </cell>
          <cell r="G3084">
            <v>36526</v>
          </cell>
          <cell r="T3084">
            <v>958.48</v>
          </cell>
          <cell r="U3084">
            <v>9690.8400000000056</v>
          </cell>
          <cell r="V3084">
            <v>5533</v>
          </cell>
          <cell r="W3084">
            <v>2733.7</v>
          </cell>
          <cell r="X3084">
            <v>607.69000000000005</v>
          </cell>
          <cell r="Y3084">
            <v>92.42</v>
          </cell>
          <cell r="Z3084">
            <v>747.44</v>
          </cell>
          <cell r="AA3084">
            <v>44</v>
          </cell>
          <cell r="AB3084">
            <v>132.1</v>
          </cell>
          <cell r="AC3084">
            <v>60.72</v>
          </cell>
          <cell r="AE3084">
            <v>2100.92</v>
          </cell>
          <cell r="AF3084">
            <v>-43.940000000000055</v>
          </cell>
        </row>
        <row r="3085">
          <cell r="A3085" t="str">
            <v>036557</v>
          </cell>
          <cell r="B3085" t="str">
            <v>NJ</v>
          </cell>
          <cell r="C3085" t="str">
            <v>KA</v>
          </cell>
          <cell r="D3085" t="str">
            <v>C</v>
          </cell>
          <cell r="E3085" t="str">
            <v>X</v>
          </cell>
          <cell r="F3085" t="str">
            <v>PHYSP</v>
          </cell>
          <cell r="G3085">
            <v>36557</v>
          </cell>
          <cell r="U3085">
            <v>847.24</v>
          </cell>
          <cell r="V3085">
            <v>11422.15</v>
          </cell>
          <cell r="W3085">
            <v>8719.5300000000007</v>
          </cell>
          <cell r="X3085">
            <v>1833.57</v>
          </cell>
          <cell r="Y3085">
            <v>798.17</v>
          </cell>
          <cell r="Z3085">
            <v>650.25</v>
          </cell>
          <cell r="AA3085">
            <v>32</v>
          </cell>
          <cell r="AB3085">
            <v>551.79999999999995</v>
          </cell>
          <cell r="AC3085">
            <v>162.19</v>
          </cell>
          <cell r="AE3085">
            <v>2244.94</v>
          </cell>
          <cell r="AF3085">
            <v>34.450000000000003</v>
          </cell>
          <cell r="AH3085">
            <v>110</v>
          </cell>
          <cell r="AI3085">
            <v>29.8</v>
          </cell>
          <cell r="AJ3085">
            <v>21.5</v>
          </cell>
        </row>
        <row r="3086">
          <cell r="A3086" t="str">
            <v>036586</v>
          </cell>
          <cell r="B3086" t="str">
            <v>NJ</v>
          </cell>
          <cell r="C3086" t="str">
            <v>KA</v>
          </cell>
          <cell r="D3086" t="str">
            <v>C</v>
          </cell>
          <cell r="E3086" t="str">
            <v>X</v>
          </cell>
          <cell r="F3086" t="str">
            <v>PHYSP</v>
          </cell>
          <cell r="G3086">
            <v>36586</v>
          </cell>
          <cell r="V3086">
            <v>4649.7</v>
          </cell>
          <cell r="W3086">
            <v>10431.040000000001</v>
          </cell>
          <cell r="X3086">
            <v>8236.3500000000095</v>
          </cell>
          <cell r="Y3086">
            <v>4311.2</v>
          </cell>
          <cell r="Z3086">
            <v>959.49</v>
          </cell>
          <cell r="AA3086">
            <v>124.15</v>
          </cell>
          <cell r="AB3086">
            <v>95.56</v>
          </cell>
          <cell r="AC3086">
            <v>191.37</v>
          </cell>
          <cell r="AD3086">
            <v>62.76</v>
          </cell>
          <cell r="AI3086">
            <v>82.33</v>
          </cell>
        </row>
        <row r="3087">
          <cell r="A3087" t="str">
            <v>036617</v>
          </cell>
          <cell r="B3087" t="str">
            <v>NJ</v>
          </cell>
          <cell r="C3087" t="str">
            <v>KA</v>
          </cell>
          <cell r="D3087" t="str">
            <v>C</v>
          </cell>
          <cell r="E3087" t="str">
            <v>X</v>
          </cell>
          <cell r="F3087" t="str">
            <v>PHYSP</v>
          </cell>
          <cell r="G3087">
            <v>36617</v>
          </cell>
          <cell r="W3087">
            <v>514.09</v>
          </cell>
          <cell r="X3087">
            <v>10385.51</v>
          </cell>
          <cell r="Y3087">
            <v>3107.53</v>
          </cell>
          <cell r="Z3087">
            <v>891.95</v>
          </cell>
          <cell r="AA3087">
            <v>2682.77</v>
          </cell>
          <cell r="AB3087">
            <v>249.81</v>
          </cell>
          <cell r="AD3087">
            <v>84.2</v>
          </cell>
          <cell r="AE3087">
            <v>2196.75</v>
          </cell>
          <cell r="AF3087">
            <v>106.46</v>
          </cell>
          <cell r="AH3087">
            <v>6.11</v>
          </cell>
          <cell r="AI3087">
            <v>84.06</v>
          </cell>
          <cell r="AK3087">
            <v>27.43</v>
          </cell>
          <cell r="AL3087">
            <v>37.590000000000003</v>
          </cell>
        </row>
        <row r="3088">
          <cell r="A3088" t="str">
            <v>036647</v>
          </cell>
          <cell r="B3088" t="str">
            <v>NJ</v>
          </cell>
          <cell r="C3088" t="str">
            <v>KA</v>
          </cell>
          <cell r="D3088" t="str">
            <v>C</v>
          </cell>
          <cell r="E3088" t="str">
            <v>X</v>
          </cell>
          <cell r="F3088" t="str">
            <v>PHYSP</v>
          </cell>
          <cell r="G3088">
            <v>36647</v>
          </cell>
          <cell r="X3088">
            <v>2610.7399999999998</v>
          </cell>
          <cell r="Y3088">
            <v>10848.12</v>
          </cell>
          <cell r="Z3088">
            <v>12504.92</v>
          </cell>
          <cell r="AA3088">
            <v>1447.45</v>
          </cell>
          <cell r="AB3088">
            <v>600.4</v>
          </cell>
          <cell r="AC3088">
            <v>404.99</v>
          </cell>
          <cell r="AD3088">
            <v>34.450000000000003</v>
          </cell>
          <cell r="AE3088">
            <v>412.96</v>
          </cell>
          <cell r="AF3088">
            <v>81.66</v>
          </cell>
          <cell r="AG3088">
            <v>260.38</v>
          </cell>
          <cell r="AH3088">
            <v>41.13</v>
          </cell>
          <cell r="AI3088">
            <v>1.19</v>
          </cell>
          <cell r="AJ3088">
            <v>21.5</v>
          </cell>
          <cell r="AL3088">
            <v>216.45</v>
          </cell>
        </row>
        <row r="3089">
          <cell r="A3089" t="str">
            <v>036678</v>
          </cell>
          <cell r="B3089" t="str">
            <v>NJ</v>
          </cell>
          <cell r="C3089" t="str">
            <v>KA</v>
          </cell>
          <cell r="D3089" t="str">
            <v>C</v>
          </cell>
          <cell r="E3089" t="str">
            <v>X</v>
          </cell>
          <cell r="F3089" t="str">
            <v>PHYSP</v>
          </cell>
          <cell r="G3089">
            <v>36678</v>
          </cell>
          <cell r="Y3089">
            <v>3329.86</v>
          </cell>
          <cell r="Z3089">
            <v>12611.42</v>
          </cell>
          <cell r="AA3089">
            <v>5274.55</v>
          </cell>
          <cell r="AB3089">
            <v>1922.97</v>
          </cell>
          <cell r="AC3089">
            <v>3321.11</v>
          </cell>
          <cell r="AD3089">
            <v>1247.3599999999999</v>
          </cell>
          <cell r="AE3089">
            <v>38.409999999999997</v>
          </cell>
          <cell r="AF3089">
            <v>269.56</v>
          </cell>
          <cell r="AG3089">
            <v>8.0399999999999991</v>
          </cell>
          <cell r="AH3089">
            <v>92.92</v>
          </cell>
          <cell r="AI3089">
            <v>179.34</v>
          </cell>
          <cell r="AJ3089">
            <v>29.8</v>
          </cell>
          <cell r="AK3089">
            <v>44</v>
          </cell>
          <cell r="AL3089">
            <v>39.99</v>
          </cell>
          <cell r="AM3089">
            <v>4.93</v>
          </cell>
          <cell r="AN3089">
            <v>75.13</v>
          </cell>
        </row>
        <row r="3090">
          <cell r="A3090" t="str">
            <v>036708</v>
          </cell>
          <cell r="B3090" t="str">
            <v>NJ</v>
          </cell>
          <cell r="C3090" t="str">
            <v>KA</v>
          </cell>
          <cell r="D3090" t="str">
            <v>C</v>
          </cell>
          <cell r="E3090" t="str">
            <v>X</v>
          </cell>
          <cell r="F3090" t="str">
            <v>PHYSP</v>
          </cell>
          <cell r="G3090">
            <v>36708</v>
          </cell>
          <cell r="Z3090">
            <v>1123.49</v>
          </cell>
          <cell r="AA3090">
            <v>10209.450000000001</v>
          </cell>
          <cell r="AB3090">
            <v>2405.5100000000002</v>
          </cell>
          <cell r="AC3090">
            <v>1702.56</v>
          </cell>
          <cell r="AD3090">
            <v>1873.64</v>
          </cell>
          <cell r="AE3090">
            <v>721.65</v>
          </cell>
          <cell r="AF3090">
            <v>410.78</v>
          </cell>
          <cell r="AG3090">
            <v>53.84</v>
          </cell>
          <cell r="AH3090">
            <v>0.74</v>
          </cell>
          <cell r="AI3090">
            <v>211.61</v>
          </cell>
          <cell r="AJ3090">
            <v>29.8</v>
          </cell>
          <cell r="AM3090">
            <v>-44.64</v>
          </cell>
        </row>
        <row r="3091">
          <cell r="A3091" t="str">
            <v>036739</v>
          </cell>
          <cell r="B3091" t="str">
            <v>NJ</v>
          </cell>
          <cell r="C3091" t="str">
            <v>KA</v>
          </cell>
          <cell r="D3091" t="str">
            <v>C</v>
          </cell>
          <cell r="E3091" t="str">
            <v>X</v>
          </cell>
          <cell r="F3091" t="str">
            <v>PHYSP</v>
          </cell>
          <cell r="G3091">
            <v>36739</v>
          </cell>
          <cell r="AA3091">
            <v>2477.04</v>
          </cell>
          <cell r="AB3091">
            <v>13935.82</v>
          </cell>
          <cell r="AC3091">
            <v>9044.82</v>
          </cell>
          <cell r="AD3091">
            <v>3493.95</v>
          </cell>
          <cell r="AE3091">
            <v>1204</v>
          </cell>
          <cell r="AG3091">
            <v>141</v>
          </cell>
          <cell r="AH3091">
            <v>0.03</v>
          </cell>
          <cell r="AI3091">
            <v>215.7</v>
          </cell>
          <cell r="AJ3091">
            <v>248.03</v>
          </cell>
          <cell r="AK3091">
            <v>131</v>
          </cell>
          <cell r="AL3091">
            <v>243.66</v>
          </cell>
          <cell r="AN3091">
            <v>39.659999999999997</v>
          </cell>
        </row>
        <row r="3092">
          <cell r="A3092" t="str">
            <v>036770</v>
          </cell>
          <cell r="B3092" t="str">
            <v>NJ</v>
          </cell>
          <cell r="C3092" t="str">
            <v>KA</v>
          </cell>
          <cell r="D3092" t="str">
            <v>C</v>
          </cell>
          <cell r="E3092" t="str">
            <v>X</v>
          </cell>
          <cell r="F3092" t="str">
            <v>PHYSP</v>
          </cell>
          <cell r="G3092">
            <v>36770</v>
          </cell>
          <cell r="AB3092">
            <v>1424.3</v>
          </cell>
          <cell r="AC3092">
            <v>14187.49</v>
          </cell>
          <cell r="AD3092">
            <v>5782.85</v>
          </cell>
          <cell r="AE3092">
            <v>1622.83</v>
          </cell>
          <cell r="AF3092">
            <v>799.7</v>
          </cell>
          <cell r="AG3092">
            <v>235.33</v>
          </cell>
          <cell r="AH3092">
            <v>90.59</v>
          </cell>
          <cell r="AI3092">
            <v>196.42</v>
          </cell>
          <cell r="AJ3092">
            <v>114</v>
          </cell>
          <cell r="AK3092">
            <v>71.430000000000007</v>
          </cell>
          <cell r="AL3092">
            <v>82.78</v>
          </cell>
          <cell r="AM3092">
            <v>37.590000000000003</v>
          </cell>
          <cell r="AN3092">
            <v>57.6</v>
          </cell>
        </row>
        <row r="3093">
          <cell r="A3093" t="str">
            <v>036800</v>
          </cell>
          <cell r="B3093" t="str">
            <v>NJ</v>
          </cell>
          <cell r="C3093" t="str">
            <v>KA</v>
          </cell>
          <cell r="D3093" t="str">
            <v>C</v>
          </cell>
          <cell r="E3093" t="str">
            <v>X</v>
          </cell>
          <cell r="F3093" t="str">
            <v>PHYSP</v>
          </cell>
          <cell r="G3093">
            <v>36800</v>
          </cell>
          <cell r="AC3093">
            <v>4166.45</v>
          </cell>
          <cell r="AD3093">
            <v>9909.6299999999992</v>
          </cell>
          <cell r="AE3093">
            <v>9329.89</v>
          </cell>
          <cell r="AF3093">
            <v>682.21</v>
          </cell>
          <cell r="AG3093">
            <v>3266.15</v>
          </cell>
          <cell r="AH3093">
            <v>91.88</v>
          </cell>
          <cell r="AI3093">
            <v>62</v>
          </cell>
          <cell r="AJ3093">
            <v>152.91</v>
          </cell>
          <cell r="AK3093">
            <v>54.23</v>
          </cell>
          <cell r="AL3093">
            <v>185.39</v>
          </cell>
          <cell r="AM3093">
            <v>80</v>
          </cell>
          <cell r="AN3093">
            <v>1.28</v>
          </cell>
        </row>
        <row r="3094">
          <cell r="A3094" t="str">
            <v>036831</v>
          </cell>
          <cell r="B3094" t="str">
            <v>NJ</v>
          </cell>
          <cell r="C3094" t="str">
            <v>KA</v>
          </cell>
          <cell r="D3094" t="str">
            <v>C</v>
          </cell>
          <cell r="E3094" t="str">
            <v>X</v>
          </cell>
          <cell r="F3094" t="str">
            <v>PHYSP</v>
          </cell>
          <cell r="G3094">
            <v>36831</v>
          </cell>
          <cell r="AD3094">
            <v>1163.47</v>
          </cell>
          <cell r="AE3094">
            <v>11235.19</v>
          </cell>
          <cell r="AF3094">
            <v>11269.96</v>
          </cell>
          <cell r="AG3094">
            <v>3517.27</v>
          </cell>
          <cell r="AH3094">
            <v>4323.68</v>
          </cell>
          <cell r="AI3094">
            <v>659.63</v>
          </cell>
          <cell r="AJ3094">
            <v>347.35</v>
          </cell>
          <cell r="AK3094">
            <v>631.1</v>
          </cell>
          <cell r="AL3094">
            <v>304.93</v>
          </cell>
          <cell r="AM3094">
            <v>79.86</v>
          </cell>
          <cell r="AN3094">
            <v>1.53</v>
          </cell>
        </row>
        <row r="3095">
          <cell r="A3095" t="str">
            <v>036861</v>
          </cell>
          <cell r="B3095" t="str">
            <v>NJ</v>
          </cell>
          <cell r="C3095" t="str">
            <v>KA</v>
          </cell>
          <cell r="D3095" t="str">
            <v>C</v>
          </cell>
          <cell r="E3095" t="str">
            <v>X</v>
          </cell>
          <cell r="F3095" t="str">
            <v>PHYSP</v>
          </cell>
          <cell r="G3095">
            <v>36861</v>
          </cell>
          <cell r="AE3095">
            <v>1508.34</v>
          </cell>
          <cell r="AF3095">
            <v>24026.1</v>
          </cell>
          <cell r="AG3095">
            <v>10929.74</v>
          </cell>
          <cell r="AH3095">
            <v>4756.75</v>
          </cell>
          <cell r="AI3095">
            <v>1014.23</v>
          </cell>
          <cell r="AJ3095">
            <v>495.39</v>
          </cell>
          <cell r="AK3095">
            <v>506.79</v>
          </cell>
          <cell r="AL3095">
            <v>191.53</v>
          </cell>
          <cell r="AM3095">
            <v>-138.15</v>
          </cell>
          <cell r="AN3095">
            <v>67.42</v>
          </cell>
        </row>
        <row r="3096">
          <cell r="A3096" t="str">
            <v>036892</v>
          </cell>
          <cell r="B3096" t="str">
            <v>NJ</v>
          </cell>
          <cell r="C3096" t="str">
            <v>KA</v>
          </cell>
          <cell r="D3096" t="str">
            <v>C</v>
          </cell>
          <cell r="E3096" t="str">
            <v>X</v>
          </cell>
          <cell r="F3096" t="str">
            <v>PHYSP</v>
          </cell>
          <cell r="G3096">
            <v>36892</v>
          </cell>
          <cell r="AF3096">
            <v>1362.98</v>
          </cell>
          <cell r="AG3096">
            <v>12478.27</v>
          </cell>
          <cell r="AH3096">
            <v>21423.01</v>
          </cell>
          <cell r="AI3096">
            <v>2800.1</v>
          </cell>
          <cell r="AJ3096">
            <v>2556.34</v>
          </cell>
          <cell r="AK3096">
            <v>693.69</v>
          </cell>
          <cell r="AL3096">
            <v>1945.16</v>
          </cell>
          <cell r="AN3096">
            <v>1056.43</v>
          </cell>
        </row>
        <row r="3097">
          <cell r="A3097" t="str">
            <v>036923</v>
          </cell>
          <cell r="B3097" t="str">
            <v>NJ</v>
          </cell>
          <cell r="C3097" t="str">
            <v>KA</v>
          </cell>
          <cell r="D3097" t="str">
            <v>C</v>
          </cell>
          <cell r="E3097" t="str">
            <v>X</v>
          </cell>
          <cell r="F3097" t="str">
            <v>PHYSP</v>
          </cell>
          <cell r="G3097">
            <v>36923</v>
          </cell>
          <cell r="AG3097">
            <v>3010.9</v>
          </cell>
          <cell r="AH3097">
            <v>22040.91</v>
          </cell>
          <cell r="AI3097">
            <v>4857.8500000000004</v>
          </cell>
          <cell r="AJ3097">
            <v>4065.45</v>
          </cell>
          <cell r="AK3097">
            <v>2352.81</v>
          </cell>
          <cell r="AL3097">
            <v>320.32</v>
          </cell>
          <cell r="AM3097">
            <v>16.38</v>
          </cell>
          <cell r="AN3097">
            <v>407.66</v>
          </cell>
        </row>
        <row r="3098">
          <cell r="A3098" t="str">
            <v>036951</v>
          </cell>
          <cell r="B3098" t="str">
            <v>NJ</v>
          </cell>
          <cell r="C3098" t="str">
            <v>KA</v>
          </cell>
          <cell r="D3098" t="str">
            <v>C</v>
          </cell>
          <cell r="E3098" t="str">
            <v>X</v>
          </cell>
          <cell r="F3098" t="str">
            <v>PHYSP</v>
          </cell>
          <cell r="G3098">
            <v>36951</v>
          </cell>
          <cell r="AH3098">
            <v>6122.78</v>
          </cell>
          <cell r="AI3098">
            <v>12483.29</v>
          </cell>
          <cell r="AJ3098">
            <v>12341.02</v>
          </cell>
          <cell r="AK3098">
            <v>2114.98</v>
          </cell>
          <cell r="AL3098">
            <v>1180.31</v>
          </cell>
          <cell r="AM3098">
            <v>2247.1999999999998</v>
          </cell>
          <cell r="AN3098">
            <v>211.98</v>
          </cell>
        </row>
        <row r="3099">
          <cell r="A3099" t="str">
            <v>036982</v>
          </cell>
          <cell r="B3099" t="str">
            <v>NJ</v>
          </cell>
          <cell r="C3099" t="str">
            <v>KA</v>
          </cell>
          <cell r="D3099" t="str">
            <v>C</v>
          </cell>
          <cell r="E3099" t="str">
            <v>X</v>
          </cell>
          <cell r="F3099" t="str">
            <v>PHYSP</v>
          </cell>
          <cell r="G3099">
            <v>36982</v>
          </cell>
          <cell r="AI3099">
            <v>328.6</v>
          </cell>
          <cell r="AJ3099">
            <v>17683.02</v>
          </cell>
          <cell r="AK3099">
            <v>4239.7199999999948</v>
          </cell>
          <cell r="AL3099">
            <v>1833.72</v>
          </cell>
          <cell r="AM3099">
            <v>844.65</v>
          </cell>
          <cell r="AN3099">
            <v>1701.05</v>
          </cell>
        </row>
        <row r="3100">
          <cell r="A3100" t="str">
            <v>037012</v>
          </cell>
          <cell r="B3100" t="str">
            <v>NJ</v>
          </cell>
          <cell r="C3100" t="str">
            <v>KA</v>
          </cell>
          <cell r="D3100" t="str">
            <v>C</v>
          </cell>
          <cell r="E3100" t="str">
            <v>X</v>
          </cell>
          <cell r="F3100" t="str">
            <v>PHYSP</v>
          </cell>
          <cell r="G3100">
            <v>37012</v>
          </cell>
          <cell r="AJ3100">
            <v>1578.82</v>
          </cell>
          <cell r="AK3100">
            <v>11360.79</v>
          </cell>
          <cell r="AL3100">
            <v>6803.82</v>
          </cell>
          <cell r="AM3100">
            <v>1291.9100000000001</v>
          </cell>
          <cell r="AN3100">
            <v>3371</v>
          </cell>
        </row>
        <row r="3101">
          <cell r="A3101" t="str">
            <v>037043</v>
          </cell>
          <cell r="B3101" t="str">
            <v>NJ</v>
          </cell>
          <cell r="C3101" t="str">
            <v>KA</v>
          </cell>
          <cell r="D3101" t="str">
            <v>C</v>
          </cell>
          <cell r="E3101" t="str">
            <v>X</v>
          </cell>
          <cell r="F3101" t="str">
            <v>PHYSP</v>
          </cell>
          <cell r="G3101">
            <v>37043</v>
          </cell>
          <cell r="AK3101">
            <v>931.23</v>
          </cell>
          <cell r="AL3101">
            <v>16162.82</v>
          </cell>
          <cell r="AM3101">
            <v>6855.49</v>
          </cell>
          <cell r="AN3101">
            <v>5071.67</v>
          </cell>
        </row>
        <row r="3102">
          <cell r="A3102" t="str">
            <v>037073</v>
          </cell>
          <cell r="B3102" t="str">
            <v>NJ</v>
          </cell>
          <cell r="C3102" t="str">
            <v>KA</v>
          </cell>
          <cell r="D3102" t="str">
            <v>C</v>
          </cell>
          <cell r="E3102" t="str">
            <v>X</v>
          </cell>
          <cell r="F3102" t="str">
            <v>PHYSP</v>
          </cell>
          <cell r="G3102">
            <v>37073</v>
          </cell>
          <cell r="AL3102">
            <v>3555.14</v>
          </cell>
          <cell r="AM3102">
            <v>15547.5</v>
          </cell>
          <cell r="AN3102">
            <v>11175.51</v>
          </cell>
        </row>
        <row r="3103">
          <cell r="A3103" t="str">
            <v>037104</v>
          </cell>
          <cell r="B3103" t="str">
            <v>NJ</v>
          </cell>
          <cell r="C3103" t="str">
            <v>KA</v>
          </cell>
          <cell r="D3103" t="str">
            <v>C</v>
          </cell>
          <cell r="E3103" t="str">
            <v>X</v>
          </cell>
          <cell r="F3103" t="str">
            <v>PHYSP</v>
          </cell>
          <cell r="G3103">
            <v>37104</v>
          </cell>
          <cell r="AM3103">
            <v>1593</v>
          </cell>
          <cell r="AN3103">
            <v>16518.28</v>
          </cell>
        </row>
        <row r="3104">
          <cell r="A3104" t="str">
            <v>037135</v>
          </cell>
          <cell r="B3104" t="str">
            <v>NJ</v>
          </cell>
          <cell r="C3104" t="str">
            <v>KA</v>
          </cell>
          <cell r="D3104" t="str">
            <v>C</v>
          </cell>
          <cell r="E3104" t="str">
            <v>X</v>
          </cell>
          <cell r="F3104" t="str">
            <v>PHYSP</v>
          </cell>
          <cell r="G3104">
            <v>37135</v>
          </cell>
          <cell r="AN3104">
            <v>1795.4</v>
          </cell>
        </row>
        <row r="3105">
          <cell r="A3105" t="str">
            <v>036161</v>
          </cell>
          <cell r="B3105" t="str">
            <v>NJ</v>
          </cell>
          <cell r="C3105" t="str">
            <v>KA</v>
          </cell>
          <cell r="D3105" t="str">
            <v>N</v>
          </cell>
          <cell r="E3105" t="str">
            <v>X</v>
          </cell>
          <cell r="F3105" t="str">
            <v>IPFOB</v>
          </cell>
          <cell r="G3105">
            <v>36161</v>
          </cell>
        </row>
        <row r="3106">
          <cell r="A3106" t="str">
            <v>036192</v>
          </cell>
          <cell r="B3106" t="str">
            <v>NJ</v>
          </cell>
          <cell r="C3106" t="str">
            <v>KA</v>
          </cell>
          <cell r="D3106" t="str">
            <v>N</v>
          </cell>
          <cell r="E3106" t="str">
            <v>X</v>
          </cell>
          <cell r="F3106" t="str">
            <v>IPFOB</v>
          </cell>
          <cell r="G3106">
            <v>36192</v>
          </cell>
          <cell r="K3106">
            <v>4000</v>
          </cell>
        </row>
        <row r="3107">
          <cell r="A3107" t="str">
            <v>036220</v>
          </cell>
          <cell r="B3107" t="str">
            <v>NJ</v>
          </cell>
          <cell r="C3107" t="str">
            <v>KA</v>
          </cell>
          <cell r="D3107" t="str">
            <v>N</v>
          </cell>
          <cell r="E3107" t="str">
            <v>X</v>
          </cell>
          <cell r="F3107" t="str">
            <v>IPFOB</v>
          </cell>
          <cell r="G3107">
            <v>36220</v>
          </cell>
        </row>
        <row r="3108">
          <cell r="A3108" t="str">
            <v>036251</v>
          </cell>
          <cell r="B3108" t="str">
            <v>NJ</v>
          </cell>
          <cell r="C3108" t="str">
            <v>KA</v>
          </cell>
          <cell r="D3108" t="str">
            <v>N</v>
          </cell>
          <cell r="E3108" t="str">
            <v>X</v>
          </cell>
          <cell r="F3108" t="str">
            <v>IPFOB</v>
          </cell>
          <cell r="G3108">
            <v>36251</v>
          </cell>
          <cell r="L3108">
            <v>2800</v>
          </cell>
        </row>
        <row r="3109">
          <cell r="A3109" t="str">
            <v>036281</v>
          </cell>
          <cell r="B3109" t="str">
            <v>NJ</v>
          </cell>
          <cell r="C3109" t="str">
            <v>KA</v>
          </cell>
          <cell r="D3109" t="str">
            <v>N</v>
          </cell>
          <cell r="E3109" t="str">
            <v>X</v>
          </cell>
          <cell r="F3109" t="str">
            <v>IPFOB</v>
          </cell>
          <cell r="G3109">
            <v>36281</v>
          </cell>
        </row>
        <row r="3110">
          <cell r="A3110" t="str">
            <v>036312</v>
          </cell>
          <cell r="B3110" t="str">
            <v>NJ</v>
          </cell>
          <cell r="C3110" t="str">
            <v>KA</v>
          </cell>
          <cell r="D3110" t="str">
            <v>N</v>
          </cell>
          <cell r="E3110" t="str">
            <v>X</v>
          </cell>
          <cell r="F3110" t="str">
            <v>IPFOB</v>
          </cell>
          <cell r="G3110">
            <v>36312</v>
          </cell>
        </row>
        <row r="3111">
          <cell r="A3111" t="str">
            <v>036342</v>
          </cell>
          <cell r="B3111" t="str">
            <v>NJ</v>
          </cell>
          <cell r="C3111" t="str">
            <v>KA</v>
          </cell>
          <cell r="D3111" t="str">
            <v>N</v>
          </cell>
          <cell r="E3111" t="str">
            <v>X</v>
          </cell>
          <cell r="F3111" t="str">
            <v>IPFOB</v>
          </cell>
          <cell r="G3111">
            <v>36342</v>
          </cell>
        </row>
        <row r="3112">
          <cell r="A3112" t="str">
            <v>036373</v>
          </cell>
          <cell r="B3112" t="str">
            <v>NJ</v>
          </cell>
          <cell r="C3112" t="str">
            <v>KA</v>
          </cell>
          <cell r="D3112" t="str">
            <v>N</v>
          </cell>
          <cell r="E3112" t="str">
            <v>X</v>
          </cell>
          <cell r="F3112" t="str">
            <v>IPFOB</v>
          </cell>
          <cell r="G3112">
            <v>36373</v>
          </cell>
          <cell r="O3112">
            <v>7350</v>
          </cell>
          <cell r="R3112">
            <v>2800</v>
          </cell>
        </row>
        <row r="3113">
          <cell r="A3113" t="str">
            <v>036404</v>
          </cell>
          <cell r="B3113" t="str">
            <v>NJ</v>
          </cell>
          <cell r="C3113" t="str">
            <v>KA</v>
          </cell>
          <cell r="D3113" t="str">
            <v>N</v>
          </cell>
          <cell r="E3113" t="str">
            <v>X</v>
          </cell>
          <cell r="F3113" t="str">
            <v>IPFOB</v>
          </cell>
          <cell r="G3113">
            <v>36404</v>
          </cell>
          <cell r="Q3113">
            <v>2400</v>
          </cell>
        </row>
        <row r="3114">
          <cell r="A3114" t="str">
            <v>036434</v>
          </cell>
          <cell r="B3114" t="str">
            <v>NJ</v>
          </cell>
          <cell r="C3114" t="str">
            <v>KA</v>
          </cell>
          <cell r="D3114" t="str">
            <v>N</v>
          </cell>
          <cell r="E3114" t="str">
            <v>X</v>
          </cell>
          <cell r="F3114" t="str">
            <v>IPFOB</v>
          </cell>
          <cell r="G3114">
            <v>36434</v>
          </cell>
          <cell r="S3114">
            <v>7200</v>
          </cell>
          <cell r="AC3114">
            <v>800</v>
          </cell>
        </row>
        <row r="3115">
          <cell r="A3115" t="str">
            <v>036465</v>
          </cell>
          <cell r="B3115" t="str">
            <v>NJ</v>
          </cell>
          <cell r="C3115" t="str">
            <v>KA</v>
          </cell>
          <cell r="D3115" t="str">
            <v>N</v>
          </cell>
          <cell r="E3115" t="str">
            <v>X</v>
          </cell>
          <cell r="F3115" t="str">
            <v>IPFOB</v>
          </cell>
          <cell r="G3115">
            <v>36465</v>
          </cell>
          <cell r="S3115">
            <v>2800</v>
          </cell>
        </row>
        <row r="3116">
          <cell r="A3116" t="str">
            <v>036495</v>
          </cell>
          <cell r="B3116" t="str">
            <v>NJ</v>
          </cell>
          <cell r="C3116" t="str">
            <v>KA</v>
          </cell>
          <cell r="D3116" t="str">
            <v>N</v>
          </cell>
          <cell r="E3116" t="str">
            <v>X</v>
          </cell>
          <cell r="F3116" t="str">
            <v>IPFOB</v>
          </cell>
          <cell r="G3116">
            <v>36495</v>
          </cell>
        </row>
        <row r="3117">
          <cell r="A3117" t="str">
            <v>036526</v>
          </cell>
          <cell r="B3117" t="str">
            <v>NJ</v>
          </cell>
          <cell r="C3117" t="str">
            <v>KA</v>
          </cell>
          <cell r="D3117" t="str">
            <v>N</v>
          </cell>
          <cell r="E3117" t="str">
            <v>X</v>
          </cell>
          <cell r="F3117" t="str">
            <v>IPFOB</v>
          </cell>
          <cell r="G3117">
            <v>36526</v>
          </cell>
          <cell r="U3117">
            <v>9450</v>
          </cell>
          <cell r="X3117">
            <v>3200</v>
          </cell>
          <cell r="Z3117">
            <v>46.47</v>
          </cell>
        </row>
        <row r="3118">
          <cell r="A3118" t="str">
            <v>036557</v>
          </cell>
          <cell r="B3118" t="str">
            <v>NJ</v>
          </cell>
          <cell r="C3118" t="str">
            <v>KA</v>
          </cell>
          <cell r="D3118" t="str">
            <v>N</v>
          </cell>
          <cell r="E3118" t="str">
            <v>X</v>
          </cell>
          <cell r="F3118" t="str">
            <v>IPFOB</v>
          </cell>
          <cell r="G3118">
            <v>36557</v>
          </cell>
          <cell r="V3118">
            <v>3450</v>
          </cell>
          <cell r="X3118">
            <v>2800</v>
          </cell>
          <cell r="Z3118">
            <v>17.64</v>
          </cell>
        </row>
        <row r="3119">
          <cell r="A3119" t="str">
            <v>036586</v>
          </cell>
          <cell r="B3119" t="str">
            <v>NJ</v>
          </cell>
          <cell r="C3119" t="str">
            <v>KA</v>
          </cell>
          <cell r="D3119" t="str">
            <v>N</v>
          </cell>
          <cell r="E3119" t="str">
            <v>X</v>
          </cell>
          <cell r="F3119" t="str">
            <v>IPFOB</v>
          </cell>
          <cell r="G3119">
            <v>36586</v>
          </cell>
          <cell r="V3119">
            <v>3450</v>
          </cell>
        </row>
        <row r="3120">
          <cell r="A3120" t="str">
            <v>036617</v>
          </cell>
          <cell r="B3120" t="str">
            <v>NJ</v>
          </cell>
          <cell r="C3120" t="str">
            <v>KA</v>
          </cell>
          <cell r="D3120" t="str">
            <v>N</v>
          </cell>
          <cell r="E3120" t="str">
            <v>X</v>
          </cell>
          <cell r="F3120" t="str">
            <v>IPFOB</v>
          </cell>
          <cell r="G3120">
            <v>36617</v>
          </cell>
          <cell r="X3120">
            <v>4800</v>
          </cell>
          <cell r="AE3120">
            <v>4220</v>
          </cell>
        </row>
        <row r="3121">
          <cell r="A3121" t="str">
            <v>036647</v>
          </cell>
          <cell r="B3121" t="str">
            <v>NJ</v>
          </cell>
          <cell r="C3121" t="str">
            <v>KA</v>
          </cell>
          <cell r="D3121" t="str">
            <v>N</v>
          </cell>
          <cell r="E3121" t="str">
            <v>X</v>
          </cell>
          <cell r="F3121" t="str">
            <v>IPFOB</v>
          </cell>
          <cell r="G3121">
            <v>36647</v>
          </cell>
        </row>
        <row r="3122">
          <cell r="A3122" t="str">
            <v>036678</v>
          </cell>
          <cell r="B3122" t="str">
            <v>NJ</v>
          </cell>
          <cell r="C3122" t="str">
            <v>KA</v>
          </cell>
          <cell r="D3122" t="str">
            <v>N</v>
          </cell>
          <cell r="E3122" t="str">
            <v>X</v>
          </cell>
          <cell r="F3122" t="str">
            <v>IPFOB</v>
          </cell>
          <cell r="G3122">
            <v>36678</v>
          </cell>
        </row>
        <row r="3123">
          <cell r="A3123" t="str">
            <v>036708</v>
          </cell>
          <cell r="B3123" t="str">
            <v>NJ</v>
          </cell>
          <cell r="C3123" t="str">
            <v>KA</v>
          </cell>
          <cell r="D3123" t="str">
            <v>N</v>
          </cell>
          <cell r="E3123" t="str">
            <v>X</v>
          </cell>
          <cell r="F3123" t="str">
            <v>IPFOB</v>
          </cell>
          <cell r="G3123">
            <v>36708</v>
          </cell>
          <cell r="AA3123">
            <v>3200</v>
          </cell>
          <cell r="AG3123">
            <v>1225</v>
          </cell>
        </row>
        <row r="3124">
          <cell r="A3124" t="str">
            <v>036739</v>
          </cell>
          <cell r="B3124" t="str">
            <v>NJ</v>
          </cell>
          <cell r="C3124" t="str">
            <v>KA</v>
          </cell>
          <cell r="D3124" t="str">
            <v>N</v>
          </cell>
          <cell r="E3124" t="str">
            <v>X</v>
          </cell>
          <cell r="F3124" t="str">
            <v>IPFOB</v>
          </cell>
          <cell r="G3124">
            <v>36739</v>
          </cell>
          <cell r="AB3124">
            <v>4000</v>
          </cell>
        </row>
        <row r="3125">
          <cell r="A3125" t="str">
            <v>036770</v>
          </cell>
          <cell r="B3125" t="str">
            <v>NJ</v>
          </cell>
          <cell r="C3125" t="str">
            <v>KA</v>
          </cell>
          <cell r="D3125" t="str">
            <v>N</v>
          </cell>
          <cell r="E3125" t="str">
            <v>X</v>
          </cell>
          <cell r="F3125" t="str">
            <v>IPFOB</v>
          </cell>
          <cell r="G3125">
            <v>36770</v>
          </cell>
          <cell r="AD3125">
            <v>3277.5</v>
          </cell>
        </row>
        <row r="3126">
          <cell r="A3126" t="str">
            <v>036800</v>
          </cell>
          <cell r="B3126" t="str">
            <v>NJ</v>
          </cell>
          <cell r="C3126" t="str">
            <v>KA</v>
          </cell>
          <cell r="D3126" t="str">
            <v>N</v>
          </cell>
          <cell r="E3126" t="str">
            <v>X</v>
          </cell>
          <cell r="F3126" t="str">
            <v>IPFOB</v>
          </cell>
          <cell r="G3126">
            <v>36800</v>
          </cell>
        </row>
        <row r="3127">
          <cell r="A3127" t="str">
            <v>036831</v>
          </cell>
          <cell r="B3127" t="str">
            <v>NJ</v>
          </cell>
          <cell r="C3127" t="str">
            <v>KA</v>
          </cell>
          <cell r="D3127" t="str">
            <v>N</v>
          </cell>
          <cell r="E3127" t="str">
            <v>X</v>
          </cell>
          <cell r="F3127" t="str">
            <v>IPFOB</v>
          </cell>
          <cell r="G3127">
            <v>36831</v>
          </cell>
          <cell r="AE3127">
            <v>5000</v>
          </cell>
          <cell r="AF3127">
            <v>3045</v>
          </cell>
          <cell r="AI3127">
            <v>1170.02</v>
          </cell>
        </row>
        <row r="3128">
          <cell r="A3128" t="str">
            <v>036861</v>
          </cell>
          <cell r="B3128" t="str">
            <v>NJ</v>
          </cell>
          <cell r="C3128" t="str">
            <v>KA</v>
          </cell>
          <cell r="D3128" t="str">
            <v>N</v>
          </cell>
          <cell r="E3128" t="str">
            <v>X</v>
          </cell>
          <cell r="F3128" t="str">
            <v>IPFOB</v>
          </cell>
          <cell r="G3128">
            <v>36861</v>
          </cell>
          <cell r="AL3128">
            <v>2800</v>
          </cell>
          <cell r="AN3128">
            <v>42.96</v>
          </cell>
        </row>
        <row r="3129">
          <cell r="A3129" t="str">
            <v>036892</v>
          </cell>
          <cell r="B3129" t="str">
            <v>NJ</v>
          </cell>
          <cell r="C3129" t="str">
            <v>KA</v>
          </cell>
          <cell r="D3129" t="str">
            <v>N</v>
          </cell>
          <cell r="E3129" t="str">
            <v>X</v>
          </cell>
          <cell r="F3129" t="str">
            <v>IPFOB</v>
          </cell>
          <cell r="G3129">
            <v>36892</v>
          </cell>
        </row>
        <row r="3130">
          <cell r="A3130" t="str">
            <v>036923</v>
          </cell>
          <cell r="B3130" t="str">
            <v>NJ</v>
          </cell>
          <cell r="C3130" t="str">
            <v>KA</v>
          </cell>
          <cell r="D3130" t="str">
            <v>N</v>
          </cell>
          <cell r="E3130" t="str">
            <v>X</v>
          </cell>
          <cell r="F3130" t="str">
            <v>IPFOB</v>
          </cell>
          <cell r="G3130">
            <v>36923</v>
          </cell>
          <cell r="AH3130">
            <v>6822.5</v>
          </cell>
          <cell r="AI3130">
            <v>3622.5</v>
          </cell>
        </row>
        <row r="3131">
          <cell r="A3131" t="str">
            <v>036951</v>
          </cell>
          <cell r="B3131" t="str">
            <v>NJ</v>
          </cell>
          <cell r="C3131" t="str">
            <v>KA</v>
          </cell>
          <cell r="D3131" t="str">
            <v>N</v>
          </cell>
          <cell r="E3131" t="str">
            <v>X</v>
          </cell>
          <cell r="F3131" t="str">
            <v>IPFOB</v>
          </cell>
          <cell r="G3131">
            <v>36951</v>
          </cell>
          <cell r="AI3131">
            <v>3200</v>
          </cell>
        </row>
        <row r="3132">
          <cell r="A3132" t="str">
            <v>036982</v>
          </cell>
          <cell r="B3132" t="str">
            <v>NJ</v>
          </cell>
          <cell r="C3132" t="str">
            <v>KA</v>
          </cell>
          <cell r="D3132" t="str">
            <v>N</v>
          </cell>
          <cell r="E3132" t="str">
            <v>X</v>
          </cell>
          <cell r="F3132" t="str">
            <v>IPFOB</v>
          </cell>
          <cell r="G3132">
            <v>36982</v>
          </cell>
          <cell r="AJ3132">
            <v>4777.5</v>
          </cell>
        </row>
        <row r="3133">
          <cell r="A3133" t="str">
            <v>037012</v>
          </cell>
          <cell r="B3133" t="str">
            <v>NJ</v>
          </cell>
          <cell r="C3133" t="str">
            <v>KA</v>
          </cell>
          <cell r="D3133" t="str">
            <v>N</v>
          </cell>
          <cell r="E3133" t="str">
            <v>X</v>
          </cell>
          <cell r="F3133" t="str">
            <v>IPFOB</v>
          </cell>
          <cell r="G3133">
            <v>37012</v>
          </cell>
          <cell r="AK3133">
            <v>3804</v>
          </cell>
        </row>
        <row r="3134">
          <cell r="A3134" t="str">
            <v>037043</v>
          </cell>
          <cell r="B3134" t="str">
            <v>NJ</v>
          </cell>
          <cell r="C3134" t="str">
            <v>KA</v>
          </cell>
          <cell r="D3134" t="str">
            <v>N</v>
          </cell>
          <cell r="E3134" t="str">
            <v>X</v>
          </cell>
          <cell r="F3134" t="str">
            <v>IPFOB</v>
          </cell>
          <cell r="G3134">
            <v>37043</v>
          </cell>
          <cell r="AL3134">
            <v>3197</v>
          </cell>
        </row>
        <row r="3135">
          <cell r="A3135" t="str">
            <v>037073</v>
          </cell>
          <cell r="B3135" t="str">
            <v>NJ</v>
          </cell>
          <cell r="C3135" t="str">
            <v>KA</v>
          </cell>
          <cell r="D3135" t="str">
            <v>N</v>
          </cell>
          <cell r="E3135" t="str">
            <v>X</v>
          </cell>
          <cell r="F3135" t="str">
            <v>IPFOB</v>
          </cell>
          <cell r="G3135">
            <v>37073</v>
          </cell>
          <cell r="AL3135">
            <v>3804</v>
          </cell>
          <cell r="AM3135">
            <v>4411</v>
          </cell>
        </row>
        <row r="3136">
          <cell r="A3136" t="str">
            <v>037104</v>
          </cell>
          <cell r="B3136" t="str">
            <v>NJ</v>
          </cell>
          <cell r="C3136" t="str">
            <v>KA</v>
          </cell>
          <cell r="D3136" t="str">
            <v>N</v>
          </cell>
          <cell r="E3136" t="str">
            <v>X</v>
          </cell>
          <cell r="F3136" t="str">
            <v>IPFOB</v>
          </cell>
          <cell r="G3136">
            <v>37104</v>
          </cell>
        </row>
        <row r="3137">
          <cell r="A3137" t="str">
            <v>037135</v>
          </cell>
          <cell r="B3137" t="str">
            <v>NJ</v>
          </cell>
          <cell r="C3137" t="str">
            <v>KA</v>
          </cell>
          <cell r="D3137" t="str">
            <v>N</v>
          </cell>
          <cell r="E3137" t="str">
            <v>X</v>
          </cell>
          <cell r="F3137" t="str">
            <v>IPFOB</v>
          </cell>
          <cell r="G3137">
            <v>37135</v>
          </cell>
        </row>
        <row r="3138">
          <cell r="A3138" t="str">
            <v>036161</v>
          </cell>
          <cell r="B3138" t="str">
            <v>NJ</v>
          </cell>
          <cell r="C3138" t="str">
            <v>KA</v>
          </cell>
          <cell r="D3138" t="str">
            <v>N</v>
          </cell>
          <cell r="E3138" t="str">
            <v>X</v>
          </cell>
          <cell r="F3138" t="str">
            <v>IPFOT</v>
          </cell>
          <cell r="G3138">
            <v>36161</v>
          </cell>
          <cell r="I3138">
            <v>20205.7</v>
          </cell>
          <cell r="J3138">
            <v>41135</v>
          </cell>
          <cell r="K3138">
            <v>11670</v>
          </cell>
          <cell r="O3138">
            <v>18000</v>
          </cell>
          <cell r="V3138">
            <v>5588</v>
          </cell>
        </row>
        <row r="3139">
          <cell r="A3139" t="str">
            <v>036192</v>
          </cell>
          <cell r="B3139" t="str">
            <v>NJ</v>
          </cell>
          <cell r="C3139" t="str">
            <v>KA</v>
          </cell>
          <cell r="D3139" t="str">
            <v>N</v>
          </cell>
          <cell r="E3139" t="str">
            <v>X</v>
          </cell>
          <cell r="F3139" t="str">
            <v>IPFOT</v>
          </cell>
          <cell r="G3139">
            <v>36192</v>
          </cell>
          <cell r="J3139">
            <v>34610</v>
          </cell>
          <cell r="K3139">
            <v>36442</v>
          </cell>
          <cell r="L3139">
            <v>13500</v>
          </cell>
          <cell r="M3139">
            <v>74150</v>
          </cell>
          <cell r="P3139">
            <v>4500</v>
          </cell>
          <cell r="T3139">
            <v>138300</v>
          </cell>
          <cell r="U3139">
            <v>900</v>
          </cell>
          <cell r="W3139">
            <v>1225</v>
          </cell>
        </row>
        <row r="3140">
          <cell r="A3140" t="str">
            <v>036220</v>
          </cell>
          <cell r="B3140" t="str">
            <v>NJ</v>
          </cell>
          <cell r="C3140" t="str">
            <v>KA</v>
          </cell>
          <cell r="D3140" t="str">
            <v>N</v>
          </cell>
          <cell r="E3140" t="str">
            <v>X</v>
          </cell>
          <cell r="F3140" t="str">
            <v>IPFOT</v>
          </cell>
          <cell r="G3140">
            <v>36220</v>
          </cell>
          <cell r="K3140">
            <v>34468.199999999997</v>
          </cell>
          <cell r="L3140">
            <v>26530</v>
          </cell>
          <cell r="M3140">
            <v>42130</v>
          </cell>
          <cell r="N3140">
            <v>2000</v>
          </cell>
          <cell r="O3140">
            <v>2700</v>
          </cell>
          <cell r="U3140">
            <v>6125</v>
          </cell>
          <cell r="V3140">
            <v>2700</v>
          </cell>
          <cell r="W3140">
            <v>1900</v>
          </cell>
          <cell r="Y3140">
            <v>-125</v>
          </cell>
          <cell r="Z3140">
            <v>3000</v>
          </cell>
          <cell r="AJ3140">
            <v>3675</v>
          </cell>
        </row>
        <row r="3141">
          <cell r="A3141" t="str">
            <v>036251</v>
          </cell>
          <cell r="B3141" t="str">
            <v>NJ</v>
          </cell>
          <cell r="C3141" t="str">
            <v>KA</v>
          </cell>
          <cell r="D3141" t="str">
            <v>N</v>
          </cell>
          <cell r="E3141" t="str">
            <v>X</v>
          </cell>
          <cell r="F3141" t="str">
            <v>IPFOT</v>
          </cell>
          <cell r="G3141">
            <v>36251</v>
          </cell>
          <cell r="K3141">
            <v>900</v>
          </cell>
          <cell r="L3141">
            <v>35272.85</v>
          </cell>
          <cell r="M3141">
            <v>44283.23</v>
          </cell>
          <cell r="Q3141">
            <v>8850</v>
          </cell>
          <cell r="S3141">
            <v>20000</v>
          </cell>
          <cell r="T3141">
            <v>1800</v>
          </cell>
          <cell r="U3141">
            <v>600</v>
          </cell>
          <cell r="Y3141">
            <v>900</v>
          </cell>
        </row>
        <row r="3142">
          <cell r="A3142" t="str">
            <v>036281</v>
          </cell>
          <cell r="B3142" t="str">
            <v>NJ</v>
          </cell>
          <cell r="C3142" t="str">
            <v>KA</v>
          </cell>
          <cell r="D3142" t="str">
            <v>N</v>
          </cell>
          <cell r="E3142" t="str">
            <v>X</v>
          </cell>
          <cell r="F3142" t="str">
            <v>IPFOT</v>
          </cell>
          <cell r="G3142">
            <v>36281</v>
          </cell>
          <cell r="M3142">
            <v>19843.47</v>
          </cell>
          <cell r="N3142">
            <v>30583</v>
          </cell>
          <cell r="O3142">
            <v>15234</v>
          </cell>
          <cell r="P3142">
            <v>900</v>
          </cell>
          <cell r="Q3142">
            <v>900</v>
          </cell>
          <cell r="R3142">
            <v>70750</v>
          </cell>
          <cell r="T3142">
            <v>11992</v>
          </cell>
          <cell r="V3142">
            <v>3800</v>
          </cell>
          <cell r="AC3142">
            <v>1000</v>
          </cell>
        </row>
        <row r="3143">
          <cell r="A3143" t="str">
            <v>036312</v>
          </cell>
          <cell r="B3143" t="str">
            <v>NJ</v>
          </cell>
          <cell r="C3143" t="str">
            <v>KA</v>
          </cell>
          <cell r="D3143" t="str">
            <v>N</v>
          </cell>
          <cell r="E3143" t="str">
            <v>X</v>
          </cell>
          <cell r="F3143" t="str">
            <v>IPFOT</v>
          </cell>
          <cell r="G3143">
            <v>36312</v>
          </cell>
          <cell r="M3143">
            <v>3624</v>
          </cell>
          <cell r="N3143">
            <v>22980</v>
          </cell>
          <cell r="O3143">
            <v>17983</v>
          </cell>
          <cell r="P3143">
            <v>3710</v>
          </cell>
          <cell r="Q3143">
            <v>62200</v>
          </cell>
          <cell r="V3143">
            <v>1800</v>
          </cell>
          <cell r="AC3143">
            <v>1000</v>
          </cell>
          <cell r="AF3143">
            <v>5100</v>
          </cell>
          <cell r="AI3143">
            <v>650</v>
          </cell>
        </row>
        <row r="3144">
          <cell r="A3144" t="str">
            <v>036342</v>
          </cell>
          <cell r="B3144" t="str">
            <v>NJ</v>
          </cell>
          <cell r="C3144" t="str">
            <v>KA</v>
          </cell>
          <cell r="D3144" t="str">
            <v>N</v>
          </cell>
          <cell r="E3144" t="str">
            <v>X</v>
          </cell>
          <cell r="F3144" t="str">
            <v>IPFOT</v>
          </cell>
          <cell r="G3144">
            <v>36342</v>
          </cell>
          <cell r="N3144">
            <v>2000</v>
          </cell>
          <cell r="O3144">
            <v>17143</v>
          </cell>
          <cell r="P3144">
            <v>21740</v>
          </cell>
          <cell r="R3144">
            <v>14800</v>
          </cell>
          <cell r="Z3144">
            <v>3900</v>
          </cell>
        </row>
        <row r="3145">
          <cell r="A3145" t="str">
            <v>036373</v>
          </cell>
          <cell r="B3145" t="str">
            <v>NJ</v>
          </cell>
          <cell r="C3145" t="str">
            <v>KA</v>
          </cell>
          <cell r="D3145" t="str">
            <v>N</v>
          </cell>
          <cell r="E3145" t="str">
            <v>X</v>
          </cell>
          <cell r="F3145" t="str">
            <v>IPFOT</v>
          </cell>
          <cell r="G3145">
            <v>36373</v>
          </cell>
          <cell r="O3145">
            <v>7300</v>
          </cell>
          <cell r="P3145">
            <v>39861.230000000003</v>
          </cell>
          <cell r="R3145">
            <v>26750</v>
          </cell>
          <cell r="U3145">
            <v>450</v>
          </cell>
          <cell r="V3145">
            <v>925</v>
          </cell>
          <cell r="W3145">
            <v>190600</v>
          </cell>
        </row>
        <row r="3146">
          <cell r="A3146" t="str">
            <v>036404</v>
          </cell>
          <cell r="B3146" t="str">
            <v>NJ</v>
          </cell>
          <cell r="C3146" t="str">
            <v>KA</v>
          </cell>
          <cell r="D3146" t="str">
            <v>N</v>
          </cell>
          <cell r="E3146" t="str">
            <v>X</v>
          </cell>
          <cell r="F3146" t="str">
            <v>IPFOT</v>
          </cell>
          <cell r="G3146">
            <v>36404</v>
          </cell>
          <cell r="P3146">
            <v>1800</v>
          </cell>
          <cell r="Q3146">
            <v>36925</v>
          </cell>
          <cell r="R3146">
            <v>34225</v>
          </cell>
          <cell r="S3146">
            <v>24760</v>
          </cell>
          <cell r="T3146">
            <v>83000</v>
          </cell>
          <cell r="U3146">
            <v>4600</v>
          </cell>
          <cell r="V3146">
            <v>23043</v>
          </cell>
          <cell r="W3146">
            <v>1000</v>
          </cell>
          <cell r="Z3146">
            <v>1000</v>
          </cell>
          <cell r="AH3146">
            <v>1225</v>
          </cell>
        </row>
        <row r="3147">
          <cell r="A3147" t="str">
            <v>036434</v>
          </cell>
          <cell r="B3147" t="str">
            <v>NJ</v>
          </cell>
          <cell r="C3147" t="str">
            <v>KA</v>
          </cell>
          <cell r="D3147" t="str">
            <v>N</v>
          </cell>
          <cell r="E3147" t="str">
            <v>X</v>
          </cell>
          <cell r="F3147" t="str">
            <v>IPFOT</v>
          </cell>
          <cell r="G3147">
            <v>36434</v>
          </cell>
          <cell r="R3147">
            <v>25380</v>
          </cell>
          <cell r="S3147">
            <v>53441.23</v>
          </cell>
          <cell r="T3147">
            <v>14100</v>
          </cell>
          <cell r="U3147">
            <v>2000</v>
          </cell>
          <cell r="W3147">
            <v>23750</v>
          </cell>
          <cell r="Z3147">
            <v>1500</v>
          </cell>
          <cell r="AA3147">
            <v>875</v>
          </cell>
        </row>
        <row r="3148">
          <cell r="A3148" t="str">
            <v>036465</v>
          </cell>
          <cell r="B3148" t="str">
            <v>NJ</v>
          </cell>
          <cell r="C3148" t="str">
            <v>KA</v>
          </cell>
          <cell r="D3148" t="str">
            <v>N</v>
          </cell>
          <cell r="E3148" t="str">
            <v>X</v>
          </cell>
          <cell r="F3148" t="str">
            <v>IPFOT</v>
          </cell>
          <cell r="G3148">
            <v>36465</v>
          </cell>
          <cell r="S3148">
            <v>24329</v>
          </cell>
          <cell r="T3148">
            <v>19420</v>
          </cell>
          <cell r="U3148">
            <v>1870</v>
          </cell>
          <cell r="V3148">
            <v>91000</v>
          </cell>
          <cell r="X3148">
            <v>139300</v>
          </cell>
          <cell r="Z3148">
            <v>963.17</v>
          </cell>
          <cell r="AC3148">
            <v>350</v>
          </cell>
          <cell r="AE3148">
            <v>1000</v>
          </cell>
          <cell r="AH3148">
            <v>1850</v>
          </cell>
        </row>
        <row r="3149">
          <cell r="A3149" t="str">
            <v>036495</v>
          </cell>
          <cell r="B3149" t="str">
            <v>NJ</v>
          </cell>
          <cell r="C3149" t="str">
            <v>KA</v>
          </cell>
          <cell r="D3149" t="str">
            <v>N</v>
          </cell>
          <cell r="E3149" t="str">
            <v>X</v>
          </cell>
          <cell r="F3149" t="str">
            <v>IPFOT</v>
          </cell>
          <cell r="G3149">
            <v>36495</v>
          </cell>
          <cell r="S3149">
            <v>6000</v>
          </cell>
          <cell r="T3149">
            <v>53344.73</v>
          </cell>
          <cell r="U3149">
            <v>52220</v>
          </cell>
          <cell r="V3149">
            <v>27050</v>
          </cell>
          <cell r="W3149">
            <v>32900</v>
          </cell>
          <cell r="X3149">
            <v>54300</v>
          </cell>
          <cell r="Z3149">
            <v>26.29</v>
          </cell>
          <cell r="AC3149">
            <v>3675</v>
          </cell>
          <cell r="AG3149">
            <v>447</v>
          </cell>
        </row>
        <row r="3150">
          <cell r="A3150" t="str">
            <v>036526</v>
          </cell>
          <cell r="B3150" t="str">
            <v>NJ</v>
          </cell>
          <cell r="C3150" t="str">
            <v>KA</v>
          </cell>
          <cell r="D3150" t="str">
            <v>N</v>
          </cell>
          <cell r="E3150" t="str">
            <v>X</v>
          </cell>
          <cell r="F3150" t="str">
            <v>IPFOT</v>
          </cell>
          <cell r="G3150">
            <v>36526</v>
          </cell>
          <cell r="U3150">
            <v>66704</v>
          </cell>
          <cell r="V3150">
            <v>56248</v>
          </cell>
          <cell r="W3150">
            <v>17300</v>
          </cell>
          <cell r="X3150">
            <v>900</v>
          </cell>
          <cell r="Z3150">
            <v>13.07</v>
          </cell>
          <cell r="AA3150">
            <v>700</v>
          </cell>
          <cell r="AC3150">
            <v>4725</v>
          </cell>
          <cell r="AD3150">
            <v>1870</v>
          </cell>
          <cell r="AG3150">
            <v>4500</v>
          </cell>
          <cell r="AH3150">
            <v>5000</v>
          </cell>
        </row>
        <row r="3151">
          <cell r="A3151" t="str">
            <v>036557</v>
          </cell>
          <cell r="B3151" t="str">
            <v>NJ</v>
          </cell>
          <cell r="C3151" t="str">
            <v>KA</v>
          </cell>
          <cell r="D3151" t="str">
            <v>N</v>
          </cell>
          <cell r="E3151" t="str">
            <v>X</v>
          </cell>
          <cell r="F3151" t="str">
            <v>IPFOT</v>
          </cell>
          <cell r="G3151">
            <v>36557</v>
          </cell>
          <cell r="V3151">
            <v>89921</v>
          </cell>
          <cell r="W3151">
            <v>45909</v>
          </cell>
          <cell r="X3151">
            <v>7000</v>
          </cell>
          <cell r="Y3151">
            <v>6975</v>
          </cell>
          <cell r="Z3151">
            <v>77939.399999999994</v>
          </cell>
          <cell r="AA3151">
            <v>26.22</v>
          </cell>
          <cell r="AB3151">
            <v>13200</v>
          </cell>
          <cell r="AD3151">
            <v>800</v>
          </cell>
          <cell r="AH3151">
            <v>23400</v>
          </cell>
        </row>
        <row r="3152">
          <cell r="A3152" t="str">
            <v>036586</v>
          </cell>
          <cell r="B3152" t="str">
            <v>NJ</v>
          </cell>
          <cell r="C3152" t="str">
            <v>KA</v>
          </cell>
          <cell r="D3152" t="str">
            <v>N</v>
          </cell>
          <cell r="E3152" t="str">
            <v>X</v>
          </cell>
          <cell r="F3152" t="str">
            <v>IPFOT</v>
          </cell>
          <cell r="G3152">
            <v>36586</v>
          </cell>
          <cell r="V3152">
            <v>7879</v>
          </cell>
          <cell r="W3152">
            <v>113059.93</v>
          </cell>
          <cell r="X3152">
            <v>37725</v>
          </cell>
          <cell r="Y3152">
            <v>23820</v>
          </cell>
          <cell r="Z3152">
            <v>4643.87</v>
          </cell>
          <cell r="AA3152">
            <v>2325</v>
          </cell>
          <cell r="AF3152">
            <v>7350</v>
          </cell>
        </row>
        <row r="3153">
          <cell r="A3153" t="str">
            <v>036617</v>
          </cell>
          <cell r="B3153" t="str">
            <v>NJ</v>
          </cell>
          <cell r="C3153" t="str">
            <v>KA</v>
          </cell>
          <cell r="D3153" t="str">
            <v>N</v>
          </cell>
          <cell r="E3153" t="str">
            <v>X</v>
          </cell>
          <cell r="F3153" t="str">
            <v>IPFOT</v>
          </cell>
          <cell r="G3153">
            <v>36617</v>
          </cell>
          <cell r="X3153">
            <v>46891</v>
          </cell>
          <cell r="Y3153">
            <v>40025</v>
          </cell>
          <cell r="Z3153">
            <v>23400</v>
          </cell>
          <cell r="AA3153">
            <v>4025</v>
          </cell>
          <cell r="AC3153">
            <v>8350</v>
          </cell>
          <cell r="AF3153">
            <v>2850</v>
          </cell>
          <cell r="AG3153">
            <v>2450</v>
          </cell>
        </row>
        <row r="3154">
          <cell r="A3154" t="str">
            <v>036647</v>
          </cell>
          <cell r="B3154" t="str">
            <v>NJ</v>
          </cell>
          <cell r="C3154" t="str">
            <v>KA</v>
          </cell>
          <cell r="D3154" t="str">
            <v>N</v>
          </cell>
          <cell r="E3154" t="str">
            <v>X</v>
          </cell>
          <cell r="F3154" t="str">
            <v>IPFOT</v>
          </cell>
          <cell r="G3154">
            <v>36647</v>
          </cell>
          <cell r="X3154">
            <v>7550</v>
          </cell>
          <cell r="Y3154">
            <v>63256</v>
          </cell>
          <cell r="Z3154">
            <v>35960</v>
          </cell>
          <cell r="AA3154">
            <v>800</v>
          </cell>
          <cell r="AB3154">
            <v>800</v>
          </cell>
          <cell r="AC3154">
            <v>154555.97</v>
          </cell>
          <cell r="AD3154">
            <v>6725</v>
          </cell>
          <cell r="AH3154">
            <v>1050</v>
          </cell>
          <cell r="AI3154">
            <v>13149</v>
          </cell>
        </row>
        <row r="3155">
          <cell r="A3155" t="str">
            <v>036678</v>
          </cell>
          <cell r="B3155" t="str">
            <v>NJ</v>
          </cell>
          <cell r="C3155" t="str">
            <v>KA</v>
          </cell>
          <cell r="D3155" t="str">
            <v>N</v>
          </cell>
          <cell r="E3155" t="str">
            <v>X</v>
          </cell>
          <cell r="F3155" t="str">
            <v>IPFOT</v>
          </cell>
          <cell r="G3155">
            <v>36678</v>
          </cell>
          <cell r="Z3155">
            <v>47187.47</v>
          </cell>
          <cell r="AA3155">
            <v>71557</v>
          </cell>
          <cell r="AE3155">
            <v>17926</v>
          </cell>
          <cell r="AF3155">
            <v>8125</v>
          </cell>
          <cell r="AG3155">
            <v>5775</v>
          </cell>
          <cell r="AI3155">
            <v>2625.75</v>
          </cell>
          <cell r="AK3155">
            <v>3000</v>
          </cell>
          <cell r="AL3155">
            <v>3000</v>
          </cell>
        </row>
        <row r="3156">
          <cell r="A3156" t="str">
            <v>036708</v>
          </cell>
          <cell r="B3156" t="str">
            <v>NJ</v>
          </cell>
          <cell r="C3156" t="str">
            <v>KA</v>
          </cell>
          <cell r="D3156" t="str">
            <v>N</v>
          </cell>
          <cell r="E3156" t="str">
            <v>X</v>
          </cell>
          <cell r="F3156" t="str">
            <v>IPFOT</v>
          </cell>
          <cell r="G3156">
            <v>36708</v>
          </cell>
          <cell r="Z3156">
            <v>2000</v>
          </cell>
          <cell r="AA3156">
            <v>80604</v>
          </cell>
          <cell r="AB3156">
            <v>650</v>
          </cell>
          <cell r="AD3156">
            <v>2000</v>
          </cell>
          <cell r="AE3156">
            <v>-1700</v>
          </cell>
          <cell r="AH3156">
            <v>183225</v>
          </cell>
          <cell r="AI3156">
            <v>10270</v>
          </cell>
        </row>
        <row r="3157">
          <cell r="A3157" t="str">
            <v>036739</v>
          </cell>
          <cell r="B3157" t="str">
            <v>NJ</v>
          </cell>
          <cell r="C3157" t="str">
            <v>KA</v>
          </cell>
          <cell r="D3157" t="str">
            <v>N</v>
          </cell>
          <cell r="E3157" t="str">
            <v>X</v>
          </cell>
          <cell r="F3157" t="str">
            <v>IPFOT</v>
          </cell>
          <cell r="G3157">
            <v>36739</v>
          </cell>
          <cell r="AA3157">
            <v>2550</v>
          </cell>
          <cell r="AB3157">
            <v>49747</v>
          </cell>
          <cell r="AC3157">
            <v>4350</v>
          </cell>
          <cell r="AD3157">
            <v>100</v>
          </cell>
          <cell r="AG3157">
            <v>64000</v>
          </cell>
          <cell r="AH3157">
            <v>4800</v>
          </cell>
          <cell r="AI3157">
            <v>1417.5</v>
          </cell>
          <cell r="AM3157">
            <v>-450</v>
          </cell>
        </row>
        <row r="3158">
          <cell r="A3158" t="str">
            <v>036770</v>
          </cell>
          <cell r="B3158" t="str">
            <v>NJ</v>
          </cell>
          <cell r="C3158" t="str">
            <v>KA</v>
          </cell>
          <cell r="D3158" t="str">
            <v>N</v>
          </cell>
          <cell r="E3158" t="str">
            <v>X</v>
          </cell>
          <cell r="F3158" t="str">
            <v>IPFOT</v>
          </cell>
          <cell r="G3158">
            <v>36770</v>
          </cell>
          <cell r="AB3158">
            <v>1600</v>
          </cell>
          <cell r="AC3158">
            <v>105440.24</v>
          </cell>
          <cell r="AD3158">
            <v>29293</v>
          </cell>
          <cell r="AE3158">
            <v>2416</v>
          </cell>
          <cell r="AG3158">
            <v>1800</v>
          </cell>
          <cell r="AH3158">
            <v>3375</v>
          </cell>
          <cell r="AI3158">
            <v>665</v>
          </cell>
          <cell r="AJ3158">
            <v>1050</v>
          </cell>
        </row>
        <row r="3159">
          <cell r="A3159" t="str">
            <v>036800</v>
          </cell>
          <cell r="B3159" t="str">
            <v>NJ</v>
          </cell>
          <cell r="C3159" t="str">
            <v>KA</v>
          </cell>
          <cell r="D3159" t="str">
            <v>N</v>
          </cell>
          <cell r="E3159" t="str">
            <v>X</v>
          </cell>
          <cell r="F3159" t="str">
            <v>IPFOT</v>
          </cell>
          <cell r="G3159">
            <v>36800</v>
          </cell>
          <cell r="AC3159">
            <v>12617.47</v>
          </cell>
          <cell r="AD3159">
            <v>51714</v>
          </cell>
          <cell r="AE3159">
            <v>11732</v>
          </cell>
          <cell r="AF3159">
            <v>28773</v>
          </cell>
          <cell r="AG3159">
            <v>4462.5</v>
          </cell>
          <cell r="AH3159">
            <v>133500</v>
          </cell>
          <cell r="AI3159">
            <v>3596.51</v>
          </cell>
        </row>
        <row r="3160">
          <cell r="A3160" t="str">
            <v>036831</v>
          </cell>
          <cell r="B3160" t="str">
            <v>NJ</v>
          </cell>
          <cell r="C3160" t="str">
            <v>KA</v>
          </cell>
          <cell r="D3160" t="str">
            <v>N</v>
          </cell>
          <cell r="E3160" t="str">
            <v>X</v>
          </cell>
          <cell r="F3160" t="str">
            <v>IPFOT</v>
          </cell>
          <cell r="G3160">
            <v>36831</v>
          </cell>
          <cell r="AD3160">
            <v>9600</v>
          </cell>
          <cell r="AE3160">
            <v>76281</v>
          </cell>
          <cell r="AF3160">
            <v>19625</v>
          </cell>
          <cell r="AG3160">
            <v>50595</v>
          </cell>
          <cell r="AH3160">
            <v>0.18</v>
          </cell>
          <cell r="AI3160">
            <v>4636.95</v>
          </cell>
          <cell r="AL3160">
            <v>2100</v>
          </cell>
        </row>
        <row r="3161">
          <cell r="A3161" t="str">
            <v>036861</v>
          </cell>
          <cell r="B3161" t="str">
            <v>NJ</v>
          </cell>
          <cell r="C3161" t="str">
            <v>KA</v>
          </cell>
          <cell r="D3161" t="str">
            <v>N</v>
          </cell>
          <cell r="E3161" t="str">
            <v>X</v>
          </cell>
          <cell r="F3161" t="str">
            <v>IPFOT</v>
          </cell>
          <cell r="G3161">
            <v>36861</v>
          </cell>
          <cell r="AF3161">
            <v>103707</v>
          </cell>
          <cell r="AG3161">
            <v>111422.44</v>
          </cell>
          <cell r="AH3161">
            <v>56122.5</v>
          </cell>
          <cell r="AI3161">
            <v>7355.46</v>
          </cell>
          <cell r="AJ3161">
            <v>86170</v>
          </cell>
          <cell r="AK3161">
            <v>2950</v>
          </cell>
          <cell r="AL3161">
            <v>160125</v>
          </cell>
        </row>
        <row r="3162">
          <cell r="A3162" t="str">
            <v>036892</v>
          </cell>
          <cell r="B3162" t="str">
            <v>NJ</v>
          </cell>
          <cell r="C3162" t="str">
            <v>KA</v>
          </cell>
          <cell r="D3162" t="str">
            <v>N</v>
          </cell>
          <cell r="E3162" t="str">
            <v>X</v>
          </cell>
          <cell r="F3162" t="str">
            <v>IPFOT</v>
          </cell>
          <cell r="G3162">
            <v>36892</v>
          </cell>
          <cell r="AF3162">
            <v>2700</v>
          </cell>
          <cell r="AG3162">
            <v>95715</v>
          </cell>
          <cell r="AH3162">
            <v>92635</v>
          </cell>
          <cell r="AI3162">
            <v>26255</v>
          </cell>
          <cell r="AJ3162">
            <v>2100</v>
          </cell>
        </row>
        <row r="3163">
          <cell r="A3163" t="str">
            <v>036923</v>
          </cell>
          <cell r="B3163" t="str">
            <v>NJ</v>
          </cell>
          <cell r="C3163" t="str">
            <v>KA</v>
          </cell>
          <cell r="D3163" t="str">
            <v>N</v>
          </cell>
          <cell r="E3163" t="str">
            <v>X</v>
          </cell>
          <cell r="F3163" t="str">
            <v>IPFOT</v>
          </cell>
          <cell r="G3163">
            <v>36923</v>
          </cell>
          <cell r="AH3163">
            <v>99910.5</v>
          </cell>
          <cell r="AI3163">
            <v>123692</v>
          </cell>
          <cell r="AJ3163">
            <v>2000</v>
          </cell>
          <cell r="AK3163">
            <v>4900</v>
          </cell>
          <cell r="AL3163">
            <v>125450</v>
          </cell>
          <cell r="AM3163">
            <v>1050</v>
          </cell>
        </row>
        <row r="3164">
          <cell r="A3164" t="str">
            <v>036951</v>
          </cell>
          <cell r="B3164" t="str">
            <v>NJ</v>
          </cell>
          <cell r="C3164" t="str">
            <v>KA</v>
          </cell>
          <cell r="D3164" t="str">
            <v>N</v>
          </cell>
          <cell r="E3164" t="str">
            <v>X</v>
          </cell>
          <cell r="F3164" t="str">
            <v>IPFOT</v>
          </cell>
          <cell r="G3164">
            <v>36951</v>
          </cell>
          <cell r="AH3164">
            <v>1050</v>
          </cell>
          <cell r="AI3164">
            <v>80555.5</v>
          </cell>
          <cell r="AJ3164">
            <v>150820</v>
          </cell>
          <cell r="AK3164">
            <v>8616</v>
          </cell>
          <cell r="AL3164">
            <v>25442</v>
          </cell>
          <cell r="AM3164">
            <v>4847</v>
          </cell>
          <cell r="AN3164">
            <v>96.43</v>
          </cell>
        </row>
        <row r="3165">
          <cell r="A3165" t="str">
            <v>036982</v>
          </cell>
          <cell r="B3165" t="str">
            <v>NJ</v>
          </cell>
          <cell r="C3165" t="str">
            <v>KA</v>
          </cell>
          <cell r="D3165" t="str">
            <v>N</v>
          </cell>
          <cell r="E3165" t="str">
            <v>X</v>
          </cell>
          <cell r="F3165" t="str">
            <v>IPFOT</v>
          </cell>
          <cell r="G3165">
            <v>36982</v>
          </cell>
          <cell r="AI3165">
            <v>5125</v>
          </cell>
          <cell r="AJ3165">
            <v>72470</v>
          </cell>
          <cell r="AK3165">
            <v>32484</v>
          </cell>
          <cell r="AL3165">
            <v>171600</v>
          </cell>
          <cell r="AM3165">
            <v>5582</v>
          </cell>
          <cell r="AN3165">
            <v>2970.43</v>
          </cell>
        </row>
        <row r="3166">
          <cell r="A3166" t="str">
            <v>037012</v>
          </cell>
          <cell r="B3166" t="str">
            <v>NJ</v>
          </cell>
          <cell r="C3166" t="str">
            <v>KA</v>
          </cell>
          <cell r="D3166" t="str">
            <v>N</v>
          </cell>
          <cell r="E3166" t="str">
            <v>X</v>
          </cell>
          <cell r="F3166" t="str">
            <v>IPFOT</v>
          </cell>
          <cell r="G3166">
            <v>37012</v>
          </cell>
          <cell r="AJ3166">
            <v>23545</v>
          </cell>
          <cell r="AK3166">
            <v>83459</v>
          </cell>
          <cell r="AL3166">
            <v>133042.56</v>
          </cell>
          <cell r="AM3166">
            <v>81790</v>
          </cell>
          <cell r="AN3166">
            <v>37206.03</v>
          </cell>
        </row>
        <row r="3167">
          <cell r="A3167" t="str">
            <v>037043</v>
          </cell>
          <cell r="B3167" t="str">
            <v>NJ</v>
          </cell>
          <cell r="C3167" t="str">
            <v>KA</v>
          </cell>
          <cell r="D3167" t="str">
            <v>N</v>
          </cell>
          <cell r="E3167" t="str">
            <v>X</v>
          </cell>
          <cell r="F3167" t="str">
            <v>IPFOT</v>
          </cell>
          <cell r="G3167">
            <v>37043</v>
          </cell>
          <cell r="AK3167">
            <v>9264</v>
          </cell>
          <cell r="AL3167">
            <v>101155.7</v>
          </cell>
          <cell r="AM3167">
            <v>11080</v>
          </cell>
          <cell r="AN3167">
            <v>50272.04</v>
          </cell>
        </row>
        <row r="3168">
          <cell r="A3168" t="str">
            <v>037073</v>
          </cell>
          <cell r="B3168" t="str">
            <v>NJ</v>
          </cell>
          <cell r="C3168" t="str">
            <v>KA</v>
          </cell>
          <cell r="D3168" t="str">
            <v>N</v>
          </cell>
          <cell r="E3168" t="str">
            <v>X</v>
          </cell>
          <cell r="F3168" t="str">
            <v>IPFOT</v>
          </cell>
          <cell r="G3168">
            <v>37073</v>
          </cell>
          <cell r="AL3168">
            <v>16059</v>
          </cell>
          <cell r="AM3168">
            <v>95049</v>
          </cell>
          <cell r="AN3168">
            <v>18832</v>
          </cell>
        </row>
        <row r="3169">
          <cell r="A3169" t="str">
            <v>037104</v>
          </cell>
          <cell r="B3169" t="str">
            <v>NJ</v>
          </cell>
          <cell r="C3169" t="str">
            <v>KA</v>
          </cell>
          <cell r="D3169" t="str">
            <v>N</v>
          </cell>
          <cell r="E3169" t="str">
            <v>X</v>
          </cell>
          <cell r="F3169" t="str">
            <v>IPFOT</v>
          </cell>
          <cell r="G3169">
            <v>37104</v>
          </cell>
          <cell r="AM3169">
            <v>7811</v>
          </cell>
          <cell r="AN3169">
            <v>72670.17</v>
          </cell>
        </row>
        <row r="3170">
          <cell r="A3170" t="str">
            <v>037135</v>
          </cell>
          <cell r="B3170" t="str">
            <v>NJ</v>
          </cell>
          <cell r="C3170" t="str">
            <v>KA</v>
          </cell>
          <cell r="D3170" t="str">
            <v>N</v>
          </cell>
          <cell r="E3170" t="str">
            <v>X</v>
          </cell>
          <cell r="F3170" t="str">
            <v>IPFOT</v>
          </cell>
          <cell r="G3170">
            <v>37135</v>
          </cell>
          <cell r="AN3170">
            <v>15350.47</v>
          </cell>
        </row>
        <row r="3171">
          <cell r="A3171" t="str">
            <v>136161</v>
          </cell>
          <cell r="B3171" t="str">
            <v>NJ</v>
          </cell>
          <cell r="C3171" t="str">
            <v>KA</v>
          </cell>
          <cell r="D3171" t="str">
            <v>N</v>
          </cell>
          <cell r="E3171" t="str">
            <v>X</v>
          </cell>
          <cell r="F3171" t="str">
            <v>OPFHE</v>
          </cell>
          <cell r="G3171">
            <v>36161</v>
          </cell>
          <cell r="H3171">
            <v>105</v>
          </cell>
          <cell r="I3171">
            <v>11817.43</v>
          </cell>
          <cell r="J3171">
            <v>7673.23</v>
          </cell>
          <cell r="K3171">
            <v>667.43</v>
          </cell>
          <cell r="L3171">
            <v>940</v>
          </cell>
          <cell r="M3171">
            <v>565</v>
          </cell>
          <cell r="N3171">
            <v>470</v>
          </cell>
          <cell r="O3171">
            <v>802.74</v>
          </cell>
          <cell r="P3171">
            <v>200</v>
          </cell>
          <cell r="Q3171">
            <v>40</v>
          </cell>
          <cell r="R3171">
            <v>65</v>
          </cell>
          <cell r="AB3171">
            <v>900</v>
          </cell>
        </row>
        <row r="3172">
          <cell r="A3172" t="str">
            <v>136192</v>
          </cell>
          <cell r="B3172" t="str">
            <v>NJ</v>
          </cell>
          <cell r="C3172" t="str">
            <v>KA</v>
          </cell>
          <cell r="D3172" t="str">
            <v>N</v>
          </cell>
          <cell r="E3172" t="str">
            <v>X</v>
          </cell>
          <cell r="F3172" t="str">
            <v>OPFHE</v>
          </cell>
          <cell r="G3172">
            <v>36192</v>
          </cell>
          <cell r="I3172">
            <v>95</v>
          </cell>
          <cell r="J3172">
            <v>9150.2800000000007</v>
          </cell>
          <cell r="K3172">
            <v>2837</v>
          </cell>
          <cell r="L3172">
            <v>315</v>
          </cell>
          <cell r="M3172">
            <v>746</v>
          </cell>
          <cell r="N3172">
            <v>292.57</v>
          </cell>
          <cell r="O3172">
            <v>260</v>
          </cell>
          <cell r="P3172">
            <v>95</v>
          </cell>
          <cell r="Q3172">
            <v>150</v>
          </cell>
          <cell r="R3172">
            <v>590</v>
          </cell>
          <cell r="Z3172">
            <v>190</v>
          </cell>
          <cell r="AA3172">
            <v>55</v>
          </cell>
          <cell r="AB3172">
            <v>1125</v>
          </cell>
          <cell r="AC3172">
            <v>450</v>
          </cell>
        </row>
        <row r="3173">
          <cell r="A3173" t="str">
            <v>136220</v>
          </cell>
          <cell r="B3173" t="str">
            <v>NJ</v>
          </cell>
          <cell r="C3173" t="str">
            <v>KA</v>
          </cell>
          <cell r="D3173" t="str">
            <v>N</v>
          </cell>
          <cell r="E3173" t="str">
            <v>X</v>
          </cell>
          <cell r="F3173" t="str">
            <v>OPFHE</v>
          </cell>
          <cell r="G3173">
            <v>36220</v>
          </cell>
          <cell r="J3173">
            <v>885</v>
          </cell>
          <cell r="K3173">
            <v>12469.28</v>
          </cell>
          <cell r="L3173">
            <v>4630</v>
          </cell>
          <cell r="M3173">
            <v>774</v>
          </cell>
          <cell r="N3173">
            <v>466.84</v>
          </cell>
          <cell r="O3173">
            <v>430</v>
          </cell>
          <cell r="P3173">
            <v>191</v>
          </cell>
          <cell r="Q3173">
            <v>150</v>
          </cell>
          <cell r="R3173">
            <v>9.93</v>
          </cell>
          <cell r="X3173">
            <v>55</v>
          </cell>
          <cell r="AB3173">
            <v>2065</v>
          </cell>
          <cell r="AC3173">
            <v>265</v>
          </cell>
        </row>
        <row r="3174">
          <cell r="A3174" t="str">
            <v>136251</v>
          </cell>
          <cell r="B3174" t="str">
            <v>NJ</v>
          </cell>
          <cell r="C3174" t="str">
            <v>KA</v>
          </cell>
          <cell r="D3174" t="str">
            <v>N</v>
          </cell>
          <cell r="E3174" t="str">
            <v>X</v>
          </cell>
          <cell r="F3174" t="str">
            <v>OPFHE</v>
          </cell>
          <cell r="G3174">
            <v>36251</v>
          </cell>
          <cell r="K3174">
            <v>830</v>
          </cell>
          <cell r="L3174">
            <v>11940.33</v>
          </cell>
          <cell r="M3174">
            <v>3026.75</v>
          </cell>
          <cell r="N3174">
            <v>703</v>
          </cell>
          <cell r="O3174">
            <v>1349</v>
          </cell>
          <cell r="P3174">
            <v>403</v>
          </cell>
          <cell r="Q3174">
            <v>340</v>
          </cell>
          <cell r="R3174">
            <v>316.94</v>
          </cell>
          <cell r="S3174">
            <v>150</v>
          </cell>
          <cell r="Z3174">
            <v>150</v>
          </cell>
          <cell r="AB3174">
            <v>225</v>
          </cell>
        </row>
        <row r="3175">
          <cell r="A3175" t="str">
            <v>136281</v>
          </cell>
          <cell r="B3175" t="str">
            <v>NJ</v>
          </cell>
          <cell r="C3175" t="str">
            <v>KA</v>
          </cell>
          <cell r="D3175" t="str">
            <v>N</v>
          </cell>
          <cell r="E3175" t="str">
            <v>X</v>
          </cell>
          <cell r="F3175" t="str">
            <v>OPFHE</v>
          </cell>
          <cell r="G3175">
            <v>36281</v>
          </cell>
          <cell r="L3175">
            <v>560</v>
          </cell>
          <cell r="M3175">
            <v>17866.330000000002</v>
          </cell>
          <cell r="N3175">
            <v>2616.85</v>
          </cell>
          <cell r="O3175">
            <v>2510</v>
          </cell>
          <cell r="P3175">
            <v>410</v>
          </cell>
          <cell r="Q3175">
            <v>150</v>
          </cell>
          <cell r="R3175">
            <v>850</v>
          </cell>
          <cell r="S3175">
            <v>110</v>
          </cell>
          <cell r="AB3175">
            <v>530</v>
          </cell>
          <cell r="AC3175">
            <v>80</v>
          </cell>
        </row>
        <row r="3176">
          <cell r="A3176" t="str">
            <v>136312</v>
          </cell>
          <cell r="B3176" t="str">
            <v>NJ</v>
          </cell>
          <cell r="C3176" t="str">
            <v>KA</v>
          </cell>
          <cell r="D3176" t="str">
            <v>N</v>
          </cell>
          <cell r="E3176" t="str">
            <v>X</v>
          </cell>
          <cell r="F3176" t="str">
            <v>OPFHE</v>
          </cell>
          <cell r="G3176">
            <v>36312</v>
          </cell>
          <cell r="M3176">
            <v>1040</v>
          </cell>
          <cell r="N3176">
            <v>11367.57</v>
          </cell>
          <cell r="O3176">
            <v>5172.8</v>
          </cell>
          <cell r="P3176">
            <v>615</v>
          </cell>
          <cell r="Q3176">
            <v>158</v>
          </cell>
          <cell r="R3176">
            <v>735</v>
          </cell>
          <cell r="S3176">
            <v>955</v>
          </cell>
          <cell r="T3176">
            <v>235</v>
          </cell>
          <cell r="U3176">
            <v>40</v>
          </cell>
          <cell r="W3176">
            <v>40</v>
          </cell>
          <cell r="Y3176">
            <v>40</v>
          </cell>
          <cell r="Z3176">
            <v>40</v>
          </cell>
          <cell r="AB3176">
            <v>2025</v>
          </cell>
        </row>
        <row r="3177">
          <cell r="A3177" t="str">
            <v>136342</v>
          </cell>
          <cell r="B3177" t="str">
            <v>NJ</v>
          </cell>
          <cell r="C3177" t="str">
            <v>KA</v>
          </cell>
          <cell r="D3177" t="str">
            <v>N</v>
          </cell>
          <cell r="E3177" t="str">
            <v>X</v>
          </cell>
          <cell r="F3177" t="str">
            <v>OPFHE</v>
          </cell>
          <cell r="G3177">
            <v>36342</v>
          </cell>
          <cell r="N3177">
            <v>1425</v>
          </cell>
          <cell r="O3177">
            <v>14673</v>
          </cell>
          <cell r="P3177">
            <v>1856</v>
          </cell>
          <cell r="Q3177">
            <v>845</v>
          </cell>
          <cell r="R3177">
            <v>240</v>
          </cell>
          <cell r="S3177">
            <v>625</v>
          </cell>
          <cell r="U3177">
            <v>200</v>
          </cell>
          <cell r="V3177">
            <v>55.2</v>
          </cell>
          <cell r="AB3177">
            <v>225</v>
          </cell>
          <cell r="AE3177">
            <v>100</v>
          </cell>
          <cell r="AH3177">
            <v>27.43</v>
          </cell>
        </row>
        <row r="3178">
          <cell r="A3178" t="str">
            <v>136373</v>
          </cell>
          <cell r="B3178" t="str">
            <v>NJ</v>
          </cell>
          <cell r="C3178" t="str">
            <v>KA</v>
          </cell>
          <cell r="D3178" t="str">
            <v>N</v>
          </cell>
          <cell r="E3178" t="str">
            <v>X</v>
          </cell>
          <cell r="F3178" t="str">
            <v>OPFHE</v>
          </cell>
          <cell r="G3178">
            <v>36373</v>
          </cell>
          <cell r="O3178">
            <v>2386</v>
          </cell>
          <cell r="P3178">
            <v>7045</v>
          </cell>
          <cell r="Q3178">
            <v>4276.2</v>
          </cell>
          <cell r="R3178">
            <v>793</v>
          </cell>
          <cell r="S3178">
            <v>1755</v>
          </cell>
          <cell r="T3178">
            <v>360</v>
          </cell>
          <cell r="U3178">
            <v>125</v>
          </cell>
          <cell r="V3178">
            <v>910.35</v>
          </cell>
          <cell r="Z3178">
            <v>110</v>
          </cell>
          <cell r="AA3178">
            <v>55</v>
          </cell>
          <cell r="AB3178">
            <v>280</v>
          </cell>
          <cell r="AC3178">
            <v>40</v>
          </cell>
          <cell r="AG3178">
            <v>-30</v>
          </cell>
        </row>
        <row r="3179">
          <cell r="A3179" t="str">
            <v>136404</v>
          </cell>
          <cell r="B3179" t="str">
            <v>NJ</v>
          </cell>
          <cell r="C3179" t="str">
            <v>KA</v>
          </cell>
          <cell r="D3179" t="str">
            <v>N</v>
          </cell>
          <cell r="E3179" t="str">
            <v>X</v>
          </cell>
          <cell r="F3179" t="str">
            <v>OPFHE</v>
          </cell>
          <cell r="G3179">
            <v>36404</v>
          </cell>
          <cell r="P3179">
            <v>550</v>
          </cell>
          <cell r="Q3179">
            <v>6544.77</v>
          </cell>
          <cell r="R3179">
            <v>11530.28</v>
          </cell>
          <cell r="S3179">
            <v>1958.8</v>
          </cell>
          <cell r="T3179">
            <v>685</v>
          </cell>
          <cell r="Z3179">
            <v>450</v>
          </cell>
          <cell r="AA3179">
            <v>95</v>
          </cell>
          <cell r="AB3179">
            <v>730</v>
          </cell>
          <cell r="AC3179">
            <v>93</v>
          </cell>
          <cell r="AI3179">
            <v>50</v>
          </cell>
        </row>
        <row r="3180">
          <cell r="A3180" t="str">
            <v>136434</v>
          </cell>
          <cell r="B3180" t="str">
            <v>NJ</v>
          </cell>
          <cell r="C3180" t="str">
            <v>KA</v>
          </cell>
          <cell r="D3180" t="str">
            <v>N</v>
          </cell>
          <cell r="E3180" t="str">
            <v>X</v>
          </cell>
          <cell r="F3180" t="str">
            <v>OPFHE</v>
          </cell>
          <cell r="G3180">
            <v>36434</v>
          </cell>
          <cell r="R3180">
            <v>11777.75</v>
          </cell>
          <cell r="S3180">
            <v>8009.15</v>
          </cell>
          <cell r="T3180">
            <v>1310</v>
          </cell>
          <cell r="U3180">
            <v>470</v>
          </cell>
          <cell r="V3180">
            <v>160</v>
          </cell>
          <cell r="W3180">
            <v>190</v>
          </cell>
          <cell r="X3180">
            <v>278</v>
          </cell>
          <cell r="Y3180">
            <v>160</v>
          </cell>
          <cell r="Z3180">
            <v>555</v>
          </cell>
          <cell r="AC3180">
            <v>80</v>
          </cell>
          <cell r="AE3180">
            <v>60</v>
          </cell>
          <cell r="AI3180">
            <v>140</v>
          </cell>
        </row>
        <row r="3181">
          <cell r="A3181" t="str">
            <v>136465</v>
          </cell>
          <cell r="B3181" t="str">
            <v>NJ</v>
          </cell>
          <cell r="C3181" t="str">
            <v>KA</v>
          </cell>
          <cell r="D3181" t="str">
            <v>N</v>
          </cell>
          <cell r="E3181" t="str">
            <v>X</v>
          </cell>
          <cell r="F3181" t="str">
            <v>OPFHE</v>
          </cell>
          <cell r="G3181">
            <v>36465</v>
          </cell>
          <cell r="R3181">
            <v>80</v>
          </cell>
          <cell r="S3181">
            <v>10593.17</v>
          </cell>
          <cell r="T3181">
            <v>5571</v>
          </cell>
          <cell r="U3181">
            <v>2300.63</v>
          </cell>
          <cell r="V3181">
            <v>616.1</v>
          </cell>
          <cell r="W3181">
            <v>55</v>
          </cell>
          <cell r="X3181">
            <v>1541.1</v>
          </cell>
          <cell r="Y3181">
            <v>130</v>
          </cell>
          <cell r="Z3181">
            <v>450</v>
          </cell>
          <cell r="AB3181">
            <v>55</v>
          </cell>
          <cell r="AC3181">
            <v>40</v>
          </cell>
          <cell r="AD3181">
            <v>280</v>
          </cell>
          <cell r="AG3181">
            <v>65</v>
          </cell>
        </row>
        <row r="3182">
          <cell r="A3182" t="str">
            <v>136495</v>
          </cell>
          <cell r="B3182" t="str">
            <v>NJ</v>
          </cell>
          <cell r="C3182" t="str">
            <v>KA</v>
          </cell>
          <cell r="D3182" t="str">
            <v>N</v>
          </cell>
          <cell r="E3182" t="str">
            <v>X</v>
          </cell>
          <cell r="F3182" t="str">
            <v>OPFHE</v>
          </cell>
          <cell r="G3182">
            <v>36495</v>
          </cell>
          <cell r="S3182">
            <v>120</v>
          </cell>
          <cell r="T3182">
            <v>13301.3</v>
          </cell>
          <cell r="U3182">
            <v>9967.0300000000007</v>
          </cell>
          <cell r="V3182">
            <v>1475</v>
          </cell>
          <cell r="W3182">
            <v>1463.2</v>
          </cell>
          <cell r="X3182">
            <v>3148</v>
          </cell>
          <cell r="Y3182">
            <v>55</v>
          </cell>
          <cell r="Z3182">
            <v>675</v>
          </cell>
          <cell r="AA3182">
            <v>55</v>
          </cell>
          <cell r="AB3182">
            <v>560</v>
          </cell>
          <cell r="AC3182">
            <v>225</v>
          </cell>
          <cell r="AD3182">
            <v>225</v>
          </cell>
          <cell r="AE3182">
            <v>184</v>
          </cell>
          <cell r="AJ3182">
            <v>184</v>
          </cell>
        </row>
        <row r="3183">
          <cell r="A3183" t="str">
            <v>136526</v>
          </cell>
          <cell r="B3183" t="str">
            <v>NJ</v>
          </cell>
          <cell r="C3183" t="str">
            <v>KA</v>
          </cell>
          <cell r="D3183" t="str">
            <v>N</v>
          </cell>
          <cell r="E3183" t="str">
            <v>X</v>
          </cell>
          <cell r="F3183" t="str">
            <v>OPFHE</v>
          </cell>
          <cell r="G3183">
            <v>36526</v>
          </cell>
          <cell r="U3183">
            <v>13053.31</v>
          </cell>
          <cell r="V3183">
            <v>6054</v>
          </cell>
          <cell r="W3183">
            <v>2345</v>
          </cell>
          <cell r="X3183">
            <v>4661.5</v>
          </cell>
          <cell r="Y3183">
            <v>932</v>
          </cell>
          <cell r="Z3183">
            <v>1245</v>
          </cell>
          <cell r="AB3183">
            <v>50</v>
          </cell>
          <cell r="AC3183">
            <v>55</v>
          </cell>
          <cell r="AE3183">
            <v>450</v>
          </cell>
          <cell r="AF3183">
            <v>53</v>
          </cell>
        </row>
        <row r="3184">
          <cell r="A3184" t="str">
            <v>136557</v>
          </cell>
          <cell r="B3184" t="str">
            <v>NJ</v>
          </cell>
          <cell r="C3184" t="str">
            <v>KA</v>
          </cell>
          <cell r="D3184" t="str">
            <v>N</v>
          </cell>
          <cell r="E3184" t="str">
            <v>X</v>
          </cell>
          <cell r="F3184" t="str">
            <v>OPFHE</v>
          </cell>
          <cell r="G3184">
            <v>36557</v>
          </cell>
          <cell r="V3184">
            <v>14511</v>
          </cell>
          <cell r="W3184">
            <v>5773.3</v>
          </cell>
          <cell r="X3184">
            <v>3136.65</v>
          </cell>
          <cell r="Y3184">
            <v>3609.61</v>
          </cell>
          <cell r="Z3184">
            <v>535</v>
          </cell>
          <cell r="AA3184">
            <v>55</v>
          </cell>
          <cell r="AB3184">
            <v>161.52000000000001</v>
          </cell>
          <cell r="AC3184">
            <v>40</v>
          </cell>
          <cell r="AF3184">
            <v>55</v>
          </cell>
          <cell r="AK3184">
            <v>40</v>
          </cell>
        </row>
        <row r="3185">
          <cell r="A3185" t="str">
            <v>136586</v>
          </cell>
          <cell r="B3185" t="str">
            <v>NJ</v>
          </cell>
          <cell r="C3185" t="str">
            <v>KA</v>
          </cell>
          <cell r="D3185" t="str">
            <v>N</v>
          </cell>
          <cell r="E3185" t="str">
            <v>X</v>
          </cell>
          <cell r="F3185" t="str">
            <v>OPFHE</v>
          </cell>
          <cell r="G3185">
            <v>36586</v>
          </cell>
          <cell r="V3185">
            <v>646</v>
          </cell>
          <cell r="W3185">
            <v>14824.5</v>
          </cell>
          <cell r="X3185">
            <v>7917.5</v>
          </cell>
          <cell r="Y3185">
            <v>5289.5</v>
          </cell>
          <cell r="Z3185">
            <v>530</v>
          </cell>
          <cell r="AA3185">
            <v>97.43</v>
          </cell>
          <cell r="AB3185">
            <v>40</v>
          </cell>
          <cell r="AD3185">
            <v>25</v>
          </cell>
          <cell r="AE3185">
            <v>260</v>
          </cell>
          <cell r="AH3185">
            <v>175</v>
          </cell>
        </row>
        <row r="3186">
          <cell r="A3186" t="str">
            <v>136617</v>
          </cell>
          <cell r="B3186" t="str">
            <v>NJ</v>
          </cell>
          <cell r="C3186" t="str">
            <v>KA</v>
          </cell>
          <cell r="D3186" t="str">
            <v>N</v>
          </cell>
          <cell r="E3186" t="str">
            <v>X</v>
          </cell>
          <cell r="F3186" t="str">
            <v>OPFHE</v>
          </cell>
          <cell r="G3186">
            <v>36617</v>
          </cell>
          <cell r="W3186">
            <v>80</v>
          </cell>
          <cell r="X3186">
            <v>19773.25</v>
          </cell>
          <cell r="Y3186">
            <v>7039.4</v>
          </cell>
          <cell r="Z3186">
            <v>919</v>
          </cell>
          <cell r="AA3186">
            <v>317</v>
          </cell>
          <cell r="AB3186">
            <v>235</v>
          </cell>
          <cell r="AI3186">
            <v>280</v>
          </cell>
        </row>
        <row r="3187">
          <cell r="A3187" t="str">
            <v>136647</v>
          </cell>
          <cell r="B3187" t="str">
            <v>NJ</v>
          </cell>
          <cell r="C3187" t="str">
            <v>KA</v>
          </cell>
          <cell r="D3187" t="str">
            <v>N</v>
          </cell>
          <cell r="E3187" t="str">
            <v>X</v>
          </cell>
          <cell r="F3187" t="str">
            <v>OPFHE</v>
          </cell>
          <cell r="G3187">
            <v>36647</v>
          </cell>
          <cell r="X3187">
            <v>2043.1</v>
          </cell>
          <cell r="Y3187">
            <v>23045.75</v>
          </cell>
          <cell r="Z3187">
            <v>7893.22</v>
          </cell>
          <cell r="AA3187">
            <v>2095</v>
          </cell>
          <cell r="AC3187">
            <v>595</v>
          </cell>
          <cell r="AD3187">
            <v>135</v>
          </cell>
          <cell r="AH3187">
            <v>80</v>
          </cell>
          <cell r="AM3187">
            <v>40</v>
          </cell>
        </row>
        <row r="3188">
          <cell r="A3188" t="str">
            <v>136678</v>
          </cell>
          <cell r="B3188" t="str">
            <v>NJ</v>
          </cell>
          <cell r="C3188" t="str">
            <v>KA</v>
          </cell>
          <cell r="D3188" t="str">
            <v>N</v>
          </cell>
          <cell r="E3188" t="str">
            <v>X</v>
          </cell>
          <cell r="F3188" t="str">
            <v>OPFHE</v>
          </cell>
          <cell r="G3188">
            <v>36678</v>
          </cell>
          <cell r="Y3188">
            <v>1765</v>
          </cell>
          <cell r="Z3188">
            <v>21207.05</v>
          </cell>
          <cell r="AA3188">
            <v>8663.4500000000007</v>
          </cell>
          <cell r="AB3188">
            <v>659.86</v>
          </cell>
          <cell r="AC3188">
            <v>466</v>
          </cell>
          <cell r="AE3188">
            <v>337</v>
          </cell>
          <cell r="AI3188">
            <v>310</v>
          </cell>
        </row>
        <row r="3189">
          <cell r="A3189" t="str">
            <v>136708</v>
          </cell>
          <cell r="B3189" t="str">
            <v>NJ</v>
          </cell>
          <cell r="C3189" t="str">
            <v>KA</v>
          </cell>
          <cell r="D3189" t="str">
            <v>N</v>
          </cell>
          <cell r="E3189" t="str">
            <v>X</v>
          </cell>
          <cell r="F3189" t="str">
            <v>OPFHE</v>
          </cell>
          <cell r="G3189">
            <v>36708</v>
          </cell>
          <cell r="Z3189">
            <v>875</v>
          </cell>
          <cell r="AA3189">
            <v>26733.99</v>
          </cell>
          <cell r="AB3189">
            <v>3363.14</v>
          </cell>
          <cell r="AC3189">
            <v>828.86</v>
          </cell>
          <cell r="AD3189">
            <v>133</v>
          </cell>
          <cell r="AE3189">
            <v>293</v>
          </cell>
          <cell r="AK3189">
            <v>40</v>
          </cell>
          <cell r="AL3189">
            <v>3397.5</v>
          </cell>
          <cell r="AM3189">
            <v>175</v>
          </cell>
        </row>
        <row r="3190">
          <cell r="A3190" t="str">
            <v>136739</v>
          </cell>
          <cell r="B3190" t="str">
            <v>NJ</v>
          </cell>
          <cell r="C3190" t="str">
            <v>KA</v>
          </cell>
          <cell r="D3190" t="str">
            <v>N</v>
          </cell>
          <cell r="E3190" t="str">
            <v>X</v>
          </cell>
          <cell r="F3190" t="str">
            <v>OPFHE</v>
          </cell>
          <cell r="G3190">
            <v>36739</v>
          </cell>
          <cell r="AA3190">
            <v>1150</v>
          </cell>
          <cell r="AB3190">
            <v>20834.310000000001</v>
          </cell>
          <cell r="AC3190">
            <v>9658.57</v>
          </cell>
          <cell r="AD3190">
            <v>1406.38</v>
          </cell>
          <cell r="AE3190">
            <v>775.75</v>
          </cell>
          <cell r="AF3190">
            <v>40</v>
          </cell>
          <cell r="AG3190">
            <v>160</v>
          </cell>
          <cell r="AJ3190">
            <v>40</v>
          </cell>
          <cell r="AL3190">
            <v>225</v>
          </cell>
          <cell r="AM3190">
            <v>115</v>
          </cell>
        </row>
        <row r="3191">
          <cell r="A3191" t="str">
            <v>136770</v>
          </cell>
          <cell r="B3191" t="str">
            <v>NJ</v>
          </cell>
          <cell r="C3191" t="str">
            <v>KA</v>
          </cell>
          <cell r="D3191" t="str">
            <v>N</v>
          </cell>
          <cell r="E3191" t="str">
            <v>X</v>
          </cell>
          <cell r="F3191" t="str">
            <v>OPFHE</v>
          </cell>
          <cell r="G3191">
            <v>36770</v>
          </cell>
          <cell r="AB3191">
            <v>1355</v>
          </cell>
          <cell r="AC3191">
            <v>20747.439999999999</v>
          </cell>
          <cell r="AD3191">
            <v>8990</v>
          </cell>
          <cell r="AE3191">
            <v>1421</v>
          </cell>
          <cell r="AF3191">
            <v>588</v>
          </cell>
          <cell r="AH3191">
            <v>80</v>
          </cell>
          <cell r="AJ3191">
            <v>200</v>
          </cell>
          <cell r="AN3191">
            <v>280</v>
          </cell>
        </row>
        <row r="3192">
          <cell r="A3192" t="str">
            <v>136800</v>
          </cell>
          <cell r="B3192" t="str">
            <v>NJ</v>
          </cell>
          <cell r="C3192" t="str">
            <v>KA</v>
          </cell>
          <cell r="D3192" t="str">
            <v>N</v>
          </cell>
          <cell r="E3192" t="str">
            <v>X</v>
          </cell>
          <cell r="F3192" t="str">
            <v>OPFHE</v>
          </cell>
          <cell r="G3192">
            <v>36800</v>
          </cell>
          <cell r="AC3192">
            <v>2252.5500000000002</v>
          </cell>
          <cell r="AD3192">
            <v>18039.5</v>
          </cell>
          <cell r="AE3192">
            <v>7118.1</v>
          </cell>
          <cell r="AF3192">
            <v>4086.5</v>
          </cell>
          <cell r="AG3192">
            <v>240</v>
          </cell>
          <cell r="AH3192">
            <v>270</v>
          </cell>
          <cell r="AI3192">
            <v>150</v>
          </cell>
          <cell r="AJ3192">
            <v>355</v>
          </cell>
          <cell r="AL3192">
            <v>905</v>
          </cell>
        </row>
        <row r="3193">
          <cell r="A3193" t="str">
            <v>136831</v>
          </cell>
          <cell r="B3193" t="str">
            <v>NJ</v>
          </cell>
          <cell r="C3193" t="str">
            <v>KA</v>
          </cell>
          <cell r="D3193" t="str">
            <v>N</v>
          </cell>
          <cell r="E3193" t="str">
            <v>X</v>
          </cell>
          <cell r="F3193" t="str">
            <v>OPFHE</v>
          </cell>
          <cell r="G3193">
            <v>36831</v>
          </cell>
          <cell r="AD3193">
            <v>1255</v>
          </cell>
          <cell r="AE3193">
            <v>27558.74</v>
          </cell>
          <cell r="AF3193">
            <v>13896.05</v>
          </cell>
          <cell r="AG3193">
            <v>1638</v>
          </cell>
          <cell r="AH3193">
            <v>1082</v>
          </cell>
          <cell r="AI3193">
            <v>120</v>
          </cell>
          <cell r="AJ3193">
            <v>660</v>
          </cell>
          <cell r="AL3193">
            <v>280</v>
          </cell>
        </row>
        <row r="3194">
          <cell r="A3194" t="str">
            <v>136861</v>
          </cell>
          <cell r="B3194" t="str">
            <v>NJ</v>
          </cell>
          <cell r="C3194" t="str">
            <v>KA</v>
          </cell>
          <cell r="D3194" t="str">
            <v>N</v>
          </cell>
          <cell r="E3194" t="str">
            <v>X</v>
          </cell>
          <cell r="F3194" t="str">
            <v>OPFHE</v>
          </cell>
          <cell r="G3194">
            <v>36861</v>
          </cell>
          <cell r="AE3194">
            <v>465</v>
          </cell>
          <cell r="AF3194">
            <v>50441.65</v>
          </cell>
          <cell r="AG3194">
            <v>13913.07</v>
          </cell>
          <cell r="AH3194">
            <v>3237.75</v>
          </cell>
          <cell r="AI3194">
            <v>310</v>
          </cell>
          <cell r="AJ3194">
            <v>1355</v>
          </cell>
          <cell r="AK3194">
            <v>150</v>
          </cell>
          <cell r="AL3194">
            <v>255</v>
          </cell>
        </row>
        <row r="3195">
          <cell r="A3195" t="str">
            <v>136892</v>
          </cell>
          <cell r="B3195" t="str">
            <v>NJ</v>
          </cell>
          <cell r="C3195" t="str">
            <v>KA</v>
          </cell>
          <cell r="D3195" t="str">
            <v>N</v>
          </cell>
          <cell r="E3195" t="str">
            <v>X</v>
          </cell>
          <cell r="F3195" t="str">
            <v>OPFHE</v>
          </cell>
          <cell r="G3195">
            <v>36892</v>
          </cell>
          <cell r="AF3195">
            <v>3308.25</v>
          </cell>
          <cell r="AG3195">
            <v>43272.61</v>
          </cell>
          <cell r="AH3195">
            <v>28529.14</v>
          </cell>
          <cell r="AI3195">
            <v>5569</v>
          </cell>
          <cell r="AJ3195">
            <v>2803</v>
          </cell>
          <cell r="AK3195">
            <v>80</v>
          </cell>
          <cell r="AL3195">
            <v>280</v>
          </cell>
        </row>
        <row r="3196">
          <cell r="A3196" t="str">
            <v>136923</v>
          </cell>
          <cell r="B3196" t="str">
            <v>NJ</v>
          </cell>
          <cell r="C3196" t="str">
            <v>KA</v>
          </cell>
          <cell r="D3196" t="str">
            <v>N</v>
          </cell>
          <cell r="E3196" t="str">
            <v>X</v>
          </cell>
          <cell r="F3196" t="str">
            <v>OPFHE</v>
          </cell>
          <cell r="G3196">
            <v>36923</v>
          </cell>
          <cell r="AG3196">
            <v>832.5</v>
          </cell>
          <cell r="AH3196">
            <v>43692.49</v>
          </cell>
          <cell r="AI3196">
            <v>22899.38</v>
          </cell>
          <cell r="AJ3196">
            <v>8024</v>
          </cell>
          <cell r="AK3196">
            <v>3333.2</v>
          </cell>
          <cell r="AL3196">
            <v>785</v>
          </cell>
          <cell r="AN3196">
            <v>139.1</v>
          </cell>
        </row>
        <row r="3197">
          <cell r="A3197" t="str">
            <v>136951</v>
          </cell>
          <cell r="B3197" t="str">
            <v>NJ</v>
          </cell>
          <cell r="C3197" t="str">
            <v>KA</v>
          </cell>
          <cell r="D3197" t="str">
            <v>N</v>
          </cell>
          <cell r="E3197" t="str">
            <v>X</v>
          </cell>
          <cell r="F3197" t="str">
            <v>OPFHE</v>
          </cell>
          <cell r="G3197">
            <v>36951</v>
          </cell>
          <cell r="AH3197">
            <v>1275</v>
          </cell>
          <cell r="AI3197">
            <v>33901.26</v>
          </cell>
          <cell r="AJ3197">
            <v>21795.89</v>
          </cell>
          <cell r="AK3197">
            <v>4861</v>
          </cell>
          <cell r="AL3197">
            <v>2048</v>
          </cell>
          <cell r="AM3197">
            <v>148.30000000000001</v>
          </cell>
          <cell r="AN3197">
            <v>138.5</v>
          </cell>
        </row>
        <row r="3198">
          <cell r="A3198" t="str">
            <v>136982</v>
          </cell>
          <cell r="B3198" t="str">
            <v>NJ</v>
          </cell>
          <cell r="C3198" t="str">
            <v>KA</v>
          </cell>
          <cell r="D3198" t="str">
            <v>N</v>
          </cell>
          <cell r="E3198" t="str">
            <v>X</v>
          </cell>
          <cell r="F3198" t="str">
            <v>OPFHE</v>
          </cell>
          <cell r="G3198">
            <v>36982</v>
          </cell>
          <cell r="AI3198">
            <v>2470</v>
          </cell>
          <cell r="AJ3198">
            <v>46984.95</v>
          </cell>
          <cell r="AK3198">
            <v>17030.16</v>
          </cell>
          <cell r="AL3198">
            <v>7291</v>
          </cell>
          <cell r="AM3198">
            <v>1898</v>
          </cell>
          <cell r="AN3198">
            <v>1990</v>
          </cell>
        </row>
        <row r="3199">
          <cell r="A3199" t="str">
            <v>137012</v>
          </cell>
          <cell r="B3199" t="str">
            <v>NJ</v>
          </cell>
          <cell r="C3199" t="str">
            <v>KA</v>
          </cell>
          <cell r="D3199" t="str">
            <v>N</v>
          </cell>
          <cell r="E3199" t="str">
            <v>X</v>
          </cell>
          <cell r="F3199" t="str">
            <v>OPFHE</v>
          </cell>
          <cell r="G3199">
            <v>37012</v>
          </cell>
          <cell r="AJ3199">
            <v>6575</v>
          </cell>
          <cell r="AK3199">
            <v>39103.93</v>
          </cell>
          <cell r="AL3199">
            <v>15438.2</v>
          </cell>
          <cell r="AM3199">
            <v>2840</v>
          </cell>
          <cell r="AN3199">
            <v>3511</v>
          </cell>
        </row>
        <row r="3200">
          <cell r="A3200" t="str">
            <v>137043</v>
          </cell>
          <cell r="B3200" t="str">
            <v>NJ</v>
          </cell>
          <cell r="C3200" t="str">
            <v>KA</v>
          </cell>
          <cell r="D3200" t="str">
            <v>N</v>
          </cell>
          <cell r="E3200" t="str">
            <v>X</v>
          </cell>
          <cell r="F3200" t="str">
            <v>OPFHE</v>
          </cell>
          <cell r="G3200">
            <v>37043</v>
          </cell>
          <cell r="AK3200">
            <v>2732.86</v>
          </cell>
          <cell r="AL3200">
            <v>38798.370000000003</v>
          </cell>
          <cell r="AM3200">
            <v>7251</v>
          </cell>
          <cell r="AN3200">
            <v>1901</v>
          </cell>
        </row>
        <row r="3201">
          <cell r="A3201" t="str">
            <v>137073</v>
          </cell>
          <cell r="B3201" t="str">
            <v>NJ</v>
          </cell>
          <cell r="C3201" t="str">
            <v>KA</v>
          </cell>
          <cell r="D3201" t="str">
            <v>N</v>
          </cell>
          <cell r="E3201" t="str">
            <v>X</v>
          </cell>
          <cell r="F3201" t="str">
            <v>OPFHE</v>
          </cell>
          <cell r="G3201">
            <v>37073</v>
          </cell>
          <cell r="AL3201">
            <v>6928</v>
          </cell>
          <cell r="AM3201">
            <v>34541.33</v>
          </cell>
          <cell r="AN3201">
            <v>6945.85</v>
          </cell>
        </row>
        <row r="3202">
          <cell r="A3202" t="str">
            <v>137104</v>
          </cell>
          <cell r="B3202" t="str">
            <v>NJ</v>
          </cell>
          <cell r="C3202" t="str">
            <v>KA</v>
          </cell>
          <cell r="D3202" t="str">
            <v>N</v>
          </cell>
          <cell r="E3202" t="str">
            <v>X</v>
          </cell>
          <cell r="F3202" t="str">
            <v>OPFHE</v>
          </cell>
          <cell r="G3202">
            <v>37104</v>
          </cell>
          <cell r="AM3202">
            <v>4975</v>
          </cell>
          <cell r="AN3202">
            <v>34858.629999999997</v>
          </cell>
        </row>
        <row r="3203">
          <cell r="A3203" t="str">
            <v>137135</v>
          </cell>
          <cell r="B3203" t="str">
            <v>NJ</v>
          </cell>
          <cell r="C3203" t="str">
            <v>KA</v>
          </cell>
          <cell r="D3203" t="str">
            <v>N</v>
          </cell>
          <cell r="E3203" t="str">
            <v>X</v>
          </cell>
          <cell r="F3203" t="str">
            <v>OPFHE</v>
          </cell>
          <cell r="G3203">
            <v>37135</v>
          </cell>
          <cell r="AN3203">
            <v>12351.51</v>
          </cell>
        </row>
        <row r="3204">
          <cell r="A3204" t="str">
            <v>136161</v>
          </cell>
          <cell r="B3204" t="str">
            <v>NJ</v>
          </cell>
          <cell r="C3204" t="str">
            <v>KA</v>
          </cell>
          <cell r="D3204" t="str">
            <v>N</v>
          </cell>
          <cell r="E3204" t="str">
            <v>X</v>
          </cell>
          <cell r="F3204" t="str">
            <v>OPFHL</v>
          </cell>
          <cell r="G3204">
            <v>36161</v>
          </cell>
          <cell r="H3204">
            <v>73</v>
          </cell>
          <cell r="I3204">
            <v>3438.74</v>
          </cell>
          <cell r="J3204">
            <v>6058.93</v>
          </cell>
          <cell r="K3204">
            <v>685.28</v>
          </cell>
          <cell r="L3204">
            <v>211.66</v>
          </cell>
          <cell r="O3204">
            <v>323.25</v>
          </cell>
          <cell r="P3204">
            <v>156.80000000000001</v>
          </cell>
          <cell r="Y3204">
            <v>228.65</v>
          </cell>
          <cell r="AA3204">
            <v>9</v>
          </cell>
        </row>
        <row r="3205">
          <cell r="A3205" t="str">
            <v>136192</v>
          </cell>
          <cell r="B3205" t="str">
            <v>NJ</v>
          </cell>
          <cell r="C3205" t="str">
            <v>KA</v>
          </cell>
          <cell r="D3205" t="str">
            <v>N</v>
          </cell>
          <cell r="E3205" t="str">
            <v>X</v>
          </cell>
          <cell r="F3205" t="str">
            <v>OPFHL</v>
          </cell>
          <cell r="G3205">
            <v>36192</v>
          </cell>
          <cell r="I3205">
            <v>59.77</v>
          </cell>
          <cell r="J3205">
            <v>2803.4100000000071</v>
          </cell>
          <cell r="K3205">
            <v>4288.78</v>
          </cell>
          <cell r="L3205">
            <v>246.41</v>
          </cell>
          <cell r="M3205">
            <v>327.18</v>
          </cell>
          <cell r="N3205">
            <v>292.74</v>
          </cell>
          <cell r="O3205">
            <v>242.08</v>
          </cell>
          <cell r="Q3205">
            <v>17</v>
          </cell>
          <cell r="Z3205">
            <v>16.100000000000001</v>
          </cell>
        </row>
        <row r="3206">
          <cell r="A3206" t="str">
            <v>136220</v>
          </cell>
          <cell r="B3206" t="str">
            <v>NJ</v>
          </cell>
          <cell r="C3206" t="str">
            <v>KA</v>
          </cell>
          <cell r="D3206" t="str">
            <v>N</v>
          </cell>
          <cell r="E3206" t="str">
            <v>X</v>
          </cell>
          <cell r="F3206" t="str">
            <v>OPFHL</v>
          </cell>
          <cell r="G3206">
            <v>36220</v>
          </cell>
          <cell r="J3206">
            <v>2176.12</v>
          </cell>
          <cell r="K3206">
            <v>3537.94</v>
          </cell>
          <cell r="L3206">
            <v>4727.63</v>
          </cell>
          <cell r="M3206">
            <v>154.44999999999999</v>
          </cell>
          <cell r="N3206">
            <v>15.2</v>
          </cell>
          <cell r="O3206">
            <v>188.43</v>
          </cell>
          <cell r="P3206">
            <v>39.1</v>
          </cell>
          <cell r="R3206">
            <v>6.5</v>
          </cell>
          <cell r="Z3206">
            <v>1.8</v>
          </cell>
          <cell r="AB3206">
            <v>235.05</v>
          </cell>
        </row>
        <row r="3207">
          <cell r="A3207" t="str">
            <v>136251</v>
          </cell>
          <cell r="B3207" t="str">
            <v>NJ</v>
          </cell>
          <cell r="C3207" t="str">
            <v>KA</v>
          </cell>
          <cell r="D3207" t="str">
            <v>N</v>
          </cell>
          <cell r="E3207" t="str">
            <v>X</v>
          </cell>
          <cell r="F3207" t="str">
            <v>OPFHL</v>
          </cell>
          <cell r="G3207">
            <v>36251</v>
          </cell>
          <cell r="K3207">
            <v>1420.19</v>
          </cell>
          <cell r="L3207">
            <v>2705.73</v>
          </cell>
          <cell r="M3207">
            <v>3772.36</v>
          </cell>
          <cell r="N3207">
            <v>144.94999999999999</v>
          </cell>
          <cell r="O3207">
            <v>572.01</v>
          </cell>
          <cell r="P3207">
            <v>45.05</v>
          </cell>
          <cell r="Q3207">
            <v>30.4</v>
          </cell>
          <cell r="Z3207">
            <v>10.4</v>
          </cell>
          <cell r="AA3207">
            <v>6.5</v>
          </cell>
        </row>
        <row r="3208">
          <cell r="A3208" t="str">
            <v>136281</v>
          </cell>
          <cell r="B3208" t="str">
            <v>NJ</v>
          </cell>
          <cell r="C3208" t="str">
            <v>KA</v>
          </cell>
          <cell r="D3208" t="str">
            <v>N</v>
          </cell>
          <cell r="E3208" t="str">
            <v>X</v>
          </cell>
          <cell r="F3208" t="str">
            <v>OPFHL</v>
          </cell>
          <cell r="G3208">
            <v>36281</v>
          </cell>
          <cell r="L3208">
            <v>1726.85</v>
          </cell>
          <cell r="M3208">
            <v>3949.07</v>
          </cell>
          <cell r="N3208">
            <v>2331.09</v>
          </cell>
          <cell r="O3208">
            <v>1481.79</v>
          </cell>
          <cell r="P3208">
            <v>45.9</v>
          </cell>
          <cell r="Q3208">
            <v>367.6</v>
          </cell>
          <cell r="R3208">
            <v>164.5</v>
          </cell>
          <cell r="X3208">
            <v>5</v>
          </cell>
          <cell r="Z3208">
            <v>58.58</v>
          </cell>
          <cell r="AB3208">
            <v>232</v>
          </cell>
          <cell r="AC3208">
            <v>40</v>
          </cell>
        </row>
        <row r="3209">
          <cell r="A3209" t="str">
            <v>136312</v>
          </cell>
          <cell r="B3209" t="str">
            <v>NJ</v>
          </cell>
          <cell r="C3209" t="str">
            <v>KA</v>
          </cell>
          <cell r="D3209" t="str">
            <v>N</v>
          </cell>
          <cell r="E3209" t="str">
            <v>X</v>
          </cell>
          <cell r="F3209" t="str">
            <v>OPFHL</v>
          </cell>
          <cell r="G3209">
            <v>36312</v>
          </cell>
          <cell r="M3209">
            <v>513.24</v>
          </cell>
          <cell r="N3209">
            <v>5119.4799999999996</v>
          </cell>
          <cell r="O3209">
            <v>6866.79</v>
          </cell>
          <cell r="P3209">
            <v>557.33000000000004</v>
          </cell>
          <cell r="Q3209">
            <v>152.69999999999999</v>
          </cell>
          <cell r="R3209">
            <v>179.23</v>
          </cell>
          <cell r="S3209">
            <v>32.200000000000003</v>
          </cell>
          <cell r="T3209">
            <v>36.1</v>
          </cell>
          <cell r="AA3209">
            <v>28.9</v>
          </cell>
          <cell r="AL3209">
            <v>220.15</v>
          </cell>
        </row>
        <row r="3210">
          <cell r="A3210" t="str">
            <v>136342</v>
          </cell>
          <cell r="B3210" t="str">
            <v>NJ</v>
          </cell>
          <cell r="C3210" t="str">
            <v>KA</v>
          </cell>
          <cell r="D3210" t="str">
            <v>N</v>
          </cell>
          <cell r="E3210" t="str">
            <v>X</v>
          </cell>
          <cell r="F3210" t="str">
            <v>OPFHL</v>
          </cell>
          <cell r="G3210">
            <v>36342</v>
          </cell>
          <cell r="N3210">
            <v>2127.2199999999998</v>
          </cell>
          <cell r="O3210">
            <v>9091.29000000001</v>
          </cell>
          <cell r="P3210">
            <v>1942.9</v>
          </cell>
          <cell r="Q3210">
            <v>2778.54</v>
          </cell>
          <cell r="R3210">
            <v>648.55999999999995</v>
          </cell>
          <cell r="S3210">
            <v>252.77</v>
          </cell>
          <cell r="T3210">
            <v>77.11</v>
          </cell>
          <cell r="V3210">
            <v>9</v>
          </cell>
          <cell r="X3210">
            <v>12</v>
          </cell>
          <cell r="AA3210">
            <v>29.71</v>
          </cell>
          <cell r="AB3210">
            <v>450</v>
          </cell>
        </row>
        <row r="3211">
          <cell r="A3211" t="str">
            <v>136373</v>
          </cell>
          <cell r="B3211" t="str">
            <v>NJ</v>
          </cell>
          <cell r="C3211" t="str">
            <v>KA</v>
          </cell>
          <cell r="D3211" t="str">
            <v>N</v>
          </cell>
          <cell r="E3211" t="str">
            <v>X</v>
          </cell>
          <cell r="F3211" t="str">
            <v>OPFHL</v>
          </cell>
          <cell r="G3211">
            <v>36373</v>
          </cell>
          <cell r="O3211">
            <v>3379.849999999989</v>
          </cell>
          <cell r="P3211">
            <v>2941.01</v>
          </cell>
          <cell r="Q3211">
            <v>4780.4399999999996</v>
          </cell>
          <cell r="R3211">
            <v>2798.25</v>
          </cell>
          <cell r="S3211">
            <v>3748.7799999999925</v>
          </cell>
          <cell r="T3211">
            <v>447.71</v>
          </cell>
          <cell r="U3211">
            <v>373.15</v>
          </cell>
          <cell r="W3211">
            <v>397.8</v>
          </cell>
          <cell r="Z3211">
            <v>127.6</v>
          </cell>
        </row>
        <row r="3212">
          <cell r="A3212" t="str">
            <v>136404</v>
          </cell>
          <cell r="B3212" t="str">
            <v>NJ</v>
          </cell>
          <cell r="C3212" t="str">
            <v>KA</v>
          </cell>
          <cell r="D3212" t="str">
            <v>N</v>
          </cell>
          <cell r="E3212" t="str">
            <v>X</v>
          </cell>
          <cell r="F3212" t="str">
            <v>OPFHL</v>
          </cell>
          <cell r="G3212">
            <v>36404</v>
          </cell>
          <cell r="P3212">
            <v>172.76</v>
          </cell>
          <cell r="Q3212">
            <v>2712.7</v>
          </cell>
          <cell r="R3212">
            <v>7556.04</v>
          </cell>
          <cell r="S3212">
            <v>2836.28</v>
          </cell>
          <cell r="T3212">
            <v>2127.92</v>
          </cell>
          <cell r="Z3212">
            <v>188.61</v>
          </cell>
          <cell r="AE3212">
            <v>11.61</v>
          </cell>
        </row>
        <row r="3213">
          <cell r="A3213" t="str">
            <v>136434</v>
          </cell>
          <cell r="B3213" t="str">
            <v>NJ</v>
          </cell>
          <cell r="C3213" t="str">
            <v>KA</v>
          </cell>
          <cell r="D3213" t="str">
            <v>N</v>
          </cell>
          <cell r="E3213" t="str">
            <v>X</v>
          </cell>
          <cell r="F3213" t="str">
            <v>OPFHL</v>
          </cell>
          <cell r="G3213">
            <v>36434</v>
          </cell>
          <cell r="Q3213">
            <v>1479.91</v>
          </cell>
          <cell r="R3213">
            <v>6307.2899999999945</v>
          </cell>
          <cell r="S3213">
            <v>6793.32</v>
          </cell>
          <cell r="T3213">
            <v>1005.73</v>
          </cell>
          <cell r="U3213">
            <v>542.57000000000005</v>
          </cell>
          <cell r="V3213">
            <v>39.6</v>
          </cell>
          <cell r="X3213">
            <v>50</v>
          </cell>
          <cell r="Z3213">
            <v>1604.6</v>
          </cell>
          <cell r="AA3213">
            <v>23.7</v>
          </cell>
          <cell r="AB3213">
            <v>1.8</v>
          </cell>
        </row>
        <row r="3214">
          <cell r="A3214" t="str">
            <v>136465</v>
          </cell>
          <cell r="B3214" t="str">
            <v>NJ</v>
          </cell>
          <cell r="C3214" t="str">
            <v>KA</v>
          </cell>
          <cell r="D3214" t="str">
            <v>N</v>
          </cell>
          <cell r="E3214" t="str">
            <v>X</v>
          </cell>
          <cell r="F3214" t="str">
            <v>OPFHL</v>
          </cell>
          <cell r="G3214">
            <v>36465</v>
          </cell>
          <cell r="R3214">
            <v>1210.1400000000001</v>
          </cell>
          <cell r="S3214">
            <v>5878.6899999999923</v>
          </cell>
          <cell r="T3214">
            <v>5553.99</v>
          </cell>
          <cell r="U3214">
            <v>2516.02</v>
          </cell>
          <cell r="V3214">
            <v>617.12</v>
          </cell>
          <cell r="X3214">
            <v>14</v>
          </cell>
          <cell r="Z3214">
            <v>138.32</v>
          </cell>
          <cell r="AA3214">
            <v>91.91</v>
          </cell>
          <cell r="AC3214">
            <v>25.9</v>
          </cell>
          <cell r="AH3214">
            <v>15.2</v>
          </cell>
        </row>
        <row r="3215">
          <cell r="A3215" t="str">
            <v>136495</v>
          </cell>
          <cell r="B3215" t="str">
            <v>NJ</v>
          </cell>
          <cell r="C3215" t="str">
            <v>KA</v>
          </cell>
          <cell r="D3215" t="str">
            <v>N</v>
          </cell>
          <cell r="E3215" t="str">
            <v>X</v>
          </cell>
          <cell r="F3215" t="str">
            <v>OPFHL</v>
          </cell>
          <cell r="G3215">
            <v>36495</v>
          </cell>
          <cell r="S3215">
            <v>1136.56</v>
          </cell>
          <cell r="T3215">
            <v>6258.43</v>
          </cell>
          <cell r="U3215">
            <v>4438</v>
          </cell>
          <cell r="V3215">
            <v>3206.14</v>
          </cell>
          <cell r="W3215">
            <v>12.9</v>
          </cell>
          <cell r="X3215">
            <v>367.6</v>
          </cell>
          <cell r="Z3215">
            <v>108</v>
          </cell>
          <cell r="AA3215">
            <v>-295.64999999999998</v>
          </cell>
        </row>
        <row r="3216">
          <cell r="A3216" t="str">
            <v>136526</v>
          </cell>
          <cell r="B3216" t="str">
            <v>NJ</v>
          </cell>
          <cell r="C3216" t="str">
            <v>KA</v>
          </cell>
          <cell r="D3216" t="str">
            <v>N</v>
          </cell>
          <cell r="E3216" t="str">
            <v>X</v>
          </cell>
          <cell r="F3216" t="str">
            <v>OPFHL</v>
          </cell>
          <cell r="G3216">
            <v>36526</v>
          </cell>
          <cell r="T3216">
            <v>281.69</v>
          </cell>
          <cell r="U3216">
            <v>6686.2899999999809</v>
          </cell>
          <cell r="V3216">
            <v>6816.74</v>
          </cell>
          <cell r="W3216">
            <v>357.61</v>
          </cell>
          <cell r="X3216">
            <v>2856.37</v>
          </cell>
          <cell r="Y3216">
            <v>638.1</v>
          </cell>
          <cell r="AB3216">
            <v>42.4</v>
          </cell>
        </row>
        <row r="3217">
          <cell r="A3217" t="str">
            <v>136557</v>
          </cell>
          <cell r="B3217" t="str">
            <v>NJ</v>
          </cell>
          <cell r="C3217" t="str">
            <v>KA</v>
          </cell>
          <cell r="D3217" t="str">
            <v>N</v>
          </cell>
          <cell r="E3217" t="str">
            <v>X</v>
          </cell>
          <cell r="F3217" t="str">
            <v>OPFHL</v>
          </cell>
          <cell r="G3217">
            <v>36557</v>
          </cell>
          <cell r="U3217">
            <v>2232.6</v>
          </cell>
          <cell r="V3217">
            <v>7186.5499999999893</v>
          </cell>
          <cell r="W3217">
            <v>6494.65</v>
          </cell>
          <cell r="X3217">
            <v>1152.74</v>
          </cell>
          <cell r="Y3217">
            <v>1114.0999999999999</v>
          </cell>
          <cell r="Z3217">
            <v>70.84</v>
          </cell>
          <cell r="AA3217">
            <v>31.77</v>
          </cell>
          <cell r="AB3217">
            <v>169.5</v>
          </cell>
          <cell r="AE3217">
            <v>46.8</v>
          </cell>
        </row>
        <row r="3218">
          <cell r="A3218" t="str">
            <v>136586</v>
          </cell>
          <cell r="B3218" t="str">
            <v>NJ</v>
          </cell>
          <cell r="C3218" t="str">
            <v>KA</v>
          </cell>
          <cell r="D3218" t="str">
            <v>N</v>
          </cell>
          <cell r="E3218" t="str">
            <v>X</v>
          </cell>
          <cell r="F3218" t="str">
            <v>OPFHL</v>
          </cell>
          <cell r="G3218">
            <v>36586</v>
          </cell>
          <cell r="V3218">
            <v>4113.8399999999892</v>
          </cell>
          <cell r="W3218">
            <v>6639.5899999999947</v>
          </cell>
          <cell r="X3218">
            <v>6200.08</v>
          </cell>
          <cell r="Y3218">
            <v>1575.95</v>
          </cell>
          <cell r="Z3218">
            <v>2813.93</v>
          </cell>
          <cell r="AA3218">
            <v>28.17</v>
          </cell>
          <cell r="AB3218">
            <v>109.2</v>
          </cell>
          <cell r="AF3218">
            <v>239.25</v>
          </cell>
        </row>
        <row r="3219">
          <cell r="A3219" t="str">
            <v>136617</v>
          </cell>
          <cell r="B3219" t="str">
            <v>NJ</v>
          </cell>
          <cell r="C3219" t="str">
            <v>KA</v>
          </cell>
          <cell r="D3219" t="str">
            <v>N</v>
          </cell>
          <cell r="E3219" t="str">
            <v>X</v>
          </cell>
          <cell r="F3219" t="str">
            <v>OPFHL</v>
          </cell>
          <cell r="G3219">
            <v>36617</v>
          </cell>
          <cell r="W3219">
            <v>289.33999999999997</v>
          </cell>
          <cell r="X3219">
            <v>13626.900000000076</v>
          </cell>
          <cell r="Y3219">
            <v>2596.38</v>
          </cell>
          <cell r="Z3219">
            <v>67.97</v>
          </cell>
          <cell r="AA3219">
            <v>815.14</v>
          </cell>
          <cell r="AB3219">
            <v>8.1</v>
          </cell>
          <cell r="AD3219">
            <v>217.6</v>
          </cell>
          <cell r="AE3219">
            <v>2848.93</v>
          </cell>
          <cell r="AF3219">
            <v>9.27</v>
          </cell>
        </row>
        <row r="3220">
          <cell r="A3220" t="str">
            <v>136647</v>
          </cell>
          <cell r="B3220" t="str">
            <v>NJ</v>
          </cell>
          <cell r="C3220" t="str">
            <v>KA</v>
          </cell>
          <cell r="D3220" t="str">
            <v>N</v>
          </cell>
          <cell r="E3220" t="str">
            <v>X</v>
          </cell>
          <cell r="F3220" t="str">
            <v>OPFHL</v>
          </cell>
          <cell r="G3220">
            <v>36647</v>
          </cell>
          <cell r="X3220">
            <v>3796.2799999999925</v>
          </cell>
          <cell r="Y3220">
            <v>10281.93</v>
          </cell>
          <cell r="Z3220">
            <v>8907.4699999999993</v>
          </cell>
          <cell r="AA3220">
            <v>879.83000000000061</v>
          </cell>
          <cell r="AB3220">
            <v>62.46</v>
          </cell>
          <cell r="AD3220">
            <v>14.4</v>
          </cell>
        </row>
        <row r="3221">
          <cell r="A3221" t="str">
            <v>136678</v>
          </cell>
          <cell r="B3221" t="str">
            <v>NJ</v>
          </cell>
          <cell r="C3221" t="str">
            <v>KA</v>
          </cell>
          <cell r="D3221" t="str">
            <v>N</v>
          </cell>
          <cell r="E3221" t="str">
            <v>X</v>
          </cell>
          <cell r="F3221" t="str">
            <v>OPFHL</v>
          </cell>
          <cell r="G3221">
            <v>36678</v>
          </cell>
          <cell r="Y3221">
            <v>3258.3899999999921</v>
          </cell>
          <cell r="Z3221">
            <v>7935.629999999991</v>
          </cell>
          <cell r="AA3221">
            <v>2906.44</v>
          </cell>
          <cell r="AB3221">
            <v>979.24</v>
          </cell>
          <cell r="AC3221">
            <v>856.98</v>
          </cell>
          <cell r="AD3221">
            <v>4.5</v>
          </cell>
        </row>
        <row r="3222">
          <cell r="A3222" t="str">
            <v>136708</v>
          </cell>
          <cell r="B3222" t="str">
            <v>NJ</v>
          </cell>
          <cell r="C3222" t="str">
            <v>KA</v>
          </cell>
          <cell r="D3222" t="str">
            <v>N</v>
          </cell>
          <cell r="E3222" t="str">
            <v>X</v>
          </cell>
          <cell r="F3222" t="str">
            <v>OPFHL</v>
          </cell>
          <cell r="G3222">
            <v>36708</v>
          </cell>
          <cell r="Z3222">
            <v>2825.08</v>
          </cell>
          <cell r="AA3222">
            <v>7544.4799999999896</v>
          </cell>
          <cell r="AB3222">
            <v>5185.82</v>
          </cell>
          <cell r="AC3222">
            <v>1919.72</v>
          </cell>
          <cell r="AD3222">
            <v>249.15</v>
          </cell>
          <cell r="AF3222">
            <v>180.2</v>
          </cell>
          <cell r="AI3222">
            <v>14</v>
          </cell>
        </row>
        <row r="3223">
          <cell r="A3223" t="str">
            <v>136739</v>
          </cell>
          <cell r="B3223" t="str">
            <v>NJ</v>
          </cell>
          <cell r="C3223" t="str">
            <v>KA</v>
          </cell>
          <cell r="D3223" t="str">
            <v>N</v>
          </cell>
          <cell r="E3223" t="str">
            <v>X</v>
          </cell>
          <cell r="F3223" t="str">
            <v>OPFHL</v>
          </cell>
          <cell r="G3223">
            <v>36739</v>
          </cell>
          <cell r="AA3223">
            <v>6671.8499999999876</v>
          </cell>
          <cell r="AB3223">
            <v>11693.25</v>
          </cell>
          <cell r="AC3223">
            <v>5241.01</v>
          </cell>
          <cell r="AD3223">
            <v>367.7</v>
          </cell>
          <cell r="AE3223">
            <v>500.03</v>
          </cell>
          <cell r="AF3223">
            <v>6.6</v>
          </cell>
          <cell r="AK3223">
            <v>23.9</v>
          </cell>
        </row>
        <row r="3224">
          <cell r="A3224" t="str">
            <v>136770</v>
          </cell>
          <cell r="B3224" t="str">
            <v>NJ</v>
          </cell>
          <cell r="C3224" t="str">
            <v>KA</v>
          </cell>
          <cell r="D3224" t="str">
            <v>N</v>
          </cell>
          <cell r="E3224" t="str">
            <v>X</v>
          </cell>
          <cell r="F3224" t="str">
            <v>OPFHL</v>
          </cell>
          <cell r="G3224">
            <v>36770</v>
          </cell>
          <cell r="AB3224">
            <v>4835.2299999999923</v>
          </cell>
          <cell r="AC3224">
            <v>10451.67</v>
          </cell>
          <cell r="AD3224">
            <v>3461.36</v>
          </cell>
          <cell r="AE3224">
            <v>1020.16</v>
          </cell>
          <cell r="AF3224">
            <v>411.7</v>
          </cell>
          <cell r="AG3224">
            <v>14</v>
          </cell>
          <cell r="AH3224">
            <v>9.5</v>
          </cell>
          <cell r="AK3224">
            <v>82.32</v>
          </cell>
        </row>
        <row r="3225">
          <cell r="A3225" t="str">
            <v>136800</v>
          </cell>
          <cell r="B3225" t="str">
            <v>NJ</v>
          </cell>
          <cell r="C3225" t="str">
            <v>KA</v>
          </cell>
          <cell r="D3225" t="str">
            <v>N</v>
          </cell>
          <cell r="E3225" t="str">
            <v>X</v>
          </cell>
          <cell r="F3225" t="str">
            <v>OPFHL</v>
          </cell>
          <cell r="G3225">
            <v>36800</v>
          </cell>
          <cell r="AC3225">
            <v>6935.8699999999881</v>
          </cell>
          <cell r="AD3225">
            <v>9339.5100000000202</v>
          </cell>
          <cell r="AE3225">
            <v>5151.67</v>
          </cell>
          <cell r="AF3225">
            <v>2188.96</v>
          </cell>
          <cell r="AG3225">
            <v>545.65</v>
          </cell>
          <cell r="AJ3225">
            <v>11</v>
          </cell>
          <cell r="AK3225">
            <v>96.87</v>
          </cell>
          <cell r="AM3225">
            <v>25.02</v>
          </cell>
        </row>
        <row r="3226">
          <cell r="A3226" t="str">
            <v>136831</v>
          </cell>
          <cell r="B3226" t="str">
            <v>NJ</v>
          </cell>
          <cell r="C3226" t="str">
            <v>KA</v>
          </cell>
          <cell r="D3226" t="str">
            <v>N</v>
          </cell>
          <cell r="E3226" t="str">
            <v>X</v>
          </cell>
          <cell r="F3226" t="str">
            <v>OPFHL</v>
          </cell>
          <cell r="G3226">
            <v>36831</v>
          </cell>
          <cell r="AD3226">
            <v>5623.45999999999</v>
          </cell>
          <cell r="AE3226">
            <v>5256.65</v>
          </cell>
          <cell r="AF3226">
            <v>1864.21</v>
          </cell>
          <cell r="AG3226">
            <v>1675.47</v>
          </cell>
          <cell r="AH3226">
            <v>261.51</v>
          </cell>
          <cell r="AI3226">
            <v>426.41</v>
          </cell>
          <cell r="AK3226">
            <v>97</v>
          </cell>
          <cell r="AM3226">
            <v>9.9</v>
          </cell>
        </row>
        <row r="3227">
          <cell r="A3227" t="str">
            <v>136861</v>
          </cell>
          <cell r="B3227" t="str">
            <v>NJ</v>
          </cell>
          <cell r="C3227" t="str">
            <v>KA</v>
          </cell>
          <cell r="D3227" t="str">
            <v>N</v>
          </cell>
          <cell r="E3227" t="str">
            <v>X</v>
          </cell>
          <cell r="F3227" t="str">
            <v>OPFHL</v>
          </cell>
          <cell r="G3227">
            <v>36861</v>
          </cell>
          <cell r="AE3227">
            <v>637.27</v>
          </cell>
          <cell r="AF3227">
            <v>4099.42</v>
          </cell>
          <cell r="AG3227">
            <v>2045.18</v>
          </cell>
          <cell r="AH3227">
            <v>7520.7799999999943</v>
          </cell>
          <cell r="AI3227">
            <v>1707.18</v>
          </cell>
          <cell r="AL3227">
            <v>133.28</v>
          </cell>
        </row>
        <row r="3228">
          <cell r="A3228" t="str">
            <v>136892</v>
          </cell>
          <cell r="B3228" t="str">
            <v>NJ</v>
          </cell>
          <cell r="C3228" t="str">
            <v>KA</v>
          </cell>
          <cell r="D3228" t="str">
            <v>N</v>
          </cell>
          <cell r="E3228" t="str">
            <v>X</v>
          </cell>
          <cell r="F3228" t="str">
            <v>OPFHL</v>
          </cell>
          <cell r="G3228">
            <v>36892</v>
          </cell>
          <cell r="AF3228">
            <v>5229.29</v>
          </cell>
          <cell r="AG3228">
            <v>11479.58</v>
          </cell>
          <cell r="AH3228">
            <v>1489.59</v>
          </cell>
          <cell r="AI3228">
            <v>3734.47</v>
          </cell>
          <cell r="AJ3228">
            <v>3495.92</v>
          </cell>
          <cell r="AK3228">
            <v>243.05</v>
          </cell>
          <cell r="AM3228">
            <v>200</v>
          </cell>
          <cell r="AN3228">
            <v>37.17</v>
          </cell>
        </row>
        <row r="3229">
          <cell r="A3229" t="str">
            <v>136923</v>
          </cell>
          <cell r="B3229" t="str">
            <v>NJ</v>
          </cell>
          <cell r="C3229" t="str">
            <v>KA</v>
          </cell>
          <cell r="D3229" t="str">
            <v>N</v>
          </cell>
          <cell r="E3229" t="str">
            <v>X</v>
          </cell>
          <cell r="F3229" t="str">
            <v>OPFHL</v>
          </cell>
          <cell r="G3229">
            <v>36923</v>
          </cell>
          <cell r="AG3229">
            <v>4529.9699999999875</v>
          </cell>
          <cell r="AH3229">
            <v>14760.81</v>
          </cell>
          <cell r="AI3229">
            <v>3668.8</v>
          </cell>
          <cell r="AJ3229">
            <v>2334.41</v>
          </cell>
          <cell r="AK3229">
            <v>1067.3900000000001</v>
          </cell>
          <cell r="AL3229">
            <v>269.88</v>
          </cell>
          <cell r="AN3229">
            <v>1844.3</v>
          </cell>
        </row>
        <row r="3230">
          <cell r="A3230" t="str">
            <v>136951</v>
          </cell>
          <cell r="B3230" t="str">
            <v>NJ</v>
          </cell>
          <cell r="C3230" t="str">
            <v>KA</v>
          </cell>
          <cell r="D3230" t="str">
            <v>N</v>
          </cell>
          <cell r="E3230" t="str">
            <v>X</v>
          </cell>
          <cell r="F3230" t="str">
            <v>OPFHL</v>
          </cell>
          <cell r="G3230">
            <v>36951</v>
          </cell>
          <cell r="AH3230">
            <v>5579.7199999999848</v>
          </cell>
          <cell r="AI3230">
            <v>15938.09000000006</v>
          </cell>
          <cell r="AJ3230">
            <v>10041.879999999999</v>
          </cell>
          <cell r="AK3230">
            <v>1010.28</v>
          </cell>
          <cell r="AL3230">
            <v>1318.34</v>
          </cell>
          <cell r="AM3230">
            <v>1970.42</v>
          </cell>
          <cell r="AN3230">
            <v>262.45</v>
          </cell>
        </row>
        <row r="3231">
          <cell r="A3231" t="str">
            <v>136982</v>
          </cell>
          <cell r="B3231" t="str">
            <v>NJ</v>
          </cell>
          <cell r="C3231" t="str">
            <v>KA</v>
          </cell>
          <cell r="D3231" t="str">
            <v>N</v>
          </cell>
          <cell r="E3231" t="str">
            <v>X</v>
          </cell>
          <cell r="F3231" t="str">
            <v>OPFHL</v>
          </cell>
          <cell r="G3231">
            <v>36982</v>
          </cell>
          <cell r="AI3231">
            <v>4306.5799999999927</v>
          </cell>
          <cell r="AJ3231">
            <v>23114.99</v>
          </cell>
          <cell r="AK3231">
            <v>3313</v>
          </cell>
          <cell r="AL3231">
            <v>2177.0300000000002</v>
          </cell>
          <cell r="AM3231">
            <v>536.01</v>
          </cell>
          <cell r="AN3231">
            <v>4128.58</v>
          </cell>
        </row>
        <row r="3232">
          <cell r="A3232" t="str">
            <v>137012</v>
          </cell>
          <cell r="B3232" t="str">
            <v>NJ</v>
          </cell>
          <cell r="C3232" t="str">
            <v>KA</v>
          </cell>
          <cell r="D3232" t="str">
            <v>N</v>
          </cell>
          <cell r="E3232" t="str">
            <v>X</v>
          </cell>
          <cell r="F3232" t="str">
            <v>OPFHL</v>
          </cell>
          <cell r="G3232">
            <v>37012</v>
          </cell>
          <cell r="AJ3232">
            <v>11588.6</v>
          </cell>
          <cell r="AK3232">
            <v>17757.009999999998</v>
          </cell>
          <cell r="AL3232">
            <v>2681.44</v>
          </cell>
          <cell r="AM3232">
            <v>822.04</v>
          </cell>
          <cell r="AN3232">
            <v>191.46</v>
          </cell>
        </row>
        <row r="3233">
          <cell r="A3233" t="str">
            <v>137043</v>
          </cell>
          <cell r="B3233" t="str">
            <v>NJ</v>
          </cell>
          <cell r="C3233" t="str">
            <v>KA</v>
          </cell>
          <cell r="D3233" t="str">
            <v>N</v>
          </cell>
          <cell r="E3233" t="str">
            <v>X</v>
          </cell>
          <cell r="F3233" t="str">
            <v>OPFHL</v>
          </cell>
          <cell r="G3233">
            <v>37043</v>
          </cell>
          <cell r="AK3233">
            <v>6820.04</v>
          </cell>
          <cell r="AL3233">
            <v>19258.490000000053</v>
          </cell>
          <cell r="AM3233">
            <v>2101.9299999999998</v>
          </cell>
          <cell r="AN3233">
            <v>917.56</v>
          </cell>
        </row>
        <row r="3234">
          <cell r="A3234" t="str">
            <v>137073</v>
          </cell>
          <cell r="B3234" t="str">
            <v>NJ</v>
          </cell>
          <cell r="C3234" t="str">
            <v>KA</v>
          </cell>
          <cell r="D3234" t="str">
            <v>N</v>
          </cell>
          <cell r="E3234" t="str">
            <v>X</v>
          </cell>
          <cell r="F3234" t="str">
            <v>OPFHL</v>
          </cell>
          <cell r="G3234">
            <v>37073</v>
          </cell>
          <cell r="AL3234">
            <v>11198.020000000055</v>
          </cell>
          <cell r="AM3234">
            <v>15837.330000000089</v>
          </cell>
          <cell r="AN3234">
            <v>4674.3100000000004</v>
          </cell>
        </row>
        <row r="3235">
          <cell r="A3235" t="str">
            <v>137104</v>
          </cell>
          <cell r="B3235" t="str">
            <v>NJ</v>
          </cell>
          <cell r="C3235" t="str">
            <v>KA</v>
          </cell>
          <cell r="D3235" t="str">
            <v>N</v>
          </cell>
          <cell r="E3235" t="str">
            <v>X</v>
          </cell>
          <cell r="F3235" t="str">
            <v>OPFHL</v>
          </cell>
          <cell r="G3235">
            <v>37104</v>
          </cell>
          <cell r="AM3235">
            <v>11206.970000000056</v>
          </cell>
          <cell r="AN3235">
            <v>23175.200000000001</v>
          </cell>
        </row>
        <row r="3236">
          <cell r="A3236" t="str">
            <v>137135</v>
          </cell>
          <cell r="B3236" t="str">
            <v>NJ</v>
          </cell>
          <cell r="C3236" t="str">
            <v>KA</v>
          </cell>
          <cell r="D3236" t="str">
            <v>N</v>
          </cell>
          <cell r="E3236" t="str">
            <v>X</v>
          </cell>
          <cell r="F3236" t="str">
            <v>OPFHL</v>
          </cell>
          <cell r="G3236">
            <v>37135</v>
          </cell>
          <cell r="AN3236">
            <v>10917.93</v>
          </cell>
        </row>
        <row r="3237">
          <cell r="A3237" t="str">
            <v>136161</v>
          </cell>
          <cell r="B3237" t="str">
            <v>NJ</v>
          </cell>
          <cell r="C3237" t="str">
            <v>KA</v>
          </cell>
          <cell r="D3237" t="str">
            <v>N</v>
          </cell>
          <cell r="E3237" t="str">
            <v>X</v>
          </cell>
          <cell r="F3237" t="str">
            <v>OPFHO</v>
          </cell>
          <cell r="G3237">
            <v>36161</v>
          </cell>
          <cell r="I3237">
            <v>1729.16</v>
          </cell>
          <cell r="J3237">
            <v>3274.5</v>
          </cell>
          <cell r="K3237">
            <v>1483.32</v>
          </cell>
          <cell r="M3237">
            <v>8.4</v>
          </cell>
          <cell r="O3237">
            <v>23</v>
          </cell>
          <cell r="V3237">
            <v>8.11</v>
          </cell>
          <cell r="W3237">
            <v>2.34</v>
          </cell>
        </row>
        <row r="3238">
          <cell r="A3238" t="str">
            <v>136192</v>
          </cell>
          <cell r="B3238" t="str">
            <v>NJ</v>
          </cell>
          <cell r="C3238" t="str">
            <v>KA</v>
          </cell>
          <cell r="D3238" t="str">
            <v>N</v>
          </cell>
          <cell r="E3238" t="str">
            <v>X</v>
          </cell>
          <cell r="F3238" t="str">
            <v>OPFHO</v>
          </cell>
          <cell r="G3238">
            <v>36192</v>
          </cell>
          <cell r="J3238">
            <v>2690.49</v>
          </cell>
          <cell r="K3238">
            <v>3626.1</v>
          </cell>
          <cell r="M3238">
            <v>296.64999999999998</v>
          </cell>
          <cell r="N3238">
            <v>93.5</v>
          </cell>
          <cell r="O3238">
            <v>306</v>
          </cell>
          <cell r="V3238">
            <v>0.14000000000000001</v>
          </cell>
        </row>
        <row r="3239">
          <cell r="A3239" t="str">
            <v>136220</v>
          </cell>
          <cell r="B3239" t="str">
            <v>NJ</v>
          </cell>
          <cell r="C3239" t="str">
            <v>KA</v>
          </cell>
          <cell r="D3239" t="str">
            <v>N</v>
          </cell>
          <cell r="E3239" t="str">
            <v>X</v>
          </cell>
          <cell r="F3239" t="str">
            <v>OPFHO</v>
          </cell>
          <cell r="G3239">
            <v>36220</v>
          </cell>
          <cell r="K3239">
            <v>540.29999999999995</v>
          </cell>
          <cell r="L3239">
            <v>4752.1400000000003</v>
          </cell>
          <cell r="M3239">
            <v>1537.67</v>
          </cell>
          <cell r="N3239">
            <v>51.3</v>
          </cell>
          <cell r="O3239">
            <v>178.5</v>
          </cell>
          <cell r="P3239">
            <v>23.8</v>
          </cell>
          <cell r="Q3239">
            <v>2189.84</v>
          </cell>
          <cell r="V3239">
            <v>10.15</v>
          </cell>
          <cell r="X3239">
            <v>566.1</v>
          </cell>
          <cell r="AB3239">
            <v>49.7</v>
          </cell>
        </row>
        <row r="3240">
          <cell r="A3240" t="str">
            <v>136251</v>
          </cell>
          <cell r="B3240" t="str">
            <v>NJ</v>
          </cell>
          <cell r="C3240" t="str">
            <v>KA</v>
          </cell>
          <cell r="D3240" t="str">
            <v>N</v>
          </cell>
          <cell r="E3240" t="str">
            <v>X</v>
          </cell>
          <cell r="F3240" t="str">
            <v>OPFHO</v>
          </cell>
          <cell r="G3240">
            <v>36251</v>
          </cell>
          <cell r="L3240">
            <v>627.6</v>
          </cell>
          <cell r="M3240">
            <v>9380.2000000000007</v>
          </cell>
          <cell r="N3240">
            <v>349.5</v>
          </cell>
          <cell r="P3240">
            <v>282.36</v>
          </cell>
          <cell r="Q3240">
            <v>93.5</v>
          </cell>
          <cell r="V3240">
            <v>3.28</v>
          </cell>
          <cell r="X3240">
            <v>173.4</v>
          </cell>
          <cell r="Y3240">
            <v>-280.5</v>
          </cell>
          <cell r="Z3240">
            <v>106.5</v>
          </cell>
          <cell r="AC3240">
            <v>5.01</v>
          </cell>
        </row>
        <row r="3241">
          <cell r="A3241" t="str">
            <v>136281</v>
          </cell>
          <cell r="B3241" t="str">
            <v>NJ</v>
          </cell>
          <cell r="C3241" t="str">
            <v>KA</v>
          </cell>
          <cell r="D3241" t="str">
            <v>N</v>
          </cell>
          <cell r="E3241" t="str">
            <v>X</v>
          </cell>
          <cell r="F3241" t="str">
            <v>OPFHO</v>
          </cell>
          <cell r="G3241">
            <v>36281</v>
          </cell>
          <cell r="L3241">
            <v>90</v>
          </cell>
          <cell r="M3241">
            <v>2331.0100000000002</v>
          </cell>
          <cell r="N3241">
            <v>3336.1</v>
          </cell>
          <cell r="O3241">
            <v>1670.27</v>
          </cell>
          <cell r="P3241">
            <v>71.400000000000006</v>
          </cell>
          <cell r="V3241">
            <v>0.53</v>
          </cell>
          <cell r="AH3241">
            <v>3.32</v>
          </cell>
        </row>
        <row r="3242">
          <cell r="A3242" t="str">
            <v>136312</v>
          </cell>
          <cell r="B3242" t="str">
            <v>NJ</v>
          </cell>
          <cell r="C3242" t="str">
            <v>KA</v>
          </cell>
          <cell r="D3242" t="str">
            <v>N</v>
          </cell>
          <cell r="E3242" t="str">
            <v>X</v>
          </cell>
          <cell r="F3242" t="str">
            <v>OPFHO</v>
          </cell>
          <cell r="G3242">
            <v>36312</v>
          </cell>
          <cell r="N3242">
            <v>2504.61</v>
          </cell>
          <cell r="O3242">
            <v>4931.09</v>
          </cell>
          <cell r="P3242">
            <v>409.55</v>
          </cell>
          <cell r="Q3242">
            <v>452.2</v>
          </cell>
          <cell r="U3242">
            <v>93.5</v>
          </cell>
          <cell r="V3242">
            <v>779.87</v>
          </cell>
          <cell r="Y3242">
            <v>0.73</v>
          </cell>
          <cell r="AC3242">
            <v>0.06</v>
          </cell>
        </row>
        <row r="3243">
          <cell r="A3243" t="str">
            <v>136342</v>
          </cell>
          <cell r="B3243" t="str">
            <v>NJ</v>
          </cell>
          <cell r="C3243" t="str">
            <v>KA</v>
          </cell>
          <cell r="D3243" t="str">
            <v>N</v>
          </cell>
          <cell r="E3243" t="str">
            <v>X</v>
          </cell>
          <cell r="F3243" t="str">
            <v>OPFHO</v>
          </cell>
          <cell r="G3243">
            <v>36342</v>
          </cell>
          <cell r="O3243">
            <v>7369.48</v>
          </cell>
          <cell r="P3243">
            <v>3331.05</v>
          </cell>
          <cell r="Q3243">
            <v>2702.15</v>
          </cell>
          <cell r="V3243">
            <v>16.57</v>
          </cell>
          <cell r="X3243">
            <v>1.18</v>
          </cell>
          <cell r="Y3243">
            <v>7.84</v>
          </cell>
          <cell r="Z3243">
            <v>55</v>
          </cell>
          <cell r="AC3243">
            <v>396.1</v>
          </cell>
        </row>
        <row r="3244">
          <cell r="A3244" t="str">
            <v>136373</v>
          </cell>
          <cell r="B3244" t="str">
            <v>NJ</v>
          </cell>
          <cell r="C3244" t="str">
            <v>KA</v>
          </cell>
          <cell r="D3244" t="str">
            <v>N</v>
          </cell>
          <cell r="E3244" t="str">
            <v>X</v>
          </cell>
          <cell r="F3244" t="str">
            <v>OPFHO</v>
          </cell>
          <cell r="G3244">
            <v>36373</v>
          </cell>
          <cell r="P3244">
            <v>515.1</v>
          </cell>
          <cell r="Q3244">
            <v>5015</v>
          </cell>
          <cell r="R3244">
            <v>139.4</v>
          </cell>
          <cell r="S3244">
            <v>44.84</v>
          </cell>
          <cell r="U3244">
            <v>3226.65</v>
          </cell>
          <cell r="V3244">
            <v>3.02</v>
          </cell>
          <cell r="W3244">
            <v>957.1</v>
          </cell>
          <cell r="X3244">
            <v>0.68</v>
          </cell>
          <cell r="Y3244">
            <v>71.290000000000006</v>
          </cell>
          <cell r="Z3244">
            <v>-280</v>
          </cell>
          <cell r="AA3244">
            <v>748</v>
          </cell>
        </row>
        <row r="3245">
          <cell r="A3245" t="str">
            <v>136404</v>
          </cell>
          <cell r="B3245" t="str">
            <v>NJ</v>
          </cell>
          <cell r="C3245" t="str">
            <v>KA</v>
          </cell>
          <cell r="D3245" t="str">
            <v>N</v>
          </cell>
          <cell r="E3245" t="str">
            <v>X</v>
          </cell>
          <cell r="F3245" t="str">
            <v>OPFHO</v>
          </cell>
          <cell r="G3245">
            <v>36404</v>
          </cell>
          <cell r="Q3245">
            <v>3312.05</v>
          </cell>
          <cell r="R3245">
            <v>3111.59</v>
          </cell>
          <cell r="S3245">
            <v>695.95</v>
          </cell>
          <cell r="T3245">
            <v>500.65</v>
          </cell>
          <cell r="V3245">
            <v>0.16</v>
          </cell>
          <cell r="Z3245">
            <v>15.41</v>
          </cell>
          <cell r="AB3245">
            <v>260.95</v>
          </cell>
          <cell r="AJ3245">
            <v>350</v>
          </cell>
        </row>
        <row r="3246">
          <cell r="A3246" t="str">
            <v>136434</v>
          </cell>
          <cell r="B3246" t="str">
            <v>NJ</v>
          </cell>
          <cell r="C3246" t="str">
            <v>KA</v>
          </cell>
          <cell r="D3246" t="str">
            <v>N</v>
          </cell>
          <cell r="E3246" t="str">
            <v>X</v>
          </cell>
          <cell r="F3246" t="str">
            <v>OPFHO</v>
          </cell>
          <cell r="G3246">
            <v>36434</v>
          </cell>
          <cell r="R3246">
            <v>2520</v>
          </cell>
          <cell r="S3246">
            <v>7066.3</v>
          </cell>
          <cell r="T3246">
            <v>22.33</v>
          </cell>
          <cell r="U3246">
            <v>914.19</v>
          </cell>
          <cell r="V3246">
            <v>0.04</v>
          </cell>
          <cell r="X3246">
            <v>0.52</v>
          </cell>
          <cell r="Y3246">
            <v>0.77</v>
          </cell>
          <cell r="Z3246">
            <v>2.81</v>
          </cell>
        </row>
        <row r="3247">
          <cell r="A3247" t="str">
            <v>136465</v>
          </cell>
          <cell r="B3247" t="str">
            <v>NJ</v>
          </cell>
          <cell r="C3247" t="str">
            <v>KA</v>
          </cell>
          <cell r="D3247" t="str">
            <v>N</v>
          </cell>
          <cell r="E3247" t="str">
            <v>X</v>
          </cell>
          <cell r="F3247" t="str">
            <v>OPFHO</v>
          </cell>
          <cell r="G3247">
            <v>36465</v>
          </cell>
          <cell r="S3247">
            <v>875.75</v>
          </cell>
          <cell r="T3247">
            <v>1857.48</v>
          </cell>
          <cell r="U3247">
            <v>1833.25</v>
          </cell>
          <cell r="V3247">
            <v>348.23</v>
          </cell>
          <cell r="W3247">
            <v>1059</v>
          </cell>
          <cell r="X3247">
            <v>1579.43</v>
          </cell>
          <cell r="Y3247">
            <v>0.14000000000000001</v>
          </cell>
          <cell r="Z3247">
            <v>44.99</v>
          </cell>
          <cell r="AA3247">
            <v>866.9</v>
          </cell>
          <cell r="AC3247">
            <v>28.19</v>
          </cell>
          <cell r="AH3247">
            <v>15.62</v>
          </cell>
        </row>
        <row r="3248">
          <cell r="A3248" t="str">
            <v>136495</v>
          </cell>
          <cell r="B3248" t="str">
            <v>NJ</v>
          </cell>
          <cell r="C3248" t="str">
            <v>KA</v>
          </cell>
          <cell r="D3248" t="str">
            <v>N</v>
          </cell>
          <cell r="E3248" t="str">
            <v>X</v>
          </cell>
          <cell r="F3248" t="str">
            <v>OPFHO</v>
          </cell>
          <cell r="G3248">
            <v>36495</v>
          </cell>
          <cell r="T3248">
            <v>1709.65</v>
          </cell>
          <cell r="U3248">
            <v>6751.8</v>
          </cell>
          <cell r="V3248">
            <v>3963.2</v>
          </cell>
          <cell r="X3248">
            <v>0.31</v>
          </cell>
          <cell r="Y3248">
            <v>0.15</v>
          </cell>
          <cell r="Z3248">
            <v>62.1</v>
          </cell>
          <cell r="AA3248">
            <v>1395</v>
          </cell>
          <cell r="AC3248">
            <v>8.64</v>
          </cell>
        </row>
        <row r="3249">
          <cell r="A3249" t="str">
            <v>136526</v>
          </cell>
          <cell r="B3249" t="str">
            <v>NJ</v>
          </cell>
          <cell r="C3249" t="str">
            <v>KA</v>
          </cell>
          <cell r="D3249" t="str">
            <v>N</v>
          </cell>
          <cell r="E3249" t="str">
            <v>X</v>
          </cell>
          <cell r="F3249" t="str">
            <v>OPFHO</v>
          </cell>
          <cell r="G3249">
            <v>36526</v>
          </cell>
          <cell r="U3249">
            <v>653.84</v>
          </cell>
          <cell r="V3249">
            <v>5662.9</v>
          </cell>
          <cell r="W3249">
            <v>1425</v>
          </cell>
          <cell r="X3249">
            <v>2722.72</v>
          </cell>
          <cell r="Y3249">
            <v>24.34</v>
          </cell>
          <cell r="Z3249">
            <v>53</v>
          </cell>
          <cell r="AB3249">
            <v>71.400000000000006</v>
          </cell>
          <cell r="AC3249">
            <v>1.4</v>
          </cell>
          <cell r="AG3249">
            <v>25</v>
          </cell>
          <cell r="AH3249">
            <v>902.5</v>
          </cell>
        </row>
        <row r="3250">
          <cell r="A3250" t="str">
            <v>136557</v>
          </cell>
          <cell r="B3250" t="str">
            <v>NJ</v>
          </cell>
          <cell r="C3250" t="str">
            <v>KA</v>
          </cell>
          <cell r="D3250" t="str">
            <v>N</v>
          </cell>
          <cell r="E3250" t="str">
            <v>X</v>
          </cell>
          <cell r="F3250" t="str">
            <v>OPFHO</v>
          </cell>
          <cell r="G3250">
            <v>36557</v>
          </cell>
          <cell r="V3250">
            <v>9168.2999999999993</v>
          </cell>
          <cell r="W3250">
            <v>4836</v>
          </cell>
          <cell r="X3250">
            <v>9466.69</v>
          </cell>
          <cell r="Y3250">
            <v>736.14</v>
          </cell>
          <cell r="Z3250">
            <v>5930.01</v>
          </cell>
          <cell r="AB3250">
            <v>71.400000000000006</v>
          </cell>
          <cell r="AC3250">
            <v>665.33</v>
          </cell>
          <cell r="AE3250">
            <v>187.85</v>
          </cell>
          <cell r="AF3250">
            <v>148.75</v>
          </cell>
          <cell r="AN3250">
            <v>361.25</v>
          </cell>
        </row>
        <row r="3251">
          <cell r="A3251" t="str">
            <v>136586</v>
          </cell>
          <cell r="B3251" t="str">
            <v>NJ</v>
          </cell>
          <cell r="C3251" t="str">
            <v>KA</v>
          </cell>
          <cell r="D3251" t="str">
            <v>N</v>
          </cell>
          <cell r="E3251" t="str">
            <v>X</v>
          </cell>
          <cell r="F3251" t="str">
            <v>OPFHO</v>
          </cell>
          <cell r="G3251">
            <v>36586</v>
          </cell>
          <cell r="W3251">
            <v>1520.9</v>
          </cell>
          <cell r="X3251">
            <v>7352.5</v>
          </cell>
          <cell r="Y3251">
            <v>307.7</v>
          </cell>
          <cell r="Z3251">
            <v>12724.63</v>
          </cell>
          <cell r="AC3251">
            <v>3240.74</v>
          </cell>
          <cell r="AF3251">
            <v>1050</v>
          </cell>
          <cell r="AH3251">
            <v>48.83</v>
          </cell>
          <cell r="AI3251">
            <v>15.49</v>
          </cell>
        </row>
        <row r="3252">
          <cell r="A3252" t="str">
            <v>136617</v>
          </cell>
          <cell r="B3252" t="str">
            <v>NJ</v>
          </cell>
          <cell r="C3252" t="str">
            <v>KA</v>
          </cell>
          <cell r="D3252" t="str">
            <v>N</v>
          </cell>
          <cell r="E3252" t="str">
            <v>X</v>
          </cell>
          <cell r="F3252" t="str">
            <v>OPFHO</v>
          </cell>
          <cell r="G3252">
            <v>36617</v>
          </cell>
          <cell r="W3252">
            <v>346</v>
          </cell>
          <cell r="X3252">
            <v>6376.99</v>
          </cell>
          <cell r="Y3252">
            <v>6830.2</v>
          </cell>
          <cell r="Z3252">
            <v>2754.82</v>
          </cell>
          <cell r="AA3252">
            <v>125</v>
          </cell>
          <cell r="AC3252">
            <v>84.14</v>
          </cell>
          <cell r="AH3252">
            <v>202.3</v>
          </cell>
        </row>
        <row r="3253">
          <cell r="A3253" t="str">
            <v>136647</v>
          </cell>
          <cell r="B3253" t="str">
            <v>NJ</v>
          </cell>
          <cell r="C3253" t="str">
            <v>KA</v>
          </cell>
          <cell r="D3253" t="str">
            <v>N</v>
          </cell>
          <cell r="E3253" t="str">
            <v>X</v>
          </cell>
          <cell r="F3253" t="str">
            <v>OPFHO</v>
          </cell>
          <cell r="G3253">
            <v>36647</v>
          </cell>
          <cell r="X3253">
            <v>51.3</v>
          </cell>
          <cell r="Y3253">
            <v>9694.9599999999991</v>
          </cell>
          <cell r="Z3253">
            <v>6268.32</v>
          </cell>
          <cell r="AA3253">
            <v>7.5</v>
          </cell>
          <cell r="AB3253">
            <v>36.4</v>
          </cell>
          <cell r="AC3253">
            <v>96.43</v>
          </cell>
          <cell r="AH3253">
            <v>0.01</v>
          </cell>
        </row>
        <row r="3254">
          <cell r="A3254" t="str">
            <v>136678</v>
          </cell>
          <cell r="B3254" t="str">
            <v>NJ</v>
          </cell>
          <cell r="C3254" t="str">
            <v>KA</v>
          </cell>
          <cell r="D3254" t="str">
            <v>N</v>
          </cell>
          <cell r="E3254" t="str">
            <v>X</v>
          </cell>
          <cell r="F3254" t="str">
            <v>OPFHO</v>
          </cell>
          <cell r="G3254">
            <v>36678</v>
          </cell>
          <cell r="Y3254">
            <v>166.19</v>
          </cell>
          <cell r="Z3254">
            <v>8410.4099999999944</v>
          </cell>
          <cell r="AA3254">
            <v>7504.01</v>
          </cell>
          <cell r="AB3254">
            <v>450.75</v>
          </cell>
          <cell r="AC3254">
            <v>2686.41</v>
          </cell>
          <cell r="AH3254">
            <v>0.8</v>
          </cell>
        </row>
        <row r="3255">
          <cell r="A3255" t="str">
            <v>136708</v>
          </cell>
          <cell r="B3255" t="str">
            <v>NJ</v>
          </cell>
          <cell r="C3255" t="str">
            <v>KA</v>
          </cell>
          <cell r="D3255" t="str">
            <v>N</v>
          </cell>
          <cell r="E3255" t="str">
            <v>X</v>
          </cell>
          <cell r="F3255" t="str">
            <v>OPFHO</v>
          </cell>
          <cell r="G3255">
            <v>36708</v>
          </cell>
          <cell r="Z3255">
            <v>99.2</v>
          </cell>
          <cell r="AA3255">
            <v>7068.25</v>
          </cell>
          <cell r="AB3255">
            <v>5900.34</v>
          </cell>
          <cell r="AC3255">
            <v>4377.7299999999996</v>
          </cell>
          <cell r="AD3255">
            <v>391.85</v>
          </cell>
          <cell r="AE3255">
            <v>40</v>
          </cell>
          <cell r="AH3255">
            <v>206.78</v>
          </cell>
          <cell r="AJ3255">
            <v>1638.4</v>
          </cell>
        </row>
        <row r="3256">
          <cell r="A3256" t="str">
            <v>136739</v>
          </cell>
          <cell r="B3256" t="str">
            <v>NJ</v>
          </cell>
          <cell r="C3256" t="str">
            <v>KA</v>
          </cell>
          <cell r="D3256" t="str">
            <v>N</v>
          </cell>
          <cell r="E3256" t="str">
            <v>X</v>
          </cell>
          <cell r="F3256" t="str">
            <v>OPFHO</v>
          </cell>
          <cell r="G3256">
            <v>36739</v>
          </cell>
          <cell r="AA3256">
            <v>901.5</v>
          </cell>
          <cell r="AB3256">
            <v>7690.27</v>
          </cell>
          <cell r="AC3256">
            <v>7411.55</v>
          </cell>
          <cell r="AD3256">
            <v>674.9</v>
          </cell>
          <cell r="AE3256">
            <v>2209.15</v>
          </cell>
          <cell r="AF3256">
            <v>182.75</v>
          </cell>
          <cell r="AH3256">
            <v>20.75</v>
          </cell>
          <cell r="AI3256">
            <v>128.05000000000001</v>
          </cell>
          <cell r="AK3256">
            <v>411.6</v>
          </cell>
          <cell r="AM3256">
            <v>58.8</v>
          </cell>
        </row>
        <row r="3257">
          <cell r="A3257" t="str">
            <v>136770</v>
          </cell>
          <cell r="B3257" t="str">
            <v>NJ</v>
          </cell>
          <cell r="C3257" t="str">
            <v>KA</v>
          </cell>
          <cell r="D3257" t="str">
            <v>N</v>
          </cell>
          <cell r="E3257" t="str">
            <v>X</v>
          </cell>
          <cell r="F3257" t="str">
            <v>OPFHO</v>
          </cell>
          <cell r="G3257">
            <v>36770</v>
          </cell>
          <cell r="AC3257">
            <v>10366.81</v>
          </cell>
          <cell r="AD3257">
            <v>2301.1999999999998</v>
          </cell>
          <cell r="AE3257">
            <v>2411.35</v>
          </cell>
          <cell r="AF3257">
            <v>490.45</v>
          </cell>
          <cell r="AH3257">
            <v>365.39</v>
          </cell>
          <cell r="AI3257">
            <v>1.39</v>
          </cell>
          <cell r="AL3257">
            <v>192.95</v>
          </cell>
          <cell r="AM3257">
            <v>1264.2</v>
          </cell>
        </row>
        <row r="3258">
          <cell r="A3258" t="str">
            <v>136800</v>
          </cell>
          <cell r="B3258" t="str">
            <v>NJ</v>
          </cell>
          <cell r="C3258" t="str">
            <v>KA</v>
          </cell>
          <cell r="D3258" t="str">
            <v>N</v>
          </cell>
          <cell r="E3258" t="str">
            <v>X</v>
          </cell>
          <cell r="F3258" t="str">
            <v>OPFHO</v>
          </cell>
          <cell r="G3258">
            <v>36800</v>
          </cell>
          <cell r="AC3258">
            <v>918.74</v>
          </cell>
          <cell r="AD3258">
            <v>4624.6499999999996</v>
          </cell>
          <cell r="AE3258">
            <v>6929.25</v>
          </cell>
          <cell r="AF3258">
            <v>3171.33</v>
          </cell>
          <cell r="AG3258">
            <v>137.62</v>
          </cell>
          <cell r="AH3258">
            <v>10.94</v>
          </cell>
          <cell r="AI3258">
            <v>6.98</v>
          </cell>
          <cell r="AK3258">
            <v>-48.3</v>
          </cell>
        </row>
        <row r="3259">
          <cell r="A3259" t="str">
            <v>136831</v>
          </cell>
          <cell r="B3259" t="str">
            <v>NJ</v>
          </cell>
          <cell r="C3259" t="str">
            <v>KA</v>
          </cell>
          <cell r="D3259" t="str">
            <v>N</v>
          </cell>
          <cell r="E3259" t="str">
            <v>X</v>
          </cell>
          <cell r="F3259" t="str">
            <v>OPFHO</v>
          </cell>
          <cell r="G3259">
            <v>36831</v>
          </cell>
          <cell r="AE3259">
            <v>5342.4</v>
          </cell>
          <cell r="AF3259">
            <v>1909.45</v>
          </cell>
          <cell r="AG3259">
            <v>1727.14</v>
          </cell>
          <cell r="AH3259">
            <v>166.23</v>
          </cell>
          <cell r="AI3259">
            <v>377.77</v>
          </cell>
          <cell r="AL3259">
            <v>60</v>
          </cell>
          <cell r="AN3259">
            <v>1.33</v>
          </cell>
        </row>
        <row r="3260">
          <cell r="A3260" t="str">
            <v>136861</v>
          </cell>
          <cell r="B3260" t="str">
            <v>NJ</v>
          </cell>
          <cell r="C3260" t="str">
            <v>KA</v>
          </cell>
          <cell r="D3260" t="str">
            <v>N</v>
          </cell>
          <cell r="E3260" t="str">
            <v>X</v>
          </cell>
          <cell r="F3260" t="str">
            <v>OPFHO</v>
          </cell>
          <cell r="G3260">
            <v>36861</v>
          </cell>
          <cell r="AF3260">
            <v>3494.1</v>
          </cell>
          <cell r="AG3260">
            <v>2619.73</v>
          </cell>
          <cell r="AH3260">
            <v>1593.75</v>
          </cell>
          <cell r="AI3260">
            <v>1024.7</v>
          </cell>
          <cell r="AJ3260">
            <v>72.25</v>
          </cell>
          <cell r="AK3260">
            <v>725.9</v>
          </cell>
          <cell r="AN3260">
            <v>12.76</v>
          </cell>
        </row>
        <row r="3261">
          <cell r="A3261" t="str">
            <v>136892</v>
          </cell>
          <cell r="B3261" t="str">
            <v>NJ</v>
          </cell>
          <cell r="C3261" t="str">
            <v>KA</v>
          </cell>
          <cell r="D3261" t="str">
            <v>N</v>
          </cell>
          <cell r="E3261" t="str">
            <v>X</v>
          </cell>
          <cell r="F3261" t="str">
            <v>OPFHO</v>
          </cell>
          <cell r="G3261">
            <v>36892</v>
          </cell>
          <cell r="AF3261">
            <v>262.64999999999998</v>
          </cell>
          <cell r="AG3261">
            <v>4051.46</v>
          </cell>
          <cell r="AH3261">
            <v>420.61</v>
          </cell>
          <cell r="AI3261">
            <v>1138.19</v>
          </cell>
          <cell r="AJ3261">
            <v>753.5</v>
          </cell>
          <cell r="AK3261">
            <v>1531.08</v>
          </cell>
          <cell r="AL3261">
            <v>56.95</v>
          </cell>
          <cell r="AN3261">
            <v>123.45</v>
          </cell>
        </row>
        <row r="3262">
          <cell r="A3262" t="str">
            <v>136923</v>
          </cell>
          <cell r="B3262" t="str">
            <v>NJ</v>
          </cell>
          <cell r="C3262" t="str">
            <v>KA</v>
          </cell>
          <cell r="D3262" t="str">
            <v>N</v>
          </cell>
          <cell r="E3262" t="str">
            <v>X</v>
          </cell>
          <cell r="F3262" t="str">
            <v>OPFHO</v>
          </cell>
          <cell r="G3262">
            <v>36923</v>
          </cell>
          <cell r="AG3262">
            <v>110.5</v>
          </cell>
          <cell r="AH3262">
            <v>2295.4</v>
          </cell>
          <cell r="AI3262">
            <v>1982.18</v>
          </cell>
          <cell r="AJ3262">
            <v>2894.43</v>
          </cell>
          <cell r="AK3262">
            <v>2181.87</v>
          </cell>
          <cell r="AL3262">
            <v>2453.0500000000002</v>
          </cell>
          <cell r="AM3262">
            <v>188.7</v>
          </cell>
          <cell r="AN3262">
            <v>67.459999999999994</v>
          </cell>
        </row>
        <row r="3263">
          <cell r="A3263" t="str">
            <v>136951</v>
          </cell>
          <cell r="B3263" t="str">
            <v>NJ</v>
          </cell>
          <cell r="C3263" t="str">
            <v>KA</v>
          </cell>
          <cell r="D3263" t="str">
            <v>N</v>
          </cell>
          <cell r="E3263" t="str">
            <v>X</v>
          </cell>
          <cell r="F3263" t="str">
            <v>OPFHO</v>
          </cell>
          <cell r="G3263">
            <v>36951</v>
          </cell>
          <cell r="AI3263">
            <v>5870.6</v>
          </cell>
          <cell r="AJ3263">
            <v>4229.3100000000004</v>
          </cell>
          <cell r="AK3263">
            <v>1079.18</v>
          </cell>
          <cell r="AL3263">
            <v>882.77</v>
          </cell>
          <cell r="AM3263">
            <v>966.45</v>
          </cell>
          <cell r="AN3263">
            <v>408.77</v>
          </cell>
        </row>
        <row r="3264">
          <cell r="A3264" t="str">
            <v>136982</v>
          </cell>
          <cell r="B3264" t="str">
            <v>NJ</v>
          </cell>
          <cell r="C3264" t="str">
            <v>KA</v>
          </cell>
          <cell r="D3264" t="str">
            <v>N</v>
          </cell>
          <cell r="E3264" t="str">
            <v>X</v>
          </cell>
          <cell r="F3264" t="str">
            <v>OPFHO</v>
          </cell>
          <cell r="G3264">
            <v>36982</v>
          </cell>
          <cell r="AI3264">
            <v>191.25</v>
          </cell>
          <cell r="AJ3264">
            <v>10085.24</v>
          </cell>
          <cell r="AK3264">
            <v>1544.73</v>
          </cell>
          <cell r="AL3264">
            <v>2742.57</v>
          </cell>
          <cell r="AM3264">
            <v>320.26</v>
          </cell>
          <cell r="AN3264">
            <v>467.11</v>
          </cell>
        </row>
        <row r="3265">
          <cell r="A3265" t="str">
            <v>137012</v>
          </cell>
          <cell r="B3265" t="str">
            <v>NJ</v>
          </cell>
          <cell r="C3265" t="str">
            <v>KA</v>
          </cell>
          <cell r="D3265" t="str">
            <v>N</v>
          </cell>
          <cell r="E3265" t="str">
            <v>X</v>
          </cell>
          <cell r="F3265" t="str">
            <v>OPFHO</v>
          </cell>
          <cell r="G3265">
            <v>37012</v>
          </cell>
          <cell r="AJ3265">
            <v>2128.4899999999998</v>
          </cell>
          <cell r="AK3265">
            <v>11205.35</v>
          </cell>
          <cell r="AL3265">
            <v>2362.63</v>
          </cell>
          <cell r="AM3265">
            <v>580.28</v>
          </cell>
          <cell r="AN3265">
            <v>771.89</v>
          </cell>
        </row>
        <row r="3266">
          <cell r="A3266" t="str">
            <v>137043</v>
          </cell>
          <cell r="B3266" t="str">
            <v>NJ</v>
          </cell>
          <cell r="C3266" t="str">
            <v>KA</v>
          </cell>
          <cell r="D3266" t="str">
            <v>N</v>
          </cell>
          <cell r="E3266" t="str">
            <v>X</v>
          </cell>
          <cell r="F3266" t="str">
            <v>OPFHO</v>
          </cell>
          <cell r="G3266">
            <v>37043</v>
          </cell>
          <cell r="AK3266">
            <v>1318.61</v>
          </cell>
          <cell r="AL3266">
            <v>12696.29</v>
          </cell>
          <cell r="AM3266">
            <v>2388.84</v>
          </cell>
          <cell r="AN3266">
            <v>3235.06</v>
          </cell>
        </row>
        <row r="3267">
          <cell r="A3267" t="str">
            <v>137073</v>
          </cell>
          <cell r="B3267" t="str">
            <v>NJ</v>
          </cell>
          <cell r="C3267" t="str">
            <v>KA</v>
          </cell>
          <cell r="D3267" t="str">
            <v>N</v>
          </cell>
          <cell r="E3267" t="str">
            <v>X</v>
          </cell>
          <cell r="F3267" t="str">
            <v>OPFHO</v>
          </cell>
          <cell r="G3267">
            <v>37073</v>
          </cell>
          <cell r="AL3267">
            <v>1080.77</v>
          </cell>
          <cell r="AM3267">
            <v>7499</v>
          </cell>
          <cell r="AN3267">
            <v>10324.33</v>
          </cell>
        </row>
        <row r="3268">
          <cell r="A3268" t="str">
            <v>137104</v>
          </cell>
          <cell r="B3268" t="str">
            <v>NJ</v>
          </cell>
          <cell r="C3268" t="str">
            <v>KA</v>
          </cell>
          <cell r="D3268" t="str">
            <v>N</v>
          </cell>
          <cell r="E3268" t="str">
            <v>X</v>
          </cell>
          <cell r="F3268" t="str">
            <v>OPFHO</v>
          </cell>
          <cell r="G3268">
            <v>37104</v>
          </cell>
          <cell r="AM3268">
            <v>1304.5</v>
          </cell>
          <cell r="AN3268">
            <v>10497.34</v>
          </cell>
        </row>
        <row r="3269">
          <cell r="A3269" t="str">
            <v>137135</v>
          </cell>
          <cell r="B3269" t="str">
            <v>NJ</v>
          </cell>
          <cell r="C3269" t="str">
            <v>KA</v>
          </cell>
          <cell r="D3269" t="str">
            <v>N</v>
          </cell>
          <cell r="E3269" t="str">
            <v>X</v>
          </cell>
          <cell r="F3269" t="str">
            <v>OPFHO</v>
          </cell>
          <cell r="G3269">
            <v>37135</v>
          </cell>
          <cell r="AN3269">
            <v>1052.52</v>
          </cell>
        </row>
        <row r="3270">
          <cell r="A3270" t="str">
            <v>136161</v>
          </cell>
          <cell r="B3270" t="str">
            <v>NJ</v>
          </cell>
          <cell r="C3270" t="str">
            <v>KA</v>
          </cell>
          <cell r="D3270" t="str">
            <v>N</v>
          </cell>
          <cell r="E3270" t="str">
            <v>X</v>
          </cell>
          <cell r="F3270" t="str">
            <v>OPFHR</v>
          </cell>
          <cell r="G3270">
            <v>36161</v>
          </cell>
          <cell r="H3270">
            <v>233.8</v>
          </cell>
          <cell r="I3270">
            <v>1545.51</v>
          </cell>
          <cell r="J3270">
            <v>5144.04</v>
          </cell>
          <cell r="K3270">
            <v>504.86</v>
          </cell>
          <cell r="L3270">
            <v>135.31</v>
          </cell>
          <cell r="AA3270">
            <v>515.95000000000005</v>
          </cell>
        </row>
        <row r="3271">
          <cell r="A3271" t="str">
            <v>136192</v>
          </cell>
          <cell r="B3271" t="str">
            <v>NJ</v>
          </cell>
          <cell r="C3271" t="str">
            <v>KA</v>
          </cell>
          <cell r="D3271" t="str">
            <v>N</v>
          </cell>
          <cell r="E3271" t="str">
            <v>X</v>
          </cell>
          <cell r="F3271" t="str">
            <v>OPFHR</v>
          </cell>
          <cell r="G3271">
            <v>36192</v>
          </cell>
          <cell r="J3271">
            <v>897.69</v>
          </cell>
          <cell r="K3271">
            <v>4324.82</v>
          </cell>
          <cell r="L3271">
            <v>533.79999999999995</v>
          </cell>
          <cell r="M3271">
            <v>453.6</v>
          </cell>
        </row>
        <row r="3272">
          <cell r="A3272" t="str">
            <v>136220</v>
          </cell>
          <cell r="B3272" t="str">
            <v>NJ</v>
          </cell>
          <cell r="C3272" t="str">
            <v>KA</v>
          </cell>
          <cell r="D3272" t="str">
            <v>N</v>
          </cell>
          <cell r="E3272" t="str">
            <v>X</v>
          </cell>
          <cell r="F3272" t="str">
            <v>OPFHR</v>
          </cell>
          <cell r="G3272">
            <v>36220</v>
          </cell>
          <cell r="K3272">
            <v>2972.69</v>
          </cell>
          <cell r="L3272">
            <v>5387.2</v>
          </cell>
          <cell r="M3272">
            <v>233.81</v>
          </cell>
          <cell r="N3272">
            <v>597.6</v>
          </cell>
          <cell r="O3272">
            <v>89.25</v>
          </cell>
          <cell r="X3272">
            <v>113.9</v>
          </cell>
          <cell r="AL3272">
            <v>1641.6</v>
          </cell>
        </row>
        <row r="3273">
          <cell r="A3273" t="str">
            <v>136251</v>
          </cell>
          <cell r="B3273" t="str">
            <v>NJ</v>
          </cell>
          <cell r="C3273" t="str">
            <v>KA</v>
          </cell>
          <cell r="D3273" t="str">
            <v>N</v>
          </cell>
          <cell r="E3273" t="str">
            <v>X</v>
          </cell>
          <cell r="F3273" t="str">
            <v>OPFHR</v>
          </cell>
          <cell r="G3273">
            <v>36251</v>
          </cell>
          <cell r="K3273">
            <v>204.58</v>
          </cell>
          <cell r="L3273">
            <v>3115.27</v>
          </cell>
          <cell r="M3273">
            <v>2854.4</v>
          </cell>
          <cell r="N3273">
            <v>120.7</v>
          </cell>
          <cell r="O3273">
            <v>662.95</v>
          </cell>
          <cell r="Q3273">
            <v>81.599999999999994</v>
          </cell>
          <cell r="AC3273">
            <v>214.2</v>
          </cell>
        </row>
        <row r="3274">
          <cell r="A3274" t="str">
            <v>136281</v>
          </cell>
          <cell r="B3274" t="str">
            <v>NJ</v>
          </cell>
          <cell r="C3274" t="str">
            <v>KA</v>
          </cell>
          <cell r="D3274" t="str">
            <v>N</v>
          </cell>
          <cell r="E3274" t="str">
            <v>X</v>
          </cell>
          <cell r="F3274" t="str">
            <v>OPFHR</v>
          </cell>
          <cell r="G3274">
            <v>36281</v>
          </cell>
          <cell r="M3274">
            <v>3329.57</v>
          </cell>
          <cell r="N3274">
            <v>1474.67</v>
          </cell>
          <cell r="O3274">
            <v>2039.91</v>
          </cell>
          <cell r="Q3274">
            <v>277.10000000000002</v>
          </cell>
          <cell r="W3274">
            <v>338.3</v>
          </cell>
        </row>
        <row r="3275">
          <cell r="A3275" t="str">
            <v>136312</v>
          </cell>
          <cell r="B3275" t="str">
            <v>NJ</v>
          </cell>
          <cell r="C3275" t="str">
            <v>KA</v>
          </cell>
          <cell r="D3275" t="str">
            <v>N</v>
          </cell>
          <cell r="E3275" t="str">
            <v>X</v>
          </cell>
          <cell r="F3275" t="str">
            <v>OPFHR</v>
          </cell>
          <cell r="G3275">
            <v>36312</v>
          </cell>
          <cell r="M3275">
            <v>4.68</v>
          </cell>
          <cell r="N3275">
            <v>1579.84</v>
          </cell>
          <cell r="O3275">
            <v>4304.3500000000004</v>
          </cell>
          <cell r="P3275">
            <v>566.1</v>
          </cell>
          <cell r="Q3275">
            <v>279.64999999999998</v>
          </cell>
          <cell r="R3275">
            <v>561.20000000000005</v>
          </cell>
          <cell r="S3275">
            <v>937.55</v>
          </cell>
          <cell r="AB3275">
            <v>225</v>
          </cell>
        </row>
        <row r="3276">
          <cell r="A3276" t="str">
            <v>136342</v>
          </cell>
          <cell r="B3276" t="str">
            <v>NJ</v>
          </cell>
          <cell r="C3276" t="str">
            <v>KA</v>
          </cell>
          <cell r="D3276" t="str">
            <v>N</v>
          </cell>
          <cell r="E3276" t="str">
            <v>X</v>
          </cell>
          <cell r="F3276" t="str">
            <v>OPFHR</v>
          </cell>
          <cell r="G3276">
            <v>36342</v>
          </cell>
          <cell r="O3276">
            <v>3301.02</v>
          </cell>
          <cell r="P3276">
            <v>2391.4499999999998</v>
          </cell>
          <cell r="Q3276">
            <v>566.95000000000005</v>
          </cell>
          <cell r="R3276">
            <v>190.4</v>
          </cell>
          <cell r="S3276">
            <v>1272.45</v>
          </cell>
          <cell r="T3276">
            <v>156.05000000000001</v>
          </cell>
          <cell r="U3276">
            <v>119</v>
          </cell>
          <cell r="Z3276">
            <v>1123.7</v>
          </cell>
          <cell r="AA3276">
            <v>442.05</v>
          </cell>
        </row>
        <row r="3277">
          <cell r="A3277" t="str">
            <v>136373</v>
          </cell>
          <cell r="B3277" t="str">
            <v>NJ</v>
          </cell>
          <cell r="C3277" t="str">
            <v>KA</v>
          </cell>
          <cell r="D3277" t="str">
            <v>N</v>
          </cell>
          <cell r="E3277" t="str">
            <v>X</v>
          </cell>
          <cell r="F3277" t="str">
            <v>OPFHR</v>
          </cell>
          <cell r="G3277">
            <v>36373</v>
          </cell>
          <cell r="O3277">
            <v>682.89</v>
          </cell>
          <cell r="P3277">
            <v>2898.83</v>
          </cell>
          <cell r="Q3277">
            <v>3875.4</v>
          </cell>
          <cell r="R3277">
            <v>399.81</v>
          </cell>
          <cell r="U3277">
            <v>119</v>
          </cell>
        </row>
        <row r="3278">
          <cell r="A3278" t="str">
            <v>136404</v>
          </cell>
          <cell r="B3278" t="str">
            <v>NJ</v>
          </cell>
          <cell r="C3278" t="str">
            <v>KA</v>
          </cell>
          <cell r="D3278" t="str">
            <v>N</v>
          </cell>
          <cell r="E3278" t="str">
            <v>X</v>
          </cell>
          <cell r="F3278" t="str">
            <v>OPFHR</v>
          </cell>
          <cell r="G3278">
            <v>36404</v>
          </cell>
          <cell r="Q3278">
            <v>687.57</v>
          </cell>
          <cell r="R3278">
            <v>6257.45</v>
          </cell>
          <cell r="S3278">
            <v>177.8</v>
          </cell>
          <cell r="T3278">
            <v>43.24</v>
          </cell>
          <cell r="W3278">
            <v>413.7</v>
          </cell>
        </row>
        <row r="3279">
          <cell r="A3279" t="str">
            <v>136434</v>
          </cell>
          <cell r="B3279" t="str">
            <v>NJ</v>
          </cell>
          <cell r="C3279" t="str">
            <v>KA</v>
          </cell>
          <cell r="D3279" t="str">
            <v>N</v>
          </cell>
          <cell r="E3279" t="str">
            <v>X</v>
          </cell>
          <cell r="F3279" t="str">
            <v>OPFHR</v>
          </cell>
          <cell r="G3279">
            <v>36434</v>
          </cell>
          <cell r="R3279">
            <v>1405.97</v>
          </cell>
          <cell r="S3279">
            <v>8030.99</v>
          </cell>
          <cell r="T3279">
            <v>1149.33</v>
          </cell>
          <cell r="V3279">
            <v>56.7</v>
          </cell>
          <cell r="X3279">
            <v>15</v>
          </cell>
          <cell r="Z3279">
            <v>21.51</v>
          </cell>
        </row>
        <row r="3280">
          <cell r="A3280" t="str">
            <v>136465</v>
          </cell>
          <cell r="B3280" t="str">
            <v>NJ</v>
          </cell>
          <cell r="C3280" t="str">
            <v>KA</v>
          </cell>
          <cell r="D3280" t="str">
            <v>N</v>
          </cell>
          <cell r="E3280" t="str">
            <v>X</v>
          </cell>
          <cell r="F3280" t="str">
            <v>OPFHR</v>
          </cell>
          <cell r="G3280">
            <v>36465</v>
          </cell>
          <cell r="S3280">
            <v>2459.5500000000002</v>
          </cell>
          <cell r="T3280">
            <v>5503.87</v>
          </cell>
          <cell r="U3280">
            <v>577.82000000000005</v>
          </cell>
          <cell r="V3280">
            <v>206.55</v>
          </cell>
          <cell r="W3280">
            <v>177.5</v>
          </cell>
          <cell r="X3280">
            <v>13.24</v>
          </cell>
          <cell r="AA3280">
            <v>61.6</v>
          </cell>
          <cell r="AB3280">
            <v>516.29999999999995</v>
          </cell>
          <cell r="AI3280">
            <v>58.8</v>
          </cell>
        </row>
        <row r="3281">
          <cell r="A3281" t="str">
            <v>136495</v>
          </cell>
          <cell r="B3281" t="str">
            <v>NJ</v>
          </cell>
          <cell r="C3281" t="str">
            <v>KA</v>
          </cell>
          <cell r="D3281" t="str">
            <v>N</v>
          </cell>
          <cell r="E3281" t="str">
            <v>X</v>
          </cell>
          <cell r="F3281" t="str">
            <v>OPFHR</v>
          </cell>
          <cell r="G3281">
            <v>36495</v>
          </cell>
          <cell r="S3281">
            <v>271.5</v>
          </cell>
          <cell r="T3281">
            <v>2630.09</v>
          </cell>
          <cell r="U3281">
            <v>8345.0300000000007</v>
          </cell>
          <cell r="V3281">
            <v>5324.55</v>
          </cell>
          <cell r="W3281">
            <v>993.94</v>
          </cell>
          <cell r="X3281">
            <v>360.21</v>
          </cell>
          <cell r="Y3281">
            <v>1232.5</v>
          </cell>
          <cell r="AB3281">
            <v>45.25</v>
          </cell>
          <cell r="AF3281">
            <v>82</v>
          </cell>
        </row>
        <row r="3282">
          <cell r="A3282" t="str">
            <v>136526</v>
          </cell>
          <cell r="B3282" t="str">
            <v>NJ</v>
          </cell>
          <cell r="C3282" t="str">
            <v>KA</v>
          </cell>
          <cell r="D3282" t="str">
            <v>N</v>
          </cell>
          <cell r="E3282" t="str">
            <v>X</v>
          </cell>
          <cell r="F3282" t="str">
            <v>OPFHR</v>
          </cell>
          <cell r="G3282">
            <v>36526</v>
          </cell>
          <cell r="U3282">
            <v>4677.76</v>
          </cell>
          <cell r="V3282">
            <v>3246.29</v>
          </cell>
          <cell r="W3282">
            <v>655.41</v>
          </cell>
          <cell r="X3282">
            <v>4517.4799999999996</v>
          </cell>
          <cell r="AD3282">
            <v>5680.55</v>
          </cell>
          <cell r="AE3282">
            <v>496.4</v>
          </cell>
          <cell r="AG3282">
            <v>22.1</v>
          </cell>
        </row>
        <row r="3283">
          <cell r="A3283" t="str">
            <v>136557</v>
          </cell>
          <cell r="B3283" t="str">
            <v>NJ</v>
          </cell>
          <cell r="C3283" t="str">
            <v>KA</v>
          </cell>
          <cell r="D3283" t="str">
            <v>N</v>
          </cell>
          <cell r="E3283" t="str">
            <v>X</v>
          </cell>
          <cell r="F3283" t="str">
            <v>OPFHR</v>
          </cell>
          <cell r="G3283">
            <v>36557</v>
          </cell>
          <cell r="V3283">
            <v>3961.65</v>
          </cell>
          <cell r="W3283">
            <v>8234.4500000000007</v>
          </cell>
          <cell r="X3283">
            <v>1561.6</v>
          </cell>
          <cell r="Y3283">
            <v>881.45</v>
          </cell>
          <cell r="Z3283">
            <v>605.5</v>
          </cell>
          <cell r="AB3283">
            <v>952</v>
          </cell>
          <cell r="AC3283">
            <v>39.729999999999997</v>
          </cell>
          <cell r="AF3283">
            <v>5257.96</v>
          </cell>
        </row>
        <row r="3284">
          <cell r="A3284" t="str">
            <v>136586</v>
          </cell>
          <cell r="B3284" t="str">
            <v>NJ</v>
          </cell>
          <cell r="C3284" t="str">
            <v>KA</v>
          </cell>
          <cell r="D3284" t="str">
            <v>N</v>
          </cell>
          <cell r="E3284" t="str">
            <v>X</v>
          </cell>
          <cell r="F3284" t="str">
            <v>OPFHR</v>
          </cell>
          <cell r="G3284">
            <v>36586</v>
          </cell>
          <cell r="V3284">
            <v>853.6</v>
          </cell>
          <cell r="W3284">
            <v>7045.61</v>
          </cell>
          <cell r="X3284">
            <v>12730.76</v>
          </cell>
          <cell r="Y3284">
            <v>3123.05</v>
          </cell>
          <cell r="Z3284">
            <v>162</v>
          </cell>
          <cell r="AA3284">
            <v>323</v>
          </cell>
          <cell r="AB3284">
            <v>71.400000000000006</v>
          </cell>
        </row>
        <row r="3285">
          <cell r="A3285" t="str">
            <v>136617</v>
          </cell>
          <cell r="B3285" t="str">
            <v>NJ</v>
          </cell>
          <cell r="C3285" t="str">
            <v>KA</v>
          </cell>
          <cell r="D3285" t="str">
            <v>N</v>
          </cell>
          <cell r="E3285" t="str">
            <v>X</v>
          </cell>
          <cell r="F3285" t="str">
            <v>OPFHR</v>
          </cell>
          <cell r="G3285">
            <v>36617</v>
          </cell>
          <cell r="W3285">
            <v>145.6</v>
          </cell>
          <cell r="X3285">
            <v>11968.69</v>
          </cell>
          <cell r="Y3285">
            <v>1832.83</v>
          </cell>
          <cell r="Z3285">
            <v>121.55</v>
          </cell>
          <cell r="AB3285">
            <v>110.68</v>
          </cell>
          <cell r="AG3285">
            <v>605.5</v>
          </cell>
        </row>
        <row r="3286">
          <cell r="A3286" t="str">
            <v>136647</v>
          </cell>
          <cell r="B3286" t="str">
            <v>NJ</v>
          </cell>
          <cell r="C3286" t="str">
            <v>KA</v>
          </cell>
          <cell r="D3286" t="str">
            <v>N</v>
          </cell>
          <cell r="E3286" t="str">
            <v>X</v>
          </cell>
          <cell r="F3286" t="str">
            <v>OPFHR</v>
          </cell>
          <cell r="G3286">
            <v>36647</v>
          </cell>
          <cell r="X3286">
            <v>278.81</v>
          </cell>
          <cell r="Y3286">
            <v>12876.07</v>
          </cell>
          <cell r="Z3286">
            <v>2321.1799999999998</v>
          </cell>
          <cell r="AA3286">
            <v>741.2</v>
          </cell>
        </row>
        <row r="3287">
          <cell r="A3287" t="str">
            <v>136678</v>
          </cell>
          <cell r="B3287" t="str">
            <v>NJ</v>
          </cell>
          <cell r="C3287" t="str">
            <v>KA</v>
          </cell>
          <cell r="D3287" t="str">
            <v>N</v>
          </cell>
          <cell r="E3287" t="str">
            <v>X</v>
          </cell>
          <cell r="F3287" t="str">
            <v>OPFHR</v>
          </cell>
          <cell r="G3287">
            <v>36678</v>
          </cell>
          <cell r="Y3287">
            <v>811.59</v>
          </cell>
          <cell r="Z3287">
            <v>7565.63</v>
          </cell>
          <cell r="AA3287">
            <v>6095.7</v>
          </cell>
          <cell r="AB3287">
            <v>436.1</v>
          </cell>
        </row>
        <row r="3288">
          <cell r="A3288" t="str">
            <v>136708</v>
          </cell>
          <cell r="B3288" t="str">
            <v>NJ</v>
          </cell>
          <cell r="C3288" t="str">
            <v>KA</v>
          </cell>
          <cell r="D3288" t="str">
            <v>N</v>
          </cell>
          <cell r="E3288" t="str">
            <v>X</v>
          </cell>
          <cell r="F3288" t="str">
            <v>OPFHR</v>
          </cell>
          <cell r="G3288">
            <v>36708</v>
          </cell>
          <cell r="AA3288">
            <v>7718</v>
          </cell>
          <cell r="AB3288">
            <v>3130.5</v>
          </cell>
          <cell r="AC3288">
            <v>2321.4</v>
          </cell>
          <cell r="AD3288">
            <v>253.7</v>
          </cell>
          <cell r="AI3288">
            <v>47.6</v>
          </cell>
        </row>
        <row r="3289">
          <cell r="A3289" t="str">
            <v>136739</v>
          </cell>
          <cell r="B3289" t="str">
            <v>NJ</v>
          </cell>
          <cell r="C3289" t="str">
            <v>KA</v>
          </cell>
          <cell r="D3289" t="str">
            <v>N</v>
          </cell>
          <cell r="E3289" t="str">
            <v>X</v>
          </cell>
          <cell r="F3289" t="str">
            <v>OPFHR</v>
          </cell>
          <cell r="G3289">
            <v>36739</v>
          </cell>
          <cell r="AA3289">
            <v>411.45</v>
          </cell>
          <cell r="AB3289">
            <v>10601.05</v>
          </cell>
          <cell r="AC3289">
            <v>3202.53</v>
          </cell>
          <cell r="AD3289">
            <v>321</v>
          </cell>
          <cell r="AE3289">
            <v>1130.9000000000001</v>
          </cell>
          <cell r="AF3289">
            <v>13.24</v>
          </cell>
        </row>
        <row r="3290">
          <cell r="A3290" t="str">
            <v>136770</v>
          </cell>
          <cell r="B3290" t="str">
            <v>NJ</v>
          </cell>
          <cell r="C3290" t="str">
            <v>KA</v>
          </cell>
          <cell r="D3290" t="str">
            <v>N</v>
          </cell>
          <cell r="E3290" t="str">
            <v>X</v>
          </cell>
          <cell r="F3290" t="str">
            <v>OPFHR</v>
          </cell>
          <cell r="G3290">
            <v>36770</v>
          </cell>
          <cell r="AC3290">
            <v>9404.42</v>
          </cell>
          <cell r="AD3290">
            <v>4625.8</v>
          </cell>
          <cell r="AE3290">
            <v>1584.44</v>
          </cell>
          <cell r="AF3290">
            <v>351.41</v>
          </cell>
        </row>
        <row r="3291">
          <cell r="A3291" t="str">
            <v>136800</v>
          </cell>
          <cell r="B3291" t="str">
            <v>NJ</v>
          </cell>
          <cell r="C3291" t="str">
            <v>KA</v>
          </cell>
          <cell r="D3291" t="str">
            <v>N</v>
          </cell>
          <cell r="E3291" t="str">
            <v>X</v>
          </cell>
          <cell r="F3291" t="str">
            <v>OPFHR</v>
          </cell>
          <cell r="G3291">
            <v>36800</v>
          </cell>
          <cell r="AC3291">
            <v>1065.47</v>
          </cell>
          <cell r="AD3291">
            <v>8723.23</v>
          </cell>
          <cell r="AE3291">
            <v>6435.08</v>
          </cell>
          <cell r="AF3291">
            <v>2011.14</v>
          </cell>
          <cell r="AG3291">
            <v>54.58</v>
          </cell>
        </row>
        <row r="3292">
          <cell r="A3292" t="str">
            <v>136831</v>
          </cell>
          <cell r="B3292" t="str">
            <v>NJ</v>
          </cell>
          <cell r="C3292" t="str">
            <v>KA</v>
          </cell>
          <cell r="D3292" t="str">
            <v>N</v>
          </cell>
          <cell r="E3292" t="str">
            <v>X</v>
          </cell>
          <cell r="F3292" t="str">
            <v>OPFHR</v>
          </cell>
          <cell r="G3292">
            <v>36831</v>
          </cell>
          <cell r="AD3292">
            <v>656.2</v>
          </cell>
          <cell r="AE3292">
            <v>9801.58</v>
          </cell>
          <cell r="AF3292">
            <v>2517.09</v>
          </cell>
          <cell r="AG3292">
            <v>25.29</v>
          </cell>
          <cell r="AH3292">
            <v>215.05</v>
          </cell>
          <cell r="AI3292">
            <v>35.14</v>
          </cell>
          <cell r="AJ3292">
            <v>388.15</v>
          </cell>
          <cell r="AL3292">
            <v>4.0999999999999996</v>
          </cell>
          <cell r="AN3292">
            <v>476</v>
          </cell>
        </row>
        <row r="3293">
          <cell r="A3293" t="str">
            <v>136861</v>
          </cell>
          <cell r="B3293" t="str">
            <v>NJ</v>
          </cell>
          <cell r="C3293" t="str">
            <v>KA</v>
          </cell>
          <cell r="D3293" t="str">
            <v>N</v>
          </cell>
          <cell r="E3293" t="str">
            <v>X</v>
          </cell>
          <cell r="F3293" t="str">
            <v>OPFHR</v>
          </cell>
          <cell r="G3293">
            <v>36861</v>
          </cell>
          <cell r="AE3293">
            <v>443.7</v>
          </cell>
          <cell r="AF3293">
            <v>5072.34</v>
          </cell>
          <cell r="AG3293">
            <v>3971.53</v>
          </cell>
          <cell r="AH3293">
            <v>231.3</v>
          </cell>
          <cell r="AI3293">
            <v>152.55000000000001</v>
          </cell>
          <cell r="AK3293">
            <v>101.8</v>
          </cell>
        </row>
        <row r="3294">
          <cell r="A3294" t="str">
            <v>136892</v>
          </cell>
          <cell r="B3294" t="str">
            <v>NJ</v>
          </cell>
          <cell r="C3294" t="str">
            <v>KA</v>
          </cell>
          <cell r="D3294" t="str">
            <v>N</v>
          </cell>
          <cell r="E3294" t="str">
            <v>X</v>
          </cell>
          <cell r="F3294" t="str">
            <v>OPFHR</v>
          </cell>
          <cell r="G3294">
            <v>36892</v>
          </cell>
          <cell r="AF3294">
            <v>833.85</v>
          </cell>
          <cell r="AG3294">
            <v>12526.84</v>
          </cell>
          <cell r="AH3294">
            <v>5289.4</v>
          </cell>
          <cell r="AI3294">
            <v>3558.18</v>
          </cell>
          <cell r="AJ3294">
            <v>585</v>
          </cell>
        </row>
        <row r="3295">
          <cell r="A3295" t="str">
            <v>136923</v>
          </cell>
          <cell r="B3295" t="str">
            <v>NJ</v>
          </cell>
          <cell r="C3295" t="str">
            <v>KA</v>
          </cell>
          <cell r="D3295" t="str">
            <v>N</v>
          </cell>
          <cell r="E3295" t="str">
            <v>X</v>
          </cell>
          <cell r="F3295" t="str">
            <v>OPFHR</v>
          </cell>
          <cell r="G3295">
            <v>36923</v>
          </cell>
          <cell r="AG3295">
            <v>1008.52</v>
          </cell>
          <cell r="AH3295">
            <v>5248.83</v>
          </cell>
          <cell r="AI3295">
            <v>2299.58</v>
          </cell>
          <cell r="AJ3295">
            <v>4152.66</v>
          </cell>
          <cell r="AK3295">
            <v>1313.22</v>
          </cell>
          <cell r="AL3295">
            <v>601.79999999999995</v>
          </cell>
        </row>
        <row r="3296">
          <cell r="A3296" t="str">
            <v>136951</v>
          </cell>
          <cell r="B3296" t="str">
            <v>NJ</v>
          </cell>
          <cell r="C3296" t="str">
            <v>KA</v>
          </cell>
          <cell r="D3296" t="str">
            <v>N</v>
          </cell>
          <cell r="E3296" t="str">
            <v>X</v>
          </cell>
          <cell r="F3296" t="str">
            <v>OPFHR</v>
          </cell>
          <cell r="G3296">
            <v>36951</v>
          </cell>
          <cell r="AH3296">
            <v>521.1</v>
          </cell>
          <cell r="AI3296">
            <v>9888.59</v>
          </cell>
          <cell r="AJ3296">
            <v>2997.55</v>
          </cell>
          <cell r="AK3296">
            <v>1545.5</v>
          </cell>
          <cell r="AL3296">
            <v>517.65</v>
          </cell>
          <cell r="AN3296">
            <v>507.45</v>
          </cell>
        </row>
        <row r="3297">
          <cell r="A3297" t="str">
            <v>136982</v>
          </cell>
          <cell r="B3297" t="str">
            <v>NJ</v>
          </cell>
          <cell r="C3297" t="str">
            <v>KA</v>
          </cell>
          <cell r="D3297" t="str">
            <v>N</v>
          </cell>
          <cell r="E3297" t="str">
            <v>X</v>
          </cell>
          <cell r="F3297" t="str">
            <v>OPFHR</v>
          </cell>
          <cell r="G3297">
            <v>36982</v>
          </cell>
          <cell r="AI3297">
            <v>499.8</v>
          </cell>
          <cell r="AJ3297">
            <v>13598.25</v>
          </cell>
          <cell r="AK3297">
            <v>10055.219999999999</v>
          </cell>
          <cell r="AL3297">
            <v>1157.48</v>
          </cell>
          <cell r="AM3297">
            <v>107.1</v>
          </cell>
        </row>
        <row r="3298">
          <cell r="A3298" t="str">
            <v>137012</v>
          </cell>
          <cell r="B3298" t="str">
            <v>NJ</v>
          </cell>
          <cell r="C3298" t="str">
            <v>KA</v>
          </cell>
          <cell r="D3298" t="str">
            <v>N</v>
          </cell>
          <cell r="E3298" t="str">
            <v>X</v>
          </cell>
          <cell r="F3298" t="str">
            <v>OPFHR</v>
          </cell>
          <cell r="G3298">
            <v>37012</v>
          </cell>
          <cell r="AJ3298">
            <v>3528.41</v>
          </cell>
          <cell r="AK3298">
            <v>13141.38</v>
          </cell>
          <cell r="AL3298">
            <v>3039.45</v>
          </cell>
          <cell r="AM3298">
            <v>20.29</v>
          </cell>
          <cell r="AN3298">
            <v>1643.2</v>
          </cell>
        </row>
        <row r="3299">
          <cell r="A3299" t="str">
            <v>137043</v>
          </cell>
          <cell r="B3299" t="str">
            <v>NJ</v>
          </cell>
          <cell r="C3299" t="str">
            <v>KA</v>
          </cell>
          <cell r="D3299" t="str">
            <v>N</v>
          </cell>
          <cell r="E3299" t="str">
            <v>X</v>
          </cell>
          <cell r="F3299" t="str">
            <v>OPFHR</v>
          </cell>
          <cell r="G3299">
            <v>37043</v>
          </cell>
          <cell r="AK3299">
            <v>3260.1</v>
          </cell>
          <cell r="AL3299">
            <v>19167.27</v>
          </cell>
          <cell r="AM3299">
            <v>2033.32</v>
          </cell>
          <cell r="AN3299">
            <v>2862.59</v>
          </cell>
        </row>
        <row r="3300">
          <cell r="A3300" t="str">
            <v>137073</v>
          </cell>
          <cell r="B3300" t="str">
            <v>NJ</v>
          </cell>
          <cell r="C3300" t="str">
            <v>KA</v>
          </cell>
          <cell r="D3300" t="str">
            <v>N</v>
          </cell>
          <cell r="E3300" t="str">
            <v>X</v>
          </cell>
          <cell r="F3300" t="str">
            <v>OPFHR</v>
          </cell>
          <cell r="G3300">
            <v>37073</v>
          </cell>
          <cell r="AL3300">
            <v>8693.7000000000007</v>
          </cell>
          <cell r="AM3300">
            <v>8437.5400000000009</v>
          </cell>
          <cell r="AN3300">
            <v>1788.35</v>
          </cell>
        </row>
        <row r="3301">
          <cell r="A3301" t="str">
            <v>137104</v>
          </cell>
          <cell r="B3301" t="str">
            <v>NJ</v>
          </cell>
          <cell r="C3301" t="str">
            <v>KA</v>
          </cell>
          <cell r="D3301" t="str">
            <v>N</v>
          </cell>
          <cell r="E3301" t="str">
            <v>X</v>
          </cell>
          <cell r="F3301" t="str">
            <v>OPFHR</v>
          </cell>
          <cell r="G3301">
            <v>37104</v>
          </cell>
          <cell r="AM3301">
            <v>8597.0300000000007</v>
          </cell>
          <cell r="AN3301">
            <v>14464.32</v>
          </cell>
        </row>
        <row r="3302">
          <cell r="A3302" t="str">
            <v>137135</v>
          </cell>
          <cell r="B3302" t="str">
            <v>NJ</v>
          </cell>
          <cell r="C3302" t="str">
            <v>KA</v>
          </cell>
          <cell r="D3302" t="str">
            <v>N</v>
          </cell>
          <cell r="E3302" t="str">
            <v>X</v>
          </cell>
          <cell r="F3302" t="str">
            <v>OPFHR</v>
          </cell>
          <cell r="G3302">
            <v>37135</v>
          </cell>
          <cell r="AN3302">
            <v>4111.51</v>
          </cell>
        </row>
        <row r="3303">
          <cell r="A3303" t="str">
            <v>136161</v>
          </cell>
          <cell r="B3303" t="str">
            <v>NJ</v>
          </cell>
          <cell r="C3303" t="str">
            <v>KA</v>
          </cell>
          <cell r="D3303" t="str">
            <v>N</v>
          </cell>
          <cell r="E3303" t="str">
            <v>X</v>
          </cell>
          <cell r="F3303" t="str">
            <v>OPFHS</v>
          </cell>
          <cell r="G3303">
            <v>36161</v>
          </cell>
          <cell r="I3303">
            <v>4503.6000000000004</v>
          </cell>
          <cell r="J3303">
            <v>3106.38</v>
          </cell>
          <cell r="S3303">
            <v>1425</v>
          </cell>
        </row>
        <row r="3304">
          <cell r="A3304" t="str">
            <v>136192</v>
          </cell>
          <cell r="B3304" t="str">
            <v>NJ</v>
          </cell>
          <cell r="C3304" t="str">
            <v>KA</v>
          </cell>
          <cell r="D3304" t="str">
            <v>N</v>
          </cell>
          <cell r="E3304" t="str">
            <v>X</v>
          </cell>
          <cell r="F3304" t="str">
            <v>OPFHS</v>
          </cell>
          <cell r="G3304">
            <v>36192</v>
          </cell>
          <cell r="J3304">
            <v>6914.8</v>
          </cell>
          <cell r="K3304">
            <v>2427</v>
          </cell>
          <cell r="L3304">
            <v>1000</v>
          </cell>
          <cell r="V3304">
            <v>1425</v>
          </cell>
          <cell r="W3304">
            <v>288.75</v>
          </cell>
        </row>
        <row r="3305">
          <cell r="A3305" t="str">
            <v>136220</v>
          </cell>
          <cell r="B3305" t="str">
            <v>NJ</v>
          </cell>
          <cell r="C3305" t="str">
            <v>KA</v>
          </cell>
          <cell r="D3305" t="str">
            <v>N</v>
          </cell>
          <cell r="E3305" t="str">
            <v>X</v>
          </cell>
          <cell r="F3305" t="str">
            <v>OPFHS</v>
          </cell>
          <cell r="G3305">
            <v>36220</v>
          </cell>
          <cell r="K3305">
            <v>5108</v>
          </cell>
          <cell r="L3305">
            <v>4378.1099999999997</v>
          </cell>
          <cell r="N3305">
            <v>1250</v>
          </cell>
          <cell r="O3305">
            <v>1100</v>
          </cell>
          <cell r="Q3305">
            <v>1100</v>
          </cell>
          <cell r="R3305">
            <v>1484.25</v>
          </cell>
          <cell r="U3305">
            <v>1425</v>
          </cell>
          <cell r="V3305">
            <v>1425</v>
          </cell>
        </row>
        <row r="3306">
          <cell r="A3306" t="str">
            <v>136251</v>
          </cell>
          <cell r="B3306" t="str">
            <v>NJ</v>
          </cell>
          <cell r="C3306" t="str">
            <v>KA</v>
          </cell>
          <cell r="D3306" t="str">
            <v>N</v>
          </cell>
          <cell r="E3306" t="str">
            <v>X</v>
          </cell>
          <cell r="F3306" t="str">
            <v>OPFHS</v>
          </cell>
          <cell r="G3306">
            <v>36251</v>
          </cell>
          <cell r="L3306">
            <v>9697.0499999999993</v>
          </cell>
          <cell r="M3306">
            <v>6289.05</v>
          </cell>
          <cell r="N3306">
            <v>4773.3500000000004</v>
          </cell>
          <cell r="X3306">
            <v>-825</v>
          </cell>
          <cell r="Y3306">
            <v>2507.5</v>
          </cell>
          <cell r="Z3306">
            <v>1350</v>
          </cell>
        </row>
        <row r="3307">
          <cell r="A3307" t="str">
            <v>136281</v>
          </cell>
          <cell r="B3307" t="str">
            <v>NJ</v>
          </cell>
          <cell r="C3307" t="str">
            <v>KA</v>
          </cell>
          <cell r="D3307" t="str">
            <v>N</v>
          </cell>
          <cell r="E3307" t="str">
            <v>X</v>
          </cell>
          <cell r="F3307" t="str">
            <v>OPFHS</v>
          </cell>
          <cell r="G3307">
            <v>36281</v>
          </cell>
          <cell r="M3307">
            <v>9292.66</v>
          </cell>
          <cell r="V3307">
            <v>1425</v>
          </cell>
        </row>
        <row r="3308">
          <cell r="A3308" t="str">
            <v>136312</v>
          </cell>
          <cell r="B3308" t="str">
            <v>NJ</v>
          </cell>
          <cell r="C3308" t="str">
            <v>KA</v>
          </cell>
          <cell r="D3308" t="str">
            <v>N</v>
          </cell>
          <cell r="E3308" t="str">
            <v>X</v>
          </cell>
          <cell r="F3308" t="str">
            <v>OPFHS</v>
          </cell>
          <cell r="G3308">
            <v>36312</v>
          </cell>
          <cell r="M3308">
            <v>2401.31</v>
          </cell>
          <cell r="N3308">
            <v>8178.58</v>
          </cell>
          <cell r="O3308">
            <v>10178.25</v>
          </cell>
          <cell r="P3308">
            <v>2127.75</v>
          </cell>
          <cell r="AA3308">
            <v>1421.25</v>
          </cell>
          <cell r="AF3308">
            <v>1427.25</v>
          </cell>
        </row>
        <row r="3309">
          <cell r="A3309" t="str">
            <v>136342</v>
          </cell>
          <cell r="B3309" t="str">
            <v>NJ</v>
          </cell>
          <cell r="C3309" t="str">
            <v>KA</v>
          </cell>
          <cell r="D3309" t="str">
            <v>N</v>
          </cell>
          <cell r="E3309" t="str">
            <v>X</v>
          </cell>
          <cell r="F3309" t="str">
            <v>OPFHS</v>
          </cell>
          <cell r="G3309">
            <v>36342</v>
          </cell>
          <cell r="O3309">
            <v>15785.68</v>
          </cell>
          <cell r="P3309">
            <v>2461.4</v>
          </cell>
          <cell r="S3309">
            <v>2227.6799999999998</v>
          </cell>
        </row>
        <row r="3310">
          <cell r="A3310" t="str">
            <v>136373</v>
          </cell>
          <cell r="B3310" t="str">
            <v>NJ</v>
          </cell>
          <cell r="C3310" t="str">
            <v>KA</v>
          </cell>
          <cell r="D3310" t="str">
            <v>N</v>
          </cell>
          <cell r="E3310" t="str">
            <v>X</v>
          </cell>
          <cell r="F3310" t="str">
            <v>OPFHS</v>
          </cell>
          <cell r="G3310">
            <v>36373</v>
          </cell>
          <cell r="O3310">
            <v>4216</v>
          </cell>
          <cell r="P3310">
            <v>9221.7800000000007</v>
          </cell>
          <cell r="R3310">
            <v>1301.0999999999999</v>
          </cell>
          <cell r="S3310">
            <v>1485</v>
          </cell>
          <cell r="T3310">
            <v>4420.21</v>
          </cell>
          <cell r="Z3310">
            <v>900</v>
          </cell>
        </row>
        <row r="3311">
          <cell r="A3311" t="str">
            <v>136404</v>
          </cell>
          <cell r="B3311" t="str">
            <v>NJ</v>
          </cell>
          <cell r="C3311" t="str">
            <v>KA</v>
          </cell>
          <cell r="D3311" t="str">
            <v>N</v>
          </cell>
          <cell r="E3311" t="str">
            <v>X</v>
          </cell>
          <cell r="F3311" t="str">
            <v>OPFHS</v>
          </cell>
          <cell r="G3311">
            <v>36404</v>
          </cell>
          <cell r="P3311">
            <v>2258.94</v>
          </cell>
          <cell r="Q3311">
            <v>4966.75</v>
          </cell>
          <cell r="T3311">
            <v>1250</v>
          </cell>
        </row>
        <row r="3312">
          <cell r="A3312" t="str">
            <v>136434</v>
          </cell>
          <cell r="B3312" t="str">
            <v>NJ</v>
          </cell>
          <cell r="C3312" t="str">
            <v>KA</v>
          </cell>
          <cell r="D3312" t="str">
            <v>N</v>
          </cell>
          <cell r="E3312" t="str">
            <v>X</v>
          </cell>
          <cell r="F3312" t="str">
            <v>OPFHS</v>
          </cell>
          <cell r="G3312">
            <v>36434</v>
          </cell>
          <cell r="R3312">
            <v>6238.76</v>
          </cell>
          <cell r="S3312">
            <v>6308.14</v>
          </cell>
          <cell r="X3312">
            <v>1757.35</v>
          </cell>
          <cell r="AA3312">
            <v>-2980</v>
          </cell>
        </row>
        <row r="3313">
          <cell r="A3313" t="str">
            <v>136465</v>
          </cell>
          <cell r="B3313" t="str">
            <v>NJ</v>
          </cell>
          <cell r="C3313" t="str">
            <v>KA</v>
          </cell>
          <cell r="D3313" t="str">
            <v>N</v>
          </cell>
          <cell r="E3313" t="str">
            <v>X</v>
          </cell>
          <cell r="F3313" t="str">
            <v>OPFHS</v>
          </cell>
          <cell r="G3313">
            <v>36465</v>
          </cell>
          <cell r="S3313">
            <v>10705.13</v>
          </cell>
          <cell r="T3313">
            <v>9841.2999999999993</v>
          </cell>
          <cell r="U3313">
            <v>2072.5500000000002</v>
          </cell>
          <cell r="Z3313">
            <v>3559.4</v>
          </cell>
          <cell r="AA3313">
            <v>1793.45</v>
          </cell>
          <cell r="AE3313">
            <v>1000</v>
          </cell>
        </row>
        <row r="3314">
          <cell r="A3314" t="str">
            <v>136495</v>
          </cell>
          <cell r="B3314" t="str">
            <v>NJ</v>
          </cell>
          <cell r="C3314" t="str">
            <v>KA</v>
          </cell>
          <cell r="D3314" t="str">
            <v>N</v>
          </cell>
          <cell r="E3314" t="str">
            <v>X</v>
          </cell>
          <cell r="F3314" t="str">
            <v>OPFHS</v>
          </cell>
          <cell r="G3314">
            <v>36495</v>
          </cell>
          <cell r="T3314">
            <v>3241</v>
          </cell>
          <cell r="U3314">
            <v>1947.51</v>
          </cell>
          <cell r="W3314">
            <v>1250</v>
          </cell>
          <cell r="AB3314">
            <v>2896</v>
          </cell>
          <cell r="AF3314">
            <v>330.6</v>
          </cell>
        </row>
        <row r="3315">
          <cell r="A3315" t="str">
            <v>136526</v>
          </cell>
          <cell r="B3315" t="str">
            <v>NJ</v>
          </cell>
          <cell r="C3315" t="str">
            <v>KA</v>
          </cell>
          <cell r="D3315" t="str">
            <v>N</v>
          </cell>
          <cell r="E3315" t="str">
            <v>X</v>
          </cell>
          <cell r="F3315" t="str">
            <v>OPFHS</v>
          </cell>
          <cell r="G3315">
            <v>36526</v>
          </cell>
          <cell r="U3315">
            <v>3007.99</v>
          </cell>
          <cell r="V3315">
            <v>1537.96</v>
          </cell>
          <cell r="W3315">
            <v>1895.45</v>
          </cell>
          <cell r="X3315">
            <v>71.400000000000006</v>
          </cell>
          <cell r="Z3315">
            <v>1823.4</v>
          </cell>
          <cell r="AD3315">
            <v>1333.45</v>
          </cell>
        </row>
        <row r="3316">
          <cell r="A3316" t="str">
            <v>136557</v>
          </cell>
          <cell r="B3316" t="str">
            <v>NJ</v>
          </cell>
          <cell r="C3316" t="str">
            <v>KA</v>
          </cell>
          <cell r="D3316" t="str">
            <v>N</v>
          </cell>
          <cell r="E3316" t="str">
            <v>X</v>
          </cell>
          <cell r="F3316" t="str">
            <v>OPFHS</v>
          </cell>
          <cell r="G3316">
            <v>36557</v>
          </cell>
          <cell r="V3316">
            <v>11557.35</v>
          </cell>
          <cell r="W3316">
            <v>1105.95</v>
          </cell>
          <cell r="X3316">
            <v>65.45</v>
          </cell>
          <cell r="Y3316">
            <v>2864.44</v>
          </cell>
          <cell r="Z3316">
            <v>6067.15</v>
          </cell>
          <cell r="AB3316">
            <v>891.9</v>
          </cell>
          <cell r="AC3316">
            <v>71.25</v>
          </cell>
          <cell r="AD3316">
            <v>1600.75</v>
          </cell>
          <cell r="AE3316">
            <v>1583</v>
          </cell>
          <cell r="AF3316">
            <v>539.85</v>
          </cell>
        </row>
        <row r="3317">
          <cell r="A3317" t="str">
            <v>136586</v>
          </cell>
          <cell r="B3317" t="str">
            <v>NJ</v>
          </cell>
          <cell r="C3317" t="str">
            <v>KA</v>
          </cell>
          <cell r="D3317" t="str">
            <v>N</v>
          </cell>
          <cell r="E3317" t="str">
            <v>X</v>
          </cell>
          <cell r="F3317" t="str">
            <v>OPFHS</v>
          </cell>
          <cell r="G3317">
            <v>36586</v>
          </cell>
          <cell r="W3317">
            <v>12147.6</v>
          </cell>
          <cell r="X3317">
            <v>2498.87</v>
          </cell>
          <cell r="Y3317">
            <v>5103.05</v>
          </cell>
          <cell r="Z3317">
            <v>2865</v>
          </cell>
          <cell r="AA3317">
            <v>1000</v>
          </cell>
          <cell r="AC3317">
            <v>1000</v>
          </cell>
          <cell r="AF3317">
            <v>1426.95</v>
          </cell>
        </row>
        <row r="3318">
          <cell r="A3318" t="str">
            <v>136617</v>
          </cell>
          <cell r="B3318" t="str">
            <v>NJ</v>
          </cell>
          <cell r="C3318" t="str">
            <v>KA</v>
          </cell>
          <cell r="D3318" t="str">
            <v>N</v>
          </cell>
          <cell r="E3318" t="str">
            <v>X</v>
          </cell>
          <cell r="F3318" t="str">
            <v>OPFHS</v>
          </cell>
          <cell r="G3318">
            <v>36617</v>
          </cell>
          <cell r="X3318">
            <v>7638.9</v>
          </cell>
          <cell r="Y3318">
            <v>8665.35</v>
          </cell>
          <cell r="Z3318">
            <v>2863.85</v>
          </cell>
          <cell r="AB3318">
            <v>2386.0100000000002</v>
          </cell>
          <cell r="AC3318">
            <v>-2483.4</v>
          </cell>
          <cell r="AF3318">
            <v>89.35</v>
          </cell>
        </row>
        <row r="3319">
          <cell r="A3319" t="str">
            <v>136647</v>
          </cell>
          <cell r="B3319" t="str">
            <v>NJ</v>
          </cell>
          <cell r="C3319" t="str">
            <v>KA</v>
          </cell>
          <cell r="D3319" t="str">
            <v>N</v>
          </cell>
          <cell r="E3319" t="str">
            <v>X</v>
          </cell>
          <cell r="F3319" t="str">
            <v>OPFHS</v>
          </cell>
          <cell r="G3319">
            <v>36647</v>
          </cell>
          <cell r="X3319">
            <v>5981.4</v>
          </cell>
          <cell r="Y3319">
            <v>8754.1400000000067</v>
          </cell>
          <cell r="Z3319">
            <v>4440</v>
          </cell>
          <cell r="AA3319">
            <v>1995.05</v>
          </cell>
          <cell r="AB3319">
            <v>2625</v>
          </cell>
          <cell r="AD3319">
            <v>2140.5</v>
          </cell>
          <cell r="AF3319">
            <v>1606.5</v>
          </cell>
        </row>
        <row r="3320">
          <cell r="A3320" t="str">
            <v>136678</v>
          </cell>
          <cell r="B3320" t="str">
            <v>NJ</v>
          </cell>
          <cell r="C3320" t="str">
            <v>KA</v>
          </cell>
          <cell r="D3320" t="str">
            <v>N</v>
          </cell>
          <cell r="E3320" t="str">
            <v>X</v>
          </cell>
          <cell r="F3320" t="str">
            <v>OPFHS</v>
          </cell>
          <cell r="G3320">
            <v>36678</v>
          </cell>
          <cell r="Y3320">
            <v>65</v>
          </cell>
          <cell r="Z3320">
            <v>18244.95</v>
          </cell>
          <cell r="AA3320">
            <v>10244.049999999999</v>
          </cell>
          <cell r="AB3320">
            <v>4501.51</v>
          </cell>
          <cell r="AC3320">
            <v>165</v>
          </cell>
          <cell r="AE3320">
            <v>1137.3</v>
          </cell>
          <cell r="AF3320">
            <v>198</v>
          </cell>
          <cell r="AH3320">
            <v>2856.75</v>
          </cell>
          <cell r="AK3320">
            <v>1202.8</v>
          </cell>
        </row>
        <row r="3321">
          <cell r="A3321" t="str">
            <v>136708</v>
          </cell>
          <cell r="B3321" t="str">
            <v>NJ</v>
          </cell>
          <cell r="C3321" t="str">
            <v>KA</v>
          </cell>
          <cell r="D3321" t="str">
            <v>N</v>
          </cell>
          <cell r="E3321" t="str">
            <v>X</v>
          </cell>
          <cell r="F3321" t="str">
            <v>OPFHS</v>
          </cell>
          <cell r="G3321">
            <v>36708</v>
          </cell>
          <cell r="AA3321">
            <v>22682.31</v>
          </cell>
          <cell r="AB3321">
            <v>36</v>
          </cell>
          <cell r="AE3321">
            <v>7910.9</v>
          </cell>
          <cell r="AF3321">
            <v>-1388.85</v>
          </cell>
        </row>
        <row r="3322">
          <cell r="A3322" t="str">
            <v>136739</v>
          </cell>
          <cell r="B3322" t="str">
            <v>NJ</v>
          </cell>
          <cell r="C3322" t="str">
            <v>KA</v>
          </cell>
          <cell r="D3322" t="str">
            <v>N</v>
          </cell>
          <cell r="E3322" t="str">
            <v>X</v>
          </cell>
          <cell r="F3322" t="str">
            <v>OPFHS</v>
          </cell>
          <cell r="G3322">
            <v>36739</v>
          </cell>
          <cell r="AA3322">
            <v>4168.3999999999996</v>
          </cell>
          <cell r="AB3322">
            <v>26026.28</v>
          </cell>
          <cell r="AC3322">
            <v>8368.84</v>
          </cell>
          <cell r="AD3322">
            <v>3531.75</v>
          </cell>
          <cell r="AF3322">
            <v>1863.25</v>
          </cell>
          <cell r="AK3322">
            <v>900</v>
          </cell>
        </row>
        <row r="3323">
          <cell r="A3323" t="str">
            <v>136770</v>
          </cell>
          <cell r="B3323" t="str">
            <v>NJ</v>
          </cell>
          <cell r="C3323" t="str">
            <v>KA</v>
          </cell>
          <cell r="D3323" t="str">
            <v>N</v>
          </cell>
          <cell r="E3323" t="str">
            <v>X</v>
          </cell>
          <cell r="F3323" t="str">
            <v>OPFHS</v>
          </cell>
          <cell r="G3323">
            <v>36770</v>
          </cell>
          <cell r="AC3323">
            <v>10846.14</v>
          </cell>
          <cell r="AD3323">
            <v>11173.32</v>
          </cell>
          <cell r="AE3323">
            <v>3389</v>
          </cell>
          <cell r="AF3323">
            <v>-76.5</v>
          </cell>
          <cell r="AH3323">
            <v>20</v>
          </cell>
          <cell r="AI3323">
            <v>140</v>
          </cell>
        </row>
        <row r="3324">
          <cell r="A3324" t="str">
            <v>136800</v>
          </cell>
          <cell r="B3324" t="str">
            <v>NJ</v>
          </cell>
          <cell r="C3324" t="str">
            <v>KA</v>
          </cell>
          <cell r="D3324" t="str">
            <v>N</v>
          </cell>
          <cell r="E3324" t="str">
            <v>X</v>
          </cell>
          <cell r="F3324" t="str">
            <v>OPFHS</v>
          </cell>
          <cell r="G3324">
            <v>36800</v>
          </cell>
          <cell r="AC3324">
            <v>2415</v>
          </cell>
          <cell r="AD3324">
            <v>21787.35</v>
          </cell>
          <cell r="AE3324">
            <v>1495.6</v>
          </cell>
          <cell r="AF3324">
            <v>1007.5</v>
          </cell>
          <cell r="AJ3324">
            <v>322.45999999999998</v>
          </cell>
          <cell r="AK3324">
            <v>2316.75</v>
          </cell>
        </row>
        <row r="3325">
          <cell r="A3325" t="str">
            <v>136831</v>
          </cell>
          <cell r="B3325" t="str">
            <v>NJ</v>
          </cell>
          <cell r="C3325" t="str">
            <v>KA</v>
          </cell>
          <cell r="D3325" t="str">
            <v>N</v>
          </cell>
          <cell r="E3325" t="str">
            <v>X</v>
          </cell>
          <cell r="F3325" t="str">
            <v>OPFHS</v>
          </cell>
          <cell r="G3325">
            <v>36831</v>
          </cell>
          <cell r="AE3325">
            <v>9435.06</v>
          </cell>
          <cell r="AF3325">
            <v>4473.3599999999997</v>
          </cell>
          <cell r="AG3325">
            <v>1250</v>
          </cell>
          <cell r="AH3325">
            <v>3363.21</v>
          </cell>
          <cell r="AI3325">
            <v>7727.21</v>
          </cell>
          <cell r="AJ3325">
            <v>-1062.3</v>
          </cell>
          <cell r="AL3325">
            <v>280</v>
          </cell>
        </row>
        <row r="3326">
          <cell r="A3326" t="str">
            <v>136861</v>
          </cell>
          <cell r="B3326" t="str">
            <v>NJ</v>
          </cell>
          <cell r="C3326" t="str">
            <v>KA</v>
          </cell>
          <cell r="D3326" t="str">
            <v>N</v>
          </cell>
          <cell r="E3326" t="str">
            <v>X</v>
          </cell>
          <cell r="F3326" t="str">
            <v>OPFHS</v>
          </cell>
          <cell r="G3326">
            <v>36861</v>
          </cell>
          <cell r="AF3326">
            <v>14856</v>
          </cell>
          <cell r="AG3326">
            <v>7119.9</v>
          </cell>
          <cell r="AH3326">
            <v>2154.8000000000002</v>
          </cell>
          <cell r="AN3326">
            <v>294.75</v>
          </cell>
        </row>
        <row r="3327">
          <cell r="A3327" t="str">
            <v>136892</v>
          </cell>
          <cell r="B3327" t="str">
            <v>NJ</v>
          </cell>
          <cell r="C3327" t="str">
            <v>KA</v>
          </cell>
          <cell r="D3327" t="str">
            <v>N</v>
          </cell>
          <cell r="E3327" t="str">
            <v>X</v>
          </cell>
          <cell r="F3327" t="str">
            <v>OPFHS</v>
          </cell>
          <cell r="G3327">
            <v>36892</v>
          </cell>
          <cell r="AF3327">
            <v>2696</v>
          </cell>
          <cell r="AG3327">
            <v>12624.85</v>
          </cell>
          <cell r="AH3327">
            <v>11850.12</v>
          </cell>
          <cell r="AJ3327">
            <v>3211.5</v>
          </cell>
          <cell r="AK3327">
            <v>2723.4</v>
          </cell>
          <cell r="AL3327">
            <v>6249.69</v>
          </cell>
        </row>
        <row r="3328">
          <cell r="A3328" t="str">
            <v>136923</v>
          </cell>
          <cell r="B3328" t="str">
            <v>NJ</v>
          </cell>
          <cell r="C3328" t="str">
            <v>KA</v>
          </cell>
          <cell r="D3328" t="str">
            <v>N</v>
          </cell>
          <cell r="E3328" t="str">
            <v>X</v>
          </cell>
          <cell r="F3328" t="str">
            <v>OPFHS</v>
          </cell>
          <cell r="G3328">
            <v>36923</v>
          </cell>
          <cell r="AH3328">
            <v>19308.13</v>
          </cell>
          <cell r="AI3328">
            <v>4501.8500000000004</v>
          </cell>
          <cell r="AJ3328">
            <v>5180</v>
          </cell>
          <cell r="AK3328">
            <v>826</v>
          </cell>
          <cell r="AM3328">
            <v>1413.84</v>
          </cell>
          <cell r="AN3328">
            <v>650.36</v>
          </cell>
        </row>
        <row r="3329">
          <cell r="A3329" t="str">
            <v>136951</v>
          </cell>
          <cell r="B3329" t="str">
            <v>NJ</v>
          </cell>
          <cell r="C3329" t="str">
            <v>KA</v>
          </cell>
          <cell r="D3329" t="str">
            <v>N</v>
          </cell>
          <cell r="E3329" t="str">
            <v>X</v>
          </cell>
          <cell r="F3329" t="str">
            <v>OPFHS</v>
          </cell>
          <cell r="G3329">
            <v>36951</v>
          </cell>
          <cell r="AH3329">
            <v>200</v>
          </cell>
          <cell r="AI3329">
            <v>5885.36</v>
          </cell>
          <cell r="AJ3329">
            <v>14577.78</v>
          </cell>
          <cell r="AK3329">
            <v>5036.75</v>
          </cell>
          <cell r="AL3329">
            <v>7031.45</v>
          </cell>
          <cell r="AM3329">
            <v>92.5</v>
          </cell>
        </row>
        <row r="3330">
          <cell r="A3330" t="str">
            <v>136982</v>
          </cell>
          <cell r="B3330" t="str">
            <v>NJ</v>
          </cell>
          <cell r="C3330" t="str">
            <v>KA</v>
          </cell>
          <cell r="D3330" t="str">
            <v>N</v>
          </cell>
          <cell r="E3330" t="str">
            <v>X</v>
          </cell>
          <cell r="F3330" t="str">
            <v>OPFHS</v>
          </cell>
          <cell r="G3330">
            <v>36982</v>
          </cell>
          <cell r="AJ3330">
            <v>16999.8</v>
          </cell>
          <cell r="AK3330">
            <v>8046.7</v>
          </cell>
          <cell r="AL3330">
            <v>3892.35</v>
          </cell>
          <cell r="AN3330">
            <v>1014.75</v>
          </cell>
        </row>
        <row r="3331">
          <cell r="A3331" t="str">
            <v>137012</v>
          </cell>
          <cell r="B3331" t="str">
            <v>NJ</v>
          </cell>
          <cell r="C3331" t="str">
            <v>KA</v>
          </cell>
          <cell r="D3331" t="str">
            <v>N</v>
          </cell>
          <cell r="E3331" t="str">
            <v>X</v>
          </cell>
          <cell r="F3331" t="str">
            <v>OPFHS</v>
          </cell>
          <cell r="G3331">
            <v>37012</v>
          </cell>
          <cell r="AJ3331">
            <v>49</v>
          </cell>
          <cell r="AK3331">
            <v>21776.78</v>
          </cell>
          <cell r="AL3331">
            <v>2182.75</v>
          </cell>
          <cell r="AM3331">
            <v>2694.5</v>
          </cell>
        </row>
        <row r="3332">
          <cell r="A3332" t="str">
            <v>137043</v>
          </cell>
          <cell r="B3332" t="str">
            <v>NJ</v>
          </cell>
          <cell r="C3332" t="str">
            <v>KA</v>
          </cell>
          <cell r="D3332" t="str">
            <v>N</v>
          </cell>
          <cell r="E3332" t="str">
            <v>X</v>
          </cell>
          <cell r="F3332" t="str">
            <v>OPFHS</v>
          </cell>
          <cell r="G3332">
            <v>37043</v>
          </cell>
          <cell r="AK3332">
            <v>136.85</v>
          </cell>
          <cell r="AL3332">
            <v>18965.62</v>
          </cell>
          <cell r="AM3332">
            <v>2275</v>
          </cell>
          <cell r="AN3332">
            <v>9352.4500000000007</v>
          </cell>
        </row>
        <row r="3333">
          <cell r="A3333" t="str">
            <v>137073</v>
          </cell>
          <cell r="B3333" t="str">
            <v>NJ</v>
          </cell>
          <cell r="C3333" t="str">
            <v>KA</v>
          </cell>
          <cell r="D3333" t="str">
            <v>N</v>
          </cell>
          <cell r="E3333" t="str">
            <v>X</v>
          </cell>
          <cell r="F3333" t="str">
            <v>OPFHS</v>
          </cell>
          <cell r="G3333">
            <v>37073</v>
          </cell>
          <cell r="AL3333">
            <v>5110.8999999999996</v>
          </cell>
          <cell r="AM3333">
            <v>23596.65</v>
          </cell>
          <cell r="AN3333">
            <v>14070.57</v>
          </cell>
        </row>
        <row r="3334">
          <cell r="A3334" t="str">
            <v>137104</v>
          </cell>
          <cell r="B3334" t="str">
            <v>NJ</v>
          </cell>
          <cell r="C3334" t="str">
            <v>KA</v>
          </cell>
          <cell r="D3334" t="str">
            <v>N</v>
          </cell>
          <cell r="E3334" t="str">
            <v>X</v>
          </cell>
          <cell r="F3334" t="str">
            <v>OPFHS</v>
          </cell>
          <cell r="G3334">
            <v>37104</v>
          </cell>
          <cell r="AM3334">
            <v>5900</v>
          </cell>
          <cell r="AN3334">
            <v>32975.35</v>
          </cell>
        </row>
        <row r="3335">
          <cell r="A3335" t="str">
            <v>137135</v>
          </cell>
          <cell r="B3335" t="str">
            <v>NJ</v>
          </cell>
          <cell r="C3335" t="str">
            <v>KA</v>
          </cell>
          <cell r="D3335" t="str">
            <v>N</v>
          </cell>
          <cell r="E3335" t="str">
            <v>X</v>
          </cell>
          <cell r="F3335" t="str">
            <v>OPFHS</v>
          </cell>
          <cell r="G3335">
            <v>37135</v>
          </cell>
          <cell r="AN3335">
            <v>6543.54</v>
          </cell>
        </row>
        <row r="3336">
          <cell r="A3336" t="str">
            <v>136161</v>
          </cell>
          <cell r="B3336" t="str">
            <v>NJ</v>
          </cell>
          <cell r="C3336" t="str">
            <v>KA</v>
          </cell>
          <cell r="D3336" t="str">
            <v>N</v>
          </cell>
          <cell r="E3336" t="str">
            <v>X</v>
          </cell>
          <cell r="F3336" t="str">
            <v>OTH</v>
          </cell>
          <cell r="G3336">
            <v>36161</v>
          </cell>
          <cell r="I3336">
            <v>1418.3</v>
          </cell>
          <cell r="J3336">
            <v>6947.76</v>
          </cell>
          <cell r="K3336">
            <v>1211.68</v>
          </cell>
          <cell r="L3336">
            <v>316.7</v>
          </cell>
          <cell r="M3336">
            <v>279.2</v>
          </cell>
          <cell r="N3336">
            <v>98</v>
          </cell>
          <cell r="O3336">
            <v>160</v>
          </cell>
          <cell r="Q3336">
            <v>100</v>
          </cell>
          <cell r="S3336">
            <v>380</v>
          </cell>
          <cell r="T3336">
            <v>95</v>
          </cell>
          <cell r="V3336">
            <v>15</v>
          </cell>
          <cell r="Y3336">
            <v>162.38</v>
          </cell>
          <cell r="AA3336">
            <v>85</v>
          </cell>
          <cell r="AE3336">
            <v>8.93</v>
          </cell>
        </row>
        <row r="3337">
          <cell r="A3337" t="str">
            <v>136192</v>
          </cell>
          <cell r="B3337" t="str">
            <v>NJ</v>
          </cell>
          <cell r="C3337" t="str">
            <v>KA</v>
          </cell>
          <cell r="D3337" t="str">
            <v>N</v>
          </cell>
          <cell r="E3337" t="str">
            <v>X</v>
          </cell>
          <cell r="F3337" t="str">
            <v>OTH</v>
          </cell>
          <cell r="G3337">
            <v>36192</v>
          </cell>
          <cell r="J3337">
            <v>9898.1</v>
          </cell>
          <cell r="K3337">
            <v>3811.61</v>
          </cell>
          <cell r="L3337">
            <v>2355.69</v>
          </cell>
          <cell r="M3337">
            <v>204.03</v>
          </cell>
          <cell r="N3337">
            <v>276.45</v>
          </cell>
          <cell r="O3337">
            <v>5460</v>
          </cell>
          <cell r="P3337">
            <v>300</v>
          </cell>
          <cell r="S3337">
            <v>1626.92</v>
          </cell>
          <cell r="T3337">
            <v>160</v>
          </cell>
          <cell r="Z3337">
            <v>77.180000000000007</v>
          </cell>
          <cell r="AA3337">
            <v>85</v>
          </cell>
        </row>
        <row r="3338">
          <cell r="A3338" t="str">
            <v>136220</v>
          </cell>
          <cell r="B3338" t="str">
            <v>NJ</v>
          </cell>
          <cell r="C3338" t="str">
            <v>KA</v>
          </cell>
          <cell r="D3338" t="str">
            <v>N</v>
          </cell>
          <cell r="E3338" t="str">
            <v>X</v>
          </cell>
          <cell r="F3338" t="str">
            <v>OTH</v>
          </cell>
          <cell r="G3338">
            <v>36220</v>
          </cell>
          <cell r="J3338">
            <v>7.2</v>
          </cell>
          <cell r="K3338">
            <v>5388.6</v>
          </cell>
          <cell r="L3338">
            <v>965.5</v>
          </cell>
          <cell r="M3338">
            <v>1912</v>
          </cell>
          <cell r="N3338">
            <v>315</v>
          </cell>
          <cell r="O3338">
            <v>190</v>
          </cell>
          <cell r="P3338">
            <v>200</v>
          </cell>
          <cell r="Q3338">
            <v>522.65</v>
          </cell>
          <cell r="S3338">
            <v>145</v>
          </cell>
          <cell r="T3338">
            <v>1174.4000000000001</v>
          </cell>
          <cell r="X3338">
            <v>2318</v>
          </cell>
        </row>
        <row r="3339">
          <cell r="A3339" t="str">
            <v>136251</v>
          </cell>
          <cell r="B3339" t="str">
            <v>NJ</v>
          </cell>
          <cell r="C3339" t="str">
            <v>KA</v>
          </cell>
          <cell r="D3339" t="str">
            <v>N</v>
          </cell>
          <cell r="E3339" t="str">
            <v>X</v>
          </cell>
          <cell r="F3339" t="str">
            <v>OTH</v>
          </cell>
          <cell r="G3339">
            <v>36251</v>
          </cell>
          <cell r="K3339">
            <v>332.38</v>
          </cell>
          <cell r="L3339">
            <v>6403.17</v>
          </cell>
          <cell r="M3339">
            <v>6356.85</v>
          </cell>
          <cell r="N3339">
            <v>2965.37</v>
          </cell>
          <cell r="O3339">
            <v>494.33</v>
          </cell>
          <cell r="Q3339">
            <v>507.97</v>
          </cell>
          <cell r="R3339">
            <v>975.78</v>
          </cell>
          <cell r="S3339">
            <v>145</v>
          </cell>
          <cell r="T3339">
            <v>416</v>
          </cell>
          <cell r="W3339">
            <v>1400</v>
          </cell>
          <cell r="X3339">
            <v>90</v>
          </cell>
          <cell r="Z3339">
            <v>8.26</v>
          </cell>
          <cell r="AA3339">
            <v>4549.68</v>
          </cell>
          <cell r="AK3339">
            <v>260</v>
          </cell>
        </row>
        <row r="3340">
          <cell r="A3340" t="str">
            <v>136281</v>
          </cell>
          <cell r="B3340" t="str">
            <v>NJ</v>
          </cell>
          <cell r="C3340" t="str">
            <v>KA</v>
          </cell>
          <cell r="D3340" t="str">
            <v>N</v>
          </cell>
          <cell r="E3340" t="str">
            <v>X</v>
          </cell>
          <cell r="F3340" t="str">
            <v>OTH</v>
          </cell>
          <cell r="G3340">
            <v>36281</v>
          </cell>
          <cell r="L3340">
            <v>166.19</v>
          </cell>
          <cell r="M3340">
            <v>4412.3599999999997</v>
          </cell>
          <cell r="N3340">
            <v>2132.69</v>
          </cell>
          <cell r="O3340">
            <v>616</v>
          </cell>
          <cell r="P3340">
            <v>1004</v>
          </cell>
          <cell r="W3340">
            <v>1178</v>
          </cell>
          <cell r="Y3340">
            <v>200</v>
          </cell>
          <cell r="AE3340">
            <v>106</v>
          </cell>
          <cell r="AG3340">
            <v>800</v>
          </cell>
        </row>
        <row r="3341">
          <cell r="A3341" t="str">
            <v>136312</v>
          </cell>
          <cell r="B3341" t="str">
            <v>NJ</v>
          </cell>
          <cell r="C3341" t="str">
            <v>KA</v>
          </cell>
          <cell r="D3341" t="str">
            <v>N</v>
          </cell>
          <cell r="E3341" t="str">
            <v>X</v>
          </cell>
          <cell r="F3341" t="str">
            <v>OTH</v>
          </cell>
          <cell r="G3341">
            <v>36312</v>
          </cell>
          <cell r="M3341">
            <v>892.59</v>
          </cell>
          <cell r="N3341">
            <v>5284.58</v>
          </cell>
          <cell r="O3341">
            <v>4315.55</v>
          </cell>
          <cell r="P3341">
            <v>2888.69</v>
          </cell>
          <cell r="Q3341">
            <v>88</v>
          </cell>
          <cell r="S3341">
            <v>145</v>
          </cell>
          <cell r="T3341">
            <v>1042.4000000000001</v>
          </cell>
          <cell r="V3341">
            <v>5880</v>
          </cell>
          <cell r="W3341">
            <v>406</v>
          </cell>
          <cell r="Y3341">
            <v>200</v>
          </cell>
        </row>
        <row r="3342">
          <cell r="A3342" t="str">
            <v>136342</v>
          </cell>
          <cell r="B3342" t="str">
            <v>NJ</v>
          </cell>
          <cell r="C3342" t="str">
            <v>KA</v>
          </cell>
          <cell r="D3342" t="str">
            <v>N</v>
          </cell>
          <cell r="E3342" t="str">
            <v>X</v>
          </cell>
          <cell r="F3342" t="str">
            <v>OTH</v>
          </cell>
          <cell r="G3342">
            <v>36342</v>
          </cell>
          <cell r="O3342">
            <v>4600.6000000000004</v>
          </cell>
          <cell r="P3342">
            <v>1449.69</v>
          </cell>
          <cell r="Q3342">
            <v>240</v>
          </cell>
          <cell r="R3342">
            <v>1956</v>
          </cell>
          <cell r="S3342">
            <v>137.19999999999999</v>
          </cell>
          <cell r="T3342">
            <v>370</v>
          </cell>
          <cell r="V3342">
            <v>3.37</v>
          </cell>
          <cell r="W3342">
            <v>200</v>
          </cell>
          <cell r="X3342">
            <v>46.24</v>
          </cell>
          <cell r="AC3342">
            <v>70</v>
          </cell>
        </row>
        <row r="3343">
          <cell r="A3343" t="str">
            <v>136373</v>
          </cell>
          <cell r="B3343" t="str">
            <v>NJ</v>
          </cell>
          <cell r="C3343" t="str">
            <v>KA</v>
          </cell>
          <cell r="D3343" t="str">
            <v>N</v>
          </cell>
          <cell r="E3343" t="str">
            <v>X</v>
          </cell>
          <cell r="F3343" t="str">
            <v>OTH</v>
          </cell>
          <cell r="G3343">
            <v>36373</v>
          </cell>
          <cell r="O3343">
            <v>313.16000000000003</v>
          </cell>
          <cell r="P3343">
            <v>4095.08</v>
          </cell>
          <cell r="Q3343">
            <v>3007.69</v>
          </cell>
          <cell r="R3343">
            <v>62.5</v>
          </cell>
          <cell r="S3343">
            <v>2588.5100000000002</v>
          </cell>
          <cell r="T3343">
            <v>322.32</v>
          </cell>
          <cell r="V3343">
            <v>22.22</v>
          </cell>
          <cell r="W3343">
            <v>754.75</v>
          </cell>
          <cell r="Y3343">
            <v>170</v>
          </cell>
          <cell r="AB3343">
            <v>13.71</v>
          </cell>
          <cell r="AF3343">
            <v>112</v>
          </cell>
        </row>
        <row r="3344">
          <cell r="A3344" t="str">
            <v>136404</v>
          </cell>
          <cell r="B3344" t="str">
            <v>NJ</v>
          </cell>
          <cell r="C3344" t="str">
            <v>KA</v>
          </cell>
          <cell r="D3344" t="str">
            <v>N</v>
          </cell>
          <cell r="E3344" t="str">
            <v>X</v>
          </cell>
          <cell r="F3344" t="str">
            <v>OTH</v>
          </cell>
          <cell r="G3344">
            <v>36404</v>
          </cell>
          <cell r="P3344">
            <v>1639.75</v>
          </cell>
          <cell r="Q3344">
            <v>818.28</v>
          </cell>
          <cell r="R3344">
            <v>3389.22</v>
          </cell>
          <cell r="S3344">
            <v>2097.44</v>
          </cell>
          <cell r="T3344">
            <v>1255.45</v>
          </cell>
          <cell r="U3344">
            <v>168.19</v>
          </cell>
          <cell r="X3344">
            <v>514.91</v>
          </cell>
          <cell r="Y3344">
            <v>281.2</v>
          </cell>
          <cell r="Z3344">
            <v>280</v>
          </cell>
          <cell r="AF3344">
            <v>44</v>
          </cell>
        </row>
        <row r="3345">
          <cell r="A3345" t="str">
            <v>136434</v>
          </cell>
          <cell r="B3345" t="str">
            <v>NJ</v>
          </cell>
          <cell r="C3345" t="str">
            <v>KA</v>
          </cell>
          <cell r="D3345" t="str">
            <v>N</v>
          </cell>
          <cell r="E3345" t="str">
            <v>X</v>
          </cell>
          <cell r="F3345" t="str">
            <v>OTH</v>
          </cell>
          <cell r="G3345">
            <v>36434</v>
          </cell>
          <cell r="R3345">
            <v>6133.97</v>
          </cell>
          <cell r="S3345">
            <v>3522.61</v>
          </cell>
          <cell r="T3345">
            <v>3860.91</v>
          </cell>
          <cell r="U3345">
            <v>879.59</v>
          </cell>
          <cell r="W3345">
            <v>2143.4</v>
          </cell>
          <cell r="X3345">
            <v>2188.33</v>
          </cell>
          <cell r="Y3345">
            <v>90</v>
          </cell>
          <cell r="Z3345">
            <v>166</v>
          </cell>
          <cell r="AA3345">
            <v>70.56</v>
          </cell>
          <cell r="AB3345">
            <v>100</v>
          </cell>
          <cell r="AC3345">
            <v>166.19</v>
          </cell>
          <cell r="AI3345">
            <v>300</v>
          </cell>
        </row>
        <row r="3346">
          <cell r="A3346" t="str">
            <v>136465</v>
          </cell>
          <cell r="B3346" t="str">
            <v>NJ</v>
          </cell>
          <cell r="C3346" t="str">
            <v>KA</v>
          </cell>
          <cell r="D3346" t="str">
            <v>N</v>
          </cell>
          <cell r="E3346" t="str">
            <v>X</v>
          </cell>
          <cell r="F3346" t="str">
            <v>OTH</v>
          </cell>
          <cell r="G3346">
            <v>36465</v>
          </cell>
          <cell r="S3346">
            <v>2878.25</v>
          </cell>
          <cell r="T3346">
            <v>4305.55</v>
          </cell>
          <cell r="U3346">
            <v>166.19</v>
          </cell>
          <cell r="V3346">
            <v>1390.99</v>
          </cell>
          <cell r="W3346">
            <v>1094.4000000000001</v>
          </cell>
          <cell r="X3346">
            <v>1410</v>
          </cell>
          <cell r="Y3346">
            <v>180</v>
          </cell>
          <cell r="Z3346">
            <v>450</v>
          </cell>
          <cell r="AB3346">
            <v>13.71</v>
          </cell>
          <cell r="AC3346">
            <v>18</v>
          </cell>
          <cell r="AE3346">
            <v>80</v>
          </cell>
          <cell r="AG3346">
            <v>35</v>
          </cell>
        </row>
        <row r="3347">
          <cell r="A3347" t="str">
            <v>136495</v>
          </cell>
          <cell r="B3347" t="str">
            <v>NJ</v>
          </cell>
          <cell r="C3347" t="str">
            <v>KA</v>
          </cell>
          <cell r="D3347" t="str">
            <v>N</v>
          </cell>
          <cell r="E3347" t="str">
            <v>X</v>
          </cell>
          <cell r="F3347" t="str">
            <v>OTH</v>
          </cell>
          <cell r="G3347">
            <v>36495</v>
          </cell>
          <cell r="T3347">
            <v>5568.95</v>
          </cell>
          <cell r="U3347">
            <v>1886.85</v>
          </cell>
          <cell r="V3347">
            <v>425</v>
          </cell>
          <cell r="W3347">
            <v>2100.79</v>
          </cell>
          <cell r="X3347">
            <v>1023.6</v>
          </cell>
          <cell r="Y3347">
            <v>398.89</v>
          </cell>
          <cell r="Z3347">
            <v>732.19</v>
          </cell>
          <cell r="AA3347">
            <v>256.36</v>
          </cell>
          <cell r="AD3347">
            <v>240</v>
          </cell>
          <cell r="AE3347">
            <v>80</v>
          </cell>
          <cell r="AI3347">
            <v>200</v>
          </cell>
          <cell r="AN3347">
            <v>178.19</v>
          </cell>
        </row>
        <row r="3348">
          <cell r="A3348" t="str">
            <v>136526</v>
          </cell>
          <cell r="B3348" t="str">
            <v>NJ</v>
          </cell>
          <cell r="C3348" t="str">
            <v>KA</v>
          </cell>
          <cell r="D3348" t="str">
            <v>N</v>
          </cell>
          <cell r="E3348" t="str">
            <v>X</v>
          </cell>
          <cell r="F3348" t="str">
            <v>OTH</v>
          </cell>
          <cell r="G3348">
            <v>36526</v>
          </cell>
          <cell r="T3348">
            <v>166.19</v>
          </cell>
          <cell r="U3348">
            <v>3529.92</v>
          </cell>
          <cell r="V3348">
            <v>1044.42</v>
          </cell>
          <cell r="W3348">
            <v>582.30999999999995</v>
          </cell>
          <cell r="X3348">
            <v>593.38</v>
          </cell>
          <cell r="Y3348">
            <v>1628.37</v>
          </cell>
          <cell r="Z3348">
            <v>124.81</v>
          </cell>
          <cell r="AA3348">
            <v>373.29</v>
          </cell>
          <cell r="AB3348">
            <v>130</v>
          </cell>
          <cell r="AC3348">
            <v>167.37</v>
          </cell>
          <cell r="AI3348">
            <v>200</v>
          </cell>
          <cell r="AK3348">
            <v>176.39</v>
          </cell>
        </row>
        <row r="3349">
          <cell r="A3349" t="str">
            <v>136557</v>
          </cell>
          <cell r="B3349" t="str">
            <v>NJ</v>
          </cell>
          <cell r="C3349" t="str">
            <v>KA</v>
          </cell>
          <cell r="D3349" t="str">
            <v>N</v>
          </cell>
          <cell r="E3349" t="str">
            <v>X</v>
          </cell>
          <cell r="F3349" t="str">
            <v>OTH</v>
          </cell>
          <cell r="G3349">
            <v>36557</v>
          </cell>
          <cell r="U3349">
            <v>997.14</v>
          </cell>
          <cell r="V3349">
            <v>2998.85</v>
          </cell>
          <cell r="W3349">
            <v>3632.16</v>
          </cell>
          <cell r="X3349">
            <v>13547.52</v>
          </cell>
          <cell r="Y3349">
            <v>946.77</v>
          </cell>
          <cell r="Z3349">
            <v>549.54999999999995</v>
          </cell>
          <cell r="AA3349">
            <v>434.44</v>
          </cell>
          <cell r="AB3349">
            <v>166.19</v>
          </cell>
          <cell r="AE3349">
            <v>1.4600000000000364</v>
          </cell>
          <cell r="AI3349">
            <v>330.2</v>
          </cell>
          <cell r="AN3349">
            <v>178.19</v>
          </cell>
        </row>
        <row r="3350">
          <cell r="A3350" t="str">
            <v>136586</v>
          </cell>
          <cell r="B3350" t="str">
            <v>NJ</v>
          </cell>
          <cell r="C3350" t="str">
            <v>KA</v>
          </cell>
          <cell r="D3350" t="str">
            <v>N</v>
          </cell>
          <cell r="E3350" t="str">
            <v>X</v>
          </cell>
          <cell r="F3350" t="str">
            <v>OTH</v>
          </cell>
          <cell r="G3350">
            <v>36586</v>
          </cell>
          <cell r="V3350">
            <v>1952.27</v>
          </cell>
          <cell r="W3350">
            <v>4375.42</v>
          </cell>
          <cell r="X3350">
            <v>4366.3599999999997</v>
          </cell>
          <cell r="Y3350">
            <v>825.91</v>
          </cell>
          <cell r="Z3350">
            <v>1911.73</v>
          </cell>
          <cell r="AA3350">
            <v>299.68</v>
          </cell>
          <cell r="AB3350">
            <v>172.19</v>
          </cell>
          <cell r="AG3350">
            <v>640</v>
          </cell>
          <cell r="AL3350">
            <v>36</v>
          </cell>
          <cell r="AN3350">
            <v>285</v>
          </cell>
        </row>
        <row r="3351">
          <cell r="A3351" t="str">
            <v>136617</v>
          </cell>
          <cell r="B3351" t="str">
            <v>NJ</v>
          </cell>
          <cell r="C3351" t="str">
            <v>KA</v>
          </cell>
          <cell r="D3351" t="str">
            <v>N</v>
          </cell>
          <cell r="E3351" t="str">
            <v>X</v>
          </cell>
          <cell r="F3351" t="str">
            <v>OTH</v>
          </cell>
          <cell r="G3351">
            <v>36617</v>
          </cell>
          <cell r="W3351">
            <v>451.25</v>
          </cell>
          <cell r="X3351">
            <v>2728</v>
          </cell>
          <cell r="Y3351">
            <v>3522.91</v>
          </cell>
          <cell r="Z3351">
            <v>1106.9000000000001</v>
          </cell>
          <cell r="AA3351">
            <v>184.7</v>
          </cell>
          <cell r="AB3351">
            <v>256.19</v>
          </cell>
          <cell r="AE3351">
            <v>12226.56</v>
          </cell>
          <cell r="AF3351">
            <v>36</v>
          </cell>
          <cell r="AI3351">
            <v>290</v>
          </cell>
          <cell r="AN3351">
            <v>200</v>
          </cell>
        </row>
        <row r="3352">
          <cell r="A3352" t="str">
            <v>136647</v>
          </cell>
          <cell r="B3352" t="str">
            <v>NJ</v>
          </cell>
          <cell r="C3352" t="str">
            <v>KA</v>
          </cell>
          <cell r="D3352" t="str">
            <v>N</v>
          </cell>
          <cell r="E3352" t="str">
            <v>X</v>
          </cell>
          <cell r="F3352" t="str">
            <v>OTH</v>
          </cell>
          <cell r="G3352">
            <v>36647</v>
          </cell>
          <cell r="X3352">
            <v>1713.12</v>
          </cell>
          <cell r="Y3352">
            <v>5163.3599999999997</v>
          </cell>
          <cell r="Z3352">
            <v>7813.29</v>
          </cell>
          <cell r="AA3352">
            <v>15090.26</v>
          </cell>
          <cell r="AB3352">
            <v>3037.58</v>
          </cell>
          <cell r="AF3352">
            <v>448.4</v>
          </cell>
          <cell r="AH3352">
            <v>95.4</v>
          </cell>
          <cell r="AJ3352">
            <v>800</v>
          </cell>
          <cell r="AN3352">
            <v>500</v>
          </cell>
        </row>
        <row r="3353">
          <cell r="A3353" t="str">
            <v>136678</v>
          </cell>
          <cell r="B3353" t="str">
            <v>NJ</v>
          </cell>
          <cell r="C3353" t="str">
            <v>KA</v>
          </cell>
          <cell r="D3353" t="str">
            <v>N</v>
          </cell>
          <cell r="E3353" t="str">
            <v>X</v>
          </cell>
          <cell r="F3353" t="str">
            <v>OTH</v>
          </cell>
          <cell r="G3353">
            <v>36678</v>
          </cell>
          <cell r="Y3353">
            <v>1999.26</v>
          </cell>
          <cell r="Z3353">
            <v>5604.51</v>
          </cell>
          <cell r="AA3353">
            <v>17929.240000000002</v>
          </cell>
          <cell r="AB3353">
            <v>1760.02</v>
          </cell>
          <cell r="AC3353">
            <v>-3678.67</v>
          </cell>
          <cell r="AD3353">
            <v>555.64</v>
          </cell>
          <cell r="AE3353">
            <v>5258.11</v>
          </cell>
          <cell r="AF3353">
            <v>453.6</v>
          </cell>
          <cell r="AN3353">
            <v>200</v>
          </cell>
        </row>
        <row r="3354">
          <cell r="A3354" t="str">
            <v>136708</v>
          </cell>
          <cell r="B3354" t="str">
            <v>NJ</v>
          </cell>
          <cell r="C3354" t="str">
            <v>KA</v>
          </cell>
          <cell r="D3354" t="str">
            <v>N</v>
          </cell>
          <cell r="E3354" t="str">
            <v>X</v>
          </cell>
          <cell r="F3354" t="str">
            <v>OTH</v>
          </cell>
          <cell r="G3354">
            <v>36708</v>
          </cell>
          <cell r="Z3354">
            <v>1404.93</v>
          </cell>
          <cell r="AA3354">
            <v>14136.92</v>
          </cell>
          <cell r="AB3354">
            <v>5290.3</v>
          </cell>
          <cell r="AC3354">
            <v>1082.79</v>
          </cell>
          <cell r="AE3354">
            <v>166.19</v>
          </cell>
          <cell r="AG3354">
            <v>1304</v>
          </cell>
          <cell r="AH3354">
            <v>9.35</v>
          </cell>
        </row>
        <row r="3355">
          <cell r="A3355" t="str">
            <v>136739</v>
          </cell>
          <cell r="B3355" t="str">
            <v>NJ</v>
          </cell>
          <cell r="C3355" t="str">
            <v>KA</v>
          </cell>
          <cell r="D3355" t="str">
            <v>N</v>
          </cell>
          <cell r="E3355" t="str">
            <v>X</v>
          </cell>
          <cell r="F3355" t="str">
            <v>OTH</v>
          </cell>
          <cell r="G3355">
            <v>36739</v>
          </cell>
          <cell r="AA3355">
            <v>1072.57</v>
          </cell>
          <cell r="AB3355">
            <v>3850.28</v>
          </cell>
          <cell r="AC3355">
            <v>5338.53</v>
          </cell>
          <cell r="AD3355">
            <v>11066.79</v>
          </cell>
          <cell r="AE3355">
            <v>546.4</v>
          </cell>
          <cell r="AF3355">
            <v>170</v>
          </cell>
          <cell r="AG3355">
            <v>918.43</v>
          </cell>
          <cell r="AH3355">
            <v>249.63</v>
          </cell>
          <cell r="AI3355">
            <v>5926</v>
          </cell>
          <cell r="AK3355">
            <v>1599.98</v>
          </cell>
          <cell r="AM3355">
            <v>141.19999999999999</v>
          </cell>
          <cell r="AN3355">
            <v>677.3</v>
          </cell>
        </row>
        <row r="3356">
          <cell r="A3356" t="str">
            <v>136770</v>
          </cell>
          <cell r="B3356" t="str">
            <v>NJ</v>
          </cell>
          <cell r="C3356" t="str">
            <v>KA</v>
          </cell>
          <cell r="D3356" t="str">
            <v>N</v>
          </cell>
          <cell r="E3356" t="str">
            <v>X</v>
          </cell>
          <cell r="F3356" t="str">
            <v>OTH</v>
          </cell>
          <cell r="G3356">
            <v>36770</v>
          </cell>
          <cell r="AB3356">
            <v>1302.8399999999999</v>
          </cell>
          <cell r="AC3356">
            <v>6144.78</v>
          </cell>
          <cell r="AD3356">
            <v>14397.37</v>
          </cell>
          <cell r="AE3356">
            <v>747.36</v>
          </cell>
          <cell r="AF3356">
            <v>172.31</v>
          </cell>
          <cell r="AG3356">
            <v>200</v>
          </cell>
          <cell r="AH3356">
            <v>145.41999999999999</v>
          </cell>
          <cell r="AI3356">
            <v>1.1299999999999999</v>
          </cell>
          <cell r="AJ3356">
            <v>182.39</v>
          </cell>
          <cell r="AK3356">
            <v>240</v>
          </cell>
        </row>
        <row r="3357">
          <cell r="A3357" t="str">
            <v>136800</v>
          </cell>
          <cell r="B3357" t="str">
            <v>NJ</v>
          </cell>
          <cell r="C3357" t="str">
            <v>KA</v>
          </cell>
          <cell r="D3357" t="str">
            <v>N</v>
          </cell>
          <cell r="E3357" t="str">
            <v>X</v>
          </cell>
          <cell r="F3357" t="str">
            <v>OTH</v>
          </cell>
          <cell r="G3357">
            <v>36800</v>
          </cell>
          <cell r="AC3357">
            <v>2305.27</v>
          </cell>
          <cell r="AD3357">
            <v>6362.99</v>
          </cell>
          <cell r="AE3357">
            <v>4691.26</v>
          </cell>
          <cell r="AF3357">
            <v>353.75</v>
          </cell>
          <cell r="AG3357">
            <v>12171.35</v>
          </cell>
          <cell r="AH3357">
            <v>399.2</v>
          </cell>
          <cell r="AI3357">
            <v>-552.20000000000005</v>
          </cell>
          <cell r="AJ3357">
            <v>290</v>
          </cell>
        </row>
        <row r="3358">
          <cell r="A3358" t="str">
            <v>136831</v>
          </cell>
          <cell r="B3358" t="str">
            <v>NJ</v>
          </cell>
          <cell r="C3358" t="str">
            <v>KA</v>
          </cell>
          <cell r="D3358" t="str">
            <v>N</v>
          </cell>
          <cell r="E3358" t="str">
            <v>X</v>
          </cell>
          <cell r="F3358" t="str">
            <v>OTH</v>
          </cell>
          <cell r="G3358">
            <v>36831</v>
          </cell>
          <cell r="AD3358">
            <v>498.57</v>
          </cell>
          <cell r="AE3358">
            <v>4597.99</v>
          </cell>
          <cell r="AF3358">
            <v>5582.54</v>
          </cell>
          <cell r="AG3358">
            <v>2767.66</v>
          </cell>
          <cell r="AH3358">
            <v>242.5</v>
          </cell>
          <cell r="AI3358">
            <v>310.5</v>
          </cell>
          <cell r="AK3358">
            <v>13942.04</v>
          </cell>
          <cell r="AN3358">
            <v>363.98</v>
          </cell>
        </row>
        <row r="3359">
          <cell r="A3359" t="str">
            <v>136861</v>
          </cell>
          <cell r="B3359" t="str">
            <v>NJ</v>
          </cell>
          <cell r="C3359" t="str">
            <v>KA</v>
          </cell>
          <cell r="D3359" t="str">
            <v>N</v>
          </cell>
          <cell r="E3359" t="str">
            <v>X</v>
          </cell>
          <cell r="F3359" t="str">
            <v>OTH</v>
          </cell>
          <cell r="G3359">
            <v>36861</v>
          </cell>
          <cell r="AE3359">
            <v>408.4</v>
          </cell>
          <cell r="AF3359">
            <v>8086.63</v>
          </cell>
          <cell r="AG3359">
            <v>5153.3900000000003</v>
          </cell>
          <cell r="AH3359">
            <v>811.79</v>
          </cell>
          <cell r="AI3359">
            <v>420.9</v>
          </cell>
          <cell r="AJ3359">
            <v>15746.84</v>
          </cell>
          <cell r="AK3359">
            <v>498</v>
          </cell>
          <cell r="AL3359">
            <v>1254</v>
          </cell>
          <cell r="AN3359">
            <v>696.54</v>
          </cell>
        </row>
        <row r="3360">
          <cell r="A3360" t="str">
            <v>136892</v>
          </cell>
          <cell r="B3360" t="str">
            <v>NJ</v>
          </cell>
          <cell r="C3360" t="str">
            <v>KA</v>
          </cell>
          <cell r="D3360" t="str">
            <v>N</v>
          </cell>
          <cell r="E3360" t="str">
            <v>X</v>
          </cell>
          <cell r="F3360" t="str">
            <v>OTH</v>
          </cell>
          <cell r="G3360">
            <v>36892</v>
          </cell>
          <cell r="AF3360">
            <v>1329.52</v>
          </cell>
          <cell r="AG3360">
            <v>31927.37</v>
          </cell>
          <cell r="AH3360">
            <v>6265.02</v>
          </cell>
          <cell r="AI3360">
            <v>893.29</v>
          </cell>
          <cell r="AJ3360">
            <v>285</v>
          </cell>
          <cell r="AK3360">
            <v>1854.7</v>
          </cell>
          <cell r="AL3360">
            <v>119.07</v>
          </cell>
          <cell r="AN3360">
            <v>93</v>
          </cell>
        </row>
        <row r="3361">
          <cell r="A3361" t="str">
            <v>136923</v>
          </cell>
          <cell r="B3361" t="str">
            <v>NJ</v>
          </cell>
          <cell r="C3361" t="str">
            <v>KA</v>
          </cell>
          <cell r="D3361" t="str">
            <v>N</v>
          </cell>
          <cell r="E3361" t="str">
            <v>X</v>
          </cell>
          <cell r="F3361" t="str">
            <v>OTH</v>
          </cell>
          <cell r="G3361">
            <v>36923</v>
          </cell>
          <cell r="AG3361">
            <v>451.38</v>
          </cell>
          <cell r="AH3361">
            <v>5555.38</v>
          </cell>
          <cell r="AI3361">
            <v>3003.19</v>
          </cell>
          <cell r="AJ3361">
            <v>2257.73</v>
          </cell>
          <cell r="AK3361">
            <v>123.08</v>
          </cell>
          <cell r="AL3361">
            <v>1041.58</v>
          </cell>
          <cell r="AM3361">
            <v>10716.59</v>
          </cell>
          <cell r="AN3361">
            <v>278.12</v>
          </cell>
        </row>
        <row r="3362">
          <cell r="A3362" t="str">
            <v>136951</v>
          </cell>
          <cell r="B3362" t="str">
            <v>NJ</v>
          </cell>
          <cell r="C3362" t="str">
            <v>KA</v>
          </cell>
          <cell r="D3362" t="str">
            <v>N</v>
          </cell>
          <cell r="E3362" t="str">
            <v>X</v>
          </cell>
          <cell r="F3362" t="str">
            <v>OTH</v>
          </cell>
          <cell r="G3362">
            <v>36951</v>
          </cell>
          <cell r="AH3362">
            <v>507.38</v>
          </cell>
          <cell r="AI3362">
            <v>19755.509999999998</v>
          </cell>
          <cell r="AJ3362">
            <v>8285.18</v>
          </cell>
          <cell r="AK3362">
            <v>2354.16</v>
          </cell>
          <cell r="AL3362">
            <v>6049.89</v>
          </cell>
          <cell r="AM3362">
            <v>819.21</v>
          </cell>
          <cell r="AN3362">
            <v>439.49</v>
          </cell>
        </row>
        <row r="3363">
          <cell r="A3363" t="str">
            <v>136982</v>
          </cell>
          <cell r="B3363" t="str">
            <v>NJ</v>
          </cell>
          <cell r="C3363" t="str">
            <v>KA</v>
          </cell>
          <cell r="D3363" t="str">
            <v>N</v>
          </cell>
          <cell r="E3363" t="str">
            <v>X</v>
          </cell>
          <cell r="F3363" t="str">
            <v>OTH</v>
          </cell>
          <cell r="G3363">
            <v>36982</v>
          </cell>
          <cell r="AI3363">
            <v>290.39</v>
          </cell>
          <cell r="AJ3363">
            <v>6072.77</v>
          </cell>
          <cell r="AK3363">
            <v>17801.13</v>
          </cell>
          <cell r="AL3363">
            <v>3283.73</v>
          </cell>
          <cell r="AM3363">
            <v>1472.17</v>
          </cell>
          <cell r="AN3363">
            <v>1109.6500000000001</v>
          </cell>
        </row>
        <row r="3364">
          <cell r="A3364" t="str">
            <v>137012</v>
          </cell>
          <cell r="B3364" t="str">
            <v>NJ</v>
          </cell>
          <cell r="C3364" t="str">
            <v>KA</v>
          </cell>
          <cell r="D3364" t="str">
            <v>N</v>
          </cell>
          <cell r="E3364" t="str">
            <v>X</v>
          </cell>
          <cell r="F3364" t="str">
            <v>OTH</v>
          </cell>
          <cell r="G3364">
            <v>37012</v>
          </cell>
          <cell r="AJ3364">
            <v>2097.33</v>
          </cell>
          <cell r="AK3364">
            <v>21461.9</v>
          </cell>
          <cell r="AL3364">
            <v>4251.3</v>
          </cell>
          <cell r="AM3364">
            <v>90</v>
          </cell>
          <cell r="AN3364">
            <v>4588.6899999999996</v>
          </cell>
        </row>
        <row r="3365">
          <cell r="A3365" t="str">
            <v>137043</v>
          </cell>
          <cell r="B3365" t="str">
            <v>NJ</v>
          </cell>
          <cell r="C3365" t="str">
            <v>KA</v>
          </cell>
          <cell r="D3365" t="str">
            <v>N</v>
          </cell>
          <cell r="E3365" t="str">
            <v>X</v>
          </cell>
          <cell r="F3365" t="str">
            <v>OTH</v>
          </cell>
          <cell r="G3365">
            <v>37043</v>
          </cell>
          <cell r="AK3365">
            <v>4544.79</v>
          </cell>
          <cell r="AL3365">
            <v>4583.59</v>
          </cell>
          <cell r="AM3365">
            <v>16713.759999999998</v>
          </cell>
          <cell r="AN3365">
            <v>27484.61</v>
          </cell>
        </row>
        <row r="3366">
          <cell r="A3366" t="str">
            <v>137073</v>
          </cell>
          <cell r="B3366" t="str">
            <v>NJ</v>
          </cell>
          <cell r="C3366" t="str">
            <v>KA</v>
          </cell>
          <cell r="D3366" t="str">
            <v>N</v>
          </cell>
          <cell r="E3366" t="str">
            <v>X</v>
          </cell>
          <cell r="F3366" t="str">
            <v>OTH</v>
          </cell>
          <cell r="G3366">
            <v>37073</v>
          </cell>
          <cell r="AL3366">
            <v>1730.51</v>
          </cell>
          <cell r="AM3366">
            <v>5916.69</v>
          </cell>
          <cell r="AN3366">
            <v>4436.3999999999996</v>
          </cell>
        </row>
        <row r="3367">
          <cell r="A3367" t="str">
            <v>137104</v>
          </cell>
          <cell r="B3367" t="str">
            <v>NJ</v>
          </cell>
          <cell r="C3367" t="str">
            <v>KA</v>
          </cell>
          <cell r="D3367" t="str">
            <v>N</v>
          </cell>
          <cell r="E3367" t="str">
            <v>X</v>
          </cell>
          <cell r="F3367" t="str">
            <v>OTH</v>
          </cell>
          <cell r="G3367">
            <v>37104</v>
          </cell>
          <cell r="AM3367">
            <v>2163.1799999999998</v>
          </cell>
          <cell r="AN3367">
            <v>5515.96</v>
          </cell>
        </row>
        <row r="3368">
          <cell r="A3368" t="str">
            <v>137135</v>
          </cell>
          <cell r="B3368" t="str">
            <v>NJ</v>
          </cell>
          <cell r="C3368" t="str">
            <v>KA</v>
          </cell>
          <cell r="D3368" t="str">
            <v>N</v>
          </cell>
          <cell r="E3368" t="str">
            <v>X</v>
          </cell>
          <cell r="F3368" t="str">
            <v>OTH</v>
          </cell>
          <cell r="G3368">
            <v>37135</v>
          </cell>
          <cell r="AN3368">
            <v>830.09</v>
          </cell>
        </row>
        <row r="3369">
          <cell r="A3369" t="str">
            <v>036161</v>
          </cell>
          <cell r="B3369" t="str">
            <v>NJ</v>
          </cell>
          <cell r="C3369" t="str">
            <v>KA</v>
          </cell>
          <cell r="D3369" t="str">
            <v>N</v>
          </cell>
          <cell r="E3369" t="str">
            <v>X</v>
          </cell>
          <cell r="F3369" t="str">
            <v>PHYPC</v>
          </cell>
          <cell r="G3369">
            <v>36161</v>
          </cell>
          <cell r="H3369">
            <v>15311.01</v>
          </cell>
          <cell r="I3369">
            <v>38852.140000000058</v>
          </cell>
          <cell r="J3369">
            <v>15150.43</v>
          </cell>
          <cell r="K3369">
            <v>2658.11</v>
          </cell>
          <cell r="L3369">
            <v>908.09</v>
          </cell>
          <cell r="M3369">
            <v>1064.18</v>
          </cell>
          <cell r="N3369">
            <v>383.64</v>
          </cell>
          <cell r="O3369">
            <v>409.88</v>
          </cell>
          <cell r="P3369">
            <v>344.44</v>
          </cell>
          <cell r="Q3369">
            <v>286.70999999999998</v>
          </cell>
          <cell r="R3369">
            <v>77.53</v>
          </cell>
          <cell r="U3369">
            <v>22.33</v>
          </cell>
          <cell r="V3369">
            <v>50.79</v>
          </cell>
          <cell r="Y3369">
            <v>68.900000000000006</v>
          </cell>
          <cell r="Z3369">
            <v>79.05</v>
          </cell>
          <cell r="AA3369">
            <v>188.45</v>
          </cell>
          <cell r="AB3369">
            <v>77.53</v>
          </cell>
          <cell r="AC3369">
            <v>12.82</v>
          </cell>
        </row>
        <row r="3370">
          <cell r="A3370" t="str">
            <v>036192</v>
          </cell>
          <cell r="B3370" t="str">
            <v>NJ</v>
          </cell>
          <cell r="C3370" t="str">
            <v>KA</v>
          </cell>
          <cell r="D3370" t="str">
            <v>N</v>
          </cell>
          <cell r="E3370" t="str">
            <v>X</v>
          </cell>
          <cell r="F3370" t="str">
            <v>PHYPC</v>
          </cell>
          <cell r="G3370">
            <v>36192</v>
          </cell>
          <cell r="I3370">
            <v>12283.3</v>
          </cell>
          <cell r="J3370">
            <v>51774.42</v>
          </cell>
          <cell r="K3370">
            <v>6278.82</v>
          </cell>
          <cell r="L3370">
            <v>5479.4</v>
          </cell>
          <cell r="M3370">
            <v>816.37</v>
          </cell>
          <cell r="N3370">
            <v>449.05</v>
          </cell>
          <cell r="O3370">
            <v>1094.56</v>
          </cell>
          <cell r="Q3370">
            <v>203.93</v>
          </cell>
          <cell r="R3370">
            <v>102.21</v>
          </cell>
          <cell r="V3370">
            <v>15.77</v>
          </cell>
          <cell r="W3370">
            <v>164.29</v>
          </cell>
          <cell r="Z3370">
            <v>16</v>
          </cell>
          <cell r="AA3370">
            <v>54.33</v>
          </cell>
          <cell r="AK3370">
            <v>60</v>
          </cell>
          <cell r="AN3370">
            <v>9.07</v>
          </cell>
        </row>
        <row r="3371">
          <cell r="A3371" t="str">
            <v>036220</v>
          </cell>
          <cell r="B3371" t="str">
            <v>NJ</v>
          </cell>
          <cell r="C3371" t="str">
            <v>KA</v>
          </cell>
          <cell r="D3371" t="str">
            <v>N</v>
          </cell>
          <cell r="E3371" t="str">
            <v>X</v>
          </cell>
          <cell r="F3371" t="str">
            <v>PHYPC</v>
          </cell>
          <cell r="G3371">
            <v>36220</v>
          </cell>
          <cell r="J3371">
            <v>23708.430000000095</v>
          </cell>
          <cell r="K3371">
            <v>49747.009999999907</v>
          </cell>
          <cell r="L3371">
            <v>9062.27</v>
          </cell>
          <cell r="M3371">
            <v>3355.51</v>
          </cell>
          <cell r="N3371">
            <v>462.03</v>
          </cell>
          <cell r="O3371">
            <v>1134.43</v>
          </cell>
          <cell r="Q3371">
            <v>699.27</v>
          </cell>
          <cell r="R3371">
            <v>81.11</v>
          </cell>
          <cell r="S3371">
            <v>35.32</v>
          </cell>
          <cell r="V3371">
            <v>35.61</v>
          </cell>
          <cell r="W3371">
            <v>75.03</v>
          </cell>
          <cell r="Y3371">
            <v>68.900000000000006</v>
          </cell>
          <cell r="Z3371">
            <v>42.63</v>
          </cell>
          <cell r="AG3371">
            <v>37</v>
          </cell>
        </row>
        <row r="3372">
          <cell r="A3372" t="str">
            <v>036251</v>
          </cell>
          <cell r="B3372" t="str">
            <v>NJ</v>
          </cell>
          <cell r="C3372" t="str">
            <v>KA</v>
          </cell>
          <cell r="D3372" t="str">
            <v>N</v>
          </cell>
          <cell r="E3372" t="str">
            <v>X</v>
          </cell>
          <cell r="F3372" t="str">
            <v>PHYPC</v>
          </cell>
          <cell r="G3372">
            <v>36251</v>
          </cell>
          <cell r="K3372">
            <v>23583.520000000055</v>
          </cell>
          <cell r="L3372">
            <v>50760.97</v>
          </cell>
          <cell r="M3372">
            <v>9711.1300000000083</v>
          </cell>
          <cell r="N3372">
            <v>2882.58</v>
          </cell>
          <cell r="O3372">
            <v>1132.77</v>
          </cell>
          <cell r="P3372">
            <v>614.14</v>
          </cell>
          <cell r="Q3372">
            <v>463.37</v>
          </cell>
          <cell r="R3372">
            <v>320.02</v>
          </cell>
          <cell r="S3372">
            <v>349.53</v>
          </cell>
          <cell r="T3372">
            <v>35.32</v>
          </cell>
          <cell r="U3372">
            <v>22.33</v>
          </cell>
          <cell r="V3372">
            <v>0.16</v>
          </cell>
          <cell r="X3372">
            <v>246.11</v>
          </cell>
          <cell r="Y3372">
            <v>273.89999999999998</v>
          </cell>
          <cell r="Z3372">
            <v>35.32</v>
          </cell>
          <cell r="AB3372">
            <v>22.95</v>
          </cell>
          <cell r="AD3372">
            <v>6.75</v>
          </cell>
        </row>
        <row r="3373">
          <cell r="A3373" t="str">
            <v>036281</v>
          </cell>
          <cell r="B3373" t="str">
            <v>NJ</v>
          </cell>
          <cell r="C3373" t="str">
            <v>KA</v>
          </cell>
          <cell r="D3373" t="str">
            <v>N</v>
          </cell>
          <cell r="E3373" t="str">
            <v>X</v>
          </cell>
          <cell r="F3373" t="str">
            <v>PHYPC</v>
          </cell>
          <cell r="G3373">
            <v>36281</v>
          </cell>
          <cell r="L3373">
            <v>30794.55</v>
          </cell>
          <cell r="M3373">
            <v>48170.570000000174</v>
          </cell>
          <cell r="N3373">
            <v>3736.23</v>
          </cell>
          <cell r="O3373">
            <v>5666.89</v>
          </cell>
          <cell r="P3373">
            <v>814.33</v>
          </cell>
          <cell r="Q3373">
            <v>306.39999999999998</v>
          </cell>
          <cell r="R3373">
            <v>669.15</v>
          </cell>
          <cell r="S3373">
            <v>719.65</v>
          </cell>
          <cell r="U3373">
            <v>202.66</v>
          </cell>
          <cell r="V3373">
            <v>0.09</v>
          </cell>
          <cell r="X3373">
            <v>426.42</v>
          </cell>
          <cell r="Y3373">
            <v>67.45</v>
          </cell>
          <cell r="Z3373">
            <v>42.21</v>
          </cell>
          <cell r="AA3373">
            <v>54.33</v>
          </cell>
          <cell r="AB3373">
            <v>148.78</v>
          </cell>
          <cell r="AD3373">
            <v>35.32</v>
          </cell>
          <cell r="AE3373">
            <v>64.83</v>
          </cell>
          <cell r="AF3373">
            <v>60</v>
          </cell>
          <cell r="AH3373">
            <v>0.38</v>
          </cell>
        </row>
        <row r="3374">
          <cell r="A3374" t="str">
            <v>036312</v>
          </cell>
          <cell r="B3374" t="str">
            <v>NJ</v>
          </cell>
          <cell r="C3374" t="str">
            <v>KA</v>
          </cell>
          <cell r="D3374" t="str">
            <v>N</v>
          </cell>
          <cell r="E3374" t="str">
            <v>X</v>
          </cell>
          <cell r="F3374" t="str">
            <v>PHYPC</v>
          </cell>
          <cell r="G3374">
            <v>36312</v>
          </cell>
          <cell r="M3374">
            <v>34651.120000000003</v>
          </cell>
          <cell r="N3374">
            <v>46964.800000000068</v>
          </cell>
          <cell r="O3374">
            <v>13248.51</v>
          </cell>
          <cell r="P3374">
            <v>1251.23</v>
          </cell>
          <cell r="Q3374">
            <v>1659.5</v>
          </cell>
          <cell r="R3374">
            <v>649.91</v>
          </cell>
          <cell r="S3374">
            <v>11.5</v>
          </cell>
          <cell r="T3374">
            <v>55.5</v>
          </cell>
          <cell r="U3374">
            <v>74.66</v>
          </cell>
          <cell r="V3374">
            <v>22.33</v>
          </cell>
          <cell r="W3374">
            <v>85</v>
          </cell>
          <cell r="X3374">
            <v>233.13</v>
          </cell>
          <cell r="Y3374">
            <v>34.450000000000003</v>
          </cell>
          <cell r="Z3374">
            <v>316.49</v>
          </cell>
          <cell r="AB3374">
            <v>80.849999999999994</v>
          </cell>
          <cell r="AC3374">
            <v>69.099999999999994</v>
          </cell>
          <cell r="AE3374">
            <v>125.33</v>
          </cell>
          <cell r="AK3374">
            <v>16</v>
          </cell>
        </row>
        <row r="3375">
          <cell r="A3375" t="str">
            <v>036342</v>
          </cell>
          <cell r="B3375" t="str">
            <v>NJ</v>
          </cell>
          <cell r="C3375" t="str">
            <v>KA</v>
          </cell>
          <cell r="D3375" t="str">
            <v>N</v>
          </cell>
          <cell r="E3375" t="str">
            <v>X</v>
          </cell>
          <cell r="F3375" t="str">
            <v>PHYPC</v>
          </cell>
          <cell r="G3375">
            <v>36342</v>
          </cell>
          <cell r="N3375">
            <v>14934.26</v>
          </cell>
          <cell r="O3375">
            <v>53462.920000000093</v>
          </cell>
          <cell r="P3375">
            <v>3989.34</v>
          </cell>
          <cell r="Q3375">
            <v>1422.2</v>
          </cell>
          <cell r="R3375">
            <v>1583.32</v>
          </cell>
          <cell r="S3375">
            <v>370.04</v>
          </cell>
          <cell r="T3375">
            <v>546.34</v>
          </cell>
          <cell r="U3375">
            <v>122.9</v>
          </cell>
          <cell r="V3375">
            <v>140.21</v>
          </cell>
          <cell r="W3375">
            <v>47.1</v>
          </cell>
          <cell r="X3375">
            <v>252</v>
          </cell>
          <cell r="Y3375">
            <v>264.77999999999997</v>
          </cell>
          <cell r="Z3375">
            <v>51.32</v>
          </cell>
          <cell r="AA3375">
            <v>89.65</v>
          </cell>
          <cell r="AB3375">
            <v>121.71</v>
          </cell>
          <cell r="AE3375">
            <v>101.96</v>
          </cell>
        </row>
        <row r="3376">
          <cell r="A3376" t="str">
            <v>036373</v>
          </cell>
          <cell r="B3376" t="str">
            <v>NJ</v>
          </cell>
          <cell r="C3376" t="str">
            <v>KA</v>
          </cell>
          <cell r="D3376" t="str">
            <v>N</v>
          </cell>
          <cell r="E3376" t="str">
            <v>X</v>
          </cell>
          <cell r="F3376" t="str">
            <v>PHYPC</v>
          </cell>
          <cell r="G3376">
            <v>36373</v>
          </cell>
          <cell r="O3376">
            <v>33314.410000000003</v>
          </cell>
          <cell r="P3376">
            <v>31499.49</v>
          </cell>
          <cell r="Q3376">
            <v>8247.0300000000007</v>
          </cell>
          <cell r="R3376">
            <v>3744.99</v>
          </cell>
          <cell r="S3376">
            <v>2008.91</v>
          </cell>
          <cell r="T3376">
            <v>92.41</v>
          </cell>
          <cell r="U3376">
            <v>22.33</v>
          </cell>
          <cell r="V3376">
            <v>240.24</v>
          </cell>
          <cell r="W3376">
            <v>52.05</v>
          </cell>
          <cell r="X3376">
            <v>132.99</v>
          </cell>
          <cell r="Y3376">
            <v>189</v>
          </cell>
          <cell r="Z3376">
            <v>156.28</v>
          </cell>
          <cell r="AB3376">
            <v>101.64</v>
          </cell>
          <cell r="AC3376">
            <v>3.48</v>
          </cell>
          <cell r="AE3376">
            <v>63</v>
          </cell>
          <cell r="AG3376">
            <v>36</v>
          </cell>
        </row>
        <row r="3377">
          <cell r="A3377" t="str">
            <v>036404</v>
          </cell>
          <cell r="B3377" t="str">
            <v>NJ</v>
          </cell>
          <cell r="C3377" t="str">
            <v>KA</v>
          </cell>
          <cell r="D3377" t="str">
            <v>N</v>
          </cell>
          <cell r="E3377" t="str">
            <v>X</v>
          </cell>
          <cell r="F3377" t="str">
            <v>PHYPC</v>
          </cell>
          <cell r="G3377">
            <v>36404</v>
          </cell>
          <cell r="P3377">
            <v>24647.02</v>
          </cell>
          <cell r="Q3377">
            <v>32937.470000000081</v>
          </cell>
          <cell r="R3377">
            <v>20675.43</v>
          </cell>
          <cell r="S3377">
            <v>4267.43</v>
          </cell>
          <cell r="T3377">
            <v>2086.09</v>
          </cell>
          <cell r="U3377">
            <v>178.12</v>
          </cell>
          <cell r="W3377">
            <v>320.83</v>
          </cell>
          <cell r="X3377">
            <v>37.799999999999997</v>
          </cell>
          <cell r="Z3377">
            <v>35.32</v>
          </cell>
          <cell r="AA3377">
            <v>12.35</v>
          </cell>
          <cell r="AB3377">
            <v>81.16</v>
          </cell>
        </row>
        <row r="3378">
          <cell r="A3378" t="str">
            <v>036434</v>
          </cell>
          <cell r="B3378" t="str">
            <v>NJ</v>
          </cell>
          <cell r="C3378" t="str">
            <v>KA</v>
          </cell>
          <cell r="D3378" t="str">
            <v>N</v>
          </cell>
          <cell r="E3378" t="str">
            <v>X</v>
          </cell>
          <cell r="F3378" t="str">
            <v>PHYPC</v>
          </cell>
          <cell r="G3378">
            <v>36434</v>
          </cell>
          <cell r="Q3378">
            <v>6241.78</v>
          </cell>
          <cell r="R3378">
            <v>64021.000000000393</v>
          </cell>
          <cell r="S3378">
            <v>18761.68</v>
          </cell>
          <cell r="T3378">
            <v>4256</v>
          </cell>
          <cell r="U3378">
            <v>1424.12</v>
          </cell>
          <cell r="V3378">
            <v>143.94</v>
          </cell>
          <cell r="W3378">
            <v>23</v>
          </cell>
          <cell r="X3378">
            <v>84.23</v>
          </cell>
          <cell r="Y3378">
            <v>11.5</v>
          </cell>
          <cell r="AA3378">
            <v>197.65</v>
          </cell>
          <cell r="AB3378">
            <v>83.37</v>
          </cell>
          <cell r="AC3378">
            <v>2.56</v>
          </cell>
          <cell r="AE3378">
            <v>155.05000000000001</v>
          </cell>
          <cell r="AG3378">
            <v>64.599999999999994</v>
          </cell>
          <cell r="AI3378">
            <v>95.32</v>
          </cell>
        </row>
        <row r="3379">
          <cell r="A3379" t="str">
            <v>036465</v>
          </cell>
          <cell r="B3379" t="str">
            <v>NJ</v>
          </cell>
          <cell r="C3379" t="str">
            <v>KA</v>
          </cell>
          <cell r="D3379" t="str">
            <v>N</v>
          </cell>
          <cell r="E3379" t="str">
            <v>X</v>
          </cell>
          <cell r="F3379" t="str">
            <v>PHYPC</v>
          </cell>
          <cell r="G3379">
            <v>36465</v>
          </cell>
          <cell r="R3379">
            <v>12482.95</v>
          </cell>
          <cell r="S3379">
            <v>57845.740000000224</v>
          </cell>
          <cell r="T3379">
            <v>19120.550000000057</v>
          </cell>
          <cell r="U3379">
            <v>3331.68</v>
          </cell>
          <cell r="V3379">
            <v>1082.67</v>
          </cell>
          <cell r="W3379">
            <v>81.2</v>
          </cell>
          <cell r="X3379">
            <v>241.89</v>
          </cell>
          <cell r="Y3379">
            <v>272.20999999999998</v>
          </cell>
          <cell r="Z3379">
            <v>161.88999999999999</v>
          </cell>
          <cell r="AA3379">
            <v>68</v>
          </cell>
          <cell r="AB3379">
            <v>93.42</v>
          </cell>
          <cell r="AC3379">
            <v>36.04</v>
          </cell>
          <cell r="AE3379">
            <v>94.05</v>
          </cell>
          <cell r="AF3379">
            <v>11.5</v>
          </cell>
          <cell r="AI3379">
            <v>0.08</v>
          </cell>
        </row>
        <row r="3380">
          <cell r="A3380" t="str">
            <v>036495</v>
          </cell>
          <cell r="B3380" t="str">
            <v>NJ</v>
          </cell>
          <cell r="C3380" t="str">
            <v>KA</v>
          </cell>
          <cell r="D3380" t="str">
            <v>N</v>
          </cell>
          <cell r="E3380" t="str">
            <v>X</v>
          </cell>
          <cell r="F3380" t="str">
            <v>PHYPC</v>
          </cell>
          <cell r="G3380">
            <v>36495</v>
          </cell>
          <cell r="S3380">
            <v>10867.39</v>
          </cell>
          <cell r="T3380">
            <v>68509.950000000448</v>
          </cell>
          <cell r="U3380">
            <v>16707.72</v>
          </cell>
          <cell r="V3380">
            <v>3264.26</v>
          </cell>
          <cell r="W3380">
            <v>1793.91</v>
          </cell>
          <cell r="X3380">
            <v>363.64</v>
          </cell>
          <cell r="Y3380">
            <v>534.80999999999995</v>
          </cell>
          <cell r="Z3380">
            <v>401.38</v>
          </cell>
          <cell r="AA3380">
            <v>22.33</v>
          </cell>
          <cell r="AB3380">
            <v>103.1</v>
          </cell>
          <cell r="AC3380">
            <v>79.08</v>
          </cell>
          <cell r="AE3380">
            <v>81.11</v>
          </cell>
          <cell r="AJ3380">
            <v>76</v>
          </cell>
        </row>
        <row r="3381">
          <cell r="A3381" t="str">
            <v>036526</v>
          </cell>
          <cell r="B3381" t="str">
            <v>NJ</v>
          </cell>
          <cell r="C3381" t="str">
            <v>KA</v>
          </cell>
          <cell r="D3381" t="str">
            <v>N</v>
          </cell>
          <cell r="E3381" t="str">
            <v>X</v>
          </cell>
          <cell r="F3381" t="str">
            <v>PHYPC</v>
          </cell>
          <cell r="G3381">
            <v>36526</v>
          </cell>
          <cell r="T3381">
            <v>17301.490000000002</v>
          </cell>
          <cell r="U3381">
            <v>58858.370000000221</v>
          </cell>
          <cell r="V3381">
            <v>15184.77</v>
          </cell>
          <cell r="W3381">
            <v>2176.59</v>
          </cell>
          <cell r="X3381">
            <v>1523.4</v>
          </cell>
          <cell r="Y3381">
            <v>1048.22</v>
          </cell>
          <cell r="Z3381">
            <v>1532.73</v>
          </cell>
          <cell r="AA3381">
            <v>395.77</v>
          </cell>
          <cell r="AB3381">
            <v>71.55</v>
          </cell>
          <cell r="AC3381">
            <v>108.69</v>
          </cell>
          <cell r="AD3381">
            <v>11.5</v>
          </cell>
          <cell r="AE3381">
            <v>89.35</v>
          </cell>
          <cell r="AF3381">
            <v>235.32</v>
          </cell>
          <cell r="AH3381">
            <v>53.42</v>
          </cell>
          <cell r="AI3381">
            <v>23</v>
          </cell>
          <cell r="AJ3381">
            <v>81.27</v>
          </cell>
        </row>
        <row r="3382">
          <cell r="A3382" t="str">
            <v>036557</v>
          </cell>
          <cell r="B3382" t="str">
            <v>NJ</v>
          </cell>
          <cell r="C3382" t="str">
            <v>KA</v>
          </cell>
          <cell r="D3382" t="str">
            <v>N</v>
          </cell>
          <cell r="E3382" t="str">
            <v>X</v>
          </cell>
          <cell r="F3382" t="str">
            <v>PHYPC</v>
          </cell>
          <cell r="G3382">
            <v>36557</v>
          </cell>
          <cell r="U3382">
            <v>29726.800000000054</v>
          </cell>
          <cell r="V3382">
            <v>61991.380000000368</v>
          </cell>
          <cell r="W3382">
            <v>6697.16</v>
          </cell>
          <cell r="X3382">
            <v>5538.9</v>
          </cell>
          <cell r="Y3382">
            <v>1864.95</v>
          </cell>
          <cell r="Z3382">
            <v>928.1</v>
          </cell>
          <cell r="AA3382">
            <v>196.25</v>
          </cell>
          <cell r="AB3382">
            <v>82.14</v>
          </cell>
          <cell r="AC3382">
            <v>144.24</v>
          </cell>
          <cell r="AD3382">
            <v>103.5</v>
          </cell>
          <cell r="AE3382">
            <v>35.32</v>
          </cell>
          <cell r="AG3382">
            <v>92</v>
          </cell>
          <cell r="AH3382">
            <v>75.790000000000006</v>
          </cell>
          <cell r="AI3382">
            <v>38.979999999999997</v>
          </cell>
        </row>
        <row r="3383">
          <cell r="A3383" t="str">
            <v>036586</v>
          </cell>
          <cell r="B3383" t="str">
            <v>NJ</v>
          </cell>
          <cell r="C3383" t="str">
            <v>KA</v>
          </cell>
          <cell r="D3383" t="str">
            <v>N</v>
          </cell>
          <cell r="E3383" t="str">
            <v>X</v>
          </cell>
          <cell r="F3383" t="str">
            <v>PHYPC</v>
          </cell>
          <cell r="G3383">
            <v>36586</v>
          </cell>
          <cell r="V3383">
            <v>35764.730000000003</v>
          </cell>
          <cell r="W3383">
            <v>59411.350000000326</v>
          </cell>
          <cell r="X3383">
            <v>19424.91</v>
          </cell>
          <cell r="Y3383">
            <v>3565.32</v>
          </cell>
          <cell r="Z3383">
            <v>4598.24</v>
          </cell>
          <cell r="AA3383">
            <v>2126.3200000000002</v>
          </cell>
          <cell r="AB3383">
            <v>262.02</v>
          </cell>
          <cell r="AC3383">
            <v>225.56</v>
          </cell>
          <cell r="AD3383">
            <v>248.16</v>
          </cell>
          <cell r="AE3383">
            <v>207.34</v>
          </cell>
          <cell r="AF3383">
            <v>35.32</v>
          </cell>
          <cell r="AG3383">
            <v>11.5</v>
          </cell>
          <cell r="AH3383">
            <v>4.24</v>
          </cell>
          <cell r="AI3383">
            <v>54.33</v>
          </cell>
          <cell r="AJ3383">
            <v>71.5</v>
          </cell>
        </row>
        <row r="3384">
          <cell r="A3384" t="str">
            <v>036617</v>
          </cell>
          <cell r="B3384" t="str">
            <v>NJ</v>
          </cell>
          <cell r="C3384" t="str">
            <v>KA</v>
          </cell>
          <cell r="D3384" t="str">
            <v>N</v>
          </cell>
          <cell r="E3384" t="str">
            <v>X</v>
          </cell>
          <cell r="F3384" t="str">
            <v>PHYPC</v>
          </cell>
          <cell r="G3384">
            <v>36617</v>
          </cell>
          <cell r="W3384">
            <v>31861.66</v>
          </cell>
          <cell r="X3384">
            <v>56208.400000000307</v>
          </cell>
          <cell r="Y3384">
            <v>6992.23</v>
          </cell>
          <cell r="Z3384">
            <v>3849.09</v>
          </cell>
          <cell r="AA3384">
            <v>944.51</v>
          </cell>
          <cell r="AB3384">
            <v>1040.67</v>
          </cell>
          <cell r="AC3384">
            <v>429.06</v>
          </cell>
          <cell r="AE3384">
            <v>35.32</v>
          </cell>
          <cell r="AF3384">
            <v>25.05</v>
          </cell>
          <cell r="AG3384">
            <v>257.61</v>
          </cell>
          <cell r="AH3384">
            <v>0.2</v>
          </cell>
          <cell r="AI3384">
            <v>34.5</v>
          </cell>
          <cell r="AJ3384">
            <v>11.5</v>
          </cell>
        </row>
        <row r="3385">
          <cell r="A3385" t="str">
            <v>036647</v>
          </cell>
          <cell r="B3385" t="str">
            <v>NJ</v>
          </cell>
          <cell r="C3385" t="str">
            <v>KA</v>
          </cell>
          <cell r="D3385" t="str">
            <v>N</v>
          </cell>
          <cell r="E3385" t="str">
            <v>X</v>
          </cell>
          <cell r="F3385" t="str">
            <v>PHYPC</v>
          </cell>
          <cell r="G3385">
            <v>36647</v>
          </cell>
          <cell r="X3385">
            <v>45206.440000000133</v>
          </cell>
          <cell r="Y3385">
            <v>44278.560000000107</v>
          </cell>
          <cell r="Z3385">
            <v>16668.63</v>
          </cell>
          <cell r="AA3385">
            <v>4059.77</v>
          </cell>
          <cell r="AB3385">
            <v>2516.2199999999998</v>
          </cell>
          <cell r="AC3385">
            <v>439.47</v>
          </cell>
          <cell r="AD3385">
            <v>629.79999999999995</v>
          </cell>
          <cell r="AE3385">
            <v>108.77</v>
          </cell>
          <cell r="AH3385">
            <v>22.37</v>
          </cell>
          <cell r="AI3385">
            <v>151</v>
          </cell>
          <cell r="AJ3385">
            <v>81.319999999999993</v>
          </cell>
          <cell r="AK3385">
            <v>11.5</v>
          </cell>
          <cell r="AM3385">
            <v>66.849999999999994</v>
          </cell>
        </row>
        <row r="3386">
          <cell r="A3386" t="str">
            <v>036678</v>
          </cell>
          <cell r="B3386" t="str">
            <v>NJ</v>
          </cell>
          <cell r="C3386" t="str">
            <v>KA</v>
          </cell>
          <cell r="D3386" t="str">
            <v>N</v>
          </cell>
          <cell r="E3386" t="str">
            <v>X</v>
          </cell>
          <cell r="F3386" t="str">
            <v>PHYPC</v>
          </cell>
          <cell r="G3386">
            <v>36678</v>
          </cell>
          <cell r="Y3386">
            <v>32236.590000000073</v>
          </cell>
          <cell r="Z3386">
            <v>67171.090000000448</v>
          </cell>
          <cell r="AA3386">
            <v>14743.49</v>
          </cell>
          <cell r="AB3386">
            <v>4868.28</v>
          </cell>
          <cell r="AC3386">
            <v>1986.74</v>
          </cell>
          <cell r="AD3386">
            <v>108.66</v>
          </cell>
          <cell r="AE3386">
            <v>147.85</v>
          </cell>
          <cell r="AF3386">
            <v>46.55</v>
          </cell>
          <cell r="AG3386">
            <v>95.82</v>
          </cell>
          <cell r="AH3386">
            <v>3.61</v>
          </cell>
          <cell r="AI3386">
            <v>69</v>
          </cell>
          <cell r="AJ3386">
            <v>46</v>
          </cell>
        </row>
        <row r="3387">
          <cell r="A3387" t="str">
            <v>036708</v>
          </cell>
          <cell r="B3387" t="str">
            <v>NJ</v>
          </cell>
          <cell r="C3387" t="str">
            <v>KA</v>
          </cell>
          <cell r="D3387" t="str">
            <v>N</v>
          </cell>
          <cell r="E3387" t="str">
            <v>X</v>
          </cell>
          <cell r="F3387" t="str">
            <v>PHYPC</v>
          </cell>
          <cell r="G3387">
            <v>36708</v>
          </cell>
          <cell r="Z3387">
            <v>24264.080000000002</v>
          </cell>
          <cell r="AA3387">
            <v>55271.020000000237</v>
          </cell>
          <cell r="AB3387">
            <v>8996.2799999999916</v>
          </cell>
          <cell r="AC3387">
            <v>4123.59</v>
          </cell>
          <cell r="AD3387">
            <v>864.79</v>
          </cell>
          <cell r="AE3387">
            <v>361.14</v>
          </cell>
          <cell r="AG3387">
            <v>35.32</v>
          </cell>
          <cell r="AH3387">
            <v>139.79</v>
          </cell>
          <cell r="AI3387">
            <v>11.95</v>
          </cell>
          <cell r="AJ3387">
            <v>61</v>
          </cell>
          <cell r="AL3387">
            <v>63.33</v>
          </cell>
        </row>
        <row r="3388">
          <cell r="A3388" t="str">
            <v>036739</v>
          </cell>
          <cell r="B3388" t="str">
            <v>NJ</v>
          </cell>
          <cell r="C3388" t="str">
            <v>KA</v>
          </cell>
          <cell r="D3388" t="str">
            <v>N</v>
          </cell>
          <cell r="E3388" t="str">
            <v>X</v>
          </cell>
          <cell r="F3388" t="str">
            <v>PHYPC</v>
          </cell>
          <cell r="G3388">
            <v>36739</v>
          </cell>
          <cell r="AA3388">
            <v>37996.000000000116</v>
          </cell>
          <cell r="AB3388">
            <v>61449.500000000211</v>
          </cell>
          <cell r="AC3388">
            <v>15146.24</v>
          </cell>
          <cell r="AD3388">
            <v>2353.85</v>
          </cell>
          <cell r="AE3388">
            <v>942.4</v>
          </cell>
          <cell r="AF3388">
            <v>60.05</v>
          </cell>
          <cell r="AG3388">
            <v>498.48</v>
          </cell>
          <cell r="AH3388">
            <v>122.51</v>
          </cell>
          <cell r="AI3388">
            <v>229.97</v>
          </cell>
          <cell r="AJ3388">
            <v>54.33</v>
          </cell>
          <cell r="AM3388">
            <v>148.44999999999999</v>
          </cell>
        </row>
        <row r="3389">
          <cell r="A3389" t="str">
            <v>036770</v>
          </cell>
          <cell r="B3389" t="str">
            <v>NJ</v>
          </cell>
          <cell r="C3389" t="str">
            <v>KA</v>
          </cell>
          <cell r="D3389" t="str">
            <v>N</v>
          </cell>
          <cell r="E3389" t="str">
            <v>X</v>
          </cell>
          <cell r="F3389" t="str">
            <v>PHYPC</v>
          </cell>
          <cell r="G3389">
            <v>36770</v>
          </cell>
          <cell r="AB3389">
            <v>39607.260000000082</v>
          </cell>
          <cell r="AC3389">
            <v>70991.770000000703</v>
          </cell>
          <cell r="AD3389">
            <v>9437.0399999999936</v>
          </cell>
          <cell r="AE3389">
            <v>3124.37</v>
          </cell>
          <cell r="AF3389">
            <v>1399.85</v>
          </cell>
          <cell r="AG3389">
            <v>223.92</v>
          </cell>
          <cell r="AH3389">
            <v>119.98</v>
          </cell>
          <cell r="AI3389">
            <v>168.45</v>
          </cell>
          <cell r="AJ3389">
            <v>240.89</v>
          </cell>
          <cell r="AK3389">
            <v>446.52</v>
          </cell>
          <cell r="AM3389">
            <v>41.8</v>
          </cell>
          <cell r="AN3389">
            <v>2.02</v>
          </cell>
        </row>
        <row r="3390">
          <cell r="A3390" t="str">
            <v>036800</v>
          </cell>
          <cell r="B3390" t="str">
            <v>NJ</v>
          </cell>
          <cell r="C3390" t="str">
            <v>KA</v>
          </cell>
          <cell r="D3390" t="str">
            <v>N</v>
          </cell>
          <cell r="E3390" t="str">
            <v>X</v>
          </cell>
          <cell r="F3390" t="str">
            <v>PHYPC</v>
          </cell>
          <cell r="G3390">
            <v>36800</v>
          </cell>
          <cell r="AC3390">
            <v>61349.530000000326</v>
          </cell>
          <cell r="AD3390">
            <v>54687.900000000256</v>
          </cell>
          <cell r="AE3390">
            <v>12329.56</v>
          </cell>
          <cell r="AF3390">
            <v>4225.6099999999997</v>
          </cell>
          <cell r="AG3390">
            <v>1009.75</v>
          </cell>
          <cell r="AH3390">
            <v>5088.1499999999996</v>
          </cell>
          <cell r="AI3390">
            <v>164.08</v>
          </cell>
          <cell r="AJ3390">
            <v>290.11</v>
          </cell>
          <cell r="AK3390">
            <v>54.18</v>
          </cell>
          <cell r="AL3390">
            <v>70</v>
          </cell>
          <cell r="AM3390">
            <v>35.32</v>
          </cell>
          <cell r="AN3390">
            <v>12.64</v>
          </cell>
        </row>
        <row r="3391">
          <cell r="A3391" t="str">
            <v>036831</v>
          </cell>
          <cell r="B3391" t="str">
            <v>NJ</v>
          </cell>
          <cell r="C3391" t="str">
            <v>KA</v>
          </cell>
          <cell r="D3391" t="str">
            <v>N</v>
          </cell>
          <cell r="E3391" t="str">
            <v>X</v>
          </cell>
          <cell r="F3391" t="str">
            <v>PHYPC</v>
          </cell>
          <cell r="G3391">
            <v>36831</v>
          </cell>
          <cell r="AD3391">
            <v>46147.420000000304</v>
          </cell>
          <cell r="AE3391">
            <v>76286.110000001252</v>
          </cell>
          <cell r="AF3391">
            <v>11703.77</v>
          </cell>
          <cell r="AG3391">
            <v>3569.73</v>
          </cell>
          <cell r="AH3391">
            <v>6162.64</v>
          </cell>
          <cell r="AI3391">
            <v>1484.85</v>
          </cell>
          <cell r="AJ3391">
            <v>226.77</v>
          </cell>
          <cell r="AK3391">
            <v>221.79</v>
          </cell>
          <cell r="AL3391">
            <v>160</v>
          </cell>
          <cell r="AN3391">
            <v>108.94</v>
          </cell>
        </row>
        <row r="3392">
          <cell r="A3392" t="str">
            <v>036861</v>
          </cell>
          <cell r="B3392" t="str">
            <v>NJ</v>
          </cell>
          <cell r="C3392" t="str">
            <v>KA</v>
          </cell>
          <cell r="D3392" t="str">
            <v>N</v>
          </cell>
          <cell r="E3392" t="str">
            <v>X</v>
          </cell>
          <cell r="F3392" t="str">
            <v>PHYPC</v>
          </cell>
          <cell r="G3392">
            <v>36861</v>
          </cell>
          <cell r="AE3392">
            <v>42722.060000000194</v>
          </cell>
          <cell r="AF3392">
            <v>75422.170000001192</v>
          </cell>
          <cell r="AG3392">
            <v>7429.51</v>
          </cell>
          <cell r="AH3392">
            <v>6723.37</v>
          </cell>
          <cell r="AI3392">
            <v>3960.06</v>
          </cell>
          <cell r="AJ3392">
            <v>598.4</v>
          </cell>
          <cell r="AK3392">
            <v>269.27999999999997</v>
          </cell>
          <cell r="AL3392">
            <v>262.79000000000002</v>
          </cell>
          <cell r="AM3392">
            <v>240.22</v>
          </cell>
          <cell r="AN3392">
            <v>180.33</v>
          </cell>
        </row>
        <row r="3393">
          <cell r="A3393" t="str">
            <v>036892</v>
          </cell>
          <cell r="B3393" t="str">
            <v>NJ</v>
          </cell>
          <cell r="C3393" t="str">
            <v>KA</v>
          </cell>
          <cell r="D3393" t="str">
            <v>N</v>
          </cell>
          <cell r="E3393" t="str">
            <v>X</v>
          </cell>
          <cell r="F3393" t="str">
            <v>PHYPC</v>
          </cell>
          <cell r="G3393">
            <v>36892</v>
          </cell>
          <cell r="AF3393">
            <v>62753.460000000348</v>
          </cell>
          <cell r="AG3393">
            <v>77681.530000001454</v>
          </cell>
          <cell r="AH3393">
            <v>18896.97</v>
          </cell>
          <cell r="AI3393">
            <v>8723.9399999999932</v>
          </cell>
          <cell r="AJ3393">
            <v>5453.63</v>
          </cell>
          <cell r="AK3393">
            <v>1083.81</v>
          </cell>
          <cell r="AL3393">
            <v>503.81</v>
          </cell>
          <cell r="AM3393">
            <v>11.5</v>
          </cell>
          <cell r="AN3393">
            <v>276.98</v>
          </cell>
        </row>
        <row r="3394">
          <cell r="A3394" t="str">
            <v>036923</v>
          </cell>
          <cell r="B3394" t="str">
            <v>NJ</v>
          </cell>
          <cell r="C3394" t="str">
            <v>KA</v>
          </cell>
          <cell r="D3394" t="str">
            <v>N</v>
          </cell>
          <cell r="E3394" t="str">
            <v>X</v>
          </cell>
          <cell r="F3394" t="str">
            <v>PHYPC</v>
          </cell>
          <cell r="G3394">
            <v>36923</v>
          </cell>
          <cell r="AG3394">
            <v>44071.430000000168</v>
          </cell>
          <cell r="AH3394">
            <v>82662.260000001581</v>
          </cell>
          <cell r="AI3394">
            <v>12463.1</v>
          </cell>
          <cell r="AJ3394">
            <v>5656.79</v>
          </cell>
          <cell r="AK3394">
            <v>5627.79</v>
          </cell>
          <cell r="AL3394">
            <v>607.65</v>
          </cell>
          <cell r="AM3394">
            <v>148.01</v>
          </cell>
          <cell r="AN3394">
            <v>257.36</v>
          </cell>
        </row>
        <row r="3395">
          <cell r="A3395" t="str">
            <v>036951</v>
          </cell>
          <cell r="B3395" t="str">
            <v>NJ</v>
          </cell>
          <cell r="C3395" t="str">
            <v>KA</v>
          </cell>
          <cell r="D3395" t="str">
            <v>N</v>
          </cell>
          <cell r="E3395" t="str">
            <v>X</v>
          </cell>
          <cell r="F3395" t="str">
            <v>PHYPC</v>
          </cell>
          <cell r="G3395">
            <v>36951</v>
          </cell>
          <cell r="AH3395">
            <v>45885.970000000052</v>
          </cell>
          <cell r="AI3395">
            <v>80471.910000001124</v>
          </cell>
          <cell r="AJ3395">
            <v>21563.32</v>
          </cell>
          <cell r="AK3395">
            <v>5478.45</v>
          </cell>
          <cell r="AL3395">
            <v>6957.62</v>
          </cell>
          <cell r="AM3395">
            <v>99.44</v>
          </cell>
          <cell r="AN3395">
            <v>1448.16</v>
          </cell>
        </row>
        <row r="3396">
          <cell r="A3396" t="str">
            <v>036982</v>
          </cell>
          <cell r="B3396" t="str">
            <v>NJ</v>
          </cell>
          <cell r="C3396" t="str">
            <v>KA</v>
          </cell>
          <cell r="D3396" t="str">
            <v>N</v>
          </cell>
          <cell r="E3396" t="str">
            <v>X</v>
          </cell>
          <cell r="F3396" t="str">
            <v>PHYPC</v>
          </cell>
          <cell r="G3396">
            <v>36982</v>
          </cell>
          <cell r="AI3396">
            <v>31240.34</v>
          </cell>
          <cell r="AJ3396">
            <v>98871.130000002275</v>
          </cell>
          <cell r="AK3396">
            <v>10058.43</v>
          </cell>
          <cell r="AL3396">
            <v>6376.15</v>
          </cell>
          <cell r="AM3396">
            <v>1426.74</v>
          </cell>
          <cell r="AN3396">
            <v>5388.83</v>
          </cell>
        </row>
        <row r="3397">
          <cell r="A3397" t="str">
            <v>037012</v>
          </cell>
          <cell r="B3397" t="str">
            <v>NJ</v>
          </cell>
          <cell r="C3397" t="str">
            <v>KA</v>
          </cell>
          <cell r="D3397" t="str">
            <v>N</v>
          </cell>
          <cell r="E3397" t="str">
            <v>X</v>
          </cell>
          <cell r="F3397" t="str">
            <v>PHYPC</v>
          </cell>
          <cell r="G3397">
            <v>37012</v>
          </cell>
          <cell r="AJ3397">
            <v>71826.800000000818</v>
          </cell>
          <cell r="AK3397">
            <v>76671.130000000907</v>
          </cell>
          <cell r="AL3397">
            <v>14317.47</v>
          </cell>
          <cell r="AM3397">
            <v>5812.59</v>
          </cell>
          <cell r="AN3397">
            <v>8675.33</v>
          </cell>
        </row>
        <row r="3398">
          <cell r="A3398" t="str">
            <v>037043</v>
          </cell>
          <cell r="B3398" t="str">
            <v>NJ</v>
          </cell>
          <cell r="C3398" t="str">
            <v>KA</v>
          </cell>
          <cell r="D3398" t="str">
            <v>N</v>
          </cell>
          <cell r="E3398" t="str">
            <v>X</v>
          </cell>
          <cell r="F3398" t="str">
            <v>PHYPC</v>
          </cell>
          <cell r="G3398">
            <v>37043</v>
          </cell>
          <cell r="AK3398">
            <v>46740.180000000204</v>
          </cell>
          <cell r="AL3398">
            <v>86586.480000001451</v>
          </cell>
          <cell r="AM3398">
            <v>11440.84</v>
          </cell>
          <cell r="AN3398">
            <v>4333.1899999999996</v>
          </cell>
        </row>
        <row r="3399">
          <cell r="A3399" t="str">
            <v>037073</v>
          </cell>
          <cell r="B3399" t="str">
            <v>NJ</v>
          </cell>
          <cell r="C3399" t="str">
            <v>KA</v>
          </cell>
          <cell r="D3399" t="str">
            <v>N</v>
          </cell>
          <cell r="E3399" t="str">
            <v>X</v>
          </cell>
          <cell r="F3399" t="str">
            <v>PHYPC</v>
          </cell>
          <cell r="G3399">
            <v>37073</v>
          </cell>
          <cell r="AL3399">
            <v>51988.570000000218</v>
          </cell>
          <cell r="AM3399">
            <v>67220.460000000487</v>
          </cell>
          <cell r="AN3399">
            <v>10817.7</v>
          </cell>
        </row>
        <row r="3400">
          <cell r="A3400" t="str">
            <v>037104</v>
          </cell>
          <cell r="B3400" t="str">
            <v>NJ</v>
          </cell>
          <cell r="C3400" t="str">
            <v>KA</v>
          </cell>
          <cell r="D3400" t="str">
            <v>N</v>
          </cell>
          <cell r="E3400" t="str">
            <v>X</v>
          </cell>
          <cell r="F3400" t="str">
            <v>PHYPC</v>
          </cell>
          <cell r="G3400">
            <v>37104</v>
          </cell>
          <cell r="AM3400">
            <v>42024.450000000106</v>
          </cell>
          <cell r="AN3400">
            <v>101411.62000000186</v>
          </cell>
        </row>
        <row r="3401">
          <cell r="A3401" t="str">
            <v>037135</v>
          </cell>
          <cell r="B3401" t="str">
            <v>NJ</v>
          </cell>
          <cell r="C3401" t="str">
            <v>KA</v>
          </cell>
          <cell r="D3401" t="str">
            <v>N</v>
          </cell>
          <cell r="E3401" t="str">
            <v>X</v>
          </cell>
          <cell r="F3401" t="str">
            <v>PHYPC</v>
          </cell>
          <cell r="G3401">
            <v>37135</v>
          </cell>
          <cell r="AN3401">
            <v>68092.730000000505</v>
          </cell>
        </row>
        <row r="3402">
          <cell r="A3402" t="str">
            <v>036161</v>
          </cell>
          <cell r="B3402" t="str">
            <v>NJ</v>
          </cell>
          <cell r="C3402" t="str">
            <v>KA</v>
          </cell>
          <cell r="D3402" t="str">
            <v>N</v>
          </cell>
          <cell r="E3402" t="str">
            <v>X</v>
          </cell>
          <cell r="F3402" t="str">
            <v>PHYSP</v>
          </cell>
          <cell r="G3402">
            <v>36161</v>
          </cell>
          <cell r="H3402">
            <v>253.99</v>
          </cell>
          <cell r="I3402">
            <v>8276.6200000000008</v>
          </cell>
          <cell r="J3402">
            <v>12247.72</v>
          </cell>
          <cell r="K3402">
            <v>6113.54</v>
          </cell>
          <cell r="L3402">
            <v>995.56</v>
          </cell>
          <cell r="M3402">
            <v>2399.2399999999998</v>
          </cell>
          <cell r="N3402">
            <v>943.18</v>
          </cell>
          <cell r="O3402">
            <v>200.14</v>
          </cell>
          <cell r="P3402">
            <v>61.96</v>
          </cell>
          <cell r="R3402">
            <v>386.65</v>
          </cell>
          <cell r="T3402">
            <v>22.33</v>
          </cell>
          <cell r="V3402">
            <v>2.4</v>
          </cell>
          <cell r="X3402">
            <v>62</v>
          </cell>
        </row>
        <row r="3403">
          <cell r="A3403" t="str">
            <v>036192</v>
          </cell>
          <cell r="B3403" t="str">
            <v>NJ</v>
          </cell>
          <cell r="C3403" t="str">
            <v>KA</v>
          </cell>
          <cell r="D3403" t="str">
            <v>N</v>
          </cell>
          <cell r="E3403" t="str">
            <v>X</v>
          </cell>
          <cell r="F3403" t="str">
            <v>PHYSP</v>
          </cell>
          <cell r="G3403">
            <v>36192</v>
          </cell>
          <cell r="I3403">
            <v>249.79</v>
          </cell>
          <cell r="J3403">
            <v>12621.23</v>
          </cell>
          <cell r="K3403">
            <v>15285.35</v>
          </cell>
          <cell r="L3403">
            <v>2842.4</v>
          </cell>
          <cell r="M3403">
            <v>761.29</v>
          </cell>
          <cell r="N3403">
            <v>1674.11</v>
          </cell>
          <cell r="O3403">
            <v>145.84</v>
          </cell>
          <cell r="P3403">
            <v>501.62</v>
          </cell>
          <cell r="Q3403">
            <v>28.6</v>
          </cell>
          <cell r="S3403">
            <v>1094.4000000000001</v>
          </cell>
          <cell r="T3403">
            <v>71.430000000000007</v>
          </cell>
          <cell r="V3403">
            <v>10.9</v>
          </cell>
          <cell r="W3403">
            <v>91.8</v>
          </cell>
          <cell r="AA3403">
            <v>110.33</v>
          </cell>
          <cell r="AE3403">
            <v>44.66</v>
          </cell>
        </row>
        <row r="3404">
          <cell r="A3404" t="str">
            <v>036220</v>
          </cell>
          <cell r="B3404" t="str">
            <v>NJ</v>
          </cell>
          <cell r="C3404" t="str">
            <v>KA</v>
          </cell>
          <cell r="D3404" t="str">
            <v>N</v>
          </cell>
          <cell r="E3404" t="str">
            <v>X</v>
          </cell>
          <cell r="F3404" t="str">
            <v>PHYSP</v>
          </cell>
          <cell r="G3404">
            <v>36220</v>
          </cell>
          <cell r="J3404">
            <v>1254.19</v>
          </cell>
          <cell r="K3404">
            <v>13830.09</v>
          </cell>
          <cell r="L3404">
            <v>28287.98</v>
          </cell>
          <cell r="M3404">
            <v>3334.51</v>
          </cell>
          <cell r="N3404">
            <v>594.12</v>
          </cell>
          <cell r="O3404">
            <v>2366.9</v>
          </cell>
          <cell r="P3404">
            <v>624.54</v>
          </cell>
          <cell r="Q3404">
            <v>212.84</v>
          </cell>
          <cell r="R3404">
            <v>71.069999999999993</v>
          </cell>
          <cell r="U3404">
            <v>27.43</v>
          </cell>
          <cell r="V3404">
            <v>97.36</v>
          </cell>
          <cell r="W3404">
            <v>376</v>
          </cell>
          <cell r="AA3404">
            <v>20.34</v>
          </cell>
          <cell r="AB3404">
            <v>35</v>
          </cell>
          <cell r="AD3404">
            <v>44</v>
          </cell>
        </row>
        <row r="3405">
          <cell r="A3405" t="str">
            <v>036251</v>
          </cell>
          <cell r="B3405" t="str">
            <v>NJ</v>
          </cell>
          <cell r="C3405" t="str">
            <v>KA</v>
          </cell>
          <cell r="D3405" t="str">
            <v>N</v>
          </cell>
          <cell r="E3405" t="str">
            <v>X</v>
          </cell>
          <cell r="F3405" t="str">
            <v>PHYSP</v>
          </cell>
          <cell r="G3405">
            <v>36251</v>
          </cell>
          <cell r="K3405">
            <v>892.99</v>
          </cell>
          <cell r="L3405">
            <v>26480.77</v>
          </cell>
          <cell r="M3405">
            <v>17272.43</v>
          </cell>
          <cell r="N3405">
            <v>4707.33</v>
          </cell>
          <cell r="O3405">
            <v>1018.28</v>
          </cell>
          <cell r="P3405">
            <v>1072.33</v>
          </cell>
          <cell r="Q3405">
            <v>3345.01</v>
          </cell>
          <cell r="R3405">
            <v>79.08</v>
          </cell>
          <cell r="S3405">
            <v>29.8</v>
          </cell>
          <cell r="T3405">
            <v>42.3</v>
          </cell>
          <cell r="U3405">
            <v>187</v>
          </cell>
          <cell r="V3405">
            <v>29.8</v>
          </cell>
          <cell r="W3405">
            <v>237.79</v>
          </cell>
          <cell r="Y3405">
            <v>2.16</v>
          </cell>
          <cell r="AA3405">
            <v>70</v>
          </cell>
          <cell r="AC3405">
            <v>7.1</v>
          </cell>
          <cell r="AD3405">
            <v>57.85</v>
          </cell>
          <cell r="AK3405">
            <v>121.05</v>
          </cell>
        </row>
        <row r="3406">
          <cell r="A3406" t="str">
            <v>036281</v>
          </cell>
          <cell r="B3406" t="str">
            <v>NJ</v>
          </cell>
          <cell r="C3406" t="str">
            <v>KA</v>
          </cell>
          <cell r="D3406" t="str">
            <v>N</v>
          </cell>
          <cell r="E3406" t="str">
            <v>X</v>
          </cell>
          <cell r="F3406" t="str">
            <v>PHYSP</v>
          </cell>
          <cell r="G3406">
            <v>36281</v>
          </cell>
          <cell r="L3406">
            <v>1357.49</v>
          </cell>
          <cell r="M3406">
            <v>23809.200000000001</v>
          </cell>
          <cell r="N3406">
            <v>10262.31</v>
          </cell>
          <cell r="O3406">
            <v>5283.75</v>
          </cell>
          <cell r="P3406">
            <v>1845</v>
          </cell>
          <cell r="Q3406">
            <v>289.68</v>
          </cell>
          <cell r="R3406">
            <v>153.19999999999999</v>
          </cell>
          <cell r="S3406">
            <v>353.73</v>
          </cell>
          <cell r="T3406">
            <v>96.72</v>
          </cell>
          <cell r="U3406">
            <v>40.450000000000003</v>
          </cell>
          <cell r="V3406">
            <v>0.11</v>
          </cell>
          <cell r="W3406">
            <v>3.83</v>
          </cell>
          <cell r="X3406">
            <v>1.1100000000000001</v>
          </cell>
          <cell r="Y3406">
            <v>132.32</v>
          </cell>
          <cell r="Z3406">
            <v>141.81</v>
          </cell>
          <cell r="AB3406">
            <v>42.57</v>
          </cell>
          <cell r="AD3406">
            <v>57.85</v>
          </cell>
          <cell r="AE3406">
            <v>44</v>
          </cell>
          <cell r="AG3406">
            <v>57.85</v>
          </cell>
        </row>
        <row r="3407">
          <cell r="A3407" t="str">
            <v>036312</v>
          </cell>
          <cell r="B3407" t="str">
            <v>NJ</v>
          </cell>
          <cell r="C3407" t="str">
            <v>KA</v>
          </cell>
          <cell r="D3407" t="str">
            <v>N</v>
          </cell>
          <cell r="E3407" t="str">
            <v>X</v>
          </cell>
          <cell r="F3407" t="str">
            <v>PHYSP</v>
          </cell>
          <cell r="G3407">
            <v>36312</v>
          </cell>
          <cell r="M3407">
            <v>3774.74</v>
          </cell>
          <cell r="N3407">
            <v>14230.27</v>
          </cell>
          <cell r="O3407">
            <v>19987.45</v>
          </cell>
          <cell r="P3407">
            <v>1091.24</v>
          </cell>
          <cell r="Q3407">
            <v>530.21</v>
          </cell>
          <cell r="R3407">
            <v>1234.22</v>
          </cell>
          <cell r="S3407">
            <v>401.73</v>
          </cell>
          <cell r="T3407">
            <v>96.86</v>
          </cell>
          <cell r="U3407">
            <v>240.13</v>
          </cell>
          <cell r="V3407">
            <v>212.78</v>
          </cell>
          <cell r="W3407">
            <v>64.33</v>
          </cell>
          <cell r="X3407">
            <v>244</v>
          </cell>
          <cell r="Z3407">
            <v>190.39</v>
          </cell>
          <cell r="AA3407">
            <v>67</v>
          </cell>
          <cell r="AB3407">
            <v>35</v>
          </cell>
          <cell r="AC3407">
            <v>0.44</v>
          </cell>
          <cell r="AD3407">
            <v>62</v>
          </cell>
          <cell r="AH3407">
            <v>25</v>
          </cell>
        </row>
        <row r="3408">
          <cell r="A3408" t="str">
            <v>036342</v>
          </cell>
          <cell r="B3408" t="str">
            <v>NJ</v>
          </cell>
          <cell r="C3408" t="str">
            <v>KA</v>
          </cell>
          <cell r="D3408" t="str">
            <v>N</v>
          </cell>
          <cell r="E3408" t="str">
            <v>X</v>
          </cell>
          <cell r="F3408" t="str">
            <v>PHYSP</v>
          </cell>
          <cell r="G3408">
            <v>36342</v>
          </cell>
          <cell r="N3408">
            <v>997.23</v>
          </cell>
          <cell r="O3408">
            <v>18356.5</v>
          </cell>
          <cell r="P3408">
            <v>6184.6</v>
          </cell>
          <cell r="Q3408">
            <v>2635.73</v>
          </cell>
          <cell r="R3408">
            <v>1588.94</v>
          </cell>
          <cell r="S3408">
            <v>385.62</v>
          </cell>
          <cell r="T3408">
            <v>97.36</v>
          </cell>
          <cell r="U3408">
            <v>15.14</v>
          </cell>
          <cell r="V3408">
            <v>62.55</v>
          </cell>
          <cell r="W3408">
            <v>1011.42</v>
          </cell>
          <cell r="X3408">
            <v>96.45</v>
          </cell>
          <cell r="Y3408">
            <v>184.9</v>
          </cell>
          <cell r="Z3408">
            <v>373.23</v>
          </cell>
          <cell r="AB3408">
            <v>122.09</v>
          </cell>
          <cell r="AD3408">
            <v>97.36</v>
          </cell>
          <cell r="AE3408">
            <v>1037.9100000000001</v>
          </cell>
          <cell r="AF3408">
            <v>139.97</v>
          </cell>
          <cell r="AI3408">
            <v>15.61</v>
          </cell>
          <cell r="AK3408">
            <v>68.900000000000006</v>
          </cell>
        </row>
        <row r="3409">
          <cell r="A3409" t="str">
            <v>036373</v>
          </cell>
          <cell r="B3409" t="str">
            <v>NJ</v>
          </cell>
          <cell r="C3409" t="str">
            <v>KA</v>
          </cell>
          <cell r="D3409" t="str">
            <v>N</v>
          </cell>
          <cell r="E3409" t="str">
            <v>X</v>
          </cell>
          <cell r="F3409" t="str">
            <v>PHYSP</v>
          </cell>
          <cell r="G3409">
            <v>36373</v>
          </cell>
          <cell r="O3409">
            <v>2518.27</v>
          </cell>
          <cell r="P3409">
            <v>15356.79</v>
          </cell>
          <cell r="Q3409">
            <v>7577.58</v>
          </cell>
          <cell r="R3409">
            <v>4472.09</v>
          </cell>
          <cell r="S3409">
            <v>2035.2</v>
          </cell>
          <cell r="T3409">
            <v>725.43</v>
          </cell>
          <cell r="U3409">
            <v>389.18</v>
          </cell>
          <cell r="V3409">
            <v>92.68</v>
          </cell>
          <cell r="W3409">
            <v>25.61</v>
          </cell>
          <cell r="X3409">
            <v>47.75</v>
          </cell>
          <cell r="Y3409">
            <v>161.76</v>
          </cell>
          <cell r="Z3409">
            <v>115.64</v>
          </cell>
          <cell r="AA3409">
            <v>180.79</v>
          </cell>
          <cell r="AB3409">
            <v>290</v>
          </cell>
          <cell r="AH3409">
            <v>54.23</v>
          </cell>
          <cell r="AI3409">
            <v>54.23</v>
          </cell>
          <cell r="AL3409">
            <v>135.82</v>
          </cell>
        </row>
        <row r="3410">
          <cell r="A3410" t="str">
            <v>036404</v>
          </cell>
          <cell r="B3410" t="str">
            <v>NJ</v>
          </cell>
          <cell r="C3410" t="str">
            <v>KA</v>
          </cell>
          <cell r="D3410" t="str">
            <v>N</v>
          </cell>
          <cell r="E3410" t="str">
            <v>X</v>
          </cell>
          <cell r="F3410" t="str">
            <v>PHYSP</v>
          </cell>
          <cell r="G3410">
            <v>36404</v>
          </cell>
          <cell r="P3410">
            <v>1179.5899999999999</v>
          </cell>
          <cell r="Q3410">
            <v>10562.88</v>
          </cell>
          <cell r="R3410">
            <v>19870.61</v>
          </cell>
          <cell r="S3410">
            <v>9400.58</v>
          </cell>
          <cell r="T3410">
            <v>3316.12</v>
          </cell>
          <cell r="U3410">
            <v>177.09</v>
          </cell>
          <cell r="V3410">
            <v>402.83</v>
          </cell>
          <cell r="W3410">
            <v>103.74</v>
          </cell>
          <cell r="X3410">
            <v>0.23</v>
          </cell>
          <cell r="Y3410">
            <v>110</v>
          </cell>
          <cell r="Z3410">
            <v>121.85</v>
          </cell>
          <cell r="AA3410">
            <v>163.44999999999999</v>
          </cell>
          <cell r="AB3410">
            <v>3065.38</v>
          </cell>
          <cell r="AC3410">
            <v>97.32</v>
          </cell>
          <cell r="AD3410">
            <v>1479.35</v>
          </cell>
          <cell r="AF3410">
            <v>15.61</v>
          </cell>
        </row>
        <row r="3411">
          <cell r="A3411" t="str">
            <v>036434</v>
          </cell>
          <cell r="B3411" t="str">
            <v>NJ</v>
          </cell>
          <cell r="C3411" t="str">
            <v>KA</v>
          </cell>
          <cell r="D3411" t="str">
            <v>N</v>
          </cell>
          <cell r="E3411" t="str">
            <v>X</v>
          </cell>
          <cell r="F3411" t="str">
            <v>PHYSP</v>
          </cell>
          <cell r="G3411">
            <v>36434</v>
          </cell>
          <cell r="Q3411">
            <v>658.01</v>
          </cell>
          <cell r="R3411">
            <v>19525.009999999998</v>
          </cell>
          <cell r="S3411">
            <v>27570</v>
          </cell>
          <cell r="T3411">
            <v>9660.5400000000009</v>
          </cell>
          <cell r="U3411">
            <v>3320.45</v>
          </cell>
          <cell r="V3411">
            <v>772.89</v>
          </cell>
          <cell r="W3411">
            <v>52</v>
          </cell>
          <cell r="X3411">
            <v>0.04</v>
          </cell>
          <cell r="Z3411">
            <v>336.3</v>
          </cell>
          <cell r="AA3411">
            <v>336.05</v>
          </cell>
          <cell r="AB3411">
            <v>258.62</v>
          </cell>
          <cell r="AC3411">
            <v>15.57</v>
          </cell>
          <cell r="AD3411">
            <v>15.61</v>
          </cell>
          <cell r="AG3411">
            <v>46.04</v>
          </cell>
          <cell r="AN3411">
            <v>60.34</v>
          </cell>
        </row>
        <row r="3412">
          <cell r="A3412" t="str">
            <v>036465</v>
          </cell>
          <cell r="B3412" t="str">
            <v>NJ</v>
          </cell>
          <cell r="C3412" t="str">
            <v>KA</v>
          </cell>
          <cell r="D3412" t="str">
            <v>N</v>
          </cell>
          <cell r="E3412" t="str">
            <v>X</v>
          </cell>
          <cell r="F3412" t="str">
            <v>PHYSP</v>
          </cell>
          <cell r="G3412">
            <v>36465</v>
          </cell>
          <cell r="R3412">
            <v>235.75</v>
          </cell>
          <cell r="S3412">
            <v>33926.65</v>
          </cell>
          <cell r="T3412">
            <v>13848.95</v>
          </cell>
          <cell r="U3412">
            <v>4611.68</v>
          </cell>
          <cell r="V3412">
            <v>2910.98</v>
          </cell>
          <cell r="W3412">
            <v>1176.3699999999999</v>
          </cell>
          <cell r="X3412">
            <v>1026.18</v>
          </cell>
          <cell r="Y3412">
            <v>1072.79</v>
          </cell>
          <cell r="Z3412">
            <v>237.96</v>
          </cell>
          <cell r="AA3412">
            <v>132.86000000000001</v>
          </cell>
          <cell r="AB3412">
            <v>1722.26</v>
          </cell>
          <cell r="AC3412">
            <v>245.11</v>
          </cell>
          <cell r="AD3412">
            <v>97.36</v>
          </cell>
          <cell r="AE3412">
            <v>97.36</v>
          </cell>
          <cell r="AF3412">
            <v>0.46000000000003638</v>
          </cell>
          <cell r="AH3412">
            <v>8.6999999999999993</v>
          </cell>
        </row>
        <row r="3413">
          <cell r="A3413" t="str">
            <v>036495</v>
          </cell>
          <cell r="B3413" t="str">
            <v>NJ</v>
          </cell>
          <cell r="C3413" t="str">
            <v>KA</v>
          </cell>
          <cell r="D3413" t="str">
            <v>N</v>
          </cell>
          <cell r="E3413" t="str">
            <v>X</v>
          </cell>
          <cell r="F3413" t="str">
            <v>PHYSP</v>
          </cell>
          <cell r="G3413">
            <v>36495</v>
          </cell>
          <cell r="S3413">
            <v>1066.5999999999999</v>
          </cell>
          <cell r="T3413">
            <v>25284.29</v>
          </cell>
          <cell r="U3413">
            <v>18113.84</v>
          </cell>
          <cell r="V3413">
            <v>5387.89</v>
          </cell>
          <cell r="W3413">
            <v>722.06</v>
          </cell>
          <cell r="X3413">
            <v>326.39</v>
          </cell>
          <cell r="Y3413">
            <v>303.12</v>
          </cell>
          <cell r="Z3413">
            <v>3316.26</v>
          </cell>
          <cell r="AA3413">
            <v>5.68</v>
          </cell>
          <cell r="AB3413">
            <v>54.23</v>
          </cell>
          <cell r="AC3413">
            <v>235.97</v>
          </cell>
          <cell r="AD3413">
            <v>143.71</v>
          </cell>
          <cell r="AE3413">
            <v>16</v>
          </cell>
          <cell r="AF3413">
            <v>120</v>
          </cell>
          <cell r="AJ3413">
            <v>434.02</v>
          </cell>
        </row>
        <row r="3414">
          <cell r="A3414" t="str">
            <v>036526</v>
          </cell>
          <cell r="B3414" t="str">
            <v>NJ</v>
          </cell>
          <cell r="C3414" t="str">
            <v>KA</v>
          </cell>
          <cell r="D3414" t="str">
            <v>N</v>
          </cell>
          <cell r="E3414" t="str">
            <v>X</v>
          </cell>
          <cell r="F3414" t="str">
            <v>PHYSP</v>
          </cell>
          <cell r="G3414">
            <v>36526</v>
          </cell>
          <cell r="T3414">
            <v>1305.82</v>
          </cell>
          <cell r="U3414">
            <v>36431.63000000007</v>
          </cell>
          <cell r="V3414">
            <v>17351.87</v>
          </cell>
          <cell r="W3414">
            <v>17162.009999999998</v>
          </cell>
          <cell r="X3414">
            <v>1002.99</v>
          </cell>
          <cell r="Y3414">
            <v>2741.73</v>
          </cell>
          <cell r="Z3414">
            <v>332.56</v>
          </cell>
          <cell r="AA3414">
            <v>753.82</v>
          </cell>
          <cell r="AB3414">
            <v>27.91</v>
          </cell>
          <cell r="AC3414">
            <v>0.66</v>
          </cell>
          <cell r="AD3414">
            <v>664.24</v>
          </cell>
          <cell r="AE3414">
            <v>45.840000000000146</v>
          </cell>
          <cell r="AF3414">
            <v>6.0599999999999454</v>
          </cell>
          <cell r="AH3414">
            <v>389.06</v>
          </cell>
          <cell r="AJ3414">
            <v>969.3</v>
          </cell>
          <cell r="AM3414">
            <v>220</v>
          </cell>
        </row>
        <row r="3415">
          <cell r="A3415" t="str">
            <v>036557</v>
          </cell>
          <cell r="B3415" t="str">
            <v>NJ</v>
          </cell>
          <cell r="C3415" t="str">
            <v>KA</v>
          </cell>
          <cell r="D3415" t="str">
            <v>N</v>
          </cell>
          <cell r="E3415" t="str">
            <v>X</v>
          </cell>
          <cell r="F3415" t="str">
            <v>PHYSP</v>
          </cell>
          <cell r="G3415">
            <v>36557</v>
          </cell>
          <cell r="U3415">
            <v>3698.81</v>
          </cell>
          <cell r="V3415">
            <v>27915.8</v>
          </cell>
          <cell r="W3415">
            <v>19766.900000000001</v>
          </cell>
          <cell r="X3415">
            <v>5237.2</v>
          </cell>
          <cell r="Y3415">
            <v>6059.27</v>
          </cell>
          <cell r="Z3415">
            <v>868.21</v>
          </cell>
          <cell r="AA3415">
            <v>594</v>
          </cell>
          <cell r="AB3415">
            <v>1278.25</v>
          </cell>
          <cell r="AC3415">
            <v>381.84</v>
          </cell>
          <cell r="AD3415">
            <v>2180.1999999999998</v>
          </cell>
          <cell r="AE3415">
            <v>3299.46</v>
          </cell>
          <cell r="AF3415">
            <v>396.34</v>
          </cell>
          <cell r="AG3415">
            <v>44.46</v>
          </cell>
          <cell r="AH3415">
            <v>7.0000000000000007E-2</v>
          </cell>
          <cell r="AJ3415">
            <v>1214.31</v>
          </cell>
          <cell r="AK3415">
            <v>103.36</v>
          </cell>
          <cell r="AM3415">
            <v>-415.82</v>
          </cell>
        </row>
        <row r="3416">
          <cell r="A3416" t="str">
            <v>036586</v>
          </cell>
          <cell r="B3416" t="str">
            <v>NJ</v>
          </cell>
          <cell r="C3416" t="str">
            <v>KA</v>
          </cell>
          <cell r="D3416" t="str">
            <v>N</v>
          </cell>
          <cell r="E3416" t="str">
            <v>X</v>
          </cell>
          <cell r="F3416" t="str">
            <v>PHYSP</v>
          </cell>
          <cell r="G3416">
            <v>36586</v>
          </cell>
          <cell r="V3416">
            <v>7490.32</v>
          </cell>
          <cell r="W3416">
            <v>31714.2</v>
          </cell>
          <cell r="X3416">
            <v>14390.3</v>
          </cell>
          <cell r="Y3416">
            <v>10212.5</v>
          </cell>
          <cell r="Z3416">
            <v>4271.3599999999997</v>
          </cell>
          <cell r="AA3416">
            <v>420.21</v>
          </cell>
          <cell r="AB3416">
            <v>266.02</v>
          </cell>
          <cell r="AC3416">
            <v>360.31</v>
          </cell>
          <cell r="AD3416">
            <v>28.31</v>
          </cell>
          <cell r="AE3416">
            <v>64.739999999999995</v>
          </cell>
          <cell r="AF3416">
            <v>577.66</v>
          </cell>
          <cell r="AG3416">
            <v>9.44</v>
          </cell>
          <cell r="AH3416">
            <v>121.69</v>
          </cell>
          <cell r="AI3416">
            <v>139.53</v>
          </cell>
          <cell r="AJ3416">
            <v>1329.84</v>
          </cell>
          <cell r="AL3416">
            <v>196.16</v>
          </cell>
          <cell r="AM3416">
            <v>-193.51</v>
          </cell>
        </row>
        <row r="3417">
          <cell r="A3417" t="str">
            <v>036617</v>
          </cell>
          <cell r="B3417" t="str">
            <v>NJ</v>
          </cell>
          <cell r="C3417" t="str">
            <v>KA</v>
          </cell>
          <cell r="D3417" t="str">
            <v>N</v>
          </cell>
          <cell r="E3417" t="str">
            <v>X</v>
          </cell>
          <cell r="F3417" t="str">
            <v>PHYSP</v>
          </cell>
          <cell r="G3417">
            <v>36617</v>
          </cell>
          <cell r="W3417">
            <v>1919.07</v>
          </cell>
          <cell r="X3417">
            <v>23825.56</v>
          </cell>
          <cell r="Y3417">
            <v>16991.080000000002</v>
          </cell>
          <cell r="Z3417">
            <v>7695.1</v>
          </cell>
          <cell r="AA3417">
            <v>1841.21</v>
          </cell>
          <cell r="AB3417">
            <v>2094.9899999999998</v>
          </cell>
          <cell r="AC3417">
            <v>591.16999999999996</v>
          </cell>
          <cell r="AD3417">
            <v>854.15</v>
          </cell>
          <cell r="AE3417">
            <v>229.99</v>
          </cell>
          <cell r="AF3417">
            <v>89.4</v>
          </cell>
          <cell r="AG3417">
            <v>286.8</v>
          </cell>
          <cell r="AH3417">
            <v>83.82</v>
          </cell>
          <cell r="AI3417">
            <v>67.97</v>
          </cell>
          <cell r="AJ3417">
            <v>708.35</v>
          </cell>
        </row>
        <row r="3418">
          <cell r="A3418" t="str">
            <v>036647</v>
          </cell>
          <cell r="B3418" t="str">
            <v>NJ</v>
          </cell>
          <cell r="C3418" t="str">
            <v>KA</v>
          </cell>
          <cell r="D3418" t="str">
            <v>N</v>
          </cell>
          <cell r="E3418" t="str">
            <v>X</v>
          </cell>
          <cell r="F3418" t="str">
            <v>PHYSP</v>
          </cell>
          <cell r="G3418">
            <v>36647</v>
          </cell>
          <cell r="X3418">
            <v>8251.7800000000007</v>
          </cell>
          <cell r="Y3418">
            <v>23805.59</v>
          </cell>
          <cell r="Z3418">
            <v>21672.02</v>
          </cell>
          <cell r="AA3418">
            <v>1784.02</v>
          </cell>
          <cell r="AB3418">
            <v>2197.46</v>
          </cell>
          <cell r="AC3418">
            <v>573.84</v>
          </cell>
          <cell r="AD3418">
            <v>210.9</v>
          </cell>
          <cell r="AE3418">
            <v>1292.28</v>
          </cell>
          <cell r="AF3418">
            <v>408.46</v>
          </cell>
          <cell r="AG3418">
            <v>220.51</v>
          </cell>
          <cell r="AH3418">
            <v>273.89</v>
          </cell>
          <cell r="AI3418">
            <v>100.99</v>
          </cell>
          <cell r="AJ3418">
            <v>1433.33</v>
          </cell>
          <cell r="AL3418">
            <v>196.8</v>
          </cell>
          <cell r="AM3418">
            <v>93.16</v>
          </cell>
          <cell r="AN3418">
            <v>919.04</v>
          </cell>
        </row>
        <row r="3419">
          <cell r="A3419" t="str">
            <v>036678</v>
          </cell>
          <cell r="B3419" t="str">
            <v>NJ</v>
          </cell>
          <cell r="C3419" t="str">
            <v>KA</v>
          </cell>
          <cell r="D3419" t="str">
            <v>N</v>
          </cell>
          <cell r="E3419" t="str">
            <v>X</v>
          </cell>
          <cell r="F3419" t="str">
            <v>PHYSP</v>
          </cell>
          <cell r="G3419">
            <v>36678</v>
          </cell>
          <cell r="Y3419">
            <v>5177.3900000000003</v>
          </cell>
          <cell r="Z3419">
            <v>28915.190000000064</v>
          </cell>
          <cell r="AA3419">
            <v>15194.22</v>
          </cell>
          <cell r="AB3419">
            <v>5495.19</v>
          </cell>
          <cell r="AC3419">
            <v>3303.55</v>
          </cell>
          <cell r="AD3419">
            <v>252.76</v>
          </cell>
          <cell r="AE3419">
            <v>445.13</v>
          </cell>
          <cell r="AF3419">
            <v>1482.32</v>
          </cell>
          <cell r="AG3419">
            <v>149.28</v>
          </cell>
          <cell r="AH3419">
            <v>45.03</v>
          </cell>
          <cell r="AI3419">
            <v>62.75</v>
          </cell>
          <cell r="AJ3419">
            <v>1754.69</v>
          </cell>
          <cell r="AK3419">
            <v>212.36</v>
          </cell>
          <cell r="AM3419">
            <v>-27</v>
          </cell>
        </row>
        <row r="3420">
          <cell r="A3420" t="str">
            <v>036708</v>
          </cell>
          <cell r="B3420" t="str">
            <v>NJ</v>
          </cell>
          <cell r="C3420" t="str">
            <v>KA</v>
          </cell>
          <cell r="D3420" t="str">
            <v>N</v>
          </cell>
          <cell r="E3420" t="str">
            <v>X</v>
          </cell>
          <cell r="F3420" t="str">
            <v>PHYSP</v>
          </cell>
          <cell r="G3420">
            <v>36708</v>
          </cell>
          <cell r="Z3420">
            <v>4025.6</v>
          </cell>
          <cell r="AA3420">
            <v>25646.940000000075</v>
          </cell>
          <cell r="AB3420">
            <v>9872.8400000000129</v>
          </cell>
          <cell r="AC3420">
            <v>12533.12</v>
          </cell>
          <cell r="AD3420">
            <v>835.9</v>
          </cell>
          <cell r="AE3420">
            <v>1802.36</v>
          </cell>
          <cell r="AG3420">
            <v>247.43</v>
          </cell>
          <cell r="AH3420">
            <v>112.83</v>
          </cell>
          <cell r="AI3420">
            <v>270.76</v>
          </cell>
          <cell r="AJ3420">
            <v>1614.49</v>
          </cell>
          <cell r="AK3420">
            <v>22.33</v>
          </cell>
        </row>
        <row r="3421">
          <cell r="A3421" t="str">
            <v>036739</v>
          </cell>
          <cell r="B3421" t="str">
            <v>NJ</v>
          </cell>
          <cell r="C3421" t="str">
            <v>KA</v>
          </cell>
          <cell r="D3421" t="str">
            <v>N</v>
          </cell>
          <cell r="E3421" t="str">
            <v>X</v>
          </cell>
          <cell r="F3421" t="str">
            <v>PHYSP</v>
          </cell>
          <cell r="G3421">
            <v>36739</v>
          </cell>
          <cell r="AA3421">
            <v>5984.3</v>
          </cell>
          <cell r="AB3421">
            <v>23040.15</v>
          </cell>
          <cell r="AC3421">
            <v>37268.720000000052</v>
          </cell>
          <cell r="AD3421">
            <v>3411.92</v>
          </cell>
          <cell r="AE3421">
            <v>6729.78</v>
          </cell>
          <cell r="AF3421">
            <v>33.049999999999997</v>
          </cell>
          <cell r="AG3421">
            <v>500.95</v>
          </cell>
          <cell r="AH3421">
            <v>44.3</v>
          </cell>
          <cell r="AI3421">
            <v>225.15</v>
          </cell>
          <cell r="AJ3421">
            <v>2010.29</v>
          </cell>
          <cell r="AK3421">
            <v>265.14</v>
          </cell>
          <cell r="AL3421">
            <v>145</v>
          </cell>
          <cell r="AM3421">
            <v>-72.45</v>
          </cell>
          <cell r="AN3421">
            <v>1808.79</v>
          </cell>
        </row>
        <row r="3422">
          <cell r="A3422" t="str">
            <v>036770</v>
          </cell>
          <cell r="B3422" t="str">
            <v>NJ</v>
          </cell>
          <cell r="C3422" t="str">
            <v>KA</v>
          </cell>
          <cell r="D3422" t="str">
            <v>N</v>
          </cell>
          <cell r="E3422" t="str">
            <v>X</v>
          </cell>
          <cell r="F3422" t="str">
            <v>PHYSP</v>
          </cell>
          <cell r="G3422">
            <v>36770</v>
          </cell>
          <cell r="AB3422">
            <v>6487.53</v>
          </cell>
          <cell r="AC3422">
            <v>30927.980000000083</v>
          </cell>
          <cell r="AD3422">
            <v>10687.62</v>
          </cell>
          <cell r="AE3422">
            <v>20208.669999999998</v>
          </cell>
          <cell r="AF3422">
            <v>16329.53</v>
          </cell>
          <cell r="AG3422">
            <v>525.78</v>
          </cell>
          <cell r="AH3422">
            <v>527.17999999999995</v>
          </cell>
          <cell r="AI3422">
            <v>121.79</v>
          </cell>
          <cell r="AJ3422">
            <v>1797.37</v>
          </cell>
          <cell r="AK3422">
            <v>684.37</v>
          </cell>
          <cell r="AL3422">
            <v>438.07</v>
          </cell>
          <cell r="AM3422">
            <v>39.700000000000003</v>
          </cell>
          <cell r="AN3422">
            <v>62</v>
          </cell>
        </row>
        <row r="3423">
          <cell r="A3423" t="str">
            <v>036800</v>
          </cell>
          <cell r="B3423" t="str">
            <v>NJ</v>
          </cell>
          <cell r="C3423" t="str">
            <v>KA</v>
          </cell>
          <cell r="D3423" t="str">
            <v>N</v>
          </cell>
          <cell r="E3423" t="str">
            <v>X</v>
          </cell>
          <cell r="F3423" t="str">
            <v>PHYSP</v>
          </cell>
          <cell r="G3423">
            <v>36800</v>
          </cell>
          <cell r="AC3423">
            <v>6599.33</v>
          </cell>
          <cell r="AD3423">
            <v>30293.8</v>
          </cell>
          <cell r="AE3423">
            <v>37377.97</v>
          </cell>
          <cell r="AF3423">
            <v>8768.42</v>
          </cell>
          <cell r="AG3423">
            <v>4666.79</v>
          </cell>
          <cell r="AH3423">
            <v>475.54</v>
          </cell>
          <cell r="AI3423">
            <v>329.92</v>
          </cell>
          <cell r="AJ3423">
            <v>472.33</v>
          </cell>
          <cell r="AK3423">
            <v>267.14999999999998</v>
          </cell>
          <cell r="AN3423">
            <v>90.76</v>
          </cell>
        </row>
        <row r="3424">
          <cell r="A3424" t="str">
            <v>036831</v>
          </cell>
          <cell r="B3424" t="str">
            <v>NJ</v>
          </cell>
          <cell r="C3424" t="str">
            <v>KA</v>
          </cell>
          <cell r="D3424" t="str">
            <v>N</v>
          </cell>
          <cell r="E3424" t="str">
            <v>X</v>
          </cell>
          <cell r="F3424" t="str">
            <v>PHYSP</v>
          </cell>
          <cell r="G3424">
            <v>36831</v>
          </cell>
          <cell r="AD3424">
            <v>3764.04</v>
          </cell>
          <cell r="AE3424">
            <v>28974.620000000072</v>
          </cell>
          <cell r="AF3424">
            <v>48951.4</v>
          </cell>
          <cell r="AG3424">
            <v>15263.68</v>
          </cell>
          <cell r="AH3424">
            <v>6037.02</v>
          </cell>
          <cell r="AI3424">
            <v>359.86</v>
          </cell>
          <cell r="AJ3424">
            <v>2444.4899999999998</v>
          </cell>
          <cell r="AK3424">
            <v>618.08000000000004</v>
          </cell>
          <cell r="AL3424">
            <v>67.569999999999993</v>
          </cell>
          <cell r="AM3424">
            <v>-146.32</v>
          </cell>
          <cell r="AN3424">
            <v>-294.83</v>
          </cell>
        </row>
        <row r="3425">
          <cell r="A3425" t="str">
            <v>036861</v>
          </cell>
          <cell r="B3425" t="str">
            <v>NJ</v>
          </cell>
          <cell r="C3425" t="str">
            <v>KA</v>
          </cell>
          <cell r="D3425" t="str">
            <v>N</v>
          </cell>
          <cell r="E3425" t="str">
            <v>X</v>
          </cell>
          <cell r="F3425" t="str">
            <v>PHYSP</v>
          </cell>
          <cell r="G3425">
            <v>36861</v>
          </cell>
          <cell r="AE3425">
            <v>3189.38</v>
          </cell>
          <cell r="AF3425">
            <v>43815.08</v>
          </cell>
          <cell r="AG3425">
            <v>38039.339999999997</v>
          </cell>
          <cell r="AH3425">
            <v>19363.84</v>
          </cell>
          <cell r="AI3425">
            <v>5653.5</v>
          </cell>
          <cell r="AJ3425">
            <v>1908.72</v>
          </cell>
          <cell r="AK3425">
            <v>2053.34</v>
          </cell>
          <cell r="AL3425">
            <v>78.37</v>
          </cell>
          <cell r="AN3425">
            <v>293.08999999999997</v>
          </cell>
        </row>
        <row r="3426">
          <cell r="A3426" t="str">
            <v>036892</v>
          </cell>
          <cell r="B3426" t="str">
            <v>NJ</v>
          </cell>
          <cell r="C3426" t="str">
            <v>KA</v>
          </cell>
          <cell r="D3426" t="str">
            <v>N</v>
          </cell>
          <cell r="E3426" t="str">
            <v>X</v>
          </cell>
          <cell r="F3426" t="str">
            <v>PHYSP</v>
          </cell>
          <cell r="G3426">
            <v>36892</v>
          </cell>
          <cell r="AF3426">
            <v>5187.43</v>
          </cell>
          <cell r="AG3426">
            <v>59011.54</v>
          </cell>
          <cell r="AH3426">
            <v>37240.629999999997</v>
          </cell>
          <cell r="AI3426">
            <v>6958.61</v>
          </cell>
          <cell r="AJ3426">
            <v>7738.8400000000056</v>
          </cell>
          <cell r="AK3426">
            <v>4195.75</v>
          </cell>
          <cell r="AL3426">
            <v>273.24</v>
          </cell>
          <cell r="AM3426">
            <v>391.13</v>
          </cell>
          <cell r="AN3426">
            <v>212.53</v>
          </cell>
        </row>
        <row r="3427">
          <cell r="A3427" t="str">
            <v>036923</v>
          </cell>
          <cell r="B3427" t="str">
            <v>NJ</v>
          </cell>
          <cell r="C3427" t="str">
            <v>KA</v>
          </cell>
          <cell r="D3427" t="str">
            <v>N</v>
          </cell>
          <cell r="E3427" t="str">
            <v>X</v>
          </cell>
          <cell r="F3427" t="str">
            <v>PHYSP</v>
          </cell>
          <cell r="G3427">
            <v>36923</v>
          </cell>
          <cell r="AG3427">
            <v>2648.52</v>
          </cell>
          <cell r="AH3427">
            <v>47461.66</v>
          </cell>
          <cell r="AI3427">
            <v>29695.02</v>
          </cell>
          <cell r="AJ3427">
            <v>12345.53</v>
          </cell>
          <cell r="AK3427">
            <v>5353.96</v>
          </cell>
          <cell r="AL3427">
            <v>1225</v>
          </cell>
          <cell r="AM3427">
            <v>186.16</v>
          </cell>
          <cell r="AN3427">
            <v>884.49</v>
          </cell>
        </row>
        <row r="3428">
          <cell r="A3428" t="str">
            <v>036951</v>
          </cell>
          <cell r="B3428" t="str">
            <v>NJ</v>
          </cell>
          <cell r="C3428" t="str">
            <v>KA</v>
          </cell>
          <cell r="D3428" t="str">
            <v>N</v>
          </cell>
          <cell r="E3428" t="str">
            <v>X</v>
          </cell>
          <cell r="F3428" t="str">
            <v>PHYSP</v>
          </cell>
          <cell r="G3428">
            <v>36951</v>
          </cell>
          <cell r="AH3428">
            <v>6929.59</v>
          </cell>
          <cell r="AI3428">
            <v>34553.150000000081</v>
          </cell>
          <cell r="AJ3428">
            <v>45622.190000000053</v>
          </cell>
          <cell r="AK3428">
            <v>7334.58</v>
          </cell>
          <cell r="AL3428">
            <v>4364.24</v>
          </cell>
          <cell r="AM3428">
            <v>1230.69</v>
          </cell>
          <cell r="AN3428">
            <v>2756.08</v>
          </cell>
        </row>
        <row r="3429">
          <cell r="A3429" t="str">
            <v>036982</v>
          </cell>
          <cell r="B3429" t="str">
            <v>NJ</v>
          </cell>
          <cell r="C3429" t="str">
            <v>KA</v>
          </cell>
          <cell r="D3429" t="str">
            <v>N</v>
          </cell>
          <cell r="E3429" t="str">
            <v>X</v>
          </cell>
          <cell r="F3429" t="str">
            <v>PHYSP</v>
          </cell>
          <cell r="G3429">
            <v>36982</v>
          </cell>
          <cell r="AI3429">
            <v>1648.15</v>
          </cell>
          <cell r="AJ3429">
            <v>57215.730000000054</v>
          </cell>
          <cell r="AK3429">
            <v>16209.4</v>
          </cell>
          <cell r="AL3429">
            <v>17961.18</v>
          </cell>
          <cell r="AM3429">
            <v>9906.01</v>
          </cell>
          <cell r="AN3429">
            <v>1501.74</v>
          </cell>
        </row>
        <row r="3430">
          <cell r="A3430" t="str">
            <v>037012</v>
          </cell>
          <cell r="B3430" t="str">
            <v>NJ</v>
          </cell>
          <cell r="C3430" t="str">
            <v>KA</v>
          </cell>
          <cell r="D3430" t="str">
            <v>N</v>
          </cell>
          <cell r="E3430" t="str">
            <v>X</v>
          </cell>
          <cell r="F3430" t="str">
            <v>PHYSP</v>
          </cell>
          <cell r="G3430">
            <v>37012</v>
          </cell>
          <cell r="AJ3430">
            <v>5163.6499999999996</v>
          </cell>
          <cell r="AK3430">
            <v>52408.74</v>
          </cell>
          <cell r="AL3430">
            <v>39629.250000000065</v>
          </cell>
          <cell r="AM3430">
            <v>11356.65</v>
          </cell>
          <cell r="AN3430">
            <v>12121.98</v>
          </cell>
        </row>
        <row r="3431">
          <cell r="A3431" t="str">
            <v>037043</v>
          </cell>
          <cell r="B3431" t="str">
            <v>NJ</v>
          </cell>
          <cell r="C3431" t="str">
            <v>KA</v>
          </cell>
          <cell r="D3431" t="str">
            <v>N</v>
          </cell>
          <cell r="E3431" t="str">
            <v>X</v>
          </cell>
          <cell r="F3431" t="str">
            <v>PHYSP</v>
          </cell>
          <cell r="G3431">
            <v>37043</v>
          </cell>
          <cell r="AK3431">
            <v>2827.6</v>
          </cell>
          <cell r="AL3431">
            <v>39993.020000000164</v>
          </cell>
          <cell r="AM3431">
            <v>15443.99</v>
          </cell>
          <cell r="AN3431">
            <v>33377.03000000005</v>
          </cell>
        </row>
        <row r="3432">
          <cell r="A3432" t="str">
            <v>037073</v>
          </cell>
          <cell r="B3432" t="str">
            <v>NJ</v>
          </cell>
          <cell r="C3432" t="str">
            <v>KA</v>
          </cell>
          <cell r="D3432" t="str">
            <v>N</v>
          </cell>
          <cell r="E3432" t="str">
            <v>X</v>
          </cell>
          <cell r="F3432" t="str">
            <v>PHYSP</v>
          </cell>
          <cell r="G3432">
            <v>37073</v>
          </cell>
          <cell r="AL3432">
            <v>8938.5</v>
          </cell>
          <cell r="AM3432">
            <v>35002.090000000091</v>
          </cell>
          <cell r="AN3432">
            <v>31136.9</v>
          </cell>
        </row>
        <row r="3433">
          <cell r="A3433" t="str">
            <v>037104</v>
          </cell>
          <cell r="B3433" t="str">
            <v>NJ</v>
          </cell>
          <cell r="C3433" t="str">
            <v>KA</v>
          </cell>
          <cell r="D3433" t="str">
            <v>N</v>
          </cell>
          <cell r="E3433" t="str">
            <v>X</v>
          </cell>
          <cell r="F3433" t="str">
            <v>PHYSP</v>
          </cell>
          <cell r="G3433">
            <v>37104</v>
          </cell>
          <cell r="AM3433">
            <v>8164.87</v>
          </cell>
          <cell r="AN3433">
            <v>38887.680000000058</v>
          </cell>
        </row>
        <row r="3434">
          <cell r="A3434" t="str">
            <v>037135</v>
          </cell>
          <cell r="B3434" t="str">
            <v>NJ</v>
          </cell>
          <cell r="C3434" t="str">
            <v>KA</v>
          </cell>
          <cell r="D3434" t="str">
            <v>N</v>
          </cell>
          <cell r="E3434" t="str">
            <v>X</v>
          </cell>
          <cell r="F3434" t="str">
            <v>PHYSP</v>
          </cell>
          <cell r="G3434">
            <v>37135</v>
          </cell>
          <cell r="AN3434">
            <v>5432.8</v>
          </cell>
        </row>
        <row r="3435">
          <cell r="A3435" t="str">
            <v>036161</v>
          </cell>
          <cell r="B3435" t="str">
            <v>NJ</v>
          </cell>
          <cell r="C3435" t="str">
            <v>KA</v>
          </cell>
          <cell r="D3435" t="str">
            <v>S</v>
          </cell>
          <cell r="E3435" t="str">
            <v>X</v>
          </cell>
          <cell r="F3435" t="str">
            <v>IPFOB</v>
          </cell>
          <cell r="G3435">
            <v>36161</v>
          </cell>
        </row>
        <row r="3436">
          <cell r="A3436" t="str">
            <v>036192</v>
          </cell>
          <cell r="B3436" t="str">
            <v>NJ</v>
          </cell>
          <cell r="C3436" t="str">
            <v>KA</v>
          </cell>
          <cell r="D3436" t="str">
            <v>S</v>
          </cell>
          <cell r="E3436" t="str">
            <v>X</v>
          </cell>
          <cell r="F3436" t="str">
            <v>IPFOB</v>
          </cell>
          <cell r="G3436">
            <v>36192</v>
          </cell>
        </row>
        <row r="3437">
          <cell r="A3437" t="str">
            <v>036220</v>
          </cell>
          <cell r="B3437" t="str">
            <v>NJ</v>
          </cell>
          <cell r="C3437" t="str">
            <v>KA</v>
          </cell>
          <cell r="D3437" t="str">
            <v>S</v>
          </cell>
          <cell r="E3437" t="str">
            <v>X</v>
          </cell>
          <cell r="F3437" t="str">
            <v>IPFOB</v>
          </cell>
          <cell r="G3437">
            <v>36220</v>
          </cell>
        </row>
        <row r="3438">
          <cell r="A3438" t="str">
            <v>036251</v>
          </cell>
          <cell r="B3438" t="str">
            <v>NJ</v>
          </cell>
          <cell r="C3438" t="str">
            <v>KA</v>
          </cell>
          <cell r="D3438" t="str">
            <v>S</v>
          </cell>
          <cell r="E3438" t="str">
            <v>X</v>
          </cell>
          <cell r="F3438" t="str">
            <v>IPFOB</v>
          </cell>
          <cell r="G3438">
            <v>36251</v>
          </cell>
          <cell r="U3438">
            <v>2650</v>
          </cell>
        </row>
        <row r="3439">
          <cell r="A3439" t="str">
            <v>036281</v>
          </cell>
          <cell r="B3439" t="str">
            <v>NJ</v>
          </cell>
          <cell r="C3439" t="str">
            <v>KA</v>
          </cell>
          <cell r="D3439" t="str">
            <v>S</v>
          </cell>
          <cell r="E3439" t="str">
            <v>X</v>
          </cell>
          <cell r="F3439" t="str">
            <v>IPFOB</v>
          </cell>
          <cell r="G3439">
            <v>36281</v>
          </cell>
        </row>
        <row r="3440">
          <cell r="A3440" t="str">
            <v>036312</v>
          </cell>
          <cell r="B3440" t="str">
            <v>NJ</v>
          </cell>
          <cell r="C3440" t="str">
            <v>KA</v>
          </cell>
          <cell r="D3440" t="str">
            <v>S</v>
          </cell>
          <cell r="E3440" t="str">
            <v>X</v>
          </cell>
          <cell r="F3440" t="str">
            <v>IPFOB</v>
          </cell>
          <cell r="G3440">
            <v>36312</v>
          </cell>
        </row>
        <row r="3441">
          <cell r="A3441" t="str">
            <v>036342</v>
          </cell>
          <cell r="B3441" t="str">
            <v>NJ</v>
          </cell>
          <cell r="C3441" t="str">
            <v>KA</v>
          </cell>
          <cell r="D3441" t="str">
            <v>S</v>
          </cell>
          <cell r="E3441" t="str">
            <v>X</v>
          </cell>
          <cell r="F3441" t="str">
            <v>IPFOB</v>
          </cell>
          <cell r="G3441">
            <v>36342</v>
          </cell>
        </row>
        <row r="3442">
          <cell r="A3442" t="str">
            <v>036373</v>
          </cell>
          <cell r="B3442" t="str">
            <v>NJ</v>
          </cell>
          <cell r="C3442" t="str">
            <v>KA</v>
          </cell>
          <cell r="D3442" t="str">
            <v>S</v>
          </cell>
          <cell r="E3442" t="str">
            <v>X</v>
          </cell>
          <cell r="F3442" t="str">
            <v>IPFOB</v>
          </cell>
          <cell r="G3442">
            <v>36373</v>
          </cell>
        </row>
        <row r="3443">
          <cell r="A3443" t="str">
            <v>036404</v>
          </cell>
          <cell r="B3443" t="str">
            <v>NJ</v>
          </cell>
          <cell r="C3443" t="str">
            <v>KA</v>
          </cell>
          <cell r="D3443" t="str">
            <v>S</v>
          </cell>
          <cell r="E3443" t="str">
            <v>X</v>
          </cell>
          <cell r="F3443" t="str">
            <v>IPFOB</v>
          </cell>
          <cell r="G3443">
            <v>36404</v>
          </cell>
        </row>
        <row r="3444">
          <cell r="A3444" t="str">
            <v>036434</v>
          </cell>
          <cell r="B3444" t="str">
            <v>NJ</v>
          </cell>
          <cell r="C3444" t="str">
            <v>KA</v>
          </cell>
          <cell r="D3444" t="str">
            <v>S</v>
          </cell>
          <cell r="E3444" t="str">
            <v>X</v>
          </cell>
          <cell r="F3444" t="str">
            <v>IPFOB</v>
          </cell>
          <cell r="G3444">
            <v>36434</v>
          </cell>
          <cell r="S3444">
            <v>3350</v>
          </cell>
        </row>
        <row r="3445">
          <cell r="A3445" t="str">
            <v>036465</v>
          </cell>
          <cell r="B3445" t="str">
            <v>NJ</v>
          </cell>
          <cell r="C3445" t="str">
            <v>KA</v>
          </cell>
          <cell r="D3445" t="str">
            <v>S</v>
          </cell>
          <cell r="E3445" t="str">
            <v>X</v>
          </cell>
          <cell r="F3445" t="str">
            <v>IPFOB</v>
          </cell>
          <cell r="G3445">
            <v>36465</v>
          </cell>
        </row>
        <row r="3446">
          <cell r="A3446" t="str">
            <v>036495</v>
          </cell>
          <cell r="B3446" t="str">
            <v>NJ</v>
          </cell>
          <cell r="C3446" t="str">
            <v>KA</v>
          </cell>
          <cell r="D3446" t="str">
            <v>S</v>
          </cell>
          <cell r="E3446" t="str">
            <v>X</v>
          </cell>
          <cell r="F3446" t="str">
            <v>IPFOB</v>
          </cell>
          <cell r="G3446">
            <v>36495</v>
          </cell>
        </row>
        <row r="3447">
          <cell r="A3447" t="str">
            <v>036526</v>
          </cell>
          <cell r="B3447" t="str">
            <v>NJ</v>
          </cell>
          <cell r="C3447" t="str">
            <v>KA</v>
          </cell>
          <cell r="D3447" t="str">
            <v>S</v>
          </cell>
          <cell r="E3447" t="str">
            <v>X</v>
          </cell>
          <cell r="F3447" t="str">
            <v>IPFOB</v>
          </cell>
          <cell r="G3447">
            <v>36526</v>
          </cell>
        </row>
        <row r="3448">
          <cell r="A3448" t="str">
            <v>036557</v>
          </cell>
          <cell r="B3448" t="str">
            <v>NJ</v>
          </cell>
          <cell r="C3448" t="str">
            <v>KA</v>
          </cell>
          <cell r="D3448" t="str">
            <v>S</v>
          </cell>
          <cell r="E3448" t="str">
            <v>X</v>
          </cell>
          <cell r="F3448" t="str">
            <v>IPFOB</v>
          </cell>
          <cell r="G3448">
            <v>36557</v>
          </cell>
        </row>
        <row r="3449">
          <cell r="A3449" t="str">
            <v>036586</v>
          </cell>
          <cell r="B3449" t="str">
            <v>NJ</v>
          </cell>
          <cell r="C3449" t="str">
            <v>KA</v>
          </cell>
          <cell r="D3449" t="str">
            <v>S</v>
          </cell>
          <cell r="E3449" t="str">
            <v>X</v>
          </cell>
          <cell r="F3449" t="str">
            <v>IPFOB</v>
          </cell>
          <cell r="G3449">
            <v>36586</v>
          </cell>
        </row>
        <row r="3450">
          <cell r="A3450" t="str">
            <v>036617</v>
          </cell>
          <cell r="B3450" t="str">
            <v>NJ</v>
          </cell>
          <cell r="C3450" t="str">
            <v>KA</v>
          </cell>
          <cell r="D3450" t="str">
            <v>S</v>
          </cell>
          <cell r="E3450" t="str">
            <v>X</v>
          </cell>
          <cell r="F3450" t="str">
            <v>IPFOB</v>
          </cell>
          <cell r="G3450">
            <v>36617</v>
          </cell>
          <cell r="X3450">
            <v>3150</v>
          </cell>
        </row>
        <row r="3451">
          <cell r="A3451" t="str">
            <v>036647</v>
          </cell>
          <cell r="B3451" t="str">
            <v>NJ</v>
          </cell>
          <cell r="C3451" t="str">
            <v>KA</v>
          </cell>
          <cell r="D3451" t="str">
            <v>S</v>
          </cell>
          <cell r="E3451" t="str">
            <v>X</v>
          </cell>
          <cell r="F3451" t="str">
            <v>IPFOB</v>
          </cell>
          <cell r="G3451">
            <v>36647</v>
          </cell>
        </row>
        <row r="3452">
          <cell r="A3452" t="str">
            <v>036678</v>
          </cell>
          <cell r="B3452" t="str">
            <v>NJ</v>
          </cell>
          <cell r="C3452" t="str">
            <v>KA</v>
          </cell>
          <cell r="D3452" t="str">
            <v>S</v>
          </cell>
          <cell r="E3452" t="str">
            <v>X</v>
          </cell>
          <cell r="F3452" t="str">
            <v>IPFOB</v>
          </cell>
          <cell r="G3452">
            <v>36678</v>
          </cell>
        </row>
        <row r="3453">
          <cell r="A3453" t="str">
            <v>036708</v>
          </cell>
          <cell r="B3453" t="str">
            <v>NJ</v>
          </cell>
          <cell r="C3453" t="str">
            <v>KA</v>
          </cell>
          <cell r="D3453" t="str">
            <v>S</v>
          </cell>
          <cell r="E3453" t="str">
            <v>X</v>
          </cell>
          <cell r="F3453" t="str">
            <v>IPFOB</v>
          </cell>
          <cell r="G3453">
            <v>36708</v>
          </cell>
        </row>
        <row r="3454">
          <cell r="A3454" t="str">
            <v>036739</v>
          </cell>
          <cell r="B3454" t="str">
            <v>NJ</v>
          </cell>
          <cell r="C3454" t="str">
            <v>KA</v>
          </cell>
          <cell r="D3454" t="str">
            <v>S</v>
          </cell>
          <cell r="E3454" t="str">
            <v>X</v>
          </cell>
          <cell r="F3454" t="str">
            <v>IPFOB</v>
          </cell>
          <cell r="G3454">
            <v>36739</v>
          </cell>
          <cell r="AB3454">
            <v>3300</v>
          </cell>
          <cell r="AD3454">
            <v>2800</v>
          </cell>
        </row>
        <row r="3455">
          <cell r="A3455" t="str">
            <v>036770</v>
          </cell>
          <cell r="B3455" t="str">
            <v>NJ</v>
          </cell>
          <cell r="C3455" t="str">
            <v>KA</v>
          </cell>
          <cell r="D3455" t="str">
            <v>S</v>
          </cell>
          <cell r="E3455" t="str">
            <v>X</v>
          </cell>
          <cell r="F3455" t="str">
            <v>IPFOB</v>
          </cell>
          <cell r="G3455">
            <v>36770</v>
          </cell>
        </row>
        <row r="3456">
          <cell r="A3456" t="str">
            <v>036800</v>
          </cell>
          <cell r="B3456" t="str">
            <v>NJ</v>
          </cell>
          <cell r="C3456" t="str">
            <v>KA</v>
          </cell>
          <cell r="D3456" t="str">
            <v>S</v>
          </cell>
          <cell r="E3456" t="str">
            <v>X</v>
          </cell>
          <cell r="F3456" t="str">
            <v>IPFOB</v>
          </cell>
          <cell r="G3456">
            <v>36800</v>
          </cell>
          <cell r="AD3456">
            <v>3300</v>
          </cell>
        </row>
        <row r="3457">
          <cell r="A3457" t="str">
            <v>036831</v>
          </cell>
          <cell r="B3457" t="str">
            <v>NJ</v>
          </cell>
          <cell r="C3457" t="str">
            <v>KA</v>
          </cell>
          <cell r="D3457" t="str">
            <v>S</v>
          </cell>
          <cell r="E3457" t="str">
            <v>X</v>
          </cell>
          <cell r="F3457" t="str">
            <v>IPFOB</v>
          </cell>
          <cell r="G3457">
            <v>36831</v>
          </cell>
        </row>
        <row r="3458">
          <cell r="A3458" t="str">
            <v>036861</v>
          </cell>
          <cell r="B3458" t="str">
            <v>NJ</v>
          </cell>
          <cell r="C3458" t="str">
            <v>KA</v>
          </cell>
          <cell r="D3458" t="str">
            <v>S</v>
          </cell>
          <cell r="E3458" t="str">
            <v>X</v>
          </cell>
          <cell r="F3458" t="str">
            <v>IPFOB</v>
          </cell>
          <cell r="G3458">
            <v>36861</v>
          </cell>
          <cell r="AF3458">
            <v>3197</v>
          </cell>
        </row>
        <row r="3459">
          <cell r="A3459" t="str">
            <v>036892</v>
          </cell>
          <cell r="B3459" t="str">
            <v>NJ</v>
          </cell>
          <cell r="C3459" t="str">
            <v>KA</v>
          </cell>
          <cell r="D3459" t="str">
            <v>S</v>
          </cell>
          <cell r="E3459" t="str">
            <v>X</v>
          </cell>
          <cell r="F3459" t="str">
            <v>IPFOB</v>
          </cell>
          <cell r="G3459">
            <v>36892</v>
          </cell>
          <cell r="AG3459">
            <v>3360</v>
          </cell>
        </row>
        <row r="3460">
          <cell r="A3460" t="str">
            <v>036923</v>
          </cell>
          <cell r="B3460" t="str">
            <v>NJ</v>
          </cell>
          <cell r="C3460" t="str">
            <v>KA</v>
          </cell>
          <cell r="D3460" t="str">
            <v>S</v>
          </cell>
          <cell r="E3460" t="str">
            <v>X</v>
          </cell>
          <cell r="F3460" t="str">
            <v>IPFOB</v>
          </cell>
          <cell r="G3460">
            <v>36923</v>
          </cell>
          <cell r="AI3460">
            <v>3300</v>
          </cell>
        </row>
        <row r="3461">
          <cell r="A3461" t="str">
            <v>036951</v>
          </cell>
          <cell r="B3461" t="str">
            <v>NJ</v>
          </cell>
          <cell r="C3461" t="str">
            <v>KA</v>
          </cell>
          <cell r="D3461" t="str">
            <v>S</v>
          </cell>
          <cell r="E3461" t="str">
            <v>X</v>
          </cell>
          <cell r="F3461" t="str">
            <v>IPFOB</v>
          </cell>
          <cell r="G3461">
            <v>36951</v>
          </cell>
          <cell r="AJ3461">
            <v>3197</v>
          </cell>
        </row>
        <row r="3462">
          <cell r="A3462" t="str">
            <v>036982</v>
          </cell>
          <cell r="B3462" t="str">
            <v>NJ</v>
          </cell>
          <cell r="C3462" t="str">
            <v>KA</v>
          </cell>
          <cell r="D3462" t="str">
            <v>S</v>
          </cell>
          <cell r="E3462" t="str">
            <v>X</v>
          </cell>
          <cell r="F3462" t="str">
            <v>IPFOB</v>
          </cell>
          <cell r="G3462">
            <v>36982</v>
          </cell>
          <cell r="AJ3462">
            <v>3197</v>
          </cell>
          <cell r="AK3462">
            <v>3400</v>
          </cell>
        </row>
        <row r="3463">
          <cell r="A3463" t="str">
            <v>037012</v>
          </cell>
          <cell r="B3463" t="str">
            <v>NJ</v>
          </cell>
          <cell r="C3463" t="str">
            <v>KA</v>
          </cell>
          <cell r="D3463" t="str">
            <v>S</v>
          </cell>
          <cell r="E3463" t="str">
            <v>X</v>
          </cell>
          <cell r="F3463" t="str">
            <v>IPFOB</v>
          </cell>
          <cell r="G3463">
            <v>37012</v>
          </cell>
        </row>
        <row r="3464">
          <cell r="A3464" t="str">
            <v>037043</v>
          </cell>
          <cell r="B3464" t="str">
            <v>NJ</v>
          </cell>
          <cell r="C3464" t="str">
            <v>KA</v>
          </cell>
          <cell r="D3464" t="str">
            <v>S</v>
          </cell>
          <cell r="E3464" t="str">
            <v>X</v>
          </cell>
          <cell r="F3464" t="str">
            <v>IPFOB</v>
          </cell>
          <cell r="G3464">
            <v>37043</v>
          </cell>
          <cell r="AL3464">
            <v>11750</v>
          </cell>
        </row>
        <row r="3465">
          <cell r="A3465" t="str">
            <v>037073</v>
          </cell>
          <cell r="B3465" t="str">
            <v>NJ</v>
          </cell>
          <cell r="C3465" t="str">
            <v>KA</v>
          </cell>
          <cell r="D3465" t="str">
            <v>S</v>
          </cell>
          <cell r="E3465" t="str">
            <v>X</v>
          </cell>
          <cell r="F3465" t="str">
            <v>IPFOB</v>
          </cell>
          <cell r="G3465">
            <v>37073</v>
          </cell>
        </row>
        <row r="3466">
          <cell r="A3466" t="str">
            <v>037104</v>
          </cell>
          <cell r="B3466" t="str">
            <v>NJ</v>
          </cell>
          <cell r="C3466" t="str">
            <v>KA</v>
          </cell>
          <cell r="D3466" t="str">
            <v>S</v>
          </cell>
          <cell r="E3466" t="str">
            <v>X</v>
          </cell>
          <cell r="F3466" t="str">
            <v>IPFOB</v>
          </cell>
          <cell r="G3466">
            <v>37104</v>
          </cell>
          <cell r="AM3466">
            <v>3300</v>
          </cell>
        </row>
        <row r="3467">
          <cell r="A3467" t="str">
            <v>037135</v>
          </cell>
          <cell r="B3467" t="str">
            <v>NJ</v>
          </cell>
          <cell r="C3467" t="str">
            <v>KA</v>
          </cell>
          <cell r="D3467" t="str">
            <v>S</v>
          </cell>
          <cell r="E3467" t="str">
            <v>X</v>
          </cell>
          <cell r="F3467" t="str">
            <v>IPFOB</v>
          </cell>
          <cell r="G3467">
            <v>37135</v>
          </cell>
        </row>
        <row r="3468">
          <cell r="A3468" t="str">
            <v>036161</v>
          </cell>
          <cell r="B3468" t="str">
            <v>NJ</v>
          </cell>
          <cell r="C3468" t="str">
            <v>KA</v>
          </cell>
          <cell r="D3468" t="str">
            <v>S</v>
          </cell>
          <cell r="E3468" t="str">
            <v>X</v>
          </cell>
          <cell r="F3468" t="str">
            <v>IPFOT</v>
          </cell>
          <cell r="G3468">
            <v>36161</v>
          </cell>
          <cell r="I3468">
            <v>9261.7999999999993</v>
          </cell>
          <cell r="J3468">
            <v>21490</v>
          </cell>
          <cell r="K3468">
            <v>7000</v>
          </cell>
          <cell r="L3468">
            <v>920</v>
          </cell>
        </row>
        <row r="3469">
          <cell r="A3469" t="str">
            <v>036192</v>
          </cell>
          <cell r="B3469" t="str">
            <v>NJ</v>
          </cell>
          <cell r="C3469" t="str">
            <v>KA</v>
          </cell>
          <cell r="D3469" t="str">
            <v>S</v>
          </cell>
          <cell r="E3469" t="str">
            <v>X</v>
          </cell>
          <cell r="F3469" t="str">
            <v>IPFOT</v>
          </cell>
          <cell r="G3469">
            <v>36192</v>
          </cell>
          <cell r="J3469">
            <v>13330.6</v>
          </cell>
          <cell r="K3469">
            <v>16660</v>
          </cell>
          <cell r="L3469">
            <v>9530</v>
          </cell>
          <cell r="P3469">
            <v>3375</v>
          </cell>
        </row>
        <row r="3470">
          <cell r="A3470" t="str">
            <v>036220</v>
          </cell>
          <cell r="B3470" t="str">
            <v>NJ</v>
          </cell>
          <cell r="C3470" t="str">
            <v>KA</v>
          </cell>
          <cell r="D3470" t="str">
            <v>S</v>
          </cell>
          <cell r="E3470" t="str">
            <v>X</v>
          </cell>
          <cell r="F3470" t="str">
            <v>IPFOT</v>
          </cell>
          <cell r="G3470">
            <v>36220</v>
          </cell>
          <cell r="K3470">
            <v>14195</v>
          </cell>
          <cell r="L3470">
            <v>21378.3</v>
          </cell>
          <cell r="M3470">
            <v>4569.6000000000004</v>
          </cell>
          <cell r="U3470">
            <v>1000</v>
          </cell>
        </row>
        <row r="3471">
          <cell r="A3471" t="str">
            <v>036251</v>
          </cell>
          <cell r="B3471" t="str">
            <v>NJ</v>
          </cell>
          <cell r="C3471" t="str">
            <v>KA</v>
          </cell>
          <cell r="D3471" t="str">
            <v>S</v>
          </cell>
          <cell r="E3471" t="str">
            <v>X</v>
          </cell>
          <cell r="F3471" t="str">
            <v>IPFOT</v>
          </cell>
          <cell r="G3471">
            <v>36251</v>
          </cell>
          <cell r="L3471">
            <v>12086.2</v>
          </cell>
          <cell r="M3471">
            <v>8680</v>
          </cell>
          <cell r="N3471">
            <v>2100</v>
          </cell>
          <cell r="R3471">
            <v>42576</v>
          </cell>
          <cell r="S3471">
            <v>600</v>
          </cell>
          <cell r="V3471">
            <v>377.48</v>
          </cell>
        </row>
        <row r="3472">
          <cell r="A3472" t="str">
            <v>036281</v>
          </cell>
          <cell r="B3472" t="str">
            <v>NJ</v>
          </cell>
          <cell r="C3472" t="str">
            <v>KA</v>
          </cell>
          <cell r="D3472" t="str">
            <v>S</v>
          </cell>
          <cell r="E3472" t="str">
            <v>X</v>
          </cell>
          <cell r="F3472" t="str">
            <v>IPFOT</v>
          </cell>
          <cell r="G3472">
            <v>36281</v>
          </cell>
          <cell r="M3472">
            <v>8522.4</v>
          </cell>
          <cell r="N3472">
            <v>4675</v>
          </cell>
          <cell r="P3472">
            <v>6000</v>
          </cell>
          <cell r="Q3472">
            <v>40300</v>
          </cell>
          <cell r="R3472">
            <v>13875</v>
          </cell>
        </row>
        <row r="3473">
          <cell r="A3473" t="str">
            <v>036312</v>
          </cell>
          <cell r="B3473" t="str">
            <v>NJ</v>
          </cell>
          <cell r="C3473" t="str">
            <v>KA</v>
          </cell>
          <cell r="D3473" t="str">
            <v>S</v>
          </cell>
          <cell r="E3473" t="str">
            <v>X</v>
          </cell>
          <cell r="F3473" t="str">
            <v>IPFOT</v>
          </cell>
          <cell r="G3473">
            <v>36312</v>
          </cell>
          <cell r="M3473">
            <v>1000</v>
          </cell>
          <cell r="N3473">
            <v>14005</v>
          </cell>
          <cell r="O3473">
            <v>4350</v>
          </cell>
          <cell r="P3473">
            <v>3640</v>
          </cell>
          <cell r="Q3473">
            <v>2750</v>
          </cell>
          <cell r="S3473">
            <v>5800</v>
          </cell>
          <cell r="W3473">
            <v>2979.2</v>
          </cell>
          <cell r="AD3473">
            <v>1800</v>
          </cell>
        </row>
        <row r="3474">
          <cell r="A3474" t="str">
            <v>036342</v>
          </cell>
          <cell r="B3474" t="str">
            <v>NJ</v>
          </cell>
          <cell r="C3474" t="str">
            <v>KA</v>
          </cell>
          <cell r="D3474" t="str">
            <v>S</v>
          </cell>
          <cell r="E3474" t="str">
            <v>X</v>
          </cell>
          <cell r="F3474" t="str">
            <v>IPFOT</v>
          </cell>
          <cell r="G3474">
            <v>36342</v>
          </cell>
          <cell r="O3474">
            <v>28740</v>
          </cell>
          <cell r="P3474">
            <v>11928</v>
          </cell>
          <cell r="Q3474">
            <v>14086.2</v>
          </cell>
          <cell r="R3474">
            <v>2307.1999999999998</v>
          </cell>
          <cell r="T3474">
            <v>65683.199999999997</v>
          </cell>
          <cell r="Y3474">
            <v>6750</v>
          </cell>
        </row>
        <row r="3475">
          <cell r="A3475" t="str">
            <v>036373</v>
          </cell>
          <cell r="B3475" t="str">
            <v>NJ</v>
          </cell>
          <cell r="C3475" t="str">
            <v>KA</v>
          </cell>
          <cell r="D3475" t="str">
            <v>S</v>
          </cell>
          <cell r="E3475" t="str">
            <v>X</v>
          </cell>
          <cell r="F3475" t="str">
            <v>IPFOT</v>
          </cell>
          <cell r="G3475">
            <v>36373</v>
          </cell>
          <cell r="O3475">
            <v>1920</v>
          </cell>
          <cell r="P3475">
            <v>6720</v>
          </cell>
          <cell r="Q3475">
            <v>900</v>
          </cell>
          <cell r="R3475">
            <v>6840</v>
          </cell>
          <cell r="S3475">
            <v>4050</v>
          </cell>
          <cell r="T3475">
            <v>2080</v>
          </cell>
          <cell r="V3475">
            <v>14080</v>
          </cell>
          <cell r="W3475">
            <v>1000</v>
          </cell>
        </row>
        <row r="3476">
          <cell r="A3476" t="str">
            <v>036404</v>
          </cell>
          <cell r="B3476" t="str">
            <v>NJ</v>
          </cell>
          <cell r="C3476" t="str">
            <v>KA</v>
          </cell>
          <cell r="D3476" t="str">
            <v>S</v>
          </cell>
          <cell r="E3476" t="str">
            <v>X</v>
          </cell>
          <cell r="F3476" t="str">
            <v>IPFOT</v>
          </cell>
          <cell r="G3476">
            <v>36404</v>
          </cell>
          <cell r="Q3476">
            <v>7266.2</v>
          </cell>
          <cell r="R3476">
            <v>13685</v>
          </cell>
          <cell r="S3476">
            <v>8032.6</v>
          </cell>
          <cell r="T3476">
            <v>39794</v>
          </cell>
          <cell r="V3476">
            <v>23971.200000000001</v>
          </cell>
          <cell r="Z3476">
            <v>900</v>
          </cell>
        </row>
        <row r="3477">
          <cell r="A3477" t="str">
            <v>036434</v>
          </cell>
          <cell r="B3477" t="str">
            <v>NJ</v>
          </cell>
          <cell r="C3477" t="str">
            <v>KA</v>
          </cell>
          <cell r="D3477" t="str">
            <v>S</v>
          </cell>
          <cell r="E3477" t="str">
            <v>X</v>
          </cell>
          <cell r="F3477" t="str">
            <v>IPFOT</v>
          </cell>
          <cell r="G3477">
            <v>36434</v>
          </cell>
          <cell r="R3477">
            <v>5885</v>
          </cell>
          <cell r="S3477">
            <v>12681.8</v>
          </cell>
          <cell r="T3477">
            <v>8900</v>
          </cell>
          <cell r="U3477">
            <v>156525.54999999999</v>
          </cell>
          <cell r="V3477">
            <v>985.6</v>
          </cell>
          <cell r="AC3477">
            <v>5400</v>
          </cell>
          <cell r="AD3477">
            <v>650</v>
          </cell>
          <cell r="AJ3477">
            <v>1250</v>
          </cell>
        </row>
        <row r="3478">
          <cell r="A3478" t="str">
            <v>036465</v>
          </cell>
          <cell r="B3478" t="str">
            <v>NJ</v>
          </cell>
          <cell r="C3478" t="str">
            <v>KA</v>
          </cell>
          <cell r="D3478" t="str">
            <v>S</v>
          </cell>
          <cell r="E3478" t="str">
            <v>X</v>
          </cell>
          <cell r="F3478" t="str">
            <v>IPFOT</v>
          </cell>
          <cell r="G3478">
            <v>36465</v>
          </cell>
          <cell r="S3478">
            <v>19281</v>
          </cell>
          <cell r="T3478">
            <v>29338.6</v>
          </cell>
          <cell r="U3478">
            <v>3760</v>
          </cell>
          <cell r="V3478">
            <v>2971.2</v>
          </cell>
        </row>
        <row r="3479">
          <cell r="A3479" t="str">
            <v>036495</v>
          </cell>
          <cell r="B3479" t="str">
            <v>NJ</v>
          </cell>
          <cell r="C3479" t="str">
            <v>KA</v>
          </cell>
          <cell r="D3479" t="str">
            <v>S</v>
          </cell>
          <cell r="E3479" t="str">
            <v>X</v>
          </cell>
          <cell r="F3479" t="str">
            <v>IPFOT</v>
          </cell>
          <cell r="G3479">
            <v>36495</v>
          </cell>
          <cell r="T3479">
            <v>31565.200000000001</v>
          </cell>
          <cell r="U3479">
            <v>26480.6</v>
          </cell>
          <cell r="V3479">
            <v>8504</v>
          </cell>
          <cell r="Y3479">
            <v>3942.4</v>
          </cell>
          <cell r="AD3479">
            <v>920</v>
          </cell>
          <cell r="AF3479">
            <v>1840</v>
          </cell>
        </row>
        <row r="3480">
          <cell r="A3480" t="str">
            <v>036526</v>
          </cell>
          <cell r="B3480" t="str">
            <v>NJ</v>
          </cell>
          <cell r="C3480" t="str">
            <v>KA</v>
          </cell>
          <cell r="D3480" t="str">
            <v>S</v>
          </cell>
          <cell r="E3480" t="str">
            <v>X</v>
          </cell>
          <cell r="F3480" t="str">
            <v>IPFOT</v>
          </cell>
          <cell r="G3480">
            <v>36526</v>
          </cell>
          <cell r="U3480">
            <v>40984.400000000001</v>
          </cell>
          <cell r="V3480">
            <v>19807</v>
          </cell>
          <cell r="W3480">
            <v>9640</v>
          </cell>
          <cell r="X3480">
            <v>1040</v>
          </cell>
          <cell r="Y3480">
            <v>600</v>
          </cell>
          <cell r="Z3480">
            <v>16.77</v>
          </cell>
          <cell r="AB3480">
            <v>750</v>
          </cell>
          <cell r="AC3480">
            <v>3600</v>
          </cell>
          <cell r="AF3480">
            <v>1265</v>
          </cell>
        </row>
        <row r="3481">
          <cell r="A3481" t="str">
            <v>036557</v>
          </cell>
          <cell r="B3481" t="str">
            <v>NJ</v>
          </cell>
          <cell r="C3481" t="str">
            <v>KA</v>
          </cell>
          <cell r="D3481" t="str">
            <v>S</v>
          </cell>
          <cell r="E3481" t="str">
            <v>X</v>
          </cell>
          <cell r="F3481" t="str">
            <v>IPFOT</v>
          </cell>
          <cell r="G3481">
            <v>36557</v>
          </cell>
          <cell r="U3481">
            <v>985.6</v>
          </cell>
          <cell r="V3481">
            <v>14371.2</v>
          </cell>
          <cell r="W3481">
            <v>20369.599999999999</v>
          </cell>
          <cell r="Z3481">
            <v>0.49</v>
          </cell>
          <cell r="AB3481">
            <v>11200</v>
          </cell>
          <cell r="AD3481">
            <v>5250</v>
          </cell>
        </row>
        <row r="3482">
          <cell r="A3482" t="str">
            <v>036586</v>
          </cell>
          <cell r="B3482" t="str">
            <v>NJ</v>
          </cell>
          <cell r="C3482" t="str">
            <v>KA</v>
          </cell>
          <cell r="D3482" t="str">
            <v>S</v>
          </cell>
          <cell r="E3482" t="str">
            <v>X</v>
          </cell>
          <cell r="F3482" t="str">
            <v>IPFOT</v>
          </cell>
          <cell r="G3482">
            <v>36586</v>
          </cell>
          <cell r="V3482">
            <v>2971.2</v>
          </cell>
          <cell r="W3482">
            <v>23350</v>
          </cell>
          <cell r="X3482">
            <v>9445.6</v>
          </cell>
          <cell r="Y3482">
            <v>1670</v>
          </cell>
          <cell r="Z3482">
            <v>11535</v>
          </cell>
          <cell r="AC3482">
            <v>101.49</v>
          </cell>
          <cell r="AD3482">
            <v>925</v>
          </cell>
        </row>
        <row r="3483">
          <cell r="A3483" t="str">
            <v>036617</v>
          </cell>
          <cell r="B3483" t="str">
            <v>NJ</v>
          </cell>
          <cell r="C3483" t="str">
            <v>KA</v>
          </cell>
          <cell r="D3483" t="str">
            <v>S</v>
          </cell>
          <cell r="E3483" t="str">
            <v>X</v>
          </cell>
          <cell r="F3483" t="str">
            <v>IPFOT</v>
          </cell>
          <cell r="G3483">
            <v>36617</v>
          </cell>
          <cell r="X3483">
            <v>31769</v>
          </cell>
          <cell r="Y3483">
            <v>7325</v>
          </cell>
          <cell r="Z3483">
            <v>11250</v>
          </cell>
          <cell r="AA3483">
            <v>1700</v>
          </cell>
          <cell r="AD3483">
            <v>3375</v>
          </cell>
          <cell r="AJ3483">
            <v>1000</v>
          </cell>
        </row>
        <row r="3484">
          <cell r="A3484" t="str">
            <v>036647</v>
          </cell>
          <cell r="B3484" t="str">
            <v>NJ</v>
          </cell>
          <cell r="C3484" t="str">
            <v>KA</v>
          </cell>
          <cell r="D3484" t="str">
            <v>S</v>
          </cell>
          <cell r="E3484" t="str">
            <v>X</v>
          </cell>
          <cell r="F3484" t="str">
            <v>IPFOT</v>
          </cell>
          <cell r="G3484">
            <v>36647</v>
          </cell>
          <cell r="Y3484">
            <v>16353.6</v>
          </cell>
          <cell r="Z3484">
            <v>8469</v>
          </cell>
          <cell r="AB3484">
            <v>1950</v>
          </cell>
          <cell r="AC3484">
            <v>199403.56</v>
          </cell>
          <cell r="AG3484">
            <v>2400</v>
          </cell>
        </row>
        <row r="3485">
          <cell r="A3485" t="str">
            <v>036678</v>
          </cell>
          <cell r="B3485" t="str">
            <v>NJ</v>
          </cell>
          <cell r="C3485" t="str">
            <v>KA</v>
          </cell>
          <cell r="D3485" t="str">
            <v>S</v>
          </cell>
          <cell r="E3485" t="str">
            <v>X</v>
          </cell>
          <cell r="F3485" t="str">
            <v>IPFOT</v>
          </cell>
          <cell r="G3485">
            <v>36678</v>
          </cell>
          <cell r="Z3485">
            <v>9310</v>
          </cell>
          <cell r="AA3485">
            <v>2550</v>
          </cell>
          <cell r="AD3485">
            <v>440</v>
          </cell>
          <cell r="AG3485">
            <v>4200</v>
          </cell>
        </row>
        <row r="3486">
          <cell r="A3486" t="str">
            <v>036708</v>
          </cell>
          <cell r="B3486" t="str">
            <v>NJ</v>
          </cell>
          <cell r="C3486" t="str">
            <v>KA</v>
          </cell>
          <cell r="D3486" t="str">
            <v>S</v>
          </cell>
          <cell r="E3486" t="str">
            <v>X</v>
          </cell>
          <cell r="F3486" t="str">
            <v>IPFOT</v>
          </cell>
          <cell r="G3486">
            <v>36708</v>
          </cell>
          <cell r="AA3486">
            <v>16530</v>
          </cell>
          <cell r="AB3486">
            <v>25278.5</v>
          </cell>
          <cell r="AC3486">
            <v>10376.799999999999</v>
          </cell>
          <cell r="AD3486">
            <v>2760</v>
          </cell>
          <cell r="AJ3486">
            <v>-23600</v>
          </cell>
        </row>
        <row r="3487">
          <cell r="A3487" t="str">
            <v>036739</v>
          </cell>
          <cell r="B3487" t="str">
            <v>NJ</v>
          </cell>
          <cell r="C3487" t="str">
            <v>KA</v>
          </cell>
          <cell r="D3487" t="str">
            <v>S</v>
          </cell>
          <cell r="E3487" t="str">
            <v>X</v>
          </cell>
          <cell r="F3487" t="str">
            <v>IPFOT</v>
          </cell>
          <cell r="G3487">
            <v>36739</v>
          </cell>
          <cell r="AB3487">
            <v>20825</v>
          </cell>
          <cell r="AC3487">
            <v>26700</v>
          </cell>
          <cell r="AD3487">
            <v>1840</v>
          </cell>
          <cell r="AE3487">
            <v>1971.2</v>
          </cell>
          <cell r="AF3487">
            <v>800</v>
          </cell>
          <cell r="AN3487">
            <v>10998.84</v>
          </cell>
        </row>
        <row r="3488">
          <cell r="A3488" t="str">
            <v>036770</v>
          </cell>
          <cell r="B3488" t="str">
            <v>NJ</v>
          </cell>
          <cell r="C3488" t="str">
            <v>KA</v>
          </cell>
          <cell r="D3488" t="str">
            <v>S</v>
          </cell>
          <cell r="E3488" t="str">
            <v>X</v>
          </cell>
          <cell r="F3488" t="str">
            <v>IPFOT</v>
          </cell>
          <cell r="G3488">
            <v>36770</v>
          </cell>
          <cell r="AC3488">
            <v>16230</v>
          </cell>
          <cell r="AD3488">
            <v>8221</v>
          </cell>
          <cell r="AE3488">
            <v>11827.2</v>
          </cell>
        </row>
        <row r="3489">
          <cell r="A3489" t="str">
            <v>036800</v>
          </cell>
          <cell r="B3489" t="str">
            <v>NJ</v>
          </cell>
          <cell r="C3489" t="str">
            <v>KA</v>
          </cell>
          <cell r="D3489" t="str">
            <v>S</v>
          </cell>
          <cell r="E3489" t="str">
            <v>X</v>
          </cell>
          <cell r="F3489" t="str">
            <v>IPFOT</v>
          </cell>
          <cell r="G3489">
            <v>36800</v>
          </cell>
          <cell r="AC3489">
            <v>1790</v>
          </cell>
          <cell r="AD3489">
            <v>18015</v>
          </cell>
          <cell r="AE3489">
            <v>16065.8</v>
          </cell>
          <cell r="AF3489">
            <v>46444.2</v>
          </cell>
          <cell r="AH3489">
            <v>5800</v>
          </cell>
          <cell r="AJ3489">
            <v>1056</v>
          </cell>
          <cell r="AN3489">
            <v>-1056</v>
          </cell>
        </row>
        <row r="3490">
          <cell r="A3490" t="str">
            <v>036831</v>
          </cell>
          <cell r="B3490" t="str">
            <v>NJ</v>
          </cell>
          <cell r="C3490" t="str">
            <v>KA</v>
          </cell>
          <cell r="D3490" t="str">
            <v>S</v>
          </cell>
          <cell r="E3490" t="str">
            <v>X</v>
          </cell>
          <cell r="F3490" t="str">
            <v>IPFOT</v>
          </cell>
          <cell r="G3490">
            <v>36831</v>
          </cell>
          <cell r="AE3490">
            <v>11530</v>
          </cell>
          <cell r="AF3490">
            <v>17974.8</v>
          </cell>
          <cell r="AH3490">
            <v>1971.2</v>
          </cell>
          <cell r="AK3490">
            <v>1840</v>
          </cell>
          <cell r="AL3490">
            <v>1265</v>
          </cell>
        </row>
        <row r="3491">
          <cell r="A3491" t="str">
            <v>036861</v>
          </cell>
          <cell r="B3491" t="str">
            <v>NJ</v>
          </cell>
          <cell r="C3491" t="str">
            <v>KA</v>
          </cell>
          <cell r="D3491" t="str">
            <v>S</v>
          </cell>
          <cell r="E3491" t="str">
            <v>X</v>
          </cell>
          <cell r="F3491" t="str">
            <v>IPFOT</v>
          </cell>
          <cell r="G3491">
            <v>36861</v>
          </cell>
          <cell r="AE3491">
            <v>3000</v>
          </cell>
          <cell r="AF3491">
            <v>36813</v>
          </cell>
          <cell r="AG3491">
            <v>12833.15</v>
          </cell>
          <cell r="AH3491">
            <v>3968</v>
          </cell>
          <cell r="AI3491">
            <v>2856</v>
          </cell>
          <cell r="AJ3491">
            <v>900</v>
          </cell>
        </row>
        <row r="3492">
          <cell r="A3492" t="str">
            <v>036892</v>
          </cell>
          <cell r="B3492" t="str">
            <v>NJ</v>
          </cell>
          <cell r="C3492" t="str">
            <v>KA</v>
          </cell>
          <cell r="D3492" t="str">
            <v>S</v>
          </cell>
          <cell r="E3492" t="str">
            <v>X</v>
          </cell>
          <cell r="F3492" t="str">
            <v>IPFOT</v>
          </cell>
          <cell r="G3492">
            <v>36892</v>
          </cell>
          <cell r="AF3492">
            <v>3540</v>
          </cell>
          <cell r="AG3492">
            <v>26970.2</v>
          </cell>
          <cell r="AH3492">
            <v>18045.8</v>
          </cell>
          <cell r="AI3492">
            <v>14525</v>
          </cell>
          <cell r="AJ3492">
            <v>3606</v>
          </cell>
          <cell r="AL3492">
            <v>738</v>
          </cell>
        </row>
        <row r="3493">
          <cell r="A3493" t="str">
            <v>036923</v>
          </cell>
          <cell r="B3493" t="str">
            <v>NJ</v>
          </cell>
          <cell r="C3493" t="str">
            <v>KA</v>
          </cell>
          <cell r="D3493" t="str">
            <v>S</v>
          </cell>
          <cell r="E3493" t="str">
            <v>X</v>
          </cell>
          <cell r="F3493" t="str">
            <v>IPFOT</v>
          </cell>
          <cell r="G3493">
            <v>36923</v>
          </cell>
          <cell r="AG3493">
            <v>2891.2</v>
          </cell>
          <cell r="AH3493">
            <v>28260.6</v>
          </cell>
          <cell r="AI3493">
            <v>23290</v>
          </cell>
          <cell r="AJ3493">
            <v>4300</v>
          </cell>
          <cell r="AK3493">
            <v>184.5</v>
          </cell>
          <cell r="AL3493">
            <v>1600</v>
          </cell>
        </row>
        <row r="3494">
          <cell r="A3494" t="str">
            <v>036951</v>
          </cell>
          <cell r="B3494" t="str">
            <v>NJ</v>
          </cell>
          <cell r="C3494" t="str">
            <v>KA</v>
          </cell>
          <cell r="D3494" t="str">
            <v>S</v>
          </cell>
          <cell r="E3494" t="str">
            <v>X</v>
          </cell>
          <cell r="F3494" t="str">
            <v>IPFOT</v>
          </cell>
          <cell r="G3494">
            <v>36951</v>
          </cell>
          <cell r="AH3494">
            <v>2821.2</v>
          </cell>
          <cell r="AI3494">
            <v>45968.08</v>
          </cell>
          <cell r="AJ3494">
            <v>10131</v>
          </cell>
          <cell r="AK3494">
            <v>2242</v>
          </cell>
          <cell r="AL3494">
            <v>1835.6</v>
          </cell>
          <cell r="AM3494">
            <v>1000</v>
          </cell>
          <cell r="AN3494">
            <v>22.11</v>
          </cell>
        </row>
        <row r="3495">
          <cell r="A3495" t="str">
            <v>036982</v>
          </cell>
          <cell r="B3495" t="str">
            <v>NJ</v>
          </cell>
          <cell r="C3495" t="str">
            <v>KA</v>
          </cell>
          <cell r="D3495" t="str">
            <v>S</v>
          </cell>
          <cell r="E3495" t="str">
            <v>X</v>
          </cell>
          <cell r="F3495" t="str">
            <v>IPFOT</v>
          </cell>
          <cell r="G3495">
            <v>36982</v>
          </cell>
          <cell r="AJ3495">
            <v>26091.200000000001</v>
          </cell>
          <cell r="AK3495">
            <v>800</v>
          </cell>
          <cell r="AM3495">
            <v>800</v>
          </cell>
        </row>
        <row r="3496">
          <cell r="A3496" t="str">
            <v>037012</v>
          </cell>
          <cell r="B3496" t="str">
            <v>NJ</v>
          </cell>
          <cell r="C3496" t="str">
            <v>KA</v>
          </cell>
          <cell r="D3496" t="str">
            <v>S</v>
          </cell>
          <cell r="E3496" t="str">
            <v>X</v>
          </cell>
          <cell r="F3496" t="str">
            <v>IPFOT</v>
          </cell>
          <cell r="G3496">
            <v>37012</v>
          </cell>
          <cell r="AJ3496">
            <v>4971.2</v>
          </cell>
          <cell r="AK3496">
            <v>13025</v>
          </cell>
          <cell r="AL3496">
            <v>19405</v>
          </cell>
          <cell r="AM3496">
            <v>49713.279999999999</v>
          </cell>
          <cell r="AN3496">
            <v>985.6</v>
          </cell>
        </row>
        <row r="3497">
          <cell r="A3497" t="str">
            <v>037043</v>
          </cell>
          <cell r="B3497" t="str">
            <v>NJ</v>
          </cell>
          <cell r="C3497" t="str">
            <v>KA</v>
          </cell>
          <cell r="D3497" t="str">
            <v>S</v>
          </cell>
          <cell r="E3497" t="str">
            <v>X</v>
          </cell>
          <cell r="F3497" t="str">
            <v>IPFOT</v>
          </cell>
          <cell r="G3497">
            <v>37043</v>
          </cell>
          <cell r="AK3497">
            <v>1971.2</v>
          </cell>
          <cell r="AL3497">
            <v>23955</v>
          </cell>
          <cell r="AM3497">
            <v>7250</v>
          </cell>
          <cell r="AN3497">
            <v>5078</v>
          </cell>
        </row>
        <row r="3498">
          <cell r="A3498" t="str">
            <v>037073</v>
          </cell>
          <cell r="B3498" t="str">
            <v>NJ</v>
          </cell>
          <cell r="C3498" t="str">
            <v>KA</v>
          </cell>
          <cell r="D3498" t="str">
            <v>S</v>
          </cell>
          <cell r="E3498" t="str">
            <v>X</v>
          </cell>
          <cell r="F3498" t="str">
            <v>IPFOT</v>
          </cell>
          <cell r="G3498">
            <v>37073</v>
          </cell>
          <cell r="AL3498">
            <v>7000</v>
          </cell>
          <cell r="AM3498">
            <v>13322.07</v>
          </cell>
          <cell r="AN3498">
            <v>7204.2</v>
          </cell>
        </row>
        <row r="3499">
          <cell r="A3499" t="str">
            <v>037104</v>
          </cell>
          <cell r="B3499" t="str">
            <v>NJ</v>
          </cell>
          <cell r="C3499" t="str">
            <v>KA</v>
          </cell>
          <cell r="D3499" t="str">
            <v>S</v>
          </cell>
          <cell r="E3499" t="str">
            <v>X</v>
          </cell>
          <cell r="F3499" t="str">
            <v>IPFOT</v>
          </cell>
          <cell r="G3499">
            <v>37104</v>
          </cell>
          <cell r="AM3499">
            <v>5280.6</v>
          </cell>
          <cell r="AN3499">
            <v>36725.4</v>
          </cell>
        </row>
        <row r="3500">
          <cell r="A3500" t="str">
            <v>037135</v>
          </cell>
          <cell r="B3500" t="str">
            <v>NJ</v>
          </cell>
          <cell r="C3500" t="str">
            <v>KA</v>
          </cell>
          <cell r="D3500" t="str">
            <v>S</v>
          </cell>
          <cell r="E3500" t="str">
            <v>X</v>
          </cell>
          <cell r="F3500" t="str">
            <v>IPFOT</v>
          </cell>
          <cell r="G3500">
            <v>37135</v>
          </cell>
          <cell r="AN3500">
            <v>6908.8</v>
          </cell>
        </row>
        <row r="3501">
          <cell r="A3501" t="str">
            <v>136161</v>
          </cell>
          <cell r="B3501" t="str">
            <v>NJ</v>
          </cell>
          <cell r="C3501" t="str">
            <v>KA</v>
          </cell>
          <cell r="D3501" t="str">
            <v>S</v>
          </cell>
          <cell r="E3501" t="str">
            <v>X</v>
          </cell>
          <cell r="F3501" t="str">
            <v>OPFHE</v>
          </cell>
          <cell r="G3501">
            <v>36161</v>
          </cell>
          <cell r="H3501">
            <v>60</v>
          </cell>
          <cell r="I3501">
            <v>4185.62</v>
          </cell>
          <cell r="J3501">
            <v>3158.7</v>
          </cell>
          <cell r="K3501">
            <v>490</v>
          </cell>
          <cell r="L3501">
            <v>200</v>
          </cell>
          <cell r="M3501">
            <v>366.5</v>
          </cell>
          <cell r="P3501">
            <v>40</v>
          </cell>
        </row>
        <row r="3502">
          <cell r="A3502" t="str">
            <v>136192</v>
          </cell>
          <cell r="B3502" t="str">
            <v>NJ</v>
          </cell>
          <cell r="C3502" t="str">
            <v>KA</v>
          </cell>
          <cell r="D3502" t="str">
            <v>S</v>
          </cell>
          <cell r="E3502" t="str">
            <v>X</v>
          </cell>
          <cell r="F3502" t="str">
            <v>OPFHE</v>
          </cell>
          <cell r="G3502">
            <v>36192</v>
          </cell>
          <cell r="J3502">
            <v>4770.76</v>
          </cell>
          <cell r="K3502">
            <v>1678.35</v>
          </cell>
          <cell r="L3502">
            <v>641.70000000000005</v>
          </cell>
          <cell r="M3502">
            <v>115</v>
          </cell>
          <cell r="N3502">
            <v>57.5</v>
          </cell>
          <cell r="O3502">
            <v>350</v>
          </cell>
          <cell r="P3502">
            <v>56</v>
          </cell>
        </row>
        <row r="3503">
          <cell r="A3503" t="str">
            <v>136220</v>
          </cell>
          <cell r="B3503" t="str">
            <v>NJ</v>
          </cell>
          <cell r="C3503" t="str">
            <v>KA</v>
          </cell>
          <cell r="D3503" t="str">
            <v>S</v>
          </cell>
          <cell r="E3503" t="str">
            <v>X</v>
          </cell>
          <cell r="F3503" t="str">
            <v>OPFHE</v>
          </cell>
          <cell r="G3503">
            <v>36220</v>
          </cell>
          <cell r="J3503">
            <v>561.45000000000005</v>
          </cell>
          <cell r="K3503">
            <v>8226.85</v>
          </cell>
          <cell r="L3503">
            <v>3513.46</v>
          </cell>
          <cell r="M3503">
            <v>361.5</v>
          </cell>
          <cell r="O3503">
            <v>253.08</v>
          </cell>
          <cell r="P3503">
            <v>374.24</v>
          </cell>
          <cell r="R3503">
            <v>-16.5</v>
          </cell>
          <cell r="U3503">
            <v>40</v>
          </cell>
          <cell r="V3503">
            <v>50</v>
          </cell>
          <cell r="Z3503">
            <v>25</v>
          </cell>
        </row>
        <row r="3504">
          <cell r="A3504" t="str">
            <v>136251</v>
          </cell>
          <cell r="B3504" t="str">
            <v>NJ</v>
          </cell>
          <cell r="C3504" t="str">
            <v>KA</v>
          </cell>
          <cell r="D3504" t="str">
            <v>S</v>
          </cell>
          <cell r="E3504" t="str">
            <v>X</v>
          </cell>
          <cell r="F3504" t="str">
            <v>OPFHE</v>
          </cell>
          <cell r="G3504">
            <v>36251</v>
          </cell>
          <cell r="L3504">
            <v>2822.24</v>
          </cell>
          <cell r="M3504">
            <v>1910.15</v>
          </cell>
          <cell r="N3504">
            <v>1170</v>
          </cell>
          <cell r="O3504">
            <v>318.75</v>
          </cell>
          <cell r="P3504">
            <v>46</v>
          </cell>
          <cell r="R3504">
            <v>25</v>
          </cell>
        </row>
        <row r="3505">
          <cell r="A3505" t="str">
            <v>136281</v>
          </cell>
          <cell r="B3505" t="str">
            <v>NJ</v>
          </cell>
          <cell r="C3505" t="str">
            <v>KA</v>
          </cell>
          <cell r="D3505" t="str">
            <v>S</v>
          </cell>
          <cell r="E3505" t="str">
            <v>X</v>
          </cell>
          <cell r="F3505" t="str">
            <v>OPFHE</v>
          </cell>
          <cell r="G3505">
            <v>36281</v>
          </cell>
          <cell r="L3505">
            <v>446.68</v>
          </cell>
          <cell r="M3505">
            <v>6566.77</v>
          </cell>
          <cell r="N3505">
            <v>1387.75</v>
          </cell>
          <cell r="O3505">
            <v>1626</v>
          </cell>
          <cell r="P3505">
            <v>408</v>
          </cell>
          <cell r="Q3505">
            <v>257.5</v>
          </cell>
          <cell r="R3505">
            <v>46</v>
          </cell>
          <cell r="T3505">
            <v>60</v>
          </cell>
          <cell r="U3505">
            <v>179.4</v>
          </cell>
          <cell r="Y3505">
            <v>80</v>
          </cell>
          <cell r="Z3505">
            <v>60</v>
          </cell>
          <cell r="AE3505">
            <v>200</v>
          </cell>
        </row>
        <row r="3506">
          <cell r="A3506" t="str">
            <v>136312</v>
          </cell>
          <cell r="B3506" t="str">
            <v>NJ</v>
          </cell>
          <cell r="C3506" t="str">
            <v>KA</v>
          </cell>
          <cell r="D3506" t="str">
            <v>S</v>
          </cell>
          <cell r="E3506" t="str">
            <v>X</v>
          </cell>
          <cell r="F3506" t="str">
            <v>OPFHE</v>
          </cell>
          <cell r="G3506">
            <v>36312</v>
          </cell>
          <cell r="M3506">
            <v>545.77</v>
          </cell>
          <cell r="N3506">
            <v>5419.5</v>
          </cell>
          <cell r="O3506">
            <v>2301.75</v>
          </cell>
          <cell r="P3506">
            <v>1620.35</v>
          </cell>
          <cell r="Q3506">
            <v>258</v>
          </cell>
          <cell r="R3506">
            <v>401</v>
          </cell>
          <cell r="S3506">
            <v>292</v>
          </cell>
          <cell r="T3506">
            <v>35</v>
          </cell>
          <cell r="V3506">
            <v>265</v>
          </cell>
          <cell r="X3506">
            <v>25</v>
          </cell>
          <cell r="Z3506">
            <v>50</v>
          </cell>
        </row>
        <row r="3507">
          <cell r="A3507" t="str">
            <v>136342</v>
          </cell>
          <cell r="B3507" t="str">
            <v>NJ</v>
          </cell>
          <cell r="C3507" t="str">
            <v>KA</v>
          </cell>
          <cell r="D3507" t="str">
            <v>S</v>
          </cell>
          <cell r="E3507" t="str">
            <v>X</v>
          </cell>
          <cell r="F3507" t="str">
            <v>OPFHE</v>
          </cell>
          <cell r="G3507">
            <v>36342</v>
          </cell>
          <cell r="N3507">
            <v>368.5</v>
          </cell>
          <cell r="O3507">
            <v>7210.44</v>
          </cell>
          <cell r="P3507">
            <v>742</v>
          </cell>
          <cell r="Q3507">
            <v>1170.6500000000001</v>
          </cell>
          <cell r="R3507">
            <v>525</v>
          </cell>
          <cell r="S3507">
            <v>426</v>
          </cell>
          <cell r="U3507">
            <v>267.5</v>
          </cell>
        </row>
        <row r="3508">
          <cell r="A3508" t="str">
            <v>136373</v>
          </cell>
          <cell r="B3508" t="str">
            <v>NJ</v>
          </cell>
          <cell r="C3508" t="str">
            <v>KA</v>
          </cell>
          <cell r="D3508" t="str">
            <v>S</v>
          </cell>
          <cell r="E3508" t="str">
            <v>X</v>
          </cell>
          <cell r="F3508" t="str">
            <v>OPFHE</v>
          </cell>
          <cell r="G3508">
            <v>36373</v>
          </cell>
          <cell r="O3508">
            <v>1707</v>
          </cell>
          <cell r="P3508">
            <v>4574.8</v>
          </cell>
          <cell r="Q3508">
            <v>1988.45</v>
          </cell>
          <cell r="R3508">
            <v>598.95000000000005</v>
          </cell>
          <cell r="S3508">
            <v>1976.25</v>
          </cell>
          <cell r="T3508">
            <v>50</v>
          </cell>
          <cell r="U3508">
            <v>80</v>
          </cell>
          <cell r="V3508">
            <v>48</v>
          </cell>
          <cell r="Z3508">
            <v>174</v>
          </cell>
        </row>
        <row r="3509">
          <cell r="A3509" t="str">
            <v>136404</v>
          </cell>
          <cell r="B3509" t="str">
            <v>NJ</v>
          </cell>
          <cell r="C3509" t="str">
            <v>KA</v>
          </cell>
          <cell r="D3509" t="str">
            <v>S</v>
          </cell>
          <cell r="E3509" t="str">
            <v>X</v>
          </cell>
          <cell r="F3509" t="str">
            <v>OPFHE</v>
          </cell>
          <cell r="G3509">
            <v>36404</v>
          </cell>
          <cell r="P3509">
            <v>40</v>
          </cell>
          <cell r="Q3509">
            <v>3010.95</v>
          </cell>
          <cell r="R3509">
            <v>5831.01</v>
          </cell>
          <cell r="S3509">
            <v>3114.95</v>
          </cell>
          <cell r="T3509">
            <v>456</v>
          </cell>
          <cell r="U3509">
            <v>50</v>
          </cell>
          <cell r="V3509">
            <v>215</v>
          </cell>
          <cell r="X3509">
            <v>120</v>
          </cell>
          <cell r="AB3509">
            <v>95</v>
          </cell>
        </row>
        <row r="3510">
          <cell r="A3510" t="str">
            <v>136434</v>
          </cell>
          <cell r="B3510" t="str">
            <v>NJ</v>
          </cell>
          <cell r="C3510" t="str">
            <v>KA</v>
          </cell>
          <cell r="D3510" t="str">
            <v>S</v>
          </cell>
          <cell r="E3510" t="str">
            <v>X</v>
          </cell>
          <cell r="F3510" t="str">
            <v>OPFHE</v>
          </cell>
          <cell r="G3510">
            <v>36434</v>
          </cell>
          <cell r="R3510">
            <v>6054.3</v>
          </cell>
          <cell r="S3510">
            <v>6859.75</v>
          </cell>
          <cell r="T3510">
            <v>1006.25</v>
          </cell>
          <cell r="U3510">
            <v>262.5</v>
          </cell>
          <cell r="V3510">
            <v>100</v>
          </cell>
          <cell r="W3510">
            <v>470</v>
          </cell>
          <cell r="X3510">
            <v>50</v>
          </cell>
          <cell r="Y3510">
            <v>139.44</v>
          </cell>
          <cell r="Z3510">
            <v>46</v>
          </cell>
          <cell r="AC3510">
            <v>172.5</v>
          </cell>
          <cell r="AJ3510">
            <v>180</v>
          </cell>
        </row>
        <row r="3511">
          <cell r="A3511" t="str">
            <v>136465</v>
          </cell>
          <cell r="B3511" t="str">
            <v>NJ</v>
          </cell>
          <cell r="C3511" t="str">
            <v>KA</v>
          </cell>
          <cell r="D3511" t="str">
            <v>S</v>
          </cell>
          <cell r="E3511" t="str">
            <v>X</v>
          </cell>
          <cell r="F3511" t="str">
            <v>OPFHE</v>
          </cell>
          <cell r="G3511">
            <v>36465</v>
          </cell>
          <cell r="R3511">
            <v>200.2</v>
          </cell>
          <cell r="S3511">
            <v>5557.4</v>
          </cell>
          <cell r="T3511">
            <v>2141.75</v>
          </cell>
          <cell r="U3511">
            <v>746</v>
          </cell>
          <cell r="V3511">
            <v>929.25</v>
          </cell>
          <cell r="W3511">
            <v>515</v>
          </cell>
          <cell r="Y3511">
            <v>150</v>
          </cell>
          <cell r="Z3511">
            <v>567.5</v>
          </cell>
          <cell r="AA3511">
            <v>50</v>
          </cell>
          <cell r="AC3511">
            <v>201.25</v>
          </cell>
        </row>
        <row r="3512">
          <cell r="A3512" t="str">
            <v>136495</v>
          </cell>
          <cell r="B3512" t="str">
            <v>NJ</v>
          </cell>
          <cell r="C3512" t="str">
            <v>KA</v>
          </cell>
          <cell r="D3512" t="str">
            <v>S</v>
          </cell>
          <cell r="E3512" t="str">
            <v>X</v>
          </cell>
          <cell r="F3512" t="str">
            <v>OPFHE</v>
          </cell>
          <cell r="G3512">
            <v>36495</v>
          </cell>
          <cell r="T3512">
            <v>8241.4500000000007</v>
          </cell>
          <cell r="U3512">
            <v>4196.8</v>
          </cell>
          <cell r="V3512">
            <v>1045.75</v>
          </cell>
          <cell r="W3512">
            <v>993.44</v>
          </cell>
          <cell r="X3512">
            <v>57.5</v>
          </cell>
          <cell r="Y3512">
            <v>40</v>
          </cell>
          <cell r="Z3512">
            <v>207.5</v>
          </cell>
          <cell r="AA3512">
            <v>135</v>
          </cell>
          <cell r="AB3512">
            <v>624</v>
          </cell>
        </row>
        <row r="3513">
          <cell r="A3513" t="str">
            <v>136526</v>
          </cell>
          <cell r="B3513" t="str">
            <v>NJ</v>
          </cell>
          <cell r="C3513" t="str">
            <v>KA</v>
          </cell>
          <cell r="D3513" t="str">
            <v>S</v>
          </cell>
          <cell r="E3513" t="str">
            <v>X</v>
          </cell>
          <cell r="F3513" t="str">
            <v>OPFHE</v>
          </cell>
          <cell r="G3513">
            <v>36526</v>
          </cell>
          <cell r="T3513">
            <v>360</v>
          </cell>
          <cell r="U3513">
            <v>10163.35</v>
          </cell>
          <cell r="V3513">
            <v>2822.77</v>
          </cell>
          <cell r="W3513">
            <v>1044.5</v>
          </cell>
          <cell r="X3513">
            <v>1021.3</v>
          </cell>
          <cell r="Y3513">
            <v>1318</v>
          </cell>
          <cell r="Z3513">
            <v>10</v>
          </cell>
          <cell r="AB3513">
            <v>409.25</v>
          </cell>
          <cell r="AC3513">
            <v>46</v>
          </cell>
          <cell r="AD3513">
            <v>110</v>
          </cell>
          <cell r="AF3513">
            <v>57.5</v>
          </cell>
          <cell r="AG3513">
            <v>135</v>
          </cell>
          <cell r="AI3513">
            <v>130</v>
          </cell>
          <cell r="AJ3513">
            <v>1400</v>
          </cell>
          <cell r="AK3513">
            <v>360</v>
          </cell>
          <cell r="AM3513">
            <v>130</v>
          </cell>
          <cell r="AN3513">
            <v>130</v>
          </cell>
        </row>
        <row r="3514">
          <cell r="A3514" t="str">
            <v>136557</v>
          </cell>
          <cell r="B3514" t="str">
            <v>NJ</v>
          </cell>
          <cell r="C3514" t="str">
            <v>KA</v>
          </cell>
          <cell r="D3514" t="str">
            <v>S</v>
          </cell>
          <cell r="E3514" t="str">
            <v>X</v>
          </cell>
          <cell r="F3514" t="str">
            <v>OPFHE</v>
          </cell>
          <cell r="G3514">
            <v>36557</v>
          </cell>
          <cell r="U3514">
            <v>146</v>
          </cell>
          <cell r="V3514">
            <v>6568</v>
          </cell>
          <cell r="W3514">
            <v>1773</v>
          </cell>
          <cell r="X3514">
            <v>1933.5</v>
          </cell>
          <cell r="Y3514">
            <v>2533.42</v>
          </cell>
          <cell r="Z3514">
            <v>1000</v>
          </cell>
          <cell r="AA3514">
            <v>511.5</v>
          </cell>
          <cell r="AB3514">
            <v>160</v>
          </cell>
          <cell r="AC3514">
            <v>180</v>
          </cell>
          <cell r="AG3514">
            <v>160</v>
          </cell>
          <cell r="AH3514">
            <v>130</v>
          </cell>
          <cell r="AJ3514">
            <v>865</v>
          </cell>
          <cell r="AL3514">
            <v>82.4</v>
          </cell>
          <cell r="AM3514">
            <v>130</v>
          </cell>
          <cell r="AN3514">
            <v>245</v>
          </cell>
        </row>
        <row r="3515">
          <cell r="A3515" t="str">
            <v>136586</v>
          </cell>
          <cell r="B3515" t="str">
            <v>NJ</v>
          </cell>
          <cell r="C3515" t="str">
            <v>KA</v>
          </cell>
          <cell r="D3515" t="str">
            <v>S</v>
          </cell>
          <cell r="E3515" t="str">
            <v>X</v>
          </cell>
          <cell r="F3515" t="str">
            <v>OPFHE</v>
          </cell>
          <cell r="G3515">
            <v>36586</v>
          </cell>
          <cell r="V3515">
            <v>545.28</v>
          </cell>
          <cell r="W3515">
            <v>6085.8</v>
          </cell>
          <cell r="X3515">
            <v>5126.3999999999996</v>
          </cell>
          <cell r="Y3515">
            <v>3157.55</v>
          </cell>
          <cell r="Z3515">
            <v>978.75</v>
          </cell>
          <cell r="AA3515">
            <v>385.5</v>
          </cell>
          <cell r="AB3515">
            <v>185</v>
          </cell>
          <cell r="AD3515">
            <v>50</v>
          </cell>
          <cell r="AE3515">
            <v>95</v>
          </cell>
          <cell r="AF3515">
            <v>57.5</v>
          </cell>
          <cell r="AJ3515">
            <v>345</v>
          </cell>
          <cell r="AK3515">
            <v>230</v>
          </cell>
          <cell r="AM3515">
            <v>155</v>
          </cell>
        </row>
        <row r="3516">
          <cell r="A3516" t="str">
            <v>136617</v>
          </cell>
          <cell r="B3516" t="str">
            <v>NJ</v>
          </cell>
          <cell r="C3516" t="str">
            <v>KA</v>
          </cell>
          <cell r="D3516" t="str">
            <v>S</v>
          </cell>
          <cell r="E3516" t="str">
            <v>X</v>
          </cell>
          <cell r="F3516" t="str">
            <v>OPFHE</v>
          </cell>
          <cell r="G3516">
            <v>36617</v>
          </cell>
          <cell r="W3516">
            <v>310</v>
          </cell>
          <cell r="X3516">
            <v>9853.2800000000007</v>
          </cell>
          <cell r="Y3516">
            <v>4907.8</v>
          </cell>
          <cell r="Z3516">
            <v>2125.75</v>
          </cell>
          <cell r="AA3516">
            <v>441.5</v>
          </cell>
          <cell r="AB3516">
            <v>171</v>
          </cell>
          <cell r="AE3516">
            <v>25</v>
          </cell>
          <cell r="AG3516">
            <v>650</v>
          </cell>
          <cell r="AH3516">
            <v>168</v>
          </cell>
          <cell r="AJ3516">
            <v>230</v>
          </cell>
          <cell r="AK3516">
            <v>115</v>
          </cell>
          <cell r="AL3516">
            <v>230</v>
          </cell>
          <cell r="AN3516">
            <v>115</v>
          </cell>
        </row>
        <row r="3517">
          <cell r="A3517" t="str">
            <v>136647</v>
          </cell>
          <cell r="B3517" t="str">
            <v>NJ</v>
          </cell>
          <cell r="C3517" t="str">
            <v>KA</v>
          </cell>
          <cell r="D3517" t="str">
            <v>S</v>
          </cell>
          <cell r="E3517" t="str">
            <v>X</v>
          </cell>
          <cell r="F3517" t="str">
            <v>OPFHE</v>
          </cell>
          <cell r="G3517">
            <v>36647</v>
          </cell>
          <cell r="X3517">
            <v>1291.3</v>
          </cell>
          <cell r="Y3517">
            <v>14127.46</v>
          </cell>
          <cell r="Z3517">
            <v>4065.2</v>
          </cell>
          <cell r="AA3517">
            <v>1975</v>
          </cell>
          <cell r="AB3517">
            <v>1921.54</v>
          </cell>
          <cell r="AD3517">
            <v>50</v>
          </cell>
          <cell r="AE3517">
            <v>160</v>
          </cell>
          <cell r="AG3517">
            <v>260</v>
          </cell>
          <cell r="AI3517">
            <v>130</v>
          </cell>
          <cell r="AJ3517">
            <v>720</v>
          </cell>
          <cell r="AK3517">
            <v>230</v>
          </cell>
          <cell r="AN3517">
            <v>50</v>
          </cell>
        </row>
        <row r="3518">
          <cell r="A3518" t="str">
            <v>136678</v>
          </cell>
          <cell r="B3518" t="str">
            <v>NJ</v>
          </cell>
          <cell r="C3518" t="str">
            <v>KA</v>
          </cell>
          <cell r="D3518" t="str">
            <v>S</v>
          </cell>
          <cell r="E3518" t="str">
            <v>X</v>
          </cell>
          <cell r="F3518" t="str">
            <v>OPFHE</v>
          </cell>
          <cell r="G3518">
            <v>36678</v>
          </cell>
          <cell r="Y3518">
            <v>611</v>
          </cell>
          <cell r="Z3518">
            <v>10500.98</v>
          </cell>
          <cell r="AA3518">
            <v>2144.1</v>
          </cell>
          <cell r="AB3518">
            <v>1800.1</v>
          </cell>
          <cell r="AC3518">
            <v>982</v>
          </cell>
          <cell r="AD3518">
            <v>324</v>
          </cell>
          <cell r="AE3518">
            <v>261</v>
          </cell>
          <cell r="AG3518">
            <v>80</v>
          </cell>
          <cell r="AH3518">
            <v>50</v>
          </cell>
          <cell r="AJ3518">
            <v>360</v>
          </cell>
          <cell r="AK3518">
            <v>705</v>
          </cell>
          <cell r="AL3518">
            <v>245</v>
          </cell>
          <cell r="AN3518">
            <v>100</v>
          </cell>
        </row>
        <row r="3519">
          <cell r="A3519" t="str">
            <v>136708</v>
          </cell>
          <cell r="B3519" t="str">
            <v>NJ</v>
          </cell>
          <cell r="C3519" t="str">
            <v>KA</v>
          </cell>
          <cell r="D3519" t="str">
            <v>S</v>
          </cell>
          <cell r="E3519" t="str">
            <v>X</v>
          </cell>
          <cell r="F3519" t="str">
            <v>OPFHE</v>
          </cell>
          <cell r="G3519">
            <v>36708</v>
          </cell>
          <cell r="Z3519">
            <v>963.75</v>
          </cell>
          <cell r="AA3519">
            <v>8678.5400000000009</v>
          </cell>
          <cell r="AB3519">
            <v>1308.75</v>
          </cell>
          <cell r="AC3519">
            <v>1910.25</v>
          </cell>
          <cell r="AD3519">
            <v>1388</v>
          </cell>
          <cell r="AE3519">
            <v>100.8</v>
          </cell>
          <cell r="AG3519">
            <v>130</v>
          </cell>
          <cell r="AH3519">
            <v>130</v>
          </cell>
          <cell r="AI3519">
            <v>432.5</v>
          </cell>
          <cell r="AJ3519">
            <v>575</v>
          </cell>
          <cell r="AK3519">
            <v>130</v>
          </cell>
          <cell r="AM3519">
            <v>230</v>
          </cell>
        </row>
        <row r="3520">
          <cell r="A3520" t="str">
            <v>136739</v>
          </cell>
          <cell r="B3520" t="str">
            <v>NJ</v>
          </cell>
          <cell r="C3520" t="str">
            <v>KA</v>
          </cell>
          <cell r="D3520" t="str">
            <v>S</v>
          </cell>
          <cell r="E3520" t="str">
            <v>X</v>
          </cell>
          <cell r="F3520" t="str">
            <v>OPFHE</v>
          </cell>
          <cell r="G3520">
            <v>36739</v>
          </cell>
          <cell r="AA3520">
            <v>465</v>
          </cell>
          <cell r="AB3520">
            <v>8505.18</v>
          </cell>
          <cell r="AC3520">
            <v>3477.3</v>
          </cell>
          <cell r="AD3520">
            <v>1060.2</v>
          </cell>
          <cell r="AE3520">
            <v>1076</v>
          </cell>
          <cell r="AF3520">
            <v>282.5</v>
          </cell>
          <cell r="AG3520">
            <v>130</v>
          </cell>
          <cell r="AH3520">
            <v>130</v>
          </cell>
          <cell r="AI3520">
            <v>40</v>
          </cell>
          <cell r="AJ3520">
            <v>880</v>
          </cell>
          <cell r="AK3520">
            <v>460</v>
          </cell>
          <cell r="AM3520">
            <v>230</v>
          </cell>
        </row>
        <row r="3521">
          <cell r="A3521" t="str">
            <v>136770</v>
          </cell>
          <cell r="B3521" t="str">
            <v>NJ</v>
          </cell>
          <cell r="C3521" t="str">
            <v>KA</v>
          </cell>
          <cell r="D3521" t="str">
            <v>S</v>
          </cell>
          <cell r="E3521" t="str">
            <v>X</v>
          </cell>
          <cell r="F3521" t="str">
            <v>OPFHE</v>
          </cell>
          <cell r="G3521">
            <v>36770</v>
          </cell>
          <cell r="AB3521">
            <v>704.25</v>
          </cell>
          <cell r="AC3521">
            <v>9382.1200000000008</v>
          </cell>
          <cell r="AD3521">
            <v>1641.35</v>
          </cell>
          <cell r="AE3521">
            <v>3076.5</v>
          </cell>
          <cell r="AF3521">
            <v>2622.75</v>
          </cell>
          <cell r="AG3521">
            <v>260</v>
          </cell>
          <cell r="AH3521">
            <v>480</v>
          </cell>
          <cell r="AI3521">
            <v>302.5</v>
          </cell>
          <cell r="AJ3521">
            <v>115</v>
          </cell>
          <cell r="AK3521">
            <v>460</v>
          </cell>
          <cell r="AM3521">
            <v>130</v>
          </cell>
        </row>
        <row r="3522">
          <cell r="A3522" t="str">
            <v>136800</v>
          </cell>
          <cell r="B3522" t="str">
            <v>NJ</v>
          </cell>
          <cell r="C3522" t="str">
            <v>KA</v>
          </cell>
          <cell r="D3522" t="str">
            <v>S</v>
          </cell>
          <cell r="E3522" t="str">
            <v>X</v>
          </cell>
          <cell r="F3522" t="str">
            <v>OPFHE</v>
          </cell>
          <cell r="G3522">
            <v>36800</v>
          </cell>
          <cell r="AC3522">
            <v>2675.52</v>
          </cell>
          <cell r="AD3522">
            <v>10323.02</v>
          </cell>
          <cell r="AE3522">
            <v>4311.8999999999996</v>
          </cell>
          <cell r="AF3522">
            <v>3262</v>
          </cell>
          <cell r="AG3522">
            <v>1229.25</v>
          </cell>
          <cell r="AH3522">
            <v>331.25</v>
          </cell>
          <cell r="AJ3522">
            <v>785</v>
          </cell>
          <cell r="AK3522">
            <v>345</v>
          </cell>
          <cell r="AL3522">
            <v>470</v>
          </cell>
          <cell r="AM3522">
            <v>650</v>
          </cell>
        </row>
        <row r="3523">
          <cell r="A3523" t="str">
            <v>136831</v>
          </cell>
          <cell r="B3523" t="str">
            <v>NJ</v>
          </cell>
          <cell r="C3523" t="str">
            <v>KA</v>
          </cell>
          <cell r="D3523" t="str">
            <v>S</v>
          </cell>
          <cell r="E3523" t="str">
            <v>X</v>
          </cell>
          <cell r="F3523" t="str">
            <v>OPFHE</v>
          </cell>
          <cell r="G3523">
            <v>36831</v>
          </cell>
          <cell r="AD3523">
            <v>844.6</v>
          </cell>
          <cell r="AE3523">
            <v>17960.53</v>
          </cell>
          <cell r="AF3523">
            <v>5517.96</v>
          </cell>
          <cell r="AG3523">
            <v>1137.3699999999999</v>
          </cell>
          <cell r="AH3523">
            <v>2814.19</v>
          </cell>
          <cell r="AI3523">
            <v>271.38</v>
          </cell>
          <cell r="AJ3523">
            <v>1080</v>
          </cell>
          <cell r="AK3523">
            <v>536</v>
          </cell>
          <cell r="AL3523">
            <v>310</v>
          </cell>
          <cell r="AM3523">
            <v>130</v>
          </cell>
          <cell r="AN3523">
            <v>115</v>
          </cell>
        </row>
        <row r="3524">
          <cell r="A3524" t="str">
            <v>136861</v>
          </cell>
          <cell r="B3524" t="str">
            <v>NJ</v>
          </cell>
          <cell r="C3524" t="str">
            <v>KA</v>
          </cell>
          <cell r="D3524" t="str">
            <v>S</v>
          </cell>
          <cell r="E3524" t="str">
            <v>X</v>
          </cell>
          <cell r="F3524" t="str">
            <v>OPFHE</v>
          </cell>
          <cell r="G3524">
            <v>36861</v>
          </cell>
          <cell r="AE3524">
            <v>1062.8</v>
          </cell>
          <cell r="AF3524">
            <v>15897.58</v>
          </cell>
          <cell r="AG3524">
            <v>3791.5</v>
          </cell>
          <cell r="AH3524">
            <v>1577.5</v>
          </cell>
          <cell r="AI3524">
            <v>1532.46</v>
          </cell>
          <cell r="AJ3524">
            <v>967.5</v>
          </cell>
          <cell r="AK3524">
            <v>360</v>
          </cell>
          <cell r="AL3524">
            <v>260</v>
          </cell>
          <cell r="AM3524">
            <v>460</v>
          </cell>
          <cell r="AN3524">
            <v>130</v>
          </cell>
        </row>
        <row r="3525">
          <cell r="A3525" t="str">
            <v>136892</v>
          </cell>
          <cell r="B3525" t="str">
            <v>NJ</v>
          </cell>
          <cell r="C3525" t="str">
            <v>KA</v>
          </cell>
          <cell r="D3525" t="str">
            <v>S</v>
          </cell>
          <cell r="E3525" t="str">
            <v>X</v>
          </cell>
          <cell r="F3525" t="str">
            <v>OPFHE</v>
          </cell>
          <cell r="G3525">
            <v>36892</v>
          </cell>
          <cell r="AF3525">
            <v>2308.15</v>
          </cell>
          <cell r="AG3525">
            <v>24579.57</v>
          </cell>
          <cell r="AH3525">
            <v>6410.33</v>
          </cell>
          <cell r="AI3525">
            <v>2670.95</v>
          </cell>
          <cell r="AJ3525">
            <v>3133.5</v>
          </cell>
          <cell r="AK3525">
            <v>845</v>
          </cell>
          <cell r="AL3525">
            <v>520</v>
          </cell>
        </row>
        <row r="3526">
          <cell r="A3526" t="str">
            <v>136923</v>
          </cell>
          <cell r="B3526" t="str">
            <v>NJ</v>
          </cell>
          <cell r="C3526" t="str">
            <v>KA</v>
          </cell>
          <cell r="D3526" t="str">
            <v>S</v>
          </cell>
          <cell r="E3526" t="str">
            <v>X</v>
          </cell>
          <cell r="F3526" t="str">
            <v>OPFHE</v>
          </cell>
          <cell r="G3526">
            <v>36923</v>
          </cell>
          <cell r="AG3526">
            <v>4766.1000000000004</v>
          </cell>
          <cell r="AH3526">
            <v>29367.77</v>
          </cell>
          <cell r="AI3526">
            <v>5899.55</v>
          </cell>
          <cell r="AJ3526">
            <v>2346.15</v>
          </cell>
          <cell r="AK3526">
            <v>426</v>
          </cell>
        </row>
        <row r="3527">
          <cell r="A3527" t="str">
            <v>136951</v>
          </cell>
          <cell r="B3527" t="str">
            <v>NJ</v>
          </cell>
          <cell r="C3527" t="str">
            <v>KA</v>
          </cell>
          <cell r="D3527" t="str">
            <v>S</v>
          </cell>
          <cell r="E3527" t="str">
            <v>X</v>
          </cell>
          <cell r="F3527" t="str">
            <v>OPFHE</v>
          </cell>
          <cell r="G3527">
            <v>36951</v>
          </cell>
          <cell r="AH3527">
            <v>1277.6400000000001</v>
          </cell>
          <cell r="AI3527">
            <v>20861.09</v>
          </cell>
          <cell r="AJ3527">
            <v>8984.25</v>
          </cell>
          <cell r="AK3527">
            <v>2812.05</v>
          </cell>
          <cell r="AL3527">
            <v>445.5</v>
          </cell>
          <cell r="AM3527">
            <v>200</v>
          </cell>
        </row>
        <row r="3528">
          <cell r="A3528" t="str">
            <v>136982</v>
          </cell>
          <cell r="B3528" t="str">
            <v>NJ</v>
          </cell>
          <cell r="C3528" t="str">
            <v>KA</v>
          </cell>
          <cell r="D3528" t="str">
            <v>S</v>
          </cell>
          <cell r="E3528" t="str">
            <v>X</v>
          </cell>
          <cell r="F3528" t="str">
            <v>OPFHE</v>
          </cell>
          <cell r="G3528">
            <v>36982</v>
          </cell>
          <cell r="AI3528">
            <v>307</v>
          </cell>
          <cell r="AJ3528">
            <v>27215.69</v>
          </cell>
          <cell r="AK3528">
            <v>4690.25</v>
          </cell>
          <cell r="AL3528">
            <v>2431.25</v>
          </cell>
          <cell r="AM3528">
            <v>935</v>
          </cell>
          <cell r="AN3528">
            <v>490</v>
          </cell>
        </row>
        <row r="3529">
          <cell r="A3529" t="str">
            <v>137012</v>
          </cell>
          <cell r="B3529" t="str">
            <v>NJ</v>
          </cell>
          <cell r="C3529" t="str">
            <v>KA</v>
          </cell>
          <cell r="D3529" t="str">
            <v>S</v>
          </cell>
          <cell r="E3529" t="str">
            <v>X</v>
          </cell>
          <cell r="F3529" t="str">
            <v>OPFHE</v>
          </cell>
          <cell r="G3529">
            <v>37012</v>
          </cell>
          <cell r="AJ3529">
            <v>1447.5</v>
          </cell>
          <cell r="AK3529">
            <v>26833.65</v>
          </cell>
          <cell r="AL3529">
            <v>5984.24</v>
          </cell>
          <cell r="AM3529">
            <v>3135.95</v>
          </cell>
          <cell r="AN3529">
            <v>2000.49</v>
          </cell>
        </row>
        <row r="3530">
          <cell r="A3530" t="str">
            <v>137043</v>
          </cell>
          <cell r="B3530" t="str">
            <v>NJ</v>
          </cell>
          <cell r="C3530" t="str">
            <v>KA</v>
          </cell>
          <cell r="D3530" t="str">
            <v>S</v>
          </cell>
          <cell r="E3530" t="str">
            <v>X</v>
          </cell>
          <cell r="F3530" t="str">
            <v>OPFHE</v>
          </cell>
          <cell r="G3530">
            <v>37043</v>
          </cell>
          <cell r="AK3530">
            <v>1348.45</v>
          </cell>
          <cell r="AL3530">
            <v>24290.5</v>
          </cell>
          <cell r="AM3530">
            <v>4505</v>
          </cell>
          <cell r="AN3530">
            <v>2492.64</v>
          </cell>
        </row>
        <row r="3531">
          <cell r="A3531" t="str">
            <v>137073</v>
          </cell>
          <cell r="B3531" t="str">
            <v>NJ</v>
          </cell>
          <cell r="C3531" t="str">
            <v>KA</v>
          </cell>
          <cell r="D3531" t="str">
            <v>S</v>
          </cell>
          <cell r="E3531" t="str">
            <v>X</v>
          </cell>
          <cell r="F3531" t="str">
            <v>OPFHE</v>
          </cell>
          <cell r="G3531">
            <v>37073</v>
          </cell>
          <cell r="AL3531">
            <v>6643.85</v>
          </cell>
          <cell r="AM3531">
            <v>23509.01</v>
          </cell>
          <cell r="AN3531">
            <v>7106</v>
          </cell>
        </row>
        <row r="3532">
          <cell r="A3532" t="str">
            <v>137104</v>
          </cell>
          <cell r="B3532" t="str">
            <v>NJ</v>
          </cell>
          <cell r="C3532" t="str">
            <v>KA</v>
          </cell>
          <cell r="D3532" t="str">
            <v>S</v>
          </cell>
          <cell r="E3532" t="str">
            <v>X</v>
          </cell>
          <cell r="F3532" t="str">
            <v>OPFHE</v>
          </cell>
          <cell r="G3532">
            <v>37104</v>
          </cell>
          <cell r="AM3532">
            <v>4729.04</v>
          </cell>
          <cell r="AN3532">
            <v>24288.1</v>
          </cell>
        </row>
        <row r="3533">
          <cell r="A3533" t="str">
            <v>137135</v>
          </cell>
          <cell r="B3533" t="str">
            <v>NJ</v>
          </cell>
          <cell r="C3533" t="str">
            <v>KA</v>
          </cell>
          <cell r="D3533" t="str">
            <v>S</v>
          </cell>
          <cell r="E3533" t="str">
            <v>X</v>
          </cell>
          <cell r="F3533" t="str">
            <v>OPFHE</v>
          </cell>
          <cell r="G3533">
            <v>37135</v>
          </cell>
          <cell r="AN3533">
            <v>10321.65</v>
          </cell>
        </row>
        <row r="3534">
          <cell r="A3534" t="str">
            <v>136161</v>
          </cell>
          <cell r="B3534" t="str">
            <v>NJ</v>
          </cell>
          <cell r="C3534" t="str">
            <v>KA</v>
          </cell>
          <cell r="D3534" t="str">
            <v>S</v>
          </cell>
          <cell r="E3534" t="str">
            <v>X</v>
          </cell>
          <cell r="F3534" t="str">
            <v>OPFHL</v>
          </cell>
          <cell r="G3534">
            <v>36161</v>
          </cell>
          <cell r="H3534">
            <v>66.91</v>
          </cell>
          <cell r="I3534">
            <v>1216.8800000000001</v>
          </cell>
          <cell r="J3534">
            <v>2896.3</v>
          </cell>
          <cell r="K3534">
            <v>125.05</v>
          </cell>
          <cell r="L3534">
            <v>21.7</v>
          </cell>
        </row>
        <row r="3535">
          <cell r="A3535" t="str">
            <v>136192</v>
          </cell>
          <cell r="B3535" t="str">
            <v>NJ</v>
          </cell>
          <cell r="C3535" t="str">
            <v>KA</v>
          </cell>
          <cell r="D3535" t="str">
            <v>S</v>
          </cell>
          <cell r="E3535" t="str">
            <v>X</v>
          </cell>
          <cell r="F3535" t="str">
            <v>OPFHL</v>
          </cell>
          <cell r="G3535">
            <v>36192</v>
          </cell>
          <cell r="I3535">
            <v>125.73</v>
          </cell>
          <cell r="J3535">
            <v>1112.67</v>
          </cell>
          <cell r="K3535">
            <v>402.55</v>
          </cell>
          <cell r="L3535">
            <v>151.65</v>
          </cell>
          <cell r="O3535">
            <v>11.25</v>
          </cell>
          <cell r="P3535">
            <v>17.5</v>
          </cell>
        </row>
        <row r="3536">
          <cell r="A3536" t="str">
            <v>136220</v>
          </cell>
          <cell r="B3536" t="str">
            <v>NJ</v>
          </cell>
          <cell r="C3536" t="str">
            <v>KA</v>
          </cell>
          <cell r="D3536" t="str">
            <v>S</v>
          </cell>
          <cell r="E3536" t="str">
            <v>X</v>
          </cell>
          <cell r="F3536" t="str">
            <v>OPFHL</v>
          </cell>
          <cell r="G3536">
            <v>36220</v>
          </cell>
          <cell r="J3536">
            <v>1065.51</v>
          </cell>
          <cell r="K3536">
            <v>1637.42</v>
          </cell>
          <cell r="L3536">
            <v>596.97</v>
          </cell>
          <cell r="M3536">
            <v>30.63</v>
          </cell>
          <cell r="O3536">
            <v>88.38</v>
          </cell>
          <cell r="R3536">
            <v>53.9</v>
          </cell>
          <cell r="V3536">
            <v>53.9</v>
          </cell>
        </row>
        <row r="3537">
          <cell r="A3537" t="str">
            <v>136251</v>
          </cell>
          <cell r="B3537" t="str">
            <v>NJ</v>
          </cell>
          <cell r="C3537" t="str">
            <v>KA</v>
          </cell>
          <cell r="D3537" t="str">
            <v>S</v>
          </cell>
          <cell r="E3537" t="str">
            <v>X</v>
          </cell>
          <cell r="F3537" t="str">
            <v>OPFHL</v>
          </cell>
          <cell r="G3537">
            <v>36251</v>
          </cell>
          <cell r="K3537">
            <v>1026.27</v>
          </cell>
          <cell r="L3537">
            <v>1130.53</v>
          </cell>
          <cell r="M3537">
            <v>658.96</v>
          </cell>
          <cell r="N3537">
            <v>78.2</v>
          </cell>
          <cell r="O3537">
            <v>80.709999999999994</v>
          </cell>
          <cell r="W3537">
            <v>21.25</v>
          </cell>
        </row>
        <row r="3538">
          <cell r="A3538" t="str">
            <v>136281</v>
          </cell>
          <cell r="B3538" t="str">
            <v>NJ</v>
          </cell>
          <cell r="C3538" t="str">
            <v>KA</v>
          </cell>
          <cell r="D3538" t="str">
            <v>S</v>
          </cell>
          <cell r="E3538" t="str">
            <v>X</v>
          </cell>
          <cell r="F3538" t="str">
            <v>OPFHL</v>
          </cell>
          <cell r="G3538">
            <v>36281</v>
          </cell>
          <cell r="L3538">
            <v>485.13</v>
          </cell>
          <cell r="M3538">
            <v>1082.2</v>
          </cell>
          <cell r="N3538">
            <v>224.96</v>
          </cell>
          <cell r="O3538">
            <v>607.1</v>
          </cell>
          <cell r="P3538">
            <v>70</v>
          </cell>
          <cell r="R3538">
            <v>47.54</v>
          </cell>
        </row>
        <row r="3539">
          <cell r="A3539" t="str">
            <v>136312</v>
          </cell>
          <cell r="B3539" t="str">
            <v>NJ</v>
          </cell>
          <cell r="C3539" t="str">
            <v>KA</v>
          </cell>
          <cell r="D3539" t="str">
            <v>S</v>
          </cell>
          <cell r="E3539" t="str">
            <v>X</v>
          </cell>
          <cell r="F3539" t="str">
            <v>OPFHL</v>
          </cell>
          <cell r="G3539">
            <v>36312</v>
          </cell>
          <cell r="M3539">
            <v>144.19999999999999</v>
          </cell>
          <cell r="N3539">
            <v>2057.4699999999998</v>
          </cell>
          <cell r="O3539">
            <v>1190.3</v>
          </cell>
          <cell r="P3539">
            <v>89.44</v>
          </cell>
          <cell r="R3539">
            <v>82.6</v>
          </cell>
          <cell r="V3539">
            <v>11.2</v>
          </cell>
        </row>
        <row r="3540">
          <cell r="A3540" t="str">
            <v>136342</v>
          </cell>
          <cell r="B3540" t="str">
            <v>NJ</v>
          </cell>
          <cell r="C3540" t="str">
            <v>KA</v>
          </cell>
          <cell r="D3540" t="str">
            <v>S</v>
          </cell>
          <cell r="E3540" t="str">
            <v>X</v>
          </cell>
          <cell r="F3540" t="str">
            <v>OPFHL</v>
          </cell>
          <cell r="G3540">
            <v>36342</v>
          </cell>
          <cell r="N3540">
            <v>879.22</v>
          </cell>
          <cell r="O3540">
            <v>1476.77</v>
          </cell>
          <cell r="P3540">
            <v>192.09</v>
          </cell>
          <cell r="Q3540">
            <v>64.98</v>
          </cell>
          <cell r="R3540">
            <v>395.87</v>
          </cell>
          <cell r="S3540">
            <v>55.2</v>
          </cell>
          <cell r="T3540">
            <v>76.95</v>
          </cell>
        </row>
        <row r="3541">
          <cell r="A3541" t="str">
            <v>136373</v>
          </cell>
          <cell r="B3541" t="str">
            <v>NJ</v>
          </cell>
          <cell r="C3541" t="str">
            <v>KA</v>
          </cell>
          <cell r="D3541" t="str">
            <v>S</v>
          </cell>
          <cell r="E3541" t="str">
            <v>X</v>
          </cell>
          <cell r="F3541" t="str">
            <v>OPFHL</v>
          </cell>
          <cell r="G3541">
            <v>36373</v>
          </cell>
          <cell r="O3541">
            <v>822.92000000000075</v>
          </cell>
          <cell r="P3541">
            <v>1250.4100000000001</v>
          </cell>
          <cell r="Q3541">
            <v>205.93</v>
          </cell>
          <cell r="R3541">
            <v>536.83000000000004</v>
          </cell>
          <cell r="S3541">
            <v>827.86</v>
          </cell>
          <cell r="T3541">
            <v>172.92</v>
          </cell>
          <cell r="V3541">
            <v>24.54</v>
          </cell>
          <cell r="X3541">
            <v>-24.54</v>
          </cell>
          <cell r="AC3541">
            <v>9</v>
          </cell>
          <cell r="AE3541">
            <v>26.94</v>
          </cell>
        </row>
        <row r="3542">
          <cell r="A3542" t="str">
            <v>136404</v>
          </cell>
          <cell r="B3542" t="str">
            <v>NJ</v>
          </cell>
          <cell r="C3542" t="str">
            <v>KA</v>
          </cell>
          <cell r="D3542" t="str">
            <v>S</v>
          </cell>
          <cell r="E3542" t="str">
            <v>X</v>
          </cell>
          <cell r="F3542" t="str">
            <v>OPFHL</v>
          </cell>
          <cell r="G3542">
            <v>36404</v>
          </cell>
          <cell r="P3542">
            <v>161.19999999999999</v>
          </cell>
          <cell r="Q3542">
            <v>2043.98</v>
          </cell>
          <cell r="R3542">
            <v>1136.3499999999999</v>
          </cell>
          <cell r="S3542">
            <v>569.55999999999995</v>
          </cell>
          <cell r="T3542">
            <v>1328.65</v>
          </cell>
          <cell r="U3542">
            <v>70.59</v>
          </cell>
          <cell r="V3542">
            <v>95.53</v>
          </cell>
          <cell r="W3542">
            <v>51.8</v>
          </cell>
          <cell r="X3542">
            <v>-19.28</v>
          </cell>
          <cell r="Z3542">
            <v>43</v>
          </cell>
          <cell r="AN3542">
            <v>32.28</v>
          </cell>
        </row>
        <row r="3543">
          <cell r="A3543" t="str">
            <v>136434</v>
          </cell>
          <cell r="B3543" t="str">
            <v>NJ</v>
          </cell>
          <cell r="C3543" t="str">
            <v>KA</v>
          </cell>
          <cell r="D3543" t="str">
            <v>S</v>
          </cell>
          <cell r="E3543" t="str">
            <v>X</v>
          </cell>
          <cell r="F3543" t="str">
            <v>OPFHL</v>
          </cell>
          <cell r="G3543">
            <v>36434</v>
          </cell>
          <cell r="Q3543">
            <v>508.4</v>
          </cell>
          <cell r="R3543">
            <v>1617.49</v>
          </cell>
          <cell r="S3543">
            <v>2060.27</v>
          </cell>
          <cell r="T3543">
            <v>668.92</v>
          </cell>
          <cell r="U3543">
            <v>197.43</v>
          </cell>
          <cell r="V3543">
            <v>60.55</v>
          </cell>
          <cell r="AE3543">
            <v>9</v>
          </cell>
        </row>
        <row r="3544">
          <cell r="A3544" t="str">
            <v>136465</v>
          </cell>
          <cell r="B3544" t="str">
            <v>NJ</v>
          </cell>
          <cell r="C3544" t="str">
            <v>KA</v>
          </cell>
          <cell r="D3544" t="str">
            <v>S</v>
          </cell>
          <cell r="E3544" t="str">
            <v>X</v>
          </cell>
          <cell r="F3544" t="str">
            <v>OPFHL</v>
          </cell>
          <cell r="G3544">
            <v>36465</v>
          </cell>
          <cell r="R3544">
            <v>445.79</v>
          </cell>
          <cell r="S3544">
            <v>2140.7600000000002</v>
          </cell>
          <cell r="T3544">
            <v>1652.85</v>
          </cell>
          <cell r="U3544">
            <v>286.72000000000003</v>
          </cell>
          <cell r="V3544">
            <v>84.2</v>
          </cell>
          <cell r="W3544">
            <v>38.799999999999997</v>
          </cell>
          <cell r="Z3544">
            <v>78.14</v>
          </cell>
          <cell r="AB3544">
            <v>108.75</v>
          </cell>
          <cell r="AC3544">
            <v>38.5</v>
          </cell>
          <cell r="AN3544">
            <v>37.200000000000003</v>
          </cell>
        </row>
        <row r="3545">
          <cell r="A3545" t="str">
            <v>136495</v>
          </cell>
          <cell r="B3545" t="str">
            <v>NJ</v>
          </cell>
          <cell r="C3545" t="str">
            <v>KA</v>
          </cell>
          <cell r="D3545" t="str">
            <v>S</v>
          </cell>
          <cell r="E3545" t="str">
            <v>X</v>
          </cell>
          <cell r="F3545" t="str">
            <v>OPFHL</v>
          </cell>
          <cell r="G3545">
            <v>36495</v>
          </cell>
          <cell r="S3545">
            <v>318.77</v>
          </cell>
          <cell r="T3545">
            <v>3029.51</v>
          </cell>
          <cell r="U3545">
            <v>889.64</v>
          </cell>
          <cell r="V3545">
            <v>185.32</v>
          </cell>
          <cell r="W3545">
            <v>60.16</v>
          </cell>
          <cell r="X3545">
            <v>38.5</v>
          </cell>
          <cell r="AN3545">
            <v>131.76</v>
          </cell>
        </row>
        <row r="3546">
          <cell r="A3546" t="str">
            <v>136526</v>
          </cell>
          <cell r="B3546" t="str">
            <v>NJ</v>
          </cell>
          <cell r="C3546" t="str">
            <v>KA</v>
          </cell>
          <cell r="D3546" t="str">
            <v>S</v>
          </cell>
          <cell r="E3546" t="str">
            <v>X</v>
          </cell>
          <cell r="F3546" t="str">
            <v>OPFHL</v>
          </cell>
          <cell r="G3546">
            <v>36526</v>
          </cell>
          <cell r="T3546">
            <v>11.61</v>
          </cell>
          <cell r="U3546">
            <v>1906.79</v>
          </cell>
          <cell r="V3546">
            <v>1661.55</v>
          </cell>
          <cell r="W3546">
            <v>115.72</v>
          </cell>
          <cell r="X3546">
            <v>158.9</v>
          </cell>
          <cell r="Y3546">
            <v>83.4</v>
          </cell>
        </row>
        <row r="3547">
          <cell r="A3547" t="str">
            <v>136557</v>
          </cell>
          <cell r="B3547" t="str">
            <v>NJ</v>
          </cell>
          <cell r="C3547" t="str">
            <v>KA</v>
          </cell>
          <cell r="D3547" t="str">
            <v>S</v>
          </cell>
          <cell r="E3547" t="str">
            <v>X</v>
          </cell>
          <cell r="F3547" t="str">
            <v>OPFHL</v>
          </cell>
          <cell r="G3547">
            <v>36557</v>
          </cell>
          <cell r="U3547">
            <v>516.73</v>
          </cell>
          <cell r="V3547">
            <v>3862.24</v>
          </cell>
          <cell r="W3547">
            <v>1410.86</v>
          </cell>
          <cell r="X3547">
            <v>342.73</v>
          </cell>
          <cell r="Y3547">
            <v>181.96</v>
          </cell>
          <cell r="Z3547">
            <v>812.7</v>
          </cell>
          <cell r="AA3547">
            <v>48.08</v>
          </cell>
          <cell r="AD3547">
            <v>12.96</v>
          </cell>
        </row>
        <row r="3548">
          <cell r="A3548" t="str">
            <v>136586</v>
          </cell>
          <cell r="B3548" t="str">
            <v>NJ</v>
          </cell>
          <cell r="C3548" t="str">
            <v>KA</v>
          </cell>
          <cell r="D3548" t="str">
            <v>S</v>
          </cell>
          <cell r="E3548" t="str">
            <v>X</v>
          </cell>
          <cell r="F3548" t="str">
            <v>OPFHL</v>
          </cell>
          <cell r="G3548">
            <v>36586</v>
          </cell>
          <cell r="V3548">
            <v>1341.08</v>
          </cell>
          <cell r="W3548">
            <v>2875.83</v>
          </cell>
          <cell r="X3548">
            <v>3091.97</v>
          </cell>
          <cell r="Y3548">
            <v>984.91</v>
          </cell>
          <cell r="Z3548">
            <v>1350.24</v>
          </cell>
          <cell r="AE3548">
            <v>108.15</v>
          </cell>
        </row>
        <row r="3549">
          <cell r="A3549" t="str">
            <v>136617</v>
          </cell>
          <cell r="B3549" t="str">
            <v>NJ</v>
          </cell>
          <cell r="C3549" t="str">
            <v>KA</v>
          </cell>
          <cell r="D3549" t="str">
            <v>S</v>
          </cell>
          <cell r="E3549" t="str">
            <v>X</v>
          </cell>
          <cell r="F3549" t="str">
            <v>OPFHL</v>
          </cell>
          <cell r="G3549">
            <v>36617</v>
          </cell>
          <cell r="X3549">
            <v>4007.58</v>
          </cell>
          <cell r="Y3549">
            <v>672.09</v>
          </cell>
          <cell r="Z3549">
            <v>256.33</v>
          </cell>
          <cell r="AA3549">
            <v>389.79</v>
          </cell>
          <cell r="AB3549">
            <v>99.53</v>
          </cell>
        </row>
        <row r="3550">
          <cell r="A3550" t="str">
            <v>136647</v>
          </cell>
          <cell r="B3550" t="str">
            <v>NJ</v>
          </cell>
          <cell r="C3550" t="str">
            <v>KA</v>
          </cell>
          <cell r="D3550" t="str">
            <v>S</v>
          </cell>
          <cell r="E3550" t="str">
            <v>X</v>
          </cell>
          <cell r="F3550" t="str">
            <v>OPFHL</v>
          </cell>
          <cell r="G3550">
            <v>36647</v>
          </cell>
          <cell r="X3550">
            <v>2020.99</v>
          </cell>
          <cell r="Y3550">
            <v>3457.97</v>
          </cell>
          <cell r="Z3550">
            <v>1032.0899999999999</v>
          </cell>
          <cell r="AA3550">
            <v>1069.45</v>
          </cell>
          <cell r="AB3550">
            <v>245.39</v>
          </cell>
        </row>
        <row r="3551">
          <cell r="A3551" t="str">
            <v>136678</v>
          </cell>
          <cell r="B3551" t="str">
            <v>NJ</v>
          </cell>
          <cell r="C3551" t="str">
            <v>KA</v>
          </cell>
          <cell r="D3551" t="str">
            <v>S</v>
          </cell>
          <cell r="E3551" t="str">
            <v>X</v>
          </cell>
          <cell r="F3551" t="str">
            <v>OPFHL</v>
          </cell>
          <cell r="G3551">
            <v>36678</v>
          </cell>
          <cell r="Y3551">
            <v>960.52</v>
          </cell>
          <cell r="Z3551">
            <v>3397</v>
          </cell>
          <cell r="AA3551">
            <v>1378.48</v>
          </cell>
          <cell r="AC3551">
            <v>605.14</v>
          </cell>
        </row>
        <row r="3552">
          <cell r="A3552" t="str">
            <v>136708</v>
          </cell>
          <cell r="B3552" t="str">
            <v>NJ</v>
          </cell>
          <cell r="C3552" t="str">
            <v>KA</v>
          </cell>
          <cell r="D3552" t="str">
            <v>S</v>
          </cell>
          <cell r="E3552" t="str">
            <v>X</v>
          </cell>
          <cell r="F3552" t="str">
            <v>OPFHL</v>
          </cell>
          <cell r="G3552">
            <v>36708</v>
          </cell>
          <cell r="Z3552">
            <v>671.68</v>
          </cell>
          <cell r="AA3552">
            <v>4177.7700000000004</v>
          </cell>
          <cell r="AB3552">
            <v>760.29</v>
          </cell>
          <cell r="AC3552">
            <v>1942.06</v>
          </cell>
          <cell r="AD3552">
            <v>206.53</v>
          </cell>
          <cell r="AH3552">
            <v>2.7</v>
          </cell>
        </row>
        <row r="3553">
          <cell r="A3553" t="str">
            <v>136739</v>
          </cell>
          <cell r="B3553" t="str">
            <v>NJ</v>
          </cell>
          <cell r="C3553" t="str">
            <v>KA</v>
          </cell>
          <cell r="D3553" t="str">
            <v>S</v>
          </cell>
          <cell r="E3553" t="str">
            <v>X</v>
          </cell>
          <cell r="F3553" t="str">
            <v>OPFHL</v>
          </cell>
          <cell r="G3553">
            <v>36739</v>
          </cell>
          <cell r="AA3553">
            <v>2704.75</v>
          </cell>
          <cell r="AB3553">
            <v>3868.6</v>
          </cell>
          <cell r="AC3553">
            <v>1193.46</v>
          </cell>
          <cell r="AD3553">
            <v>594</v>
          </cell>
          <cell r="AE3553">
            <v>32.57</v>
          </cell>
          <cell r="AF3553">
            <v>129.26</v>
          </cell>
          <cell r="AG3553">
            <v>14</v>
          </cell>
          <cell r="AK3553">
            <v>51</v>
          </cell>
        </row>
        <row r="3554">
          <cell r="A3554" t="str">
            <v>136770</v>
          </cell>
          <cell r="B3554" t="str">
            <v>NJ</v>
          </cell>
          <cell r="C3554" t="str">
            <v>KA</v>
          </cell>
          <cell r="D3554" t="str">
            <v>S</v>
          </cell>
          <cell r="E3554" t="str">
            <v>X</v>
          </cell>
          <cell r="F3554" t="str">
            <v>OPFHL</v>
          </cell>
          <cell r="G3554">
            <v>36770</v>
          </cell>
          <cell r="AB3554">
            <v>1754.75</v>
          </cell>
          <cell r="AC3554">
            <v>3848.17</v>
          </cell>
          <cell r="AD3554">
            <v>570.75</v>
          </cell>
          <cell r="AE3554">
            <v>148.38</v>
          </cell>
          <cell r="AF3554">
            <v>192.54</v>
          </cell>
        </row>
        <row r="3555">
          <cell r="A3555" t="str">
            <v>136800</v>
          </cell>
          <cell r="B3555" t="str">
            <v>NJ</v>
          </cell>
          <cell r="C3555" t="str">
            <v>KA</v>
          </cell>
          <cell r="D3555" t="str">
            <v>S</v>
          </cell>
          <cell r="E3555" t="str">
            <v>X</v>
          </cell>
          <cell r="F3555" t="str">
            <v>OPFHL</v>
          </cell>
          <cell r="G3555">
            <v>36800</v>
          </cell>
          <cell r="AC3555">
            <v>2853.13</v>
          </cell>
          <cell r="AD3555">
            <v>3774.51</v>
          </cell>
          <cell r="AE3555">
            <v>1687.81</v>
          </cell>
          <cell r="AF3555">
            <v>149.97999999999999</v>
          </cell>
          <cell r="AG3555">
            <v>176.45</v>
          </cell>
          <cell r="AL3555">
            <v>57.6</v>
          </cell>
        </row>
        <row r="3556">
          <cell r="A3556" t="str">
            <v>136831</v>
          </cell>
          <cell r="B3556" t="str">
            <v>NJ</v>
          </cell>
          <cell r="C3556" t="str">
            <v>KA</v>
          </cell>
          <cell r="D3556" t="str">
            <v>S</v>
          </cell>
          <cell r="E3556" t="str">
            <v>X</v>
          </cell>
          <cell r="F3556" t="str">
            <v>OPFHL</v>
          </cell>
          <cell r="G3556">
            <v>36831</v>
          </cell>
          <cell r="AD3556">
            <v>2582.1</v>
          </cell>
          <cell r="AE3556">
            <v>2601.94</v>
          </cell>
          <cell r="AF3556">
            <v>810.72</v>
          </cell>
          <cell r="AG3556">
            <v>790.02</v>
          </cell>
          <cell r="AH3556">
            <v>480.08</v>
          </cell>
          <cell r="AI3556">
            <v>29</v>
          </cell>
          <cell r="AJ3556">
            <v>42.55</v>
          </cell>
        </row>
        <row r="3557">
          <cell r="A3557" t="str">
            <v>136861</v>
          </cell>
          <cell r="B3557" t="str">
            <v>NJ</v>
          </cell>
          <cell r="C3557" t="str">
            <v>KA</v>
          </cell>
          <cell r="D3557" t="str">
            <v>S</v>
          </cell>
          <cell r="E3557" t="str">
            <v>X</v>
          </cell>
          <cell r="F3557" t="str">
            <v>OPFHL</v>
          </cell>
          <cell r="G3557">
            <v>36861</v>
          </cell>
          <cell r="AE3557">
            <v>139.30000000000001</v>
          </cell>
          <cell r="AF3557">
            <v>3380.72</v>
          </cell>
          <cell r="AG3557">
            <v>1000.88</v>
          </cell>
          <cell r="AH3557">
            <v>1026.28</v>
          </cell>
          <cell r="AI3557">
            <v>148.58000000000001</v>
          </cell>
          <cell r="AJ3557">
            <v>98.41</v>
          </cell>
          <cell r="AL3557">
            <v>1417.2</v>
          </cell>
        </row>
        <row r="3558">
          <cell r="A3558" t="str">
            <v>136892</v>
          </cell>
          <cell r="B3558" t="str">
            <v>NJ</v>
          </cell>
          <cell r="C3558" t="str">
            <v>KA</v>
          </cell>
          <cell r="D3558" t="str">
            <v>S</v>
          </cell>
          <cell r="E3558" t="str">
            <v>X</v>
          </cell>
          <cell r="F3558" t="str">
            <v>OPFHL</v>
          </cell>
          <cell r="G3558">
            <v>36892</v>
          </cell>
          <cell r="AF3558">
            <v>3053.34</v>
          </cell>
          <cell r="AG3558">
            <v>4014.29</v>
          </cell>
          <cell r="AH3558">
            <v>206.91</v>
          </cell>
          <cell r="AI3558">
            <v>194.1</v>
          </cell>
          <cell r="AJ3558">
            <v>529.63</v>
          </cell>
          <cell r="AK3558">
            <v>46.05</v>
          </cell>
        </row>
        <row r="3559">
          <cell r="A3559" t="str">
            <v>136923</v>
          </cell>
          <cell r="B3559" t="str">
            <v>NJ</v>
          </cell>
          <cell r="C3559" t="str">
            <v>KA</v>
          </cell>
          <cell r="D3559" t="str">
            <v>S</v>
          </cell>
          <cell r="E3559" t="str">
            <v>X</v>
          </cell>
          <cell r="F3559" t="str">
            <v>OPFHL</v>
          </cell>
          <cell r="G3559">
            <v>36923</v>
          </cell>
          <cell r="AG3559">
            <v>2121.36</v>
          </cell>
          <cell r="AH3559">
            <v>5393.76</v>
          </cell>
          <cell r="AI3559">
            <v>1597.23</v>
          </cell>
          <cell r="AJ3559">
            <v>175.48</v>
          </cell>
          <cell r="AK3559">
            <v>148.80000000000001</v>
          </cell>
          <cell r="AL3559">
            <v>73.89</v>
          </cell>
          <cell r="AM3559">
            <v>62.9</v>
          </cell>
        </row>
        <row r="3560">
          <cell r="A3560" t="str">
            <v>136951</v>
          </cell>
          <cell r="B3560" t="str">
            <v>NJ</v>
          </cell>
          <cell r="C3560" t="str">
            <v>KA</v>
          </cell>
          <cell r="D3560" t="str">
            <v>S</v>
          </cell>
          <cell r="E3560" t="str">
            <v>X</v>
          </cell>
          <cell r="F3560" t="str">
            <v>OPFHL</v>
          </cell>
          <cell r="G3560">
            <v>36951</v>
          </cell>
          <cell r="AH3560">
            <v>2086.81</v>
          </cell>
          <cell r="AI3560">
            <v>6083.68</v>
          </cell>
          <cell r="AJ3560">
            <v>889.66</v>
          </cell>
          <cell r="AK3560">
            <v>78</v>
          </cell>
          <cell r="AL3560">
            <v>59.16</v>
          </cell>
        </row>
        <row r="3561">
          <cell r="A3561" t="str">
            <v>136982</v>
          </cell>
          <cell r="B3561" t="str">
            <v>NJ</v>
          </cell>
          <cell r="C3561" t="str">
            <v>KA</v>
          </cell>
          <cell r="D3561" t="str">
            <v>S</v>
          </cell>
          <cell r="E3561" t="str">
            <v>X</v>
          </cell>
          <cell r="F3561" t="str">
            <v>OPFHL</v>
          </cell>
          <cell r="G3561">
            <v>36982</v>
          </cell>
          <cell r="AI3561">
            <v>1902.4</v>
          </cell>
          <cell r="AJ3561">
            <v>8680.5599999999922</v>
          </cell>
          <cell r="AK3561">
            <v>260.10000000000002</v>
          </cell>
          <cell r="AL3561">
            <v>85.72</v>
          </cell>
          <cell r="AM3561">
            <v>280.12</v>
          </cell>
        </row>
        <row r="3562">
          <cell r="A3562" t="str">
            <v>137012</v>
          </cell>
          <cell r="B3562" t="str">
            <v>NJ</v>
          </cell>
          <cell r="C3562" t="str">
            <v>KA</v>
          </cell>
          <cell r="D3562" t="str">
            <v>S</v>
          </cell>
          <cell r="E3562" t="str">
            <v>X</v>
          </cell>
          <cell r="F3562" t="str">
            <v>OPFHL</v>
          </cell>
          <cell r="G3562">
            <v>37012</v>
          </cell>
          <cell r="AJ3562">
            <v>4603.71</v>
          </cell>
          <cell r="AK3562">
            <v>4834.8599999999997</v>
          </cell>
          <cell r="AL3562">
            <v>667.96</v>
          </cell>
          <cell r="AM3562">
            <v>279.88</v>
          </cell>
          <cell r="AN3562">
            <v>399.11</v>
          </cell>
        </row>
        <row r="3563">
          <cell r="A3563" t="str">
            <v>137043</v>
          </cell>
          <cell r="B3563" t="str">
            <v>NJ</v>
          </cell>
          <cell r="C3563" t="str">
            <v>KA</v>
          </cell>
          <cell r="D3563" t="str">
            <v>S</v>
          </cell>
          <cell r="E3563" t="str">
            <v>X</v>
          </cell>
          <cell r="F3563" t="str">
            <v>OPFHL</v>
          </cell>
          <cell r="G3563">
            <v>37043</v>
          </cell>
          <cell r="AK3563">
            <v>1953.51</v>
          </cell>
          <cell r="AL3563">
            <v>7444.23</v>
          </cell>
          <cell r="AM3563">
            <v>5845</v>
          </cell>
          <cell r="AN3563">
            <v>1023.69</v>
          </cell>
        </row>
        <row r="3564">
          <cell r="A3564" t="str">
            <v>137073</v>
          </cell>
          <cell r="B3564" t="str">
            <v>NJ</v>
          </cell>
          <cell r="C3564" t="str">
            <v>KA</v>
          </cell>
          <cell r="D3564" t="str">
            <v>S</v>
          </cell>
          <cell r="E3564" t="str">
            <v>X</v>
          </cell>
          <cell r="F3564" t="str">
            <v>OPFHL</v>
          </cell>
          <cell r="G3564">
            <v>37073</v>
          </cell>
          <cell r="AL3564">
            <v>5555.8</v>
          </cell>
          <cell r="AM3564">
            <v>3989.77</v>
          </cell>
          <cell r="AN3564">
            <v>2793.34</v>
          </cell>
        </row>
        <row r="3565">
          <cell r="A3565" t="str">
            <v>137104</v>
          </cell>
          <cell r="B3565" t="str">
            <v>NJ</v>
          </cell>
          <cell r="C3565" t="str">
            <v>KA</v>
          </cell>
          <cell r="D3565" t="str">
            <v>S</v>
          </cell>
          <cell r="E3565" t="str">
            <v>X</v>
          </cell>
          <cell r="F3565" t="str">
            <v>OPFHL</v>
          </cell>
          <cell r="G3565">
            <v>37104</v>
          </cell>
          <cell r="AM3565">
            <v>3020.41</v>
          </cell>
          <cell r="AN3565">
            <v>7846.86</v>
          </cell>
        </row>
        <row r="3566">
          <cell r="A3566" t="str">
            <v>137135</v>
          </cell>
          <cell r="B3566" t="str">
            <v>NJ</v>
          </cell>
          <cell r="C3566" t="str">
            <v>KA</v>
          </cell>
          <cell r="D3566" t="str">
            <v>S</v>
          </cell>
          <cell r="E3566" t="str">
            <v>X</v>
          </cell>
          <cell r="F3566" t="str">
            <v>OPFHL</v>
          </cell>
          <cell r="G3566">
            <v>37135</v>
          </cell>
          <cell r="AN3566">
            <v>5291.67</v>
          </cell>
        </row>
        <row r="3567">
          <cell r="A3567" t="str">
            <v>136161</v>
          </cell>
          <cell r="B3567" t="str">
            <v>NJ</v>
          </cell>
          <cell r="C3567" t="str">
            <v>KA</v>
          </cell>
          <cell r="D3567" t="str">
            <v>S</v>
          </cell>
          <cell r="E3567" t="str">
            <v>X</v>
          </cell>
          <cell r="F3567" t="str">
            <v>OPFHO</v>
          </cell>
          <cell r="G3567">
            <v>36161</v>
          </cell>
          <cell r="I3567">
            <v>540.91999999999996</v>
          </cell>
          <cell r="J3567">
            <v>165.9</v>
          </cell>
          <cell r="M3567">
            <v>800.8</v>
          </cell>
          <cell r="P3567">
            <v>363.42</v>
          </cell>
          <cell r="Q3567">
            <v>82.45</v>
          </cell>
          <cell r="V3567">
            <v>3.07</v>
          </cell>
          <cell r="AE3567">
            <v>540</v>
          </cell>
        </row>
        <row r="3568">
          <cell r="A3568" t="str">
            <v>136192</v>
          </cell>
          <cell r="B3568" t="str">
            <v>NJ</v>
          </cell>
          <cell r="C3568" t="str">
            <v>KA</v>
          </cell>
          <cell r="D3568" t="str">
            <v>S</v>
          </cell>
          <cell r="E3568" t="str">
            <v>X</v>
          </cell>
          <cell r="F3568" t="str">
            <v>OPFHO</v>
          </cell>
          <cell r="G3568">
            <v>36192</v>
          </cell>
          <cell r="J3568">
            <v>1224.73</v>
          </cell>
          <cell r="K3568">
            <v>376.55</v>
          </cell>
          <cell r="L3568">
            <v>2238.08</v>
          </cell>
          <cell r="M3568">
            <v>902.3</v>
          </cell>
          <cell r="N3568">
            <v>240</v>
          </cell>
        </row>
        <row r="3569">
          <cell r="A3569" t="str">
            <v>136220</v>
          </cell>
          <cell r="B3569" t="str">
            <v>NJ</v>
          </cell>
          <cell r="C3569" t="str">
            <v>KA</v>
          </cell>
          <cell r="D3569" t="str">
            <v>S</v>
          </cell>
          <cell r="E3569" t="str">
            <v>X</v>
          </cell>
          <cell r="F3569" t="str">
            <v>OPFHO</v>
          </cell>
          <cell r="G3569">
            <v>36220</v>
          </cell>
          <cell r="K3569">
            <v>2106.8000000000002</v>
          </cell>
          <cell r="L3569">
            <v>542</v>
          </cell>
          <cell r="M3569">
            <v>548.4</v>
          </cell>
          <cell r="N3569">
            <v>202.3</v>
          </cell>
          <cell r="S3569">
            <v>224</v>
          </cell>
        </row>
        <row r="3570">
          <cell r="A3570" t="str">
            <v>136251</v>
          </cell>
          <cell r="B3570" t="str">
            <v>NJ</v>
          </cell>
          <cell r="C3570" t="str">
            <v>KA</v>
          </cell>
          <cell r="D3570" t="str">
            <v>S</v>
          </cell>
          <cell r="E3570" t="str">
            <v>X</v>
          </cell>
          <cell r="F3570" t="str">
            <v>OPFHO</v>
          </cell>
          <cell r="G3570">
            <v>36251</v>
          </cell>
          <cell r="L3570">
            <v>3844.14</v>
          </cell>
          <cell r="M3570">
            <v>2125.3200000000002</v>
          </cell>
          <cell r="V3570">
            <v>0.03</v>
          </cell>
          <cell r="X3570">
            <v>19.64</v>
          </cell>
        </row>
        <row r="3571">
          <cell r="A3571" t="str">
            <v>136281</v>
          </cell>
          <cell r="B3571" t="str">
            <v>NJ</v>
          </cell>
          <cell r="C3571" t="str">
            <v>KA</v>
          </cell>
          <cell r="D3571" t="str">
            <v>S</v>
          </cell>
          <cell r="E3571" t="str">
            <v>X</v>
          </cell>
          <cell r="F3571" t="str">
            <v>OPFHO</v>
          </cell>
          <cell r="G3571">
            <v>36281</v>
          </cell>
          <cell r="M3571">
            <v>404.75</v>
          </cell>
          <cell r="N3571">
            <v>23.75</v>
          </cell>
          <cell r="O3571">
            <v>369.72</v>
          </cell>
          <cell r="Q3571">
            <v>196.2</v>
          </cell>
          <cell r="T3571">
            <v>16</v>
          </cell>
          <cell r="U3571">
            <v>1568</v>
          </cell>
          <cell r="V3571">
            <v>0.42</v>
          </cell>
        </row>
        <row r="3572">
          <cell r="A3572" t="str">
            <v>136312</v>
          </cell>
          <cell r="B3572" t="str">
            <v>NJ</v>
          </cell>
          <cell r="C3572" t="str">
            <v>KA</v>
          </cell>
          <cell r="D3572" t="str">
            <v>S</v>
          </cell>
          <cell r="E3572" t="str">
            <v>X</v>
          </cell>
          <cell r="F3572" t="str">
            <v>OPFHO</v>
          </cell>
          <cell r="G3572">
            <v>36312</v>
          </cell>
          <cell r="M3572">
            <v>1136.0999999999999</v>
          </cell>
          <cell r="N3572">
            <v>1125.9100000000001</v>
          </cell>
          <cell r="O3572">
            <v>2297.06</v>
          </cell>
          <cell r="Q3572">
            <v>386.25</v>
          </cell>
          <cell r="S3572">
            <v>44.75</v>
          </cell>
          <cell r="V3572">
            <v>7.63</v>
          </cell>
          <cell r="AA3572">
            <v>37.6</v>
          </cell>
        </row>
        <row r="3573">
          <cell r="A3573" t="str">
            <v>136342</v>
          </cell>
          <cell r="B3573" t="str">
            <v>NJ</v>
          </cell>
          <cell r="C3573" t="str">
            <v>KA</v>
          </cell>
          <cell r="D3573" t="str">
            <v>S</v>
          </cell>
          <cell r="E3573" t="str">
            <v>X</v>
          </cell>
          <cell r="F3573" t="str">
            <v>OPFHO</v>
          </cell>
          <cell r="G3573">
            <v>36342</v>
          </cell>
          <cell r="N3573">
            <v>165.6</v>
          </cell>
          <cell r="O3573">
            <v>4293.8</v>
          </cell>
          <cell r="P3573">
            <v>180.46</v>
          </cell>
          <cell r="R3573">
            <v>192.5</v>
          </cell>
          <cell r="V3573">
            <v>646.72</v>
          </cell>
          <cell r="W3573">
            <v>78.03</v>
          </cell>
        </row>
        <row r="3574">
          <cell r="A3574" t="str">
            <v>136373</v>
          </cell>
          <cell r="B3574" t="str">
            <v>NJ</v>
          </cell>
          <cell r="C3574" t="str">
            <v>KA</v>
          </cell>
          <cell r="D3574" t="str">
            <v>S</v>
          </cell>
          <cell r="E3574" t="str">
            <v>X</v>
          </cell>
          <cell r="F3574" t="str">
            <v>OPFHO</v>
          </cell>
          <cell r="G3574">
            <v>36373</v>
          </cell>
          <cell r="O3574">
            <v>272</v>
          </cell>
          <cell r="P3574">
            <v>2132.6999999999998</v>
          </cell>
          <cell r="R3574">
            <v>622.85</v>
          </cell>
          <cell r="S3574">
            <v>500</v>
          </cell>
          <cell r="U3574">
            <v>175</v>
          </cell>
          <cell r="V3574">
            <v>425.99</v>
          </cell>
          <cell r="W3574">
            <v>165</v>
          </cell>
          <cell r="X3574">
            <v>-34.200000000000003</v>
          </cell>
          <cell r="Y3574">
            <v>11.13</v>
          </cell>
        </row>
        <row r="3575">
          <cell r="A3575" t="str">
            <v>136404</v>
          </cell>
          <cell r="B3575" t="str">
            <v>NJ</v>
          </cell>
          <cell r="C3575" t="str">
            <v>KA</v>
          </cell>
          <cell r="D3575" t="str">
            <v>S</v>
          </cell>
          <cell r="E3575" t="str">
            <v>X</v>
          </cell>
          <cell r="F3575" t="str">
            <v>OPFHO</v>
          </cell>
          <cell r="G3575">
            <v>36404</v>
          </cell>
          <cell r="Q3575">
            <v>958.4</v>
          </cell>
          <cell r="R3575">
            <v>2481.25</v>
          </cell>
          <cell r="S3575">
            <v>611.67999999999995</v>
          </cell>
          <cell r="T3575">
            <v>27.5</v>
          </cell>
          <cell r="V3575">
            <v>1.43</v>
          </cell>
          <cell r="Y3575">
            <v>12.62</v>
          </cell>
          <cell r="Z3575">
            <v>1.08</v>
          </cell>
          <cell r="AC3575">
            <v>85.71</v>
          </cell>
        </row>
        <row r="3576">
          <cell r="A3576" t="str">
            <v>136434</v>
          </cell>
          <cell r="B3576" t="str">
            <v>NJ</v>
          </cell>
          <cell r="C3576" t="str">
            <v>KA</v>
          </cell>
          <cell r="D3576" t="str">
            <v>S</v>
          </cell>
          <cell r="E3576" t="str">
            <v>X</v>
          </cell>
          <cell r="F3576" t="str">
            <v>OPFHO</v>
          </cell>
          <cell r="G3576">
            <v>36434</v>
          </cell>
          <cell r="R3576">
            <v>1152.2</v>
          </cell>
          <cell r="S3576">
            <v>2358.65</v>
          </cell>
          <cell r="T3576">
            <v>51.95</v>
          </cell>
          <cell r="V3576">
            <v>339.63</v>
          </cell>
          <cell r="W3576">
            <v>160</v>
          </cell>
          <cell r="X3576">
            <v>7.0000000000000007E-2</v>
          </cell>
          <cell r="Y3576">
            <v>5.82</v>
          </cell>
          <cell r="Z3576">
            <v>10.66</v>
          </cell>
        </row>
        <row r="3577">
          <cell r="A3577" t="str">
            <v>136465</v>
          </cell>
          <cell r="B3577" t="str">
            <v>NJ</v>
          </cell>
          <cell r="C3577" t="str">
            <v>KA</v>
          </cell>
          <cell r="D3577" t="str">
            <v>S</v>
          </cell>
          <cell r="E3577" t="str">
            <v>X</v>
          </cell>
          <cell r="F3577" t="str">
            <v>OPFHO</v>
          </cell>
          <cell r="G3577">
            <v>36465</v>
          </cell>
          <cell r="S3577">
            <v>535.79999999999995</v>
          </cell>
          <cell r="T3577">
            <v>2459.98</v>
          </cell>
          <cell r="U3577">
            <v>672.75</v>
          </cell>
          <cell r="V3577">
            <v>144.80000000000001</v>
          </cell>
          <cell r="X3577">
            <v>1.59</v>
          </cell>
          <cell r="Y3577">
            <v>3.77</v>
          </cell>
          <cell r="Z3577">
            <v>12.78</v>
          </cell>
          <cell r="AB3577">
            <v>231.1</v>
          </cell>
          <cell r="AC3577">
            <v>9.32</v>
          </cell>
        </row>
        <row r="3578">
          <cell r="A3578" t="str">
            <v>136495</v>
          </cell>
          <cell r="B3578" t="str">
            <v>NJ</v>
          </cell>
          <cell r="C3578" t="str">
            <v>KA</v>
          </cell>
          <cell r="D3578" t="str">
            <v>S</v>
          </cell>
          <cell r="E3578" t="str">
            <v>X</v>
          </cell>
          <cell r="F3578" t="str">
            <v>OPFHO</v>
          </cell>
          <cell r="G3578">
            <v>36495</v>
          </cell>
          <cell r="T3578">
            <v>1849.7</v>
          </cell>
          <cell r="U3578">
            <v>543.20000000000005</v>
          </cell>
          <cell r="W3578">
            <v>387.2</v>
          </cell>
          <cell r="X3578">
            <v>40.49</v>
          </cell>
          <cell r="Y3578">
            <v>0.87</v>
          </cell>
          <cell r="Z3578">
            <v>11.18</v>
          </cell>
          <cell r="AC3578">
            <v>27.37</v>
          </cell>
        </row>
        <row r="3579">
          <cell r="A3579" t="str">
            <v>136526</v>
          </cell>
          <cell r="B3579" t="str">
            <v>NJ</v>
          </cell>
          <cell r="C3579" t="str">
            <v>KA</v>
          </cell>
          <cell r="D3579" t="str">
            <v>S</v>
          </cell>
          <cell r="E3579" t="str">
            <v>X</v>
          </cell>
          <cell r="F3579" t="str">
            <v>OPFHO</v>
          </cell>
          <cell r="G3579">
            <v>36526</v>
          </cell>
          <cell r="U3579">
            <v>1243.92</v>
          </cell>
          <cell r="V3579">
            <v>1442.55</v>
          </cell>
          <cell r="W3579">
            <v>43.81</v>
          </cell>
          <cell r="X3579">
            <v>969.94</v>
          </cell>
          <cell r="Y3579">
            <v>57.71</v>
          </cell>
          <cell r="Z3579">
            <v>74.69</v>
          </cell>
          <cell r="AC3579">
            <v>98.21</v>
          </cell>
          <cell r="AF3579">
            <v>387.2</v>
          </cell>
        </row>
        <row r="3580">
          <cell r="A3580" t="str">
            <v>136557</v>
          </cell>
          <cell r="B3580" t="str">
            <v>NJ</v>
          </cell>
          <cell r="C3580" t="str">
            <v>KA</v>
          </cell>
          <cell r="D3580" t="str">
            <v>S</v>
          </cell>
          <cell r="E3580" t="str">
            <v>X</v>
          </cell>
          <cell r="F3580" t="str">
            <v>OPFHO</v>
          </cell>
          <cell r="G3580">
            <v>36557</v>
          </cell>
          <cell r="U3580">
            <v>160</v>
          </cell>
          <cell r="V3580">
            <v>2609.89</v>
          </cell>
          <cell r="W3580">
            <v>678.25</v>
          </cell>
          <cell r="X3580">
            <v>51.06</v>
          </cell>
          <cell r="Y3580">
            <v>1345.75</v>
          </cell>
          <cell r="Z3580">
            <v>350.84</v>
          </cell>
          <cell r="AA3580">
            <v>3024</v>
          </cell>
          <cell r="AC3580">
            <v>38.64</v>
          </cell>
        </row>
        <row r="3581">
          <cell r="A3581" t="str">
            <v>136586</v>
          </cell>
          <cell r="B3581" t="str">
            <v>NJ</v>
          </cell>
          <cell r="C3581" t="str">
            <v>KA</v>
          </cell>
          <cell r="D3581" t="str">
            <v>S</v>
          </cell>
          <cell r="E3581" t="str">
            <v>X</v>
          </cell>
          <cell r="F3581" t="str">
            <v>OPFHO</v>
          </cell>
          <cell r="G3581">
            <v>36586</v>
          </cell>
          <cell r="V3581">
            <v>712</v>
          </cell>
          <cell r="W3581">
            <v>3292.51</v>
          </cell>
          <cell r="X3581">
            <v>686.36</v>
          </cell>
          <cell r="Y3581">
            <v>194.4</v>
          </cell>
          <cell r="Z3581">
            <v>169.25</v>
          </cell>
          <cell r="AA3581">
            <v>0.02</v>
          </cell>
          <cell r="AC3581">
            <v>17.57</v>
          </cell>
          <cell r="AE3581">
            <v>79</v>
          </cell>
          <cell r="AH3581">
            <v>6.22</v>
          </cell>
        </row>
        <row r="3582">
          <cell r="A3582" t="str">
            <v>136617</v>
          </cell>
          <cell r="B3582" t="str">
            <v>NJ</v>
          </cell>
          <cell r="C3582" t="str">
            <v>KA</v>
          </cell>
          <cell r="D3582" t="str">
            <v>S</v>
          </cell>
          <cell r="E3582" t="str">
            <v>X</v>
          </cell>
          <cell r="F3582" t="str">
            <v>OPFHO</v>
          </cell>
          <cell r="G3582">
            <v>36617</v>
          </cell>
          <cell r="W3582">
            <v>112</v>
          </cell>
          <cell r="X3582">
            <v>3361.69</v>
          </cell>
          <cell r="Z3582">
            <v>74.180000000000007</v>
          </cell>
          <cell r="AC3582">
            <v>607.5</v>
          </cell>
          <cell r="AE3582">
            <v>43.6</v>
          </cell>
          <cell r="AI3582">
            <v>33.6</v>
          </cell>
          <cell r="AN3582">
            <v>922.5</v>
          </cell>
        </row>
        <row r="3583">
          <cell r="A3583" t="str">
            <v>136647</v>
          </cell>
          <cell r="B3583" t="str">
            <v>NJ</v>
          </cell>
          <cell r="C3583" t="str">
            <v>KA</v>
          </cell>
          <cell r="D3583" t="str">
            <v>S</v>
          </cell>
          <cell r="E3583" t="str">
            <v>X</v>
          </cell>
          <cell r="F3583" t="str">
            <v>OPFHO</v>
          </cell>
          <cell r="G3583">
            <v>36647</v>
          </cell>
          <cell r="X3583">
            <v>1106.4000000000001</v>
          </cell>
          <cell r="Y3583">
            <v>5907.3</v>
          </cell>
          <cell r="Z3583">
            <v>2557.4699999999998</v>
          </cell>
          <cell r="AA3583">
            <v>943.72</v>
          </cell>
          <cell r="AB3583">
            <v>240.12</v>
          </cell>
          <cell r="AC3583">
            <v>27.2</v>
          </cell>
          <cell r="AD3583">
            <v>178.5</v>
          </cell>
        </row>
        <row r="3584">
          <cell r="A3584" t="str">
            <v>136678</v>
          </cell>
          <cell r="B3584" t="str">
            <v>NJ</v>
          </cell>
          <cell r="C3584" t="str">
            <v>KA</v>
          </cell>
          <cell r="D3584" t="str">
            <v>S</v>
          </cell>
          <cell r="E3584" t="str">
            <v>X</v>
          </cell>
          <cell r="F3584" t="str">
            <v>OPFHO</v>
          </cell>
          <cell r="G3584">
            <v>36678</v>
          </cell>
          <cell r="Y3584">
            <v>1388.8</v>
          </cell>
          <cell r="Z3584">
            <v>5564.48</v>
          </cell>
          <cell r="AA3584">
            <v>3764.52</v>
          </cell>
          <cell r="AB3584">
            <v>1098.44</v>
          </cell>
          <cell r="AC3584">
            <v>724.44</v>
          </cell>
          <cell r="AE3584">
            <v>7.7</v>
          </cell>
          <cell r="AF3584">
            <v>38.4</v>
          </cell>
          <cell r="AH3584">
            <v>0.38</v>
          </cell>
          <cell r="AI3584">
            <v>0.39</v>
          </cell>
        </row>
        <row r="3585">
          <cell r="A3585" t="str">
            <v>136708</v>
          </cell>
          <cell r="B3585" t="str">
            <v>NJ</v>
          </cell>
          <cell r="C3585" t="str">
            <v>KA</v>
          </cell>
          <cell r="D3585" t="str">
            <v>S</v>
          </cell>
          <cell r="E3585" t="str">
            <v>X</v>
          </cell>
          <cell r="F3585" t="str">
            <v>OPFHO</v>
          </cell>
          <cell r="G3585">
            <v>36708</v>
          </cell>
          <cell r="Z3585">
            <v>120</v>
          </cell>
          <cell r="AA3585">
            <v>6261.08</v>
          </cell>
          <cell r="AB3585">
            <v>2367.85</v>
          </cell>
          <cell r="AC3585">
            <v>233.27</v>
          </cell>
          <cell r="AD3585">
            <v>424.8</v>
          </cell>
          <cell r="AE3585">
            <v>240</v>
          </cell>
          <cell r="AG3585">
            <v>259</v>
          </cell>
          <cell r="AH3585">
            <v>52.24</v>
          </cell>
          <cell r="AI3585">
            <v>180.25</v>
          </cell>
          <cell r="AK3585">
            <v>281.60000000000002</v>
          </cell>
        </row>
        <row r="3586">
          <cell r="A3586" t="str">
            <v>136739</v>
          </cell>
          <cell r="B3586" t="str">
            <v>NJ</v>
          </cell>
          <cell r="C3586" t="str">
            <v>KA</v>
          </cell>
          <cell r="D3586" t="str">
            <v>S</v>
          </cell>
          <cell r="E3586" t="str">
            <v>X</v>
          </cell>
          <cell r="F3586" t="str">
            <v>OPFHO</v>
          </cell>
          <cell r="G3586">
            <v>36739</v>
          </cell>
          <cell r="AA3586">
            <v>2088.8000000000002</v>
          </cell>
          <cell r="AB3586">
            <v>2750.78</v>
          </cell>
          <cell r="AC3586">
            <v>1096.8</v>
          </cell>
          <cell r="AD3586">
            <v>1342.65</v>
          </cell>
          <cell r="AE3586">
            <v>1885.6</v>
          </cell>
          <cell r="AF3586">
            <v>42</v>
          </cell>
          <cell r="AH3586">
            <v>0.65</v>
          </cell>
          <cell r="AI3586">
            <v>4.92</v>
          </cell>
        </row>
        <row r="3587">
          <cell r="A3587" t="str">
            <v>136770</v>
          </cell>
          <cell r="B3587" t="str">
            <v>NJ</v>
          </cell>
          <cell r="C3587" t="str">
            <v>KA</v>
          </cell>
          <cell r="D3587" t="str">
            <v>S</v>
          </cell>
          <cell r="E3587" t="str">
            <v>X</v>
          </cell>
          <cell r="F3587" t="str">
            <v>OPFHO</v>
          </cell>
          <cell r="G3587">
            <v>36770</v>
          </cell>
          <cell r="AB3587">
            <v>1465.6</v>
          </cell>
          <cell r="AC3587">
            <v>2474</v>
          </cell>
          <cell r="AD3587">
            <v>1184.75</v>
          </cell>
          <cell r="AE3587">
            <v>410.4</v>
          </cell>
          <cell r="AF3587">
            <v>55.14</v>
          </cell>
          <cell r="AG3587">
            <v>498.4</v>
          </cell>
          <cell r="AH3587">
            <v>1.31</v>
          </cell>
        </row>
        <row r="3588">
          <cell r="A3588" t="str">
            <v>136800</v>
          </cell>
          <cell r="B3588" t="str">
            <v>NJ</v>
          </cell>
          <cell r="C3588" t="str">
            <v>KA</v>
          </cell>
          <cell r="D3588" t="str">
            <v>S</v>
          </cell>
          <cell r="E3588" t="str">
            <v>X</v>
          </cell>
          <cell r="F3588" t="str">
            <v>OPFHO</v>
          </cell>
          <cell r="G3588">
            <v>36800</v>
          </cell>
          <cell r="AC3588">
            <v>171.9</v>
          </cell>
          <cell r="AD3588">
            <v>1885.7</v>
          </cell>
          <cell r="AE3588">
            <v>326.92</v>
          </cell>
          <cell r="AF3588">
            <v>77</v>
          </cell>
          <cell r="AG3588">
            <v>24.5</v>
          </cell>
          <cell r="AH3588">
            <v>4.34</v>
          </cell>
          <cell r="AI3588">
            <v>0.9</v>
          </cell>
          <cell r="AM3588">
            <v>196.8</v>
          </cell>
        </row>
        <row r="3589">
          <cell r="A3589" t="str">
            <v>136831</v>
          </cell>
          <cell r="B3589" t="str">
            <v>NJ</v>
          </cell>
          <cell r="C3589" t="str">
            <v>KA</v>
          </cell>
          <cell r="D3589" t="str">
            <v>S</v>
          </cell>
          <cell r="E3589" t="str">
            <v>X</v>
          </cell>
          <cell r="F3589" t="str">
            <v>OPFHO</v>
          </cell>
          <cell r="G3589">
            <v>36831</v>
          </cell>
          <cell r="AD3589">
            <v>6.12</v>
          </cell>
          <cell r="AE3589">
            <v>2720.9</v>
          </cell>
          <cell r="AF3589">
            <v>1547.4</v>
          </cell>
          <cell r="AG3589">
            <v>19.600000000000001</v>
          </cell>
          <cell r="AH3589">
            <v>1.43</v>
          </cell>
          <cell r="AI3589">
            <v>1.95</v>
          </cell>
        </row>
        <row r="3590">
          <cell r="A3590" t="str">
            <v>136861</v>
          </cell>
          <cell r="B3590" t="str">
            <v>NJ</v>
          </cell>
          <cell r="C3590" t="str">
            <v>KA</v>
          </cell>
          <cell r="D3590" t="str">
            <v>S</v>
          </cell>
          <cell r="E3590" t="str">
            <v>X</v>
          </cell>
          <cell r="F3590" t="str">
            <v>OPFHO</v>
          </cell>
          <cell r="G3590">
            <v>36861</v>
          </cell>
          <cell r="AF3590">
            <v>1866.21</v>
          </cell>
          <cell r="AG3590">
            <v>35</v>
          </cell>
          <cell r="AH3590">
            <v>393.61</v>
          </cell>
          <cell r="AI3590">
            <v>1251.82</v>
          </cell>
          <cell r="AJ3590">
            <v>2112.15</v>
          </cell>
          <cell r="AN3590">
            <v>55.1</v>
          </cell>
        </row>
        <row r="3591">
          <cell r="A3591" t="str">
            <v>136892</v>
          </cell>
          <cell r="B3591" t="str">
            <v>NJ</v>
          </cell>
          <cell r="C3591" t="str">
            <v>KA</v>
          </cell>
          <cell r="D3591" t="str">
            <v>S</v>
          </cell>
          <cell r="E3591" t="str">
            <v>X</v>
          </cell>
          <cell r="F3591" t="str">
            <v>OPFHO</v>
          </cell>
          <cell r="G3591">
            <v>36892</v>
          </cell>
          <cell r="AF3591">
            <v>312.49</v>
          </cell>
          <cell r="AG3591">
            <v>654.04</v>
          </cell>
          <cell r="AH3591">
            <v>97.35</v>
          </cell>
          <cell r="AI3591">
            <v>154.16999999999999</v>
          </cell>
          <cell r="AJ3591">
            <v>207.65</v>
          </cell>
          <cell r="AN3591">
            <v>26.01</v>
          </cell>
        </row>
        <row r="3592">
          <cell r="A3592" t="str">
            <v>136923</v>
          </cell>
          <cell r="B3592" t="str">
            <v>NJ</v>
          </cell>
          <cell r="C3592" t="str">
            <v>KA</v>
          </cell>
          <cell r="D3592" t="str">
            <v>S</v>
          </cell>
          <cell r="E3592" t="str">
            <v>X</v>
          </cell>
          <cell r="F3592" t="str">
            <v>OPFHO</v>
          </cell>
          <cell r="G3592">
            <v>36923</v>
          </cell>
          <cell r="AG3592">
            <v>12.6</v>
          </cell>
          <cell r="AH3592">
            <v>1100.76</v>
          </cell>
          <cell r="AI3592">
            <v>46.52</v>
          </cell>
          <cell r="AJ3592">
            <v>187.05</v>
          </cell>
          <cell r="AK3592">
            <v>757.02</v>
          </cell>
          <cell r="AN3592">
            <v>41.47</v>
          </cell>
        </row>
        <row r="3593">
          <cell r="A3593" t="str">
            <v>136951</v>
          </cell>
          <cell r="B3593" t="str">
            <v>NJ</v>
          </cell>
          <cell r="C3593" t="str">
            <v>KA</v>
          </cell>
          <cell r="D3593" t="str">
            <v>S</v>
          </cell>
          <cell r="E3593" t="str">
            <v>X</v>
          </cell>
          <cell r="F3593" t="str">
            <v>OPFHO</v>
          </cell>
          <cell r="G3593">
            <v>36951</v>
          </cell>
          <cell r="AI3593">
            <v>1067.3</v>
          </cell>
          <cell r="AJ3593">
            <v>1941.81</v>
          </cell>
          <cell r="AK3593">
            <v>437.59</v>
          </cell>
          <cell r="AL3593">
            <v>314.88</v>
          </cell>
          <cell r="AN3593">
            <v>43.24</v>
          </cell>
        </row>
        <row r="3594">
          <cell r="A3594" t="str">
            <v>136982</v>
          </cell>
          <cell r="B3594" t="str">
            <v>NJ</v>
          </cell>
          <cell r="C3594" t="str">
            <v>KA</v>
          </cell>
          <cell r="D3594" t="str">
            <v>S</v>
          </cell>
          <cell r="E3594" t="str">
            <v>X</v>
          </cell>
          <cell r="F3594" t="str">
            <v>OPFHO</v>
          </cell>
          <cell r="G3594">
            <v>36982</v>
          </cell>
          <cell r="AI3594">
            <v>143.19999999999999</v>
          </cell>
          <cell r="AJ3594">
            <v>1394.86</v>
          </cell>
          <cell r="AK3594">
            <v>1124.76</v>
          </cell>
          <cell r="AL3594">
            <v>1811.56</v>
          </cell>
          <cell r="AM3594">
            <v>2329.6</v>
          </cell>
          <cell r="AN3594">
            <v>3009.75</v>
          </cell>
        </row>
        <row r="3595">
          <cell r="A3595" t="str">
            <v>137012</v>
          </cell>
          <cell r="B3595" t="str">
            <v>NJ</v>
          </cell>
          <cell r="C3595" t="str">
            <v>KA</v>
          </cell>
          <cell r="D3595" t="str">
            <v>S</v>
          </cell>
          <cell r="E3595" t="str">
            <v>X</v>
          </cell>
          <cell r="F3595" t="str">
            <v>OPFHO</v>
          </cell>
          <cell r="G3595">
            <v>37012</v>
          </cell>
          <cell r="AJ3595">
            <v>704.45</v>
          </cell>
          <cell r="AK3595">
            <v>3265.09</v>
          </cell>
          <cell r="AL3595">
            <v>1634.25</v>
          </cell>
          <cell r="AM3595">
            <v>753.75</v>
          </cell>
          <cell r="AN3595">
            <v>161.97999999999999</v>
          </cell>
        </row>
        <row r="3596">
          <cell r="A3596" t="str">
            <v>137043</v>
          </cell>
          <cell r="B3596" t="str">
            <v>NJ</v>
          </cell>
          <cell r="C3596" t="str">
            <v>KA</v>
          </cell>
          <cell r="D3596" t="str">
            <v>S</v>
          </cell>
          <cell r="E3596" t="str">
            <v>X</v>
          </cell>
          <cell r="F3596" t="str">
            <v>OPFHO</v>
          </cell>
          <cell r="G3596">
            <v>37043</v>
          </cell>
          <cell r="AL3596">
            <v>1640</v>
          </cell>
          <cell r="AM3596">
            <v>1429.43</v>
          </cell>
          <cell r="AN3596">
            <v>4296.3599999999997</v>
          </cell>
        </row>
        <row r="3597">
          <cell r="A3597" t="str">
            <v>137073</v>
          </cell>
          <cell r="B3597" t="str">
            <v>NJ</v>
          </cell>
          <cell r="C3597" t="str">
            <v>KA</v>
          </cell>
          <cell r="D3597" t="str">
            <v>S</v>
          </cell>
          <cell r="E3597" t="str">
            <v>X</v>
          </cell>
          <cell r="F3597" t="str">
            <v>OPFHO</v>
          </cell>
          <cell r="G3597">
            <v>37073</v>
          </cell>
          <cell r="AL3597">
            <v>851.06</v>
          </cell>
          <cell r="AM3597">
            <v>1373.36</v>
          </cell>
          <cell r="AN3597">
            <v>450.75</v>
          </cell>
        </row>
        <row r="3598">
          <cell r="A3598" t="str">
            <v>137104</v>
          </cell>
          <cell r="B3598" t="str">
            <v>NJ</v>
          </cell>
          <cell r="C3598" t="str">
            <v>KA</v>
          </cell>
          <cell r="D3598" t="str">
            <v>S</v>
          </cell>
          <cell r="E3598" t="str">
            <v>X</v>
          </cell>
          <cell r="F3598" t="str">
            <v>OPFHO</v>
          </cell>
          <cell r="G3598">
            <v>37104</v>
          </cell>
          <cell r="AN3598">
            <v>1535.91</v>
          </cell>
        </row>
        <row r="3599">
          <cell r="A3599" t="str">
            <v>137135</v>
          </cell>
          <cell r="B3599" t="str">
            <v>NJ</v>
          </cell>
          <cell r="C3599" t="str">
            <v>KA</v>
          </cell>
          <cell r="D3599" t="str">
            <v>S</v>
          </cell>
          <cell r="E3599" t="str">
            <v>X</v>
          </cell>
          <cell r="F3599" t="str">
            <v>OPFHO</v>
          </cell>
          <cell r="G3599">
            <v>37135</v>
          </cell>
          <cell r="AN3599">
            <v>682.43</v>
          </cell>
        </row>
        <row r="3600">
          <cell r="A3600" t="str">
            <v>136161</v>
          </cell>
          <cell r="B3600" t="str">
            <v>NJ</v>
          </cell>
          <cell r="C3600" t="str">
            <v>KA</v>
          </cell>
          <cell r="D3600" t="str">
            <v>S</v>
          </cell>
          <cell r="E3600" t="str">
            <v>X</v>
          </cell>
          <cell r="F3600" t="str">
            <v>OPFHR</v>
          </cell>
          <cell r="G3600">
            <v>36161</v>
          </cell>
          <cell r="I3600">
            <v>1933.21</v>
          </cell>
          <cell r="J3600">
            <v>414</v>
          </cell>
          <cell r="K3600">
            <v>148.4</v>
          </cell>
        </row>
        <row r="3601">
          <cell r="A3601" t="str">
            <v>136192</v>
          </cell>
          <cell r="B3601" t="str">
            <v>NJ</v>
          </cell>
          <cell r="C3601" t="str">
            <v>KA</v>
          </cell>
          <cell r="D3601" t="str">
            <v>S</v>
          </cell>
          <cell r="E3601" t="str">
            <v>X</v>
          </cell>
          <cell r="F3601" t="str">
            <v>OPFHR</v>
          </cell>
          <cell r="G3601">
            <v>36192</v>
          </cell>
          <cell r="I3601">
            <v>289.85000000000002</v>
          </cell>
          <cell r="J3601">
            <v>531.92999999999995</v>
          </cell>
          <cell r="K3601">
            <v>179.9</v>
          </cell>
        </row>
        <row r="3602">
          <cell r="A3602" t="str">
            <v>136220</v>
          </cell>
          <cell r="B3602" t="str">
            <v>NJ</v>
          </cell>
          <cell r="C3602" t="str">
            <v>KA</v>
          </cell>
          <cell r="D3602" t="str">
            <v>S</v>
          </cell>
          <cell r="E3602" t="str">
            <v>X</v>
          </cell>
          <cell r="F3602" t="str">
            <v>OPFHR</v>
          </cell>
          <cell r="G3602">
            <v>36220</v>
          </cell>
          <cell r="K3602">
            <v>1542.39</v>
          </cell>
          <cell r="L3602">
            <v>291.5</v>
          </cell>
          <cell r="M3602">
            <v>204.4</v>
          </cell>
          <cell r="AA3602">
            <v>13</v>
          </cell>
        </row>
        <row r="3603">
          <cell r="A3603" t="str">
            <v>136251</v>
          </cell>
          <cell r="B3603" t="str">
            <v>NJ</v>
          </cell>
          <cell r="C3603" t="str">
            <v>KA</v>
          </cell>
          <cell r="D3603" t="str">
            <v>S</v>
          </cell>
          <cell r="E3603" t="str">
            <v>X</v>
          </cell>
          <cell r="F3603" t="str">
            <v>OPFHR</v>
          </cell>
          <cell r="G3603">
            <v>36251</v>
          </cell>
          <cell r="L3603">
            <v>2299.9499999999998</v>
          </cell>
          <cell r="M3603">
            <v>1415</v>
          </cell>
          <cell r="N3603">
            <v>18.75</v>
          </cell>
          <cell r="P3603">
            <v>317.24</v>
          </cell>
          <cell r="U3603">
            <v>287</v>
          </cell>
          <cell r="W3603">
            <v>1042.32</v>
          </cell>
        </row>
        <row r="3604">
          <cell r="A3604" t="str">
            <v>136281</v>
          </cell>
          <cell r="B3604" t="str">
            <v>NJ</v>
          </cell>
          <cell r="C3604" t="str">
            <v>KA</v>
          </cell>
          <cell r="D3604" t="str">
            <v>S</v>
          </cell>
          <cell r="E3604" t="str">
            <v>X</v>
          </cell>
          <cell r="F3604" t="str">
            <v>OPFHR</v>
          </cell>
          <cell r="G3604">
            <v>36281</v>
          </cell>
          <cell r="M3604">
            <v>2647.09</v>
          </cell>
          <cell r="N3604">
            <v>378.3</v>
          </cell>
          <cell r="O3604">
            <v>15</v>
          </cell>
          <cell r="Q3604">
            <v>15</v>
          </cell>
        </row>
        <row r="3605">
          <cell r="A3605" t="str">
            <v>136312</v>
          </cell>
          <cell r="B3605" t="str">
            <v>NJ</v>
          </cell>
          <cell r="C3605" t="str">
            <v>KA</v>
          </cell>
          <cell r="D3605" t="str">
            <v>S</v>
          </cell>
          <cell r="E3605" t="str">
            <v>X</v>
          </cell>
          <cell r="F3605" t="str">
            <v>OPFHR</v>
          </cell>
          <cell r="G3605">
            <v>36312</v>
          </cell>
          <cell r="M3605">
            <v>278.3</v>
          </cell>
          <cell r="N3605">
            <v>1380.9</v>
          </cell>
          <cell r="O3605">
            <v>825.27</v>
          </cell>
          <cell r="P3605">
            <v>13</v>
          </cell>
          <cell r="AB3605">
            <v>18.75</v>
          </cell>
        </row>
        <row r="3606">
          <cell r="A3606" t="str">
            <v>136342</v>
          </cell>
          <cell r="B3606" t="str">
            <v>NJ</v>
          </cell>
          <cell r="C3606" t="str">
            <v>KA</v>
          </cell>
          <cell r="D3606" t="str">
            <v>S</v>
          </cell>
          <cell r="E3606" t="str">
            <v>X</v>
          </cell>
          <cell r="F3606" t="str">
            <v>OPFHR</v>
          </cell>
          <cell r="G3606">
            <v>36342</v>
          </cell>
          <cell r="N3606">
            <v>1455.05</v>
          </cell>
          <cell r="O3606">
            <v>2924.1</v>
          </cell>
          <cell r="P3606">
            <v>399</v>
          </cell>
          <cell r="Q3606">
            <v>10</v>
          </cell>
          <cell r="S3606">
            <v>437.5</v>
          </cell>
          <cell r="U3606">
            <v>239.4</v>
          </cell>
        </row>
        <row r="3607">
          <cell r="A3607" t="str">
            <v>136373</v>
          </cell>
          <cell r="B3607" t="str">
            <v>NJ</v>
          </cell>
          <cell r="C3607" t="str">
            <v>KA</v>
          </cell>
          <cell r="D3607" t="str">
            <v>S</v>
          </cell>
          <cell r="E3607" t="str">
            <v>X</v>
          </cell>
          <cell r="F3607" t="str">
            <v>OPFHR</v>
          </cell>
          <cell r="G3607">
            <v>36373</v>
          </cell>
          <cell r="O3607">
            <v>114.6</v>
          </cell>
          <cell r="P3607">
            <v>728.75</v>
          </cell>
          <cell r="Q3607">
            <v>896.69</v>
          </cell>
          <cell r="R3607">
            <v>275.33999999999997</v>
          </cell>
          <cell r="T3607">
            <v>79.2</v>
          </cell>
          <cell r="AA3607">
            <v>528.91999999999996</v>
          </cell>
        </row>
        <row r="3608">
          <cell r="A3608" t="str">
            <v>136404</v>
          </cell>
          <cell r="B3608" t="str">
            <v>NJ</v>
          </cell>
          <cell r="C3608" t="str">
            <v>KA</v>
          </cell>
          <cell r="D3608" t="str">
            <v>S</v>
          </cell>
          <cell r="E3608" t="str">
            <v>X</v>
          </cell>
          <cell r="F3608" t="str">
            <v>OPFHR</v>
          </cell>
          <cell r="G3608">
            <v>36404</v>
          </cell>
          <cell r="P3608">
            <v>98</v>
          </cell>
          <cell r="Q3608">
            <v>454</v>
          </cell>
          <cell r="R3608">
            <v>7444.36</v>
          </cell>
          <cell r="S3608">
            <v>241.3</v>
          </cell>
          <cell r="T3608">
            <v>91</v>
          </cell>
          <cell r="V3608">
            <v>184.1</v>
          </cell>
          <cell r="AB3608">
            <v>181.05</v>
          </cell>
          <cell r="AE3608">
            <v>44.85</v>
          </cell>
        </row>
        <row r="3609">
          <cell r="A3609" t="str">
            <v>136434</v>
          </cell>
          <cell r="B3609" t="str">
            <v>NJ</v>
          </cell>
          <cell r="C3609" t="str">
            <v>KA</v>
          </cell>
          <cell r="D3609" t="str">
            <v>S</v>
          </cell>
          <cell r="E3609" t="str">
            <v>X</v>
          </cell>
          <cell r="F3609" t="str">
            <v>OPFHR</v>
          </cell>
          <cell r="G3609">
            <v>36434</v>
          </cell>
          <cell r="R3609">
            <v>1533.5</v>
          </cell>
          <cell r="S3609">
            <v>989.18</v>
          </cell>
          <cell r="T3609">
            <v>954.17</v>
          </cell>
          <cell r="U3609">
            <v>932</v>
          </cell>
          <cell r="W3609">
            <v>908.25</v>
          </cell>
        </row>
        <row r="3610">
          <cell r="A3610" t="str">
            <v>136465</v>
          </cell>
          <cell r="B3610" t="str">
            <v>NJ</v>
          </cell>
          <cell r="C3610" t="str">
            <v>KA</v>
          </cell>
          <cell r="D3610" t="str">
            <v>S</v>
          </cell>
          <cell r="E3610" t="str">
            <v>X</v>
          </cell>
          <cell r="F3610" t="str">
            <v>OPFHR</v>
          </cell>
          <cell r="G3610">
            <v>36465</v>
          </cell>
          <cell r="S3610">
            <v>2185.2399999999998</v>
          </cell>
          <cell r="T3610">
            <v>177.2</v>
          </cell>
          <cell r="U3610">
            <v>2089.5</v>
          </cell>
          <cell r="V3610">
            <v>403.5</v>
          </cell>
          <cell r="X3610">
            <v>445.2</v>
          </cell>
        </row>
        <row r="3611">
          <cell r="A3611" t="str">
            <v>136495</v>
          </cell>
          <cell r="B3611" t="str">
            <v>NJ</v>
          </cell>
          <cell r="C3611" t="str">
            <v>KA</v>
          </cell>
          <cell r="D3611" t="str">
            <v>S</v>
          </cell>
          <cell r="E3611" t="str">
            <v>X</v>
          </cell>
          <cell r="F3611" t="str">
            <v>OPFHR</v>
          </cell>
          <cell r="G3611">
            <v>36495</v>
          </cell>
          <cell r="T3611">
            <v>3647.58</v>
          </cell>
          <cell r="U3611">
            <v>825.7</v>
          </cell>
          <cell r="W3611">
            <v>335.63</v>
          </cell>
          <cell r="X3611">
            <v>57.5</v>
          </cell>
        </row>
        <row r="3612">
          <cell r="A3612" t="str">
            <v>136526</v>
          </cell>
          <cell r="B3612" t="str">
            <v>NJ</v>
          </cell>
          <cell r="C3612" t="str">
            <v>KA</v>
          </cell>
          <cell r="D3612" t="str">
            <v>S</v>
          </cell>
          <cell r="E3612" t="str">
            <v>X</v>
          </cell>
          <cell r="F3612" t="str">
            <v>OPFHR</v>
          </cell>
          <cell r="G3612">
            <v>36526</v>
          </cell>
          <cell r="T3612">
            <v>299.60000000000002</v>
          </cell>
          <cell r="U3612">
            <v>1699.58</v>
          </cell>
          <cell r="V3612">
            <v>1841.41</v>
          </cell>
          <cell r="W3612">
            <v>107.8</v>
          </cell>
          <cell r="X3612">
            <v>159.13</v>
          </cell>
          <cell r="Y3612">
            <v>354.2</v>
          </cell>
          <cell r="Z3612">
            <v>20.13</v>
          </cell>
        </row>
        <row r="3613">
          <cell r="A3613" t="str">
            <v>136557</v>
          </cell>
          <cell r="B3613" t="str">
            <v>NJ</v>
          </cell>
          <cell r="C3613" t="str">
            <v>KA</v>
          </cell>
          <cell r="D3613" t="str">
            <v>S</v>
          </cell>
          <cell r="E3613" t="str">
            <v>X</v>
          </cell>
          <cell r="F3613" t="str">
            <v>OPFHR</v>
          </cell>
          <cell r="G3613">
            <v>36557</v>
          </cell>
          <cell r="U3613">
            <v>113</v>
          </cell>
          <cell r="V3613">
            <v>3054.83</v>
          </cell>
          <cell r="W3613">
            <v>547.9</v>
          </cell>
          <cell r="X3613">
            <v>750.03</v>
          </cell>
          <cell r="Y3613">
            <v>229.45</v>
          </cell>
          <cell r="Z3613">
            <v>94.2</v>
          </cell>
          <cell r="AB3613">
            <v>229.5</v>
          </cell>
          <cell r="AD3613">
            <v>18</v>
          </cell>
        </row>
        <row r="3614">
          <cell r="A3614" t="str">
            <v>136586</v>
          </cell>
          <cell r="B3614" t="str">
            <v>NJ</v>
          </cell>
          <cell r="C3614" t="str">
            <v>KA</v>
          </cell>
          <cell r="D3614" t="str">
            <v>S</v>
          </cell>
          <cell r="E3614" t="str">
            <v>X</v>
          </cell>
          <cell r="F3614" t="str">
            <v>OPFHR</v>
          </cell>
          <cell r="G3614">
            <v>36586</v>
          </cell>
          <cell r="V3614">
            <v>333.4</v>
          </cell>
          <cell r="W3614">
            <v>2724.82</v>
          </cell>
          <cell r="X3614">
            <v>1332.51</v>
          </cell>
          <cell r="Y3614">
            <v>237.2</v>
          </cell>
          <cell r="Z3614">
            <v>213.64</v>
          </cell>
        </row>
        <row r="3615">
          <cell r="A3615" t="str">
            <v>136617</v>
          </cell>
          <cell r="B3615" t="str">
            <v>NJ</v>
          </cell>
          <cell r="C3615" t="str">
            <v>KA</v>
          </cell>
          <cell r="D3615" t="str">
            <v>S</v>
          </cell>
          <cell r="E3615" t="str">
            <v>X</v>
          </cell>
          <cell r="F3615" t="str">
            <v>OPFHR</v>
          </cell>
          <cell r="G3615">
            <v>36617</v>
          </cell>
          <cell r="W3615">
            <v>15</v>
          </cell>
          <cell r="X3615">
            <v>2018.95</v>
          </cell>
          <cell r="Y3615">
            <v>212.4</v>
          </cell>
          <cell r="Z3615">
            <v>539.29999999999995</v>
          </cell>
          <cell r="AE3615">
            <v>9</v>
          </cell>
        </row>
        <row r="3616">
          <cell r="A3616" t="str">
            <v>136647</v>
          </cell>
          <cell r="B3616" t="str">
            <v>NJ</v>
          </cell>
          <cell r="C3616" t="str">
            <v>KA</v>
          </cell>
          <cell r="D3616" t="str">
            <v>S</v>
          </cell>
          <cell r="E3616" t="str">
            <v>X</v>
          </cell>
          <cell r="F3616" t="str">
            <v>OPFHR</v>
          </cell>
          <cell r="G3616">
            <v>36647</v>
          </cell>
          <cell r="X3616">
            <v>846.05</v>
          </cell>
          <cell r="Y3616">
            <v>3356.76</v>
          </cell>
          <cell r="Z3616">
            <v>1881.69</v>
          </cell>
          <cell r="AA3616">
            <v>2065.0700000000002</v>
          </cell>
          <cell r="AB3616">
            <v>634.20000000000005</v>
          </cell>
        </row>
        <row r="3617">
          <cell r="A3617" t="str">
            <v>136678</v>
          </cell>
          <cell r="B3617" t="str">
            <v>NJ</v>
          </cell>
          <cell r="C3617" t="str">
            <v>KA</v>
          </cell>
          <cell r="D3617" t="str">
            <v>S</v>
          </cell>
          <cell r="E3617" t="str">
            <v>X</v>
          </cell>
          <cell r="F3617" t="str">
            <v>OPFHR</v>
          </cell>
          <cell r="G3617">
            <v>36678</v>
          </cell>
          <cell r="Y3617">
            <v>115.9</v>
          </cell>
          <cell r="Z3617">
            <v>5649.73</v>
          </cell>
          <cell r="AA3617">
            <v>1189.48</v>
          </cell>
          <cell r="AB3617">
            <v>205.8</v>
          </cell>
          <cell r="AC3617">
            <v>459.06</v>
          </cell>
          <cell r="AD3617">
            <v>491.3</v>
          </cell>
        </row>
        <row r="3618">
          <cell r="A3618" t="str">
            <v>136708</v>
          </cell>
          <cell r="B3618" t="str">
            <v>NJ</v>
          </cell>
          <cell r="C3618" t="str">
            <v>KA</v>
          </cell>
          <cell r="D3618" t="str">
            <v>S</v>
          </cell>
          <cell r="E3618" t="str">
            <v>X</v>
          </cell>
          <cell r="F3618" t="str">
            <v>OPFHR</v>
          </cell>
          <cell r="G3618">
            <v>36708</v>
          </cell>
          <cell r="Z3618">
            <v>556.4</v>
          </cell>
          <cell r="AA3618">
            <v>2376.39</v>
          </cell>
          <cell r="AB3618">
            <v>429.3</v>
          </cell>
          <cell r="AC3618">
            <v>491.84</v>
          </cell>
          <cell r="AL3618">
            <v>144</v>
          </cell>
        </row>
        <row r="3619">
          <cell r="A3619" t="str">
            <v>136739</v>
          </cell>
          <cell r="B3619" t="str">
            <v>NJ</v>
          </cell>
          <cell r="C3619" t="str">
            <v>KA</v>
          </cell>
          <cell r="D3619" t="str">
            <v>S</v>
          </cell>
          <cell r="E3619" t="str">
            <v>X</v>
          </cell>
          <cell r="F3619" t="str">
            <v>OPFHR</v>
          </cell>
          <cell r="G3619">
            <v>36739</v>
          </cell>
          <cell r="AA3619">
            <v>60</v>
          </cell>
          <cell r="AB3619">
            <v>2825.59</v>
          </cell>
          <cell r="AC3619">
            <v>277.60000000000002</v>
          </cell>
          <cell r="AD3619">
            <v>74.25</v>
          </cell>
          <cell r="AE3619">
            <v>141.62</v>
          </cell>
          <cell r="AJ3619">
            <v>277.14</v>
          </cell>
        </row>
        <row r="3620">
          <cell r="A3620" t="str">
            <v>136770</v>
          </cell>
          <cell r="B3620" t="str">
            <v>NJ</v>
          </cell>
          <cell r="C3620" t="str">
            <v>KA</v>
          </cell>
          <cell r="D3620" t="str">
            <v>S</v>
          </cell>
          <cell r="E3620" t="str">
            <v>X</v>
          </cell>
          <cell r="F3620" t="str">
            <v>OPFHR</v>
          </cell>
          <cell r="G3620">
            <v>36770</v>
          </cell>
          <cell r="AB3620">
            <v>325.05</v>
          </cell>
          <cell r="AC3620">
            <v>5902.16</v>
          </cell>
          <cell r="AD3620">
            <v>1218.45</v>
          </cell>
          <cell r="AE3620">
            <v>239.6</v>
          </cell>
          <cell r="AF3620">
            <v>466.21</v>
          </cell>
        </row>
        <row r="3621">
          <cell r="A3621" t="str">
            <v>136800</v>
          </cell>
          <cell r="B3621" t="str">
            <v>NJ</v>
          </cell>
          <cell r="C3621" t="str">
            <v>KA</v>
          </cell>
          <cell r="D3621" t="str">
            <v>S</v>
          </cell>
          <cell r="E3621" t="str">
            <v>X</v>
          </cell>
          <cell r="F3621" t="str">
            <v>OPFHR</v>
          </cell>
          <cell r="G3621">
            <v>36800</v>
          </cell>
          <cell r="AC3621">
            <v>1348.2</v>
          </cell>
          <cell r="AD3621">
            <v>1944.4</v>
          </cell>
          <cell r="AE3621">
            <v>3663.9</v>
          </cell>
          <cell r="AF3621">
            <v>246.07</v>
          </cell>
          <cell r="AG3621">
            <v>20.63</v>
          </cell>
        </row>
        <row r="3622">
          <cell r="A3622" t="str">
            <v>136831</v>
          </cell>
          <cell r="B3622" t="str">
            <v>NJ</v>
          </cell>
          <cell r="C3622" t="str">
            <v>KA</v>
          </cell>
          <cell r="D3622" t="str">
            <v>S</v>
          </cell>
          <cell r="E3622" t="str">
            <v>X</v>
          </cell>
          <cell r="F3622" t="str">
            <v>OPFHR</v>
          </cell>
          <cell r="G3622">
            <v>36831</v>
          </cell>
          <cell r="AD3622">
            <v>895.7</v>
          </cell>
          <cell r="AE3622">
            <v>3822.78</v>
          </cell>
          <cell r="AF3622">
            <v>1370.77</v>
          </cell>
          <cell r="AG3622">
            <v>113.26</v>
          </cell>
          <cell r="AH3622">
            <v>171.7</v>
          </cell>
        </row>
        <row r="3623">
          <cell r="A3623" t="str">
            <v>136861</v>
          </cell>
          <cell r="B3623" t="str">
            <v>NJ</v>
          </cell>
          <cell r="C3623" t="str">
            <v>KA</v>
          </cell>
          <cell r="D3623" t="str">
            <v>S</v>
          </cell>
          <cell r="E3623" t="str">
            <v>X</v>
          </cell>
          <cell r="F3623" t="str">
            <v>OPFHR</v>
          </cell>
          <cell r="G3623">
            <v>36861</v>
          </cell>
          <cell r="AE3623">
            <v>969.9</v>
          </cell>
          <cell r="AF3623">
            <v>3716.95</v>
          </cell>
          <cell r="AG3623">
            <v>124.85</v>
          </cell>
          <cell r="AH3623">
            <v>644.33000000000004</v>
          </cell>
          <cell r="AI3623">
            <v>203.75</v>
          </cell>
        </row>
        <row r="3624">
          <cell r="A3624" t="str">
            <v>136892</v>
          </cell>
          <cell r="B3624" t="str">
            <v>NJ</v>
          </cell>
          <cell r="C3624" t="str">
            <v>KA</v>
          </cell>
          <cell r="D3624" t="str">
            <v>S</v>
          </cell>
          <cell r="E3624" t="str">
            <v>X</v>
          </cell>
          <cell r="F3624" t="str">
            <v>OPFHR</v>
          </cell>
          <cell r="G3624">
            <v>36892</v>
          </cell>
          <cell r="AF3624">
            <v>1187.8399999999999</v>
          </cell>
          <cell r="AG3624">
            <v>6023.37</v>
          </cell>
          <cell r="AH3624">
            <v>1123.1400000000001</v>
          </cell>
          <cell r="AI3624">
            <v>358.07</v>
          </cell>
          <cell r="AJ3624">
            <v>1050.1500000000001</v>
          </cell>
        </row>
        <row r="3625">
          <cell r="A3625" t="str">
            <v>136923</v>
          </cell>
          <cell r="B3625" t="str">
            <v>NJ</v>
          </cell>
          <cell r="C3625" t="str">
            <v>KA</v>
          </cell>
          <cell r="D3625" t="str">
            <v>S</v>
          </cell>
          <cell r="E3625" t="str">
            <v>X</v>
          </cell>
          <cell r="F3625" t="str">
            <v>OPFHR</v>
          </cell>
          <cell r="G3625">
            <v>36923</v>
          </cell>
          <cell r="AG3625">
            <v>419.9</v>
          </cell>
          <cell r="AH3625">
            <v>3757.29</v>
          </cell>
          <cell r="AI3625">
            <v>1683.4</v>
          </cell>
          <cell r="AJ3625">
            <v>880.93</v>
          </cell>
          <cell r="AK3625">
            <v>39.6</v>
          </cell>
          <cell r="AL3625">
            <v>378.37</v>
          </cell>
        </row>
        <row r="3626">
          <cell r="A3626" t="str">
            <v>136951</v>
          </cell>
          <cell r="B3626" t="str">
            <v>NJ</v>
          </cell>
          <cell r="C3626" t="str">
            <v>KA</v>
          </cell>
          <cell r="D3626" t="str">
            <v>S</v>
          </cell>
          <cell r="E3626" t="str">
            <v>X</v>
          </cell>
          <cell r="F3626" t="str">
            <v>OPFHR</v>
          </cell>
          <cell r="G3626">
            <v>36951</v>
          </cell>
          <cell r="AH3626">
            <v>556.34</v>
          </cell>
          <cell r="AI3626">
            <v>4922.26</v>
          </cell>
          <cell r="AJ3626">
            <v>18</v>
          </cell>
          <cell r="AK3626">
            <v>1788.09</v>
          </cell>
          <cell r="AL3626">
            <v>63.75</v>
          </cell>
          <cell r="AM3626">
            <v>133.88</v>
          </cell>
        </row>
        <row r="3627">
          <cell r="A3627" t="str">
            <v>136982</v>
          </cell>
          <cell r="B3627" t="str">
            <v>NJ</v>
          </cell>
          <cell r="C3627" t="str">
            <v>KA</v>
          </cell>
          <cell r="D3627" t="str">
            <v>S</v>
          </cell>
          <cell r="E3627" t="str">
            <v>X</v>
          </cell>
          <cell r="F3627" t="str">
            <v>OPFHR</v>
          </cell>
          <cell r="G3627">
            <v>36982</v>
          </cell>
          <cell r="AI3627">
            <v>884.2</v>
          </cell>
          <cell r="AJ3627">
            <v>5059.3900000000003</v>
          </cell>
          <cell r="AK3627">
            <v>801.88</v>
          </cell>
          <cell r="AL3627">
            <v>834.55</v>
          </cell>
          <cell r="AM3627">
            <v>33.6</v>
          </cell>
        </row>
        <row r="3628">
          <cell r="A3628" t="str">
            <v>137012</v>
          </cell>
          <cell r="B3628" t="str">
            <v>NJ</v>
          </cell>
          <cell r="C3628" t="str">
            <v>KA</v>
          </cell>
          <cell r="D3628" t="str">
            <v>S</v>
          </cell>
          <cell r="E3628" t="str">
            <v>X</v>
          </cell>
          <cell r="F3628" t="str">
            <v>OPFHR</v>
          </cell>
          <cell r="G3628">
            <v>37012</v>
          </cell>
          <cell r="AJ3628">
            <v>1164.72</v>
          </cell>
          <cell r="AK3628">
            <v>2131.58</v>
          </cell>
          <cell r="AL3628">
            <v>1094.6600000000001</v>
          </cell>
          <cell r="AM3628">
            <v>463.8</v>
          </cell>
          <cell r="AN3628">
            <v>37.200000000000003</v>
          </cell>
        </row>
        <row r="3629">
          <cell r="A3629" t="str">
            <v>137043</v>
          </cell>
          <cell r="B3629" t="str">
            <v>NJ</v>
          </cell>
          <cell r="C3629" t="str">
            <v>KA</v>
          </cell>
          <cell r="D3629" t="str">
            <v>S</v>
          </cell>
          <cell r="E3629" t="str">
            <v>X</v>
          </cell>
          <cell r="F3629" t="str">
            <v>OPFHR</v>
          </cell>
          <cell r="G3629">
            <v>37043</v>
          </cell>
          <cell r="AK3629">
            <v>1497.8</v>
          </cell>
          <cell r="AL3629">
            <v>3035.12</v>
          </cell>
          <cell r="AM3629">
            <v>361.36</v>
          </cell>
          <cell r="AN3629">
            <v>154.9</v>
          </cell>
        </row>
        <row r="3630">
          <cell r="A3630" t="str">
            <v>137073</v>
          </cell>
          <cell r="B3630" t="str">
            <v>NJ</v>
          </cell>
          <cell r="C3630" t="str">
            <v>KA</v>
          </cell>
          <cell r="D3630" t="str">
            <v>S</v>
          </cell>
          <cell r="E3630" t="str">
            <v>X</v>
          </cell>
          <cell r="F3630" t="str">
            <v>OPFHR</v>
          </cell>
          <cell r="G3630">
            <v>37073</v>
          </cell>
          <cell r="AL3630">
            <v>1103.0899999999999</v>
          </cell>
          <cell r="AM3630">
            <v>6723.75</v>
          </cell>
          <cell r="AN3630">
            <v>3029.5</v>
          </cell>
        </row>
        <row r="3631">
          <cell r="A3631" t="str">
            <v>137104</v>
          </cell>
          <cell r="B3631" t="str">
            <v>NJ</v>
          </cell>
          <cell r="C3631" t="str">
            <v>KA</v>
          </cell>
          <cell r="D3631" t="str">
            <v>S</v>
          </cell>
          <cell r="E3631" t="str">
            <v>X</v>
          </cell>
          <cell r="F3631" t="str">
            <v>OPFHR</v>
          </cell>
          <cell r="G3631">
            <v>37104</v>
          </cell>
          <cell r="AM3631">
            <v>824.75</v>
          </cell>
          <cell r="AN3631">
            <v>4267.22</v>
          </cell>
        </row>
        <row r="3632">
          <cell r="A3632" t="str">
            <v>137135</v>
          </cell>
          <cell r="B3632" t="str">
            <v>NJ</v>
          </cell>
          <cell r="C3632" t="str">
            <v>KA</v>
          </cell>
          <cell r="D3632" t="str">
            <v>S</v>
          </cell>
          <cell r="E3632" t="str">
            <v>X</v>
          </cell>
          <cell r="F3632" t="str">
            <v>OPFHR</v>
          </cell>
          <cell r="G3632">
            <v>37135</v>
          </cell>
          <cell r="AN3632">
            <v>1111.53</v>
          </cell>
        </row>
        <row r="3633">
          <cell r="A3633" t="str">
            <v>136161</v>
          </cell>
          <cell r="B3633" t="str">
            <v>NJ</v>
          </cell>
          <cell r="C3633" t="str">
            <v>KA</v>
          </cell>
          <cell r="D3633" t="str">
            <v>S</v>
          </cell>
          <cell r="E3633" t="str">
            <v>X</v>
          </cell>
          <cell r="F3633" t="str">
            <v>OPFHS</v>
          </cell>
          <cell r="G3633">
            <v>36161</v>
          </cell>
          <cell r="I3633">
            <v>3496.66</v>
          </cell>
          <cell r="J3633">
            <v>839.83</v>
          </cell>
          <cell r="K3633">
            <v>249.05</v>
          </cell>
          <cell r="O3633">
            <v>56</v>
          </cell>
          <cell r="Q3633">
            <v>880</v>
          </cell>
          <cell r="R3633">
            <v>440</v>
          </cell>
        </row>
        <row r="3634">
          <cell r="A3634" t="str">
            <v>136192</v>
          </cell>
          <cell r="B3634" t="str">
            <v>NJ</v>
          </cell>
          <cell r="C3634" t="str">
            <v>KA</v>
          </cell>
          <cell r="D3634" t="str">
            <v>S</v>
          </cell>
          <cell r="E3634" t="str">
            <v>X</v>
          </cell>
          <cell r="F3634" t="str">
            <v>OPFHS</v>
          </cell>
          <cell r="G3634">
            <v>36192</v>
          </cell>
          <cell r="J3634">
            <v>2211</v>
          </cell>
          <cell r="K3634">
            <v>1250</v>
          </cell>
        </row>
        <row r="3635">
          <cell r="A3635" t="str">
            <v>136220</v>
          </cell>
          <cell r="B3635" t="str">
            <v>NJ</v>
          </cell>
          <cell r="C3635" t="str">
            <v>KA</v>
          </cell>
          <cell r="D3635" t="str">
            <v>S</v>
          </cell>
          <cell r="E3635" t="str">
            <v>X</v>
          </cell>
          <cell r="F3635" t="str">
            <v>OPFHS</v>
          </cell>
          <cell r="G3635">
            <v>36220</v>
          </cell>
          <cell r="K3635">
            <v>4750.5600000000004</v>
          </cell>
          <cell r="M3635">
            <v>478.8</v>
          </cell>
        </row>
        <row r="3636">
          <cell r="A3636" t="str">
            <v>136251</v>
          </cell>
          <cell r="B3636" t="str">
            <v>NJ</v>
          </cell>
          <cell r="C3636" t="str">
            <v>KA</v>
          </cell>
          <cell r="D3636" t="str">
            <v>S</v>
          </cell>
          <cell r="E3636" t="str">
            <v>X</v>
          </cell>
          <cell r="F3636" t="str">
            <v>OPFHS</v>
          </cell>
          <cell r="G3636">
            <v>36251</v>
          </cell>
          <cell r="L3636">
            <v>1664.06</v>
          </cell>
          <cell r="M3636">
            <v>1100</v>
          </cell>
        </row>
        <row r="3637">
          <cell r="A3637" t="str">
            <v>136281</v>
          </cell>
          <cell r="B3637" t="str">
            <v>NJ</v>
          </cell>
          <cell r="C3637" t="str">
            <v>KA</v>
          </cell>
          <cell r="D3637" t="str">
            <v>S</v>
          </cell>
          <cell r="E3637" t="str">
            <v>X</v>
          </cell>
          <cell r="F3637" t="str">
            <v>OPFHS</v>
          </cell>
          <cell r="G3637">
            <v>36281</v>
          </cell>
          <cell r="M3637">
            <v>5619.87</v>
          </cell>
          <cell r="N3637">
            <v>2250</v>
          </cell>
        </row>
        <row r="3638">
          <cell r="A3638" t="str">
            <v>136312</v>
          </cell>
          <cell r="B3638" t="str">
            <v>NJ</v>
          </cell>
          <cell r="C3638" t="str">
            <v>KA</v>
          </cell>
          <cell r="D3638" t="str">
            <v>S</v>
          </cell>
          <cell r="E3638" t="str">
            <v>X</v>
          </cell>
          <cell r="F3638" t="str">
            <v>OPFHS</v>
          </cell>
          <cell r="G3638">
            <v>36312</v>
          </cell>
          <cell r="N3638">
            <v>2538</v>
          </cell>
          <cell r="O3638">
            <v>2361.5100000000002</v>
          </cell>
        </row>
        <row r="3639">
          <cell r="A3639" t="str">
            <v>136342</v>
          </cell>
          <cell r="B3639" t="str">
            <v>NJ</v>
          </cell>
          <cell r="C3639" t="str">
            <v>KA</v>
          </cell>
          <cell r="D3639" t="str">
            <v>S</v>
          </cell>
          <cell r="E3639" t="str">
            <v>X</v>
          </cell>
          <cell r="F3639" t="str">
            <v>OPFHS</v>
          </cell>
          <cell r="G3639">
            <v>36342</v>
          </cell>
          <cell r="N3639">
            <v>1297.07</v>
          </cell>
          <cell r="O3639">
            <v>9419.11</v>
          </cell>
          <cell r="Y3639">
            <v>732</v>
          </cell>
        </row>
        <row r="3640">
          <cell r="A3640" t="str">
            <v>136373</v>
          </cell>
          <cell r="B3640" t="str">
            <v>NJ</v>
          </cell>
          <cell r="C3640" t="str">
            <v>KA</v>
          </cell>
          <cell r="D3640" t="str">
            <v>S</v>
          </cell>
          <cell r="E3640" t="str">
            <v>X</v>
          </cell>
          <cell r="F3640" t="str">
            <v>OPFHS</v>
          </cell>
          <cell r="G3640">
            <v>36373</v>
          </cell>
          <cell r="O3640">
            <v>2538</v>
          </cell>
          <cell r="P3640">
            <v>4594.5</v>
          </cell>
          <cell r="T3640">
            <v>156.28</v>
          </cell>
        </row>
        <row r="3641">
          <cell r="A3641" t="str">
            <v>136404</v>
          </cell>
          <cell r="B3641" t="str">
            <v>NJ</v>
          </cell>
          <cell r="C3641" t="str">
            <v>KA</v>
          </cell>
          <cell r="D3641" t="str">
            <v>S</v>
          </cell>
          <cell r="E3641" t="str">
            <v>X</v>
          </cell>
          <cell r="F3641" t="str">
            <v>OPFHS</v>
          </cell>
          <cell r="G3641">
            <v>36404</v>
          </cell>
          <cell r="Q3641">
            <v>50</v>
          </cell>
          <cell r="R3641">
            <v>6085.61</v>
          </cell>
          <cell r="T3641">
            <v>934.37</v>
          </cell>
          <cell r="V3641">
            <v>1288</v>
          </cell>
          <cell r="AA3641">
            <v>942.49</v>
          </cell>
          <cell r="AB3641">
            <v>837.23</v>
          </cell>
        </row>
        <row r="3642">
          <cell r="A3642" t="str">
            <v>136434</v>
          </cell>
          <cell r="B3642" t="str">
            <v>NJ</v>
          </cell>
          <cell r="C3642" t="str">
            <v>KA</v>
          </cell>
          <cell r="D3642" t="str">
            <v>S</v>
          </cell>
          <cell r="E3642" t="str">
            <v>X</v>
          </cell>
          <cell r="F3642" t="str">
            <v>OPFHS</v>
          </cell>
          <cell r="G3642">
            <v>36434</v>
          </cell>
          <cell r="R3642">
            <v>1288</v>
          </cell>
          <cell r="S3642">
            <v>3456.02</v>
          </cell>
        </row>
        <row r="3643">
          <cell r="A3643" t="str">
            <v>136465</v>
          </cell>
          <cell r="B3643" t="str">
            <v>NJ</v>
          </cell>
          <cell r="C3643" t="str">
            <v>KA</v>
          </cell>
          <cell r="D3643" t="str">
            <v>S</v>
          </cell>
          <cell r="E3643" t="str">
            <v>X</v>
          </cell>
          <cell r="F3643" t="str">
            <v>OPFHS</v>
          </cell>
          <cell r="G3643">
            <v>36465</v>
          </cell>
          <cell r="S3643">
            <v>2482.1999999999998</v>
          </cell>
          <cell r="T3643">
            <v>56</v>
          </cell>
          <cell r="AA3643">
            <v>485.4</v>
          </cell>
          <cell r="AD3643">
            <v>165</v>
          </cell>
        </row>
        <row r="3644">
          <cell r="A3644" t="str">
            <v>136495</v>
          </cell>
          <cell r="B3644" t="str">
            <v>NJ</v>
          </cell>
          <cell r="C3644" t="str">
            <v>KA</v>
          </cell>
          <cell r="D3644" t="str">
            <v>S</v>
          </cell>
          <cell r="E3644" t="str">
            <v>X</v>
          </cell>
          <cell r="F3644" t="str">
            <v>OPFHS</v>
          </cell>
          <cell r="G3644">
            <v>36495</v>
          </cell>
          <cell r="T3644">
            <v>5580.01</v>
          </cell>
          <cell r="U3644">
            <v>517.79999999999995</v>
          </cell>
          <cell r="V3644">
            <v>201.25</v>
          </cell>
          <cell r="Z3644">
            <v>60</v>
          </cell>
        </row>
        <row r="3645">
          <cell r="A3645" t="str">
            <v>136526</v>
          </cell>
          <cell r="B3645" t="str">
            <v>NJ</v>
          </cell>
          <cell r="C3645" t="str">
            <v>KA</v>
          </cell>
          <cell r="D3645" t="str">
            <v>S</v>
          </cell>
          <cell r="E3645" t="str">
            <v>X</v>
          </cell>
          <cell r="F3645" t="str">
            <v>OPFHS</v>
          </cell>
          <cell r="G3645">
            <v>36526</v>
          </cell>
          <cell r="U3645">
            <v>6677</v>
          </cell>
          <cell r="V3645">
            <v>3144.4</v>
          </cell>
          <cell r="W3645">
            <v>2078.8000000000002</v>
          </cell>
          <cell r="Y3645">
            <v>2075.5</v>
          </cell>
          <cell r="AB3645">
            <v>1580.4</v>
          </cell>
          <cell r="AC3645">
            <v>1145</v>
          </cell>
        </row>
        <row r="3646">
          <cell r="A3646" t="str">
            <v>136557</v>
          </cell>
          <cell r="B3646" t="str">
            <v>NJ</v>
          </cell>
          <cell r="C3646" t="str">
            <v>KA</v>
          </cell>
          <cell r="D3646" t="str">
            <v>S</v>
          </cell>
          <cell r="E3646" t="str">
            <v>X</v>
          </cell>
          <cell r="F3646" t="str">
            <v>OPFHS</v>
          </cell>
          <cell r="G3646">
            <v>36557</v>
          </cell>
          <cell r="U3646">
            <v>1100</v>
          </cell>
          <cell r="V3646">
            <v>1589</v>
          </cell>
          <cell r="W3646">
            <v>307.5</v>
          </cell>
          <cell r="Y3646">
            <v>4210</v>
          </cell>
          <cell r="Z3646">
            <v>1834.29</v>
          </cell>
        </row>
        <row r="3647">
          <cell r="A3647" t="str">
            <v>136586</v>
          </cell>
          <cell r="B3647" t="str">
            <v>NJ</v>
          </cell>
          <cell r="C3647" t="str">
            <v>KA</v>
          </cell>
          <cell r="D3647" t="str">
            <v>S</v>
          </cell>
          <cell r="E3647" t="str">
            <v>X</v>
          </cell>
          <cell r="F3647" t="str">
            <v>OPFHS</v>
          </cell>
          <cell r="G3647">
            <v>36586</v>
          </cell>
          <cell r="V3647">
            <v>430.6</v>
          </cell>
          <cell r="W3647">
            <v>903.26</v>
          </cell>
          <cell r="X3647">
            <v>1048</v>
          </cell>
          <cell r="Y3647">
            <v>3242.9</v>
          </cell>
          <cell r="Z3647">
            <v>201.25</v>
          </cell>
        </row>
        <row r="3648">
          <cell r="A3648" t="str">
            <v>136617</v>
          </cell>
          <cell r="B3648" t="str">
            <v>NJ</v>
          </cell>
          <cell r="C3648" t="str">
            <v>KA</v>
          </cell>
          <cell r="D3648" t="str">
            <v>S</v>
          </cell>
          <cell r="E3648" t="str">
            <v>X</v>
          </cell>
          <cell r="F3648" t="str">
            <v>OPFHS</v>
          </cell>
          <cell r="G3648">
            <v>36617</v>
          </cell>
          <cell r="X3648">
            <v>6897.22</v>
          </cell>
          <cell r="Y3648">
            <v>3092.17</v>
          </cell>
          <cell r="Z3648">
            <v>1351.25</v>
          </cell>
          <cell r="AC3648">
            <v>1088.8800000000001</v>
          </cell>
        </row>
        <row r="3649">
          <cell r="A3649" t="str">
            <v>136647</v>
          </cell>
          <cell r="B3649" t="str">
            <v>NJ</v>
          </cell>
          <cell r="C3649" t="str">
            <v>KA</v>
          </cell>
          <cell r="D3649" t="str">
            <v>S</v>
          </cell>
          <cell r="E3649" t="str">
            <v>X</v>
          </cell>
          <cell r="F3649" t="str">
            <v>OPFHS</v>
          </cell>
          <cell r="G3649">
            <v>36647</v>
          </cell>
          <cell r="X3649">
            <v>1369.9</v>
          </cell>
          <cell r="Y3649">
            <v>16558.98</v>
          </cell>
          <cell r="Z3649">
            <v>1163.5999999999999</v>
          </cell>
          <cell r="AA3649">
            <v>50</v>
          </cell>
          <cell r="AB3649">
            <v>1260</v>
          </cell>
          <cell r="AE3649">
            <v>900</v>
          </cell>
          <cell r="AJ3649">
            <v>115</v>
          </cell>
        </row>
        <row r="3650">
          <cell r="A3650" t="str">
            <v>136678</v>
          </cell>
          <cell r="B3650" t="str">
            <v>NJ</v>
          </cell>
          <cell r="C3650" t="str">
            <v>KA</v>
          </cell>
          <cell r="D3650" t="str">
            <v>S</v>
          </cell>
          <cell r="E3650" t="str">
            <v>X</v>
          </cell>
          <cell r="F3650" t="str">
            <v>OPFHS</v>
          </cell>
          <cell r="G3650">
            <v>36678</v>
          </cell>
          <cell r="Y3650">
            <v>172.5</v>
          </cell>
          <cell r="Z3650">
            <v>7566.8</v>
          </cell>
          <cell r="AA3650">
            <v>5715.26</v>
          </cell>
          <cell r="AB3650">
            <v>1938.65</v>
          </cell>
          <cell r="AC3650">
            <v>612.86</v>
          </cell>
        </row>
        <row r="3651">
          <cell r="A3651" t="str">
            <v>136708</v>
          </cell>
          <cell r="B3651" t="str">
            <v>NJ</v>
          </cell>
          <cell r="C3651" t="str">
            <v>KA</v>
          </cell>
          <cell r="D3651" t="str">
            <v>S</v>
          </cell>
          <cell r="E3651" t="str">
            <v>X</v>
          </cell>
          <cell r="F3651" t="str">
            <v>OPFHS</v>
          </cell>
          <cell r="G3651">
            <v>36708</v>
          </cell>
          <cell r="AA3651">
            <v>3172.71</v>
          </cell>
          <cell r="AB3651">
            <v>3753.57</v>
          </cell>
          <cell r="AC3651">
            <v>172.5</v>
          </cell>
          <cell r="AD3651">
            <v>2242.0100000000002</v>
          </cell>
          <cell r="AE3651">
            <v>1154.2</v>
          </cell>
        </row>
        <row r="3652">
          <cell r="A3652" t="str">
            <v>136739</v>
          </cell>
          <cell r="B3652" t="str">
            <v>NJ</v>
          </cell>
          <cell r="C3652" t="str">
            <v>KA</v>
          </cell>
          <cell r="D3652" t="str">
            <v>S</v>
          </cell>
          <cell r="E3652" t="str">
            <v>X</v>
          </cell>
          <cell r="F3652" t="str">
            <v>OPFHS</v>
          </cell>
          <cell r="G3652">
            <v>36739</v>
          </cell>
          <cell r="AA3652">
            <v>2736.3</v>
          </cell>
          <cell r="AB3652">
            <v>1997.56</v>
          </cell>
          <cell r="AC3652">
            <v>2994.6</v>
          </cell>
          <cell r="AD3652">
            <v>1315</v>
          </cell>
        </row>
        <row r="3653">
          <cell r="A3653" t="str">
            <v>136770</v>
          </cell>
          <cell r="B3653" t="str">
            <v>NJ</v>
          </cell>
          <cell r="C3653" t="str">
            <v>KA</v>
          </cell>
          <cell r="D3653" t="str">
            <v>S</v>
          </cell>
          <cell r="E3653" t="str">
            <v>X</v>
          </cell>
          <cell r="F3653" t="str">
            <v>OPFHS</v>
          </cell>
          <cell r="G3653">
            <v>36770</v>
          </cell>
          <cell r="AB3653">
            <v>165</v>
          </cell>
          <cell r="AC3653">
            <v>3995.08</v>
          </cell>
          <cell r="AD3653">
            <v>2691.28</v>
          </cell>
          <cell r="AE3653">
            <v>1822.25</v>
          </cell>
          <cell r="AF3653">
            <v>56</v>
          </cell>
        </row>
        <row r="3654">
          <cell r="A3654" t="str">
            <v>136800</v>
          </cell>
          <cell r="B3654" t="str">
            <v>NJ</v>
          </cell>
          <cell r="C3654" t="str">
            <v>KA</v>
          </cell>
          <cell r="D3654" t="str">
            <v>S</v>
          </cell>
          <cell r="E3654" t="str">
            <v>X</v>
          </cell>
          <cell r="F3654" t="str">
            <v>OPFHS</v>
          </cell>
          <cell r="G3654">
            <v>36800</v>
          </cell>
          <cell r="AC3654">
            <v>2000</v>
          </cell>
          <cell r="AD3654">
            <v>7408.92</v>
          </cell>
          <cell r="AE3654">
            <v>1405</v>
          </cell>
          <cell r="AF3654">
            <v>57.5</v>
          </cell>
        </row>
        <row r="3655">
          <cell r="A3655" t="str">
            <v>136831</v>
          </cell>
          <cell r="B3655" t="str">
            <v>NJ</v>
          </cell>
          <cell r="C3655" t="str">
            <v>KA</v>
          </cell>
          <cell r="D3655" t="str">
            <v>S</v>
          </cell>
          <cell r="E3655" t="str">
            <v>X</v>
          </cell>
          <cell r="F3655" t="str">
            <v>OPFHS</v>
          </cell>
          <cell r="G3655">
            <v>36831</v>
          </cell>
          <cell r="AD3655">
            <v>50</v>
          </cell>
          <cell r="AE3655">
            <v>3380.88</v>
          </cell>
          <cell r="AF3655">
            <v>4335.84</v>
          </cell>
          <cell r="AG3655">
            <v>112</v>
          </cell>
        </row>
        <row r="3656">
          <cell r="A3656" t="str">
            <v>136861</v>
          </cell>
          <cell r="B3656" t="str">
            <v>NJ</v>
          </cell>
          <cell r="C3656" t="str">
            <v>KA</v>
          </cell>
          <cell r="D3656" t="str">
            <v>S</v>
          </cell>
          <cell r="E3656" t="str">
            <v>X</v>
          </cell>
          <cell r="F3656" t="str">
            <v>OPFHS</v>
          </cell>
          <cell r="G3656">
            <v>36861</v>
          </cell>
          <cell r="AF3656">
            <v>9642.86</v>
          </cell>
          <cell r="AG3656">
            <v>1064.9000000000001</v>
          </cell>
          <cell r="AH3656">
            <v>1173.2</v>
          </cell>
          <cell r="AK3656">
            <v>3022.32</v>
          </cell>
        </row>
        <row r="3657">
          <cell r="A3657" t="str">
            <v>136892</v>
          </cell>
          <cell r="B3657" t="str">
            <v>NJ</v>
          </cell>
          <cell r="C3657" t="str">
            <v>KA</v>
          </cell>
          <cell r="D3657" t="str">
            <v>S</v>
          </cell>
          <cell r="E3657" t="str">
            <v>X</v>
          </cell>
          <cell r="F3657" t="str">
            <v>OPFHS</v>
          </cell>
          <cell r="G3657">
            <v>36892</v>
          </cell>
          <cell r="AG3657">
            <v>1053.5</v>
          </cell>
          <cell r="AH3657">
            <v>2774.4</v>
          </cell>
          <cell r="AK3657">
            <v>1166.5</v>
          </cell>
          <cell r="AL3657">
            <v>612.79999999999995</v>
          </cell>
        </row>
        <row r="3658">
          <cell r="A3658" t="str">
            <v>136923</v>
          </cell>
          <cell r="B3658" t="str">
            <v>NJ</v>
          </cell>
          <cell r="C3658" t="str">
            <v>KA</v>
          </cell>
          <cell r="D3658" t="str">
            <v>S</v>
          </cell>
          <cell r="E3658" t="str">
            <v>X</v>
          </cell>
          <cell r="F3658" t="str">
            <v>OPFHS</v>
          </cell>
          <cell r="G3658">
            <v>36923</v>
          </cell>
          <cell r="AH3658">
            <v>5102.1499999999996</v>
          </cell>
          <cell r="AK3658">
            <v>1759.53</v>
          </cell>
          <cell r="AL3658">
            <v>3005.2</v>
          </cell>
        </row>
        <row r="3659">
          <cell r="A3659" t="str">
            <v>136951</v>
          </cell>
          <cell r="B3659" t="str">
            <v>NJ</v>
          </cell>
          <cell r="C3659" t="str">
            <v>KA</v>
          </cell>
          <cell r="D3659" t="str">
            <v>S</v>
          </cell>
          <cell r="E3659" t="str">
            <v>X</v>
          </cell>
          <cell r="F3659" t="str">
            <v>OPFHS</v>
          </cell>
          <cell r="G3659">
            <v>36951</v>
          </cell>
          <cell r="AH3659">
            <v>160</v>
          </cell>
          <cell r="AI3659">
            <v>4178.34</v>
          </cell>
          <cell r="AJ3659">
            <v>160</v>
          </cell>
          <cell r="AK3659">
            <v>1592.96</v>
          </cell>
          <cell r="AN3659">
            <v>483.82</v>
          </cell>
        </row>
        <row r="3660">
          <cell r="A3660" t="str">
            <v>136982</v>
          </cell>
          <cell r="B3660" t="str">
            <v>NJ</v>
          </cell>
          <cell r="C3660" t="str">
            <v>KA</v>
          </cell>
          <cell r="D3660" t="str">
            <v>S</v>
          </cell>
          <cell r="E3660" t="str">
            <v>X</v>
          </cell>
          <cell r="F3660" t="str">
            <v>OPFHS</v>
          </cell>
          <cell r="G3660">
            <v>36982</v>
          </cell>
          <cell r="AJ3660">
            <v>5423.29</v>
          </cell>
          <cell r="AK3660">
            <v>3353.09</v>
          </cell>
          <cell r="AL3660">
            <v>1617.11</v>
          </cell>
        </row>
        <row r="3661">
          <cell r="A3661" t="str">
            <v>137012</v>
          </cell>
          <cell r="B3661" t="str">
            <v>NJ</v>
          </cell>
          <cell r="C3661" t="str">
            <v>KA</v>
          </cell>
          <cell r="D3661" t="str">
            <v>S</v>
          </cell>
          <cell r="E3661" t="str">
            <v>X</v>
          </cell>
          <cell r="F3661" t="str">
            <v>OPFHS</v>
          </cell>
          <cell r="G3661">
            <v>37012</v>
          </cell>
          <cell r="AK3661">
            <v>8212.9</v>
          </cell>
          <cell r="AL3661">
            <v>5472.31</v>
          </cell>
          <cell r="AM3661">
            <v>2011</v>
          </cell>
        </row>
        <row r="3662">
          <cell r="A3662" t="str">
            <v>137043</v>
          </cell>
          <cell r="B3662" t="str">
            <v>NJ</v>
          </cell>
          <cell r="C3662" t="str">
            <v>KA</v>
          </cell>
          <cell r="D3662" t="str">
            <v>S</v>
          </cell>
          <cell r="E3662" t="str">
            <v>X</v>
          </cell>
          <cell r="F3662" t="str">
            <v>OPFHS</v>
          </cell>
          <cell r="G3662">
            <v>37043</v>
          </cell>
          <cell r="AK3662">
            <v>46</v>
          </cell>
          <cell r="AL3662">
            <v>12168.94</v>
          </cell>
          <cell r="AM3662">
            <v>1444</v>
          </cell>
        </row>
        <row r="3663">
          <cell r="A3663" t="str">
            <v>137073</v>
          </cell>
          <cell r="B3663" t="str">
            <v>NJ</v>
          </cell>
          <cell r="C3663" t="str">
            <v>KA</v>
          </cell>
          <cell r="D3663" t="str">
            <v>S</v>
          </cell>
          <cell r="E3663" t="str">
            <v>X</v>
          </cell>
          <cell r="F3663" t="str">
            <v>OPFHS</v>
          </cell>
          <cell r="G3663">
            <v>37073</v>
          </cell>
          <cell r="AM3663">
            <v>10246.32</v>
          </cell>
          <cell r="AN3663">
            <v>6145.84</v>
          </cell>
        </row>
        <row r="3664">
          <cell r="A3664" t="str">
            <v>137104</v>
          </cell>
          <cell r="B3664" t="str">
            <v>NJ</v>
          </cell>
          <cell r="C3664" t="str">
            <v>KA</v>
          </cell>
          <cell r="D3664" t="str">
            <v>S</v>
          </cell>
          <cell r="E3664" t="str">
            <v>X</v>
          </cell>
          <cell r="F3664" t="str">
            <v>OPFHS</v>
          </cell>
          <cell r="G3664">
            <v>37104</v>
          </cell>
          <cell r="AM3664">
            <v>197.81</v>
          </cell>
          <cell r="AN3664">
            <v>5199.05</v>
          </cell>
        </row>
        <row r="3665">
          <cell r="A3665" t="str">
            <v>137135</v>
          </cell>
          <cell r="B3665" t="str">
            <v>NJ</v>
          </cell>
          <cell r="C3665" t="str">
            <v>KA</v>
          </cell>
          <cell r="D3665" t="str">
            <v>S</v>
          </cell>
          <cell r="E3665" t="str">
            <v>X</v>
          </cell>
          <cell r="F3665" t="str">
            <v>OPFHS</v>
          </cell>
          <cell r="G3665">
            <v>37135</v>
          </cell>
          <cell r="AN3665">
            <v>158.61000000000001</v>
          </cell>
        </row>
        <row r="3666">
          <cell r="A3666" t="str">
            <v>136161</v>
          </cell>
          <cell r="B3666" t="str">
            <v>NJ</v>
          </cell>
          <cell r="C3666" t="str">
            <v>KA</v>
          </cell>
          <cell r="D3666" t="str">
            <v>S</v>
          </cell>
          <cell r="E3666" t="str">
            <v>X</v>
          </cell>
          <cell r="F3666" t="str">
            <v>OTH</v>
          </cell>
          <cell r="G3666">
            <v>36161</v>
          </cell>
          <cell r="H3666">
            <v>274</v>
          </cell>
          <cell r="I3666">
            <v>837.2</v>
          </cell>
          <cell r="J3666">
            <v>2448.13</v>
          </cell>
          <cell r="K3666">
            <v>1250</v>
          </cell>
          <cell r="L3666">
            <v>251</v>
          </cell>
          <cell r="M3666">
            <v>201.1</v>
          </cell>
          <cell r="N3666">
            <v>110</v>
          </cell>
          <cell r="T3666">
            <v>348.68</v>
          </cell>
          <cell r="V3666">
            <v>402.95</v>
          </cell>
          <cell r="Y3666">
            <v>237.44</v>
          </cell>
          <cell r="AA3666">
            <v>142.97</v>
          </cell>
          <cell r="AD3666">
            <v>801.6</v>
          </cell>
        </row>
        <row r="3667">
          <cell r="A3667" t="str">
            <v>136192</v>
          </cell>
          <cell r="B3667" t="str">
            <v>NJ</v>
          </cell>
          <cell r="C3667" t="str">
            <v>KA</v>
          </cell>
          <cell r="D3667" t="str">
            <v>S</v>
          </cell>
          <cell r="E3667" t="str">
            <v>X</v>
          </cell>
          <cell r="F3667" t="str">
            <v>OTH</v>
          </cell>
          <cell r="G3667">
            <v>36192</v>
          </cell>
          <cell r="J3667">
            <v>1169.82</v>
          </cell>
          <cell r="K3667">
            <v>2903.86</v>
          </cell>
          <cell r="L3667">
            <v>2455</v>
          </cell>
          <cell r="M3667">
            <v>2898.5</v>
          </cell>
          <cell r="N3667">
            <v>110</v>
          </cell>
          <cell r="P3667">
            <v>200</v>
          </cell>
          <cell r="Z3667">
            <v>171.27</v>
          </cell>
          <cell r="AC3667">
            <v>661.2</v>
          </cell>
        </row>
        <row r="3668">
          <cell r="A3668" t="str">
            <v>136220</v>
          </cell>
          <cell r="B3668" t="str">
            <v>NJ</v>
          </cell>
          <cell r="C3668" t="str">
            <v>KA</v>
          </cell>
          <cell r="D3668" t="str">
            <v>S</v>
          </cell>
          <cell r="E3668" t="str">
            <v>X</v>
          </cell>
          <cell r="F3668" t="str">
            <v>OTH</v>
          </cell>
          <cell r="G3668">
            <v>36220</v>
          </cell>
          <cell r="J3668">
            <v>334.38</v>
          </cell>
          <cell r="K3668">
            <v>949.21</v>
          </cell>
          <cell r="L3668">
            <v>590.59</v>
          </cell>
          <cell r="M3668">
            <v>1079.2</v>
          </cell>
          <cell r="N3668">
            <v>368.19</v>
          </cell>
          <cell r="O3668">
            <v>80</v>
          </cell>
          <cell r="P3668">
            <v>400</v>
          </cell>
          <cell r="Q3668">
            <v>295</v>
          </cell>
          <cell r="Z3668">
            <v>142.97</v>
          </cell>
          <cell r="AH3668">
            <v>57.19</v>
          </cell>
        </row>
        <row r="3669">
          <cell r="A3669" t="str">
            <v>136251</v>
          </cell>
          <cell r="B3669" t="str">
            <v>NJ</v>
          </cell>
          <cell r="C3669" t="str">
            <v>KA</v>
          </cell>
          <cell r="D3669" t="str">
            <v>S</v>
          </cell>
          <cell r="E3669" t="str">
            <v>X</v>
          </cell>
          <cell r="F3669" t="str">
            <v>OTH</v>
          </cell>
          <cell r="G3669">
            <v>36251</v>
          </cell>
          <cell r="K3669">
            <v>166.19</v>
          </cell>
          <cell r="L3669">
            <v>1124.6600000000001</v>
          </cell>
          <cell r="M3669">
            <v>620.30999999999995</v>
          </cell>
          <cell r="N3669">
            <v>625.87</v>
          </cell>
          <cell r="O3669">
            <v>693.08</v>
          </cell>
          <cell r="P3669">
            <v>541.19000000000005</v>
          </cell>
          <cell r="Q3669">
            <v>100.79</v>
          </cell>
          <cell r="S3669">
            <v>18</v>
          </cell>
          <cell r="V3669">
            <v>0.38</v>
          </cell>
          <cell r="W3669">
            <v>652.08000000000004</v>
          </cell>
          <cell r="Y3669">
            <v>80</v>
          </cell>
          <cell r="AE3669">
            <v>189</v>
          </cell>
        </row>
        <row r="3670">
          <cell r="A3670" t="str">
            <v>136281</v>
          </cell>
          <cell r="B3670" t="str">
            <v>NJ</v>
          </cell>
          <cell r="C3670" t="str">
            <v>KA</v>
          </cell>
          <cell r="D3670" t="str">
            <v>S</v>
          </cell>
          <cell r="E3670" t="str">
            <v>X</v>
          </cell>
          <cell r="F3670" t="str">
            <v>OTH</v>
          </cell>
          <cell r="G3670">
            <v>36281</v>
          </cell>
          <cell r="L3670">
            <v>24</v>
          </cell>
          <cell r="M3670">
            <v>3068.9</v>
          </cell>
          <cell r="N3670">
            <v>976.21</v>
          </cell>
          <cell r="O3670">
            <v>311.69</v>
          </cell>
          <cell r="P3670">
            <v>200</v>
          </cell>
          <cell r="R3670">
            <v>190.23</v>
          </cell>
          <cell r="T3670">
            <v>108.36</v>
          </cell>
          <cell r="U3670">
            <v>166</v>
          </cell>
          <cell r="W3670">
            <v>58</v>
          </cell>
          <cell r="AC3670">
            <v>279.06</v>
          </cell>
          <cell r="AE3670">
            <v>228.9</v>
          </cell>
          <cell r="AH3670">
            <v>3.15</v>
          </cell>
        </row>
        <row r="3671">
          <cell r="A3671" t="str">
            <v>136312</v>
          </cell>
          <cell r="B3671" t="str">
            <v>NJ</v>
          </cell>
          <cell r="C3671" t="str">
            <v>KA</v>
          </cell>
          <cell r="D3671" t="str">
            <v>S</v>
          </cell>
          <cell r="E3671" t="str">
            <v>X</v>
          </cell>
          <cell r="F3671" t="str">
            <v>OTH</v>
          </cell>
          <cell r="G3671">
            <v>36312</v>
          </cell>
          <cell r="N3671">
            <v>1628.26</v>
          </cell>
          <cell r="O3671">
            <v>548.83000000000004</v>
          </cell>
          <cell r="P3671">
            <v>200</v>
          </cell>
          <cell r="AJ3671">
            <v>214</v>
          </cell>
        </row>
        <row r="3672">
          <cell r="A3672" t="str">
            <v>136342</v>
          </cell>
          <cell r="B3672" t="str">
            <v>NJ</v>
          </cell>
          <cell r="C3672" t="str">
            <v>KA</v>
          </cell>
          <cell r="D3672" t="str">
            <v>S</v>
          </cell>
          <cell r="E3672" t="str">
            <v>X</v>
          </cell>
          <cell r="F3672" t="str">
            <v>OTH</v>
          </cell>
          <cell r="G3672">
            <v>36342</v>
          </cell>
          <cell r="O3672">
            <v>916.19</v>
          </cell>
          <cell r="P3672">
            <v>566.19000000000005</v>
          </cell>
          <cell r="Q3672">
            <v>103</v>
          </cell>
          <cell r="R3672">
            <v>245.83</v>
          </cell>
          <cell r="S3672">
            <v>200</v>
          </cell>
          <cell r="T3672">
            <v>2268</v>
          </cell>
        </row>
        <row r="3673">
          <cell r="A3673" t="str">
            <v>136373</v>
          </cell>
          <cell r="B3673" t="str">
            <v>NJ</v>
          </cell>
          <cell r="C3673" t="str">
            <v>KA</v>
          </cell>
          <cell r="D3673" t="str">
            <v>S</v>
          </cell>
          <cell r="E3673" t="str">
            <v>X</v>
          </cell>
          <cell r="F3673" t="str">
            <v>OTH</v>
          </cell>
          <cell r="G3673">
            <v>36373</v>
          </cell>
          <cell r="P3673">
            <v>954.85</v>
          </cell>
          <cell r="Q3673">
            <v>450.94</v>
          </cell>
          <cell r="R3673">
            <v>869.8</v>
          </cell>
          <cell r="S3673">
            <v>3346.53</v>
          </cell>
          <cell r="T3673">
            <v>200</v>
          </cell>
          <cell r="V3673">
            <v>3.42</v>
          </cell>
          <cell r="W3673">
            <v>199.5</v>
          </cell>
          <cell r="X3673">
            <v>137.4</v>
          </cell>
          <cell r="Z3673">
            <v>249</v>
          </cell>
          <cell r="AF3673">
            <v>1754</v>
          </cell>
        </row>
        <row r="3674">
          <cell r="A3674" t="str">
            <v>136404</v>
          </cell>
          <cell r="B3674" t="str">
            <v>NJ</v>
          </cell>
          <cell r="C3674" t="str">
            <v>KA</v>
          </cell>
          <cell r="D3674" t="str">
            <v>S</v>
          </cell>
          <cell r="E3674" t="str">
            <v>X</v>
          </cell>
          <cell r="F3674" t="str">
            <v>OTH</v>
          </cell>
          <cell r="G3674">
            <v>36404</v>
          </cell>
          <cell r="P3674">
            <v>156</v>
          </cell>
          <cell r="Q3674">
            <v>733.04</v>
          </cell>
          <cell r="R3674">
            <v>3363.09</v>
          </cell>
          <cell r="S3674">
            <v>1890.96</v>
          </cell>
          <cell r="T3674">
            <v>609.23</v>
          </cell>
          <cell r="U3674">
            <v>340.64</v>
          </cell>
          <cell r="AC3674">
            <v>63.19</v>
          </cell>
          <cell r="AJ3674">
            <v>145.88999999999999</v>
          </cell>
        </row>
        <row r="3675">
          <cell r="A3675" t="str">
            <v>136434</v>
          </cell>
          <cell r="B3675" t="str">
            <v>NJ</v>
          </cell>
          <cell r="C3675" t="str">
            <v>KA</v>
          </cell>
          <cell r="D3675" t="str">
            <v>S</v>
          </cell>
          <cell r="E3675" t="str">
            <v>X</v>
          </cell>
          <cell r="F3675" t="str">
            <v>OTH</v>
          </cell>
          <cell r="G3675">
            <v>36434</v>
          </cell>
          <cell r="R3675">
            <v>2400.85</v>
          </cell>
          <cell r="S3675">
            <v>1535.7</v>
          </cell>
          <cell r="T3675">
            <v>1795.12</v>
          </cell>
          <cell r="U3675">
            <v>524.23</v>
          </cell>
          <cell r="X3675">
            <v>370.03</v>
          </cell>
          <cell r="Y3675">
            <v>80</v>
          </cell>
          <cell r="Z3675">
            <v>306.86</v>
          </cell>
          <cell r="AA3675">
            <v>2268</v>
          </cell>
          <cell r="AC3675">
            <v>380.51</v>
          </cell>
          <cell r="AE3675">
            <v>509.16</v>
          </cell>
          <cell r="AF3675">
            <v>234.64</v>
          </cell>
          <cell r="AN3675">
            <v>1764.62</v>
          </cell>
        </row>
        <row r="3676">
          <cell r="A3676" t="str">
            <v>136465</v>
          </cell>
          <cell r="B3676" t="str">
            <v>NJ</v>
          </cell>
          <cell r="C3676" t="str">
            <v>KA</v>
          </cell>
          <cell r="D3676" t="str">
            <v>S</v>
          </cell>
          <cell r="E3676" t="str">
            <v>X</v>
          </cell>
          <cell r="F3676" t="str">
            <v>OTH</v>
          </cell>
          <cell r="G3676">
            <v>36465</v>
          </cell>
          <cell r="S3676">
            <v>2802.91</v>
          </cell>
          <cell r="T3676">
            <v>3288.72</v>
          </cell>
          <cell r="U3676">
            <v>2312.62</v>
          </cell>
          <cell r="V3676">
            <v>160</v>
          </cell>
          <cell r="X3676">
            <v>238.9</v>
          </cell>
          <cell r="Y3676">
            <v>95</v>
          </cell>
          <cell r="Z3676">
            <v>-70.94</v>
          </cell>
          <cell r="AA3676">
            <v>2670.92</v>
          </cell>
          <cell r="AC3676">
            <v>148.26</v>
          </cell>
        </row>
        <row r="3677">
          <cell r="A3677" t="str">
            <v>136495</v>
          </cell>
          <cell r="B3677" t="str">
            <v>NJ</v>
          </cell>
          <cell r="C3677" t="str">
            <v>KA</v>
          </cell>
          <cell r="D3677" t="str">
            <v>S</v>
          </cell>
          <cell r="E3677" t="str">
            <v>X</v>
          </cell>
          <cell r="F3677" t="str">
            <v>OTH</v>
          </cell>
          <cell r="G3677">
            <v>36495</v>
          </cell>
          <cell r="T3677">
            <v>5913.79</v>
          </cell>
          <cell r="U3677">
            <v>4011.56</v>
          </cell>
          <cell r="V3677">
            <v>277.10000000000002</v>
          </cell>
          <cell r="X3677">
            <v>226.12</v>
          </cell>
          <cell r="Y3677">
            <v>490.32</v>
          </cell>
          <cell r="Z3677">
            <v>523.79</v>
          </cell>
          <cell r="AI3677">
            <v>523.44000000000005</v>
          </cell>
        </row>
        <row r="3678">
          <cell r="A3678" t="str">
            <v>136526</v>
          </cell>
          <cell r="B3678" t="str">
            <v>NJ</v>
          </cell>
          <cell r="C3678" t="str">
            <v>KA</v>
          </cell>
          <cell r="D3678" t="str">
            <v>S</v>
          </cell>
          <cell r="E3678" t="str">
            <v>X</v>
          </cell>
          <cell r="F3678" t="str">
            <v>OTH</v>
          </cell>
          <cell r="G3678">
            <v>36526</v>
          </cell>
          <cell r="T3678">
            <v>683.12</v>
          </cell>
          <cell r="U3678">
            <v>8274.85</v>
          </cell>
          <cell r="V3678">
            <v>839.94</v>
          </cell>
          <cell r="W3678">
            <v>171.56</v>
          </cell>
          <cell r="Y3678">
            <v>190</v>
          </cell>
          <cell r="Z3678">
            <v>2268.2399999999998</v>
          </cell>
          <cell r="AB3678">
            <v>873</v>
          </cell>
          <cell r="AC3678">
            <v>24.4</v>
          </cell>
          <cell r="AD3678">
            <v>262.2</v>
          </cell>
        </row>
        <row r="3679">
          <cell r="A3679" t="str">
            <v>136557</v>
          </cell>
          <cell r="B3679" t="str">
            <v>NJ</v>
          </cell>
          <cell r="C3679" t="str">
            <v>KA</v>
          </cell>
          <cell r="D3679" t="str">
            <v>S</v>
          </cell>
          <cell r="E3679" t="str">
            <v>X</v>
          </cell>
          <cell r="F3679" t="str">
            <v>OTH</v>
          </cell>
          <cell r="G3679">
            <v>36557</v>
          </cell>
          <cell r="U3679">
            <v>114.48</v>
          </cell>
          <cell r="V3679">
            <v>4387.8100000000004</v>
          </cell>
          <cell r="W3679">
            <v>705.88</v>
          </cell>
          <cell r="X3679">
            <v>566.19000000000005</v>
          </cell>
          <cell r="Y3679">
            <v>266.19</v>
          </cell>
          <cell r="Z3679">
            <v>0.01</v>
          </cell>
          <cell r="AC3679">
            <v>189.95</v>
          </cell>
          <cell r="AD3679">
            <v>60.8</v>
          </cell>
          <cell r="AE3679">
            <v>1.4600000000000364</v>
          </cell>
          <cell r="AG3679">
            <v>873</v>
          </cell>
          <cell r="AI3679">
            <v>870</v>
          </cell>
          <cell r="AL3679">
            <v>618.75</v>
          </cell>
        </row>
        <row r="3680">
          <cell r="A3680" t="str">
            <v>136586</v>
          </cell>
          <cell r="B3680" t="str">
            <v>NJ</v>
          </cell>
          <cell r="C3680" t="str">
            <v>KA</v>
          </cell>
          <cell r="D3680" t="str">
            <v>S</v>
          </cell>
          <cell r="E3680" t="str">
            <v>X</v>
          </cell>
          <cell r="F3680" t="str">
            <v>OTH</v>
          </cell>
          <cell r="G3680">
            <v>36586</v>
          </cell>
          <cell r="V3680">
            <v>1665.78</v>
          </cell>
          <cell r="W3680">
            <v>4940</v>
          </cell>
          <cell r="X3680">
            <v>1288.27</v>
          </cell>
          <cell r="Y3680">
            <v>400</v>
          </cell>
          <cell r="Z3680">
            <v>160.86000000000001</v>
          </cell>
          <cell r="AA3680">
            <v>851.28</v>
          </cell>
          <cell r="AC3680">
            <v>2299.4499999999998</v>
          </cell>
          <cell r="AD3680">
            <v>39</v>
          </cell>
          <cell r="AE3680">
            <v>516.28</v>
          </cell>
        </row>
        <row r="3681">
          <cell r="A3681" t="str">
            <v>136617</v>
          </cell>
          <cell r="B3681" t="str">
            <v>NJ</v>
          </cell>
          <cell r="C3681" t="str">
            <v>KA</v>
          </cell>
          <cell r="D3681" t="str">
            <v>S</v>
          </cell>
          <cell r="E3681" t="str">
            <v>X</v>
          </cell>
          <cell r="F3681" t="str">
            <v>OTH</v>
          </cell>
          <cell r="G3681">
            <v>36617</v>
          </cell>
          <cell r="W3681">
            <v>200</v>
          </cell>
          <cell r="X3681">
            <v>1942.4</v>
          </cell>
          <cell r="Y3681">
            <v>3238.56</v>
          </cell>
          <cell r="Z3681">
            <v>5164.21</v>
          </cell>
          <cell r="AA3681">
            <v>495.91</v>
          </cell>
          <cell r="AC3681">
            <v>261.12</v>
          </cell>
          <cell r="AD3681">
            <v>37.200000000000003</v>
          </cell>
          <cell r="AI3681">
            <v>933.72</v>
          </cell>
        </row>
        <row r="3682">
          <cell r="A3682" t="str">
            <v>136647</v>
          </cell>
          <cell r="B3682" t="str">
            <v>NJ</v>
          </cell>
          <cell r="C3682" t="str">
            <v>KA</v>
          </cell>
          <cell r="D3682" t="str">
            <v>S</v>
          </cell>
          <cell r="E3682" t="str">
            <v>X</v>
          </cell>
          <cell r="F3682" t="str">
            <v>OTH</v>
          </cell>
          <cell r="G3682">
            <v>36647</v>
          </cell>
          <cell r="X3682">
            <v>1604.55</v>
          </cell>
          <cell r="Y3682">
            <v>2221.4</v>
          </cell>
          <cell r="Z3682">
            <v>4894.1899999999996</v>
          </cell>
          <cell r="AA3682">
            <v>3998.64</v>
          </cell>
          <cell r="AB3682">
            <v>109.56</v>
          </cell>
          <cell r="AC3682">
            <v>166.19</v>
          </cell>
          <cell r="AD3682">
            <v>44</v>
          </cell>
          <cell r="AF3682">
            <v>216.89</v>
          </cell>
          <cell r="AH3682">
            <v>76</v>
          </cell>
          <cell r="AI3682">
            <v>76</v>
          </cell>
          <cell r="AJ3682">
            <v>108</v>
          </cell>
        </row>
        <row r="3683">
          <cell r="A3683" t="str">
            <v>136678</v>
          </cell>
          <cell r="B3683" t="str">
            <v>NJ</v>
          </cell>
          <cell r="C3683" t="str">
            <v>KA</v>
          </cell>
          <cell r="D3683" t="str">
            <v>S</v>
          </cell>
          <cell r="E3683" t="str">
            <v>X</v>
          </cell>
          <cell r="F3683" t="str">
            <v>OTH</v>
          </cell>
          <cell r="G3683">
            <v>36678</v>
          </cell>
          <cell r="Z3683">
            <v>4244.46</v>
          </cell>
          <cell r="AA3683">
            <v>1175.81</v>
          </cell>
          <cell r="AB3683">
            <v>851.44</v>
          </cell>
          <cell r="AC3683">
            <v>240.29</v>
          </cell>
          <cell r="AD3683">
            <v>293.2</v>
          </cell>
          <cell r="AE3683">
            <v>150</v>
          </cell>
          <cell r="AF3683">
            <v>28.5</v>
          </cell>
          <cell r="AG3683">
            <v>85</v>
          </cell>
          <cell r="AH3683">
            <v>604.24</v>
          </cell>
          <cell r="AJ3683">
            <v>204</v>
          </cell>
          <cell r="AL3683">
            <v>1.79</v>
          </cell>
          <cell r="AN3683">
            <v>427.5</v>
          </cell>
        </row>
        <row r="3684">
          <cell r="A3684" t="str">
            <v>136708</v>
          </cell>
          <cell r="B3684" t="str">
            <v>NJ</v>
          </cell>
          <cell r="C3684" t="str">
            <v>KA</v>
          </cell>
          <cell r="D3684" t="str">
            <v>S</v>
          </cell>
          <cell r="E3684" t="str">
            <v>X</v>
          </cell>
          <cell r="F3684" t="str">
            <v>OTH</v>
          </cell>
          <cell r="G3684">
            <v>36708</v>
          </cell>
          <cell r="Z3684">
            <v>108.36</v>
          </cell>
          <cell r="AA3684">
            <v>4614.29</v>
          </cell>
          <cell r="AB3684">
            <v>914.2</v>
          </cell>
          <cell r="AC3684">
            <v>975.6</v>
          </cell>
          <cell r="AD3684">
            <v>1137.4000000000001</v>
          </cell>
          <cell r="AH3684">
            <v>57.97</v>
          </cell>
          <cell r="AJ3684">
            <v>62</v>
          </cell>
          <cell r="AL3684">
            <v>882</v>
          </cell>
        </row>
        <row r="3685">
          <cell r="A3685" t="str">
            <v>136739</v>
          </cell>
          <cell r="B3685" t="str">
            <v>NJ</v>
          </cell>
          <cell r="C3685" t="str">
            <v>KA</v>
          </cell>
          <cell r="D3685" t="str">
            <v>S</v>
          </cell>
          <cell r="E3685" t="str">
            <v>X</v>
          </cell>
          <cell r="F3685" t="str">
            <v>OTH</v>
          </cell>
          <cell r="G3685">
            <v>36739</v>
          </cell>
          <cell r="AA3685">
            <v>42</v>
          </cell>
          <cell r="AB3685">
            <v>4549.18</v>
          </cell>
          <cell r="AC3685">
            <v>1992.97</v>
          </cell>
          <cell r="AD3685">
            <v>45.62</v>
          </cell>
          <cell r="AF3685">
            <v>117.36</v>
          </cell>
          <cell r="AH3685">
            <v>0.04</v>
          </cell>
          <cell r="AJ3685">
            <v>873</v>
          </cell>
          <cell r="AL3685">
            <v>3.6</v>
          </cell>
        </row>
        <row r="3686">
          <cell r="A3686" t="str">
            <v>136770</v>
          </cell>
          <cell r="B3686" t="str">
            <v>NJ</v>
          </cell>
          <cell r="C3686" t="str">
            <v>KA</v>
          </cell>
          <cell r="D3686" t="str">
            <v>S</v>
          </cell>
          <cell r="E3686" t="str">
            <v>X</v>
          </cell>
          <cell r="F3686" t="str">
            <v>OTH</v>
          </cell>
          <cell r="G3686">
            <v>36770</v>
          </cell>
          <cell r="AB3686">
            <v>896.64</v>
          </cell>
          <cell r="AC3686">
            <v>7068.38</v>
          </cell>
          <cell r="AD3686">
            <v>771.29</v>
          </cell>
          <cell r="AE3686">
            <v>169.47</v>
          </cell>
          <cell r="AJ3686">
            <v>62</v>
          </cell>
          <cell r="AM3686">
            <v>24</v>
          </cell>
        </row>
        <row r="3687">
          <cell r="A3687" t="str">
            <v>136800</v>
          </cell>
          <cell r="B3687" t="str">
            <v>NJ</v>
          </cell>
          <cell r="C3687" t="str">
            <v>KA</v>
          </cell>
          <cell r="D3687" t="str">
            <v>S</v>
          </cell>
          <cell r="E3687" t="str">
            <v>X</v>
          </cell>
          <cell r="F3687" t="str">
            <v>OTH</v>
          </cell>
          <cell r="G3687">
            <v>36800</v>
          </cell>
          <cell r="AC3687">
            <v>1412</v>
          </cell>
          <cell r="AD3687">
            <v>4139.07</v>
          </cell>
          <cell r="AE3687">
            <v>1690.36</v>
          </cell>
          <cell r="AF3687">
            <v>187.45</v>
          </cell>
          <cell r="AG3687">
            <v>334.46</v>
          </cell>
          <cell r="AJ3687">
            <v>62</v>
          </cell>
          <cell r="AN3687">
            <v>1418.05</v>
          </cell>
        </row>
        <row r="3688">
          <cell r="A3688" t="str">
            <v>136831</v>
          </cell>
          <cell r="B3688" t="str">
            <v>NJ</v>
          </cell>
          <cell r="C3688" t="str">
            <v>KA</v>
          </cell>
          <cell r="D3688" t="str">
            <v>S</v>
          </cell>
          <cell r="E3688" t="str">
            <v>X</v>
          </cell>
          <cell r="F3688" t="str">
            <v>OTH</v>
          </cell>
          <cell r="G3688">
            <v>36831</v>
          </cell>
          <cell r="AD3688">
            <v>511</v>
          </cell>
          <cell r="AE3688">
            <v>5030.5200000000004</v>
          </cell>
          <cell r="AF3688">
            <v>10577.05</v>
          </cell>
          <cell r="AG3688">
            <v>6148.02</v>
          </cell>
          <cell r="AH3688">
            <v>748.04</v>
          </cell>
          <cell r="AI3688">
            <v>1091.5899999999999</v>
          </cell>
          <cell r="AJ3688">
            <v>1711.42</v>
          </cell>
          <cell r="AK3688">
            <v>12</v>
          </cell>
          <cell r="AL3688">
            <v>80</v>
          </cell>
          <cell r="AN3688">
            <v>216.09</v>
          </cell>
        </row>
        <row r="3689">
          <cell r="A3689" t="str">
            <v>136861</v>
          </cell>
          <cell r="B3689" t="str">
            <v>NJ</v>
          </cell>
          <cell r="C3689" t="str">
            <v>KA</v>
          </cell>
          <cell r="D3689" t="str">
            <v>S</v>
          </cell>
          <cell r="E3689" t="str">
            <v>X</v>
          </cell>
          <cell r="F3689" t="str">
            <v>OTH</v>
          </cell>
          <cell r="G3689">
            <v>36861</v>
          </cell>
          <cell r="AE3689">
            <v>316.36</v>
          </cell>
          <cell r="AF3689">
            <v>9119.33</v>
          </cell>
          <cell r="AG3689">
            <v>2311.4</v>
          </cell>
          <cell r="AH3689">
            <v>1306.6500000000001</v>
          </cell>
          <cell r="AI3689">
            <v>604.92999999999995</v>
          </cell>
          <cell r="AJ3689">
            <v>254.83</v>
          </cell>
          <cell r="AL3689">
            <v>200</v>
          </cell>
        </row>
        <row r="3690">
          <cell r="A3690" t="str">
            <v>136892</v>
          </cell>
          <cell r="B3690" t="str">
            <v>NJ</v>
          </cell>
          <cell r="C3690" t="str">
            <v>KA</v>
          </cell>
          <cell r="D3690" t="str">
            <v>S</v>
          </cell>
          <cell r="E3690" t="str">
            <v>X</v>
          </cell>
          <cell r="F3690" t="str">
            <v>OTH</v>
          </cell>
          <cell r="G3690">
            <v>36892</v>
          </cell>
          <cell r="AF3690">
            <v>2117.0300000000002</v>
          </cell>
          <cell r="AG3690">
            <v>5673.86</v>
          </cell>
          <cell r="AH3690">
            <v>8690.83</v>
          </cell>
          <cell r="AI3690">
            <v>212</v>
          </cell>
          <cell r="AJ3690">
            <v>69.599999999999994</v>
          </cell>
          <cell r="AK3690">
            <v>1585.36</v>
          </cell>
          <cell r="AL3690">
            <v>217.97</v>
          </cell>
          <cell r="AN3690">
            <v>1.74</v>
          </cell>
        </row>
        <row r="3691">
          <cell r="A3691" t="str">
            <v>136923</v>
          </cell>
          <cell r="B3691" t="str">
            <v>NJ</v>
          </cell>
          <cell r="C3691" t="str">
            <v>KA</v>
          </cell>
          <cell r="D3691" t="str">
            <v>S</v>
          </cell>
          <cell r="E3691" t="str">
            <v>X</v>
          </cell>
          <cell r="F3691" t="str">
            <v>OTH</v>
          </cell>
          <cell r="G3691">
            <v>36923</v>
          </cell>
          <cell r="AG3691">
            <v>499.64</v>
          </cell>
          <cell r="AH3691">
            <v>2561.6999999999998</v>
          </cell>
          <cell r="AI3691">
            <v>6136.85</v>
          </cell>
          <cell r="AJ3691">
            <v>1067.01</v>
          </cell>
          <cell r="AK3691">
            <v>268.17</v>
          </cell>
          <cell r="AL3691">
            <v>458.04</v>
          </cell>
          <cell r="AN3691">
            <v>65.94</v>
          </cell>
        </row>
        <row r="3692">
          <cell r="A3692" t="str">
            <v>136951</v>
          </cell>
          <cell r="B3692" t="str">
            <v>NJ</v>
          </cell>
          <cell r="C3692" t="str">
            <v>KA</v>
          </cell>
          <cell r="D3692" t="str">
            <v>S</v>
          </cell>
          <cell r="E3692" t="str">
            <v>X</v>
          </cell>
          <cell r="F3692" t="str">
            <v>OTH</v>
          </cell>
          <cell r="G3692">
            <v>36951</v>
          </cell>
          <cell r="AH3692">
            <v>1130.3900000000001</v>
          </cell>
          <cell r="AI3692">
            <v>3174.3</v>
          </cell>
          <cell r="AJ3692">
            <v>7906.3</v>
          </cell>
          <cell r="AK3692">
            <v>316.5</v>
          </cell>
          <cell r="AL3692">
            <v>1238.1600000000001</v>
          </cell>
          <cell r="AM3692">
            <v>360</v>
          </cell>
          <cell r="AN3692">
            <v>1365.11</v>
          </cell>
        </row>
        <row r="3693">
          <cell r="A3693" t="str">
            <v>136982</v>
          </cell>
          <cell r="B3693" t="str">
            <v>NJ</v>
          </cell>
          <cell r="C3693" t="str">
            <v>KA</v>
          </cell>
          <cell r="D3693" t="str">
            <v>S</v>
          </cell>
          <cell r="E3693" t="str">
            <v>X</v>
          </cell>
          <cell r="F3693" t="str">
            <v>OTH</v>
          </cell>
          <cell r="G3693">
            <v>36982</v>
          </cell>
          <cell r="AI3693">
            <v>108</v>
          </cell>
          <cell r="AJ3693">
            <v>2824.05</v>
          </cell>
          <cell r="AK3693">
            <v>568.39</v>
          </cell>
          <cell r="AL3693">
            <v>594.63</v>
          </cell>
          <cell r="AM3693">
            <v>80</v>
          </cell>
          <cell r="AN3693">
            <v>6349.65</v>
          </cell>
        </row>
        <row r="3694">
          <cell r="A3694" t="str">
            <v>137012</v>
          </cell>
          <cell r="B3694" t="str">
            <v>NJ</v>
          </cell>
          <cell r="C3694" t="str">
            <v>KA</v>
          </cell>
          <cell r="D3694" t="str">
            <v>S</v>
          </cell>
          <cell r="E3694" t="str">
            <v>X</v>
          </cell>
          <cell r="F3694" t="str">
            <v>OTH</v>
          </cell>
          <cell r="G3694">
            <v>37012</v>
          </cell>
          <cell r="AJ3694">
            <v>732.46</v>
          </cell>
          <cell r="AK3694">
            <v>2067.4</v>
          </cell>
          <cell r="AL3694">
            <v>2146.69</v>
          </cell>
          <cell r="AM3694">
            <v>140</v>
          </cell>
          <cell r="AN3694">
            <v>11206.95</v>
          </cell>
        </row>
        <row r="3695">
          <cell r="A3695" t="str">
            <v>137043</v>
          </cell>
          <cell r="B3695" t="str">
            <v>NJ</v>
          </cell>
          <cell r="C3695" t="str">
            <v>KA</v>
          </cell>
          <cell r="D3695" t="str">
            <v>S</v>
          </cell>
          <cell r="E3695" t="str">
            <v>X</v>
          </cell>
          <cell r="F3695" t="str">
            <v>OTH</v>
          </cell>
          <cell r="G3695">
            <v>37043</v>
          </cell>
          <cell r="AK3695">
            <v>367.19</v>
          </cell>
          <cell r="AL3695">
            <v>11660.93</v>
          </cell>
          <cell r="AM3695">
            <v>92.08</v>
          </cell>
          <cell r="AN3695">
            <v>133.07</v>
          </cell>
        </row>
        <row r="3696">
          <cell r="A3696" t="str">
            <v>137073</v>
          </cell>
          <cell r="B3696" t="str">
            <v>NJ</v>
          </cell>
          <cell r="C3696" t="str">
            <v>KA</v>
          </cell>
          <cell r="D3696" t="str">
            <v>S</v>
          </cell>
          <cell r="E3696" t="str">
            <v>X</v>
          </cell>
          <cell r="F3696" t="str">
            <v>OTH</v>
          </cell>
          <cell r="G3696">
            <v>37073</v>
          </cell>
          <cell r="AL3696">
            <v>398.89</v>
          </cell>
          <cell r="AM3696">
            <v>8406.2199999999993</v>
          </cell>
          <cell r="AN3696">
            <v>2307</v>
          </cell>
        </row>
        <row r="3697">
          <cell r="A3697" t="str">
            <v>137104</v>
          </cell>
          <cell r="B3697" t="str">
            <v>NJ</v>
          </cell>
          <cell r="C3697" t="str">
            <v>KA</v>
          </cell>
          <cell r="D3697" t="str">
            <v>S</v>
          </cell>
          <cell r="E3697" t="str">
            <v>X</v>
          </cell>
          <cell r="F3697" t="str">
            <v>OTH</v>
          </cell>
          <cell r="G3697">
            <v>37104</v>
          </cell>
          <cell r="AM3697">
            <v>6.44</v>
          </cell>
          <cell r="AN3697">
            <v>11540.21</v>
          </cell>
        </row>
        <row r="3698">
          <cell r="A3698" t="str">
            <v>137135</v>
          </cell>
          <cell r="B3698" t="str">
            <v>NJ</v>
          </cell>
          <cell r="C3698" t="str">
            <v>KA</v>
          </cell>
          <cell r="D3698" t="str">
            <v>S</v>
          </cell>
          <cell r="E3698" t="str">
            <v>X</v>
          </cell>
          <cell r="F3698" t="str">
            <v>OTH</v>
          </cell>
          <cell r="G3698">
            <v>37135</v>
          </cell>
          <cell r="AN3698">
            <v>208</v>
          </cell>
        </row>
        <row r="3699">
          <cell r="A3699" t="str">
            <v>036161</v>
          </cell>
          <cell r="B3699" t="str">
            <v>NJ</v>
          </cell>
          <cell r="C3699" t="str">
            <v>KA</v>
          </cell>
          <cell r="D3699" t="str">
            <v>S</v>
          </cell>
          <cell r="E3699" t="str">
            <v>X</v>
          </cell>
          <cell r="F3699" t="str">
            <v>PHYPC</v>
          </cell>
          <cell r="G3699">
            <v>36161</v>
          </cell>
          <cell r="H3699">
            <v>7254.24</v>
          </cell>
          <cell r="I3699">
            <v>23384.949999999873</v>
          </cell>
          <cell r="J3699">
            <v>10713.89</v>
          </cell>
          <cell r="K3699">
            <v>4935.0200000000068</v>
          </cell>
          <cell r="L3699">
            <v>1420.06</v>
          </cell>
          <cell r="M3699">
            <v>1465.24</v>
          </cell>
          <cell r="N3699">
            <v>268.67</v>
          </cell>
          <cell r="O3699">
            <v>527.08000000000004</v>
          </cell>
          <cell r="P3699">
            <v>449.71</v>
          </cell>
          <cell r="Q3699">
            <v>743.92</v>
          </cell>
          <cell r="R3699">
            <v>45.05</v>
          </cell>
          <cell r="S3699">
            <v>35.200000000000003</v>
          </cell>
          <cell r="T3699">
            <v>132.61000000000001</v>
          </cell>
          <cell r="U3699">
            <v>45.54</v>
          </cell>
          <cell r="V3699">
            <v>151.38</v>
          </cell>
          <cell r="W3699">
            <v>6.89</v>
          </cell>
          <cell r="X3699">
            <v>75.61</v>
          </cell>
          <cell r="Y3699">
            <v>134.66999999999999</v>
          </cell>
          <cell r="Z3699">
            <v>346.9</v>
          </cell>
          <cell r="AA3699">
            <v>322.04000000000002</v>
          </cell>
        </row>
        <row r="3700">
          <cell r="A3700" t="str">
            <v>036192</v>
          </cell>
          <cell r="B3700" t="str">
            <v>NJ</v>
          </cell>
          <cell r="C3700" t="str">
            <v>KA</v>
          </cell>
          <cell r="D3700" t="str">
            <v>S</v>
          </cell>
          <cell r="E3700" t="str">
            <v>X</v>
          </cell>
          <cell r="F3700" t="str">
            <v>PHYPC</v>
          </cell>
          <cell r="G3700">
            <v>36192</v>
          </cell>
          <cell r="I3700">
            <v>7850.37</v>
          </cell>
          <cell r="J3700">
            <v>29503.019999999866</v>
          </cell>
          <cell r="K3700">
            <v>7442.7600000000148</v>
          </cell>
          <cell r="L3700">
            <v>4245.8500000000004</v>
          </cell>
          <cell r="M3700">
            <v>1624.27</v>
          </cell>
          <cell r="N3700">
            <v>633.80999999999995</v>
          </cell>
          <cell r="O3700">
            <v>303.87</v>
          </cell>
          <cell r="P3700">
            <v>184.42</v>
          </cell>
          <cell r="Q3700">
            <v>677.75</v>
          </cell>
          <cell r="R3700">
            <v>54.33</v>
          </cell>
          <cell r="S3700">
            <v>79.66</v>
          </cell>
          <cell r="T3700">
            <v>30</v>
          </cell>
          <cell r="U3700">
            <v>406.92</v>
          </cell>
          <cell r="V3700">
            <v>112.48</v>
          </cell>
          <cell r="X3700">
            <v>61.99</v>
          </cell>
          <cell r="Y3700">
            <v>160.71</v>
          </cell>
          <cell r="Z3700">
            <v>30</v>
          </cell>
          <cell r="AA3700">
            <v>171.42</v>
          </cell>
          <cell r="AB3700">
            <v>20</v>
          </cell>
        </row>
        <row r="3701">
          <cell r="A3701" t="str">
            <v>036220</v>
          </cell>
          <cell r="B3701" t="str">
            <v>NJ</v>
          </cell>
          <cell r="C3701" t="str">
            <v>KA</v>
          </cell>
          <cell r="D3701" t="str">
            <v>S</v>
          </cell>
          <cell r="E3701" t="str">
            <v>X</v>
          </cell>
          <cell r="F3701" t="str">
            <v>PHYPC</v>
          </cell>
          <cell r="G3701">
            <v>36220</v>
          </cell>
          <cell r="J3701">
            <v>13675.51</v>
          </cell>
          <cell r="K3701">
            <v>27887.899999999827</v>
          </cell>
          <cell r="L3701">
            <v>11698.099999999948</v>
          </cell>
          <cell r="M3701">
            <v>2203.58</v>
          </cell>
          <cell r="N3701">
            <v>508.24</v>
          </cell>
          <cell r="O3701">
            <v>1364.58</v>
          </cell>
          <cell r="P3701">
            <v>714.69</v>
          </cell>
          <cell r="Q3701">
            <v>700.75</v>
          </cell>
          <cell r="R3701">
            <v>340.97</v>
          </cell>
          <cell r="S3701">
            <v>111.84</v>
          </cell>
          <cell r="T3701">
            <v>116.2</v>
          </cell>
          <cell r="V3701">
            <v>45.94</v>
          </cell>
          <cell r="W3701">
            <v>80.72</v>
          </cell>
          <cell r="X3701">
            <v>50.02</v>
          </cell>
          <cell r="Y3701">
            <v>30</v>
          </cell>
          <cell r="AA3701">
            <v>132.69</v>
          </cell>
          <cell r="AB3701">
            <v>42.89</v>
          </cell>
        </row>
        <row r="3702">
          <cell r="A3702" t="str">
            <v>036251</v>
          </cell>
          <cell r="B3702" t="str">
            <v>NJ</v>
          </cell>
          <cell r="C3702" t="str">
            <v>KA</v>
          </cell>
          <cell r="D3702" t="str">
            <v>S</v>
          </cell>
          <cell r="E3702" t="str">
            <v>X</v>
          </cell>
          <cell r="F3702" t="str">
            <v>PHYPC</v>
          </cell>
          <cell r="G3702">
            <v>36251</v>
          </cell>
          <cell r="K3702">
            <v>12655.19</v>
          </cell>
          <cell r="L3702">
            <v>29982.199999999917</v>
          </cell>
          <cell r="M3702">
            <v>5926.240000000008</v>
          </cell>
          <cell r="N3702">
            <v>635.63</v>
          </cell>
          <cell r="O3702">
            <v>1275.47</v>
          </cell>
          <cell r="P3702">
            <v>645.38</v>
          </cell>
          <cell r="Q3702">
            <v>535.01</v>
          </cell>
          <cell r="R3702">
            <v>332.24</v>
          </cell>
          <cell r="S3702">
            <v>212.78</v>
          </cell>
          <cell r="T3702">
            <v>30</v>
          </cell>
          <cell r="V3702">
            <v>100</v>
          </cell>
          <cell r="W3702">
            <v>426.44</v>
          </cell>
          <cell r="X3702">
            <v>35.32</v>
          </cell>
          <cell r="Y3702">
            <v>10</v>
          </cell>
          <cell r="Z3702">
            <v>28.39</v>
          </cell>
          <cell r="AA3702">
            <v>105.96</v>
          </cell>
          <cell r="AB3702">
            <v>102.62</v>
          </cell>
          <cell r="AC3702">
            <v>105.65</v>
          </cell>
          <cell r="AF3702">
            <v>9</v>
          </cell>
          <cell r="AG3702">
            <v>54.33</v>
          </cell>
        </row>
        <row r="3703">
          <cell r="A3703" t="str">
            <v>036281</v>
          </cell>
          <cell r="B3703" t="str">
            <v>NJ</v>
          </cell>
          <cell r="C3703" t="str">
            <v>KA</v>
          </cell>
          <cell r="D3703" t="str">
            <v>S</v>
          </cell>
          <cell r="E3703" t="str">
            <v>X</v>
          </cell>
          <cell r="F3703" t="str">
            <v>PHYPC</v>
          </cell>
          <cell r="G3703">
            <v>36281</v>
          </cell>
          <cell r="L3703">
            <v>20348.3</v>
          </cell>
          <cell r="M3703">
            <v>27900.839999999862</v>
          </cell>
          <cell r="N3703">
            <v>2944.17</v>
          </cell>
          <cell r="O3703">
            <v>1808.28</v>
          </cell>
          <cell r="P3703">
            <v>1567</v>
          </cell>
          <cell r="Q3703">
            <v>977.39</v>
          </cell>
          <cell r="R3703">
            <v>261.8</v>
          </cell>
          <cell r="S3703">
            <v>111.49</v>
          </cell>
          <cell r="T3703">
            <v>85.05</v>
          </cell>
          <cell r="U3703">
            <v>355.25</v>
          </cell>
          <cell r="V3703">
            <v>76.87</v>
          </cell>
          <cell r="W3703">
            <v>115.9</v>
          </cell>
          <cell r="X3703">
            <v>111.06</v>
          </cell>
          <cell r="Y3703">
            <v>30</v>
          </cell>
          <cell r="Z3703">
            <v>243.25</v>
          </cell>
          <cell r="AA3703">
            <v>338.99</v>
          </cell>
          <cell r="AB3703">
            <v>10</v>
          </cell>
          <cell r="AC3703">
            <v>37.24</v>
          </cell>
          <cell r="AH3703">
            <v>0.47</v>
          </cell>
        </row>
        <row r="3704">
          <cell r="A3704" t="str">
            <v>036312</v>
          </cell>
          <cell r="B3704" t="str">
            <v>NJ</v>
          </cell>
          <cell r="C3704" t="str">
            <v>KA</v>
          </cell>
          <cell r="D3704" t="str">
            <v>S</v>
          </cell>
          <cell r="E3704" t="str">
            <v>X</v>
          </cell>
          <cell r="F3704" t="str">
            <v>PHYPC</v>
          </cell>
          <cell r="G3704">
            <v>36312</v>
          </cell>
          <cell r="M3704">
            <v>21605.559999999932</v>
          </cell>
          <cell r="N3704">
            <v>24112.809999999918</v>
          </cell>
          <cell r="O3704">
            <v>7907.8</v>
          </cell>
          <cell r="P3704">
            <v>2780.35</v>
          </cell>
          <cell r="Q3704">
            <v>2042.66</v>
          </cell>
          <cell r="R3704">
            <v>479.43</v>
          </cell>
          <cell r="S3704">
            <v>100.22</v>
          </cell>
          <cell r="T3704">
            <v>84.52</v>
          </cell>
          <cell r="U3704">
            <v>675.71</v>
          </cell>
          <cell r="V3704">
            <v>86.88</v>
          </cell>
          <cell r="W3704">
            <v>153.02000000000001</v>
          </cell>
          <cell r="X3704">
            <v>63.98</v>
          </cell>
          <cell r="Y3704">
            <v>105.96</v>
          </cell>
          <cell r="Z3704">
            <v>389.79</v>
          </cell>
          <cell r="AA3704">
            <v>291.94</v>
          </cell>
          <cell r="AB3704">
            <v>147</v>
          </cell>
          <cell r="AC3704">
            <v>58.65</v>
          </cell>
          <cell r="AE3704">
            <v>20</v>
          </cell>
          <cell r="AG3704">
            <v>225.9</v>
          </cell>
        </row>
        <row r="3705">
          <cell r="A3705" t="str">
            <v>036342</v>
          </cell>
          <cell r="B3705" t="str">
            <v>NJ</v>
          </cell>
          <cell r="C3705" t="str">
            <v>KA</v>
          </cell>
          <cell r="D3705" t="str">
            <v>S</v>
          </cell>
          <cell r="E3705" t="str">
            <v>X</v>
          </cell>
          <cell r="F3705" t="str">
            <v>PHYPC</v>
          </cell>
          <cell r="G3705">
            <v>36342</v>
          </cell>
          <cell r="N3705">
            <v>9747.77</v>
          </cell>
          <cell r="O3705">
            <v>23854.05</v>
          </cell>
          <cell r="P3705">
            <v>5321.4700000000166</v>
          </cell>
          <cell r="Q3705">
            <v>1861.24</v>
          </cell>
          <cell r="R3705">
            <v>1714.95</v>
          </cell>
          <cell r="S3705">
            <v>538.74</v>
          </cell>
          <cell r="T3705">
            <v>275.64</v>
          </cell>
          <cell r="U3705">
            <v>118.2</v>
          </cell>
          <cell r="V3705">
            <v>526.32000000000005</v>
          </cell>
          <cell r="W3705">
            <v>298.58999999999997</v>
          </cell>
          <cell r="X3705">
            <v>111.23</v>
          </cell>
          <cell r="Y3705">
            <v>230.05</v>
          </cell>
          <cell r="Z3705">
            <v>147.47</v>
          </cell>
          <cell r="AA3705">
            <v>580.91999999999996</v>
          </cell>
          <cell r="AB3705">
            <v>46.05</v>
          </cell>
          <cell r="AC3705">
            <v>55.05</v>
          </cell>
          <cell r="AH3705">
            <v>64.05</v>
          </cell>
        </row>
        <row r="3706">
          <cell r="A3706" t="str">
            <v>036373</v>
          </cell>
          <cell r="B3706" t="str">
            <v>NJ</v>
          </cell>
          <cell r="C3706" t="str">
            <v>KA</v>
          </cell>
          <cell r="D3706" t="str">
            <v>S</v>
          </cell>
          <cell r="E3706" t="str">
            <v>X</v>
          </cell>
          <cell r="F3706" t="str">
            <v>PHYPC</v>
          </cell>
          <cell r="G3706">
            <v>36373</v>
          </cell>
          <cell r="O3706">
            <v>14615.07</v>
          </cell>
          <cell r="P3706">
            <v>24108.129999999914</v>
          </cell>
          <cell r="Q3706">
            <v>2699.54</v>
          </cell>
          <cell r="R3706">
            <v>3399.26</v>
          </cell>
          <cell r="S3706">
            <v>1749.87</v>
          </cell>
          <cell r="T3706">
            <v>1098.04</v>
          </cell>
          <cell r="U3706">
            <v>214.82</v>
          </cell>
          <cell r="V3706">
            <v>248.67</v>
          </cell>
          <cell r="W3706">
            <v>309.8</v>
          </cell>
          <cell r="X3706">
            <v>362.24</v>
          </cell>
          <cell r="Y3706">
            <v>64</v>
          </cell>
          <cell r="Z3706">
            <v>314.06</v>
          </cell>
          <cell r="AA3706">
            <v>82.92</v>
          </cell>
          <cell r="AB3706">
            <v>47.7</v>
          </cell>
          <cell r="AC3706">
            <v>184.15</v>
          </cell>
          <cell r="AD3706">
            <v>35.32</v>
          </cell>
          <cell r="AE3706">
            <v>-81.05</v>
          </cell>
          <cell r="AG3706">
            <v>54.33</v>
          </cell>
        </row>
        <row r="3707">
          <cell r="A3707" t="str">
            <v>036404</v>
          </cell>
          <cell r="B3707" t="str">
            <v>NJ</v>
          </cell>
          <cell r="C3707" t="str">
            <v>KA</v>
          </cell>
          <cell r="D3707" t="str">
            <v>S</v>
          </cell>
          <cell r="E3707" t="str">
            <v>X</v>
          </cell>
          <cell r="F3707" t="str">
            <v>PHYPC</v>
          </cell>
          <cell r="G3707">
            <v>36404</v>
          </cell>
          <cell r="P3707">
            <v>10245.200000000001</v>
          </cell>
          <cell r="Q3707">
            <v>19682.46</v>
          </cell>
          <cell r="R3707">
            <v>10076.379999999999</v>
          </cell>
          <cell r="S3707">
            <v>2826.72</v>
          </cell>
          <cell r="T3707">
            <v>2568.13</v>
          </cell>
          <cell r="U3707">
            <v>341.73</v>
          </cell>
          <cell r="V3707">
            <v>345.74</v>
          </cell>
          <cell r="X3707">
            <v>226.43</v>
          </cell>
          <cell r="Y3707">
            <v>253.14</v>
          </cell>
          <cell r="Z3707">
            <v>250.98</v>
          </cell>
          <cell r="AA3707">
            <v>434.56</v>
          </cell>
          <cell r="AB3707">
            <v>324.52</v>
          </cell>
          <cell r="AH3707">
            <v>177.19</v>
          </cell>
        </row>
        <row r="3708">
          <cell r="A3708" t="str">
            <v>036434</v>
          </cell>
          <cell r="B3708" t="str">
            <v>NJ</v>
          </cell>
          <cell r="C3708" t="str">
            <v>KA</v>
          </cell>
          <cell r="D3708" t="str">
            <v>S</v>
          </cell>
          <cell r="E3708" t="str">
            <v>X</v>
          </cell>
          <cell r="F3708" t="str">
            <v>PHYPC</v>
          </cell>
          <cell r="G3708">
            <v>36434</v>
          </cell>
          <cell r="Q3708">
            <v>2142.5300000000002</v>
          </cell>
          <cell r="R3708">
            <v>30146.31</v>
          </cell>
          <cell r="S3708">
            <v>8876.7900000000009</v>
          </cell>
          <cell r="T3708">
            <v>3382.02</v>
          </cell>
          <cell r="U3708">
            <v>1178.4000000000001</v>
          </cell>
          <cell r="V3708">
            <v>504.59</v>
          </cell>
          <cell r="W3708">
            <v>193.25</v>
          </cell>
          <cell r="X3708">
            <v>191.29</v>
          </cell>
          <cell r="Y3708">
            <v>189.58</v>
          </cell>
          <cell r="Z3708">
            <v>257.66000000000003</v>
          </cell>
          <cell r="AA3708">
            <v>540.1</v>
          </cell>
          <cell r="AB3708">
            <v>305.16000000000003</v>
          </cell>
          <cell r="AC3708">
            <v>76.819999999999993</v>
          </cell>
          <cell r="AE3708">
            <v>-35.32</v>
          </cell>
          <cell r="AF3708">
            <v>11.5</v>
          </cell>
          <cell r="AK3708">
            <v>11.5</v>
          </cell>
          <cell r="AM3708">
            <v>69.290000000000006</v>
          </cell>
          <cell r="AN3708">
            <v>1.65</v>
          </cell>
        </row>
        <row r="3709">
          <cell r="A3709" t="str">
            <v>036465</v>
          </cell>
          <cell r="B3709" t="str">
            <v>NJ</v>
          </cell>
          <cell r="C3709" t="str">
            <v>KA</v>
          </cell>
          <cell r="D3709" t="str">
            <v>S</v>
          </cell>
          <cell r="E3709" t="str">
            <v>X</v>
          </cell>
          <cell r="F3709" t="str">
            <v>PHYPC</v>
          </cell>
          <cell r="G3709">
            <v>36465</v>
          </cell>
          <cell r="R3709">
            <v>4867.6400000000003</v>
          </cell>
          <cell r="S3709">
            <v>28023.06</v>
          </cell>
          <cell r="T3709">
            <v>7053.0999999999849</v>
          </cell>
          <cell r="U3709">
            <v>3563.45</v>
          </cell>
          <cell r="V3709">
            <v>2416.13</v>
          </cell>
          <cell r="W3709">
            <v>266.51</v>
          </cell>
          <cell r="X3709">
            <v>116.78</v>
          </cell>
          <cell r="Y3709">
            <v>90.3</v>
          </cell>
          <cell r="Z3709">
            <v>940.32</v>
          </cell>
          <cell r="AA3709">
            <v>554.58000000000004</v>
          </cell>
          <cell r="AB3709">
            <v>54.33</v>
          </cell>
          <cell r="AC3709">
            <v>4.58</v>
          </cell>
          <cell r="AE3709">
            <v>32.17</v>
          </cell>
          <cell r="AM3709">
            <v>56.78</v>
          </cell>
        </row>
        <row r="3710">
          <cell r="A3710" t="str">
            <v>036495</v>
          </cell>
          <cell r="B3710" t="str">
            <v>NJ</v>
          </cell>
          <cell r="C3710" t="str">
            <v>KA</v>
          </cell>
          <cell r="D3710" t="str">
            <v>S</v>
          </cell>
          <cell r="E3710" t="str">
            <v>X</v>
          </cell>
          <cell r="F3710" t="str">
            <v>PHYPC</v>
          </cell>
          <cell r="G3710">
            <v>36495</v>
          </cell>
          <cell r="S3710">
            <v>3430.85</v>
          </cell>
          <cell r="T3710">
            <v>40090.68</v>
          </cell>
          <cell r="U3710">
            <v>6860.929999999993</v>
          </cell>
          <cell r="V3710">
            <v>3810.11</v>
          </cell>
          <cell r="W3710">
            <v>836.25</v>
          </cell>
          <cell r="X3710">
            <v>229.66</v>
          </cell>
          <cell r="Y3710">
            <v>130.69</v>
          </cell>
          <cell r="Z3710">
            <v>438.28</v>
          </cell>
          <cell r="AA3710">
            <v>521.86</v>
          </cell>
          <cell r="AB3710">
            <v>48.55</v>
          </cell>
          <cell r="AC3710">
            <v>57.38</v>
          </cell>
          <cell r="AD3710">
            <v>23</v>
          </cell>
          <cell r="AE3710">
            <v>10</v>
          </cell>
          <cell r="AH3710">
            <v>1.1200000000000001</v>
          </cell>
          <cell r="AJ3710">
            <v>23</v>
          </cell>
          <cell r="AM3710">
            <v>56.78</v>
          </cell>
        </row>
        <row r="3711">
          <cell r="A3711" t="str">
            <v>036526</v>
          </cell>
          <cell r="B3711" t="str">
            <v>NJ</v>
          </cell>
          <cell r="C3711" t="str">
            <v>KA</v>
          </cell>
          <cell r="D3711" t="str">
            <v>S</v>
          </cell>
          <cell r="E3711" t="str">
            <v>X</v>
          </cell>
          <cell r="F3711" t="str">
            <v>PHYPC</v>
          </cell>
          <cell r="G3711">
            <v>36526</v>
          </cell>
          <cell r="T3711">
            <v>11650.53</v>
          </cell>
          <cell r="U3711">
            <v>31982.28</v>
          </cell>
          <cell r="V3711">
            <v>7438.8599999999897</v>
          </cell>
          <cell r="W3711">
            <v>3178.17</v>
          </cell>
          <cell r="X3711">
            <v>416.86</v>
          </cell>
          <cell r="Y3711">
            <v>533.41</v>
          </cell>
          <cell r="Z3711">
            <v>935.53</v>
          </cell>
          <cell r="AA3711">
            <v>778.26</v>
          </cell>
          <cell r="AB3711">
            <v>221.41</v>
          </cell>
          <cell r="AC3711">
            <v>239.71</v>
          </cell>
          <cell r="AD3711">
            <v>207.54</v>
          </cell>
          <cell r="AE3711">
            <v>61.53</v>
          </cell>
          <cell r="AF3711">
            <v>125.65</v>
          </cell>
          <cell r="AI3711">
            <v>54.33</v>
          </cell>
          <cell r="AM3711">
            <v>94.05</v>
          </cell>
          <cell r="AN3711">
            <v>25.05</v>
          </cell>
        </row>
        <row r="3712">
          <cell r="A3712" t="str">
            <v>036557</v>
          </cell>
          <cell r="B3712" t="str">
            <v>NJ</v>
          </cell>
          <cell r="C3712" t="str">
            <v>KA</v>
          </cell>
          <cell r="D3712" t="str">
            <v>S</v>
          </cell>
          <cell r="E3712" t="str">
            <v>X</v>
          </cell>
          <cell r="F3712" t="str">
            <v>PHYPC</v>
          </cell>
          <cell r="G3712">
            <v>36557</v>
          </cell>
          <cell r="U3712">
            <v>13286.56</v>
          </cell>
          <cell r="V3712">
            <v>32552.51</v>
          </cell>
          <cell r="W3712">
            <v>5687.15</v>
          </cell>
          <cell r="X3712">
            <v>2549.16</v>
          </cell>
          <cell r="Y3712">
            <v>672.45</v>
          </cell>
          <cell r="Z3712">
            <v>646.51</v>
          </cell>
          <cell r="AA3712">
            <v>639.19000000000005</v>
          </cell>
          <cell r="AB3712">
            <v>103.79</v>
          </cell>
          <cell r="AC3712">
            <v>27.76</v>
          </cell>
          <cell r="AF3712">
            <v>171.95</v>
          </cell>
          <cell r="AH3712">
            <v>34.07</v>
          </cell>
          <cell r="AI3712">
            <v>63.94</v>
          </cell>
          <cell r="AM3712">
            <v>57.79</v>
          </cell>
          <cell r="AN3712">
            <v>84.95</v>
          </cell>
        </row>
        <row r="3713">
          <cell r="A3713" t="str">
            <v>036586</v>
          </cell>
          <cell r="B3713" t="str">
            <v>NJ</v>
          </cell>
          <cell r="C3713" t="str">
            <v>KA</v>
          </cell>
          <cell r="D3713" t="str">
            <v>S</v>
          </cell>
          <cell r="E3713" t="str">
            <v>X</v>
          </cell>
          <cell r="F3713" t="str">
            <v>PHYPC</v>
          </cell>
          <cell r="G3713">
            <v>36586</v>
          </cell>
          <cell r="V3713">
            <v>15907.78</v>
          </cell>
          <cell r="W3713">
            <v>32503.83</v>
          </cell>
          <cell r="X3713">
            <v>4870.3100000000004</v>
          </cell>
          <cell r="Y3713">
            <v>4704.9399999999996</v>
          </cell>
          <cell r="Z3713">
            <v>2887.98</v>
          </cell>
          <cell r="AA3713">
            <v>1617.33</v>
          </cell>
          <cell r="AB3713">
            <v>276.06</v>
          </cell>
          <cell r="AC3713">
            <v>201.51</v>
          </cell>
          <cell r="AD3713">
            <v>132.59</v>
          </cell>
          <cell r="AF3713">
            <v>28.5</v>
          </cell>
          <cell r="AG3713">
            <v>117.81</v>
          </cell>
          <cell r="AH3713">
            <v>0.04</v>
          </cell>
          <cell r="AI3713">
            <v>0.77</v>
          </cell>
          <cell r="AJ3713">
            <v>35.32</v>
          </cell>
        </row>
        <row r="3714">
          <cell r="A3714" t="str">
            <v>036617</v>
          </cell>
          <cell r="B3714" t="str">
            <v>NJ</v>
          </cell>
          <cell r="C3714" t="str">
            <v>KA</v>
          </cell>
          <cell r="D3714" t="str">
            <v>S</v>
          </cell>
          <cell r="E3714" t="str">
            <v>X</v>
          </cell>
          <cell r="F3714" t="str">
            <v>PHYPC</v>
          </cell>
          <cell r="G3714">
            <v>36617</v>
          </cell>
          <cell r="W3714">
            <v>12517.88</v>
          </cell>
          <cell r="X3714">
            <v>28459.4</v>
          </cell>
          <cell r="Y3714">
            <v>3180.54</v>
          </cell>
          <cell r="Z3714">
            <v>2002.92</v>
          </cell>
          <cell r="AA3714">
            <v>1909.72</v>
          </cell>
          <cell r="AB3714">
            <v>258.37</v>
          </cell>
          <cell r="AC3714">
            <v>121.34</v>
          </cell>
          <cell r="AD3714">
            <v>126.21</v>
          </cell>
          <cell r="AE3714">
            <v>35.200000000000003</v>
          </cell>
          <cell r="AF3714">
            <v>89.5</v>
          </cell>
          <cell r="AG3714">
            <v>45.33</v>
          </cell>
          <cell r="AI3714">
            <v>0.28000000000000003</v>
          </cell>
          <cell r="AM3714">
            <v>139.4</v>
          </cell>
        </row>
        <row r="3715">
          <cell r="A3715" t="str">
            <v>036647</v>
          </cell>
          <cell r="B3715" t="str">
            <v>NJ</v>
          </cell>
          <cell r="C3715" t="str">
            <v>KA</v>
          </cell>
          <cell r="D3715" t="str">
            <v>S</v>
          </cell>
          <cell r="E3715" t="str">
            <v>X</v>
          </cell>
          <cell r="F3715" t="str">
            <v>PHYPC</v>
          </cell>
          <cell r="G3715">
            <v>36647</v>
          </cell>
          <cell r="X3715">
            <v>23643.35</v>
          </cell>
          <cell r="Y3715">
            <v>20377.77</v>
          </cell>
          <cell r="Z3715">
            <v>6249.7</v>
          </cell>
          <cell r="AA3715">
            <v>2404.62</v>
          </cell>
          <cell r="AB3715">
            <v>879.97</v>
          </cell>
          <cell r="AC3715">
            <v>211.92</v>
          </cell>
          <cell r="AD3715">
            <v>132.11000000000001</v>
          </cell>
          <cell r="AE3715">
            <v>106.87</v>
          </cell>
          <cell r="AF3715">
            <v>198.87</v>
          </cell>
          <cell r="AG3715">
            <v>89.55</v>
          </cell>
          <cell r="AH3715">
            <v>36.409999999999997</v>
          </cell>
          <cell r="AI3715">
            <v>11.5</v>
          </cell>
          <cell r="AJ3715">
            <v>143.97999999999999</v>
          </cell>
          <cell r="AK3715">
            <v>37.270000000000003</v>
          </cell>
          <cell r="AM3715">
            <v>177.82</v>
          </cell>
        </row>
        <row r="3716">
          <cell r="A3716" t="str">
            <v>036678</v>
          </cell>
          <cell r="B3716" t="str">
            <v>NJ</v>
          </cell>
          <cell r="C3716" t="str">
            <v>KA</v>
          </cell>
          <cell r="D3716" t="str">
            <v>S</v>
          </cell>
          <cell r="E3716" t="str">
            <v>X</v>
          </cell>
          <cell r="F3716" t="str">
            <v>PHYPC</v>
          </cell>
          <cell r="G3716">
            <v>36678</v>
          </cell>
          <cell r="Y3716">
            <v>18367.919999999998</v>
          </cell>
          <cell r="Z3716">
            <v>25877.67</v>
          </cell>
          <cell r="AA3716">
            <v>5976.01</v>
          </cell>
          <cell r="AB3716">
            <v>2329.73</v>
          </cell>
          <cell r="AC3716">
            <v>1157.9100000000001</v>
          </cell>
          <cell r="AD3716">
            <v>358.75</v>
          </cell>
          <cell r="AE3716">
            <v>170.35</v>
          </cell>
          <cell r="AF3716">
            <v>32.58</v>
          </cell>
          <cell r="AG3716">
            <v>46.82</v>
          </cell>
          <cell r="AH3716">
            <v>98.25</v>
          </cell>
          <cell r="AI3716">
            <v>12.64</v>
          </cell>
          <cell r="AJ3716">
            <v>173.46</v>
          </cell>
          <cell r="AM3716">
            <v>56.78</v>
          </cell>
        </row>
        <row r="3717">
          <cell r="A3717" t="str">
            <v>036708</v>
          </cell>
          <cell r="B3717" t="str">
            <v>NJ</v>
          </cell>
          <cell r="C3717" t="str">
            <v>KA</v>
          </cell>
          <cell r="D3717" t="str">
            <v>S</v>
          </cell>
          <cell r="E3717" t="str">
            <v>X</v>
          </cell>
          <cell r="F3717" t="str">
            <v>PHYPC</v>
          </cell>
          <cell r="G3717">
            <v>36708</v>
          </cell>
          <cell r="Z3717">
            <v>11253.77</v>
          </cell>
          <cell r="AA3717">
            <v>24518.77</v>
          </cell>
          <cell r="AB3717">
            <v>5459.44</v>
          </cell>
          <cell r="AC3717">
            <v>1923.12</v>
          </cell>
          <cell r="AD3717">
            <v>505.58</v>
          </cell>
          <cell r="AE3717">
            <v>221.55</v>
          </cell>
          <cell r="AF3717">
            <v>24.8</v>
          </cell>
          <cell r="AG3717">
            <v>163.5</v>
          </cell>
          <cell r="AH3717">
            <v>55.08</v>
          </cell>
          <cell r="AI3717">
            <v>183.3</v>
          </cell>
          <cell r="AJ3717">
            <v>77.989999999999995</v>
          </cell>
          <cell r="AK3717">
            <v>56.78</v>
          </cell>
          <cell r="AM3717">
            <v>390.56</v>
          </cell>
          <cell r="AN3717">
            <v>155.44</v>
          </cell>
        </row>
        <row r="3718">
          <cell r="A3718" t="str">
            <v>036739</v>
          </cell>
          <cell r="B3718" t="str">
            <v>NJ</v>
          </cell>
          <cell r="C3718" t="str">
            <v>KA</v>
          </cell>
          <cell r="D3718" t="str">
            <v>S</v>
          </cell>
          <cell r="E3718" t="str">
            <v>X</v>
          </cell>
          <cell r="F3718" t="str">
            <v>PHYPC</v>
          </cell>
          <cell r="G3718">
            <v>36739</v>
          </cell>
          <cell r="AA3718">
            <v>18968.14</v>
          </cell>
          <cell r="AB3718">
            <v>28236.27</v>
          </cell>
          <cell r="AC3718">
            <v>5266.81</v>
          </cell>
          <cell r="AD3718">
            <v>1505.29</v>
          </cell>
          <cell r="AE3718">
            <v>990.79</v>
          </cell>
          <cell r="AF3718">
            <v>225.97</v>
          </cell>
          <cell r="AG3718">
            <v>174.05</v>
          </cell>
          <cell r="AH3718">
            <v>0.28000000000000003</v>
          </cell>
          <cell r="AI3718">
            <v>495.2</v>
          </cell>
          <cell r="AJ3718">
            <v>622.61</v>
          </cell>
          <cell r="AK3718">
            <v>141.72999999999999</v>
          </cell>
          <cell r="AL3718">
            <v>254.53</v>
          </cell>
          <cell r="AM3718">
            <v>193.82</v>
          </cell>
          <cell r="AN3718">
            <v>38.950000000000003</v>
          </cell>
        </row>
        <row r="3719">
          <cell r="A3719" t="str">
            <v>036770</v>
          </cell>
          <cell r="B3719" t="str">
            <v>NJ</v>
          </cell>
          <cell r="C3719" t="str">
            <v>KA</v>
          </cell>
          <cell r="D3719" t="str">
            <v>S</v>
          </cell>
          <cell r="E3719" t="str">
            <v>X</v>
          </cell>
          <cell r="F3719" t="str">
            <v>PHYPC</v>
          </cell>
          <cell r="G3719">
            <v>36770</v>
          </cell>
          <cell r="AB3719">
            <v>17160.150000000001</v>
          </cell>
          <cell r="AC3719">
            <v>30789.29</v>
          </cell>
          <cell r="AD3719">
            <v>4045.75</v>
          </cell>
          <cell r="AE3719">
            <v>2126.41</v>
          </cell>
          <cell r="AF3719">
            <v>567.88</v>
          </cell>
          <cell r="AG3719">
            <v>407.33</v>
          </cell>
          <cell r="AH3719">
            <v>1.9</v>
          </cell>
          <cell r="AI3719">
            <v>701.43</v>
          </cell>
          <cell r="AJ3719">
            <v>210.92</v>
          </cell>
          <cell r="AK3719">
            <v>189.65</v>
          </cell>
          <cell r="AL3719">
            <v>35.32</v>
          </cell>
          <cell r="AM3719">
            <v>77.33</v>
          </cell>
          <cell r="AN3719">
            <v>72.31</v>
          </cell>
        </row>
        <row r="3720">
          <cell r="A3720" t="str">
            <v>036800</v>
          </cell>
          <cell r="B3720" t="str">
            <v>NJ</v>
          </cell>
          <cell r="C3720" t="str">
            <v>KA</v>
          </cell>
          <cell r="D3720" t="str">
            <v>S</v>
          </cell>
          <cell r="E3720" t="str">
            <v>X</v>
          </cell>
          <cell r="F3720" t="str">
            <v>PHYPC</v>
          </cell>
          <cell r="G3720">
            <v>36800</v>
          </cell>
          <cell r="AC3720">
            <v>27933.84</v>
          </cell>
          <cell r="AD3720">
            <v>24905.62</v>
          </cell>
          <cell r="AE3720">
            <v>5278.93</v>
          </cell>
          <cell r="AF3720">
            <v>2461.62</v>
          </cell>
          <cell r="AG3720">
            <v>1391.13</v>
          </cell>
          <cell r="AH3720">
            <v>2077.5300000000002</v>
          </cell>
          <cell r="AI3720">
            <v>272.79000000000002</v>
          </cell>
          <cell r="AJ3720">
            <v>199.32</v>
          </cell>
          <cell r="AK3720">
            <v>10</v>
          </cell>
          <cell r="AL3720">
            <v>110.69</v>
          </cell>
          <cell r="AM3720">
            <v>35.32</v>
          </cell>
          <cell r="AN3720">
            <v>31.5</v>
          </cell>
        </row>
        <row r="3721">
          <cell r="A3721" t="str">
            <v>036831</v>
          </cell>
          <cell r="B3721" t="str">
            <v>NJ</v>
          </cell>
          <cell r="C3721" t="str">
            <v>KA</v>
          </cell>
          <cell r="D3721" t="str">
            <v>S</v>
          </cell>
          <cell r="E3721" t="str">
            <v>X</v>
          </cell>
          <cell r="F3721" t="str">
            <v>PHYPC</v>
          </cell>
          <cell r="G3721">
            <v>36831</v>
          </cell>
          <cell r="AD3721">
            <v>21095.15</v>
          </cell>
          <cell r="AE3721">
            <v>39921.010000000082</v>
          </cell>
          <cell r="AF3721">
            <v>6405.98</v>
          </cell>
          <cell r="AG3721">
            <v>1876.44</v>
          </cell>
          <cell r="AH3721">
            <v>2929.38</v>
          </cell>
          <cell r="AI3721">
            <v>319.42</v>
          </cell>
          <cell r="AJ3721">
            <v>196.94</v>
          </cell>
          <cell r="AK3721">
            <v>150</v>
          </cell>
          <cell r="AL3721">
            <v>65.05</v>
          </cell>
          <cell r="AM3721">
            <v>248.82</v>
          </cell>
          <cell r="AN3721">
            <v>90.64</v>
          </cell>
        </row>
        <row r="3722">
          <cell r="A3722" t="str">
            <v>036861</v>
          </cell>
          <cell r="B3722" t="str">
            <v>NJ</v>
          </cell>
          <cell r="C3722" t="str">
            <v>KA</v>
          </cell>
          <cell r="D3722" t="str">
            <v>S</v>
          </cell>
          <cell r="E3722" t="str">
            <v>X</v>
          </cell>
          <cell r="F3722" t="str">
            <v>PHYPC</v>
          </cell>
          <cell r="G3722">
            <v>36861</v>
          </cell>
          <cell r="AE3722">
            <v>23845.98</v>
          </cell>
          <cell r="AF3722">
            <v>29583.13</v>
          </cell>
          <cell r="AG3722">
            <v>3092.22</v>
          </cell>
          <cell r="AH3722">
            <v>3303.54</v>
          </cell>
          <cell r="AI3722">
            <v>3012.73</v>
          </cell>
          <cell r="AJ3722">
            <v>396.29</v>
          </cell>
          <cell r="AK3722">
            <v>306.5</v>
          </cell>
          <cell r="AL3722">
            <v>348.55</v>
          </cell>
          <cell r="AM3722">
            <v>384.08</v>
          </cell>
          <cell r="AN3722">
            <v>157.61000000000001</v>
          </cell>
        </row>
        <row r="3723">
          <cell r="A3723" t="str">
            <v>036892</v>
          </cell>
          <cell r="B3723" t="str">
            <v>NJ</v>
          </cell>
          <cell r="C3723" t="str">
            <v>KA</v>
          </cell>
          <cell r="D3723" t="str">
            <v>S</v>
          </cell>
          <cell r="E3723" t="str">
            <v>X</v>
          </cell>
          <cell r="F3723" t="str">
            <v>PHYPC</v>
          </cell>
          <cell r="G3723">
            <v>36892</v>
          </cell>
          <cell r="AF3723">
            <v>30115.31</v>
          </cell>
          <cell r="AG3723">
            <v>38456.11</v>
          </cell>
          <cell r="AH3723">
            <v>6293.98</v>
          </cell>
          <cell r="AI3723">
            <v>6129.12</v>
          </cell>
          <cell r="AJ3723">
            <v>4766.4799999999996</v>
          </cell>
          <cell r="AK3723">
            <v>518.82000000000005</v>
          </cell>
          <cell r="AL3723">
            <v>783.56</v>
          </cell>
          <cell r="AM3723">
            <v>820.86</v>
          </cell>
          <cell r="AN3723">
            <v>462.26</v>
          </cell>
        </row>
        <row r="3724">
          <cell r="A3724" t="str">
            <v>036923</v>
          </cell>
          <cell r="B3724" t="str">
            <v>NJ</v>
          </cell>
          <cell r="C3724" t="str">
            <v>KA</v>
          </cell>
          <cell r="D3724" t="str">
            <v>S</v>
          </cell>
          <cell r="E3724" t="str">
            <v>X</v>
          </cell>
          <cell r="F3724" t="str">
            <v>PHYPC</v>
          </cell>
          <cell r="G3724">
            <v>36923</v>
          </cell>
          <cell r="AG3724">
            <v>26745.09</v>
          </cell>
          <cell r="AH3724">
            <v>35407.25</v>
          </cell>
          <cell r="AI3724">
            <v>4567.43</v>
          </cell>
          <cell r="AJ3724">
            <v>4279.01</v>
          </cell>
          <cell r="AK3724">
            <v>2849.98</v>
          </cell>
          <cell r="AL3724">
            <v>591.96</v>
          </cell>
          <cell r="AM3724">
            <v>69.989999999999995</v>
          </cell>
          <cell r="AN3724">
            <v>311.66000000000003</v>
          </cell>
        </row>
        <row r="3725">
          <cell r="A3725" t="str">
            <v>036951</v>
          </cell>
          <cell r="B3725" t="str">
            <v>NJ</v>
          </cell>
          <cell r="C3725" t="str">
            <v>KA</v>
          </cell>
          <cell r="D3725" t="str">
            <v>S</v>
          </cell>
          <cell r="E3725" t="str">
            <v>X</v>
          </cell>
          <cell r="F3725" t="str">
            <v>PHYPC</v>
          </cell>
          <cell r="G3725">
            <v>36951</v>
          </cell>
          <cell r="AH3725">
            <v>22478.27</v>
          </cell>
          <cell r="AI3725">
            <v>32552.26</v>
          </cell>
          <cell r="AJ3725">
            <v>8967.3999999999942</v>
          </cell>
          <cell r="AK3725">
            <v>2846.34</v>
          </cell>
          <cell r="AL3725">
            <v>4003.05</v>
          </cell>
          <cell r="AM3725">
            <v>43.04</v>
          </cell>
          <cell r="AN3725">
            <v>876.46</v>
          </cell>
        </row>
        <row r="3726">
          <cell r="A3726" t="str">
            <v>036982</v>
          </cell>
          <cell r="B3726" t="str">
            <v>NJ</v>
          </cell>
          <cell r="C3726" t="str">
            <v>KA</v>
          </cell>
          <cell r="D3726" t="str">
            <v>S</v>
          </cell>
          <cell r="E3726" t="str">
            <v>X</v>
          </cell>
          <cell r="F3726" t="str">
            <v>PHYPC</v>
          </cell>
          <cell r="G3726">
            <v>36982</v>
          </cell>
          <cell r="AI3726">
            <v>14224.19</v>
          </cell>
          <cell r="AJ3726">
            <v>37600.269999999997</v>
          </cell>
          <cell r="AK3726">
            <v>4655.8</v>
          </cell>
          <cell r="AL3726">
            <v>3448.86</v>
          </cell>
          <cell r="AM3726">
            <v>1457.72</v>
          </cell>
          <cell r="AN3726">
            <v>2509.54</v>
          </cell>
        </row>
        <row r="3727">
          <cell r="A3727" t="str">
            <v>037012</v>
          </cell>
          <cell r="B3727" t="str">
            <v>NJ</v>
          </cell>
          <cell r="C3727" t="str">
            <v>KA</v>
          </cell>
          <cell r="D3727" t="str">
            <v>S</v>
          </cell>
          <cell r="E3727" t="str">
            <v>X</v>
          </cell>
          <cell r="F3727" t="str">
            <v>PHYPC</v>
          </cell>
          <cell r="G3727">
            <v>37012</v>
          </cell>
          <cell r="AJ3727">
            <v>28020.76</v>
          </cell>
          <cell r="AK3727">
            <v>37886.050000000003</v>
          </cell>
          <cell r="AL3727">
            <v>4965.5</v>
          </cell>
          <cell r="AM3727">
            <v>2590.86</v>
          </cell>
          <cell r="AN3727">
            <v>4247.33</v>
          </cell>
        </row>
        <row r="3728">
          <cell r="A3728" t="str">
            <v>037043</v>
          </cell>
          <cell r="B3728" t="str">
            <v>NJ</v>
          </cell>
          <cell r="C3728" t="str">
            <v>KA</v>
          </cell>
          <cell r="D3728" t="str">
            <v>S</v>
          </cell>
          <cell r="E3728" t="str">
            <v>X</v>
          </cell>
          <cell r="F3728" t="str">
            <v>PHYPC</v>
          </cell>
          <cell r="G3728">
            <v>37043</v>
          </cell>
          <cell r="AK3728">
            <v>24181.84</v>
          </cell>
          <cell r="AL3728">
            <v>37673.040000000001</v>
          </cell>
          <cell r="AM3728">
            <v>4228.6400000000003</v>
          </cell>
          <cell r="AN3728">
            <v>3755.27</v>
          </cell>
        </row>
        <row r="3729">
          <cell r="A3729" t="str">
            <v>037073</v>
          </cell>
          <cell r="B3729" t="str">
            <v>NJ</v>
          </cell>
          <cell r="C3729" t="str">
            <v>KA</v>
          </cell>
          <cell r="D3729" t="str">
            <v>S</v>
          </cell>
          <cell r="E3729" t="str">
            <v>X</v>
          </cell>
          <cell r="F3729" t="str">
            <v>PHYPC</v>
          </cell>
          <cell r="G3729">
            <v>37073</v>
          </cell>
          <cell r="AL3729">
            <v>23780.55</v>
          </cell>
          <cell r="AM3729">
            <v>29031.24</v>
          </cell>
          <cell r="AN3729">
            <v>4642.92</v>
          </cell>
        </row>
        <row r="3730">
          <cell r="A3730" t="str">
            <v>037104</v>
          </cell>
          <cell r="B3730" t="str">
            <v>NJ</v>
          </cell>
          <cell r="C3730" t="str">
            <v>KA</v>
          </cell>
          <cell r="D3730" t="str">
            <v>S</v>
          </cell>
          <cell r="E3730" t="str">
            <v>X</v>
          </cell>
          <cell r="F3730" t="str">
            <v>PHYPC</v>
          </cell>
          <cell r="G3730">
            <v>37104</v>
          </cell>
          <cell r="AM3730">
            <v>25885.78999999995</v>
          </cell>
          <cell r="AN3730">
            <v>46323.910000000127</v>
          </cell>
        </row>
        <row r="3731">
          <cell r="A3731" t="str">
            <v>037135</v>
          </cell>
          <cell r="B3731" t="str">
            <v>NJ</v>
          </cell>
          <cell r="C3731" t="str">
            <v>KA</v>
          </cell>
          <cell r="D3731" t="str">
            <v>S</v>
          </cell>
          <cell r="E3731" t="str">
            <v>X</v>
          </cell>
          <cell r="F3731" t="str">
            <v>PHYPC</v>
          </cell>
          <cell r="G3731">
            <v>37135</v>
          </cell>
          <cell r="AN3731">
            <v>36145.56</v>
          </cell>
        </row>
        <row r="3732">
          <cell r="A3732" t="str">
            <v>036161</v>
          </cell>
          <cell r="B3732" t="str">
            <v>NJ</v>
          </cell>
          <cell r="C3732" t="str">
            <v>KA</v>
          </cell>
          <cell r="D3732" t="str">
            <v>S</v>
          </cell>
          <cell r="E3732" t="str">
            <v>X</v>
          </cell>
          <cell r="F3732" t="str">
            <v>PHYSP</v>
          </cell>
          <cell r="G3732">
            <v>36161</v>
          </cell>
          <cell r="H3732">
            <v>365.05</v>
          </cell>
          <cell r="I3732">
            <v>3117.61</v>
          </cell>
          <cell r="J3732">
            <v>4177.83</v>
          </cell>
          <cell r="K3732">
            <v>728.91</v>
          </cell>
          <cell r="L3732">
            <v>179.82</v>
          </cell>
          <cell r="M3732">
            <v>477.02</v>
          </cell>
          <cell r="N3732">
            <v>61.4</v>
          </cell>
          <cell r="O3732">
            <v>136.28</v>
          </cell>
          <cell r="T3732">
            <v>19.2</v>
          </cell>
          <cell r="V3732">
            <v>0.44</v>
          </cell>
          <cell r="AA3732">
            <v>76.84</v>
          </cell>
          <cell r="AC3732">
            <v>19.09</v>
          </cell>
        </row>
        <row r="3733">
          <cell r="A3733" t="str">
            <v>036192</v>
          </cell>
          <cell r="B3733" t="str">
            <v>NJ</v>
          </cell>
          <cell r="C3733" t="str">
            <v>KA</v>
          </cell>
          <cell r="D3733" t="str">
            <v>S</v>
          </cell>
          <cell r="E3733" t="str">
            <v>X</v>
          </cell>
          <cell r="F3733" t="str">
            <v>PHYSP</v>
          </cell>
          <cell r="G3733">
            <v>36192</v>
          </cell>
          <cell r="I3733">
            <v>222.05</v>
          </cell>
          <cell r="J3733">
            <v>5051.51</v>
          </cell>
          <cell r="K3733">
            <v>3821.98</v>
          </cell>
          <cell r="L3733">
            <v>3176.52</v>
          </cell>
          <cell r="M3733">
            <v>185.19</v>
          </cell>
          <cell r="N3733">
            <v>251.18</v>
          </cell>
          <cell r="O3733">
            <v>50.79</v>
          </cell>
          <cell r="P3733">
            <v>108.41</v>
          </cell>
          <cell r="Q3733">
            <v>8.6300000000000008</v>
          </cell>
          <cell r="R3733">
            <v>-3.6</v>
          </cell>
          <cell r="T3733">
            <v>271.64</v>
          </cell>
          <cell r="V3733">
            <v>-224.03</v>
          </cell>
          <cell r="X3733">
            <v>88.82</v>
          </cell>
          <cell r="Y3733">
            <v>225</v>
          </cell>
          <cell r="AA3733">
            <v>359.89</v>
          </cell>
          <cell r="AB3733">
            <v>26.49</v>
          </cell>
          <cell r="AC3733">
            <v>18.22</v>
          </cell>
          <cell r="AE3733">
            <v>145.19999999999999</v>
          </cell>
          <cell r="AG3733">
            <v>1486.75</v>
          </cell>
          <cell r="AI3733">
            <v>26.4</v>
          </cell>
        </row>
        <row r="3734">
          <cell r="A3734" t="str">
            <v>036220</v>
          </cell>
          <cell r="B3734" t="str">
            <v>NJ</v>
          </cell>
          <cell r="C3734" t="str">
            <v>KA</v>
          </cell>
          <cell r="D3734" t="str">
            <v>S</v>
          </cell>
          <cell r="E3734" t="str">
            <v>X</v>
          </cell>
          <cell r="F3734" t="str">
            <v>PHYSP</v>
          </cell>
          <cell r="G3734">
            <v>36220</v>
          </cell>
          <cell r="J3734">
            <v>1252.56</v>
          </cell>
          <cell r="K3734">
            <v>10543.22</v>
          </cell>
          <cell r="L3734">
            <v>4201.4799999999996</v>
          </cell>
          <cell r="M3734">
            <v>1601.21</v>
          </cell>
          <cell r="N3734">
            <v>780.59</v>
          </cell>
          <cell r="O3734">
            <v>221.15</v>
          </cell>
          <cell r="P3734">
            <v>2034.75</v>
          </cell>
          <cell r="Q3734">
            <v>177.49</v>
          </cell>
          <cell r="R3734">
            <v>1846.16</v>
          </cell>
          <cell r="S3734">
            <v>-47.82</v>
          </cell>
          <cell r="T3734">
            <v>49.27</v>
          </cell>
          <cell r="U3734">
            <v>40.32</v>
          </cell>
          <cell r="V3734">
            <v>1.29</v>
          </cell>
          <cell r="W3734">
            <v>30.94</v>
          </cell>
          <cell r="X3734">
            <v>101.25</v>
          </cell>
          <cell r="Y3734">
            <v>802.73</v>
          </cell>
          <cell r="Z3734">
            <v>3.17</v>
          </cell>
          <cell r="AA3734">
            <v>10.84</v>
          </cell>
          <cell r="AB3734">
            <v>99.76</v>
          </cell>
          <cell r="AC3734">
            <v>113.35</v>
          </cell>
          <cell r="AH3734">
            <v>15.62</v>
          </cell>
        </row>
        <row r="3735">
          <cell r="A3735" t="str">
            <v>036251</v>
          </cell>
          <cell r="B3735" t="str">
            <v>NJ</v>
          </cell>
          <cell r="C3735" t="str">
            <v>KA</v>
          </cell>
          <cell r="D3735" t="str">
            <v>S</v>
          </cell>
          <cell r="E3735" t="str">
            <v>X</v>
          </cell>
          <cell r="F3735" t="str">
            <v>PHYSP</v>
          </cell>
          <cell r="G3735">
            <v>36251</v>
          </cell>
          <cell r="K3735">
            <v>408.28</v>
          </cell>
          <cell r="L3735">
            <v>6379.38</v>
          </cell>
          <cell r="M3735">
            <v>2823.3</v>
          </cell>
          <cell r="N3735">
            <v>1539.3</v>
          </cell>
          <cell r="O3735">
            <v>973.54</v>
          </cell>
          <cell r="P3735">
            <v>553.65</v>
          </cell>
          <cell r="Q3735">
            <v>439.1</v>
          </cell>
          <cell r="S3735">
            <v>503.27</v>
          </cell>
          <cell r="T3735">
            <v>18</v>
          </cell>
          <cell r="X3735">
            <v>71.489999999999995</v>
          </cell>
          <cell r="Y3735">
            <v>78.900000000000006</v>
          </cell>
          <cell r="Z3735">
            <v>269.49</v>
          </cell>
          <cell r="AB3735">
            <v>11.11</v>
          </cell>
          <cell r="AE3735">
            <v>135.61000000000001</v>
          </cell>
          <cell r="AL3735">
            <v>15.73</v>
          </cell>
        </row>
        <row r="3736">
          <cell r="A3736" t="str">
            <v>036281</v>
          </cell>
          <cell r="B3736" t="str">
            <v>NJ</v>
          </cell>
          <cell r="C3736" t="str">
            <v>KA</v>
          </cell>
          <cell r="D3736" t="str">
            <v>S</v>
          </cell>
          <cell r="E3736" t="str">
            <v>X</v>
          </cell>
          <cell r="F3736" t="str">
            <v>PHYSP</v>
          </cell>
          <cell r="G3736">
            <v>36281</v>
          </cell>
          <cell r="L3736">
            <v>485.46</v>
          </cell>
          <cell r="M3736">
            <v>11863.86</v>
          </cell>
          <cell r="N3736">
            <v>3098.31</v>
          </cell>
          <cell r="O3736">
            <v>2925.9</v>
          </cell>
          <cell r="P3736">
            <v>462.56</v>
          </cell>
          <cell r="Q3736">
            <v>611.44000000000005</v>
          </cell>
          <cell r="R3736">
            <v>147.27000000000001</v>
          </cell>
          <cell r="S3736">
            <v>185.36</v>
          </cell>
          <cell r="T3736">
            <v>67.95</v>
          </cell>
          <cell r="V3736">
            <v>56.74</v>
          </cell>
          <cell r="W3736">
            <v>34.450000000000003</v>
          </cell>
          <cell r="Y3736">
            <v>137.85</v>
          </cell>
          <cell r="Z3736">
            <v>22.33</v>
          </cell>
          <cell r="AA3736">
            <v>89.12</v>
          </cell>
          <cell r="AC3736">
            <v>5.08</v>
          </cell>
          <cell r="AE3736">
            <v>106.64</v>
          </cell>
          <cell r="AJ3736">
            <v>11.11</v>
          </cell>
        </row>
        <row r="3737">
          <cell r="A3737" t="str">
            <v>036312</v>
          </cell>
          <cell r="B3737" t="str">
            <v>NJ</v>
          </cell>
          <cell r="C3737" t="str">
            <v>KA</v>
          </cell>
          <cell r="D3737" t="str">
            <v>S</v>
          </cell>
          <cell r="E3737" t="str">
            <v>X</v>
          </cell>
          <cell r="F3737" t="str">
            <v>PHYSP</v>
          </cell>
          <cell r="G3737">
            <v>36312</v>
          </cell>
          <cell r="M3737">
            <v>1925.99</v>
          </cell>
          <cell r="N3737">
            <v>8189.49</v>
          </cell>
          <cell r="O3737">
            <v>8343.4500000000007</v>
          </cell>
          <cell r="P3737">
            <v>974.59</v>
          </cell>
          <cell r="Q3737">
            <v>1104.28</v>
          </cell>
          <cell r="R3737">
            <v>192.15</v>
          </cell>
          <cell r="S3737">
            <v>440.14</v>
          </cell>
          <cell r="T3737">
            <v>130.49</v>
          </cell>
          <cell r="U3737">
            <v>250.87</v>
          </cell>
          <cell r="V3737">
            <v>67.930000000000007</v>
          </cell>
          <cell r="W3737">
            <v>19.2</v>
          </cell>
          <cell r="X3737">
            <v>410.87</v>
          </cell>
          <cell r="Y3737">
            <v>309.04000000000002</v>
          </cell>
          <cell r="AA3737">
            <v>68.900000000000006</v>
          </cell>
          <cell r="AB3737">
            <v>76.84</v>
          </cell>
          <cell r="AD3737">
            <v>56.13</v>
          </cell>
        </row>
        <row r="3738">
          <cell r="A3738" t="str">
            <v>036342</v>
          </cell>
          <cell r="B3738" t="str">
            <v>NJ</v>
          </cell>
          <cell r="C3738" t="str">
            <v>KA</v>
          </cell>
          <cell r="D3738" t="str">
            <v>S</v>
          </cell>
          <cell r="E3738" t="str">
            <v>X</v>
          </cell>
          <cell r="F3738" t="str">
            <v>PHYSP</v>
          </cell>
          <cell r="G3738">
            <v>36342</v>
          </cell>
          <cell r="N3738">
            <v>595.07000000000005</v>
          </cell>
          <cell r="O3738">
            <v>7465.39</v>
          </cell>
          <cell r="P3738">
            <v>5930.96</v>
          </cell>
          <cell r="Q3738">
            <v>3228.53</v>
          </cell>
          <cell r="R3738">
            <v>570.27</v>
          </cell>
          <cell r="S3738">
            <v>915.16</v>
          </cell>
          <cell r="T3738">
            <v>469.24</v>
          </cell>
          <cell r="U3738">
            <v>255.39</v>
          </cell>
          <cell r="V3738">
            <v>119.66</v>
          </cell>
          <cell r="W3738">
            <v>165.47</v>
          </cell>
          <cell r="X3738">
            <v>16</v>
          </cell>
          <cell r="Z3738">
            <v>34.06</v>
          </cell>
          <cell r="AA3738">
            <v>645.42999999999995</v>
          </cell>
          <cell r="AB3738">
            <v>35</v>
          </cell>
          <cell r="AC3738">
            <v>22.32</v>
          </cell>
          <cell r="AE3738">
            <v>38.51</v>
          </cell>
          <cell r="AG3738">
            <v>110</v>
          </cell>
        </row>
        <row r="3739">
          <cell r="A3739" t="str">
            <v>036373</v>
          </cell>
          <cell r="B3739" t="str">
            <v>NJ</v>
          </cell>
          <cell r="C3739" t="str">
            <v>KA</v>
          </cell>
          <cell r="D3739" t="str">
            <v>S</v>
          </cell>
          <cell r="E3739" t="str">
            <v>X</v>
          </cell>
          <cell r="F3739" t="str">
            <v>PHYSP</v>
          </cell>
          <cell r="G3739">
            <v>36373</v>
          </cell>
          <cell r="O3739">
            <v>2132.96</v>
          </cell>
          <cell r="P3739">
            <v>7056.56</v>
          </cell>
          <cell r="Q3739">
            <v>7712.36</v>
          </cell>
          <cell r="R3739">
            <v>2175.6999999999998</v>
          </cell>
          <cell r="S3739">
            <v>1892.29</v>
          </cell>
          <cell r="T3739">
            <v>1657.39</v>
          </cell>
          <cell r="U3739">
            <v>154.78</v>
          </cell>
          <cell r="V3739">
            <v>84.17</v>
          </cell>
          <cell r="W3739">
            <v>381.04</v>
          </cell>
          <cell r="X3739">
            <v>52.76</v>
          </cell>
          <cell r="Y3739">
            <v>67.92</v>
          </cell>
          <cell r="Z3739">
            <v>126.69</v>
          </cell>
          <cell r="AA3739">
            <v>277.33</v>
          </cell>
          <cell r="AB3739">
            <v>334.02</v>
          </cell>
          <cell r="AC3739">
            <v>368.34</v>
          </cell>
          <cell r="AE3739">
            <v>39.840000000000003</v>
          </cell>
          <cell r="AF3739">
            <v>74.400000000000006</v>
          </cell>
          <cell r="AG3739">
            <v>42.4</v>
          </cell>
          <cell r="AJ3739">
            <v>96</v>
          </cell>
          <cell r="AL3739">
            <v>222.68</v>
          </cell>
        </row>
        <row r="3740">
          <cell r="A3740" t="str">
            <v>036404</v>
          </cell>
          <cell r="B3740" t="str">
            <v>NJ</v>
          </cell>
          <cell r="C3740" t="str">
            <v>KA</v>
          </cell>
          <cell r="D3740" t="str">
            <v>S</v>
          </cell>
          <cell r="E3740" t="str">
            <v>X</v>
          </cell>
          <cell r="F3740" t="str">
            <v>PHYSP</v>
          </cell>
          <cell r="G3740">
            <v>36404</v>
          </cell>
          <cell r="P3740">
            <v>616.02</v>
          </cell>
          <cell r="Q3740">
            <v>4631.01</v>
          </cell>
          <cell r="R3740">
            <v>9058.48</v>
          </cell>
          <cell r="S3740">
            <v>3291.23</v>
          </cell>
          <cell r="T3740">
            <v>1594.97</v>
          </cell>
          <cell r="U3740">
            <v>324.92</v>
          </cell>
          <cell r="V3740">
            <v>87.89</v>
          </cell>
          <cell r="W3740">
            <v>145.34</v>
          </cell>
          <cell r="X3740">
            <v>246.42</v>
          </cell>
          <cell r="Z3740">
            <v>267.76</v>
          </cell>
          <cell r="AB3740">
            <v>672.71</v>
          </cell>
          <cell r="AC3740">
            <v>84.7</v>
          </cell>
          <cell r="AF3740">
            <v>19.2</v>
          </cell>
        </row>
        <row r="3741">
          <cell r="A3741" t="str">
            <v>036434</v>
          </cell>
          <cell r="B3741" t="str">
            <v>NJ</v>
          </cell>
          <cell r="C3741" t="str">
            <v>KA</v>
          </cell>
          <cell r="D3741" t="str">
            <v>S</v>
          </cell>
          <cell r="E3741" t="str">
            <v>X</v>
          </cell>
          <cell r="F3741" t="str">
            <v>PHYSP</v>
          </cell>
          <cell r="G3741">
            <v>36434</v>
          </cell>
          <cell r="R3741">
            <v>18254.37</v>
          </cell>
          <cell r="S3741">
            <v>17021.48</v>
          </cell>
          <cell r="T3741">
            <v>2100.62</v>
          </cell>
          <cell r="U3741">
            <v>1066.3</v>
          </cell>
          <cell r="V3741">
            <v>166.49</v>
          </cell>
          <cell r="W3741">
            <v>135.61000000000001</v>
          </cell>
          <cell r="X3741">
            <v>123.2</v>
          </cell>
          <cell r="Y3741">
            <v>110.69</v>
          </cell>
          <cell r="Z3741">
            <v>0.13</v>
          </cell>
          <cell r="AA3741">
            <v>320.83999999999997</v>
          </cell>
          <cell r="AC3741">
            <v>89.97</v>
          </cell>
          <cell r="AE3741">
            <v>27.43</v>
          </cell>
          <cell r="AG3741">
            <v>44.46</v>
          </cell>
          <cell r="AJ3741">
            <v>116.78</v>
          </cell>
        </row>
        <row r="3742">
          <cell r="A3742" t="str">
            <v>036465</v>
          </cell>
          <cell r="B3742" t="str">
            <v>NJ</v>
          </cell>
          <cell r="C3742" t="str">
            <v>KA</v>
          </cell>
          <cell r="D3742" t="str">
            <v>S</v>
          </cell>
          <cell r="E3742" t="str">
            <v>X</v>
          </cell>
          <cell r="F3742" t="str">
            <v>PHYSP</v>
          </cell>
          <cell r="G3742">
            <v>36465</v>
          </cell>
          <cell r="R3742">
            <v>440.67</v>
          </cell>
          <cell r="S3742">
            <v>10119.61</v>
          </cell>
          <cell r="T3742">
            <v>14015.26</v>
          </cell>
          <cell r="U3742">
            <v>2205.56</v>
          </cell>
          <cell r="V3742">
            <v>477.51</v>
          </cell>
          <cell r="W3742">
            <v>479.04</v>
          </cell>
          <cell r="X3742">
            <v>103.5</v>
          </cell>
          <cell r="Y3742">
            <v>374.67</v>
          </cell>
          <cell r="Z3742">
            <v>372.86</v>
          </cell>
          <cell r="AC3742">
            <v>209.85</v>
          </cell>
          <cell r="AE3742">
            <v>60</v>
          </cell>
          <cell r="AG3742">
            <v>135</v>
          </cell>
          <cell r="AH3742">
            <v>36.1</v>
          </cell>
        </row>
        <row r="3743">
          <cell r="A3743" t="str">
            <v>036495</v>
          </cell>
          <cell r="B3743" t="str">
            <v>NJ</v>
          </cell>
          <cell r="C3743" t="str">
            <v>KA</v>
          </cell>
          <cell r="D3743" t="str">
            <v>S</v>
          </cell>
          <cell r="E3743" t="str">
            <v>X</v>
          </cell>
          <cell r="F3743" t="str">
            <v>PHYSP</v>
          </cell>
          <cell r="G3743">
            <v>36495</v>
          </cell>
          <cell r="S3743">
            <v>846.08</v>
          </cell>
          <cell r="T3743">
            <v>14765.97</v>
          </cell>
          <cell r="U3743">
            <v>9266.8700000000081</v>
          </cell>
          <cell r="V3743">
            <v>3643.87</v>
          </cell>
          <cell r="W3743">
            <v>2041.83</v>
          </cell>
          <cell r="X3743">
            <v>96.97</v>
          </cell>
          <cell r="Y3743">
            <v>47.96</v>
          </cell>
          <cell r="Z3743">
            <v>146.55000000000001</v>
          </cell>
          <cell r="AA3743">
            <v>-0.71999999999997044</v>
          </cell>
          <cell r="AB3743">
            <v>533.46</v>
          </cell>
          <cell r="AC3743">
            <v>165.28</v>
          </cell>
          <cell r="AD3743">
            <v>704.86</v>
          </cell>
          <cell r="AE3743">
            <v>45.08</v>
          </cell>
          <cell r="AF3743">
            <v>77.260000000000005</v>
          </cell>
          <cell r="AG3743">
            <v>37.729999999999997</v>
          </cell>
          <cell r="AH3743">
            <v>63.39</v>
          </cell>
          <cell r="AI3743">
            <v>88.82</v>
          </cell>
          <cell r="AJ3743">
            <v>53.62</v>
          </cell>
          <cell r="AL3743">
            <v>-49.6</v>
          </cell>
          <cell r="AM3743">
            <v>27.43</v>
          </cell>
        </row>
        <row r="3744">
          <cell r="A3744" t="str">
            <v>036526</v>
          </cell>
          <cell r="B3744" t="str">
            <v>NJ</v>
          </cell>
          <cell r="C3744" t="str">
            <v>KA</v>
          </cell>
          <cell r="D3744" t="str">
            <v>S</v>
          </cell>
          <cell r="E3744" t="str">
            <v>X</v>
          </cell>
          <cell r="F3744" t="str">
            <v>PHYSP</v>
          </cell>
          <cell r="G3744">
            <v>36526</v>
          </cell>
          <cell r="T3744">
            <v>1426.33</v>
          </cell>
          <cell r="U3744">
            <v>22727.18</v>
          </cell>
          <cell r="V3744">
            <v>6204.92</v>
          </cell>
          <cell r="W3744">
            <v>1154.4000000000001</v>
          </cell>
          <cell r="X3744">
            <v>1575.06</v>
          </cell>
          <cell r="Y3744">
            <v>2344.63</v>
          </cell>
          <cell r="Z3744">
            <v>104.1</v>
          </cell>
          <cell r="AA3744">
            <v>438.67</v>
          </cell>
          <cell r="AB3744">
            <v>162.87</v>
          </cell>
          <cell r="AC3744">
            <v>29.43</v>
          </cell>
          <cell r="AE3744">
            <v>136.33000000000001</v>
          </cell>
          <cell r="AF3744">
            <v>-8.5399999999999636</v>
          </cell>
          <cell r="AH3744">
            <v>176.9</v>
          </cell>
          <cell r="AI3744">
            <v>35.200000000000003</v>
          </cell>
          <cell r="AJ3744">
            <v>109.94</v>
          </cell>
          <cell r="AN3744">
            <v>16.8</v>
          </cell>
        </row>
        <row r="3745">
          <cell r="A3745" t="str">
            <v>036557</v>
          </cell>
          <cell r="B3745" t="str">
            <v>NJ</v>
          </cell>
          <cell r="C3745" t="str">
            <v>KA</v>
          </cell>
          <cell r="D3745" t="str">
            <v>S</v>
          </cell>
          <cell r="E3745" t="str">
            <v>X</v>
          </cell>
          <cell r="F3745" t="str">
            <v>PHYSP</v>
          </cell>
          <cell r="G3745">
            <v>36557</v>
          </cell>
          <cell r="U3745">
            <v>2248.94</v>
          </cell>
          <cell r="V3745">
            <v>13594.31</v>
          </cell>
          <cell r="W3745">
            <v>6327.15</v>
          </cell>
          <cell r="X3745">
            <v>3038.21</v>
          </cell>
          <cell r="Y3745">
            <v>1786.72</v>
          </cell>
          <cell r="Z3745">
            <v>788.56</v>
          </cell>
          <cell r="AA3745">
            <v>1624.46</v>
          </cell>
          <cell r="AB3745">
            <v>110.71</v>
          </cell>
          <cell r="AC3745">
            <v>394.82</v>
          </cell>
          <cell r="AE3745">
            <v>2122.21</v>
          </cell>
          <cell r="AF3745">
            <v>573.55999999999995</v>
          </cell>
          <cell r="AH3745">
            <v>88.82</v>
          </cell>
          <cell r="AI3745">
            <v>113.07</v>
          </cell>
          <cell r="AJ3745">
            <v>105.4</v>
          </cell>
          <cell r="AK3745">
            <v>34.450000000000003</v>
          </cell>
          <cell r="AM3745">
            <v>27.43</v>
          </cell>
        </row>
        <row r="3746">
          <cell r="A3746" t="str">
            <v>036586</v>
          </cell>
          <cell r="B3746" t="str">
            <v>NJ</v>
          </cell>
          <cell r="C3746" t="str">
            <v>KA</v>
          </cell>
          <cell r="D3746" t="str">
            <v>S</v>
          </cell>
          <cell r="E3746" t="str">
            <v>X</v>
          </cell>
          <cell r="F3746" t="str">
            <v>PHYSP</v>
          </cell>
          <cell r="G3746">
            <v>36586</v>
          </cell>
          <cell r="V3746">
            <v>4071.02</v>
          </cell>
          <cell r="W3746">
            <v>14519.52</v>
          </cell>
          <cell r="X3746">
            <v>5932.9899999999943</v>
          </cell>
          <cell r="Y3746">
            <v>5060.1000000000004</v>
          </cell>
          <cell r="Z3746">
            <v>1436.29</v>
          </cell>
          <cell r="AA3746">
            <v>135.43</v>
          </cell>
          <cell r="AC3746">
            <v>1374.7</v>
          </cell>
          <cell r="AD3746">
            <v>634.6</v>
          </cell>
          <cell r="AE3746">
            <v>157.5</v>
          </cell>
          <cell r="AG3746">
            <v>87.25</v>
          </cell>
          <cell r="AH3746">
            <v>64.91</v>
          </cell>
          <cell r="AJ3746">
            <v>19.2</v>
          </cell>
          <cell r="AL3746">
            <v>34.450000000000003</v>
          </cell>
          <cell r="AM3746">
            <v>74.400000000000006</v>
          </cell>
        </row>
        <row r="3747">
          <cell r="A3747" t="str">
            <v>036617</v>
          </cell>
          <cell r="B3747" t="str">
            <v>NJ</v>
          </cell>
          <cell r="C3747" t="str">
            <v>KA</v>
          </cell>
          <cell r="D3747" t="str">
            <v>S</v>
          </cell>
          <cell r="E3747" t="str">
            <v>X</v>
          </cell>
          <cell r="F3747" t="str">
            <v>PHYSP</v>
          </cell>
          <cell r="G3747">
            <v>36617</v>
          </cell>
          <cell r="W3747">
            <v>2858.11</v>
          </cell>
          <cell r="X3747">
            <v>14164.81</v>
          </cell>
          <cell r="Y3747">
            <v>5149.74</v>
          </cell>
          <cell r="Z3747">
            <v>2544.3200000000002</v>
          </cell>
          <cell r="AA3747">
            <v>770.71</v>
          </cell>
          <cell r="AB3747">
            <v>374.3</v>
          </cell>
          <cell r="AC3747">
            <v>2497.58</v>
          </cell>
          <cell r="AD3747">
            <v>427.37</v>
          </cell>
          <cell r="AE3747">
            <v>436.35</v>
          </cell>
          <cell r="AF3747">
            <v>84.51</v>
          </cell>
          <cell r="AG3747">
            <v>91.95</v>
          </cell>
          <cell r="AH3747">
            <v>2252.3000000000002</v>
          </cell>
          <cell r="AI3747">
            <v>69.239999999999995</v>
          </cell>
          <cell r="AJ3747">
            <v>88.2</v>
          </cell>
          <cell r="AK3747">
            <v>36.85</v>
          </cell>
          <cell r="AL3747">
            <v>74.099999999999994</v>
          </cell>
          <cell r="AM3747">
            <v>-325.74</v>
          </cell>
        </row>
        <row r="3748">
          <cell r="A3748" t="str">
            <v>036647</v>
          </cell>
          <cell r="B3748" t="str">
            <v>NJ</v>
          </cell>
          <cell r="C3748" t="str">
            <v>KA</v>
          </cell>
          <cell r="D3748" t="str">
            <v>S</v>
          </cell>
          <cell r="E3748" t="str">
            <v>X</v>
          </cell>
          <cell r="F3748" t="str">
            <v>PHYSP</v>
          </cell>
          <cell r="G3748">
            <v>36647</v>
          </cell>
          <cell r="X3748">
            <v>4775.18</v>
          </cell>
          <cell r="Y3748">
            <v>12705.93</v>
          </cell>
          <cell r="Z3748">
            <v>5986.86</v>
          </cell>
          <cell r="AA3748">
            <v>2368.71</v>
          </cell>
          <cell r="AB3748">
            <v>3038.47</v>
          </cell>
          <cell r="AC3748">
            <v>116.54</v>
          </cell>
          <cell r="AD3748">
            <v>437.36</v>
          </cell>
          <cell r="AE3748">
            <v>1419.06</v>
          </cell>
          <cell r="AF3748">
            <v>93.56</v>
          </cell>
          <cell r="AG3748">
            <v>262.17</v>
          </cell>
          <cell r="AH3748">
            <v>42.07</v>
          </cell>
          <cell r="AJ3748">
            <v>100</v>
          </cell>
          <cell r="AK3748">
            <v>26</v>
          </cell>
          <cell r="AL3748">
            <v>41.92</v>
          </cell>
          <cell r="AM3748">
            <v>-162.87</v>
          </cell>
          <cell r="AN3748">
            <v>53.62</v>
          </cell>
        </row>
        <row r="3749">
          <cell r="A3749" t="str">
            <v>036678</v>
          </cell>
          <cell r="B3749" t="str">
            <v>NJ</v>
          </cell>
          <cell r="C3749" t="str">
            <v>KA</v>
          </cell>
          <cell r="D3749" t="str">
            <v>S</v>
          </cell>
          <cell r="E3749" t="str">
            <v>X</v>
          </cell>
          <cell r="F3749" t="str">
            <v>PHYSP</v>
          </cell>
          <cell r="G3749">
            <v>36678</v>
          </cell>
          <cell r="Y3749">
            <v>2349.7800000000002</v>
          </cell>
          <cell r="Z3749">
            <v>22816.880000000001</v>
          </cell>
          <cell r="AA3749">
            <v>5709.48</v>
          </cell>
          <cell r="AB3749">
            <v>4509.28</v>
          </cell>
          <cell r="AC3749">
            <v>2788.13</v>
          </cell>
          <cell r="AD3749">
            <v>99.15</v>
          </cell>
          <cell r="AE3749">
            <v>815.49</v>
          </cell>
          <cell r="AF3749">
            <v>1205.28</v>
          </cell>
          <cell r="AG3749">
            <v>848.3</v>
          </cell>
          <cell r="AH3749">
            <v>168.31</v>
          </cell>
          <cell r="AI3749">
            <v>0.1</v>
          </cell>
          <cell r="AJ3749">
            <v>22.33</v>
          </cell>
          <cell r="AK3749">
            <v>7.85</v>
          </cell>
          <cell r="AM3749">
            <v>-270.02</v>
          </cell>
        </row>
        <row r="3750">
          <cell r="A3750" t="str">
            <v>036708</v>
          </cell>
          <cell r="B3750" t="str">
            <v>NJ</v>
          </cell>
          <cell r="C3750" t="str">
            <v>KA</v>
          </cell>
          <cell r="D3750" t="str">
            <v>S</v>
          </cell>
          <cell r="E3750" t="str">
            <v>X</v>
          </cell>
          <cell r="F3750" t="str">
            <v>PHYSP</v>
          </cell>
          <cell r="G3750">
            <v>36708</v>
          </cell>
          <cell r="Z3750">
            <v>1829.36</v>
          </cell>
          <cell r="AA3750">
            <v>10873.21</v>
          </cell>
          <cell r="AB3750">
            <v>8254.74</v>
          </cell>
          <cell r="AC3750">
            <v>7868.96</v>
          </cell>
          <cell r="AD3750">
            <v>1371.29</v>
          </cell>
          <cell r="AE3750">
            <v>921.15</v>
          </cell>
          <cell r="AF3750">
            <v>468.3</v>
          </cell>
          <cell r="AG3750">
            <v>68.27</v>
          </cell>
          <cell r="AH3750">
            <v>68.11</v>
          </cell>
          <cell r="AI3750">
            <v>90.7</v>
          </cell>
          <cell r="AJ3750">
            <v>362.28</v>
          </cell>
          <cell r="AK3750">
            <v>63.94</v>
          </cell>
          <cell r="AL3750">
            <v>78.459999999999994</v>
          </cell>
          <cell r="AM3750">
            <v>99.76</v>
          </cell>
          <cell r="AN3750">
            <v>56.13</v>
          </cell>
        </row>
        <row r="3751">
          <cell r="A3751" t="str">
            <v>036739</v>
          </cell>
          <cell r="B3751" t="str">
            <v>NJ</v>
          </cell>
          <cell r="C3751" t="str">
            <v>KA</v>
          </cell>
          <cell r="D3751" t="str">
            <v>S</v>
          </cell>
          <cell r="E3751" t="str">
            <v>X</v>
          </cell>
          <cell r="F3751" t="str">
            <v>PHYSP</v>
          </cell>
          <cell r="G3751">
            <v>36739</v>
          </cell>
          <cell r="AA3751">
            <v>3661.18</v>
          </cell>
          <cell r="AB3751">
            <v>17057.32</v>
          </cell>
          <cell r="AC3751">
            <v>6723.4099999999944</v>
          </cell>
          <cell r="AD3751">
            <v>1676.56</v>
          </cell>
          <cell r="AE3751">
            <v>2843.74</v>
          </cell>
          <cell r="AF3751">
            <v>719.49</v>
          </cell>
          <cell r="AG3751">
            <v>216.82</v>
          </cell>
          <cell r="AH3751">
            <v>174.65</v>
          </cell>
          <cell r="AI3751">
            <v>1037.04</v>
          </cell>
          <cell r="AJ3751">
            <v>467.69</v>
          </cell>
          <cell r="AK3751">
            <v>621.55999999999995</v>
          </cell>
          <cell r="AL3751">
            <v>87.54</v>
          </cell>
          <cell r="AM3751">
            <v>-61.71</v>
          </cell>
        </row>
        <row r="3752">
          <cell r="A3752" t="str">
            <v>036770</v>
          </cell>
          <cell r="B3752" t="str">
            <v>NJ</v>
          </cell>
          <cell r="C3752" t="str">
            <v>KA</v>
          </cell>
          <cell r="D3752" t="str">
            <v>S</v>
          </cell>
          <cell r="E3752" t="str">
            <v>X</v>
          </cell>
          <cell r="F3752" t="str">
            <v>PHYSP</v>
          </cell>
          <cell r="G3752">
            <v>36770</v>
          </cell>
          <cell r="AB3752">
            <v>2580.63</v>
          </cell>
          <cell r="AC3752">
            <v>15264.93</v>
          </cell>
          <cell r="AD3752">
            <v>3184.51</v>
          </cell>
          <cell r="AE3752">
            <v>3249.24</v>
          </cell>
          <cell r="AF3752">
            <v>875.4</v>
          </cell>
          <cell r="AG3752">
            <v>254.02</v>
          </cell>
          <cell r="AH3752">
            <v>207.65</v>
          </cell>
          <cell r="AI3752">
            <v>495.7</v>
          </cell>
          <cell r="AJ3752">
            <v>142.30000000000001</v>
          </cell>
          <cell r="AK3752">
            <v>91.11</v>
          </cell>
          <cell r="AL3752">
            <v>169.09</v>
          </cell>
          <cell r="AM3752">
            <v>40.479999999999997</v>
          </cell>
          <cell r="AN3752">
            <v>6.17</v>
          </cell>
        </row>
        <row r="3753">
          <cell r="A3753" t="str">
            <v>036800</v>
          </cell>
          <cell r="B3753" t="str">
            <v>NJ</v>
          </cell>
          <cell r="C3753" t="str">
            <v>KA</v>
          </cell>
          <cell r="D3753" t="str">
            <v>S</v>
          </cell>
          <cell r="E3753" t="str">
            <v>X</v>
          </cell>
          <cell r="F3753" t="str">
            <v>PHYSP</v>
          </cell>
          <cell r="G3753">
            <v>36800</v>
          </cell>
          <cell r="AC3753">
            <v>5705.92</v>
          </cell>
          <cell r="AD3753">
            <v>13747.78</v>
          </cell>
          <cell r="AE3753">
            <v>10557.94</v>
          </cell>
          <cell r="AF3753">
            <v>5120.87</v>
          </cell>
          <cell r="AG3753">
            <v>3978.55</v>
          </cell>
          <cell r="AH3753">
            <v>1241.32</v>
          </cell>
          <cell r="AI3753">
            <v>1140.18</v>
          </cell>
          <cell r="AJ3753">
            <v>582.09</v>
          </cell>
          <cell r="AK3753">
            <v>89.78</v>
          </cell>
          <cell r="AL3753">
            <v>52.55</v>
          </cell>
          <cell r="AM3753">
            <v>972.19</v>
          </cell>
          <cell r="AN3753">
            <v>118.42</v>
          </cell>
        </row>
        <row r="3754">
          <cell r="A3754" t="str">
            <v>036831</v>
          </cell>
          <cell r="B3754" t="str">
            <v>NJ</v>
          </cell>
          <cell r="C3754" t="str">
            <v>KA</v>
          </cell>
          <cell r="D3754" t="str">
            <v>S</v>
          </cell>
          <cell r="E3754" t="str">
            <v>X</v>
          </cell>
          <cell r="F3754" t="str">
            <v>PHYSP</v>
          </cell>
          <cell r="G3754">
            <v>36831</v>
          </cell>
          <cell r="AD3754">
            <v>2977.96</v>
          </cell>
          <cell r="AE3754">
            <v>16334.33</v>
          </cell>
          <cell r="AF3754">
            <v>9995.2900000000009</v>
          </cell>
          <cell r="AG3754">
            <v>3219.74</v>
          </cell>
          <cell r="AH3754">
            <v>5270.19</v>
          </cell>
          <cell r="AI3754">
            <v>1279.67</v>
          </cell>
          <cell r="AJ3754">
            <v>341.26</v>
          </cell>
          <cell r="AK3754">
            <v>121.11</v>
          </cell>
          <cell r="AL3754">
            <v>287.72000000000003</v>
          </cell>
          <cell r="AM3754">
            <v>-160.59</v>
          </cell>
          <cell r="AN3754">
            <v>381.37</v>
          </cell>
        </row>
        <row r="3755">
          <cell r="A3755" t="str">
            <v>036861</v>
          </cell>
          <cell r="B3755" t="str">
            <v>NJ</v>
          </cell>
          <cell r="C3755" t="str">
            <v>KA</v>
          </cell>
          <cell r="D3755" t="str">
            <v>S</v>
          </cell>
          <cell r="E3755" t="str">
            <v>X</v>
          </cell>
          <cell r="F3755" t="str">
            <v>PHYSP</v>
          </cell>
          <cell r="G3755">
            <v>36861</v>
          </cell>
          <cell r="AE3755">
            <v>2720.86</v>
          </cell>
          <cell r="AF3755">
            <v>22935.41</v>
          </cell>
          <cell r="AG3755">
            <v>3753.55</v>
          </cell>
          <cell r="AH3755">
            <v>12012.02</v>
          </cell>
          <cell r="AI3755">
            <v>2086.9</v>
          </cell>
          <cell r="AJ3755">
            <v>285.54000000000002</v>
          </cell>
          <cell r="AK3755">
            <v>116</v>
          </cell>
          <cell r="AL3755">
            <v>540.54999999999995</v>
          </cell>
          <cell r="AM3755">
            <v>263.27</v>
          </cell>
          <cell r="AN3755">
            <v>50.74</v>
          </cell>
        </row>
        <row r="3756">
          <cell r="A3756" t="str">
            <v>036892</v>
          </cell>
          <cell r="B3756" t="str">
            <v>NJ</v>
          </cell>
          <cell r="C3756" t="str">
            <v>KA</v>
          </cell>
          <cell r="D3756" t="str">
            <v>S</v>
          </cell>
          <cell r="E3756" t="str">
            <v>X</v>
          </cell>
          <cell r="F3756" t="str">
            <v>PHYSP</v>
          </cell>
          <cell r="G3756">
            <v>36892</v>
          </cell>
          <cell r="AF3756">
            <v>3481.72</v>
          </cell>
          <cell r="AG3756">
            <v>17526.77</v>
          </cell>
          <cell r="AH3756">
            <v>13562.09</v>
          </cell>
          <cell r="AI3756">
            <v>2934</v>
          </cell>
          <cell r="AJ3756">
            <v>3885.21</v>
          </cell>
          <cell r="AK3756">
            <v>894.96</v>
          </cell>
          <cell r="AL3756">
            <v>849.66</v>
          </cell>
          <cell r="AM3756">
            <v>677.47</v>
          </cell>
          <cell r="AN3756">
            <v>47.69</v>
          </cell>
        </row>
        <row r="3757">
          <cell r="A3757" t="str">
            <v>036923</v>
          </cell>
          <cell r="B3757" t="str">
            <v>NJ</v>
          </cell>
          <cell r="C3757" t="str">
            <v>KA</v>
          </cell>
          <cell r="D3757" t="str">
            <v>S</v>
          </cell>
          <cell r="E3757" t="str">
            <v>X</v>
          </cell>
          <cell r="F3757" t="str">
            <v>PHYSP</v>
          </cell>
          <cell r="G3757">
            <v>36923</v>
          </cell>
          <cell r="AG3757">
            <v>2256.81</v>
          </cell>
          <cell r="AH3757">
            <v>25095.67000000006</v>
          </cell>
          <cell r="AI3757">
            <v>10648.8</v>
          </cell>
          <cell r="AJ3757">
            <v>8648.0499999999993</v>
          </cell>
          <cell r="AK3757">
            <v>4309.79</v>
          </cell>
          <cell r="AL3757">
            <v>263.64999999999998</v>
          </cell>
          <cell r="AM3757">
            <v>904.73</v>
          </cell>
          <cell r="AN3757">
            <v>156.55000000000001</v>
          </cell>
        </row>
        <row r="3758">
          <cell r="A3758" t="str">
            <v>036951</v>
          </cell>
          <cell r="B3758" t="str">
            <v>NJ</v>
          </cell>
          <cell r="C3758" t="str">
            <v>KA</v>
          </cell>
          <cell r="D3758" t="str">
            <v>S</v>
          </cell>
          <cell r="E3758" t="str">
            <v>X</v>
          </cell>
          <cell r="F3758" t="str">
            <v>PHYSP</v>
          </cell>
          <cell r="G3758">
            <v>36951</v>
          </cell>
          <cell r="AH3758">
            <v>5396.74</v>
          </cell>
          <cell r="AI3758">
            <v>19987.849999999999</v>
          </cell>
          <cell r="AJ3758">
            <v>19625.5</v>
          </cell>
          <cell r="AK3758">
            <v>4450.8599999999997</v>
          </cell>
          <cell r="AL3758">
            <v>1702.29</v>
          </cell>
          <cell r="AM3758">
            <v>136.19999999999999</v>
          </cell>
          <cell r="AN3758">
            <v>845.32</v>
          </cell>
        </row>
        <row r="3759">
          <cell r="A3759" t="str">
            <v>036982</v>
          </cell>
          <cell r="B3759" t="str">
            <v>NJ</v>
          </cell>
          <cell r="C3759" t="str">
            <v>KA</v>
          </cell>
          <cell r="D3759" t="str">
            <v>S</v>
          </cell>
          <cell r="E3759" t="str">
            <v>X</v>
          </cell>
          <cell r="F3759" t="str">
            <v>PHYSP</v>
          </cell>
          <cell r="G3759">
            <v>36982</v>
          </cell>
          <cell r="AI3759">
            <v>2648.94</v>
          </cell>
          <cell r="AJ3759">
            <v>30154.69</v>
          </cell>
          <cell r="AK3759">
            <v>4624.6899999999996</v>
          </cell>
          <cell r="AL3759">
            <v>3484</v>
          </cell>
          <cell r="AM3759">
            <v>1639.14</v>
          </cell>
          <cell r="AN3759">
            <v>1421.83</v>
          </cell>
        </row>
        <row r="3760">
          <cell r="A3760" t="str">
            <v>037012</v>
          </cell>
          <cell r="B3760" t="str">
            <v>NJ</v>
          </cell>
          <cell r="C3760" t="str">
            <v>KA</v>
          </cell>
          <cell r="D3760" t="str">
            <v>S</v>
          </cell>
          <cell r="E3760" t="str">
            <v>X</v>
          </cell>
          <cell r="F3760" t="str">
            <v>PHYSP</v>
          </cell>
          <cell r="G3760">
            <v>37012</v>
          </cell>
          <cell r="AJ3760">
            <v>5086.33</v>
          </cell>
          <cell r="AK3760">
            <v>13548.55</v>
          </cell>
          <cell r="AL3760">
            <v>6770.57</v>
          </cell>
          <cell r="AM3760">
            <v>3082.25</v>
          </cell>
          <cell r="AN3760">
            <v>3177.7</v>
          </cell>
        </row>
        <row r="3761">
          <cell r="A3761" t="str">
            <v>037043</v>
          </cell>
          <cell r="B3761" t="str">
            <v>NJ</v>
          </cell>
          <cell r="C3761" t="str">
            <v>KA</v>
          </cell>
          <cell r="D3761" t="str">
            <v>S</v>
          </cell>
          <cell r="E3761" t="str">
            <v>X</v>
          </cell>
          <cell r="F3761" t="str">
            <v>PHYSP</v>
          </cell>
          <cell r="G3761">
            <v>37043</v>
          </cell>
          <cell r="AK3761">
            <v>3331.32</v>
          </cell>
          <cell r="AL3761">
            <v>23277.24</v>
          </cell>
          <cell r="AM3761">
            <v>8267.77</v>
          </cell>
          <cell r="AN3761">
            <v>3949.98</v>
          </cell>
        </row>
        <row r="3762">
          <cell r="A3762" t="str">
            <v>037073</v>
          </cell>
          <cell r="B3762" t="str">
            <v>NJ</v>
          </cell>
          <cell r="C3762" t="str">
            <v>KA</v>
          </cell>
          <cell r="D3762" t="str">
            <v>S</v>
          </cell>
          <cell r="E3762" t="str">
            <v>X</v>
          </cell>
          <cell r="F3762" t="str">
            <v>PHYSP</v>
          </cell>
          <cell r="G3762">
            <v>37073</v>
          </cell>
          <cell r="AL3762">
            <v>5836.22</v>
          </cell>
          <cell r="AM3762">
            <v>20606.47</v>
          </cell>
          <cell r="AN3762">
            <v>7549.84</v>
          </cell>
        </row>
        <row r="3763">
          <cell r="A3763" t="str">
            <v>037104</v>
          </cell>
          <cell r="B3763" t="str">
            <v>NJ</v>
          </cell>
          <cell r="C3763" t="str">
            <v>KA</v>
          </cell>
          <cell r="D3763" t="str">
            <v>S</v>
          </cell>
          <cell r="E3763" t="str">
            <v>X</v>
          </cell>
          <cell r="F3763" t="str">
            <v>PHYSP</v>
          </cell>
          <cell r="G3763">
            <v>37104</v>
          </cell>
          <cell r="AM3763">
            <v>3512.02</v>
          </cell>
          <cell r="AN3763">
            <v>25105.74</v>
          </cell>
        </row>
        <row r="3764">
          <cell r="A3764" t="str">
            <v>037135</v>
          </cell>
          <cell r="B3764" t="str">
            <v>NJ</v>
          </cell>
          <cell r="C3764" t="str">
            <v>KA</v>
          </cell>
          <cell r="D3764" t="str">
            <v>S</v>
          </cell>
          <cell r="E3764" t="str">
            <v>X</v>
          </cell>
          <cell r="F3764" t="str">
            <v>PHYSP</v>
          </cell>
          <cell r="G3764">
            <v>37135</v>
          </cell>
          <cell r="AN3764">
            <v>4930.5</v>
          </cell>
        </row>
        <row r="3765">
          <cell r="A3765" t="str">
            <v>036161</v>
          </cell>
          <cell r="B3765" t="str">
            <v>NJ</v>
          </cell>
          <cell r="C3765" t="str">
            <v>KBCD</v>
          </cell>
          <cell r="D3765" t="str">
            <v>C</v>
          </cell>
          <cell r="E3765" t="str">
            <v>X</v>
          </cell>
          <cell r="F3765" t="str">
            <v>IPFOB</v>
          </cell>
          <cell r="G3765">
            <v>36161</v>
          </cell>
        </row>
        <row r="3766">
          <cell r="A3766" t="str">
            <v>036192</v>
          </cell>
          <cell r="B3766" t="str">
            <v>NJ</v>
          </cell>
          <cell r="C3766" t="str">
            <v>KBCD</v>
          </cell>
          <cell r="D3766" t="str">
            <v>C</v>
          </cell>
          <cell r="E3766" t="str">
            <v>X</v>
          </cell>
          <cell r="F3766" t="str">
            <v>IPFOB</v>
          </cell>
          <cell r="G3766">
            <v>36192</v>
          </cell>
        </row>
        <row r="3767">
          <cell r="A3767" t="str">
            <v>036220</v>
          </cell>
          <cell r="B3767" t="str">
            <v>NJ</v>
          </cell>
          <cell r="C3767" t="str">
            <v>KBCD</v>
          </cell>
          <cell r="D3767" t="str">
            <v>C</v>
          </cell>
          <cell r="E3767" t="str">
            <v>X</v>
          </cell>
          <cell r="F3767" t="str">
            <v>IPFOB</v>
          </cell>
          <cell r="G3767">
            <v>36220</v>
          </cell>
        </row>
        <row r="3768">
          <cell r="A3768" t="str">
            <v>036251</v>
          </cell>
          <cell r="B3768" t="str">
            <v>NJ</v>
          </cell>
          <cell r="C3768" t="str">
            <v>KBCD</v>
          </cell>
          <cell r="D3768" t="str">
            <v>C</v>
          </cell>
          <cell r="E3768" t="str">
            <v>X</v>
          </cell>
          <cell r="F3768" t="str">
            <v>IPFOB</v>
          </cell>
          <cell r="G3768">
            <v>36251</v>
          </cell>
        </row>
        <row r="3769">
          <cell r="A3769" t="str">
            <v>036281</v>
          </cell>
          <cell r="B3769" t="str">
            <v>NJ</v>
          </cell>
          <cell r="C3769" t="str">
            <v>KBCD</v>
          </cell>
          <cell r="D3769" t="str">
            <v>C</v>
          </cell>
          <cell r="E3769" t="str">
            <v>X</v>
          </cell>
          <cell r="F3769" t="str">
            <v>IPFOB</v>
          </cell>
          <cell r="G3769">
            <v>36281</v>
          </cell>
        </row>
        <row r="3770">
          <cell r="A3770" t="str">
            <v>036312</v>
          </cell>
          <cell r="B3770" t="str">
            <v>NJ</v>
          </cell>
          <cell r="C3770" t="str">
            <v>KBCD</v>
          </cell>
          <cell r="D3770" t="str">
            <v>C</v>
          </cell>
          <cell r="E3770" t="str">
            <v>X</v>
          </cell>
          <cell r="F3770" t="str">
            <v>IPFOB</v>
          </cell>
          <cell r="G3770">
            <v>36312</v>
          </cell>
        </row>
        <row r="3771">
          <cell r="A3771" t="str">
            <v>036342</v>
          </cell>
          <cell r="B3771" t="str">
            <v>NJ</v>
          </cell>
          <cell r="C3771" t="str">
            <v>KBCD</v>
          </cell>
          <cell r="D3771" t="str">
            <v>C</v>
          </cell>
          <cell r="E3771" t="str">
            <v>X</v>
          </cell>
          <cell r="F3771" t="str">
            <v>IPFOB</v>
          </cell>
          <cell r="G3771">
            <v>36342</v>
          </cell>
        </row>
        <row r="3772">
          <cell r="A3772" t="str">
            <v>036373</v>
          </cell>
          <cell r="B3772" t="str">
            <v>NJ</v>
          </cell>
          <cell r="C3772" t="str">
            <v>KBCD</v>
          </cell>
          <cell r="D3772" t="str">
            <v>C</v>
          </cell>
          <cell r="E3772" t="str">
            <v>X</v>
          </cell>
          <cell r="F3772" t="str">
            <v>IPFOB</v>
          </cell>
          <cell r="G3772">
            <v>36373</v>
          </cell>
        </row>
        <row r="3773">
          <cell r="A3773" t="str">
            <v>036404</v>
          </cell>
          <cell r="B3773" t="str">
            <v>NJ</v>
          </cell>
          <cell r="C3773" t="str">
            <v>KBCD</v>
          </cell>
          <cell r="D3773" t="str">
            <v>C</v>
          </cell>
          <cell r="E3773" t="str">
            <v>X</v>
          </cell>
          <cell r="F3773" t="str">
            <v>IPFOB</v>
          </cell>
          <cell r="G3773">
            <v>36404</v>
          </cell>
        </row>
        <row r="3774">
          <cell r="A3774" t="str">
            <v>036434</v>
          </cell>
          <cell r="B3774" t="str">
            <v>NJ</v>
          </cell>
          <cell r="C3774" t="str">
            <v>KBCD</v>
          </cell>
          <cell r="D3774" t="str">
            <v>C</v>
          </cell>
          <cell r="E3774" t="str">
            <v>X</v>
          </cell>
          <cell r="F3774" t="str">
            <v>IPFOB</v>
          </cell>
          <cell r="G3774">
            <v>36434</v>
          </cell>
        </row>
        <row r="3775">
          <cell r="A3775" t="str">
            <v>036465</v>
          </cell>
          <cell r="B3775" t="str">
            <v>NJ</v>
          </cell>
          <cell r="C3775" t="str">
            <v>KBCD</v>
          </cell>
          <cell r="D3775" t="str">
            <v>C</v>
          </cell>
          <cell r="E3775" t="str">
            <v>X</v>
          </cell>
          <cell r="F3775" t="str">
            <v>IPFOB</v>
          </cell>
          <cell r="G3775">
            <v>36465</v>
          </cell>
        </row>
        <row r="3776">
          <cell r="A3776" t="str">
            <v>036495</v>
          </cell>
          <cell r="B3776" t="str">
            <v>NJ</v>
          </cell>
          <cell r="C3776" t="str">
            <v>KBCD</v>
          </cell>
          <cell r="D3776" t="str">
            <v>C</v>
          </cell>
          <cell r="E3776" t="str">
            <v>X</v>
          </cell>
          <cell r="F3776" t="str">
            <v>IPFOB</v>
          </cell>
          <cell r="G3776">
            <v>36495</v>
          </cell>
        </row>
        <row r="3777">
          <cell r="A3777" t="str">
            <v>036526</v>
          </cell>
          <cell r="B3777" t="str">
            <v>NJ</v>
          </cell>
          <cell r="C3777" t="str">
            <v>KBCD</v>
          </cell>
          <cell r="D3777" t="str">
            <v>C</v>
          </cell>
          <cell r="E3777" t="str">
            <v>X</v>
          </cell>
          <cell r="F3777" t="str">
            <v>IPFOB</v>
          </cell>
          <cell r="G3777">
            <v>36526</v>
          </cell>
        </row>
        <row r="3778">
          <cell r="A3778" t="str">
            <v>036557</v>
          </cell>
          <cell r="B3778" t="str">
            <v>NJ</v>
          </cell>
          <cell r="C3778" t="str">
            <v>KBCD</v>
          </cell>
          <cell r="D3778" t="str">
            <v>C</v>
          </cell>
          <cell r="E3778" t="str">
            <v>X</v>
          </cell>
          <cell r="F3778" t="str">
            <v>IPFOB</v>
          </cell>
          <cell r="G3778">
            <v>36557</v>
          </cell>
        </row>
        <row r="3779">
          <cell r="A3779" t="str">
            <v>036586</v>
          </cell>
          <cell r="B3779" t="str">
            <v>NJ</v>
          </cell>
          <cell r="C3779" t="str">
            <v>KBCD</v>
          </cell>
          <cell r="D3779" t="str">
            <v>C</v>
          </cell>
          <cell r="E3779" t="str">
            <v>X</v>
          </cell>
          <cell r="F3779" t="str">
            <v>IPFOB</v>
          </cell>
          <cell r="G3779">
            <v>36586</v>
          </cell>
        </row>
        <row r="3780">
          <cell r="A3780" t="str">
            <v>036617</v>
          </cell>
          <cell r="B3780" t="str">
            <v>NJ</v>
          </cell>
          <cell r="C3780" t="str">
            <v>KBCD</v>
          </cell>
          <cell r="D3780" t="str">
            <v>C</v>
          </cell>
          <cell r="E3780" t="str">
            <v>X</v>
          </cell>
          <cell r="F3780" t="str">
            <v>IPFOB</v>
          </cell>
          <cell r="G3780">
            <v>36617</v>
          </cell>
        </row>
        <row r="3781">
          <cell r="A3781" t="str">
            <v>036647</v>
          </cell>
          <cell r="B3781" t="str">
            <v>NJ</v>
          </cell>
          <cell r="C3781" t="str">
            <v>KBCD</v>
          </cell>
          <cell r="D3781" t="str">
            <v>C</v>
          </cell>
          <cell r="E3781" t="str">
            <v>X</v>
          </cell>
          <cell r="F3781" t="str">
            <v>IPFOB</v>
          </cell>
          <cell r="G3781">
            <v>36647</v>
          </cell>
        </row>
        <row r="3782">
          <cell r="A3782" t="str">
            <v>036678</v>
          </cell>
          <cell r="B3782" t="str">
            <v>NJ</v>
          </cell>
          <cell r="C3782" t="str">
            <v>KBCD</v>
          </cell>
          <cell r="D3782" t="str">
            <v>C</v>
          </cell>
          <cell r="E3782" t="str">
            <v>X</v>
          </cell>
          <cell r="F3782" t="str">
            <v>IPFOB</v>
          </cell>
          <cell r="G3782">
            <v>36678</v>
          </cell>
        </row>
        <row r="3783">
          <cell r="A3783" t="str">
            <v>036708</v>
          </cell>
          <cell r="B3783" t="str">
            <v>NJ</v>
          </cell>
          <cell r="C3783" t="str">
            <v>KBCD</v>
          </cell>
          <cell r="D3783" t="str">
            <v>C</v>
          </cell>
          <cell r="E3783" t="str">
            <v>X</v>
          </cell>
          <cell r="F3783" t="str">
            <v>IPFOB</v>
          </cell>
          <cell r="G3783">
            <v>36708</v>
          </cell>
        </row>
        <row r="3784">
          <cell r="A3784" t="str">
            <v>036739</v>
          </cell>
          <cell r="B3784" t="str">
            <v>NJ</v>
          </cell>
          <cell r="C3784" t="str">
            <v>KBCD</v>
          </cell>
          <cell r="D3784" t="str">
            <v>C</v>
          </cell>
          <cell r="E3784" t="str">
            <v>X</v>
          </cell>
          <cell r="F3784" t="str">
            <v>IPFOB</v>
          </cell>
          <cell r="G3784">
            <v>36739</v>
          </cell>
        </row>
        <row r="3785">
          <cell r="A3785" t="str">
            <v>036770</v>
          </cell>
          <cell r="B3785" t="str">
            <v>NJ</v>
          </cell>
          <cell r="C3785" t="str">
            <v>KBCD</v>
          </cell>
          <cell r="D3785" t="str">
            <v>C</v>
          </cell>
          <cell r="E3785" t="str">
            <v>X</v>
          </cell>
          <cell r="F3785" t="str">
            <v>IPFOB</v>
          </cell>
          <cell r="G3785">
            <v>36770</v>
          </cell>
          <cell r="AC3785">
            <v>3000</v>
          </cell>
        </row>
        <row r="3786">
          <cell r="A3786" t="str">
            <v>036800</v>
          </cell>
          <cell r="B3786" t="str">
            <v>NJ</v>
          </cell>
          <cell r="C3786" t="str">
            <v>KBCD</v>
          </cell>
          <cell r="D3786" t="str">
            <v>C</v>
          </cell>
          <cell r="E3786" t="str">
            <v>X</v>
          </cell>
          <cell r="F3786" t="str">
            <v>IPFOB</v>
          </cell>
          <cell r="G3786">
            <v>36800</v>
          </cell>
        </row>
        <row r="3787">
          <cell r="A3787" t="str">
            <v>036831</v>
          </cell>
          <cell r="B3787" t="str">
            <v>NJ</v>
          </cell>
          <cell r="C3787" t="str">
            <v>KBCD</v>
          </cell>
          <cell r="D3787" t="str">
            <v>C</v>
          </cell>
          <cell r="E3787" t="str">
            <v>X</v>
          </cell>
          <cell r="F3787" t="str">
            <v>IPFOB</v>
          </cell>
          <cell r="G3787">
            <v>36831</v>
          </cell>
        </row>
        <row r="3788">
          <cell r="A3788" t="str">
            <v>036861</v>
          </cell>
          <cell r="B3788" t="str">
            <v>NJ</v>
          </cell>
          <cell r="C3788" t="str">
            <v>KBCD</v>
          </cell>
          <cell r="D3788" t="str">
            <v>C</v>
          </cell>
          <cell r="E3788" t="str">
            <v>X</v>
          </cell>
          <cell r="F3788" t="str">
            <v>IPFOB</v>
          </cell>
          <cell r="G3788">
            <v>36861</v>
          </cell>
        </row>
        <row r="3789">
          <cell r="A3789" t="str">
            <v>036892</v>
          </cell>
          <cell r="B3789" t="str">
            <v>NJ</v>
          </cell>
          <cell r="C3789" t="str">
            <v>KBCD</v>
          </cell>
          <cell r="D3789" t="str">
            <v>C</v>
          </cell>
          <cell r="E3789" t="str">
            <v>X</v>
          </cell>
          <cell r="F3789" t="str">
            <v>IPFOB</v>
          </cell>
          <cell r="G3789">
            <v>36892</v>
          </cell>
        </row>
        <row r="3790">
          <cell r="A3790" t="str">
            <v>036923</v>
          </cell>
          <cell r="B3790" t="str">
            <v>NJ</v>
          </cell>
          <cell r="C3790" t="str">
            <v>KBCD</v>
          </cell>
          <cell r="D3790" t="str">
            <v>C</v>
          </cell>
          <cell r="E3790" t="str">
            <v>X</v>
          </cell>
          <cell r="F3790" t="str">
            <v>IPFOB</v>
          </cell>
          <cell r="G3790">
            <v>36923</v>
          </cell>
        </row>
        <row r="3791">
          <cell r="A3791" t="str">
            <v>036951</v>
          </cell>
          <cell r="B3791" t="str">
            <v>NJ</v>
          </cell>
          <cell r="C3791" t="str">
            <v>KBCD</v>
          </cell>
          <cell r="D3791" t="str">
            <v>C</v>
          </cell>
          <cell r="E3791" t="str">
            <v>X</v>
          </cell>
          <cell r="F3791" t="str">
            <v>IPFOB</v>
          </cell>
          <cell r="G3791">
            <v>36951</v>
          </cell>
        </row>
        <row r="3792">
          <cell r="A3792" t="str">
            <v>036982</v>
          </cell>
          <cell r="B3792" t="str">
            <v>NJ</v>
          </cell>
          <cell r="C3792" t="str">
            <v>KBCD</v>
          </cell>
          <cell r="D3792" t="str">
            <v>C</v>
          </cell>
          <cell r="E3792" t="str">
            <v>X</v>
          </cell>
          <cell r="F3792" t="str">
            <v>IPFOB</v>
          </cell>
          <cell r="G3792">
            <v>36982</v>
          </cell>
        </row>
        <row r="3793">
          <cell r="A3793" t="str">
            <v>037012</v>
          </cell>
          <cell r="B3793" t="str">
            <v>NJ</v>
          </cell>
          <cell r="C3793" t="str">
            <v>KBCD</v>
          </cell>
          <cell r="D3793" t="str">
            <v>C</v>
          </cell>
          <cell r="E3793" t="str">
            <v>X</v>
          </cell>
          <cell r="F3793" t="str">
            <v>IPFOB</v>
          </cell>
          <cell r="G3793">
            <v>37012</v>
          </cell>
        </row>
        <row r="3794">
          <cell r="A3794" t="str">
            <v>037043</v>
          </cell>
          <cell r="B3794" t="str">
            <v>NJ</v>
          </cell>
          <cell r="C3794" t="str">
            <v>KBCD</v>
          </cell>
          <cell r="D3794" t="str">
            <v>C</v>
          </cell>
          <cell r="E3794" t="str">
            <v>X</v>
          </cell>
          <cell r="F3794" t="str">
            <v>IPFOB</v>
          </cell>
          <cell r="G3794">
            <v>37043</v>
          </cell>
        </row>
        <row r="3795">
          <cell r="A3795" t="str">
            <v>037073</v>
          </cell>
          <cell r="B3795" t="str">
            <v>NJ</v>
          </cell>
          <cell r="C3795" t="str">
            <v>KBCD</v>
          </cell>
          <cell r="D3795" t="str">
            <v>C</v>
          </cell>
          <cell r="E3795" t="str">
            <v>X</v>
          </cell>
          <cell r="F3795" t="str">
            <v>IPFOB</v>
          </cell>
          <cell r="G3795">
            <v>37073</v>
          </cell>
        </row>
        <row r="3796">
          <cell r="A3796" t="str">
            <v>037104</v>
          </cell>
          <cell r="B3796" t="str">
            <v>NJ</v>
          </cell>
          <cell r="C3796" t="str">
            <v>KBCD</v>
          </cell>
          <cell r="D3796" t="str">
            <v>C</v>
          </cell>
          <cell r="E3796" t="str">
            <v>X</v>
          </cell>
          <cell r="F3796" t="str">
            <v>IPFOB</v>
          </cell>
          <cell r="G3796">
            <v>37104</v>
          </cell>
        </row>
        <row r="3797">
          <cell r="A3797" t="str">
            <v>037135</v>
          </cell>
          <cell r="B3797" t="str">
            <v>NJ</v>
          </cell>
          <cell r="C3797" t="str">
            <v>KBCD</v>
          </cell>
          <cell r="D3797" t="str">
            <v>C</v>
          </cell>
          <cell r="E3797" t="str">
            <v>X</v>
          </cell>
          <cell r="F3797" t="str">
            <v>IPFOB</v>
          </cell>
          <cell r="G3797">
            <v>37135</v>
          </cell>
        </row>
        <row r="3798">
          <cell r="A3798" t="str">
            <v>036161</v>
          </cell>
          <cell r="B3798" t="str">
            <v>NJ</v>
          </cell>
          <cell r="C3798" t="str">
            <v>KBCD</v>
          </cell>
          <cell r="D3798" t="str">
            <v>C</v>
          </cell>
          <cell r="E3798" t="str">
            <v>X</v>
          </cell>
          <cell r="F3798" t="str">
            <v>IPFOT</v>
          </cell>
          <cell r="G3798">
            <v>36161</v>
          </cell>
        </row>
        <row r="3799">
          <cell r="A3799" t="str">
            <v>036192</v>
          </cell>
          <cell r="B3799" t="str">
            <v>NJ</v>
          </cell>
          <cell r="C3799" t="str">
            <v>KBCD</v>
          </cell>
          <cell r="D3799" t="str">
            <v>C</v>
          </cell>
          <cell r="E3799" t="str">
            <v>X</v>
          </cell>
          <cell r="F3799" t="str">
            <v>IPFOT</v>
          </cell>
          <cell r="G3799">
            <v>36192</v>
          </cell>
          <cell r="K3799">
            <v>8750</v>
          </cell>
        </row>
        <row r="3800">
          <cell r="A3800" t="str">
            <v>036220</v>
          </cell>
          <cell r="B3800" t="str">
            <v>NJ</v>
          </cell>
          <cell r="C3800" t="str">
            <v>KBCD</v>
          </cell>
          <cell r="D3800" t="str">
            <v>C</v>
          </cell>
          <cell r="E3800" t="str">
            <v>X</v>
          </cell>
          <cell r="F3800" t="str">
            <v>IPFOT</v>
          </cell>
          <cell r="G3800">
            <v>36220</v>
          </cell>
        </row>
        <row r="3801">
          <cell r="A3801" t="str">
            <v>036251</v>
          </cell>
          <cell r="B3801" t="str">
            <v>NJ</v>
          </cell>
          <cell r="C3801" t="str">
            <v>KBCD</v>
          </cell>
          <cell r="D3801" t="str">
            <v>C</v>
          </cell>
          <cell r="E3801" t="str">
            <v>X</v>
          </cell>
          <cell r="F3801" t="str">
            <v>IPFOT</v>
          </cell>
          <cell r="G3801">
            <v>36251</v>
          </cell>
        </row>
        <row r="3802">
          <cell r="A3802" t="str">
            <v>036281</v>
          </cell>
          <cell r="B3802" t="str">
            <v>NJ</v>
          </cell>
          <cell r="C3802" t="str">
            <v>KBCD</v>
          </cell>
          <cell r="D3802" t="str">
            <v>C</v>
          </cell>
          <cell r="E3802" t="str">
            <v>X</v>
          </cell>
          <cell r="F3802" t="str">
            <v>IPFOT</v>
          </cell>
          <cell r="G3802">
            <v>36281</v>
          </cell>
        </row>
        <row r="3803">
          <cell r="A3803" t="str">
            <v>036312</v>
          </cell>
          <cell r="B3803" t="str">
            <v>NJ</v>
          </cell>
          <cell r="C3803" t="str">
            <v>KBCD</v>
          </cell>
          <cell r="D3803" t="str">
            <v>C</v>
          </cell>
          <cell r="E3803" t="str">
            <v>X</v>
          </cell>
          <cell r="F3803" t="str">
            <v>IPFOT</v>
          </cell>
          <cell r="G3803">
            <v>36312</v>
          </cell>
        </row>
        <row r="3804">
          <cell r="A3804" t="str">
            <v>036342</v>
          </cell>
          <cell r="B3804" t="str">
            <v>NJ</v>
          </cell>
          <cell r="C3804" t="str">
            <v>KBCD</v>
          </cell>
          <cell r="D3804" t="str">
            <v>C</v>
          </cell>
          <cell r="E3804" t="str">
            <v>X</v>
          </cell>
          <cell r="F3804" t="str">
            <v>IPFOT</v>
          </cell>
          <cell r="G3804">
            <v>36342</v>
          </cell>
        </row>
        <row r="3805">
          <cell r="A3805" t="str">
            <v>036373</v>
          </cell>
          <cell r="B3805" t="str">
            <v>NJ</v>
          </cell>
          <cell r="C3805" t="str">
            <v>KBCD</v>
          </cell>
          <cell r="D3805" t="str">
            <v>C</v>
          </cell>
          <cell r="E3805" t="str">
            <v>X</v>
          </cell>
          <cell r="F3805" t="str">
            <v>IPFOT</v>
          </cell>
          <cell r="G3805">
            <v>36373</v>
          </cell>
          <cell r="P3805">
            <v>1800</v>
          </cell>
        </row>
        <row r="3806">
          <cell r="A3806" t="str">
            <v>036404</v>
          </cell>
          <cell r="B3806" t="str">
            <v>NJ</v>
          </cell>
          <cell r="C3806" t="str">
            <v>KBCD</v>
          </cell>
          <cell r="D3806" t="str">
            <v>C</v>
          </cell>
          <cell r="E3806" t="str">
            <v>X</v>
          </cell>
          <cell r="F3806" t="str">
            <v>IPFOT</v>
          </cell>
          <cell r="G3806">
            <v>36404</v>
          </cell>
          <cell r="R3806">
            <v>2850</v>
          </cell>
        </row>
        <row r="3807">
          <cell r="A3807" t="str">
            <v>036434</v>
          </cell>
          <cell r="B3807" t="str">
            <v>NJ</v>
          </cell>
          <cell r="C3807" t="str">
            <v>KBCD</v>
          </cell>
          <cell r="D3807" t="str">
            <v>C</v>
          </cell>
          <cell r="E3807" t="str">
            <v>X</v>
          </cell>
          <cell r="F3807" t="str">
            <v>IPFOT</v>
          </cell>
          <cell r="G3807">
            <v>36434</v>
          </cell>
        </row>
        <row r="3808">
          <cell r="A3808" t="str">
            <v>036465</v>
          </cell>
          <cell r="B3808" t="str">
            <v>NJ</v>
          </cell>
          <cell r="C3808" t="str">
            <v>KBCD</v>
          </cell>
          <cell r="D3808" t="str">
            <v>C</v>
          </cell>
          <cell r="E3808" t="str">
            <v>X</v>
          </cell>
          <cell r="F3808" t="str">
            <v>IPFOT</v>
          </cell>
          <cell r="G3808">
            <v>36465</v>
          </cell>
          <cell r="S3808">
            <v>1750</v>
          </cell>
        </row>
        <row r="3809">
          <cell r="A3809" t="str">
            <v>036495</v>
          </cell>
          <cell r="B3809" t="str">
            <v>NJ</v>
          </cell>
          <cell r="C3809" t="str">
            <v>KBCD</v>
          </cell>
          <cell r="D3809" t="str">
            <v>C</v>
          </cell>
          <cell r="E3809" t="str">
            <v>X</v>
          </cell>
          <cell r="F3809" t="str">
            <v>IPFOT</v>
          </cell>
          <cell r="G3809">
            <v>36495</v>
          </cell>
        </row>
        <row r="3810">
          <cell r="A3810" t="str">
            <v>036526</v>
          </cell>
          <cell r="B3810" t="str">
            <v>NJ</v>
          </cell>
          <cell r="C3810" t="str">
            <v>KBCD</v>
          </cell>
          <cell r="D3810" t="str">
            <v>C</v>
          </cell>
          <cell r="E3810" t="str">
            <v>X</v>
          </cell>
          <cell r="F3810" t="str">
            <v>IPFOT</v>
          </cell>
          <cell r="G3810">
            <v>36526</v>
          </cell>
          <cell r="U3810">
            <v>8750</v>
          </cell>
          <cell r="V3810">
            <v>12000</v>
          </cell>
        </row>
        <row r="3811">
          <cell r="A3811" t="str">
            <v>036557</v>
          </cell>
          <cell r="B3811" t="str">
            <v>NJ</v>
          </cell>
          <cell r="C3811" t="str">
            <v>KBCD</v>
          </cell>
          <cell r="D3811" t="str">
            <v>C</v>
          </cell>
          <cell r="E3811" t="str">
            <v>X</v>
          </cell>
          <cell r="F3811" t="str">
            <v>IPFOT</v>
          </cell>
          <cell r="G3811">
            <v>36557</v>
          </cell>
          <cell r="U3811">
            <v>1700</v>
          </cell>
          <cell r="W3811">
            <v>4200</v>
          </cell>
        </row>
        <row r="3812">
          <cell r="A3812" t="str">
            <v>036586</v>
          </cell>
          <cell r="B3812" t="str">
            <v>NJ</v>
          </cell>
          <cell r="C3812" t="str">
            <v>KBCD</v>
          </cell>
          <cell r="D3812" t="str">
            <v>C</v>
          </cell>
          <cell r="E3812" t="str">
            <v>X</v>
          </cell>
          <cell r="F3812" t="str">
            <v>IPFOT</v>
          </cell>
          <cell r="G3812">
            <v>36586</v>
          </cell>
          <cell r="W3812">
            <v>1750</v>
          </cell>
          <cell r="AG3812">
            <v>4500</v>
          </cell>
        </row>
        <row r="3813">
          <cell r="A3813" t="str">
            <v>036617</v>
          </cell>
          <cell r="B3813" t="str">
            <v>NJ</v>
          </cell>
          <cell r="C3813" t="str">
            <v>KBCD</v>
          </cell>
          <cell r="D3813" t="str">
            <v>C</v>
          </cell>
          <cell r="E3813" t="str">
            <v>X</v>
          </cell>
          <cell r="F3813" t="str">
            <v>IPFOT</v>
          </cell>
          <cell r="G3813">
            <v>36617</v>
          </cell>
          <cell r="AB3813">
            <v>1145</v>
          </cell>
        </row>
        <row r="3814">
          <cell r="A3814" t="str">
            <v>036647</v>
          </cell>
          <cell r="B3814" t="str">
            <v>NJ</v>
          </cell>
          <cell r="C3814" t="str">
            <v>KBCD</v>
          </cell>
          <cell r="D3814" t="str">
            <v>C</v>
          </cell>
          <cell r="E3814" t="str">
            <v>X</v>
          </cell>
          <cell r="F3814" t="str">
            <v>IPFOT</v>
          </cell>
          <cell r="G3814">
            <v>36647</v>
          </cell>
        </row>
        <row r="3815">
          <cell r="A3815" t="str">
            <v>036678</v>
          </cell>
          <cell r="B3815" t="str">
            <v>NJ</v>
          </cell>
          <cell r="C3815" t="str">
            <v>KBCD</v>
          </cell>
          <cell r="D3815" t="str">
            <v>C</v>
          </cell>
          <cell r="E3815" t="str">
            <v>X</v>
          </cell>
          <cell r="F3815" t="str">
            <v>IPFOT</v>
          </cell>
          <cell r="G3815">
            <v>36678</v>
          </cell>
        </row>
        <row r="3816">
          <cell r="A3816" t="str">
            <v>036708</v>
          </cell>
          <cell r="B3816" t="str">
            <v>NJ</v>
          </cell>
          <cell r="C3816" t="str">
            <v>KBCD</v>
          </cell>
          <cell r="D3816" t="str">
            <v>C</v>
          </cell>
          <cell r="E3816" t="str">
            <v>X</v>
          </cell>
          <cell r="F3816" t="str">
            <v>IPFOT</v>
          </cell>
          <cell r="G3816">
            <v>36708</v>
          </cell>
          <cell r="AA3816">
            <v>900</v>
          </cell>
          <cell r="AC3816">
            <v>75800</v>
          </cell>
        </row>
        <row r="3817">
          <cell r="A3817" t="str">
            <v>036739</v>
          </cell>
          <cell r="B3817" t="str">
            <v>NJ</v>
          </cell>
          <cell r="C3817" t="str">
            <v>KBCD</v>
          </cell>
          <cell r="D3817" t="str">
            <v>C</v>
          </cell>
          <cell r="E3817" t="str">
            <v>X</v>
          </cell>
          <cell r="F3817" t="str">
            <v>IPFOT</v>
          </cell>
          <cell r="G3817">
            <v>36739</v>
          </cell>
        </row>
        <row r="3818">
          <cell r="A3818" t="str">
            <v>036770</v>
          </cell>
          <cell r="B3818" t="str">
            <v>NJ</v>
          </cell>
          <cell r="C3818" t="str">
            <v>KBCD</v>
          </cell>
          <cell r="D3818" t="str">
            <v>C</v>
          </cell>
          <cell r="E3818" t="str">
            <v>X</v>
          </cell>
          <cell r="F3818" t="str">
            <v>IPFOT</v>
          </cell>
          <cell r="G3818">
            <v>36770</v>
          </cell>
          <cell r="AC3818">
            <v>12075</v>
          </cell>
          <cell r="AF3818">
            <v>2550</v>
          </cell>
          <cell r="AH3818">
            <v>62900</v>
          </cell>
        </row>
        <row r="3819">
          <cell r="A3819" t="str">
            <v>036800</v>
          </cell>
          <cell r="B3819" t="str">
            <v>NJ</v>
          </cell>
          <cell r="C3819" t="str">
            <v>KBCD</v>
          </cell>
          <cell r="D3819" t="str">
            <v>C</v>
          </cell>
          <cell r="E3819" t="str">
            <v>X</v>
          </cell>
          <cell r="F3819" t="str">
            <v>IPFOT</v>
          </cell>
          <cell r="G3819">
            <v>36800</v>
          </cell>
          <cell r="AD3819">
            <v>4425</v>
          </cell>
        </row>
        <row r="3820">
          <cell r="A3820" t="str">
            <v>036831</v>
          </cell>
          <cell r="B3820" t="str">
            <v>NJ</v>
          </cell>
          <cell r="C3820" t="str">
            <v>KBCD</v>
          </cell>
          <cell r="D3820" t="str">
            <v>C</v>
          </cell>
          <cell r="E3820" t="str">
            <v>X</v>
          </cell>
          <cell r="F3820" t="str">
            <v>IPFOT</v>
          </cell>
          <cell r="G3820">
            <v>36831</v>
          </cell>
          <cell r="AE3820">
            <v>9450</v>
          </cell>
          <cell r="AF3820">
            <v>8165.74</v>
          </cell>
        </row>
        <row r="3821">
          <cell r="A3821" t="str">
            <v>036861</v>
          </cell>
          <cell r="B3821" t="str">
            <v>NJ</v>
          </cell>
          <cell r="C3821" t="str">
            <v>KBCD</v>
          </cell>
          <cell r="D3821" t="str">
            <v>C</v>
          </cell>
          <cell r="E3821" t="str">
            <v>X</v>
          </cell>
          <cell r="F3821" t="str">
            <v>IPFOT</v>
          </cell>
          <cell r="G3821">
            <v>36861</v>
          </cell>
          <cell r="AF3821">
            <v>9450</v>
          </cell>
        </row>
        <row r="3822">
          <cell r="A3822" t="str">
            <v>036892</v>
          </cell>
          <cell r="B3822" t="str">
            <v>NJ</v>
          </cell>
          <cell r="C3822" t="str">
            <v>KBCD</v>
          </cell>
          <cell r="D3822" t="str">
            <v>C</v>
          </cell>
          <cell r="E3822" t="str">
            <v>X</v>
          </cell>
          <cell r="F3822" t="str">
            <v>IPFOT</v>
          </cell>
          <cell r="G3822">
            <v>36892</v>
          </cell>
          <cell r="AG3822">
            <v>13350</v>
          </cell>
        </row>
        <row r="3823">
          <cell r="A3823" t="str">
            <v>036923</v>
          </cell>
          <cell r="B3823" t="str">
            <v>NJ</v>
          </cell>
          <cell r="C3823" t="str">
            <v>KBCD</v>
          </cell>
          <cell r="D3823" t="str">
            <v>C</v>
          </cell>
          <cell r="E3823" t="str">
            <v>X</v>
          </cell>
          <cell r="F3823" t="str">
            <v>IPFOT</v>
          </cell>
          <cell r="G3823">
            <v>36923</v>
          </cell>
        </row>
        <row r="3824">
          <cell r="A3824" t="str">
            <v>036951</v>
          </cell>
          <cell r="B3824" t="str">
            <v>NJ</v>
          </cell>
          <cell r="C3824" t="str">
            <v>KBCD</v>
          </cell>
          <cell r="D3824" t="str">
            <v>C</v>
          </cell>
          <cell r="E3824" t="str">
            <v>X</v>
          </cell>
          <cell r="F3824" t="str">
            <v>IPFOT</v>
          </cell>
          <cell r="G3824">
            <v>36951</v>
          </cell>
          <cell r="AH3824">
            <v>1700</v>
          </cell>
          <cell r="AI3824">
            <v>32973.800000000003</v>
          </cell>
          <cell r="AJ3824">
            <v>6495</v>
          </cell>
        </row>
        <row r="3825">
          <cell r="A3825" t="str">
            <v>036982</v>
          </cell>
          <cell r="B3825" t="str">
            <v>NJ</v>
          </cell>
          <cell r="C3825" t="str">
            <v>KBCD</v>
          </cell>
          <cell r="D3825" t="str">
            <v>C</v>
          </cell>
          <cell r="E3825" t="str">
            <v>X</v>
          </cell>
          <cell r="F3825" t="str">
            <v>IPFOT</v>
          </cell>
          <cell r="G3825">
            <v>36982</v>
          </cell>
        </row>
        <row r="3826">
          <cell r="A3826" t="str">
            <v>037012</v>
          </cell>
          <cell r="B3826" t="str">
            <v>NJ</v>
          </cell>
          <cell r="C3826" t="str">
            <v>KBCD</v>
          </cell>
          <cell r="D3826" t="str">
            <v>C</v>
          </cell>
          <cell r="E3826" t="str">
            <v>X</v>
          </cell>
          <cell r="F3826" t="str">
            <v>IPFOT</v>
          </cell>
          <cell r="G3826">
            <v>37012</v>
          </cell>
          <cell r="AK3826">
            <v>1000</v>
          </cell>
          <cell r="AL3826">
            <v>3600</v>
          </cell>
        </row>
        <row r="3827">
          <cell r="A3827" t="str">
            <v>037043</v>
          </cell>
          <cell r="B3827" t="str">
            <v>NJ</v>
          </cell>
          <cell r="C3827" t="str">
            <v>KBCD</v>
          </cell>
          <cell r="D3827" t="str">
            <v>C</v>
          </cell>
          <cell r="E3827" t="str">
            <v>X</v>
          </cell>
          <cell r="F3827" t="str">
            <v>IPFOT</v>
          </cell>
          <cell r="G3827">
            <v>37043</v>
          </cell>
          <cell r="AK3827">
            <v>2000</v>
          </cell>
          <cell r="AL3827">
            <v>14000</v>
          </cell>
          <cell r="AN3827">
            <v>900</v>
          </cell>
        </row>
        <row r="3828">
          <cell r="A3828" t="str">
            <v>037073</v>
          </cell>
          <cell r="B3828" t="str">
            <v>NJ</v>
          </cell>
          <cell r="C3828" t="str">
            <v>KBCD</v>
          </cell>
          <cell r="D3828" t="str">
            <v>C</v>
          </cell>
          <cell r="E3828" t="str">
            <v>X</v>
          </cell>
          <cell r="F3828" t="str">
            <v>IPFOT</v>
          </cell>
          <cell r="G3828">
            <v>37073</v>
          </cell>
          <cell r="AM3828">
            <v>6845</v>
          </cell>
        </row>
        <row r="3829">
          <cell r="A3829" t="str">
            <v>037104</v>
          </cell>
          <cell r="B3829" t="str">
            <v>NJ</v>
          </cell>
          <cell r="C3829" t="str">
            <v>KBCD</v>
          </cell>
          <cell r="D3829" t="str">
            <v>C</v>
          </cell>
          <cell r="E3829" t="str">
            <v>X</v>
          </cell>
          <cell r="F3829" t="str">
            <v>IPFOT</v>
          </cell>
          <cell r="G3829">
            <v>37104</v>
          </cell>
          <cell r="AM3829">
            <v>1750</v>
          </cell>
          <cell r="AN3829">
            <v>2000</v>
          </cell>
        </row>
        <row r="3830">
          <cell r="A3830" t="str">
            <v>037135</v>
          </cell>
          <cell r="B3830" t="str">
            <v>NJ</v>
          </cell>
          <cell r="C3830" t="str">
            <v>KBCD</v>
          </cell>
          <cell r="D3830" t="str">
            <v>C</v>
          </cell>
          <cell r="E3830" t="str">
            <v>X</v>
          </cell>
          <cell r="F3830" t="str">
            <v>IPFOT</v>
          </cell>
          <cell r="G3830">
            <v>37135</v>
          </cell>
        </row>
        <row r="3831">
          <cell r="A3831" t="str">
            <v>136161</v>
          </cell>
          <cell r="B3831" t="str">
            <v>NJ</v>
          </cell>
          <cell r="C3831" t="str">
            <v>KBCD</v>
          </cell>
          <cell r="D3831" t="str">
            <v>C</v>
          </cell>
          <cell r="E3831" t="str">
            <v>X</v>
          </cell>
          <cell r="F3831" t="str">
            <v>OPFHE</v>
          </cell>
          <cell r="G3831">
            <v>36161</v>
          </cell>
          <cell r="J3831">
            <v>190</v>
          </cell>
        </row>
        <row r="3832">
          <cell r="A3832" t="str">
            <v>136192</v>
          </cell>
          <cell r="B3832" t="str">
            <v>NJ</v>
          </cell>
          <cell r="C3832" t="str">
            <v>KBCD</v>
          </cell>
          <cell r="D3832" t="str">
            <v>C</v>
          </cell>
          <cell r="E3832" t="str">
            <v>X</v>
          </cell>
          <cell r="F3832" t="str">
            <v>OPFHE</v>
          </cell>
          <cell r="G3832">
            <v>36192</v>
          </cell>
          <cell r="J3832">
            <v>70</v>
          </cell>
        </row>
        <row r="3833">
          <cell r="A3833" t="str">
            <v>136220</v>
          </cell>
          <cell r="B3833" t="str">
            <v>NJ</v>
          </cell>
          <cell r="C3833" t="str">
            <v>KBCD</v>
          </cell>
          <cell r="D3833" t="str">
            <v>C</v>
          </cell>
          <cell r="E3833" t="str">
            <v>X</v>
          </cell>
          <cell r="F3833" t="str">
            <v>OPFHE</v>
          </cell>
          <cell r="G3833">
            <v>36220</v>
          </cell>
          <cell r="K3833">
            <v>80</v>
          </cell>
          <cell r="M3833">
            <v>200</v>
          </cell>
        </row>
        <row r="3834">
          <cell r="A3834" t="str">
            <v>136251</v>
          </cell>
          <cell r="B3834" t="str">
            <v>NJ</v>
          </cell>
          <cell r="C3834" t="str">
            <v>KBCD</v>
          </cell>
          <cell r="D3834" t="str">
            <v>C</v>
          </cell>
          <cell r="E3834" t="str">
            <v>X</v>
          </cell>
          <cell r="F3834" t="str">
            <v>OPFHE</v>
          </cell>
          <cell r="G3834">
            <v>36251</v>
          </cell>
          <cell r="L3834">
            <v>175</v>
          </cell>
          <cell r="M3834">
            <v>165</v>
          </cell>
        </row>
        <row r="3835">
          <cell r="A3835" t="str">
            <v>136281</v>
          </cell>
          <cell r="B3835" t="str">
            <v>NJ</v>
          </cell>
          <cell r="C3835" t="str">
            <v>KBCD</v>
          </cell>
          <cell r="D3835" t="str">
            <v>C</v>
          </cell>
          <cell r="E3835" t="str">
            <v>X</v>
          </cell>
          <cell r="F3835" t="str">
            <v>OPFHE</v>
          </cell>
          <cell r="G3835">
            <v>36281</v>
          </cell>
          <cell r="M3835">
            <v>55</v>
          </cell>
          <cell r="O3835">
            <v>270</v>
          </cell>
        </row>
        <row r="3836">
          <cell r="A3836" t="str">
            <v>136312</v>
          </cell>
          <cell r="B3836" t="str">
            <v>NJ</v>
          </cell>
          <cell r="C3836" t="str">
            <v>KBCD</v>
          </cell>
          <cell r="D3836" t="str">
            <v>C</v>
          </cell>
          <cell r="E3836" t="str">
            <v>X</v>
          </cell>
          <cell r="F3836" t="str">
            <v>OPFHE</v>
          </cell>
          <cell r="G3836">
            <v>36312</v>
          </cell>
          <cell r="N3836">
            <v>215</v>
          </cell>
          <cell r="O3836">
            <v>455</v>
          </cell>
        </row>
        <row r="3837">
          <cell r="A3837" t="str">
            <v>136342</v>
          </cell>
          <cell r="B3837" t="str">
            <v>NJ</v>
          </cell>
          <cell r="C3837" t="str">
            <v>KBCD</v>
          </cell>
          <cell r="D3837" t="str">
            <v>C</v>
          </cell>
          <cell r="E3837" t="str">
            <v>X</v>
          </cell>
          <cell r="F3837" t="str">
            <v>OPFHE</v>
          </cell>
          <cell r="G3837">
            <v>36342</v>
          </cell>
          <cell r="O3837">
            <v>520.83000000000004</v>
          </cell>
          <cell r="AK3837">
            <v>9.17</v>
          </cell>
        </row>
        <row r="3838">
          <cell r="A3838" t="str">
            <v>136373</v>
          </cell>
          <cell r="B3838" t="str">
            <v>NJ</v>
          </cell>
          <cell r="C3838" t="str">
            <v>KBCD</v>
          </cell>
          <cell r="D3838" t="str">
            <v>C</v>
          </cell>
          <cell r="E3838" t="str">
            <v>X</v>
          </cell>
          <cell r="F3838" t="str">
            <v>OPFHE</v>
          </cell>
          <cell r="G3838">
            <v>36373</v>
          </cell>
          <cell r="P3838">
            <v>350</v>
          </cell>
          <cell r="Q3838">
            <v>380</v>
          </cell>
          <cell r="R3838">
            <v>150</v>
          </cell>
          <cell r="T3838">
            <v>40</v>
          </cell>
        </row>
        <row r="3839">
          <cell r="A3839" t="str">
            <v>136404</v>
          </cell>
          <cell r="B3839" t="str">
            <v>NJ</v>
          </cell>
          <cell r="C3839" t="str">
            <v>KBCD</v>
          </cell>
          <cell r="D3839" t="str">
            <v>C</v>
          </cell>
          <cell r="E3839" t="str">
            <v>X</v>
          </cell>
          <cell r="F3839" t="str">
            <v>OPFHE</v>
          </cell>
          <cell r="G3839">
            <v>36404</v>
          </cell>
          <cell r="Q3839">
            <v>120</v>
          </cell>
          <cell r="R3839">
            <v>400</v>
          </cell>
          <cell r="S3839">
            <v>240</v>
          </cell>
        </row>
        <row r="3840">
          <cell r="A3840" t="str">
            <v>136434</v>
          </cell>
          <cell r="B3840" t="str">
            <v>NJ</v>
          </cell>
          <cell r="C3840" t="str">
            <v>KBCD</v>
          </cell>
          <cell r="D3840" t="str">
            <v>C</v>
          </cell>
          <cell r="E3840" t="str">
            <v>X</v>
          </cell>
          <cell r="F3840" t="str">
            <v>OPFHE</v>
          </cell>
          <cell r="G3840">
            <v>36434</v>
          </cell>
          <cell r="R3840">
            <v>635</v>
          </cell>
          <cell r="S3840">
            <v>567.41999999999996</v>
          </cell>
          <cell r="U3840">
            <v>125</v>
          </cell>
          <cell r="AM3840">
            <v>40</v>
          </cell>
        </row>
        <row r="3841">
          <cell r="A3841" t="str">
            <v>136465</v>
          </cell>
          <cell r="B3841" t="str">
            <v>NJ</v>
          </cell>
          <cell r="C3841" t="str">
            <v>KBCD</v>
          </cell>
          <cell r="D3841" t="str">
            <v>C</v>
          </cell>
          <cell r="E3841" t="str">
            <v>X</v>
          </cell>
          <cell r="F3841" t="str">
            <v>OPFHE</v>
          </cell>
          <cell r="G3841">
            <v>36465</v>
          </cell>
          <cell r="S3841">
            <v>365</v>
          </cell>
          <cell r="T3841">
            <v>260</v>
          </cell>
        </row>
        <row r="3842">
          <cell r="A3842" t="str">
            <v>136495</v>
          </cell>
          <cell r="B3842" t="str">
            <v>NJ</v>
          </cell>
          <cell r="C3842" t="str">
            <v>KBCD</v>
          </cell>
          <cell r="D3842" t="str">
            <v>C</v>
          </cell>
          <cell r="E3842" t="str">
            <v>X</v>
          </cell>
          <cell r="F3842" t="str">
            <v>OPFHE</v>
          </cell>
          <cell r="G3842">
            <v>36495</v>
          </cell>
          <cell r="S3842">
            <v>70</v>
          </cell>
          <cell r="T3842">
            <v>480</v>
          </cell>
          <cell r="U3842">
            <v>160</v>
          </cell>
          <cell r="V3842">
            <v>250</v>
          </cell>
          <cell r="W3842">
            <v>200</v>
          </cell>
        </row>
        <row r="3843">
          <cell r="A3843" t="str">
            <v>136526</v>
          </cell>
          <cell r="B3843" t="str">
            <v>NJ</v>
          </cell>
          <cell r="C3843" t="str">
            <v>KBCD</v>
          </cell>
          <cell r="D3843" t="str">
            <v>C</v>
          </cell>
          <cell r="E3843" t="str">
            <v>X</v>
          </cell>
          <cell r="F3843" t="str">
            <v>OPFHE</v>
          </cell>
          <cell r="G3843">
            <v>36526</v>
          </cell>
          <cell r="U3843">
            <v>565</v>
          </cell>
          <cell r="V3843">
            <v>567.29999999999995</v>
          </cell>
          <cell r="W3843">
            <v>210</v>
          </cell>
          <cell r="Y3843">
            <v>225</v>
          </cell>
          <cell r="AM3843">
            <v>160</v>
          </cell>
        </row>
        <row r="3844">
          <cell r="A3844" t="str">
            <v>136557</v>
          </cell>
          <cell r="B3844" t="str">
            <v>NJ</v>
          </cell>
          <cell r="C3844" t="str">
            <v>KBCD</v>
          </cell>
          <cell r="D3844" t="str">
            <v>C</v>
          </cell>
          <cell r="E3844" t="str">
            <v>X</v>
          </cell>
          <cell r="F3844" t="str">
            <v>OPFHE</v>
          </cell>
          <cell r="G3844">
            <v>36557</v>
          </cell>
          <cell r="V3844">
            <v>602.54999999999995</v>
          </cell>
          <cell r="W3844">
            <v>120</v>
          </cell>
          <cell r="X3844">
            <v>65</v>
          </cell>
          <cell r="Y3844">
            <v>50</v>
          </cell>
          <cell r="AA3844">
            <v>55</v>
          </cell>
          <cell r="AM3844">
            <v>505</v>
          </cell>
        </row>
        <row r="3845">
          <cell r="A3845" t="str">
            <v>136586</v>
          </cell>
          <cell r="B3845" t="str">
            <v>NJ</v>
          </cell>
          <cell r="C3845" t="str">
            <v>KBCD</v>
          </cell>
          <cell r="D3845" t="str">
            <v>C</v>
          </cell>
          <cell r="E3845" t="str">
            <v>X</v>
          </cell>
          <cell r="F3845" t="str">
            <v>OPFHE</v>
          </cell>
          <cell r="G3845">
            <v>36586</v>
          </cell>
          <cell r="V3845">
            <v>200</v>
          </cell>
          <cell r="W3845">
            <v>1200</v>
          </cell>
          <cell r="X3845">
            <v>430</v>
          </cell>
          <cell r="Y3845">
            <v>400</v>
          </cell>
          <cell r="Z3845">
            <v>306.25</v>
          </cell>
          <cell r="AE3845">
            <v>135</v>
          </cell>
          <cell r="AG3845">
            <v>200</v>
          </cell>
          <cell r="AM3845">
            <v>120</v>
          </cell>
        </row>
        <row r="3846">
          <cell r="A3846" t="str">
            <v>136617</v>
          </cell>
          <cell r="B3846" t="str">
            <v>NJ</v>
          </cell>
          <cell r="C3846" t="str">
            <v>KBCD</v>
          </cell>
          <cell r="D3846" t="str">
            <v>C</v>
          </cell>
          <cell r="E3846" t="str">
            <v>X</v>
          </cell>
          <cell r="F3846" t="str">
            <v>OPFHE</v>
          </cell>
          <cell r="G3846">
            <v>36617</v>
          </cell>
          <cell r="X3846">
            <v>1285</v>
          </cell>
          <cell r="Y3846">
            <v>415</v>
          </cell>
          <cell r="Z3846">
            <v>85</v>
          </cell>
          <cell r="AA3846">
            <v>424</v>
          </cell>
          <cell r="AE3846">
            <v>135</v>
          </cell>
          <cell r="AM3846">
            <v>120</v>
          </cell>
        </row>
        <row r="3847">
          <cell r="A3847" t="str">
            <v>136647</v>
          </cell>
          <cell r="B3847" t="str">
            <v>NJ</v>
          </cell>
          <cell r="C3847" t="str">
            <v>KBCD</v>
          </cell>
          <cell r="D3847" t="str">
            <v>C</v>
          </cell>
          <cell r="E3847" t="str">
            <v>X</v>
          </cell>
          <cell r="F3847" t="str">
            <v>OPFHE</v>
          </cell>
          <cell r="G3847">
            <v>36647</v>
          </cell>
          <cell r="X3847">
            <v>215</v>
          </cell>
          <cell r="Y3847">
            <v>1442</v>
          </cell>
          <cell r="Z3847">
            <v>995</v>
          </cell>
          <cell r="AA3847">
            <v>185</v>
          </cell>
          <cell r="AD3847">
            <v>200</v>
          </cell>
          <cell r="AE3847">
            <v>145</v>
          </cell>
          <cell r="AM3847">
            <v>40</v>
          </cell>
        </row>
        <row r="3848">
          <cell r="A3848" t="str">
            <v>136678</v>
          </cell>
          <cell r="B3848" t="str">
            <v>NJ</v>
          </cell>
          <cell r="C3848" t="str">
            <v>KBCD</v>
          </cell>
          <cell r="D3848" t="str">
            <v>C</v>
          </cell>
          <cell r="E3848" t="str">
            <v>X</v>
          </cell>
          <cell r="F3848" t="str">
            <v>OPFHE</v>
          </cell>
          <cell r="G3848">
            <v>36678</v>
          </cell>
          <cell r="Y3848">
            <v>40</v>
          </cell>
          <cell r="Z3848">
            <v>1142</v>
          </cell>
          <cell r="AA3848">
            <v>285</v>
          </cell>
          <cell r="AB3848">
            <v>395</v>
          </cell>
          <cell r="AC3848">
            <v>1225</v>
          </cell>
          <cell r="AD3848">
            <v>-777.8</v>
          </cell>
          <cell r="AM3848">
            <v>80</v>
          </cell>
        </row>
        <row r="3849">
          <cell r="A3849" t="str">
            <v>136708</v>
          </cell>
          <cell r="B3849" t="str">
            <v>NJ</v>
          </cell>
          <cell r="C3849" t="str">
            <v>KBCD</v>
          </cell>
          <cell r="D3849" t="str">
            <v>C</v>
          </cell>
          <cell r="E3849" t="str">
            <v>X</v>
          </cell>
          <cell r="F3849" t="str">
            <v>OPFHE</v>
          </cell>
          <cell r="G3849">
            <v>36708</v>
          </cell>
          <cell r="Z3849">
            <v>125</v>
          </cell>
          <cell r="AA3849">
            <v>805</v>
          </cell>
          <cell r="AB3849">
            <v>1195</v>
          </cell>
          <cell r="AN3849">
            <v>130</v>
          </cell>
        </row>
        <row r="3850">
          <cell r="A3850" t="str">
            <v>136739</v>
          </cell>
          <cell r="B3850" t="str">
            <v>NJ</v>
          </cell>
          <cell r="C3850" t="str">
            <v>KBCD</v>
          </cell>
          <cell r="D3850" t="str">
            <v>C</v>
          </cell>
          <cell r="E3850" t="str">
            <v>X</v>
          </cell>
          <cell r="F3850" t="str">
            <v>OPFHE</v>
          </cell>
          <cell r="G3850">
            <v>36739</v>
          </cell>
          <cell r="AA3850">
            <v>130</v>
          </cell>
          <cell r="AB3850">
            <v>680</v>
          </cell>
          <cell r="AC3850">
            <v>723.21</v>
          </cell>
          <cell r="AD3850">
            <v>130</v>
          </cell>
          <cell r="AE3850">
            <v>165</v>
          </cell>
        </row>
        <row r="3851">
          <cell r="A3851" t="str">
            <v>136770</v>
          </cell>
          <cell r="B3851" t="str">
            <v>NJ</v>
          </cell>
          <cell r="C3851" t="str">
            <v>KBCD</v>
          </cell>
          <cell r="D3851" t="str">
            <v>C</v>
          </cell>
          <cell r="E3851" t="str">
            <v>X</v>
          </cell>
          <cell r="F3851" t="str">
            <v>OPFHE</v>
          </cell>
          <cell r="G3851">
            <v>36770</v>
          </cell>
          <cell r="AB3851">
            <v>210</v>
          </cell>
          <cell r="AC3851">
            <v>1940</v>
          </cell>
          <cell r="AD3851">
            <v>972</v>
          </cell>
          <cell r="AE3851">
            <v>445</v>
          </cell>
          <cell r="AF3851">
            <v>620</v>
          </cell>
          <cell r="AH3851">
            <v>825</v>
          </cell>
          <cell r="AI3851">
            <v>185</v>
          </cell>
          <cell r="AN3851">
            <v>260</v>
          </cell>
        </row>
        <row r="3852">
          <cell r="A3852" t="str">
            <v>136800</v>
          </cell>
          <cell r="B3852" t="str">
            <v>NJ</v>
          </cell>
          <cell r="C3852" t="str">
            <v>KBCD</v>
          </cell>
          <cell r="D3852" t="str">
            <v>C</v>
          </cell>
          <cell r="E3852" t="str">
            <v>X</v>
          </cell>
          <cell r="F3852" t="str">
            <v>OPFHE</v>
          </cell>
          <cell r="G3852">
            <v>36800</v>
          </cell>
          <cell r="AC3852">
            <v>520</v>
          </cell>
          <cell r="AD3852">
            <v>1880</v>
          </cell>
          <cell r="AE3852">
            <v>455</v>
          </cell>
          <cell r="AF3852">
            <v>215</v>
          </cell>
          <cell r="AH3852">
            <v>215</v>
          </cell>
        </row>
        <row r="3853">
          <cell r="A3853" t="str">
            <v>136831</v>
          </cell>
          <cell r="B3853" t="str">
            <v>NJ</v>
          </cell>
          <cell r="C3853" t="str">
            <v>KBCD</v>
          </cell>
          <cell r="D3853" t="str">
            <v>C</v>
          </cell>
          <cell r="E3853" t="str">
            <v>X</v>
          </cell>
          <cell r="F3853" t="str">
            <v>OPFHE</v>
          </cell>
          <cell r="G3853">
            <v>36831</v>
          </cell>
          <cell r="AE3853">
            <v>1515</v>
          </cell>
          <cell r="AF3853">
            <v>800</v>
          </cell>
          <cell r="AH3853">
            <v>290</v>
          </cell>
        </row>
        <row r="3854">
          <cell r="A3854" t="str">
            <v>136861</v>
          </cell>
          <cell r="B3854" t="str">
            <v>NJ</v>
          </cell>
          <cell r="C3854" t="str">
            <v>KBCD</v>
          </cell>
          <cell r="D3854" t="str">
            <v>C</v>
          </cell>
          <cell r="E3854" t="str">
            <v>X</v>
          </cell>
          <cell r="F3854" t="str">
            <v>OPFHE</v>
          </cell>
          <cell r="G3854">
            <v>36861</v>
          </cell>
          <cell r="AE3854">
            <v>650</v>
          </cell>
          <cell r="AF3854">
            <v>2205</v>
          </cell>
          <cell r="AG3854">
            <v>482</v>
          </cell>
          <cell r="AH3854">
            <v>130</v>
          </cell>
          <cell r="AI3854">
            <v>80</v>
          </cell>
          <cell r="AL3854">
            <v>100</v>
          </cell>
          <cell r="AM3854">
            <v>130</v>
          </cell>
          <cell r="AN3854">
            <v>320</v>
          </cell>
        </row>
        <row r="3855">
          <cell r="A3855" t="str">
            <v>136892</v>
          </cell>
          <cell r="B3855" t="str">
            <v>NJ</v>
          </cell>
          <cell r="C3855" t="str">
            <v>KBCD</v>
          </cell>
          <cell r="D3855" t="str">
            <v>C</v>
          </cell>
          <cell r="E3855" t="str">
            <v>X</v>
          </cell>
          <cell r="F3855" t="str">
            <v>OPFHE</v>
          </cell>
          <cell r="G3855">
            <v>36892</v>
          </cell>
          <cell r="AG3855">
            <v>2945.25</v>
          </cell>
          <cell r="AH3855">
            <v>1280</v>
          </cell>
          <cell r="AI3855">
            <v>405</v>
          </cell>
          <cell r="AJ3855">
            <v>224.51</v>
          </cell>
          <cell r="AM3855">
            <v>130</v>
          </cell>
          <cell r="AN3855">
            <v>176</v>
          </cell>
        </row>
        <row r="3856">
          <cell r="A3856" t="str">
            <v>136923</v>
          </cell>
          <cell r="B3856" t="str">
            <v>NJ</v>
          </cell>
          <cell r="C3856" t="str">
            <v>KBCD</v>
          </cell>
          <cell r="D3856" t="str">
            <v>C</v>
          </cell>
          <cell r="E3856" t="str">
            <v>X</v>
          </cell>
          <cell r="F3856" t="str">
            <v>OPFHE</v>
          </cell>
          <cell r="G3856">
            <v>36923</v>
          </cell>
          <cell r="AG3856">
            <v>400</v>
          </cell>
          <cell r="AH3856">
            <v>3646.16</v>
          </cell>
          <cell r="AI3856">
            <v>802.09</v>
          </cell>
          <cell r="AJ3856">
            <v>1015</v>
          </cell>
          <cell r="AK3856">
            <v>175</v>
          </cell>
          <cell r="AL3856">
            <v>175</v>
          </cell>
        </row>
        <row r="3857">
          <cell r="A3857" t="str">
            <v>136951</v>
          </cell>
          <cell r="B3857" t="str">
            <v>NJ</v>
          </cell>
          <cell r="C3857" t="str">
            <v>KBCD</v>
          </cell>
          <cell r="D3857" t="str">
            <v>C</v>
          </cell>
          <cell r="E3857" t="str">
            <v>X</v>
          </cell>
          <cell r="F3857" t="str">
            <v>OPFHE</v>
          </cell>
          <cell r="G3857">
            <v>36951</v>
          </cell>
          <cell r="AH3857">
            <v>430</v>
          </cell>
          <cell r="AI3857">
            <v>2669.53</v>
          </cell>
          <cell r="AJ3857">
            <v>1533</v>
          </cell>
          <cell r="AK3857">
            <v>950</v>
          </cell>
          <cell r="AN3857">
            <v>214</v>
          </cell>
        </row>
        <row r="3858">
          <cell r="A3858" t="str">
            <v>136982</v>
          </cell>
          <cell r="B3858" t="str">
            <v>NJ</v>
          </cell>
          <cell r="C3858" t="str">
            <v>KBCD</v>
          </cell>
          <cell r="D3858" t="str">
            <v>C</v>
          </cell>
          <cell r="E3858" t="str">
            <v>X</v>
          </cell>
          <cell r="F3858" t="str">
            <v>OPFHE</v>
          </cell>
          <cell r="G3858">
            <v>36982</v>
          </cell>
          <cell r="AI3858">
            <v>145</v>
          </cell>
          <cell r="AJ3858">
            <v>1787.43</v>
          </cell>
          <cell r="AK3858">
            <v>1058</v>
          </cell>
        </row>
        <row r="3859">
          <cell r="A3859" t="str">
            <v>137012</v>
          </cell>
          <cell r="B3859" t="str">
            <v>NJ</v>
          </cell>
          <cell r="C3859" t="str">
            <v>KBCD</v>
          </cell>
          <cell r="D3859" t="str">
            <v>C</v>
          </cell>
          <cell r="E3859" t="str">
            <v>X</v>
          </cell>
          <cell r="F3859" t="str">
            <v>OPFHE</v>
          </cell>
          <cell r="G3859">
            <v>37012</v>
          </cell>
          <cell r="AJ3859">
            <v>970</v>
          </cell>
          <cell r="AK3859">
            <v>6169</v>
          </cell>
          <cell r="AL3859">
            <v>885</v>
          </cell>
          <cell r="AN3859">
            <v>966.4</v>
          </cell>
        </row>
        <row r="3860">
          <cell r="A3860" t="str">
            <v>137043</v>
          </cell>
          <cell r="B3860" t="str">
            <v>NJ</v>
          </cell>
          <cell r="C3860" t="str">
            <v>KBCD</v>
          </cell>
          <cell r="D3860" t="str">
            <v>C</v>
          </cell>
          <cell r="E3860" t="str">
            <v>X</v>
          </cell>
          <cell r="F3860" t="str">
            <v>OPFHE</v>
          </cell>
          <cell r="G3860">
            <v>37043</v>
          </cell>
          <cell r="AL3860">
            <v>3415</v>
          </cell>
          <cell r="AM3860">
            <v>175</v>
          </cell>
        </row>
        <row r="3861">
          <cell r="A3861" t="str">
            <v>137073</v>
          </cell>
          <cell r="B3861" t="str">
            <v>NJ</v>
          </cell>
          <cell r="C3861" t="str">
            <v>KBCD</v>
          </cell>
          <cell r="D3861" t="str">
            <v>C</v>
          </cell>
          <cell r="E3861" t="str">
            <v>X</v>
          </cell>
          <cell r="F3861" t="str">
            <v>OPFHE</v>
          </cell>
          <cell r="G3861">
            <v>37073</v>
          </cell>
          <cell r="AL3861">
            <v>1064</v>
          </cell>
          <cell r="AM3861">
            <v>815</v>
          </cell>
          <cell r="AN3861">
            <v>1050</v>
          </cell>
        </row>
        <row r="3862">
          <cell r="A3862" t="str">
            <v>137104</v>
          </cell>
          <cell r="B3862" t="str">
            <v>NJ</v>
          </cell>
          <cell r="C3862" t="str">
            <v>KBCD</v>
          </cell>
          <cell r="D3862" t="str">
            <v>C</v>
          </cell>
          <cell r="E3862" t="str">
            <v>X</v>
          </cell>
          <cell r="F3862" t="str">
            <v>OPFHE</v>
          </cell>
          <cell r="G3862">
            <v>37104</v>
          </cell>
          <cell r="AM3862">
            <v>475</v>
          </cell>
          <cell r="AN3862">
            <v>5066.3</v>
          </cell>
        </row>
        <row r="3863">
          <cell r="A3863" t="str">
            <v>137135</v>
          </cell>
          <cell r="B3863" t="str">
            <v>NJ</v>
          </cell>
          <cell r="C3863" t="str">
            <v>KBCD</v>
          </cell>
          <cell r="D3863" t="str">
            <v>C</v>
          </cell>
          <cell r="E3863" t="str">
            <v>X</v>
          </cell>
          <cell r="F3863" t="str">
            <v>OPFHE</v>
          </cell>
          <cell r="G3863">
            <v>37135</v>
          </cell>
          <cell r="AN3863">
            <v>225</v>
          </cell>
        </row>
        <row r="3864">
          <cell r="A3864" t="str">
            <v>136161</v>
          </cell>
          <cell r="B3864" t="str">
            <v>NJ</v>
          </cell>
          <cell r="C3864" t="str">
            <v>KBCD</v>
          </cell>
          <cell r="D3864" t="str">
            <v>C</v>
          </cell>
          <cell r="E3864" t="str">
            <v>X</v>
          </cell>
          <cell r="F3864" t="str">
            <v>OPFHL</v>
          </cell>
          <cell r="G3864">
            <v>36161</v>
          </cell>
          <cell r="I3864">
            <v>64.92</v>
          </cell>
          <cell r="K3864">
            <v>25.2</v>
          </cell>
          <cell r="P3864">
            <v>119.2</v>
          </cell>
        </row>
        <row r="3865">
          <cell r="A3865" t="str">
            <v>136192</v>
          </cell>
          <cell r="B3865" t="str">
            <v>NJ</v>
          </cell>
          <cell r="C3865" t="str">
            <v>KBCD</v>
          </cell>
          <cell r="D3865" t="str">
            <v>C</v>
          </cell>
          <cell r="E3865" t="str">
            <v>X</v>
          </cell>
          <cell r="F3865" t="str">
            <v>OPFHL</v>
          </cell>
          <cell r="G3865">
            <v>36192</v>
          </cell>
          <cell r="I3865">
            <v>12.38</v>
          </cell>
          <cell r="J3865">
            <v>17.5</v>
          </cell>
        </row>
        <row r="3866">
          <cell r="A3866" t="str">
            <v>136220</v>
          </cell>
          <cell r="B3866" t="str">
            <v>NJ</v>
          </cell>
          <cell r="C3866" t="str">
            <v>KBCD</v>
          </cell>
          <cell r="D3866" t="str">
            <v>C</v>
          </cell>
          <cell r="E3866" t="str">
            <v>X</v>
          </cell>
          <cell r="F3866" t="str">
            <v>OPFHL</v>
          </cell>
          <cell r="G3866">
            <v>36220</v>
          </cell>
          <cell r="J3866">
            <v>63.06</v>
          </cell>
          <cell r="K3866">
            <v>136.72</v>
          </cell>
          <cell r="N3866">
            <v>156.13999999999999</v>
          </cell>
        </row>
        <row r="3867">
          <cell r="A3867" t="str">
            <v>136251</v>
          </cell>
          <cell r="B3867" t="str">
            <v>NJ</v>
          </cell>
          <cell r="C3867" t="str">
            <v>KBCD</v>
          </cell>
          <cell r="D3867" t="str">
            <v>C</v>
          </cell>
          <cell r="E3867" t="str">
            <v>X</v>
          </cell>
          <cell r="F3867" t="str">
            <v>OPFHL</v>
          </cell>
          <cell r="G3867">
            <v>36251</v>
          </cell>
          <cell r="K3867">
            <v>42.43</v>
          </cell>
          <cell r="L3867">
            <v>3.75</v>
          </cell>
          <cell r="O3867">
            <v>64.92</v>
          </cell>
        </row>
        <row r="3868">
          <cell r="A3868" t="str">
            <v>136281</v>
          </cell>
          <cell r="B3868" t="str">
            <v>NJ</v>
          </cell>
          <cell r="C3868" t="str">
            <v>KBCD</v>
          </cell>
          <cell r="D3868" t="str">
            <v>C</v>
          </cell>
          <cell r="E3868" t="str">
            <v>X</v>
          </cell>
          <cell r="F3868" t="str">
            <v>OPFHL</v>
          </cell>
          <cell r="G3868">
            <v>36281</v>
          </cell>
          <cell r="L3868">
            <v>86.44</v>
          </cell>
          <cell r="M3868">
            <v>277.83999999999997</v>
          </cell>
          <cell r="N3868">
            <v>55.39</v>
          </cell>
        </row>
        <row r="3869">
          <cell r="A3869" t="str">
            <v>136312</v>
          </cell>
          <cell r="B3869" t="str">
            <v>NJ</v>
          </cell>
          <cell r="C3869" t="str">
            <v>KBCD</v>
          </cell>
          <cell r="D3869" t="str">
            <v>C</v>
          </cell>
          <cell r="E3869" t="str">
            <v>X</v>
          </cell>
          <cell r="F3869" t="str">
            <v>OPFHL</v>
          </cell>
          <cell r="G3869">
            <v>36312</v>
          </cell>
          <cell r="N3869">
            <v>395.12</v>
          </cell>
          <cell r="O3869">
            <v>59.58</v>
          </cell>
          <cell r="T3869">
            <v>96.56</v>
          </cell>
        </row>
        <row r="3870">
          <cell r="A3870" t="str">
            <v>136342</v>
          </cell>
          <cell r="B3870" t="str">
            <v>NJ</v>
          </cell>
          <cell r="C3870" t="str">
            <v>KBCD</v>
          </cell>
          <cell r="D3870" t="str">
            <v>C</v>
          </cell>
          <cell r="E3870" t="str">
            <v>X</v>
          </cell>
          <cell r="F3870" t="str">
            <v>OPFHL</v>
          </cell>
          <cell r="G3870">
            <v>36342</v>
          </cell>
          <cell r="N3870">
            <v>34.11</v>
          </cell>
          <cell r="O3870">
            <v>919.75</v>
          </cell>
        </row>
        <row r="3871">
          <cell r="A3871" t="str">
            <v>136373</v>
          </cell>
          <cell r="B3871" t="str">
            <v>NJ</v>
          </cell>
          <cell r="C3871" t="str">
            <v>KBCD</v>
          </cell>
          <cell r="D3871" t="str">
            <v>C</v>
          </cell>
          <cell r="E3871" t="str">
            <v>X</v>
          </cell>
          <cell r="F3871" t="str">
            <v>OPFHL</v>
          </cell>
          <cell r="G3871">
            <v>36373</v>
          </cell>
          <cell r="O3871">
            <v>199.58</v>
          </cell>
          <cell r="P3871">
            <v>205.96</v>
          </cell>
          <cell r="R3871">
            <v>68</v>
          </cell>
          <cell r="S3871">
            <v>150.30000000000001</v>
          </cell>
        </row>
        <row r="3872">
          <cell r="A3872" t="str">
            <v>136404</v>
          </cell>
          <cell r="B3872" t="str">
            <v>NJ</v>
          </cell>
          <cell r="C3872" t="str">
            <v>KBCD</v>
          </cell>
          <cell r="D3872" t="str">
            <v>C</v>
          </cell>
          <cell r="E3872" t="str">
            <v>X</v>
          </cell>
          <cell r="F3872" t="str">
            <v>OPFHL</v>
          </cell>
          <cell r="G3872">
            <v>36404</v>
          </cell>
          <cell r="P3872">
            <v>78.349999999999994</v>
          </cell>
          <cell r="Q3872">
            <v>56.84</v>
          </cell>
          <cell r="R3872">
            <v>188.5</v>
          </cell>
          <cell r="T3872">
            <v>21.2</v>
          </cell>
          <cell r="U3872">
            <v>36.700000000000003</v>
          </cell>
          <cell r="W3872">
            <v>14</v>
          </cell>
          <cell r="AA3872">
            <v>194.08</v>
          </cell>
        </row>
        <row r="3873">
          <cell r="A3873" t="str">
            <v>136434</v>
          </cell>
          <cell r="B3873" t="str">
            <v>NJ</v>
          </cell>
          <cell r="C3873" t="str">
            <v>KBCD</v>
          </cell>
          <cell r="D3873" t="str">
            <v>C</v>
          </cell>
          <cell r="E3873" t="str">
            <v>X</v>
          </cell>
          <cell r="F3873" t="str">
            <v>OPFHL</v>
          </cell>
          <cell r="G3873">
            <v>36434</v>
          </cell>
          <cell r="Q3873">
            <v>113.95</v>
          </cell>
          <cell r="R3873">
            <v>660.03</v>
          </cell>
          <cell r="S3873">
            <v>173.73</v>
          </cell>
          <cell r="T3873">
            <v>109.24</v>
          </cell>
        </row>
        <row r="3874">
          <cell r="A3874" t="str">
            <v>136465</v>
          </cell>
          <cell r="B3874" t="str">
            <v>NJ</v>
          </cell>
          <cell r="C3874" t="str">
            <v>KBCD</v>
          </cell>
          <cell r="D3874" t="str">
            <v>C</v>
          </cell>
          <cell r="E3874" t="str">
            <v>X</v>
          </cell>
          <cell r="F3874" t="str">
            <v>OPFHL</v>
          </cell>
          <cell r="G3874">
            <v>36465</v>
          </cell>
          <cell r="R3874">
            <v>24.75</v>
          </cell>
          <cell r="S3874">
            <v>255.03</v>
          </cell>
          <cell r="T3874">
            <v>141.80000000000001</v>
          </cell>
          <cell r="U3874">
            <v>56.14</v>
          </cell>
        </row>
        <row r="3875">
          <cell r="A3875" t="str">
            <v>136495</v>
          </cell>
          <cell r="B3875" t="str">
            <v>NJ</v>
          </cell>
          <cell r="C3875" t="str">
            <v>KBCD</v>
          </cell>
          <cell r="D3875" t="str">
            <v>C</v>
          </cell>
          <cell r="E3875" t="str">
            <v>X</v>
          </cell>
          <cell r="F3875" t="str">
            <v>OPFHL</v>
          </cell>
          <cell r="G3875">
            <v>36495</v>
          </cell>
          <cell r="S3875">
            <v>186.88</v>
          </cell>
          <cell r="T3875">
            <v>651.97</v>
          </cell>
          <cell r="U3875">
            <v>51.73</v>
          </cell>
          <cell r="V3875">
            <v>9</v>
          </cell>
          <cell r="W3875">
            <v>40.85</v>
          </cell>
        </row>
        <row r="3876">
          <cell r="A3876" t="str">
            <v>136526</v>
          </cell>
          <cell r="B3876" t="str">
            <v>NJ</v>
          </cell>
          <cell r="C3876" t="str">
            <v>KBCD</v>
          </cell>
          <cell r="D3876" t="str">
            <v>C</v>
          </cell>
          <cell r="E3876" t="str">
            <v>X</v>
          </cell>
          <cell r="F3876" t="str">
            <v>OPFHL</v>
          </cell>
          <cell r="G3876">
            <v>36526</v>
          </cell>
          <cell r="U3876">
            <v>471.38</v>
          </cell>
          <cell r="V3876">
            <v>352.18</v>
          </cell>
          <cell r="W3876">
            <v>69.150000000000006</v>
          </cell>
          <cell r="X3876">
            <v>96</v>
          </cell>
          <cell r="Y3876">
            <v>172.5</v>
          </cell>
        </row>
        <row r="3877">
          <cell r="A3877" t="str">
            <v>136557</v>
          </cell>
          <cell r="B3877" t="str">
            <v>NJ</v>
          </cell>
          <cell r="C3877" t="str">
            <v>KBCD</v>
          </cell>
          <cell r="D3877" t="str">
            <v>C</v>
          </cell>
          <cell r="E3877" t="str">
            <v>X</v>
          </cell>
          <cell r="F3877" t="str">
            <v>OPFHL</v>
          </cell>
          <cell r="G3877">
            <v>36557</v>
          </cell>
          <cell r="U3877">
            <v>547.29</v>
          </cell>
          <cell r="V3877">
            <v>930.58</v>
          </cell>
          <cell r="W3877">
            <v>758.2</v>
          </cell>
          <cell r="X3877">
            <v>57.79</v>
          </cell>
          <cell r="Y3877">
            <v>335.5</v>
          </cell>
        </row>
        <row r="3878">
          <cell r="A3878" t="str">
            <v>136586</v>
          </cell>
          <cell r="B3878" t="str">
            <v>NJ</v>
          </cell>
          <cell r="C3878" t="str">
            <v>KBCD</v>
          </cell>
          <cell r="D3878" t="str">
            <v>C</v>
          </cell>
          <cell r="E3878" t="str">
            <v>X</v>
          </cell>
          <cell r="F3878" t="str">
            <v>OPFHL</v>
          </cell>
          <cell r="G3878">
            <v>36586</v>
          </cell>
          <cell r="V3878">
            <v>431.53</v>
          </cell>
          <cell r="W3878">
            <v>847.16</v>
          </cell>
          <cell r="X3878">
            <v>303.22000000000003</v>
          </cell>
        </row>
        <row r="3879">
          <cell r="A3879" t="str">
            <v>136617</v>
          </cell>
          <cell r="B3879" t="str">
            <v>NJ</v>
          </cell>
          <cell r="C3879" t="str">
            <v>KBCD</v>
          </cell>
          <cell r="D3879" t="str">
            <v>C</v>
          </cell>
          <cell r="E3879" t="str">
            <v>X</v>
          </cell>
          <cell r="F3879" t="str">
            <v>OPFHL</v>
          </cell>
          <cell r="G3879">
            <v>36617</v>
          </cell>
          <cell r="W3879">
            <v>66.87</v>
          </cell>
          <cell r="X3879">
            <v>1120.53</v>
          </cell>
          <cell r="Y3879">
            <v>169.82</v>
          </cell>
          <cell r="Z3879">
            <v>246.4</v>
          </cell>
          <cell r="AA3879">
            <v>188.99</v>
          </cell>
        </row>
        <row r="3880">
          <cell r="A3880" t="str">
            <v>136647</v>
          </cell>
          <cell r="B3880" t="str">
            <v>NJ</v>
          </cell>
          <cell r="C3880" t="str">
            <v>KBCD</v>
          </cell>
          <cell r="D3880" t="str">
            <v>C</v>
          </cell>
          <cell r="E3880" t="str">
            <v>X</v>
          </cell>
          <cell r="F3880" t="str">
            <v>OPFHL</v>
          </cell>
          <cell r="G3880">
            <v>36647</v>
          </cell>
          <cell r="X3880">
            <v>422.9</v>
          </cell>
          <cell r="Y3880">
            <v>534.41</v>
          </cell>
          <cell r="Z3880">
            <v>130.65</v>
          </cell>
        </row>
        <row r="3881">
          <cell r="A3881" t="str">
            <v>136678</v>
          </cell>
          <cell r="B3881" t="str">
            <v>NJ</v>
          </cell>
          <cell r="C3881" t="str">
            <v>KBCD</v>
          </cell>
          <cell r="D3881" t="str">
            <v>C</v>
          </cell>
          <cell r="E3881" t="str">
            <v>X</v>
          </cell>
          <cell r="F3881" t="str">
            <v>OPFHL</v>
          </cell>
          <cell r="G3881">
            <v>36678</v>
          </cell>
          <cell r="Y3881">
            <v>216.27</v>
          </cell>
          <cell r="Z3881">
            <v>1629.98</v>
          </cell>
          <cell r="AA3881">
            <v>151.79</v>
          </cell>
          <cell r="AB3881">
            <v>37.5</v>
          </cell>
          <cell r="AC3881">
            <v>251.32</v>
          </cell>
        </row>
        <row r="3882">
          <cell r="A3882" t="str">
            <v>136708</v>
          </cell>
          <cell r="B3882" t="str">
            <v>NJ</v>
          </cell>
          <cell r="C3882" t="str">
            <v>KBCD</v>
          </cell>
          <cell r="D3882" t="str">
            <v>C</v>
          </cell>
          <cell r="E3882" t="str">
            <v>X</v>
          </cell>
          <cell r="F3882" t="str">
            <v>OPFHL</v>
          </cell>
          <cell r="G3882">
            <v>36708</v>
          </cell>
          <cell r="Z3882">
            <v>445.31</v>
          </cell>
          <cell r="AA3882">
            <v>1880.65</v>
          </cell>
          <cell r="AB3882">
            <v>279.52</v>
          </cell>
          <cell r="AC3882">
            <v>372.78</v>
          </cell>
          <cell r="AD3882">
            <v>101.92</v>
          </cell>
        </row>
        <row r="3883">
          <cell r="A3883" t="str">
            <v>136739</v>
          </cell>
          <cell r="B3883" t="str">
            <v>NJ</v>
          </cell>
          <cell r="C3883" t="str">
            <v>KBCD</v>
          </cell>
          <cell r="D3883" t="str">
            <v>C</v>
          </cell>
          <cell r="E3883" t="str">
            <v>X</v>
          </cell>
          <cell r="F3883" t="str">
            <v>OPFHL</v>
          </cell>
          <cell r="G3883">
            <v>36739</v>
          </cell>
          <cell r="AA3883">
            <v>344.06</v>
          </cell>
          <cell r="AB3883">
            <v>1482.43</v>
          </cell>
          <cell r="AC3883">
            <v>682.31</v>
          </cell>
          <cell r="AD3883">
            <v>50.26</v>
          </cell>
          <cell r="AE3883">
            <v>452.81</v>
          </cell>
        </row>
        <row r="3884">
          <cell r="A3884" t="str">
            <v>136770</v>
          </cell>
          <cell r="B3884" t="str">
            <v>NJ</v>
          </cell>
          <cell r="C3884" t="str">
            <v>KBCD</v>
          </cell>
          <cell r="D3884" t="str">
            <v>C</v>
          </cell>
          <cell r="E3884" t="str">
            <v>X</v>
          </cell>
          <cell r="F3884" t="str">
            <v>OPFHL</v>
          </cell>
          <cell r="G3884">
            <v>36770</v>
          </cell>
          <cell r="AB3884">
            <v>432.35</v>
          </cell>
          <cell r="AC3884">
            <v>2479.96</v>
          </cell>
          <cell r="AD3884">
            <v>157.44999999999999</v>
          </cell>
        </row>
        <row r="3885">
          <cell r="A3885" t="str">
            <v>136800</v>
          </cell>
          <cell r="B3885" t="str">
            <v>NJ</v>
          </cell>
          <cell r="C3885" t="str">
            <v>KBCD</v>
          </cell>
          <cell r="D3885" t="str">
            <v>C</v>
          </cell>
          <cell r="E3885" t="str">
            <v>X</v>
          </cell>
          <cell r="F3885" t="str">
            <v>OPFHL</v>
          </cell>
          <cell r="G3885">
            <v>36800</v>
          </cell>
          <cell r="AC3885">
            <v>1153.57</v>
          </cell>
          <cell r="AD3885">
            <v>3018.05</v>
          </cell>
          <cell r="AE3885">
            <v>108.36</v>
          </cell>
          <cell r="AF3885">
            <v>44.2</v>
          </cell>
          <cell r="AG3885">
            <v>187.4</v>
          </cell>
        </row>
        <row r="3886">
          <cell r="A3886" t="str">
            <v>136831</v>
          </cell>
          <cell r="B3886" t="str">
            <v>NJ</v>
          </cell>
          <cell r="C3886" t="str">
            <v>KBCD</v>
          </cell>
          <cell r="D3886" t="str">
            <v>C</v>
          </cell>
          <cell r="E3886" t="str">
            <v>X</v>
          </cell>
          <cell r="F3886" t="str">
            <v>OPFHL</v>
          </cell>
          <cell r="G3886">
            <v>36831</v>
          </cell>
          <cell r="AD3886">
            <v>232.81</v>
          </cell>
          <cell r="AE3886">
            <v>583.63</v>
          </cell>
          <cell r="AF3886">
            <v>414.17</v>
          </cell>
          <cell r="AG3886">
            <v>111.67</v>
          </cell>
          <cell r="AH3886">
            <v>288.23</v>
          </cell>
        </row>
        <row r="3887">
          <cell r="A3887" t="str">
            <v>136861</v>
          </cell>
          <cell r="B3887" t="str">
            <v>NJ</v>
          </cell>
          <cell r="C3887" t="str">
            <v>KBCD</v>
          </cell>
          <cell r="D3887" t="str">
            <v>C</v>
          </cell>
          <cell r="E3887" t="str">
            <v>X</v>
          </cell>
          <cell r="F3887" t="str">
            <v>OPFHL</v>
          </cell>
          <cell r="G3887">
            <v>36861</v>
          </cell>
          <cell r="AF3887">
            <v>388.89</v>
          </cell>
          <cell r="AG3887">
            <v>298.92</v>
          </cell>
          <cell r="AH3887">
            <v>261.87</v>
          </cell>
          <cell r="AI3887">
            <v>175.65</v>
          </cell>
        </row>
        <row r="3888">
          <cell r="A3888" t="str">
            <v>136892</v>
          </cell>
          <cell r="B3888" t="str">
            <v>NJ</v>
          </cell>
          <cell r="C3888" t="str">
            <v>KBCD</v>
          </cell>
          <cell r="D3888" t="str">
            <v>C</v>
          </cell>
          <cell r="E3888" t="str">
            <v>X</v>
          </cell>
          <cell r="F3888" t="str">
            <v>OPFHL</v>
          </cell>
          <cell r="G3888">
            <v>36892</v>
          </cell>
          <cell r="AF3888">
            <v>837.93</v>
          </cell>
          <cell r="AG3888">
            <v>1738.31</v>
          </cell>
          <cell r="AH3888">
            <v>1028.27</v>
          </cell>
          <cell r="AJ3888">
            <v>11.61</v>
          </cell>
          <cell r="AM3888">
            <v>-2.4300000000000002</v>
          </cell>
        </row>
        <row r="3889">
          <cell r="A3889" t="str">
            <v>136923</v>
          </cell>
          <cell r="B3889" t="str">
            <v>NJ</v>
          </cell>
          <cell r="C3889" t="str">
            <v>KBCD</v>
          </cell>
          <cell r="D3889" t="str">
            <v>C</v>
          </cell>
          <cell r="E3889" t="str">
            <v>X</v>
          </cell>
          <cell r="F3889" t="str">
            <v>OPFHL</v>
          </cell>
          <cell r="G3889">
            <v>36923</v>
          </cell>
          <cell r="AG3889">
            <v>494.51</v>
          </cell>
          <cell r="AH3889">
            <v>1073.83</v>
          </cell>
          <cell r="AI3889">
            <v>12.15</v>
          </cell>
          <cell r="AJ3889">
            <v>113.17</v>
          </cell>
          <cell r="AK3889">
            <v>27.81</v>
          </cell>
          <cell r="AL3889">
            <v>-2.4300000000000002</v>
          </cell>
        </row>
        <row r="3890">
          <cell r="A3890" t="str">
            <v>136951</v>
          </cell>
          <cell r="B3890" t="str">
            <v>NJ</v>
          </cell>
          <cell r="C3890" t="str">
            <v>KBCD</v>
          </cell>
          <cell r="D3890" t="str">
            <v>C</v>
          </cell>
          <cell r="E3890" t="str">
            <v>X</v>
          </cell>
          <cell r="F3890" t="str">
            <v>OPFHL</v>
          </cell>
          <cell r="G3890">
            <v>36951</v>
          </cell>
          <cell r="AH3890">
            <v>210.36</v>
          </cell>
          <cell r="AI3890">
            <v>1318.19</v>
          </cell>
          <cell r="AJ3890">
            <v>285.54000000000002</v>
          </cell>
          <cell r="AK3890">
            <v>59</v>
          </cell>
          <cell r="AL3890">
            <v>-2.4300000000000002</v>
          </cell>
        </row>
        <row r="3891">
          <cell r="A3891" t="str">
            <v>136982</v>
          </cell>
          <cell r="B3891" t="str">
            <v>NJ</v>
          </cell>
          <cell r="C3891" t="str">
            <v>KBCD</v>
          </cell>
          <cell r="D3891" t="str">
            <v>C</v>
          </cell>
          <cell r="E3891" t="str">
            <v>X</v>
          </cell>
          <cell r="F3891" t="str">
            <v>OPFHL</v>
          </cell>
          <cell r="G3891">
            <v>36982</v>
          </cell>
          <cell r="AI3891">
            <v>471.49</v>
          </cell>
          <cell r="AJ3891">
            <v>1794.71</v>
          </cell>
          <cell r="AK3891">
            <v>27.2</v>
          </cell>
          <cell r="AL3891">
            <v>76.16</v>
          </cell>
          <cell r="AM3891">
            <v>1.8</v>
          </cell>
        </row>
        <row r="3892">
          <cell r="A3892" t="str">
            <v>137012</v>
          </cell>
          <cell r="B3892" t="str">
            <v>NJ</v>
          </cell>
          <cell r="C3892" t="str">
            <v>KBCD</v>
          </cell>
          <cell r="D3892" t="str">
            <v>C</v>
          </cell>
          <cell r="E3892" t="str">
            <v>X</v>
          </cell>
          <cell r="F3892" t="str">
            <v>OPFHL</v>
          </cell>
          <cell r="G3892">
            <v>37012</v>
          </cell>
          <cell r="AJ3892">
            <v>549.71</v>
          </cell>
          <cell r="AK3892">
            <v>1262.82</v>
          </cell>
          <cell r="AL3892">
            <v>262.60000000000002</v>
          </cell>
          <cell r="AM3892">
            <v>298.56</v>
          </cell>
          <cell r="AN3892">
            <v>23.6</v>
          </cell>
        </row>
        <row r="3893">
          <cell r="A3893" t="str">
            <v>137043</v>
          </cell>
          <cell r="B3893" t="str">
            <v>NJ</v>
          </cell>
          <cell r="C3893" t="str">
            <v>KBCD</v>
          </cell>
          <cell r="D3893" t="str">
            <v>C</v>
          </cell>
          <cell r="E3893" t="str">
            <v>X</v>
          </cell>
          <cell r="F3893" t="str">
            <v>OPFHL</v>
          </cell>
          <cell r="G3893">
            <v>37043</v>
          </cell>
          <cell r="AK3893">
            <v>441.48</v>
          </cell>
          <cell r="AL3893">
            <v>1642.74</v>
          </cell>
          <cell r="AN3893">
            <v>170.92</v>
          </cell>
        </row>
        <row r="3894">
          <cell r="A3894" t="str">
            <v>137073</v>
          </cell>
          <cell r="B3894" t="str">
            <v>NJ</v>
          </cell>
          <cell r="C3894" t="str">
            <v>KBCD</v>
          </cell>
          <cell r="D3894" t="str">
            <v>C</v>
          </cell>
          <cell r="E3894" t="str">
            <v>X</v>
          </cell>
          <cell r="F3894" t="str">
            <v>OPFHL</v>
          </cell>
          <cell r="G3894">
            <v>37073</v>
          </cell>
          <cell r="AL3894">
            <v>694.77</v>
          </cell>
          <cell r="AM3894">
            <v>1525.13</v>
          </cell>
          <cell r="AN3894">
            <v>370.05</v>
          </cell>
        </row>
        <row r="3895">
          <cell r="A3895" t="str">
            <v>137104</v>
          </cell>
          <cell r="B3895" t="str">
            <v>NJ</v>
          </cell>
          <cell r="C3895" t="str">
            <v>KBCD</v>
          </cell>
          <cell r="D3895" t="str">
            <v>C</v>
          </cell>
          <cell r="E3895" t="str">
            <v>X</v>
          </cell>
          <cell r="F3895" t="str">
            <v>OPFHL</v>
          </cell>
          <cell r="G3895">
            <v>37104</v>
          </cell>
          <cell r="AM3895">
            <v>826.92</v>
          </cell>
          <cell r="AN3895">
            <v>6543.38</v>
          </cell>
        </row>
        <row r="3896">
          <cell r="A3896" t="str">
            <v>137135</v>
          </cell>
          <cell r="B3896" t="str">
            <v>NJ</v>
          </cell>
          <cell r="C3896" t="str">
            <v>KBCD</v>
          </cell>
          <cell r="D3896" t="str">
            <v>C</v>
          </cell>
          <cell r="E3896" t="str">
            <v>X</v>
          </cell>
          <cell r="F3896" t="str">
            <v>OPFHL</v>
          </cell>
          <cell r="G3896">
            <v>37135</v>
          </cell>
          <cell r="AN3896">
            <v>1419.96</v>
          </cell>
        </row>
        <row r="3897">
          <cell r="A3897" t="str">
            <v>136161</v>
          </cell>
          <cell r="B3897" t="str">
            <v>NJ</v>
          </cell>
          <cell r="C3897" t="str">
            <v>KBCD</v>
          </cell>
          <cell r="D3897" t="str">
            <v>C</v>
          </cell>
          <cell r="E3897" t="str">
            <v>X</v>
          </cell>
          <cell r="F3897" t="str">
            <v>OPFHO</v>
          </cell>
          <cell r="G3897">
            <v>36161</v>
          </cell>
        </row>
        <row r="3898">
          <cell r="A3898" t="str">
            <v>136192</v>
          </cell>
          <cell r="B3898" t="str">
            <v>NJ</v>
          </cell>
          <cell r="C3898" t="str">
            <v>KBCD</v>
          </cell>
          <cell r="D3898" t="str">
            <v>C</v>
          </cell>
          <cell r="E3898" t="str">
            <v>X</v>
          </cell>
          <cell r="F3898" t="str">
            <v>OPFHO</v>
          </cell>
          <cell r="G3898">
            <v>36192</v>
          </cell>
          <cell r="T3898">
            <v>211.5</v>
          </cell>
        </row>
        <row r="3899">
          <cell r="A3899" t="str">
            <v>136220</v>
          </cell>
          <cell r="B3899" t="str">
            <v>NJ</v>
          </cell>
          <cell r="C3899" t="str">
            <v>KBCD</v>
          </cell>
          <cell r="D3899" t="str">
            <v>C</v>
          </cell>
          <cell r="E3899" t="str">
            <v>X</v>
          </cell>
          <cell r="F3899" t="str">
            <v>OPFHO</v>
          </cell>
          <cell r="G3899">
            <v>36220</v>
          </cell>
          <cell r="M3899">
            <v>495</v>
          </cell>
        </row>
        <row r="3900">
          <cell r="A3900" t="str">
            <v>136251</v>
          </cell>
          <cell r="B3900" t="str">
            <v>NJ</v>
          </cell>
          <cell r="C3900" t="str">
            <v>KBCD</v>
          </cell>
          <cell r="D3900" t="str">
            <v>C</v>
          </cell>
          <cell r="E3900" t="str">
            <v>X</v>
          </cell>
          <cell r="F3900" t="str">
            <v>OPFHO</v>
          </cell>
          <cell r="G3900">
            <v>36251</v>
          </cell>
        </row>
        <row r="3901">
          <cell r="A3901" t="str">
            <v>136281</v>
          </cell>
          <cell r="B3901" t="str">
            <v>NJ</v>
          </cell>
          <cell r="C3901" t="str">
            <v>KBCD</v>
          </cell>
          <cell r="D3901" t="str">
            <v>C</v>
          </cell>
          <cell r="E3901" t="str">
            <v>X</v>
          </cell>
          <cell r="F3901" t="str">
            <v>OPFHO</v>
          </cell>
          <cell r="G3901">
            <v>36281</v>
          </cell>
        </row>
        <row r="3902">
          <cell r="A3902" t="str">
            <v>136312</v>
          </cell>
          <cell r="B3902" t="str">
            <v>NJ</v>
          </cell>
          <cell r="C3902" t="str">
            <v>KBCD</v>
          </cell>
          <cell r="D3902" t="str">
            <v>C</v>
          </cell>
          <cell r="E3902" t="str">
            <v>X</v>
          </cell>
          <cell r="F3902" t="str">
            <v>OPFHO</v>
          </cell>
          <cell r="G3902">
            <v>36312</v>
          </cell>
          <cell r="N3902">
            <v>181.39</v>
          </cell>
          <cell r="O3902">
            <v>212.86</v>
          </cell>
          <cell r="V3902">
            <v>7.06</v>
          </cell>
        </row>
        <row r="3903">
          <cell r="A3903" t="str">
            <v>136342</v>
          </cell>
          <cell r="B3903" t="str">
            <v>NJ</v>
          </cell>
          <cell r="C3903" t="str">
            <v>KBCD</v>
          </cell>
          <cell r="D3903" t="str">
            <v>C</v>
          </cell>
          <cell r="E3903" t="str">
            <v>X</v>
          </cell>
          <cell r="F3903" t="str">
            <v>OPFHO</v>
          </cell>
          <cell r="G3903">
            <v>36342</v>
          </cell>
        </row>
        <row r="3904">
          <cell r="A3904" t="str">
            <v>136373</v>
          </cell>
          <cell r="B3904" t="str">
            <v>NJ</v>
          </cell>
          <cell r="C3904" t="str">
            <v>KBCD</v>
          </cell>
          <cell r="D3904" t="str">
            <v>C</v>
          </cell>
          <cell r="E3904" t="str">
            <v>X</v>
          </cell>
          <cell r="F3904" t="str">
            <v>OPFHO</v>
          </cell>
          <cell r="G3904">
            <v>36373</v>
          </cell>
          <cell r="R3904">
            <v>199</v>
          </cell>
          <cell r="S3904">
            <v>690.9</v>
          </cell>
        </row>
        <row r="3905">
          <cell r="A3905" t="str">
            <v>136404</v>
          </cell>
          <cell r="B3905" t="str">
            <v>NJ</v>
          </cell>
          <cell r="C3905" t="str">
            <v>KBCD</v>
          </cell>
          <cell r="D3905" t="str">
            <v>C</v>
          </cell>
          <cell r="E3905" t="str">
            <v>X</v>
          </cell>
          <cell r="F3905" t="str">
            <v>OPFHO</v>
          </cell>
          <cell r="G3905">
            <v>36404</v>
          </cell>
          <cell r="Q3905">
            <v>128</v>
          </cell>
          <cell r="S3905">
            <v>135</v>
          </cell>
          <cell r="X3905">
            <v>70</v>
          </cell>
          <cell r="Z3905">
            <v>1</v>
          </cell>
        </row>
        <row r="3906">
          <cell r="A3906" t="str">
            <v>136434</v>
          </cell>
          <cell r="B3906" t="str">
            <v>NJ</v>
          </cell>
          <cell r="C3906" t="str">
            <v>KBCD</v>
          </cell>
          <cell r="D3906" t="str">
            <v>C</v>
          </cell>
          <cell r="E3906" t="str">
            <v>X</v>
          </cell>
          <cell r="F3906" t="str">
            <v>OPFHO</v>
          </cell>
          <cell r="G3906">
            <v>36434</v>
          </cell>
          <cell r="S3906">
            <v>331.5</v>
          </cell>
          <cell r="T3906">
            <v>67.5</v>
          </cell>
        </row>
        <row r="3907">
          <cell r="A3907" t="str">
            <v>136465</v>
          </cell>
          <cell r="B3907" t="str">
            <v>NJ</v>
          </cell>
          <cell r="C3907" t="str">
            <v>KBCD</v>
          </cell>
          <cell r="D3907" t="str">
            <v>C</v>
          </cell>
          <cell r="E3907" t="str">
            <v>X</v>
          </cell>
          <cell r="F3907" t="str">
            <v>OPFHO</v>
          </cell>
          <cell r="G3907">
            <v>36465</v>
          </cell>
          <cell r="S3907">
            <v>249.6</v>
          </cell>
          <cell r="U3907">
            <v>67.5</v>
          </cell>
          <cell r="X3907">
            <v>0.38</v>
          </cell>
        </row>
        <row r="3908">
          <cell r="A3908" t="str">
            <v>136495</v>
          </cell>
          <cell r="B3908" t="str">
            <v>NJ</v>
          </cell>
          <cell r="C3908" t="str">
            <v>KBCD</v>
          </cell>
          <cell r="D3908" t="str">
            <v>C</v>
          </cell>
          <cell r="E3908" t="str">
            <v>X</v>
          </cell>
          <cell r="F3908" t="str">
            <v>OPFHO</v>
          </cell>
          <cell r="G3908">
            <v>36495</v>
          </cell>
          <cell r="U3908">
            <v>360</v>
          </cell>
          <cell r="X3908">
            <v>0.01</v>
          </cell>
          <cell r="Z3908">
            <v>0.93</v>
          </cell>
        </row>
        <row r="3909">
          <cell r="A3909" t="str">
            <v>136526</v>
          </cell>
          <cell r="B3909" t="str">
            <v>NJ</v>
          </cell>
          <cell r="C3909" t="str">
            <v>KBCD</v>
          </cell>
          <cell r="D3909" t="str">
            <v>C</v>
          </cell>
          <cell r="E3909" t="str">
            <v>X</v>
          </cell>
          <cell r="F3909" t="str">
            <v>OPFHO</v>
          </cell>
          <cell r="G3909">
            <v>36526</v>
          </cell>
          <cell r="T3909">
            <v>81.5</v>
          </cell>
          <cell r="U3909">
            <v>270</v>
          </cell>
          <cell r="V3909">
            <v>67.5</v>
          </cell>
          <cell r="X3909">
            <v>1.06</v>
          </cell>
          <cell r="Y3909">
            <v>12.13</v>
          </cell>
          <cell r="Z3909">
            <v>6</v>
          </cell>
          <cell r="AA3909">
            <v>39.200000000000003</v>
          </cell>
        </row>
        <row r="3910">
          <cell r="A3910" t="str">
            <v>136557</v>
          </cell>
          <cell r="B3910" t="str">
            <v>NJ</v>
          </cell>
          <cell r="C3910" t="str">
            <v>KBCD</v>
          </cell>
          <cell r="D3910" t="str">
            <v>C</v>
          </cell>
          <cell r="E3910" t="str">
            <v>X</v>
          </cell>
          <cell r="F3910" t="str">
            <v>OPFHO</v>
          </cell>
          <cell r="G3910">
            <v>36557</v>
          </cell>
          <cell r="V3910">
            <v>138.75</v>
          </cell>
          <cell r="W3910">
            <v>23</v>
          </cell>
          <cell r="X3910">
            <v>351.87</v>
          </cell>
          <cell r="Y3910">
            <v>175</v>
          </cell>
          <cell r="Z3910">
            <v>3.3</v>
          </cell>
        </row>
        <row r="3911">
          <cell r="A3911" t="str">
            <v>136586</v>
          </cell>
          <cell r="B3911" t="str">
            <v>NJ</v>
          </cell>
          <cell r="C3911" t="str">
            <v>KBCD</v>
          </cell>
          <cell r="D3911" t="str">
            <v>C</v>
          </cell>
          <cell r="E3911" t="str">
            <v>X</v>
          </cell>
          <cell r="F3911" t="str">
            <v>OPFHO</v>
          </cell>
          <cell r="G3911">
            <v>36586</v>
          </cell>
          <cell r="W3911">
            <v>93.75</v>
          </cell>
          <cell r="X3911">
            <v>213.75</v>
          </cell>
          <cell r="Y3911">
            <v>175</v>
          </cell>
          <cell r="Z3911">
            <v>22.03</v>
          </cell>
          <cell r="AA3911">
            <v>12.6</v>
          </cell>
          <cell r="AC3911">
            <v>0.68</v>
          </cell>
        </row>
        <row r="3912">
          <cell r="A3912" t="str">
            <v>136617</v>
          </cell>
          <cell r="B3912" t="str">
            <v>NJ</v>
          </cell>
          <cell r="C3912" t="str">
            <v>KBCD</v>
          </cell>
          <cell r="D3912" t="str">
            <v>C</v>
          </cell>
          <cell r="E3912" t="str">
            <v>X</v>
          </cell>
          <cell r="F3912" t="str">
            <v>OPFHO</v>
          </cell>
          <cell r="G3912">
            <v>36617</v>
          </cell>
          <cell r="X3912">
            <v>1187.75</v>
          </cell>
          <cell r="Y3912">
            <v>319</v>
          </cell>
          <cell r="Z3912">
            <v>15.45</v>
          </cell>
          <cell r="AA3912">
            <v>520.26</v>
          </cell>
          <cell r="AC3912">
            <v>2.71</v>
          </cell>
        </row>
        <row r="3913">
          <cell r="A3913" t="str">
            <v>136647</v>
          </cell>
          <cell r="B3913" t="str">
            <v>NJ</v>
          </cell>
          <cell r="C3913" t="str">
            <v>KBCD</v>
          </cell>
          <cell r="D3913" t="str">
            <v>C</v>
          </cell>
          <cell r="E3913" t="str">
            <v>X</v>
          </cell>
          <cell r="F3913" t="str">
            <v>OPFHO</v>
          </cell>
          <cell r="G3913">
            <v>36647</v>
          </cell>
          <cell r="Y3913">
            <v>266.93</v>
          </cell>
          <cell r="Z3913">
            <v>344.13</v>
          </cell>
          <cell r="AB3913">
            <v>346.5</v>
          </cell>
          <cell r="AC3913">
            <v>0.57999999999999996</v>
          </cell>
          <cell r="AH3913">
            <v>7.45</v>
          </cell>
        </row>
        <row r="3914">
          <cell r="A3914" t="str">
            <v>136678</v>
          </cell>
          <cell r="B3914" t="str">
            <v>NJ</v>
          </cell>
          <cell r="C3914" t="str">
            <v>KBCD</v>
          </cell>
          <cell r="D3914" t="str">
            <v>C</v>
          </cell>
          <cell r="E3914" t="str">
            <v>X</v>
          </cell>
          <cell r="F3914" t="str">
            <v>OPFHO</v>
          </cell>
          <cell r="G3914">
            <v>36678</v>
          </cell>
          <cell r="Z3914">
            <v>407.55</v>
          </cell>
          <cell r="AC3914">
            <v>93.84</v>
          </cell>
          <cell r="AE3914">
            <v>71.25</v>
          </cell>
        </row>
        <row r="3915">
          <cell r="A3915" t="str">
            <v>136708</v>
          </cell>
          <cell r="B3915" t="str">
            <v>NJ</v>
          </cell>
          <cell r="C3915" t="str">
            <v>KBCD</v>
          </cell>
          <cell r="D3915" t="str">
            <v>C</v>
          </cell>
          <cell r="E3915" t="str">
            <v>X</v>
          </cell>
          <cell r="F3915" t="str">
            <v>OPFHO</v>
          </cell>
          <cell r="G3915">
            <v>36708</v>
          </cell>
          <cell r="AA3915">
            <v>216.29</v>
          </cell>
          <cell r="AC3915">
            <v>0.4</v>
          </cell>
          <cell r="AE3915">
            <v>71.25</v>
          </cell>
        </row>
        <row r="3916">
          <cell r="A3916" t="str">
            <v>136739</v>
          </cell>
          <cell r="B3916" t="str">
            <v>NJ</v>
          </cell>
          <cell r="C3916" t="str">
            <v>KBCD</v>
          </cell>
          <cell r="D3916" t="str">
            <v>C</v>
          </cell>
          <cell r="E3916" t="str">
            <v>X</v>
          </cell>
          <cell r="F3916" t="str">
            <v>OPFHO</v>
          </cell>
          <cell r="G3916">
            <v>36739</v>
          </cell>
          <cell r="AB3916">
            <v>37.1</v>
          </cell>
          <cell r="AC3916">
            <v>451.25</v>
          </cell>
          <cell r="AH3916">
            <v>3.14</v>
          </cell>
        </row>
        <row r="3917">
          <cell r="A3917" t="str">
            <v>136770</v>
          </cell>
          <cell r="B3917" t="str">
            <v>NJ</v>
          </cell>
          <cell r="C3917" t="str">
            <v>KBCD</v>
          </cell>
          <cell r="D3917" t="str">
            <v>C</v>
          </cell>
          <cell r="E3917" t="str">
            <v>X</v>
          </cell>
          <cell r="F3917" t="str">
            <v>OPFHO</v>
          </cell>
          <cell r="G3917">
            <v>36770</v>
          </cell>
          <cell r="AC3917">
            <v>619.58000000000004</v>
          </cell>
          <cell r="AE3917">
            <v>71.25</v>
          </cell>
          <cell r="AH3917">
            <v>1.1399999999999999</v>
          </cell>
        </row>
        <row r="3918">
          <cell r="A3918" t="str">
            <v>136800</v>
          </cell>
          <cell r="B3918" t="str">
            <v>NJ</v>
          </cell>
          <cell r="C3918" t="str">
            <v>KBCD</v>
          </cell>
          <cell r="D3918" t="str">
            <v>C</v>
          </cell>
          <cell r="E3918" t="str">
            <v>X</v>
          </cell>
          <cell r="F3918" t="str">
            <v>OPFHO</v>
          </cell>
          <cell r="G3918">
            <v>36800</v>
          </cell>
          <cell r="AD3918">
            <v>28.38</v>
          </cell>
          <cell r="AE3918">
            <v>383.11</v>
          </cell>
          <cell r="AH3918">
            <v>1294.51</v>
          </cell>
          <cell r="AI3918">
            <v>7.51</v>
          </cell>
        </row>
        <row r="3919">
          <cell r="A3919" t="str">
            <v>136831</v>
          </cell>
          <cell r="B3919" t="str">
            <v>NJ</v>
          </cell>
          <cell r="C3919" t="str">
            <v>KBCD</v>
          </cell>
          <cell r="D3919" t="str">
            <v>C</v>
          </cell>
          <cell r="E3919" t="str">
            <v>X</v>
          </cell>
          <cell r="F3919" t="str">
            <v>OPFHO</v>
          </cell>
          <cell r="G3919">
            <v>36831</v>
          </cell>
          <cell r="AE3919">
            <v>13.2</v>
          </cell>
          <cell r="AF3919">
            <v>384.15</v>
          </cell>
          <cell r="AG3919">
            <v>1200</v>
          </cell>
          <cell r="AH3919">
            <v>689.1</v>
          </cell>
          <cell r="AI3919">
            <v>6.39</v>
          </cell>
        </row>
        <row r="3920">
          <cell r="A3920" t="str">
            <v>136861</v>
          </cell>
          <cell r="B3920" t="str">
            <v>NJ</v>
          </cell>
          <cell r="C3920" t="str">
            <v>KBCD</v>
          </cell>
          <cell r="D3920" t="str">
            <v>C</v>
          </cell>
          <cell r="E3920" t="str">
            <v>X</v>
          </cell>
          <cell r="F3920" t="str">
            <v>OPFHO</v>
          </cell>
          <cell r="G3920">
            <v>36861</v>
          </cell>
          <cell r="AF3920">
            <v>177.76</v>
          </cell>
          <cell r="AI3920">
            <v>1.31</v>
          </cell>
          <cell r="AN3920">
            <v>0.91</v>
          </cell>
        </row>
        <row r="3921">
          <cell r="A3921" t="str">
            <v>136892</v>
          </cell>
          <cell r="B3921" t="str">
            <v>NJ</v>
          </cell>
          <cell r="C3921" t="str">
            <v>KBCD</v>
          </cell>
          <cell r="D3921" t="str">
            <v>C</v>
          </cell>
          <cell r="E3921" t="str">
            <v>X</v>
          </cell>
          <cell r="F3921" t="str">
            <v>OPFHO</v>
          </cell>
          <cell r="G3921">
            <v>36892</v>
          </cell>
          <cell r="AF3921">
            <v>78.400000000000006</v>
          </cell>
          <cell r="AG3921">
            <v>696.94</v>
          </cell>
          <cell r="AI3921">
            <v>127.54</v>
          </cell>
          <cell r="AJ3921">
            <v>229.1</v>
          </cell>
          <cell r="AK3921">
            <v>47.31</v>
          </cell>
          <cell r="AN3921">
            <v>0.73</v>
          </cell>
        </row>
        <row r="3922">
          <cell r="A3922" t="str">
            <v>136923</v>
          </cell>
          <cell r="B3922" t="str">
            <v>NJ</v>
          </cell>
          <cell r="C3922" t="str">
            <v>KBCD</v>
          </cell>
          <cell r="D3922" t="str">
            <v>C</v>
          </cell>
          <cell r="E3922" t="str">
            <v>X</v>
          </cell>
          <cell r="F3922" t="str">
            <v>OPFHO</v>
          </cell>
          <cell r="G3922">
            <v>36923</v>
          </cell>
          <cell r="AJ3922">
            <v>49.14</v>
          </cell>
          <cell r="AK3922">
            <v>159.75</v>
          </cell>
          <cell r="AN3922">
            <v>20.36</v>
          </cell>
        </row>
        <row r="3923">
          <cell r="A3923" t="str">
            <v>136951</v>
          </cell>
          <cell r="B3923" t="str">
            <v>NJ</v>
          </cell>
          <cell r="C3923" t="str">
            <v>KBCD</v>
          </cell>
          <cell r="D3923" t="str">
            <v>C</v>
          </cell>
          <cell r="E3923" t="str">
            <v>X</v>
          </cell>
          <cell r="F3923" t="str">
            <v>OPFHO</v>
          </cell>
          <cell r="G3923">
            <v>36951</v>
          </cell>
          <cell r="AI3923">
            <v>501.14</v>
          </cell>
          <cell r="AJ3923">
            <v>29</v>
          </cell>
          <cell r="AL3923">
            <v>19.2</v>
          </cell>
          <cell r="AN3923">
            <v>4.97</v>
          </cell>
        </row>
        <row r="3924">
          <cell r="A3924" t="str">
            <v>136982</v>
          </cell>
          <cell r="B3924" t="str">
            <v>NJ</v>
          </cell>
          <cell r="C3924" t="str">
            <v>KBCD</v>
          </cell>
          <cell r="D3924" t="str">
            <v>C</v>
          </cell>
          <cell r="E3924" t="str">
            <v>X</v>
          </cell>
          <cell r="F3924" t="str">
            <v>OPFHO</v>
          </cell>
          <cell r="G3924">
            <v>36982</v>
          </cell>
          <cell r="AK3924">
            <v>305.45</v>
          </cell>
        </row>
        <row r="3925">
          <cell r="A3925" t="str">
            <v>137012</v>
          </cell>
          <cell r="B3925" t="str">
            <v>NJ</v>
          </cell>
          <cell r="C3925" t="str">
            <v>KBCD</v>
          </cell>
          <cell r="D3925" t="str">
            <v>C</v>
          </cell>
          <cell r="E3925" t="str">
            <v>X</v>
          </cell>
          <cell r="F3925" t="str">
            <v>OPFHO</v>
          </cell>
          <cell r="G3925">
            <v>37012</v>
          </cell>
          <cell r="AK3925">
            <v>47.58</v>
          </cell>
          <cell r="AM3925">
            <v>57.62</v>
          </cell>
        </row>
        <row r="3926">
          <cell r="A3926" t="str">
            <v>137043</v>
          </cell>
          <cell r="B3926" t="str">
            <v>NJ</v>
          </cell>
          <cell r="C3926" t="str">
            <v>KBCD</v>
          </cell>
          <cell r="D3926" t="str">
            <v>C</v>
          </cell>
          <cell r="E3926" t="str">
            <v>X</v>
          </cell>
          <cell r="F3926" t="str">
            <v>OPFHO</v>
          </cell>
          <cell r="G3926">
            <v>37043</v>
          </cell>
          <cell r="AK3926">
            <v>340</v>
          </cell>
          <cell r="AL3926">
            <v>278.95</v>
          </cell>
          <cell r="AM3926">
            <v>19.2</v>
          </cell>
          <cell r="AN3926">
            <v>894.86</v>
          </cell>
        </row>
        <row r="3927">
          <cell r="A3927" t="str">
            <v>137073</v>
          </cell>
          <cell r="B3927" t="str">
            <v>NJ</v>
          </cell>
          <cell r="C3927" t="str">
            <v>KBCD</v>
          </cell>
          <cell r="D3927" t="str">
            <v>C</v>
          </cell>
          <cell r="E3927" t="str">
            <v>X</v>
          </cell>
          <cell r="F3927" t="str">
            <v>OPFHO</v>
          </cell>
          <cell r="G3927">
            <v>37073</v>
          </cell>
          <cell r="AM3927">
            <v>444.96</v>
          </cell>
          <cell r="AN3927">
            <v>81</v>
          </cell>
        </row>
        <row r="3928">
          <cell r="A3928" t="str">
            <v>137104</v>
          </cell>
          <cell r="B3928" t="str">
            <v>NJ</v>
          </cell>
          <cell r="C3928" t="str">
            <v>KBCD</v>
          </cell>
          <cell r="D3928" t="str">
            <v>C</v>
          </cell>
          <cell r="E3928" t="str">
            <v>X</v>
          </cell>
          <cell r="F3928" t="str">
            <v>OPFHO</v>
          </cell>
          <cell r="G3928">
            <v>37104</v>
          </cell>
          <cell r="AM3928">
            <v>39.97</v>
          </cell>
          <cell r="AN3928">
            <v>1164.4100000000001</v>
          </cell>
        </row>
        <row r="3929">
          <cell r="A3929" t="str">
            <v>137135</v>
          </cell>
          <cell r="B3929" t="str">
            <v>NJ</v>
          </cell>
          <cell r="C3929" t="str">
            <v>KBCD</v>
          </cell>
          <cell r="D3929" t="str">
            <v>C</v>
          </cell>
          <cell r="E3929" t="str">
            <v>X</v>
          </cell>
          <cell r="F3929" t="str">
            <v>OPFHO</v>
          </cell>
          <cell r="G3929">
            <v>37135</v>
          </cell>
          <cell r="AN3929">
            <v>200.8</v>
          </cell>
        </row>
        <row r="3930">
          <cell r="A3930" t="str">
            <v>136161</v>
          </cell>
          <cell r="B3930" t="str">
            <v>NJ</v>
          </cell>
          <cell r="C3930" t="str">
            <v>KBCD</v>
          </cell>
          <cell r="D3930" t="str">
            <v>C</v>
          </cell>
          <cell r="E3930" t="str">
            <v>X</v>
          </cell>
          <cell r="F3930" t="str">
            <v>OPFHR</v>
          </cell>
          <cell r="G3930">
            <v>36161</v>
          </cell>
        </row>
        <row r="3931">
          <cell r="A3931" t="str">
            <v>136192</v>
          </cell>
          <cell r="B3931" t="str">
            <v>NJ</v>
          </cell>
          <cell r="C3931" t="str">
            <v>KBCD</v>
          </cell>
          <cell r="D3931" t="str">
            <v>C</v>
          </cell>
          <cell r="E3931" t="str">
            <v>X</v>
          </cell>
          <cell r="F3931" t="str">
            <v>OPFHR</v>
          </cell>
          <cell r="G3931">
            <v>36192</v>
          </cell>
        </row>
        <row r="3932">
          <cell r="A3932" t="str">
            <v>136220</v>
          </cell>
          <cell r="B3932" t="str">
            <v>NJ</v>
          </cell>
          <cell r="C3932" t="str">
            <v>KBCD</v>
          </cell>
          <cell r="D3932" t="str">
            <v>C</v>
          </cell>
          <cell r="E3932" t="str">
            <v>X</v>
          </cell>
          <cell r="F3932" t="str">
            <v>OPFHR</v>
          </cell>
          <cell r="G3932">
            <v>36220</v>
          </cell>
          <cell r="K3932">
            <v>93.44</v>
          </cell>
        </row>
        <row r="3933">
          <cell r="A3933" t="str">
            <v>136251</v>
          </cell>
          <cell r="B3933" t="str">
            <v>NJ</v>
          </cell>
          <cell r="C3933" t="str">
            <v>KBCD</v>
          </cell>
          <cell r="D3933" t="str">
            <v>C</v>
          </cell>
          <cell r="E3933" t="str">
            <v>X</v>
          </cell>
          <cell r="F3933" t="str">
            <v>OPFHR</v>
          </cell>
          <cell r="G3933">
            <v>36251</v>
          </cell>
          <cell r="L3933">
            <v>452</v>
          </cell>
        </row>
        <row r="3934">
          <cell r="A3934" t="str">
            <v>136281</v>
          </cell>
          <cell r="B3934" t="str">
            <v>NJ</v>
          </cell>
          <cell r="C3934" t="str">
            <v>KBCD</v>
          </cell>
          <cell r="D3934" t="str">
            <v>C</v>
          </cell>
          <cell r="E3934" t="str">
            <v>X</v>
          </cell>
          <cell r="F3934" t="str">
            <v>OPFHR</v>
          </cell>
          <cell r="G3934">
            <v>36281</v>
          </cell>
          <cell r="N3934">
            <v>298.2</v>
          </cell>
          <cell r="AC3934">
            <v>458.83</v>
          </cell>
        </row>
        <row r="3935">
          <cell r="A3935" t="str">
            <v>136312</v>
          </cell>
          <cell r="B3935" t="str">
            <v>NJ</v>
          </cell>
          <cell r="C3935" t="str">
            <v>KBCD</v>
          </cell>
          <cell r="D3935" t="str">
            <v>C</v>
          </cell>
          <cell r="E3935" t="str">
            <v>X</v>
          </cell>
          <cell r="F3935" t="str">
            <v>OPFHR</v>
          </cell>
          <cell r="G3935">
            <v>36312</v>
          </cell>
          <cell r="O3935">
            <v>15</v>
          </cell>
        </row>
        <row r="3936">
          <cell r="A3936" t="str">
            <v>136342</v>
          </cell>
          <cell r="B3936" t="str">
            <v>NJ</v>
          </cell>
          <cell r="C3936" t="str">
            <v>KBCD</v>
          </cell>
          <cell r="D3936" t="str">
            <v>C</v>
          </cell>
          <cell r="E3936" t="str">
            <v>X</v>
          </cell>
          <cell r="F3936" t="str">
            <v>OPFHR</v>
          </cell>
          <cell r="G3936">
            <v>36342</v>
          </cell>
        </row>
        <row r="3937">
          <cell r="A3937" t="str">
            <v>136373</v>
          </cell>
          <cell r="B3937" t="str">
            <v>NJ</v>
          </cell>
          <cell r="C3937" t="str">
            <v>KBCD</v>
          </cell>
          <cell r="D3937" t="str">
            <v>C</v>
          </cell>
          <cell r="E3937" t="str">
            <v>X</v>
          </cell>
          <cell r="F3937" t="str">
            <v>OPFHR</v>
          </cell>
          <cell r="G3937">
            <v>36373</v>
          </cell>
          <cell r="O3937">
            <v>10.8</v>
          </cell>
          <cell r="Q3937">
            <v>93.5</v>
          </cell>
        </row>
        <row r="3938">
          <cell r="A3938" t="str">
            <v>136404</v>
          </cell>
          <cell r="B3938" t="str">
            <v>NJ</v>
          </cell>
          <cell r="C3938" t="str">
            <v>KBCD</v>
          </cell>
          <cell r="D3938" t="str">
            <v>C</v>
          </cell>
          <cell r="E3938" t="str">
            <v>X</v>
          </cell>
          <cell r="F3938" t="str">
            <v>OPFHR</v>
          </cell>
          <cell r="G3938">
            <v>36404</v>
          </cell>
          <cell r="Q3938">
            <v>135</v>
          </cell>
          <cell r="R3938">
            <v>188.7</v>
          </cell>
          <cell r="S3938">
            <v>7.5</v>
          </cell>
        </row>
        <row r="3939">
          <cell r="A3939" t="str">
            <v>136434</v>
          </cell>
          <cell r="B3939" t="str">
            <v>NJ</v>
          </cell>
          <cell r="C3939" t="str">
            <v>KBCD</v>
          </cell>
          <cell r="D3939" t="str">
            <v>C</v>
          </cell>
          <cell r="E3939" t="str">
            <v>X</v>
          </cell>
          <cell r="F3939" t="str">
            <v>OPFHR</v>
          </cell>
          <cell r="G3939">
            <v>36434</v>
          </cell>
          <cell r="R3939">
            <v>467.92</v>
          </cell>
          <cell r="S3939">
            <v>236.46</v>
          </cell>
        </row>
        <row r="3940">
          <cell r="A3940" t="str">
            <v>136465</v>
          </cell>
          <cell r="B3940" t="str">
            <v>NJ</v>
          </cell>
          <cell r="C3940" t="str">
            <v>KBCD</v>
          </cell>
          <cell r="D3940" t="str">
            <v>C</v>
          </cell>
          <cell r="E3940" t="str">
            <v>X</v>
          </cell>
          <cell r="F3940" t="str">
            <v>OPFHR</v>
          </cell>
          <cell r="G3940">
            <v>36465</v>
          </cell>
          <cell r="S3940">
            <v>231.04</v>
          </cell>
          <cell r="T3940">
            <v>615</v>
          </cell>
        </row>
        <row r="3941">
          <cell r="A3941" t="str">
            <v>136495</v>
          </cell>
          <cell r="B3941" t="str">
            <v>NJ</v>
          </cell>
          <cell r="C3941" t="str">
            <v>KBCD</v>
          </cell>
          <cell r="D3941" t="str">
            <v>C</v>
          </cell>
          <cell r="E3941" t="str">
            <v>X</v>
          </cell>
          <cell r="F3941" t="str">
            <v>OPFHR</v>
          </cell>
          <cell r="G3941">
            <v>36495</v>
          </cell>
          <cell r="T3941">
            <v>1049.6600000000001</v>
          </cell>
        </row>
        <row r="3942">
          <cell r="A3942" t="str">
            <v>136526</v>
          </cell>
          <cell r="B3942" t="str">
            <v>NJ</v>
          </cell>
          <cell r="C3942" t="str">
            <v>KBCD</v>
          </cell>
          <cell r="D3942" t="str">
            <v>C</v>
          </cell>
          <cell r="E3942" t="str">
            <v>X</v>
          </cell>
          <cell r="F3942" t="str">
            <v>OPFHR</v>
          </cell>
          <cell r="G3942">
            <v>36526</v>
          </cell>
          <cell r="U3942">
            <v>64.72</v>
          </cell>
          <cell r="V3942">
            <v>343.5</v>
          </cell>
        </row>
        <row r="3943">
          <cell r="A3943" t="str">
            <v>136557</v>
          </cell>
          <cell r="B3943" t="str">
            <v>NJ</v>
          </cell>
          <cell r="C3943" t="str">
            <v>KBCD</v>
          </cell>
          <cell r="D3943" t="str">
            <v>C</v>
          </cell>
          <cell r="E3943" t="str">
            <v>X</v>
          </cell>
          <cell r="F3943" t="str">
            <v>OPFHR</v>
          </cell>
          <cell r="G3943">
            <v>36557</v>
          </cell>
          <cell r="V3943">
            <v>195.1</v>
          </cell>
          <cell r="W3943">
            <v>118.51</v>
          </cell>
          <cell r="Y3943">
            <v>68.25</v>
          </cell>
        </row>
        <row r="3944">
          <cell r="A3944" t="str">
            <v>136586</v>
          </cell>
          <cell r="B3944" t="str">
            <v>NJ</v>
          </cell>
          <cell r="C3944" t="str">
            <v>KBCD</v>
          </cell>
          <cell r="D3944" t="str">
            <v>C</v>
          </cell>
          <cell r="E3944" t="str">
            <v>X</v>
          </cell>
          <cell r="F3944" t="str">
            <v>OPFHR</v>
          </cell>
          <cell r="G3944">
            <v>36586</v>
          </cell>
          <cell r="V3944">
            <v>393.6</v>
          </cell>
          <cell r="W3944">
            <v>1039.4000000000001</v>
          </cell>
          <cell r="X3944">
            <v>15.61</v>
          </cell>
          <cell r="Y3944">
            <v>325.35000000000002</v>
          </cell>
          <cell r="Z3944">
            <v>117.98</v>
          </cell>
        </row>
        <row r="3945">
          <cell r="A3945" t="str">
            <v>136617</v>
          </cell>
          <cell r="B3945" t="str">
            <v>NJ</v>
          </cell>
          <cell r="C3945" t="str">
            <v>KBCD</v>
          </cell>
          <cell r="D3945" t="str">
            <v>C</v>
          </cell>
          <cell r="E3945" t="str">
            <v>X</v>
          </cell>
          <cell r="F3945" t="str">
            <v>OPFHR</v>
          </cell>
          <cell r="G3945">
            <v>36617</v>
          </cell>
          <cell r="W3945">
            <v>86.4</v>
          </cell>
          <cell r="X3945">
            <v>311.61</v>
          </cell>
          <cell r="Y3945">
            <v>97.5</v>
          </cell>
          <cell r="AI3945">
            <v>926.98</v>
          </cell>
        </row>
        <row r="3946">
          <cell r="A3946" t="str">
            <v>136647</v>
          </cell>
          <cell r="B3946" t="str">
            <v>NJ</v>
          </cell>
          <cell r="C3946" t="str">
            <v>KBCD</v>
          </cell>
          <cell r="D3946" t="str">
            <v>C</v>
          </cell>
          <cell r="E3946" t="str">
            <v>X</v>
          </cell>
          <cell r="F3946" t="str">
            <v>OPFHR</v>
          </cell>
          <cell r="G3946">
            <v>36647</v>
          </cell>
          <cell r="Y3946">
            <v>319.32</v>
          </cell>
          <cell r="Z3946">
            <v>181.05</v>
          </cell>
        </row>
        <row r="3947">
          <cell r="A3947" t="str">
            <v>136678</v>
          </cell>
          <cell r="B3947" t="str">
            <v>NJ</v>
          </cell>
          <cell r="C3947" t="str">
            <v>KBCD</v>
          </cell>
          <cell r="D3947" t="str">
            <v>C</v>
          </cell>
          <cell r="E3947" t="str">
            <v>X</v>
          </cell>
          <cell r="F3947" t="str">
            <v>OPFHR</v>
          </cell>
          <cell r="G3947">
            <v>36678</v>
          </cell>
          <cell r="Z3947">
            <v>1717.64</v>
          </cell>
          <cell r="AA3947">
            <v>72</v>
          </cell>
        </row>
        <row r="3948">
          <cell r="A3948" t="str">
            <v>136708</v>
          </cell>
          <cell r="B3948" t="str">
            <v>NJ</v>
          </cell>
          <cell r="C3948" t="str">
            <v>KBCD</v>
          </cell>
          <cell r="D3948" t="str">
            <v>C</v>
          </cell>
          <cell r="E3948" t="str">
            <v>X</v>
          </cell>
          <cell r="F3948" t="str">
            <v>OPFHR</v>
          </cell>
          <cell r="G3948">
            <v>36708</v>
          </cell>
          <cell r="AA3948">
            <v>978.2</v>
          </cell>
        </row>
        <row r="3949">
          <cell r="A3949" t="str">
            <v>136739</v>
          </cell>
          <cell r="B3949" t="str">
            <v>NJ</v>
          </cell>
          <cell r="C3949" t="str">
            <v>KBCD</v>
          </cell>
          <cell r="D3949" t="str">
            <v>C</v>
          </cell>
          <cell r="E3949" t="str">
            <v>X</v>
          </cell>
          <cell r="F3949" t="str">
            <v>OPFHR</v>
          </cell>
          <cell r="G3949">
            <v>36739</v>
          </cell>
          <cell r="AA3949">
            <v>114.8</v>
          </cell>
          <cell r="AB3949">
            <v>1242.71</v>
          </cell>
          <cell r="AD3949">
            <v>72.48</v>
          </cell>
          <cell r="AF3949">
            <v>342.4</v>
          </cell>
        </row>
        <row r="3950">
          <cell r="A3950" t="str">
            <v>136770</v>
          </cell>
          <cell r="B3950" t="str">
            <v>NJ</v>
          </cell>
          <cell r="C3950" t="str">
            <v>KBCD</v>
          </cell>
          <cell r="D3950" t="str">
            <v>C</v>
          </cell>
          <cell r="E3950" t="str">
            <v>X</v>
          </cell>
          <cell r="F3950" t="str">
            <v>OPFHR</v>
          </cell>
          <cell r="G3950">
            <v>36770</v>
          </cell>
          <cell r="AB3950">
            <v>118.2</v>
          </cell>
          <cell r="AC3950">
            <v>2230.9299999999998</v>
          </cell>
          <cell r="AD3950">
            <v>77.42</v>
          </cell>
          <cell r="AF3950">
            <v>35.64</v>
          </cell>
        </row>
        <row r="3951">
          <cell r="A3951" t="str">
            <v>136800</v>
          </cell>
          <cell r="B3951" t="str">
            <v>NJ</v>
          </cell>
          <cell r="C3951" t="str">
            <v>KBCD</v>
          </cell>
          <cell r="D3951" t="str">
            <v>C</v>
          </cell>
          <cell r="E3951" t="str">
            <v>X</v>
          </cell>
          <cell r="F3951" t="str">
            <v>OPFHR</v>
          </cell>
          <cell r="G3951">
            <v>36800</v>
          </cell>
          <cell r="AC3951">
            <v>353.5</v>
          </cell>
          <cell r="AD3951">
            <v>494.45</v>
          </cell>
          <cell r="AE3951">
            <v>77.42</v>
          </cell>
          <cell r="AH3951">
            <v>86.4</v>
          </cell>
        </row>
        <row r="3952">
          <cell r="A3952" t="str">
            <v>136831</v>
          </cell>
          <cell r="B3952" t="str">
            <v>NJ</v>
          </cell>
          <cell r="C3952" t="str">
            <v>KBCD</v>
          </cell>
          <cell r="D3952" t="str">
            <v>C</v>
          </cell>
          <cell r="E3952" t="str">
            <v>X</v>
          </cell>
          <cell r="F3952" t="str">
            <v>OPFHR</v>
          </cell>
          <cell r="G3952">
            <v>36831</v>
          </cell>
          <cell r="AD3952">
            <v>137.6</v>
          </cell>
          <cell r="AE3952">
            <v>787.05</v>
          </cell>
          <cell r="AF3952">
            <v>64.61</v>
          </cell>
          <cell r="AG3952">
            <v>7.5</v>
          </cell>
          <cell r="AI3952">
            <v>15.89</v>
          </cell>
        </row>
        <row r="3953">
          <cell r="A3953" t="str">
            <v>136861</v>
          </cell>
          <cell r="B3953" t="str">
            <v>NJ</v>
          </cell>
          <cell r="C3953" t="str">
            <v>KBCD</v>
          </cell>
          <cell r="D3953" t="str">
            <v>C</v>
          </cell>
          <cell r="E3953" t="str">
            <v>X</v>
          </cell>
          <cell r="F3953" t="str">
            <v>OPFHR</v>
          </cell>
          <cell r="G3953">
            <v>36861</v>
          </cell>
          <cell r="AF3953">
            <v>1148.01</v>
          </cell>
          <cell r="AG3953">
            <v>196.4</v>
          </cell>
          <cell r="AI3953">
            <v>54</v>
          </cell>
          <cell r="AL3953">
            <v>37.200000000000003</v>
          </cell>
        </row>
        <row r="3954">
          <cell r="A3954" t="str">
            <v>136892</v>
          </cell>
          <cell r="B3954" t="str">
            <v>NJ</v>
          </cell>
          <cell r="C3954" t="str">
            <v>KBCD</v>
          </cell>
          <cell r="D3954" t="str">
            <v>C</v>
          </cell>
          <cell r="E3954" t="str">
            <v>X</v>
          </cell>
          <cell r="F3954" t="str">
            <v>OPFHR</v>
          </cell>
          <cell r="G3954">
            <v>36892</v>
          </cell>
          <cell r="AG3954">
            <v>2349.11</v>
          </cell>
          <cell r="AH3954">
            <v>47.52</v>
          </cell>
          <cell r="AI3954">
            <v>18</v>
          </cell>
        </row>
        <row r="3955">
          <cell r="A3955" t="str">
            <v>136923</v>
          </cell>
          <cell r="B3955" t="str">
            <v>NJ</v>
          </cell>
          <cell r="C3955" t="str">
            <v>KBCD</v>
          </cell>
          <cell r="D3955" t="str">
            <v>C</v>
          </cell>
          <cell r="E3955" t="str">
            <v>X</v>
          </cell>
          <cell r="F3955" t="str">
            <v>OPFHR</v>
          </cell>
          <cell r="G3955">
            <v>36923</v>
          </cell>
          <cell r="AH3955">
            <v>210.75</v>
          </cell>
          <cell r="AI3955">
            <v>18</v>
          </cell>
          <cell r="AK3955">
            <v>733.92</v>
          </cell>
          <cell r="AM3955">
            <v>43.2</v>
          </cell>
        </row>
        <row r="3956">
          <cell r="A3956" t="str">
            <v>136951</v>
          </cell>
          <cell r="B3956" t="str">
            <v>NJ</v>
          </cell>
          <cell r="C3956" t="str">
            <v>KBCD</v>
          </cell>
          <cell r="D3956" t="str">
            <v>C</v>
          </cell>
          <cell r="E3956" t="str">
            <v>X</v>
          </cell>
          <cell r="F3956" t="str">
            <v>OPFHR</v>
          </cell>
          <cell r="G3956">
            <v>36951</v>
          </cell>
          <cell r="AH3956">
            <v>93</v>
          </cell>
          <cell r="AI3956">
            <v>1526.16</v>
          </cell>
          <cell r="AJ3956">
            <v>84.75</v>
          </cell>
          <cell r="AK3956">
            <v>129.88999999999999</v>
          </cell>
        </row>
        <row r="3957">
          <cell r="A3957" t="str">
            <v>136982</v>
          </cell>
          <cell r="B3957" t="str">
            <v>NJ</v>
          </cell>
          <cell r="C3957" t="str">
            <v>KBCD</v>
          </cell>
          <cell r="D3957" t="str">
            <v>C</v>
          </cell>
          <cell r="E3957" t="str">
            <v>X</v>
          </cell>
          <cell r="F3957" t="str">
            <v>OPFHR</v>
          </cell>
          <cell r="G3957">
            <v>36982</v>
          </cell>
          <cell r="AJ3957">
            <v>1050.32</v>
          </cell>
          <cell r="AL3957">
            <v>53.64</v>
          </cell>
          <cell r="AM3957">
            <v>90.4</v>
          </cell>
        </row>
        <row r="3958">
          <cell r="A3958" t="str">
            <v>137012</v>
          </cell>
          <cell r="B3958" t="str">
            <v>NJ</v>
          </cell>
          <cell r="C3958" t="str">
            <v>KBCD</v>
          </cell>
          <cell r="D3958" t="str">
            <v>C</v>
          </cell>
          <cell r="E3958" t="str">
            <v>X</v>
          </cell>
          <cell r="F3958" t="str">
            <v>OPFHR</v>
          </cell>
          <cell r="G3958">
            <v>37012</v>
          </cell>
          <cell r="AJ3958">
            <v>82.8</v>
          </cell>
          <cell r="AK3958">
            <v>2733.6</v>
          </cell>
          <cell r="AN3958">
            <v>37.200000000000003</v>
          </cell>
        </row>
        <row r="3959">
          <cell r="A3959" t="str">
            <v>137043</v>
          </cell>
          <cell r="B3959" t="str">
            <v>NJ</v>
          </cell>
          <cell r="C3959" t="str">
            <v>KBCD</v>
          </cell>
          <cell r="D3959" t="str">
            <v>C</v>
          </cell>
          <cell r="E3959" t="str">
            <v>X</v>
          </cell>
          <cell r="F3959" t="str">
            <v>OPFHR</v>
          </cell>
          <cell r="G3959">
            <v>37043</v>
          </cell>
          <cell r="AL3959">
            <v>843.25</v>
          </cell>
          <cell r="AM3959">
            <v>35.64</v>
          </cell>
        </row>
        <row r="3960">
          <cell r="A3960" t="str">
            <v>137073</v>
          </cell>
          <cell r="B3960" t="str">
            <v>NJ</v>
          </cell>
          <cell r="C3960" t="str">
            <v>KBCD</v>
          </cell>
          <cell r="D3960" t="str">
            <v>C</v>
          </cell>
          <cell r="E3960" t="str">
            <v>X</v>
          </cell>
          <cell r="F3960" t="str">
            <v>OPFHR</v>
          </cell>
          <cell r="G3960">
            <v>37073</v>
          </cell>
          <cell r="AL3960">
            <v>713.25</v>
          </cell>
          <cell r="AM3960">
            <v>3295.39</v>
          </cell>
        </row>
        <row r="3961">
          <cell r="A3961" t="str">
            <v>137104</v>
          </cell>
          <cell r="B3961" t="str">
            <v>NJ</v>
          </cell>
          <cell r="C3961" t="str">
            <v>KBCD</v>
          </cell>
          <cell r="D3961" t="str">
            <v>C</v>
          </cell>
          <cell r="E3961" t="str">
            <v>X</v>
          </cell>
          <cell r="F3961" t="str">
            <v>OPFHR</v>
          </cell>
          <cell r="G3961">
            <v>37104</v>
          </cell>
          <cell r="AM3961">
            <v>190.58</v>
          </cell>
          <cell r="AN3961">
            <v>374.56</v>
          </cell>
        </row>
        <row r="3962">
          <cell r="A3962" t="str">
            <v>137135</v>
          </cell>
          <cell r="B3962" t="str">
            <v>NJ</v>
          </cell>
          <cell r="C3962" t="str">
            <v>KBCD</v>
          </cell>
          <cell r="D3962" t="str">
            <v>C</v>
          </cell>
          <cell r="E3962" t="str">
            <v>X</v>
          </cell>
          <cell r="F3962" t="str">
            <v>OPFHR</v>
          </cell>
          <cell r="G3962">
            <v>37135</v>
          </cell>
          <cell r="AN3962">
            <v>202.4</v>
          </cell>
        </row>
        <row r="3963">
          <cell r="A3963" t="str">
            <v>136161</v>
          </cell>
          <cell r="B3963" t="str">
            <v>NJ</v>
          </cell>
          <cell r="C3963" t="str">
            <v>KBCD</v>
          </cell>
          <cell r="D3963" t="str">
            <v>C</v>
          </cell>
          <cell r="E3963" t="str">
            <v>X</v>
          </cell>
          <cell r="F3963" t="str">
            <v>OPFHS</v>
          </cell>
          <cell r="G3963">
            <v>36161</v>
          </cell>
        </row>
        <row r="3964">
          <cell r="A3964" t="str">
            <v>136192</v>
          </cell>
          <cell r="B3964" t="str">
            <v>NJ</v>
          </cell>
          <cell r="C3964" t="str">
            <v>KBCD</v>
          </cell>
          <cell r="D3964" t="str">
            <v>C</v>
          </cell>
          <cell r="E3964" t="str">
            <v>X</v>
          </cell>
          <cell r="F3964" t="str">
            <v>OPFHS</v>
          </cell>
          <cell r="G3964">
            <v>36192</v>
          </cell>
        </row>
        <row r="3965">
          <cell r="A3965" t="str">
            <v>136220</v>
          </cell>
          <cell r="B3965" t="str">
            <v>NJ</v>
          </cell>
          <cell r="C3965" t="str">
            <v>KBCD</v>
          </cell>
          <cell r="D3965" t="str">
            <v>C</v>
          </cell>
          <cell r="E3965" t="str">
            <v>X</v>
          </cell>
          <cell r="F3965" t="str">
            <v>OPFHS</v>
          </cell>
          <cell r="G3965">
            <v>36220</v>
          </cell>
        </row>
        <row r="3966">
          <cell r="A3966" t="str">
            <v>136251</v>
          </cell>
          <cell r="B3966" t="str">
            <v>NJ</v>
          </cell>
          <cell r="C3966" t="str">
            <v>KBCD</v>
          </cell>
          <cell r="D3966" t="str">
            <v>C</v>
          </cell>
          <cell r="E3966" t="str">
            <v>X</v>
          </cell>
          <cell r="F3966" t="str">
            <v>OPFHS</v>
          </cell>
          <cell r="G3966">
            <v>36251</v>
          </cell>
        </row>
        <row r="3967">
          <cell r="A3967" t="str">
            <v>136281</v>
          </cell>
          <cell r="B3967" t="str">
            <v>NJ</v>
          </cell>
          <cell r="C3967" t="str">
            <v>KBCD</v>
          </cell>
          <cell r="D3967" t="str">
            <v>C</v>
          </cell>
          <cell r="E3967" t="str">
            <v>X</v>
          </cell>
          <cell r="F3967" t="str">
            <v>OPFHS</v>
          </cell>
          <cell r="G3967">
            <v>36281</v>
          </cell>
        </row>
        <row r="3968">
          <cell r="A3968" t="str">
            <v>136312</v>
          </cell>
          <cell r="B3968" t="str">
            <v>NJ</v>
          </cell>
          <cell r="C3968" t="str">
            <v>KBCD</v>
          </cell>
          <cell r="D3968" t="str">
            <v>C</v>
          </cell>
          <cell r="E3968" t="str">
            <v>X</v>
          </cell>
          <cell r="F3968" t="str">
            <v>OPFHS</v>
          </cell>
          <cell r="G3968">
            <v>36312</v>
          </cell>
          <cell r="P3968">
            <v>1267.2</v>
          </cell>
        </row>
        <row r="3969">
          <cell r="A3969" t="str">
            <v>136342</v>
          </cell>
          <cell r="B3969" t="str">
            <v>NJ</v>
          </cell>
          <cell r="C3969" t="str">
            <v>KBCD</v>
          </cell>
          <cell r="D3969" t="str">
            <v>C</v>
          </cell>
          <cell r="E3969" t="str">
            <v>X</v>
          </cell>
          <cell r="F3969" t="str">
            <v>OPFHS</v>
          </cell>
          <cell r="G3969">
            <v>36342</v>
          </cell>
          <cell r="V3969">
            <v>1300</v>
          </cell>
        </row>
        <row r="3970">
          <cell r="A3970" t="str">
            <v>136373</v>
          </cell>
          <cell r="B3970" t="str">
            <v>NJ</v>
          </cell>
          <cell r="C3970" t="str">
            <v>KBCD</v>
          </cell>
          <cell r="D3970" t="str">
            <v>C</v>
          </cell>
          <cell r="E3970" t="str">
            <v>X</v>
          </cell>
          <cell r="F3970" t="str">
            <v>OPFHS</v>
          </cell>
          <cell r="G3970">
            <v>36373</v>
          </cell>
          <cell r="S3970">
            <v>1676.4</v>
          </cell>
          <cell r="T3970">
            <v>61</v>
          </cell>
        </row>
        <row r="3971">
          <cell r="A3971" t="str">
            <v>136404</v>
          </cell>
          <cell r="B3971" t="str">
            <v>NJ</v>
          </cell>
          <cell r="C3971" t="str">
            <v>KBCD</v>
          </cell>
          <cell r="D3971" t="str">
            <v>C</v>
          </cell>
          <cell r="E3971" t="str">
            <v>X</v>
          </cell>
          <cell r="F3971" t="str">
            <v>OPFHS</v>
          </cell>
          <cell r="G3971">
            <v>36404</v>
          </cell>
        </row>
        <row r="3972">
          <cell r="A3972" t="str">
            <v>136434</v>
          </cell>
          <cell r="B3972" t="str">
            <v>NJ</v>
          </cell>
          <cell r="C3972" t="str">
            <v>KBCD</v>
          </cell>
          <cell r="D3972" t="str">
            <v>C</v>
          </cell>
          <cell r="E3972" t="str">
            <v>X</v>
          </cell>
          <cell r="F3972" t="str">
            <v>OPFHS</v>
          </cell>
          <cell r="G3972">
            <v>36434</v>
          </cell>
        </row>
        <row r="3973">
          <cell r="A3973" t="str">
            <v>136465</v>
          </cell>
          <cell r="B3973" t="str">
            <v>NJ</v>
          </cell>
          <cell r="C3973" t="str">
            <v>KBCD</v>
          </cell>
          <cell r="D3973" t="str">
            <v>C</v>
          </cell>
          <cell r="E3973" t="str">
            <v>X</v>
          </cell>
          <cell r="F3973" t="str">
            <v>OPFHS</v>
          </cell>
          <cell r="G3973">
            <v>36465</v>
          </cell>
          <cell r="V3973">
            <v>900</v>
          </cell>
        </row>
        <row r="3974">
          <cell r="A3974" t="str">
            <v>136495</v>
          </cell>
          <cell r="B3974" t="str">
            <v>NJ</v>
          </cell>
          <cell r="C3974" t="str">
            <v>KBCD</v>
          </cell>
          <cell r="D3974" t="str">
            <v>C</v>
          </cell>
          <cell r="E3974" t="str">
            <v>X</v>
          </cell>
          <cell r="F3974" t="str">
            <v>OPFHS</v>
          </cell>
          <cell r="G3974">
            <v>36495</v>
          </cell>
          <cell r="T3974">
            <v>1050</v>
          </cell>
          <cell r="U3974">
            <v>2514</v>
          </cell>
          <cell r="AA3974">
            <v>62.5</v>
          </cell>
          <cell r="AH3974">
            <v>1030.5</v>
          </cell>
        </row>
        <row r="3975">
          <cell r="A3975" t="str">
            <v>136526</v>
          </cell>
          <cell r="B3975" t="str">
            <v>NJ</v>
          </cell>
          <cell r="C3975" t="str">
            <v>KBCD</v>
          </cell>
          <cell r="D3975" t="str">
            <v>C</v>
          </cell>
          <cell r="E3975" t="str">
            <v>X</v>
          </cell>
          <cell r="F3975" t="str">
            <v>OPFHS</v>
          </cell>
          <cell r="G3975">
            <v>36526</v>
          </cell>
          <cell r="U3975">
            <v>973.64</v>
          </cell>
          <cell r="V3975">
            <v>2078.1999999999998</v>
          </cell>
        </row>
        <row r="3976">
          <cell r="A3976" t="str">
            <v>136557</v>
          </cell>
          <cell r="B3976" t="str">
            <v>NJ</v>
          </cell>
          <cell r="C3976" t="str">
            <v>KBCD</v>
          </cell>
          <cell r="D3976" t="str">
            <v>C</v>
          </cell>
          <cell r="E3976" t="str">
            <v>X</v>
          </cell>
          <cell r="F3976" t="str">
            <v>OPFHS</v>
          </cell>
          <cell r="G3976">
            <v>36557</v>
          </cell>
          <cell r="Z3976">
            <v>859.2</v>
          </cell>
          <cell r="AB3976">
            <v>187.2</v>
          </cell>
          <cell r="AE3976">
            <v>2000</v>
          </cell>
        </row>
        <row r="3977">
          <cell r="A3977" t="str">
            <v>136586</v>
          </cell>
          <cell r="B3977" t="str">
            <v>NJ</v>
          </cell>
          <cell r="C3977" t="str">
            <v>KBCD</v>
          </cell>
          <cell r="D3977" t="str">
            <v>C</v>
          </cell>
          <cell r="E3977" t="str">
            <v>X</v>
          </cell>
          <cell r="F3977" t="str">
            <v>OPFHS</v>
          </cell>
          <cell r="G3977">
            <v>36586</v>
          </cell>
          <cell r="Y3977">
            <v>2450</v>
          </cell>
          <cell r="Z3977">
            <v>200</v>
          </cell>
          <cell r="AB3977">
            <v>27.75</v>
          </cell>
        </row>
        <row r="3978">
          <cell r="A3978" t="str">
            <v>136617</v>
          </cell>
          <cell r="B3978" t="str">
            <v>NJ</v>
          </cell>
          <cell r="C3978" t="str">
            <v>KBCD</v>
          </cell>
          <cell r="D3978" t="str">
            <v>C</v>
          </cell>
          <cell r="E3978" t="str">
            <v>X</v>
          </cell>
          <cell r="F3978" t="str">
            <v>OPFHS</v>
          </cell>
          <cell r="G3978">
            <v>36617</v>
          </cell>
          <cell r="Y3978">
            <v>2292.8000000000002</v>
          </cell>
        </row>
        <row r="3979">
          <cell r="A3979" t="str">
            <v>136647</v>
          </cell>
          <cell r="B3979" t="str">
            <v>NJ</v>
          </cell>
          <cell r="C3979" t="str">
            <v>KBCD</v>
          </cell>
          <cell r="D3979" t="str">
            <v>C</v>
          </cell>
          <cell r="E3979" t="str">
            <v>X</v>
          </cell>
          <cell r="F3979" t="str">
            <v>OPFHS</v>
          </cell>
          <cell r="G3979">
            <v>36647</v>
          </cell>
          <cell r="Y3979">
            <v>900</v>
          </cell>
          <cell r="Z3979">
            <v>35</v>
          </cell>
          <cell r="AI3979">
            <v>500</v>
          </cell>
          <cell r="AM3979">
            <v>40</v>
          </cell>
        </row>
        <row r="3980">
          <cell r="A3980" t="str">
            <v>136678</v>
          </cell>
          <cell r="B3980" t="str">
            <v>NJ</v>
          </cell>
          <cell r="C3980" t="str">
            <v>KBCD</v>
          </cell>
          <cell r="D3980" t="str">
            <v>C</v>
          </cell>
          <cell r="E3980" t="str">
            <v>X</v>
          </cell>
          <cell r="F3980" t="str">
            <v>OPFHS</v>
          </cell>
          <cell r="G3980">
            <v>36678</v>
          </cell>
          <cell r="Z3980">
            <v>1230</v>
          </cell>
          <cell r="AA3980">
            <v>1550</v>
          </cell>
          <cell r="AC3980">
            <v>1250</v>
          </cell>
        </row>
        <row r="3981">
          <cell r="A3981" t="str">
            <v>136708</v>
          </cell>
          <cell r="B3981" t="str">
            <v>NJ</v>
          </cell>
          <cell r="C3981" t="str">
            <v>KBCD</v>
          </cell>
          <cell r="D3981" t="str">
            <v>C</v>
          </cell>
          <cell r="E3981" t="str">
            <v>X</v>
          </cell>
          <cell r="F3981" t="str">
            <v>OPFHS</v>
          </cell>
          <cell r="G3981">
            <v>36708</v>
          </cell>
          <cell r="AA3981">
            <v>2452</v>
          </cell>
        </row>
        <row r="3982">
          <cell r="A3982" t="str">
            <v>136739</v>
          </cell>
          <cell r="B3982" t="str">
            <v>NJ</v>
          </cell>
          <cell r="C3982" t="str">
            <v>KBCD</v>
          </cell>
          <cell r="D3982" t="str">
            <v>C</v>
          </cell>
          <cell r="E3982" t="str">
            <v>X</v>
          </cell>
          <cell r="F3982" t="str">
            <v>OPFHS</v>
          </cell>
          <cell r="G3982">
            <v>36739</v>
          </cell>
          <cell r="AB3982">
            <v>2245</v>
          </cell>
          <cell r="AC3982">
            <v>428.18</v>
          </cell>
        </row>
        <row r="3983">
          <cell r="A3983" t="str">
            <v>136770</v>
          </cell>
          <cell r="B3983" t="str">
            <v>NJ</v>
          </cell>
          <cell r="C3983" t="str">
            <v>KBCD</v>
          </cell>
          <cell r="D3983" t="str">
            <v>C</v>
          </cell>
          <cell r="E3983" t="str">
            <v>X</v>
          </cell>
          <cell r="F3983" t="str">
            <v>OPFHS</v>
          </cell>
          <cell r="G3983">
            <v>36770</v>
          </cell>
          <cell r="AC3983">
            <v>165</v>
          </cell>
        </row>
        <row r="3984">
          <cell r="A3984" t="str">
            <v>136800</v>
          </cell>
          <cell r="B3984" t="str">
            <v>NJ</v>
          </cell>
          <cell r="C3984" t="str">
            <v>KBCD</v>
          </cell>
          <cell r="D3984" t="str">
            <v>C</v>
          </cell>
          <cell r="E3984" t="str">
            <v>X</v>
          </cell>
          <cell r="F3984" t="str">
            <v>OPFHS</v>
          </cell>
          <cell r="G3984">
            <v>36800</v>
          </cell>
          <cell r="AE3984">
            <v>1490</v>
          </cell>
        </row>
        <row r="3985">
          <cell r="A3985" t="str">
            <v>136831</v>
          </cell>
          <cell r="B3985" t="str">
            <v>NJ</v>
          </cell>
          <cell r="C3985" t="str">
            <v>KBCD</v>
          </cell>
          <cell r="D3985" t="str">
            <v>C</v>
          </cell>
          <cell r="E3985" t="str">
            <v>X</v>
          </cell>
          <cell r="F3985" t="str">
            <v>OPFHS</v>
          </cell>
          <cell r="G3985">
            <v>36831</v>
          </cell>
          <cell r="AE3985">
            <v>2512.25</v>
          </cell>
          <cell r="AF3985">
            <v>1000</v>
          </cell>
        </row>
        <row r="3986">
          <cell r="A3986" t="str">
            <v>136861</v>
          </cell>
          <cell r="B3986" t="str">
            <v>NJ</v>
          </cell>
          <cell r="C3986" t="str">
            <v>KBCD</v>
          </cell>
          <cell r="D3986" t="str">
            <v>C</v>
          </cell>
          <cell r="E3986" t="str">
            <v>X</v>
          </cell>
          <cell r="F3986" t="str">
            <v>OPFHS</v>
          </cell>
          <cell r="G3986">
            <v>36861</v>
          </cell>
          <cell r="AF3986">
            <v>1200</v>
          </cell>
          <cell r="AG3986">
            <v>1653.24</v>
          </cell>
        </row>
        <row r="3987">
          <cell r="A3987" t="str">
            <v>136892</v>
          </cell>
          <cell r="B3987" t="str">
            <v>NJ</v>
          </cell>
          <cell r="C3987" t="str">
            <v>KBCD</v>
          </cell>
          <cell r="D3987" t="str">
            <v>C</v>
          </cell>
          <cell r="E3987" t="str">
            <v>X</v>
          </cell>
          <cell r="F3987" t="str">
            <v>OPFHS</v>
          </cell>
          <cell r="G3987">
            <v>36892</v>
          </cell>
          <cell r="AG3987">
            <v>1000</v>
          </cell>
        </row>
        <row r="3988">
          <cell r="A3988" t="str">
            <v>136923</v>
          </cell>
          <cell r="B3988" t="str">
            <v>NJ</v>
          </cell>
          <cell r="C3988" t="str">
            <v>KBCD</v>
          </cell>
          <cell r="D3988" t="str">
            <v>C</v>
          </cell>
          <cell r="E3988" t="str">
            <v>X</v>
          </cell>
          <cell r="F3988" t="str">
            <v>OPFHS</v>
          </cell>
          <cell r="G3988">
            <v>36923</v>
          </cell>
          <cell r="AH3988">
            <v>2200</v>
          </cell>
        </row>
        <row r="3989">
          <cell r="A3989" t="str">
            <v>136951</v>
          </cell>
          <cell r="B3989" t="str">
            <v>NJ</v>
          </cell>
          <cell r="C3989" t="str">
            <v>KBCD</v>
          </cell>
          <cell r="D3989" t="str">
            <v>C</v>
          </cell>
          <cell r="E3989" t="str">
            <v>X</v>
          </cell>
          <cell r="F3989" t="str">
            <v>OPFHS</v>
          </cell>
          <cell r="G3989">
            <v>36951</v>
          </cell>
          <cell r="AJ3989">
            <v>1200</v>
          </cell>
          <cell r="AK3989">
            <v>363</v>
          </cell>
        </row>
        <row r="3990">
          <cell r="A3990" t="str">
            <v>136982</v>
          </cell>
          <cell r="B3990" t="str">
            <v>NJ</v>
          </cell>
          <cell r="C3990" t="str">
            <v>KBCD</v>
          </cell>
          <cell r="D3990" t="str">
            <v>C</v>
          </cell>
          <cell r="E3990" t="str">
            <v>X</v>
          </cell>
          <cell r="F3990" t="str">
            <v>OPFHS</v>
          </cell>
          <cell r="G3990">
            <v>36982</v>
          </cell>
          <cell r="AJ3990">
            <v>3524.1</v>
          </cell>
        </row>
        <row r="3991">
          <cell r="A3991" t="str">
            <v>137012</v>
          </cell>
          <cell r="B3991" t="str">
            <v>NJ</v>
          </cell>
          <cell r="C3991" t="str">
            <v>KBCD</v>
          </cell>
          <cell r="D3991" t="str">
            <v>C</v>
          </cell>
          <cell r="E3991" t="str">
            <v>X</v>
          </cell>
          <cell r="F3991" t="str">
            <v>OPFHS</v>
          </cell>
          <cell r="G3991">
            <v>37012</v>
          </cell>
          <cell r="AK3991">
            <v>840</v>
          </cell>
        </row>
        <row r="3992">
          <cell r="A3992" t="str">
            <v>137043</v>
          </cell>
          <cell r="B3992" t="str">
            <v>NJ</v>
          </cell>
          <cell r="C3992" t="str">
            <v>KBCD</v>
          </cell>
          <cell r="D3992" t="str">
            <v>C</v>
          </cell>
          <cell r="E3992" t="str">
            <v>X</v>
          </cell>
          <cell r="F3992" t="str">
            <v>OPFHS</v>
          </cell>
          <cell r="G3992">
            <v>37043</v>
          </cell>
          <cell r="AL3992">
            <v>1323.1</v>
          </cell>
          <cell r="AM3992">
            <v>1434.07</v>
          </cell>
        </row>
        <row r="3993">
          <cell r="A3993" t="str">
            <v>137073</v>
          </cell>
          <cell r="B3993" t="str">
            <v>NJ</v>
          </cell>
          <cell r="C3993" t="str">
            <v>KBCD</v>
          </cell>
          <cell r="D3993" t="str">
            <v>C</v>
          </cell>
          <cell r="E3993" t="str">
            <v>X</v>
          </cell>
          <cell r="F3993" t="str">
            <v>OPFHS</v>
          </cell>
          <cell r="G3993">
            <v>37073</v>
          </cell>
          <cell r="AL3993">
            <v>6267.1</v>
          </cell>
          <cell r="AM3993">
            <v>1575.75</v>
          </cell>
        </row>
        <row r="3994">
          <cell r="A3994" t="str">
            <v>137104</v>
          </cell>
          <cell r="B3994" t="str">
            <v>NJ</v>
          </cell>
          <cell r="C3994" t="str">
            <v>KBCD</v>
          </cell>
          <cell r="D3994" t="str">
            <v>C</v>
          </cell>
          <cell r="E3994" t="str">
            <v>X</v>
          </cell>
          <cell r="F3994" t="str">
            <v>OPFHS</v>
          </cell>
          <cell r="G3994">
            <v>37104</v>
          </cell>
          <cell r="AN3994">
            <v>1645.5</v>
          </cell>
        </row>
        <row r="3995">
          <cell r="A3995" t="str">
            <v>137135</v>
          </cell>
          <cell r="B3995" t="str">
            <v>NJ</v>
          </cell>
          <cell r="C3995" t="str">
            <v>KBCD</v>
          </cell>
          <cell r="D3995" t="str">
            <v>C</v>
          </cell>
          <cell r="E3995" t="str">
            <v>X</v>
          </cell>
          <cell r="F3995" t="str">
            <v>OPFHS</v>
          </cell>
          <cell r="G3995">
            <v>37135</v>
          </cell>
          <cell r="AN3995">
            <v>1500</v>
          </cell>
        </row>
        <row r="3996">
          <cell r="A3996" t="str">
            <v>136161</v>
          </cell>
          <cell r="B3996" t="str">
            <v>NJ</v>
          </cell>
          <cell r="C3996" t="str">
            <v>KBCD</v>
          </cell>
          <cell r="D3996" t="str">
            <v>C</v>
          </cell>
          <cell r="E3996" t="str">
            <v>X</v>
          </cell>
          <cell r="F3996" t="str">
            <v>OTH</v>
          </cell>
          <cell r="G3996">
            <v>36161</v>
          </cell>
        </row>
        <row r="3997">
          <cell r="A3997" t="str">
            <v>136192</v>
          </cell>
          <cell r="B3997" t="str">
            <v>NJ</v>
          </cell>
          <cell r="C3997" t="str">
            <v>KBCD</v>
          </cell>
          <cell r="D3997" t="str">
            <v>C</v>
          </cell>
          <cell r="E3997" t="str">
            <v>X</v>
          </cell>
          <cell r="F3997" t="str">
            <v>OTH</v>
          </cell>
          <cell r="G3997">
            <v>36192</v>
          </cell>
        </row>
        <row r="3998">
          <cell r="A3998" t="str">
            <v>136220</v>
          </cell>
          <cell r="B3998" t="str">
            <v>NJ</v>
          </cell>
          <cell r="C3998" t="str">
            <v>KBCD</v>
          </cell>
          <cell r="D3998" t="str">
            <v>C</v>
          </cell>
          <cell r="E3998" t="str">
            <v>X</v>
          </cell>
          <cell r="F3998" t="str">
            <v>OTH</v>
          </cell>
          <cell r="G3998">
            <v>36220</v>
          </cell>
          <cell r="L3998">
            <v>171.69</v>
          </cell>
        </row>
        <row r="3999">
          <cell r="A3999" t="str">
            <v>136251</v>
          </cell>
          <cell r="B3999" t="str">
            <v>NJ</v>
          </cell>
          <cell r="C3999" t="str">
            <v>KBCD</v>
          </cell>
          <cell r="D3999" t="str">
            <v>C</v>
          </cell>
          <cell r="E3999" t="str">
            <v>X</v>
          </cell>
          <cell r="F3999" t="str">
            <v>OTH</v>
          </cell>
          <cell r="G3999">
            <v>36251</v>
          </cell>
        </row>
        <row r="4000">
          <cell r="A4000" t="str">
            <v>136281</v>
          </cell>
          <cell r="B4000" t="str">
            <v>NJ</v>
          </cell>
          <cell r="C4000" t="str">
            <v>KBCD</v>
          </cell>
          <cell r="D4000" t="str">
            <v>C</v>
          </cell>
          <cell r="E4000" t="str">
            <v>X</v>
          </cell>
          <cell r="F4000" t="str">
            <v>OTH</v>
          </cell>
          <cell r="G4000">
            <v>36281</v>
          </cell>
          <cell r="M4000">
            <v>166.19</v>
          </cell>
          <cell r="N4000">
            <v>387.5</v>
          </cell>
        </row>
        <row r="4001">
          <cell r="A4001" t="str">
            <v>136312</v>
          </cell>
          <cell r="B4001" t="str">
            <v>NJ</v>
          </cell>
          <cell r="C4001" t="str">
            <v>KBCD</v>
          </cell>
          <cell r="D4001" t="str">
            <v>C</v>
          </cell>
          <cell r="E4001" t="str">
            <v>X</v>
          </cell>
          <cell r="F4001" t="str">
            <v>OTH</v>
          </cell>
          <cell r="G4001">
            <v>36312</v>
          </cell>
          <cell r="M4001">
            <v>166.19</v>
          </cell>
        </row>
        <row r="4002">
          <cell r="A4002" t="str">
            <v>136342</v>
          </cell>
          <cell r="B4002" t="str">
            <v>NJ</v>
          </cell>
          <cell r="C4002" t="str">
            <v>KBCD</v>
          </cell>
          <cell r="D4002" t="str">
            <v>C</v>
          </cell>
          <cell r="E4002" t="str">
            <v>X</v>
          </cell>
          <cell r="F4002" t="str">
            <v>OTH</v>
          </cell>
          <cell r="G4002">
            <v>36342</v>
          </cell>
        </row>
        <row r="4003">
          <cell r="A4003" t="str">
            <v>136373</v>
          </cell>
          <cell r="B4003" t="str">
            <v>NJ</v>
          </cell>
          <cell r="C4003" t="str">
            <v>KBCD</v>
          </cell>
          <cell r="D4003" t="str">
            <v>C</v>
          </cell>
          <cell r="E4003" t="str">
            <v>X</v>
          </cell>
          <cell r="F4003" t="str">
            <v>OTH</v>
          </cell>
          <cell r="G4003">
            <v>36373</v>
          </cell>
          <cell r="R4003">
            <v>136.12</v>
          </cell>
        </row>
        <row r="4004">
          <cell r="A4004" t="str">
            <v>136404</v>
          </cell>
          <cell r="B4004" t="str">
            <v>NJ</v>
          </cell>
          <cell r="C4004" t="str">
            <v>KBCD</v>
          </cell>
          <cell r="D4004" t="str">
            <v>C</v>
          </cell>
          <cell r="E4004" t="str">
            <v>X</v>
          </cell>
          <cell r="F4004" t="str">
            <v>OTH</v>
          </cell>
          <cell r="G4004">
            <v>36404</v>
          </cell>
          <cell r="R4004">
            <v>332.38</v>
          </cell>
        </row>
        <row r="4005">
          <cell r="A4005" t="str">
            <v>136434</v>
          </cell>
          <cell r="B4005" t="str">
            <v>NJ</v>
          </cell>
          <cell r="C4005" t="str">
            <v>KBCD</v>
          </cell>
          <cell r="D4005" t="str">
            <v>C</v>
          </cell>
          <cell r="E4005" t="str">
            <v>X</v>
          </cell>
          <cell r="F4005" t="str">
            <v>OTH</v>
          </cell>
          <cell r="G4005">
            <v>36434</v>
          </cell>
          <cell r="R4005">
            <v>332.38</v>
          </cell>
          <cell r="S4005">
            <v>166.19</v>
          </cell>
        </row>
        <row r="4006">
          <cell r="A4006" t="str">
            <v>136465</v>
          </cell>
          <cell r="B4006" t="str">
            <v>NJ</v>
          </cell>
          <cell r="C4006" t="str">
            <v>KBCD</v>
          </cell>
          <cell r="D4006" t="str">
            <v>C</v>
          </cell>
          <cell r="E4006" t="str">
            <v>X</v>
          </cell>
          <cell r="F4006" t="str">
            <v>OTH</v>
          </cell>
          <cell r="G4006">
            <v>36465</v>
          </cell>
          <cell r="S4006">
            <v>287.63</v>
          </cell>
        </row>
        <row r="4007">
          <cell r="A4007" t="str">
            <v>136495</v>
          </cell>
          <cell r="B4007" t="str">
            <v>NJ</v>
          </cell>
          <cell r="C4007" t="str">
            <v>KBCD</v>
          </cell>
          <cell r="D4007" t="str">
            <v>C</v>
          </cell>
          <cell r="E4007" t="str">
            <v>X</v>
          </cell>
          <cell r="F4007" t="str">
            <v>OTH</v>
          </cell>
          <cell r="G4007">
            <v>36495</v>
          </cell>
        </row>
        <row r="4008">
          <cell r="A4008" t="str">
            <v>136526</v>
          </cell>
          <cell r="B4008" t="str">
            <v>NJ</v>
          </cell>
          <cell r="C4008" t="str">
            <v>KBCD</v>
          </cell>
          <cell r="D4008" t="str">
            <v>C</v>
          </cell>
          <cell r="E4008" t="str">
            <v>X</v>
          </cell>
          <cell r="F4008" t="str">
            <v>OTH</v>
          </cell>
          <cell r="G4008">
            <v>36526</v>
          </cell>
          <cell r="U4008">
            <v>405.3</v>
          </cell>
        </row>
        <row r="4009">
          <cell r="A4009" t="str">
            <v>136557</v>
          </cell>
          <cell r="B4009" t="str">
            <v>NJ</v>
          </cell>
          <cell r="C4009" t="str">
            <v>KBCD</v>
          </cell>
          <cell r="D4009" t="str">
            <v>C</v>
          </cell>
          <cell r="E4009" t="str">
            <v>X</v>
          </cell>
          <cell r="F4009" t="str">
            <v>OTH</v>
          </cell>
          <cell r="G4009">
            <v>36557</v>
          </cell>
          <cell r="V4009">
            <v>352</v>
          </cell>
          <cell r="AC4009">
            <v>76</v>
          </cell>
          <cell r="AI4009">
            <v>81</v>
          </cell>
        </row>
        <row r="4010">
          <cell r="A4010" t="str">
            <v>136586</v>
          </cell>
          <cell r="B4010" t="str">
            <v>NJ</v>
          </cell>
          <cell r="C4010" t="str">
            <v>KBCD</v>
          </cell>
          <cell r="D4010" t="str">
            <v>C</v>
          </cell>
          <cell r="E4010" t="str">
            <v>X</v>
          </cell>
          <cell r="F4010" t="str">
            <v>OTH</v>
          </cell>
          <cell r="G4010">
            <v>36586</v>
          </cell>
          <cell r="W4010">
            <v>440.51</v>
          </cell>
          <cell r="X4010">
            <v>178.32</v>
          </cell>
          <cell r="Y4010">
            <v>424</v>
          </cell>
          <cell r="AB4010">
            <v>1272</v>
          </cell>
        </row>
        <row r="4011">
          <cell r="A4011" t="str">
            <v>136617</v>
          </cell>
          <cell r="B4011" t="str">
            <v>NJ</v>
          </cell>
          <cell r="C4011" t="str">
            <v>KBCD</v>
          </cell>
          <cell r="D4011" t="str">
            <v>C</v>
          </cell>
          <cell r="E4011" t="str">
            <v>X</v>
          </cell>
          <cell r="F4011" t="str">
            <v>OTH</v>
          </cell>
          <cell r="G4011">
            <v>36617</v>
          </cell>
          <cell r="X4011">
            <v>1828.75</v>
          </cell>
          <cell r="Y4011">
            <v>1339.5</v>
          </cell>
        </row>
        <row r="4012">
          <cell r="A4012" t="str">
            <v>136647</v>
          </cell>
          <cell r="B4012" t="str">
            <v>NJ</v>
          </cell>
          <cell r="C4012" t="str">
            <v>KBCD</v>
          </cell>
          <cell r="D4012" t="str">
            <v>C</v>
          </cell>
          <cell r="E4012" t="str">
            <v>X</v>
          </cell>
          <cell r="F4012" t="str">
            <v>OTH</v>
          </cell>
          <cell r="G4012">
            <v>36647</v>
          </cell>
          <cell r="Y4012">
            <v>166.19</v>
          </cell>
          <cell r="Z4012">
            <v>1272</v>
          </cell>
          <cell r="AD4012">
            <v>37.200000000000003</v>
          </cell>
        </row>
        <row r="4013">
          <cell r="A4013" t="str">
            <v>136678</v>
          </cell>
          <cell r="B4013" t="str">
            <v>NJ</v>
          </cell>
          <cell r="C4013" t="str">
            <v>KBCD</v>
          </cell>
          <cell r="D4013" t="str">
            <v>C</v>
          </cell>
          <cell r="E4013" t="str">
            <v>X</v>
          </cell>
          <cell r="F4013" t="str">
            <v>OTH</v>
          </cell>
          <cell r="G4013">
            <v>36678</v>
          </cell>
          <cell r="Y4013">
            <v>1510.04</v>
          </cell>
          <cell r="Z4013">
            <v>121.2</v>
          </cell>
          <cell r="AA4013">
            <v>80</v>
          </cell>
          <cell r="AE4013">
            <v>1272</v>
          </cell>
        </row>
        <row r="4014">
          <cell r="A4014" t="str">
            <v>136708</v>
          </cell>
          <cell r="B4014" t="str">
            <v>NJ</v>
          </cell>
          <cell r="C4014" t="str">
            <v>KBCD</v>
          </cell>
          <cell r="D4014" t="str">
            <v>C</v>
          </cell>
          <cell r="E4014" t="str">
            <v>X</v>
          </cell>
          <cell r="F4014" t="str">
            <v>OTH</v>
          </cell>
          <cell r="G4014">
            <v>36708</v>
          </cell>
          <cell r="AA4014">
            <v>122</v>
          </cell>
          <cell r="AB4014">
            <v>247.19</v>
          </cell>
          <cell r="AF4014">
            <v>1272</v>
          </cell>
          <cell r="AG4014">
            <v>195</v>
          </cell>
        </row>
        <row r="4015">
          <cell r="A4015" t="str">
            <v>136739</v>
          </cell>
          <cell r="B4015" t="str">
            <v>NJ</v>
          </cell>
          <cell r="C4015" t="str">
            <v>KBCD</v>
          </cell>
          <cell r="D4015" t="str">
            <v>C</v>
          </cell>
          <cell r="E4015" t="str">
            <v>X</v>
          </cell>
          <cell r="F4015" t="str">
            <v>OTH</v>
          </cell>
          <cell r="G4015">
            <v>36739</v>
          </cell>
          <cell r="AB4015">
            <v>141</v>
          </cell>
          <cell r="AC4015">
            <v>310</v>
          </cell>
          <cell r="AE4015">
            <v>1274</v>
          </cell>
          <cell r="AF4015">
            <v>840</v>
          </cell>
          <cell r="AG4015">
            <v>460.37</v>
          </cell>
        </row>
        <row r="4016">
          <cell r="A4016" t="str">
            <v>136770</v>
          </cell>
          <cell r="B4016" t="str">
            <v>NJ</v>
          </cell>
          <cell r="C4016" t="str">
            <v>KBCD</v>
          </cell>
          <cell r="D4016" t="str">
            <v>C</v>
          </cell>
          <cell r="E4016" t="str">
            <v>X</v>
          </cell>
          <cell r="F4016" t="str">
            <v>OTH</v>
          </cell>
          <cell r="G4016">
            <v>36770</v>
          </cell>
          <cell r="AB4016">
            <v>9.75</v>
          </cell>
          <cell r="AC4016">
            <v>666.79</v>
          </cell>
          <cell r="AD4016">
            <v>296</v>
          </cell>
          <cell r="AF4016">
            <v>120</v>
          </cell>
          <cell r="AG4016">
            <v>190.37</v>
          </cell>
        </row>
        <row r="4017">
          <cell r="A4017" t="str">
            <v>136800</v>
          </cell>
          <cell r="B4017" t="str">
            <v>NJ</v>
          </cell>
          <cell r="C4017" t="str">
            <v>KBCD</v>
          </cell>
          <cell r="D4017" t="str">
            <v>C</v>
          </cell>
          <cell r="E4017" t="str">
            <v>X</v>
          </cell>
          <cell r="F4017" t="str">
            <v>OTH</v>
          </cell>
          <cell r="G4017">
            <v>36800</v>
          </cell>
          <cell r="AC4017">
            <v>53.07</v>
          </cell>
          <cell r="AD4017">
            <v>361.52</v>
          </cell>
          <cell r="AE4017">
            <v>483.31</v>
          </cell>
          <cell r="AG4017">
            <v>120</v>
          </cell>
        </row>
        <row r="4018">
          <cell r="A4018" t="str">
            <v>136831</v>
          </cell>
          <cell r="B4018" t="str">
            <v>NJ</v>
          </cell>
          <cell r="C4018" t="str">
            <v>KBCD</v>
          </cell>
          <cell r="D4018" t="str">
            <v>C</v>
          </cell>
          <cell r="E4018" t="str">
            <v>X</v>
          </cell>
          <cell r="F4018" t="str">
            <v>OTH</v>
          </cell>
          <cell r="G4018">
            <v>36831</v>
          </cell>
          <cell r="AD4018">
            <v>166.19</v>
          </cell>
          <cell r="AE4018">
            <v>294.19</v>
          </cell>
          <cell r="AF4018">
            <v>240</v>
          </cell>
          <cell r="AG4018">
            <v>475.2</v>
          </cell>
          <cell r="AH4018">
            <v>141.87</v>
          </cell>
        </row>
        <row r="4019">
          <cell r="A4019" t="str">
            <v>136861</v>
          </cell>
          <cell r="B4019" t="str">
            <v>NJ</v>
          </cell>
          <cell r="C4019" t="str">
            <v>KBCD</v>
          </cell>
          <cell r="D4019" t="str">
            <v>C</v>
          </cell>
          <cell r="E4019" t="str">
            <v>X</v>
          </cell>
          <cell r="F4019" t="str">
            <v>OTH</v>
          </cell>
          <cell r="G4019">
            <v>36861</v>
          </cell>
          <cell r="AE4019">
            <v>170.26</v>
          </cell>
          <cell r="AF4019">
            <v>166.19</v>
          </cell>
          <cell r="AG4019">
            <v>160</v>
          </cell>
          <cell r="AH4019">
            <v>80</v>
          </cell>
          <cell r="AK4019">
            <v>36.25</v>
          </cell>
        </row>
        <row r="4020">
          <cell r="A4020" t="str">
            <v>136892</v>
          </cell>
          <cell r="B4020" t="str">
            <v>NJ</v>
          </cell>
          <cell r="C4020" t="str">
            <v>KBCD</v>
          </cell>
          <cell r="D4020" t="str">
            <v>C</v>
          </cell>
          <cell r="E4020" t="str">
            <v>X</v>
          </cell>
          <cell r="F4020" t="str">
            <v>OTH</v>
          </cell>
          <cell r="G4020">
            <v>36892</v>
          </cell>
          <cell r="AF4020">
            <v>332.38</v>
          </cell>
          <cell r="AG4020">
            <v>1767.66</v>
          </cell>
          <cell r="AH4020">
            <v>625.37</v>
          </cell>
          <cell r="AN4020">
            <v>72</v>
          </cell>
        </row>
        <row r="4021">
          <cell r="A4021" t="str">
            <v>136923</v>
          </cell>
          <cell r="B4021" t="str">
            <v>NJ</v>
          </cell>
          <cell r="C4021" t="str">
            <v>KBCD</v>
          </cell>
          <cell r="D4021" t="str">
            <v>C</v>
          </cell>
          <cell r="E4021" t="str">
            <v>X</v>
          </cell>
          <cell r="F4021" t="str">
            <v>OTH</v>
          </cell>
          <cell r="G4021">
            <v>36923</v>
          </cell>
          <cell r="AH4021">
            <v>166.19</v>
          </cell>
          <cell r="AI4021">
            <v>293.92</v>
          </cell>
          <cell r="AJ4021">
            <v>160</v>
          </cell>
        </row>
        <row r="4022">
          <cell r="A4022" t="str">
            <v>136951</v>
          </cell>
          <cell r="B4022" t="str">
            <v>NJ</v>
          </cell>
          <cell r="C4022" t="str">
            <v>KBCD</v>
          </cell>
          <cell r="D4022" t="str">
            <v>C</v>
          </cell>
          <cell r="E4022" t="str">
            <v>X</v>
          </cell>
          <cell r="F4022" t="str">
            <v>OTH</v>
          </cell>
          <cell r="G4022">
            <v>36951</v>
          </cell>
          <cell r="AH4022">
            <v>15.6</v>
          </cell>
          <cell r="AI4022">
            <v>507.38</v>
          </cell>
          <cell r="AJ4022">
            <v>300</v>
          </cell>
          <cell r="AK4022">
            <v>50</v>
          </cell>
          <cell r="AL4022">
            <v>455</v>
          </cell>
        </row>
        <row r="4023">
          <cell r="A4023" t="str">
            <v>136982</v>
          </cell>
          <cell r="B4023" t="str">
            <v>NJ</v>
          </cell>
          <cell r="C4023" t="str">
            <v>KBCD</v>
          </cell>
          <cell r="D4023" t="str">
            <v>C</v>
          </cell>
          <cell r="E4023" t="str">
            <v>X</v>
          </cell>
          <cell r="F4023" t="str">
            <v>OTH</v>
          </cell>
          <cell r="G4023">
            <v>36982</v>
          </cell>
          <cell r="AJ4023">
            <v>897.52</v>
          </cell>
          <cell r="AL4023">
            <v>166.19</v>
          </cell>
        </row>
        <row r="4024">
          <cell r="A4024" t="str">
            <v>137012</v>
          </cell>
          <cell r="B4024" t="str">
            <v>NJ</v>
          </cell>
          <cell r="C4024" t="str">
            <v>KBCD</v>
          </cell>
          <cell r="D4024" t="str">
            <v>C</v>
          </cell>
          <cell r="E4024" t="str">
            <v>X</v>
          </cell>
          <cell r="F4024" t="str">
            <v>OTH</v>
          </cell>
          <cell r="G4024">
            <v>37012</v>
          </cell>
          <cell r="AK4024">
            <v>60</v>
          </cell>
          <cell r="AL4024">
            <v>9</v>
          </cell>
          <cell r="AN4024">
            <v>165</v>
          </cell>
        </row>
        <row r="4025">
          <cell r="A4025" t="str">
            <v>137043</v>
          </cell>
          <cell r="B4025" t="str">
            <v>NJ</v>
          </cell>
          <cell r="C4025" t="str">
            <v>KBCD</v>
          </cell>
          <cell r="D4025" t="str">
            <v>C</v>
          </cell>
          <cell r="E4025" t="str">
            <v>X</v>
          </cell>
          <cell r="F4025" t="str">
            <v>OTH</v>
          </cell>
          <cell r="G4025">
            <v>37043</v>
          </cell>
          <cell r="AK4025">
            <v>166.19</v>
          </cell>
          <cell r="AL4025">
            <v>255</v>
          </cell>
        </row>
        <row r="4026">
          <cell r="A4026" t="str">
            <v>137073</v>
          </cell>
          <cell r="B4026" t="str">
            <v>NJ</v>
          </cell>
          <cell r="C4026" t="str">
            <v>KBCD</v>
          </cell>
          <cell r="D4026" t="str">
            <v>C</v>
          </cell>
          <cell r="E4026" t="str">
            <v>X</v>
          </cell>
          <cell r="F4026" t="str">
            <v>OTH</v>
          </cell>
          <cell r="G4026">
            <v>37073</v>
          </cell>
          <cell r="AL4026">
            <v>168.19</v>
          </cell>
          <cell r="AM4026">
            <v>499.67</v>
          </cell>
          <cell r="AN4026">
            <v>351</v>
          </cell>
        </row>
        <row r="4027">
          <cell r="A4027" t="str">
            <v>137104</v>
          </cell>
          <cell r="B4027" t="str">
            <v>NJ</v>
          </cell>
          <cell r="C4027" t="str">
            <v>KBCD</v>
          </cell>
          <cell r="D4027" t="str">
            <v>C</v>
          </cell>
          <cell r="E4027" t="str">
            <v>X</v>
          </cell>
          <cell r="F4027" t="str">
            <v>OTH</v>
          </cell>
          <cell r="G4027">
            <v>37104</v>
          </cell>
          <cell r="AN4027">
            <v>553.55999999999995</v>
          </cell>
        </row>
        <row r="4028">
          <cell r="A4028" t="str">
            <v>137135</v>
          </cell>
          <cell r="B4028" t="str">
            <v>NJ</v>
          </cell>
          <cell r="C4028" t="str">
            <v>KBCD</v>
          </cell>
          <cell r="D4028" t="str">
            <v>C</v>
          </cell>
          <cell r="E4028" t="str">
            <v>X</v>
          </cell>
          <cell r="F4028" t="str">
            <v>OTH</v>
          </cell>
          <cell r="G4028">
            <v>37135</v>
          </cell>
        </row>
        <row r="4029">
          <cell r="A4029" t="str">
            <v>036161</v>
          </cell>
          <cell r="B4029" t="str">
            <v>NJ</v>
          </cell>
          <cell r="C4029" t="str">
            <v>KBCD</v>
          </cell>
          <cell r="D4029" t="str">
            <v>C</v>
          </cell>
          <cell r="E4029" t="str">
            <v>X</v>
          </cell>
          <cell r="F4029" t="str">
            <v>PHYPC</v>
          </cell>
          <cell r="G4029">
            <v>36161</v>
          </cell>
          <cell r="H4029">
            <v>35.32</v>
          </cell>
          <cell r="I4029">
            <v>714.06</v>
          </cell>
          <cell r="J4029">
            <v>22</v>
          </cell>
        </row>
        <row r="4030">
          <cell r="A4030" t="str">
            <v>036192</v>
          </cell>
          <cell r="B4030" t="str">
            <v>NJ</v>
          </cell>
          <cell r="C4030" t="str">
            <v>KBCD</v>
          </cell>
          <cell r="D4030" t="str">
            <v>C</v>
          </cell>
          <cell r="E4030" t="str">
            <v>X</v>
          </cell>
          <cell r="F4030" t="str">
            <v>PHYPC</v>
          </cell>
          <cell r="G4030">
            <v>36192</v>
          </cell>
          <cell r="I4030">
            <v>194.97</v>
          </cell>
          <cell r="J4030">
            <v>785.92</v>
          </cell>
          <cell r="K4030">
            <v>34.450000000000003</v>
          </cell>
          <cell r="L4030">
            <v>54.33</v>
          </cell>
          <cell r="N4030">
            <v>35.32</v>
          </cell>
          <cell r="O4030">
            <v>129</v>
          </cell>
        </row>
        <row r="4031">
          <cell r="A4031" t="str">
            <v>036220</v>
          </cell>
          <cell r="B4031" t="str">
            <v>NJ</v>
          </cell>
          <cell r="C4031" t="str">
            <v>KBCD</v>
          </cell>
          <cell r="D4031" t="str">
            <v>C</v>
          </cell>
          <cell r="E4031" t="str">
            <v>X</v>
          </cell>
          <cell r="F4031" t="str">
            <v>PHYPC</v>
          </cell>
          <cell r="G4031">
            <v>36220</v>
          </cell>
          <cell r="J4031">
            <v>754.44</v>
          </cell>
          <cell r="K4031">
            <v>1784.79</v>
          </cell>
          <cell r="M4031">
            <v>35.32</v>
          </cell>
          <cell r="T4031">
            <v>35.32</v>
          </cell>
          <cell r="Y4031">
            <v>34.450000000000003</v>
          </cell>
        </row>
        <row r="4032">
          <cell r="A4032" t="str">
            <v>036251</v>
          </cell>
          <cell r="B4032" t="str">
            <v>NJ</v>
          </cell>
          <cell r="C4032" t="str">
            <v>KBCD</v>
          </cell>
          <cell r="D4032" t="str">
            <v>C</v>
          </cell>
          <cell r="E4032" t="str">
            <v>X</v>
          </cell>
          <cell r="F4032" t="str">
            <v>PHYPC</v>
          </cell>
          <cell r="G4032">
            <v>36251</v>
          </cell>
          <cell r="K4032">
            <v>808.36</v>
          </cell>
          <cell r="L4032">
            <v>1173.03</v>
          </cell>
          <cell r="M4032">
            <v>66</v>
          </cell>
        </row>
        <row r="4033">
          <cell r="A4033" t="str">
            <v>036281</v>
          </cell>
          <cell r="B4033" t="str">
            <v>NJ</v>
          </cell>
          <cell r="C4033" t="str">
            <v>KBCD</v>
          </cell>
          <cell r="D4033" t="str">
            <v>C</v>
          </cell>
          <cell r="E4033" t="str">
            <v>X</v>
          </cell>
          <cell r="F4033" t="str">
            <v>PHYPC</v>
          </cell>
          <cell r="G4033">
            <v>36281</v>
          </cell>
          <cell r="L4033">
            <v>805.1</v>
          </cell>
          <cell r="M4033">
            <v>1475.75</v>
          </cell>
          <cell r="N4033">
            <v>34.450000000000003</v>
          </cell>
          <cell r="O4033">
            <v>33</v>
          </cell>
          <cell r="Q4033">
            <v>227.1</v>
          </cell>
          <cell r="R4033">
            <v>159.46</v>
          </cell>
          <cell r="AL4033">
            <v>105.96</v>
          </cell>
        </row>
        <row r="4034">
          <cell r="A4034" t="str">
            <v>036312</v>
          </cell>
          <cell r="B4034" t="str">
            <v>NJ</v>
          </cell>
          <cell r="C4034" t="str">
            <v>KBCD</v>
          </cell>
          <cell r="D4034" t="str">
            <v>C</v>
          </cell>
          <cell r="E4034" t="str">
            <v>X</v>
          </cell>
          <cell r="F4034" t="str">
            <v>PHYPC</v>
          </cell>
          <cell r="G4034">
            <v>36312</v>
          </cell>
          <cell r="M4034">
            <v>1614.16</v>
          </cell>
          <cell r="N4034">
            <v>1675.23</v>
          </cell>
          <cell r="O4034">
            <v>99.25</v>
          </cell>
          <cell r="P4034">
            <v>34</v>
          </cell>
          <cell r="Q4034">
            <v>35.32</v>
          </cell>
          <cell r="R4034">
            <v>121.3</v>
          </cell>
          <cell r="Z4034">
            <v>54.33</v>
          </cell>
          <cell r="AL4034">
            <v>70.64</v>
          </cell>
        </row>
        <row r="4035">
          <cell r="A4035" t="str">
            <v>036342</v>
          </cell>
          <cell r="B4035" t="str">
            <v>NJ</v>
          </cell>
          <cell r="C4035" t="str">
            <v>KBCD</v>
          </cell>
          <cell r="D4035" t="str">
            <v>C</v>
          </cell>
          <cell r="E4035" t="str">
            <v>X</v>
          </cell>
          <cell r="F4035" t="str">
            <v>PHYPC</v>
          </cell>
          <cell r="G4035">
            <v>36342</v>
          </cell>
          <cell r="N4035">
            <v>736.56</v>
          </cell>
          <cell r="O4035">
            <v>2184.2800000000002</v>
          </cell>
          <cell r="P4035">
            <v>108.3</v>
          </cell>
          <cell r="Q4035">
            <v>168.16</v>
          </cell>
          <cell r="R4035">
            <v>117.69</v>
          </cell>
          <cell r="Z4035">
            <v>82.79</v>
          </cell>
          <cell r="AA4035">
            <v>22.33</v>
          </cell>
          <cell r="AL4035">
            <v>35.32</v>
          </cell>
        </row>
        <row r="4036">
          <cell r="A4036" t="str">
            <v>036373</v>
          </cell>
          <cell r="B4036" t="str">
            <v>NJ</v>
          </cell>
          <cell r="C4036" t="str">
            <v>KBCD</v>
          </cell>
          <cell r="D4036" t="str">
            <v>C</v>
          </cell>
          <cell r="E4036" t="str">
            <v>X</v>
          </cell>
          <cell r="F4036" t="str">
            <v>PHYPC</v>
          </cell>
          <cell r="G4036">
            <v>36373</v>
          </cell>
          <cell r="O4036">
            <v>951.66</v>
          </cell>
          <cell r="P4036">
            <v>1175.81</v>
          </cell>
          <cell r="Q4036">
            <v>102.85</v>
          </cell>
          <cell r="R4036">
            <v>73.489999999999995</v>
          </cell>
          <cell r="S4036">
            <v>9</v>
          </cell>
        </row>
        <row r="4037">
          <cell r="A4037" t="str">
            <v>036404</v>
          </cell>
          <cell r="B4037" t="str">
            <v>NJ</v>
          </cell>
          <cell r="C4037" t="str">
            <v>KBCD</v>
          </cell>
          <cell r="D4037" t="str">
            <v>C</v>
          </cell>
          <cell r="E4037" t="str">
            <v>X</v>
          </cell>
          <cell r="F4037" t="str">
            <v>PHYPC</v>
          </cell>
          <cell r="G4037">
            <v>36404</v>
          </cell>
          <cell r="P4037">
            <v>647.74</v>
          </cell>
          <cell r="Q4037">
            <v>2355.48</v>
          </cell>
          <cell r="R4037">
            <v>940.55</v>
          </cell>
          <cell r="S4037">
            <v>147.51</v>
          </cell>
          <cell r="T4037">
            <v>69.819999999999993</v>
          </cell>
          <cell r="Z4037">
            <v>109.1</v>
          </cell>
          <cell r="AC4037">
            <v>6.55</v>
          </cell>
        </row>
        <row r="4038">
          <cell r="A4038" t="str">
            <v>036434</v>
          </cell>
          <cell r="B4038" t="str">
            <v>NJ</v>
          </cell>
          <cell r="C4038" t="str">
            <v>KBCD</v>
          </cell>
          <cell r="D4038" t="str">
            <v>C</v>
          </cell>
          <cell r="E4038" t="str">
            <v>X</v>
          </cell>
          <cell r="F4038" t="str">
            <v>PHYPC</v>
          </cell>
          <cell r="G4038">
            <v>36434</v>
          </cell>
          <cell r="Q4038">
            <v>296.73</v>
          </cell>
          <cell r="R4038">
            <v>3909.49</v>
          </cell>
          <cell r="S4038">
            <v>982.63</v>
          </cell>
          <cell r="T4038">
            <v>169.33</v>
          </cell>
          <cell r="U4038">
            <v>91.21</v>
          </cell>
          <cell r="Z4038">
            <v>35.32</v>
          </cell>
          <cell r="AC4038">
            <v>1.96</v>
          </cell>
        </row>
        <row r="4039">
          <cell r="A4039" t="str">
            <v>036465</v>
          </cell>
          <cell r="B4039" t="str">
            <v>NJ</v>
          </cell>
          <cell r="C4039" t="str">
            <v>KBCD</v>
          </cell>
          <cell r="D4039" t="str">
            <v>C</v>
          </cell>
          <cell r="E4039" t="str">
            <v>X</v>
          </cell>
          <cell r="F4039" t="str">
            <v>PHYPC</v>
          </cell>
          <cell r="G4039">
            <v>36465</v>
          </cell>
          <cell r="R4039">
            <v>488.22</v>
          </cell>
          <cell r="S4039">
            <v>2806.57</v>
          </cell>
          <cell r="T4039">
            <v>754.09</v>
          </cell>
          <cell r="U4039">
            <v>313.91000000000003</v>
          </cell>
          <cell r="V4039">
            <v>23</v>
          </cell>
          <cell r="X4039">
            <v>0.79</v>
          </cell>
          <cell r="Z4039">
            <v>116.82</v>
          </cell>
        </row>
        <row r="4040">
          <cell r="A4040" t="str">
            <v>036495</v>
          </cell>
          <cell r="B4040" t="str">
            <v>NJ</v>
          </cell>
          <cell r="C4040" t="str">
            <v>KBCD</v>
          </cell>
          <cell r="D4040" t="str">
            <v>C</v>
          </cell>
          <cell r="E4040" t="str">
            <v>X</v>
          </cell>
          <cell r="F4040" t="str">
            <v>PHYPC</v>
          </cell>
          <cell r="G4040">
            <v>36495</v>
          </cell>
          <cell r="S4040">
            <v>328.38</v>
          </cell>
          <cell r="T4040">
            <v>5001.04</v>
          </cell>
          <cell r="U4040">
            <v>1020.79</v>
          </cell>
          <cell r="V4040">
            <v>418.46</v>
          </cell>
          <cell r="W4040">
            <v>161.34</v>
          </cell>
          <cell r="AL4040">
            <v>35.32</v>
          </cell>
        </row>
        <row r="4041">
          <cell r="A4041" t="str">
            <v>036526</v>
          </cell>
          <cell r="B4041" t="str">
            <v>NJ</v>
          </cell>
          <cell r="C4041" t="str">
            <v>KBCD</v>
          </cell>
          <cell r="D4041" t="str">
            <v>C</v>
          </cell>
          <cell r="E4041" t="str">
            <v>X</v>
          </cell>
          <cell r="F4041" t="str">
            <v>PHYPC</v>
          </cell>
          <cell r="G4041">
            <v>36526</v>
          </cell>
          <cell r="T4041">
            <v>794.64</v>
          </cell>
          <cell r="U4041">
            <v>4543.17</v>
          </cell>
          <cell r="V4041">
            <v>561.66</v>
          </cell>
          <cell r="W4041">
            <v>483.02</v>
          </cell>
          <cell r="X4041">
            <v>138.41</v>
          </cell>
          <cell r="Y4041">
            <v>11.64</v>
          </cell>
          <cell r="Z4041">
            <v>34.5</v>
          </cell>
          <cell r="AA4041">
            <v>169.82</v>
          </cell>
          <cell r="AG4041">
            <v>35.32</v>
          </cell>
        </row>
        <row r="4042">
          <cell r="A4042" t="str">
            <v>036557</v>
          </cell>
          <cell r="B4042" t="str">
            <v>NJ</v>
          </cell>
          <cell r="C4042" t="str">
            <v>KBCD</v>
          </cell>
          <cell r="D4042" t="str">
            <v>C</v>
          </cell>
          <cell r="E4042" t="str">
            <v>X</v>
          </cell>
          <cell r="F4042" t="str">
            <v>PHYPC</v>
          </cell>
          <cell r="G4042">
            <v>36557</v>
          </cell>
          <cell r="U4042">
            <v>1580.19</v>
          </cell>
          <cell r="V4042">
            <v>6186.64</v>
          </cell>
          <cell r="W4042">
            <v>1532.52</v>
          </cell>
          <cell r="X4042">
            <v>451.3</v>
          </cell>
          <cell r="Y4042">
            <v>150.13999999999999</v>
          </cell>
          <cell r="Z4042">
            <v>37.17</v>
          </cell>
          <cell r="AE4042">
            <v>41.8</v>
          </cell>
          <cell r="AF4042">
            <v>35.32</v>
          </cell>
          <cell r="AG4042">
            <v>57.65</v>
          </cell>
        </row>
        <row r="4043">
          <cell r="A4043" t="str">
            <v>036586</v>
          </cell>
          <cell r="B4043" t="str">
            <v>NJ</v>
          </cell>
          <cell r="C4043" t="str">
            <v>KBCD</v>
          </cell>
          <cell r="D4043" t="str">
            <v>C</v>
          </cell>
          <cell r="E4043" t="str">
            <v>X</v>
          </cell>
          <cell r="F4043" t="str">
            <v>PHYPC</v>
          </cell>
          <cell r="G4043">
            <v>36586</v>
          </cell>
          <cell r="V4043">
            <v>3075.09</v>
          </cell>
          <cell r="W4043">
            <v>4562.45</v>
          </cell>
          <cell r="X4043">
            <v>1272.8499999999999</v>
          </cell>
          <cell r="Y4043">
            <v>1300.8399999999999</v>
          </cell>
          <cell r="Z4043">
            <v>272.56</v>
          </cell>
          <cell r="AA4043">
            <v>50.45</v>
          </cell>
          <cell r="AC4043">
            <v>7.0000000000000007E-2</v>
          </cell>
          <cell r="AG4043">
            <v>105.96</v>
          </cell>
          <cell r="AH4043">
            <v>46</v>
          </cell>
        </row>
        <row r="4044">
          <cell r="A4044" t="str">
            <v>036617</v>
          </cell>
          <cell r="B4044" t="str">
            <v>NJ</v>
          </cell>
          <cell r="C4044" t="str">
            <v>KBCD</v>
          </cell>
          <cell r="D4044" t="str">
            <v>C</v>
          </cell>
          <cell r="E4044" t="str">
            <v>X</v>
          </cell>
          <cell r="F4044" t="str">
            <v>PHYPC</v>
          </cell>
          <cell r="G4044">
            <v>36617</v>
          </cell>
          <cell r="W4044">
            <v>2212.65</v>
          </cell>
          <cell r="X4044">
            <v>5368.14</v>
          </cell>
          <cell r="Y4044">
            <v>817.32</v>
          </cell>
          <cell r="Z4044">
            <v>1134.23</v>
          </cell>
          <cell r="AA4044">
            <v>617.4</v>
          </cell>
          <cell r="AC4044">
            <v>66.31</v>
          </cell>
          <cell r="AE4044">
            <v>22.33</v>
          </cell>
        </row>
        <row r="4045">
          <cell r="A4045" t="str">
            <v>036647</v>
          </cell>
          <cell r="B4045" t="str">
            <v>NJ</v>
          </cell>
          <cell r="C4045" t="str">
            <v>KBCD</v>
          </cell>
          <cell r="D4045" t="str">
            <v>C</v>
          </cell>
          <cell r="E4045" t="str">
            <v>X</v>
          </cell>
          <cell r="F4045" t="str">
            <v>PHYPC</v>
          </cell>
          <cell r="G4045">
            <v>36647</v>
          </cell>
          <cell r="X4045">
            <v>3651.09</v>
          </cell>
          <cell r="Y4045">
            <v>4492.91</v>
          </cell>
          <cell r="Z4045">
            <v>904.34</v>
          </cell>
          <cell r="AA4045">
            <v>108.57</v>
          </cell>
          <cell r="AB4045">
            <v>419.13</v>
          </cell>
          <cell r="AD4045">
            <v>54.33</v>
          </cell>
        </row>
        <row r="4046">
          <cell r="A4046" t="str">
            <v>036678</v>
          </cell>
          <cell r="B4046" t="str">
            <v>NJ</v>
          </cell>
          <cell r="C4046" t="str">
            <v>KBCD</v>
          </cell>
          <cell r="D4046" t="str">
            <v>C</v>
          </cell>
          <cell r="E4046" t="str">
            <v>X</v>
          </cell>
          <cell r="F4046" t="str">
            <v>PHYPC</v>
          </cell>
          <cell r="G4046">
            <v>36678</v>
          </cell>
          <cell r="Y4046">
            <v>3516.39</v>
          </cell>
          <cell r="Z4046">
            <v>6365.41</v>
          </cell>
          <cell r="AA4046">
            <v>1504.74</v>
          </cell>
          <cell r="AB4046">
            <v>366.54</v>
          </cell>
          <cell r="AC4046">
            <v>374.3</v>
          </cell>
          <cell r="AJ4046">
            <v>35.32</v>
          </cell>
          <cell r="AK4046">
            <v>35.32</v>
          </cell>
        </row>
        <row r="4047">
          <cell r="A4047" t="str">
            <v>036708</v>
          </cell>
          <cell r="B4047" t="str">
            <v>NJ</v>
          </cell>
          <cell r="C4047" t="str">
            <v>KBCD</v>
          </cell>
          <cell r="D4047" t="str">
            <v>C</v>
          </cell>
          <cell r="E4047" t="str">
            <v>X</v>
          </cell>
          <cell r="F4047" t="str">
            <v>PHYPC</v>
          </cell>
          <cell r="G4047">
            <v>36708</v>
          </cell>
          <cell r="Z4047">
            <v>3559.12</v>
          </cell>
          <cell r="AA4047">
            <v>3909.57</v>
          </cell>
          <cell r="AB4047">
            <v>986.26</v>
          </cell>
          <cell r="AC4047">
            <v>955.74</v>
          </cell>
          <cell r="AD4047">
            <v>115.32</v>
          </cell>
          <cell r="AE4047">
            <v>1272.43</v>
          </cell>
          <cell r="AJ4047">
            <v>61</v>
          </cell>
          <cell r="AN4047">
            <v>35.32</v>
          </cell>
        </row>
        <row r="4048">
          <cell r="A4048" t="str">
            <v>036739</v>
          </cell>
          <cell r="B4048" t="str">
            <v>NJ</v>
          </cell>
          <cell r="C4048" t="str">
            <v>KBCD</v>
          </cell>
          <cell r="D4048" t="str">
            <v>C</v>
          </cell>
          <cell r="E4048" t="str">
            <v>X</v>
          </cell>
          <cell r="F4048" t="str">
            <v>PHYPC</v>
          </cell>
          <cell r="G4048">
            <v>36739</v>
          </cell>
          <cell r="AA4048">
            <v>4284.42</v>
          </cell>
          <cell r="AB4048">
            <v>5553.44</v>
          </cell>
          <cell r="AC4048">
            <v>1315.83</v>
          </cell>
          <cell r="AD4048">
            <v>466.64</v>
          </cell>
          <cell r="AE4048">
            <v>1945.1</v>
          </cell>
          <cell r="AF4048">
            <v>54.33</v>
          </cell>
          <cell r="AH4048">
            <v>30</v>
          </cell>
          <cell r="AI4048">
            <v>391.44</v>
          </cell>
          <cell r="AJ4048">
            <v>68.05</v>
          </cell>
        </row>
        <row r="4049">
          <cell r="A4049" t="str">
            <v>036770</v>
          </cell>
          <cell r="B4049" t="str">
            <v>NJ</v>
          </cell>
          <cell r="C4049" t="str">
            <v>KBCD</v>
          </cell>
          <cell r="D4049" t="str">
            <v>C</v>
          </cell>
          <cell r="E4049" t="str">
            <v>X</v>
          </cell>
          <cell r="F4049" t="str">
            <v>PHYPC</v>
          </cell>
          <cell r="G4049">
            <v>36770</v>
          </cell>
          <cell r="AB4049">
            <v>3598.3</v>
          </cell>
          <cell r="AC4049">
            <v>7909.8299999999927</v>
          </cell>
          <cell r="AD4049">
            <v>1248.3800000000001</v>
          </cell>
          <cell r="AE4049">
            <v>925.34</v>
          </cell>
          <cell r="AF4049">
            <v>143.97999999999999</v>
          </cell>
          <cell r="AH4049">
            <v>70</v>
          </cell>
          <cell r="AI4049">
            <v>204.95</v>
          </cell>
          <cell r="AJ4049">
            <v>11.5</v>
          </cell>
          <cell r="AL4049">
            <v>41.8</v>
          </cell>
        </row>
        <row r="4050">
          <cell r="A4050" t="str">
            <v>036800</v>
          </cell>
          <cell r="B4050" t="str">
            <v>NJ</v>
          </cell>
          <cell r="C4050" t="str">
            <v>KBCD</v>
          </cell>
          <cell r="D4050" t="str">
            <v>C</v>
          </cell>
          <cell r="E4050" t="str">
            <v>X</v>
          </cell>
          <cell r="F4050" t="str">
            <v>PHYPC</v>
          </cell>
          <cell r="G4050">
            <v>36800</v>
          </cell>
          <cell r="AC4050">
            <v>6703.8</v>
          </cell>
          <cell r="AD4050">
            <v>6555.42</v>
          </cell>
          <cell r="AE4050">
            <v>1311.06</v>
          </cell>
          <cell r="AF4050">
            <v>1099.97</v>
          </cell>
          <cell r="AG4050">
            <v>403.37</v>
          </cell>
          <cell r="AH4050">
            <v>580</v>
          </cell>
          <cell r="AI4050">
            <v>259.76</v>
          </cell>
          <cell r="AJ4050">
            <v>79</v>
          </cell>
          <cell r="AK4050">
            <v>139.80000000000001</v>
          </cell>
          <cell r="AL4050">
            <v>10</v>
          </cell>
          <cell r="AN4050">
            <v>12.36</v>
          </cell>
        </row>
        <row r="4051">
          <cell r="A4051" t="str">
            <v>036831</v>
          </cell>
          <cell r="B4051" t="str">
            <v>NJ</v>
          </cell>
          <cell r="C4051" t="str">
            <v>KBCD</v>
          </cell>
          <cell r="D4051" t="str">
            <v>C</v>
          </cell>
          <cell r="E4051" t="str">
            <v>X</v>
          </cell>
          <cell r="F4051" t="str">
            <v>PHYPC</v>
          </cell>
          <cell r="G4051">
            <v>36831</v>
          </cell>
          <cell r="AD4051">
            <v>3318.55</v>
          </cell>
          <cell r="AE4051">
            <v>5912.14</v>
          </cell>
          <cell r="AF4051">
            <v>1448.46</v>
          </cell>
          <cell r="AG4051">
            <v>582.19000000000005</v>
          </cell>
          <cell r="AH4051">
            <v>542.14</v>
          </cell>
          <cell r="AI4051">
            <v>107.95</v>
          </cell>
          <cell r="AJ4051">
            <v>50</v>
          </cell>
          <cell r="AK4051">
            <v>77</v>
          </cell>
          <cell r="AL4051">
            <v>10</v>
          </cell>
        </row>
        <row r="4052">
          <cell r="A4052" t="str">
            <v>036861</v>
          </cell>
          <cell r="B4052" t="str">
            <v>NJ</v>
          </cell>
          <cell r="C4052" t="str">
            <v>KBCD</v>
          </cell>
          <cell r="D4052" t="str">
            <v>C</v>
          </cell>
          <cell r="E4052" t="str">
            <v>X</v>
          </cell>
          <cell r="F4052" t="str">
            <v>PHYPC</v>
          </cell>
          <cell r="G4052">
            <v>36861</v>
          </cell>
          <cell r="AE4052">
            <v>5485.52</v>
          </cell>
          <cell r="AF4052">
            <v>6974.41</v>
          </cell>
          <cell r="AG4052">
            <v>1362.18</v>
          </cell>
          <cell r="AH4052">
            <v>832.09</v>
          </cell>
          <cell r="AI4052">
            <v>990.13</v>
          </cell>
          <cell r="AJ4052">
            <v>63.5</v>
          </cell>
          <cell r="AK4052">
            <v>118.67</v>
          </cell>
          <cell r="AL4052">
            <v>121.05</v>
          </cell>
          <cell r="AM4052">
            <v>62.33</v>
          </cell>
          <cell r="AN4052">
            <v>4.57</v>
          </cell>
        </row>
        <row r="4053">
          <cell r="A4053" t="str">
            <v>036892</v>
          </cell>
          <cell r="B4053" t="str">
            <v>NJ</v>
          </cell>
          <cell r="C4053" t="str">
            <v>KBCD</v>
          </cell>
          <cell r="D4053" t="str">
            <v>C</v>
          </cell>
          <cell r="E4053" t="str">
            <v>X</v>
          </cell>
          <cell r="F4053" t="str">
            <v>PHYPC</v>
          </cell>
          <cell r="G4053">
            <v>36892</v>
          </cell>
          <cell r="AF4053">
            <v>6486.09</v>
          </cell>
          <cell r="AG4053">
            <v>8188.0999999999922</v>
          </cell>
          <cell r="AH4053">
            <v>1924.89</v>
          </cell>
          <cell r="AI4053">
            <v>1524.56</v>
          </cell>
          <cell r="AJ4053">
            <v>839.39</v>
          </cell>
          <cell r="AK4053">
            <v>80</v>
          </cell>
          <cell r="AL4053">
            <v>66.819999999999993</v>
          </cell>
          <cell r="AM4053">
            <v>35.32</v>
          </cell>
          <cell r="AN4053">
            <v>31.36</v>
          </cell>
        </row>
        <row r="4054">
          <cell r="A4054" t="str">
            <v>036923</v>
          </cell>
          <cell r="B4054" t="str">
            <v>NJ</v>
          </cell>
          <cell r="C4054" t="str">
            <v>KBCD</v>
          </cell>
          <cell r="D4054" t="str">
            <v>C</v>
          </cell>
          <cell r="E4054" t="str">
            <v>X</v>
          </cell>
          <cell r="F4054" t="str">
            <v>PHYPC</v>
          </cell>
          <cell r="G4054">
            <v>36923</v>
          </cell>
          <cell r="AG4054">
            <v>5438.58</v>
          </cell>
          <cell r="AH4054">
            <v>7174.3599999999942</v>
          </cell>
          <cell r="AI4054">
            <v>1838.81</v>
          </cell>
          <cell r="AJ4054">
            <v>657.27</v>
          </cell>
          <cell r="AK4054">
            <v>642.02</v>
          </cell>
          <cell r="AL4054">
            <v>233.99</v>
          </cell>
          <cell r="AN4054">
            <v>21.3</v>
          </cell>
        </row>
        <row r="4055">
          <cell r="A4055" t="str">
            <v>036951</v>
          </cell>
          <cell r="B4055" t="str">
            <v>NJ</v>
          </cell>
          <cell r="C4055" t="str">
            <v>KBCD</v>
          </cell>
          <cell r="D4055" t="str">
            <v>C</v>
          </cell>
          <cell r="E4055" t="str">
            <v>X</v>
          </cell>
          <cell r="F4055" t="str">
            <v>PHYPC</v>
          </cell>
          <cell r="G4055">
            <v>36951</v>
          </cell>
          <cell r="AH4055">
            <v>4693.1400000000003</v>
          </cell>
          <cell r="AI4055">
            <v>6118.38</v>
          </cell>
          <cell r="AJ4055">
            <v>2170.84</v>
          </cell>
          <cell r="AK4055">
            <v>857.32</v>
          </cell>
          <cell r="AL4055">
            <v>355.64</v>
          </cell>
          <cell r="AN4055">
            <v>140.85</v>
          </cell>
        </row>
        <row r="4056">
          <cell r="A4056" t="str">
            <v>036982</v>
          </cell>
          <cell r="B4056" t="str">
            <v>NJ</v>
          </cell>
          <cell r="C4056" t="str">
            <v>KBCD</v>
          </cell>
          <cell r="D4056" t="str">
            <v>C</v>
          </cell>
          <cell r="E4056" t="str">
            <v>X</v>
          </cell>
          <cell r="F4056" t="str">
            <v>PHYPC</v>
          </cell>
          <cell r="G4056">
            <v>36982</v>
          </cell>
          <cell r="AI4056">
            <v>2541.21</v>
          </cell>
          <cell r="AJ4056">
            <v>9454.9999999999945</v>
          </cell>
          <cell r="AK4056">
            <v>476.43</v>
          </cell>
          <cell r="AL4056">
            <v>1999.3</v>
          </cell>
          <cell r="AM4056">
            <v>72.319999999999993</v>
          </cell>
          <cell r="AN4056">
            <v>400.92</v>
          </cell>
        </row>
        <row r="4057">
          <cell r="A4057" t="str">
            <v>037012</v>
          </cell>
          <cell r="B4057" t="str">
            <v>NJ</v>
          </cell>
          <cell r="C4057" t="str">
            <v>KBCD</v>
          </cell>
          <cell r="D4057" t="str">
            <v>C</v>
          </cell>
          <cell r="E4057" t="str">
            <v>X</v>
          </cell>
          <cell r="F4057" t="str">
            <v>PHYPC</v>
          </cell>
          <cell r="G4057">
            <v>37012</v>
          </cell>
          <cell r="AJ4057">
            <v>5724.95</v>
          </cell>
          <cell r="AK4057">
            <v>6196.12</v>
          </cell>
          <cell r="AL4057">
            <v>1425.09</v>
          </cell>
          <cell r="AM4057">
            <v>194.33</v>
          </cell>
          <cell r="AN4057">
            <v>619.11</v>
          </cell>
        </row>
        <row r="4058">
          <cell r="A4058" t="str">
            <v>037043</v>
          </cell>
          <cell r="B4058" t="str">
            <v>NJ</v>
          </cell>
          <cell r="C4058" t="str">
            <v>KBCD</v>
          </cell>
          <cell r="D4058" t="str">
            <v>C</v>
          </cell>
          <cell r="E4058" t="str">
            <v>X</v>
          </cell>
          <cell r="F4058" t="str">
            <v>PHYPC</v>
          </cell>
          <cell r="G4058">
            <v>37043</v>
          </cell>
          <cell r="AK4058">
            <v>3877.8</v>
          </cell>
          <cell r="AL4058">
            <v>7174.77</v>
          </cell>
          <cell r="AM4058">
            <v>871.69</v>
          </cell>
          <cell r="AN4058">
            <v>717.35</v>
          </cell>
        </row>
        <row r="4059">
          <cell r="A4059" t="str">
            <v>037073</v>
          </cell>
          <cell r="B4059" t="str">
            <v>NJ</v>
          </cell>
          <cell r="C4059" t="str">
            <v>KBCD</v>
          </cell>
          <cell r="D4059" t="str">
            <v>C</v>
          </cell>
          <cell r="E4059" t="str">
            <v>X</v>
          </cell>
          <cell r="F4059" t="str">
            <v>PHYPC</v>
          </cell>
          <cell r="G4059">
            <v>37073</v>
          </cell>
          <cell r="AL4059">
            <v>3745.51</v>
          </cell>
          <cell r="AM4059">
            <v>6129.06</v>
          </cell>
          <cell r="AN4059">
            <v>196.52</v>
          </cell>
        </row>
        <row r="4060">
          <cell r="A4060" t="str">
            <v>037104</v>
          </cell>
          <cell r="B4060" t="str">
            <v>NJ</v>
          </cell>
          <cell r="C4060" t="str">
            <v>KBCD</v>
          </cell>
          <cell r="D4060" t="str">
            <v>C</v>
          </cell>
          <cell r="E4060" t="str">
            <v>X</v>
          </cell>
          <cell r="F4060" t="str">
            <v>PHYPC</v>
          </cell>
          <cell r="G4060">
            <v>37104</v>
          </cell>
          <cell r="AM4060">
            <v>5047.18</v>
          </cell>
          <cell r="AN4060">
            <v>9607.8999999999924</v>
          </cell>
        </row>
        <row r="4061">
          <cell r="A4061" t="str">
            <v>037135</v>
          </cell>
          <cell r="B4061" t="str">
            <v>NJ</v>
          </cell>
          <cell r="C4061" t="str">
            <v>KBCD</v>
          </cell>
          <cell r="D4061" t="str">
            <v>C</v>
          </cell>
          <cell r="E4061" t="str">
            <v>X</v>
          </cell>
          <cell r="F4061" t="str">
            <v>PHYPC</v>
          </cell>
          <cell r="G4061">
            <v>37135</v>
          </cell>
          <cell r="AN4061">
            <v>8278.8199999999943</v>
          </cell>
        </row>
        <row r="4062">
          <cell r="A4062" t="str">
            <v>036161</v>
          </cell>
          <cell r="B4062" t="str">
            <v>NJ</v>
          </cell>
          <cell r="C4062" t="str">
            <v>KBCD</v>
          </cell>
          <cell r="D4062" t="str">
            <v>C</v>
          </cell>
          <cell r="E4062" t="str">
            <v>X</v>
          </cell>
          <cell r="F4062" t="str">
            <v>PHYSP</v>
          </cell>
          <cell r="G4062">
            <v>36161</v>
          </cell>
          <cell r="H4062">
            <v>38.33</v>
          </cell>
          <cell r="I4062">
            <v>33.43</v>
          </cell>
          <cell r="J4062">
            <v>111.99</v>
          </cell>
          <cell r="K4062">
            <v>27.43</v>
          </cell>
        </row>
        <row r="4063">
          <cell r="A4063" t="str">
            <v>036192</v>
          </cell>
          <cell r="B4063" t="str">
            <v>NJ</v>
          </cell>
          <cell r="C4063" t="str">
            <v>KBCD</v>
          </cell>
          <cell r="D4063" t="str">
            <v>C</v>
          </cell>
          <cell r="E4063" t="str">
            <v>X</v>
          </cell>
          <cell r="F4063" t="str">
            <v>PHYSP</v>
          </cell>
          <cell r="G4063">
            <v>36192</v>
          </cell>
          <cell r="J4063">
            <v>481.49</v>
          </cell>
          <cell r="O4063">
            <v>45</v>
          </cell>
        </row>
        <row r="4064">
          <cell r="A4064" t="str">
            <v>036220</v>
          </cell>
          <cell r="B4064" t="str">
            <v>NJ</v>
          </cell>
          <cell r="C4064" t="str">
            <v>KBCD</v>
          </cell>
          <cell r="D4064" t="str">
            <v>C</v>
          </cell>
          <cell r="E4064" t="str">
            <v>X</v>
          </cell>
          <cell r="F4064" t="str">
            <v>PHYSP</v>
          </cell>
          <cell r="G4064">
            <v>36220</v>
          </cell>
          <cell r="K4064">
            <v>103.35</v>
          </cell>
          <cell r="L4064">
            <v>59.96</v>
          </cell>
          <cell r="M4064">
            <v>34.450000000000003</v>
          </cell>
          <cell r="X4064">
            <v>268.8</v>
          </cell>
        </row>
        <row r="4065">
          <cell r="A4065" t="str">
            <v>036251</v>
          </cell>
          <cell r="B4065" t="str">
            <v>NJ</v>
          </cell>
          <cell r="C4065" t="str">
            <v>KBCD</v>
          </cell>
          <cell r="D4065" t="str">
            <v>C</v>
          </cell>
          <cell r="E4065" t="str">
            <v>X</v>
          </cell>
          <cell r="F4065" t="str">
            <v>PHYSP</v>
          </cell>
          <cell r="G4065">
            <v>36251</v>
          </cell>
          <cell r="K4065">
            <v>65</v>
          </cell>
          <cell r="L4065">
            <v>414.99</v>
          </cell>
          <cell r="M4065">
            <v>209.49</v>
          </cell>
          <cell r="X4065">
            <v>74.459999999999994</v>
          </cell>
          <cell r="AC4065">
            <v>22.33</v>
          </cell>
        </row>
        <row r="4066">
          <cell r="A4066" t="str">
            <v>036281</v>
          </cell>
          <cell r="B4066" t="str">
            <v>NJ</v>
          </cell>
          <cell r="C4066" t="str">
            <v>KBCD</v>
          </cell>
          <cell r="D4066" t="str">
            <v>C</v>
          </cell>
          <cell r="E4066" t="str">
            <v>X</v>
          </cell>
          <cell r="F4066" t="str">
            <v>PHYSP</v>
          </cell>
          <cell r="G4066">
            <v>36281</v>
          </cell>
          <cell r="L4066">
            <v>15.29</v>
          </cell>
          <cell r="M4066">
            <v>359.84</v>
          </cell>
          <cell r="O4066">
            <v>71.23</v>
          </cell>
          <cell r="P4066">
            <v>42.43</v>
          </cell>
          <cell r="R4066">
            <v>25</v>
          </cell>
          <cell r="T4066">
            <v>35</v>
          </cell>
        </row>
        <row r="4067">
          <cell r="A4067" t="str">
            <v>036312</v>
          </cell>
          <cell r="B4067" t="str">
            <v>NJ</v>
          </cell>
          <cell r="C4067" t="str">
            <v>KBCD</v>
          </cell>
          <cell r="D4067" t="str">
            <v>C</v>
          </cell>
          <cell r="E4067" t="str">
            <v>X</v>
          </cell>
          <cell r="F4067" t="str">
            <v>PHYSP</v>
          </cell>
          <cell r="G4067">
            <v>36312</v>
          </cell>
          <cell r="M4067">
            <v>84.67</v>
          </cell>
          <cell r="N4067">
            <v>230.52</v>
          </cell>
          <cell r="O4067">
            <v>1118.3599999999999</v>
          </cell>
          <cell r="P4067">
            <v>42.14</v>
          </cell>
          <cell r="Q4067">
            <v>34.450000000000003</v>
          </cell>
          <cell r="AJ4067">
            <v>40.67</v>
          </cell>
        </row>
        <row r="4068">
          <cell r="A4068" t="str">
            <v>036342</v>
          </cell>
          <cell r="B4068" t="str">
            <v>NJ</v>
          </cell>
          <cell r="C4068" t="str">
            <v>KBCD</v>
          </cell>
          <cell r="D4068" t="str">
            <v>C</v>
          </cell>
          <cell r="E4068" t="str">
            <v>X</v>
          </cell>
          <cell r="F4068" t="str">
            <v>PHYSP</v>
          </cell>
          <cell r="G4068">
            <v>36342</v>
          </cell>
          <cell r="N4068">
            <v>205.81</v>
          </cell>
          <cell r="O4068">
            <v>1234.57</v>
          </cell>
          <cell r="P4068">
            <v>130.1</v>
          </cell>
          <cell r="Q4068">
            <v>65.69</v>
          </cell>
          <cell r="S4068">
            <v>54.23</v>
          </cell>
          <cell r="T4068">
            <v>280.5</v>
          </cell>
          <cell r="X4068">
            <v>3.77</v>
          </cell>
        </row>
        <row r="4069">
          <cell r="A4069" t="str">
            <v>036373</v>
          </cell>
          <cell r="B4069" t="str">
            <v>NJ</v>
          </cell>
          <cell r="C4069" t="str">
            <v>KBCD</v>
          </cell>
          <cell r="D4069" t="str">
            <v>C</v>
          </cell>
          <cell r="E4069" t="str">
            <v>X</v>
          </cell>
          <cell r="F4069" t="str">
            <v>PHYSP</v>
          </cell>
          <cell r="G4069">
            <v>36373</v>
          </cell>
          <cell r="O4069">
            <v>395.34</v>
          </cell>
          <cell r="P4069">
            <v>513.70000000000005</v>
          </cell>
          <cell r="Q4069">
            <v>188.1</v>
          </cell>
          <cell r="R4069">
            <v>487.86</v>
          </cell>
          <cell r="S4069">
            <v>137.76</v>
          </cell>
          <cell r="Y4069">
            <v>27</v>
          </cell>
        </row>
        <row r="4070">
          <cell r="A4070" t="str">
            <v>036404</v>
          </cell>
          <cell r="B4070" t="str">
            <v>NJ</v>
          </cell>
          <cell r="C4070" t="str">
            <v>KBCD</v>
          </cell>
          <cell r="D4070" t="str">
            <v>C</v>
          </cell>
          <cell r="E4070" t="str">
            <v>X</v>
          </cell>
          <cell r="F4070" t="str">
            <v>PHYSP</v>
          </cell>
          <cell r="G4070">
            <v>36404</v>
          </cell>
          <cell r="P4070">
            <v>179.2</v>
          </cell>
          <cell r="Q4070">
            <v>390.27</v>
          </cell>
          <cell r="R4070">
            <v>813.62</v>
          </cell>
          <cell r="S4070">
            <v>238.03</v>
          </cell>
          <cell r="AC4070">
            <v>34.450000000000003</v>
          </cell>
        </row>
        <row r="4071">
          <cell r="A4071" t="str">
            <v>036434</v>
          </cell>
          <cell r="B4071" t="str">
            <v>NJ</v>
          </cell>
          <cell r="C4071" t="str">
            <v>KBCD</v>
          </cell>
          <cell r="D4071" t="str">
            <v>C</v>
          </cell>
          <cell r="E4071" t="str">
            <v>X</v>
          </cell>
          <cell r="F4071" t="str">
            <v>PHYSP</v>
          </cell>
          <cell r="G4071">
            <v>36434</v>
          </cell>
          <cell r="R4071">
            <v>395.72</v>
          </cell>
          <cell r="S4071">
            <v>1481.63</v>
          </cell>
          <cell r="T4071">
            <v>373.87</v>
          </cell>
          <cell r="U4071">
            <v>92.8</v>
          </cell>
          <cell r="V4071">
            <v>72.8</v>
          </cell>
          <cell r="Y4071">
            <v>160</v>
          </cell>
          <cell r="AG4071">
            <v>27.43</v>
          </cell>
        </row>
        <row r="4072">
          <cell r="A4072" t="str">
            <v>036465</v>
          </cell>
          <cell r="B4072" t="str">
            <v>NJ</v>
          </cell>
          <cell r="C4072" t="str">
            <v>KBCD</v>
          </cell>
          <cell r="D4072" t="str">
            <v>C</v>
          </cell>
          <cell r="E4072" t="str">
            <v>X</v>
          </cell>
          <cell r="F4072" t="str">
            <v>PHYSP</v>
          </cell>
          <cell r="G4072">
            <v>36465</v>
          </cell>
          <cell r="S4072">
            <v>313.35000000000002</v>
          </cell>
          <cell r="T4072">
            <v>325.27</v>
          </cell>
          <cell r="U4072">
            <v>32.07</v>
          </cell>
          <cell r="V4072">
            <v>18.23</v>
          </cell>
          <cell r="W4072">
            <v>70</v>
          </cell>
        </row>
        <row r="4073">
          <cell r="A4073" t="str">
            <v>036495</v>
          </cell>
          <cell r="B4073" t="str">
            <v>NJ</v>
          </cell>
          <cell r="C4073" t="str">
            <v>KBCD</v>
          </cell>
          <cell r="D4073" t="str">
            <v>C</v>
          </cell>
          <cell r="E4073" t="str">
            <v>X</v>
          </cell>
          <cell r="F4073" t="str">
            <v>PHYSP</v>
          </cell>
          <cell r="G4073">
            <v>36495</v>
          </cell>
          <cell r="S4073">
            <v>15.3</v>
          </cell>
          <cell r="T4073">
            <v>1286.5</v>
          </cell>
          <cell r="U4073">
            <v>887.21</v>
          </cell>
          <cell r="V4073">
            <v>287.83999999999997</v>
          </cell>
          <cell r="W4073">
            <v>283</v>
          </cell>
          <cell r="X4073">
            <v>62.01</v>
          </cell>
          <cell r="Z4073">
            <v>113.43</v>
          </cell>
          <cell r="AG4073">
            <v>80</v>
          </cell>
          <cell r="AH4073">
            <v>134.47</v>
          </cell>
          <cell r="AM4073">
            <v>-22.5</v>
          </cell>
        </row>
        <row r="4074">
          <cell r="A4074" t="str">
            <v>036526</v>
          </cell>
          <cell r="B4074" t="str">
            <v>NJ</v>
          </cell>
          <cell r="C4074" t="str">
            <v>KBCD</v>
          </cell>
          <cell r="D4074" t="str">
            <v>C</v>
          </cell>
          <cell r="E4074" t="str">
            <v>X</v>
          </cell>
          <cell r="F4074" t="str">
            <v>PHYSP</v>
          </cell>
          <cell r="G4074">
            <v>36526</v>
          </cell>
          <cell r="T4074">
            <v>16</v>
          </cell>
          <cell r="U4074">
            <v>1160.32</v>
          </cell>
          <cell r="V4074">
            <v>1639.66</v>
          </cell>
          <cell r="W4074">
            <v>367.9</v>
          </cell>
          <cell r="X4074">
            <v>91.09</v>
          </cell>
          <cell r="Y4074">
            <v>44</v>
          </cell>
          <cell r="Z4074">
            <v>16.489999999999998</v>
          </cell>
          <cell r="AD4074">
            <v>53.24</v>
          </cell>
          <cell r="AG4074">
            <v>34.65</v>
          </cell>
          <cell r="AL4074">
            <v>655.89</v>
          </cell>
          <cell r="AN4074">
            <v>405</v>
          </cell>
        </row>
        <row r="4075">
          <cell r="A4075" t="str">
            <v>036557</v>
          </cell>
          <cell r="B4075" t="str">
            <v>NJ</v>
          </cell>
          <cell r="C4075" t="str">
            <v>KBCD</v>
          </cell>
          <cell r="D4075" t="str">
            <v>C</v>
          </cell>
          <cell r="E4075" t="str">
            <v>X</v>
          </cell>
          <cell r="F4075" t="str">
            <v>PHYSP</v>
          </cell>
          <cell r="G4075">
            <v>36557</v>
          </cell>
          <cell r="U4075">
            <v>104.24</v>
          </cell>
          <cell r="V4075">
            <v>1845.2</v>
          </cell>
          <cell r="W4075">
            <v>818.86</v>
          </cell>
          <cell r="X4075">
            <v>306.47000000000003</v>
          </cell>
          <cell r="Z4075">
            <v>157.76</v>
          </cell>
          <cell r="AB4075">
            <v>27</v>
          </cell>
          <cell r="AC4075">
            <v>45.1</v>
          </cell>
          <cell r="AD4075">
            <v>4.99</v>
          </cell>
          <cell r="AE4075">
            <v>112.33</v>
          </cell>
          <cell r="AF4075">
            <v>44.46</v>
          </cell>
          <cell r="AH4075">
            <v>3.66</v>
          </cell>
          <cell r="AN4075">
            <v>1739.01</v>
          </cell>
        </row>
        <row r="4076">
          <cell r="A4076" t="str">
            <v>036586</v>
          </cell>
          <cell r="B4076" t="str">
            <v>NJ</v>
          </cell>
          <cell r="C4076" t="str">
            <v>KBCD</v>
          </cell>
          <cell r="D4076" t="str">
            <v>C</v>
          </cell>
          <cell r="E4076" t="str">
            <v>X</v>
          </cell>
          <cell r="F4076" t="str">
            <v>PHYSP</v>
          </cell>
          <cell r="G4076">
            <v>36586</v>
          </cell>
          <cell r="V4076">
            <v>433.1</v>
          </cell>
          <cell r="W4076">
            <v>1272.3499999999999</v>
          </cell>
          <cell r="X4076">
            <v>639.19000000000005</v>
          </cell>
          <cell r="Y4076">
            <v>205.25</v>
          </cell>
          <cell r="Z4076">
            <v>62.62</v>
          </cell>
          <cell r="AB4076">
            <v>16.2</v>
          </cell>
          <cell r="AC4076">
            <v>0.55000000000000004</v>
          </cell>
          <cell r="AF4076">
            <v>34.450000000000003</v>
          </cell>
          <cell r="AG4076">
            <v>16</v>
          </cell>
        </row>
        <row r="4077">
          <cell r="A4077" t="str">
            <v>036617</v>
          </cell>
          <cell r="B4077" t="str">
            <v>NJ</v>
          </cell>
          <cell r="C4077" t="str">
            <v>KBCD</v>
          </cell>
          <cell r="D4077" t="str">
            <v>C</v>
          </cell>
          <cell r="E4077" t="str">
            <v>X</v>
          </cell>
          <cell r="F4077" t="str">
            <v>PHYSP</v>
          </cell>
          <cell r="G4077">
            <v>36617</v>
          </cell>
          <cell r="W4077">
            <v>213.22</v>
          </cell>
          <cell r="X4077">
            <v>1174.23</v>
          </cell>
          <cell r="Y4077">
            <v>673.47</v>
          </cell>
          <cell r="Z4077">
            <v>487.24</v>
          </cell>
          <cell r="AA4077">
            <v>201.65</v>
          </cell>
          <cell r="AB4077">
            <v>228</v>
          </cell>
          <cell r="AC4077">
            <v>0.55000000000000004</v>
          </cell>
          <cell r="AH4077">
            <v>0.09</v>
          </cell>
          <cell r="AJ4077">
            <v>6</v>
          </cell>
        </row>
        <row r="4078">
          <cell r="A4078" t="str">
            <v>036647</v>
          </cell>
          <cell r="B4078" t="str">
            <v>NJ</v>
          </cell>
          <cell r="C4078" t="str">
            <v>KBCD</v>
          </cell>
          <cell r="D4078" t="str">
            <v>C</v>
          </cell>
          <cell r="E4078" t="str">
            <v>X</v>
          </cell>
          <cell r="F4078" t="str">
            <v>PHYSP</v>
          </cell>
          <cell r="G4078">
            <v>36647</v>
          </cell>
          <cell r="X4078">
            <v>328.59</v>
          </cell>
          <cell r="Y4078">
            <v>1294.9000000000001</v>
          </cell>
          <cell r="Z4078">
            <v>1589.55</v>
          </cell>
          <cell r="AA4078">
            <v>184.68</v>
          </cell>
          <cell r="AB4078">
            <v>285.48</v>
          </cell>
          <cell r="AC4078">
            <v>42.1</v>
          </cell>
          <cell r="AD4078">
            <v>97.07</v>
          </cell>
          <cell r="AH4078">
            <v>7.0000000000000007E-2</v>
          </cell>
          <cell r="AI4078">
            <v>71.89</v>
          </cell>
          <cell r="AJ4078">
            <v>44</v>
          </cell>
          <cell r="AM4078">
            <v>195</v>
          </cell>
          <cell r="AN4078">
            <v>44</v>
          </cell>
        </row>
        <row r="4079">
          <cell r="A4079" t="str">
            <v>036678</v>
          </cell>
          <cell r="B4079" t="str">
            <v>NJ</v>
          </cell>
          <cell r="C4079" t="str">
            <v>KBCD</v>
          </cell>
          <cell r="D4079" t="str">
            <v>C</v>
          </cell>
          <cell r="E4079" t="str">
            <v>X</v>
          </cell>
          <cell r="F4079" t="str">
            <v>PHYSP</v>
          </cell>
          <cell r="G4079">
            <v>36678</v>
          </cell>
          <cell r="Y4079">
            <v>90.29</v>
          </cell>
          <cell r="Z4079">
            <v>2111.2600000000002</v>
          </cell>
          <cell r="AA4079">
            <v>353.8</v>
          </cell>
          <cell r="AB4079">
            <v>450.2</v>
          </cell>
          <cell r="AC4079">
            <v>88.5</v>
          </cell>
          <cell r="AD4079">
            <v>131.52000000000001</v>
          </cell>
          <cell r="AF4079">
            <v>101.88</v>
          </cell>
          <cell r="AK4079">
            <v>8.6</v>
          </cell>
        </row>
        <row r="4080">
          <cell r="A4080" t="str">
            <v>036708</v>
          </cell>
          <cell r="B4080" t="str">
            <v>NJ</v>
          </cell>
          <cell r="C4080" t="str">
            <v>KBCD</v>
          </cell>
          <cell r="D4080" t="str">
            <v>C</v>
          </cell>
          <cell r="E4080" t="str">
            <v>X</v>
          </cell>
          <cell r="F4080" t="str">
            <v>PHYSP</v>
          </cell>
          <cell r="G4080">
            <v>36708</v>
          </cell>
          <cell r="Z4080">
            <v>313.68</v>
          </cell>
          <cell r="AA4080">
            <v>5400.33</v>
          </cell>
          <cell r="AB4080">
            <v>1596.45</v>
          </cell>
          <cell r="AC4080">
            <v>437.48</v>
          </cell>
          <cell r="AD4080">
            <v>22.33</v>
          </cell>
          <cell r="AF4080">
            <v>145</v>
          </cell>
          <cell r="AH4080">
            <v>0.03</v>
          </cell>
          <cell r="AI4080">
            <v>44.46</v>
          </cell>
          <cell r="AJ4080">
            <v>44.46</v>
          </cell>
          <cell r="AK4080">
            <v>86.4</v>
          </cell>
        </row>
        <row r="4081">
          <cell r="A4081" t="str">
            <v>036739</v>
          </cell>
          <cell r="B4081" t="str">
            <v>NJ</v>
          </cell>
          <cell r="C4081" t="str">
            <v>KBCD</v>
          </cell>
          <cell r="D4081" t="str">
            <v>C</v>
          </cell>
          <cell r="E4081" t="str">
            <v>X</v>
          </cell>
          <cell r="F4081" t="str">
            <v>PHYSP</v>
          </cell>
          <cell r="G4081">
            <v>36739</v>
          </cell>
          <cell r="AA4081">
            <v>923.05</v>
          </cell>
          <cell r="AB4081">
            <v>4253.83</v>
          </cell>
          <cell r="AC4081">
            <v>957.89</v>
          </cell>
          <cell r="AD4081">
            <v>411.18</v>
          </cell>
          <cell r="AE4081">
            <v>360.57</v>
          </cell>
          <cell r="AF4081">
            <v>22.33</v>
          </cell>
          <cell r="AI4081">
            <v>27.43</v>
          </cell>
          <cell r="AK4081">
            <v>29.8</v>
          </cell>
          <cell r="AN4081">
            <v>56.05</v>
          </cell>
        </row>
        <row r="4082">
          <cell r="A4082" t="str">
            <v>036770</v>
          </cell>
          <cell r="B4082" t="str">
            <v>NJ</v>
          </cell>
          <cell r="C4082" t="str">
            <v>KBCD</v>
          </cell>
          <cell r="D4082" t="str">
            <v>C</v>
          </cell>
          <cell r="E4082" t="str">
            <v>X</v>
          </cell>
          <cell r="F4082" t="str">
            <v>PHYSP</v>
          </cell>
          <cell r="G4082">
            <v>36770</v>
          </cell>
          <cell r="AB4082">
            <v>286.43</v>
          </cell>
          <cell r="AC4082">
            <v>2378.23</v>
          </cell>
          <cell r="AD4082">
            <v>662.2</v>
          </cell>
          <cell r="AE4082">
            <v>349.92</v>
          </cell>
          <cell r="AF4082">
            <v>333.22</v>
          </cell>
          <cell r="AH4082">
            <v>27.53</v>
          </cell>
          <cell r="AI4082">
            <v>28.5</v>
          </cell>
          <cell r="AK4082">
            <v>34.450000000000003</v>
          </cell>
        </row>
        <row r="4083">
          <cell r="A4083" t="str">
            <v>036800</v>
          </cell>
          <cell r="B4083" t="str">
            <v>NJ</v>
          </cell>
          <cell r="C4083" t="str">
            <v>KBCD</v>
          </cell>
          <cell r="D4083" t="str">
            <v>C</v>
          </cell>
          <cell r="E4083" t="str">
            <v>X</v>
          </cell>
          <cell r="F4083" t="str">
            <v>PHYSP</v>
          </cell>
          <cell r="G4083">
            <v>36800</v>
          </cell>
          <cell r="AC4083">
            <v>447.28</v>
          </cell>
          <cell r="AD4083">
            <v>1370</v>
          </cell>
          <cell r="AE4083">
            <v>855.62</v>
          </cell>
          <cell r="AF4083">
            <v>219.46</v>
          </cell>
          <cell r="AG4083">
            <v>187.78</v>
          </cell>
          <cell r="AH4083">
            <v>155.9</v>
          </cell>
          <cell r="AI4083">
            <v>86.47</v>
          </cell>
          <cell r="AL4083">
            <v>52.2</v>
          </cell>
        </row>
        <row r="4084">
          <cell r="A4084" t="str">
            <v>036831</v>
          </cell>
          <cell r="B4084" t="str">
            <v>NJ</v>
          </cell>
          <cell r="C4084" t="str">
            <v>KBCD</v>
          </cell>
          <cell r="D4084" t="str">
            <v>C</v>
          </cell>
          <cell r="E4084" t="str">
            <v>X</v>
          </cell>
          <cell r="F4084" t="str">
            <v>PHYSP</v>
          </cell>
          <cell r="G4084">
            <v>36831</v>
          </cell>
          <cell r="AD4084">
            <v>578.16</v>
          </cell>
          <cell r="AE4084">
            <v>1965.05</v>
          </cell>
          <cell r="AF4084">
            <v>1261.3900000000001</v>
          </cell>
          <cell r="AG4084">
            <v>689</v>
          </cell>
          <cell r="AH4084">
            <v>43.43</v>
          </cell>
          <cell r="AI4084">
            <v>0.43</v>
          </cell>
          <cell r="AK4084">
            <v>131.58000000000001</v>
          </cell>
          <cell r="AM4084">
            <v>62</v>
          </cell>
          <cell r="AN4084">
            <v>4.6500000000000004</v>
          </cell>
        </row>
        <row r="4085">
          <cell r="A4085" t="str">
            <v>036861</v>
          </cell>
          <cell r="B4085" t="str">
            <v>NJ</v>
          </cell>
          <cell r="C4085" t="str">
            <v>KBCD</v>
          </cell>
          <cell r="D4085" t="str">
            <v>C</v>
          </cell>
          <cell r="E4085" t="str">
            <v>X</v>
          </cell>
          <cell r="F4085" t="str">
            <v>PHYSP</v>
          </cell>
          <cell r="G4085">
            <v>36861</v>
          </cell>
          <cell r="AE4085">
            <v>266.02999999999997</v>
          </cell>
          <cell r="AF4085">
            <v>2987.47</v>
          </cell>
          <cell r="AG4085">
            <v>858.74</v>
          </cell>
          <cell r="AH4085">
            <v>617.47</v>
          </cell>
          <cell r="AI4085">
            <v>621.96</v>
          </cell>
          <cell r="AJ4085">
            <v>482.98</v>
          </cell>
          <cell r="AK4085">
            <v>44</v>
          </cell>
          <cell r="AL4085">
            <v>78.989999999999995</v>
          </cell>
          <cell r="AN4085">
            <v>240.05</v>
          </cell>
        </row>
        <row r="4086">
          <cell r="A4086" t="str">
            <v>036892</v>
          </cell>
          <cell r="B4086" t="str">
            <v>NJ</v>
          </cell>
          <cell r="C4086" t="str">
            <v>KBCD</v>
          </cell>
          <cell r="D4086" t="str">
            <v>C</v>
          </cell>
          <cell r="E4086" t="str">
            <v>X</v>
          </cell>
          <cell r="F4086" t="str">
            <v>PHYSP</v>
          </cell>
          <cell r="G4086">
            <v>36892</v>
          </cell>
          <cell r="AF4086">
            <v>569.63</v>
          </cell>
          <cell r="AG4086">
            <v>2039.95</v>
          </cell>
          <cell r="AH4086">
            <v>1059.5999999999999</v>
          </cell>
          <cell r="AI4086">
            <v>1045.1199999999999</v>
          </cell>
          <cell r="AJ4086">
            <v>676.4</v>
          </cell>
          <cell r="AK4086">
            <v>286.39999999999998</v>
          </cell>
          <cell r="AN4086">
            <v>4.12</v>
          </cell>
        </row>
        <row r="4087">
          <cell r="A4087" t="str">
            <v>036923</v>
          </cell>
          <cell r="B4087" t="str">
            <v>NJ</v>
          </cell>
          <cell r="C4087" t="str">
            <v>KBCD</v>
          </cell>
          <cell r="D4087" t="str">
            <v>C</v>
          </cell>
          <cell r="E4087" t="str">
            <v>X</v>
          </cell>
          <cell r="F4087" t="str">
            <v>PHYSP</v>
          </cell>
          <cell r="G4087">
            <v>36923</v>
          </cell>
          <cell r="AG4087">
            <v>84.21</v>
          </cell>
          <cell r="AH4087">
            <v>1050.0999999999999</v>
          </cell>
          <cell r="AI4087">
            <v>882.08</v>
          </cell>
          <cell r="AJ4087">
            <v>634.36</v>
          </cell>
          <cell r="AK4087">
            <v>37.33</v>
          </cell>
          <cell r="AL4087">
            <v>45.43</v>
          </cell>
          <cell r="AM4087">
            <v>16</v>
          </cell>
          <cell r="AN4087">
            <v>67.86</v>
          </cell>
        </row>
        <row r="4088">
          <cell r="A4088" t="str">
            <v>036951</v>
          </cell>
          <cell r="B4088" t="str">
            <v>NJ</v>
          </cell>
          <cell r="C4088" t="str">
            <v>KBCD</v>
          </cell>
          <cell r="D4088" t="str">
            <v>C</v>
          </cell>
          <cell r="E4088" t="str">
            <v>X</v>
          </cell>
          <cell r="F4088" t="str">
            <v>PHYSP</v>
          </cell>
          <cell r="G4088">
            <v>36951</v>
          </cell>
          <cell r="AH4088">
            <v>251.36</v>
          </cell>
          <cell r="AI4088">
            <v>4543.97</v>
          </cell>
          <cell r="AJ4088">
            <v>2755.09</v>
          </cell>
          <cell r="AK4088">
            <v>1366.92</v>
          </cell>
          <cell r="AL4088">
            <v>386.62</v>
          </cell>
          <cell r="AM4088">
            <v>42.57</v>
          </cell>
          <cell r="AN4088">
            <v>4.3600000000000003</v>
          </cell>
        </row>
        <row r="4089">
          <cell r="A4089" t="str">
            <v>036982</v>
          </cell>
          <cell r="B4089" t="str">
            <v>NJ</v>
          </cell>
          <cell r="C4089" t="str">
            <v>KBCD</v>
          </cell>
          <cell r="D4089" t="str">
            <v>C</v>
          </cell>
          <cell r="E4089" t="str">
            <v>X</v>
          </cell>
          <cell r="F4089" t="str">
            <v>PHYSP</v>
          </cell>
          <cell r="G4089">
            <v>36982</v>
          </cell>
          <cell r="AI4089">
            <v>171.72</v>
          </cell>
          <cell r="AJ4089">
            <v>1323.43</v>
          </cell>
          <cell r="AK4089">
            <v>885.29</v>
          </cell>
          <cell r="AL4089">
            <v>377.26</v>
          </cell>
          <cell r="AM4089">
            <v>712.98</v>
          </cell>
          <cell r="AN4089">
            <v>272.12</v>
          </cell>
        </row>
        <row r="4090">
          <cell r="A4090" t="str">
            <v>037012</v>
          </cell>
          <cell r="B4090" t="str">
            <v>NJ</v>
          </cell>
          <cell r="C4090" t="str">
            <v>KBCD</v>
          </cell>
          <cell r="D4090" t="str">
            <v>C</v>
          </cell>
          <cell r="E4090" t="str">
            <v>X</v>
          </cell>
          <cell r="F4090" t="str">
            <v>PHYSP</v>
          </cell>
          <cell r="G4090">
            <v>37012</v>
          </cell>
          <cell r="AJ4090">
            <v>472.57</v>
          </cell>
          <cell r="AK4090">
            <v>2701.74</v>
          </cell>
          <cell r="AL4090">
            <v>1637.8</v>
          </cell>
          <cell r="AM4090">
            <v>425.13</v>
          </cell>
          <cell r="AN4090">
            <v>435.74</v>
          </cell>
        </row>
        <row r="4091">
          <cell r="A4091" t="str">
            <v>037043</v>
          </cell>
          <cell r="B4091" t="str">
            <v>NJ</v>
          </cell>
          <cell r="C4091" t="str">
            <v>KBCD</v>
          </cell>
          <cell r="D4091" t="str">
            <v>C</v>
          </cell>
          <cell r="E4091" t="str">
            <v>X</v>
          </cell>
          <cell r="F4091" t="str">
            <v>PHYSP</v>
          </cell>
          <cell r="G4091">
            <v>37043</v>
          </cell>
          <cell r="AK4091">
            <v>452.89</v>
          </cell>
          <cell r="AL4091">
            <v>2815.2</v>
          </cell>
          <cell r="AM4091">
            <v>342.8</v>
          </cell>
          <cell r="AN4091">
            <v>330.48</v>
          </cell>
        </row>
        <row r="4092">
          <cell r="A4092" t="str">
            <v>037073</v>
          </cell>
          <cell r="B4092" t="str">
            <v>NJ</v>
          </cell>
          <cell r="C4092" t="str">
            <v>KBCD</v>
          </cell>
          <cell r="D4092" t="str">
            <v>C</v>
          </cell>
          <cell r="E4092" t="str">
            <v>X</v>
          </cell>
          <cell r="F4092" t="str">
            <v>PHYSP</v>
          </cell>
          <cell r="G4092">
            <v>37073</v>
          </cell>
          <cell r="AL4092">
            <v>765.37</v>
          </cell>
          <cell r="AM4092">
            <v>3461.38</v>
          </cell>
          <cell r="AN4092">
            <v>929.34</v>
          </cell>
        </row>
        <row r="4093">
          <cell r="A4093" t="str">
            <v>037104</v>
          </cell>
          <cell r="B4093" t="str">
            <v>NJ</v>
          </cell>
          <cell r="C4093" t="str">
            <v>KBCD</v>
          </cell>
          <cell r="D4093" t="str">
            <v>C</v>
          </cell>
          <cell r="E4093" t="str">
            <v>X</v>
          </cell>
          <cell r="F4093" t="str">
            <v>PHYSP</v>
          </cell>
          <cell r="G4093">
            <v>37104</v>
          </cell>
          <cell r="AM4093">
            <v>306.74</v>
          </cell>
          <cell r="AN4093">
            <v>2195.65</v>
          </cell>
        </row>
        <row r="4094">
          <cell r="A4094" t="str">
            <v>037135</v>
          </cell>
          <cell r="B4094" t="str">
            <v>NJ</v>
          </cell>
          <cell r="C4094" t="str">
            <v>KBCD</v>
          </cell>
          <cell r="D4094" t="str">
            <v>C</v>
          </cell>
          <cell r="E4094" t="str">
            <v>X</v>
          </cell>
          <cell r="F4094" t="str">
            <v>PHYSP</v>
          </cell>
          <cell r="G4094">
            <v>37135</v>
          </cell>
          <cell r="AN4094">
            <v>362.57</v>
          </cell>
        </row>
        <row r="4095">
          <cell r="A4095" t="str">
            <v>036161</v>
          </cell>
          <cell r="B4095" t="str">
            <v>NJ</v>
          </cell>
          <cell r="C4095" t="str">
            <v>KBCD</v>
          </cell>
          <cell r="D4095" t="str">
            <v>N</v>
          </cell>
          <cell r="E4095" t="str">
            <v>X</v>
          </cell>
          <cell r="F4095" t="str">
            <v>IPFOB</v>
          </cell>
          <cell r="G4095">
            <v>36161</v>
          </cell>
        </row>
        <row r="4096">
          <cell r="A4096" t="str">
            <v>036192</v>
          </cell>
          <cell r="B4096" t="str">
            <v>NJ</v>
          </cell>
          <cell r="C4096" t="str">
            <v>KBCD</v>
          </cell>
          <cell r="D4096" t="str">
            <v>N</v>
          </cell>
          <cell r="E4096" t="str">
            <v>X</v>
          </cell>
          <cell r="F4096" t="str">
            <v>IPFOB</v>
          </cell>
          <cell r="G4096">
            <v>36192</v>
          </cell>
        </row>
        <row r="4097">
          <cell r="A4097" t="str">
            <v>036220</v>
          </cell>
          <cell r="B4097" t="str">
            <v>NJ</v>
          </cell>
          <cell r="C4097" t="str">
            <v>KBCD</v>
          </cell>
          <cell r="D4097" t="str">
            <v>N</v>
          </cell>
          <cell r="E4097" t="str">
            <v>X</v>
          </cell>
          <cell r="F4097" t="str">
            <v>IPFOB</v>
          </cell>
          <cell r="G4097">
            <v>36220</v>
          </cell>
        </row>
        <row r="4098">
          <cell r="A4098" t="str">
            <v>036251</v>
          </cell>
          <cell r="B4098" t="str">
            <v>NJ</v>
          </cell>
          <cell r="C4098" t="str">
            <v>KBCD</v>
          </cell>
          <cell r="D4098" t="str">
            <v>N</v>
          </cell>
          <cell r="E4098" t="str">
            <v>X</v>
          </cell>
          <cell r="F4098" t="str">
            <v>IPFOB</v>
          </cell>
          <cell r="G4098">
            <v>36251</v>
          </cell>
        </row>
        <row r="4099">
          <cell r="A4099" t="str">
            <v>036281</v>
          </cell>
          <cell r="B4099" t="str">
            <v>NJ</v>
          </cell>
          <cell r="C4099" t="str">
            <v>KBCD</v>
          </cell>
          <cell r="D4099" t="str">
            <v>N</v>
          </cell>
          <cell r="E4099" t="str">
            <v>X</v>
          </cell>
          <cell r="F4099" t="str">
            <v>IPFOB</v>
          </cell>
          <cell r="G4099">
            <v>36281</v>
          </cell>
        </row>
        <row r="4100">
          <cell r="A4100" t="str">
            <v>036312</v>
          </cell>
          <cell r="B4100" t="str">
            <v>NJ</v>
          </cell>
          <cell r="C4100" t="str">
            <v>KBCD</v>
          </cell>
          <cell r="D4100" t="str">
            <v>N</v>
          </cell>
          <cell r="E4100" t="str">
            <v>X</v>
          </cell>
          <cell r="F4100" t="str">
            <v>IPFOB</v>
          </cell>
          <cell r="G4100">
            <v>36312</v>
          </cell>
        </row>
        <row r="4101">
          <cell r="A4101" t="str">
            <v>036342</v>
          </cell>
          <cell r="B4101" t="str">
            <v>NJ</v>
          </cell>
          <cell r="C4101" t="str">
            <v>KBCD</v>
          </cell>
          <cell r="D4101" t="str">
            <v>N</v>
          </cell>
          <cell r="E4101" t="str">
            <v>X</v>
          </cell>
          <cell r="F4101" t="str">
            <v>IPFOB</v>
          </cell>
          <cell r="G4101">
            <v>36342</v>
          </cell>
        </row>
        <row r="4102">
          <cell r="A4102" t="str">
            <v>036373</v>
          </cell>
          <cell r="B4102" t="str">
            <v>NJ</v>
          </cell>
          <cell r="C4102" t="str">
            <v>KBCD</v>
          </cell>
          <cell r="D4102" t="str">
            <v>N</v>
          </cell>
          <cell r="E4102" t="str">
            <v>X</v>
          </cell>
          <cell r="F4102" t="str">
            <v>IPFOB</v>
          </cell>
          <cell r="G4102">
            <v>36373</v>
          </cell>
        </row>
        <row r="4103">
          <cell r="A4103" t="str">
            <v>036404</v>
          </cell>
          <cell r="B4103" t="str">
            <v>NJ</v>
          </cell>
          <cell r="C4103" t="str">
            <v>KBCD</v>
          </cell>
          <cell r="D4103" t="str">
            <v>N</v>
          </cell>
          <cell r="E4103" t="str">
            <v>X</v>
          </cell>
          <cell r="F4103" t="str">
            <v>IPFOB</v>
          </cell>
          <cell r="G4103">
            <v>36404</v>
          </cell>
        </row>
        <row r="4104">
          <cell r="A4104" t="str">
            <v>036434</v>
          </cell>
          <cell r="B4104" t="str">
            <v>NJ</v>
          </cell>
          <cell r="C4104" t="str">
            <v>KBCD</v>
          </cell>
          <cell r="D4104" t="str">
            <v>N</v>
          </cell>
          <cell r="E4104" t="str">
            <v>X</v>
          </cell>
          <cell r="F4104" t="str">
            <v>IPFOB</v>
          </cell>
          <cell r="G4104">
            <v>36434</v>
          </cell>
        </row>
        <row r="4105">
          <cell r="A4105" t="str">
            <v>036465</v>
          </cell>
          <cell r="B4105" t="str">
            <v>NJ</v>
          </cell>
          <cell r="C4105" t="str">
            <v>KBCD</v>
          </cell>
          <cell r="D4105" t="str">
            <v>N</v>
          </cell>
          <cell r="E4105" t="str">
            <v>X</v>
          </cell>
          <cell r="F4105" t="str">
            <v>IPFOB</v>
          </cell>
          <cell r="G4105">
            <v>36465</v>
          </cell>
        </row>
        <row r="4106">
          <cell r="A4106" t="str">
            <v>036495</v>
          </cell>
          <cell r="B4106" t="str">
            <v>NJ</v>
          </cell>
          <cell r="C4106" t="str">
            <v>KBCD</v>
          </cell>
          <cell r="D4106" t="str">
            <v>N</v>
          </cell>
          <cell r="E4106" t="str">
            <v>X</v>
          </cell>
          <cell r="F4106" t="str">
            <v>IPFOB</v>
          </cell>
          <cell r="G4106">
            <v>36495</v>
          </cell>
          <cell r="T4106">
            <v>3450</v>
          </cell>
        </row>
        <row r="4107">
          <cell r="A4107" t="str">
            <v>036526</v>
          </cell>
          <cell r="B4107" t="str">
            <v>NJ</v>
          </cell>
          <cell r="C4107" t="str">
            <v>KBCD</v>
          </cell>
          <cell r="D4107" t="str">
            <v>N</v>
          </cell>
          <cell r="E4107" t="str">
            <v>X</v>
          </cell>
          <cell r="F4107" t="str">
            <v>IPFOB</v>
          </cell>
          <cell r="G4107">
            <v>36526</v>
          </cell>
        </row>
        <row r="4108">
          <cell r="A4108" t="str">
            <v>036557</v>
          </cell>
          <cell r="B4108" t="str">
            <v>NJ</v>
          </cell>
          <cell r="C4108" t="str">
            <v>KBCD</v>
          </cell>
          <cell r="D4108" t="str">
            <v>N</v>
          </cell>
          <cell r="E4108" t="str">
            <v>X</v>
          </cell>
          <cell r="F4108" t="str">
            <v>IPFOB</v>
          </cell>
          <cell r="G4108">
            <v>36557</v>
          </cell>
          <cell r="V4108">
            <v>5100</v>
          </cell>
        </row>
        <row r="4109">
          <cell r="A4109" t="str">
            <v>036586</v>
          </cell>
          <cell r="B4109" t="str">
            <v>NJ</v>
          </cell>
          <cell r="C4109" t="str">
            <v>KBCD</v>
          </cell>
          <cell r="D4109" t="str">
            <v>N</v>
          </cell>
          <cell r="E4109" t="str">
            <v>X</v>
          </cell>
          <cell r="F4109" t="str">
            <v>IPFOB</v>
          </cell>
          <cell r="G4109">
            <v>36586</v>
          </cell>
        </row>
        <row r="4110">
          <cell r="A4110" t="str">
            <v>036617</v>
          </cell>
          <cell r="B4110" t="str">
            <v>NJ</v>
          </cell>
          <cell r="C4110" t="str">
            <v>KBCD</v>
          </cell>
          <cell r="D4110" t="str">
            <v>N</v>
          </cell>
          <cell r="E4110" t="str">
            <v>X</v>
          </cell>
          <cell r="F4110" t="str">
            <v>IPFOB</v>
          </cell>
          <cell r="G4110">
            <v>36617</v>
          </cell>
        </row>
        <row r="4111">
          <cell r="A4111" t="str">
            <v>036647</v>
          </cell>
          <cell r="B4111" t="str">
            <v>NJ</v>
          </cell>
          <cell r="C4111" t="str">
            <v>KBCD</v>
          </cell>
          <cell r="D4111" t="str">
            <v>N</v>
          </cell>
          <cell r="E4111" t="str">
            <v>X</v>
          </cell>
          <cell r="F4111" t="str">
            <v>IPFOB</v>
          </cell>
          <cell r="G4111">
            <v>36647</v>
          </cell>
        </row>
        <row r="4112">
          <cell r="A4112" t="str">
            <v>036678</v>
          </cell>
          <cell r="B4112" t="str">
            <v>NJ</v>
          </cell>
          <cell r="C4112" t="str">
            <v>KBCD</v>
          </cell>
          <cell r="D4112" t="str">
            <v>N</v>
          </cell>
          <cell r="E4112" t="str">
            <v>X</v>
          </cell>
          <cell r="F4112" t="str">
            <v>IPFOB</v>
          </cell>
          <cell r="G4112">
            <v>36678</v>
          </cell>
          <cell r="Z4112">
            <v>3400</v>
          </cell>
          <cell r="AA4112">
            <v>3200</v>
          </cell>
        </row>
        <row r="4113">
          <cell r="A4113" t="str">
            <v>036708</v>
          </cell>
          <cell r="B4113" t="str">
            <v>NJ</v>
          </cell>
          <cell r="C4113" t="str">
            <v>KBCD</v>
          </cell>
          <cell r="D4113" t="str">
            <v>N</v>
          </cell>
          <cell r="E4113" t="str">
            <v>X</v>
          </cell>
          <cell r="F4113" t="str">
            <v>IPFOB</v>
          </cell>
          <cell r="G4113">
            <v>36708</v>
          </cell>
        </row>
        <row r="4114">
          <cell r="A4114" t="str">
            <v>036739</v>
          </cell>
          <cell r="B4114" t="str">
            <v>NJ</v>
          </cell>
          <cell r="C4114" t="str">
            <v>KBCD</v>
          </cell>
          <cell r="D4114" t="str">
            <v>N</v>
          </cell>
          <cell r="E4114" t="str">
            <v>X</v>
          </cell>
          <cell r="F4114" t="str">
            <v>IPFOB</v>
          </cell>
          <cell r="G4114">
            <v>36739</v>
          </cell>
        </row>
        <row r="4115">
          <cell r="A4115" t="str">
            <v>036770</v>
          </cell>
          <cell r="B4115" t="str">
            <v>NJ</v>
          </cell>
          <cell r="C4115" t="str">
            <v>KBCD</v>
          </cell>
          <cell r="D4115" t="str">
            <v>N</v>
          </cell>
          <cell r="E4115" t="str">
            <v>X</v>
          </cell>
          <cell r="F4115" t="str">
            <v>IPFOB</v>
          </cell>
          <cell r="G4115">
            <v>36770</v>
          </cell>
        </row>
        <row r="4116">
          <cell r="A4116" t="str">
            <v>036800</v>
          </cell>
          <cell r="B4116" t="str">
            <v>NJ</v>
          </cell>
          <cell r="C4116" t="str">
            <v>KBCD</v>
          </cell>
          <cell r="D4116" t="str">
            <v>N</v>
          </cell>
          <cell r="E4116" t="str">
            <v>X</v>
          </cell>
          <cell r="F4116" t="str">
            <v>IPFOB</v>
          </cell>
          <cell r="G4116">
            <v>36800</v>
          </cell>
          <cell r="AD4116">
            <v>3200</v>
          </cell>
        </row>
        <row r="4117">
          <cell r="A4117" t="str">
            <v>036831</v>
          </cell>
          <cell r="B4117" t="str">
            <v>NJ</v>
          </cell>
          <cell r="C4117" t="str">
            <v>KBCD</v>
          </cell>
          <cell r="D4117" t="str">
            <v>N</v>
          </cell>
          <cell r="E4117" t="str">
            <v>X</v>
          </cell>
          <cell r="F4117" t="str">
            <v>IPFOB</v>
          </cell>
          <cell r="G4117">
            <v>36831</v>
          </cell>
        </row>
        <row r="4118">
          <cell r="A4118" t="str">
            <v>036861</v>
          </cell>
          <cell r="B4118" t="str">
            <v>NJ</v>
          </cell>
          <cell r="C4118" t="str">
            <v>KBCD</v>
          </cell>
          <cell r="D4118" t="str">
            <v>N</v>
          </cell>
          <cell r="E4118" t="str">
            <v>X</v>
          </cell>
          <cell r="F4118" t="str">
            <v>IPFOB</v>
          </cell>
          <cell r="G4118">
            <v>36861</v>
          </cell>
        </row>
        <row r="4119">
          <cell r="A4119" t="str">
            <v>036892</v>
          </cell>
          <cell r="B4119" t="str">
            <v>NJ</v>
          </cell>
          <cell r="C4119" t="str">
            <v>KBCD</v>
          </cell>
          <cell r="D4119" t="str">
            <v>N</v>
          </cell>
          <cell r="E4119" t="str">
            <v>X</v>
          </cell>
          <cell r="F4119" t="str">
            <v>IPFOB</v>
          </cell>
          <cell r="G4119">
            <v>36892</v>
          </cell>
        </row>
        <row r="4120">
          <cell r="A4120" t="str">
            <v>036923</v>
          </cell>
          <cell r="B4120" t="str">
            <v>NJ</v>
          </cell>
          <cell r="C4120" t="str">
            <v>KBCD</v>
          </cell>
          <cell r="D4120" t="str">
            <v>N</v>
          </cell>
          <cell r="E4120" t="str">
            <v>X</v>
          </cell>
          <cell r="F4120" t="str">
            <v>IPFOB</v>
          </cell>
          <cell r="G4120">
            <v>36923</v>
          </cell>
        </row>
        <row r="4121">
          <cell r="A4121" t="str">
            <v>036951</v>
          </cell>
          <cell r="B4121" t="str">
            <v>NJ</v>
          </cell>
          <cell r="C4121" t="str">
            <v>KBCD</v>
          </cell>
          <cell r="D4121" t="str">
            <v>N</v>
          </cell>
          <cell r="E4121" t="str">
            <v>X</v>
          </cell>
          <cell r="F4121" t="str">
            <v>IPFOB</v>
          </cell>
          <cell r="G4121">
            <v>36951</v>
          </cell>
          <cell r="AI4121">
            <v>3622.5</v>
          </cell>
        </row>
        <row r="4122">
          <cell r="A4122" t="str">
            <v>036982</v>
          </cell>
          <cell r="B4122" t="str">
            <v>NJ</v>
          </cell>
          <cell r="C4122" t="str">
            <v>KBCD</v>
          </cell>
          <cell r="D4122" t="str">
            <v>N</v>
          </cell>
          <cell r="E4122" t="str">
            <v>X</v>
          </cell>
          <cell r="F4122" t="str">
            <v>IPFOB</v>
          </cell>
          <cell r="G4122">
            <v>36982</v>
          </cell>
        </row>
        <row r="4123">
          <cell r="A4123" t="str">
            <v>037012</v>
          </cell>
          <cell r="B4123" t="str">
            <v>NJ</v>
          </cell>
          <cell r="C4123" t="str">
            <v>KBCD</v>
          </cell>
          <cell r="D4123" t="str">
            <v>N</v>
          </cell>
          <cell r="E4123" t="str">
            <v>X</v>
          </cell>
          <cell r="F4123" t="str">
            <v>IPFOB</v>
          </cell>
          <cell r="G4123">
            <v>37012</v>
          </cell>
        </row>
        <row r="4124">
          <cell r="A4124" t="str">
            <v>037043</v>
          </cell>
          <cell r="B4124" t="str">
            <v>NJ</v>
          </cell>
          <cell r="C4124" t="str">
            <v>KBCD</v>
          </cell>
          <cell r="D4124" t="str">
            <v>N</v>
          </cell>
          <cell r="E4124" t="str">
            <v>X</v>
          </cell>
          <cell r="F4124" t="str">
            <v>IPFOB</v>
          </cell>
          <cell r="G4124">
            <v>37043</v>
          </cell>
        </row>
        <row r="4125">
          <cell r="A4125" t="str">
            <v>037073</v>
          </cell>
          <cell r="B4125" t="str">
            <v>NJ</v>
          </cell>
          <cell r="C4125" t="str">
            <v>KBCD</v>
          </cell>
          <cell r="D4125" t="str">
            <v>N</v>
          </cell>
          <cell r="E4125" t="str">
            <v>X</v>
          </cell>
          <cell r="F4125" t="str">
            <v>IPFOB</v>
          </cell>
          <cell r="G4125">
            <v>37073</v>
          </cell>
          <cell r="AM4125">
            <v>2800</v>
          </cell>
        </row>
        <row r="4126">
          <cell r="A4126" t="str">
            <v>037104</v>
          </cell>
          <cell r="B4126" t="str">
            <v>NJ</v>
          </cell>
          <cell r="C4126" t="str">
            <v>KBCD</v>
          </cell>
          <cell r="D4126" t="str">
            <v>N</v>
          </cell>
          <cell r="E4126" t="str">
            <v>X</v>
          </cell>
          <cell r="F4126" t="str">
            <v>IPFOB</v>
          </cell>
          <cell r="G4126">
            <v>37104</v>
          </cell>
          <cell r="AN4126">
            <v>4411</v>
          </cell>
        </row>
        <row r="4127">
          <cell r="A4127" t="str">
            <v>037135</v>
          </cell>
          <cell r="B4127" t="str">
            <v>NJ</v>
          </cell>
          <cell r="C4127" t="str">
            <v>KBCD</v>
          </cell>
          <cell r="D4127" t="str">
            <v>N</v>
          </cell>
          <cell r="E4127" t="str">
            <v>X</v>
          </cell>
          <cell r="F4127" t="str">
            <v>IPFOB</v>
          </cell>
          <cell r="G4127">
            <v>37135</v>
          </cell>
          <cell r="AN4127">
            <v>2800</v>
          </cell>
        </row>
        <row r="4128">
          <cell r="A4128" t="str">
            <v>036161</v>
          </cell>
          <cell r="B4128" t="str">
            <v>NJ</v>
          </cell>
          <cell r="C4128" t="str">
            <v>KBCD</v>
          </cell>
          <cell r="D4128" t="str">
            <v>N</v>
          </cell>
          <cell r="E4128" t="str">
            <v>X</v>
          </cell>
          <cell r="F4128" t="str">
            <v>IPFOT</v>
          </cell>
          <cell r="G4128">
            <v>36161</v>
          </cell>
          <cell r="I4128">
            <v>1000</v>
          </cell>
        </row>
        <row r="4129">
          <cell r="A4129" t="str">
            <v>036192</v>
          </cell>
          <cell r="B4129" t="str">
            <v>NJ</v>
          </cell>
          <cell r="C4129" t="str">
            <v>KBCD</v>
          </cell>
          <cell r="D4129" t="str">
            <v>N</v>
          </cell>
          <cell r="E4129" t="str">
            <v>X</v>
          </cell>
          <cell r="F4129" t="str">
            <v>IPFOT</v>
          </cell>
          <cell r="G4129">
            <v>36192</v>
          </cell>
        </row>
        <row r="4130">
          <cell r="A4130" t="str">
            <v>036220</v>
          </cell>
          <cell r="B4130" t="str">
            <v>NJ</v>
          </cell>
          <cell r="C4130" t="str">
            <v>KBCD</v>
          </cell>
          <cell r="D4130" t="str">
            <v>N</v>
          </cell>
          <cell r="E4130" t="str">
            <v>X</v>
          </cell>
          <cell r="F4130" t="str">
            <v>IPFOT</v>
          </cell>
          <cell r="G4130">
            <v>36220</v>
          </cell>
          <cell r="K4130">
            <v>7816</v>
          </cell>
          <cell r="M4130">
            <v>1800</v>
          </cell>
        </row>
        <row r="4131">
          <cell r="A4131" t="str">
            <v>036251</v>
          </cell>
          <cell r="B4131" t="str">
            <v>NJ</v>
          </cell>
          <cell r="C4131" t="str">
            <v>KBCD</v>
          </cell>
          <cell r="D4131" t="str">
            <v>N</v>
          </cell>
          <cell r="E4131" t="str">
            <v>X</v>
          </cell>
          <cell r="F4131" t="str">
            <v>IPFOT</v>
          </cell>
          <cell r="G4131">
            <v>36251</v>
          </cell>
          <cell r="L4131">
            <v>1450</v>
          </cell>
          <cell r="M4131">
            <v>1000</v>
          </cell>
        </row>
        <row r="4132">
          <cell r="A4132" t="str">
            <v>036281</v>
          </cell>
          <cell r="B4132" t="str">
            <v>NJ</v>
          </cell>
          <cell r="C4132" t="str">
            <v>KBCD</v>
          </cell>
          <cell r="D4132" t="str">
            <v>N</v>
          </cell>
          <cell r="E4132" t="str">
            <v>X</v>
          </cell>
          <cell r="F4132" t="str">
            <v>IPFOT</v>
          </cell>
          <cell r="G4132">
            <v>36281</v>
          </cell>
        </row>
        <row r="4133">
          <cell r="A4133" t="str">
            <v>036312</v>
          </cell>
          <cell r="B4133" t="str">
            <v>NJ</v>
          </cell>
          <cell r="C4133" t="str">
            <v>KBCD</v>
          </cell>
          <cell r="D4133" t="str">
            <v>N</v>
          </cell>
          <cell r="E4133" t="str">
            <v>X</v>
          </cell>
          <cell r="F4133" t="str">
            <v>IPFOT</v>
          </cell>
          <cell r="G4133">
            <v>36312</v>
          </cell>
          <cell r="N4133">
            <v>2400</v>
          </cell>
          <cell r="AI4133">
            <v>200</v>
          </cell>
        </row>
        <row r="4134">
          <cell r="A4134" t="str">
            <v>036342</v>
          </cell>
          <cell r="B4134" t="str">
            <v>NJ</v>
          </cell>
          <cell r="C4134" t="str">
            <v>KBCD</v>
          </cell>
          <cell r="D4134" t="str">
            <v>N</v>
          </cell>
          <cell r="E4134" t="str">
            <v>X</v>
          </cell>
          <cell r="F4134" t="str">
            <v>IPFOT</v>
          </cell>
          <cell r="G4134">
            <v>36342</v>
          </cell>
          <cell r="O4134">
            <v>3200</v>
          </cell>
          <cell r="P4134">
            <v>1208</v>
          </cell>
          <cell r="S4134">
            <v>1208</v>
          </cell>
        </row>
        <row r="4135">
          <cell r="A4135" t="str">
            <v>036373</v>
          </cell>
          <cell r="B4135" t="str">
            <v>NJ</v>
          </cell>
          <cell r="C4135" t="str">
            <v>KBCD</v>
          </cell>
          <cell r="D4135" t="str">
            <v>N</v>
          </cell>
          <cell r="E4135" t="str">
            <v>X</v>
          </cell>
          <cell r="F4135" t="str">
            <v>IPFOT</v>
          </cell>
          <cell r="G4135">
            <v>36373</v>
          </cell>
          <cell r="P4135">
            <v>950</v>
          </cell>
        </row>
        <row r="4136">
          <cell r="A4136" t="str">
            <v>036404</v>
          </cell>
          <cell r="B4136" t="str">
            <v>NJ</v>
          </cell>
          <cell r="C4136" t="str">
            <v>KBCD</v>
          </cell>
          <cell r="D4136" t="str">
            <v>N</v>
          </cell>
          <cell r="E4136" t="str">
            <v>X</v>
          </cell>
          <cell r="F4136" t="str">
            <v>IPFOT</v>
          </cell>
          <cell r="G4136">
            <v>36404</v>
          </cell>
          <cell r="R4136">
            <v>1900</v>
          </cell>
          <cell r="T4136">
            <v>1900</v>
          </cell>
        </row>
        <row r="4137">
          <cell r="A4137" t="str">
            <v>036434</v>
          </cell>
          <cell r="B4137" t="str">
            <v>NJ</v>
          </cell>
          <cell r="C4137" t="str">
            <v>KBCD</v>
          </cell>
          <cell r="D4137" t="str">
            <v>N</v>
          </cell>
          <cell r="E4137" t="str">
            <v>X</v>
          </cell>
          <cell r="F4137" t="str">
            <v>IPFOT</v>
          </cell>
          <cell r="G4137">
            <v>36434</v>
          </cell>
          <cell r="R4137">
            <v>2000</v>
          </cell>
          <cell r="X4137">
            <v>3000</v>
          </cell>
          <cell r="AC4137">
            <v>1225</v>
          </cell>
        </row>
        <row r="4138">
          <cell r="A4138" t="str">
            <v>036465</v>
          </cell>
          <cell r="B4138" t="str">
            <v>NJ</v>
          </cell>
          <cell r="C4138" t="str">
            <v>KBCD</v>
          </cell>
          <cell r="D4138" t="str">
            <v>N</v>
          </cell>
          <cell r="E4138" t="str">
            <v>X</v>
          </cell>
          <cell r="F4138" t="str">
            <v>IPFOT</v>
          </cell>
          <cell r="G4138">
            <v>36465</v>
          </cell>
          <cell r="S4138">
            <v>16240</v>
          </cell>
          <cell r="AB4138">
            <v>1000</v>
          </cell>
        </row>
        <row r="4139">
          <cell r="A4139" t="str">
            <v>036495</v>
          </cell>
          <cell r="B4139" t="str">
            <v>NJ</v>
          </cell>
          <cell r="C4139" t="str">
            <v>KBCD</v>
          </cell>
          <cell r="D4139" t="str">
            <v>N</v>
          </cell>
          <cell r="E4139" t="str">
            <v>X</v>
          </cell>
          <cell r="F4139" t="str">
            <v>IPFOT</v>
          </cell>
          <cell r="G4139">
            <v>36495</v>
          </cell>
          <cell r="T4139">
            <v>7495</v>
          </cell>
          <cell r="U4139">
            <v>2775</v>
          </cell>
        </row>
        <row r="4140">
          <cell r="A4140" t="str">
            <v>036526</v>
          </cell>
          <cell r="B4140" t="str">
            <v>NJ</v>
          </cell>
          <cell r="C4140" t="str">
            <v>KBCD</v>
          </cell>
          <cell r="D4140" t="str">
            <v>N</v>
          </cell>
          <cell r="E4140" t="str">
            <v>X</v>
          </cell>
          <cell r="F4140" t="str">
            <v>IPFOT</v>
          </cell>
          <cell r="G4140">
            <v>36526</v>
          </cell>
          <cell r="V4140">
            <v>1000</v>
          </cell>
          <cell r="W4140">
            <v>1145</v>
          </cell>
          <cell r="Z4140">
            <v>7.84</v>
          </cell>
          <cell r="AE4140">
            <v>2000</v>
          </cell>
        </row>
        <row r="4141">
          <cell r="A4141" t="str">
            <v>036557</v>
          </cell>
          <cell r="B4141" t="str">
            <v>NJ</v>
          </cell>
          <cell r="C4141" t="str">
            <v>KBCD</v>
          </cell>
          <cell r="D4141" t="str">
            <v>N</v>
          </cell>
          <cell r="E4141" t="str">
            <v>X</v>
          </cell>
          <cell r="F4141" t="str">
            <v>IPFOT</v>
          </cell>
          <cell r="G4141">
            <v>36557</v>
          </cell>
          <cell r="V4141">
            <v>4500</v>
          </cell>
          <cell r="W4141">
            <v>2850</v>
          </cell>
          <cell r="Y4141">
            <v>2290</v>
          </cell>
          <cell r="Z4141">
            <v>47.05</v>
          </cell>
        </row>
        <row r="4142">
          <cell r="A4142" t="str">
            <v>036586</v>
          </cell>
          <cell r="B4142" t="str">
            <v>NJ</v>
          </cell>
          <cell r="C4142" t="str">
            <v>KBCD</v>
          </cell>
          <cell r="D4142" t="str">
            <v>N</v>
          </cell>
          <cell r="E4142" t="str">
            <v>X</v>
          </cell>
          <cell r="F4142" t="str">
            <v>IPFOT</v>
          </cell>
          <cell r="G4142">
            <v>36586</v>
          </cell>
          <cell r="W4142">
            <v>3850</v>
          </cell>
          <cell r="Y4142">
            <v>2290</v>
          </cell>
          <cell r="Z4142">
            <v>23.84</v>
          </cell>
        </row>
        <row r="4143">
          <cell r="A4143" t="str">
            <v>036617</v>
          </cell>
          <cell r="B4143" t="str">
            <v>NJ</v>
          </cell>
          <cell r="C4143" t="str">
            <v>KBCD</v>
          </cell>
          <cell r="D4143" t="str">
            <v>N</v>
          </cell>
          <cell r="E4143" t="str">
            <v>X</v>
          </cell>
          <cell r="F4143" t="str">
            <v>IPFOT</v>
          </cell>
          <cell r="G4143">
            <v>36617</v>
          </cell>
          <cell r="X4143">
            <v>12985</v>
          </cell>
        </row>
        <row r="4144">
          <cell r="A4144" t="str">
            <v>036647</v>
          </cell>
          <cell r="B4144" t="str">
            <v>NJ</v>
          </cell>
          <cell r="C4144" t="str">
            <v>KBCD</v>
          </cell>
          <cell r="D4144" t="str">
            <v>N</v>
          </cell>
          <cell r="E4144" t="str">
            <v>X</v>
          </cell>
          <cell r="F4144" t="str">
            <v>IPFOT</v>
          </cell>
          <cell r="G4144">
            <v>36647</v>
          </cell>
          <cell r="Y4144">
            <v>11425</v>
          </cell>
          <cell r="Z4144">
            <v>2550</v>
          </cell>
          <cell r="AI4144">
            <v>521.79999999999995</v>
          </cell>
        </row>
        <row r="4145">
          <cell r="A4145" t="str">
            <v>036678</v>
          </cell>
          <cell r="B4145" t="str">
            <v>NJ</v>
          </cell>
          <cell r="C4145" t="str">
            <v>KBCD</v>
          </cell>
          <cell r="D4145" t="str">
            <v>N</v>
          </cell>
          <cell r="E4145" t="str">
            <v>X</v>
          </cell>
          <cell r="F4145" t="str">
            <v>IPFOT</v>
          </cell>
          <cell r="G4145">
            <v>36678</v>
          </cell>
          <cell r="Z4145">
            <v>12970</v>
          </cell>
          <cell r="AB4145">
            <v>2290</v>
          </cell>
          <cell r="AI4145">
            <v>144.77000000000001</v>
          </cell>
        </row>
        <row r="4146">
          <cell r="A4146" t="str">
            <v>036708</v>
          </cell>
          <cell r="B4146" t="str">
            <v>NJ</v>
          </cell>
          <cell r="C4146" t="str">
            <v>KBCD</v>
          </cell>
          <cell r="D4146" t="str">
            <v>N</v>
          </cell>
          <cell r="E4146" t="str">
            <v>X</v>
          </cell>
          <cell r="F4146" t="str">
            <v>IPFOT</v>
          </cell>
          <cell r="G4146">
            <v>36708</v>
          </cell>
          <cell r="AA4146">
            <v>5274</v>
          </cell>
          <cell r="AB4146">
            <v>3789</v>
          </cell>
          <cell r="AC4146">
            <v>25450</v>
          </cell>
          <cell r="AG4146">
            <v>900</v>
          </cell>
        </row>
        <row r="4147">
          <cell r="A4147" t="str">
            <v>036739</v>
          </cell>
          <cell r="B4147" t="str">
            <v>NJ</v>
          </cell>
          <cell r="C4147" t="str">
            <v>KBCD</v>
          </cell>
          <cell r="D4147" t="str">
            <v>N</v>
          </cell>
          <cell r="E4147" t="str">
            <v>X</v>
          </cell>
          <cell r="F4147" t="str">
            <v>IPFOT</v>
          </cell>
          <cell r="G4147">
            <v>36739</v>
          </cell>
          <cell r="AB4147">
            <v>6742.3</v>
          </cell>
          <cell r="AD4147">
            <v>3675</v>
          </cell>
          <cell r="AE4147">
            <v>2290</v>
          </cell>
          <cell r="AI4147">
            <v>101.29</v>
          </cell>
        </row>
        <row r="4148">
          <cell r="A4148" t="str">
            <v>036770</v>
          </cell>
          <cell r="B4148" t="str">
            <v>NJ</v>
          </cell>
          <cell r="C4148" t="str">
            <v>KBCD</v>
          </cell>
          <cell r="D4148" t="str">
            <v>N</v>
          </cell>
          <cell r="E4148" t="str">
            <v>X</v>
          </cell>
          <cell r="F4148" t="str">
            <v>IPFOT</v>
          </cell>
          <cell r="G4148">
            <v>36770</v>
          </cell>
          <cell r="AC4148">
            <v>5624</v>
          </cell>
          <cell r="AD4148">
            <v>1800</v>
          </cell>
          <cell r="AI4148">
            <v>101.95</v>
          </cell>
        </row>
        <row r="4149">
          <cell r="A4149" t="str">
            <v>036800</v>
          </cell>
          <cell r="B4149" t="str">
            <v>NJ</v>
          </cell>
          <cell r="C4149" t="str">
            <v>KBCD</v>
          </cell>
          <cell r="D4149" t="str">
            <v>N</v>
          </cell>
          <cell r="E4149" t="str">
            <v>X</v>
          </cell>
          <cell r="F4149" t="str">
            <v>IPFOT</v>
          </cell>
          <cell r="G4149">
            <v>36800</v>
          </cell>
          <cell r="AD4149">
            <v>15664.73</v>
          </cell>
          <cell r="AE4149">
            <v>2290</v>
          </cell>
          <cell r="AI4149">
            <v>135.56</v>
          </cell>
        </row>
        <row r="4150">
          <cell r="A4150" t="str">
            <v>036831</v>
          </cell>
          <cell r="B4150" t="str">
            <v>NJ</v>
          </cell>
          <cell r="C4150" t="str">
            <v>KBCD</v>
          </cell>
          <cell r="D4150" t="str">
            <v>N</v>
          </cell>
          <cell r="E4150" t="str">
            <v>X</v>
          </cell>
          <cell r="F4150" t="str">
            <v>IPFOT</v>
          </cell>
          <cell r="G4150">
            <v>36831</v>
          </cell>
          <cell r="AD4150">
            <v>1600</v>
          </cell>
          <cell r="AE4150">
            <v>22150</v>
          </cell>
          <cell r="AF4150">
            <v>11306</v>
          </cell>
          <cell r="AG4150">
            <v>1145</v>
          </cell>
          <cell r="AH4150">
            <v>850</v>
          </cell>
          <cell r="AI4150">
            <v>541.13</v>
          </cell>
        </row>
        <row r="4151">
          <cell r="A4151" t="str">
            <v>036861</v>
          </cell>
          <cell r="B4151" t="str">
            <v>NJ</v>
          </cell>
          <cell r="C4151" t="str">
            <v>KBCD</v>
          </cell>
          <cell r="D4151" t="str">
            <v>N</v>
          </cell>
          <cell r="E4151" t="str">
            <v>X</v>
          </cell>
          <cell r="F4151" t="str">
            <v>IPFOT</v>
          </cell>
          <cell r="G4151">
            <v>36861</v>
          </cell>
          <cell r="AF4151">
            <v>2625</v>
          </cell>
          <cell r="AG4151">
            <v>6946</v>
          </cell>
          <cell r="AI4151">
            <v>116.93</v>
          </cell>
          <cell r="AK4151">
            <v>-582</v>
          </cell>
        </row>
        <row r="4152">
          <cell r="A4152" t="str">
            <v>036892</v>
          </cell>
          <cell r="B4152" t="str">
            <v>NJ</v>
          </cell>
          <cell r="C4152" t="str">
            <v>KBCD</v>
          </cell>
          <cell r="D4152" t="str">
            <v>N</v>
          </cell>
          <cell r="E4152" t="str">
            <v>X</v>
          </cell>
          <cell r="F4152" t="str">
            <v>IPFOT</v>
          </cell>
          <cell r="G4152">
            <v>36892</v>
          </cell>
          <cell r="AG4152">
            <v>14021</v>
          </cell>
          <cell r="AH4152">
            <v>7400</v>
          </cell>
          <cell r="AI4152">
            <v>7040</v>
          </cell>
          <cell r="AJ4152">
            <v>1050</v>
          </cell>
        </row>
        <row r="4153">
          <cell r="A4153" t="str">
            <v>036923</v>
          </cell>
          <cell r="B4153" t="str">
            <v>NJ</v>
          </cell>
          <cell r="C4153" t="str">
            <v>KBCD</v>
          </cell>
          <cell r="D4153" t="str">
            <v>N</v>
          </cell>
          <cell r="E4153" t="str">
            <v>X</v>
          </cell>
          <cell r="F4153" t="str">
            <v>IPFOT</v>
          </cell>
          <cell r="G4153">
            <v>36923</v>
          </cell>
          <cell r="AH4153">
            <v>5775</v>
          </cell>
          <cell r="AI4153">
            <v>8409</v>
          </cell>
        </row>
        <row r="4154">
          <cell r="A4154" t="str">
            <v>036951</v>
          </cell>
          <cell r="B4154" t="str">
            <v>NJ</v>
          </cell>
          <cell r="C4154" t="str">
            <v>KBCD</v>
          </cell>
          <cell r="D4154" t="str">
            <v>N</v>
          </cell>
          <cell r="E4154" t="str">
            <v>X</v>
          </cell>
          <cell r="F4154" t="str">
            <v>IPFOT</v>
          </cell>
          <cell r="G4154">
            <v>36951</v>
          </cell>
          <cell r="AI4154">
            <v>13291</v>
          </cell>
          <cell r="AJ4154">
            <v>4190</v>
          </cell>
          <cell r="AK4154">
            <v>1800</v>
          </cell>
          <cell r="AL4154">
            <v>1900</v>
          </cell>
        </row>
        <row r="4155">
          <cell r="A4155" t="str">
            <v>036982</v>
          </cell>
          <cell r="B4155" t="str">
            <v>NJ</v>
          </cell>
          <cell r="C4155" t="str">
            <v>KBCD</v>
          </cell>
          <cell r="D4155" t="str">
            <v>N</v>
          </cell>
          <cell r="E4155" t="str">
            <v>X</v>
          </cell>
          <cell r="F4155" t="str">
            <v>IPFOT</v>
          </cell>
          <cell r="G4155">
            <v>36982</v>
          </cell>
          <cell r="AJ4155">
            <v>4321.0600000000004</v>
          </cell>
          <cell r="AK4155">
            <v>3516</v>
          </cell>
          <cell r="AL4155">
            <v>1900</v>
          </cell>
        </row>
        <row r="4156">
          <cell r="A4156" t="str">
            <v>037012</v>
          </cell>
          <cell r="B4156" t="str">
            <v>NJ</v>
          </cell>
          <cell r="C4156" t="str">
            <v>KBCD</v>
          </cell>
          <cell r="D4156" t="str">
            <v>N</v>
          </cell>
          <cell r="E4156" t="str">
            <v>X</v>
          </cell>
          <cell r="F4156" t="str">
            <v>IPFOT</v>
          </cell>
          <cell r="G4156">
            <v>37012</v>
          </cell>
          <cell r="AJ4156">
            <v>3322</v>
          </cell>
          <cell r="AK4156">
            <v>11829</v>
          </cell>
          <cell r="AM4156">
            <v>4500</v>
          </cell>
          <cell r="AN4156">
            <v>2206</v>
          </cell>
        </row>
        <row r="4157">
          <cell r="A4157" t="str">
            <v>037043</v>
          </cell>
          <cell r="B4157" t="str">
            <v>NJ</v>
          </cell>
          <cell r="C4157" t="str">
            <v>KBCD</v>
          </cell>
          <cell r="D4157" t="str">
            <v>N</v>
          </cell>
          <cell r="E4157" t="str">
            <v>X</v>
          </cell>
          <cell r="F4157" t="str">
            <v>IPFOT</v>
          </cell>
          <cell r="G4157">
            <v>37043</v>
          </cell>
          <cell r="AL4157">
            <v>8151</v>
          </cell>
          <cell r="AM4157">
            <v>1800</v>
          </cell>
        </row>
        <row r="4158">
          <cell r="A4158" t="str">
            <v>037073</v>
          </cell>
          <cell r="B4158" t="str">
            <v>NJ</v>
          </cell>
          <cell r="C4158" t="str">
            <v>KBCD</v>
          </cell>
          <cell r="D4158" t="str">
            <v>N</v>
          </cell>
          <cell r="E4158" t="str">
            <v>X</v>
          </cell>
          <cell r="F4158" t="str">
            <v>IPFOT</v>
          </cell>
          <cell r="G4158">
            <v>37073</v>
          </cell>
          <cell r="AM4158">
            <v>4006</v>
          </cell>
          <cell r="AN4158">
            <v>33085</v>
          </cell>
        </row>
        <row r="4159">
          <cell r="A4159" t="str">
            <v>037104</v>
          </cell>
          <cell r="B4159" t="str">
            <v>NJ</v>
          </cell>
          <cell r="C4159" t="str">
            <v>KBCD</v>
          </cell>
          <cell r="D4159" t="str">
            <v>N</v>
          </cell>
          <cell r="E4159" t="str">
            <v>X</v>
          </cell>
          <cell r="F4159" t="str">
            <v>IPFOT</v>
          </cell>
          <cell r="G4159">
            <v>37104</v>
          </cell>
          <cell r="AN4159">
            <v>4006</v>
          </cell>
        </row>
        <row r="4160">
          <cell r="A4160" t="str">
            <v>037135</v>
          </cell>
          <cell r="B4160" t="str">
            <v>NJ</v>
          </cell>
          <cell r="C4160" t="str">
            <v>KBCD</v>
          </cell>
          <cell r="D4160" t="str">
            <v>N</v>
          </cell>
          <cell r="E4160" t="str">
            <v>X</v>
          </cell>
          <cell r="F4160" t="str">
            <v>IPFOT</v>
          </cell>
          <cell r="G4160">
            <v>37135</v>
          </cell>
          <cell r="AN4160">
            <v>9491</v>
          </cell>
        </row>
        <row r="4161">
          <cell r="A4161" t="str">
            <v>136161</v>
          </cell>
          <cell r="B4161" t="str">
            <v>NJ</v>
          </cell>
          <cell r="C4161" t="str">
            <v>KBCD</v>
          </cell>
          <cell r="D4161" t="str">
            <v>N</v>
          </cell>
          <cell r="E4161" t="str">
            <v>X</v>
          </cell>
          <cell r="F4161" t="str">
            <v>OPFHE</v>
          </cell>
          <cell r="G4161">
            <v>36161</v>
          </cell>
          <cell r="H4161">
            <v>50</v>
          </cell>
          <cell r="I4161">
            <v>1195</v>
          </cell>
          <cell r="J4161">
            <v>67.430000000000007</v>
          </cell>
          <cell r="K4161">
            <v>50</v>
          </cell>
          <cell r="M4161">
            <v>150</v>
          </cell>
          <cell r="Q4161">
            <v>40</v>
          </cell>
        </row>
        <row r="4162">
          <cell r="A4162" t="str">
            <v>136192</v>
          </cell>
          <cell r="B4162" t="str">
            <v>NJ</v>
          </cell>
          <cell r="C4162" t="str">
            <v>KBCD</v>
          </cell>
          <cell r="D4162" t="str">
            <v>N</v>
          </cell>
          <cell r="E4162" t="str">
            <v>X</v>
          </cell>
          <cell r="F4162" t="str">
            <v>OPFHE</v>
          </cell>
          <cell r="G4162">
            <v>36192</v>
          </cell>
          <cell r="J4162">
            <v>1590</v>
          </cell>
          <cell r="N4162">
            <v>280</v>
          </cell>
          <cell r="O4162">
            <v>55</v>
          </cell>
        </row>
        <row r="4163">
          <cell r="A4163" t="str">
            <v>136220</v>
          </cell>
          <cell r="B4163" t="str">
            <v>NJ</v>
          </cell>
          <cell r="C4163" t="str">
            <v>KBCD</v>
          </cell>
          <cell r="D4163" t="str">
            <v>N</v>
          </cell>
          <cell r="E4163" t="str">
            <v>X</v>
          </cell>
          <cell r="F4163" t="str">
            <v>OPFHE</v>
          </cell>
          <cell r="G4163">
            <v>36220</v>
          </cell>
          <cell r="J4163">
            <v>280</v>
          </cell>
          <cell r="K4163">
            <v>930</v>
          </cell>
          <cell r="L4163">
            <v>150</v>
          </cell>
          <cell r="P4163">
            <v>50</v>
          </cell>
        </row>
        <row r="4164">
          <cell r="A4164" t="str">
            <v>136251</v>
          </cell>
          <cell r="B4164" t="str">
            <v>NJ</v>
          </cell>
          <cell r="C4164" t="str">
            <v>KBCD</v>
          </cell>
          <cell r="D4164" t="str">
            <v>N</v>
          </cell>
          <cell r="E4164" t="str">
            <v>X</v>
          </cell>
          <cell r="F4164" t="str">
            <v>OPFHE</v>
          </cell>
          <cell r="G4164">
            <v>36251</v>
          </cell>
          <cell r="K4164">
            <v>270</v>
          </cell>
          <cell r="L4164">
            <v>465</v>
          </cell>
          <cell r="M4164">
            <v>120</v>
          </cell>
          <cell r="N4164">
            <v>40</v>
          </cell>
          <cell r="O4164">
            <v>106</v>
          </cell>
        </row>
        <row r="4165">
          <cell r="A4165" t="str">
            <v>136281</v>
          </cell>
          <cell r="B4165" t="str">
            <v>NJ</v>
          </cell>
          <cell r="C4165" t="str">
            <v>KBCD</v>
          </cell>
          <cell r="D4165" t="str">
            <v>N</v>
          </cell>
          <cell r="E4165" t="str">
            <v>X</v>
          </cell>
          <cell r="F4165" t="str">
            <v>OPFHE</v>
          </cell>
          <cell r="G4165">
            <v>36281</v>
          </cell>
          <cell r="L4165">
            <v>50</v>
          </cell>
          <cell r="M4165">
            <v>1557.5</v>
          </cell>
          <cell r="N4165">
            <v>97.43</v>
          </cell>
          <cell r="O4165">
            <v>105</v>
          </cell>
          <cell r="Q4165">
            <v>40</v>
          </cell>
          <cell r="R4165">
            <v>105</v>
          </cell>
        </row>
        <row r="4166">
          <cell r="A4166" t="str">
            <v>136312</v>
          </cell>
          <cell r="B4166" t="str">
            <v>NJ</v>
          </cell>
          <cell r="C4166" t="str">
            <v>KBCD</v>
          </cell>
          <cell r="D4166" t="str">
            <v>N</v>
          </cell>
          <cell r="E4166" t="str">
            <v>X</v>
          </cell>
          <cell r="F4166" t="str">
            <v>OPFHE</v>
          </cell>
          <cell r="G4166">
            <v>36312</v>
          </cell>
          <cell r="M4166">
            <v>150</v>
          </cell>
          <cell r="N4166">
            <v>1220</v>
          </cell>
          <cell r="O4166">
            <v>110</v>
          </cell>
          <cell r="P4166">
            <v>320</v>
          </cell>
        </row>
        <row r="4167">
          <cell r="A4167" t="str">
            <v>136342</v>
          </cell>
          <cell r="B4167" t="str">
            <v>NJ</v>
          </cell>
          <cell r="C4167" t="str">
            <v>KBCD</v>
          </cell>
          <cell r="D4167" t="str">
            <v>N</v>
          </cell>
          <cell r="E4167" t="str">
            <v>X</v>
          </cell>
          <cell r="F4167" t="str">
            <v>OPFHE</v>
          </cell>
          <cell r="G4167">
            <v>36342</v>
          </cell>
          <cell r="O4167">
            <v>1955</v>
          </cell>
          <cell r="P4167">
            <v>335</v>
          </cell>
          <cell r="Z4167">
            <v>280</v>
          </cell>
          <cell r="AB4167">
            <v>225</v>
          </cell>
        </row>
        <row r="4168">
          <cell r="A4168" t="str">
            <v>136373</v>
          </cell>
          <cell r="B4168" t="str">
            <v>NJ</v>
          </cell>
          <cell r="C4168" t="str">
            <v>KBCD</v>
          </cell>
          <cell r="D4168" t="str">
            <v>N</v>
          </cell>
          <cell r="E4168" t="str">
            <v>X</v>
          </cell>
          <cell r="F4168" t="str">
            <v>OPFHE</v>
          </cell>
          <cell r="G4168">
            <v>36373</v>
          </cell>
          <cell r="O4168">
            <v>350</v>
          </cell>
          <cell r="P4168">
            <v>1507</v>
          </cell>
          <cell r="Q4168">
            <v>455</v>
          </cell>
          <cell r="R4168">
            <v>710</v>
          </cell>
          <cell r="S4168">
            <v>170</v>
          </cell>
          <cell r="X4168">
            <v>40</v>
          </cell>
          <cell r="AC4168">
            <v>40</v>
          </cell>
        </row>
        <row r="4169">
          <cell r="A4169" t="str">
            <v>136404</v>
          </cell>
          <cell r="B4169" t="str">
            <v>NJ</v>
          </cell>
          <cell r="C4169" t="str">
            <v>KBCD</v>
          </cell>
          <cell r="D4169" t="str">
            <v>N</v>
          </cell>
          <cell r="E4169" t="str">
            <v>X</v>
          </cell>
          <cell r="F4169" t="str">
            <v>OPFHE</v>
          </cell>
          <cell r="G4169">
            <v>36404</v>
          </cell>
          <cell r="Q4169">
            <v>455</v>
          </cell>
          <cell r="R4169">
            <v>1355</v>
          </cell>
          <cell r="S4169">
            <v>50</v>
          </cell>
        </row>
        <row r="4170">
          <cell r="A4170" t="str">
            <v>136434</v>
          </cell>
          <cell r="B4170" t="str">
            <v>NJ</v>
          </cell>
          <cell r="C4170" t="str">
            <v>KBCD</v>
          </cell>
          <cell r="D4170" t="str">
            <v>N</v>
          </cell>
          <cell r="E4170" t="str">
            <v>X</v>
          </cell>
          <cell r="F4170" t="str">
            <v>OPFHE</v>
          </cell>
          <cell r="G4170">
            <v>36434</v>
          </cell>
          <cell r="R4170">
            <v>1380</v>
          </cell>
          <cell r="S4170">
            <v>2263</v>
          </cell>
          <cell r="T4170">
            <v>555</v>
          </cell>
          <cell r="U4170">
            <v>205</v>
          </cell>
          <cell r="W4170">
            <v>180</v>
          </cell>
          <cell r="X4170">
            <v>165</v>
          </cell>
        </row>
        <row r="4171">
          <cell r="A4171" t="str">
            <v>136465</v>
          </cell>
          <cell r="B4171" t="str">
            <v>NJ</v>
          </cell>
          <cell r="C4171" t="str">
            <v>KBCD</v>
          </cell>
          <cell r="D4171" t="str">
            <v>N</v>
          </cell>
          <cell r="E4171" t="str">
            <v>X</v>
          </cell>
          <cell r="F4171" t="str">
            <v>OPFHE</v>
          </cell>
          <cell r="G4171">
            <v>36465</v>
          </cell>
          <cell r="S4171">
            <v>1531</v>
          </cell>
          <cell r="T4171">
            <v>325</v>
          </cell>
          <cell r="U4171">
            <v>50</v>
          </cell>
          <cell r="V4171">
            <v>80</v>
          </cell>
          <cell r="X4171">
            <v>520</v>
          </cell>
        </row>
        <row r="4172">
          <cell r="A4172" t="str">
            <v>136495</v>
          </cell>
          <cell r="B4172" t="str">
            <v>NJ</v>
          </cell>
          <cell r="C4172" t="str">
            <v>KBCD</v>
          </cell>
          <cell r="D4172" t="str">
            <v>N</v>
          </cell>
          <cell r="E4172" t="str">
            <v>X</v>
          </cell>
          <cell r="F4172" t="str">
            <v>OPFHE</v>
          </cell>
          <cell r="G4172">
            <v>36495</v>
          </cell>
          <cell r="T4172">
            <v>2067.3000000000002</v>
          </cell>
          <cell r="U4172">
            <v>1005</v>
          </cell>
          <cell r="V4172">
            <v>215</v>
          </cell>
          <cell r="X4172">
            <v>840</v>
          </cell>
        </row>
        <row r="4173">
          <cell r="A4173" t="str">
            <v>136526</v>
          </cell>
          <cell r="B4173" t="str">
            <v>NJ</v>
          </cell>
          <cell r="C4173" t="str">
            <v>KBCD</v>
          </cell>
          <cell r="D4173" t="str">
            <v>N</v>
          </cell>
          <cell r="E4173" t="str">
            <v>X</v>
          </cell>
          <cell r="F4173" t="str">
            <v>OPFHE</v>
          </cell>
          <cell r="G4173">
            <v>36526</v>
          </cell>
          <cell r="U4173">
            <v>1775</v>
          </cell>
          <cell r="V4173">
            <v>450</v>
          </cell>
          <cell r="W4173">
            <v>245</v>
          </cell>
          <cell r="X4173">
            <v>280</v>
          </cell>
          <cell r="Y4173">
            <v>245</v>
          </cell>
          <cell r="Z4173">
            <v>265</v>
          </cell>
        </row>
        <row r="4174">
          <cell r="A4174" t="str">
            <v>136557</v>
          </cell>
          <cell r="B4174" t="str">
            <v>NJ</v>
          </cell>
          <cell r="C4174" t="str">
            <v>KBCD</v>
          </cell>
          <cell r="D4174" t="str">
            <v>N</v>
          </cell>
          <cell r="E4174" t="str">
            <v>X</v>
          </cell>
          <cell r="F4174" t="str">
            <v>OPFHE</v>
          </cell>
          <cell r="G4174">
            <v>36557</v>
          </cell>
          <cell r="U4174">
            <v>134.84</v>
          </cell>
          <cell r="V4174">
            <v>1770</v>
          </cell>
          <cell r="W4174">
            <v>1495</v>
          </cell>
          <cell r="X4174">
            <v>190</v>
          </cell>
          <cell r="Y4174">
            <v>510</v>
          </cell>
          <cell r="Z4174">
            <v>225</v>
          </cell>
          <cell r="AC4174">
            <v>225</v>
          </cell>
        </row>
        <row r="4175">
          <cell r="A4175" t="str">
            <v>136586</v>
          </cell>
          <cell r="B4175" t="str">
            <v>NJ</v>
          </cell>
          <cell r="C4175" t="str">
            <v>KBCD</v>
          </cell>
          <cell r="D4175" t="str">
            <v>N</v>
          </cell>
          <cell r="E4175" t="str">
            <v>X</v>
          </cell>
          <cell r="F4175" t="str">
            <v>OPFHE</v>
          </cell>
          <cell r="G4175">
            <v>36586</v>
          </cell>
          <cell r="V4175">
            <v>40</v>
          </cell>
          <cell r="W4175">
            <v>2384</v>
          </cell>
          <cell r="X4175">
            <v>1012</v>
          </cell>
          <cell r="Y4175">
            <v>780</v>
          </cell>
          <cell r="Z4175">
            <v>165</v>
          </cell>
          <cell r="AC4175">
            <v>56</v>
          </cell>
        </row>
        <row r="4176">
          <cell r="A4176" t="str">
            <v>136617</v>
          </cell>
          <cell r="B4176" t="str">
            <v>NJ</v>
          </cell>
          <cell r="C4176" t="str">
            <v>KBCD</v>
          </cell>
          <cell r="D4176" t="str">
            <v>N</v>
          </cell>
          <cell r="E4176" t="str">
            <v>X</v>
          </cell>
          <cell r="F4176" t="str">
            <v>OPFHE</v>
          </cell>
          <cell r="G4176">
            <v>36617</v>
          </cell>
          <cell r="X4176">
            <v>3022</v>
          </cell>
          <cell r="Y4176">
            <v>2344</v>
          </cell>
          <cell r="Z4176">
            <v>613</v>
          </cell>
          <cell r="AA4176">
            <v>40</v>
          </cell>
          <cell r="AB4176">
            <v>150</v>
          </cell>
          <cell r="AE4176">
            <v>53</v>
          </cell>
        </row>
        <row r="4177">
          <cell r="A4177" t="str">
            <v>136647</v>
          </cell>
          <cell r="B4177" t="str">
            <v>NJ</v>
          </cell>
          <cell r="C4177" t="str">
            <v>KBCD</v>
          </cell>
          <cell r="D4177" t="str">
            <v>N</v>
          </cell>
          <cell r="E4177" t="str">
            <v>X</v>
          </cell>
          <cell r="F4177" t="str">
            <v>OPFHE</v>
          </cell>
          <cell r="G4177">
            <v>36647</v>
          </cell>
          <cell r="X4177">
            <v>80</v>
          </cell>
          <cell r="Y4177">
            <v>3460</v>
          </cell>
          <cell r="Z4177">
            <v>3154</v>
          </cell>
          <cell r="AA4177">
            <v>530</v>
          </cell>
          <cell r="AE4177">
            <v>237</v>
          </cell>
        </row>
        <row r="4178">
          <cell r="A4178" t="str">
            <v>136678</v>
          </cell>
          <cell r="B4178" t="str">
            <v>NJ</v>
          </cell>
          <cell r="C4178" t="str">
            <v>KBCD</v>
          </cell>
          <cell r="D4178" t="str">
            <v>N</v>
          </cell>
          <cell r="E4178" t="str">
            <v>X</v>
          </cell>
          <cell r="F4178" t="str">
            <v>OPFHE</v>
          </cell>
          <cell r="G4178">
            <v>36678</v>
          </cell>
          <cell r="Y4178">
            <v>40</v>
          </cell>
          <cell r="Z4178">
            <v>4364.8999999999996</v>
          </cell>
          <cell r="AA4178">
            <v>5837.56</v>
          </cell>
          <cell r="AB4178">
            <v>492.84</v>
          </cell>
          <cell r="AC4178">
            <v>165</v>
          </cell>
          <cell r="AG4178">
            <v>40</v>
          </cell>
          <cell r="AK4178">
            <v>65</v>
          </cell>
        </row>
        <row r="4179">
          <cell r="A4179" t="str">
            <v>136708</v>
          </cell>
          <cell r="B4179" t="str">
            <v>NJ</v>
          </cell>
          <cell r="C4179" t="str">
            <v>KBCD</v>
          </cell>
          <cell r="D4179" t="str">
            <v>N</v>
          </cell>
          <cell r="E4179" t="str">
            <v>X</v>
          </cell>
          <cell r="F4179" t="str">
            <v>OPFHE</v>
          </cell>
          <cell r="G4179">
            <v>36708</v>
          </cell>
          <cell r="Z4179">
            <v>200</v>
          </cell>
          <cell r="AA4179">
            <v>3374</v>
          </cell>
          <cell r="AB4179">
            <v>1325</v>
          </cell>
          <cell r="AC4179">
            <v>522</v>
          </cell>
        </row>
        <row r="4180">
          <cell r="A4180" t="str">
            <v>136739</v>
          </cell>
          <cell r="B4180" t="str">
            <v>NJ</v>
          </cell>
          <cell r="C4180" t="str">
            <v>KBCD</v>
          </cell>
          <cell r="D4180" t="str">
            <v>N</v>
          </cell>
          <cell r="E4180" t="str">
            <v>X</v>
          </cell>
          <cell r="F4180" t="str">
            <v>OPFHE</v>
          </cell>
          <cell r="G4180">
            <v>36739</v>
          </cell>
          <cell r="AA4180">
            <v>25</v>
          </cell>
          <cell r="AB4180">
            <v>4092</v>
          </cell>
          <cell r="AC4180">
            <v>2628</v>
          </cell>
          <cell r="AD4180">
            <v>175</v>
          </cell>
          <cell r="AE4180">
            <v>455</v>
          </cell>
        </row>
        <row r="4181">
          <cell r="A4181" t="str">
            <v>136770</v>
          </cell>
          <cell r="B4181" t="str">
            <v>NJ</v>
          </cell>
          <cell r="C4181" t="str">
            <v>KBCD</v>
          </cell>
          <cell r="D4181" t="str">
            <v>N</v>
          </cell>
          <cell r="E4181" t="str">
            <v>X</v>
          </cell>
          <cell r="F4181" t="str">
            <v>OPFHE</v>
          </cell>
          <cell r="G4181">
            <v>36770</v>
          </cell>
          <cell r="AB4181">
            <v>25</v>
          </cell>
          <cell r="AC4181">
            <v>3568</v>
          </cell>
          <cell r="AD4181">
            <v>1898.1</v>
          </cell>
          <cell r="AE4181">
            <v>93</v>
          </cell>
          <cell r="AF4181">
            <v>57.75</v>
          </cell>
          <cell r="AL4181">
            <v>225</v>
          </cell>
        </row>
        <row r="4182">
          <cell r="A4182" t="str">
            <v>136800</v>
          </cell>
          <cell r="B4182" t="str">
            <v>NJ</v>
          </cell>
          <cell r="C4182" t="str">
            <v>KBCD</v>
          </cell>
          <cell r="D4182" t="str">
            <v>N</v>
          </cell>
          <cell r="E4182" t="str">
            <v>X</v>
          </cell>
          <cell r="F4182" t="str">
            <v>OPFHE</v>
          </cell>
          <cell r="G4182">
            <v>36800</v>
          </cell>
          <cell r="AC4182">
            <v>125</v>
          </cell>
          <cell r="AD4182">
            <v>3719</v>
          </cell>
          <cell r="AE4182">
            <v>1327.1</v>
          </cell>
          <cell r="AF4182">
            <v>473</v>
          </cell>
          <cell r="AG4182">
            <v>50</v>
          </cell>
          <cell r="AH4182">
            <v>150</v>
          </cell>
          <cell r="AJ4182">
            <v>40</v>
          </cell>
          <cell r="AL4182">
            <v>265</v>
          </cell>
          <cell r="AN4182">
            <v>200</v>
          </cell>
        </row>
        <row r="4183">
          <cell r="A4183" t="str">
            <v>136831</v>
          </cell>
          <cell r="B4183" t="str">
            <v>NJ</v>
          </cell>
          <cell r="C4183" t="str">
            <v>KBCD</v>
          </cell>
          <cell r="D4183" t="str">
            <v>N</v>
          </cell>
          <cell r="E4183" t="str">
            <v>X</v>
          </cell>
          <cell r="F4183" t="str">
            <v>OPFHE</v>
          </cell>
          <cell r="G4183">
            <v>36831</v>
          </cell>
          <cell r="AD4183">
            <v>195</v>
          </cell>
          <cell r="AE4183">
            <v>3747.25</v>
          </cell>
          <cell r="AF4183">
            <v>2516.75</v>
          </cell>
          <cell r="AG4183">
            <v>350</v>
          </cell>
          <cell r="AH4183">
            <v>40</v>
          </cell>
          <cell r="AI4183">
            <v>150</v>
          </cell>
          <cell r="AL4183">
            <v>65</v>
          </cell>
        </row>
        <row r="4184">
          <cell r="A4184" t="str">
            <v>136861</v>
          </cell>
          <cell r="B4184" t="str">
            <v>NJ</v>
          </cell>
          <cell r="C4184" t="str">
            <v>KBCD</v>
          </cell>
          <cell r="D4184" t="str">
            <v>N</v>
          </cell>
          <cell r="E4184" t="str">
            <v>X</v>
          </cell>
          <cell r="F4184" t="str">
            <v>OPFHE</v>
          </cell>
          <cell r="G4184">
            <v>36861</v>
          </cell>
          <cell r="AF4184">
            <v>4029</v>
          </cell>
          <cell r="AG4184">
            <v>3140</v>
          </cell>
          <cell r="AH4184">
            <v>703</v>
          </cell>
          <cell r="AI4184">
            <v>203</v>
          </cell>
          <cell r="AJ4184">
            <v>584</v>
          </cell>
        </row>
        <row r="4185">
          <cell r="A4185" t="str">
            <v>136892</v>
          </cell>
          <cell r="B4185" t="str">
            <v>NJ</v>
          </cell>
          <cell r="C4185" t="str">
            <v>KBCD</v>
          </cell>
          <cell r="D4185" t="str">
            <v>N</v>
          </cell>
          <cell r="E4185" t="str">
            <v>X</v>
          </cell>
          <cell r="F4185" t="str">
            <v>OPFHE</v>
          </cell>
          <cell r="G4185">
            <v>36892</v>
          </cell>
          <cell r="AG4185">
            <v>2922.39</v>
          </cell>
          <cell r="AH4185">
            <v>6198</v>
          </cell>
          <cell r="AI4185">
            <v>1572</v>
          </cell>
          <cell r="AJ4185">
            <v>453</v>
          </cell>
        </row>
        <row r="4186">
          <cell r="A4186" t="str">
            <v>136923</v>
          </cell>
          <cell r="B4186" t="str">
            <v>NJ</v>
          </cell>
          <cell r="C4186" t="str">
            <v>KBCD</v>
          </cell>
          <cell r="D4186" t="str">
            <v>N</v>
          </cell>
          <cell r="E4186" t="str">
            <v>X</v>
          </cell>
          <cell r="F4186" t="str">
            <v>OPFHE</v>
          </cell>
          <cell r="G4186">
            <v>36923</v>
          </cell>
          <cell r="AG4186">
            <v>150</v>
          </cell>
          <cell r="AH4186">
            <v>6768</v>
          </cell>
          <cell r="AI4186">
            <v>5151</v>
          </cell>
          <cell r="AJ4186">
            <v>1879.37</v>
          </cell>
        </row>
        <row r="4187">
          <cell r="A4187" t="str">
            <v>136951</v>
          </cell>
          <cell r="B4187" t="str">
            <v>NJ</v>
          </cell>
          <cell r="C4187" t="str">
            <v>KBCD</v>
          </cell>
          <cell r="D4187" t="str">
            <v>N</v>
          </cell>
          <cell r="E4187" t="str">
            <v>X</v>
          </cell>
          <cell r="F4187" t="str">
            <v>OPFHE</v>
          </cell>
          <cell r="G4187">
            <v>36951</v>
          </cell>
          <cell r="AH4187">
            <v>470</v>
          </cell>
          <cell r="AI4187">
            <v>5067.25</v>
          </cell>
          <cell r="AJ4187">
            <v>2721.3</v>
          </cell>
          <cell r="AK4187">
            <v>595</v>
          </cell>
          <cell r="AL4187">
            <v>350</v>
          </cell>
          <cell r="AN4187">
            <v>350</v>
          </cell>
        </row>
        <row r="4188">
          <cell r="A4188" t="str">
            <v>136982</v>
          </cell>
          <cell r="B4188" t="str">
            <v>NJ</v>
          </cell>
          <cell r="C4188" t="str">
            <v>KBCD</v>
          </cell>
          <cell r="D4188" t="str">
            <v>N</v>
          </cell>
          <cell r="E4188" t="str">
            <v>X</v>
          </cell>
          <cell r="F4188" t="str">
            <v>OPFHE</v>
          </cell>
          <cell r="G4188">
            <v>36982</v>
          </cell>
          <cell r="AJ4188">
            <v>9689</v>
          </cell>
          <cell r="AK4188">
            <v>1070</v>
          </cell>
          <cell r="AL4188">
            <v>675</v>
          </cell>
          <cell r="AM4188">
            <v>508</v>
          </cell>
          <cell r="AN4188">
            <v>730</v>
          </cell>
        </row>
        <row r="4189">
          <cell r="A4189" t="str">
            <v>137012</v>
          </cell>
          <cell r="B4189" t="str">
            <v>NJ</v>
          </cell>
          <cell r="C4189" t="str">
            <v>KBCD</v>
          </cell>
          <cell r="D4189" t="str">
            <v>N</v>
          </cell>
          <cell r="E4189" t="str">
            <v>X</v>
          </cell>
          <cell r="F4189" t="str">
            <v>OPFHE</v>
          </cell>
          <cell r="G4189">
            <v>37012</v>
          </cell>
          <cell r="AJ4189">
            <v>471</v>
          </cell>
          <cell r="AK4189">
            <v>7961</v>
          </cell>
          <cell r="AL4189">
            <v>2262</v>
          </cell>
          <cell r="AM4189">
            <v>255</v>
          </cell>
          <cell r="AN4189">
            <v>533</v>
          </cell>
        </row>
        <row r="4190">
          <cell r="A4190" t="str">
            <v>137043</v>
          </cell>
          <cell r="B4190" t="str">
            <v>NJ</v>
          </cell>
          <cell r="C4190" t="str">
            <v>KBCD</v>
          </cell>
          <cell r="D4190" t="str">
            <v>N</v>
          </cell>
          <cell r="E4190" t="str">
            <v>X</v>
          </cell>
          <cell r="F4190" t="str">
            <v>OPFHE</v>
          </cell>
          <cell r="G4190">
            <v>37043</v>
          </cell>
          <cell r="AK4190">
            <v>735</v>
          </cell>
          <cell r="AL4190">
            <v>8898.98</v>
          </cell>
          <cell r="AM4190">
            <v>801</v>
          </cell>
          <cell r="AN4190">
            <v>1111</v>
          </cell>
        </row>
        <row r="4191">
          <cell r="A4191" t="str">
            <v>137073</v>
          </cell>
          <cell r="B4191" t="str">
            <v>NJ</v>
          </cell>
          <cell r="C4191" t="str">
            <v>KBCD</v>
          </cell>
          <cell r="D4191" t="str">
            <v>N</v>
          </cell>
          <cell r="E4191" t="str">
            <v>X</v>
          </cell>
          <cell r="F4191" t="str">
            <v>OPFHE</v>
          </cell>
          <cell r="G4191">
            <v>37073</v>
          </cell>
          <cell r="AL4191">
            <v>1192</v>
          </cell>
          <cell r="AM4191">
            <v>6635.25</v>
          </cell>
          <cell r="AN4191">
            <v>410</v>
          </cell>
        </row>
        <row r="4192">
          <cell r="A4192" t="str">
            <v>137104</v>
          </cell>
          <cell r="B4192" t="str">
            <v>NJ</v>
          </cell>
          <cell r="C4192" t="str">
            <v>KBCD</v>
          </cell>
          <cell r="D4192" t="str">
            <v>N</v>
          </cell>
          <cell r="E4192" t="str">
            <v>X</v>
          </cell>
          <cell r="F4192" t="str">
            <v>OPFHE</v>
          </cell>
          <cell r="G4192">
            <v>37104</v>
          </cell>
          <cell r="AM4192">
            <v>270</v>
          </cell>
          <cell r="AN4192">
            <v>5106</v>
          </cell>
        </row>
        <row r="4193">
          <cell r="A4193" t="str">
            <v>137135</v>
          </cell>
          <cell r="B4193" t="str">
            <v>NJ</v>
          </cell>
          <cell r="C4193" t="str">
            <v>KBCD</v>
          </cell>
          <cell r="D4193" t="str">
            <v>N</v>
          </cell>
          <cell r="E4193" t="str">
            <v>X</v>
          </cell>
          <cell r="F4193" t="str">
            <v>OPFHE</v>
          </cell>
          <cell r="G4193">
            <v>37135</v>
          </cell>
          <cell r="AN4193">
            <v>1401</v>
          </cell>
        </row>
        <row r="4194">
          <cell r="A4194" t="str">
            <v>136161</v>
          </cell>
          <cell r="B4194" t="str">
            <v>NJ</v>
          </cell>
          <cell r="C4194" t="str">
            <v>KBCD</v>
          </cell>
          <cell r="D4194" t="str">
            <v>N</v>
          </cell>
          <cell r="E4194" t="str">
            <v>X</v>
          </cell>
          <cell r="F4194" t="str">
            <v>OPFHL</v>
          </cell>
          <cell r="G4194">
            <v>36161</v>
          </cell>
          <cell r="I4194">
            <v>586.04999999999995</v>
          </cell>
          <cell r="J4194">
            <v>384.7</v>
          </cell>
          <cell r="K4194">
            <v>12.3</v>
          </cell>
          <cell r="M4194">
            <v>30.41</v>
          </cell>
          <cell r="P4194">
            <v>95.7</v>
          </cell>
        </row>
        <row r="4195">
          <cell r="A4195" t="str">
            <v>136192</v>
          </cell>
          <cell r="B4195" t="str">
            <v>NJ</v>
          </cell>
          <cell r="C4195" t="str">
            <v>KBCD</v>
          </cell>
          <cell r="D4195" t="str">
            <v>N</v>
          </cell>
          <cell r="E4195" t="str">
            <v>X</v>
          </cell>
          <cell r="F4195" t="str">
            <v>OPFHL</v>
          </cell>
          <cell r="G4195">
            <v>36192</v>
          </cell>
          <cell r="J4195">
            <v>376.22</v>
          </cell>
          <cell r="K4195">
            <v>648.91</v>
          </cell>
          <cell r="M4195">
            <v>117.71</v>
          </cell>
          <cell r="Q4195">
            <v>15</v>
          </cell>
        </row>
        <row r="4196">
          <cell r="A4196" t="str">
            <v>136220</v>
          </cell>
          <cell r="B4196" t="str">
            <v>NJ</v>
          </cell>
          <cell r="C4196" t="str">
            <v>KBCD</v>
          </cell>
          <cell r="D4196" t="str">
            <v>N</v>
          </cell>
          <cell r="E4196" t="str">
            <v>X</v>
          </cell>
          <cell r="F4196" t="str">
            <v>OPFHL</v>
          </cell>
          <cell r="G4196">
            <v>36220</v>
          </cell>
          <cell r="J4196">
            <v>219.97</v>
          </cell>
          <cell r="K4196">
            <v>1033.25</v>
          </cell>
          <cell r="L4196">
            <v>1189.8699999999999</v>
          </cell>
          <cell r="M4196">
            <v>40.26</v>
          </cell>
          <cell r="AA4196">
            <v>137.1</v>
          </cell>
          <cell r="AC4196">
            <v>109.65</v>
          </cell>
        </row>
        <row r="4197">
          <cell r="A4197" t="str">
            <v>136251</v>
          </cell>
          <cell r="B4197" t="str">
            <v>NJ</v>
          </cell>
          <cell r="C4197" t="str">
            <v>KBCD</v>
          </cell>
          <cell r="D4197" t="str">
            <v>N</v>
          </cell>
          <cell r="E4197" t="str">
            <v>X</v>
          </cell>
          <cell r="F4197" t="str">
            <v>OPFHL</v>
          </cell>
          <cell r="G4197">
            <v>36251</v>
          </cell>
          <cell r="K4197">
            <v>565.95000000000005</v>
          </cell>
          <cell r="L4197">
            <v>645.09</v>
          </cell>
          <cell r="M4197">
            <v>377.21</v>
          </cell>
          <cell r="N4197">
            <v>137.4</v>
          </cell>
          <cell r="AB4197">
            <v>71.400000000000006</v>
          </cell>
        </row>
        <row r="4198">
          <cell r="A4198" t="str">
            <v>136281</v>
          </cell>
          <cell r="B4198" t="str">
            <v>NJ</v>
          </cell>
          <cell r="C4198" t="str">
            <v>KBCD</v>
          </cell>
          <cell r="D4198" t="str">
            <v>N</v>
          </cell>
          <cell r="E4198" t="str">
            <v>X</v>
          </cell>
          <cell r="F4198" t="str">
            <v>OPFHL</v>
          </cell>
          <cell r="G4198">
            <v>36281</v>
          </cell>
          <cell r="L4198">
            <v>342.44</v>
          </cell>
          <cell r="M4198">
            <v>537.24</v>
          </cell>
          <cell r="N4198">
            <v>266.35000000000002</v>
          </cell>
          <cell r="P4198">
            <v>30</v>
          </cell>
        </row>
        <row r="4199">
          <cell r="A4199" t="str">
            <v>136312</v>
          </cell>
          <cell r="B4199" t="str">
            <v>NJ</v>
          </cell>
          <cell r="C4199" t="str">
            <v>KBCD</v>
          </cell>
          <cell r="D4199" t="str">
            <v>N</v>
          </cell>
          <cell r="E4199" t="str">
            <v>X</v>
          </cell>
          <cell r="F4199" t="str">
            <v>OPFHL</v>
          </cell>
          <cell r="G4199">
            <v>36312</v>
          </cell>
          <cell r="M4199">
            <v>110.8</v>
          </cell>
          <cell r="N4199">
            <v>775.22000000000094</v>
          </cell>
          <cell r="O4199">
            <v>799.83</v>
          </cell>
          <cell r="P4199">
            <v>493.85</v>
          </cell>
          <cell r="R4199">
            <v>208.1</v>
          </cell>
          <cell r="S4199">
            <v>18.5</v>
          </cell>
        </row>
        <row r="4200">
          <cell r="A4200" t="str">
            <v>136342</v>
          </cell>
          <cell r="B4200" t="str">
            <v>NJ</v>
          </cell>
          <cell r="C4200" t="str">
            <v>KBCD</v>
          </cell>
          <cell r="D4200" t="str">
            <v>N</v>
          </cell>
          <cell r="E4200" t="str">
            <v>X</v>
          </cell>
          <cell r="F4200" t="str">
            <v>OPFHL</v>
          </cell>
          <cell r="G4200">
            <v>36342</v>
          </cell>
          <cell r="N4200">
            <v>513.04999999999995</v>
          </cell>
          <cell r="O4200">
            <v>1337.65</v>
          </cell>
          <cell r="Q4200">
            <v>206.08</v>
          </cell>
          <cell r="R4200">
            <v>112.35</v>
          </cell>
          <cell r="S4200">
            <v>261.12</v>
          </cell>
          <cell r="Z4200">
            <v>27.9</v>
          </cell>
        </row>
        <row r="4201">
          <cell r="A4201" t="str">
            <v>136373</v>
          </cell>
          <cell r="B4201" t="str">
            <v>NJ</v>
          </cell>
          <cell r="C4201" t="str">
            <v>KBCD</v>
          </cell>
          <cell r="D4201" t="str">
            <v>N</v>
          </cell>
          <cell r="E4201" t="str">
            <v>X</v>
          </cell>
          <cell r="F4201" t="str">
            <v>OPFHL</v>
          </cell>
          <cell r="G4201">
            <v>36373</v>
          </cell>
          <cell r="O4201">
            <v>702.46</v>
          </cell>
          <cell r="P4201">
            <v>461.65</v>
          </cell>
          <cell r="Q4201">
            <v>477.55</v>
          </cell>
          <cell r="R4201">
            <v>118.53</v>
          </cell>
          <cell r="S4201">
            <v>339.96</v>
          </cell>
          <cell r="T4201">
            <v>4.5</v>
          </cell>
        </row>
        <row r="4202">
          <cell r="A4202" t="str">
            <v>136404</v>
          </cell>
          <cell r="B4202" t="str">
            <v>NJ</v>
          </cell>
          <cell r="C4202" t="str">
            <v>KBCD</v>
          </cell>
          <cell r="D4202" t="str">
            <v>N</v>
          </cell>
          <cell r="E4202" t="str">
            <v>X</v>
          </cell>
          <cell r="F4202" t="str">
            <v>OPFHL</v>
          </cell>
          <cell r="G4202">
            <v>36404</v>
          </cell>
          <cell r="Q4202">
            <v>634.86</v>
          </cell>
          <cell r="R4202">
            <v>1108.43</v>
          </cell>
          <cell r="S4202">
            <v>166.2</v>
          </cell>
          <cell r="T4202">
            <v>156.03</v>
          </cell>
          <cell r="Z4202">
            <v>43.63</v>
          </cell>
        </row>
        <row r="4203">
          <cell r="A4203" t="str">
            <v>136434</v>
          </cell>
          <cell r="B4203" t="str">
            <v>NJ</v>
          </cell>
          <cell r="C4203" t="str">
            <v>KBCD</v>
          </cell>
          <cell r="D4203" t="str">
            <v>N</v>
          </cell>
          <cell r="E4203" t="str">
            <v>X</v>
          </cell>
          <cell r="F4203" t="str">
            <v>OPFHL</v>
          </cell>
          <cell r="G4203">
            <v>36434</v>
          </cell>
          <cell r="Q4203">
            <v>167.08</v>
          </cell>
          <cell r="R4203">
            <v>1384.01</v>
          </cell>
          <cell r="S4203">
            <v>1018.38</v>
          </cell>
          <cell r="T4203">
            <v>284.77</v>
          </cell>
          <cell r="U4203">
            <v>9</v>
          </cell>
          <cell r="V4203">
            <v>147.69999999999999</v>
          </cell>
        </row>
        <row r="4204">
          <cell r="A4204" t="str">
            <v>136465</v>
          </cell>
          <cell r="B4204" t="str">
            <v>NJ</v>
          </cell>
          <cell r="C4204" t="str">
            <v>KBCD</v>
          </cell>
          <cell r="D4204" t="str">
            <v>N</v>
          </cell>
          <cell r="E4204" t="str">
            <v>X</v>
          </cell>
          <cell r="F4204" t="str">
            <v>OPFHL</v>
          </cell>
          <cell r="G4204">
            <v>36465</v>
          </cell>
          <cell r="R4204">
            <v>364.3</v>
          </cell>
          <cell r="S4204">
            <v>1186.96</v>
          </cell>
          <cell r="T4204">
            <v>703.94</v>
          </cell>
          <cell r="U4204">
            <v>336.39</v>
          </cell>
          <cell r="V4204">
            <v>113.13</v>
          </cell>
          <cell r="Z4204">
            <v>60.47</v>
          </cell>
          <cell r="AB4204">
            <v>487.9</v>
          </cell>
        </row>
        <row r="4205">
          <cell r="A4205" t="str">
            <v>136495</v>
          </cell>
          <cell r="B4205" t="str">
            <v>NJ</v>
          </cell>
          <cell r="C4205" t="str">
            <v>KBCD</v>
          </cell>
          <cell r="D4205" t="str">
            <v>N</v>
          </cell>
          <cell r="E4205" t="str">
            <v>X</v>
          </cell>
          <cell r="F4205" t="str">
            <v>OPFHL</v>
          </cell>
          <cell r="G4205">
            <v>36495</v>
          </cell>
          <cell r="S4205">
            <v>86.66</v>
          </cell>
          <cell r="T4205">
            <v>3427.46</v>
          </cell>
          <cell r="U4205">
            <v>665.64</v>
          </cell>
          <cell r="V4205">
            <v>462.85</v>
          </cell>
          <cell r="W4205">
            <v>112</v>
          </cell>
        </row>
        <row r="4206">
          <cell r="A4206" t="str">
            <v>136526</v>
          </cell>
          <cell r="B4206" t="str">
            <v>NJ</v>
          </cell>
          <cell r="C4206" t="str">
            <v>KBCD</v>
          </cell>
          <cell r="D4206" t="str">
            <v>N</v>
          </cell>
          <cell r="E4206" t="str">
            <v>X</v>
          </cell>
          <cell r="F4206" t="str">
            <v>OPFHL</v>
          </cell>
          <cell r="G4206">
            <v>36526</v>
          </cell>
          <cell r="T4206">
            <v>70.19</v>
          </cell>
          <cell r="U4206">
            <v>1584.7</v>
          </cell>
          <cell r="V4206">
            <v>730.23</v>
          </cell>
          <cell r="W4206">
            <v>115.52</v>
          </cell>
          <cell r="X4206">
            <v>210.05</v>
          </cell>
          <cell r="Y4206">
            <v>147.4</v>
          </cell>
          <cell r="Z4206">
            <v>49.95</v>
          </cell>
        </row>
        <row r="4207">
          <cell r="A4207" t="str">
            <v>136557</v>
          </cell>
          <cell r="B4207" t="str">
            <v>NJ</v>
          </cell>
          <cell r="C4207" t="str">
            <v>KBCD</v>
          </cell>
          <cell r="D4207" t="str">
            <v>N</v>
          </cell>
          <cell r="E4207" t="str">
            <v>X</v>
          </cell>
          <cell r="F4207" t="str">
            <v>OPFHL</v>
          </cell>
          <cell r="G4207">
            <v>36557</v>
          </cell>
          <cell r="U4207">
            <v>443.05</v>
          </cell>
          <cell r="V4207">
            <v>2269.13</v>
          </cell>
          <cell r="W4207">
            <v>979.64</v>
          </cell>
          <cell r="X4207">
            <v>448.73</v>
          </cell>
          <cell r="Y4207">
            <v>275.32</v>
          </cell>
          <cell r="Z4207">
            <v>113.34</v>
          </cell>
          <cell r="AA4207">
            <v>65.349999999999994</v>
          </cell>
          <cell r="AG4207">
            <v>13.9</v>
          </cell>
        </row>
        <row r="4208">
          <cell r="A4208" t="str">
            <v>136586</v>
          </cell>
          <cell r="B4208" t="str">
            <v>NJ</v>
          </cell>
          <cell r="C4208" t="str">
            <v>KBCD</v>
          </cell>
          <cell r="D4208" t="str">
            <v>N</v>
          </cell>
          <cell r="E4208" t="str">
            <v>X</v>
          </cell>
          <cell r="F4208" t="str">
            <v>OPFHL</v>
          </cell>
          <cell r="G4208">
            <v>36586</v>
          </cell>
          <cell r="V4208">
            <v>988.05</v>
          </cell>
          <cell r="W4208">
            <v>766.65</v>
          </cell>
          <cell r="X4208">
            <v>2434.7600000000002</v>
          </cell>
          <cell r="Y4208">
            <v>749.89</v>
          </cell>
          <cell r="Z4208">
            <v>14.8</v>
          </cell>
        </row>
        <row r="4209">
          <cell r="A4209" t="str">
            <v>136617</v>
          </cell>
          <cell r="B4209" t="str">
            <v>NJ</v>
          </cell>
          <cell r="C4209" t="str">
            <v>KBCD</v>
          </cell>
          <cell r="D4209" t="str">
            <v>N</v>
          </cell>
          <cell r="E4209" t="str">
            <v>X</v>
          </cell>
          <cell r="F4209" t="str">
            <v>OPFHL</v>
          </cell>
          <cell r="G4209">
            <v>36617</v>
          </cell>
          <cell r="W4209">
            <v>520.98</v>
          </cell>
          <cell r="X4209">
            <v>3229.62</v>
          </cell>
          <cell r="Y4209">
            <v>275.42</v>
          </cell>
          <cell r="Z4209">
            <v>151.82</v>
          </cell>
          <cell r="AA4209">
            <v>210.5</v>
          </cell>
        </row>
        <row r="4210">
          <cell r="A4210" t="str">
            <v>136647</v>
          </cell>
          <cell r="B4210" t="str">
            <v>NJ</v>
          </cell>
          <cell r="C4210" t="str">
            <v>KBCD</v>
          </cell>
          <cell r="D4210" t="str">
            <v>N</v>
          </cell>
          <cell r="E4210" t="str">
            <v>X</v>
          </cell>
          <cell r="F4210" t="str">
            <v>OPFHL</v>
          </cell>
          <cell r="G4210">
            <v>36647</v>
          </cell>
          <cell r="X4210">
            <v>1011.65</v>
          </cell>
          <cell r="Y4210">
            <v>2153.14</v>
          </cell>
          <cell r="Z4210">
            <v>3667.54</v>
          </cell>
          <cell r="AA4210">
            <v>556.49</v>
          </cell>
          <cell r="AB4210">
            <v>53.22</v>
          </cell>
          <cell r="AD4210">
            <v>8.1</v>
          </cell>
        </row>
        <row r="4211">
          <cell r="A4211" t="str">
            <v>136678</v>
          </cell>
          <cell r="B4211" t="str">
            <v>NJ</v>
          </cell>
          <cell r="C4211" t="str">
            <v>KBCD</v>
          </cell>
          <cell r="D4211" t="str">
            <v>N</v>
          </cell>
          <cell r="E4211" t="str">
            <v>X</v>
          </cell>
          <cell r="F4211" t="str">
            <v>OPFHL</v>
          </cell>
          <cell r="G4211">
            <v>36678</v>
          </cell>
          <cell r="Y4211">
            <v>981.61</v>
          </cell>
          <cell r="Z4211">
            <v>2693.75</v>
          </cell>
          <cell r="AA4211">
            <v>1647.81</v>
          </cell>
          <cell r="AC4211">
            <v>213.03</v>
          </cell>
        </row>
        <row r="4212">
          <cell r="A4212" t="str">
            <v>136708</v>
          </cell>
          <cell r="B4212" t="str">
            <v>NJ</v>
          </cell>
          <cell r="C4212" t="str">
            <v>KBCD</v>
          </cell>
          <cell r="D4212" t="str">
            <v>N</v>
          </cell>
          <cell r="E4212" t="str">
            <v>X</v>
          </cell>
          <cell r="F4212" t="str">
            <v>OPFHL</v>
          </cell>
          <cell r="G4212">
            <v>36708</v>
          </cell>
          <cell r="Z4212">
            <v>750.68000000000097</v>
          </cell>
          <cell r="AA4212">
            <v>2703.56</v>
          </cell>
          <cell r="AB4212">
            <v>1136.94</v>
          </cell>
          <cell r="AC4212">
            <v>655.12</v>
          </cell>
          <cell r="AD4212">
            <v>103.38</v>
          </cell>
          <cell r="AG4212">
            <v>37.200000000000003</v>
          </cell>
          <cell r="AJ4212">
            <v>1189.75</v>
          </cell>
        </row>
        <row r="4213">
          <cell r="A4213" t="str">
            <v>136739</v>
          </cell>
          <cell r="B4213" t="str">
            <v>NJ</v>
          </cell>
          <cell r="C4213" t="str">
            <v>KBCD</v>
          </cell>
          <cell r="D4213" t="str">
            <v>N</v>
          </cell>
          <cell r="E4213" t="str">
            <v>X</v>
          </cell>
          <cell r="F4213" t="str">
            <v>OPFHL</v>
          </cell>
          <cell r="G4213">
            <v>36739</v>
          </cell>
          <cell r="AA4213">
            <v>1279.33</v>
          </cell>
          <cell r="AB4213">
            <v>2500.2800000000002</v>
          </cell>
          <cell r="AC4213">
            <v>1534.37</v>
          </cell>
          <cell r="AD4213">
            <v>136.69</v>
          </cell>
          <cell r="AE4213">
            <v>132.18</v>
          </cell>
          <cell r="AK4213">
            <v>15.84</v>
          </cell>
        </row>
        <row r="4214">
          <cell r="A4214" t="str">
            <v>136770</v>
          </cell>
          <cell r="B4214" t="str">
            <v>NJ</v>
          </cell>
          <cell r="C4214" t="str">
            <v>KBCD</v>
          </cell>
          <cell r="D4214" t="str">
            <v>N</v>
          </cell>
          <cell r="E4214" t="str">
            <v>X</v>
          </cell>
          <cell r="F4214" t="str">
            <v>OPFHL</v>
          </cell>
          <cell r="G4214">
            <v>36770</v>
          </cell>
          <cell r="AB4214">
            <v>1686.85</v>
          </cell>
          <cell r="AC4214">
            <v>1893.23</v>
          </cell>
          <cell r="AD4214">
            <v>1148.01</v>
          </cell>
          <cell r="AE4214">
            <v>97.45</v>
          </cell>
          <cell r="AG4214">
            <v>95</v>
          </cell>
        </row>
        <row r="4215">
          <cell r="A4215" t="str">
            <v>136800</v>
          </cell>
          <cell r="B4215" t="str">
            <v>NJ</v>
          </cell>
          <cell r="C4215" t="str">
            <v>KBCD</v>
          </cell>
          <cell r="D4215" t="str">
            <v>N</v>
          </cell>
          <cell r="E4215" t="str">
            <v>X</v>
          </cell>
          <cell r="F4215" t="str">
            <v>OPFHL</v>
          </cell>
          <cell r="G4215">
            <v>36800</v>
          </cell>
          <cell r="AC4215">
            <v>2129.0700000000002</v>
          </cell>
          <cell r="AD4215">
            <v>2625.75</v>
          </cell>
          <cell r="AE4215">
            <v>2608.4899999999998</v>
          </cell>
          <cell r="AF4215">
            <v>12.91</v>
          </cell>
          <cell r="AG4215">
            <v>151.49</v>
          </cell>
        </row>
        <row r="4216">
          <cell r="A4216" t="str">
            <v>136831</v>
          </cell>
          <cell r="B4216" t="str">
            <v>NJ</v>
          </cell>
          <cell r="C4216" t="str">
            <v>KBCD</v>
          </cell>
          <cell r="D4216" t="str">
            <v>N</v>
          </cell>
          <cell r="E4216" t="str">
            <v>X</v>
          </cell>
          <cell r="F4216" t="str">
            <v>OPFHL</v>
          </cell>
          <cell r="G4216">
            <v>36831</v>
          </cell>
          <cell r="AD4216">
            <v>901.5900000000006</v>
          </cell>
          <cell r="AE4216">
            <v>1467.87</v>
          </cell>
          <cell r="AF4216">
            <v>3224.03</v>
          </cell>
          <cell r="AG4216">
            <v>1762.4</v>
          </cell>
          <cell r="AJ4216">
            <v>31.5</v>
          </cell>
        </row>
        <row r="4217">
          <cell r="A4217" t="str">
            <v>136861</v>
          </cell>
          <cell r="B4217" t="str">
            <v>NJ</v>
          </cell>
          <cell r="C4217" t="str">
            <v>KBCD</v>
          </cell>
          <cell r="D4217" t="str">
            <v>N</v>
          </cell>
          <cell r="E4217" t="str">
            <v>X</v>
          </cell>
          <cell r="F4217" t="str">
            <v>OPFHL</v>
          </cell>
          <cell r="G4217">
            <v>36861</v>
          </cell>
          <cell r="AE4217">
            <v>45.76</v>
          </cell>
          <cell r="AF4217">
            <v>1231.3599999999999</v>
          </cell>
          <cell r="AG4217">
            <v>1140.6099999999999</v>
          </cell>
          <cell r="AH4217">
            <v>1245.8800000000001</v>
          </cell>
          <cell r="AI4217">
            <v>176.87</v>
          </cell>
          <cell r="AJ4217">
            <v>30.78</v>
          </cell>
        </row>
        <row r="4218">
          <cell r="A4218" t="str">
            <v>136892</v>
          </cell>
          <cell r="B4218" t="str">
            <v>NJ</v>
          </cell>
          <cell r="C4218" t="str">
            <v>KBCD</v>
          </cell>
          <cell r="D4218" t="str">
            <v>N</v>
          </cell>
          <cell r="E4218" t="str">
            <v>X</v>
          </cell>
          <cell r="F4218" t="str">
            <v>OPFHL</v>
          </cell>
          <cell r="G4218">
            <v>36892</v>
          </cell>
          <cell r="AF4218">
            <v>1831.8</v>
          </cell>
          <cell r="AG4218">
            <v>5330.43</v>
          </cell>
          <cell r="AH4218">
            <v>672.55</v>
          </cell>
          <cell r="AI4218">
            <v>647.42999999999995</v>
          </cell>
          <cell r="AJ4218">
            <v>525.16999999999996</v>
          </cell>
          <cell r="AK4218">
            <v>4.5</v>
          </cell>
          <cell r="AN4218">
            <v>52.57</v>
          </cell>
        </row>
        <row r="4219">
          <cell r="A4219" t="str">
            <v>136923</v>
          </cell>
          <cell r="B4219" t="str">
            <v>NJ</v>
          </cell>
          <cell r="C4219" t="str">
            <v>KBCD</v>
          </cell>
          <cell r="D4219" t="str">
            <v>N</v>
          </cell>
          <cell r="E4219" t="str">
            <v>X</v>
          </cell>
          <cell r="F4219" t="str">
            <v>OPFHL</v>
          </cell>
          <cell r="G4219">
            <v>36923</v>
          </cell>
          <cell r="AG4219">
            <v>882.64</v>
          </cell>
          <cell r="AH4219">
            <v>3569.28</v>
          </cell>
          <cell r="AI4219">
            <v>767.36</v>
          </cell>
          <cell r="AJ4219">
            <v>743.38</v>
          </cell>
          <cell r="AK4219">
            <v>216.6</v>
          </cell>
          <cell r="AM4219">
            <v>-2.4300000000000002</v>
          </cell>
        </row>
        <row r="4220">
          <cell r="A4220" t="str">
            <v>136951</v>
          </cell>
          <cell r="B4220" t="str">
            <v>NJ</v>
          </cell>
          <cell r="C4220" t="str">
            <v>KBCD</v>
          </cell>
          <cell r="D4220" t="str">
            <v>N</v>
          </cell>
          <cell r="E4220" t="str">
            <v>X</v>
          </cell>
          <cell r="F4220" t="str">
            <v>OPFHL</v>
          </cell>
          <cell r="G4220">
            <v>36951</v>
          </cell>
          <cell r="AH4220">
            <v>1301.1199999999999</v>
          </cell>
          <cell r="AI4220">
            <v>3587.77</v>
          </cell>
          <cell r="AJ4220">
            <v>2122.21</v>
          </cell>
          <cell r="AK4220">
            <v>544.48</v>
          </cell>
          <cell r="AL4220">
            <v>1593.98</v>
          </cell>
          <cell r="AM4220">
            <v>-4.8600000000000003</v>
          </cell>
        </row>
        <row r="4221">
          <cell r="A4221" t="str">
            <v>136982</v>
          </cell>
          <cell r="B4221" t="str">
            <v>NJ</v>
          </cell>
          <cell r="C4221" t="str">
            <v>KBCD</v>
          </cell>
          <cell r="D4221" t="str">
            <v>N</v>
          </cell>
          <cell r="E4221" t="str">
            <v>X</v>
          </cell>
          <cell r="F4221" t="str">
            <v>OPFHL</v>
          </cell>
          <cell r="G4221">
            <v>36982</v>
          </cell>
          <cell r="AI4221">
            <v>1026.07</v>
          </cell>
          <cell r="AJ4221">
            <v>5145.8099999999913</v>
          </cell>
          <cell r="AK4221">
            <v>582.74</v>
          </cell>
          <cell r="AL4221">
            <v>84.02</v>
          </cell>
          <cell r="AM4221">
            <v>38.700000000000003</v>
          </cell>
        </row>
        <row r="4222">
          <cell r="A4222" t="str">
            <v>137012</v>
          </cell>
          <cell r="B4222" t="str">
            <v>NJ</v>
          </cell>
          <cell r="C4222" t="str">
            <v>KBCD</v>
          </cell>
          <cell r="D4222" t="str">
            <v>N</v>
          </cell>
          <cell r="E4222" t="str">
            <v>X</v>
          </cell>
          <cell r="F4222" t="str">
            <v>OPFHL</v>
          </cell>
          <cell r="G4222">
            <v>37012</v>
          </cell>
          <cell r="AJ4222">
            <v>1334.19</v>
          </cell>
          <cell r="AK4222">
            <v>2820.56</v>
          </cell>
          <cell r="AL4222">
            <v>253.38</v>
          </cell>
          <cell r="AM4222">
            <v>149.62</v>
          </cell>
          <cell r="AN4222">
            <v>19</v>
          </cell>
        </row>
        <row r="4223">
          <cell r="A4223" t="str">
            <v>137043</v>
          </cell>
          <cell r="B4223" t="str">
            <v>NJ</v>
          </cell>
          <cell r="C4223" t="str">
            <v>KBCD</v>
          </cell>
          <cell r="D4223" t="str">
            <v>N</v>
          </cell>
          <cell r="E4223" t="str">
            <v>X</v>
          </cell>
          <cell r="F4223" t="str">
            <v>OPFHL</v>
          </cell>
          <cell r="G4223">
            <v>37043</v>
          </cell>
          <cell r="AK4223">
            <v>1799.57</v>
          </cell>
          <cell r="AL4223">
            <v>3078.63</v>
          </cell>
          <cell r="AM4223">
            <v>302.02</v>
          </cell>
          <cell r="AN4223">
            <v>460.41</v>
          </cell>
        </row>
        <row r="4224">
          <cell r="A4224" t="str">
            <v>137073</v>
          </cell>
          <cell r="B4224" t="str">
            <v>NJ</v>
          </cell>
          <cell r="C4224" t="str">
            <v>KBCD</v>
          </cell>
          <cell r="D4224" t="str">
            <v>N</v>
          </cell>
          <cell r="E4224" t="str">
            <v>X</v>
          </cell>
          <cell r="F4224" t="str">
            <v>OPFHL</v>
          </cell>
          <cell r="G4224">
            <v>37073</v>
          </cell>
          <cell r="AL4224">
            <v>2992.24</v>
          </cell>
          <cell r="AM4224">
            <v>3122.41</v>
          </cell>
          <cell r="AN4224">
            <v>976.88</v>
          </cell>
        </row>
        <row r="4225">
          <cell r="A4225" t="str">
            <v>137104</v>
          </cell>
          <cell r="B4225" t="str">
            <v>NJ</v>
          </cell>
          <cell r="C4225" t="str">
            <v>KBCD</v>
          </cell>
          <cell r="D4225" t="str">
            <v>N</v>
          </cell>
          <cell r="E4225" t="str">
            <v>X</v>
          </cell>
          <cell r="F4225" t="str">
            <v>OPFHL</v>
          </cell>
          <cell r="G4225">
            <v>37104</v>
          </cell>
          <cell r="AM4225">
            <v>1730.37</v>
          </cell>
          <cell r="AN4225">
            <v>9213.1800000000239</v>
          </cell>
        </row>
        <row r="4226">
          <cell r="A4226" t="str">
            <v>137135</v>
          </cell>
          <cell r="B4226" t="str">
            <v>NJ</v>
          </cell>
          <cell r="C4226" t="str">
            <v>KBCD</v>
          </cell>
          <cell r="D4226" t="str">
            <v>N</v>
          </cell>
          <cell r="E4226" t="str">
            <v>X</v>
          </cell>
          <cell r="F4226" t="str">
            <v>OPFHL</v>
          </cell>
          <cell r="G4226">
            <v>37135</v>
          </cell>
          <cell r="AN4226">
            <v>2222.7600000000002</v>
          </cell>
        </row>
        <row r="4227">
          <cell r="A4227" t="str">
            <v>136161</v>
          </cell>
          <cell r="B4227" t="str">
            <v>NJ</v>
          </cell>
          <cell r="C4227" t="str">
            <v>KBCD</v>
          </cell>
          <cell r="D4227" t="str">
            <v>N</v>
          </cell>
          <cell r="E4227" t="str">
            <v>X</v>
          </cell>
          <cell r="F4227" t="str">
            <v>OPFHO</v>
          </cell>
          <cell r="G4227">
            <v>36161</v>
          </cell>
          <cell r="J4227">
            <v>490.59</v>
          </cell>
          <cell r="M4227">
            <v>1425</v>
          </cell>
        </row>
        <row r="4228">
          <cell r="A4228" t="str">
            <v>136192</v>
          </cell>
          <cell r="B4228" t="str">
            <v>NJ</v>
          </cell>
          <cell r="C4228" t="str">
            <v>KBCD</v>
          </cell>
          <cell r="D4228" t="str">
            <v>N</v>
          </cell>
          <cell r="E4228" t="str">
            <v>X</v>
          </cell>
          <cell r="F4228" t="str">
            <v>OPFHO</v>
          </cell>
          <cell r="G4228">
            <v>36192</v>
          </cell>
        </row>
        <row r="4229">
          <cell r="A4229" t="str">
            <v>136220</v>
          </cell>
          <cell r="B4229" t="str">
            <v>NJ</v>
          </cell>
          <cell r="C4229" t="str">
            <v>KBCD</v>
          </cell>
          <cell r="D4229" t="str">
            <v>N</v>
          </cell>
          <cell r="E4229" t="str">
            <v>X</v>
          </cell>
          <cell r="F4229" t="str">
            <v>OPFHO</v>
          </cell>
          <cell r="G4229">
            <v>36220</v>
          </cell>
          <cell r="L4229">
            <v>121.5</v>
          </cell>
        </row>
        <row r="4230">
          <cell r="A4230" t="str">
            <v>136251</v>
          </cell>
          <cell r="B4230" t="str">
            <v>NJ</v>
          </cell>
          <cell r="C4230" t="str">
            <v>KBCD</v>
          </cell>
          <cell r="D4230" t="str">
            <v>N</v>
          </cell>
          <cell r="E4230" t="str">
            <v>X</v>
          </cell>
          <cell r="F4230" t="str">
            <v>OPFHO</v>
          </cell>
          <cell r="G4230">
            <v>36251</v>
          </cell>
          <cell r="L4230">
            <v>14.3</v>
          </cell>
          <cell r="M4230">
            <v>1102.1500000000001</v>
          </cell>
          <cell r="O4230">
            <v>132.4</v>
          </cell>
        </row>
        <row r="4231">
          <cell r="A4231" t="str">
            <v>136281</v>
          </cell>
          <cell r="B4231" t="str">
            <v>NJ</v>
          </cell>
          <cell r="C4231" t="str">
            <v>KBCD</v>
          </cell>
          <cell r="D4231" t="str">
            <v>N</v>
          </cell>
          <cell r="E4231" t="str">
            <v>X</v>
          </cell>
          <cell r="F4231" t="str">
            <v>OPFHO</v>
          </cell>
          <cell r="G4231">
            <v>36281</v>
          </cell>
          <cell r="M4231">
            <v>93.5</v>
          </cell>
          <cell r="N4231">
            <v>128.5</v>
          </cell>
          <cell r="O4231">
            <v>67.150000000000006</v>
          </cell>
          <cell r="P4231">
            <v>23.8</v>
          </cell>
        </row>
        <row r="4232">
          <cell r="A4232" t="str">
            <v>136312</v>
          </cell>
          <cell r="B4232" t="str">
            <v>NJ</v>
          </cell>
          <cell r="C4232" t="str">
            <v>KBCD</v>
          </cell>
          <cell r="D4232" t="str">
            <v>N</v>
          </cell>
          <cell r="E4232" t="str">
            <v>X</v>
          </cell>
          <cell r="F4232" t="str">
            <v>OPFHO</v>
          </cell>
          <cell r="G4232">
            <v>36312</v>
          </cell>
          <cell r="N4232">
            <v>370.66</v>
          </cell>
          <cell r="O4232">
            <v>3990.05</v>
          </cell>
          <cell r="V4232">
            <v>2.0499999999999998</v>
          </cell>
          <cell r="Y4232">
            <v>-140.25</v>
          </cell>
        </row>
        <row r="4233">
          <cell r="A4233" t="str">
            <v>136342</v>
          </cell>
          <cell r="B4233" t="str">
            <v>NJ</v>
          </cell>
          <cell r="C4233" t="str">
            <v>KBCD</v>
          </cell>
          <cell r="D4233" t="str">
            <v>N</v>
          </cell>
          <cell r="E4233" t="str">
            <v>X</v>
          </cell>
          <cell r="F4233" t="str">
            <v>OPFHO</v>
          </cell>
          <cell r="G4233">
            <v>36342</v>
          </cell>
          <cell r="O4233">
            <v>44.84</v>
          </cell>
          <cell r="Q4233">
            <v>616.25</v>
          </cell>
        </row>
        <row r="4234">
          <cell r="A4234" t="str">
            <v>136373</v>
          </cell>
          <cell r="B4234" t="str">
            <v>NJ</v>
          </cell>
          <cell r="C4234" t="str">
            <v>KBCD</v>
          </cell>
          <cell r="D4234" t="str">
            <v>N</v>
          </cell>
          <cell r="E4234" t="str">
            <v>X</v>
          </cell>
          <cell r="F4234" t="str">
            <v>OPFHO</v>
          </cell>
          <cell r="G4234">
            <v>36373</v>
          </cell>
          <cell r="Q4234">
            <v>892.5</v>
          </cell>
          <cell r="V4234">
            <v>1.79</v>
          </cell>
          <cell r="AB4234">
            <v>139.97</v>
          </cell>
        </row>
        <row r="4235">
          <cell r="A4235" t="str">
            <v>136404</v>
          </cell>
          <cell r="B4235" t="str">
            <v>NJ</v>
          </cell>
          <cell r="C4235" t="str">
            <v>KBCD</v>
          </cell>
          <cell r="D4235" t="str">
            <v>N</v>
          </cell>
          <cell r="E4235" t="str">
            <v>X</v>
          </cell>
          <cell r="F4235" t="str">
            <v>OPFHO</v>
          </cell>
          <cell r="G4235">
            <v>36404</v>
          </cell>
          <cell r="Q4235">
            <v>434.7</v>
          </cell>
          <cell r="R4235">
            <v>490.45</v>
          </cell>
          <cell r="S4235">
            <v>481.95</v>
          </cell>
          <cell r="Y4235">
            <v>0.83</v>
          </cell>
        </row>
        <row r="4236">
          <cell r="A4236" t="str">
            <v>136434</v>
          </cell>
          <cell r="B4236" t="str">
            <v>NJ</v>
          </cell>
          <cell r="C4236" t="str">
            <v>KBCD</v>
          </cell>
          <cell r="D4236" t="str">
            <v>N</v>
          </cell>
          <cell r="E4236" t="str">
            <v>X</v>
          </cell>
          <cell r="F4236" t="str">
            <v>OPFHO</v>
          </cell>
          <cell r="G4236">
            <v>36434</v>
          </cell>
          <cell r="R4236">
            <v>824.35</v>
          </cell>
          <cell r="S4236">
            <v>1429.5</v>
          </cell>
          <cell r="T4236">
            <v>5.68</v>
          </cell>
          <cell r="U4236">
            <v>616.94000000000005</v>
          </cell>
          <cell r="V4236">
            <v>362.95</v>
          </cell>
          <cell r="Y4236">
            <v>7.0000000000000007E-2</v>
          </cell>
          <cell r="Z4236">
            <v>2.4</v>
          </cell>
        </row>
        <row r="4237">
          <cell r="A4237" t="str">
            <v>136465</v>
          </cell>
          <cell r="B4237" t="str">
            <v>NJ</v>
          </cell>
          <cell r="C4237" t="str">
            <v>KBCD</v>
          </cell>
          <cell r="D4237" t="str">
            <v>N</v>
          </cell>
          <cell r="E4237" t="str">
            <v>X</v>
          </cell>
          <cell r="F4237" t="str">
            <v>OPFHO</v>
          </cell>
          <cell r="G4237">
            <v>36465</v>
          </cell>
          <cell r="T4237">
            <v>1151.55</v>
          </cell>
          <cell r="U4237">
            <v>419.8</v>
          </cell>
          <cell r="X4237">
            <v>0.98</v>
          </cell>
          <cell r="Z4237">
            <v>6.13</v>
          </cell>
          <cell r="AB4237">
            <v>972.85</v>
          </cell>
        </row>
        <row r="4238">
          <cell r="A4238" t="str">
            <v>136495</v>
          </cell>
          <cell r="B4238" t="str">
            <v>NJ</v>
          </cell>
          <cell r="C4238" t="str">
            <v>KBCD</v>
          </cell>
          <cell r="D4238" t="str">
            <v>N</v>
          </cell>
          <cell r="E4238" t="str">
            <v>X</v>
          </cell>
          <cell r="F4238" t="str">
            <v>OPFHO</v>
          </cell>
          <cell r="G4238">
            <v>36495</v>
          </cell>
          <cell r="T4238">
            <v>228</v>
          </cell>
          <cell r="U4238">
            <v>1607.8</v>
          </cell>
          <cell r="V4238">
            <v>92.65</v>
          </cell>
          <cell r="X4238">
            <v>0.69</v>
          </cell>
          <cell r="Y4238">
            <v>180.2</v>
          </cell>
          <cell r="Z4238">
            <v>17.32</v>
          </cell>
        </row>
        <row r="4239">
          <cell r="A4239" t="str">
            <v>136526</v>
          </cell>
          <cell r="B4239" t="str">
            <v>NJ</v>
          </cell>
          <cell r="C4239" t="str">
            <v>KBCD</v>
          </cell>
          <cell r="D4239" t="str">
            <v>N</v>
          </cell>
          <cell r="E4239" t="str">
            <v>X</v>
          </cell>
          <cell r="F4239" t="str">
            <v>OPFHO</v>
          </cell>
          <cell r="G4239">
            <v>36526</v>
          </cell>
          <cell r="U4239">
            <v>515.9</v>
          </cell>
          <cell r="V4239">
            <v>221.2</v>
          </cell>
          <cell r="W4239">
            <v>5</v>
          </cell>
          <cell r="X4239">
            <v>1310.46</v>
          </cell>
          <cell r="Y4239">
            <v>0.3</v>
          </cell>
          <cell r="Z4239">
            <v>291.51</v>
          </cell>
          <cell r="AB4239">
            <v>796.45</v>
          </cell>
          <cell r="AH4239">
            <v>4.1100000000000003</v>
          </cell>
        </row>
        <row r="4240">
          <cell r="A4240" t="str">
            <v>136557</v>
          </cell>
          <cell r="B4240" t="str">
            <v>NJ</v>
          </cell>
          <cell r="C4240" t="str">
            <v>KBCD</v>
          </cell>
          <cell r="D4240" t="str">
            <v>N</v>
          </cell>
          <cell r="E4240" t="str">
            <v>X</v>
          </cell>
          <cell r="F4240" t="str">
            <v>OPFHO</v>
          </cell>
          <cell r="G4240">
            <v>36557</v>
          </cell>
          <cell r="W4240">
            <v>2719.39</v>
          </cell>
          <cell r="X4240">
            <v>358.04</v>
          </cell>
          <cell r="Z4240">
            <v>16.37</v>
          </cell>
        </row>
        <row r="4241">
          <cell r="A4241" t="str">
            <v>136586</v>
          </cell>
          <cell r="B4241" t="str">
            <v>NJ</v>
          </cell>
          <cell r="C4241" t="str">
            <v>KBCD</v>
          </cell>
          <cell r="D4241" t="str">
            <v>N</v>
          </cell>
          <cell r="E4241" t="str">
            <v>X</v>
          </cell>
          <cell r="F4241" t="str">
            <v>OPFHO</v>
          </cell>
          <cell r="G4241">
            <v>36586</v>
          </cell>
          <cell r="W4241">
            <v>289</v>
          </cell>
          <cell r="X4241">
            <v>2304.6</v>
          </cell>
          <cell r="Y4241">
            <v>21.06</v>
          </cell>
          <cell r="Z4241">
            <v>145.07</v>
          </cell>
          <cell r="AC4241">
            <v>43.4</v>
          </cell>
          <cell r="AE4241">
            <v>204</v>
          </cell>
        </row>
        <row r="4242">
          <cell r="A4242" t="str">
            <v>136617</v>
          </cell>
          <cell r="B4242" t="str">
            <v>NJ</v>
          </cell>
          <cell r="C4242" t="str">
            <v>KBCD</v>
          </cell>
          <cell r="D4242" t="str">
            <v>N</v>
          </cell>
          <cell r="E4242" t="str">
            <v>X</v>
          </cell>
          <cell r="F4242" t="str">
            <v>OPFHO</v>
          </cell>
          <cell r="G4242">
            <v>36617</v>
          </cell>
          <cell r="X4242">
            <v>365.8</v>
          </cell>
          <cell r="Y4242">
            <v>491.84</v>
          </cell>
          <cell r="Z4242">
            <v>909.7</v>
          </cell>
          <cell r="AA4242">
            <v>619.5</v>
          </cell>
          <cell r="AC4242">
            <v>6.2</v>
          </cell>
        </row>
        <row r="4243">
          <cell r="A4243" t="str">
            <v>136647</v>
          </cell>
          <cell r="B4243" t="str">
            <v>NJ</v>
          </cell>
          <cell r="C4243" t="str">
            <v>KBCD</v>
          </cell>
          <cell r="D4243" t="str">
            <v>N</v>
          </cell>
          <cell r="E4243" t="str">
            <v>X</v>
          </cell>
          <cell r="F4243" t="str">
            <v>OPFHO</v>
          </cell>
          <cell r="G4243">
            <v>36647</v>
          </cell>
          <cell r="Y4243">
            <v>311.20999999999998</v>
          </cell>
          <cell r="Z4243">
            <v>1331.86</v>
          </cell>
          <cell r="AA4243">
            <v>339</v>
          </cell>
          <cell r="AB4243">
            <v>71.400000000000006</v>
          </cell>
        </row>
        <row r="4244">
          <cell r="A4244" t="str">
            <v>136678</v>
          </cell>
          <cell r="B4244" t="str">
            <v>NJ</v>
          </cell>
          <cell r="C4244" t="str">
            <v>KBCD</v>
          </cell>
          <cell r="D4244" t="str">
            <v>N</v>
          </cell>
          <cell r="E4244" t="str">
            <v>X</v>
          </cell>
          <cell r="F4244" t="str">
            <v>OPFHO</v>
          </cell>
          <cell r="G4244">
            <v>36678</v>
          </cell>
          <cell r="Y4244">
            <v>73.099999999999994</v>
          </cell>
          <cell r="Z4244">
            <v>344.52</v>
          </cell>
          <cell r="AA4244">
            <v>2151.35</v>
          </cell>
          <cell r="AB4244">
            <v>2122.4</v>
          </cell>
          <cell r="AC4244">
            <v>0.04</v>
          </cell>
        </row>
        <row r="4245">
          <cell r="A4245" t="str">
            <v>136708</v>
          </cell>
          <cell r="B4245" t="str">
            <v>NJ</v>
          </cell>
          <cell r="C4245" t="str">
            <v>KBCD</v>
          </cell>
          <cell r="D4245" t="str">
            <v>N</v>
          </cell>
          <cell r="E4245" t="str">
            <v>X</v>
          </cell>
          <cell r="F4245" t="str">
            <v>OPFHO</v>
          </cell>
          <cell r="G4245">
            <v>36708</v>
          </cell>
          <cell r="Z4245">
            <v>95</v>
          </cell>
          <cell r="AA4245">
            <v>472.38</v>
          </cell>
          <cell r="AB4245">
            <v>1208.9000000000001</v>
          </cell>
          <cell r="AC4245">
            <v>249.96</v>
          </cell>
          <cell r="AF4245">
            <v>148.75</v>
          </cell>
          <cell r="AH4245">
            <v>15.02</v>
          </cell>
        </row>
        <row r="4246">
          <cell r="A4246" t="str">
            <v>136739</v>
          </cell>
          <cell r="B4246" t="str">
            <v>NJ</v>
          </cell>
          <cell r="C4246" t="str">
            <v>KBCD</v>
          </cell>
          <cell r="D4246" t="str">
            <v>N</v>
          </cell>
          <cell r="E4246" t="str">
            <v>X</v>
          </cell>
          <cell r="F4246" t="str">
            <v>OPFHO</v>
          </cell>
          <cell r="G4246">
            <v>36739</v>
          </cell>
          <cell r="AA4246">
            <v>93.5</v>
          </cell>
          <cell r="AB4246">
            <v>93.5</v>
          </cell>
          <cell r="AC4246">
            <v>3724.56</v>
          </cell>
          <cell r="AD4246">
            <v>151.30000000000001</v>
          </cell>
          <cell r="AE4246">
            <v>213.35</v>
          </cell>
          <cell r="AH4246">
            <v>9.84</v>
          </cell>
          <cell r="AI4246">
            <v>4.28</v>
          </cell>
          <cell r="AJ4246">
            <v>2481.15</v>
          </cell>
          <cell r="AN4246">
            <v>805</v>
          </cell>
        </row>
        <row r="4247">
          <cell r="A4247" t="str">
            <v>136770</v>
          </cell>
          <cell r="B4247" t="str">
            <v>NJ</v>
          </cell>
          <cell r="C4247" t="str">
            <v>KBCD</v>
          </cell>
          <cell r="D4247" t="str">
            <v>N</v>
          </cell>
          <cell r="E4247" t="str">
            <v>X</v>
          </cell>
          <cell r="F4247" t="str">
            <v>OPFHO</v>
          </cell>
          <cell r="G4247">
            <v>36770</v>
          </cell>
          <cell r="AB4247">
            <v>120</v>
          </cell>
          <cell r="AC4247">
            <v>687.65</v>
          </cell>
          <cell r="AD4247">
            <v>2936</v>
          </cell>
          <cell r="AE4247">
            <v>470.05</v>
          </cell>
          <cell r="AG4247">
            <v>74.8</v>
          </cell>
          <cell r="AH4247">
            <v>4.12</v>
          </cell>
          <cell r="AI4247">
            <v>1.17</v>
          </cell>
        </row>
        <row r="4248">
          <cell r="A4248" t="str">
            <v>136800</v>
          </cell>
          <cell r="B4248" t="str">
            <v>NJ</v>
          </cell>
          <cell r="C4248" t="str">
            <v>KBCD</v>
          </cell>
          <cell r="D4248" t="str">
            <v>N</v>
          </cell>
          <cell r="E4248" t="str">
            <v>X</v>
          </cell>
          <cell r="F4248" t="str">
            <v>OPFHO</v>
          </cell>
          <cell r="G4248">
            <v>36800</v>
          </cell>
          <cell r="AC4248">
            <v>952.25</v>
          </cell>
          <cell r="AD4248">
            <v>1452.13</v>
          </cell>
          <cell r="AE4248">
            <v>385.05</v>
          </cell>
          <cell r="AF4248">
            <v>1028.53</v>
          </cell>
          <cell r="AH4248">
            <v>0.01</v>
          </cell>
          <cell r="AN4248">
            <v>1.7</v>
          </cell>
        </row>
        <row r="4249">
          <cell r="A4249" t="str">
            <v>136831</v>
          </cell>
          <cell r="B4249" t="str">
            <v>NJ</v>
          </cell>
          <cell r="C4249" t="str">
            <v>KBCD</v>
          </cell>
          <cell r="D4249" t="str">
            <v>N</v>
          </cell>
          <cell r="E4249" t="str">
            <v>X</v>
          </cell>
          <cell r="F4249" t="str">
            <v>OPFHO</v>
          </cell>
          <cell r="G4249">
            <v>36831</v>
          </cell>
          <cell r="AE4249">
            <v>1284.0999999999999</v>
          </cell>
          <cell r="AF4249">
            <v>1384.95</v>
          </cell>
          <cell r="AG4249">
            <v>669.8</v>
          </cell>
          <cell r="AI4249">
            <v>150.35</v>
          </cell>
        </row>
        <row r="4250">
          <cell r="A4250" t="str">
            <v>136861</v>
          </cell>
          <cell r="B4250" t="str">
            <v>NJ</v>
          </cell>
          <cell r="C4250" t="str">
            <v>KBCD</v>
          </cell>
          <cell r="D4250" t="str">
            <v>N</v>
          </cell>
          <cell r="E4250" t="str">
            <v>X</v>
          </cell>
          <cell r="F4250" t="str">
            <v>OPFHO</v>
          </cell>
          <cell r="G4250">
            <v>36861</v>
          </cell>
          <cell r="AE4250">
            <v>6.17</v>
          </cell>
          <cell r="AF4250">
            <v>599.25</v>
          </cell>
          <cell r="AH4250">
            <v>154.69999999999999</v>
          </cell>
          <cell r="AI4250">
            <v>391.4</v>
          </cell>
          <cell r="AK4250">
            <v>144.5</v>
          </cell>
          <cell r="AN4250">
            <v>2.34</v>
          </cell>
        </row>
        <row r="4251">
          <cell r="A4251" t="str">
            <v>136892</v>
          </cell>
          <cell r="B4251" t="str">
            <v>NJ</v>
          </cell>
          <cell r="C4251" t="str">
            <v>KBCD</v>
          </cell>
          <cell r="D4251" t="str">
            <v>N</v>
          </cell>
          <cell r="E4251" t="str">
            <v>X</v>
          </cell>
          <cell r="F4251" t="str">
            <v>OPFHO</v>
          </cell>
          <cell r="G4251">
            <v>36892</v>
          </cell>
          <cell r="AG4251">
            <v>1283.92</v>
          </cell>
          <cell r="AI4251">
            <v>938.31</v>
          </cell>
          <cell r="AJ4251">
            <v>1680.2</v>
          </cell>
          <cell r="AK4251">
            <v>134.16</v>
          </cell>
          <cell r="AN4251">
            <v>1998.64</v>
          </cell>
        </row>
        <row r="4252">
          <cell r="A4252" t="str">
            <v>136923</v>
          </cell>
          <cell r="B4252" t="str">
            <v>NJ</v>
          </cell>
          <cell r="C4252" t="str">
            <v>KBCD</v>
          </cell>
          <cell r="D4252" t="str">
            <v>N</v>
          </cell>
          <cell r="E4252" t="str">
            <v>X</v>
          </cell>
          <cell r="F4252" t="str">
            <v>OPFHO</v>
          </cell>
          <cell r="G4252">
            <v>36923</v>
          </cell>
          <cell r="AH4252">
            <v>51.2</v>
          </cell>
          <cell r="AI4252">
            <v>1125.5</v>
          </cell>
          <cell r="AJ4252">
            <v>341.47</v>
          </cell>
          <cell r="AK4252">
            <v>433.56</v>
          </cell>
          <cell r="AM4252">
            <v>34</v>
          </cell>
          <cell r="AN4252">
            <v>64.64</v>
          </cell>
        </row>
        <row r="4253">
          <cell r="A4253" t="str">
            <v>136951</v>
          </cell>
          <cell r="B4253" t="str">
            <v>NJ</v>
          </cell>
          <cell r="C4253" t="str">
            <v>KBCD</v>
          </cell>
          <cell r="D4253" t="str">
            <v>N</v>
          </cell>
          <cell r="E4253" t="str">
            <v>X</v>
          </cell>
          <cell r="F4253" t="str">
            <v>OPFHO</v>
          </cell>
          <cell r="G4253">
            <v>36951</v>
          </cell>
          <cell r="AI4253">
            <v>1481.8</v>
          </cell>
          <cell r="AJ4253">
            <v>1508.92</v>
          </cell>
          <cell r="AK4253">
            <v>1708.38</v>
          </cell>
          <cell r="AN4253">
            <v>25.52</v>
          </cell>
        </row>
        <row r="4254">
          <cell r="A4254" t="str">
            <v>136982</v>
          </cell>
          <cell r="B4254" t="str">
            <v>NJ</v>
          </cell>
          <cell r="C4254" t="str">
            <v>KBCD</v>
          </cell>
          <cell r="D4254" t="str">
            <v>N</v>
          </cell>
          <cell r="E4254" t="str">
            <v>X</v>
          </cell>
          <cell r="F4254" t="str">
            <v>OPFHO</v>
          </cell>
          <cell r="G4254">
            <v>36982</v>
          </cell>
          <cell r="AI4254">
            <v>62.05</v>
          </cell>
          <cell r="AJ4254">
            <v>1754.46</v>
          </cell>
          <cell r="AK4254">
            <v>446.9</v>
          </cell>
          <cell r="AL4254">
            <v>488.6</v>
          </cell>
          <cell r="AN4254">
            <v>0.86</v>
          </cell>
        </row>
        <row r="4255">
          <cell r="A4255" t="str">
            <v>137012</v>
          </cell>
          <cell r="B4255" t="str">
            <v>NJ</v>
          </cell>
          <cell r="C4255" t="str">
            <v>KBCD</v>
          </cell>
          <cell r="D4255" t="str">
            <v>N</v>
          </cell>
          <cell r="E4255" t="str">
            <v>X</v>
          </cell>
          <cell r="F4255" t="str">
            <v>OPFHO</v>
          </cell>
          <cell r="G4255">
            <v>37012</v>
          </cell>
          <cell r="AJ4255">
            <v>2.75</v>
          </cell>
          <cell r="AK4255">
            <v>400.19</v>
          </cell>
          <cell r="AL4255">
            <v>432.83</v>
          </cell>
          <cell r="AM4255">
            <v>1491.3</v>
          </cell>
          <cell r="AN4255">
            <v>828.37</v>
          </cell>
        </row>
        <row r="4256">
          <cell r="A4256" t="str">
            <v>137043</v>
          </cell>
          <cell r="B4256" t="str">
            <v>NJ</v>
          </cell>
          <cell r="C4256" t="str">
            <v>KBCD</v>
          </cell>
          <cell r="D4256" t="str">
            <v>N</v>
          </cell>
          <cell r="E4256" t="str">
            <v>X</v>
          </cell>
          <cell r="F4256" t="str">
            <v>OPFHO</v>
          </cell>
          <cell r="G4256">
            <v>37043</v>
          </cell>
          <cell r="AK4256">
            <v>226.1</v>
          </cell>
          <cell r="AL4256">
            <v>3607.11</v>
          </cell>
          <cell r="AM4256">
            <v>12.15</v>
          </cell>
          <cell r="AN4256">
            <v>1770.57</v>
          </cell>
        </row>
        <row r="4257">
          <cell r="A4257" t="str">
            <v>137073</v>
          </cell>
          <cell r="B4257" t="str">
            <v>NJ</v>
          </cell>
          <cell r="C4257" t="str">
            <v>KBCD</v>
          </cell>
          <cell r="D4257" t="str">
            <v>N</v>
          </cell>
          <cell r="E4257" t="str">
            <v>X</v>
          </cell>
          <cell r="F4257" t="str">
            <v>OPFHO</v>
          </cell>
          <cell r="G4257">
            <v>37073</v>
          </cell>
          <cell r="AL4257">
            <v>113.5</v>
          </cell>
          <cell r="AM4257">
            <v>862.91</v>
          </cell>
          <cell r="AN4257">
            <v>449.11</v>
          </cell>
        </row>
        <row r="4258">
          <cell r="A4258" t="str">
            <v>137104</v>
          </cell>
          <cell r="B4258" t="str">
            <v>NJ</v>
          </cell>
          <cell r="C4258" t="str">
            <v>KBCD</v>
          </cell>
          <cell r="D4258" t="str">
            <v>N</v>
          </cell>
          <cell r="E4258" t="str">
            <v>X</v>
          </cell>
          <cell r="F4258" t="str">
            <v>OPFHO</v>
          </cell>
          <cell r="G4258">
            <v>37104</v>
          </cell>
          <cell r="AM4258">
            <v>246.5</v>
          </cell>
          <cell r="AN4258">
            <v>2539.61</v>
          </cell>
        </row>
        <row r="4259">
          <cell r="A4259" t="str">
            <v>137135</v>
          </cell>
          <cell r="B4259" t="str">
            <v>NJ</v>
          </cell>
          <cell r="C4259" t="str">
            <v>KBCD</v>
          </cell>
          <cell r="D4259" t="str">
            <v>N</v>
          </cell>
          <cell r="E4259" t="str">
            <v>X</v>
          </cell>
          <cell r="F4259" t="str">
            <v>OPFHO</v>
          </cell>
          <cell r="G4259">
            <v>37135</v>
          </cell>
          <cell r="AN4259">
            <v>1889.82</v>
          </cell>
        </row>
        <row r="4260">
          <cell r="A4260" t="str">
            <v>136161</v>
          </cell>
          <cell r="B4260" t="str">
            <v>NJ</v>
          </cell>
          <cell r="C4260" t="str">
            <v>KBCD</v>
          </cell>
          <cell r="D4260" t="str">
            <v>N</v>
          </cell>
          <cell r="E4260" t="str">
            <v>X</v>
          </cell>
          <cell r="F4260" t="str">
            <v>OPFHR</v>
          </cell>
          <cell r="G4260">
            <v>36161</v>
          </cell>
          <cell r="I4260">
            <v>103.5</v>
          </cell>
          <cell r="J4260">
            <v>66.599999999999994</v>
          </cell>
          <cell r="K4260">
            <v>120</v>
          </cell>
        </row>
        <row r="4261">
          <cell r="A4261" t="str">
            <v>136192</v>
          </cell>
          <cell r="B4261" t="str">
            <v>NJ</v>
          </cell>
          <cell r="C4261" t="str">
            <v>KBCD</v>
          </cell>
          <cell r="D4261" t="str">
            <v>N</v>
          </cell>
          <cell r="E4261" t="str">
            <v>X</v>
          </cell>
          <cell r="F4261" t="str">
            <v>OPFHR</v>
          </cell>
          <cell r="G4261">
            <v>36192</v>
          </cell>
          <cell r="K4261">
            <v>363.79</v>
          </cell>
        </row>
        <row r="4262">
          <cell r="A4262" t="str">
            <v>136220</v>
          </cell>
          <cell r="B4262" t="str">
            <v>NJ</v>
          </cell>
          <cell r="C4262" t="str">
            <v>KBCD</v>
          </cell>
          <cell r="D4262" t="str">
            <v>N</v>
          </cell>
          <cell r="E4262" t="str">
            <v>X</v>
          </cell>
          <cell r="F4262" t="str">
            <v>OPFHR</v>
          </cell>
          <cell r="G4262">
            <v>36220</v>
          </cell>
          <cell r="K4262">
            <v>15.61</v>
          </cell>
          <cell r="L4262">
            <v>520.1</v>
          </cell>
          <cell r="P4262">
            <v>93.5</v>
          </cell>
          <cell r="AC4262">
            <v>214.2</v>
          </cell>
        </row>
        <row r="4263">
          <cell r="A4263" t="str">
            <v>136251</v>
          </cell>
          <cell r="B4263" t="str">
            <v>NJ</v>
          </cell>
          <cell r="C4263" t="str">
            <v>KBCD</v>
          </cell>
          <cell r="D4263" t="str">
            <v>N</v>
          </cell>
          <cell r="E4263" t="str">
            <v>X</v>
          </cell>
          <cell r="F4263" t="str">
            <v>OPFHR</v>
          </cell>
          <cell r="G4263">
            <v>36251</v>
          </cell>
          <cell r="L4263">
            <v>211.95</v>
          </cell>
          <cell r="M4263">
            <v>438.55</v>
          </cell>
          <cell r="N4263">
            <v>544.85</v>
          </cell>
        </row>
        <row r="4264">
          <cell r="A4264" t="str">
            <v>136281</v>
          </cell>
          <cell r="B4264" t="str">
            <v>NJ</v>
          </cell>
          <cell r="C4264" t="str">
            <v>KBCD</v>
          </cell>
          <cell r="D4264" t="str">
            <v>N</v>
          </cell>
          <cell r="E4264" t="str">
            <v>X</v>
          </cell>
          <cell r="F4264" t="str">
            <v>OPFHR</v>
          </cell>
          <cell r="G4264">
            <v>36281</v>
          </cell>
          <cell r="M4264">
            <v>190.61</v>
          </cell>
          <cell r="N4264">
            <v>2424.1999999999998</v>
          </cell>
          <cell r="O4264">
            <v>122.5</v>
          </cell>
          <cell r="P4264">
            <v>521.9</v>
          </cell>
        </row>
        <row r="4265">
          <cell r="A4265" t="str">
            <v>136312</v>
          </cell>
          <cell r="B4265" t="str">
            <v>NJ</v>
          </cell>
          <cell r="C4265" t="str">
            <v>KBCD</v>
          </cell>
          <cell r="D4265" t="str">
            <v>N</v>
          </cell>
          <cell r="E4265" t="str">
            <v>X</v>
          </cell>
          <cell r="F4265" t="str">
            <v>OPFHR</v>
          </cell>
          <cell r="G4265">
            <v>36312</v>
          </cell>
          <cell r="M4265">
            <v>52.5</v>
          </cell>
          <cell r="N4265">
            <v>742</v>
          </cell>
          <cell r="O4265">
            <v>1529.25</v>
          </cell>
          <cell r="P4265">
            <v>93.5</v>
          </cell>
          <cell r="R4265">
            <v>450.5</v>
          </cell>
        </row>
        <row r="4266">
          <cell r="A4266" t="str">
            <v>136342</v>
          </cell>
          <cell r="B4266" t="str">
            <v>NJ</v>
          </cell>
          <cell r="C4266" t="str">
            <v>KBCD</v>
          </cell>
          <cell r="D4266" t="str">
            <v>N</v>
          </cell>
          <cell r="E4266" t="str">
            <v>X</v>
          </cell>
          <cell r="F4266" t="str">
            <v>OPFHR</v>
          </cell>
          <cell r="G4266">
            <v>36342</v>
          </cell>
          <cell r="O4266">
            <v>266.5</v>
          </cell>
          <cell r="P4266">
            <v>1286.6500000000001</v>
          </cell>
          <cell r="Q4266">
            <v>545.1</v>
          </cell>
        </row>
        <row r="4267">
          <cell r="A4267" t="str">
            <v>136373</v>
          </cell>
          <cell r="B4267" t="str">
            <v>NJ</v>
          </cell>
          <cell r="C4267" t="str">
            <v>KBCD</v>
          </cell>
          <cell r="D4267" t="str">
            <v>N</v>
          </cell>
          <cell r="E4267" t="str">
            <v>X</v>
          </cell>
          <cell r="F4267" t="str">
            <v>OPFHR</v>
          </cell>
          <cell r="G4267">
            <v>36373</v>
          </cell>
          <cell r="P4267">
            <v>285.55</v>
          </cell>
          <cell r="Q4267">
            <v>551.65</v>
          </cell>
          <cell r="S4267">
            <v>573.75</v>
          </cell>
        </row>
        <row r="4268">
          <cell r="A4268" t="str">
            <v>136404</v>
          </cell>
          <cell r="B4268" t="str">
            <v>NJ</v>
          </cell>
          <cell r="C4268" t="str">
            <v>KBCD</v>
          </cell>
          <cell r="D4268" t="str">
            <v>N</v>
          </cell>
          <cell r="E4268" t="str">
            <v>X</v>
          </cell>
          <cell r="F4268" t="str">
            <v>OPFHR</v>
          </cell>
          <cell r="G4268">
            <v>36404</v>
          </cell>
          <cell r="Q4268">
            <v>1476.51</v>
          </cell>
          <cell r="R4268">
            <v>897.94</v>
          </cell>
          <cell r="U4268">
            <v>379.95</v>
          </cell>
        </row>
        <row r="4269">
          <cell r="A4269" t="str">
            <v>136434</v>
          </cell>
          <cell r="B4269" t="str">
            <v>NJ</v>
          </cell>
          <cell r="C4269" t="str">
            <v>KBCD</v>
          </cell>
          <cell r="D4269" t="str">
            <v>N</v>
          </cell>
          <cell r="E4269" t="str">
            <v>X</v>
          </cell>
          <cell r="F4269" t="str">
            <v>OPFHR</v>
          </cell>
          <cell r="G4269">
            <v>36434</v>
          </cell>
          <cell r="R4269">
            <v>225.96</v>
          </cell>
          <cell r="S4269">
            <v>3134.88</v>
          </cell>
        </row>
        <row r="4270">
          <cell r="A4270" t="str">
            <v>136465</v>
          </cell>
          <cell r="B4270" t="str">
            <v>NJ</v>
          </cell>
          <cell r="C4270" t="str">
            <v>KBCD</v>
          </cell>
          <cell r="D4270" t="str">
            <v>N</v>
          </cell>
          <cell r="E4270" t="str">
            <v>X</v>
          </cell>
          <cell r="F4270" t="str">
            <v>OPFHR</v>
          </cell>
          <cell r="G4270">
            <v>36465</v>
          </cell>
          <cell r="S4270">
            <v>862.25</v>
          </cell>
          <cell r="T4270">
            <v>1860.3</v>
          </cell>
        </row>
        <row r="4271">
          <cell r="A4271" t="str">
            <v>136495</v>
          </cell>
          <cell r="B4271" t="str">
            <v>NJ</v>
          </cell>
          <cell r="C4271" t="str">
            <v>KBCD</v>
          </cell>
          <cell r="D4271" t="str">
            <v>N</v>
          </cell>
          <cell r="E4271" t="str">
            <v>X</v>
          </cell>
          <cell r="F4271" t="str">
            <v>OPFHR</v>
          </cell>
          <cell r="G4271">
            <v>36495</v>
          </cell>
          <cell r="T4271">
            <v>3991.29</v>
          </cell>
          <cell r="U4271">
            <v>1615.35</v>
          </cell>
          <cell r="V4271">
            <v>776.11</v>
          </cell>
          <cell r="W4271">
            <v>35.64</v>
          </cell>
          <cell r="X4271">
            <v>73.239999999999995</v>
          </cell>
          <cell r="AB4271">
            <v>134.65</v>
          </cell>
          <cell r="AC4271">
            <v>582.4</v>
          </cell>
        </row>
        <row r="4272">
          <cell r="A4272" t="str">
            <v>136526</v>
          </cell>
          <cell r="B4272" t="str">
            <v>NJ</v>
          </cell>
          <cell r="C4272" t="str">
            <v>KBCD</v>
          </cell>
          <cell r="D4272" t="str">
            <v>N</v>
          </cell>
          <cell r="E4272" t="str">
            <v>X</v>
          </cell>
          <cell r="F4272" t="str">
            <v>OPFHR</v>
          </cell>
          <cell r="G4272">
            <v>36526</v>
          </cell>
          <cell r="U4272">
            <v>1536.7</v>
          </cell>
          <cell r="V4272">
            <v>1716.09</v>
          </cell>
          <cell r="X4272">
            <v>848.59</v>
          </cell>
          <cell r="AA4272">
            <v>1089.9000000000001</v>
          </cell>
        </row>
        <row r="4273">
          <cell r="A4273" t="str">
            <v>136557</v>
          </cell>
          <cell r="B4273" t="str">
            <v>NJ</v>
          </cell>
          <cell r="C4273" t="str">
            <v>KBCD</v>
          </cell>
          <cell r="D4273" t="str">
            <v>N</v>
          </cell>
          <cell r="E4273" t="str">
            <v>X</v>
          </cell>
          <cell r="F4273" t="str">
            <v>OPFHR</v>
          </cell>
          <cell r="G4273">
            <v>36557</v>
          </cell>
          <cell r="V4273">
            <v>1710.19</v>
          </cell>
          <cell r="W4273">
            <v>2422.71</v>
          </cell>
          <cell r="X4273">
            <v>110</v>
          </cell>
        </row>
        <row r="4274">
          <cell r="A4274" t="str">
            <v>136586</v>
          </cell>
          <cell r="B4274" t="str">
            <v>NJ</v>
          </cell>
          <cell r="C4274" t="str">
            <v>KBCD</v>
          </cell>
          <cell r="D4274" t="str">
            <v>N</v>
          </cell>
          <cell r="E4274" t="str">
            <v>X</v>
          </cell>
          <cell r="F4274" t="str">
            <v>OPFHR</v>
          </cell>
          <cell r="G4274">
            <v>36586</v>
          </cell>
          <cell r="V4274">
            <v>175</v>
          </cell>
          <cell r="W4274">
            <v>3876.5</v>
          </cell>
          <cell r="X4274">
            <v>2106.7600000000002</v>
          </cell>
          <cell r="Z4274">
            <v>547.21</v>
          </cell>
        </row>
        <row r="4275">
          <cell r="A4275" t="str">
            <v>136617</v>
          </cell>
          <cell r="B4275" t="str">
            <v>NJ</v>
          </cell>
          <cell r="C4275" t="str">
            <v>KBCD</v>
          </cell>
          <cell r="D4275" t="str">
            <v>N</v>
          </cell>
          <cell r="E4275" t="str">
            <v>X</v>
          </cell>
          <cell r="F4275" t="str">
            <v>OPFHR</v>
          </cell>
          <cell r="G4275">
            <v>36617</v>
          </cell>
          <cell r="X4275">
            <v>3038.89</v>
          </cell>
          <cell r="Y4275">
            <v>264.86</v>
          </cell>
          <cell r="Z4275">
            <v>91.26</v>
          </cell>
        </row>
        <row r="4276">
          <cell r="A4276" t="str">
            <v>136647</v>
          </cell>
          <cell r="B4276" t="str">
            <v>NJ</v>
          </cell>
          <cell r="C4276" t="str">
            <v>KBCD</v>
          </cell>
          <cell r="D4276" t="str">
            <v>N</v>
          </cell>
          <cell r="E4276" t="str">
            <v>X</v>
          </cell>
          <cell r="F4276" t="str">
            <v>OPFHR</v>
          </cell>
          <cell r="G4276">
            <v>36647</v>
          </cell>
          <cell r="Y4276">
            <v>3902.47</v>
          </cell>
          <cell r="Z4276">
            <v>4561.05</v>
          </cell>
          <cell r="AA4276">
            <v>15.61</v>
          </cell>
        </row>
        <row r="4277">
          <cell r="A4277" t="str">
            <v>136678</v>
          </cell>
          <cell r="B4277" t="str">
            <v>NJ</v>
          </cell>
          <cell r="C4277" t="str">
            <v>KBCD</v>
          </cell>
          <cell r="D4277" t="str">
            <v>N</v>
          </cell>
          <cell r="E4277" t="str">
            <v>X</v>
          </cell>
          <cell r="F4277" t="str">
            <v>OPFHR</v>
          </cell>
          <cell r="G4277">
            <v>36678</v>
          </cell>
          <cell r="Y4277">
            <v>402.05</v>
          </cell>
          <cell r="Z4277">
            <v>2533.0500000000002</v>
          </cell>
          <cell r="AA4277">
            <v>1170.4100000000001</v>
          </cell>
          <cell r="AB4277">
            <v>470.1</v>
          </cell>
          <cell r="AC4277">
            <v>571.16</v>
          </cell>
        </row>
        <row r="4278">
          <cell r="A4278" t="str">
            <v>136708</v>
          </cell>
          <cell r="B4278" t="str">
            <v>NJ</v>
          </cell>
          <cell r="C4278" t="str">
            <v>KBCD</v>
          </cell>
          <cell r="D4278" t="str">
            <v>N</v>
          </cell>
          <cell r="E4278" t="str">
            <v>X</v>
          </cell>
          <cell r="F4278" t="str">
            <v>OPFHR</v>
          </cell>
          <cell r="G4278">
            <v>36708</v>
          </cell>
          <cell r="Z4278">
            <v>51.41</v>
          </cell>
          <cell r="AA4278">
            <v>1913.59</v>
          </cell>
          <cell r="AB4278">
            <v>188.1</v>
          </cell>
          <cell r="AD4278">
            <v>14.1</v>
          </cell>
          <cell r="AG4278">
            <v>35</v>
          </cell>
        </row>
        <row r="4279">
          <cell r="A4279" t="str">
            <v>136739</v>
          </cell>
          <cell r="B4279" t="str">
            <v>NJ</v>
          </cell>
          <cell r="C4279" t="str">
            <v>KBCD</v>
          </cell>
          <cell r="D4279" t="str">
            <v>N</v>
          </cell>
          <cell r="E4279" t="str">
            <v>X</v>
          </cell>
          <cell r="F4279" t="str">
            <v>OPFHR</v>
          </cell>
          <cell r="G4279">
            <v>36739</v>
          </cell>
          <cell r="AB4279">
            <v>5097.53</v>
          </cell>
          <cell r="AC4279">
            <v>3264.95</v>
          </cell>
          <cell r="AD4279">
            <v>70.7</v>
          </cell>
          <cell r="AE4279">
            <v>167.45</v>
          </cell>
        </row>
        <row r="4280">
          <cell r="A4280" t="str">
            <v>136770</v>
          </cell>
          <cell r="B4280" t="str">
            <v>NJ</v>
          </cell>
          <cell r="C4280" t="str">
            <v>KBCD</v>
          </cell>
          <cell r="D4280" t="str">
            <v>N</v>
          </cell>
          <cell r="E4280" t="str">
            <v>X</v>
          </cell>
          <cell r="F4280" t="str">
            <v>OPFHR</v>
          </cell>
          <cell r="G4280">
            <v>36770</v>
          </cell>
          <cell r="AC4280">
            <v>2726.15</v>
          </cell>
          <cell r="AD4280">
            <v>446.3</v>
          </cell>
          <cell r="AE4280">
            <v>119.14</v>
          </cell>
        </row>
        <row r="4281">
          <cell r="A4281" t="str">
            <v>136800</v>
          </cell>
          <cell r="B4281" t="str">
            <v>NJ</v>
          </cell>
          <cell r="C4281" t="str">
            <v>KBCD</v>
          </cell>
          <cell r="D4281" t="str">
            <v>N</v>
          </cell>
          <cell r="E4281" t="str">
            <v>X</v>
          </cell>
          <cell r="F4281" t="str">
            <v>OPFHR</v>
          </cell>
          <cell r="G4281">
            <v>36800</v>
          </cell>
          <cell r="AC4281">
            <v>126.65</v>
          </cell>
          <cell r="AD4281">
            <v>809.44</v>
          </cell>
          <cell r="AE4281">
            <v>687.6</v>
          </cell>
          <cell r="AF4281">
            <v>247.53</v>
          </cell>
          <cell r="AG4281">
            <v>1211.05</v>
          </cell>
        </row>
        <row r="4282">
          <cell r="A4282" t="str">
            <v>136831</v>
          </cell>
          <cell r="B4282" t="str">
            <v>NJ</v>
          </cell>
          <cell r="C4282" t="str">
            <v>KBCD</v>
          </cell>
          <cell r="D4282" t="str">
            <v>N</v>
          </cell>
          <cell r="E4282" t="str">
            <v>X</v>
          </cell>
          <cell r="F4282" t="str">
            <v>OPFHR</v>
          </cell>
          <cell r="G4282">
            <v>36831</v>
          </cell>
          <cell r="AD4282">
            <v>130.05000000000001</v>
          </cell>
          <cell r="AE4282">
            <v>1423.71</v>
          </cell>
          <cell r="AF4282">
            <v>2128.6</v>
          </cell>
          <cell r="AG4282">
            <v>55.29</v>
          </cell>
          <cell r="AJ4282">
            <v>189.7</v>
          </cell>
        </row>
        <row r="4283">
          <cell r="A4283" t="str">
            <v>136861</v>
          </cell>
          <cell r="B4283" t="str">
            <v>NJ</v>
          </cell>
          <cell r="C4283" t="str">
            <v>KBCD</v>
          </cell>
          <cell r="D4283" t="str">
            <v>N</v>
          </cell>
          <cell r="E4283" t="str">
            <v>X</v>
          </cell>
          <cell r="F4283" t="str">
            <v>OPFHR</v>
          </cell>
          <cell r="G4283">
            <v>36861</v>
          </cell>
          <cell r="AF4283">
            <v>2445.7600000000002</v>
          </cell>
          <cell r="AG4283">
            <v>1083.46</v>
          </cell>
        </row>
        <row r="4284">
          <cell r="A4284" t="str">
            <v>136892</v>
          </cell>
          <cell r="B4284" t="str">
            <v>NJ</v>
          </cell>
          <cell r="C4284" t="str">
            <v>KBCD</v>
          </cell>
          <cell r="D4284" t="str">
            <v>N</v>
          </cell>
          <cell r="E4284" t="str">
            <v>X</v>
          </cell>
          <cell r="F4284" t="str">
            <v>OPFHR</v>
          </cell>
          <cell r="G4284">
            <v>36892</v>
          </cell>
          <cell r="AG4284">
            <v>3495.54</v>
          </cell>
          <cell r="AH4284">
            <v>607.17999999999995</v>
          </cell>
          <cell r="AI4284">
            <v>49.85</v>
          </cell>
        </row>
        <row r="4285">
          <cell r="A4285" t="str">
            <v>136923</v>
          </cell>
          <cell r="B4285" t="str">
            <v>NJ</v>
          </cell>
          <cell r="C4285" t="str">
            <v>KBCD</v>
          </cell>
          <cell r="D4285" t="str">
            <v>N</v>
          </cell>
          <cell r="E4285" t="str">
            <v>X</v>
          </cell>
          <cell r="F4285" t="str">
            <v>OPFHR</v>
          </cell>
          <cell r="G4285">
            <v>36923</v>
          </cell>
          <cell r="AG4285">
            <v>205.7</v>
          </cell>
          <cell r="AH4285">
            <v>2850.62</v>
          </cell>
          <cell r="AI4285">
            <v>1381.5</v>
          </cell>
          <cell r="AJ4285">
            <v>265</v>
          </cell>
        </row>
        <row r="4286">
          <cell r="A4286" t="str">
            <v>136951</v>
          </cell>
          <cell r="B4286" t="str">
            <v>NJ</v>
          </cell>
          <cell r="C4286" t="str">
            <v>KBCD</v>
          </cell>
          <cell r="D4286" t="str">
            <v>N</v>
          </cell>
          <cell r="E4286" t="str">
            <v>X</v>
          </cell>
          <cell r="F4286" t="str">
            <v>OPFHR</v>
          </cell>
          <cell r="G4286">
            <v>36951</v>
          </cell>
          <cell r="AH4286">
            <v>196.77</v>
          </cell>
          <cell r="AI4286">
            <v>2010.61</v>
          </cell>
          <cell r="AJ4286">
            <v>645.86</v>
          </cell>
          <cell r="AK4286">
            <v>476</v>
          </cell>
        </row>
        <row r="4287">
          <cell r="A4287" t="str">
            <v>136982</v>
          </cell>
          <cell r="B4287" t="str">
            <v>NJ</v>
          </cell>
          <cell r="C4287" t="str">
            <v>KBCD</v>
          </cell>
          <cell r="D4287" t="str">
            <v>N</v>
          </cell>
          <cell r="E4287" t="str">
            <v>X</v>
          </cell>
          <cell r="F4287" t="str">
            <v>OPFHR</v>
          </cell>
          <cell r="G4287">
            <v>36982</v>
          </cell>
          <cell r="AJ4287">
            <v>2175.1799999999998</v>
          </cell>
          <cell r="AK4287">
            <v>514</v>
          </cell>
          <cell r="AM4287">
            <v>5023.7</v>
          </cell>
        </row>
        <row r="4288">
          <cell r="A4288" t="str">
            <v>137012</v>
          </cell>
          <cell r="B4288" t="str">
            <v>NJ</v>
          </cell>
          <cell r="C4288" t="str">
            <v>KBCD</v>
          </cell>
          <cell r="D4288" t="str">
            <v>N</v>
          </cell>
          <cell r="E4288" t="str">
            <v>X</v>
          </cell>
          <cell r="F4288" t="str">
            <v>OPFHR</v>
          </cell>
          <cell r="G4288">
            <v>37012</v>
          </cell>
          <cell r="AJ4288">
            <v>2933.93</v>
          </cell>
          <cell r="AK4288">
            <v>6457.89</v>
          </cell>
          <cell r="AL4288">
            <v>890.45</v>
          </cell>
          <cell r="AM4288">
            <v>265.70999999999998</v>
          </cell>
          <cell r="AN4288">
            <v>96.75</v>
          </cell>
        </row>
        <row r="4289">
          <cell r="A4289" t="str">
            <v>137043</v>
          </cell>
          <cell r="B4289" t="str">
            <v>NJ</v>
          </cell>
          <cell r="C4289" t="str">
            <v>KBCD</v>
          </cell>
          <cell r="D4289" t="str">
            <v>N</v>
          </cell>
          <cell r="E4289" t="str">
            <v>X</v>
          </cell>
          <cell r="F4289" t="str">
            <v>OPFHR</v>
          </cell>
          <cell r="G4289">
            <v>37043</v>
          </cell>
          <cell r="AK4289">
            <v>249.05</v>
          </cell>
          <cell r="AL4289">
            <v>1993.91</v>
          </cell>
          <cell r="AM4289">
            <v>137.55000000000001</v>
          </cell>
          <cell r="AN4289">
            <v>1607.26</v>
          </cell>
        </row>
        <row r="4290">
          <cell r="A4290" t="str">
            <v>137073</v>
          </cell>
          <cell r="B4290" t="str">
            <v>NJ</v>
          </cell>
          <cell r="C4290" t="str">
            <v>KBCD</v>
          </cell>
          <cell r="D4290" t="str">
            <v>N</v>
          </cell>
          <cell r="E4290" t="str">
            <v>X</v>
          </cell>
          <cell r="F4290" t="str">
            <v>OPFHR</v>
          </cell>
          <cell r="G4290">
            <v>37073</v>
          </cell>
          <cell r="AL4290">
            <v>2503.7399999999998</v>
          </cell>
          <cell r="AM4290">
            <v>3638.24</v>
          </cell>
          <cell r="AN4290">
            <v>1242.33</v>
          </cell>
        </row>
        <row r="4291">
          <cell r="A4291" t="str">
            <v>137104</v>
          </cell>
          <cell r="B4291" t="str">
            <v>NJ</v>
          </cell>
          <cell r="C4291" t="str">
            <v>KBCD</v>
          </cell>
          <cell r="D4291" t="str">
            <v>N</v>
          </cell>
          <cell r="E4291" t="str">
            <v>X</v>
          </cell>
          <cell r="F4291" t="str">
            <v>OPFHR</v>
          </cell>
          <cell r="G4291">
            <v>37104</v>
          </cell>
          <cell r="AM4291">
            <v>1029.3</v>
          </cell>
          <cell r="AN4291">
            <v>3164.38</v>
          </cell>
        </row>
        <row r="4292">
          <cell r="A4292" t="str">
            <v>137135</v>
          </cell>
          <cell r="B4292" t="str">
            <v>NJ</v>
          </cell>
          <cell r="C4292" t="str">
            <v>KBCD</v>
          </cell>
          <cell r="D4292" t="str">
            <v>N</v>
          </cell>
          <cell r="E4292" t="str">
            <v>X</v>
          </cell>
          <cell r="F4292" t="str">
            <v>OPFHR</v>
          </cell>
          <cell r="G4292">
            <v>37135</v>
          </cell>
          <cell r="AN4292">
            <v>1648.26</v>
          </cell>
        </row>
        <row r="4293">
          <cell r="A4293" t="str">
            <v>136161</v>
          </cell>
          <cell r="B4293" t="str">
            <v>NJ</v>
          </cell>
          <cell r="C4293" t="str">
            <v>KBCD</v>
          </cell>
          <cell r="D4293" t="str">
            <v>N</v>
          </cell>
          <cell r="E4293" t="str">
            <v>X</v>
          </cell>
          <cell r="F4293" t="str">
            <v>OPFHS</v>
          </cell>
          <cell r="G4293">
            <v>36161</v>
          </cell>
          <cell r="J4293">
            <v>1634.25</v>
          </cell>
        </row>
        <row r="4294">
          <cell r="A4294" t="str">
            <v>136192</v>
          </cell>
          <cell r="B4294" t="str">
            <v>NJ</v>
          </cell>
          <cell r="C4294" t="str">
            <v>KBCD</v>
          </cell>
          <cell r="D4294" t="str">
            <v>N</v>
          </cell>
          <cell r="E4294" t="str">
            <v>X</v>
          </cell>
          <cell r="F4294" t="str">
            <v>OPFHS</v>
          </cell>
          <cell r="G4294">
            <v>36192</v>
          </cell>
        </row>
        <row r="4295">
          <cell r="A4295" t="str">
            <v>136220</v>
          </cell>
          <cell r="B4295" t="str">
            <v>NJ</v>
          </cell>
          <cell r="C4295" t="str">
            <v>KBCD</v>
          </cell>
          <cell r="D4295" t="str">
            <v>N</v>
          </cell>
          <cell r="E4295" t="str">
            <v>X</v>
          </cell>
          <cell r="F4295" t="str">
            <v>OPFHS</v>
          </cell>
          <cell r="G4295">
            <v>36220</v>
          </cell>
          <cell r="K4295">
            <v>960</v>
          </cell>
          <cell r="L4295">
            <v>1354.41</v>
          </cell>
        </row>
        <row r="4296">
          <cell r="A4296" t="str">
            <v>136251</v>
          </cell>
          <cell r="B4296" t="str">
            <v>NJ</v>
          </cell>
          <cell r="C4296" t="str">
            <v>KBCD</v>
          </cell>
          <cell r="D4296" t="str">
            <v>N</v>
          </cell>
          <cell r="E4296" t="str">
            <v>X</v>
          </cell>
          <cell r="F4296" t="str">
            <v>OPFHS</v>
          </cell>
          <cell r="G4296">
            <v>36251</v>
          </cell>
          <cell r="L4296">
            <v>3432.56</v>
          </cell>
          <cell r="P4296">
            <v>1425</v>
          </cell>
        </row>
        <row r="4297">
          <cell r="A4297" t="str">
            <v>136281</v>
          </cell>
          <cell r="B4297" t="str">
            <v>NJ</v>
          </cell>
          <cell r="C4297" t="str">
            <v>KBCD</v>
          </cell>
          <cell r="D4297" t="str">
            <v>N</v>
          </cell>
          <cell r="E4297" t="str">
            <v>X</v>
          </cell>
          <cell r="F4297" t="str">
            <v>OPFHS</v>
          </cell>
          <cell r="G4297">
            <v>36281</v>
          </cell>
          <cell r="M4297">
            <v>1721.25</v>
          </cell>
        </row>
        <row r="4298">
          <cell r="A4298" t="str">
            <v>136312</v>
          </cell>
          <cell r="B4298" t="str">
            <v>NJ</v>
          </cell>
          <cell r="C4298" t="str">
            <v>KBCD</v>
          </cell>
          <cell r="D4298" t="str">
            <v>N</v>
          </cell>
          <cell r="E4298" t="str">
            <v>X</v>
          </cell>
          <cell r="F4298" t="str">
            <v>OPFHS</v>
          </cell>
          <cell r="G4298">
            <v>36312</v>
          </cell>
        </row>
        <row r="4299">
          <cell r="A4299" t="str">
            <v>136342</v>
          </cell>
          <cell r="B4299" t="str">
            <v>NJ</v>
          </cell>
          <cell r="C4299" t="str">
            <v>KBCD</v>
          </cell>
          <cell r="D4299" t="str">
            <v>N</v>
          </cell>
          <cell r="E4299" t="str">
            <v>X</v>
          </cell>
          <cell r="F4299" t="str">
            <v>OPFHS</v>
          </cell>
          <cell r="G4299">
            <v>36342</v>
          </cell>
          <cell r="O4299">
            <v>4706.34</v>
          </cell>
        </row>
        <row r="4300">
          <cell r="A4300" t="str">
            <v>136373</v>
          </cell>
          <cell r="B4300" t="str">
            <v>NJ</v>
          </cell>
          <cell r="C4300" t="str">
            <v>KBCD</v>
          </cell>
          <cell r="D4300" t="str">
            <v>N</v>
          </cell>
          <cell r="E4300" t="str">
            <v>X</v>
          </cell>
          <cell r="F4300" t="str">
            <v>OPFHS</v>
          </cell>
          <cell r="G4300">
            <v>36373</v>
          </cell>
          <cell r="P4300">
            <v>1785</v>
          </cell>
          <cell r="Q4300">
            <v>1582.99</v>
          </cell>
        </row>
        <row r="4301">
          <cell r="A4301" t="str">
            <v>136404</v>
          </cell>
          <cell r="B4301" t="str">
            <v>NJ</v>
          </cell>
          <cell r="C4301" t="str">
            <v>KBCD</v>
          </cell>
          <cell r="D4301" t="str">
            <v>N</v>
          </cell>
          <cell r="E4301" t="str">
            <v>X</v>
          </cell>
          <cell r="F4301" t="str">
            <v>OPFHS</v>
          </cell>
          <cell r="G4301">
            <v>36404</v>
          </cell>
          <cell r="Q4301">
            <v>1583</v>
          </cell>
          <cell r="R4301">
            <v>4343.33</v>
          </cell>
          <cell r="U4301">
            <v>-1419.9</v>
          </cell>
        </row>
        <row r="4302">
          <cell r="A4302" t="str">
            <v>136434</v>
          </cell>
          <cell r="B4302" t="str">
            <v>NJ</v>
          </cell>
          <cell r="C4302" t="str">
            <v>KBCD</v>
          </cell>
          <cell r="D4302" t="str">
            <v>N</v>
          </cell>
          <cell r="E4302" t="str">
            <v>X</v>
          </cell>
          <cell r="F4302" t="str">
            <v>OPFHS</v>
          </cell>
          <cell r="G4302">
            <v>36434</v>
          </cell>
          <cell r="R4302">
            <v>3855.93</v>
          </cell>
          <cell r="Z4302">
            <v>3885</v>
          </cell>
        </row>
        <row r="4303">
          <cell r="A4303" t="str">
            <v>136465</v>
          </cell>
          <cell r="B4303" t="str">
            <v>NJ</v>
          </cell>
          <cell r="C4303" t="str">
            <v>KBCD</v>
          </cell>
          <cell r="D4303" t="str">
            <v>N</v>
          </cell>
          <cell r="E4303" t="str">
            <v>X</v>
          </cell>
          <cell r="F4303" t="str">
            <v>OPFHS</v>
          </cell>
          <cell r="G4303">
            <v>36465</v>
          </cell>
          <cell r="S4303">
            <v>1820</v>
          </cell>
          <cell r="T4303">
            <v>1708.5</v>
          </cell>
          <cell r="AC4303">
            <v>900</v>
          </cell>
        </row>
        <row r="4304">
          <cell r="A4304" t="str">
            <v>136495</v>
          </cell>
          <cell r="B4304" t="str">
            <v>NJ</v>
          </cell>
          <cell r="C4304" t="str">
            <v>KBCD</v>
          </cell>
          <cell r="D4304" t="str">
            <v>N</v>
          </cell>
          <cell r="E4304" t="str">
            <v>X</v>
          </cell>
          <cell r="F4304" t="str">
            <v>OPFHS</v>
          </cell>
          <cell r="G4304">
            <v>36495</v>
          </cell>
          <cell r="T4304">
            <v>6888.15</v>
          </cell>
          <cell r="U4304">
            <v>1228.4000000000001</v>
          </cell>
          <cell r="W4304">
            <v>2475</v>
          </cell>
          <cell r="Z4304">
            <v>2205</v>
          </cell>
        </row>
        <row r="4305">
          <cell r="A4305" t="str">
            <v>136526</v>
          </cell>
          <cell r="B4305" t="str">
            <v>NJ</v>
          </cell>
          <cell r="C4305" t="str">
            <v>KBCD</v>
          </cell>
          <cell r="D4305" t="str">
            <v>N</v>
          </cell>
          <cell r="E4305" t="str">
            <v>X</v>
          </cell>
          <cell r="F4305" t="str">
            <v>OPFHS</v>
          </cell>
          <cell r="G4305">
            <v>36526</v>
          </cell>
          <cell r="V4305">
            <v>2150</v>
          </cell>
          <cell r="X4305">
            <v>1250</v>
          </cell>
          <cell r="AE4305">
            <v>1000</v>
          </cell>
        </row>
        <row r="4306">
          <cell r="A4306" t="str">
            <v>136557</v>
          </cell>
          <cell r="B4306" t="str">
            <v>NJ</v>
          </cell>
          <cell r="C4306" t="str">
            <v>KBCD</v>
          </cell>
          <cell r="D4306" t="str">
            <v>N</v>
          </cell>
          <cell r="E4306" t="str">
            <v>X</v>
          </cell>
          <cell r="F4306" t="str">
            <v>OPFHS</v>
          </cell>
          <cell r="G4306">
            <v>36557</v>
          </cell>
          <cell r="V4306">
            <v>2217.6</v>
          </cell>
          <cell r="W4306">
            <v>1566.6</v>
          </cell>
          <cell r="Y4306">
            <v>503.8</v>
          </cell>
          <cell r="AB4306">
            <v>1599.75</v>
          </cell>
          <cell r="AC4306">
            <v>1050</v>
          </cell>
          <cell r="AF4306">
            <v>921.2</v>
          </cell>
        </row>
        <row r="4307">
          <cell r="A4307" t="str">
            <v>136586</v>
          </cell>
          <cell r="B4307" t="str">
            <v>NJ</v>
          </cell>
          <cell r="C4307" t="str">
            <v>KBCD</v>
          </cell>
          <cell r="D4307" t="str">
            <v>N</v>
          </cell>
          <cell r="E4307" t="str">
            <v>X</v>
          </cell>
          <cell r="F4307" t="str">
            <v>OPFHS</v>
          </cell>
          <cell r="G4307">
            <v>36586</v>
          </cell>
          <cell r="W4307">
            <v>2166.71</v>
          </cell>
          <cell r="X4307">
            <v>1298.4000000000001</v>
          </cell>
          <cell r="Y4307">
            <v>1050</v>
          </cell>
          <cell r="AA4307">
            <v>1500</v>
          </cell>
          <cell r="AB4307">
            <v>3857.27</v>
          </cell>
        </row>
        <row r="4308">
          <cell r="A4308" t="str">
            <v>136617</v>
          </cell>
          <cell r="B4308" t="str">
            <v>NJ</v>
          </cell>
          <cell r="C4308" t="str">
            <v>KBCD</v>
          </cell>
          <cell r="D4308" t="str">
            <v>N</v>
          </cell>
          <cell r="E4308" t="str">
            <v>X</v>
          </cell>
          <cell r="F4308" t="str">
            <v>OPFHS</v>
          </cell>
          <cell r="G4308">
            <v>36617</v>
          </cell>
          <cell r="X4308">
            <v>4896.9399999999996</v>
          </cell>
          <cell r="Y4308">
            <v>178.5</v>
          </cell>
          <cell r="Z4308">
            <v>1542.4</v>
          </cell>
          <cell r="AB4308">
            <v>1425</v>
          </cell>
          <cell r="AC4308">
            <v>-3313.94</v>
          </cell>
          <cell r="AF4308">
            <v>3267.45</v>
          </cell>
        </row>
        <row r="4309">
          <cell r="A4309" t="str">
            <v>136647</v>
          </cell>
          <cell r="B4309" t="str">
            <v>NJ</v>
          </cell>
          <cell r="C4309" t="str">
            <v>KBCD</v>
          </cell>
          <cell r="D4309" t="str">
            <v>N</v>
          </cell>
          <cell r="E4309" t="str">
            <v>X</v>
          </cell>
          <cell r="F4309" t="str">
            <v>OPFHS</v>
          </cell>
          <cell r="G4309">
            <v>36647</v>
          </cell>
          <cell r="Y4309">
            <v>3354.25</v>
          </cell>
          <cell r="Z4309">
            <v>3714.25</v>
          </cell>
          <cell r="AA4309">
            <v>1980</v>
          </cell>
          <cell r="AF4309">
            <v>2.25</v>
          </cell>
        </row>
        <row r="4310">
          <cell r="A4310" t="str">
            <v>136678</v>
          </cell>
          <cell r="B4310" t="str">
            <v>NJ</v>
          </cell>
          <cell r="C4310" t="str">
            <v>KBCD</v>
          </cell>
          <cell r="D4310" t="str">
            <v>N</v>
          </cell>
          <cell r="E4310" t="str">
            <v>X</v>
          </cell>
          <cell r="F4310" t="str">
            <v>OPFHS</v>
          </cell>
          <cell r="G4310">
            <v>36678</v>
          </cell>
          <cell r="Z4310">
            <v>8513.2999999999993</v>
          </cell>
          <cell r="AA4310">
            <v>2745</v>
          </cell>
          <cell r="AC4310">
            <v>733.5</v>
          </cell>
          <cell r="AD4310">
            <v>-2483.4</v>
          </cell>
          <cell r="AF4310">
            <v>-136.5</v>
          </cell>
        </row>
        <row r="4311">
          <cell r="A4311" t="str">
            <v>136708</v>
          </cell>
          <cell r="B4311" t="str">
            <v>NJ</v>
          </cell>
          <cell r="C4311" t="str">
            <v>KBCD</v>
          </cell>
          <cell r="D4311" t="str">
            <v>N</v>
          </cell>
          <cell r="E4311" t="str">
            <v>X</v>
          </cell>
          <cell r="F4311" t="str">
            <v>OPFHS</v>
          </cell>
          <cell r="G4311">
            <v>36708</v>
          </cell>
          <cell r="AA4311">
            <v>2271.67</v>
          </cell>
          <cell r="AC4311">
            <v>3045</v>
          </cell>
          <cell r="AF4311">
            <v>438</v>
          </cell>
        </row>
        <row r="4312">
          <cell r="A4312" t="str">
            <v>136739</v>
          </cell>
          <cell r="B4312" t="str">
            <v>NJ</v>
          </cell>
          <cell r="C4312" t="str">
            <v>KBCD</v>
          </cell>
          <cell r="D4312" t="str">
            <v>N</v>
          </cell>
          <cell r="E4312" t="str">
            <v>X</v>
          </cell>
          <cell r="F4312" t="str">
            <v>OPFHS</v>
          </cell>
          <cell r="G4312">
            <v>36739</v>
          </cell>
          <cell r="AA4312">
            <v>737.8</v>
          </cell>
          <cell r="AB4312">
            <v>5609.58</v>
          </cell>
          <cell r="AC4312">
            <v>2913.75</v>
          </cell>
          <cell r="AD4312">
            <v>1607.25</v>
          </cell>
        </row>
        <row r="4313">
          <cell r="A4313" t="str">
            <v>136770</v>
          </cell>
          <cell r="B4313" t="str">
            <v>NJ</v>
          </cell>
          <cell r="C4313" t="str">
            <v>KBCD</v>
          </cell>
          <cell r="D4313" t="str">
            <v>N</v>
          </cell>
          <cell r="E4313" t="str">
            <v>X</v>
          </cell>
          <cell r="F4313" t="str">
            <v>OPFHS</v>
          </cell>
          <cell r="G4313">
            <v>36770</v>
          </cell>
          <cell r="AC4313">
            <v>165</v>
          </cell>
          <cell r="AD4313">
            <v>4679.9799999999996</v>
          </cell>
          <cell r="AE4313">
            <v>875</v>
          </cell>
          <cell r="AF4313">
            <v>1200</v>
          </cell>
        </row>
        <row r="4314">
          <cell r="A4314" t="str">
            <v>136800</v>
          </cell>
          <cell r="B4314" t="str">
            <v>NJ</v>
          </cell>
          <cell r="C4314" t="str">
            <v>KBCD</v>
          </cell>
          <cell r="D4314" t="str">
            <v>N</v>
          </cell>
          <cell r="E4314" t="str">
            <v>X</v>
          </cell>
          <cell r="F4314" t="str">
            <v>OPFHS</v>
          </cell>
          <cell r="G4314">
            <v>36800</v>
          </cell>
          <cell r="AD4314">
            <v>5422.2</v>
          </cell>
          <cell r="AF4314">
            <v>350</v>
          </cell>
        </row>
        <row r="4315">
          <cell r="A4315" t="str">
            <v>136831</v>
          </cell>
          <cell r="B4315" t="str">
            <v>NJ</v>
          </cell>
          <cell r="C4315" t="str">
            <v>KBCD</v>
          </cell>
          <cell r="D4315" t="str">
            <v>N</v>
          </cell>
          <cell r="E4315" t="str">
            <v>X</v>
          </cell>
          <cell r="F4315" t="str">
            <v>OPFHS</v>
          </cell>
          <cell r="G4315">
            <v>36831</v>
          </cell>
          <cell r="AD4315">
            <v>810.9</v>
          </cell>
          <cell r="AE4315">
            <v>2905.3</v>
          </cell>
          <cell r="AF4315">
            <v>1100</v>
          </cell>
          <cell r="AG4315">
            <v>1679</v>
          </cell>
          <cell r="AK4315">
            <v>-1322.3</v>
          </cell>
        </row>
        <row r="4316">
          <cell r="A4316" t="str">
            <v>136861</v>
          </cell>
          <cell r="B4316" t="str">
            <v>NJ</v>
          </cell>
          <cell r="C4316" t="str">
            <v>KBCD</v>
          </cell>
          <cell r="D4316" t="str">
            <v>N</v>
          </cell>
          <cell r="E4316" t="str">
            <v>X</v>
          </cell>
          <cell r="F4316" t="str">
            <v>OPFHS</v>
          </cell>
          <cell r="G4316">
            <v>36861</v>
          </cell>
          <cell r="AF4316">
            <v>3525</v>
          </cell>
          <cell r="AG4316">
            <v>6222.15</v>
          </cell>
          <cell r="AM4316">
            <v>2608.23</v>
          </cell>
        </row>
        <row r="4317">
          <cell r="A4317" t="str">
            <v>136892</v>
          </cell>
          <cell r="B4317" t="str">
            <v>NJ</v>
          </cell>
          <cell r="C4317" t="str">
            <v>KBCD</v>
          </cell>
          <cell r="D4317" t="str">
            <v>N</v>
          </cell>
          <cell r="E4317" t="str">
            <v>X</v>
          </cell>
          <cell r="F4317" t="str">
            <v>OPFHS</v>
          </cell>
          <cell r="G4317">
            <v>36892</v>
          </cell>
          <cell r="AG4317">
            <v>3645.6</v>
          </cell>
          <cell r="AH4317">
            <v>900</v>
          </cell>
          <cell r="AJ4317">
            <v>200</v>
          </cell>
        </row>
        <row r="4318">
          <cell r="A4318" t="str">
            <v>136923</v>
          </cell>
          <cell r="B4318" t="str">
            <v>NJ</v>
          </cell>
          <cell r="C4318" t="str">
            <v>KBCD</v>
          </cell>
          <cell r="D4318" t="str">
            <v>N</v>
          </cell>
          <cell r="E4318" t="str">
            <v>X</v>
          </cell>
          <cell r="F4318" t="str">
            <v>OPFHS</v>
          </cell>
          <cell r="G4318">
            <v>36923</v>
          </cell>
          <cell r="AH4318">
            <v>3305.75</v>
          </cell>
          <cell r="AI4318">
            <v>900</v>
          </cell>
          <cell r="AK4318">
            <v>3912.6</v>
          </cell>
        </row>
        <row r="4319">
          <cell r="A4319" t="str">
            <v>136951</v>
          </cell>
          <cell r="B4319" t="str">
            <v>NJ</v>
          </cell>
          <cell r="C4319" t="str">
            <v>KBCD</v>
          </cell>
          <cell r="D4319" t="str">
            <v>N</v>
          </cell>
          <cell r="E4319" t="str">
            <v>X</v>
          </cell>
          <cell r="F4319" t="str">
            <v>OPFHS</v>
          </cell>
          <cell r="G4319">
            <v>36951</v>
          </cell>
          <cell r="AI4319">
            <v>1664.25</v>
          </cell>
          <cell r="AL4319">
            <v>951.41</v>
          </cell>
        </row>
        <row r="4320">
          <cell r="A4320" t="str">
            <v>136982</v>
          </cell>
          <cell r="B4320" t="str">
            <v>NJ</v>
          </cell>
          <cell r="C4320" t="str">
            <v>KBCD</v>
          </cell>
          <cell r="D4320" t="str">
            <v>N</v>
          </cell>
          <cell r="E4320" t="str">
            <v>X</v>
          </cell>
          <cell r="F4320" t="str">
            <v>OPFHS</v>
          </cell>
          <cell r="G4320">
            <v>36982</v>
          </cell>
          <cell r="AJ4320">
            <v>4821.3999999999996</v>
          </cell>
          <cell r="AK4320">
            <v>220</v>
          </cell>
          <cell r="AL4320">
            <v>450</v>
          </cell>
        </row>
        <row r="4321">
          <cell r="A4321" t="str">
            <v>137012</v>
          </cell>
          <cell r="B4321" t="str">
            <v>NJ</v>
          </cell>
          <cell r="C4321" t="str">
            <v>KBCD</v>
          </cell>
          <cell r="D4321" t="str">
            <v>N</v>
          </cell>
          <cell r="E4321" t="str">
            <v>X</v>
          </cell>
          <cell r="F4321" t="str">
            <v>OPFHS</v>
          </cell>
          <cell r="G4321">
            <v>37012</v>
          </cell>
          <cell r="AJ4321">
            <v>400</v>
          </cell>
          <cell r="AK4321">
            <v>9192.1200000000008</v>
          </cell>
          <cell r="AL4321">
            <v>5882.97</v>
          </cell>
        </row>
        <row r="4322">
          <cell r="A4322" t="str">
            <v>137043</v>
          </cell>
          <cell r="B4322" t="str">
            <v>NJ</v>
          </cell>
          <cell r="C4322" t="str">
            <v>KBCD</v>
          </cell>
          <cell r="D4322" t="str">
            <v>N</v>
          </cell>
          <cell r="E4322" t="str">
            <v>X</v>
          </cell>
          <cell r="F4322" t="str">
            <v>OPFHS</v>
          </cell>
          <cell r="G4322">
            <v>37043</v>
          </cell>
          <cell r="AL4322">
            <v>5874</v>
          </cell>
          <cell r="AN4322">
            <v>1575</v>
          </cell>
        </row>
        <row r="4323">
          <cell r="A4323" t="str">
            <v>137073</v>
          </cell>
          <cell r="B4323" t="str">
            <v>NJ</v>
          </cell>
          <cell r="C4323" t="str">
            <v>KBCD</v>
          </cell>
          <cell r="D4323" t="str">
            <v>N</v>
          </cell>
          <cell r="E4323" t="str">
            <v>X</v>
          </cell>
          <cell r="F4323" t="str">
            <v>OPFHS</v>
          </cell>
          <cell r="G4323">
            <v>37073</v>
          </cell>
          <cell r="AM4323">
            <v>1270.1600000000001</v>
          </cell>
        </row>
        <row r="4324">
          <cell r="A4324" t="str">
            <v>137104</v>
          </cell>
          <cell r="B4324" t="str">
            <v>NJ</v>
          </cell>
          <cell r="C4324" t="str">
            <v>KBCD</v>
          </cell>
          <cell r="D4324" t="str">
            <v>N</v>
          </cell>
          <cell r="E4324" t="str">
            <v>X</v>
          </cell>
          <cell r="F4324" t="str">
            <v>OPFHS</v>
          </cell>
          <cell r="G4324">
            <v>37104</v>
          </cell>
          <cell r="AM4324">
            <v>200</v>
          </cell>
          <cell r="AN4324">
            <v>9103.5</v>
          </cell>
        </row>
        <row r="4325">
          <cell r="A4325" t="str">
            <v>137135</v>
          </cell>
          <cell r="B4325" t="str">
            <v>NJ</v>
          </cell>
          <cell r="C4325" t="str">
            <v>KBCD</v>
          </cell>
          <cell r="D4325" t="str">
            <v>N</v>
          </cell>
          <cell r="E4325" t="str">
            <v>X</v>
          </cell>
          <cell r="F4325" t="str">
            <v>OPFHS</v>
          </cell>
          <cell r="G4325">
            <v>37135</v>
          </cell>
          <cell r="AN4325">
            <v>350</v>
          </cell>
        </row>
        <row r="4326">
          <cell r="A4326" t="str">
            <v>136161</v>
          </cell>
          <cell r="B4326" t="str">
            <v>NJ</v>
          </cell>
          <cell r="C4326" t="str">
            <v>KBCD</v>
          </cell>
          <cell r="D4326" t="str">
            <v>N</v>
          </cell>
          <cell r="E4326" t="str">
            <v>X</v>
          </cell>
          <cell r="F4326" t="str">
            <v>OTH</v>
          </cell>
          <cell r="G4326">
            <v>36161</v>
          </cell>
          <cell r="J4326">
            <v>90</v>
          </cell>
          <cell r="L4326">
            <v>33.799999999999997</v>
          </cell>
        </row>
        <row r="4327">
          <cell r="A4327" t="str">
            <v>136192</v>
          </cell>
          <cell r="B4327" t="str">
            <v>NJ</v>
          </cell>
          <cell r="C4327" t="str">
            <v>KBCD</v>
          </cell>
          <cell r="D4327" t="str">
            <v>N</v>
          </cell>
          <cell r="E4327" t="str">
            <v>X</v>
          </cell>
          <cell r="F4327" t="str">
            <v>OTH</v>
          </cell>
          <cell r="G4327">
            <v>36192</v>
          </cell>
          <cell r="J4327">
            <v>1858.56</v>
          </cell>
        </row>
        <row r="4328">
          <cell r="A4328" t="str">
            <v>136220</v>
          </cell>
          <cell r="B4328" t="str">
            <v>NJ</v>
          </cell>
          <cell r="C4328" t="str">
            <v>KBCD</v>
          </cell>
          <cell r="D4328" t="str">
            <v>N</v>
          </cell>
          <cell r="E4328" t="str">
            <v>X</v>
          </cell>
          <cell r="F4328" t="str">
            <v>OTH</v>
          </cell>
          <cell r="G4328">
            <v>36220</v>
          </cell>
          <cell r="J4328">
            <v>582.30999999999995</v>
          </cell>
          <cell r="K4328">
            <v>1408.94</v>
          </cell>
          <cell r="L4328">
            <v>33.799999999999997</v>
          </cell>
        </row>
        <row r="4329">
          <cell r="A4329" t="str">
            <v>136251</v>
          </cell>
          <cell r="B4329" t="str">
            <v>NJ</v>
          </cell>
          <cell r="C4329" t="str">
            <v>KBCD</v>
          </cell>
          <cell r="D4329" t="str">
            <v>N</v>
          </cell>
          <cell r="E4329" t="str">
            <v>X</v>
          </cell>
          <cell r="F4329" t="str">
            <v>OTH</v>
          </cell>
          <cell r="G4329">
            <v>36251</v>
          </cell>
          <cell r="K4329">
            <v>466.18</v>
          </cell>
          <cell r="L4329">
            <v>532.84</v>
          </cell>
          <cell r="M4329">
            <v>35</v>
          </cell>
          <cell r="N4329">
            <v>160</v>
          </cell>
          <cell r="W4329">
            <v>811.25</v>
          </cell>
        </row>
        <row r="4330">
          <cell r="A4330" t="str">
            <v>136281</v>
          </cell>
          <cell r="B4330" t="str">
            <v>NJ</v>
          </cell>
          <cell r="C4330" t="str">
            <v>KBCD</v>
          </cell>
          <cell r="D4330" t="str">
            <v>N</v>
          </cell>
          <cell r="E4330" t="str">
            <v>X</v>
          </cell>
          <cell r="F4330" t="str">
            <v>OTH</v>
          </cell>
          <cell r="G4330">
            <v>36281</v>
          </cell>
          <cell r="M4330">
            <v>811.25</v>
          </cell>
          <cell r="N4330">
            <v>1530.78</v>
          </cell>
          <cell r="P4330">
            <v>98</v>
          </cell>
          <cell r="T4330">
            <v>1172.56</v>
          </cell>
          <cell r="Z4330">
            <v>280</v>
          </cell>
          <cell r="AE4330">
            <v>15</v>
          </cell>
        </row>
        <row r="4331">
          <cell r="A4331" t="str">
            <v>136312</v>
          </cell>
          <cell r="B4331" t="str">
            <v>NJ</v>
          </cell>
          <cell r="C4331" t="str">
            <v>KBCD</v>
          </cell>
          <cell r="D4331" t="str">
            <v>N</v>
          </cell>
          <cell r="E4331" t="str">
            <v>X</v>
          </cell>
          <cell r="F4331" t="str">
            <v>OTH</v>
          </cell>
          <cell r="G4331">
            <v>36312</v>
          </cell>
          <cell r="N4331">
            <v>308.19</v>
          </cell>
          <cell r="O4331">
            <v>1303.8</v>
          </cell>
        </row>
        <row r="4332">
          <cell r="A4332" t="str">
            <v>136342</v>
          </cell>
          <cell r="B4332" t="str">
            <v>NJ</v>
          </cell>
          <cell r="C4332" t="str">
            <v>KBCD</v>
          </cell>
          <cell r="D4332" t="str">
            <v>N</v>
          </cell>
          <cell r="E4332" t="str">
            <v>X</v>
          </cell>
          <cell r="F4332" t="str">
            <v>OTH</v>
          </cell>
          <cell r="G4332">
            <v>36342</v>
          </cell>
          <cell r="O4332">
            <v>202.05</v>
          </cell>
          <cell r="P4332">
            <v>106</v>
          </cell>
          <cell r="U4332">
            <v>198.94</v>
          </cell>
        </row>
        <row r="4333">
          <cell r="A4333" t="str">
            <v>136373</v>
          </cell>
          <cell r="B4333" t="str">
            <v>NJ</v>
          </cell>
          <cell r="C4333" t="str">
            <v>KBCD</v>
          </cell>
          <cell r="D4333" t="str">
            <v>N</v>
          </cell>
          <cell r="E4333" t="str">
            <v>X</v>
          </cell>
          <cell r="F4333" t="str">
            <v>OTH</v>
          </cell>
          <cell r="G4333">
            <v>36373</v>
          </cell>
          <cell r="P4333">
            <v>280</v>
          </cell>
          <cell r="T4333">
            <v>862.25</v>
          </cell>
        </row>
        <row r="4334">
          <cell r="A4334" t="str">
            <v>136404</v>
          </cell>
          <cell r="B4334" t="str">
            <v>NJ</v>
          </cell>
          <cell r="C4334" t="str">
            <v>KBCD</v>
          </cell>
          <cell r="D4334" t="str">
            <v>N</v>
          </cell>
          <cell r="E4334" t="str">
            <v>X</v>
          </cell>
          <cell r="F4334" t="str">
            <v>OTH</v>
          </cell>
          <cell r="G4334">
            <v>36404</v>
          </cell>
          <cell r="P4334">
            <v>97.05</v>
          </cell>
          <cell r="Q4334">
            <v>869.17</v>
          </cell>
          <cell r="R4334">
            <v>1703.65</v>
          </cell>
          <cell r="U4334">
            <v>198.94</v>
          </cell>
        </row>
        <row r="4335">
          <cell r="A4335" t="str">
            <v>136434</v>
          </cell>
          <cell r="B4335" t="str">
            <v>NJ</v>
          </cell>
          <cell r="C4335" t="str">
            <v>KBCD</v>
          </cell>
          <cell r="D4335" t="str">
            <v>N</v>
          </cell>
          <cell r="E4335" t="str">
            <v>X</v>
          </cell>
          <cell r="F4335" t="str">
            <v>OTH</v>
          </cell>
          <cell r="G4335">
            <v>36434</v>
          </cell>
          <cell r="R4335">
            <v>1125.44</v>
          </cell>
          <cell r="S4335">
            <v>297.19</v>
          </cell>
          <cell r="T4335">
            <v>3456.8</v>
          </cell>
          <cell r="U4335">
            <v>484.88</v>
          </cell>
          <cell r="X4335">
            <v>4.58</v>
          </cell>
          <cell r="AJ4335">
            <v>470</v>
          </cell>
        </row>
        <row r="4336">
          <cell r="A4336" t="str">
            <v>136465</v>
          </cell>
          <cell r="B4336" t="str">
            <v>NJ</v>
          </cell>
          <cell r="C4336" t="str">
            <v>KBCD</v>
          </cell>
          <cell r="D4336" t="str">
            <v>N</v>
          </cell>
          <cell r="E4336" t="str">
            <v>X</v>
          </cell>
          <cell r="F4336" t="str">
            <v>OTH</v>
          </cell>
          <cell r="G4336">
            <v>36465</v>
          </cell>
          <cell r="R4336">
            <v>1625.29</v>
          </cell>
          <cell r="S4336">
            <v>4251.5600000000004</v>
          </cell>
          <cell r="T4336">
            <v>2687.84</v>
          </cell>
          <cell r="U4336">
            <v>35</v>
          </cell>
          <cell r="Y4336">
            <v>417.9</v>
          </cell>
        </row>
        <row r="4337">
          <cell r="A4337" t="str">
            <v>136495</v>
          </cell>
          <cell r="B4337" t="str">
            <v>NJ</v>
          </cell>
          <cell r="C4337" t="str">
            <v>KBCD</v>
          </cell>
          <cell r="D4337" t="str">
            <v>N</v>
          </cell>
          <cell r="E4337" t="str">
            <v>X</v>
          </cell>
          <cell r="F4337" t="str">
            <v>OTH</v>
          </cell>
          <cell r="G4337">
            <v>36495</v>
          </cell>
          <cell r="T4337">
            <v>1471.04</v>
          </cell>
          <cell r="U4337">
            <v>6890</v>
          </cell>
          <cell r="W4337">
            <v>3212.7</v>
          </cell>
          <cell r="Z4337">
            <v>293.24</v>
          </cell>
          <cell r="AI4337">
            <v>550</v>
          </cell>
        </row>
        <row r="4338">
          <cell r="A4338" t="str">
            <v>136526</v>
          </cell>
          <cell r="B4338" t="str">
            <v>NJ</v>
          </cell>
          <cell r="C4338" t="str">
            <v>KBCD</v>
          </cell>
          <cell r="D4338" t="str">
            <v>N</v>
          </cell>
          <cell r="E4338" t="str">
            <v>X</v>
          </cell>
          <cell r="F4338" t="str">
            <v>OTH</v>
          </cell>
          <cell r="G4338">
            <v>36526</v>
          </cell>
          <cell r="T4338">
            <v>166.19</v>
          </cell>
          <cell r="U4338">
            <v>332</v>
          </cell>
          <cell r="V4338">
            <v>160</v>
          </cell>
          <cell r="W4338">
            <v>3262.75</v>
          </cell>
          <cell r="X4338">
            <v>60</v>
          </cell>
          <cell r="Y4338">
            <v>666.09</v>
          </cell>
          <cell r="Z4338">
            <v>3.24</v>
          </cell>
          <cell r="AA4338">
            <v>75.2</v>
          </cell>
          <cell r="AB4338">
            <v>322.89</v>
          </cell>
          <cell r="AD4338">
            <v>51</v>
          </cell>
        </row>
        <row r="4339">
          <cell r="A4339" t="str">
            <v>136557</v>
          </cell>
          <cell r="B4339" t="str">
            <v>NJ</v>
          </cell>
          <cell r="C4339" t="str">
            <v>KBCD</v>
          </cell>
          <cell r="D4339" t="str">
            <v>N</v>
          </cell>
          <cell r="E4339" t="str">
            <v>X</v>
          </cell>
          <cell r="F4339" t="str">
            <v>OTH</v>
          </cell>
          <cell r="G4339">
            <v>36557</v>
          </cell>
          <cell r="V4339">
            <v>4502.5</v>
          </cell>
          <cell r="W4339">
            <v>3504.9</v>
          </cell>
          <cell r="X4339">
            <v>80</v>
          </cell>
          <cell r="Y4339">
            <v>3578.32</v>
          </cell>
          <cell r="Z4339">
            <v>179.1</v>
          </cell>
          <cell r="AB4339">
            <v>62</v>
          </cell>
          <cell r="AD4339">
            <v>51</v>
          </cell>
          <cell r="AM4339">
            <v>986.5</v>
          </cell>
        </row>
        <row r="4340">
          <cell r="A4340" t="str">
            <v>136586</v>
          </cell>
          <cell r="B4340" t="str">
            <v>NJ</v>
          </cell>
          <cell r="C4340" t="str">
            <v>KBCD</v>
          </cell>
          <cell r="D4340" t="str">
            <v>N</v>
          </cell>
          <cell r="E4340" t="str">
            <v>X</v>
          </cell>
          <cell r="F4340" t="str">
            <v>OTH</v>
          </cell>
          <cell r="G4340">
            <v>36586</v>
          </cell>
          <cell r="V4340">
            <v>296</v>
          </cell>
          <cell r="W4340">
            <v>4621.45</v>
          </cell>
          <cell r="X4340">
            <v>80</v>
          </cell>
          <cell r="Y4340">
            <v>75</v>
          </cell>
          <cell r="Z4340">
            <v>358.88</v>
          </cell>
          <cell r="AE4340">
            <v>210</v>
          </cell>
        </row>
        <row r="4341">
          <cell r="A4341" t="str">
            <v>136617</v>
          </cell>
          <cell r="B4341" t="str">
            <v>NJ</v>
          </cell>
          <cell r="C4341" t="str">
            <v>KBCD</v>
          </cell>
          <cell r="D4341" t="str">
            <v>N</v>
          </cell>
          <cell r="E4341" t="str">
            <v>X</v>
          </cell>
          <cell r="F4341" t="str">
            <v>OTH</v>
          </cell>
          <cell r="G4341">
            <v>36617</v>
          </cell>
          <cell r="W4341">
            <v>811.25</v>
          </cell>
          <cell r="X4341">
            <v>1575.34</v>
          </cell>
          <cell r="Y4341">
            <v>5484.65</v>
          </cell>
          <cell r="Z4341">
            <v>362.84</v>
          </cell>
          <cell r="AA4341">
            <v>366.6</v>
          </cell>
        </row>
        <row r="4342">
          <cell r="A4342" t="str">
            <v>136647</v>
          </cell>
          <cell r="B4342" t="str">
            <v>NJ</v>
          </cell>
          <cell r="C4342" t="str">
            <v>KBCD</v>
          </cell>
          <cell r="D4342" t="str">
            <v>N</v>
          </cell>
          <cell r="E4342" t="str">
            <v>X</v>
          </cell>
          <cell r="F4342" t="str">
            <v>OTH</v>
          </cell>
          <cell r="G4342">
            <v>36647</v>
          </cell>
          <cell r="X4342">
            <v>1645.26</v>
          </cell>
          <cell r="Y4342">
            <v>5377.04</v>
          </cell>
          <cell r="Z4342">
            <v>451.59</v>
          </cell>
          <cell r="AA4342">
            <v>1411.34</v>
          </cell>
          <cell r="AD4342">
            <v>88</v>
          </cell>
          <cell r="AE4342">
            <v>31.28</v>
          </cell>
          <cell r="AM4342">
            <v>312.2</v>
          </cell>
        </row>
        <row r="4343">
          <cell r="A4343" t="str">
            <v>136678</v>
          </cell>
          <cell r="B4343" t="str">
            <v>NJ</v>
          </cell>
          <cell r="C4343" t="str">
            <v>KBCD</v>
          </cell>
          <cell r="D4343" t="str">
            <v>N</v>
          </cell>
          <cell r="E4343" t="str">
            <v>X</v>
          </cell>
          <cell r="F4343" t="str">
            <v>OTH</v>
          </cell>
          <cell r="G4343">
            <v>36678</v>
          </cell>
          <cell r="Y4343">
            <v>166.19</v>
          </cell>
          <cell r="Z4343">
            <v>1617.95</v>
          </cell>
          <cell r="AA4343">
            <v>1516.4</v>
          </cell>
          <cell r="AB4343">
            <v>261.2</v>
          </cell>
          <cell r="AC4343">
            <v>456.4</v>
          </cell>
          <cell r="AE4343">
            <v>90</v>
          </cell>
          <cell r="AF4343">
            <v>1510.8</v>
          </cell>
          <cell r="AM4343">
            <v>689.2</v>
          </cell>
        </row>
        <row r="4344">
          <cell r="A4344" t="str">
            <v>136708</v>
          </cell>
          <cell r="B4344" t="str">
            <v>NJ</v>
          </cell>
          <cell r="C4344" t="str">
            <v>KBCD</v>
          </cell>
          <cell r="D4344" t="str">
            <v>N</v>
          </cell>
          <cell r="E4344" t="str">
            <v>X</v>
          </cell>
          <cell r="F4344" t="str">
            <v>OTH</v>
          </cell>
          <cell r="G4344">
            <v>36708</v>
          </cell>
          <cell r="AA4344">
            <v>1529.9</v>
          </cell>
          <cell r="AB4344">
            <v>698.8</v>
          </cell>
          <cell r="AE4344">
            <v>310.8</v>
          </cell>
          <cell r="AF4344">
            <v>1081.2</v>
          </cell>
        </row>
        <row r="4345">
          <cell r="A4345" t="str">
            <v>136739</v>
          </cell>
          <cell r="B4345" t="str">
            <v>NJ</v>
          </cell>
          <cell r="C4345" t="str">
            <v>KBCD</v>
          </cell>
          <cell r="D4345" t="str">
            <v>N</v>
          </cell>
          <cell r="E4345" t="str">
            <v>X</v>
          </cell>
          <cell r="F4345" t="str">
            <v>OTH</v>
          </cell>
          <cell r="G4345">
            <v>36739</v>
          </cell>
          <cell r="AA4345">
            <v>361.19</v>
          </cell>
          <cell r="AB4345">
            <v>2572.36</v>
          </cell>
          <cell r="AC4345">
            <v>1138.77</v>
          </cell>
          <cell r="AD4345">
            <v>2017.66</v>
          </cell>
          <cell r="AE4345">
            <v>453.6</v>
          </cell>
          <cell r="AM4345">
            <v>516.9</v>
          </cell>
        </row>
        <row r="4346">
          <cell r="A4346" t="str">
            <v>136770</v>
          </cell>
          <cell r="B4346" t="str">
            <v>NJ</v>
          </cell>
          <cell r="C4346" t="str">
            <v>KBCD</v>
          </cell>
          <cell r="D4346" t="str">
            <v>N</v>
          </cell>
          <cell r="E4346" t="str">
            <v>X</v>
          </cell>
          <cell r="F4346" t="str">
            <v>OTH</v>
          </cell>
          <cell r="G4346">
            <v>36770</v>
          </cell>
          <cell r="AB4346">
            <v>733.6</v>
          </cell>
          <cell r="AC4346">
            <v>1425.28</v>
          </cell>
          <cell r="AD4346">
            <v>311.19</v>
          </cell>
          <cell r="AE4346">
            <v>160</v>
          </cell>
        </row>
        <row r="4347">
          <cell r="A4347" t="str">
            <v>136800</v>
          </cell>
          <cell r="B4347" t="str">
            <v>NJ</v>
          </cell>
          <cell r="C4347" t="str">
            <v>KBCD</v>
          </cell>
          <cell r="D4347" t="str">
            <v>N</v>
          </cell>
          <cell r="E4347" t="str">
            <v>X</v>
          </cell>
          <cell r="F4347" t="str">
            <v>OTH</v>
          </cell>
          <cell r="G4347">
            <v>36800</v>
          </cell>
          <cell r="AC4347">
            <v>386.64</v>
          </cell>
          <cell r="AD4347">
            <v>1858.2</v>
          </cell>
          <cell r="AE4347">
            <v>1058.6500000000001</v>
          </cell>
          <cell r="AF4347">
            <v>475</v>
          </cell>
          <cell r="AG4347">
            <v>1139.46</v>
          </cell>
          <cell r="AL4347">
            <v>80</v>
          </cell>
          <cell r="AM4347">
            <v>1206.0999999999999</v>
          </cell>
        </row>
        <row r="4348">
          <cell r="A4348" t="str">
            <v>136831</v>
          </cell>
          <cell r="B4348" t="str">
            <v>NJ</v>
          </cell>
          <cell r="C4348" t="str">
            <v>KBCD</v>
          </cell>
          <cell r="D4348" t="str">
            <v>N</v>
          </cell>
          <cell r="E4348" t="str">
            <v>X</v>
          </cell>
          <cell r="F4348" t="str">
            <v>OTH</v>
          </cell>
          <cell r="G4348">
            <v>36831</v>
          </cell>
          <cell r="AD4348">
            <v>348.5</v>
          </cell>
          <cell r="AE4348">
            <v>1447.91</v>
          </cell>
          <cell r="AF4348">
            <v>2535.91</v>
          </cell>
          <cell r="AG4348">
            <v>1220.6500000000001</v>
          </cell>
          <cell r="AI4348">
            <v>280</v>
          </cell>
          <cell r="AK4348">
            <v>48</v>
          </cell>
          <cell r="AL4348">
            <v>280</v>
          </cell>
          <cell r="AM4348">
            <v>1378.4</v>
          </cell>
        </row>
        <row r="4349">
          <cell r="A4349" t="str">
            <v>136861</v>
          </cell>
          <cell r="B4349" t="str">
            <v>NJ</v>
          </cell>
          <cell r="C4349" t="str">
            <v>KBCD</v>
          </cell>
          <cell r="D4349" t="str">
            <v>N</v>
          </cell>
          <cell r="E4349" t="str">
            <v>X</v>
          </cell>
          <cell r="F4349" t="str">
            <v>OTH</v>
          </cell>
          <cell r="G4349">
            <v>36861</v>
          </cell>
          <cell r="AE4349">
            <v>244.08</v>
          </cell>
          <cell r="AF4349">
            <v>785.98</v>
          </cell>
          <cell r="AG4349">
            <v>1897.04</v>
          </cell>
          <cell r="AH4349">
            <v>90</v>
          </cell>
        </row>
        <row r="4350">
          <cell r="A4350" t="str">
            <v>136892</v>
          </cell>
          <cell r="B4350" t="str">
            <v>NJ</v>
          </cell>
          <cell r="C4350" t="str">
            <v>KBCD</v>
          </cell>
          <cell r="D4350" t="str">
            <v>N</v>
          </cell>
          <cell r="E4350" t="str">
            <v>X</v>
          </cell>
          <cell r="F4350" t="str">
            <v>OTH</v>
          </cell>
          <cell r="G4350">
            <v>36892</v>
          </cell>
          <cell r="AF4350">
            <v>169.22</v>
          </cell>
          <cell r="AG4350">
            <v>1803.84</v>
          </cell>
          <cell r="AH4350">
            <v>355</v>
          </cell>
          <cell r="AJ4350">
            <v>169.25</v>
          </cell>
          <cell r="AM4350">
            <v>861.5</v>
          </cell>
        </row>
        <row r="4351">
          <cell r="A4351" t="str">
            <v>136923</v>
          </cell>
          <cell r="B4351" t="str">
            <v>NJ</v>
          </cell>
          <cell r="C4351" t="str">
            <v>KBCD</v>
          </cell>
          <cell r="D4351" t="str">
            <v>N</v>
          </cell>
          <cell r="E4351" t="str">
            <v>X</v>
          </cell>
          <cell r="F4351" t="str">
            <v>OTH</v>
          </cell>
          <cell r="G4351">
            <v>36923</v>
          </cell>
          <cell r="AH4351">
            <v>523.95000000000005</v>
          </cell>
          <cell r="AI4351">
            <v>1850.2</v>
          </cell>
          <cell r="AJ4351">
            <v>400.02</v>
          </cell>
          <cell r="AM4351">
            <v>689.2</v>
          </cell>
          <cell r="AN4351">
            <v>1247.58</v>
          </cell>
        </row>
        <row r="4352">
          <cell r="A4352" t="str">
            <v>136951</v>
          </cell>
          <cell r="B4352" t="str">
            <v>NJ</v>
          </cell>
          <cell r="C4352" t="str">
            <v>KBCD</v>
          </cell>
          <cell r="D4352" t="str">
            <v>N</v>
          </cell>
          <cell r="E4352" t="str">
            <v>X</v>
          </cell>
          <cell r="F4352" t="str">
            <v>OTH</v>
          </cell>
          <cell r="G4352">
            <v>36951</v>
          </cell>
          <cell r="AH4352">
            <v>35</v>
          </cell>
          <cell r="AI4352">
            <v>1317.16</v>
          </cell>
          <cell r="AJ4352">
            <v>1857.45</v>
          </cell>
          <cell r="AK4352">
            <v>83</v>
          </cell>
          <cell r="AL4352">
            <v>1410.46</v>
          </cell>
          <cell r="AM4352">
            <v>516.9</v>
          </cell>
          <cell r="AN4352">
            <v>1265.3599999999999</v>
          </cell>
        </row>
        <row r="4353">
          <cell r="A4353" t="str">
            <v>136982</v>
          </cell>
          <cell r="B4353" t="str">
            <v>NJ</v>
          </cell>
          <cell r="C4353" t="str">
            <v>KBCD</v>
          </cell>
          <cell r="D4353" t="str">
            <v>N</v>
          </cell>
          <cell r="E4353" t="str">
            <v>X</v>
          </cell>
          <cell r="F4353" t="str">
            <v>OTH</v>
          </cell>
          <cell r="G4353">
            <v>36982</v>
          </cell>
          <cell r="AI4353">
            <v>72</v>
          </cell>
          <cell r="AJ4353">
            <v>1293.18</v>
          </cell>
          <cell r="AK4353">
            <v>775</v>
          </cell>
          <cell r="AM4353">
            <v>1579.2</v>
          </cell>
          <cell r="AN4353">
            <v>2455.19</v>
          </cell>
        </row>
        <row r="4354">
          <cell r="A4354" t="str">
            <v>137012</v>
          </cell>
          <cell r="B4354" t="str">
            <v>NJ</v>
          </cell>
          <cell r="C4354" t="str">
            <v>KBCD</v>
          </cell>
          <cell r="D4354" t="str">
            <v>N</v>
          </cell>
          <cell r="E4354" t="str">
            <v>X</v>
          </cell>
          <cell r="F4354" t="str">
            <v>OTH</v>
          </cell>
          <cell r="G4354">
            <v>37012</v>
          </cell>
          <cell r="AK4354">
            <v>156</v>
          </cell>
          <cell r="AL4354">
            <v>690.02</v>
          </cell>
          <cell r="AN4354">
            <v>4972.8100000000004</v>
          </cell>
        </row>
        <row r="4355">
          <cell r="A4355" t="str">
            <v>137043</v>
          </cell>
          <cell r="B4355" t="str">
            <v>NJ</v>
          </cell>
          <cell r="C4355" t="str">
            <v>KBCD</v>
          </cell>
          <cell r="D4355" t="str">
            <v>N</v>
          </cell>
          <cell r="E4355" t="str">
            <v>X</v>
          </cell>
          <cell r="F4355" t="str">
            <v>OTH</v>
          </cell>
          <cell r="G4355">
            <v>37043</v>
          </cell>
          <cell r="AL4355">
            <v>1613.76</v>
          </cell>
          <cell r="AM4355">
            <v>1671.1</v>
          </cell>
        </row>
        <row r="4356">
          <cell r="A4356" t="str">
            <v>137073</v>
          </cell>
          <cell r="B4356" t="str">
            <v>NJ</v>
          </cell>
          <cell r="C4356" t="str">
            <v>KBCD</v>
          </cell>
          <cell r="D4356" t="str">
            <v>N</v>
          </cell>
          <cell r="E4356" t="str">
            <v>X</v>
          </cell>
          <cell r="F4356" t="str">
            <v>OTH</v>
          </cell>
          <cell r="G4356">
            <v>37073</v>
          </cell>
          <cell r="AL4356">
            <v>103.5</v>
          </cell>
          <cell r="AM4356">
            <v>1696.95</v>
          </cell>
          <cell r="AN4356">
            <v>1327.58</v>
          </cell>
        </row>
        <row r="4357">
          <cell r="A4357" t="str">
            <v>137104</v>
          </cell>
          <cell r="B4357" t="str">
            <v>NJ</v>
          </cell>
          <cell r="C4357" t="str">
            <v>KBCD</v>
          </cell>
          <cell r="D4357" t="str">
            <v>N</v>
          </cell>
          <cell r="E4357" t="str">
            <v>X</v>
          </cell>
          <cell r="F4357" t="str">
            <v>OTH</v>
          </cell>
          <cell r="G4357">
            <v>37104</v>
          </cell>
          <cell r="AM4357">
            <v>332.38</v>
          </cell>
          <cell r="AN4357">
            <v>1287.9000000000001</v>
          </cell>
        </row>
        <row r="4358">
          <cell r="A4358" t="str">
            <v>137135</v>
          </cell>
          <cell r="B4358" t="str">
            <v>NJ</v>
          </cell>
          <cell r="C4358" t="str">
            <v>KBCD</v>
          </cell>
          <cell r="D4358" t="str">
            <v>N</v>
          </cell>
          <cell r="E4358" t="str">
            <v>X</v>
          </cell>
          <cell r="F4358" t="str">
            <v>OTH</v>
          </cell>
          <cell r="G4358">
            <v>37135</v>
          </cell>
        </row>
        <row r="4359">
          <cell r="A4359" t="str">
            <v>036161</v>
          </cell>
          <cell r="B4359" t="str">
            <v>NJ</v>
          </cell>
          <cell r="C4359" t="str">
            <v>KBCD</v>
          </cell>
          <cell r="D4359" t="str">
            <v>N</v>
          </cell>
          <cell r="E4359" t="str">
            <v>X</v>
          </cell>
          <cell r="F4359" t="str">
            <v>PHYPC</v>
          </cell>
          <cell r="G4359">
            <v>36161</v>
          </cell>
          <cell r="H4359">
            <v>697.95</v>
          </cell>
          <cell r="I4359">
            <v>2202.37</v>
          </cell>
          <cell r="J4359">
            <v>329.13</v>
          </cell>
          <cell r="K4359">
            <v>131.76</v>
          </cell>
          <cell r="L4359">
            <v>102.36</v>
          </cell>
          <cell r="M4359">
            <v>61.02</v>
          </cell>
          <cell r="O4359">
            <v>41.8</v>
          </cell>
          <cell r="R4359">
            <v>88.67</v>
          </cell>
        </row>
        <row r="4360">
          <cell r="A4360" t="str">
            <v>036192</v>
          </cell>
          <cell r="B4360" t="str">
            <v>NJ</v>
          </cell>
          <cell r="C4360" t="str">
            <v>KBCD</v>
          </cell>
          <cell r="D4360" t="str">
            <v>N</v>
          </cell>
          <cell r="E4360" t="str">
            <v>X</v>
          </cell>
          <cell r="F4360" t="str">
            <v>PHYPC</v>
          </cell>
          <cell r="G4360">
            <v>36192</v>
          </cell>
          <cell r="I4360">
            <v>1031.98</v>
          </cell>
          <cell r="J4360">
            <v>3242.86</v>
          </cell>
          <cell r="K4360">
            <v>386.4</v>
          </cell>
          <cell r="L4360">
            <v>523.95000000000005</v>
          </cell>
          <cell r="N4360">
            <v>35.32</v>
          </cell>
          <cell r="O4360">
            <v>35.32</v>
          </cell>
          <cell r="V4360">
            <v>1.56</v>
          </cell>
        </row>
        <row r="4361">
          <cell r="A4361" t="str">
            <v>036220</v>
          </cell>
          <cell r="B4361" t="str">
            <v>NJ</v>
          </cell>
          <cell r="C4361" t="str">
            <v>KBCD</v>
          </cell>
          <cell r="D4361" t="str">
            <v>N</v>
          </cell>
          <cell r="E4361" t="str">
            <v>X</v>
          </cell>
          <cell r="F4361" t="str">
            <v>PHYPC</v>
          </cell>
          <cell r="G4361">
            <v>36220</v>
          </cell>
          <cell r="J4361">
            <v>2136.29</v>
          </cell>
          <cell r="K4361">
            <v>5071.88</v>
          </cell>
          <cell r="L4361">
            <v>430.7</v>
          </cell>
          <cell r="M4361">
            <v>124.97</v>
          </cell>
          <cell r="N4361">
            <v>105.79</v>
          </cell>
          <cell r="P4361">
            <v>60</v>
          </cell>
          <cell r="Q4361">
            <v>141.28</v>
          </cell>
          <cell r="X4361">
            <v>25</v>
          </cell>
          <cell r="Z4361">
            <v>89.65</v>
          </cell>
          <cell r="AB4361">
            <v>50.32</v>
          </cell>
        </row>
        <row r="4362">
          <cell r="A4362" t="str">
            <v>036251</v>
          </cell>
          <cell r="B4362" t="str">
            <v>NJ</v>
          </cell>
          <cell r="C4362" t="str">
            <v>KBCD</v>
          </cell>
          <cell r="D4362" t="str">
            <v>N</v>
          </cell>
          <cell r="E4362" t="str">
            <v>X</v>
          </cell>
          <cell r="F4362" t="str">
            <v>PHYPC</v>
          </cell>
          <cell r="G4362">
            <v>36251</v>
          </cell>
          <cell r="K4362">
            <v>3304.93</v>
          </cell>
          <cell r="L4362">
            <v>4675.13</v>
          </cell>
          <cell r="M4362">
            <v>256.43</v>
          </cell>
          <cell r="N4362">
            <v>233.23</v>
          </cell>
          <cell r="P4362">
            <v>35.32</v>
          </cell>
          <cell r="Q4362">
            <v>45.99</v>
          </cell>
          <cell r="Z4362">
            <v>70.38</v>
          </cell>
        </row>
        <row r="4363">
          <cell r="A4363" t="str">
            <v>036281</v>
          </cell>
          <cell r="B4363" t="str">
            <v>NJ</v>
          </cell>
          <cell r="C4363" t="str">
            <v>KBCD</v>
          </cell>
          <cell r="D4363" t="str">
            <v>N</v>
          </cell>
          <cell r="E4363" t="str">
            <v>X</v>
          </cell>
          <cell r="F4363" t="str">
            <v>PHYPC</v>
          </cell>
          <cell r="G4363">
            <v>36281</v>
          </cell>
          <cell r="L4363">
            <v>3508.15</v>
          </cell>
          <cell r="M4363">
            <v>3969.39</v>
          </cell>
          <cell r="N4363">
            <v>227.66</v>
          </cell>
          <cell r="P4363">
            <v>44.18</v>
          </cell>
          <cell r="Q4363">
            <v>35.32</v>
          </cell>
          <cell r="Z4363">
            <v>63.19</v>
          </cell>
          <cell r="AB4363">
            <v>35.32</v>
          </cell>
        </row>
        <row r="4364">
          <cell r="A4364" t="str">
            <v>036312</v>
          </cell>
          <cell r="B4364" t="str">
            <v>NJ</v>
          </cell>
          <cell r="C4364" t="str">
            <v>KBCD</v>
          </cell>
          <cell r="D4364" t="str">
            <v>N</v>
          </cell>
          <cell r="E4364" t="str">
            <v>X</v>
          </cell>
          <cell r="F4364" t="str">
            <v>PHYPC</v>
          </cell>
          <cell r="G4364">
            <v>36312</v>
          </cell>
          <cell r="M4364">
            <v>5144.2299999999996</v>
          </cell>
          <cell r="N4364">
            <v>3761.25</v>
          </cell>
          <cell r="O4364">
            <v>132.82</v>
          </cell>
          <cell r="P4364">
            <v>118.67</v>
          </cell>
          <cell r="Q4364">
            <v>214.36</v>
          </cell>
          <cell r="R4364">
            <v>110.67</v>
          </cell>
          <cell r="AL4364">
            <v>70.64</v>
          </cell>
        </row>
        <row r="4365">
          <cell r="A4365" t="str">
            <v>036342</v>
          </cell>
          <cell r="B4365" t="str">
            <v>NJ</v>
          </cell>
          <cell r="C4365" t="str">
            <v>KBCD</v>
          </cell>
          <cell r="D4365" t="str">
            <v>N</v>
          </cell>
          <cell r="E4365" t="str">
            <v>X</v>
          </cell>
          <cell r="F4365" t="str">
            <v>PHYPC</v>
          </cell>
          <cell r="G4365">
            <v>36342</v>
          </cell>
          <cell r="N4365">
            <v>2388.44</v>
          </cell>
          <cell r="O4365">
            <v>5658.24</v>
          </cell>
          <cell r="P4365">
            <v>216.01</v>
          </cell>
          <cell r="Q4365">
            <v>176.49</v>
          </cell>
          <cell r="R4365">
            <v>45.91</v>
          </cell>
          <cell r="S4365">
            <v>200.19</v>
          </cell>
          <cell r="U4365">
            <v>62.65</v>
          </cell>
          <cell r="Y4365">
            <v>233.24</v>
          </cell>
          <cell r="AB4365">
            <v>150</v>
          </cell>
        </row>
        <row r="4366">
          <cell r="A4366" t="str">
            <v>036373</v>
          </cell>
          <cell r="B4366" t="str">
            <v>NJ</v>
          </cell>
          <cell r="C4366" t="str">
            <v>KBCD</v>
          </cell>
          <cell r="D4366" t="str">
            <v>N</v>
          </cell>
          <cell r="E4366" t="str">
            <v>X</v>
          </cell>
          <cell r="F4366" t="str">
            <v>PHYPC</v>
          </cell>
          <cell r="G4366">
            <v>36373</v>
          </cell>
          <cell r="O4366">
            <v>5443.57</v>
          </cell>
          <cell r="P4366">
            <v>4476.9399999999996</v>
          </cell>
          <cell r="Q4366">
            <v>812.98</v>
          </cell>
          <cell r="R4366">
            <v>1002.33</v>
          </cell>
          <cell r="S4366">
            <v>191.59</v>
          </cell>
          <cell r="T4366">
            <v>57.32</v>
          </cell>
          <cell r="U4366">
            <v>9</v>
          </cell>
          <cell r="X4366">
            <v>41.8</v>
          </cell>
          <cell r="AL4366">
            <v>70.64</v>
          </cell>
        </row>
        <row r="4367">
          <cell r="A4367" t="str">
            <v>036404</v>
          </cell>
          <cell r="B4367" t="str">
            <v>NJ</v>
          </cell>
          <cell r="C4367" t="str">
            <v>KBCD</v>
          </cell>
          <cell r="D4367" t="str">
            <v>N</v>
          </cell>
          <cell r="E4367" t="str">
            <v>X</v>
          </cell>
          <cell r="F4367" t="str">
            <v>PHYPC</v>
          </cell>
          <cell r="G4367">
            <v>36404</v>
          </cell>
          <cell r="P4367">
            <v>5247.42</v>
          </cell>
          <cell r="Q4367">
            <v>5304.9</v>
          </cell>
          <cell r="R4367">
            <v>2953.67</v>
          </cell>
          <cell r="S4367">
            <v>588.49</v>
          </cell>
          <cell r="T4367">
            <v>353.54</v>
          </cell>
          <cell r="W4367">
            <v>70.64</v>
          </cell>
          <cell r="X4367">
            <v>1.01</v>
          </cell>
          <cell r="AL4367">
            <v>70.64</v>
          </cell>
          <cell r="AN4367">
            <v>0.04</v>
          </cell>
        </row>
        <row r="4368">
          <cell r="A4368" t="str">
            <v>036434</v>
          </cell>
          <cell r="B4368" t="str">
            <v>NJ</v>
          </cell>
          <cell r="C4368" t="str">
            <v>KBCD</v>
          </cell>
          <cell r="D4368" t="str">
            <v>N</v>
          </cell>
          <cell r="E4368" t="str">
            <v>X</v>
          </cell>
          <cell r="F4368" t="str">
            <v>PHYPC</v>
          </cell>
          <cell r="G4368">
            <v>36434</v>
          </cell>
          <cell r="Q4368">
            <v>1627.87</v>
          </cell>
          <cell r="R4368">
            <v>10623.03</v>
          </cell>
          <cell r="S4368">
            <v>2517.9899999999998</v>
          </cell>
          <cell r="T4368">
            <v>867.47</v>
          </cell>
          <cell r="U4368">
            <v>15</v>
          </cell>
          <cell r="W4368">
            <v>100.7</v>
          </cell>
          <cell r="X4368">
            <v>69.459999999999994</v>
          </cell>
          <cell r="Y4368">
            <v>183.24</v>
          </cell>
          <cell r="Z4368">
            <v>35.32</v>
          </cell>
          <cell r="AB4368">
            <v>80.180000000000007</v>
          </cell>
          <cell r="AE4368">
            <v>54.33</v>
          </cell>
        </row>
        <row r="4369">
          <cell r="A4369" t="str">
            <v>036465</v>
          </cell>
          <cell r="B4369" t="str">
            <v>NJ</v>
          </cell>
          <cell r="C4369" t="str">
            <v>KBCD</v>
          </cell>
          <cell r="D4369" t="str">
            <v>N</v>
          </cell>
          <cell r="E4369" t="str">
            <v>X</v>
          </cell>
          <cell r="F4369" t="str">
            <v>PHYPC</v>
          </cell>
          <cell r="G4369">
            <v>36465</v>
          </cell>
          <cell r="R4369">
            <v>2612.1</v>
          </cell>
          <cell r="S4369">
            <v>13721.19</v>
          </cell>
          <cell r="T4369">
            <v>3380.53</v>
          </cell>
          <cell r="U4369">
            <v>732.78</v>
          </cell>
          <cell r="V4369">
            <v>311.58999999999997</v>
          </cell>
          <cell r="W4369">
            <v>57.32</v>
          </cell>
          <cell r="Y4369">
            <v>0.6</v>
          </cell>
          <cell r="Z4369">
            <v>62</v>
          </cell>
          <cell r="AC4369">
            <v>65</v>
          </cell>
        </row>
        <row r="4370">
          <cell r="A4370" t="str">
            <v>036495</v>
          </cell>
          <cell r="B4370" t="str">
            <v>NJ</v>
          </cell>
          <cell r="C4370" t="str">
            <v>KBCD</v>
          </cell>
          <cell r="D4370" t="str">
            <v>N</v>
          </cell>
          <cell r="E4370" t="str">
            <v>X</v>
          </cell>
          <cell r="F4370" t="str">
            <v>PHYPC</v>
          </cell>
          <cell r="G4370">
            <v>36495</v>
          </cell>
          <cell r="S4370">
            <v>1886.48</v>
          </cell>
          <cell r="T4370">
            <v>16610.73</v>
          </cell>
          <cell r="U4370">
            <v>2343.9499999999998</v>
          </cell>
          <cell r="V4370">
            <v>1343.93</v>
          </cell>
          <cell r="W4370">
            <v>198.57</v>
          </cell>
          <cell r="X4370">
            <v>54.83</v>
          </cell>
          <cell r="Y4370">
            <v>73.52</v>
          </cell>
          <cell r="AC4370">
            <v>23</v>
          </cell>
        </row>
        <row r="4371">
          <cell r="A4371" t="str">
            <v>036526</v>
          </cell>
          <cell r="B4371" t="str">
            <v>NJ</v>
          </cell>
          <cell r="C4371" t="str">
            <v>KBCD</v>
          </cell>
          <cell r="D4371" t="str">
            <v>N</v>
          </cell>
          <cell r="E4371" t="str">
            <v>X</v>
          </cell>
          <cell r="F4371" t="str">
            <v>PHYPC</v>
          </cell>
          <cell r="G4371">
            <v>36526</v>
          </cell>
          <cell r="T4371">
            <v>5310.98</v>
          </cell>
          <cell r="U4371">
            <v>10485.200000000001</v>
          </cell>
          <cell r="V4371">
            <v>2868.03</v>
          </cell>
          <cell r="W4371">
            <v>257.83999999999997</v>
          </cell>
          <cell r="X4371">
            <v>249.99</v>
          </cell>
          <cell r="Y4371">
            <v>155.9</v>
          </cell>
          <cell r="Z4371">
            <v>64.150000000000006</v>
          </cell>
          <cell r="AA4371">
            <v>45.99</v>
          </cell>
          <cell r="AE4371">
            <v>54.33</v>
          </cell>
          <cell r="AG4371">
            <v>38.950000000000003</v>
          </cell>
        </row>
        <row r="4372">
          <cell r="A4372" t="str">
            <v>036557</v>
          </cell>
          <cell r="B4372" t="str">
            <v>NJ</v>
          </cell>
          <cell r="C4372" t="str">
            <v>KBCD</v>
          </cell>
          <cell r="D4372" t="str">
            <v>N</v>
          </cell>
          <cell r="E4372" t="str">
            <v>X</v>
          </cell>
          <cell r="F4372" t="str">
            <v>PHYPC</v>
          </cell>
          <cell r="G4372">
            <v>36557</v>
          </cell>
          <cell r="U4372">
            <v>8081.47</v>
          </cell>
          <cell r="V4372">
            <v>12986.63</v>
          </cell>
          <cell r="W4372">
            <v>964.65</v>
          </cell>
          <cell r="X4372">
            <v>999.76</v>
          </cell>
          <cell r="Y4372">
            <v>222.4</v>
          </cell>
          <cell r="Z4372">
            <v>97.95</v>
          </cell>
          <cell r="AA4372">
            <v>44.66</v>
          </cell>
          <cell r="AC4372">
            <v>3.94</v>
          </cell>
          <cell r="AG4372">
            <v>50.2</v>
          </cell>
        </row>
        <row r="4373">
          <cell r="A4373" t="str">
            <v>036586</v>
          </cell>
          <cell r="B4373" t="str">
            <v>NJ</v>
          </cell>
          <cell r="C4373" t="str">
            <v>KBCD</v>
          </cell>
          <cell r="D4373" t="str">
            <v>N</v>
          </cell>
          <cell r="E4373" t="str">
            <v>X</v>
          </cell>
          <cell r="F4373" t="str">
            <v>PHYPC</v>
          </cell>
          <cell r="G4373">
            <v>36586</v>
          </cell>
          <cell r="V4373">
            <v>9228.3399999999911</v>
          </cell>
          <cell r="W4373">
            <v>14579.09</v>
          </cell>
          <cell r="X4373">
            <v>2339.5</v>
          </cell>
          <cell r="Y4373">
            <v>1253.22</v>
          </cell>
          <cell r="Z4373">
            <v>566.58000000000004</v>
          </cell>
          <cell r="AA4373">
            <v>181.04</v>
          </cell>
          <cell r="AC4373">
            <v>81.319999999999993</v>
          </cell>
          <cell r="AE4373">
            <v>15.4</v>
          </cell>
        </row>
        <row r="4374">
          <cell r="A4374" t="str">
            <v>036617</v>
          </cell>
          <cell r="B4374" t="str">
            <v>NJ</v>
          </cell>
          <cell r="C4374" t="str">
            <v>KBCD</v>
          </cell>
          <cell r="D4374" t="str">
            <v>N</v>
          </cell>
          <cell r="E4374" t="str">
            <v>X</v>
          </cell>
          <cell r="F4374" t="str">
            <v>PHYPC</v>
          </cell>
          <cell r="G4374">
            <v>36617</v>
          </cell>
          <cell r="W4374">
            <v>7891.11</v>
          </cell>
          <cell r="X4374">
            <v>15346.76</v>
          </cell>
          <cell r="Y4374">
            <v>1267.49</v>
          </cell>
          <cell r="Z4374">
            <v>2507.9699999999998</v>
          </cell>
          <cell r="AA4374">
            <v>315.24</v>
          </cell>
          <cell r="AB4374">
            <v>145.94999999999999</v>
          </cell>
          <cell r="AC4374">
            <v>146.35</v>
          </cell>
          <cell r="AD4374">
            <v>54.33</v>
          </cell>
          <cell r="AE4374">
            <v>162.47999999999999</v>
          </cell>
          <cell r="AK4374">
            <v>61.75</v>
          </cell>
        </row>
        <row r="4375">
          <cell r="A4375" t="str">
            <v>036647</v>
          </cell>
          <cell r="B4375" t="str">
            <v>NJ</v>
          </cell>
          <cell r="C4375" t="str">
            <v>KBCD</v>
          </cell>
          <cell r="D4375" t="str">
            <v>N</v>
          </cell>
          <cell r="E4375" t="str">
            <v>X</v>
          </cell>
          <cell r="F4375" t="str">
            <v>PHYPC</v>
          </cell>
          <cell r="G4375">
            <v>36647</v>
          </cell>
          <cell r="X4375">
            <v>11194.19</v>
          </cell>
          <cell r="Y4375">
            <v>11115.41</v>
          </cell>
          <cell r="Z4375">
            <v>2867.34</v>
          </cell>
          <cell r="AA4375">
            <v>880.69</v>
          </cell>
          <cell r="AB4375">
            <v>238.65</v>
          </cell>
          <cell r="AC4375">
            <v>275.16000000000003</v>
          </cell>
          <cell r="AD4375">
            <v>356.87</v>
          </cell>
          <cell r="AF4375">
            <v>42.21</v>
          </cell>
          <cell r="AG4375">
            <v>140</v>
          </cell>
          <cell r="AH4375">
            <v>12.88</v>
          </cell>
          <cell r="AK4375">
            <v>94.05</v>
          </cell>
          <cell r="AN4375">
            <v>4.5999999999999996</v>
          </cell>
        </row>
        <row r="4376">
          <cell r="A4376" t="str">
            <v>036678</v>
          </cell>
          <cell r="B4376" t="str">
            <v>NJ</v>
          </cell>
          <cell r="C4376" t="str">
            <v>KBCD</v>
          </cell>
          <cell r="D4376" t="str">
            <v>N</v>
          </cell>
          <cell r="E4376" t="str">
            <v>X</v>
          </cell>
          <cell r="F4376" t="str">
            <v>PHYPC</v>
          </cell>
          <cell r="G4376">
            <v>36678</v>
          </cell>
          <cell r="Y4376">
            <v>6124.25</v>
          </cell>
          <cell r="Z4376">
            <v>16736.669999999998</v>
          </cell>
          <cell r="AA4376">
            <v>1293.05</v>
          </cell>
          <cell r="AB4376">
            <v>276.52999999999997</v>
          </cell>
          <cell r="AC4376">
            <v>591.91999999999996</v>
          </cell>
          <cell r="AD4376">
            <v>175.87</v>
          </cell>
          <cell r="AE4376">
            <v>54.33</v>
          </cell>
          <cell r="AF4376">
            <v>165.97</v>
          </cell>
          <cell r="AG4376">
            <v>54.33</v>
          </cell>
          <cell r="AH4376">
            <v>0.12</v>
          </cell>
          <cell r="AI4376">
            <v>60</v>
          </cell>
        </row>
        <row r="4377">
          <cell r="A4377" t="str">
            <v>036708</v>
          </cell>
          <cell r="B4377" t="str">
            <v>NJ</v>
          </cell>
          <cell r="C4377" t="str">
            <v>KBCD</v>
          </cell>
          <cell r="D4377" t="str">
            <v>N</v>
          </cell>
          <cell r="E4377" t="str">
            <v>X</v>
          </cell>
          <cell r="F4377" t="str">
            <v>PHYPC</v>
          </cell>
          <cell r="G4377">
            <v>36708</v>
          </cell>
          <cell r="Z4377">
            <v>8280.8799999999992</v>
          </cell>
          <cell r="AA4377">
            <v>13403.57</v>
          </cell>
          <cell r="AB4377">
            <v>2167.29</v>
          </cell>
          <cell r="AC4377">
            <v>1414.36</v>
          </cell>
          <cell r="AD4377">
            <v>260.58</v>
          </cell>
          <cell r="AE4377">
            <v>61</v>
          </cell>
          <cell r="AH4377">
            <v>89.58</v>
          </cell>
          <cell r="AI4377">
            <v>35.32</v>
          </cell>
          <cell r="AK4377">
            <v>35.32</v>
          </cell>
        </row>
        <row r="4378">
          <cell r="A4378" t="str">
            <v>036739</v>
          </cell>
          <cell r="B4378" t="str">
            <v>NJ</v>
          </cell>
          <cell r="C4378" t="str">
            <v>KBCD</v>
          </cell>
          <cell r="D4378" t="str">
            <v>N</v>
          </cell>
          <cell r="E4378" t="str">
            <v>X</v>
          </cell>
          <cell r="F4378" t="str">
            <v>PHYPC</v>
          </cell>
          <cell r="G4378">
            <v>36739</v>
          </cell>
          <cell r="AA4378">
            <v>10165.700000000001</v>
          </cell>
          <cell r="AB4378">
            <v>14860.13</v>
          </cell>
          <cell r="AC4378">
            <v>3364.82</v>
          </cell>
          <cell r="AD4378">
            <v>976.91</v>
          </cell>
          <cell r="AE4378">
            <v>306.95</v>
          </cell>
          <cell r="AF4378">
            <v>35.32</v>
          </cell>
          <cell r="AG4378">
            <v>108.66</v>
          </cell>
          <cell r="AH4378">
            <v>0.45</v>
          </cell>
          <cell r="AN4378">
            <v>35.32</v>
          </cell>
        </row>
        <row r="4379">
          <cell r="A4379" t="str">
            <v>036770</v>
          </cell>
          <cell r="B4379" t="str">
            <v>NJ</v>
          </cell>
          <cell r="C4379" t="str">
            <v>KBCD</v>
          </cell>
          <cell r="D4379" t="str">
            <v>N</v>
          </cell>
          <cell r="E4379" t="str">
            <v>X</v>
          </cell>
          <cell r="F4379" t="str">
            <v>PHYPC</v>
          </cell>
          <cell r="G4379">
            <v>36770</v>
          </cell>
          <cell r="AB4379">
            <v>8894.56</v>
          </cell>
          <cell r="AC4379">
            <v>18281.240000000002</v>
          </cell>
          <cell r="AD4379">
            <v>1770.9</v>
          </cell>
          <cell r="AE4379">
            <v>378.74</v>
          </cell>
          <cell r="AF4379">
            <v>186.7</v>
          </cell>
          <cell r="AG4379">
            <v>70.64</v>
          </cell>
          <cell r="AH4379">
            <v>35.86</v>
          </cell>
          <cell r="AI4379">
            <v>55.7</v>
          </cell>
          <cell r="AJ4379">
            <v>35.32</v>
          </cell>
        </row>
        <row r="4380">
          <cell r="A4380" t="str">
            <v>036800</v>
          </cell>
          <cell r="B4380" t="str">
            <v>NJ</v>
          </cell>
          <cell r="C4380" t="str">
            <v>KBCD</v>
          </cell>
          <cell r="D4380" t="str">
            <v>N</v>
          </cell>
          <cell r="E4380" t="str">
            <v>X</v>
          </cell>
          <cell r="F4380" t="str">
            <v>PHYPC</v>
          </cell>
          <cell r="G4380">
            <v>36800</v>
          </cell>
          <cell r="AC4380">
            <v>15731.57</v>
          </cell>
          <cell r="AD4380">
            <v>15361.26</v>
          </cell>
          <cell r="AE4380">
            <v>2206.83</v>
          </cell>
          <cell r="AF4380">
            <v>459.62</v>
          </cell>
          <cell r="AG4380">
            <v>590.01</v>
          </cell>
          <cell r="AH4380">
            <v>1253.69</v>
          </cell>
          <cell r="AI4380">
            <v>237.75</v>
          </cell>
          <cell r="AJ4380">
            <v>208.06</v>
          </cell>
          <cell r="AK4380">
            <v>151.13</v>
          </cell>
          <cell r="AL4380">
            <v>40</v>
          </cell>
        </row>
        <row r="4381">
          <cell r="A4381" t="str">
            <v>036831</v>
          </cell>
          <cell r="B4381" t="str">
            <v>NJ</v>
          </cell>
          <cell r="C4381" t="str">
            <v>KBCD</v>
          </cell>
          <cell r="D4381" t="str">
            <v>N</v>
          </cell>
          <cell r="E4381" t="str">
            <v>X</v>
          </cell>
          <cell r="F4381" t="str">
            <v>PHYPC</v>
          </cell>
          <cell r="G4381">
            <v>36831</v>
          </cell>
          <cell r="AD4381">
            <v>11847.53</v>
          </cell>
          <cell r="AE4381">
            <v>20260.830000000002</v>
          </cell>
          <cell r="AF4381">
            <v>2322.7399999999998</v>
          </cell>
          <cell r="AG4381">
            <v>830.1</v>
          </cell>
          <cell r="AH4381">
            <v>1629.51</v>
          </cell>
          <cell r="AI4381">
            <v>230.1</v>
          </cell>
          <cell r="AJ4381">
            <v>109.65</v>
          </cell>
          <cell r="AK4381">
            <v>124.99</v>
          </cell>
          <cell r="AL4381">
            <v>30</v>
          </cell>
          <cell r="AN4381">
            <v>10</v>
          </cell>
        </row>
        <row r="4382">
          <cell r="A4382" t="str">
            <v>036861</v>
          </cell>
          <cell r="B4382" t="str">
            <v>NJ</v>
          </cell>
          <cell r="C4382" t="str">
            <v>KBCD</v>
          </cell>
          <cell r="D4382" t="str">
            <v>N</v>
          </cell>
          <cell r="E4382" t="str">
            <v>X</v>
          </cell>
          <cell r="F4382" t="str">
            <v>PHYPC</v>
          </cell>
          <cell r="G4382">
            <v>36861</v>
          </cell>
          <cell r="AE4382">
            <v>10442.290000000001</v>
          </cell>
          <cell r="AF4382">
            <v>18310.419999999998</v>
          </cell>
          <cell r="AG4382">
            <v>1115.51</v>
          </cell>
          <cell r="AH4382">
            <v>1234.47</v>
          </cell>
          <cell r="AI4382">
            <v>761.27</v>
          </cell>
          <cell r="AJ4382">
            <v>131.15</v>
          </cell>
          <cell r="AK4382">
            <v>10</v>
          </cell>
          <cell r="AL4382">
            <v>52.21</v>
          </cell>
          <cell r="AM4382">
            <v>35.32</v>
          </cell>
        </row>
        <row r="4383">
          <cell r="A4383" t="str">
            <v>036892</v>
          </cell>
          <cell r="B4383" t="str">
            <v>NJ</v>
          </cell>
          <cell r="C4383" t="str">
            <v>KBCD</v>
          </cell>
          <cell r="D4383" t="str">
            <v>N</v>
          </cell>
          <cell r="E4383" t="str">
            <v>X</v>
          </cell>
          <cell r="F4383" t="str">
            <v>PHYPC</v>
          </cell>
          <cell r="G4383">
            <v>36892</v>
          </cell>
          <cell r="AF4383">
            <v>15131.15</v>
          </cell>
          <cell r="AG4383">
            <v>19317.179999999935</v>
          </cell>
          <cell r="AH4383">
            <v>4240.26</v>
          </cell>
          <cell r="AI4383">
            <v>924.78</v>
          </cell>
          <cell r="AJ4383">
            <v>1482.65</v>
          </cell>
          <cell r="AK4383">
            <v>356.9</v>
          </cell>
          <cell r="AL4383">
            <v>40</v>
          </cell>
          <cell r="AM4383">
            <v>35.32</v>
          </cell>
          <cell r="AN4383">
            <v>151.13999999999999</v>
          </cell>
        </row>
        <row r="4384">
          <cell r="A4384" t="str">
            <v>036923</v>
          </cell>
          <cell r="B4384" t="str">
            <v>NJ</v>
          </cell>
          <cell r="C4384" t="str">
            <v>KBCD</v>
          </cell>
          <cell r="D4384" t="str">
            <v>N</v>
          </cell>
          <cell r="E4384" t="str">
            <v>X</v>
          </cell>
          <cell r="F4384" t="str">
            <v>PHYPC</v>
          </cell>
          <cell r="G4384">
            <v>36923</v>
          </cell>
          <cell r="AG4384">
            <v>11314.45</v>
          </cell>
          <cell r="AH4384">
            <v>18157.54</v>
          </cell>
          <cell r="AI4384">
            <v>1432.54</v>
          </cell>
          <cell r="AJ4384">
            <v>1241.1099999999999</v>
          </cell>
          <cell r="AK4384">
            <v>1087.44</v>
          </cell>
          <cell r="AL4384">
            <v>30</v>
          </cell>
          <cell r="AN4384">
            <v>55.32</v>
          </cell>
        </row>
        <row r="4385">
          <cell r="A4385" t="str">
            <v>036951</v>
          </cell>
          <cell r="B4385" t="str">
            <v>NJ</v>
          </cell>
          <cell r="C4385" t="str">
            <v>KBCD</v>
          </cell>
          <cell r="D4385" t="str">
            <v>N</v>
          </cell>
          <cell r="E4385" t="str">
            <v>X</v>
          </cell>
          <cell r="F4385" t="str">
            <v>PHYPC</v>
          </cell>
          <cell r="G4385">
            <v>36951</v>
          </cell>
          <cell r="AH4385">
            <v>10213.51</v>
          </cell>
          <cell r="AI4385">
            <v>16925.3</v>
          </cell>
          <cell r="AJ4385">
            <v>3600.24</v>
          </cell>
          <cell r="AK4385">
            <v>749.85</v>
          </cell>
          <cell r="AL4385">
            <v>1659.66</v>
          </cell>
          <cell r="AN4385">
            <v>130.97</v>
          </cell>
        </row>
        <row r="4386">
          <cell r="A4386" t="str">
            <v>036982</v>
          </cell>
          <cell r="B4386" t="str">
            <v>NJ</v>
          </cell>
          <cell r="C4386" t="str">
            <v>KBCD</v>
          </cell>
          <cell r="D4386" t="str">
            <v>N</v>
          </cell>
          <cell r="E4386" t="str">
            <v>X</v>
          </cell>
          <cell r="F4386" t="str">
            <v>PHYPC</v>
          </cell>
          <cell r="G4386">
            <v>36982</v>
          </cell>
          <cell r="AI4386">
            <v>7994.3499999999922</v>
          </cell>
          <cell r="AJ4386">
            <v>18154.39</v>
          </cell>
          <cell r="AK4386">
            <v>1547.95</v>
          </cell>
          <cell r="AL4386">
            <v>949.98</v>
          </cell>
          <cell r="AN4386">
            <v>1042</v>
          </cell>
        </row>
        <row r="4387">
          <cell r="A4387" t="str">
            <v>037012</v>
          </cell>
          <cell r="B4387" t="str">
            <v>NJ</v>
          </cell>
          <cell r="C4387" t="str">
            <v>KBCD</v>
          </cell>
          <cell r="D4387" t="str">
            <v>N</v>
          </cell>
          <cell r="E4387" t="str">
            <v>X</v>
          </cell>
          <cell r="F4387" t="str">
            <v>PHYPC</v>
          </cell>
          <cell r="G4387">
            <v>37012</v>
          </cell>
          <cell r="AJ4387">
            <v>15411.3</v>
          </cell>
          <cell r="AK4387">
            <v>15482.49</v>
          </cell>
          <cell r="AL4387">
            <v>1672.72</v>
          </cell>
          <cell r="AM4387">
            <v>581.98</v>
          </cell>
          <cell r="AN4387">
            <v>1742.25</v>
          </cell>
        </row>
        <row r="4388">
          <cell r="A4388" t="str">
            <v>037043</v>
          </cell>
          <cell r="B4388" t="str">
            <v>NJ</v>
          </cell>
          <cell r="C4388" t="str">
            <v>KBCD</v>
          </cell>
          <cell r="D4388" t="str">
            <v>N</v>
          </cell>
          <cell r="E4388" t="str">
            <v>X</v>
          </cell>
          <cell r="F4388" t="str">
            <v>PHYPC</v>
          </cell>
          <cell r="G4388">
            <v>37043</v>
          </cell>
          <cell r="AK4388">
            <v>10617.18</v>
          </cell>
          <cell r="AL4388">
            <v>13244.48</v>
          </cell>
          <cell r="AM4388">
            <v>1528.78</v>
          </cell>
          <cell r="AN4388">
            <v>1292.6099999999999</v>
          </cell>
        </row>
        <row r="4389">
          <cell r="A4389" t="str">
            <v>037073</v>
          </cell>
          <cell r="B4389" t="str">
            <v>NJ</v>
          </cell>
          <cell r="C4389" t="str">
            <v>KBCD</v>
          </cell>
          <cell r="D4389" t="str">
            <v>N</v>
          </cell>
          <cell r="E4389" t="str">
            <v>X</v>
          </cell>
          <cell r="F4389" t="str">
            <v>PHYPC</v>
          </cell>
          <cell r="G4389">
            <v>37073</v>
          </cell>
          <cell r="AL4389">
            <v>10681.21</v>
          </cell>
          <cell r="AM4389">
            <v>10567.02</v>
          </cell>
          <cell r="AN4389">
            <v>1561.11</v>
          </cell>
        </row>
        <row r="4390">
          <cell r="A4390" t="str">
            <v>037104</v>
          </cell>
          <cell r="B4390" t="str">
            <v>NJ</v>
          </cell>
          <cell r="C4390" t="str">
            <v>KBCD</v>
          </cell>
          <cell r="D4390" t="str">
            <v>N</v>
          </cell>
          <cell r="E4390" t="str">
            <v>X</v>
          </cell>
          <cell r="F4390" t="str">
            <v>PHYPC</v>
          </cell>
          <cell r="G4390">
            <v>37104</v>
          </cell>
          <cell r="AM4390">
            <v>11549.25</v>
          </cell>
          <cell r="AN4390">
            <v>20833.939999999944</v>
          </cell>
        </row>
        <row r="4391">
          <cell r="A4391" t="str">
            <v>037135</v>
          </cell>
          <cell r="B4391" t="str">
            <v>NJ</v>
          </cell>
          <cell r="C4391" t="str">
            <v>KBCD</v>
          </cell>
          <cell r="D4391" t="str">
            <v>N</v>
          </cell>
          <cell r="E4391" t="str">
            <v>X</v>
          </cell>
          <cell r="F4391" t="str">
            <v>PHYPC</v>
          </cell>
          <cell r="G4391">
            <v>37135</v>
          </cell>
          <cell r="AN4391">
            <v>16648.87</v>
          </cell>
        </row>
        <row r="4392">
          <cell r="A4392" t="str">
            <v>036161</v>
          </cell>
          <cell r="B4392" t="str">
            <v>NJ</v>
          </cell>
          <cell r="C4392" t="str">
            <v>KBCD</v>
          </cell>
          <cell r="D4392" t="str">
            <v>N</v>
          </cell>
          <cell r="E4392" t="str">
            <v>X</v>
          </cell>
          <cell r="F4392" t="str">
            <v>PHYSP</v>
          </cell>
          <cell r="G4392">
            <v>36161</v>
          </cell>
          <cell r="I4392">
            <v>1159.58</v>
          </cell>
          <cell r="J4392">
            <v>434.69</v>
          </cell>
          <cell r="K4392">
            <v>203.51</v>
          </cell>
          <cell r="L4392">
            <v>27.43</v>
          </cell>
          <cell r="O4392">
            <v>265.61</v>
          </cell>
          <cell r="Q4392">
            <v>60</v>
          </cell>
        </row>
        <row r="4393">
          <cell r="A4393" t="str">
            <v>036192</v>
          </cell>
          <cell r="B4393" t="str">
            <v>NJ</v>
          </cell>
          <cell r="C4393" t="str">
            <v>KBCD</v>
          </cell>
          <cell r="D4393" t="str">
            <v>N</v>
          </cell>
          <cell r="E4393" t="str">
            <v>X</v>
          </cell>
          <cell r="F4393" t="str">
            <v>PHYSP</v>
          </cell>
          <cell r="G4393">
            <v>36192</v>
          </cell>
          <cell r="I4393">
            <v>34.450000000000003</v>
          </cell>
          <cell r="J4393">
            <v>721.92</v>
          </cell>
          <cell r="K4393">
            <v>576.38</v>
          </cell>
          <cell r="L4393">
            <v>141.66</v>
          </cell>
          <cell r="N4393">
            <v>9.86</v>
          </cell>
          <cell r="Q4393">
            <v>72.849999999999994</v>
          </cell>
          <cell r="R4393">
            <v>97.36</v>
          </cell>
        </row>
        <row r="4394">
          <cell r="A4394" t="str">
            <v>036220</v>
          </cell>
          <cell r="B4394" t="str">
            <v>NJ</v>
          </cell>
          <cell r="C4394" t="str">
            <v>KBCD</v>
          </cell>
          <cell r="D4394" t="str">
            <v>N</v>
          </cell>
          <cell r="E4394" t="str">
            <v>X</v>
          </cell>
          <cell r="F4394" t="str">
            <v>PHYSP</v>
          </cell>
          <cell r="G4394">
            <v>36220</v>
          </cell>
          <cell r="J4394">
            <v>44.46</v>
          </cell>
          <cell r="K4394">
            <v>1488.16</v>
          </cell>
          <cell r="L4394">
            <v>843.2</v>
          </cell>
          <cell r="M4394">
            <v>552.32000000000005</v>
          </cell>
          <cell r="N4394">
            <v>19.72</v>
          </cell>
          <cell r="O4394">
            <v>181.56</v>
          </cell>
          <cell r="P4394">
            <v>34.450000000000003</v>
          </cell>
          <cell r="AE4394">
            <v>62</v>
          </cell>
        </row>
        <row r="4395">
          <cell r="A4395" t="str">
            <v>036251</v>
          </cell>
          <cell r="B4395" t="str">
            <v>NJ</v>
          </cell>
          <cell r="C4395" t="str">
            <v>KBCD</v>
          </cell>
          <cell r="D4395" t="str">
            <v>N</v>
          </cell>
          <cell r="E4395" t="str">
            <v>X</v>
          </cell>
          <cell r="F4395" t="str">
            <v>PHYSP</v>
          </cell>
          <cell r="G4395">
            <v>36251</v>
          </cell>
          <cell r="K4395">
            <v>244.16</v>
          </cell>
          <cell r="L4395">
            <v>1510.58</v>
          </cell>
          <cell r="M4395">
            <v>798.77</v>
          </cell>
          <cell r="N4395">
            <v>15</v>
          </cell>
          <cell r="O4395">
            <v>277.52999999999997</v>
          </cell>
          <cell r="R4395">
            <v>10.65</v>
          </cell>
          <cell r="U4395">
            <v>61</v>
          </cell>
        </row>
        <row r="4396">
          <cell r="A4396" t="str">
            <v>036281</v>
          </cell>
          <cell r="B4396" t="str">
            <v>NJ</v>
          </cell>
          <cell r="C4396" t="str">
            <v>KBCD</v>
          </cell>
          <cell r="D4396" t="str">
            <v>N</v>
          </cell>
          <cell r="E4396" t="str">
            <v>X</v>
          </cell>
          <cell r="F4396" t="str">
            <v>PHYSP</v>
          </cell>
          <cell r="G4396">
            <v>36281</v>
          </cell>
          <cell r="L4396">
            <v>786.89</v>
          </cell>
          <cell r="M4396">
            <v>1539.99</v>
          </cell>
          <cell r="N4396">
            <v>442.53</v>
          </cell>
          <cell r="O4396">
            <v>89.3</v>
          </cell>
          <cell r="P4396">
            <v>49.67</v>
          </cell>
          <cell r="S4396">
            <v>22.33</v>
          </cell>
          <cell r="T4396">
            <v>15.14</v>
          </cell>
          <cell r="X4396">
            <v>0.28999999999999998</v>
          </cell>
          <cell r="Z4396">
            <v>481.44</v>
          </cell>
          <cell r="AA4396">
            <v>66.8</v>
          </cell>
          <cell r="AF4396">
            <v>29.7</v>
          </cell>
        </row>
        <row r="4397">
          <cell r="A4397" t="str">
            <v>036312</v>
          </cell>
          <cell r="B4397" t="str">
            <v>NJ</v>
          </cell>
          <cell r="C4397" t="str">
            <v>KBCD</v>
          </cell>
          <cell r="D4397" t="str">
            <v>N</v>
          </cell>
          <cell r="E4397" t="str">
            <v>X</v>
          </cell>
          <cell r="F4397" t="str">
            <v>PHYSP</v>
          </cell>
          <cell r="G4397">
            <v>36312</v>
          </cell>
          <cell r="M4397">
            <v>947.84</v>
          </cell>
          <cell r="N4397">
            <v>2137.3200000000002</v>
          </cell>
          <cell r="O4397">
            <v>1026.43</v>
          </cell>
          <cell r="P4397">
            <v>331.64</v>
          </cell>
          <cell r="Q4397">
            <v>120</v>
          </cell>
          <cell r="V4397">
            <v>4.0999999999999996</v>
          </cell>
          <cell r="W4397">
            <v>811.25</v>
          </cell>
          <cell r="Z4397">
            <v>39.74</v>
          </cell>
          <cell r="AF4397">
            <v>139.97</v>
          </cell>
          <cell r="AI4397">
            <v>34.450000000000003</v>
          </cell>
        </row>
        <row r="4398">
          <cell r="A4398" t="str">
            <v>036342</v>
          </cell>
          <cell r="B4398" t="str">
            <v>NJ</v>
          </cell>
          <cell r="C4398" t="str">
            <v>KBCD</v>
          </cell>
          <cell r="D4398" t="str">
            <v>N</v>
          </cell>
          <cell r="E4398" t="str">
            <v>X</v>
          </cell>
          <cell r="F4398" t="str">
            <v>PHYSP</v>
          </cell>
          <cell r="G4398">
            <v>36342</v>
          </cell>
          <cell r="N4398">
            <v>292.16000000000003</v>
          </cell>
          <cell r="O4398">
            <v>2730.53</v>
          </cell>
          <cell r="P4398">
            <v>620.22</v>
          </cell>
          <cell r="Q4398">
            <v>27.43</v>
          </cell>
          <cell r="R4398">
            <v>119.2</v>
          </cell>
          <cell r="S4398">
            <v>50.14</v>
          </cell>
          <cell r="V4398">
            <v>0.01</v>
          </cell>
          <cell r="AH4398">
            <v>124.7</v>
          </cell>
          <cell r="AJ4398">
            <v>34.450000000000003</v>
          </cell>
        </row>
        <row r="4399">
          <cell r="A4399" t="str">
            <v>036373</v>
          </cell>
          <cell r="B4399" t="str">
            <v>NJ</v>
          </cell>
          <cell r="C4399" t="str">
            <v>KBCD</v>
          </cell>
          <cell r="D4399" t="str">
            <v>N</v>
          </cell>
          <cell r="E4399" t="str">
            <v>X</v>
          </cell>
          <cell r="F4399" t="str">
            <v>PHYSP</v>
          </cell>
          <cell r="G4399">
            <v>36373</v>
          </cell>
          <cell r="O4399">
            <v>437.83</v>
          </cell>
          <cell r="P4399">
            <v>1626.36</v>
          </cell>
          <cell r="Q4399">
            <v>536.46</v>
          </cell>
          <cell r="R4399">
            <v>813.12</v>
          </cell>
          <cell r="S4399">
            <v>305.43</v>
          </cell>
          <cell r="T4399">
            <v>251.49</v>
          </cell>
          <cell r="Z4399">
            <v>55.34</v>
          </cell>
          <cell r="AA4399">
            <v>30.77</v>
          </cell>
        </row>
        <row r="4400">
          <cell r="A4400" t="str">
            <v>036404</v>
          </cell>
          <cell r="B4400" t="str">
            <v>NJ</v>
          </cell>
          <cell r="C4400" t="str">
            <v>KBCD</v>
          </cell>
          <cell r="D4400" t="str">
            <v>N</v>
          </cell>
          <cell r="E4400" t="str">
            <v>X</v>
          </cell>
          <cell r="F4400" t="str">
            <v>PHYSP</v>
          </cell>
          <cell r="G4400">
            <v>36404</v>
          </cell>
          <cell r="P4400">
            <v>371.83</v>
          </cell>
          <cell r="Q4400">
            <v>1506.94</v>
          </cell>
          <cell r="R4400">
            <v>1219.49</v>
          </cell>
          <cell r="S4400">
            <v>1115.6400000000001</v>
          </cell>
          <cell r="T4400">
            <v>144.15</v>
          </cell>
          <cell r="U4400">
            <v>44</v>
          </cell>
          <cell r="V4400">
            <v>71.290000000000006</v>
          </cell>
          <cell r="W4400">
            <v>37.79</v>
          </cell>
        </row>
        <row r="4401">
          <cell r="A4401" t="str">
            <v>036434</v>
          </cell>
          <cell r="B4401" t="str">
            <v>NJ</v>
          </cell>
          <cell r="C4401" t="str">
            <v>KBCD</v>
          </cell>
          <cell r="D4401" t="str">
            <v>N</v>
          </cell>
          <cell r="E4401" t="str">
            <v>X</v>
          </cell>
          <cell r="F4401" t="str">
            <v>PHYSP</v>
          </cell>
          <cell r="G4401">
            <v>36434</v>
          </cell>
          <cell r="Q4401">
            <v>39.799999999999997</v>
          </cell>
          <cell r="R4401">
            <v>1913.45</v>
          </cell>
          <cell r="S4401">
            <v>2441.9299999999998</v>
          </cell>
          <cell r="T4401">
            <v>972.5</v>
          </cell>
          <cell r="U4401">
            <v>93.24</v>
          </cell>
          <cell r="V4401">
            <v>103</v>
          </cell>
          <cell r="X4401">
            <v>0.1</v>
          </cell>
          <cell r="Y4401">
            <v>245.33</v>
          </cell>
          <cell r="Z4401">
            <v>70.930000000000007</v>
          </cell>
          <cell r="AB4401">
            <v>15</v>
          </cell>
          <cell r="AC4401">
            <v>3.39</v>
          </cell>
        </row>
        <row r="4402">
          <cell r="A4402" t="str">
            <v>036465</v>
          </cell>
          <cell r="B4402" t="str">
            <v>NJ</v>
          </cell>
          <cell r="C4402" t="str">
            <v>KBCD</v>
          </cell>
          <cell r="D4402" t="str">
            <v>N</v>
          </cell>
          <cell r="E4402" t="str">
            <v>X</v>
          </cell>
          <cell r="F4402" t="str">
            <v>PHYSP</v>
          </cell>
          <cell r="G4402">
            <v>36465</v>
          </cell>
          <cell r="R4402">
            <v>77.180000000000007</v>
          </cell>
          <cell r="S4402">
            <v>3311.95</v>
          </cell>
          <cell r="T4402">
            <v>2368.98</v>
          </cell>
          <cell r="U4402">
            <v>541.21</v>
          </cell>
          <cell r="V4402">
            <v>195.59</v>
          </cell>
          <cell r="X4402">
            <v>74.150000000000006</v>
          </cell>
          <cell r="Z4402">
            <v>15.16</v>
          </cell>
          <cell r="AB4402">
            <v>57.43</v>
          </cell>
        </row>
        <row r="4403">
          <cell r="A4403" t="str">
            <v>036495</v>
          </cell>
          <cell r="B4403" t="str">
            <v>NJ</v>
          </cell>
          <cell r="C4403" t="str">
            <v>KBCD</v>
          </cell>
          <cell r="D4403" t="str">
            <v>N</v>
          </cell>
          <cell r="E4403" t="str">
            <v>X</v>
          </cell>
          <cell r="F4403" t="str">
            <v>PHYSP</v>
          </cell>
          <cell r="G4403">
            <v>36495</v>
          </cell>
          <cell r="T4403">
            <v>5390.59</v>
          </cell>
          <cell r="U4403">
            <v>2675.71</v>
          </cell>
          <cell r="V4403">
            <v>681.91</v>
          </cell>
          <cell r="W4403">
            <v>724.37</v>
          </cell>
          <cell r="X4403">
            <v>166.57</v>
          </cell>
          <cell r="Z4403">
            <v>976.19</v>
          </cell>
          <cell r="AA4403">
            <v>71.430000000000007</v>
          </cell>
          <cell r="AC4403">
            <v>84</v>
          </cell>
        </row>
        <row r="4404">
          <cell r="A4404" t="str">
            <v>036526</v>
          </cell>
          <cell r="B4404" t="str">
            <v>NJ</v>
          </cell>
          <cell r="C4404" t="str">
            <v>KBCD</v>
          </cell>
          <cell r="D4404" t="str">
            <v>N</v>
          </cell>
          <cell r="E4404" t="str">
            <v>X</v>
          </cell>
          <cell r="F4404" t="str">
            <v>PHYSP</v>
          </cell>
          <cell r="G4404">
            <v>36526</v>
          </cell>
          <cell r="T4404">
            <v>307.43</v>
          </cell>
          <cell r="U4404">
            <v>5506.15</v>
          </cell>
          <cell r="V4404">
            <v>1066.04</v>
          </cell>
          <cell r="W4404">
            <v>486.85</v>
          </cell>
          <cell r="X4404">
            <v>340.5</v>
          </cell>
          <cell r="Y4404">
            <v>97.36</v>
          </cell>
          <cell r="Z4404">
            <v>0.51</v>
          </cell>
          <cell r="AC4404">
            <v>23.8</v>
          </cell>
          <cell r="AD4404">
            <v>97.36</v>
          </cell>
          <cell r="AH4404">
            <v>0.9</v>
          </cell>
        </row>
        <row r="4405">
          <cell r="A4405" t="str">
            <v>036557</v>
          </cell>
          <cell r="B4405" t="str">
            <v>NJ</v>
          </cell>
          <cell r="C4405" t="str">
            <v>KBCD</v>
          </cell>
          <cell r="D4405" t="str">
            <v>N</v>
          </cell>
          <cell r="E4405" t="str">
            <v>X</v>
          </cell>
          <cell r="F4405" t="str">
            <v>PHYSP</v>
          </cell>
          <cell r="G4405">
            <v>36557</v>
          </cell>
          <cell r="U4405">
            <v>742.89</v>
          </cell>
          <cell r="V4405">
            <v>6830.23</v>
          </cell>
          <cell r="W4405">
            <v>1634.08</v>
          </cell>
          <cell r="X4405">
            <v>173.41</v>
          </cell>
          <cell r="Y4405">
            <v>32.42</v>
          </cell>
          <cell r="Z4405">
            <v>87.48</v>
          </cell>
          <cell r="AB4405">
            <v>62</v>
          </cell>
          <cell r="AE4405">
            <v>89.43</v>
          </cell>
          <cell r="AF4405">
            <v>31.22</v>
          </cell>
          <cell r="AH4405">
            <v>7.2</v>
          </cell>
        </row>
        <row r="4406">
          <cell r="A4406" t="str">
            <v>036586</v>
          </cell>
          <cell r="B4406" t="str">
            <v>NJ</v>
          </cell>
          <cell r="C4406" t="str">
            <v>KBCD</v>
          </cell>
          <cell r="D4406" t="str">
            <v>N</v>
          </cell>
          <cell r="E4406" t="str">
            <v>X</v>
          </cell>
          <cell r="F4406" t="str">
            <v>PHYSP</v>
          </cell>
          <cell r="G4406">
            <v>36586</v>
          </cell>
          <cell r="V4406">
            <v>1166.7</v>
          </cell>
          <cell r="W4406">
            <v>3284.1</v>
          </cell>
          <cell r="X4406">
            <v>2430.69</v>
          </cell>
          <cell r="Y4406">
            <v>507.85</v>
          </cell>
          <cell r="Z4406">
            <v>862.88</v>
          </cell>
          <cell r="AE4406">
            <v>35</v>
          </cell>
          <cell r="AK4406">
            <v>114.25</v>
          </cell>
        </row>
        <row r="4407">
          <cell r="A4407" t="str">
            <v>036617</v>
          </cell>
          <cell r="B4407" t="str">
            <v>NJ</v>
          </cell>
          <cell r="C4407" t="str">
            <v>KBCD</v>
          </cell>
          <cell r="D4407" t="str">
            <v>N</v>
          </cell>
          <cell r="E4407" t="str">
            <v>X</v>
          </cell>
          <cell r="F4407" t="str">
            <v>PHYSP</v>
          </cell>
          <cell r="G4407">
            <v>36617</v>
          </cell>
          <cell r="W4407">
            <v>875.55</v>
          </cell>
          <cell r="X4407">
            <v>5434.81</v>
          </cell>
          <cell r="Y4407">
            <v>1340.67</v>
          </cell>
          <cell r="Z4407">
            <v>673.26</v>
          </cell>
          <cell r="AA4407">
            <v>835.59</v>
          </cell>
          <cell r="AG4407">
            <v>44</v>
          </cell>
          <cell r="AH4407">
            <v>0.1</v>
          </cell>
        </row>
        <row r="4408">
          <cell r="A4408" t="str">
            <v>036647</v>
          </cell>
          <cell r="B4408" t="str">
            <v>NJ</v>
          </cell>
          <cell r="C4408" t="str">
            <v>KBCD</v>
          </cell>
          <cell r="D4408" t="str">
            <v>N</v>
          </cell>
          <cell r="E4408" t="str">
            <v>X</v>
          </cell>
          <cell r="F4408" t="str">
            <v>PHYSP</v>
          </cell>
          <cell r="G4408">
            <v>36647</v>
          </cell>
          <cell r="X4408">
            <v>1840.49</v>
          </cell>
          <cell r="Y4408">
            <v>4064.05</v>
          </cell>
          <cell r="Z4408">
            <v>3019</v>
          </cell>
          <cell r="AA4408">
            <v>460.58</v>
          </cell>
          <cell r="AB4408">
            <v>853.88</v>
          </cell>
          <cell r="AC4408">
            <v>136.43</v>
          </cell>
          <cell r="AD4408">
            <v>31.25</v>
          </cell>
          <cell r="AE4408">
            <v>5.4</v>
          </cell>
          <cell r="AF4408">
            <v>78.989999999999995</v>
          </cell>
          <cell r="AH4408">
            <v>44.56</v>
          </cell>
          <cell r="AL4408">
            <v>66.33</v>
          </cell>
          <cell r="AM4408">
            <v>115</v>
          </cell>
        </row>
        <row r="4409">
          <cell r="A4409" t="str">
            <v>036678</v>
          </cell>
          <cell r="B4409" t="str">
            <v>NJ</v>
          </cell>
          <cell r="C4409" t="str">
            <v>KBCD</v>
          </cell>
          <cell r="D4409" t="str">
            <v>N</v>
          </cell>
          <cell r="E4409" t="str">
            <v>X</v>
          </cell>
          <cell r="F4409" t="str">
            <v>PHYSP</v>
          </cell>
          <cell r="G4409">
            <v>36678</v>
          </cell>
          <cell r="Y4409">
            <v>1301.96</v>
          </cell>
          <cell r="Z4409">
            <v>7033.22</v>
          </cell>
          <cell r="AA4409">
            <v>2176.67</v>
          </cell>
          <cell r="AB4409">
            <v>422.58</v>
          </cell>
          <cell r="AC4409">
            <v>565.92999999999995</v>
          </cell>
          <cell r="AD4409">
            <v>70</v>
          </cell>
          <cell r="AF4409">
            <v>71</v>
          </cell>
          <cell r="AG4409">
            <v>48.25</v>
          </cell>
          <cell r="AH4409">
            <v>0.05</v>
          </cell>
          <cell r="AI4409">
            <v>104.99</v>
          </cell>
          <cell r="AK4409">
            <v>173.88</v>
          </cell>
          <cell r="AM4409">
            <v>258.66000000000003</v>
          </cell>
          <cell r="AN4409">
            <v>0.23</v>
          </cell>
        </row>
        <row r="4410">
          <cell r="A4410" t="str">
            <v>036708</v>
          </cell>
          <cell r="B4410" t="str">
            <v>NJ</v>
          </cell>
          <cell r="C4410" t="str">
            <v>KBCD</v>
          </cell>
          <cell r="D4410" t="str">
            <v>N</v>
          </cell>
          <cell r="E4410" t="str">
            <v>X</v>
          </cell>
          <cell r="F4410" t="str">
            <v>PHYSP</v>
          </cell>
          <cell r="G4410">
            <v>36708</v>
          </cell>
          <cell r="Z4410">
            <v>293.23</v>
          </cell>
          <cell r="AA4410">
            <v>6464.38</v>
          </cell>
          <cell r="AB4410">
            <v>4082.36</v>
          </cell>
          <cell r="AC4410">
            <v>1183.52</v>
          </cell>
          <cell r="AD4410">
            <v>355.47</v>
          </cell>
          <cell r="AE4410">
            <v>22.33</v>
          </cell>
          <cell r="AF4410">
            <v>1552.57</v>
          </cell>
          <cell r="AG4410">
            <v>146.76</v>
          </cell>
          <cell r="AH4410">
            <v>0.16</v>
          </cell>
          <cell r="AJ4410">
            <v>154.15</v>
          </cell>
          <cell r="AL4410">
            <v>23.9</v>
          </cell>
          <cell r="AM4410">
            <v>-27</v>
          </cell>
        </row>
        <row r="4411">
          <cell r="A4411" t="str">
            <v>036739</v>
          </cell>
          <cell r="B4411" t="str">
            <v>NJ</v>
          </cell>
          <cell r="C4411" t="str">
            <v>KBCD</v>
          </cell>
          <cell r="D4411" t="str">
            <v>N</v>
          </cell>
          <cell r="E4411" t="str">
            <v>X</v>
          </cell>
          <cell r="F4411" t="str">
            <v>PHYSP</v>
          </cell>
          <cell r="G4411">
            <v>36739</v>
          </cell>
          <cell r="AA4411">
            <v>1415.9</v>
          </cell>
          <cell r="AB4411">
            <v>4866.3599999999997</v>
          </cell>
          <cell r="AC4411">
            <v>3459.31</v>
          </cell>
          <cell r="AD4411">
            <v>413.91</v>
          </cell>
          <cell r="AE4411">
            <v>213.41</v>
          </cell>
          <cell r="AF4411">
            <v>115.92</v>
          </cell>
          <cell r="AG4411">
            <v>37.590000000000003</v>
          </cell>
          <cell r="AI4411">
            <v>0.98</v>
          </cell>
          <cell r="AJ4411">
            <v>892.68</v>
          </cell>
          <cell r="AM4411">
            <v>-473.34</v>
          </cell>
        </row>
        <row r="4412">
          <cell r="A4412" t="str">
            <v>036770</v>
          </cell>
          <cell r="B4412" t="str">
            <v>NJ</v>
          </cell>
          <cell r="C4412" t="str">
            <v>KBCD</v>
          </cell>
          <cell r="D4412" t="str">
            <v>N</v>
          </cell>
          <cell r="E4412" t="str">
            <v>X</v>
          </cell>
          <cell r="F4412" t="str">
            <v>PHYSP</v>
          </cell>
          <cell r="G4412">
            <v>36770</v>
          </cell>
          <cell r="AB4412">
            <v>742.77</v>
          </cell>
          <cell r="AC4412">
            <v>6559.74</v>
          </cell>
          <cell r="AD4412">
            <v>2506.0100000000002</v>
          </cell>
          <cell r="AE4412">
            <v>571.16999999999996</v>
          </cell>
          <cell r="AF4412">
            <v>754.93</v>
          </cell>
          <cell r="AG4412">
            <v>59.6</v>
          </cell>
          <cell r="AH4412">
            <v>27.65</v>
          </cell>
          <cell r="AI4412">
            <v>1.51</v>
          </cell>
          <cell r="AJ4412">
            <v>6</v>
          </cell>
          <cell r="AL4412">
            <v>44</v>
          </cell>
          <cell r="AM4412">
            <v>-311.10000000000002</v>
          </cell>
        </row>
        <row r="4413">
          <cell r="A4413" t="str">
            <v>036800</v>
          </cell>
          <cell r="B4413" t="str">
            <v>NJ</v>
          </cell>
          <cell r="C4413" t="str">
            <v>KBCD</v>
          </cell>
          <cell r="D4413" t="str">
            <v>N</v>
          </cell>
          <cell r="E4413" t="str">
            <v>X</v>
          </cell>
          <cell r="F4413" t="str">
            <v>PHYSP</v>
          </cell>
          <cell r="G4413">
            <v>36800</v>
          </cell>
          <cell r="AC4413">
            <v>2036.13</v>
          </cell>
          <cell r="AD4413">
            <v>7892.96</v>
          </cell>
          <cell r="AE4413">
            <v>5257.82</v>
          </cell>
          <cell r="AF4413">
            <v>708.58</v>
          </cell>
          <cell r="AG4413">
            <v>593.35</v>
          </cell>
          <cell r="AH4413">
            <v>100.13</v>
          </cell>
          <cell r="AI4413">
            <v>0.19</v>
          </cell>
          <cell r="AJ4413">
            <v>122.4</v>
          </cell>
          <cell r="AL4413">
            <v>27.43</v>
          </cell>
          <cell r="AN4413">
            <v>360</v>
          </cell>
        </row>
        <row r="4414">
          <cell r="A4414" t="str">
            <v>036831</v>
          </cell>
          <cell r="B4414" t="str">
            <v>NJ</v>
          </cell>
          <cell r="C4414" t="str">
            <v>KBCD</v>
          </cell>
          <cell r="D4414" t="str">
            <v>N</v>
          </cell>
          <cell r="E4414" t="str">
            <v>X</v>
          </cell>
          <cell r="F4414" t="str">
            <v>PHYSP</v>
          </cell>
          <cell r="G4414">
            <v>36831</v>
          </cell>
          <cell r="AD4414">
            <v>1067.1400000000001</v>
          </cell>
          <cell r="AE4414">
            <v>7139.04</v>
          </cell>
          <cell r="AF4414">
            <v>3448.65</v>
          </cell>
          <cell r="AG4414">
            <v>2083.4899999999998</v>
          </cell>
          <cell r="AH4414">
            <v>301.02999999999997</v>
          </cell>
          <cell r="AI4414">
            <v>1.45</v>
          </cell>
          <cell r="AJ4414">
            <v>97.36</v>
          </cell>
          <cell r="AK4414">
            <v>182.86</v>
          </cell>
          <cell r="AL4414">
            <v>382.99</v>
          </cell>
          <cell r="AM4414">
            <v>-102.48</v>
          </cell>
          <cell r="AN4414">
            <v>6.83</v>
          </cell>
        </row>
        <row r="4415">
          <cell r="A4415" t="str">
            <v>036861</v>
          </cell>
          <cell r="B4415" t="str">
            <v>NJ</v>
          </cell>
          <cell r="C4415" t="str">
            <v>KBCD</v>
          </cell>
          <cell r="D4415" t="str">
            <v>N</v>
          </cell>
          <cell r="E4415" t="str">
            <v>X</v>
          </cell>
          <cell r="F4415" t="str">
            <v>PHYSP</v>
          </cell>
          <cell r="G4415">
            <v>36861</v>
          </cell>
          <cell r="AE4415">
            <v>778.23</v>
          </cell>
          <cell r="AF4415">
            <v>6663.25</v>
          </cell>
          <cell r="AG4415">
            <v>4028.07</v>
          </cell>
          <cell r="AH4415">
            <v>237.45</v>
          </cell>
          <cell r="AI4415">
            <v>871.98</v>
          </cell>
          <cell r="AJ4415">
            <v>694.88</v>
          </cell>
          <cell r="AK4415">
            <v>253.44</v>
          </cell>
          <cell r="AL4415">
            <v>38.880000000000003</v>
          </cell>
          <cell r="AM4415">
            <v>94.1</v>
          </cell>
          <cell r="AN4415">
            <v>2.56</v>
          </cell>
        </row>
        <row r="4416">
          <cell r="A4416" t="str">
            <v>036892</v>
          </cell>
          <cell r="B4416" t="str">
            <v>NJ</v>
          </cell>
          <cell r="C4416" t="str">
            <v>KBCD</v>
          </cell>
          <cell r="D4416" t="str">
            <v>N</v>
          </cell>
          <cell r="E4416" t="str">
            <v>X</v>
          </cell>
          <cell r="F4416" t="str">
            <v>PHYSP</v>
          </cell>
          <cell r="G4416">
            <v>36892</v>
          </cell>
          <cell r="AF4416">
            <v>1576.36</v>
          </cell>
          <cell r="AG4416">
            <v>6387.62</v>
          </cell>
          <cell r="AH4416">
            <v>3381.34</v>
          </cell>
          <cell r="AI4416">
            <v>5376.74</v>
          </cell>
          <cell r="AJ4416">
            <v>639.95000000000005</v>
          </cell>
          <cell r="AK4416">
            <v>457.67</v>
          </cell>
          <cell r="AM4416">
            <v>88.17</v>
          </cell>
          <cell r="AN4416">
            <v>9.65</v>
          </cell>
        </row>
        <row r="4417">
          <cell r="A4417" t="str">
            <v>036923</v>
          </cell>
          <cell r="B4417" t="str">
            <v>NJ</v>
          </cell>
          <cell r="C4417" t="str">
            <v>KBCD</v>
          </cell>
          <cell r="D4417" t="str">
            <v>N</v>
          </cell>
          <cell r="E4417" t="str">
            <v>X</v>
          </cell>
          <cell r="F4417" t="str">
            <v>PHYSP</v>
          </cell>
          <cell r="G4417">
            <v>36923</v>
          </cell>
          <cell r="AG4417">
            <v>401.67</v>
          </cell>
          <cell r="AH4417">
            <v>3440.09</v>
          </cell>
          <cell r="AI4417">
            <v>5472.13</v>
          </cell>
          <cell r="AJ4417">
            <v>1595.85</v>
          </cell>
          <cell r="AK4417">
            <v>1308.8900000000001</v>
          </cell>
          <cell r="AL4417">
            <v>262.55</v>
          </cell>
          <cell r="AM4417">
            <v>60.41</v>
          </cell>
          <cell r="AN4417">
            <v>20.14</v>
          </cell>
        </row>
        <row r="4418">
          <cell r="A4418" t="str">
            <v>036951</v>
          </cell>
          <cell r="B4418" t="str">
            <v>NJ</v>
          </cell>
          <cell r="C4418" t="str">
            <v>KBCD</v>
          </cell>
          <cell r="D4418" t="str">
            <v>N</v>
          </cell>
          <cell r="E4418" t="str">
            <v>X</v>
          </cell>
          <cell r="F4418" t="str">
            <v>PHYSP</v>
          </cell>
          <cell r="G4418">
            <v>36951</v>
          </cell>
          <cell r="AH4418">
            <v>650.48</v>
          </cell>
          <cell r="AI4418">
            <v>3072.43</v>
          </cell>
          <cell r="AJ4418">
            <v>3846.65</v>
          </cell>
          <cell r="AK4418">
            <v>824.77</v>
          </cell>
          <cell r="AL4418">
            <v>689.94</v>
          </cell>
          <cell r="AM4418">
            <v>259.77</v>
          </cell>
          <cell r="AN4418">
            <v>57.1</v>
          </cell>
        </row>
        <row r="4419">
          <cell r="A4419" t="str">
            <v>036982</v>
          </cell>
          <cell r="B4419" t="str">
            <v>NJ</v>
          </cell>
          <cell r="C4419" t="str">
            <v>KBCD</v>
          </cell>
          <cell r="D4419" t="str">
            <v>N</v>
          </cell>
          <cell r="E4419" t="str">
            <v>X</v>
          </cell>
          <cell r="F4419" t="str">
            <v>PHYSP</v>
          </cell>
          <cell r="G4419">
            <v>36982</v>
          </cell>
          <cell r="AI4419">
            <v>1150.54</v>
          </cell>
          <cell r="AJ4419">
            <v>8251.6600000000071</v>
          </cell>
          <cell r="AK4419">
            <v>2954.63</v>
          </cell>
          <cell r="AL4419">
            <v>2718.26</v>
          </cell>
          <cell r="AM4419">
            <v>1209.56</v>
          </cell>
          <cell r="AN4419">
            <v>258.72000000000003</v>
          </cell>
        </row>
        <row r="4420">
          <cell r="A4420" t="str">
            <v>037012</v>
          </cell>
          <cell r="B4420" t="str">
            <v>NJ</v>
          </cell>
          <cell r="C4420" t="str">
            <v>KBCD</v>
          </cell>
          <cell r="D4420" t="str">
            <v>N</v>
          </cell>
          <cell r="E4420" t="str">
            <v>X</v>
          </cell>
          <cell r="F4420" t="str">
            <v>PHYSP</v>
          </cell>
          <cell r="G4420">
            <v>37012</v>
          </cell>
          <cell r="AJ4420">
            <v>3792.39</v>
          </cell>
          <cell r="AK4420">
            <v>6597.23</v>
          </cell>
          <cell r="AL4420">
            <v>2954.35</v>
          </cell>
          <cell r="AM4420">
            <v>91.52</v>
          </cell>
          <cell r="AN4420">
            <v>873.39</v>
          </cell>
        </row>
        <row r="4421">
          <cell r="A4421" t="str">
            <v>037043</v>
          </cell>
          <cell r="B4421" t="str">
            <v>NJ</v>
          </cell>
          <cell r="C4421" t="str">
            <v>KBCD</v>
          </cell>
          <cell r="D4421" t="str">
            <v>N</v>
          </cell>
          <cell r="E4421" t="str">
            <v>X</v>
          </cell>
          <cell r="F4421" t="str">
            <v>PHYSP</v>
          </cell>
          <cell r="G4421">
            <v>37043</v>
          </cell>
          <cell r="AK4421">
            <v>1230.8499999999999</v>
          </cell>
          <cell r="AL4421">
            <v>8878.4800000000068</v>
          </cell>
          <cell r="AM4421">
            <v>1477.57</v>
          </cell>
          <cell r="AN4421">
            <v>3174.76</v>
          </cell>
        </row>
        <row r="4422">
          <cell r="A4422" t="str">
            <v>037073</v>
          </cell>
          <cell r="B4422" t="str">
            <v>NJ</v>
          </cell>
          <cell r="C4422" t="str">
            <v>KBCD</v>
          </cell>
          <cell r="D4422" t="str">
            <v>N</v>
          </cell>
          <cell r="E4422" t="str">
            <v>X</v>
          </cell>
          <cell r="F4422" t="str">
            <v>PHYSP</v>
          </cell>
          <cell r="G4422">
            <v>37073</v>
          </cell>
          <cell r="AL4422">
            <v>1493.61</v>
          </cell>
          <cell r="AM4422">
            <v>4603.49</v>
          </cell>
          <cell r="AN4422">
            <v>6949.46</v>
          </cell>
        </row>
        <row r="4423">
          <cell r="A4423" t="str">
            <v>037104</v>
          </cell>
          <cell r="B4423" t="str">
            <v>NJ</v>
          </cell>
          <cell r="C4423" t="str">
            <v>KBCD</v>
          </cell>
          <cell r="D4423" t="str">
            <v>N</v>
          </cell>
          <cell r="E4423" t="str">
            <v>X</v>
          </cell>
          <cell r="F4423" t="str">
            <v>PHYSP</v>
          </cell>
          <cell r="G4423">
            <v>37104</v>
          </cell>
          <cell r="AM4423">
            <v>1448.41</v>
          </cell>
          <cell r="AN4423">
            <v>16203.77</v>
          </cell>
        </row>
        <row r="4424">
          <cell r="A4424" t="str">
            <v>037135</v>
          </cell>
          <cell r="B4424" t="str">
            <v>NJ</v>
          </cell>
          <cell r="C4424" t="str">
            <v>KBCD</v>
          </cell>
          <cell r="D4424" t="str">
            <v>N</v>
          </cell>
          <cell r="E4424" t="str">
            <v>X</v>
          </cell>
          <cell r="F4424" t="str">
            <v>PHYSP</v>
          </cell>
          <cell r="G4424">
            <v>37135</v>
          </cell>
          <cell r="AN4424">
            <v>2719.66</v>
          </cell>
        </row>
        <row r="4425">
          <cell r="A4425" t="str">
            <v>036161</v>
          </cell>
          <cell r="B4425" t="str">
            <v>NJ</v>
          </cell>
          <cell r="C4425" t="str">
            <v>KBCD</v>
          </cell>
          <cell r="D4425" t="str">
            <v>S</v>
          </cell>
          <cell r="E4425" t="str">
            <v>X</v>
          </cell>
          <cell r="F4425" t="str">
            <v>IPFOT</v>
          </cell>
          <cell r="G4425">
            <v>36161</v>
          </cell>
        </row>
        <row r="4426">
          <cell r="A4426" t="str">
            <v>036192</v>
          </cell>
          <cell r="B4426" t="str">
            <v>NJ</v>
          </cell>
          <cell r="C4426" t="str">
            <v>KBCD</v>
          </cell>
          <cell r="D4426" t="str">
            <v>S</v>
          </cell>
          <cell r="E4426" t="str">
            <v>X</v>
          </cell>
          <cell r="F4426" t="str">
            <v>IPFOT</v>
          </cell>
          <cell r="G4426">
            <v>36192</v>
          </cell>
        </row>
        <row r="4427">
          <cell r="A4427" t="str">
            <v>036220</v>
          </cell>
          <cell r="B4427" t="str">
            <v>NJ</v>
          </cell>
          <cell r="C4427" t="str">
            <v>KBCD</v>
          </cell>
          <cell r="D4427" t="str">
            <v>S</v>
          </cell>
          <cell r="E4427" t="str">
            <v>X</v>
          </cell>
          <cell r="F4427" t="str">
            <v>IPFOT</v>
          </cell>
          <cell r="G4427">
            <v>36220</v>
          </cell>
          <cell r="K4427">
            <v>1850</v>
          </cell>
          <cell r="L4427">
            <v>2600</v>
          </cell>
        </row>
        <row r="4428">
          <cell r="A4428" t="str">
            <v>036251</v>
          </cell>
          <cell r="B4428" t="str">
            <v>NJ</v>
          </cell>
          <cell r="C4428" t="str">
            <v>KBCD</v>
          </cell>
          <cell r="D4428" t="str">
            <v>S</v>
          </cell>
          <cell r="E4428" t="str">
            <v>X</v>
          </cell>
          <cell r="F4428" t="str">
            <v>IPFOT</v>
          </cell>
          <cell r="G4428">
            <v>36251</v>
          </cell>
        </row>
        <row r="4429">
          <cell r="A4429" t="str">
            <v>036281</v>
          </cell>
          <cell r="B4429" t="str">
            <v>NJ</v>
          </cell>
          <cell r="C4429" t="str">
            <v>KBCD</v>
          </cell>
          <cell r="D4429" t="str">
            <v>S</v>
          </cell>
          <cell r="E4429" t="str">
            <v>X</v>
          </cell>
          <cell r="F4429" t="str">
            <v>IPFOT</v>
          </cell>
          <cell r="G4429">
            <v>36281</v>
          </cell>
        </row>
        <row r="4430">
          <cell r="A4430" t="str">
            <v>036312</v>
          </cell>
          <cell r="B4430" t="str">
            <v>NJ</v>
          </cell>
          <cell r="C4430" t="str">
            <v>KBCD</v>
          </cell>
          <cell r="D4430" t="str">
            <v>S</v>
          </cell>
          <cell r="E4430" t="str">
            <v>X</v>
          </cell>
          <cell r="F4430" t="str">
            <v>IPFOT</v>
          </cell>
          <cell r="G4430">
            <v>36312</v>
          </cell>
        </row>
        <row r="4431">
          <cell r="A4431" t="str">
            <v>036342</v>
          </cell>
          <cell r="B4431" t="str">
            <v>NJ</v>
          </cell>
          <cell r="C4431" t="str">
            <v>KBCD</v>
          </cell>
          <cell r="D4431" t="str">
            <v>S</v>
          </cell>
          <cell r="E4431" t="str">
            <v>X</v>
          </cell>
          <cell r="F4431" t="str">
            <v>IPFOT</v>
          </cell>
          <cell r="G4431">
            <v>36342</v>
          </cell>
        </row>
        <row r="4432">
          <cell r="A4432" t="str">
            <v>036373</v>
          </cell>
          <cell r="B4432" t="str">
            <v>NJ</v>
          </cell>
          <cell r="C4432" t="str">
            <v>KBCD</v>
          </cell>
          <cell r="D4432" t="str">
            <v>S</v>
          </cell>
          <cell r="E4432" t="str">
            <v>X</v>
          </cell>
          <cell r="F4432" t="str">
            <v>IPFOT</v>
          </cell>
          <cell r="G4432">
            <v>36373</v>
          </cell>
          <cell r="S4432">
            <v>900</v>
          </cell>
        </row>
        <row r="4433">
          <cell r="A4433" t="str">
            <v>036404</v>
          </cell>
          <cell r="B4433" t="str">
            <v>NJ</v>
          </cell>
          <cell r="C4433" t="str">
            <v>KBCD</v>
          </cell>
          <cell r="D4433" t="str">
            <v>S</v>
          </cell>
          <cell r="E4433" t="str">
            <v>X</v>
          </cell>
          <cell r="F4433" t="str">
            <v>IPFOT</v>
          </cell>
          <cell r="G4433">
            <v>36404</v>
          </cell>
          <cell r="R4433">
            <v>9365</v>
          </cell>
          <cell r="X4433">
            <v>750</v>
          </cell>
        </row>
        <row r="4434">
          <cell r="A4434" t="str">
            <v>036434</v>
          </cell>
          <cell r="B4434" t="str">
            <v>NJ</v>
          </cell>
          <cell r="C4434" t="str">
            <v>KBCD</v>
          </cell>
          <cell r="D4434" t="str">
            <v>S</v>
          </cell>
          <cell r="E4434" t="str">
            <v>X</v>
          </cell>
          <cell r="F4434" t="str">
            <v>IPFOT</v>
          </cell>
          <cell r="G4434">
            <v>36434</v>
          </cell>
          <cell r="S4434">
            <v>750</v>
          </cell>
        </row>
        <row r="4435">
          <cell r="A4435" t="str">
            <v>036465</v>
          </cell>
          <cell r="B4435" t="str">
            <v>NJ</v>
          </cell>
          <cell r="C4435" t="str">
            <v>KBCD</v>
          </cell>
          <cell r="D4435" t="str">
            <v>S</v>
          </cell>
          <cell r="E4435" t="str">
            <v>X</v>
          </cell>
          <cell r="F4435" t="str">
            <v>IPFOT</v>
          </cell>
          <cell r="G4435">
            <v>36465</v>
          </cell>
          <cell r="U4435">
            <v>920</v>
          </cell>
        </row>
        <row r="4436">
          <cell r="A4436" t="str">
            <v>036495</v>
          </cell>
          <cell r="B4436" t="str">
            <v>NJ</v>
          </cell>
          <cell r="C4436" t="str">
            <v>KBCD</v>
          </cell>
          <cell r="D4436" t="str">
            <v>S</v>
          </cell>
          <cell r="E4436" t="str">
            <v>X</v>
          </cell>
          <cell r="F4436" t="str">
            <v>IPFOT</v>
          </cell>
          <cell r="G4436">
            <v>36495</v>
          </cell>
          <cell r="T4436">
            <v>2080</v>
          </cell>
          <cell r="AC4436">
            <v>920</v>
          </cell>
        </row>
        <row r="4437">
          <cell r="A4437" t="str">
            <v>036526</v>
          </cell>
          <cell r="B4437" t="str">
            <v>NJ</v>
          </cell>
          <cell r="C4437" t="str">
            <v>KBCD</v>
          </cell>
          <cell r="D4437" t="str">
            <v>S</v>
          </cell>
          <cell r="E4437" t="str">
            <v>X</v>
          </cell>
          <cell r="F4437" t="str">
            <v>IPFOT</v>
          </cell>
          <cell r="G4437">
            <v>36526</v>
          </cell>
        </row>
        <row r="4438">
          <cell r="A4438" t="str">
            <v>036557</v>
          </cell>
          <cell r="B4438" t="str">
            <v>NJ</v>
          </cell>
          <cell r="C4438" t="str">
            <v>KBCD</v>
          </cell>
          <cell r="D4438" t="str">
            <v>S</v>
          </cell>
          <cell r="E4438" t="str">
            <v>X</v>
          </cell>
          <cell r="F4438" t="str">
            <v>IPFOT</v>
          </cell>
          <cell r="G4438">
            <v>36557</v>
          </cell>
          <cell r="V4438">
            <v>1850</v>
          </cell>
        </row>
        <row r="4439">
          <cell r="A4439" t="str">
            <v>036586</v>
          </cell>
          <cell r="B4439" t="str">
            <v>NJ</v>
          </cell>
          <cell r="C4439" t="str">
            <v>KBCD</v>
          </cell>
          <cell r="D4439" t="str">
            <v>S</v>
          </cell>
          <cell r="E4439" t="str">
            <v>X</v>
          </cell>
          <cell r="F4439" t="str">
            <v>IPFOT</v>
          </cell>
          <cell r="G4439">
            <v>36586</v>
          </cell>
          <cell r="W4439">
            <v>3450</v>
          </cell>
        </row>
        <row r="4440">
          <cell r="A4440" t="str">
            <v>036617</v>
          </cell>
          <cell r="B4440" t="str">
            <v>NJ</v>
          </cell>
          <cell r="C4440" t="str">
            <v>KBCD</v>
          </cell>
          <cell r="D4440" t="str">
            <v>S</v>
          </cell>
          <cell r="E4440" t="str">
            <v>X</v>
          </cell>
          <cell r="F4440" t="str">
            <v>IPFOT</v>
          </cell>
          <cell r="G4440">
            <v>36617</v>
          </cell>
          <cell r="X4440">
            <v>4160</v>
          </cell>
        </row>
        <row r="4441">
          <cell r="A4441" t="str">
            <v>036647</v>
          </cell>
          <cell r="B4441" t="str">
            <v>NJ</v>
          </cell>
          <cell r="C4441" t="str">
            <v>KBCD</v>
          </cell>
          <cell r="D4441" t="str">
            <v>S</v>
          </cell>
          <cell r="E4441" t="str">
            <v>X</v>
          </cell>
          <cell r="F4441" t="str">
            <v>IPFOT</v>
          </cell>
          <cell r="G4441">
            <v>36647</v>
          </cell>
          <cell r="Y4441">
            <v>1700</v>
          </cell>
          <cell r="Z4441">
            <v>4500</v>
          </cell>
          <cell r="AB4441">
            <v>750</v>
          </cell>
        </row>
        <row r="4442">
          <cell r="A4442" t="str">
            <v>036678</v>
          </cell>
          <cell r="B4442" t="str">
            <v>NJ</v>
          </cell>
          <cell r="C4442" t="str">
            <v>KBCD</v>
          </cell>
          <cell r="D4442" t="str">
            <v>S</v>
          </cell>
          <cell r="E4442" t="str">
            <v>X</v>
          </cell>
          <cell r="F4442" t="str">
            <v>IPFOT</v>
          </cell>
          <cell r="G4442">
            <v>36678</v>
          </cell>
          <cell r="Z4442">
            <v>4569.6000000000004</v>
          </cell>
        </row>
        <row r="4443">
          <cell r="A4443" t="str">
            <v>036708</v>
          </cell>
          <cell r="B4443" t="str">
            <v>NJ</v>
          </cell>
          <cell r="C4443" t="str">
            <v>KBCD</v>
          </cell>
          <cell r="D4443" t="str">
            <v>S</v>
          </cell>
          <cell r="E4443" t="str">
            <v>X</v>
          </cell>
          <cell r="F4443" t="str">
            <v>IPFOT</v>
          </cell>
          <cell r="G4443">
            <v>36708</v>
          </cell>
          <cell r="AA4443">
            <v>2840</v>
          </cell>
        </row>
        <row r="4444">
          <cell r="A4444" t="str">
            <v>036739</v>
          </cell>
          <cell r="B4444" t="str">
            <v>NJ</v>
          </cell>
          <cell r="C4444" t="str">
            <v>KBCD</v>
          </cell>
          <cell r="D4444" t="str">
            <v>S</v>
          </cell>
          <cell r="E4444" t="str">
            <v>X</v>
          </cell>
          <cell r="F4444" t="str">
            <v>IPFOT</v>
          </cell>
          <cell r="G4444">
            <v>36739</v>
          </cell>
          <cell r="AC4444">
            <v>985.6</v>
          </cell>
        </row>
        <row r="4445">
          <cell r="A4445" t="str">
            <v>036770</v>
          </cell>
          <cell r="B4445" t="str">
            <v>NJ</v>
          </cell>
          <cell r="C4445" t="str">
            <v>KBCD</v>
          </cell>
          <cell r="D4445" t="str">
            <v>S</v>
          </cell>
          <cell r="E4445" t="str">
            <v>X</v>
          </cell>
          <cell r="F4445" t="str">
            <v>IPFOT</v>
          </cell>
          <cell r="G4445">
            <v>36770</v>
          </cell>
          <cell r="AC4445">
            <v>5200</v>
          </cell>
        </row>
        <row r="4446">
          <cell r="A4446" t="str">
            <v>036800</v>
          </cell>
          <cell r="B4446" t="str">
            <v>NJ</v>
          </cell>
          <cell r="C4446" t="str">
            <v>KBCD</v>
          </cell>
          <cell r="D4446" t="str">
            <v>S</v>
          </cell>
          <cell r="E4446" t="str">
            <v>X</v>
          </cell>
          <cell r="F4446" t="str">
            <v>IPFOT</v>
          </cell>
          <cell r="G4446">
            <v>36800</v>
          </cell>
          <cell r="AF4446">
            <v>1840</v>
          </cell>
        </row>
        <row r="4447">
          <cell r="A4447" t="str">
            <v>036831</v>
          </cell>
          <cell r="B4447" t="str">
            <v>NJ</v>
          </cell>
          <cell r="C4447" t="str">
            <v>KBCD</v>
          </cell>
          <cell r="D4447" t="str">
            <v>S</v>
          </cell>
          <cell r="E4447" t="str">
            <v>X</v>
          </cell>
          <cell r="F4447" t="str">
            <v>IPFOT</v>
          </cell>
          <cell r="G4447">
            <v>36831</v>
          </cell>
          <cell r="AG4447">
            <v>1840</v>
          </cell>
        </row>
        <row r="4448">
          <cell r="A4448" t="str">
            <v>036861</v>
          </cell>
          <cell r="B4448" t="str">
            <v>NJ</v>
          </cell>
          <cell r="C4448" t="str">
            <v>KBCD</v>
          </cell>
          <cell r="D4448" t="str">
            <v>S</v>
          </cell>
          <cell r="E4448" t="str">
            <v>X</v>
          </cell>
          <cell r="F4448" t="str">
            <v>IPFOT</v>
          </cell>
          <cell r="G4448">
            <v>36861</v>
          </cell>
          <cell r="AI4448">
            <v>1800</v>
          </cell>
          <cell r="AJ4448">
            <v>3200</v>
          </cell>
        </row>
        <row r="4449">
          <cell r="A4449" t="str">
            <v>036892</v>
          </cell>
          <cell r="B4449" t="str">
            <v>NJ</v>
          </cell>
          <cell r="C4449" t="str">
            <v>KBCD</v>
          </cell>
          <cell r="D4449" t="str">
            <v>S</v>
          </cell>
          <cell r="E4449" t="str">
            <v>X</v>
          </cell>
          <cell r="F4449" t="str">
            <v>IPFOT</v>
          </cell>
          <cell r="G4449">
            <v>36892</v>
          </cell>
          <cell r="AF4449">
            <v>850</v>
          </cell>
          <cell r="AH4449">
            <v>2925</v>
          </cell>
        </row>
        <row r="4450">
          <cell r="A4450" t="str">
            <v>036923</v>
          </cell>
          <cell r="B4450" t="str">
            <v>NJ</v>
          </cell>
          <cell r="C4450" t="str">
            <v>KBCD</v>
          </cell>
          <cell r="D4450" t="str">
            <v>S</v>
          </cell>
          <cell r="E4450" t="str">
            <v>X</v>
          </cell>
          <cell r="F4450" t="str">
            <v>IPFOT</v>
          </cell>
          <cell r="G4450">
            <v>36923</v>
          </cell>
          <cell r="AH4450">
            <v>16834.2</v>
          </cell>
        </row>
        <row r="4451">
          <cell r="A4451" t="str">
            <v>036951</v>
          </cell>
          <cell r="B4451" t="str">
            <v>NJ</v>
          </cell>
          <cell r="C4451" t="str">
            <v>KBCD</v>
          </cell>
          <cell r="D4451" t="str">
            <v>S</v>
          </cell>
          <cell r="E4451" t="str">
            <v>X</v>
          </cell>
          <cell r="F4451" t="str">
            <v>IPFOT</v>
          </cell>
          <cell r="G4451">
            <v>36951</v>
          </cell>
          <cell r="AI4451">
            <v>10841.6</v>
          </cell>
          <cell r="AJ4451">
            <v>4229.3</v>
          </cell>
        </row>
        <row r="4452">
          <cell r="A4452" t="str">
            <v>036982</v>
          </cell>
          <cell r="B4452" t="str">
            <v>NJ</v>
          </cell>
          <cell r="C4452" t="str">
            <v>KBCD</v>
          </cell>
          <cell r="D4452" t="str">
            <v>S</v>
          </cell>
          <cell r="E4452" t="str">
            <v>X</v>
          </cell>
          <cell r="F4452" t="str">
            <v>IPFOT</v>
          </cell>
          <cell r="G4452">
            <v>36982</v>
          </cell>
          <cell r="AJ4452">
            <v>7663.2</v>
          </cell>
        </row>
        <row r="4453">
          <cell r="A4453" t="str">
            <v>037012</v>
          </cell>
          <cell r="B4453" t="str">
            <v>NJ</v>
          </cell>
          <cell r="C4453" t="str">
            <v>KBCD</v>
          </cell>
          <cell r="D4453" t="str">
            <v>S</v>
          </cell>
          <cell r="E4453" t="str">
            <v>X</v>
          </cell>
          <cell r="F4453" t="str">
            <v>IPFOT</v>
          </cell>
          <cell r="G4453">
            <v>37012</v>
          </cell>
          <cell r="AK4453">
            <v>10120</v>
          </cell>
          <cell r="AL4453">
            <v>3168</v>
          </cell>
        </row>
        <row r="4454">
          <cell r="A4454" t="str">
            <v>037043</v>
          </cell>
          <cell r="B4454" t="str">
            <v>NJ</v>
          </cell>
          <cell r="C4454" t="str">
            <v>KBCD</v>
          </cell>
          <cell r="D4454" t="str">
            <v>S</v>
          </cell>
          <cell r="E4454" t="str">
            <v>X</v>
          </cell>
          <cell r="F4454" t="str">
            <v>IPFOT</v>
          </cell>
          <cell r="G4454">
            <v>37043</v>
          </cell>
          <cell r="AK4454">
            <v>920</v>
          </cell>
          <cell r="AL4454">
            <v>7800</v>
          </cell>
        </row>
        <row r="4455">
          <cell r="A4455" t="str">
            <v>037073</v>
          </cell>
          <cell r="B4455" t="str">
            <v>NJ</v>
          </cell>
          <cell r="C4455" t="str">
            <v>KBCD</v>
          </cell>
          <cell r="D4455" t="str">
            <v>S</v>
          </cell>
          <cell r="E4455" t="str">
            <v>X</v>
          </cell>
          <cell r="F4455" t="str">
            <v>IPFOT</v>
          </cell>
          <cell r="G4455">
            <v>37073</v>
          </cell>
          <cell r="AL4455">
            <v>1745</v>
          </cell>
        </row>
        <row r="4456">
          <cell r="A4456" t="str">
            <v>037104</v>
          </cell>
          <cell r="B4456" t="str">
            <v>NJ</v>
          </cell>
          <cell r="C4456" t="str">
            <v>KBCD</v>
          </cell>
          <cell r="D4456" t="str">
            <v>S</v>
          </cell>
          <cell r="E4456" t="str">
            <v>X</v>
          </cell>
          <cell r="F4456" t="str">
            <v>IPFOT</v>
          </cell>
          <cell r="G4456">
            <v>37104</v>
          </cell>
          <cell r="AN4456">
            <v>17760</v>
          </cell>
        </row>
        <row r="4457">
          <cell r="A4457" t="str">
            <v>037135</v>
          </cell>
          <cell r="B4457" t="str">
            <v>NJ</v>
          </cell>
          <cell r="C4457" t="str">
            <v>KBCD</v>
          </cell>
          <cell r="D4457" t="str">
            <v>S</v>
          </cell>
          <cell r="E4457" t="str">
            <v>X</v>
          </cell>
          <cell r="F4457" t="str">
            <v>IPFOT</v>
          </cell>
          <cell r="G4457">
            <v>37135</v>
          </cell>
          <cell r="AN4457">
            <v>3750</v>
          </cell>
        </row>
        <row r="4458">
          <cell r="A4458" t="str">
            <v>136161</v>
          </cell>
          <cell r="B4458" t="str">
            <v>NJ</v>
          </cell>
          <cell r="C4458" t="str">
            <v>KBCD</v>
          </cell>
          <cell r="D4458" t="str">
            <v>S</v>
          </cell>
          <cell r="E4458" t="str">
            <v>X</v>
          </cell>
          <cell r="F4458" t="str">
            <v>OPFHE</v>
          </cell>
          <cell r="G4458">
            <v>36161</v>
          </cell>
          <cell r="I4458">
            <v>222.5</v>
          </cell>
          <cell r="K4458">
            <v>165</v>
          </cell>
          <cell r="L4458">
            <v>50</v>
          </cell>
        </row>
        <row r="4459">
          <cell r="A4459" t="str">
            <v>136192</v>
          </cell>
          <cell r="B4459" t="str">
            <v>NJ</v>
          </cell>
          <cell r="C4459" t="str">
            <v>KBCD</v>
          </cell>
          <cell r="D4459" t="str">
            <v>S</v>
          </cell>
          <cell r="E4459" t="str">
            <v>X</v>
          </cell>
          <cell r="F4459" t="str">
            <v>OPFHE</v>
          </cell>
          <cell r="G4459">
            <v>36192</v>
          </cell>
          <cell r="J4459">
            <v>57.5</v>
          </cell>
          <cell r="K4459">
            <v>110</v>
          </cell>
        </row>
        <row r="4460">
          <cell r="A4460" t="str">
            <v>136220</v>
          </cell>
          <cell r="B4460" t="str">
            <v>NJ</v>
          </cell>
          <cell r="C4460" t="str">
            <v>KBCD</v>
          </cell>
          <cell r="D4460" t="str">
            <v>S</v>
          </cell>
          <cell r="E4460" t="str">
            <v>X</v>
          </cell>
          <cell r="F4460" t="str">
            <v>OPFHE</v>
          </cell>
          <cell r="G4460">
            <v>36220</v>
          </cell>
          <cell r="K4460">
            <v>345</v>
          </cell>
          <cell r="L4460">
            <v>60</v>
          </cell>
          <cell r="M4460">
            <v>165</v>
          </cell>
        </row>
        <row r="4461">
          <cell r="A4461" t="str">
            <v>136251</v>
          </cell>
          <cell r="B4461" t="str">
            <v>NJ</v>
          </cell>
          <cell r="C4461" t="str">
            <v>KBCD</v>
          </cell>
          <cell r="D4461" t="str">
            <v>S</v>
          </cell>
          <cell r="E4461" t="str">
            <v>X</v>
          </cell>
          <cell r="F4461" t="str">
            <v>OPFHE</v>
          </cell>
          <cell r="G4461">
            <v>36251</v>
          </cell>
          <cell r="L4461">
            <v>540.15</v>
          </cell>
          <cell r="N4461">
            <v>360</v>
          </cell>
        </row>
        <row r="4462">
          <cell r="A4462" t="str">
            <v>136281</v>
          </cell>
          <cell r="B4462" t="str">
            <v>NJ</v>
          </cell>
          <cell r="C4462" t="str">
            <v>KBCD</v>
          </cell>
          <cell r="D4462" t="str">
            <v>S</v>
          </cell>
          <cell r="E4462" t="str">
            <v>X</v>
          </cell>
          <cell r="F4462" t="str">
            <v>OPFHE</v>
          </cell>
          <cell r="G4462">
            <v>36281</v>
          </cell>
          <cell r="M4462">
            <v>492.5</v>
          </cell>
          <cell r="O4462">
            <v>103.5</v>
          </cell>
        </row>
        <row r="4463">
          <cell r="A4463" t="str">
            <v>136312</v>
          </cell>
          <cell r="B4463" t="str">
            <v>NJ</v>
          </cell>
          <cell r="C4463" t="str">
            <v>KBCD</v>
          </cell>
          <cell r="D4463" t="str">
            <v>S</v>
          </cell>
          <cell r="E4463" t="str">
            <v>X</v>
          </cell>
          <cell r="F4463" t="str">
            <v>OPFHE</v>
          </cell>
          <cell r="G4463">
            <v>36312</v>
          </cell>
          <cell r="M4463">
            <v>90</v>
          </cell>
          <cell r="N4463">
            <v>544.79999999999995</v>
          </cell>
          <cell r="O4463">
            <v>385</v>
          </cell>
          <cell r="R4463">
            <v>100</v>
          </cell>
          <cell r="V4463">
            <v>100</v>
          </cell>
        </row>
        <row r="4464">
          <cell r="A4464" t="str">
            <v>136342</v>
          </cell>
          <cell r="B4464" t="str">
            <v>NJ</v>
          </cell>
          <cell r="C4464" t="str">
            <v>KBCD</v>
          </cell>
          <cell r="D4464" t="str">
            <v>S</v>
          </cell>
          <cell r="E4464" t="str">
            <v>X</v>
          </cell>
          <cell r="F4464" t="str">
            <v>OPFHE</v>
          </cell>
          <cell r="G4464">
            <v>36342</v>
          </cell>
          <cell r="O4464">
            <v>1165.25</v>
          </cell>
          <cell r="P4464">
            <v>96</v>
          </cell>
        </row>
        <row r="4465">
          <cell r="A4465" t="str">
            <v>136373</v>
          </cell>
          <cell r="B4465" t="str">
            <v>NJ</v>
          </cell>
          <cell r="C4465" t="str">
            <v>KBCD</v>
          </cell>
          <cell r="D4465" t="str">
            <v>S</v>
          </cell>
          <cell r="E4465" t="str">
            <v>X</v>
          </cell>
          <cell r="F4465" t="str">
            <v>OPFHE</v>
          </cell>
          <cell r="G4465">
            <v>36373</v>
          </cell>
          <cell r="O4465">
            <v>107.5</v>
          </cell>
          <cell r="P4465">
            <v>1080</v>
          </cell>
          <cell r="R4465">
            <v>100</v>
          </cell>
          <cell r="U4465">
            <v>46</v>
          </cell>
        </row>
        <row r="4466">
          <cell r="A4466" t="str">
            <v>136404</v>
          </cell>
          <cell r="B4466" t="str">
            <v>NJ</v>
          </cell>
          <cell r="C4466" t="str">
            <v>KBCD</v>
          </cell>
          <cell r="D4466" t="str">
            <v>S</v>
          </cell>
          <cell r="E4466" t="str">
            <v>X</v>
          </cell>
          <cell r="F4466" t="str">
            <v>OPFHE</v>
          </cell>
          <cell r="G4466">
            <v>36404</v>
          </cell>
          <cell r="Q4466">
            <v>253.5</v>
          </cell>
          <cell r="R4466">
            <v>1197.55</v>
          </cell>
          <cell r="S4466">
            <v>572.5</v>
          </cell>
          <cell r="U4466">
            <v>172.5</v>
          </cell>
        </row>
        <row r="4467">
          <cell r="A4467" t="str">
            <v>136434</v>
          </cell>
          <cell r="B4467" t="str">
            <v>NJ</v>
          </cell>
          <cell r="C4467" t="str">
            <v>KBCD</v>
          </cell>
          <cell r="D4467" t="str">
            <v>S</v>
          </cell>
          <cell r="E4467" t="str">
            <v>X</v>
          </cell>
          <cell r="F4467" t="str">
            <v>OPFHE</v>
          </cell>
          <cell r="G4467">
            <v>36434</v>
          </cell>
          <cell r="R4467">
            <v>650</v>
          </cell>
          <cell r="S4467">
            <v>1152.8</v>
          </cell>
          <cell r="T4467">
            <v>95</v>
          </cell>
          <cell r="U4467">
            <v>160</v>
          </cell>
          <cell r="AM4467">
            <v>80</v>
          </cell>
        </row>
        <row r="4468">
          <cell r="A4468" t="str">
            <v>136465</v>
          </cell>
          <cell r="B4468" t="str">
            <v>NJ</v>
          </cell>
          <cell r="C4468" t="str">
            <v>KBCD</v>
          </cell>
          <cell r="D4468" t="str">
            <v>S</v>
          </cell>
          <cell r="E4468" t="str">
            <v>X</v>
          </cell>
          <cell r="F4468" t="str">
            <v>OPFHE</v>
          </cell>
          <cell r="G4468">
            <v>36465</v>
          </cell>
          <cell r="S4468">
            <v>1014.9</v>
          </cell>
          <cell r="T4468">
            <v>172.5</v>
          </cell>
          <cell r="U4468">
            <v>180</v>
          </cell>
          <cell r="W4468">
            <v>115</v>
          </cell>
        </row>
        <row r="4469">
          <cell r="A4469" t="str">
            <v>136495</v>
          </cell>
          <cell r="B4469" t="str">
            <v>NJ</v>
          </cell>
          <cell r="C4469" t="str">
            <v>KBCD</v>
          </cell>
          <cell r="D4469" t="str">
            <v>S</v>
          </cell>
          <cell r="E4469" t="str">
            <v>X</v>
          </cell>
          <cell r="F4469" t="str">
            <v>OPFHE</v>
          </cell>
          <cell r="G4469">
            <v>36495</v>
          </cell>
          <cell r="T4469">
            <v>917.65</v>
          </cell>
          <cell r="U4469">
            <v>902.2</v>
          </cell>
          <cell r="V4469">
            <v>322.5</v>
          </cell>
        </row>
        <row r="4470">
          <cell r="A4470" t="str">
            <v>136526</v>
          </cell>
          <cell r="B4470" t="str">
            <v>NJ</v>
          </cell>
          <cell r="C4470" t="str">
            <v>KBCD</v>
          </cell>
          <cell r="D4470" t="str">
            <v>S</v>
          </cell>
          <cell r="E4470" t="str">
            <v>X</v>
          </cell>
          <cell r="F4470" t="str">
            <v>OPFHE</v>
          </cell>
          <cell r="G4470">
            <v>36526</v>
          </cell>
          <cell r="U4470">
            <v>1441.1</v>
          </cell>
          <cell r="V4470">
            <v>933.65</v>
          </cell>
          <cell r="W4470">
            <v>60</v>
          </cell>
          <cell r="X4470">
            <v>100</v>
          </cell>
          <cell r="AJ4470">
            <v>115</v>
          </cell>
        </row>
        <row r="4471">
          <cell r="A4471" t="str">
            <v>136557</v>
          </cell>
          <cell r="B4471" t="str">
            <v>NJ</v>
          </cell>
          <cell r="C4471" t="str">
            <v>KBCD</v>
          </cell>
          <cell r="D4471" t="str">
            <v>S</v>
          </cell>
          <cell r="E4471" t="str">
            <v>X</v>
          </cell>
          <cell r="F4471" t="str">
            <v>OPFHE</v>
          </cell>
          <cell r="G4471">
            <v>36557</v>
          </cell>
          <cell r="V4471">
            <v>651.5</v>
          </cell>
          <cell r="W4471">
            <v>597.25</v>
          </cell>
          <cell r="X4471">
            <v>50</v>
          </cell>
          <cell r="Y4471">
            <v>235</v>
          </cell>
          <cell r="AJ4471">
            <v>130</v>
          </cell>
        </row>
        <row r="4472">
          <cell r="A4472" t="str">
            <v>136586</v>
          </cell>
          <cell r="B4472" t="str">
            <v>NJ</v>
          </cell>
          <cell r="C4472" t="str">
            <v>KBCD</v>
          </cell>
          <cell r="D4472" t="str">
            <v>S</v>
          </cell>
          <cell r="E4472" t="str">
            <v>X</v>
          </cell>
          <cell r="F4472" t="str">
            <v>OPFHE</v>
          </cell>
          <cell r="G4472">
            <v>36586</v>
          </cell>
          <cell r="V4472">
            <v>50</v>
          </cell>
          <cell r="W4472">
            <v>2085.3000000000002</v>
          </cell>
          <cell r="X4472">
            <v>1069.4000000000001</v>
          </cell>
          <cell r="Y4472">
            <v>657</v>
          </cell>
          <cell r="Z4472">
            <v>155</v>
          </cell>
          <cell r="AK4472">
            <v>115</v>
          </cell>
        </row>
        <row r="4473">
          <cell r="A4473" t="str">
            <v>136617</v>
          </cell>
          <cell r="B4473" t="str">
            <v>NJ</v>
          </cell>
          <cell r="C4473" t="str">
            <v>KBCD</v>
          </cell>
          <cell r="D4473" t="str">
            <v>S</v>
          </cell>
          <cell r="E4473" t="str">
            <v>X</v>
          </cell>
          <cell r="F4473" t="str">
            <v>OPFHE</v>
          </cell>
          <cell r="G4473">
            <v>36617</v>
          </cell>
          <cell r="W4473">
            <v>50</v>
          </cell>
          <cell r="X4473">
            <v>1342</v>
          </cell>
          <cell r="Y4473">
            <v>40</v>
          </cell>
          <cell r="Z4473">
            <v>290</v>
          </cell>
          <cell r="AA4473">
            <v>106</v>
          </cell>
          <cell r="AE4473">
            <v>135</v>
          </cell>
          <cell r="AG4473">
            <v>130</v>
          </cell>
          <cell r="AJ4473">
            <v>115</v>
          </cell>
        </row>
        <row r="4474">
          <cell r="A4474" t="str">
            <v>136647</v>
          </cell>
          <cell r="B4474" t="str">
            <v>NJ</v>
          </cell>
          <cell r="C4474" t="str">
            <v>KBCD</v>
          </cell>
          <cell r="D4474" t="str">
            <v>S</v>
          </cell>
          <cell r="E4474" t="str">
            <v>X</v>
          </cell>
          <cell r="F4474" t="str">
            <v>OPFHE</v>
          </cell>
          <cell r="G4474">
            <v>36647</v>
          </cell>
          <cell r="X4474">
            <v>160</v>
          </cell>
          <cell r="Y4474">
            <v>1354</v>
          </cell>
          <cell r="Z4474">
            <v>407</v>
          </cell>
          <cell r="AA4474">
            <v>40</v>
          </cell>
          <cell r="AM4474">
            <v>40</v>
          </cell>
        </row>
        <row r="4475">
          <cell r="A4475" t="str">
            <v>136678</v>
          </cell>
          <cell r="B4475" t="str">
            <v>NJ</v>
          </cell>
          <cell r="C4475" t="str">
            <v>KBCD</v>
          </cell>
          <cell r="D4475" t="str">
            <v>S</v>
          </cell>
          <cell r="E4475" t="str">
            <v>X</v>
          </cell>
          <cell r="F4475" t="str">
            <v>OPFHE</v>
          </cell>
          <cell r="G4475">
            <v>36678</v>
          </cell>
          <cell r="Y4475">
            <v>96</v>
          </cell>
          <cell r="Z4475">
            <v>2447.39</v>
          </cell>
          <cell r="AA4475">
            <v>1315</v>
          </cell>
          <cell r="AB4475">
            <v>180</v>
          </cell>
          <cell r="AC4475">
            <v>254.5</v>
          </cell>
          <cell r="AE4475">
            <v>25</v>
          </cell>
          <cell r="AJ4475">
            <v>100</v>
          </cell>
        </row>
        <row r="4476">
          <cell r="A4476" t="str">
            <v>136708</v>
          </cell>
          <cell r="B4476" t="str">
            <v>NJ</v>
          </cell>
          <cell r="C4476" t="str">
            <v>KBCD</v>
          </cell>
          <cell r="D4476" t="str">
            <v>S</v>
          </cell>
          <cell r="E4476" t="str">
            <v>X</v>
          </cell>
          <cell r="F4476" t="str">
            <v>OPFHE</v>
          </cell>
          <cell r="G4476">
            <v>36708</v>
          </cell>
          <cell r="AA4476">
            <v>1165</v>
          </cell>
          <cell r="AB4476">
            <v>460</v>
          </cell>
          <cell r="AC4476">
            <v>282</v>
          </cell>
          <cell r="AD4476">
            <v>165</v>
          </cell>
          <cell r="AE4476">
            <v>125</v>
          </cell>
          <cell r="AF4476">
            <v>87.8</v>
          </cell>
        </row>
        <row r="4477">
          <cell r="A4477" t="str">
            <v>136739</v>
          </cell>
          <cell r="B4477" t="str">
            <v>NJ</v>
          </cell>
          <cell r="C4477" t="str">
            <v>KBCD</v>
          </cell>
          <cell r="D4477" t="str">
            <v>S</v>
          </cell>
          <cell r="E4477" t="str">
            <v>X</v>
          </cell>
          <cell r="F4477" t="str">
            <v>OPFHE</v>
          </cell>
          <cell r="G4477">
            <v>36739</v>
          </cell>
          <cell r="AA4477">
            <v>50</v>
          </cell>
          <cell r="AB4477">
            <v>1448.4</v>
          </cell>
          <cell r="AC4477">
            <v>966</v>
          </cell>
          <cell r="AD4477">
            <v>299</v>
          </cell>
          <cell r="AE4477">
            <v>330</v>
          </cell>
          <cell r="AF4477">
            <v>56</v>
          </cell>
          <cell r="AJ4477">
            <v>130</v>
          </cell>
        </row>
        <row r="4478">
          <cell r="A4478" t="str">
            <v>136770</v>
          </cell>
          <cell r="B4478" t="str">
            <v>NJ</v>
          </cell>
          <cell r="C4478" t="str">
            <v>KBCD</v>
          </cell>
          <cell r="D4478" t="str">
            <v>S</v>
          </cell>
          <cell r="E4478" t="str">
            <v>X</v>
          </cell>
          <cell r="F4478" t="str">
            <v>OPFHE</v>
          </cell>
          <cell r="G4478">
            <v>36770</v>
          </cell>
          <cell r="AB4478">
            <v>165</v>
          </cell>
          <cell r="AC4478">
            <v>1457.15</v>
          </cell>
          <cell r="AD4478">
            <v>733</v>
          </cell>
          <cell r="AE4478">
            <v>208</v>
          </cell>
          <cell r="AF4478">
            <v>122</v>
          </cell>
          <cell r="AH4478">
            <v>130</v>
          </cell>
          <cell r="AK4478">
            <v>230</v>
          </cell>
        </row>
        <row r="4479">
          <cell r="A4479" t="str">
            <v>136800</v>
          </cell>
          <cell r="B4479" t="str">
            <v>NJ</v>
          </cell>
          <cell r="C4479" t="str">
            <v>KBCD</v>
          </cell>
          <cell r="D4479" t="str">
            <v>S</v>
          </cell>
          <cell r="E4479" t="str">
            <v>X</v>
          </cell>
          <cell r="F4479" t="str">
            <v>OPFHE</v>
          </cell>
          <cell r="G4479">
            <v>36800</v>
          </cell>
          <cell r="AC4479">
            <v>1020</v>
          </cell>
          <cell r="AD4479">
            <v>2213.75</v>
          </cell>
          <cell r="AE4479">
            <v>855</v>
          </cell>
          <cell r="AF4479">
            <v>901.25</v>
          </cell>
          <cell r="AG4479">
            <v>199.5</v>
          </cell>
          <cell r="AJ4479">
            <v>130</v>
          </cell>
          <cell r="AL4479">
            <v>50</v>
          </cell>
        </row>
        <row r="4480">
          <cell r="A4480" t="str">
            <v>136831</v>
          </cell>
          <cell r="B4480" t="str">
            <v>NJ</v>
          </cell>
          <cell r="C4480" t="str">
            <v>KBCD</v>
          </cell>
          <cell r="D4480" t="str">
            <v>S</v>
          </cell>
          <cell r="E4480" t="str">
            <v>X</v>
          </cell>
          <cell r="F4480" t="str">
            <v>OPFHE</v>
          </cell>
          <cell r="G4480">
            <v>36831</v>
          </cell>
          <cell r="AD4480">
            <v>90</v>
          </cell>
          <cell r="AE4480">
            <v>2330.0500000000002</v>
          </cell>
          <cell r="AF4480">
            <v>1003.5</v>
          </cell>
          <cell r="AG4480">
            <v>453.5</v>
          </cell>
          <cell r="AH4480">
            <v>92</v>
          </cell>
          <cell r="AJ4480">
            <v>130</v>
          </cell>
          <cell r="AK4480">
            <v>115</v>
          </cell>
          <cell r="AL4480">
            <v>115</v>
          </cell>
          <cell r="AN4480">
            <v>115</v>
          </cell>
        </row>
        <row r="4481">
          <cell r="A4481" t="str">
            <v>136861</v>
          </cell>
          <cell r="B4481" t="str">
            <v>NJ</v>
          </cell>
          <cell r="C4481" t="str">
            <v>KBCD</v>
          </cell>
          <cell r="D4481" t="str">
            <v>S</v>
          </cell>
          <cell r="E4481" t="str">
            <v>X</v>
          </cell>
          <cell r="F4481" t="str">
            <v>OPFHE</v>
          </cell>
          <cell r="G4481">
            <v>36861</v>
          </cell>
          <cell r="AE4481">
            <v>423.26</v>
          </cell>
          <cell r="AF4481">
            <v>3590.95</v>
          </cell>
          <cell r="AG4481">
            <v>1062.05</v>
          </cell>
          <cell r="AI4481">
            <v>136</v>
          </cell>
          <cell r="AJ4481">
            <v>180</v>
          </cell>
          <cell r="AK4481">
            <v>115</v>
          </cell>
          <cell r="AM4481">
            <v>172.5</v>
          </cell>
        </row>
        <row r="4482">
          <cell r="A4482" t="str">
            <v>136892</v>
          </cell>
          <cell r="B4482" t="str">
            <v>NJ</v>
          </cell>
          <cell r="C4482" t="str">
            <v>KBCD</v>
          </cell>
          <cell r="D4482" t="str">
            <v>S</v>
          </cell>
          <cell r="E4482" t="str">
            <v>X</v>
          </cell>
          <cell r="F4482" t="str">
            <v>OPFHE</v>
          </cell>
          <cell r="G4482">
            <v>36892</v>
          </cell>
          <cell r="AF4482">
            <v>232.5</v>
          </cell>
          <cell r="AG4482">
            <v>2965.87</v>
          </cell>
          <cell r="AH4482">
            <v>958</v>
          </cell>
          <cell r="AI4482">
            <v>551.25</v>
          </cell>
          <cell r="AJ4482">
            <v>168</v>
          </cell>
          <cell r="AK4482">
            <v>230</v>
          </cell>
          <cell r="AL4482">
            <v>130</v>
          </cell>
        </row>
        <row r="4483">
          <cell r="A4483" t="str">
            <v>136923</v>
          </cell>
          <cell r="B4483" t="str">
            <v>NJ</v>
          </cell>
          <cell r="C4483" t="str">
            <v>KBCD</v>
          </cell>
          <cell r="D4483" t="str">
            <v>S</v>
          </cell>
          <cell r="E4483" t="str">
            <v>X</v>
          </cell>
          <cell r="F4483" t="str">
            <v>OPFHE</v>
          </cell>
          <cell r="G4483">
            <v>36923</v>
          </cell>
          <cell r="AG4483">
            <v>1174</v>
          </cell>
          <cell r="AH4483">
            <v>6500.25</v>
          </cell>
          <cell r="AI4483">
            <v>2189.3000000000002</v>
          </cell>
          <cell r="AJ4483">
            <v>1325.05</v>
          </cell>
          <cell r="AN4483">
            <v>120</v>
          </cell>
        </row>
        <row r="4484">
          <cell r="A4484" t="str">
            <v>136951</v>
          </cell>
          <cell r="B4484" t="str">
            <v>NJ</v>
          </cell>
          <cell r="C4484" t="str">
            <v>KBCD</v>
          </cell>
          <cell r="D4484" t="str">
            <v>S</v>
          </cell>
          <cell r="E4484" t="str">
            <v>X</v>
          </cell>
          <cell r="F4484" t="str">
            <v>OPFHE</v>
          </cell>
          <cell r="G4484">
            <v>36951</v>
          </cell>
          <cell r="AH4484">
            <v>335</v>
          </cell>
          <cell r="AI4484">
            <v>3732.75</v>
          </cell>
          <cell r="AJ4484">
            <v>1836</v>
          </cell>
          <cell r="AK4484">
            <v>600.24</v>
          </cell>
          <cell r="AL4484">
            <v>71</v>
          </cell>
          <cell r="AN4484">
            <v>270</v>
          </cell>
        </row>
        <row r="4485">
          <cell r="A4485" t="str">
            <v>136982</v>
          </cell>
          <cell r="B4485" t="str">
            <v>NJ</v>
          </cell>
          <cell r="C4485" t="str">
            <v>KBCD</v>
          </cell>
          <cell r="D4485" t="str">
            <v>S</v>
          </cell>
          <cell r="E4485" t="str">
            <v>X</v>
          </cell>
          <cell r="F4485" t="str">
            <v>OPFHE</v>
          </cell>
          <cell r="G4485">
            <v>36982</v>
          </cell>
          <cell r="AI4485">
            <v>225</v>
          </cell>
          <cell r="AJ4485">
            <v>4281</v>
          </cell>
          <cell r="AK4485">
            <v>840</v>
          </cell>
          <cell r="AL4485">
            <v>172.5</v>
          </cell>
          <cell r="AM4485">
            <v>296</v>
          </cell>
          <cell r="AN4485">
            <v>150</v>
          </cell>
        </row>
        <row r="4486">
          <cell r="A4486" t="str">
            <v>137012</v>
          </cell>
          <cell r="B4486" t="str">
            <v>NJ</v>
          </cell>
          <cell r="C4486" t="str">
            <v>KBCD</v>
          </cell>
          <cell r="D4486" t="str">
            <v>S</v>
          </cell>
          <cell r="E4486" t="str">
            <v>X</v>
          </cell>
          <cell r="F4486" t="str">
            <v>OPFHE</v>
          </cell>
          <cell r="G4486">
            <v>37012</v>
          </cell>
          <cell r="AJ4486">
            <v>928</v>
          </cell>
          <cell r="AK4486">
            <v>3792.2</v>
          </cell>
          <cell r="AL4486">
            <v>312</v>
          </cell>
          <cell r="AM4486">
            <v>1416.25</v>
          </cell>
          <cell r="AN4486">
            <v>297</v>
          </cell>
        </row>
        <row r="4487">
          <cell r="A4487" t="str">
            <v>137043</v>
          </cell>
          <cell r="B4487" t="str">
            <v>NJ</v>
          </cell>
          <cell r="C4487" t="str">
            <v>KBCD</v>
          </cell>
          <cell r="D4487" t="str">
            <v>S</v>
          </cell>
          <cell r="E4487" t="str">
            <v>X</v>
          </cell>
          <cell r="F4487" t="str">
            <v>OPFHE</v>
          </cell>
          <cell r="G4487">
            <v>37043</v>
          </cell>
          <cell r="AK4487">
            <v>130.05000000000001</v>
          </cell>
          <cell r="AL4487">
            <v>6223.3</v>
          </cell>
          <cell r="AM4487">
            <v>1075</v>
          </cell>
          <cell r="AN4487">
            <v>696</v>
          </cell>
        </row>
        <row r="4488">
          <cell r="A4488" t="str">
            <v>137073</v>
          </cell>
          <cell r="B4488" t="str">
            <v>NJ</v>
          </cell>
          <cell r="C4488" t="str">
            <v>KBCD</v>
          </cell>
          <cell r="D4488" t="str">
            <v>S</v>
          </cell>
          <cell r="E4488" t="str">
            <v>X</v>
          </cell>
          <cell r="F4488" t="str">
            <v>OPFHE</v>
          </cell>
          <cell r="G4488">
            <v>37073</v>
          </cell>
          <cell r="AL4488">
            <v>1001</v>
          </cell>
          <cell r="AM4488">
            <v>4690.2299999999996</v>
          </cell>
          <cell r="AN4488">
            <v>994.63</v>
          </cell>
        </row>
        <row r="4489">
          <cell r="A4489" t="str">
            <v>137104</v>
          </cell>
          <cell r="B4489" t="str">
            <v>NJ</v>
          </cell>
          <cell r="C4489" t="str">
            <v>KBCD</v>
          </cell>
          <cell r="D4489" t="str">
            <v>S</v>
          </cell>
          <cell r="E4489" t="str">
            <v>X</v>
          </cell>
          <cell r="F4489" t="str">
            <v>OPFHE</v>
          </cell>
          <cell r="G4489">
            <v>37104</v>
          </cell>
          <cell r="AM4489">
            <v>1189</v>
          </cell>
          <cell r="AN4489">
            <v>3991.05</v>
          </cell>
        </row>
        <row r="4490">
          <cell r="A4490" t="str">
            <v>137135</v>
          </cell>
          <cell r="B4490" t="str">
            <v>NJ</v>
          </cell>
          <cell r="C4490" t="str">
            <v>KBCD</v>
          </cell>
          <cell r="D4490" t="str">
            <v>S</v>
          </cell>
          <cell r="E4490" t="str">
            <v>X</v>
          </cell>
          <cell r="F4490" t="str">
            <v>OPFHE</v>
          </cell>
          <cell r="G4490">
            <v>37135</v>
          </cell>
          <cell r="AN4490">
            <v>1565</v>
          </cell>
        </row>
        <row r="4491">
          <cell r="A4491" t="str">
            <v>136161</v>
          </cell>
          <cell r="B4491" t="str">
            <v>NJ</v>
          </cell>
          <cell r="C4491" t="str">
            <v>KBCD</v>
          </cell>
          <cell r="D4491" t="str">
            <v>S</v>
          </cell>
          <cell r="E4491" t="str">
            <v>X</v>
          </cell>
          <cell r="F4491" t="str">
            <v>OPFHL</v>
          </cell>
          <cell r="G4491">
            <v>36161</v>
          </cell>
          <cell r="H4491">
            <v>5.42</v>
          </cell>
          <cell r="I4491">
            <v>286.72000000000003</v>
          </cell>
          <cell r="M4491">
            <v>13.81</v>
          </cell>
        </row>
        <row r="4492">
          <cell r="A4492" t="str">
            <v>136192</v>
          </cell>
          <cell r="B4492" t="str">
            <v>NJ</v>
          </cell>
          <cell r="C4492" t="str">
            <v>KBCD</v>
          </cell>
          <cell r="D4492" t="str">
            <v>S</v>
          </cell>
          <cell r="E4492" t="str">
            <v>X</v>
          </cell>
          <cell r="F4492" t="str">
            <v>OPFHL</v>
          </cell>
          <cell r="G4492">
            <v>36192</v>
          </cell>
          <cell r="J4492">
            <v>170.69</v>
          </cell>
          <cell r="K4492">
            <v>65.099999999999994</v>
          </cell>
        </row>
        <row r="4493">
          <cell r="A4493" t="str">
            <v>136220</v>
          </cell>
          <cell r="B4493" t="str">
            <v>NJ</v>
          </cell>
          <cell r="C4493" t="str">
            <v>KBCD</v>
          </cell>
          <cell r="D4493" t="str">
            <v>S</v>
          </cell>
          <cell r="E4493" t="str">
            <v>X</v>
          </cell>
          <cell r="F4493" t="str">
            <v>OPFHL</v>
          </cell>
          <cell r="G4493">
            <v>36220</v>
          </cell>
          <cell r="K4493">
            <v>121.8</v>
          </cell>
          <cell r="L4493">
            <v>26.26</v>
          </cell>
        </row>
        <row r="4494">
          <cell r="A4494" t="str">
            <v>136251</v>
          </cell>
          <cell r="B4494" t="str">
            <v>NJ</v>
          </cell>
          <cell r="C4494" t="str">
            <v>KBCD</v>
          </cell>
          <cell r="D4494" t="str">
            <v>S</v>
          </cell>
          <cell r="E4494" t="str">
            <v>X</v>
          </cell>
          <cell r="F4494" t="str">
            <v>OPFHL</v>
          </cell>
          <cell r="G4494">
            <v>36251</v>
          </cell>
          <cell r="K4494">
            <v>65.91</v>
          </cell>
          <cell r="L4494">
            <v>93.96</v>
          </cell>
        </row>
        <row r="4495">
          <cell r="A4495" t="str">
            <v>136281</v>
          </cell>
          <cell r="B4495" t="str">
            <v>NJ</v>
          </cell>
          <cell r="C4495" t="str">
            <v>KBCD</v>
          </cell>
          <cell r="D4495" t="str">
            <v>S</v>
          </cell>
          <cell r="E4495" t="str">
            <v>X</v>
          </cell>
          <cell r="F4495" t="str">
            <v>OPFHL</v>
          </cell>
          <cell r="G4495">
            <v>36281</v>
          </cell>
          <cell r="M4495">
            <v>430.82</v>
          </cell>
          <cell r="O4495">
            <v>269.52</v>
          </cell>
          <cell r="P4495">
            <v>17.5</v>
          </cell>
          <cell r="Q4495">
            <v>81.599999999999994</v>
          </cell>
        </row>
        <row r="4496">
          <cell r="A4496" t="str">
            <v>136312</v>
          </cell>
          <cell r="B4496" t="str">
            <v>NJ</v>
          </cell>
          <cell r="C4496" t="str">
            <v>KBCD</v>
          </cell>
          <cell r="D4496" t="str">
            <v>S</v>
          </cell>
          <cell r="E4496" t="str">
            <v>X</v>
          </cell>
          <cell r="F4496" t="str">
            <v>OPFHL</v>
          </cell>
          <cell r="G4496">
            <v>36312</v>
          </cell>
          <cell r="N4496">
            <v>246.81</v>
          </cell>
          <cell r="O4496">
            <v>1.88</v>
          </cell>
        </row>
        <row r="4497">
          <cell r="A4497" t="str">
            <v>136342</v>
          </cell>
          <cell r="B4497" t="str">
            <v>NJ</v>
          </cell>
          <cell r="C4497" t="str">
            <v>KBCD</v>
          </cell>
          <cell r="D4497" t="str">
            <v>S</v>
          </cell>
          <cell r="E4497" t="str">
            <v>X</v>
          </cell>
          <cell r="F4497" t="str">
            <v>OPFHL</v>
          </cell>
          <cell r="G4497">
            <v>36342</v>
          </cell>
          <cell r="N4497">
            <v>65.819999999999993</v>
          </cell>
          <cell r="O4497">
            <v>298.16000000000003</v>
          </cell>
          <cell r="Q4497">
            <v>8.1</v>
          </cell>
          <cell r="R4497">
            <v>68.7</v>
          </cell>
        </row>
        <row r="4498">
          <cell r="A4498" t="str">
            <v>136373</v>
          </cell>
          <cell r="B4498" t="str">
            <v>NJ</v>
          </cell>
          <cell r="C4498" t="str">
            <v>KBCD</v>
          </cell>
          <cell r="D4498" t="str">
            <v>S</v>
          </cell>
          <cell r="E4498" t="str">
            <v>X</v>
          </cell>
          <cell r="F4498" t="str">
            <v>OPFHL</v>
          </cell>
          <cell r="G4498">
            <v>36373</v>
          </cell>
          <cell r="O4498">
            <v>333.74</v>
          </cell>
          <cell r="P4498">
            <v>175.55</v>
          </cell>
          <cell r="Q4498">
            <v>8.1</v>
          </cell>
          <cell r="R4498">
            <v>36</v>
          </cell>
          <cell r="S4498">
            <v>84.01</v>
          </cell>
          <cell r="T4498">
            <v>14.4</v>
          </cell>
          <cell r="U4498">
            <v>96.1</v>
          </cell>
        </row>
        <row r="4499">
          <cell r="A4499" t="str">
            <v>136404</v>
          </cell>
          <cell r="B4499" t="str">
            <v>NJ</v>
          </cell>
          <cell r="C4499" t="str">
            <v>KBCD</v>
          </cell>
          <cell r="D4499" t="str">
            <v>S</v>
          </cell>
          <cell r="E4499" t="str">
            <v>X</v>
          </cell>
          <cell r="F4499" t="str">
            <v>OPFHL</v>
          </cell>
          <cell r="G4499">
            <v>36404</v>
          </cell>
          <cell r="P4499">
            <v>107.55</v>
          </cell>
          <cell r="Q4499">
            <v>218.95</v>
          </cell>
          <cell r="R4499">
            <v>121.99</v>
          </cell>
          <cell r="S4499">
            <v>104.95</v>
          </cell>
          <cell r="T4499">
            <v>37.979999999999997</v>
          </cell>
        </row>
        <row r="4500">
          <cell r="A4500" t="str">
            <v>136434</v>
          </cell>
          <cell r="B4500" t="str">
            <v>NJ</v>
          </cell>
          <cell r="C4500" t="str">
            <v>KBCD</v>
          </cell>
          <cell r="D4500" t="str">
            <v>S</v>
          </cell>
          <cell r="E4500" t="str">
            <v>X</v>
          </cell>
          <cell r="F4500" t="str">
            <v>OPFHL</v>
          </cell>
          <cell r="G4500">
            <v>36434</v>
          </cell>
          <cell r="Q4500">
            <v>112.19</v>
          </cell>
          <cell r="R4500">
            <v>573.5</v>
          </cell>
          <cell r="S4500">
            <v>47</v>
          </cell>
          <cell r="T4500">
            <v>97.52</v>
          </cell>
          <cell r="U4500">
            <v>88.44</v>
          </cell>
        </row>
        <row r="4501">
          <cell r="A4501" t="str">
            <v>136465</v>
          </cell>
          <cell r="B4501" t="str">
            <v>NJ</v>
          </cell>
          <cell r="C4501" t="str">
            <v>KBCD</v>
          </cell>
          <cell r="D4501" t="str">
            <v>S</v>
          </cell>
          <cell r="E4501" t="str">
            <v>X</v>
          </cell>
          <cell r="F4501" t="str">
            <v>OPFHL</v>
          </cell>
          <cell r="G4501">
            <v>36465</v>
          </cell>
          <cell r="R4501">
            <v>68.08</v>
          </cell>
          <cell r="S4501">
            <v>596.79999999999995</v>
          </cell>
          <cell r="T4501">
            <v>226.59</v>
          </cell>
          <cell r="U4501">
            <v>64.27</v>
          </cell>
          <cell r="V4501">
            <v>43</v>
          </cell>
          <cell r="W4501">
            <v>23.94</v>
          </cell>
        </row>
        <row r="4502">
          <cell r="A4502" t="str">
            <v>136495</v>
          </cell>
          <cell r="B4502" t="str">
            <v>NJ</v>
          </cell>
          <cell r="C4502" t="str">
            <v>KBCD</v>
          </cell>
          <cell r="D4502" t="str">
            <v>S</v>
          </cell>
          <cell r="E4502" t="str">
            <v>X</v>
          </cell>
          <cell r="F4502" t="str">
            <v>OPFHL</v>
          </cell>
          <cell r="G4502">
            <v>36495</v>
          </cell>
          <cell r="S4502">
            <v>478.05</v>
          </cell>
          <cell r="T4502">
            <v>351.17</v>
          </cell>
          <cell r="U4502">
            <v>71.81</v>
          </cell>
          <cell r="V4502">
            <v>175.69</v>
          </cell>
        </row>
        <row r="4503">
          <cell r="A4503" t="str">
            <v>136526</v>
          </cell>
          <cell r="B4503" t="str">
            <v>NJ</v>
          </cell>
          <cell r="C4503" t="str">
            <v>KBCD</v>
          </cell>
          <cell r="D4503" t="str">
            <v>S</v>
          </cell>
          <cell r="E4503" t="str">
            <v>X</v>
          </cell>
          <cell r="F4503" t="str">
            <v>OPFHL</v>
          </cell>
          <cell r="G4503">
            <v>36526</v>
          </cell>
          <cell r="U4503">
            <v>377.27</v>
          </cell>
          <cell r="V4503">
            <v>276.16000000000003</v>
          </cell>
          <cell r="W4503">
            <v>50</v>
          </cell>
          <cell r="X4503">
            <v>7.2</v>
          </cell>
          <cell r="AA4503">
            <v>13.81</v>
          </cell>
        </row>
        <row r="4504">
          <cell r="A4504" t="str">
            <v>136557</v>
          </cell>
          <cell r="B4504" t="str">
            <v>NJ</v>
          </cell>
          <cell r="C4504" t="str">
            <v>KBCD</v>
          </cell>
          <cell r="D4504" t="str">
            <v>S</v>
          </cell>
          <cell r="E4504" t="str">
            <v>X</v>
          </cell>
          <cell r="F4504" t="str">
            <v>OPFHL</v>
          </cell>
          <cell r="G4504">
            <v>36557</v>
          </cell>
          <cell r="U4504">
            <v>37.17</v>
          </cell>
          <cell r="V4504">
            <v>1894.5</v>
          </cell>
          <cell r="W4504">
            <v>67.400000000000006</v>
          </cell>
          <cell r="X4504">
            <v>628.91999999999996</v>
          </cell>
        </row>
        <row r="4505">
          <cell r="A4505" t="str">
            <v>136586</v>
          </cell>
          <cell r="B4505" t="str">
            <v>NJ</v>
          </cell>
          <cell r="C4505" t="str">
            <v>KBCD</v>
          </cell>
          <cell r="D4505" t="str">
            <v>S</v>
          </cell>
          <cell r="E4505" t="str">
            <v>X</v>
          </cell>
          <cell r="F4505" t="str">
            <v>OPFHL</v>
          </cell>
          <cell r="G4505">
            <v>36586</v>
          </cell>
          <cell r="V4505">
            <v>299.82</v>
          </cell>
          <cell r="W4505">
            <v>202.59</v>
          </cell>
          <cell r="X4505">
            <v>632.97</v>
          </cell>
          <cell r="Y4505">
            <v>61.6</v>
          </cell>
        </row>
        <row r="4506">
          <cell r="A4506" t="str">
            <v>136617</v>
          </cell>
          <cell r="B4506" t="str">
            <v>NJ</v>
          </cell>
          <cell r="C4506" t="str">
            <v>KBCD</v>
          </cell>
          <cell r="D4506" t="str">
            <v>S</v>
          </cell>
          <cell r="E4506" t="str">
            <v>X</v>
          </cell>
          <cell r="F4506" t="str">
            <v>OPFHL</v>
          </cell>
          <cell r="G4506">
            <v>36617</v>
          </cell>
          <cell r="X4506">
            <v>1108.3499999999999</v>
          </cell>
          <cell r="Y4506">
            <v>91.55</v>
          </cell>
          <cell r="Z4506">
            <v>17.5</v>
          </cell>
        </row>
        <row r="4507">
          <cell r="A4507" t="str">
            <v>136647</v>
          </cell>
          <cell r="B4507" t="str">
            <v>NJ</v>
          </cell>
          <cell r="C4507" t="str">
            <v>KBCD</v>
          </cell>
          <cell r="D4507" t="str">
            <v>S</v>
          </cell>
          <cell r="E4507" t="str">
            <v>X</v>
          </cell>
          <cell r="F4507" t="str">
            <v>OPFHL</v>
          </cell>
          <cell r="G4507">
            <v>36647</v>
          </cell>
          <cell r="X4507">
            <v>279</v>
          </cell>
          <cell r="Y4507">
            <v>934.94</v>
          </cell>
          <cell r="Z4507">
            <v>89.8</v>
          </cell>
          <cell r="AA4507">
            <v>120.27</v>
          </cell>
        </row>
        <row r="4508">
          <cell r="A4508" t="str">
            <v>136678</v>
          </cell>
          <cell r="B4508" t="str">
            <v>NJ</v>
          </cell>
          <cell r="C4508" t="str">
            <v>KBCD</v>
          </cell>
          <cell r="D4508" t="str">
            <v>S</v>
          </cell>
          <cell r="E4508" t="str">
            <v>X</v>
          </cell>
          <cell r="F4508" t="str">
            <v>OPFHL</v>
          </cell>
          <cell r="G4508">
            <v>36678</v>
          </cell>
          <cell r="Y4508">
            <v>220.3</v>
          </cell>
          <cell r="Z4508">
            <v>515.14</v>
          </cell>
          <cell r="AA4508">
            <v>198.95</v>
          </cell>
          <cell r="AB4508">
            <v>328.49</v>
          </cell>
          <cell r="AC4508">
            <v>56.95</v>
          </cell>
        </row>
        <row r="4509">
          <cell r="A4509" t="str">
            <v>136708</v>
          </cell>
          <cell r="B4509" t="str">
            <v>NJ</v>
          </cell>
          <cell r="C4509" t="str">
            <v>KBCD</v>
          </cell>
          <cell r="D4509" t="str">
            <v>S</v>
          </cell>
          <cell r="E4509" t="str">
            <v>X</v>
          </cell>
          <cell r="F4509" t="str">
            <v>OPFHL</v>
          </cell>
          <cell r="G4509">
            <v>36708</v>
          </cell>
          <cell r="Z4509">
            <v>414.9</v>
          </cell>
          <cell r="AA4509">
            <v>508.17</v>
          </cell>
          <cell r="AB4509">
            <v>76.3</v>
          </cell>
          <cell r="AC4509">
            <v>219.37</v>
          </cell>
        </row>
        <row r="4510">
          <cell r="A4510" t="str">
            <v>136739</v>
          </cell>
          <cell r="B4510" t="str">
            <v>NJ</v>
          </cell>
          <cell r="C4510" t="str">
            <v>KBCD</v>
          </cell>
          <cell r="D4510" t="str">
            <v>S</v>
          </cell>
          <cell r="E4510" t="str">
            <v>X</v>
          </cell>
          <cell r="F4510" t="str">
            <v>OPFHL</v>
          </cell>
          <cell r="G4510">
            <v>36739</v>
          </cell>
          <cell r="AA4510">
            <v>386.35</v>
          </cell>
          <cell r="AB4510">
            <v>2064.04</v>
          </cell>
          <cell r="AC4510">
            <v>445.55</v>
          </cell>
          <cell r="AD4510">
            <v>84.48</v>
          </cell>
        </row>
        <row r="4511">
          <cell r="A4511" t="str">
            <v>136770</v>
          </cell>
          <cell r="B4511" t="str">
            <v>NJ</v>
          </cell>
          <cell r="C4511" t="str">
            <v>KBCD</v>
          </cell>
          <cell r="D4511" t="str">
            <v>S</v>
          </cell>
          <cell r="E4511" t="str">
            <v>X</v>
          </cell>
          <cell r="F4511" t="str">
            <v>OPFHL</v>
          </cell>
          <cell r="G4511">
            <v>36770</v>
          </cell>
          <cell r="AB4511">
            <v>350.57</v>
          </cell>
          <cell r="AC4511">
            <v>1045.21</v>
          </cell>
          <cell r="AD4511">
            <v>48.44</v>
          </cell>
          <cell r="AE4511">
            <v>8.1</v>
          </cell>
        </row>
        <row r="4512">
          <cell r="A4512" t="str">
            <v>136800</v>
          </cell>
          <cell r="B4512" t="str">
            <v>NJ</v>
          </cell>
          <cell r="C4512" t="str">
            <v>KBCD</v>
          </cell>
          <cell r="D4512" t="str">
            <v>S</v>
          </cell>
          <cell r="E4512" t="str">
            <v>X</v>
          </cell>
          <cell r="F4512" t="str">
            <v>OPFHL</v>
          </cell>
          <cell r="G4512">
            <v>36800</v>
          </cell>
          <cell r="AC4512">
            <v>1134.24</v>
          </cell>
          <cell r="AD4512">
            <v>726.65</v>
          </cell>
          <cell r="AE4512">
            <v>122.53</v>
          </cell>
          <cell r="AF4512">
            <v>16</v>
          </cell>
          <cell r="AG4512">
            <v>93.21</v>
          </cell>
          <cell r="AI4512">
            <v>1122.4000000000001</v>
          </cell>
        </row>
        <row r="4513">
          <cell r="A4513" t="str">
            <v>136831</v>
          </cell>
          <cell r="B4513" t="str">
            <v>NJ</v>
          </cell>
          <cell r="C4513" t="str">
            <v>KBCD</v>
          </cell>
          <cell r="D4513" t="str">
            <v>S</v>
          </cell>
          <cell r="E4513" t="str">
            <v>X</v>
          </cell>
          <cell r="F4513" t="str">
            <v>OPFHL</v>
          </cell>
          <cell r="G4513">
            <v>36831</v>
          </cell>
          <cell r="AD4513">
            <v>341.13</v>
          </cell>
          <cell r="AE4513">
            <v>1748.86</v>
          </cell>
          <cell r="AF4513">
            <v>333.42</v>
          </cell>
          <cell r="AG4513">
            <v>247.79</v>
          </cell>
          <cell r="AH4513">
            <v>57.13</v>
          </cell>
        </row>
        <row r="4514">
          <cell r="A4514" t="str">
            <v>136861</v>
          </cell>
          <cell r="B4514" t="str">
            <v>NJ</v>
          </cell>
          <cell r="C4514" t="str">
            <v>KBCD</v>
          </cell>
          <cell r="D4514" t="str">
            <v>S</v>
          </cell>
          <cell r="E4514" t="str">
            <v>X</v>
          </cell>
          <cell r="F4514" t="str">
            <v>OPFHL</v>
          </cell>
          <cell r="G4514">
            <v>36861</v>
          </cell>
          <cell r="AF4514">
            <v>377.54</v>
          </cell>
          <cell r="AG4514">
            <v>394.96</v>
          </cell>
          <cell r="AH4514">
            <v>517.6</v>
          </cell>
        </row>
        <row r="4515">
          <cell r="A4515" t="str">
            <v>136892</v>
          </cell>
          <cell r="B4515" t="str">
            <v>NJ</v>
          </cell>
          <cell r="C4515" t="str">
            <v>KBCD</v>
          </cell>
          <cell r="D4515" t="str">
            <v>S</v>
          </cell>
          <cell r="E4515" t="str">
            <v>X</v>
          </cell>
          <cell r="F4515" t="str">
            <v>OPFHL</v>
          </cell>
          <cell r="G4515">
            <v>36892</v>
          </cell>
          <cell r="AF4515">
            <v>742.48</v>
          </cell>
          <cell r="AG4515">
            <v>1549.87</v>
          </cell>
          <cell r="AH4515">
            <v>29.12</v>
          </cell>
          <cell r="AJ4515">
            <v>86.42</v>
          </cell>
        </row>
        <row r="4516">
          <cell r="A4516" t="str">
            <v>136923</v>
          </cell>
          <cell r="B4516" t="str">
            <v>NJ</v>
          </cell>
          <cell r="C4516" t="str">
            <v>KBCD</v>
          </cell>
          <cell r="D4516" t="str">
            <v>S</v>
          </cell>
          <cell r="E4516" t="str">
            <v>X</v>
          </cell>
          <cell r="F4516" t="str">
            <v>OPFHL</v>
          </cell>
          <cell r="G4516">
            <v>36923</v>
          </cell>
          <cell r="AG4516">
            <v>2430.15</v>
          </cell>
          <cell r="AH4516">
            <v>1738.47</v>
          </cell>
          <cell r="AI4516">
            <v>27</v>
          </cell>
          <cell r="AJ4516">
            <v>64.709999999999994</v>
          </cell>
          <cell r="AK4516">
            <v>11.61</v>
          </cell>
        </row>
        <row r="4517">
          <cell r="A4517" t="str">
            <v>136951</v>
          </cell>
          <cell r="B4517" t="str">
            <v>NJ</v>
          </cell>
          <cell r="C4517" t="str">
            <v>KBCD</v>
          </cell>
          <cell r="D4517" t="str">
            <v>S</v>
          </cell>
          <cell r="E4517" t="str">
            <v>X</v>
          </cell>
          <cell r="F4517" t="str">
            <v>OPFHL</v>
          </cell>
          <cell r="G4517">
            <v>36951</v>
          </cell>
          <cell r="AH4517">
            <v>663.27</v>
          </cell>
          <cell r="AI4517">
            <v>3004.49</v>
          </cell>
          <cell r="AJ4517">
            <v>79.099999999999994</v>
          </cell>
          <cell r="AK4517">
            <v>2.4300000000000002</v>
          </cell>
          <cell r="AL4517">
            <v>68.400000000000006</v>
          </cell>
          <cell r="AN4517">
            <v>14.4</v>
          </cell>
        </row>
        <row r="4518">
          <cell r="A4518" t="str">
            <v>136982</v>
          </cell>
          <cell r="B4518" t="str">
            <v>NJ</v>
          </cell>
          <cell r="C4518" t="str">
            <v>KBCD</v>
          </cell>
          <cell r="D4518" t="str">
            <v>S</v>
          </cell>
          <cell r="E4518" t="str">
            <v>X</v>
          </cell>
          <cell r="F4518" t="str">
            <v>OPFHL</v>
          </cell>
          <cell r="G4518">
            <v>36982</v>
          </cell>
          <cell r="AI4518">
            <v>217.41</v>
          </cell>
          <cell r="AJ4518">
            <v>2371.11</v>
          </cell>
          <cell r="AK4518">
            <v>176.52</v>
          </cell>
          <cell r="AM4518">
            <v>129</v>
          </cell>
        </row>
        <row r="4519">
          <cell r="A4519" t="str">
            <v>137012</v>
          </cell>
          <cell r="B4519" t="str">
            <v>NJ</v>
          </cell>
          <cell r="C4519" t="str">
            <v>KBCD</v>
          </cell>
          <cell r="D4519" t="str">
            <v>S</v>
          </cell>
          <cell r="E4519" t="str">
            <v>X</v>
          </cell>
          <cell r="F4519" t="str">
            <v>OPFHL</v>
          </cell>
          <cell r="G4519">
            <v>37012</v>
          </cell>
          <cell r="AJ4519">
            <v>437.32</v>
          </cell>
          <cell r="AK4519">
            <v>1017.59</v>
          </cell>
          <cell r="AL4519">
            <v>94.11</v>
          </cell>
          <cell r="AM4519">
            <v>156.81</v>
          </cell>
        </row>
        <row r="4520">
          <cell r="A4520" t="str">
            <v>137043</v>
          </cell>
          <cell r="B4520" t="str">
            <v>NJ</v>
          </cell>
          <cell r="C4520" t="str">
            <v>KBCD</v>
          </cell>
          <cell r="D4520" t="str">
            <v>S</v>
          </cell>
          <cell r="E4520" t="str">
            <v>X</v>
          </cell>
          <cell r="F4520" t="str">
            <v>OPFHL</v>
          </cell>
          <cell r="G4520">
            <v>37043</v>
          </cell>
          <cell r="AK4520">
            <v>389.33</v>
          </cell>
          <cell r="AL4520">
            <v>1717.09</v>
          </cell>
          <cell r="AM4520">
            <v>791.85</v>
          </cell>
          <cell r="AN4520">
            <v>16.510000000000002</v>
          </cell>
        </row>
        <row r="4521">
          <cell r="A4521" t="str">
            <v>137073</v>
          </cell>
          <cell r="B4521" t="str">
            <v>NJ</v>
          </cell>
          <cell r="C4521" t="str">
            <v>KBCD</v>
          </cell>
          <cell r="D4521" t="str">
            <v>S</v>
          </cell>
          <cell r="E4521" t="str">
            <v>X</v>
          </cell>
          <cell r="F4521" t="str">
            <v>OPFHL</v>
          </cell>
          <cell r="G4521">
            <v>37073</v>
          </cell>
          <cell r="AL4521">
            <v>1463.33</v>
          </cell>
          <cell r="AM4521">
            <v>1292.68</v>
          </cell>
        </row>
        <row r="4522">
          <cell r="A4522" t="str">
            <v>137104</v>
          </cell>
          <cell r="B4522" t="str">
            <v>NJ</v>
          </cell>
          <cell r="C4522" t="str">
            <v>KBCD</v>
          </cell>
          <cell r="D4522" t="str">
            <v>S</v>
          </cell>
          <cell r="E4522" t="str">
            <v>X</v>
          </cell>
          <cell r="F4522" t="str">
            <v>OPFHL</v>
          </cell>
          <cell r="G4522">
            <v>37104</v>
          </cell>
          <cell r="AM4522">
            <v>688.77</v>
          </cell>
          <cell r="AN4522">
            <v>4615.24</v>
          </cell>
        </row>
        <row r="4523">
          <cell r="A4523" t="str">
            <v>137135</v>
          </cell>
          <cell r="B4523" t="str">
            <v>NJ</v>
          </cell>
          <cell r="C4523" t="str">
            <v>KBCD</v>
          </cell>
          <cell r="D4523" t="str">
            <v>S</v>
          </cell>
          <cell r="E4523" t="str">
            <v>X</v>
          </cell>
          <cell r="F4523" t="str">
            <v>OPFHL</v>
          </cell>
          <cell r="G4523">
            <v>37135</v>
          </cell>
          <cell r="AN4523">
            <v>1116.24</v>
          </cell>
        </row>
        <row r="4524">
          <cell r="A4524" t="str">
            <v>136161</v>
          </cell>
          <cell r="B4524" t="str">
            <v>NJ</v>
          </cell>
          <cell r="C4524" t="str">
            <v>KBCD</v>
          </cell>
          <cell r="D4524" t="str">
            <v>S</v>
          </cell>
          <cell r="E4524" t="str">
            <v>X</v>
          </cell>
          <cell r="F4524" t="str">
            <v>OPFHO</v>
          </cell>
          <cell r="G4524">
            <v>36161</v>
          </cell>
        </row>
        <row r="4525">
          <cell r="A4525" t="str">
            <v>136192</v>
          </cell>
          <cell r="B4525" t="str">
            <v>NJ</v>
          </cell>
          <cell r="C4525" t="str">
            <v>KBCD</v>
          </cell>
          <cell r="D4525" t="str">
            <v>S</v>
          </cell>
          <cell r="E4525" t="str">
            <v>X</v>
          </cell>
          <cell r="F4525" t="str">
            <v>OPFHO</v>
          </cell>
          <cell r="G4525">
            <v>36192</v>
          </cell>
          <cell r="K4525">
            <v>120.4</v>
          </cell>
          <cell r="W4525">
            <v>102.4</v>
          </cell>
        </row>
        <row r="4526">
          <cell r="A4526" t="str">
            <v>136220</v>
          </cell>
          <cell r="B4526" t="str">
            <v>NJ</v>
          </cell>
          <cell r="C4526" t="str">
            <v>KBCD</v>
          </cell>
          <cell r="D4526" t="str">
            <v>S</v>
          </cell>
          <cell r="E4526" t="str">
            <v>X</v>
          </cell>
          <cell r="F4526" t="str">
            <v>OPFHO</v>
          </cell>
          <cell r="G4526">
            <v>36220</v>
          </cell>
          <cell r="L4526">
            <v>555.4</v>
          </cell>
        </row>
        <row r="4527">
          <cell r="A4527" t="str">
            <v>136251</v>
          </cell>
          <cell r="B4527" t="str">
            <v>NJ</v>
          </cell>
          <cell r="C4527" t="str">
            <v>KBCD</v>
          </cell>
          <cell r="D4527" t="str">
            <v>S</v>
          </cell>
          <cell r="E4527" t="str">
            <v>X</v>
          </cell>
          <cell r="F4527" t="str">
            <v>OPFHO</v>
          </cell>
          <cell r="G4527">
            <v>36251</v>
          </cell>
          <cell r="L4527">
            <v>385.2</v>
          </cell>
        </row>
        <row r="4528">
          <cell r="A4528" t="str">
            <v>136281</v>
          </cell>
          <cell r="B4528" t="str">
            <v>NJ</v>
          </cell>
          <cell r="C4528" t="str">
            <v>KBCD</v>
          </cell>
          <cell r="D4528" t="str">
            <v>S</v>
          </cell>
          <cell r="E4528" t="str">
            <v>X</v>
          </cell>
          <cell r="F4528" t="str">
            <v>OPFHO</v>
          </cell>
          <cell r="G4528">
            <v>36281</v>
          </cell>
          <cell r="M4528">
            <v>228.2</v>
          </cell>
        </row>
        <row r="4529">
          <cell r="A4529" t="str">
            <v>136312</v>
          </cell>
          <cell r="B4529" t="str">
            <v>NJ</v>
          </cell>
          <cell r="C4529" t="str">
            <v>KBCD</v>
          </cell>
          <cell r="D4529" t="str">
            <v>S</v>
          </cell>
          <cell r="E4529" t="str">
            <v>X</v>
          </cell>
          <cell r="F4529" t="str">
            <v>OPFHO</v>
          </cell>
          <cell r="G4529">
            <v>36312</v>
          </cell>
          <cell r="V4529">
            <v>1.9</v>
          </cell>
        </row>
        <row r="4530">
          <cell r="A4530" t="str">
            <v>136342</v>
          </cell>
          <cell r="B4530" t="str">
            <v>NJ</v>
          </cell>
          <cell r="C4530" t="str">
            <v>KBCD</v>
          </cell>
          <cell r="D4530" t="str">
            <v>S</v>
          </cell>
          <cell r="E4530" t="str">
            <v>X</v>
          </cell>
          <cell r="F4530" t="str">
            <v>OPFHO</v>
          </cell>
          <cell r="G4530">
            <v>36342</v>
          </cell>
          <cell r="O4530">
            <v>281.60000000000002</v>
          </cell>
          <cell r="R4530">
            <v>157.5</v>
          </cell>
        </row>
        <row r="4531">
          <cell r="A4531" t="str">
            <v>136373</v>
          </cell>
          <cell r="B4531" t="str">
            <v>NJ</v>
          </cell>
          <cell r="C4531" t="str">
            <v>KBCD</v>
          </cell>
          <cell r="D4531" t="str">
            <v>S</v>
          </cell>
          <cell r="E4531" t="str">
            <v>X</v>
          </cell>
          <cell r="F4531" t="str">
            <v>OPFHO</v>
          </cell>
          <cell r="G4531">
            <v>36373</v>
          </cell>
          <cell r="P4531">
            <v>31.5</v>
          </cell>
          <cell r="T4531">
            <v>45.6</v>
          </cell>
          <cell r="V4531">
            <v>245</v>
          </cell>
          <cell r="Y4531">
            <v>0.26</v>
          </cell>
        </row>
        <row r="4532">
          <cell r="A4532" t="str">
            <v>136404</v>
          </cell>
          <cell r="B4532" t="str">
            <v>NJ</v>
          </cell>
          <cell r="C4532" t="str">
            <v>KBCD</v>
          </cell>
          <cell r="D4532" t="str">
            <v>S</v>
          </cell>
          <cell r="E4532" t="str">
            <v>X</v>
          </cell>
          <cell r="F4532" t="str">
            <v>OPFHO</v>
          </cell>
          <cell r="G4532">
            <v>36404</v>
          </cell>
          <cell r="S4532">
            <v>147</v>
          </cell>
          <cell r="V4532">
            <v>0.66</v>
          </cell>
        </row>
        <row r="4533">
          <cell r="A4533" t="str">
            <v>136434</v>
          </cell>
          <cell r="B4533" t="str">
            <v>NJ</v>
          </cell>
          <cell r="C4533" t="str">
            <v>KBCD</v>
          </cell>
          <cell r="D4533" t="str">
            <v>S</v>
          </cell>
          <cell r="E4533" t="str">
            <v>X</v>
          </cell>
          <cell r="F4533" t="str">
            <v>OPFHO</v>
          </cell>
          <cell r="G4533">
            <v>36434</v>
          </cell>
          <cell r="S4533">
            <v>732.3</v>
          </cell>
          <cell r="W4533">
            <v>191.8</v>
          </cell>
          <cell r="Z4533">
            <v>3.15</v>
          </cell>
        </row>
        <row r="4534">
          <cell r="A4534" t="str">
            <v>136465</v>
          </cell>
          <cell r="B4534" t="str">
            <v>NJ</v>
          </cell>
          <cell r="C4534" t="str">
            <v>KBCD</v>
          </cell>
          <cell r="D4534" t="str">
            <v>S</v>
          </cell>
          <cell r="E4534" t="str">
            <v>X</v>
          </cell>
          <cell r="F4534" t="str">
            <v>OPFHO</v>
          </cell>
          <cell r="G4534">
            <v>36465</v>
          </cell>
          <cell r="S4534">
            <v>1019.38</v>
          </cell>
          <cell r="T4534">
            <v>337.9</v>
          </cell>
          <cell r="V4534">
            <v>699.38</v>
          </cell>
          <cell r="X4534">
            <v>0.51</v>
          </cell>
          <cell r="Y4534">
            <v>9.1999999999999993</v>
          </cell>
        </row>
        <row r="4535">
          <cell r="A4535" t="str">
            <v>136495</v>
          </cell>
          <cell r="B4535" t="str">
            <v>NJ</v>
          </cell>
          <cell r="C4535" t="str">
            <v>KBCD</v>
          </cell>
          <cell r="D4535" t="str">
            <v>S</v>
          </cell>
          <cell r="E4535" t="str">
            <v>X</v>
          </cell>
          <cell r="F4535" t="str">
            <v>OPFHO</v>
          </cell>
          <cell r="G4535">
            <v>36495</v>
          </cell>
          <cell r="T4535">
            <v>899.2</v>
          </cell>
          <cell r="V4535">
            <v>23.75</v>
          </cell>
          <cell r="X4535">
            <v>0.14000000000000001</v>
          </cell>
          <cell r="AC4535">
            <v>14.73</v>
          </cell>
        </row>
        <row r="4536">
          <cell r="A4536" t="str">
            <v>136526</v>
          </cell>
          <cell r="B4536" t="str">
            <v>NJ</v>
          </cell>
          <cell r="C4536" t="str">
            <v>KBCD</v>
          </cell>
          <cell r="D4536" t="str">
            <v>S</v>
          </cell>
          <cell r="E4536" t="str">
            <v>X</v>
          </cell>
          <cell r="F4536" t="str">
            <v>OPFHO</v>
          </cell>
          <cell r="G4536">
            <v>36526</v>
          </cell>
          <cell r="U4536">
            <v>330.4</v>
          </cell>
          <cell r="V4536">
            <v>56</v>
          </cell>
          <cell r="W4536">
            <v>136</v>
          </cell>
          <cell r="X4536">
            <v>57.11</v>
          </cell>
          <cell r="Z4536">
            <v>1.46</v>
          </cell>
        </row>
        <row r="4537">
          <cell r="A4537" t="str">
            <v>136557</v>
          </cell>
          <cell r="B4537" t="str">
            <v>NJ</v>
          </cell>
          <cell r="C4537" t="str">
            <v>KBCD</v>
          </cell>
          <cell r="D4537" t="str">
            <v>S</v>
          </cell>
          <cell r="E4537" t="str">
            <v>X</v>
          </cell>
          <cell r="F4537" t="str">
            <v>OPFHO</v>
          </cell>
          <cell r="G4537">
            <v>36557</v>
          </cell>
          <cell r="V4537">
            <v>240</v>
          </cell>
          <cell r="W4537">
            <v>88.37</v>
          </cell>
          <cell r="X4537">
            <v>73.75</v>
          </cell>
          <cell r="Y4537">
            <v>104</v>
          </cell>
          <cell r="Z4537">
            <v>28.84</v>
          </cell>
        </row>
        <row r="4538">
          <cell r="A4538" t="str">
            <v>136586</v>
          </cell>
          <cell r="B4538" t="str">
            <v>NJ</v>
          </cell>
          <cell r="C4538" t="str">
            <v>KBCD</v>
          </cell>
          <cell r="D4538" t="str">
            <v>S</v>
          </cell>
          <cell r="E4538" t="str">
            <v>X</v>
          </cell>
          <cell r="F4538" t="str">
            <v>OPFHO</v>
          </cell>
          <cell r="G4538">
            <v>36586</v>
          </cell>
          <cell r="V4538">
            <v>80</v>
          </cell>
          <cell r="W4538">
            <v>642.29999999999995</v>
          </cell>
          <cell r="Y4538">
            <v>220.62</v>
          </cell>
          <cell r="Z4538">
            <v>49.77</v>
          </cell>
        </row>
        <row r="4539">
          <cell r="A4539" t="str">
            <v>136617</v>
          </cell>
          <cell r="B4539" t="str">
            <v>NJ</v>
          </cell>
          <cell r="C4539" t="str">
            <v>KBCD</v>
          </cell>
          <cell r="D4539" t="str">
            <v>S</v>
          </cell>
          <cell r="E4539" t="str">
            <v>X</v>
          </cell>
          <cell r="F4539" t="str">
            <v>OPFHO</v>
          </cell>
          <cell r="G4539">
            <v>36617</v>
          </cell>
          <cell r="X4539">
            <v>1074.8599999999999</v>
          </cell>
          <cell r="Y4539">
            <v>487.5</v>
          </cell>
          <cell r="Z4539">
            <v>44.27</v>
          </cell>
          <cell r="AA4539">
            <v>289.19</v>
          </cell>
          <cell r="AC4539">
            <v>821.22</v>
          </cell>
        </row>
        <row r="4540">
          <cell r="A4540" t="str">
            <v>136647</v>
          </cell>
          <cell r="B4540" t="str">
            <v>NJ</v>
          </cell>
          <cell r="C4540" t="str">
            <v>KBCD</v>
          </cell>
          <cell r="D4540" t="str">
            <v>S</v>
          </cell>
          <cell r="E4540" t="str">
            <v>X</v>
          </cell>
          <cell r="F4540" t="str">
            <v>OPFHO</v>
          </cell>
          <cell r="G4540">
            <v>36647</v>
          </cell>
          <cell r="X4540">
            <v>356.8</v>
          </cell>
          <cell r="Y4540">
            <v>769.08</v>
          </cell>
          <cell r="Z4540">
            <v>109.8</v>
          </cell>
          <cell r="AA4540">
            <v>61.25</v>
          </cell>
          <cell r="AB4540">
            <v>23.75</v>
          </cell>
          <cell r="AC4540">
            <v>1.41</v>
          </cell>
          <cell r="AJ4540">
            <v>563.20000000000005</v>
          </cell>
        </row>
        <row r="4541">
          <cell r="A4541" t="str">
            <v>136678</v>
          </cell>
          <cell r="B4541" t="str">
            <v>NJ</v>
          </cell>
          <cell r="C4541" t="str">
            <v>KBCD</v>
          </cell>
          <cell r="D4541" t="str">
            <v>S</v>
          </cell>
          <cell r="E4541" t="str">
            <v>X</v>
          </cell>
          <cell r="F4541" t="str">
            <v>OPFHO</v>
          </cell>
          <cell r="G4541">
            <v>36678</v>
          </cell>
          <cell r="Y4541">
            <v>118.4</v>
          </cell>
          <cell r="Z4541">
            <v>1110.3599999999999</v>
          </cell>
          <cell r="AA4541">
            <v>761.05</v>
          </cell>
          <cell r="AB4541">
            <v>149.25</v>
          </cell>
          <cell r="AC4541">
            <v>0.2</v>
          </cell>
          <cell r="AH4541">
            <v>2.29</v>
          </cell>
        </row>
        <row r="4542">
          <cell r="A4542" t="str">
            <v>136708</v>
          </cell>
          <cell r="B4542" t="str">
            <v>NJ</v>
          </cell>
          <cell r="C4542" t="str">
            <v>KBCD</v>
          </cell>
          <cell r="D4542" t="str">
            <v>S</v>
          </cell>
          <cell r="E4542" t="str">
            <v>X</v>
          </cell>
          <cell r="F4542" t="str">
            <v>OPFHO</v>
          </cell>
          <cell r="G4542">
            <v>36708</v>
          </cell>
          <cell r="AA4542">
            <v>1125.5</v>
          </cell>
          <cell r="AB4542">
            <v>657</v>
          </cell>
        </row>
        <row r="4543">
          <cell r="A4543" t="str">
            <v>136739</v>
          </cell>
          <cell r="B4543" t="str">
            <v>NJ</v>
          </cell>
          <cell r="C4543" t="str">
            <v>KBCD</v>
          </cell>
          <cell r="D4543" t="str">
            <v>S</v>
          </cell>
          <cell r="E4543" t="str">
            <v>X</v>
          </cell>
          <cell r="F4543" t="str">
            <v>OPFHO</v>
          </cell>
          <cell r="G4543">
            <v>36739</v>
          </cell>
          <cell r="AA4543">
            <v>120</v>
          </cell>
          <cell r="AB4543">
            <v>593.4</v>
          </cell>
          <cell r="AC4543">
            <v>316.60000000000002</v>
          </cell>
          <cell r="AE4543">
            <v>210</v>
          </cell>
          <cell r="AH4543">
            <v>5.99</v>
          </cell>
        </row>
        <row r="4544">
          <cell r="A4544" t="str">
            <v>136770</v>
          </cell>
          <cell r="B4544" t="str">
            <v>NJ</v>
          </cell>
          <cell r="C4544" t="str">
            <v>KBCD</v>
          </cell>
          <cell r="D4544" t="str">
            <v>S</v>
          </cell>
          <cell r="E4544" t="str">
            <v>X</v>
          </cell>
          <cell r="F4544" t="str">
            <v>OPFHO</v>
          </cell>
          <cell r="G4544">
            <v>36770</v>
          </cell>
          <cell r="AB4544">
            <v>272</v>
          </cell>
          <cell r="AC4544">
            <v>804</v>
          </cell>
          <cell r="AE4544">
            <v>136</v>
          </cell>
          <cell r="AH4544">
            <v>0.14000000000000001</v>
          </cell>
        </row>
        <row r="4545">
          <cell r="A4545" t="str">
            <v>136800</v>
          </cell>
          <cell r="B4545" t="str">
            <v>NJ</v>
          </cell>
          <cell r="C4545" t="str">
            <v>KBCD</v>
          </cell>
          <cell r="D4545" t="str">
            <v>S</v>
          </cell>
          <cell r="E4545" t="str">
            <v>X</v>
          </cell>
          <cell r="F4545" t="str">
            <v>OPFHO</v>
          </cell>
          <cell r="G4545">
            <v>36800</v>
          </cell>
          <cell r="AD4545">
            <v>1073.25</v>
          </cell>
          <cell r="AE4545">
            <v>19.2</v>
          </cell>
          <cell r="AF4545">
            <v>1069.45</v>
          </cell>
          <cell r="AG4545">
            <v>527.79999999999995</v>
          </cell>
          <cell r="AH4545">
            <v>38.130000000000003</v>
          </cell>
        </row>
        <row r="4546">
          <cell r="A4546" t="str">
            <v>136831</v>
          </cell>
          <cell r="B4546" t="str">
            <v>NJ</v>
          </cell>
          <cell r="C4546" t="str">
            <v>KBCD</v>
          </cell>
          <cell r="D4546" t="str">
            <v>S</v>
          </cell>
          <cell r="E4546" t="str">
            <v>X</v>
          </cell>
          <cell r="F4546" t="str">
            <v>OPFHO</v>
          </cell>
          <cell r="G4546">
            <v>36831</v>
          </cell>
          <cell r="AE4546">
            <v>1027.95</v>
          </cell>
          <cell r="AF4546">
            <v>456.6</v>
          </cell>
        </row>
        <row r="4547">
          <cell r="A4547" t="str">
            <v>136861</v>
          </cell>
          <cell r="B4547" t="str">
            <v>NJ</v>
          </cell>
          <cell r="C4547" t="str">
            <v>KBCD</v>
          </cell>
          <cell r="D4547" t="str">
            <v>S</v>
          </cell>
          <cell r="E4547" t="str">
            <v>X</v>
          </cell>
          <cell r="F4547" t="str">
            <v>OPFHO</v>
          </cell>
          <cell r="G4547">
            <v>36861</v>
          </cell>
          <cell r="AF4547">
            <v>729</v>
          </cell>
          <cell r="AI4547">
            <v>0.01</v>
          </cell>
          <cell r="AN4547">
            <v>23.39</v>
          </cell>
        </row>
        <row r="4548">
          <cell r="A4548" t="str">
            <v>136892</v>
          </cell>
          <cell r="B4548" t="str">
            <v>NJ</v>
          </cell>
          <cell r="C4548" t="str">
            <v>KBCD</v>
          </cell>
          <cell r="D4548" t="str">
            <v>S</v>
          </cell>
          <cell r="E4548" t="str">
            <v>X</v>
          </cell>
          <cell r="F4548" t="str">
            <v>OPFHO</v>
          </cell>
          <cell r="G4548">
            <v>36892</v>
          </cell>
          <cell r="AF4548">
            <v>192.19</v>
          </cell>
          <cell r="AG4548">
            <v>315.05</v>
          </cell>
          <cell r="AI4548">
            <v>1.3</v>
          </cell>
        </row>
        <row r="4549">
          <cell r="A4549" t="str">
            <v>136923</v>
          </cell>
          <cell r="B4549" t="str">
            <v>NJ</v>
          </cell>
          <cell r="C4549" t="str">
            <v>KBCD</v>
          </cell>
          <cell r="D4549" t="str">
            <v>S</v>
          </cell>
          <cell r="E4549" t="str">
            <v>X</v>
          </cell>
          <cell r="F4549" t="str">
            <v>OPFHO</v>
          </cell>
          <cell r="G4549">
            <v>36923</v>
          </cell>
          <cell r="AH4549">
            <v>307.13</v>
          </cell>
          <cell r="AJ4549">
            <v>190.8</v>
          </cell>
          <cell r="AN4549">
            <v>32</v>
          </cell>
        </row>
        <row r="4550">
          <cell r="A4550" t="str">
            <v>136951</v>
          </cell>
          <cell r="B4550" t="str">
            <v>NJ</v>
          </cell>
          <cell r="C4550" t="str">
            <v>KBCD</v>
          </cell>
          <cell r="D4550" t="str">
            <v>S</v>
          </cell>
          <cell r="E4550" t="str">
            <v>X</v>
          </cell>
          <cell r="F4550" t="str">
            <v>OPFHO</v>
          </cell>
          <cell r="G4550">
            <v>36951</v>
          </cell>
          <cell r="AH4550">
            <v>75.510000000000005</v>
          </cell>
          <cell r="AI4550">
            <v>32</v>
          </cell>
          <cell r="AL4550">
            <v>210</v>
          </cell>
          <cell r="AN4550">
            <v>23.78</v>
          </cell>
        </row>
        <row r="4551">
          <cell r="A4551" t="str">
            <v>136982</v>
          </cell>
          <cell r="B4551" t="str">
            <v>NJ</v>
          </cell>
          <cell r="C4551" t="str">
            <v>KBCD</v>
          </cell>
          <cell r="D4551" t="str">
            <v>S</v>
          </cell>
          <cell r="E4551" t="str">
            <v>X</v>
          </cell>
          <cell r="F4551" t="str">
            <v>OPFHO</v>
          </cell>
          <cell r="G4551">
            <v>36982</v>
          </cell>
          <cell r="AL4551">
            <v>262.88</v>
          </cell>
          <cell r="AM4551">
            <v>401.56</v>
          </cell>
          <cell r="AN4551">
            <v>95.25</v>
          </cell>
        </row>
        <row r="4552">
          <cell r="A4552" t="str">
            <v>137012</v>
          </cell>
          <cell r="B4552" t="str">
            <v>NJ</v>
          </cell>
          <cell r="C4552" t="str">
            <v>KBCD</v>
          </cell>
          <cell r="D4552" t="str">
            <v>S</v>
          </cell>
          <cell r="E4552" t="str">
            <v>X</v>
          </cell>
          <cell r="F4552" t="str">
            <v>OPFHO</v>
          </cell>
          <cell r="G4552">
            <v>37012</v>
          </cell>
          <cell r="AJ4552">
            <v>1176.8</v>
          </cell>
          <cell r="AK4552">
            <v>49.8</v>
          </cell>
          <cell r="AL4552">
            <v>206.49</v>
          </cell>
          <cell r="AM4552">
            <v>59.75</v>
          </cell>
          <cell r="AN4552">
            <v>79.819999999999993</v>
          </cell>
        </row>
        <row r="4553">
          <cell r="A4553" t="str">
            <v>137043</v>
          </cell>
          <cell r="B4553" t="str">
            <v>NJ</v>
          </cell>
          <cell r="C4553" t="str">
            <v>KBCD</v>
          </cell>
          <cell r="D4553" t="str">
            <v>S</v>
          </cell>
          <cell r="E4553" t="str">
            <v>X</v>
          </cell>
          <cell r="F4553" t="str">
            <v>OPFHO</v>
          </cell>
          <cell r="G4553">
            <v>37043</v>
          </cell>
          <cell r="AL4553">
            <v>245</v>
          </cell>
          <cell r="AN4553">
            <v>1720.76</v>
          </cell>
        </row>
        <row r="4554">
          <cell r="A4554" t="str">
            <v>137073</v>
          </cell>
          <cell r="B4554" t="str">
            <v>NJ</v>
          </cell>
          <cell r="C4554" t="str">
            <v>KBCD</v>
          </cell>
          <cell r="D4554" t="str">
            <v>S</v>
          </cell>
          <cell r="E4554" t="str">
            <v>X</v>
          </cell>
          <cell r="F4554" t="str">
            <v>OPFHO</v>
          </cell>
          <cell r="G4554">
            <v>37073</v>
          </cell>
          <cell r="AL4554">
            <v>134.4</v>
          </cell>
          <cell r="AM4554">
            <v>3186.4</v>
          </cell>
          <cell r="AN4554">
            <v>471.5</v>
          </cell>
        </row>
        <row r="4555">
          <cell r="A4555" t="str">
            <v>137104</v>
          </cell>
          <cell r="B4555" t="str">
            <v>NJ</v>
          </cell>
          <cell r="C4555" t="str">
            <v>KBCD</v>
          </cell>
          <cell r="D4555" t="str">
            <v>S</v>
          </cell>
          <cell r="E4555" t="str">
            <v>X</v>
          </cell>
          <cell r="F4555" t="str">
            <v>OPFHO</v>
          </cell>
          <cell r="G4555">
            <v>37104</v>
          </cell>
          <cell r="AN4555">
            <v>1188.98</v>
          </cell>
        </row>
        <row r="4556">
          <cell r="A4556" t="str">
            <v>137135</v>
          </cell>
          <cell r="B4556" t="str">
            <v>NJ</v>
          </cell>
          <cell r="C4556" t="str">
            <v>KBCD</v>
          </cell>
          <cell r="D4556" t="str">
            <v>S</v>
          </cell>
          <cell r="E4556" t="str">
            <v>X</v>
          </cell>
          <cell r="F4556" t="str">
            <v>OPFHO</v>
          </cell>
          <cell r="G4556">
            <v>37135</v>
          </cell>
          <cell r="AN4556">
            <v>11</v>
          </cell>
        </row>
        <row r="4557">
          <cell r="A4557" t="str">
            <v>136161</v>
          </cell>
          <cell r="B4557" t="str">
            <v>NJ</v>
          </cell>
          <cell r="C4557" t="str">
            <v>KBCD</v>
          </cell>
          <cell r="D4557" t="str">
            <v>S</v>
          </cell>
          <cell r="E4557" t="str">
            <v>X</v>
          </cell>
          <cell r="F4557" t="str">
            <v>OPFHR</v>
          </cell>
          <cell r="G4557">
            <v>36161</v>
          </cell>
          <cell r="I4557">
            <v>5</v>
          </cell>
          <cell r="L4557">
            <v>640</v>
          </cell>
        </row>
        <row r="4558">
          <cell r="A4558" t="str">
            <v>136192</v>
          </cell>
          <cell r="B4558" t="str">
            <v>NJ</v>
          </cell>
          <cell r="C4558" t="str">
            <v>KBCD</v>
          </cell>
          <cell r="D4558" t="str">
            <v>S</v>
          </cell>
          <cell r="E4558" t="str">
            <v>X</v>
          </cell>
          <cell r="F4558" t="str">
            <v>OPFHR</v>
          </cell>
          <cell r="G4558">
            <v>36192</v>
          </cell>
          <cell r="J4558">
            <v>324.10000000000002</v>
          </cell>
        </row>
        <row r="4559">
          <cell r="A4559" t="str">
            <v>136220</v>
          </cell>
          <cell r="B4559" t="str">
            <v>NJ</v>
          </cell>
          <cell r="C4559" t="str">
            <v>KBCD</v>
          </cell>
          <cell r="D4559" t="str">
            <v>S</v>
          </cell>
          <cell r="E4559" t="str">
            <v>X</v>
          </cell>
          <cell r="F4559" t="str">
            <v>OPFHR</v>
          </cell>
          <cell r="G4559">
            <v>36220</v>
          </cell>
          <cell r="K4559">
            <v>144</v>
          </cell>
        </row>
        <row r="4560">
          <cell r="A4560" t="str">
            <v>136251</v>
          </cell>
          <cell r="B4560" t="str">
            <v>NJ</v>
          </cell>
          <cell r="C4560" t="str">
            <v>KBCD</v>
          </cell>
          <cell r="D4560" t="str">
            <v>S</v>
          </cell>
          <cell r="E4560" t="str">
            <v>X</v>
          </cell>
          <cell r="F4560" t="str">
            <v>OPFHR</v>
          </cell>
          <cell r="G4560">
            <v>36251</v>
          </cell>
          <cell r="L4560">
            <v>408.5</v>
          </cell>
        </row>
        <row r="4561">
          <cell r="A4561" t="str">
            <v>136281</v>
          </cell>
          <cell r="B4561" t="str">
            <v>NJ</v>
          </cell>
          <cell r="C4561" t="str">
            <v>KBCD</v>
          </cell>
          <cell r="D4561" t="str">
            <v>S</v>
          </cell>
          <cell r="E4561" t="str">
            <v>X</v>
          </cell>
          <cell r="F4561" t="str">
            <v>OPFHR</v>
          </cell>
          <cell r="G4561">
            <v>36281</v>
          </cell>
          <cell r="M4561">
            <v>300</v>
          </cell>
          <cell r="N4561">
            <v>547.5</v>
          </cell>
        </row>
        <row r="4562">
          <cell r="A4562" t="str">
            <v>136312</v>
          </cell>
          <cell r="B4562" t="str">
            <v>NJ</v>
          </cell>
          <cell r="C4562" t="str">
            <v>KBCD</v>
          </cell>
          <cell r="D4562" t="str">
            <v>S</v>
          </cell>
          <cell r="E4562" t="str">
            <v>X</v>
          </cell>
          <cell r="F4562" t="str">
            <v>OPFHR</v>
          </cell>
          <cell r="G4562">
            <v>36312</v>
          </cell>
          <cell r="N4562">
            <v>271.39999999999998</v>
          </cell>
          <cell r="P4562">
            <v>77.7</v>
          </cell>
        </row>
        <row r="4563">
          <cell r="A4563" t="str">
            <v>136342</v>
          </cell>
          <cell r="B4563" t="str">
            <v>NJ</v>
          </cell>
          <cell r="C4563" t="str">
            <v>KBCD</v>
          </cell>
          <cell r="D4563" t="str">
            <v>S</v>
          </cell>
          <cell r="E4563" t="str">
            <v>X</v>
          </cell>
          <cell r="F4563" t="str">
            <v>OPFHR</v>
          </cell>
          <cell r="G4563">
            <v>36342</v>
          </cell>
          <cell r="O4563">
            <v>737.1</v>
          </cell>
          <cell r="S4563">
            <v>784.94</v>
          </cell>
        </row>
        <row r="4564">
          <cell r="A4564" t="str">
            <v>136373</v>
          </cell>
          <cell r="B4564" t="str">
            <v>NJ</v>
          </cell>
          <cell r="C4564" t="str">
            <v>KBCD</v>
          </cell>
          <cell r="D4564" t="str">
            <v>S</v>
          </cell>
          <cell r="E4564" t="str">
            <v>X</v>
          </cell>
          <cell r="F4564" t="str">
            <v>OPFHR</v>
          </cell>
          <cell r="G4564">
            <v>36373</v>
          </cell>
          <cell r="P4564">
            <v>110.5</v>
          </cell>
          <cell r="Q4564">
            <v>117.6</v>
          </cell>
          <cell r="U4564">
            <v>15</v>
          </cell>
        </row>
        <row r="4565">
          <cell r="A4565" t="str">
            <v>136404</v>
          </cell>
          <cell r="B4565" t="str">
            <v>NJ</v>
          </cell>
          <cell r="C4565" t="str">
            <v>KBCD</v>
          </cell>
          <cell r="D4565" t="str">
            <v>S</v>
          </cell>
          <cell r="E4565" t="str">
            <v>X</v>
          </cell>
          <cell r="F4565" t="str">
            <v>OPFHR</v>
          </cell>
          <cell r="G4565">
            <v>36404</v>
          </cell>
          <cell r="Q4565">
            <v>168.6</v>
          </cell>
          <cell r="R4565">
            <v>504.2</v>
          </cell>
        </row>
        <row r="4566">
          <cell r="A4566" t="str">
            <v>136434</v>
          </cell>
          <cell r="B4566" t="str">
            <v>NJ</v>
          </cell>
          <cell r="C4566" t="str">
            <v>KBCD</v>
          </cell>
          <cell r="D4566" t="str">
            <v>S</v>
          </cell>
          <cell r="E4566" t="str">
            <v>X</v>
          </cell>
          <cell r="F4566" t="str">
            <v>OPFHR</v>
          </cell>
          <cell r="G4566">
            <v>36434</v>
          </cell>
          <cell r="R4566">
            <v>496</v>
          </cell>
          <cell r="S4566">
            <v>604.1</v>
          </cell>
          <cell r="T4566">
            <v>182.8</v>
          </cell>
        </row>
        <row r="4567">
          <cell r="A4567" t="str">
            <v>136465</v>
          </cell>
          <cell r="B4567" t="str">
            <v>NJ</v>
          </cell>
          <cell r="C4567" t="str">
            <v>KBCD</v>
          </cell>
          <cell r="D4567" t="str">
            <v>S</v>
          </cell>
          <cell r="E4567" t="str">
            <v>X</v>
          </cell>
          <cell r="F4567" t="str">
            <v>OPFHR</v>
          </cell>
          <cell r="G4567">
            <v>36465</v>
          </cell>
          <cell r="S4567">
            <v>819.6</v>
          </cell>
          <cell r="T4567">
            <v>15</v>
          </cell>
        </row>
        <row r="4568">
          <cell r="A4568" t="str">
            <v>136495</v>
          </cell>
          <cell r="B4568" t="str">
            <v>NJ</v>
          </cell>
          <cell r="C4568" t="str">
            <v>KBCD</v>
          </cell>
          <cell r="D4568" t="str">
            <v>S</v>
          </cell>
          <cell r="E4568" t="str">
            <v>X</v>
          </cell>
          <cell r="F4568" t="str">
            <v>OPFHR</v>
          </cell>
          <cell r="G4568">
            <v>36495</v>
          </cell>
          <cell r="S4568">
            <v>30.1</v>
          </cell>
          <cell r="T4568">
            <v>623.66</v>
          </cell>
          <cell r="U4568">
            <v>81.2</v>
          </cell>
          <cell r="V4568">
            <v>194.8</v>
          </cell>
        </row>
        <row r="4569">
          <cell r="A4569" t="str">
            <v>136526</v>
          </cell>
          <cell r="B4569" t="str">
            <v>NJ</v>
          </cell>
          <cell r="C4569" t="str">
            <v>KBCD</v>
          </cell>
          <cell r="D4569" t="str">
            <v>S</v>
          </cell>
          <cell r="E4569" t="str">
            <v>X</v>
          </cell>
          <cell r="F4569" t="str">
            <v>OPFHR</v>
          </cell>
          <cell r="G4569">
            <v>36526</v>
          </cell>
          <cell r="U4569">
            <v>926.8</v>
          </cell>
          <cell r="V4569">
            <v>371</v>
          </cell>
        </row>
        <row r="4570">
          <cell r="A4570" t="str">
            <v>136557</v>
          </cell>
          <cell r="B4570" t="str">
            <v>NJ</v>
          </cell>
          <cell r="C4570" t="str">
            <v>KBCD</v>
          </cell>
          <cell r="D4570" t="str">
            <v>S</v>
          </cell>
          <cell r="E4570" t="str">
            <v>X</v>
          </cell>
          <cell r="F4570" t="str">
            <v>OPFHR</v>
          </cell>
          <cell r="G4570">
            <v>36557</v>
          </cell>
          <cell r="V4570">
            <v>1135</v>
          </cell>
          <cell r="X4570">
            <v>60</v>
          </cell>
        </row>
        <row r="4571">
          <cell r="A4571" t="str">
            <v>136586</v>
          </cell>
          <cell r="B4571" t="str">
            <v>NJ</v>
          </cell>
          <cell r="C4571" t="str">
            <v>KBCD</v>
          </cell>
          <cell r="D4571" t="str">
            <v>S</v>
          </cell>
          <cell r="E4571" t="str">
            <v>X</v>
          </cell>
          <cell r="F4571" t="str">
            <v>OPFHR</v>
          </cell>
          <cell r="G4571">
            <v>36586</v>
          </cell>
          <cell r="V4571">
            <v>998.2</v>
          </cell>
          <cell r="W4571">
            <v>503.42</v>
          </cell>
          <cell r="Y4571">
            <v>339.8</v>
          </cell>
        </row>
        <row r="4572">
          <cell r="A4572" t="str">
            <v>136617</v>
          </cell>
          <cell r="B4572" t="str">
            <v>NJ</v>
          </cell>
          <cell r="C4572" t="str">
            <v>KBCD</v>
          </cell>
          <cell r="D4572" t="str">
            <v>S</v>
          </cell>
          <cell r="E4572" t="str">
            <v>X</v>
          </cell>
          <cell r="F4572" t="str">
            <v>OPFHR</v>
          </cell>
          <cell r="G4572">
            <v>36617</v>
          </cell>
          <cell r="X4572">
            <v>723.64</v>
          </cell>
        </row>
        <row r="4573">
          <cell r="A4573" t="str">
            <v>136647</v>
          </cell>
          <cell r="B4573" t="str">
            <v>NJ</v>
          </cell>
          <cell r="C4573" t="str">
            <v>KBCD</v>
          </cell>
          <cell r="D4573" t="str">
            <v>S</v>
          </cell>
          <cell r="E4573" t="str">
            <v>X</v>
          </cell>
          <cell r="F4573" t="str">
            <v>OPFHR</v>
          </cell>
          <cell r="G4573">
            <v>36647</v>
          </cell>
          <cell r="X4573">
            <v>102.9</v>
          </cell>
          <cell r="Y4573">
            <v>994.7</v>
          </cell>
        </row>
        <row r="4574">
          <cell r="A4574" t="str">
            <v>136678</v>
          </cell>
          <cell r="B4574" t="str">
            <v>NJ</v>
          </cell>
          <cell r="C4574" t="str">
            <v>KBCD</v>
          </cell>
          <cell r="D4574" t="str">
            <v>S</v>
          </cell>
          <cell r="E4574" t="str">
            <v>X</v>
          </cell>
          <cell r="F4574" t="str">
            <v>OPFHR</v>
          </cell>
          <cell r="G4574">
            <v>36678</v>
          </cell>
          <cell r="Y4574">
            <v>617.16999999999996</v>
          </cell>
          <cell r="Z4574">
            <v>1026.7</v>
          </cell>
          <cell r="AA4574">
            <v>7.08</v>
          </cell>
          <cell r="AB4574">
            <v>205.7</v>
          </cell>
          <cell r="AC4574">
            <v>20.63</v>
          </cell>
        </row>
        <row r="4575">
          <cell r="A4575" t="str">
            <v>136708</v>
          </cell>
          <cell r="B4575" t="str">
            <v>NJ</v>
          </cell>
          <cell r="C4575" t="str">
            <v>KBCD</v>
          </cell>
          <cell r="D4575" t="str">
            <v>S</v>
          </cell>
          <cell r="E4575" t="str">
            <v>X</v>
          </cell>
          <cell r="F4575" t="str">
            <v>OPFHR</v>
          </cell>
          <cell r="G4575">
            <v>36708</v>
          </cell>
          <cell r="AA4575">
            <v>386.7</v>
          </cell>
        </row>
        <row r="4576">
          <cell r="A4576" t="str">
            <v>136739</v>
          </cell>
          <cell r="B4576" t="str">
            <v>NJ</v>
          </cell>
          <cell r="C4576" t="str">
            <v>KBCD</v>
          </cell>
          <cell r="D4576" t="str">
            <v>S</v>
          </cell>
          <cell r="E4576" t="str">
            <v>X</v>
          </cell>
          <cell r="F4576" t="str">
            <v>OPFHR</v>
          </cell>
          <cell r="G4576">
            <v>36739</v>
          </cell>
          <cell r="AB4576">
            <v>1015.11</v>
          </cell>
          <cell r="AC4576">
            <v>149.1</v>
          </cell>
          <cell r="AD4576">
            <v>117</v>
          </cell>
        </row>
        <row r="4577">
          <cell r="A4577" t="str">
            <v>136770</v>
          </cell>
          <cell r="B4577" t="str">
            <v>NJ</v>
          </cell>
          <cell r="C4577" t="str">
            <v>KBCD</v>
          </cell>
          <cell r="D4577" t="str">
            <v>S</v>
          </cell>
          <cell r="E4577" t="str">
            <v>X</v>
          </cell>
          <cell r="F4577" t="str">
            <v>OPFHR</v>
          </cell>
          <cell r="G4577">
            <v>36770</v>
          </cell>
          <cell r="AC4577">
            <v>3750.29</v>
          </cell>
          <cell r="AD4577">
            <v>137.5</v>
          </cell>
          <cell r="AF4577">
            <v>96</v>
          </cell>
        </row>
        <row r="4578">
          <cell r="A4578" t="str">
            <v>136800</v>
          </cell>
          <cell r="B4578" t="str">
            <v>NJ</v>
          </cell>
          <cell r="C4578" t="str">
            <v>KBCD</v>
          </cell>
          <cell r="D4578" t="str">
            <v>S</v>
          </cell>
          <cell r="E4578" t="str">
            <v>X</v>
          </cell>
          <cell r="F4578" t="str">
            <v>OPFHR</v>
          </cell>
          <cell r="G4578">
            <v>36800</v>
          </cell>
          <cell r="AC4578">
            <v>825.55</v>
          </cell>
          <cell r="AD4578">
            <v>424.2</v>
          </cell>
          <cell r="AE4578">
            <v>683</v>
          </cell>
          <cell r="AF4578">
            <v>15</v>
          </cell>
          <cell r="AG4578">
            <v>15.8</v>
          </cell>
        </row>
        <row r="4579">
          <cell r="A4579" t="str">
            <v>136831</v>
          </cell>
          <cell r="B4579" t="str">
            <v>NJ</v>
          </cell>
          <cell r="C4579" t="str">
            <v>KBCD</v>
          </cell>
          <cell r="D4579" t="str">
            <v>S</v>
          </cell>
          <cell r="E4579" t="str">
            <v>X</v>
          </cell>
          <cell r="F4579" t="str">
            <v>OPFHR</v>
          </cell>
          <cell r="G4579">
            <v>36831</v>
          </cell>
          <cell r="AE4579">
            <v>2563.69</v>
          </cell>
          <cell r="AF4579">
            <v>97.49</v>
          </cell>
          <cell r="AG4579">
            <v>99.4</v>
          </cell>
          <cell r="AM4579">
            <v>300</v>
          </cell>
        </row>
        <row r="4580">
          <cell r="A4580" t="str">
            <v>136861</v>
          </cell>
          <cell r="B4580" t="str">
            <v>NJ</v>
          </cell>
          <cell r="C4580" t="str">
            <v>KBCD</v>
          </cell>
          <cell r="D4580" t="str">
            <v>S</v>
          </cell>
          <cell r="E4580" t="str">
            <v>X</v>
          </cell>
          <cell r="F4580" t="str">
            <v>OPFHR</v>
          </cell>
          <cell r="G4580">
            <v>36861</v>
          </cell>
          <cell r="AE4580">
            <v>109.6</v>
          </cell>
          <cell r="AF4580">
            <v>877.49</v>
          </cell>
          <cell r="AG4580">
            <v>118.6</v>
          </cell>
          <cell r="AH4580">
            <v>2261</v>
          </cell>
          <cell r="AJ4580">
            <v>704.78</v>
          </cell>
        </row>
        <row r="4581">
          <cell r="A4581" t="str">
            <v>136892</v>
          </cell>
          <cell r="B4581" t="str">
            <v>NJ</v>
          </cell>
          <cell r="C4581" t="str">
            <v>KBCD</v>
          </cell>
          <cell r="D4581" t="str">
            <v>S</v>
          </cell>
          <cell r="E4581" t="str">
            <v>X</v>
          </cell>
          <cell r="F4581" t="str">
            <v>OPFHR</v>
          </cell>
          <cell r="G4581">
            <v>36892</v>
          </cell>
          <cell r="AF4581">
            <v>56.25</v>
          </cell>
          <cell r="AG4581">
            <v>709.25</v>
          </cell>
          <cell r="AH4581">
            <v>1262.54</v>
          </cell>
          <cell r="AI4581">
            <v>1071.46</v>
          </cell>
          <cell r="AJ4581">
            <v>190.2</v>
          </cell>
        </row>
        <row r="4582">
          <cell r="A4582" t="str">
            <v>136923</v>
          </cell>
          <cell r="B4582" t="str">
            <v>NJ</v>
          </cell>
          <cell r="C4582" t="str">
            <v>KBCD</v>
          </cell>
          <cell r="D4582" t="str">
            <v>S</v>
          </cell>
          <cell r="E4582" t="str">
            <v>X</v>
          </cell>
          <cell r="F4582" t="str">
            <v>OPFHR</v>
          </cell>
          <cell r="G4582">
            <v>36923</v>
          </cell>
          <cell r="AG4582">
            <v>906.95</v>
          </cell>
          <cell r="AH4582">
            <v>2169.13</v>
          </cell>
          <cell r="AI4582">
            <v>1393.83</v>
          </cell>
          <cell r="AJ4582">
            <v>479.3</v>
          </cell>
          <cell r="AK4582">
            <v>47.09</v>
          </cell>
        </row>
        <row r="4583">
          <cell r="A4583" t="str">
            <v>136951</v>
          </cell>
          <cell r="B4583" t="str">
            <v>NJ</v>
          </cell>
          <cell r="C4583" t="str">
            <v>KBCD</v>
          </cell>
          <cell r="D4583" t="str">
            <v>S</v>
          </cell>
          <cell r="E4583" t="str">
            <v>X</v>
          </cell>
          <cell r="F4583" t="str">
            <v>OPFHR</v>
          </cell>
          <cell r="G4583">
            <v>36951</v>
          </cell>
          <cell r="AI4583">
            <v>284.63</v>
          </cell>
          <cell r="AJ4583">
            <v>47.09</v>
          </cell>
          <cell r="AK4583">
            <v>333.3</v>
          </cell>
        </row>
        <row r="4584">
          <cell r="A4584" t="str">
            <v>136982</v>
          </cell>
          <cell r="B4584" t="str">
            <v>NJ</v>
          </cell>
          <cell r="C4584" t="str">
            <v>KBCD</v>
          </cell>
          <cell r="D4584" t="str">
            <v>S</v>
          </cell>
          <cell r="E4584" t="str">
            <v>X</v>
          </cell>
          <cell r="F4584" t="str">
            <v>OPFHR</v>
          </cell>
          <cell r="G4584">
            <v>36982</v>
          </cell>
          <cell r="AI4584">
            <v>30</v>
          </cell>
          <cell r="AJ4584">
            <v>1588.35</v>
          </cell>
          <cell r="AL4584">
            <v>339.77</v>
          </cell>
        </row>
        <row r="4585">
          <cell r="A4585" t="str">
            <v>137012</v>
          </cell>
          <cell r="B4585" t="str">
            <v>NJ</v>
          </cell>
          <cell r="C4585" t="str">
            <v>KBCD</v>
          </cell>
          <cell r="D4585" t="str">
            <v>S</v>
          </cell>
          <cell r="E4585" t="str">
            <v>X</v>
          </cell>
          <cell r="F4585" t="str">
            <v>OPFHR</v>
          </cell>
          <cell r="G4585">
            <v>37012</v>
          </cell>
          <cell r="AJ4585">
            <v>457.95</v>
          </cell>
          <cell r="AK4585">
            <v>569</v>
          </cell>
          <cell r="AM4585">
            <v>659.64</v>
          </cell>
          <cell r="AN4585">
            <v>2330.33</v>
          </cell>
        </row>
        <row r="4586">
          <cell r="A4586" t="str">
            <v>137043</v>
          </cell>
          <cell r="B4586" t="str">
            <v>NJ</v>
          </cell>
          <cell r="C4586" t="str">
            <v>KBCD</v>
          </cell>
          <cell r="D4586" t="str">
            <v>S</v>
          </cell>
          <cell r="E4586" t="str">
            <v>X</v>
          </cell>
          <cell r="F4586" t="str">
            <v>OPFHR</v>
          </cell>
          <cell r="G4586">
            <v>37043</v>
          </cell>
          <cell r="AK4586">
            <v>147.80000000000001</v>
          </cell>
          <cell r="AL4586">
            <v>884.63</v>
          </cell>
          <cell r="AM4586">
            <v>24.73</v>
          </cell>
          <cell r="AN4586">
            <v>225</v>
          </cell>
        </row>
        <row r="4587">
          <cell r="A4587" t="str">
            <v>137073</v>
          </cell>
          <cell r="B4587" t="str">
            <v>NJ</v>
          </cell>
          <cell r="C4587" t="str">
            <v>KBCD</v>
          </cell>
          <cell r="D4587" t="str">
            <v>S</v>
          </cell>
          <cell r="E4587" t="str">
            <v>X</v>
          </cell>
          <cell r="F4587" t="str">
            <v>OPFHR</v>
          </cell>
          <cell r="G4587">
            <v>37073</v>
          </cell>
          <cell r="AL4587">
            <v>133.88</v>
          </cell>
          <cell r="AM4587">
            <v>1343.26</v>
          </cell>
          <cell r="AN4587">
            <v>364.35</v>
          </cell>
        </row>
        <row r="4588">
          <cell r="A4588" t="str">
            <v>137104</v>
          </cell>
          <cell r="B4588" t="str">
            <v>NJ</v>
          </cell>
          <cell r="C4588" t="str">
            <v>KBCD</v>
          </cell>
          <cell r="D4588" t="str">
            <v>S</v>
          </cell>
          <cell r="E4588" t="str">
            <v>X</v>
          </cell>
          <cell r="F4588" t="str">
            <v>OPFHR</v>
          </cell>
          <cell r="G4588">
            <v>37104</v>
          </cell>
          <cell r="AN4588">
            <v>851.94</v>
          </cell>
        </row>
        <row r="4589">
          <cell r="A4589" t="str">
            <v>137135</v>
          </cell>
          <cell r="B4589" t="str">
            <v>NJ</v>
          </cell>
          <cell r="C4589" t="str">
            <v>KBCD</v>
          </cell>
          <cell r="D4589" t="str">
            <v>S</v>
          </cell>
          <cell r="E4589" t="str">
            <v>X</v>
          </cell>
          <cell r="F4589" t="str">
            <v>OPFHR</v>
          </cell>
          <cell r="G4589">
            <v>37135</v>
          </cell>
          <cell r="AN4589">
            <v>1620.65</v>
          </cell>
        </row>
        <row r="4590">
          <cell r="A4590" t="str">
            <v>136161</v>
          </cell>
          <cell r="B4590" t="str">
            <v>NJ</v>
          </cell>
          <cell r="C4590" t="str">
            <v>KBCD</v>
          </cell>
          <cell r="D4590" t="str">
            <v>S</v>
          </cell>
          <cell r="E4590" t="str">
            <v>X</v>
          </cell>
          <cell r="F4590" t="str">
            <v>OPFHS</v>
          </cell>
          <cell r="G4590">
            <v>36161</v>
          </cell>
        </row>
        <row r="4591">
          <cell r="A4591" t="str">
            <v>136192</v>
          </cell>
          <cell r="B4591" t="str">
            <v>NJ</v>
          </cell>
          <cell r="C4591" t="str">
            <v>KBCD</v>
          </cell>
          <cell r="D4591" t="str">
            <v>S</v>
          </cell>
          <cell r="E4591" t="str">
            <v>X</v>
          </cell>
          <cell r="F4591" t="str">
            <v>OPFHS</v>
          </cell>
          <cell r="G4591">
            <v>36192</v>
          </cell>
        </row>
        <row r="4592">
          <cell r="A4592" t="str">
            <v>136220</v>
          </cell>
          <cell r="B4592" t="str">
            <v>NJ</v>
          </cell>
          <cell r="C4592" t="str">
            <v>KBCD</v>
          </cell>
          <cell r="D4592" t="str">
            <v>S</v>
          </cell>
          <cell r="E4592" t="str">
            <v>X</v>
          </cell>
          <cell r="F4592" t="str">
            <v>OPFHS</v>
          </cell>
          <cell r="G4592">
            <v>36220</v>
          </cell>
          <cell r="K4592">
            <v>1423.77</v>
          </cell>
          <cell r="L4592">
            <v>1250</v>
          </cell>
          <cell r="N4592">
            <v>826.25</v>
          </cell>
        </row>
        <row r="4593">
          <cell r="A4593" t="str">
            <v>136251</v>
          </cell>
          <cell r="B4593" t="str">
            <v>NJ</v>
          </cell>
          <cell r="C4593" t="str">
            <v>KBCD</v>
          </cell>
          <cell r="D4593" t="str">
            <v>S</v>
          </cell>
          <cell r="E4593" t="str">
            <v>X</v>
          </cell>
          <cell r="F4593" t="str">
            <v>OPFHS</v>
          </cell>
          <cell r="G4593">
            <v>36251</v>
          </cell>
          <cell r="M4593">
            <v>839.37</v>
          </cell>
          <cell r="N4593">
            <v>1250</v>
          </cell>
        </row>
        <row r="4594">
          <cell r="A4594" t="str">
            <v>136281</v>
          </cell>
          <cell r="B4594" t="str">
            <v>NJ</v>
          </cell>
          <cell r="C4594" t="str">
            <v>KBCD</v>
          </cell>
          <cell r="D4594" t="str">
            <v>S</v>
          </cell>
          <cell r="E4594" t="str">
            <v>X</v>
          </cell>
          <cell r="F4594" t="str">
            <v>OPFHS</v>
          </cell>
          <cell r="G4594">
            <v>36281</v>
          </cell>
          <cell r="M4594">
            <v>1288</v>
          </cell>
          <cell r="N4594">
            <v>1165.6300000000001</v>
          </cell>
          <cell r="O4594">
            <v>74.7</v>
          </cell>
        </row>
        <row r="4595">
          <cell r="A4595" t="str">
            <v>136312</v>
          </cell>
          <cell r="B4595" t="str">
            <v>NJ</v>
          </cell>
          <cell r="C4595" t="str">
            <v>KBCD</v>
          </cell>
          <cell r="D4595" t="str">
            <v>S</v>
          </cell>
          <cell r="E4595" t="str">
            <v>X</v>
          </cell>
          <cell r="F4595" t="str">
            <v>OPFHS</v>
          </cell>
          <cell r="G4595">
            <v>36312</v>
          </cell>
          <cell r="N4595">
            <v>2500</v>
          </cell>
        </row>
        <row r="4596">
          <cell r="A4596" t="str">
            <v>136342</v>
          </cell>
          <cell r="B4596" t="str">
            <v>NJ</v>
          </cell>
          <cell r="C4596" t="str">
            <v>KBCD</v>
          </cell>
          <cell r="D4596" t="str">
            <v>S</v>
          </cell>
          <cell r="E4596" t="str">
            <v>X</v>
          </cell>
          <cell r="F4596" t="str">
            <v>OPFHS</v>
          </cell>
          <cell r="G4596">
            <v>36342</v>
          </cell>
          <cell r="O4596">
            <v>50</v>
          </cell>
          <cell r="Q4596">
            <v>1250</v>
          </cell>
          <cell r="AE4596">
            <v>1200</v>
          </cell>
        </row>
        <row r="4597">
          <cell r="A4597" t="str">
            <v>136373</v>
          </cell>
          <cell r="B4597" t="str">
            <v>NJ</v>
          </cell>
          <cell r="C4597" t="str">
            <v>KBCD</v>
          </cell>
          <cell r="D4597" t="str">
            <v>S</v>
          </cell>
          <cell r="E4597" t="str">
            <v>X</v>
          </cell>
          <cell r="F4597" t="str">
            <v>OPFHS</v>
          </cell>
          <cell r="G4597">
            <v>36373</v>
          </cell>
        </row>
        <row r="4598">
          <cell r="A4598" t="str">
            <v>136404</v>
          </cell>
          <cell r="B4598" t="str">
            <v>NJ</v>
          </cell>
          <cell r="C4598" t="str">
            <v>KBCD</v>
          </cell>
          <cell r="D4598" t="str">
            <v>S</v>
          </cell>
          <cell r="E4598" t="str">
            <v>X</v>
          </cell>
          <cell r="F4598" t="str">
            <v>OPFHS</v>
          </cell>
          <cell r="G4598">
            <v>36404</v>
          </cell>
        </row>
        <row r="4599">
          <cell r="A4599" t="str">
            <v>136434</v>
          </cell>
          <cell r="B4599" t="str">
            <v>NJ</v>
          </cell>
          <cell r="C4599" t="str">
            <v>KBCD</v>
          </cell>
          <cell r="D4599" t="str">
            <v>S</v>
          </cell>
          <cell r="E4599" t="str">
            <v>X</v>
          </cell>
          <cell r="F4599" t="str">
            <v>OPFHS</v>
          </cell>
          <cell r="G4599">
            <v>36434</v>
          </cell>
          <cell r="S4599">
            <v>987</v>
          </cell>
          <cell r="T4599">
            <v>67.5</v>
          </cell>
        </row>
        <row r="4600">
          <cell r="A4600" t="str">
            <v>136465</v>
          </cell>
          <cell r="B4600" t="str">
            <v>NJ</v>
          </cell>
          <cell r="C4600" t="str">
            <v>KBCD</v>
          </cell>
          <cell r="D4600" t="str">
            <v>S</v>
          </cell>
          <cell r="E4600" t="str">
            <v>X</v>
          </cell>
          <cell r="F4600" t="str">
            <v>OPFHS</v>
          </cell>
          <cell r="G4600">
            <v>36465</v>
          </cell>
          <cell r="R4600">
            <v>143.88</v>
          </cell>
          <cell r="T4600">
            <v>2564.5700000000002</v>
          </cell>
          <cell r="AA4600">
            <v>2208.33</v>
          </cell>
        </row>
        <row r="4601">
          <cell r="A4601" t="str">
            <v>136495</v>
          </cell>
          <cell r="B4601" t="str">
            <v>NJ</v>
          </cell>
          <cell r="C4601" t="str">
            <v>KBCD</v>
          </cell>
          <cell r="D4601" t="str">
            <v>S</v>
          </cell>
          <cell r="E4601" t="str">
            <v>X</v>
          </cell>
          <cell r="F4601" t="str">
            <v>OPFHS</v>
          </cell>
          <cell r="G4601">
            <v>36495</v>
          </cell>
          <cell r="W4601">
            <v>900</v>
          </cell>
          <cell r="AB4601">
            <v>241.56</v>
          </cell>
        </row>
        <row r="4602">
          <cell r="A4602" t="str">
            <v>136526</v>
          </cell>
          <cell r="B4602" t="str">
            <v>NJ</v>
          </cell>
          <cell r="C4602" t="str">
            <v>KBCD</v>
          </cell>
          <cell r="D4602" t="str">
            <v>S</v>
          </cell>
          <cell r="E4602" t="str">
            <v>X</v>
          </cell>
          <cell r="F4602" t="str">
            <v>OPFHS</v>
          </cell>
          <cell r="G4602">
            <v>36526</v>
          </cell>
          <cell r="U4602">
            <v>1300</v>
          </cell>
          <cell r="V4602">
            <v>2326.8000000000002</v>
          </cell>
          <cell r="X4602">
            <v>900</v>
          </cell>
        </row>
        <row r="4603">
          <cell r="A4603" t="str">
            <v>136557</v>
          </cell>
          <cell r="B4603" t="str">
            <v>NJ</v>
          </cell>
          <cell r="C4603" t="str">
            <v>KBCD</v>
          </cell>
          <cell r="D4603" t="str">
            <v>S</v>
          </cell>
          <cell r="E4603" t="str">
            <v>X</v>
          </cell>
          <cell r="F4603" t="str">
            <v>OPFHS</v>
          </cell>
          <cell r="G4603">
            <v>36557</v>
          </cell>
          <cell r="V4603">
            <v>2403</v>
          </cell>
          <cell r="W4603">
            <v>165</v>
          </cell>
          <cell r="Y4603">
            <v>1907.2</v>
          </cell>
        </row>
        <row r="4604">
          <cell r="A4604" t="str">
            <v>136586</v>
          </cell>
          <cell r="B4604" t="str">
            <v>NJ</v>
          </cell>
          <cell r="C4604" t="str">
            <v>KBCD</v>
          </cell>
          <cell r="D4604" t="str">
            <v>S</v>
          </cell>
          <cell r="E4604" t="str">
            <v>X</v>
          </cell>
          <cell r="F4604" t="str">
            <v>OPFHS</v>
          </cell>
          <cell r="G4604">
            <v>36586</v>
          </cell>
          <cell r="W4604">
            <v>215</v>
          </cell>
          <cell r="X4604">
            <v>2133.13</v>
          </cell>
          <cell r="Y4604">
            <v>165</v>
          </cell>
        </row>
        <row r="4605">
          <cell r="A4605" t="str">
            <v>136617</v>
          </cell>
          <cell r="B4605" t="str">
            <v>NJ</v>
          </cell>
          <cell r="C4605" t="str">
            <v>KBCD</v>
          </cell>
          <cell r="D4605" t="str">
            <v>S</v>
          </cell>
          <cell r="E4605" t="str">
            <v>X</v>
          </cell>
          <cell r="F4605" t="str">
            <v>OPFHS</v>
          </cell>
          <cell r="G4605">
            <v>36617</v>
          </cell>
          <cell r="X4605">
            <v>4506.8</v>
          </cell>
          <cell r="Y4605">
            <v>172.5</v>
          </cell>
          <cell r="Z4605">
            <v>1200</v>
          </cell>
          <cell r="AA4605">
            <v>1288</v>
          </cell>
        </row>
        <row r="4606">
          <cell r="A4606" t="str">
            <v>136647</v>
          </cell>
          <cell r="B4606" t="str">
            <v>NJ</v>
          </cell>
          <cell r="C4606" t="str">
            <v>KBCD</v>
          </cell>
          <cell r="D4606" t="str">
            <v>S</v>
          </cell>
          <cell r="E4606" t="str">
            <v>X</v>
          </cell>
          <cell r="F4606" t="str">
            <v>OPFHS</v>
          </cell>
          <cell r="G4606">
            <v>36647</v>
          </cell>
          <cell r="Y4606">
            <v>211</v>
          </cell>
          <cell r="AC4606">
            <v>1105</v>
          </cell>
        </row>
        <row r="4607">
          <cell r="A4607" t="str">
            <v>136678</v>
          </cell>
          <cell r="B4607" t="str">
            <v>NJ</v>
          </cell>
          <cell r="C4607" t="str">
            <v>KBCD</v>
          </cell>
          <cell r="D4607" t="str">
            <v>S</v>
          </cell>
          <cell r="E4607" t="str">
            <v>X</v>
          </cell>
          <cell r="F4607" t="str">
            <v>OPFHS</v>
          </cell>
          <cell r="G4607">
            <v>36678</v>
          </cell>
          <cell r="Z4607">
            <v>46</v>
          </cell>
          <cell r="AA4607">
            <v>1666.88</v>
          </cell>
        </row>
        <row r="4608">
          <cell r="A4608" t="str">
            <v>136708</v>
          </cell>
          <cell r="B4608" t="str">
            <v>NJ</v>
          </cell>
          <cell r="C4608" t="str">
            <v>KBCD</v>
          </cell>
          <cell r="D4608" t="str">
            <v>S</v>
          </cell>
          <cell r="E4608" t="str">
            <v>X</v>
          </cell>
          <cell r="F4608" t="str">
            <v>OPFHS</v>
          </cell>
          <cell r="G4608">
            <v>36708</v>
          </cell>
          <cell r="AA4608">
            <v>165</v>
          </cell>
          <cell r="AB4608">
            <v>94.8</v>
          </cell>
          <cell r="AC4608">
            <v>1864.25</v>
          </cell>
          <cell r="AD4608">
            <v>1250</v>
          </cell>
        </row>
        <row r="4609">
          <cell r="A4609" t="str">
            <v>136739</v>
          </cell>
          <cell r="B4609" t="str">
            <v>NJ</v>
          </cell>
          <cell r="C4609" t="str">
            <v>KBCD</v>
          </cell>
          <cell r="D4609" t="str">
            <v>S</v>
          </cell>
          <cell r="E4609" t="str">
            <v>X</v>
          </cell>
          <cell r="F4609" t="str">
            <v>OPFHS</v>
          </cell>
          <cell r="G4609">
            <v>36739</v>
          </cell>
          <cell r="AA4609">
            <v>1008</v>
          </cell>
          <cell r="AB4609">
            <v>165</v>
          </cell>
          <cell r="AC4609">
            <v>4665.42</v>
          </cell>
          <cell r="AD4609">
            <v>57.5</v>
          </cell>
          <cell r="AE4609">
            <v>1318</v>
          </cell>
        </row>
        <row r="4610">
          <cell r="A4610" t="str">
            <v>136770</v>
          </cell>
          <cell r="B4610" t="str">
            <v>NJ</v>
          </cell>
          <cell r="C4610" t="str">
            <v>KBCD</v>
          </cell>
          <cell r="D4610" t="str">
            <v>S</v>
          </cell>
          <cell r="E4610" t="str">
            <v>X</v>
          </cell>
          <cell r="F4610" t="str">
            <v>OPFHS</v>
          </cell>
          <cell r="G4610">
            <v>36770</v>
          </cell>
          <cell r="AC4610">
            <v>1250</v>
          </cell>
          <cell r="AE4610">
            <v>1250</v>
          </cell>
        </row>
        <row r="4611">
          <cell r="A4611" t="str">
            <v>136800</v>
          </cell>
          <cell r="B4611" t="str">
            <v>NJ</v>
          </cell>
          <cell r="C4611" t="str">
            <v>KBCD</v>
          </cell>
          <cell r="D4611" t="str">
            <v>S</v>
          </cell>
          <cell r="E4611" t="str">
            <v>X</v>
          </cell>
          <cell r="F4611" t="str">
            <v>OPFHS</v>
          </cell>
          <cell r="G4611">
            <v>36800</v>
          </cell>
          <cell r="AD4611">
            <v>1792.32</v>
          </cell>
        </row>
        <row r="4612">
          <cell r="A4612" t="str">
            <v>136831</v>
          </cell>
          <cell r="B4612" t="str">
            <v>NJ</v>
          </cell>
          <cell r="C4612" t="str">
            <v>KBCD</v>
          </cell>
          <cell r="D4612" t="str">
            <v>S</v>
          </cell>
          <cell r="E4612" t="str">
            <v>X</v>
          </cell>
          <cell r="F4612" t="str">
            <v>OPFHS</v>
          </cell>
          <cell r="G4612">
            <v>36831</v>
          </cell>
          <cell r="AE4612">
            <v>542.95000000000005</v>
          </cell>
        </row>
        <row r="4613">
          <cell r="A4613" t="str">
            <v>136861</v>
          </cell>
          <cell r="B4613" t="str">
            <v>NJ</v>
          </cell>
          <cell r="C4613" t="str">
            <v>KBCD</v>
          </cell>
          <cell r="D4613" t="str">
            <v>S</v>
          </cell>
          <cell r="E4613" t="str">
            <v>X</v>
          </cell>
          <cell r="F4613" t="str">
            <v>OPFHS</v>
          </cell>
          <cell r="G4613">
            <v>36861</v>
          </cell>
          <cell r="AH4613">
            <v>1150</v>
          </cell>
          <cell r="AK4613">
            <v>66.599999999999994</v>
          </cell>
        </row>
        <row r="4614">
          <cell r="A4614" t="str">
            <v>136892</v>
          </cell>
          <cell r="B4614" t="str">
            <v>NJ</v>
          </cell>
          <cell r="C4614" t="str">
            <v>KBCD</v>
          </cell>
          <cell r="D4614" t="str">
            <v>S</v>
          </cell>
          <cell r="E4614" t="str">
            <v>X</v>
          </cell>
          <cell r="F4614" t="str">
            <v>OPFHS</v>
          </cell>
          <cell r="G4614">
            <v>36892</v>
          </cell>
          <cell r="AF4614">
            <v>1100</v>
          </cell>
          <cell r="AG4614">
            <v>1000</v>
          </cell>
          <cell r="AH4614">
            <v>1581</v>
          </cell>
          <cell r="AK4614">
            <v>3339.16</v>
          </cell>
        </row>
        <row r="4615">
          <cell r="A4615" t="str">
            <v>136923</v>
          </cell>
          <cell r="B4615" t="str">
            <v>NJ</v>
          </cell>
          <cell r="C4615" t="str">
            <v>KBCD</v>
          </cell>
          <cell r="D4615" t="str">
            <v>S</v>
          </cell>
          <cell r="E4615" t="str">
            <v>X</v>
          </cell>
          <cell r="F4615" t="str">
            <v>OPFHS</v>
          </cell>
          <cell r="G4615">
            <v>36923</v>
          </cell>
          <cell r="AI4615">
            <v>1418</v>
          </cell>
        </row>
        <row r="4616">
          <cell r="A4616" t="str">
            <v>136951</v>
          </cell>
          <cell r="B4616" t="str">
            <v>NJ</v>
          </cell>
          <cell r="C4616" t="str">
            <v>KBCD</v>
          </cell>
          <cell r="D4616" t="str">
            <v>S</v>
          </cell>
          <cell r="E4616" t="str">
            <v>X</v>
          </cell>
          <cell r="F4616" t="str">
            <v>OPFHS</v>
          </cell>
          <cell r="G4616">
            <v>36951</v>
          </cell>
          <cell r="AH4616">
            <v>948.77</v>
          </cell>
          <cell r="AK4616">
            <v>1000</v>
          </cell>
          <cell r="AL4616">
            <v>900</v>
          </cell>
        </row>
        <row r="4617">
          <cell r="A4617" t="str">
            <v>136982</v>
          </cell>
          <cell r="B4617" t="str">
            <v>NJ</v>
          </cell>
          <cell r="C4617" t="str">
            <v>KBCD</v>
          </cell>
          <cell r="D4617" t="str">
            <v>S</v>
          </cell>
          <cell r="E4617" t="str">
            <v>X</v>
          </cell>
          <cell r="F4617" t="str">
            <v>OPFHS</v>
          </cell>
          <cell r="G4617">
            <v>36982</v>
          </cell>
          <cell r="AJ4617">
            <v>3328.5</v>
          </cell>
          <cell r="AK4617">
            <v>508.48</v>
          </cell>
          <cell r="AM4617">
            <v>438.38</v>
          </cell>
        </row>
        <row r="4618">
          <cell r="A4618" t="str">
            <v>137012</v>
          </cell>
          <cell r="B4618" t="str">
            <v>NJ</v>
          </cell>
          <cell r="C4618" t="str">
            <v>KBCD</v>
          </cell>
          <cell r="D4618" t="str">
            <v>S</v>
          </cell>
          <cell r="E4618" t="str">
            <v>X</v>
          </cell>
          <cell r="F4618" t="str">
            <v>OPFHS</v>
          </cell>
          <cell r="G4618">
            <v>37012</v>
          </cell>
          <cell r="AK4618">
            <v>2200</v>
          </cell>
          <cell r="AL4618">
            <v>900</v>
          </cell>
        </row>
        <row r="4619">
          <cell r="A4619" t="str">
            <v>137043</v>
          </cell>
          <cell r="B4619" t="str">
            <v>NJ</v>
          </cell>
          <cell r="C4619" t="str">
            <v>KBCD</v>
          </cell>
          <cell r="D4619" t="str">
            <v>S</v>
          </cell>
          <cell r="E4619" t="str">
            <v>X</v>
          </cell>
          <cell r="F4619" t="str">
            <v>OPFHS</v>
          </cell>
          <cell r="G4619">
            <v>37043</v>
          </cell>
          <cell r="AM4619">
            <v>1800</v>
          </cell>
          <cell r="AN4619">
            <v>3268.76</v>
          </cell>
        </row>
        <row r="4620">
          <cell r="A4620" t="str">
            <v>137073</v>
          </cell>
          <cell r="B4620" t="str">
            <v>NJ</v>
          </cell>
          <cell r="C4620" t="str">
            <v>KBCD</v>
          </cell>
          <cell r="D4620" t="str">
            <v>S</v>
          </cell>
          <cell r="E4620" t="str">
            <v>X</v>
          </cell>
          <cell r="F4620" t="str">
            <v>OPFHS</v>
          </cell>
          <cell r="G4620">
            <v>37073</v>
          </cell>
          <cell r="AN4620">
            <v>2887.98</v>
          </cell>
        </row>
        <row r="4621">
          <cell r="A4621" t="str">
            <v>137104</v>
          </cell>
          <cell r="B4621" t="str">
            <v>NJ</v>
          </cell>
          <cell r="C4621" t="str">
            <v>KBCD</v>
          </cell>
          <cell r="D4621" t="str">
            <v>S</v>
          </cell>
          <cell r="E4621" t="str">
            <v>X</v>
          </cell>
          <cell r="F4621" t="str">
            <v>OPFHS</v>
          </cell>
          <cell r="G4621">
            <v>37104</v>
          </cell>
          <cell r="AN4621">
            <v>5129.7</v>
          </cell>
        </row>
        <row r="4622">
          <cell r="A4622" t="str">
            <v>137135</v>
          </cell>
          <cell r="B4622" t="str">
            <v>NJ</v>
          </cell>
          <cell r="C4622" t="str">
            <v>KBCD</v>
          </cell>
          <cell r="D4622" t="str">
            <v>S</v>
          </cell>
          <cell r="E4622" t="str">
            <v>X</v>
          </cell>
          <cell r="F4622" t="str">
            <v>OPFHS</v>
          </cell>
          <cell r="G4622">
            <v>37135</v>
          </cell>
          <cell r="AN4622">
            <v>3577.6</v>
          </cell>
        </row>
        <row r="4623">
          <cell r="A4623" t="str">
            <v>136161</v>
          </cell>
          <cell r="B4623" t="str">
            <v>NJ</v>
          </cell>
          <cell r="C4623" t="str">
            <v>KBCD</v>
          </cell>
          <cell r="D4623" t="str">
            <v>S</v>
          </cell>
          <cell r="E4623" t="str">
            <v>X</v>
          </cell>
          <cell r="F4623" t="str">
            <v>OTH</v>
          </cell>
          <cell r="G4623">
            <v>36161</v>
          </cell>
          <cell r="H4623">
            <v>176.4</v>
          </cell>
        </row>
        <row r="4624">
          <cell r="A4624" t="str">
            <v>136192</v>
          </cell>
          <cell r="B4624" t="str">
            <v>NJ</v>
          </cell>
          <cell r="C4624" t="str">
            <v>KBCD</v>
          </cell>
          <cell r="D4624" t="str">
            <v>S</v>
          </cell>
          <cell r="E4624" t="str">
            <v>X</v>
          </cell>
          <cell r="F4624" t="str">
            <v>OTH</v>
          </cell>
          <cell r="G4624">
            <v>36192</v>
          </cell>
          <cell r="J4624">
            <v>166.19</v>
          </cell>
        </row>
        <row r="4625">
          <cell r="A4625" t="str">
            <v>136220</v>
          </cell>
          <cell r="B4625" t="str">
            <v>NJ</v>
          </cell>
          <cell r="C4625" t="str">
            <v>KBCD</v>
          </cell>
          <cell r="D4625" t="str">
            <v>S</v>
          </cell>
          <cell r="E4625" t="str">
            <v>X</v>
          </cell>
          <cell r="F4625" t="str">
            <v>OTH</v>
          </cell>
          <cell r="G4625">
            <v>36220</v>
          </cell>
          <cell r="K4625">
            <v>352.31</v>
          </cell>
          <cell r="L4625">
            <v>301.27</v>
          </cell>
          <cell r="M4625">
            <v>540.4</v>
          </cell>
        </row>
        <row r="4626">
          <cell r="A4626" t="str">
            <v>136251</v>
          </cell>
          <cell r="B4626" t="str">
            <v>NJ</v>
          </cell>
          <cell r="C4626" t="str">
            <v>KBCD</v>
          </cell>
          <cell r="D4626" t="str">
            <v>S</v>
          </cell>
          <cell r="E4626" t="str">
            <v>X</v>
          </cell>
          <cell r="F4626" t="str">
            <v>OTH</v>
          </cell>
          <cell r="G4626">
            <v>36251</v>
          </cell>
        </row>
        <row r="4627">
          <cell r="A4627" t="str">
            <v>136281</v>
          </cell>
          <cell r="B4627" t="str">
            <v>NJ</v>
          </cell>
          <cell r="C4627" t="str">
            <v>KBCD</v>
          </cell>
          <cell r="D4627" t="str">
            <v>S</v>
          </cell>
          <cell r="E4627" t="str">
            <v>X</v>
          </cell>
          <cell r="F4627" t="str">
            <v>OTH</v>
          </cell>
          <cell r="G4627">
            <v>36281</v>
          </cell>
          <cell r="L4627">
            <v>80</v>
          </cell>
        </row>
        <row r="4628">
          <cell r="A4628" t="str">
            <v>136312</v>
          </cell>
          <cell r="B4628" t="str">
            <v>NJ</v>
          </cell>
          <cell r="C4628" t="str">
            <v>KBCD</v>
          </cell>
          <cell r="D4628" t="str">
            <v>S</v>
          </cell>
          <cell r="E4628" t="str">
            <v>X</v>
          </cell>
          <cell r="F4628" t="str">
            <v>OTH</v>
          </cell>
          <cell r="G4628">
            <v>36312</v>
          </cell>
        </row>
        <row r="4629">
          <cell r="A4629" t="str">
            <v>136342</v>
          </cell>
          <cell r="B4629" t="str">
            <v>NJ</v>
          </cell>
          <cell r="C4629" t="str">
            <v>KBCD</v>
          </cell>
          <cell r="D4629" t="str">
            <v>S</v>
          </cell>
          <cell r="E4629" t="str">
            <v>X</v>
          </cell>
          <cell r="F4629" t="str">
            <v>OTH</v>
          </cell>
          <cell r="G4629">
            <v>36342</v>
          </cell>
        </row>
        <row r="4630">
          <cell r="A4630" t="str">
            <v>136373</v>
          </cell>
          <cell r="B4630" t="str">
            <v>NJ</v>
          </cell>
          <cell r="C4630" t="str">
            <v>KBCD</v>
          </cell>
          <cell r="D4630" t="str">
            <v>S</v>
          </cell>
          <cell r="E4630" t="str">
            <v>X</v>
          </cell>
          <cell r="F4630" t="str">
            <v>OTH</v>
          </cell>
          <cell r="G4630">
            <v>36373</v>
          </cell>
          <cell r="Q4630">
            <v>169.25</v>
          </cell>
        </row>
        <row r="4631">
          <cell r="A4631" t="str">
            <v>136404</v>
          </cell>
          <cell r="B4631" t="str">
            <v>NJ</v>
          </cell>
          <cell r="C4631" t="str">
            <v>KBCD</v>
          </cell>
          <cell r="D4631" t="str">
            <v>S</v>
          </cell>
          <cell r="E4631" t="str">
            <v>X</v>
          </cell>
          <cell r="F4631" t="str">
            <v>OTH</v>
          </cell>
          <cell r="G4631">
            <v>36404</v>
          </cell>
          <cell r="S4631">
            <v>412.99</v>
          </cell>
          <cell r="T4631">
            <v>268.39999999999998</v>
          </cell>
        </row>
        <row r="4632">
          <cell r="A4632" t="str">
            <v>136434</v>
          </cell>
          <cell r="B4632" t="str">
            <v>NJ</v>
          </cell>
          <cell r="C4632" t="str">
            <v>KBCD</v>
          </cell>
          <cell r="D4632" t="str">
            <v>S</v>
          </cell>
          <cell r="E4632" t="str">
            <v>X</v>
          </cell>
          <cell r="F4632" t="str">
            <v>OTH</v>
          </cell>
          <cell r="G4632">
            <v>36434</v>
          </cell>
          <cell r="R4632">
            <v>334.91</v>
          </cell>
          <cell r="T4632">
            <v>168.95</v>
          </cell>
          <cell r="AD4632">
            <v>932.66</v>
          </cell>
          <cell r="AE4632">
            <v>2544</v>
          </cell>
        </row>
        <row r="4633">
          <cell r="A4633" t="str">
            <v>136465</v>
          </cell>
          <cell r="B4633" t="str">
            <v>NJ</v>
          </cell>
          <cell r="C4633" t="str">
            <v>KBCD</v>
          </cell>
          <cell r="D4633" t="str">
            <v>S</v>
          </cell>
          <cell r="E4633" t="str">
            <v>X</v>
          </cell>
          <cell r="F4633" t="str">
            <v>OTH</v>
          </cell>
          <cell r="G4633">
            <v>36465</v>
          </cell>
          <cell r="T4633">
            <v>18.899999999999999</v>
          </cell>
          <cell r="U4633">
            <v>455.8</v>
          </cell>
        </row>
        <row r="4634">
          <cell r="A4634" t="str">
            <v>136495</v>
          </cell>
          <cell r="B4634" t="str">
            <v>NJ</v>
          </cell>
          <cell r="C4634" t="str">
            <v>KBCD</v>
          </cell>
          <cell r="D4634" t="str">
            <v>S</v>
          </cell>
          <cell r="E4634" t="str">
            <v>X</v>
          </cell>
          <cell r="F4634" t="str">
            <v>OTH</v>
          </cell>
          <cell r="G4634">
            <v>36495</v>
          </cell>
          <cell r="T4634">
            <v>556.79999999999995</v>
          </cell>
          <cell r="AE4634">
            <v>1272</v>
          </cell>
        </row>
        <row r="4635">
          <cell r="A4635" t="str">
            <v>136526</v>
          </cell>
          <cell r="B4635" t="str">
            <v>NJ</v>
          </cell>
          <cell r="C4635" t="str">
            <v>KBCD</v>
          </cell>
          <cell r="D4635" t="str">
            <v>S</v>
          </cell>
          <cell r="E4635" t="str">
            <v>X</v>
          </cell>
          <cell r="F4635" t="str">
            <v>OTH</v>
          </cell>
          <cell r="G4635">
            <v>36526</v>
          </cell>
          <cell r="T4635">
            <v>99</v>
          </cell>
          <cell r="U4635">
            <v>172.31</v>
          </cell>
          <cell r="V4635">
            <v>539.58000000000004</v>
          </cell>
          <cell r="Z4635">
            <v>1272</v>
          </cell>
          <cell r="AK4635">
            <v>815.5</v>
          </cell>
        </row>
        <row r="4636">
          <cell r="A4636" t="str">
            <v>136557</v>
          </cell>
          <cell r="B4636" t="str">
            <v>NJ</v>
          </cell>
          <cell r="C4636" t="str">
            <v>KBCD</v>
          </cell>
          <cell r="D4636" t="str">
            <v>S</v>
          </cell>
          <cell r="E4636" t="str">
            <v>X</v>
          </cell>
          <cell r="F4636" t="str">
            <v>OTH</v>
          </cell>
          <cell r="G4636">
            <v>36557</v>
          </cell>
          <cell r="U4636">
            <v>166.19</v>
          </cell>
          <cell r="V4636">
            <v>799.64</v>
          </cell>
          <cell r="Z4636">
            <v>485</v>
          </cell>
        </row>
        <row r="4637">
          <cell r="A4637" t="str">
            <v>136586</v>
          </cell>
          <cell r="B4637" t="str">
            <v>NJ</v>
          </cell>
          <cell r="C4637" t="str">
            <v>KBCD</v>
          </cell>
          <cell r="D4637" t="str">
            <v>S</v>
          </cell>
          <cell r="E4637" t="str">
            <v>X</v>
          </cell>
          <cell r="F4637" t="str">
            <v>OTH</v>
          </cell>
          <cell r="G4637">
            <v>36586</v>
          </cell>
          <cell r="V4637">
            <v>100</v>
          </cell>
          <cell r="W4637">
            <v>146.12</v>
          </cell>
          <cell r="X4637">
            <v>810.3</v>
          </cell>
          <cell r="Y4637">
            <v>106</v>
          </cell>
          <cell r="AC4637">
            <v>260</v>
          </cell>
          <cell r="AH4637">
            <v>4.82</v>
          </cell>
        </row>
        <row r="4638">
          <cell r="A4638" t="str">
            <v>136617</v>
          </cell>
          <cell r="B4638" t="str">
            <v>NJ</v>
          </cell>
          <cell r="C4638" t="str">
            <v>KBCD</v>
          </cell>
          <cell r="D4638" t="str">
            <v>S</v>
          </cell>
          <cell r="E4638" t="str">
            <v>X</v>
          </cell>
          <cell r="F4638" t="str">
            <v>OTH</v>
          </cell>
          <cell r="G4638">
            <v>36617</v>
          </cell>
          <cell r="X4638">
            <v>170.06</v>
          </cell>
          <cell r="Y4638">
            <v>265.25</v>
          </cell>
          <cell r="Z4638">
            <v>687.27</v>
          </cell>
        </row>
        <row r="4639">
          <cell r="A4639" t="str">
            <v>136647</v>
          </cell>
          <cell r="B4639" t="str">
            <v>NJ</v>
          </cell>
          <cell r="C4639" t="str">
            <v>KBCD</v>
          </cell>
          <cell r="D4639" t="str">
            <v>S</v>
          </cell>
          <cell r="E4639" t="str">
            <v>X</v>
          </cell>
          <cell r="F4639" t="str">
            <v>OTH</v>
          </cell>
          <cell r="G4639">
            <v>36647</v>
          </cell>
          <cell r="X4639">
            <v>276</v>
          </cell>
          <cell r="Y4639">
            <v>181.19</v>
          </cell>
          <cell r="Z4639">
            <v>68</v>
          </cell>
          <cell r="AI4639">
            <v>51</v>
          </cell>
        </row>
        <row r="4640">
          <cell r="A4640" t="str">
            <v>136678</v>
          </cell>
          <cell r="B4640" t="str">
            <v>NJ</v>
          </cell>
          <cell r="C4640" t="str">
            <v>KBCD</v>
          </cell>
          <cell r="D4640" t="str">
            <v>S</v>
          </cell>
          <cell r="E4640" t="str">
            <v>X</v>
          </cell>
          <cell r="F4640" t="str">
            <v>OTH</v>
          </cell>
          <cell r="G4640">
            <v>36678</v>
          </cell>
          <cell r="Z4640">
            <v>279.25</v>
          </cell>
        </row>
        <row r="4641">
          <cell r="A4641" t="str">
            <v>136708</v>
          </cell>
          <cell r="B4641" t="str">
            <v>NJ</v>
          </cell>
          <cell r="C4641" t="str">
            <v>KBCD</v>
          </cell>
          <cell r="D4641" t="str">
            <v>S</v>
          </cell>
          <cell r="E4641" t="str">
            <v>X</v>
          </cell>
          <cell r="F4641" t="str">
            <v>OTH</v>
          </cell>
          <cell r="G4641">
            <v>36708</v>
          </cell>
          <cell r="AA4641">
            <v>3.6</v>
          </cell>
        </row>
        <row r="4642">
          <cell r="A4642" t="str">
            <v>136739</v>
          </cell>
          <cell r="B4642" t="str">
            <v>NJ</v>
          </cell>
          <cell r="C4642" t="str">
            <v>KBCD</v>
          </cell>
          <cell r="D4642" t="str">
            <v>S</v>
          </cell>
          <cell r="E4642" t="str">
            <v>X</v>
          </cell>
          <cell r="F4642" t="str">
            <v>OTH</v>
          </cell>
          <cell r="G4642">
            <v>36739</v>
          </cell>
          <cell r="AA4642">
            <v>156.4</v>
          </cell>
          <cell r="AB4642">
            <v>234.87</v>
          </cell>
          <cell r="AC4642">
            <v>881.65</v>
          </cell>
          <cell r="AF4642">
            <v>194</v>
          </cell>
        </row>
        <row r="4643">
          <cell r="A4643" t="str">
            <v>136770</v>
          </cell>
          <cell r="B4643" t="str">
            <v>NJ</v>
          </cell>
          <cell r="C4643" t="str">
            <v>KBCD</v>
          </cell>
          <cell r="D4643" t="str">
            <v>S</v>
          </cell>
          <cell r="E4643" t="str">
            <v>X</v>
          </cell>
          <cell r="F4643" t="str">
            <v>OTH</v>
          </cell>
          <cell r="G4643">
            <v>36770</v>
          </cell>
          <cell r="AC4643">
            <v>97.2</v>
          </cell>
          <cell r="AE4643">
            <v>96</v>
          </cell>
        </row>
        <row r="4644">
          <cell r="A4644" t="str">
            <v>136800</v>
          </cell>
          <cell r="B4644" t="str">
            <v>NJ</v>
          </cell>
          <cell r="C4644" t="str">
            <v>KBCD</v>
          </cell>
          <cell r="D4644" t="str">
            <v>S</v>
          </cell>
          <cell r="E4644" t="str">
            <v>X</v>
          </cell>
          <cell r="F4644" t="str">
            <v>OTH</v>
          </cell>
          <cell r="G4644">
            <v>36800</v>
          </cell>
          <cell r="AC4644">
            <v>286.75</v>
          </cell>
          <cell r="AD4644">
            <v>802.86</v>
          </cell>
          <cell r="AE4644">
            <v>97.2</v>
          </cell>
          <cell r="AF4644">
            <v>193.08</v>
          </cell>
          <cell r="AG4644">
            <v>76.739999999999995</v>
          </cell>
        </row>
        <row r="4645">
          <cell r="A4645" t="str">
            <v>136831</v>
          </cell>
          <cell r="B4645" t="str">
            <v>NJ</v>
          </cell>
          <cell r="C4645" t="str">
            <v>KBCD</v>
          </cell>
          <cell r="D4645" t="str">
            <v>S</v>
          </cell>
          <cell r="E4645" t="str">
            <v>X</v>
          </cell>
          <cell r="F4645" t="str">
            <v>OTH</v>
          </cell>
          <cell r="G4645">
            <v>36831</v>
          </cell>
          <cell r="AE4645">
            <v>166.19</v>
          </cell>
          <cell r="AF4645">
            <v>166.19</v>
          </cell>
        </row>
        <row r="4646">
          <cell r="A4646" t="str">
            <v>136861</v>
          </cell>
          <cell r="B4646" t="str">
            <v>NJ</v>
          </cell>
          <cell r="C4646" t="str">
            <v>KBCD</v>
          </cell>
          <cell r="D4646" t="str">
            <v>S</v>
          </cell>
          <cell r="E4646" t="str">
            <v>X</v>
          </cell>
          <cell r="F4646" t="str">
            <v>OTH</v>
          </cell>
          <cell r="G4646">
            <v>36861</v>
          </cell>
          <cell r="AE4646">
            <v>109.2</v>
          </cell>
          <cell r="AF4646">
            <v>415.44</v>
          </cell>
          <cell r="AG4646">
            <v>158</v>
          </cell>
        </row>
        <row r="4647">
          <cell r="A4647" t="str">
            <v>136892</v>
          </cell>
          <cell r="B4647" t="str">
            <v>NJ</v>
          </cell>
          <cell r="C4647" t="str">
            <v>KBCD</v>
          </cell>
          <cell r="D4647" t="str">
            <v>S</v>
          </cell>
          <cell r="E4647" t="str">
            <v>X</v>
          </cell>
          <cell r="F4647" t="str">
            <v>OTH</v>
          </cell>
          <cell r="G4647">
            <v>36892</v>
          </cell>
          <cell r="AF4647">
            <v>80</v>
          </cell>
          <cell r="AG4647">
            <v>6008.88</v>
          </cell>
          <cell r="AH4647">
            <v>697.64</v>
          </cell>
          <cell r="AI4647">
            <v>80</v>
          </cell>
          <cell r="AJ4647">
            <v>17.97</v>
          </cell>
          <cell r="AK4647">
            <v>136.80000000000001</v>
          </cell>
        </row>
        <row r="4648">
          <cell r="A4648" t="str">
            <v>136923</v>
          </cell>
          <cell r="B4648" t="str">
            <v>NJ</v>
          </cell>
          <cell r="C4648" t="str">
            <v>KBCD</v>
          </cell>
          <cell r="D4648" t="str">
            <v>S</v>
          </cell>
          <cell r="E4648" t="str">
            <v>X</v>
          </cell>
          <cell r="F4648" t="str">
            <v>OTH</v>
          </cell>
          <cell r="G4648">
            <v>36923</v>
          </cell>
          <cell r="AH4648">
            <v>476.14</v>
          </cell>
          <cell r="AI4648">
            <v>215.16</v>
          </cell>
          <cell r="AK4648">
            <v>708.11</v>
          </cell>
          <cell r="AN4648">
            <v>9.1199999999999992</v>
          </cell>
        </row>
        <row r="4649">
          <cell r="A4649" t="str">
            <v>136951</v>
          </cell>
          <cell r="B4649" t="str">
            <v>NJ</v>
          </cell>
          <cell r="C4649" t="str">
            <v>KBCD</v>
          </cell>
          <cell r="D4649" t="str">
            <v>S</v>
          </cell>
          <cell r="E4649" t="str">
            <v>X</v>
          </cell>
          <cell r="F4649" t="str">
            <v>OTH</v>
          </cell>
          <cell r="G4649">
            <v>36951</v>
          </cell>
          <cell r="AJ4649">
            <v>177.2</v>
          </cell>
          <cell r="AK4649">
            <v>3187.31</v>
          </cell>
          <cell r="AN4649">
            <v>21.17</v>
          </cell>
        </row>
        <row r="4650">
          <cell r="A4650" t="str">
            <v>136982</v>
          </cell>
          <cell r="B4650" t="str">
            <v>NJ</v>
          </cell>
          <cell r="C4650" t="str">
            <v>KBCD</v>
          </cell>
          <cell r="D4650" t="str">
            <v>S</v>
          </cell>
          <cell r="E4650" t="str">
            <v>X</v>
          </cell>
          <cell r="F4650" t="str">
            <v>OTH</v>
          </cell>
          <cell r="G4650">
            <v>36982</v>
          </cell>
          <cell r="AJ4650">
            <v>512.64</v>
          </cell>
        </row>
        <row r="4651">
          <cell r="A4651" t="str">
            <v>137012</v>
          </cell>
          <cell r="B4651" t="str">
            <v>NJ</v>
          </cell>
          <cell r="C4651" t="str">
            <v>KBCD</v>
          </cell>
          <cell r="D4651" t="str">
            <v>S</v>
          </cell>
          <cell r="E4651" t="str">
            <v>X</v>
          </cell>
          <cell r="F4651" t="str">
            <v>OTH</v>
          </cell>
          <cell r="G4651">
            <v>37012</v>
          </cell>
          <cell r="AJ4651">
            <v>231.89</v>
          </cell>
          <cell r="AK4651">
            <v>50</v>
          </cell>
          <cell r="AL4651">
            <v>116.08</v>
          </cell>
          <cell r="AN4651">
            <v>30</v>
          </cell>
        </row>
        <row r="4652">
          <cell r="A4652" t="str">
            <v>137043</v>
          </cell>
          <cell r="B4652" t="str">
            <v>NJ</v>
          </cell>
          <cell r="C4652" t="str">
            <v>KBCD</v>
          </cell>
          <cell r="D4652" t="str">
            <v>S</v>
          </cell>
          <cell r="E4652" t="str">
            <v>X</v>
          </cell>
          <cell r="F4652" t="str">
            <v>OTH</v>
          </cell>
          <cell r="G4652">
            <v>37043</v>
          </cell>
          <cell r="AL4652">
            <v>240</v>
          </cell>
          <cell r="AM4652">
            <v>295</v>
          </cell>
        </row>
        <row r="4653">
          <cell r="A4653" t="str">
            <v>137073</v>
          </cell>
          <cell r="B4653" t="str">
            <v>NJ</v>
          </cell>
          <cell r="C4653" t="str">
            <v>KBCD</v>
          </cell>
          <cell r="D4653" t="str">
            <v>S</v>
          </cell>
          <cell r="E4653" t="str">
            <v>X</v>
          </cell>
          <cell r="F4653" t="str">
            <v>OTH</v>
          </cell>
          <cell r="G4653">
            <v>37073</v>
          </cell>
          <cell r="AM4653">
            <v>421.78</v>
          </cell>
        </row>
        <row r="4654">
          <cell r="A4654" t="str">
            <v>137104</v>
          </cell>
          <cell r="B4654" t="str">
            <v>NJ</v>
          </cell>
          <cell r="C4654" t="str">
            <v>KBCD</v>
          </cell>
          <cell r="D4654" t="str">
            <v>S</v>
          </cell>
          <cell r="E4654" t="str">
            <v>X</v>
          </cell>
          <cell r="F4654" t="str">
            <v>OTH</v>
          </cell>
          <cell r="G4654">
            <v>37104</v>
          </cell>
          <cell r="AM4654">
            <v>496</v>
          </cell>
          <cell r="AN4654">
            <v>632.85</v>
          </cell>
        </row>
        <row r="4655">
          <cell r="A4655" t="str">
            <v>137135</v>
          </cell>
          <cell r="B4655" t="str">
            <v>NJ</v>
          </cell>
          <cell r="C4655" t="str">
            <v>KBCD</v>
          </cell>
          <cell r="D4655" t="str">
            <v>S</v>
          </cell>
          <cell r="E4655" t="str">
            <v>X</v>
          </cell>
          <cell r="F4655" t="str">
            <v>OTH</v>
          </cell>
          <cell r="G4655">
            <v>37135</v>
          </cell>
          <cell r="AN4655">
            <v>88.51</v>
          </cell>
        </row>
        <row r="4656">
          <cell r="A4656" t="str">
            <v>036161</v>
          </cell>
          <cell r="B4656" t="str">
            <v>NJ</v>
          </cell>
          <cell r="C4656" t="str">
            <v>KBCD</v>
          </cell>
          <cell r="D4656" t="str">
            <v>S</v>
          </cell>
          <cell r="E4656" t="str">
            <v>X</v>
          </cell>
          <cell r="F4656" t="str">
            <v>PHYPC</v>
          </cell>
          <cell r="G4656">
            <v>36161</v>
          </cell>
          <cell r="H4656">
            <v>397.15</v>
          </cell>
          <cell r="I4656">
            <v>833.88</v>
          </cell>
          <cell r="J4656">
            <v>154.43</v>
          </cell>
          <cell r="K4656">
            <v>35.32</v>
          </cell>
        </row>
        <row r="4657">
          <cell r="A4657" t="str">
            <v>036192</v>
          </cell>
          <cell r="B4657" t="str">
            <v>NJ</v>
          </cell>
          <cell r="C4657" t="str">
            <v>KBCD</v>
          </cell>
          <cell r="D4657" t="str">
            <v>S</v>
          </cell>
          <cell r="E4657" t="str">
            <v>X</v>
          </cell>
          <cell r="F4657" t="str">
            <v>PHYPC</v>
          </cell>
          <cell r="G4657">
            <v>36192</v>
          </cell>
          <cell r="I4657">
            <v>131.05000000000001</v>
          </cell>
          <cell r="J4657">
            <v>1726.37</v>
          </cell>
          <cell r="K4657">
            <v>412.15</v>
          </cell>
          <cell r="L4657">
            <v>54.33</v>
          </cell>
          <cell r="M4657">
            <v>270.60000000000002</v>
          </cell>
          <cell r="N4657">
            <v>35.32</v>
          </cell>
          <cell r="O4657">
            <v>54.33</v>
          </cell>
          <cell r="Q4657">
            <v>58.52</v>
          </cell>
          <cell r="AA4657">
            <v>77.12</v>
          </cell>
        </row>
        <row r="4658">
          <cell r="A4658" t="str">
            <v>036220</v>
          </cell>
          <cell r="B4658" t="str">
            <v>NJ</v>
          </cell>
          <cell r="C4658" t="str">
            <v>KBCD</v>
          </cell>
          <cell r="D4658" t="str">
            <v>S</v>
          </cell>
          <cell r="E4658" t="str">
            <v>X</v>
          </cell>
          <cell r="F4658" t="str">
            <v>PHYPC</v>
          </cell>
          <cell r="G4658">
            <v>36220</v>
          </cell>
          <cell r="J4658">
            <v>1027.4000000000001</v>
          </cell>
          <cell r="K4658">
            <v>1478.37</v>
          </cell>
          <cell r="L4658">
            <v>141.28</v>
          </cell>
          <cell r="M4658">
            <v>84.21</v>
          </cell>
          <cell r="N4658">
            <v>29.19</v>
          </cell>
          <cell r="Q4658">
            <v>111.71</v>
          </cell>
          <cell r="Z4658">
            <v>54.33</v>
          </cell>
          <cell r="AA4658">
            <v>105.79</v>
          </cell>
        </row>
        <row r="4659">
          <cell r="A4659" t="str">
            <v>036251</v>
          </cell>
          <cell r="B4659" t="str">
            <v>NJ</v>
          </cell>
          <cell r="C4659" t="str">
            <v>KBCD</v>
          </cell>
          <cell r="D4659" t="str">
            <v>S</v>
          </cell>
          <cell r="E4659" t="str">
            <v>X</v>
          </cell>
          <cell r="F4659" t="str">
            <v>PHYPC</v>
          </cell>
          <cell r="G4659">
            <v>36251</v>
          </cell>
          <cell r="K4659">
            <v>958.37</v>
          </cell>
          <cell r="L4659">
            <v>950.95</v>
          </cell>
          <cell r="M4659">
            <v>398.19</v>
          </cell>
          <cell r="N4659">
            <v>240.49</v>
          </cell>
          <cell r="O4659">
            <v>80</v>
          </cell>
          <cell r="U4659">
            <v>35.32</v>
          </cell>
          <cell r="V4659">
            <v>0.28999999999999998</v>
          </cell>
          <cell r="Z4659">
            <v>42.21</v>
          </cell>
          <cell r="AA4659">
            <v>159.6</v>
          </cell>
        </row>
        <row r="4660">
          <cell r="A4660" t="str">
            <v>036281</v>
          </cell>
          <cell r="B4660" t="str">
            <v>NJ</v>
          </cell>
          <cell r="C4660" t="str">
            <v>KBCD</v>
          </cell>
          <cell r="D4660" t="str">
            <v>S</v>
          </cell>
          <cell r="E4660" t="str">
            <v>X</v>
          </cell>
          <cell r="F4660" t="str">
            <v>PHYPC</v>
          </cell>
          <cell r="G4660">
            <v>36281</v>
          </cell>
          <cell r="L4660">
            <v>1179.77</v>
          </cell>
          <cell r="M4660">
            <v>1831.7</v>
          </cell>
          <cell r="N4660">
            <v>299.45999999999998</v>
          </cell>
          <cell r="Q4660">
            <v>179.25</v>
          </cell>
          <cell r="V4660">
            <v>0.21</v>
          </cell>
          <cell r="Z4660">
            <v>15.65</v>
          </cell>
          <cell r="AA4660">
            <v>35.32</v>
          </cell>
        </row>
        <row r="4661">
          <cell r="A4661" t="str">
            <v>036312</v>
          </cell>
          <cell r="B4661" t="str">
            <v>NJ</v>
          </cell>
          <cell r="C4661" t="str">
            <v>KBCD</v>
          </cell>
          <cell r="D4661" t="str">
            <v>S</v>
          </cell>
          <cell r="E4661" t="str">
            <v>X</v>
          </cell>
          <cell r="F4661" t="str">
            <v>PHYPC</v>
          </cell>
          <cell r="G4661">
            <v>36312</v>
          </cell>
          <cell r="M4661">
            <v>1808.46</v>
          </cell>
          <cell r="N4661">
            <v>1963.57</v>
          </cell>
          <cell r="O4661">
            <v>120.69</v>
          </cell>
          <cell r="P4661">
            <v>315.68</v>
          </cell>
          <cell r="U4661">
            <v>58.9</v>
          </cell>
          <cell r="W4661">
            <v>119.83</v>
          </cell>
          <cell r="Z4661">
            <v>30.02</v>
          </cell>
          <cell r="AA4661">
            <v>38.950000000000003</v>
          </cell>
        </row>
        <row r="4662">
          <cell r="A4662" t="str">
            <v>036342</v>
          </cell>
          <cell r="B4662" t="str">
            <v>NJ</v>
          </cell>
          <cell r="C4662" t="str">
            <v>KBCD</v>
          </cell>
          <cell r="D4662" t="str">
            <v>S</v>
          </cell>
          <cell r="E4662" t="str">
            <v>X</v>
          </cell>
          <cell r="F4662" t="str">
            <v>PHYPC</v>
          </cell>
          <cell r="G4662">
            <v>36342</v>
          </cell>
          <cell r="N4662">
            <v>1492.17</v>
          </cell>
          <cell r="O4662">
            <v>2808.04</v>
          </cell>
          <cell r="P4662">
            <v>283.07</v>
          </cell>
          <cell r="Q4662">
            <v>104.41</v>
          </cell>
          <cell r="R4662">
            <v>35.32</v>
          </cell>
          <cell r="S4662">
            <v>35.32</v>
          </cell>
          <cell r="V4662">
            <v>0.28999999999999998</v>
          </cell>
          <cell r="Z4662">
            <v>60</v>
          </cell>
          <cell r="AA4662">
            <v>60</v>
          </cell>
        </row>
        <row r="4663">
          <cell r="A4663" t="str">
            <v>036373</v>
          </cell>
          <cell r="B4663" t="str">
            <v>NJ</v>
          </cell>
          <cell r="C4663" t="str">
            <v>KBCD</v>
          </cell>
          <cell r="D4663" t="str">
            <v>S</v>
          </cell>
          <cell r="E4663" t="str">
            <v>X</v>
          </cell>
          <cell r="F4663" t="str">
            <v>PHYPC</v>
          </cell>
          <cell r="G4663">
            <v>36373</v>
          </cell>
          <cell r="O4663">
            <v>2113.27</v>
          </cell>
          <cell r="P4663">
            <v>2605.38</v>
          </cell>
          <cell r="Q4663">
            <v>41.8</v>
          </cell>
          <cell r="R4663">
            <v>289.02</v>
          </cell>
          <cell r="S4663">
            <v>280.20999999999998</v>
          </cell>
          <cell r="T4663">
            <v>66.5</v>
          </cell>
          <cell r="U4663">
            <v>35.32</v>
          </cell>
          <cell r="V4663">
            <v>35.32</v>
          </cell>
          <cell r="Z4663">
            <v>98.95</v>
          </cell>
          <cell r="AA4663">
            <v>91.99</v>
          </cell>
        </row>
        <row r="4664">
          <cell r="A4664" t="str">
            <v>036404</v>
          </cell>
          <cell r="B4664" t="str">
            <v>NJ</v>
          </cell>
          <cell r="C4664" t="str">
            <v>KBCD</v>
          </cell>
          <cell r="D4664" t="str">
            <v>S</v>
          </cell>
          <cell r="E4664" t="str">
            <v>X</v>
          </cell>
          <cell r="F4664" t="str">
            <v>PHYPC</v>
          </cell>
          <cell r="G4664">
            <v>36404</v>
          </cell>
          <cell r="P4664">
            <v>2029.83</v>
          </cell>
          <cell r="Q4664">
            <v>2794.25</v>
          </cell>
          <cell r="R4664">
            <v>1273.3399999999999</v>
          </cell>
          <cell r="S4664">
            <v>147.63999999999999</v>
          </cell>
          <cell r="T4664">
            <v>204.42</v>
          </cell>
          <cell r="U4664">
            <v>70.11</v>
          </cell>
          <cell r="W4664">
            <v>35.32</v>
          </cell>
          <cell r="Z4664">
            <v>234.45</v>
          </cell>
          <cell r="AA4664">
            <v>95.32</v>
          </cell>
        </row>
        <row r="4665">
          <cell r="A4665" t="str">
            <v>036434</v>
          </cell>
          <cell r="B4665" t="str">
            <v>NJ</v>
          </cell>
          <cell r="C4665" t="str">
            <v>KBCD</v>
          </cell>
          <cell r="D4665" t="str">
            <v>S</v>
          </cell>
          <cell r="E4665" t="str">
            <v>X</v>
          </cell>
          <cell r="F4665" t="str">
            <v>PHYPC</v>
          </cell>
          <cell r="G4665">
            <v>36434</v>
          </cell>
          <cell r="Q4665">
            <v>416.06</v>
          </cell>
          <cell r="R4665">
            <v>4650.03</v>
          </cell>
          <cell r="S4665">
            <v>799.53</v>
          </cell>
          <cell r="T4665">
            <v>869.04</v>
          </cell>
          <cell r="U4665">
            <v>53.3</v>
          </cell>
          <cell r="W4665">
            <v>35.32</v>
          </cell>
          <cell r="X4665">
            <v>0.54</v>
          </cell>
          <cell r="Z4665">
            <v>0.82</v>
          </cell>
          <cell r="AA4665">
            <v>35.32</v>
          </cell>
        </row>
        <row r="4666">
          <cell r="A4666" t="str">
            <v>036465</v>
          </cell>
          <cell r="B4666" t="str">
            <v>NJ</v>
          </cell>
          <cell r="C4666" t="str">
            <v>KBCD</v>
          </cell>
          <cell r="D4666" t="str">
            <v>S</v>
          </cell>
          <cell r="E4666" t="str">
            <v>X</v>
          </cell>
          <cell r="F4666" t="str">
            <v>PHYPC</v>
          </cell>
          <cell r="G4666">
            <v>36465</v>
          </cell>
          <cell r="R4666">
            <v>936.74</v>
          </cell>
          <cell r="S4666">
            <v>5084.37</v>
          </cell>
          <cell r="T4666">
            <v>1095.49</v>
          </cell>
          <cell r="U4666">
            <v>246.42</v>
          </cell>
          <cell r="V4666">
            <v>166.36</v>
          </cell>
          <cell r="W4666">
            <v>128.96</v>
          </cell>
          <cell r="X4666">
            <v>0.2</v>
          </cell>
          <cell r="Z4666">
            <v>0.62</v>
          </cell>
        </row>
        <row r="4667">
          <cell r="A4667" t="str">
            <v>036495</v>
          </cell>
          <cell r="B4667" t="str">
            <v>NJ</v>
          </cell>
          <cell r="C4667" t="str">
            <v>KBCD</v>
          </cell>
          <cell r="D4667" t="str">
            <v>S</v>
          </cell>
          <cell r="E4667" t="str">
            <v>X</v>
          </cell>
          <cell r="F4667" t="str">
            <v>PHYPC</v>
          </cell>
          <cell r="G4667">
            <v>36495</v>
          </cell>
          <cell r="S4667">
            <v>609.79</v>
          </cell>
          <cell r="T4667">
            <v>8079.32</v>
          </cell>
          <cell r="U4667">
            <v>996.33</v>
          </cell>
          <cell r="V4667">
            <v>1683.72</v>
          </cell>
          <cell r="W4667">
            <v>95.32</v>
          </cell>
          <cell r="X4667">
            <v>3.56</v>
          </cell>
          <cell r="Z4667">
            <v>308.95999999999998</v>
          </cell>
          <cell r="AC4667">
            <v>77.53</v>
          </cell>
        </row>
        <row r="4668">
          <cell r="A4668" t="str">
            <v>036526</v>
          </cell>
          <cell r="B4668" t="str">
            <v>NJ</v>
          </cell>
          <cell r="C4668" t="str">
            <v>KBCD</v>
          </cell>
          <cell r="D4668" t="str">
            <v>S</v>
          </cell>
          <cell r="E4668" t="str">
            <v>X</v>
          </cell>
          <cell r="F4668" t="str">
            <v>PHYPC</v>
          </cell>
          <cell r="G4668">
            <v>36526</v>
          </cell>
          <cell r="T4668">
            <v>2532.34</v>
          </cell>
          <cell r="U4668">
            <v>6327.85</v>
          </cell>
          <cell r="V4668">
            <v>1075.54</v>
          </cell>
          <cell r="W4668">
            <v>522.54</v>
          </cell>
          <cell r="X4668">
            <v>377.54</v>
          </cell>
          <cell r="Z4668">
            <v>234.77</v>
          </cell>
          <cell r="AA4668">
            <v>311.27</v>
          </cell>
          <cell r="AB4668">
            <v>63.19</v>
          </cell>
          <cell r="AD4668">
            <v>35.32</v>
          </cell>
          <cell r="AE4668">
            <v>11.5</v>
          </cell>
          <cell r="AF4668">
            <v>69.33</v>
          </cell>
          <cell r="AH4668">
            <v>0.09</v>
          </cell>
        </row>
        <row r="4669">
          <cell r="A4669" t="str">
            <v>036557</v>
          </cell>
          <cell r="B4669" t="str">
            <v>NJ</v>
          </cell>
          <cell r="C4669" t="str">
            <v>KBCD</v>
          </cell>
          <cell r="D4669" t="str">
            <v>S</v>
          </cell>
          <cell r="E4669" t="str">
            <v>X</v>
          </cell>
          <cell r="F4669" t="str">
            <v>PHYPC</v>
          </cell>
          <cell r="G4669">
            <v>36557</v>
          </cell>
          <cell r="U4669">
            <v>4272.18</v>
          </cell>
          <cell r="V4669">
            <v>7653.849999999994</v>
          </cell>
          <cell r="W4669">
            <v>1506.17</v>
          </cell>
          <cell r="X4669">
            <v>454.93</v>
          </cell>
          <cell r="Z4669">
            <v>60.02</v>
          </cell>
          <cell r="AA4669">
            <v>95.32</v>
          </cell>
          <cell r="AB4669">
            <v>578.36</v>
          </cell>
          <cell r="AC4669">
            <v>66.430000000000007</v>
          </cell>
          <cell r="AH4669">
            <v>3.24</v>
          </cell>
        </row>
        <row r="4670">
          <cell r="A4670" t="str">
            <v>036586</v>
          </cell>
          <cell r="B4670" t="str">
            <v>NJ</v>
          </cell>
          <cell r="C4670" t="str">
            <v>KBCD</v>
          </cell>
          <cell r="D4670" t="str">
            <v>S</v>
          </cell>
          <cell r="E4670" t="str">
            <v>X</v>
          </cell>
          <cell r="F4670" t="str">
            <v>PHYPC</v>
          </cell>
          <cell r="G4670">
            <v>36586</v>
          </cell>
          <cell r="V4670">
            <v>5521.24</v>
          </cell>
          <cell r="W4670">
            <v>8059.7099999999919</v>
          </cell>
          <cell r="X4670">
            <v>1354.28</v>
          </cell>
          <cell r="Y4670">
            <v>400.31</v>
          </cell>
          <cell r="Z4670">
            <v>463.32</v>
          </cell>
          <cell r="AA4670">
            <v>497.45</v>
          </cell>
          <cell r="AB4670">
            <v>84.95</v>
          </cell>
          <cell r="AC4670">
            <v>76.3</v>
          </cell>
        </row>
        <row r="4671">
          <cell r="A4671" t="str">
            <v>036617</v>
          </cell>
          <cell r="B4671" t="str">
            <v>NJ</v>
          </cell>
          <cell r="C4671" t="str">
            <v>KBCD</v>
          </cell>
          <cell r="D4671" t="str">
            <v>S</v>
          </cell>
          <cell r="E4671" t="str">
            <v>X</v>
          </cell>
          <cell r="F4671" t="str">
            <v>PHYPC</v>
          </cell>
          <cell r="G4671">
            <v>36617</v>
          </cell>
          <cell r="W4671">
            <v>3667.01</v>
          </cell>
          <cell r="X4671">
            <v>6749.85</v>
          </cell>
          <cell r="Y4671">
            <v>443.01</v>
          </cell>
          <cell r="Z4671">
            <v>258</v>
          </cell>
          <cell r="AA4671">
            <v>379.94</v>
          </cell>
          <cell r="AB4671">
            <v>11.5</v>
          </cell>
          <cell r="AE4671">
            <v>43.49</v>
          </cell>
        </row>
        <row r="4672">
          <cell r="A4672" t="str">
            <v>036647</v>
          </cell>
          <cell r="B4672" t="str">
            <v>NJ</v>
          </cell>
          <cell r="C4672" t="str">
            <v>KBCD</v>
          </cell>
          <cell r="D4672" t="str">
            <v>S</v>
          </cell>
          <cell r="E4672" t="str">
            <v>X</v>
          </cell>
          <cell r="F4672" t="str">
            <v>PHYPC</v>
          </cell>
          <cell r="G4672">
            <v>36647</v>
          </cell>
          <cell r="X4672">
            <v>6501.99</v>
          </cell>
          <cell r="Y4672">
            <v>4996.6400000000003</v>
          </cell>
          <cell r="Z4672">
            <v>1291.55</v>
          </cell>
          <cell r="AA4672">
            <v>396.16</v>
          </cell>
          <cell r="AB4672">
            <v>117.78</v>
          </cell>
          <cell r="AC4672">
            <v>0.87</v>
          </cell>
          <cell r="AE4672">
            <v>11.5</v>
          </cell>
          <cell r="AF4672">
            <v>126.95</v>
          </cell>
          <cell r="AH4672">
            <v>0.53</v>
          </cell>
          <cell r="AK4672">
            <v>43.49</v>
          </cell>
        </row>
        <row r="4673">
          <cell r="A4673" t="str">
            <v>036678</v>
          </cell>
          <cell r="B4673" t="str">
            <v>NJ</v>
          </cell>
          <cell r="C4673" t="str">
            <v>KBCD</v>
          </cell>
          <cell r="D4673" t="str">
            <v>S</v>
          </cell>
          <cell r="E4673" t="str">
            <v>X</v>
          </cell>
          <cell r="F4673" t="str">
            <v>PHYPC</v>
          </cell>
          <cell r="G4673">
            <v>36678</v>
          </cell>
          <cell r="Y4673">
            <v>3686.9</v>
          </cell>
          <cell r="Z4673">
            <v>7002.8</v>
          </cell>
          <cell r="AA4673">
            <v>803.91</v>
          </cell>
          <cell r="AB4673">
            <v>465.96</v>
          </cell>
          <cell r="AC4673">
            <v>135.94</v>
          </cell>
          <cell r="AE4673">
            <v>11.5</v>
          </cell>
        </row>
        <row r="4674">
          <cell r="A4674" t="str">
            <v>036708</v>
          </cell>
          <cell r="B4674" t="str">
            <v>NJ</v>
          </cell>
          <cell r="C4674" t="str">
            <v>KBCD</v>
          </cell>
          <cell r="D4674" t="str">
            <v>S</v>
          </cell>
          <cell r="E4674" t="str">
            <v>X</v>
          </cell>
          <cell r="F4674" t="str">
            <v>PHYPC</v>
          </cell>
          <cell r="G4674">
            <v>36708</v>
          </cell>
          <cell r="Z4674">
            <v>3535.9</v>
          </cell>
          <cell r="AA4674">
            <v>6417.96</v>
          </cell>
          <cell r="AB4674">
            <v>886.92</v>
          </cell>
          <cell r="AC4674">
            <v>356.17</v>
          </cell>
          <cell r="AD4674">
            <v>391.43</v>
          </cell>
          <cell r="AI4674">
            <v>109.42</v>
          </cell>
          <cell r="AJ4674">
            <v>122.31</v>
          </cell>
          <cell r="AL4674">
            <v>44.18</v>
          </cell>
          <cell r="AM4674">
            <v>60.13</v>
          </cell>
        </row>
        <row r="4675">
          <cell r="A4675" t="str">
            <v>036739</v>
          </cell>
          <cell r="B4675" t="str">
            <v>NJ</v>
          </cell>
          <cell r="C4675" t="str">
            <v>KBCD</v>
          </cell>
          <cell r="D4675" t="str">
            <v>S</v>
          </cell>
          <cell r="E4675" t="str">
            <v>X</v>
          </cell>
          <cell r="F4675" t="str">
            <v>PHYPC</v>
          </cell>
          <cell r="G4675">
            <v>36739</v>
          </cell>
          <cell r="AA4675">
            <v>5439.1</v>
          </cell>
          <cell r="AB4675">
            <v>7970.8999999999933</v>
          </cell>
          <cell r="AC4675">
            <v>1532.15</v>
          </cell>
          <cell r="AD4675">
            <v>294.07</v>
          </cell>
          <cell r="AE4675">
            <v>379.08</v>
          </cell>
          <cell r="AI4675">
            <v>60.95</v>
          </cell>
          <cell r="AJ4675">
            <v>136.47</v>
          </cell>
          <cell r="AN4675">
            <v>41.8</v>
          </cell>
        </row>
        <row r="4676">
          <cell r="A4676" t="str">
            <v>036770</v>
          </cell>
          <cell r="B4676" t="str">
            <v>NJ</v>
          </cell>
          <cell r="C4676" t="str">
            <v>KBCD</v>
          </cell>
          <cell r="D4676" t="str">
            <v>S</v>
          </cell>
          <cell r="E4676" t="str">
            <v>X</v>
          </cell>
          <cell r="F4676" t="str">
            <v>PHYPC</v>
          </cell>
          <cell r="G4676">
            <v>36770</v>
          </cell>
          <cell r="AB4676">
            <v>5357.82</v>
          </cell>
          <cell r="AC4676">
            <v>9261.6499999999905</v>
          </cell>
          <cell r="AD4676">
            <v>639.91999999999996</v>
          </cell>
          <cell r="AE4676">
            <v>727.25</v>
          </cell>
          <cell r="AF4676">
            <v>244.33</v>
          </cell>
          <cell r="AG4676">
            <v>34.5</v>
          </cell>
          <cell r="AH4676">
            <v>22.35</v>
          </cell>
          <cell r="AI4676">
            <v>16.82</v>
          </cell>
          <cell r="AJ4676">
            <v>146.33000000000001</v>
          </cell>
        </row>
        <row r="4677">
          <cell r="A4677" t="str">
            <v>036800</v>
          </cell>
          <cell r="B4677" t="str">
            <v>NJ</v>
          </cell>
          <cell r="C4677" t="str">
            <v>KBCD</v>
          </cell>
          <cell r="D4677" t="str">
            <v>S</v>
          </cell>
          <cell r="E4677" t="str">
            <v>X</v>
          </cell>
          <cell r="F4677" t="str">
            <v>PHYPC</v>
          </cell>
          <cell r="G4677">
            <v>36800</v>
          </cell>
          <cell r="AC4677">
            <v>7346.93</v>
          </cell>
          <cell r="AD4677">
            <v>6320.98</v>
          </cell>
          <cell r="AE4677">
            <v>1277.05</v>
          </cell>
          <cell r="AF4677">
            <v>225.86</v>
          </cell>
          <cell r="AG4677">
            <v>449.59</v>
          </cell>
          <cell r="AH4677">
            <v>482.1</v>
          </cell>
          <cell r="AI4677">
            <v>10.050000000000001</v>
          </cell>
          <cell r="AK4677">
            <v>20</v>
          </cell>
          <cell r="AN4677">
            <v>45.48</v>
          </cell>
        </row>
        <row r="4678">
          <cell r="A4678" t="str">
            <v>036831</v>
          </cell>
          <cell r="B4678" t="str">
            <v>NJ</v>
          </cell>
          <cell r="C4678" t="str">
            <v>KBCD</v>
          </cell>
          <cell r="D4678" t="str">
            <v>S</v>
          </cell>
          <cell r="E4678" t="str">
            <v>X</v>
          </cell>
          <cell r="F4678" t="str">
            <v>PHYPC</v>
          </cell>
          <cell r="G4678">
            <v>36831</v>
          </cell>
          <cell r="AD4678">
            <v>5198.16</v>
          </cell>
          <cell r="AE4678">
            <v>8809.1499999999833</v>
          </cell>
          <cell r="AF4678">
            <v>1555.64</v>
          </cell>
          <cell r="AG4678">
            <v>500.18</v>
          </cell>
          <cell r="AH4678">
            <v>326</v>
          </cell>
          <cell r="AI4678">
            <v>95.82</v>
          </cell>
          <cell r="AJ4678">
            <v>110.64</v>
          </cell>
          <cell r="AK4678">
            <v>80.64</v>
          </cell>
          <cell r="AM4678">
            <v>25.05</v>
          </cell>
        </row>
        <row r="4679">
          <cell r="A4679" t="str">
            <v>036861</v>
          </cell>
          <cell r="B4679" t="str">
            <v>NJ</v>
          </cell>
          <cell r="C4679" t="str">
            <v>KBCD</v>
          </cell>
          <cell r="D4679" t="str">
            <v>S</v>
          </cell>
          <cell r="E4679" t="str">
            <v>X</v>
          </cell>
          <cell r="F4679" t="str">
            <v>PHYPC</v>
          </cell>
          <cell r="G4679">
            <v>36861</v>
          </cell>
          <cell r="AE4679">
            <v>7181.5799999999899</v>
          </cell>
          <cell r="AF4679">
            <v>6676.8199999999943</v>
          </cell>
          <cell r="AG4679">
            <v>1027.1500000000001</v>
          </cell>
          <cell r="AH4679">
            <v>676.5</v>
          </cell>
          <cell r="AI4679">
            <v>403.74</v>
          </cell>
          <cell r="AJ4679">
            <v>90.64</v>
          </cell>
          <cell r="AK4679">
            <v>30</v>
          </cell>
          <cell r="AL4679">
            <v>20</v>
          </cell>
          <cell r="AM4679">
            <v>50.32</v>
          </cell>
          <cell r="AN4679">
            <v>180.84</v>
          </cell>
        </row>
        <row r="4680">
          <cell r="A4680" t="str">
            <v>036892</v>
          </cell>
          <cell r="B4680" t="str">
            <v>NJ</v>
          </cell>
          <cell r="C4680" t="str">
            <v>KBCD</v>
          </cell>
          <cell r="D4680" t="str">
            <v>S</v>
          </cell>
          <cell r="E4680" t="str">
            <v>X</v>
          </cell>
          <cell r="F4680" t="str">
            <v>PHYPC</v>
          </cell>
          <cell r="G4680">
            <v>36892</v>
          </cell>
          <cell r="AF4680">
            <v>7250.7699999999932</v>
          </cell>
          <cell r="AG4680">
            <v>8767.0299999999861</v>
          </cell>
          <cell r="AH4680">
            <v>1143.97</v>
          </cell>
          <cell r="AI4680">
            <v>600.25</v>
          </cell>
          <cell r="AJ4680">
            <v>565.41999999999996</v>
          </cell>
          <cell r="AK4680">
            <v>90</v>
          </cell>
          <cell r="AL4680">
            <v>20</v>
          </cell>
          <cell r="AM4680">
            <v>37.270000000000003</v>
          </cell>
          <cell r="AN4680">
            <v>50.32</v>
          </cell>
        </row>
        <row r="4681">
          <cell r="A4681" t="str">
            <v>036923</v>
          </cell>
          <cell r="B4681" t="str">
            <v>NJ</v>
          </cell>
          <cell r="C4681" t="str">
            <v>KBCD</v>
          </cell>
          <cell r="D4681" t="str">
            <v>S</v>
          </cell>
          <cell r="E4681" t="str">
            <v>X</v>
          </cell>
          <cell r="F4681" t="str">
            <v>PHYPC</v>
          </cell>
          <cell r="G4681">
            <v>36923</v>
          </cell>
          <cell r="AG4681">
            <v>8140.2699999999895</v>
          </cell>
          <cell r="AH4681">
            <v>7486.7299999999941</v>
          </cell>
          <cell r="AI4681">
            <v>1104.1199999999999</v>
          </cell>
          <cell r="AJ4681">
            <v>767.24</v>
          </cell>
          <cell r="AK4681">
            <v>643.85</v>
          </cell>
          <cell r="AL4681">
            <v>159.65</v>
          </cell>
          <cell r="AM4681">
            <v>107.95</v>
          </cell>
          <cell r="AN4681">
            <v>46.09</v>
          </cell>
        </row>
        <row r="4682">
          <cell r="A4682" t="str">
            <v>036951</v>
          </cell>
          <cell r="B4682" t="str">
            <v>NJ</v>
          </cell>
          <cell r="C4682" t="str">
            <v>KBCD</v>
          </cell>
          <cell r="D4682" t="str">
            <v>S</v>
          </cell>
          <cell r="E4682" t="str">
            <v>X</v>
          </cell>
          <cell r="F4682" t="str">
            <v>PHYPC</v>
          </cell>
          <cell r="G4682">
            <v>36951</v>
          </cell>
          <cell r="AH4682">
            <v>8695.7199999999993</v>
          </cell>
          <cell r="AI4682">
            <v>8239.43</v>
          </cell>
          <cell r="AJ4682">
            <v>1691.39</v>
          </cell>
          <cell r="AK4682">
            <v>812.61</v>
          </cell>
          <cell r="AL4682">
            <v>779.69</v>
          </cell>
          <cell r="AM4682">
            <v>84.99</v>
          </cell>
          <cell r="AN4682">
            <v>41.2</v>
          </cell>
        </row>
        <row r="4683">
          <cell r="A4683" t="str">
            <v>036982</v>
          </cell>
          <cell r="B4683" t="str">
            <v>NJ</v>
          </cell>
          <cell r="C4683" t="str">
            <v>KBCD</v>
          </cell>
          <cell r="D4683" t="str">
            <v>S</v>
          </cell>
          <cell r="E4683" t="str">
            <v>X</v>
          </cell>
          <cell r="F4683" t="str">
            <v>PHYPC</v>
          </cell>
          <cell r="G4683">
            <v>36982</v>
          </cell>
          <cell r="AI4683">
            <v>4970.75</v>
          </cell>
          <cell r="AJ4683">
            <v>8421.319999999987</v>
          </cell>
          <cell r="AK4683">
            <v>1279.1400000000001</v>
          </cell>
          <cell r="AL4683">
            <v>335.84</v>
          </cell>
          <cell r="AM4683">
            <v>288.29000000000002</v>
          </cell>
          <cell r="AN4683">
            <v>270.45</v>
          </cell>
        </row>
        <row r="4684">
          <cell r="A4684" t="str">
            <v>037012</v>
          </cell>
          <cell r="B4684" t="str">
            <v>NJ</v>
          </cell>
          <cell r="C4684" t="str">
            <v>KBCD</v>
          </cell>
          <cell r="D4684" t="str">
            <v>S</v>
          </cell>
          <cell r="E4684" t="str">
            <v>X</v>
          </cell>
          <cell r="F4684" t="str">
            <v>PHYPC</v>
          </cell>
          <cell r="G4684">
            <v>37012</v>
          </cell>
          <cell r="AJ4684">
            <v>8104.5099999999929</v>
          </cell>
          <cell r="AK4684">
            <v>9924.379999999981</v>
          </cell>
          <cell r="AL4684">
            <v>540.6</v>
          </cell>
          <cell r="AM4684">
            <v>552.87</v>
          </cell>
          <cell r="AN4684">
            <v>745.32</v>
          </cell>
        </row>
        <row r="4685">
          <cell r="A4685" t="str">
            <v>037043</v>
          </cell>
          <cell r="B4685" t="str">
            <v>NJ</v>
          </cell>
          <cell r="C4685" t="str">
            <v>KBCD</v>
          </cell>
          <cell r="D4685" t="str">
            <v>S</v>
          </cell>
          <cell r="E4685" t="str">
            <v>X</v>
          </cell>
          <cell r="F4685" t="str">
            <v>PHYPC</v>
          </cell>
          <cell r="G4685">
            <v>37043</v>
          </cell>
          <cell r="AK4685">
            <v>6607.85</v>
          </cell>
          <cell r="AL4685">
            <v>8913.0300000000007</v>
          </cell>
          <cell r="AM4685">
            <v>333.94</v>
          </cell>
          <cell r="AN4685">
            <v>657.47</v>
          </cell>
        </row>
        <row r="4686">
          <cell r="A4686" t="str">
            <v>037073</v>
          </cell>
          <cell r="B4686" t="str">
            <v>NJ</v>
          </cell>
          <cell r="C4686" t="str">
            <v>KBCD</v>
          </cell>
          <cell r="D4686" t="str">
            <v>S</v>
          </cell>
          <cell r="E4686" t="str">
            <v>X</v>
          </cell>
          <cell r="F4686" t="str">
            <v>PHYPC</v>
          </cell>
          <cell r="G4686">
            <v>37073</v>
          </cell>
          <cell r="AL4686">
            <v>6726.66</v>
          </cell>
          <cell r="AM4686">
            <v>6121.4</v>
          </cell>
          <cell r="AN4686">
            <v>1133.25</v>
          </cell>
        </row>
        <row r="4687">
          <cell r="A4687" t="str">
            <v>037104</v>
          </cell>
          <cell r="B4687" t="str">
            <v>NJ</v>
          </cell>
          <cell r="C4687" t="str">
            <v>KBCD</v>
          </cell>
          <cell r="D4687" t="str">
            <v>S</v>
          </cell>
          <cell r="E4687" t="str">
            <v>X</v>
          </cell>
          <cell r="F4687" t="str">
            <v>PHYPC</v>
          </cell>
          <cell r="G4687">
            <v>37104</v>
          </cell>
          <cell r="AM4687">
            <v>6410.09</v>
          </cell>
          <cell r="AN4687">
            <v>11597.61</v>
          </cell>
        </row>
        <row r="4688">
          <cell r="A4688" t="str">
            <v>037135</v>
          </cell>
          <cell r="B4688" t="str">
            <v>NJ</v>
          </cell>
          <cell r="C4688" t="str">
            <v>KBCD</v>
          </cell>
          <cell r="D4688" t="str">
            <v>S</v>
          </cell>
          <cell r="E4688" t="str">
            <v>X</v>
          </cell>
          <cell r="F4688" t="str">
            <v>PHYPC</v>
          </cell>
          <cell r="G4688">
            <v>37135</v>
          </cell>
          <cell r="AN4688">
            <v>9503.889999999994</v>
          </cell>
        </row>
        <row r="4689">
          <cell r="A4689" t="str">
            <v>036161</v>
          </cell>
          <cell r="B4689" t="str">
            <v>NJ</v>
          </cell>
          <cell r="C4689" t="str">
            <v>KBCD</v>
          </cell>
          <cell r="D4689" t="str">
            <v>S</v>
          </cell>
          <cell r="E4689" t="str">
            <v>X</v>
          </cell>
          <cell r="F4689" t="str">
            <v>PHYSP</v>
          </cell>
          <cell r="G4689">
            <v>36161</v>
          </cell>
          <cell r="H4689">
            <v>49.47</v>
          </cell>
          <cell r="I4689">
            <v>235.86</v>
          </cell>
          <cell r="J4689">
            <v>108.05</v>
          </cell>
          <cell r="K4689">
            <v>457.93</v>
          </cell>
          <cell r="T4689">
            <v>34.450000000000003</v>
          </cell>
          <cell r="X4689">
            <v>2.75</v>
          </cell>
          <cell r="Z4689">
            <v>76.84</v>
          </cell>
        </row>
        <row r="4690">
          <cell r="A4690" t="str">
            <v>036192</v>
          </cell>
          <cell r="B4690" t="str">
            <v>NJ</v>
          </cell>
          <cell r="C4690" t="str">
            <v>KBCD</v>
          </cell>
          <cell r="D4690" t="str">
            <v>S</v>
          </cell>
          <cell r="E4690" t="str">
            <v>X</v>
          </cell>
          <cell r="F4690" t="str">
            <v>PHYSP</v>
          </cell>
          <cell r="G4690">
            <v>36192</v>
          </cell>
          <cell r="J4690">
            <v>198.52</v>
          </cell>
          <cell r="K4690">
            <v>173.39</v>
          </cell>
          <cell r="X4690">
            <v>34.450000000000003</v>
          </cell>
        </row>
        <row r="4691">
          <cell r="A4691" t="str">
            <v>036220</v>
          </cell>
          <cell r="B4691" t="str">
            <v>NJ</v>
          </cell>
          <cell r="C4691" t="str">
            <v>KBCD</v>
          </cell>
          <cell r="D4691" t="str">
            <v>S</v>
          </cell>
          <cell r="E4691" t="str">
            <v>X</v>
          </cell>
          <cell r="F4691" t="str">
            <v>PHYSP</v>
          </cell>
          <cell r="G4691">
            <v>36220</v>
          </cell>
          <cell r="J4691">
            <v>96.71</v>
          </cell>
          <cell r="K4691">
            <v>746.16</v>
          </cell>
          <cell r="L4691">
            <v>548.91999999999996</v>
          </cell>
          <cell r="M4691">
            <v>151.81</v>
          </cell>
          <cell r="N4691">
            <v>296.07</v>
          </cell>
          <cell r="O4691">
            <v>123.96</v>
          </cell>
          <cell r="R4691">
            <v>203.58</v>
          </cell>
          <cell r="Y4691">
            <v>245.84</v>
          </cell>
          <cell r="AC4691">
            <v>65.2</v>
          </cell>
          <cell r="AH4691">
            <v>3.47</v>
          </cell>
        </row>
        <row r="4692">
          <cell r="A4692" t="str">
            <v>036251</v>
          </cell>
          <cell r="B4692" t="str">
            <v>NJ</v>
          </cell>
          <cell r="C4692" t="str">
            <v>KBCD</v>
          </cell>
          <cell r="D4692" t="str">
            <v>S</v>
          </cell>
          <cell r="E4692" t="str">
            <v>X</v>
          </cell>
          <cell r="F4692" t="str">
            <v>PHYSP</v>
          </cell>
          <cell r="G4692">
            <v>36251</v>
          </cell>
          <cell r="K4692">
            <v>620.67999999999995</v>
          </cell>
          <cell r="L4692">
            <v>881.37</v>
          </cell>
          <cell r="M4692">
            <v>47.08</v>
          </cell>
          <cell r="N4692">
            <v>142.33000000000001</v>
          </cell>
          <cell r="O4692">
            <v>22.33</v>
          </cell>
          <cell r="Q4692">
            <v>130</v>
          </cell>
          <cell r="V4692">
            <v>0.28999999999999998</v>
          </cell>
          <cell r="Y4692">
            <v>68.67</v>
          </cell>
          <cell r="Z4692">
            <v>103.51</v>
          </cell>
          <cell r="AK4692">
            <v>22.33</v>
          </cell>
        </row>
        <row r="4693">
          <cell r="A4693" t="str">
            <v>036281</v>
          </cell>
          <cell r="B4693" t="str">
            <v>NJ</v>
          </cell>
          <cell r="C4693" t="str">
            <v>KBCD</v>
          </cell>
          <cell r="D4693" t="str">
            <v>S</v>
          </cell>
          <cell r="E4693" t="str">
            <v>X</v>
          </cell>
          <cell r="F4693" t="str">
            <v>PHYSP</v>
          </cell>
          <cell r="G4693">
            <v>36281</v>
          </cell>
          <cell r="L4693">
            <v>240.92</v>
          </cell>
          <cell r="M4693">
            <v>1381.37</v>
          </cell>
          <cell r="N4693">
            <v>221.33</v>
          </cell>
          <cell r="P4693">
            <v>116.4</v>
          </cell>
          <cell r="Z4693">
            <v>40.5</v>
          </cell>
          <cell r="AC4693">
            <v>3.88</v>
          </cell>
        </row>
        <row r="4694">
          <cell r="A4694" t="str">
            <v>036312</v>
          </cell>
          <cell r="B4694" t="str">
            <v>NJ</v>
          </cell>
          <cell r="C4694" t="str">
            <v>KBCD</v>
          </cell>
          <cell r="D4694" t="str">
            <v>S</v>
          </cell>
          <cell r="E4694" t="str">
            <v>X</v>
          </cell>
          <cell r="F4694" t="str">
            <v>PHYSP</v>
          </cell>
          <cell r="G4694">
            <v>36312</v>
          </cell>
          <cell r="M4694">
            <v>456.07</v>
          </cell>
          <cell r="N4694">
            <v>1170.1199999999999</v>
          </cell>
          <cell r="O4694">
            <v>141.12</v>
          </cell>
          <cell r="Q4694">
            <v>35.200000000000003</v>
          </cell>
          <cell r="W4694">
            <v>242.64</v>
          </cell>
          <cell r="Z4694">
            <v>89.41</v>
          </cell>
        </row>
        <row r="4695">
          <cell r="A4695" t="str">
            <v>036342</v>
          </cell>
          <cell r="B4695" t="str">
            <v>NJ</v>
          </cell>
          <cell r="C4695" t="str">
            <v>KBCD</v>
          </cell>
          <cell r="D4695" t="str">
            <v>S</v>
          </cell>
          <cell r="E4695" t="str">
            <v>X</v>
          </cell>
          <cell r="F4695" t="str">
            <v>PHYSP</v>
          </cell>
          <cell r="G4695">
            <v>36342</v>
          </cell>
          <cell r="N4695">
            <v>27.47</v>
          </cell>
          <cell r="O4695">
            <v>939.72</v>
          </cell>
          <cell r="P4695">
            <v>348.86</v>
          </cell>
          <cell r="R4695">
            <v>174.51</v>
          </cell>
          <cell r="S4695">
            <v>22.33</v>
          </cell>
          <cell r="T4695">
            <v>32</v>
          </cell>
        </row>
        <row r="4696">
          <cell r="A4696" t="str">
            <v>036373</v>
          </cell>
          <cell r="B4696" t="str">
            <v>NJ</v>
          </cell>
          <cell r="C4696" t="str">
            <v>KBCD</v>
          </cell>
          <cell r="D4696" t="str">
            <v>S</v>
          </cell>
          <cell r="E4696" t="str">
            <v>X</v>
          </cell>
          <cell r="F4696" t="str">
            <v>PHYSP</v>
          </cell>
          <cell r="G4696">
            <v>36373</v>
          </cell>
          <cell r="O4696">
            <v>94.76</v>
          </cell>
          <cell r="P4696">
            <v>876.63</v>
          </cell>
          <cell r="Q4696">
            <v>87.97</v>
          </cell>
          <cell r="R4696">
            <v>62.09</v>
          </cell>
          <cell r="S4696">
            <v>67</v>
          </cell>
          <cell r="T4696">
            <v>61.86</v>
          </cell>
          <cell r="U4696">
            <v>316.20999999999998</v>
          </cell>
          <cell r="V4696">
            <v>0.21</v>
          </cell>
          <cell r="X4696">
            <v>98.92</v>
          </cell>
        </row>
        <row r="4697">
          <cell r="A4697" t="str">
            <v>036404</v>
          </cell>
          <cell r="B4697" t="str">
            <v>NJ</v>
          </cell>
          <cell r="C4697" t="str">
            <v>KBCD</v>
          </cell>
          <cell r="D4697" t="str">
            <v>S</v>
          </cell>
          <cell r="E4697" t="str">
            <v>X</v>
          </cell>
          <cell r="F4697" t="str">
            <v>PHYSP</v>
          </cell>
          <cell r="G4697">
            <v>36404</v>
          </cell>
          <cell r="P4697">
            <v>134.37</v>
          </cell>
          <cell r="Q4697">
            <v>856.15</v>
          </cell>
          <cell r="R4697">
            <v>632.74</v>
          </cell>
          <cell r="S4697">
            <v>241.95</v>
          </cell>
          <cell r="T4697">
            <v>621.09</v>
          </cell>
          <cell r="U4697">
            <v>35.200000000000003</v>
          </cell>
          <cell r="V4697">
            <v>0.15</v>
          </cell>
        </row>
        <row r="4698">
          <cell r="A4698" t="str">
            <v>036434</v>
          </cell>
          <cell r="B4698" t="str">
            <v>NJ</v>
          </cell>
          <cell r="C4698" t="str">
            <v>KBCD</v>
          </cell>
          <cell r="D4698" t="str">
            <v>S</v>
          </cell>
          <cell r="E4698" t="str">
            <v>X</v>
          </cell>
          <cell r="F4698" t="str">
            <v>PHYSP</v>
          </cell>
          <cell r="G4698">
            <v>36434</v>
          </cell>
          <cell r="R4698">
            <v>2400.65</v>
          </cell>
          <cell r="S4698">
            <v>1504.33</v>
          </cell>
          <cell r="T4698">
            <v>436.01</v>
          </cell>
          <cell r="U4698">
            <v>105.29</v>
          </cell>
          <cell r="V4698">
            <v>533.76</v>
          </cell>
          <cell r="W4698">
            <v>79.010000000000005</v>
          </cell>
          <cell r="X4698">
            <v>166.59</v>
          </cell>
          <cell r="Z4698">
            <v>93.15</v>
          </cell>
          <cell r="AA4698">
            <v>217.93</v>
          </cell>
          <cell r="AC4698">
            <v>18.91</v>
          </cell>
          <cell r="AI4698">
            <v>19.45</v>
          </cell>
        </row>
        <row r="4699">
          <cell r="A4699" t="str">
            <v>036465</v>
          </cell>
          <cell r="B4699" t="str">
            <v>NJ</v>
          </cell>
          <cell r="C4699" t="str">
            <v>KBCD</v>
          </cell>
          <cell r="D4699" t="str">
            <v>S</v>
          </cell>
          <cell r="E4699" t="str">
            <v>X</v>
          </cell>
          <cell r="F4699" t="str">
            <v>PHYSP</v>
          </cell>
          <cell r="G4699">
            <v>36465</v>
          </cell>
          <cell r="R4699">
            <v>79.5</v>
          </cell>
          <cell r="S4699">
            <v>3026.92</v>
          </cell>
          <cell r="T4699">
            <v>2271.59</v>
          </cell>
          <cell r="U4699">
            <v>853.33</v>
          </cell>
          <cell r="V4699">
            <v>11.14</v>
          </cell>
          <cell r="W4699">
            <v>22.33</v>
          </cell>
          <cell r="X4699">
            <v>22.67</v>
          </cell>
          <cell r="Y4699">
            <v>30.8</v>
          </cell>
          <cell r="Z4699">
            <v>184.41</v>
          </cell>
          <cell r="AB4699">
            <v>114.11</v>
          </cell>
          <cell r="AC4699">
            <v>54.67</v>
          </cell>
          <cell r="AD4699">
            <v>75.64</v>
          </cell>
          <cell r="AK4699">
            <v>64.45</v>
          </cell>
        </row>
        <row r="4700">
          <cell r="A4700" t="str">
            <v>036495</v>
          </cell>
          <cell r="B4700" t="str">
            <v>NJ</v>
          </cell>
          <cell r="C4700" t="str">
            <v>KBCD</v>
          </cell>
          <cell r="D4700" t="str">
            <v>S</v>
          </cell>
          <cell r="E4700" t="str">
            <v>X</v>
          </cell>
          <cell r="F4700" t="str">
            <v>PHYSP</v>
          </cell>
          <cell r="G4700">
            <v>36495</v>
          </cell>
          <cell r="S4700">
            <v>566.71</v>
          </cell>
          <cell r="T4700">
            <v>1950.08</v>
          </cell>
          <cell r="U4700">
            <v>407.13</v>
          </cell>
          <cell r="V4700">
            <v>868.33</v>
          </cell>
          <cell r="W4700">
            <v>7.08</v>
          </cell>
          <cell r="X4700">
            <v>106.26</v>
          </cell>
          <cell r="Z4700">
            <v>41.08</v>
          </cell>
          <cell r="AA4700">
            <v>-41.03</v>
          </cell>
          <cell r="AC4700">
            <v>1.06</v>
          </cell>
          <cell r="AH4700">
            <v>215.69</v>
          </cell>
        </row>
        <row r="4701">
          <cell r="A4701" t="str">
            <v>036526</v>
          </cell>
          <cell r="B4701" t="str">
            <v>NJ</v>
          </cell>
          <cell r="C4701" t="str">
            <v>KBCD</v>
          </cell>
          <cell r="D4701" t="str">
            <v>S</v>
          </cell>
          <cell r="E4701" t="str">
            <v>X</v>
          </cell>
          <cell r="F4701" t="str">
            <v>PHYSP</v>
          </cell>
          <cell r="G4701">
            <v>36526</v>
          </cell>
          <cell r="T4701">
            <v>348.72</v>
          </cell>
          <cell r="U4701">
            <v>2665.63</v>
          </cell>
          <cell r="V4701">
            <v>1178.8900000000001</v>
          </cell>
          <cell r="W4701">
            <v>227.24</v>
          </cell>
          <cell r="X4701">
            <v>93.95</v>
          </cell>
          <cell r="Y4701">
            <v>16</v>
          </cell>
          <cell r="Z4701">
            <v>255.64</v>
          </cell>
          <cell r="AC4701">
            <v>56.15</v>
          </cell>
          <cell r="AG4701">
            <v>54.21</v>
          </cell>
          <cell r="AH4701">
            <v>35.200000000000003</v>
          </cell>
          <cell r="AI4701">
            <v>71.319999999999993</v>
          </cell>
          <cell r="AM4701">
            <v>-162.87</v>
          </cell>
        </row>
        <row r="4702">
          <cell r="A4702" t="str">
            <v>036557</v>
          </cell>
          <cell r="B4702" t="str">
            <v>NJ</v>
          </cell>
          <cell r="C4702" t="str">
            <v>KBCD</v>
          </cell>
          <cell r="D4702" t="str">
            <v>S</v>
          </cell>
          <cell r="E4702" t="str">
            <v>X</v>
          </cell>
          <cell r="F4702" t="str">
            <v>PHYSP</v>
          </cell>
          <cell r="G4702">
            <v>36557</v>
          </cell>
          <cell r="U4702">
            <v>985.73</v>
          </cell>
          <cell r="V4702">
            <v>6413.88</v>
          </cell>
          <cell r="W4702">
            <v>137.01</v>
          </cell>
          <cell r="X4702">
            <v>291.91000000000003</v>
          </cell>
          <cell r="Y4702">
            <v>56.89</v>
          </cell>
          <cell r="Z4702">
            <v>141.01</v>
          </cell>
          <cell r="AA4702">
            <v>53.62</v>
          </cell>
          <cell r="AC4702">
            <v>23.99</v>
          </cell>
          <cell r="AD4702">
            <v>382.33</v>
          </cell>
          <cell r="AI4702">
            <v>165.91</v>
          </cell>
        </row>
        <row r="4703">
          <cell r="A4703" t="str">
            <v>036586</v>
          </cell>
          <cell r="B4703" t="str">
            <v>NJ</v>
          </cell>
          <cell r="C4703" t="str">
            <v>KBCD</v>
          </cell>
          <cell r="D4703" t="str">
            <v>S</v>
          </cell>
          <cell r="E4703" t="str">
            <v>X</v>
          </cell>
          <cell r="F4703" t="str">
            <v>PHYSP</v>
          </cell>
          <cell r="G4703">
            <v>36586</v>
          </cell>
          <cell r="V4703">
            <v>908.67</v>
          </cell>
          <cell r="W4703">
            <v>2011.59</v>
          </cell>
          <cell r="X4703">
            <v>1683.79</v>
          </cell>
          <cell r="Y4703">
            <v>207.26</v>
          </cell>
          <cell r="Z4703">
            <v>409.86</v>
          </cell>
          <cell r="AA4703">
            <v>-35.200000000000003</v>
          </cell>
          <cell r="AC4703">
            <v>1.66</v>
          </cell>
          <cell r="AD4703">
            <v>36.659999999999997</v>
          </cell>
          <cell r="AE4703">
            <v>4228.7299999999996</v>
          </cell>
          <cell r="AG4703">
            <v>48.64</v>
          </cell>
          <cell r="AJ4703">
            <v>150</v>
          </cell>
        </row>
        <row r="4704">
          <cell r="A4704" t="str">
            <v>036617</v>
          </cell>
          <cell r="B4704" t="str">
            <v>NJ</v>
          </cell>
          <cell r="C4704" t="str">
            <v>KBCD</v>
          </cell>
          <cell r="D4704" t="str">
            <v>S</v>
          </cell>
          <cell r="E4704" t="str">
            <v>X</v>
          </cell>
          <cell r="F4704" t="str">
            <v>PHYSP</v>
          </cell>
          <cell r="G4704">
            <v>36617</v>
          </cell>
          <cell r="W4704">
            <v>1346.03</v>
          </cell>
          <cell r="X4704">
            <v>3856.86</v>
          </cell>
          <cell r="Y4704">
            <v>467.21</v>
          </cell>
          <cell r="Z4704">
            <v>1038.3699999999999</v>
          </cell>
          <cell r="AA4704">
            <v>318.12</v>
          </cell>
          <cell r="AC4704">
            <v>150.36000000000001</v>
          </cell>
          <cell r="AD4704">
            <v>38.51</v>
          </cell>
          <cell r="AF4704">
            <v>37.729999999999997</v>
          </cell>
          <cell r="AH4704">
            <v>1.04</v>
          </cell>
          <cell r="AJ4704">
            <v>60.48</v>
          </cell>
          <cell r="AK4704">
            <v>34.450000000000003</v>
          </cell>
        </row>
        <row r="4705">
          <cell r="A4705" t="str">
            <v>036647</v>
          </cell>
          <cell r="B4705" t="str">
            <v>NJ</v>
          </cell>
          <cell r="C4705" t="str">
            <v>KBCD</v>
          </cell>
          <cell r="D4705" t="str">
            <v>S</v>
          </cell>
          <cell r="E4705" t="str">
            <v>X</v>
          </cell>
          <cell r="F4705" t="str">
            <v>PHYSP</v>
          </cell>
          <cell r="G4705">
            <v>36647</v>
          </cell>
          <cell r="X4705">
            <v>2129.1</v>
          </cell>
          <cell r="Y4705">
            <v>2403.25</v>
          </cell>
          <cell r="Z4705">
            <v>2160.67</v>
          </cell>
          <cell r="AA4705">
            <v>651.47</v>
          </cell>
          <cell r="AB4705">
            <v>268.45999999999998</v>
          </cell>
          <cell r="AC4705">
            <v>510.72</v>
          </cell>
          <cell r="AD4705">
            <v>80.98</v>
          </cell>
          <cell r="AE4705">
            <v>138.63999999999999</v>
          </cell>
          <cell r="AF4705">
            <v>42.73</v>
          </cell>
          <cell r="AH4705">
            <v>0.96</v>
          </cell>
          <cell r="AI4705">
            <v>337.24</v>
          </cell>
          <cell r="AJ4705">
            <v>303.45</v>
          </cell>
          <cell r="AK4705">
            <v>34.840000000000003</v>
          </cell>
        </row>
        <row r="4706">
          <cell r="A4706" t="str">
            <v>036678</v>
          </cell>
          <cell r="B4706" t="str">
            <v>NJ</v>
          </cell>
          <cell r="C4706" t="str">
            <v>KBCD</v>
          </cell>
          <cell r="D4706" t="str">
            <v>S</v>
          </cell>
          <cell r="E4706" t="str">
            <v>X</v>
          </cell>
          <cell r="F4706" t="str">
            <v>PHYSP</v>
          </cell>
          <cell r="G4706">
            <v>36678</v>
          </cell>
          <cell r="Y4706">
            <v>958.83</v>
          </cell>
          <cell r="Z4706">
            <v>3896.32</v>
          </cell>
          <cell r="AA4706">
            <v>825.01</v>
          </cell>
          <cell r="AB4706">
            <v>443.09</v>
          </cell>
          <cell r="AC4706">
            <v>360.95</v>
          </cell>
          <cell r="AE4706">
            <v>35.200000000000003</v>
          </cell>
          <cell r="AF4706">
            <v>91.79</v>
          </cell>
          <cell r="AG4706">
            <v>253.26</v>
          </cell>
          <cell r="AH4706">
            <v>1.2</v>
          </cell>
          <cell r="AN4706">
            <v>619.70000000000005</v>
          </cell>
        </row>
        <row r="4707">
          <cell r="A4707" t="str">
            <v>036708</v>
          </cell>
          <cell r="B4707" t="str">
            <v>NJ</v>
          </cell>
          <cell r="C4707" t="str">
            <v>KBCD</v>
          </cell>
          <cell r="D4707" t="str">
            <v>S</v>
          </cell>
          <cell r="E4707" t="str">
            <v>X</v>
          </cell>
          <cell r="F4707" t="str">
            <v>PHYSP</v>
          </cell>
          <cell r="G4707">
            <v>36708</v>
          </cell>
          <cell r="Z4707">
            <v>1414.08</v>
          </cell>
          <cell r="AA4707">
            <v>4190.6899999999996</v>
          </cell>
          <cell r="AB4707">
            <v>1954.01</v>
          </cell>
          <cell r="AC4707">
            <v>1125.42</v>
          </cell>
          <cell r="AD4707">
            <v>134</v>
          </cell>
          <cell r="AE4707">
            <v>62.09</v>
          </cell>
          <cell r="AH4707">
            <v>0.04</v>
          </cell>
          <cell r="AJ4707">
            <v>44</v>
          </cell>
        </row>
        <row r="4708">
          <cell r="A4708" t="str">
            <v>036739</v>
          </cell>
          <cell r="B4708" t="str">
            <v>NJ</v>
          </cell>
          <cell r="C4708" t="str">
            <v>KBCD</v>
          </cell>
          <cell r="D4708" t="str">
            <v>S</v>
          </cell>
          <cell r="E4708" t="str">
            <v>X</v>
          </cell>
          <cell r="F4708" t="str">
            <v>PHYSP</v>
          </cell>
          <cell r="G4708">
            <v>36739</v>
          </cell>
          <cell r="AA4708">
            <v>459.13</v>
          </cell>
          <cell r="AB4708">
            <v>4080.54</v>
          </cell>
          <cell r="AC4708">
            <v>2081.5700000000002</v>
          </cell>
          <cell r="AD4708">
            <v>468.35</v>
          </cell>
          <cell r="AE4708">
            <v>512.94000000000005</v>
          </cell>
          <cell r="AF4708">
            <v>33.64</v>
          </cell>
          <cell r="AG4708">
            <v>198.5</v>
          </cell>
          <cell r="AI4708">
            <v>93.4</v>
          </cell>
          <cell r="AJ4708">
            <v>34.450000000000003</v>
          </cell>
          <cell r="AL4708">
            <v>10.06</v>
          </cell>
          <cell r="AM4708">
            <v>-62.87</v>
          </cell>
        </row>
        <row r="4709">
          <cell r="A4709" t="str">
            <v>036770</v>
          </cell>
          <cell r="B4709" t="str">
            <v>NJ</v>
          </cell>
          <cell r="C4709" t="str">
            <v>KBCD</v>
          </cell>
          <cell r="D4709" t="str">
            <v>S</v>
          </cell>
          <cell r="E4709" t="str">
            <v>X</v>
          </cell>
          <cell r="F4709" t="str">
            <v>PHYSP</v>
          </cell>
          <cell r="G4709">
            <v>36770</v>
          </cell>
          <cell r="AB4709">
            <v>393.45</v>
          </cell>
          <cell r="AC4709">
            <v>3913.33</v>
          </cell>
          <cell r="AD4709">
            <v>512.39</v>
          </cell>
          <cell r="AE4709">
            <v>1406.47</v>
          </cell>
          <cell r="AF4709">
            <v>850.17</v>
          </cell>
          <cell r="AG4709">
            <v>164.89</v>
          </cell>
          <cell r="AI4709">
            <v>0.95</v>
          </cell>
          <cell r="AL4709">
            <v>22.71</v>
          </cell>
          <cell r="AN4709">
            <v>16</v>
          </cell>
        </row>
        <row r="4710">
          <cell r="A4710" t="str">
            <v>036800</v>
          </cell>
          <cell r="B4710" t="str">
            <v>NJ</v>
          </cell>
          <cell r="C4710" t="str">
            <v>KBCD</v>
          </cell>
          <cell r="D4710" t="str">
            <v>S</v>
          </cell>
          <cell r="E4710" t="str">
            <v>X</v>
          </cell>
          <cell r="F4710" t="str">
            <v>PHYSP</v>
          </cell>
          <cell r="G4710">
            <v>36800</v>
          </cell>
          <cell r="AC4710">
            <v>2333.48</v>
          </cell>
          <cell r="AD4710">
            <v>4342.72</v>
          </cell>
          <cell r="AE4710">
            <v>1526.2</v>
          </cell>
          <cell r="AF4710">
            <v>61.52</v>
          </cell>
          <cell r="AG4710">
            <v>804.24</v>
          </cell>
          <cell r="AH4710">
            <v>545.14</v>
          </cell>
          <cell r="AI4710">
            <v>70</v>
          </cell>
          <cell r="AJ4710">
            <v>41.22</v>
          </cell>
          <cell r="AK4710">
            <v>38.270000000000003</v>
          </cell>
          <cell r="AL4710">
            <v>50.14</v>
          </cell>
          <cell r="AN4710">
            <v>0.47</v>
          </cell>
        </row>
        <row r="4711">
          <cell r="A4711" t="str">
            <v>036831</v>
          </cell>
          <cell r="B4711" t="str">
            <v>NJ</v>
          </cell>
          <cell r="C4711" t="str">
            <v>KBCD</v>
          </cell>
          <cell r="D4711" t="str">
            <v>S</v>
          </cell>
          <cell r="E4711" t="str">
            <v>X</v>
          </cell>
          <cell r="F4711" t="str">
            <v>PHYSP</v>
          </cell>
          <cell r="G4711">
            <v>36831</v>
          </cell>
          <cell r="AD4711">
            <v>455.28</v>
          </cell>
          <cell r="AE4711">
            <v>3341.07</v>
          </cell>
          <cell r="AF4711">
            <v>1352.59</v>
          </cell>
          <cell r="AG4711">
            <v>283.93</v>
          </cell>
          <cell r="AH4711">
            <v>195.94</v>
          </cell>
          <cell r="AI4711">
            <v>0.99</v>
          </cell>
          <cell r="AJ4711">
            <v>426.67</v>
          </cell>
          <cell r="AK4711">
            <v>215.39</v>
          </cell>
          <cell r="AL4711">
            <v>53.54</v>
          </cell>
          <cell r="AN4711">
            <v>5.44</v>
          </cell>
        </row>
        <row r="4712">
          <cell r="A4712" t="str">
            <v>036861</v>
          </cell>
          <cell r="B4712" t="str">
            <v>NJ</v>
          </cell>
          <cell r="C4712" t="str">
            <v>KBCD</v>
          </cell>
          <cell r="D4712" t="str">
            <v>S</v>
          </cell>
          <cell r="E4712" t="str">
            <v>X</v>
          </cell>
          <cell r="F4712" t="str">
            <v>PHYSP</v>
          </cell>
          <cell r="G4712">
            <v>36861</v>
          </cell>
          <cell r="AE4712">
            <v>1175.95</v>
          </cell>
          <cell r="AF4712">
            <v>3804.22</v>
          </cell>
          <cell r="AG4712">
            <v>845.06</v>
          </cell>
          <cell r="AH4712">
            <v>544.53</v>
          </cell>
          <cell r="AI4712">
            <v>390.48</v>
          </cell>
          <cell r="AJ4712">
            <v>1069.6500000000001</v>
          </cell>
          <cell r="AK4712">
            <v>26.89</v>
          </cell>
          <cell r="AL4712">
            <v>172.75</v>
          </cell>
          <cell r="AM4712">
            <v>387.02</v>
          </cell>
          <cell r="AN4712">
            <v>4.49</v>
          </cell>
        </row>
        <row r="4713">
          <cell r="A4713" t="str">
            <v>036892</v>
          </cell>
          <cell r="B4713" t="str">
            <v>NJ</v>
          </cell>
          <cell r="C4713" t="str">
            <v>KBCD</v>
          </cell>
          <cell r="D4713" t="str">
            <v>S</v>
          </cell>
          <cell r="E4713" t="str">
            <v>X</v>
          </cell>
          <cell r="F4713" t="str">
            <v>PHYSP</v>
          </cell>
          <cell r="G4713">
            <v>36892</v>
          </cell>
          <cell r="AF4713">
            <v>1557.8</v>
          </cell>
          <cell r="AG4713">
            <v>3567.42</v>
          </cell>
          <cell r="AH4713">
            <v>1265.95</v>
          </cell>
          <cell r="AI4713">
            <v>1057.5899999999999</v>
          </cell>
          <cell r="AJ4713">
            <v>424.54</v>
          </cell>
          <cell r="AK4713">
            <v>247.56</v>
          </cell>
          <cell r="AL4713">
            <v>313.66000000000003</v>
          </cell>
          <cell r="AM4713">
            <v>41.53</v>
          </cell>
          <cell r="AN4713">
            <v>10.65</v>
          </cell>
        </row>
        <row r="4714">
          <cell r="A4714" t="str">
            <v>036923</v>
          </cell>
          <cell r="B4714" t="str">
            <v>NJ</v>
          </cell>
          <cell r="C4714" t="str">
            <v>KBCD</v>
          </cell>
          <cell r="D4714" t="str">
            <v>S</v>
          </cell>
          <cell r="E4714" t="str">
            <v>X</v>
          </cell>
          <cell r="F4714" t="str">
            <v>PHYSP</v>
          </cell>
          <cell r="G4714">
            <v>36923</v>
          </cell>
          <cell r="AG4714">
            <v>543.07000000000005</v>
          </cell>
          <cell r="AH4714">
            <v>1426.75</v>
          </cell>
          <cell r="AI4714">
            <v>3133.75</v>
          </cell>
          <cell r="AJ4714">
            <v>2810.08</v>
          </cell>
          <cell r="AK4714">
            <v>375.14</v>
          </cell>
          <cell r="AL4714">
            <v>380.88</v>
          </cell>
          <cell r="AM4714">
            <v>29.8</v>
          </cell>
          <cell r="AN4714">
            <v>82.51</v>
          </cell>
        </row>
        <row r="4715">
          <cell r="A4715" t="str">
            <v>036951</v>
          </cell>
          <cell r="B4715" t="str">
            <v>NJ</v>
          </cell>
          <cell r="C4715" t="str">
            <v>KBCD</v>
          </cell>
          <cell r="D4715" t="str">
            <v>S</v>
          </cell>
          <cell r="E4715" t="str">
            <v>X</v>
          </cell>
          <cell r="F4715" t="str">
            <v>PHYSP</v>
          </cell>
          <cell r="G4715">
            <v>36951</v>
          </cell>
          <cell r="AH4715">
            <v>461.66</v>
          </cell>
          <cell r="AI4715">
            <v>2506.79</v>
          </cell>
          <cell r="AJ4715">
            <v>1751.69</v>
          </cell>
          <cell r="AK4715">
            <v>632.6</v>
          </cell>
          <cell r="AL4715">
            <v>624.02</v>
          </cell>
          <cell r="AM4715">
            <v>68.13</v>
          </cell>
          <cell r="AN4715">
            <v>95.54</v>
          </cell>
        </row>
        <row r="4716">
          <cell r="A4716" t="str">
            <v>036982</v>
          </cell>
          <cell r="B4716" t="str">
            <v>NJ</v>
          </cell>
          <cell r="C4716" t="str">
            <v>KBCD</v>
          </cell>
          <cell r="D4716" t="str">
            <v>S</v>
          </cell>
          <cell r="E4716" t="str">
            <v>X</v>
          </cell>
          <cell r="F4716" t="str">
            <v>PHYSP</v>
          </cell>
          <cell r="G4716">
            <v>36982</v>
          </cell>
          <cell r="AI4716">
            <v>1027.3</v>
          </cell>
          <cell r="AJ4716">
            <v>5795.29</v>
          </cell>
          <cell r="AK4716">
            <v>1334.6</v>
          </cell>
          <cell r="AL4716">
            <v>2026.67</v>
          </cell>
          <cell r="AM4716">
            <v>12.72</v>
          </cell>
          <cell r="AN4716">
            <v>27.34</v>
          </cell>
        </row>
        <row r="4717">
          <cell r="A4717" t="str">
            <v>037012</v>
          </cell>
          <cell r="B4717" t="str">
            <v>NJ</v>
          </cell>
          <cell r="C4717" t="str">
            <v>KBCD</v>
          </cell>
          <cell r="D4717" t="str">
            <v>S</v>
          </cell>
          <cell r="E4717" t="str">
            <v>X</v>
          </cell>
          <cell r="F4717" t="str">
            <v>PHYSP</v>
          </cell>
          <cell r="G4717">
            <v>37012</v>
          </cell>
          <cell r="AJ4717">
            <v>1536.77</v>
          </cell>
          <cell r="AK4717">
            <v>3707.6</v>
          </cell>
          <cell r="AL4717">
            <v>2300.2199999999998</v>
          </cell>
          <cell r="AM4717">
            <v>1350.34</v>
          </cell>
          <cell r="AN4717">
            <v>1010.19</v>
          </cell>
        </row>
        <row r="4718">
          <cell r="A4718" t="str">
            <v>037043</v>
          </cell>
          <cell r="B4718" t="str">
            <v>NJ</v>
          </cell>
          <cell r="C4718" t="str">
            <v>KBCD</v>
          </cell>
          <cell r="D4718" t="str">
            <v>S</v>
          </cell>
          <cell r="E4718" t="str">
            <v>X</v>
          </cell>
          <cell r="F4718" t="str">
            <v>PHYSP</v>
          </cell>
          <cell r="G4718">
            <v>37043</v>
          </cell>
          <cell r="AK4718">
            <v>2258.5700000000002</v>
          </cell>
          <cell r="AL4718">
            <v>3359.93</v>
          </cell>
          <cell r="AM4718">
            <v>1154.32</v>
          </cell>
          <cell r="AN4718">
            <v>967.1</v>
          </cell>
        </row>
        <row r="4719">
          <cell r="A4719" t="str">
            <v>037073</v>
          </cell>
          <cell r="B4719" t="str">
            <v>NJ</v>
          </cell>
          <cell r="C4719" t="str">
            <v>KBCD</v>
          </cell>
          <cell r="D4719" t="str">
            <v>S</v>
          </cell>
          <cell r="E4719" t="str">
            <v>X</v>
          </cell>
          <cell r="F4719" t="str">
            <v>PHYSP</v>
          </cell>
          <cell r="G4719">
            <v>37073</v>
          </cell>
          <cell r="AL4719">
            <v>3180.13</v>
          </cell>
          <cell r="AM4719">
            <v>2674.93</v>
          </cell>
          <cell r="AN4719">
            <v>1632.65</v>
          </cell>
        </row>
        <row r="4720">
          <cell r="A4720" t="str">
            <v>037104</v>
          </cell>
          <cell r="B4720" t="str">
            <v>NJ</v>
          </cell>
          <cell r="C4720" t="str">
            <v>KBCD</v>
          </cell>
          <cell r="D4720" t="str">
            <v>S</v>
          </cell>
          <cell r="E4720" t="str">
            <v>X</v>
          </cell>
          <cell r="F4720" t="str">
            <v>PHYSP</v>
          </cell>
          <cell r="G4720">
            <v>37104</v>
          </cell>
          <cell r="AM4720">
            <v>1297.28</v>
          </cell>
          <cell r="AN4720">
            <v>6227.78</v>
          </cell>
        </row>
        <row r="4721">
          <cell r="A4721" t="str">
            <v>037135</v>
          </cell>
          <cell r="B4721" t="str">
            <v>NJ</v>
          </cell>
          <cell r="C4721" t="str">
            <v>KBCD</v>
          </cell>
          <cell r="D4721" t="str">
            <v>S</v>
          </cell>
          <cell r="E4721" t="str">
            <v>X</v>
          </cell>
          <cell r="F4721" t="str">
            <v>PHYSP</v>
          </cell>
          <cell r="G4721">
            <v>37135</v>
          </cell>
          <cell r="AN4721">
            <v>1146.8599999999999</v>
          </cell>
        </row>
        <row r="4722">
          <cell r="A4722" t="str">
            <v>036161</v>
          </cell>
          <cell r="B4722" t="str">
            <v>NJ</v>
          </cell>
          <cell r="C4722" t="str">
            <v>SSI</v>
          </cell>
          <cell r="D4722" t="str">
            <v>C</v>
          </cell>
          <cell r="E4722" t="str">
            <v>X</v>
          </cell>
          <cell r="F4722" t="str">
            <v>IPFOB</v>
          </cell>
          <cell r="G4722">
            <v>36161</v>
          </cell>
        </row>
        <row r="4723">
          <cell r="A4723" t="str">
            <v>036192</v>
          </cell>
          <cell r="B4723" t="str">
            <v>NJ</v>
          </cell>
          <cell r="C4723" t="str">
            <v>SSI</v>
          </cell>
          <cell r="D4723" t="str">
            <v>C</v>
          </cell>
          <cell r="E4723" t="str">
            <v>X</v>
          </cell>
          <cell r="F4723" t="str">
            <v>IPFOB</v>
          </cell>
          <cell r="G4723">
            <v>36192</v>
          </cell>
          <cell r="K4723">
            <v>3000</v>
          </cell>
        </row>
        <row r="4724">
          <cell r="A4724" t="str">
            <v>036220</v>
          </cell>
          <cell r="B4724" t="str">
            <v>NJ</v>
          </cell>
          <cell r="C4724" t="str">
            <v>SSI</v>
          </cell>
          <cell r="D4724" t="str">
            <v>C</v>
          </cell>
          <cell r="E4724" t="str">
            <v>X</v>
          </cell>
          <cell r="F4724" t="str">
            <v>IPFOB</v>
          </cell>
          <cell r="G4724">
            <v>36220</v>
          </cell>
          <cell r="L4724">
            <v>3700</v>
          </cell>
        </row>
        <row r="4725">
          <cell r="A4725" t="str">
            <v>036251</v>
          </cell>
          <cell r="B4725" t="str">
            <v>NJ</v>
          </cell>
          <cell r="C4725" t="str">
            <v>SSI</v>
          </cell>
          <cell r="D4725" t="str">
            <v>C</v>
          </cell>
          <cell r="E4725" t="str">
            <v>X</v>
          </cell>
          <cell r="F4725" t="str">
            <v>IPFOB</v>
          </cell>
          <cell r="G4725">
            <v>36251</v>
          </cell>
        </row>
        <row r="4726">
          <cell r="A4726" t="str">
            <v>036281</v>
          </cell>
          <cell r="B4726" t="str">
            <v>NJ</v>
          </cell>
          <cell r="C4726" t="str">
            <v>SSI</v>
          </cell>
          <cell r="D4726" t="str">
            <v>C</v>
          </cell>
          <cell r="E4726" t="str">
            <v>X</v>
          </cell>
          <cell r="F4726" t="str">
            <v>IPFOB</v>
          </cell>
          <cell r="G4726">
            <v>36281</v>
          </cell>
        </row>
        <row r="4727">
          <cell r="A4727" t="str">
            <v>036312</v>
          </cell>
          <cell r="B4727" t="str">
            <v>NJ</v>
          </cell>
          <cell r="C4727" t="str">
            <v>SSI</v>
          </cell>
          <cell r="D4727" t="str">
            <v>C</v>
          </cell>
          <cell r="E4727" t="str">
            <v>X</v>
          </cell>
          <cell r="F4727" t="str">
            <v>IPFOB</v>
          </cell>
          <cell r="G4727">
            <v>36312</v>
          </cell>
        </row>
        <row r="4728">
          <cell r="A4728" t="str">
            <v>036342</v>
          </cell>
          <cell r="B4728" t="str">
            <v>NJ</v>
          </cell>
          <cell r="C4728" t="str">
            <v>SSI</v>
          </cell>
          <cell r="D4728" t="str">
            <v>C</v>
          </cell>
          <cell r="E4728" t="str">
            <v>X</v>
          </cell>
          <cell r="F4728" t="str">
            <v>IPFOB</v>
          </cell>
          <cell r="G4728">
            <v>36342</v>
          </cell>
        </row>
        <row r="4729">
          <cell r="A4729" t="str">
            <v>036373</v>
          </cell>
          <cell r="B4729" t="str">
            <v>NJ</v>
          </cell>
          <cell r="C4729" t="str">
            <v>SSI</v>
          </cell>
          <cell r="D4729" t="str">
            <v>C</v>
          </cell>
          <cell r="E4729" t="str">
            <v>X</v>
          </cell>
          <cell r="F4729" t="str">
            <v>IPFOB</v>
          </cell>
          <cell r="G4729">
            <v>36373</v>
          </cell>
          <cell r="R4729">
            <v>2600</v>
          </cell>
        </row>
        <row r="4730">
          <cell r="A4730" t="str">
            <v>036404</v>
          </cell>
          <cell r="B4730" t="str">
            <v>NJ</v>
          </cell>
          <cell r="C4730" t="str">
            <v>SSI</v>
          </cell>
          <cell r="D4730" t="str">
            <v>C</v>
          </cell>
          <cell r="E4730" t="str">
            <v>X</v>
          </cell>
          <cell r="F4730" t="str">
            <v>IPFOB</v>
          </cell>
          <cell r="G4730">
            <v>36404</v>
          </cell>
        </row>
        <row r="4731">
          <cell r="A4731" t="str">
            <v>036434</v>
          </cell>
          <cell r="B4731" t="str">
            <v>NJ</v>
          </cell>
          <cell r="C4731" t="str">
            <v>SSI</v>
          </cell>
          <cell r="D4731" t="str">
            <v>C</v>
          </cell>
          <cell r="E4731" t="str">
            <v>X</v>
          </cell>
          <cell r="F4731" t="str">
            <v>IPFOB</v>
          </cell>
          <cell r="G4731">
            <v>36434</v>
          </cell>
        </row>
        <row r="4732">
          <cell r="A4732" t="str">
            <v>036465</v>
          </cell>
          <cell r="B4732" t="str">
            <v>NJ</v>
          </cell>
          <cell r="C4732" t="str">
            <v>SSI</v>
          </cell>
          <cell r="D4732" t="str">
            <v>C</v>
          </cell>
          <cell r="E4732" t="str">
            <v>X</v>
          </cell>
          <cell r="F4732" t="str">
            <v>IPFOB</v>
          </cell>
          <cell r="G4732">
            <v>36465</v>
          </cell>
        </row>
        <row r="4733">
          <cell r="A4733" t="str">
            <v>036495</v>
          </cell>
          <cell r="B4733" t="str">
            <v>NJ</v>
          </cell>
          <cell r="C4733" t="str">
            <v>SSI</v>
          </cell>
          <cell r="D4733" t="str">
            <v>C</v>
          </cell>
          <cell r="E4733" t="str">
            <v>X</v>
          </cell>
          <cell r="F4733" t="str">
            <v>IPFOB</v>
          </cell>
          <cell r="G4733">
            <v>36495</v>
          </cell>
        </row>
        <row r="4734">
          <cell r="A4734" t="str">
            <v>036526</v>
          </cell>
          <cell r="B4734" t="str">
            <v>NJ</v>
          </cell>
          <cell r="C4734" t="str">
            <v>SSI</v>
          </cell>
          <cell r="D4734" t="str">
            <v>C</v>
          </cell>
          <cell r="E4734" t="str">
            <v>X</v>
          </cell>
          <cell r="F4734" t="str">
            <v>IPFOB</v>
          </cell>
          <cell r="G4734">
            <v>36526</v>
          </cell>
        </row>
        <row r="4735">
          <cell r="A4735" t="str">
            <v>036557</v>
          </cell>
          <cell r="B4735" t="str">
            <v>NJ</v>
          </cell>
          <cell r="C4735" t="str">
            <v>SSI</v>
          </cell>
          <cell r="D4735" t="str">
            <v>C</v>
          </cell>
          <cell r="E4735" t="str">
            <v>X</v>
          </cell>
          <cell r="F4735" t="str">
            <v>IPFOB</v>
          </cell>
          <cell r="G4735">
            <v>36557</v>
          </cell>
        </row>
        <row r="4736">
          <cell r="A4736" t="str">
            <v>036586</v>
          </cell>
          <cell r="B4736" t="str">
            <v>NJ</v>
          </cell>
          <cell r="C4736" t="str">
            <v>SSI</v>
          </cell>
          <cell r="D4736" t="str">
            <v>C</v>
          </cell>
          <cell r="E4736" t="str">
            <v>X</v>
          </cell>
          <cell r="F4736" t="str">
            <v>IPFOB</v>
          </cell>
          <cell r="G4736">
            <v>36586</v>
          </cell>
        </row>
        <row r="4737">
          <cell r="A4737" t="str">
            <v>036617</v>
          </cell>
          <cell r="B4737" t="str">
            <v>NJ</v>
          </cell>
          <cell r="C4737" t="str">
            <v>SSI</v>
          </cell>
          <cell r="D4737" t="str">
            <v>C</v>
          </cell>
          <cell r="E4737" t="str">
            <v>X</v>
          </cell>
          <cell r="F4737" t="str">
            <v>IPFOB</v>
          </cell>
          <cell r="G4737">
            <v>36617</v>
          </cell>
        </row>
        <row r="4738">
          <cell r="A4738" t="str">
            <v>036647</v>
          </cell>
          <cell r="B4738" t="str">
            <v>NJ</v>
          </cell>
          <cell r="C4738" t="str">
            <v>SSI</v>
          </cell>
          <cell r="D4738" t="str">
            <v>C</v>
          </cell>
          <cell r="E4738" t="str">
            <v>X</v>
          </cell>
          <cell r="F4738" t="str">
            <v>IPFOB</v>
          </cell>
          <cell r="G4738">
            <v>36647</v>
          </cell>
          <cell r="Y4738">
            <v>7500</v>
          </cell>
        </row>
        <row r="4739">
          <cell r="A4739" t="str">
            <v>036678</v>
          </cell>
          <cell r="B4739" t="str">
            <v>NJ</v>
          </cell>
          <cell r="C4739" t="str">
            <v>SSI</v>
          </cell>
          <cell r="D4739" t="str">
            <v>C</v>
          </cell>
          <cell r="E4739" t="str">
            <v>X</v>
          </cell>
          <cell r="F4739" t="str">
            <v>IPFOB</v>
          </cell>
          <cell r="G4739">
            <v>36678</v>
          </cell>
        </row>
        <row r="4740">
          <cell r="A4740" t="str">
            <v>036708</v>
          </cell>
          <cell r="B4740" t="str">
            <v>NJ</v>
          </cell>
          <cell r="C4740" t="str">
            <v>SSI</v>
          </cell>
          <cell r="D4740" t="str">
            <v>C</v>
          </cell>
          <cell r="E4740" t="str">
            <v>X</v>
          </cell>
          <cell r="F4740" t="str">
            <v>IPFOB</v>
          </cell>
          <cell r="G4740">
            <v>36708</v>
          </cell>
        </row>
        <row r="4741">
          <cell r="A4741" t="str">
            <v>036739</v>
          </cell>
          <cell r="B4741" t="str">
            <v>NJ</v>
          </cell>
          <cell r="C4741" t="str">
            <v>SSI</v>
          </cell>
          <cell r="D4741" t="str">
            <v>C</v>
          </cell>
          <cell r="E4741" t="str">
            <v>X</v>
          </cell>
          <cell r="F4741" t="str">
            <v>IPFOB</v>
          </cell>
          <cell r="G4741">
            <v>36739</v>
          </cell>
          <cell r="AB4741">
            <v>5700</v>
          </cell>
        </row>
        <row r="4742">
          <cell r="A4742" t="str">
            <v>036770</v>
          </cell>
          <cell r="B4742" t="str">
            <v>NJ</v>
          </cell>
          <cell r="C4742" t="str">
            <v>SSI</v>
          </cell>
          <cell r="D4742" t="str">
            <v>C</v>
          </cell>
          <cell r="E4742" t="str">
            <v>X</v>
          </cell>
          <cell r="F4742" t="str">
            <v>IPFOB</v>
          </cell>
          <cell r="G4742">
            <v>36770</v>
          </cell>
        </row>
        <row r="4743">
          <cell r="A4743" t="str">
            <v>036800</v>
          </cell>
          <cell r="B4743" t="str">
            <v>NJ</v>
          </cell>
          <cell r="C4743" t="str">
            <v>SSI</v>
          </cell>
          <cell r="D4743" t="str">
            <v>C</v>
          </cell>
          <cell r="E4743" t="str">
            <v>X</v>
          </cell>
          <cell r="F4743" t="str">
            <v>IPFOB</v>
          </cell>
          <cell r="G4743">
            <v>36800</v>
          </cell>
        </row>
        <row r="4744">
          <cell r="A4744" t="str">
            <v>036831</v>
          </cell>
          <cell r="B4744" t="str">
            <v>NJ</v>
          </cell>
          <cell r="C4744" t="str">
            <v>SSI</v>
          </cell>
          <cell r="D4744" t="str">
            <v>C</v>
          </cell>
          <cell r="E4744" t="str">
            <v>X</v>
          </cell>
          <cell r="F4744" t="str">
            <v>IPFOB</v>
          </cell>
          <cell r="G4744">
            <v>36831</v>
          </cell>
        </row>
        <row r="4745">
          <cell r="A4745" t="str">
            <v>036861</v>
          </cell>
          <cell r="B4745" t="str">
            <v>NJ</v>
          </cell>
          <cell r="C4745" t="str">
            <v>SSI</v>
          </cell>
          <cell r="D4745" t="str">
            <v>C</v>
          </cell>
          <cell r="E4745" t="str">
            <v>X</v>
          </cell>
          <cell r="F4745" t="str">
            <v>IPFOB</v>
          </cell>
          <cell r="G4745">
            <v>36861</v>
          </cell>
        </row>
        <row r="4746">
          <cell r="A4746" t="str">
            <v>036892</v>
          </cell>
          <cell r="B4746" t="str">
            <v>NJ</v>
          </cell>
          <cell r="C4746" t="str">
            <v>SSI</v>
          </cell>
          <cell r="D4746" t="str">
            <v>C</v>
          </cell>
          <cell r="E4746" t="str">
            <v>X</v>
          </cell>
          <cell r="F4746" t="str">
            <v>IPFOB</v>
          </cell>
          <cell r="G4746">
            <v>36892</v>
          </cell>
        </row>
        <row r="4747">
          <cell r="A4747" t="str">
            <v>036923</v>
          </cell>
          <cell r="B4747" t="str">
            <v>NJ</v>
          </cell>
          <cell r="C4747" t="str">
            <v>SSI</v>
          </cell>
          <cell r="D4747" t="str">
            <v>C</v>
          </cell>
          <cell r="E4747" t="str">
            <v>X</v>
          </cell>
          <cell r="F4747" t="str">
            <v>IPFOB</v>
          </cell>
          <cell r="G4747">
            <v>36923</v>
          </cell>
        </row>
        <row r="4748">
          <cell r="A4748" t="str">
            <v>036951</v>
          </cell>
          <cell r="B4748" t="str">
            <v>NJ</v>
          </cell>
          <cell r="C4748" t="str">
            <v>SSI</v>
          </cell>
          <cell r="D4748" t="str">
            <v>C</v>
          </cell>
          <cell r="E4748" t="str">
            <v>X</v>
          </cell>
          <cell r="F4748" t="str">
            <v>IPFOB</v>
          </cell>
          <cell r="G4748">
            <v>36951</v>
          </cell>
          <cell r="AJ4748">
            <v>2700</v>
          </cell>
        </row>
        <row r="4749">
          <cell r="A4749" t="str">
            <v>036982</v>
          </cell>
          <cell r="B4749" t="str">
            <v>NJ</v>
          </cell>
          <cell r="C4749" t="str">
            <v>SSI</v>
          </cell>
          <cell r="D4749" t="str">
            <v>C</v>
          </cell>
          <cell r="E4749" t="str">
            <v>X</v>
          </cell>
          <cell r="F4749" t="str">
            <v>IPFOB</v>
          </cell>
          <cell r="G4749">
            <v>36982</v>
          </cell>
        </row>
        <row r="4750">
          <cell r="A4750" t="str">
            <v>037012</v>
          </cell>
          <cell r="B4750" t="str">
            <v>NJ</v>
          </cell>
          <cell r="C4750" t="str">
            <v>SSI</v>
          </cell>
          <cell r="D4750" t="str">
            <v>C</v>
          </cell>
          <cell r="E4750" t="str">
            <v>X</v>
          </cell>
          <cell r="F4750" t="str">
            <v>IPFOB</v>
          </cell>
          <cell r="G4750">
            <v>37012</v>
          </cell>
          <cell r="AK4750">
            <v>900</v>
          </cell>
          <cell r="AL4750">
            <v>1650</v>
          </cell>
          <cell r="AM4750">
            <v>-858</v>
          </cell>
        </row>
        <row r="4751">
          <cell r="A4751" t="str">
            <v>037043</v>
          </cell>
          <cell r="B4751" t="str">
            <v>NJ</v>
          </cell>
          <cell r="C4751" t="str">
            <v>SSI</v>
          </cell>
          <cell r="D4751" t="str">
            <v>C</v>
          </cell>
          <cell r="E4751" t="str">
            <v>X</v>
          </cell>
          <cell r="F4751" t="str">
            <v>IPFOB</v>
          </cell>
          <cell r="G4751">
            <v>37043</v>
          </cell>
        </row>
        <row r="4752">
          <cell r="A4752" t="str">
            <v>037073</v>
          </cell>
          <cell r="B4752" t="str">
            <v>NJ</v>
          </cell>
          <cell r="C4752" t="str">
            <v>SSI</v>
          </cell>
          <cell r="D4752" t="str">
            <v>C</v>
          </cell>
          <cell r="E4752" t="str">
            <v>X</v>
          </cell>
          <cell r="F4752" t="str">
            <v>IPFOB</v>
          </cell>
          <cell r="G4752">
            <v>37073</v>
          </cell>
        </row>
        <row r="4753">
          <cell r="A4753" t="str">
            <v>037104</v>
          </cell>
          <cell r="B4753" t="str">
            <v>NJ</v>
          </cell>
          <cell r="C4753" t="str">
            <v>SSI</v>
          </cell>
          <cell r="D4753" t="str">
            <v>C</v>
          </cell>
          <cell r="E4753" t="str">
            <v>X</v>
          </cell>
          <cell r="F4753" t="str">
            <v>IPFOB</v>
          </cell>
          <cell r="G4753">
            <v>37104</v>
          </cell>
          <cell r="AN4753">
            <v>2000</v>
          </cell>
        </row>
        <row r="4754">
          <cell r="A4754" t="str">
            <v>037135</v>
          </cell>
          <cell r="B4754" t="str">
            <v>NJ</v>
          </cell>
          <cell r="C4754" t="str">
            <v>SSI</v>
          </cell>
          <cell r="D4754" t="str">
            <v>C</v>
          </cell>
          <cell r="E4754" t="str">
            <v>X</v>
          </cell>
          <cell r="F4754" t="str">
            <v>IPFOB</v>
          </cell>
          <cell r="G4754">
            <v>37135</v>
          </cell>
        </row>
        <row r="4755">
          <cell r="A4755" t="str">
            <v>036161</v>
          </cell>
          <cell r="B4755" t="str">
            <v>NJ</v>
          </cell>
          <cell r="C4755" t="str">
            <v>SSI</v>
          </cell>
          <cell r="D4755" t="str">
            <v>C</v>
          </cell>
          <cell r="E4755" t="str">
            <v>X</v>
          </cell>
          <cell r="F4755" t="str">
            <v>IPFOT</v>
          </cell>
          <cell r="G4755">
            <v>36161</v>
          </cell>
          <cell r="I4755">
            <v>4475</v>
          </cell>
          <cell r="J4755">
            <v>5200</v>
          </cell>
          <cell r="L4755">
            <v>768</v>
          </cell>
          <cell r="V4755">
            <v>768</v>
          </cell>
        </row>
        <row r="4756">
          <cell r="A4756" t="str">
            <v>036192</v>
          </cell>
          <cell r="B4756" t="str">
            <v>NJ</v>
          </cell>
          <cell r="C4756" t="str">
            <v>SSI</v>
          </cell>
          <cell r="D4756" t="str">
            <v>C</v>
          </cell>
          <cell r="E4756" t="str">
            <v>X</v>
          </cell>
          <cell r="F4756" t="str">
            <v>IPFOT</v>
          </cell>
          <cell r="G4756">
            <v>36192</v>
          </cell>
          <cell r="J4756">
            <v>6175</v>
          </cell>
          <cell r="K4756">
            <v>3536</v>
          </cell>
          <cell r="W4756">
            <v>2250</v>
          </cell>
        </row>
        <row r="4757">
          <cell r="A4757" t="str">
            <v>036220</v>
          </cell>
          <cell r="B4757" t="str">
            <v>NJ</v>
          </cell>
          <cell r="C4757" t="str">
            <v>SSI</v>
          </cell>
          <cell r="D4757" t="str">
            <v>C</v>
          </cell>
          <cell r="E4757" t="str">
            <v>X</v>
          </cell>
          <cell r="F4757" t="str">
            <v>IPFOT</v>
          </cell>
          <cell r="G4757">
            <v>36220</v>
          </cell>
          <cell r="W4757">
            <v>5895</v>
          </cell>
        </row>
        <row r="4758">
          <cell r="A4758" t="str">
            <v>036251</v>
          </cell>
          <cell r="B4758" t="str">
            <v>NJ</v>
          </cell>
          <cell r="C4758" t="str">
            <v>SSI</v>
          </cell>
          <cell r="D4758" t="str">
            <v>C</v>
          </cell>
          <cell r="E4758" t="str">
            <v>X</v>
          </cell>
          <cell r="F4758" t="str">
            <v>IPFOT</v>
          </cell>
          <cell r="G4758">
            <v>36251</v>
          </cell>
          <cell r="L4758">
            <v>6375</v>
          </cell>
          <cell r="AK4758">
            <v>768</v>
          </cell>
          <cell r="AN4758">
            <v>144.13</v>
          </cell>
        </row>
        <row r="4759">
          <cell r="A4759" t="str">
            <v>036281</v>
          </cell>
          <cell r="B4759" t="str">
            <v>NJ</v>
          </cell>
          <cell r="C4759" t="str">
            <v>SSI</v>
          </cell>
          <cell r="D4759" t="str">
            <v>C</v>
          </cell>
          <cell r="E4759" t="str">
            <v>X</v>
          </cell>
          <cell r="F4759" t="str">
            <v>IPFOT</v>
          </cell>
          <cell r="G4759">
            <v>36281</v>
          </cell>
          <cell r="N4759">
            <v>7650</v>
          </cell>
          <cell r="U4759">
            <v>8595.75</v>
          </cell>
        </row>
        <row r="4760">
          <cell r="A4760" t="str">
            <v>036312</v>
          </cell>
          <cell r="B4760" t="str">
            <v>NJ</v>
          </cell>
          <cell r="C4760" t="str">
            <v>SSI</v>
          </cell>
          <cell r="D4760" t="str">
            <v>C</v>
          </cell>
          <cell r="E4760" t="str">
            <v>X</v>
          </cell>
          <cell r="F4760" t="str">
            <v>IPFOT</v>
          </cell>
          <cell r="G4760">
            <v>36312</v>
          </cell>
          <cell r="N4760">
            <v>900</v>
          </cell>
          <cell r="O4760">
            <v>21300</v>
          </cell>
          <cell r="P4760">
            <v>4450</v>
          </cell>
          <cell r="R4760">
            <v>16400</v>
          </cell>
          <cell r="T4760">
            <v>16650</v>
          </cell>
          <cell r="U4760">
            <v>9250</v>
          </cell>
          <cell r="V4760">
            <v>1039.29</v>
          </cell>
          <cell r="AB4760">
            <v>1250</v>
          </cell>
        </row>
        <row r="4761">
          <cell r="A4761" t="str">
            <v>036342</v>
          </cell>
          <cell r="B4761" t="str">
            <v>NJ</v>
          </cell>
          <cell r="C4761" t="str">
            <v>SSI</v>
          </cell>
          <cell r="D4761" t="str">
            <v>C</v>
          </cell>
          <cell r="E4761" t="str">
            <v>X</v>
          </cell>
          <cell r="F4761" t="str">
            <v>IPFOT</v>
          </cell>
          <cell r="G4761">
            <v>36342</v>
          </cell>
          <cell r="O4761">
            <v>6875</v>
          </cell>
          <cell r="P4761">
            <v>5575</v>
          </cell>
          <cell r="V4761">
            <v>620.79999999999995</v>
          </cell>
          <cell r="AJ4761">
            <v>1250</v>
          </cell>
        </row>
        <row r="4762">
          <cell r="A4762" t="str">
            <v>036373</v>
          </cell>
          <cell r="B4762" t="str">
            <v>NJ</v>
          </cell>
          <cell r="C4762" t="str">
            <v>SSI</v>
          </cell>
          <cell r="D4762" t="str">
            <v>C</v>
          </cell>
          <cell r="E4762" t="str">
            <v>X</v>
          </cell>
          <cell r="F4762" t="str">
            <v>IPFOT</v>
          </cell>
          <cell r="G4762">
            <v>36373</v>
          </cell>
          <cell r="Q4762">
            <v>5800</v>
          </cell>
          <cell r="R4762">
            <v>11850</v>
          </cell>
          <cell r="S4762">
            <v>768</v>
          </cell>
          <cell r="Y4762">
            <v>2775</v>
          </cell>
          <cell r="AC4762">
            <v>975</v>
          </cell>
        </row>
        <row r="4763">
          <cell r="A4763" t="str">
            <v>036404</v>
          </cell>
          <cell r="B4763" t="str">
            <v>NJ</v>
          </cell>
          <cell r="C4763" t="str">
            <v>SSI</v>
          </cell>
          <cell r="D4763" t="str">
            <v>C</v>
          </cell>
          <cell r="E4763" t="str">
            <v>X</v>
          </cell>
          <cell r="F4763" t="str">
            <v>IPFOT</v>
          </cell>
          <cell r="G4763">
            <v>36404</v>
          </cell>
          <cell r="Q4763">
            <v>3000</v>
          </cell>
          <cell r="R4763">
            <v>6825</v>
          </cell>
          <cell r="S4763">
            <v>30300</v>
          </cell>
          <cell r="T4763">
            <v>4380</v>
          </cell>
          <cell r="U4763">
            <v>14300</v>
          </cell>
          <cell r="Y4763">
            <v>37.200000000000003</v>
          </cell>
          <cell r="AB4763">
            <v>1250</v>
          </cell>
        </row>
        <row r="4764">
          <cell r="A4764" t="str">
            <v>036434</v>
          </cell>
          <cell r="B4764" t="str">
            <v>NJ</v>
          </cell>
          <cell r="C4764" t="str">
            <v>SSI</v>
          </cell>
          <cell r="D4764" t="str">
            <v>C</v>
          </cell>
          <cell r="E4764" t="str">
            <v>X</v>
          </cell>
          <cell r="F4764" t="str">
            <v>IPFOT</v>
          </cell>
          <cell r="G4764">
            <v>36434</v>
          </cell>
          <cell r="R4764">
            <v>6675</v>
          </cell>
          <cell r="T4764">
            <v>4625</v>
          </cell>
          <cell r="U4764">
            <v>768</v>
          </cell>
          <cell r="Z4764">
            <v>2750</v>
          </cell>
          <cell r="AC4764">
            <v>58444.08</v>
          </cell>
        </row>
        <row r="4765">
          <cell r="A4765" t="str">
            <v>036465</v>
          </cell>
          <cell r="B4765" t="str">
            <v>NJ</v>
          </cell>
          <cell r="C4765" t="str">
            <v>SSI</v>
          </cell>
          <cell r="D4765" t="str">
            <v>C</v>
          </cell>
          <cell r="E4765" t="str">
            <v>X</v>
          </cell>
          <cell r="F4765" t="str">
            <v>IPFOT</v>
          </cell>
          <cell r="G4765">
            <v>36465</v>
          </cell>
          <cell r="R4765">
            <v>4500</v>
          </cell>
          <cell r="T4765">
            <v>4825</v>
          </cell>
          <cell r="U4765">
            <v>2700</v>
          </cell>
          <cell r="V4765">
            <v>2700</v>
          </cell>
          <cell r="W4765">
            <v>31850</v>
          </cell>
          <cell r="Z4765">
            <v>1850</v>
          </cell>
        </row>
        <row r="4766">
          <cell r="A4766" t="str">
            <v>036495</v>
          </cell>
          <cell r="B4766" t="str">
            <v>NJ</v>
          </cell>
          <cell r="C4766" t="str">
            <v>SSI</v>
          </cell>
          <cell r="D4766" t="str">
            <v>C</v>
          </cell>
          <cell r="E4766" t="str">
            <v>X</v>
          </cell>
          <cell r="F4766" t="str">
            <v>IPFOT</v>
          </cell>
          <cell r="G4766">
            <v>36495</v>
          </cell>
          <cell r="T4766">
            <v>5400</v>
          </cell>
          <cell r="U4766">
            <v>9250</v>
          </cell>
          <cell r="V4766">
            <v>1300</v>
          </cell>
          <cell r="AE4766">
            <v>3250</v>
          </cell>
        </row>
        <row r="4767">
          <cell r="A4767" t="str">
            <v>036526</v>
          </cell>
          <cell r="B4767" t="str">
            <v>NJ</v>
          </cell>
          <cell r="C4767" t="str">
            <v>SSI</v>
          </cell>
          <cell r="D4767" t="str">
            <v>C</v>
          </cell>
          <cell r="E4767" t="str">
            <v>X</v>
          </cell>
          <cell r="F4767" t="str">
            <v>IPFOT</v>
          </cell>
          <cell r="G4767">
            <v>36526</v>
          </cell>
          <cell r="U4767">
            <v>7496.6</v>
          </cell>
          <cell r="V4767">
            <v>1950</v>
          </cell>
          <cell r="W4767">
            <v>13541</v>
          </cell>
          <cell r="X4767">
            <v>83550</v>
          </cell>
          <cell r="Y4767">
            <v>6.25</v>
          </cell>
          <cell r="Z4767">
            <v>239.14</v>
          </cell>
          <cell r="AD4767">
            <v>1300</v>
          </cell>
        </row>
        <row r="4768">
          <cell r="A4768" t="str">
            <v>036557</v>
          </cell>
          <cell r="B4768" t="str">
            <v>NJ</v>
          </cell>
          <cell r="C4768" t="str">
            <v>SSI</v>
          </cell>
          <cell r="D4768" t="str">
            <v>C</v>
          </cell>
          <cell r="E4768" t="str">
            <v>X</v>
          </cell>
          <cell r="F4768" t="str">
            <v>IPFOT</v>
          </cell>
          <cell r="G4768">
            <v>36557</v>
          </cell>
          <cell r="V4768">
            <v>6400</v>
          </cell>
          <cell r="AA4768">
            <v>23850</v>
          </cell>
          <cell r="AC4768">
            <v>737.75</v>
          </cell>
        </row>
        <row r="4769">
          <cell r="A4769" t="str">
            <v>036586</v>
          </cell>
          <cell r="B4769" t="str">
            <v>NJ</v>
          </cell>
          <cell r="C4769" t="str">
            <v>SSI</v>
          </cell>
          <cell r="D4769" t="str">
            <v>C</v>
          </cell>
          <cell r="E4769" t="str">
            <v>X</v>
          </cell>
          <cell r="F4769" t="str">
            <v>IPFOT</v>
          </cell>
          <cell r="G4769">
            <v>36586</v>
          </cell>
          <cell r="W4769">
            <v>10635</v>
          </cell>
          <cell r="X4769">
            <v>21351</v>
          </cell>
          <cell r="Y4769">
            <v>776</v>
          </cell>
          <cell r="AI4769">
            <v>6250</v>
          </cell>
        </row>
        <row r="4770">
          <cell r="A4770" t="str">
            <v>036617</v>
          </cell>
          <cell r="B4770" t="str">
            <v>NJ</v>
          </cell>
          <cell r="C4770" t="str">
            <v>SSI</v>
          </cell>
          <cell r="D4770" t="str">
            <v>C</v>
          </cell>
          <cell r="E4770" t="str">
            <v>X</v>
          </cell>
          <cell r="F4770" t="str">
            <v>IPFOT</v>
          </cell>
          <cell r="G4770">
            <v>36617</v>
          </cell>
          <cell r="X4770">
            <v>7500</v>
          </cell>
          <cell r="Y4770">
            <v>2460</v>
          </cell>
          <cell r="AC4770">
            <v>3875</v>
          </cell>
        </row>
        <row r="4771">
          <cell r="A4771" t="str">
            <v>036647</v>
          </cell>
          <cell r="B4771" t="str">
            <v>NJ</v>
          </cell>
          <cell r="C4771" t="str">
            <v>SSI</v>
          </cell>
          <cell r="D4771" t="str">
            <v>C</v>
          </cell>
          <cell r="E4771" t="str">
            <v>X</v>
          </cell>
          <cell r="F4771" t="str">
            <v>IPFOT</v>
          </cell>
          <cell r="G4771">
            <v>36647</v>
          </cell>
          <cell r="X4771">
            <v>6300</v>
          </cell>
          <cell r="Y4771">
            <v>2500</v>
          </cell>
          <cell r="AB4771">
            <v>31545.9</v>
          </cell>
          <cell r="AC4771">
            <v>5150</v>
          </cell>
          <cell r="AE4771">
            <v>3000</v>
          </cell>
        </row>
        <row r="4772">
          <cell r="A4772" t="str">
            <v>036678</v>
          </cell>
          <cell r="B4772" t="str">
            <v>NJ</v>
          </cell>
          <cell r="C4772" t="str">
            <v>SSI</v>
          </cell>
          <cell r="D4772" t="str">
            <v>C</v>
          </cell>
          <cell r="E4772" t="str">
            <v>X</v>
          </cell>
          <cell r="F4772" t="str">
            <v>IPFOT</v>
          </cell>
          <cell r="G4772">
            <v>36678</v>
          </cell>
          <cell r="Z4772">
            <v>10290</v>
          </cell>
          <cell r="AA4772">
            <v>2775</v>
          </cell>
          <cell r="AB4772">
            <v>6480</v>
          </cell>
          <cell r="AH4772">
            <v>3522.75</v>
          </cell>
        </row>
        <row r="4773">
          <cell r="A4773" t="str">
            <v>036708</v>
          </cell>
          <cell r="B4773" t="str">
            <v>NJ</v>
          </cell>
          <cell r="C4773" t="str">
            <v>SSI</v>
          </cell>
          <cell r="D4773" t="str">
            <v>C</v>
          </cell>
          <cell r="E4773" t="str">
            <v>X</v>
          </cell>
          <cell r="F4773" t="str">
            <v>IPFOT</v>
          </cell>
          <cell r="G4773">
            <v>36708</v>
          </cell>
          <cell r="AA4773">
            <v>8150</v>
          </cell>
          <cell r="AC4773">
            <v>776</v>
          </cell>
        </row>
        <row r="4774">
          <cell r="A4774" t="str">
            <v>036739</v>
          </cell>
          <cell r="B4774" t="str">
            <v>NJ</v>
          </cell>
          <cell r="C4774" t="str">
            <v>SSI</v>
          </cell>
          <cell r="D4774" t="str">
            <v>C</v>
          </cell>
          <cell r="E4774" t="str">
            <v>X</v>
          </cell>
          <cell r="F4774" t="str">
            <v>IPFOT</v>
          </cell>
          <cell r="G4774">
            <v>36739</v>
          </cell>
          <cell r="AA4774">
            <v>975</v>
          </cell>
          <cell r="AB4774">
            <v>12800</v>
          </cell>
          <cell r="AC4774">
            <v>6177</v>
          </cell>
          <cell r="AE4774">
            <v>16850</v>
          </cell>
        </row>
        <row r="4775">
          <cell r="A4775" t="str">
            <v>036770</v>
          </cell>
          <cell r="B4775" t="str">
            <v>NJ</v>
          </cell>
          <cell r="C4775" t="str">
            <v>SSI</v>
          </cell>
          <cell r="D4775" t="str">
            <v>C</v>
          </cell>
          <cell r="E4775" t="str">
            <v>X</v>
          </cell>
          <cell r="F4775" t="str">
            <v>IPFOT</v>
          </cell>
          <cell r="G4775">
            <v>36770</v>
          </cell>
          <cell r="AC4775">
            <v>7425</v>
          </cell>
          <cell r="AG4775">
            <v>445.5</v>
          </cell>
          <cell r="AI4775">
            <v>666.65</v>
          </cell>
        </row>
        <row r="4776">
          <cell r="A4776" t="str">
            <v>036800</v>
          </cell>
          <cell r="B4776" t="str">
            <v>NJ</v>
          </cell>
          <cell r="C4776" t="str">
            <v>SSI</v>
          </cell>
          <cell r="D4776" t="str">
            <v>C</v>
          </cell>
          <cell r="E4776" t="str">
            <v>X</v>
          </cell>
          <cell r="F4776" t="str">
            <v>IPFOT</v>
          </cell>
          <cell r="G4776">
            <v>36800</v>
          </cell>
          <cell r="AD4776">
            <v>6675</v>
          </cell>
          <cell r="AE4776">
            <v>11050</v>
          </cell>
          <cell r="AJ4776">
            <v>1900</v>
          </cell>
        </row>
        <row r="4777">
          <cell r="A4777" t="str">
            <v>036831</v>
          </cell>
          <cell r="B4777" t="str">
            <v>NJ</v>
          </cell>
          <cell r="C4777" t="str">
            <v>SSI</v>
          </cell>
          <cell r="D4777" t="str">
            <v>C</v>
          </cell>
          <cell r="E4777" t="str">
            <v>X</v>
          </cell>
          <cell r="F4777" t="str">
            <v>IPFOT</v>
          </cell>
          <cell r="G4777">
            <v>36831</v>
          </cell>
          <cell r="AE4777">
            <v>4425</v>
          </cell>
          <cell r="AF4777">
            <v>13875</v>
          </cell>
        </row>
        <row r="4778">
          <cell r="A4778" t="str">
            <v>036861</v>
          </cell>
          <cell r="B4778" t="str">
            <v>NJ</v>
          </cell>
          <cell r="C4778" t="str">
            <v>SSI</v>
          </cell>
          <cell r="D4778" t="str">
            <v>C</v>
          </cell>
          <cell r="E4778" t="str">
            <v>X</v>
          </cell>
          <cell r="F4778" t="str">
            <v>IPFOT</v>
          </cell>
          <cell r="G4778">
            <v>36861</v>
          </cell>
          <cell r="AE4778">
            <v>975</v>
          </cell>
          <cell r="AF4778">
            <v>7525</v>
          </cell>
          <cell r="AK4778">
            <v>3900</v>
          </cell>
          <cell r="AN4778">
            <v>2922</v>
          </cell>
        </row>
        <row r="4779">
          <cell r="A4779" t="str">
            <v>036892</v>
          </cell>
          <cell r="B4779" t="str">
            <v>NJ</v>
          </cell>
          <cell r="C4779" t="str">
            <v>SSI</v>
          </cell>
          <cell r="D4779" t="str">
            <v>C</v>
          </cell>
          <cell r="E4779" t="str">
            <v>X</v>
          </cell>
          <cell r="F4779" t="str">
            <v>IPFOT</v>
          </cell>
          <cell r="G4779">
            <v>36892</v>
          </cell>
          <cell r="AG4779">
            <v>3900</v>
          </cell>
        </row>
        <row r="4780">
          <cell r="A4780" t="str">
            <v>036923</v>
          </cell>
          <cell r="B4780" t="str">
            <v>NJ</v>
          </cell>
          <cell r="C4780" t="str">
            <v>SSI</v>
          </cell>
          <cell r="D4780" t="str">
            <v>C</v>
          </cell>
          <cell r="E4780" t="str">
            <v>X</v>
          </cell>
          <cell r="F4780" t="str">
            <v>IPFOT</v>
          </cell>
          <cell r="G4780">
            <v>36923</v>
          </cell>
          <cell r="AH4780">
            <v>7650.78</v>
          </cell>
          <cell r="AI4780">
            <v>70395.69</v>
          </cell>
        </row>
        <row r="4781">
          <cell r="A4781" t="str">
            <v>036951</v>
          </cell>
          <cell r="B4781" t="str">
            <v>NJ</v>
          </cell>
          <cell r="C4781" t="str">
            <v>SSI</v>
          </cell>
          <cell r="D4781" t="str">
            <v>C</v>
          </cell>
          <cell r="E4781" t="str">
            <v>X</v>
          </cell>
          <cell r="F4781" t="str">
            <v>IPFOT</v>
          </cell>
          <cell r="G4781">
            <v>36951</v>
          </cell>
          <cell r="AI4781">
            <v>56241.8</v>
          </cell>
          <cell r="AJ4781">
            <v>34335</v>
          </cell>
          <cell r="AM4781">
            <v>850</v>
          </cell>
        </row>
        <row r="4782">
          <cell r="A4782" t="str">
            <v>036982</v>
          </cell>
          <cell r="B4782" t="str">
            <v>NJ</v>
          </cell>
          <cell r="C4782" t="str">
            <v>SSI</v>
          </cell>
          <cell r="D4782" t="str">
            <v>C</v>
          </cell>
          <cell r="E4782" t="str">
            <v>X</v>
          </cell>
          <cell r="F4782" t="str">
            <v>IPFOT</v>
          </cell>
          <cell r="G4782">
            <v>36982</v>
          </cell>
          <cell r="AJ4782">
            <v>10125</v>
          </cell>
          <cell r="AK4782">
            <v>14632.96</v>
          </cell>
          <cell r="AM4782">
            <v>27500</v>
          </cell>
        </row>
        <row r="4783">
          <cell r="A4783" t="str">
            <v>037012</v>
          </cell>
          <cell r="B4783" t="str">
            <v>NJ</v>
          </cell>
          <cell r="C4783" t="str">
            <v>SSI</v>
          </cell>
          <cell r="D4783" t="str">
            <v>C</v>
          </cell>
          <cell r="E4783" t="str">
            <v>X</v>
          </cell>
          <cell r="F4783" t="str">
            <v>IPFOT</v>
          </cell>
          <cell r="G4783">
            <v>37012</v>
          </cell>
          <cell r="AJ4783">
            <v>3500</v>
          </cell>
          <cell r="AK4783">
            <v>31975</v>
          </cell>
          <cell r="AL4783">
            <v>3500</v>
          </cell>
        </row>
        <row r="4784">
          <cell r="A4784" t="str">
            <v>037043</v>
          </cell>
          <cell r="B4784" t="str">
            <v>NJ</v>
          </cell>
          <cell r="C4784" t="str">
            <v>SSI</v>
          </cell>
          <cell r="D4784" t="str">
            <v>C</v>
          </cell>
          <cell r="E4784" t="str">
            <v>X</v>
          </cell>
          <cell r="F4784" t="str">
            <v>IPFOT</v>
          </cell>
          <cell r="G4784">
            <v>37043</v>
          </cell>
          <cell r="AK4784">
            <v>4625</v>
          </cell>
          <cell r="AL4784">
            <v>48278</v>
          </cell>
          <cell r="AM4784">
            <v>77239.86</v>
          </cell>
          <cell r="AN4784">
            <v>66006.25</v>
          </cell>
        </row>
        <row r="4785">
          <cell r="A4785" t="str">
            <v>037073</v>
          </cell>
          <cell r="B4785" t="str">
            <v>NJ</v>
          </cell>
          <cell r="C4785" t="str">
            <v>SSI</v>
          </cell>
          <cell r="D4785" t="str">
            <v>C</v>
          </cell>
          <cell r="E4785" t="str">
            <v>X</v>
          </cell>
          <cell r="F4785" t="str">
            <v>IPFOT</v>
          </cell>
          <cell r="G4785">
            <v>37073</v>
          </cell>
          <cell r="AM4785">
            <v>16425</v>
          </cell>
          <cell r="AN4785">
            <v>900</v>
          </cell>
        </row>
        <row r="4786">
          <cell r="A4786" t="str">
            <v>037104</v>
          </cell>
          <cell r="B4786" t="str">
            <v>NJ</v>
          </cell>
          <cell r="C4786" t="str">
            <v>SSI</v>
          </cell>
          <cell r="D4786" t="str">
            <v>C</v>
          </cell>
          <cell r="E4786" t="str">
            <v>X</v>
          </cell>
          <cell r="F4786" t="str">
            <v>IPFOT</v>
          </cell>
          <cell r="G4786">
            <v>37104</v>
          </cell>
          <cell r="AM4786">
            <v>12250</v>
          </cell>
          <cell r="AN4786">
            <v>40675</v>
          </cell>
        </row>
        <row r="4787">
          <cell r="A4787" t="str">
            <v>037135</v>
          </cell>
          <cell r="B4787" t="str">
            <v>NJ</v>
          </cell>
          <cell r="C4787" t="str">
            <v>SSI</v>
          </cell>
          <cell r="D4787" t="str">
            <v>C</v>
          </cell>
          <cell r="E4787" t="str">
            <v>X</v>
          </cell>
          <cell r="F4787" t="str">
            <v>IPFOT</v>
          </cell>
          <cell r="G4787">
            <v>37135</v>
          </cell>
          <cell r="AN4787">
            <v>14350</v>
          </cell>
        </row>
        <row r="4788">
          <cell r="A4788" t="str">
            <v>136161</v>
          </cell>
          <cell r="B4788" t="str">
            <v>NJ</v>
          </cell>
          <cell r="C4788" t="str">
            <v>SSI</v>
          </cell>
          <cell r="D4788" t="str">
            <v>C</v>
          </cell>
          <cell r="E4788" t="str">
            <v>X</v>
          </cell>
          <cell r="F4788" t="str">
            <v>OPFHE</v>
          </cell>
          <cell r="G4788">
            <v>36161</v>
          </cell>
          <cell r="I4788">
            <v>630</v>
          </cell>
          <cell r="J4788">
            <v>1060</v>
          </cell>
          <cell r="L4788">
            <v>50</v>
          </cell>
          <cell r="M4788">
            <v>40</v>
          </cell>
          <cell r="O4788">
            <v>40</v>
          </cell>
        </row>
        <row r="4789">
          <cell r="A4789" t="str">
            <v>136192</v>
          </cell>
          <cell r="B4789" t="str">
            <v>NJ</v>
          </cell>
          <cell r="C4789" t="str">
            <v>SSI</v>
          </cell>
          <cell r="D4789" t="str">
            <v>C</v>
          </cell>
          <cell r="E4789" t="str">
            <v>X</v>
          </cell>
          <cell r="F4789" t="str">
            <v>OPFHE</v>
          </cell>
          <cell r="G4789">
            <v>36192</v>
          </cell>
          <cell r="J4789">
            <v>910</v>
          </cell>
          <cell r="K4789">
            <v>900</v>
          </cell>
          <cell r="L4789">
            <v>238.6</v>
          </cell>
          <cell r="O4789">
            <v>4.8</v>
          </cell>
          <cell r="W4789">
            <v>50</v>
          </cell>
        </row>
        <row r="4790">
          <cell r="A4790" t="str">
            <v>136220</v>
          </cell>
          <cell r="B4790" t="str">
            <v>NJ</v>
          </cell>
          <cell r="C4790" t="str">
            <v>SSI</v>
          </cell>
          <cell r="D4790" t="str">
            <v>C</v>
          </cell>
          <cell r="E4790" t="str">
            <v>X</v>
          </cell>
          <cell r="F4790" t="str">
            <v>OPFHE</v>
          </cell>
          <cell r="G4790">
            <v>36220</v>
          </cell>
          <cell r="K4790">
            <v>510</v>
          </cell>
          <cell r="L4790">
            <v>138.19999999999999</v>
          </cell>
          <cell r="M4790">
            <v>130</v>
          </cell>
          <cell r="O4790">
            <v>19.399999999999999</v>
          </cell>
          <cell r="W4790">
            <v>168.7</v>
          </cell>
        </row>
        <row r="4791">
          <cell r="A4791" t="str">
            <v>136251</v>
          </cell>
          <cell r="B4791" t="str">
            <v>NJ</v>
          </cell>
          <cell r="C4791" t="str">
            <v>SSI</v>
          </cell>
          <cell r="D4791" t="str">
            <v>C</v>
          </cell>
          <cell r="E4791" t="str">
            <v>X</v>
          </cell>
          <cell r="F4791" t="str">
            <v>OPFHE</v>
          </cell>
          <cell r="G4791">
            <v>36251</v>
          </cell>
          <cell r="L4791">
            <v>1288.52</v>
          </cell>
          <cell r="M4791">
            <v>499.32</v>
          </cell>
          <cell r="N4791">
            <v>40.6</v>
          </cell>
          <cell r="O4791">
            <v>10</v>
          </cell>
        </row>
        <row r="4792">
          <cell r="A4792" t="str">
            <v>136281</v>
          </cell>
          <cell r="B4792" t="str">
            <v>NJ</v>
          </cell>
          <cell r="C4792" t="str">
            <v>SSI</v>
          </cell>
          <cell r="D4792" t="str">
            <v>C</v>
          </cell>
          <cell r="E4792" t="str">
            <v>X</v>
          </cell>
          <cell r="F4792" t="str">
            <v>OPFHE</v>
          </cell>
          <cell r="G4792">
            <v>36281</v>
          </cell>
          <cell r="L4792">
            <v>175</v>
          </cell>
          <cell r="M4792">
            <v>825</v>
          </cell>
          <cell r="N4792">
            <v>50</v>
          </cell>
          <cell r="O4792">
            <v>286.2</v>
          </cell>
          <cell r="P4792">
            <v>233.19</v>
          </cell>
          <cell r="W4792">
            <v>305</v>
          </cell>
        </row>
        <row r="4793">
          <cell r="A4793" t="str">
            <v>136312</v>
          </cell>
          <cell r="B4793" t="str">
            <v>NJ</v>
          </cell>
          <cell r="C4793" t="str">
            <v>SSI</v>
          </cell>
          <cell r="D4793" t="str">
            <v>C</v>
          </cell>
          <cell r="E4793" t="str">
            <v>X</v>
          </cell>
          <cell r="F4793" t="str">
            <v>OPFHE</v>
          </cell>
          <cell r="G4793">
            <v>36312</v>
          </cell>
          <cell r="N4793">
            <v>620</v>
          </cell>
          <cell r="O4793">
            <v>340</v>
          </cell>
          <cell r="R4793">
            <v>280</v>
          </cell>
          <cell r="V4793">
            <v>50</v>
          </cell>
        </row>
        <row r="4794">
          <cell r="A4794" t="str">
            <v>136342</v>
          </cell>
          <cell r="B4794" t="str">
            <v>NJ</v>
          </cell>
          <cell r="C4794" t="str">
            <v>SSI</v>
          </cell>
          <cell r="D4794" t="str">
            <v>C</v>
          </cell>
          <cell r="E4794" t="str">
            <v>X</v>
          </cell>
          <cell r="F4794" t="str">
            <v>OPFHE</v>
          </cell>
          <cell r="G4794">
            <v>36342</v>
          </cell>
          <cell r="O4794">
            <v>307.17</v>
          </cell>
          <cell r="P4794">
            <v>125</v>
          </cell>
          <cell r="R4794">
            <v>342.4</v>
          </cell>
          <cell r="S4794">
            <v>110</v>
          </cell>
          <cell r="AB4794">
            <v>72</v>
          </cell>
        </row>
        <row r="4795">
          <cell r="A4795" t="str">
            <v>136373</v>
          </cell>
          <cell r="B4795" t="str">
            <v>NJ</v>
          </cell>
          <cell r="C4795" t="str">
            <v>SSI</v>
          </cell>
          <cell r="D4795" t="str">
            <v>C</v>
          </cell>
          <cell r="E4795" t="str">
            <v>X</v>
          </cell>
          <cell r="F4795" t="str">
            <v>OPFHE</v>
          </cell>
          <cell r="G4795">
            <v>36373</v>
          </cell>
          <cell r="O4795">
            <v>35</v>
          </cell>
          <cell r="P4795">
            <v>722.1</v>
          </cell>
          <cell r="Q4795">
            <v>270</v>
          </cell>
          <cell r="T4795">
            <v>200</v>
          </cell>
          <cell r="AM4795">
            <v>40</v>
          </cell>
        </row>
        <row r="4796">
          <cell r="A4796" t="str">
            <v>136404</v>
          </cell>
          <cell r="B4796" t="str">
            <v>NJ</v>
          </cell>
          <cell r="C4796" t="str">
            <v>SSI</v>
          </cell>
          <cell r="D4796" t="str">
            <v>C</v>
          </cell>
          <cell r="E4796" t="str">
            <v>X</v>
          </cell>
          <cell r="F4796" t="str">
            <v>OPFHE</v>
          </cell>
          <cell r="G4796">
            <v>36404</v>
          </cell>
          <cell r="P4796">
            <v>345</v>
          </cell>
          <cell r="Q4796">
            <v>80</v>
          </cell>
          <cell r="R4796">
            <v>550</v>
          </cell>
          <cell r="S4796">
            <v>650</v>
          </cell>
          <cell r="T4796">
            <v>70</v>
          </cell>
          <cell r="W4796">
            <v>132.1</v>
          </cell>
        </row>
        <row r="4797">
          <cell r="A4797" t="str">
            <v>136434</v>
          </cell>
          <cell r="B4797" t="str">
            <v>NJ</v>
          </cell>
          <cell r="C4797" t="str">
            <v>SSI</v>
          </cell>
          <cell r="D4797" t="str">
            <v>C</v>
          </cell>
          <cell r="E4797" t="str">
            <v>X</v>
          </cell>
          <cell r="F4797" t="str">
            <v>OPFHE</v>
          </cell>
          <cell r="G4797">
            <v>36434</v>
          </cell>
          <cell r="R4797">
            <v>160</v>
          </cell>
          <cell r="S4797">
            <v>460</v>
          </cell>
          <cell r="T4797">
            <v>175</v>
          </cell>
          <cell r="U4797">
            <v>290</v>
          </cell>
          <cell r="W4797">
            <v>350</v>
          </cell>
          <cell r="AC4797">
            <v>400</v>
          </cell>
        </row>
        <row r="4798">
          <cell r="A4798" t="str">
            <v>136465</v>
          </cell>
          <cell r="B4798" t="str">
            <v>NJ</v>
          </cell>
          <cell r="C4798" t="str">
            <v>SSI</v>
          </cell>
          <cell r="D4798" t="str">
            <v>C</v>
          </cell>
          <cell r="E4798" t="str">
            <v>X</v>
          </cell>
          <cell r="F4798" t="str">
            <v>OPFHE</v>
          </cell>
          <cell r="G4798">
            <v>36465</v>
          </cell>
          <cell r="S4798">
            <v>285</v>
          </cell>
          <cell r="T4798">
            <v>170</v>
          </cell>
          <cell r="V4798">
            <v>255</v>
          </cell>
          <cell r="AC4798">
            <v>150</v>
          </cell>
        </row>
        <row r="4799">
          <cell r="A4799" t="str">
            <v>136495</v>
          </cell>
          <cell r="B4799" t="str">
            <v>NJ</v>
          </cell>
          <cell r="C4799" t="str">
            <v>SSI</v>
          </cell>
          <cell r="D4799" t="str">
            <v>C</v>
          </cell>
          <cell r="E4799" t="str">
            <v>X</v>
          </cell>
          <cell r="F4799" t="str">
            <v>OPFHE</v>
          </cell>
          <cell r="G4799">
            <v>36495</v>
          </cell>
          <cell r="T4799">
            <v>720</v>
          </cell>
          <cell r="U4799">
            <v>435</v>
          </cell>
          <cell r="V4799">
            <v>186.8</v>
          </cell>
          <cell r="X4799">
            <v>175</v>
          </cell>
          <cell r="Z4799">
            <v>195</v>
          </cell>
          <cell r="AB4799">
            <v>40</v>
          </cell>
          <cell r="AM4799">
            <v>40</v>
          </cell>
        </row>
        <row r="4800">
          <cell r="A4800" t="str">
            <v>136526</v>
          </cell>
          <cell r="B4800" t="str">
            <v>NJ</v>
          </cell>
          <cell r="C4800" t="str">
            <v>SSI</v>
          </cell>
          <cell r="D4800" t="str">
            <v>C</v>
          </cell>
          <cell r="E4800" t="str">
            <v>X</v>
          </cell>
          <cell r="F4800" t="str">
            <v>OPFHE</v>
          </cell>
          <cell r="G4800">
            <v>36526</v>
          </cell>
          <cell r="U4800">
            <v>310</v>
          </cell>
          <cell r="V4800">
            <v>160</v>
          </cell>
          <cell r="W4800">
            <v>200</v>
          </cell>
          <cell r="AB4800">
            <v>40</v>
          </cell>
          <cell r="AG4800">
            <v>100</v>
          </cell>
          <cell r="AM4800">
            <v>120</v>
          </cell>
        </row>
        <row r="4801">
          <cell r="A4801" t="str">
            <v>136557</v>
          </cell>
          <cell r="B4801" t="str">
            <v>NJ</v>
          </cell>
          <cell r="C4801" t="str">
            <v>SSI</v>
          </cell>
          <cell r="D4801" t="str">
            <v>C</v>
          </cell>
          <cell r="E4801" t="str">
            <v>X</v>
          </cell>
          <cell r="F4801" t="str">
            <v>OPFHE</v>
          </cell>
          <cell r="G4801">
            <v>36557</v>
          </cell>
          <cell r="V4801">
            <v>765</v>
          </cell>
          <cell r="W4801">
            <v>165</v>
          </cell>
          <cell r="X4801">
            <v>195.76</v>
          </cell>
          <cell r="Y4801">
            <v>660</v>
          </cell>
          <cell r="AB4801">
            <v>55</v>
          </cell>
          <cell r="AM4801">
            <v>120</v>
          </cell>
        </row>
        <row r="4802">
          <cell r="A4802" t="str">
            <v>136586</v>
          </cell>
          <cell r="B4802" t="str">
            <v>NJ</v>
          </cell>
          <cell r="C4802" t="str">
            <v>SSI</v>
          </cell>
          <cell r="D4802" t="str">
            <v>C</v>
          </cell>
          <cell r="E4802" t="str">
            <v>X</v>
          </cell>
          <cell r="F4802" t="str">
            <v>OPFHE</v>
          </cell>
          <cell r="G4802">
            <v>36586</v>
          </cell>
          <cell r="V4802">
            <v>250</v>
          </cell>
          <cell r="W4802">
            <v>572.1</v>
          </cell>
          <cell r="X4802">
            <v>482.1</v>
          </cell>
          <cell r="AC4802">
            <v>250</v>
          </cell>
        </row>
        <row r="4803">
          <cell r="A4803" t="str">
            <v>136617</v>
          </cell>
          <cell r="B4803" t="str">
            <v>NJ</v>
          </cell>
          <cell r="C4803" t="str">
            <v>SSI</v>
          </cell>
          <cell r="D4803" t="str">
            <v>C</v>
          </cell>
          <cell r="E4803" t="str">
            <v>X</v>
          </cell>
          <cell r="F4803" t="str">
            <v>OPFHE</v>
          </cell>
          <cell r="G4803">
            <v>36617</v>
          </cell>
          <cell r="X4803">
            <v>715</v>
          </cell>
          <cell r="Y4803">
            <v>340</v>
          </cell>
          <cell r="Z4803">
            <v>105</v>
          </cell>
          <cell r="AA4803">
            <v>500</v>
          </cell>
          <cell r="AG4803">
            <v>135</v>
          </cell>
          <cell r="AJ4803">
            <v>70</v>
          </cell>
          <cell r="AM4803">
            <v>160</v>
          </cell>
        </row>
        <row r="4804">
          <cell r="A4804" t="str">
            <v>136647</v>
          </cell>
          <cell r="B4804" t="str">
            <v>NJ</v>
          </cell>
          <cell r="C4804" t="str">
            <v>SSI</v>
          </cell>
          <cell r="D4804" t="str">
            <v>C</v>
          </cell>
          <cell r="E4804" t="str">
            <v>X</v>
          </cell>
          <cell r="F4804" t="str">
            <v>OPFHE</v>
          </cell>
          <cell r="G4804">
            <v>36647</v>
          </cell>
          <cell r="X4804">
            <v>40</v>
          </cell>
          <cell r="Y4804">
            <v>855</v>
          </cell>
          <cell r="Z4804">
            <v>575</v>
          </cell>
          <cell r="AG4804">
            <v>125</v>
          </cell>
          <cell r="AI4804">
            <v>75</v>
          </cell>
          <cell r="AM4804">
            <v>40</v>
          </cell>
          <cell r="AN4804">
            <v>140</v>
          </cell>
        </row>
        <row r="4805">
          <cell r="A4805" t="str">
            <v>136678</v>
          </cell>
          <cell r="B4805" t="str">
            <v>NJ</v>
          </cell>
          <cell r="C4805" t="str">
            <v>SSI</v>
          </cell>
          <cell r="D4805" t="str">
            <v>C</v>
          </cell>
          <cell r="E4805" t="str">
            <v>X</v>
          </cell>
          <cell r="F4805" t="str">
            <v>OPFHE</v>
          </cell>
          <cell r="G4805">
            <v>36678</v>
          </cell>
          <cell r="Y4805">
            <v>25</v>
          </cell>
          <cell r="Z4805">
            <v>360</v>
          </cell>
          <cell r="AA4805">
            <v>400</v>
          </cell>
          <cell r="AB4805">
            <v>40</v>
          </cell>
        </row>
        <row r="4806">
          <cell r="A4806" t="str">
            <v>136708</v>
          </cell>
          <cell r="B4806" t="str">
            <v>NJ</v>
          </cell>
          <cell r="C4806" t="str">
            <v>SSI</v>
          </cell>
          <cell r="D4806" t="str">
            <v>C</v>
          </cell>
          <cell r="E4806" t="str">
            <v>X</v>
          </cell>
          <cell r="F4806" t="str">
            <v>OPFHE</v>
          </cell>
          <cell r="G4806">
            <v>36708</v>
          </cell>
          <cell r="AA4806">
            <v>715</v>
          </cell>
          <cell r="AB4806">
            <v>90</v>
          </cell>
          <cell r="AC4806">
            <v>85</v>
          </cell>
          <cell r="AD4806">
            <v>66.959999999999994</v>
          </cell>
        </row>
        <row r="4807">
          <cell r="A4807" t="str">
            <v>136739</v>
          </cell>
          <cell r="B4807" t="str">
            <v>NJ</v>
          </cell>
          <cell r="C4807" t="str">
            <v>SSI</v>
          </cell>
          <cell r="D4807" t="str">
            <v>C</v>
          </cell>
          <cell r="E4807" t="str">
            <v>X</v>
          </cell>
          <cell r="F4807" t="str">
            <v>OPFHE</v>
          </cell>
          <cell r="G4807">
            <v>36739</v>
          </cell>
          <cell r="AA4807">
            <v>35</v>
          </cell>
          <cell r="AB4807">
            <v>890</v>
          </cell>
          <cell r="AC4807">
            <v>200</v>
          </cell>
          <cell r="AD4807">
            <v>188.09</v>
          </cell>
          <cell r="AE4807">
            <v>374.86</v>
          </cell>
          <cell r="AI4807">
            <v>40</v>
          </cell>
        </row>
        <row r="4808">
          <cell r="A4808" t="str">
            <v>136770</v>
          </cell>
          <cell r="B4808" t="str">
            <v>NJ</v>
          </cell>
          <cell r="C4808" t="str">
            <v>SSI</v>
          </cell>
          <cell r="D4808" t="str">
            <v>C</v>
          </cell>
          <cell r="E4808" t="str">
            <v>X</v>
          </cell>
          <cell r="F4808" t="str">
            <v>OPFHE</v>
          </cell>
          <cell r="G4808">
            <v>36770</v>
          </cell>
          <cell r="AC4808">
            <v>1074.22</v>
          </cell>
          <cell r="AD4808">
            <v>90</v>
          </cell>
          <cell r="AE4808">
            <v>38.159999999999997</v>
          </cell>
          <cell r="AF4808">
            <v>50</v>
          </cell>
          <cell r="AI4808">
            <v>55</v>
          </cell>
        </row>
        <row r="4809">
          <cell r="A4809" t="str">
            <v>136800</v>
          </cell>
          <cell r="B4809" t="str">
            <v>NJ</v>
          </cell>
          <cell r="C4809" t="str">
            <v>SSI</v>
          </cell>
          <cell r="D4809" t="str">
            <v>C</v>
          </cell>
          <cell r="E4809" t="str">
            <v>X</v>
          </cell>
          <cell r="F4809" t="str">
            <v>OPFHE</v>
          </cell>
          <cell r="G4809">
            <v>36800</v>
          </cell>
          <cell r="AC4809">
            <v>295</v>
          </cell>
          <cell r="AD4809">
            <v>1290</v>
          </cell>
          <cell r="AE4809">
            <v>405</v>
          </cell>
          <cell r="AF4809">
            <v>75</v>
          </cell>
          <cell r="AG4809">
            <v>200</v>
          </cell>
          <cell r="AJ4809">
            <v>160</v>
          </cell>
        </row>
        <row r="4810">
          <cell r="A4810" t="str">
            <v>136831</v>
          </cell>
          <cell r="B4810" t="str">
            <v>NJ</v>
          </cell>
          <cell r="C4810" t="str">
            <v>SSI</v>
          </cell>
          <cell r="D4810" t="str">
            <v>C</v>
          </cell>
          <cell r="E4810" t="str">
            <v>X</v>
          </cell>
          <cell r="F4810" t="str">
            <v>OPFHE</v>
          </cell>
          <cell r="G4810">
            <v>36831</v>
          </cell>
          <cell r="AD4810">
            <v>85</v>
          </cell>
          <cell r="AE4810">
            <v>1315</v>
          </cell>
          <cell r="AF4810">
            <v>330</v>
          </cell>
          <cell r="AG4810">
            <v>170</v>
          </cell>
          <cell r="AH4810">
            <v>40</v>
          </cell>
          <cell r="AN4810">
            <v>130</v>
          </cell>
        </row>
        <row r="4811">
          <cell r="A4811" t="str">
            <v>136861</v>
          </cell>
          <cell r="B4811" t="str">
            <v>NJ</v>
          </cell>
          <cell r="C4811" t="str">
            <v>SSI</v>
          </cell>
          <cell r="D4811" t="str">
            <v>C</v>
          </cell>
          <cell r="E4811" t="str">
            <v>X</v>
          </cell>
          <cell r="F4811" t="str">
            <v>OPFHE</v>
          </cell>
          <cell r="G4811">
            <v>36861</v>
          </cell>
          <cell r="AF4811">
            <v>1015</v>
          </cell>
          <cell r="AG4811">
            <v>270</v>
          </cell>
          <cell r="AH4811">
            <v>160</v>
          </cell>
        </row>
        <row r="4812">
          <cell r="A4812" t="str">
            <v>136892</v>
          </cell>
          <cell r="B4812" t="str">
            <v>NJ</v>
          </cell>
          <cell r="C4812" t="str">
            <v>SSI</v>
          </cell>
          <cell r="D4812" t="str">
            <v>C</v>
          </cell>
          <cell r="E4812" t="str">
            <v>X</v>
          </cell>
          <cell r="F4812" t="str">
            <v>OPFHE</v>
          </cell>
          <cell r="G4812">
            <v>36892</v>
          </cell>
          <cell r="AG4812">
            <v>940</v>
          </cell>
          <cell r="AH4812">
            <v>357</v>
          </cell>
          <cell r="AI4812">
            <v>275</v>
          </cell>
          <cell r="AJ4812">
            <v>330</v>
          </cell>
          <cell r="AN4812">
            <v>38.1</v>
          </cell>
        </row>
        <row r="4813">
          <cell r="A4813" t="str">
            <v>136923</v>
          </cell>
          <cell r="B4813" t="str">
            <v>NJ</v>
          </cell>
          <cell r="C4813" t="str">
            <v>SSI</v>
          </cell>
          <cell r="D4813" t="str">
            <v>C</v>
          </cell>
          <cell r="E4813" t="str">
            <v>X</v>
          </cell>
          <cell r="F4813" t="str">
            <v>OPFHE</v>
          </cell>
          <cell r="G4813">
            <v>36923</v>
          </cell>
          <cell r="AG4813">
            <v>50</v>
          </cell>
          <cell r="AH4813">
            <v>2200</v>
          </cell>
          <cell r="AI4813">
            <v>577.42999999999995</v>
          </cell>
          <cell r="AJ4813">
            <v>40</v>
          </cell>
          <cell r="AM4813">
            <v>130</v>
          </cell>
        </row>
        <row r="4814">
          <cell r="A4814" t="str">
            <v>136951</v>
          </cell>
          <cell r="B4814" t="str">
            <v>NJ</v>
          </cell>
          <cell r="C4814" t="str">
            <v>SSI</v>
          </cell>
          <cell r="D4814" t="str">
            <v>C</v>
          </cell>
          <cell r="E4814" t="str">
            <v>X</v>
          </cell>
          <cell r="F4814" t="str">
            <v>OPFHE</v>
          </cell>
          <cell r="G4814">
            <v>36951</v>
          </cell>
          <cell r="AH4814">
            <v>255</v>
          </cell>
          <cell r="AI4814">
            <v>840</v>
          </cell>
          <cell r="AJ4814">
            <v>534</v>
          </cell>
          <cell r="AK4814">
            <v>225</v>
          </cell>
          <cell r="AL4814">
            <v>166.62</v>
          </cell>
          <cell r="AM4814">
            <v>100</v>
          </cell>
          <cell r="AN4814">
            <v>200</v>
          </cell>
        </row>
        <row r="4815">
          <cell r="A4815" t="str">
            <v>136982</v>
          </cell>
          <cell r="B4815" t="str">
            <v>NJ</v>
          </cell>
          <cell r="C4815" t="str">
            <v>SSI</v>
          </cell>
          <cell r="D4815" t="str">
            <v>C</v>
          </cell>
          <cell r="E4815" t="str">
            <v>X</v>
          </cell>
          <cell r="F4815" t="str">
            <v>OPFHE</v>
          </cell>
          <cell r="G4815">
            <v>36982</v>
          </cell>
          <cell r="AI4815">
            <v>35</v>
          </cell>
          <cell r="AJ4815">
            <v>1670</v>
          </cell>
          <cell r="AK4815">
            <v>153.66999999999999</v>
          </cell>
          <cell r="AL4815">
            <v>290</v>
          </cell>
          <cell r="AM4815">
            <v>150</v>
          </cell>
          <cell r="AN4815">
            <v>170</v>
          </cell>
        </row>
        <row r="4816">
          <cell r="A4816" t="str">
            <v>137012</v>
          </cell>
          <cell r="B4816" t="str">
            <v>NJ</v>
          </cell>
          <cell r="C4816" t="str">
            <v>SSI</v>
          </cell>
          <cell r="D4816" t="str">
            <v>C</v>
          </cell>
          <cell r="E4816" t="str">
            <v>X</v>
          </cell>
          <cell r="F4816" t="str">
            <v>OPFHE</v>
          </cell>
          <cell r="G4816">
            <v>37012</v>
          </cell>
          <cell r="AJ4816">
            <v>585</v>
          </cell>
          <cell r="AK4816">
            <v>2830</v>
          </cell>
          <cell r="AL4816">
            <v>495</v>
          </cell>
          <cell r="AM4816">
            <v>240</v>
          </cell>
          <cell r="AN4816">
            <v>435</v>
          </cell>
        </row>
        <row r="4817">
          <cell r="A4817" t="str">
            <v>137043</v>
          </cell>
          <cell r="B4817" t="str">
            <v>NJ</v>
          </cell>
          <cell r="C4817" t="str">
            <v>SSI</v>
          </cell>
          <cell r="D4817" t="str">
            <v>C</v>
          </cell>
          <cell r="E4817" t="str">
            <v>X</v>
          </cell>
          <cell r="F4817" t="str">
            <v>OPFHE</v>
          </cell>
          <cell r="G4817">
            <v>37043</v>
          </cell>
          <cell r="AK4817">
            <v>225</v>
          </cell>
          <cell r="AL4817">
            <v>2085</v>
          </cell>
          <cell r="AM4817">
            <v>160</v>
          </cell>
          <cell r="AN4817">
            <v>150</v>
          </cell>
        </row>
        <row r="4818">
          <cell r="A4818" t="str">
            <v>137073</v>
          </cell>
          <cell r="B4818" t="str">
            <v>NJ</v>
          </cell>
          <cell r="C4818" t="str">
            <v>SSI</v>
          </cell>
          <cell r="D4818" t="str">
            <v>C</v>
          </cell>
          <cell r="E4818" t="str">
            <v>X</v>
          </cell>
          <cell r="F4818" t="str">
            <v>OPFHE</v>
          </cell>
          <cell r="G4818">
            <v>37073</v>
          </cell>
          <cell r="AL4818">
            <v>620</v>
          </cell>
          <cell r="AM4818">
            <v>3370</v>
          </cell>
          <cell r="AN4818">
            <v>170</v>
          </cell>
        </row>
        <row r="4819">
          <cell r="A4819" t="str">
            <v>137104</v>
          </cell>
          <cell r="B4819" t="str">
            <v>NJ</v>
          </cell>
          <cell r="C4819" t="str">
            <v>SSI</v>
          </cell>
          <cell r="D4819" t="str">
            <v>C</v>
          </cell>
          <cell r="E4819" t="str">
            <v>X</v>
          </cell>
          <cell r="F4819" t="str">
            <v>OPFHE</v>
          </cell>
          <cell r="G4819">
            <v>37104</v>
          </cell>
          <cell r="AM4819">
            <v>775</v>
          </cell>
          <cell r="AN4819">
            <v>3029</v>
          </cell>
        </row>
        <row r="4820">
          <cell r="A4820" t="str">
            <v>137135</v>
          </cell>
          <cell r="B4820" t="str">
            <v>NJ</v>
          </cell>
          <cell r="C4820" t="str">
            <v>SSI</v>
          </cell>
          <cell r="D4820" t="str">
            <v>C</v>
          </cell>
          <cell r="E4820" t="str">
            <v>X</v>
          </cell>
          <cell r="F4820" t="str">
            <v>OPFHE</v>
          </cell>
          <cell r="G4820">
            <v>37135</v>
          </cell>
          <cell r="AN4820">
            <v>400</v>
          </cell>
        </row>
        <row r="4821">
          <cell r="A4821" t="str">
            <v>136161</v>
          </cell>
          <cell r="B4821" t="str">
            <v>NJ</v>
          </cell>
          <cell r="C4821" t="str">
            <v>SSI</v>
          </cell>
          <cell r="D4821" t="str">
            <v>C</v>
          </cell>
          <cell r="E4821" t="str">
            <v>X</v>
          </cell>
          <cell r="F4821" t="str">
            <v>OPFHL</v>
          </cell>
          <cell r="G4821">
            <v>36161</v>
          </cell>
          <cell r="I4821">
            <v>1117.32</v>
          </cell>
          <cell r="J4821">
            <v>323</v>
          </cell>
          <cell r="K4821">
            <v>376.67</v>
          </cell>
          <cell r="L4821">
            <v>581.70000000000005</v>
          </cell>
          <cell r="N4821">
            <v>27</v>
          </cell>
        </row>
        <row r="4822">
          <cell r="A4822" t="str">
            <v>136192</v>
          </cell>
          <cell r="B4822" t="str">
            <v>NJ</v>
          </cell>
          <cell r="C4822" t="str">
            <v>SSI</v>
          </cell>
          <cell r="D4822" t="str">
            <v>C</v>
          </cell>
          <cell r="E4822" t="str">
            <v>X</v>
          </cell>
          <cell r="F4822" t="str">
            <v>OPFHL</v>
          </cell>
          <cell r="G4822">
            <v>36192</v>
          </cell>
          <cell r="I4822">
            <v>81.72</v>
          </cell>
          <cell r="J4822">
            <v>418.51</v>
          </cell>
          <cell r="K4822">
            <v>322</v>
          </cell>
          <cell r="M4822">
            <v>18.75</v>
          </cell>
        </row>
        <row r="4823">
          <cell r="A4823" t="str">
            <v>136220</v>
          </cell>
          <cell r="B4823" t="str">
            <v>NJ</v>
          </cell>
          <cell r="C4823" t="str">
            <v>SSI</v>
          </cell>
          <cell r="D4823" t="str">
            <v>C</v>
          </cell>
          <cell r="E4823" t="str">
            <v>X</v>
          </cell>
          <cell r="F4823" t="str">
            <v>OPFHL</v>
          </cell>
          <cell r="G4823">
            <v>36220</v>
          </cell>
          <cell r="J4823">
            <v>413.99</v>
          </cell>
          <cell r="K4823">
            <v>473.76</v>
          </cell>
          <cell r="L4823">
            <v>2777.44</v>
          </cell>
          <cell r="M4823">
            <v>396.2</v>
          </cell>
          <cell r="N4823">
            <v>80.599999999999994</v>
          </cell>
          <cell r="O4823">
            <v>119.69</v>
          </cell>
        </row>
        <row r="4824">
          <cell r="A4824" t="str">
            <v>136251</v>
          </cell>
          <cell r="B4824" t="str">
            <v>NJ</v>
          </cell>
          <cell r="C4824" t="str">
            <v>SSI</v>
          </cell>
          <cell r="D4824" t="str">
            <v>C</v>
          </cell>
          <cell r="E4824" t="str">
            <v>X</v>
          </cell>
          <cell r="F4824" t="str">
            <v>OPFHL</v>
          </cell>
          <cell r="G4824">
            <v>36251</v>
          </cell>
          <cell r="K4824">
            <v>356.06</v>
          </cell>
          <cell r="L4824">
            <v>1987.12</v>
          </cell>
          <cell r="M4824">
            <v>41.28</v>
          </cell>
          <cell r="N4824">
            <v>11</v>
          </cell>
          <cell r="O4824">
            <v>24.45</v>
          </cell>
          <cell r="R4824">
            <v>38.4</v>
          </cell>
          <cell r="W4824">
            <v>14.28</v>
          </cell>
        </row>
        <row r="4825">
          <cell r="A4825" t="str">
            <v>136281</v>
          </cell>
          <cell r="B4825" t="str">
            <v>NJ</v>
          </cell>
          <cell r="C4825" t="str">
            <v>SSI</v>
          </cell>
          <cell r="D4825" t="str">
            <v>C</v>
          </cell>
          <cell r="E4825" t="str">
            <v>X</v>
          </cell>
          <cell r="F4825" t="str">
            <v>OPFHL</v>
          </cell>
          <cell r="G4825">
            <v>36281</v>
          </cell>
          <cell r="L4825">
            <v>40</v>
          </cell>
          <cell r="M4825">
            <v>130.94999999999999</v>
          </cell>
          <cell r="N4825">
            <v>378.8</v>
          </cell>
          <cell r="O4825">
            <v>79.58</v>
          </cell>
          <cell r="S4825">
            <v>398.4</v>
          </cell>
        </row>
        <row r="4826">
          <cell r="A4826" t="str">
            <v>136312</v>
          </cell>
          <cell r="B4826" t="str">
            <v>NJ</v>
          </cell>
          <cell r="C4826" t="str">
            <v>SSI</v>
          </cell>
          <cell r="D4826" t="str">
            <v>C</v>
          </cell>
          <cell r="E4826" t="str">
            <v>X</v>
          </cell>
          <cell r="F4826" t="str">
            <v>OPFHL</v>
          </cell>
          <cell r="G4826">
            <v>36312</v>
          </cell>
          <cell r="M4826">
            <v>97.4</v>
          </cell>
          <cell r="N4826">
            <v>696.25</v>
          </cell>
          <cell r="O4826">
            <v>519.14</v>
          </cell>
          <cell r="U4826">
            <v>440.08</v>
          </cell>
        </row>
        <row r="4827">
          <cell r="A4827" t="str">
            <v>136342</v>
          </cell>
          <cell r="B4827" t="str">
            <v>NJ</v>
          </cell>
          <cell r="C4827" t="str">
            <v>SSI</v>
          </cell>
          <cell r="D4827" t="str">
            <v>C</v>
          </cell>
          <cell r="E4827" t="str">
            <v>X</v>
          </cell>
          <cell r="F4827" t="str">
            <v>OPFHL</v>
          </cell>
          <cell r="G4827">
            <v>36342</v>
          </cell>
          <cell r="N4827">
            <v>531.04999999999995</v>
          </cell>
          <cell r="O4827">
            <v>592.24</v>
          </cell>
          <cell r="P4827">
            <v>17.21</v>
          </cell>
          <cell r="R4827">
            <v>9</v>
          </cell>
          <cell r="U4827">
            <v>896.86</v>
          </cell>
          <cell r="W4827">
            <v>125.6</v>
          </cell>
          <cell r="X4827">
            <v>1078.3800000000001</v>
          </cell>
        </row>
        <row r="4828">
          <cell r="A4828" t="str">
            <v>136373</v>
          </cell>
          <cell r="B4828" t="str">
            <v>NJ</v>
          </cell>
          <cell r="C4828" t="str">
            <v>SSI</v>
          </cell>
          <cell r="D4828" t="str">
            <v>C</v>
          </cell>
          <cell r="E4828" t="str">
            <v>X</v>
          </cell>
          <cell r="F4828" t="str">
            <v>OPFHL</v>
          </cell>
          <cell r="G4828">
            <v>36373</v>
          </cell>
          <cell r="O4828">
            <v>109.75</v>
          </cell>
          <cell r="P4828">
            <v>77.599999999999994</v>
          </cell>
          <cell r="Q4828">
            <v>71.040000000000006</v>
          </cell>
          <cell r="R4828">
            <v>10.25</v>
          </cell>
          <cell r="S4828">
            <v>63.4</v>
          </cell>
          <cell r="T4828">
            <v>134.51</v>
          </cell>
        </row>
        <row r="4829">
          <cell r="A4829" t="str">
            <v>136404</v>
          </cell>
          <cell r="B4829" t="str">
            <v>NJ</v>
          </cell>
          <cell r="C4829" t="str">
            <v>SSI</v>
          </cell>
          <cell r="D4829" t="str">
            <v>C</v>
          </cell>
          <cell r="E4829" t="str">
            <v>X</v>
          </cell>
          <cell r="F4829" t="str">
            <v>OPFHL</v>
          </cell>
          <cell r="G4829">
            <v>36404</v>
          </cell>
          <cell r="Q4829">
            <v>229.94</v>
          </cell>
          <cell r="R4829">
            <v>2113.6799999999998</v>
          </cell>
          <cell r="S4829">
            <v>135.80000000000001</v>
          </cell>
          <cell r="T4829">
            <v>706.92</v>
          </cell>
          <cell r="U4829">
            <v>41.05</v>
          </cell>
        </row>
        <row r="4830">
          <cell r="A4830" t="str">
            <v>136434</v>
          </cell>
          <cell r="B4830" t="str">
            <v>NJ</v>
          </cell>
          <cell r="C4830" t="str">
            <v>SSI</v>
          </cell>
          <cell r="D4830" t="str">
            <v>C</v>
          </cell>
          <cell r="E4830" t="str">
            <v>X</v>
          </cell>
          <cell r="F4830" t="str">
            <v>OPFHL</v>
          </cell>
          <cell r="G4830">
            <v>36434</v>
          </cell>
          <cell r="Q4830">
            <v>73.27</v>
          </cell>
          <cell r="R4830">
            <v>607.08000000000004</v>
          </cell>
          <cell r="S4830">
            <v>787.42</v>
          </cell>
          <cell r="T4830">
            <v>176.52</v>
          </cell>
          <cell r="U4830">
            <v>100</v>
          </cell>
        </row>
        <row r="4831">
          <cell r="A4831" t="str">
            <v>136465</v>
          </cell>
          <cell r="B4831" t="str">
            <v>NJ</v>
          </cell>
          <cell r="C4831" t="str">
            <v>SSI</v>
          </cell>
          <cell r="D4831" t="str">
            <v>C</v>
          </cell>
          <cell r="E4831" t="str">
            <v>X</v>
          </cell>
          <cell r="F4831" t="str">
            <v>OPFHL</v>
          </cell>
          <cell r="G4831">
            <v>36465</v>
          </cell>
          <cell r="R4831">
            <v>361.49</v>
          </cell>
          <cell r="S4831">
            <v>481.05</v>
          </cell>
          <cell r="T4831">
            <v>1826.33</v>
          </cell>
          <cell r="U4831">
            <v>19.62</v>
          </cell>
        </row>
        <row r="4832">
          <cell r="A4832" t="str">
            <v>136495</v>
          </cell>
          <cell r="B4832" t="str">
            <v>NJ</v>
          </cell>
          <cell r="C4832" t="str">
            <v>SSI</v>
          </cell>
          <cell r="D4832" t="str">
            <v>C</v>
          </cell>
          <cell r="E4832" t="str">
            <v>X</v>
          </cell>
          <cell r="F4832" t="str">
            <v>OPFHL</v>
          </cell>
          <cell r="G4832">
            <v>36495</v>
          </cell>
          <cell r="S4832">
            <v>48.43</v>
          </cell>
          <cell r="T4832">
            <v>412.52</v>
          </cell>
          <cell r="W4832">
            <v>3953.18</v>
          </cell>
        </row>
        <row r="4833">
          <cell r="A4833" t="str">
            <v>136526</v>
          </cell>
          <cell r="B4833" t="str">
            <v>NJ</v>
          </cell>
          <cell r="C4833" t="str">
            <v>SSI</v>
          </cell>
          <cell r="D4833" t="str">
            <v>C</v>
          </cell>
          <cell r="E4833" t="str">
            <v>X</v>
          </cell>
          <cell r="F4833" t="str">
            <v>OPFHL</v>
          </cell>
          <cell r="G4833">
            <v>36526</v>
          </cell>
          <cell r="T4833">
            <v>16.2</v>
          </cell>
          <cell r="U4833">
            <v>368.59</v>
          </cell>
          <cell r="V4833">
            <v>665.68</v>
          </cell>
          <cell r="Y4833">
            <v>1700.07</v>
          </cell>
          <cell r="Z4833">
            <v>113</v>
          </cell>
        </row>
        <row r="4834">
          <cell r="A4834" t="str">
            <v>136557</v>
          </cell>
          <cell r="B4834" t="str">
            <v>NJ</v>
          </cell>
          <cell r="C4834" t="str">
            <v>SSI</v>
          </cell>
          <cell r="D4834" t="str">
            <v>C</v>
          </cell>
          <cell r="E4834" t="str">
            <v>X</v>
          </cell>
          <cell r="F4834" t="str">
            <v>OPFHL</v>
          </cell>
          <cell r="G4834">
            <v>36557</v>
          </cell>
          <cell r="U4834">
            <v>299.60000000000002</v>
          </cell>
          <cell r="V4834">
            <v>543</v>
          </cell>
          <cell r="W4834">
            <v>4.3</v>
          </cell>
          <cell r="AK4834">
            <v>163.1</v>
          </cell>
        </row>
        <row r="4835">
          <cell r="A4835" t="str">
            <v>136586</v>
          </cell>
          <cell r="B4835" t="str">
            <v>NJ</v>
          </cell>
          <cell r="C4835" t="str">
            <v>SSI</v>
          </cell>
          <cell r="D4835" t="str">
            <v>C</v>
          </cell>
          <cell r="E4835" t="str">
            <v>X</v>
          </cell>
          <cell r="F4835" t="str">
            <v>OPFHL</v>
          </cell>
          <cell r="G4835">
            <v>36586</v>
          </cell>
          <cell r="V4835">
            <v>333.25</v>
          </cell>
          <cell r="W4835">
            <v>1684.14</v>
          </cell>
          <cell r="X4835">
            <v>158.97999999999999</v>
          </cell>
          <cell r="Y4835">
            <v>61.74</v>
          </cell>
        </row>
        <row r="4836">
          <cell r="A4836" t="str">
            <v>136617</v>
          </cell>
          <cell r="B4836" t="str">
            <v>NJ</v>
          </cell>
          <cell r="C4836" t="str">
            <v>SSI</v>
          </cell>
          <cell r="D4836" t="str">
            <v>C</v>
          </cell>
          <cell r="E4836" t="str">
            <v>X</v>
          </cell>
          <cell r="F4836" t="str">
            <v>OPFHL</v>
          </cell>
          <cell r="G4836">
            <v>36617</v>
          </cell>
          <cell r="X4836">
            <v>1009.43</v>
          </cell>
          <cell r="Y4836">
            <v>209.6</v>
          </cell>
          <cell r="Z4836">
            <v>293.8</v>
          </cell>
          <cell r="AA4836">
            <v>475.89</v>
          </cell>
        </row>
        <row r="4837">
          <cell r="A4837" t="str">
            <v>136647</v>
          </cell>
          <cell r="B4837" t="str">
            <v>NJ</v>
          </cell>
          <cell r="C4837" t="str">
            <v>SSI</v>
          </cell>
          <cell r="D4837" t="str">
            <v>C</v>
          </cell>
          <cell r="E4837" t="str">
            <v>X</v>
          </cell>
          <cell r="F4837" t="str">
            <v>OPFHL</v>
          </cell>
          <cell r="G4837">
            <v>36647</v>
          </cell>
          <cell r="X4837">
            <v>628.5</v>
          </cell>
          <cell r="Y4837">
            <v>2499.12</v>
          </cell>
          <cell r="Z4837">
            <v>892.2</v>
          </cell>
          <cell r="AB4837">
            <v>1402.2</v>
          </cell>
          <cell r="AG4837">
            <v>18.399999999999999</v>
          </cell>
        </row>
        <row r="4838">
          <cell r="A4838" t="str">
            <v>136678</v>
          </cell>
          <cell r="B4838" t="str">
            <v>NJ</v>
          </cell>
          <cell r="C4838" t="str">
            <v>SSI</v>
          </cell>
          <cell r="D4838" t="str">
            <v>C</v>
          </cell>
          <cell r="E4838" t="str">
            <v>X</v>
          </cell>
          <cell r="F4838" t="str">
            <v>OPFHL</v>
          </cell>
          <cell r="G4838">
            <v>36678</v>
          </cell>
          <cell r="Y4838">
            <v>167.12</v>
          </cell>
          <cell r="Z4838">
            <v>367.34</v>
          </cell>
          <cell r="AA4838">
            <v>216.55</v>
          </cell>
          <cell r="AB4838">
            <v>197.13</v>
          </cell>
          <cell r="AC4838">
            <v>36.700000000000003</v>
          </cell>
        </row>
        <row r="4839">
          <cell r="A4839" t="str">
            <v>136708</v>
          </cell>
          <cell r="B4839" t="str">
            <v>NJ</v>
          </cell>
          <cell r="C4839" t="str">
            <v>SSI</v>
          </cell>
          <cell r="D4839" t="str">
            <v>C</v>
          </cell>
          <cell r="E4839" t="str">
            <v>X</v>
          </cell>
          <cell r="F4839" t="str">
            <v>OPFHL</v>
          </cell>
          <cell r="G4839">
            <v>36708</v>
          </cell>
          <cell r="Z4839">
            <v>174.49</v>
          </cell>
          <cell r="AA4839">
            <v>646.51</v>
          </cell>
          <cell r="AB4839">
            <v>230.82</v>
          </cell>
          <cell r="AC4839">
            <v>151.1</v>
          </cell>
          <cell r="AD4839">
            <v>128.6</v>
          </cell>
        </row>
        <row r="4840">
          <cell r="A4840" t="str">
            <v>136739</v>
          </cell>
          <cell r="B4840" t="str">
            <v>NJ</v>
          </cell>
          <cell r="C4840" t="str">
            <v>SSI</v>
          </cell>
          <cell r="D4840" t="str">
            <v>C</v>
          </cell>
          <cell r="E4840" t="str">
            <v>X</v>
          </cell>
          <cell r="F4840" t="str">
            <v>OPFHL</v>
          </cell>
          <cell r="G4840">
            <v>36739</v>
          </cell>
          <cell r="AA4840">
            <v>735.77</v>
          </cell>
          <cell r="AB4840">
            <v>764.24</v>
          </cell>
          <cell r="AC4840">
            <v>175.08</v>
          </cell>
          <cell r="AD4840">
            <v>93.9</v>
          </cell>
          <cell r="AE4840">
            <v>4567.8</v>
          </cell>
        </row>
        <row r="4841">
          <cell r="A4841" t="str">
            <v>136770</v>
          </cell>
          <cell r="B4841" t="str">
            <v>NJ</v>
          </cell>
          <cell r="C4841" t="str">
            <v>SSI</v>
          </cell>
          <cell r="D4841" t="str">
            <v>C</v>
          </cell>
          <cell r="E4841" t="str">
            <v>X</v>
          </cell>
          <cell r="F4841" t="str">
            <v>OPFHL</v>
          </cell>
          <cell r="G4841">
            <v>36770</v>
          </cell>
          <cell r="AB4841">
            <v>136.82</v>
          </cell>
          <cell r="AC4841">
            <v>861.05</v>
          </cell>
          <cell r="AD4841">
            <v>206.1</v>
          </cell>
          <cell r="AE4841">
            <v>2176.9299999999998</v>
          </cell>
          <cell r="AK4841">
            <v>43.57</v>
          </cell>
        </row>
        <row r="4842">
          <cell r="A4842" t="str">
            <v>136800</v>
          </cell>
          <cell r="B4842" t="str">
            <v>NJ</v>
          </cell>
          <cell r="C4842" t="str">
            <v>SSI</v>
          </cell>
          <cell r="D4842" t="str">
            <v>C</v>
          </cell>
          <cell r="E4842" t="str">
            <v>X</v>
          </cell>
          <cell r="F4842" t="str">
            <v>OPFHL</v>
          </cell>
          <cell r="G4842">
            <v>36800</v>
          </cell>
          <cell r="AC4842">
            <v>236.75</v>
          </cell>
          <cell r="AD4842">
            <v>2480.89</v>
          </cell>
          <cell r="AE4842">
            <v>85.4</v>
          </cell>
          <cell r="AF4842">
            <v>36</v>
          </cell>
          <cell r="AG4842">
            <v>937.6</v>
          </cell>
        </row>
        <row r="4843">
          <cell r="A4843" t="str">
            <v>136831</v>
          </cell>
          <cell r="B4843" t="str">
            <v>NJ</v>
          </cell>
          <cell r="C4843" t="str">
            <v>SSI</v>
          </cell>
          <cell r="D4843" t="str">
            <v>C</v>
          </cell>
          <cell r="E4843" t="str">
            <v>X</v>
          </cell>
          <cell r="F4843" t="str">
            <v>OPFHL</v>
          </cell>
          <cell r="G4843">
            <v>36831</v>
          </cell>
          <cell r="AD4843">
            <v>375.87</v>
          </cell>
          <cell r="AE4843">
            <v>414.32</v>
          </cell>
          <cell r="AF4843">
            <v>1878.05</v>
          </cell>
          <cell r="AG4843">
            <v>1050.52</v>
          </cell>
          <cell r="AH4843">
            <v>440.26</v>
          </cell>
        </row>
        <row r="4844">
          <cell r="A4844" t="str">
            <v>136861</v>
          </cell>
          <cell r="B4844" t="str">
            <v>NJ</v>
          </cell>
          <cell r="C4844" t="str">
            <v>SSI</v>
          </cell>
          <cell r="D4844" t="str">
            <v>C</v>
          </cell>
          <cell r="E4844" t="str">
            <v>X</v>
          </cell>
          <cell r="F4844" t="str">
            <v>OPFHL</v>
          </cell>
          <cell r="G4844">
            <v>36861</v>
          </cell>
          <cell r="AF4844">
            <v>270.62</v>
          </cell>
          <cell r="AH4844">
            <v>78.89</v>
          </cell>
        </row>
        <row r="4845">
          <cell r="A4845" t="str">
            <v>136892</v>
          </cell>
          <cell r="B4845" t="str">
            <v>NJ</v>
          </cell>
          <cell r="C4845" t="str">
            <v>SSI</v>
          </cell>
          <cell r="D4845" t="str">
            <v>C</v>
          </cell>
          <cell r="E4845" t="str">
            <v>X</v>
          </cell>
          <cell r="F4845" t="str">
            <v>OPFHL</v>
          </cell>
          <cell r="G4845">
            <v>36892</v>
          </cell>
          <cell r="AF4845">
            <v>641.22</v>
          </cell>
          <cell r="AG4845">
            <v>1991.9</v>
          </cell>
          <cell r="AH4845">
            <v>138</v>
          </cell>
          <cell r="AI4845">
            <v>551.70000000000005</v>
          </cell>
        </row>
        <row r="4846">
          <cell r="A4846" t="str">
            <v>136923</v>
          </cell>
          <cell r="B4846" t="str">
            <v>NJ</v>
          </cell>
          <cell r="C4846" t="str">
            <v>SSI</v>
          </cell>
          <cell r="D4846" t="str">
            <v>C</v>
          </cell>
          <cell r="E4846" t="str">
            <v>X</v>
          </cell>
          <cell r="F4846" t="str">
            <v>OPFHL</v>
          </cell>
          <cell r="G4846">
            <v>36923</v>
          </cell>
          <cell r="AG4846">
            <v>1609.38</v>
          </cell>
          <cell r="AH4846">
            <v>1481.31</v>
          </cell>
          <cell r="AI4846">
            <v>98.4</v>
          </cell>
          <cell r="AJ4846">
            <v>2058.75</v>
          </cell>
          <cell r="AK4846">
            <v>5206.5</v>
          </cell>
          <cell r="AL4846">
            <v>2.7</v>
          </cell>
        </row>
        <row r="4847">
          <cell r="A4847" t="str">
            <v>136951</v>
          </cell>
          <cell r="B4847" t="str">
            <v>NJ</v>
          </cell>
          <cell r="C4847" t="str">
            <v>SSI</v>
          </cell>
          <cell r="D4847" t="str">
            <v>C</v>
          </cell>
          <cell r="E4847" t="str">
            <v>X</v>
          </cell>
          <cell r="F4847" t="str">
            <v>OPFHL</v>
          </cell>
          <cell r="G4847">
            <v>36951</v>
          </cell>
          <cell r="AH4847">
            <v>431.45</v>
          </cell>
          <cell r="AI4847">
            <v>747.03</v>
          </cell>
          <cell r="AJ4847">
            <v>1574.47</v>
          </cell>
          <cell r="AK4847">
            <v>236.85</v>
          </cell>
          <cell r="AL4847">
            <v>55.9</v>
          </cell>
          <cell r="AN4847">
            <v>41.27</v>
          </cell>
        </row>
        <row r="4848">
          <cell r="A4848" t="str">
            <v>136982</v>
          </cell>
          <cell r="B4848" t="str">
            <v>NJ</v>
          </cell>
          <cell r="C4848" t="str">
            <v>SSI</v>
          </cell>
          <cell r="D4848" t="str">
            <v>C</v>
          </cell>
          <cell r="E4848" t="str">
            <v>X</v>
          </cell>
          <cell r="F4848" t="str">
            <v>OPFHL</v>
          </cell>
          <cell r="G4848">
            <v>36982</v>
          </cell>
          <cell r="AI4848">
            <v>374.03</v>
          </cell>
          <cell r="AJ4848">
            <v>565.91</v>
          </cell>
          <cell r="AK4848">
            <v>90.45</v>
          </cell>
          <cell r="AL4848">
            <v>211.43</v>
          </cell>
          <cell r="AN4848">
            <v>1083.75</v>
          </cell>
        </row>
        <row r="4849">
          <cell r="A4849" t="str">
            <v>137012</v>
          </cell>
          <cell r="B4849" t="str">
            <v>NJ</v>
          </cell>
          <cell r="C4849" t="str">
            <v>SSI</v>
          </cell>
          <cell r="D4849" t="str">
            <v>C</v>
          </cell>
          <cell r="E4849" t="str">
            <v>X</v>
          </cell>
          <cell r="F4849" t="str">
            <v>OPFHL</v>
          </cell>
          <cell r="G4849">
            <v>37012</v>
          </cell>
          <cell r="AJ4849">
            <v>818.74000000000058</v>
          </cell>
          <cell r="AK4849">
            <v>1907.45</v>
          </cell>
          <cell r="AL4849">
            <v>2311.14</v>
          </cell>
          <cell r="AM4849">
            <v>160</v>
          </cell>
          <cell r="AN4849">
            <v>1106.7</v>
          </cell>
        </row>
        <row r="4850">
          <cell r="A4850" t="str">
            <v>137043</v>
          </cell>
          <cell r="B4850" t="str">
            <v>NJ</v>
          </cell>
          <cell r="C4850" t="str">
            <v>SSI</v>
          </cell>
          <cell r="D4850" t="str">
            <v>C</v>
          </cell>
          <cell r="E4850" t="str">
            <v>X</v>
          </cell>
          <cell r="F4850" t="str">
            <v>OPFHL</v>
          </cell>
          <cell r="G4850">
            <v>37043</v>
          </cell>
          <cell r="AK4850">
            <v>736.77</v>
          </cell>
          <cell r="AL4850">
            <v>4124.95</v>
          </cell>
          <cell r="AM4850">
            <v>3527.43</v>
          </cell>
          <cell r="AN4850">
            <v>1697.22</v>
          </cell>
        </row>
        <row r="4851">
          <cell r="A4851" t="str">
            <v>137073</v>
          </cell>
          <cell r="B4851" t="str">
            <v>NJ</v>
          </cell>
          <cell r="C4851" t="str">
            <v>SSI</v>
          </cell>
          <cell r="D4851" t="str">
            <v>C</v>
          </cell>
          <cell r="E4851" t="str">
            <v>X</v>
          </cell>
          <cell r="F4851" t="str">
            <v>OPFHL</v>
          </cell>
          <cell r="G4851">
            <v>37073</v>
          </cell>
          <cell r="AL4851">
            <v>2480.46</v>
          </cell>
          <cell r="AM4851">
            <v>1761.36</v>
          </cell>
          <cell r="AN4851">
            <v>1903.88</v>
          </cell>
        </row>
        <row r="4852">
          <cell r="A4852" t="str">
            <v>137104</v>
          </cell>
          <cell r="B4852" t="str">
            <v>NJ</v>
          </cell>
          <cell r="C4852" t="str">
            <v>SSI</v>
          </cell>
          <cell r="D4852" t="str">
            <v>C</v>
          </cell>
          <cell r="E4852" t="str">
            <v>X</v>
          </cell>
          <cell r="F4852" t="str">
            <v>OPFHL</v>
          </cell>
          <cell r="G4852">
            <v>37104</v>
          </cell>
          <cell r="AM4852">
            <v>2096.7399999999998</v>
          </cell>
          <cell r="AN4852">
            <v>3950.05</v>
          </cell>
        </row>
        <row r="4853">
          <cell r="A4853" t="str">
            <v>137135</v>
          </cell>
          <cell r="B4853" t="str">
            <v>NJ</v>
          </cell>
          <cell r="C4853" t="str">
            <v>SSI</v>
          </cell>
          <cell r="D4853" t="str">
            <v>C</v>
          </cell>
          <cell r="E4853" t="str">
            <v>X</v>
          </cell>
          <cell r="F4853" t="str">
            <v>OPFHL</v>
          </cell>
          <cell r="G4853">
            <v>37135</v>
          </cell>
          <cell r="AN4853">
            <v>2036.87</v>
          </cell>
        </row>
        <row r="4854">
          <cell r="A4854" t="str">
            <v>136161</v>
          </cell>
          <cell r="B4854" t="str">
            <v>NJ</v>
          </cell>
          <cell r="C4854" t="str">
            <v>SSI</v>
          </cell>
          <cell r="D4854" t="str">
            <v>C</v>
          </cell>
          <cell r="E4854" t="str">
            <v>X</v>
          </cell>
          <cell r="F4854" t="str">
            <v>OPFHO</v>
          </cell>
          <cell r="G4854">
            <v>36161</v>
          </cell>
          <cell r="I4854">
            <v>1611.92</v>
          </cell>
          <cell r="J4854">
            <v>1687.85</v>
          </cell>
          <cell r="K4854">
            <v>1100.32</v>
          </cell>
          <cell r="L4854">
            <v>5.68</v>
          </cell>
          <cell r="N4854">
            <v>298.72000000000003</v>
          </cell>
          <cell r="R4854">
            <v>233.12</v>
          </cell>
          <cell r="T4854">
            <v>2296</v>
          </cell>
          <cell r="V4854">
            <v>22.72</v>
          </cell>
          <cell r="X4854">
            <v>1.84</v>
          </cell>
          <cell r="Y4854">
            <v>-22.72</v>
          </cell>
        </row>
        <row r="4855">
          <cell r="A4855" t="str">
            <v>136192</v>
          </cell>
          <cell r="B4855" t="str">
            <v>NJ</v>
          </cell>
          <cell r="C4855" t="str">
            <v>SSI</v>
          </cell>
          <cell r="D4855" t="str">
            <v>C</v>
          </cell>
          <cell r="E4855" t="str">
            <v>X</v>
          </cell>
          <cell r="F4855" t="str">
            <v>OPFHO</v>
          </cell>
          <cell r="G4855">
            <v>36192</v>
          </cell>
          <cell r="J4855">
            <v>2537.2800000000002</v>
          </cell>
          <cell r="L4855">
            <v>186.4</v>
          </cell>
          <cell r="N4855">
            <v>52.48</v>
          </cell>
        </row>
        <row r="4856">
          <cell r="A4856" t="str">
            <v>136220</v>
          </cell>
          <cell r="B4856" t="str">
            <v>NJ</v>
          </cell>
          <cell r="C4856" t="str">
            <v>SSI</v>
          </cell>
          <cell r="D4856" t="str">
            <v>C</v>
          </cell>
          <cell r="E4856" t="str">
            <v>X</v>
          </cell>
          <cell r="F4856" t="str">
            <v>OPFHO</v>
          </cell>
          <cell r="G4856">
            <v>36220</v>
          </cell>
          <cell r="K4856">
            <v>243.28</v>
          </cell>
          <cell r="L4856">
            <v>69.16</v>
          </cell>
          <cell r="M4856">
            <v>22.72</v>
          </cell>
          <cell r="N4856">
            <v>774.65</v>
          </cell>
          <cell r="V4856">
            <v>5.68</v>
          </cell>
        </row>
        <row r="4857">
          <cell r="A4857" t="str">
            <v>136251</v>
          </cell>
          <cell r="B4857" t="str">
            <v>NJ</v>
          </cell>
          <cell r="C4857" t="str">
            <v>SSI</v>
          </cell>
          <cell r="D4857" t="str">
            <v>C</v>
          </cell>
          <cell r="E4857" t="str">
            <v>X</v>
          </cell>
          <cell r="F4857" t="str">
            <v>OPFHO</v>
          </cell>
          <cell r="G4857">
            <v>36251</v>
          </cell>
          <cell r="M4857">
            <v>11.36</v>
          </cell>
          <cell r="S4857">
            <v>185.5</v>
          </cell>
          <cell r="AB4857">
            <v>264.19</v>
          </cell>
        </row>
        <row r="4858">
          <cell r="A4858" t="str">
            <v>136281</v>
          </cell>
          <cell r="B4858" t="str">
            <v>NJ</v>
          </cell>
          <cell r="C4858" t="str">
            <v>SSI</v>
          </cell>
          <cell r="D4858" t="str">
            <v>C</v>
          </cell>
          <cell r="E4858" t="str">
            <v>X</v>
          </cell>
          <cell r="F4858" t="str">
            <v>OPFHO</v>
          </cell>
          <cell r="G4858">
            <v>36281</v>
          </cell>
          <cell r="M4858">
            <v>5.68</v>
          </cell>
          <cell r="S4858">
            <v>426.3</v>
          </cell>
          <cell r="W4858">
            <v>1612.05</v>
          </cell>
          <cell r="AB4858">
            <v>356.08</v>
          </cell>
        </row>
        <row r="4859">
          <cell r="A4859" t="str">
            <v>136312</v>
          </cell>
          <cell r="B4859" t="str">
            <v>NJ</v>
          </cell>
          <cell r="C4859" t="str">
            <v>SSI</v>
          </cell>
          <cell r="D4859" t="str">
            <v>C</v>
          </cell>
          <cell r="E4859" t="str">
            <v>X</v>
          </cell>
          <cell r="F4859" t="str">
            <v>OPFHO</v>
          </cell>
          <cell r="G4859">
            <v>36312</v>
          </cell>
          <cell r="N4859">
            <v>1969.5</v>
          </cell>
          <cell r="O4859">
            <v>1156.42</v>
          </cell>
          <cell r="S4859">
            <v>111.3</v>
          </cell>
          <cell r="V4859">
            <v>0.56000000000000005</v>
          </cell>
          <cell r="Y4859">
            <v>2.52</v>
          </cell>
          <cell r="AB4859">
            <v>344.6</v>
          </cell>
        </row>
        <row r="4860">
          <cell r="A4860" t="str">
            <v>136342</v>
          </cell>
          <cell r="B4860" t="str">
            <v>NJ</v>
          </cell>
          <cell r="C4860" t="str">
            <v>SSI</v>
          </cell>
          <cell r="D4860" t="str">
            <v>C</v>
          </cell>
          <cell r="E4860" t="str">
            <v>X</v>
          </cell>
          <cell r="F4860" t="str">
            <v>OPFHO</v>
          </cell>
          <cell r="G4860">
            <v>36342</v>
          </cell>
          <cell r="O4860">
            <v>174.19</v>
          </cell>
          <cell r="V4860">
            <v>0.69</v>
          </cell>
          <cell r="AB4860">
            <v>371.48</v>
          </cell>
        </row>
        <row r="4861">
          <cell r="A4861" t="str">
            <v>136373</v>
          </cell>
          <cell r="B4861" t="str">
            <v>NJ</v>
          </cell>
          <cell r="C4861" t="str">
            <v>SSI</v>
          </cell>
          <cell r="D4861" t="str">
            <v>C</v>
          </cell>
          <cell r="E4861" t="str">
            <v>X</v>
          </cell>
          <cell r="F4861" t="str">
            <v>OPFHO</v>
          </cell>
          <cell r="G4861">
            <v>36373</v>
          </cell>
          <cell r="Q4861">
            <v>39.76</v>
          </cell>
          <cell r="R4861">
            <v>136.80000000000001</v>
          </cell>
          <cell r="V4861">
            <v>0.23</v>
          </cell>
          <cell r="W4861">
            <v>47.2</v>
          </cell>
          <cell r="Z4861">
            <v>444</v>
          </cell>
          <cell r="AB4861">
            <v>371.48</v>
          </cell>
        </row>
        <row r="4862">
          <cell r="A4862" t="str">
            <v>136404</v>
          </cell>
          <cell r="B4862" t="str">
            <v>NJ</v>
          </cell>
          <cell r="C4862" t="str">
            <v>SSI</v>
          </cell>
          <cell r="D4862" t="str">
            <v>C</v>
          </cell>
          <cell r="E4862" t="str">
            <v>X</v>
          </cell>
          <cell r="F4862" t="str">
            <v>OPFHO</v>
          </cell>
          <cell r="G4862">
            <v>36404</v>
          </cell>
          <cell r="R4862">
            <v>750.8</v>
          </cell>
          <cell r="T4862">
            <v>9.6</v>
          </cell>
          <cell r="V4862">
            <v>1.23</v>
          </cell>
          <cell r="Y4862">
            <v>0.25</v>
          </cell>
          <cell r="AB4862">
            <v>344.6</v>
          </cell>
        </row>
        <row r="4863">
          <cell r="A4863" t="str">
            <v>136434</v>
          </cell>
          <cell r="B4863" t="str">
            <v>NJ</v>
          </cell>
          <cell r="C4863" t="str">
            <v>SSI</v>
          </cell>
          <cell r="D4863" t="str">
            <v>C</v>
          </cell>
          <cell r="E4863" t="str">
            <v>X</v>
          </cell>
          <cell r="F4863" t="str">
            <v>OPFHO</v>
          </cell>
          <cell r="G4863">
            <v>36434</v>
          </cell>
          <cell r="W4863">
            <v>463.32</v>
          </cell>
          <cell r="AA4863">
            <v>9.6</v>
          </cell>
          <cell r="AB4863">
            <v>375</v>
          </cell>
        </row>
        <row r="4864">
          <cell r="A4864" t="str">
            <v>136465</v>
          </cell>
          <cell r="B4864" t="str">
            <v>NJ</v>
          </cell>
          <cell r="C4864" t="str">
            <v>SSI</v>
          </cell>
          <cell r="D4864" t="str">
            <v>C</v>
          </cell>
          <cell r="E4864" t="str">
            <v>X</v>
          </cell>
          <cell r="F4864" t="str">
            <v>OPFHO</v>
          </cell>
          <cell r="G4864">
            <v>36465</v>
          </cell>
          <cell r="X4864">
            <v>0.56000000000000005</v>
          </cell>
        </row>
        <row r="4865">
          <cell r="A4865" t="str">
            <v>136495</v>
          </cell>
          <cell r="B4865" t="str">
            <v>NJ</v>
          </cell>
          <cell r="C4865" t="str">
            <v>SSI</v>
          </cell>
          <cell r="D4865" t="str">
            <v>C</v>
          </cell>
          <cell r="E4865" t="str">
            <v>X</v>
          </cell>
          <cell r="F4865" t="str">
            <v>OPFHO</v>
          </cell>
          <cell r="G4865">
            <v>36495</v>
          </cell>
          <cell r="T4865">
            <v>470.4</v>
          </cell>
          <cell r="Y4865">
            <v>0.01</v>
          </cell>
          <cell r="Z4865">
            <v>3.37</v>
          </cell>
          <cell r="AC4865">
            <v>5.54</v>
          </cell>
        </row>
        <row r="4866">
          <cell r="A4866" t="str">
            <v>136526</v>
          </cell>
          <cell r="B4866" t="str">
            <v>NJ</v>
          </cell>
          <cell r="C4866" t="str">
            <v>SSI</v>
          </cell>
          <cell r="D4866" t="str">
            <v>C</v>
          </cell>
          <cell r="E4866" t="str">
            <v>X</v>
          </cell>
          <cell r="F4866" t="str">
            <v>OPFHO</v>
          </cell>
          <cell r="G4866">
            <v>36526</v>
          </cell>
          <cell r="U4866">
            <v>5.68</v>
          </cell>
          <cell r="W4866">
            <v>133.05000000000001</v>
          </cell>
          <cell r="X4866">
            <v>9.09</v>
          </cell>
          <cell r="Y4866">
            <v>0.36</v>
          </cell>
          <cell r="Z4866">
            <v>3.67</v>
          </cell>
        </row>
        <row r="4867">
          <cell r="A4867" t="str">
            <v>136557</v>
          </cell>
          <cell r="B4867" t="str">
            <v>NJ</v>
          </cell>
          <cell r="C4867" t="str">
            <v>SSI</v>
          </cell>
          <cell r="D4867" t="str">
            <v>C</v>
          </cell>
          <cell r="E4867" t="str">
            <v>X</v>
          </cell>
          <cell r="F4867" t="str">
            <v>OPFHO</v>
          </cell>
          <cell r="G4867">
            <v>36557</v>
          </cell>
          <cell r="W4867">
            <v>321.7</v>
          </cell>
          <cell r="X4867">
            <v>603.23</v>
          </cell>
          <cell r="Y4867">
            <v>1.22</v>
          </cell>
          <cell r="Z4867">
            <v>37.4</v>
          </cell>
        </row>
        <row r="4868">
          <cell r="A4868" t="str">
            <v>136586</v>
          </cell>
          <cell r="B4868" t="str">
            <v>NJ</v>
          </cell>
          <cell r="C4868" t="str">
            <v>SSI</v>
          </cell>
          <cell r="D4868" t="str">
            <v>C</v>
          </cell>
          <cell r="E4868" t="str">
            <v>X</v>
          </cell>
          <cell r="F4868" t="str">
            <v>OPFHO</v>
          </cell>
          <cell r="G4868">
            <v>36586</v>
          </cell>
          <cell r="X4868">
            <v>173.4</v>
          </cell>
          <cell r="Z4868">
            <v>10.29</v>
          </cell>
        </row>
        <row r="4869">
          <cell r="A4869" t="str">
            <v>136617</v>
          </cell>
          <cell r="B4869" t="str">
            <v>NJ</v>
          </cell>
          <cell r="C4869" t="str">
            <v>SSI</v>
          </cell>
          <cell r="D4869" t="str">
            <v>C</v>
          </cell>
          <cell r="E4869" t="str">
            <v>X</v>
          </cell>
          <cell r="F4869" t="str">
            <v>OPFHO</v>
          </cell>
          <cell r="G4869">
            <v>36617</v>
          </cell>
          <cell r="X4869">
            <v>729.77</v>
          </cell>
          <cell r="Y4869">
            <v>482.63</v>
          </cell>
          <cell r="Z4869">
            <v>127.07</v>
          </cell>
          <cell r="AA4869">
            <v>651.01</v>
          </cell>
        </row>
        <row r="4870">
          <cell r="A4870" t="str">
            <v>136647</v>
          </cell>
          <cell r="B4870" t="str">
            <v>NJ</v>
          </cell>
          <cell r="C4870" t="str">
            <v>SSI</v>
          </cell>
          <cell r="D4870" t="str">
            <v>C</v>
          </cell>
          <cell r="E4870" t="str">
            <v>X</v>
          </cell>
          <cell r="F4870" t="str">
            <v>OPFHO</v>
          </cell>
          <cell r="G4870">
            <v>36647</v>
          </cell>
          <cell r="X4870">
            <v>113.6</v>
          </cell>
          <cell r="Y4870">
            <v>164.08</v>
          </cell>
          <cell r="Z4870">
            <v>193.98</v>
          </cell>
          <cell r="AB4870">
            <v>492.8</v>
          </cell>
          <cell r="AC4870">
            <v>13.11</v>
          </cell>
          <cell r="AI4870">
            <v>1.2</v>
          </cell>
        </row>
        <row r="4871">
          <cell r="A4871" t="str">
            <v>136678</v>
          </cell>
          <cell r="B4871" t="str">
            <v>NJ</v>
          </cell>
          <cell r="C4871" t="str">
            <v>SSI</v>
          </cell>
          <cell r="D4871" t="str">
            <v>C</v>
          </cell>
          <cell r="E4871" t="str">
            <v>X</v>
          </cell>
          <cell r="F4871" t="str">
            <v>OPFHO</v>
          </cell>
          <cell r="G4871">
            <v>36678</v>
          </cell>
          <cell r="Z4871">
            <v>282.25</v>
          </cell>
          <cell r="AB4871">
            <v>1866.66</v>
          </cell>
          <cell r="AC4871">
            <v>175.21</v>
          </cell>
        </row>
        <row r="4872">
          <cell r="A4872" t="str">
            <v>136708</v>
          </cell>
          <cell r="B4872" t="str">
            <v>NJ</v>
          </cell>
          <cell r="C4872" t="str">
            <v>SSI</v>
          </cell>
          <cell r="D4872" t="str">
            <v>C</v>
          </cell>
          <cell r="E4872" t="str">
            <v>X</v>
          </cell>
          <cell r="F4872" t="str">
            <v>OPFHO</v>
          </cell>
          <cell r="G4872">
            <v>36708</v>
          </cell>
          <cell r="AA4872">
            <v>1748.56</v>
          </cell>
          <cell r="AB4872">
            <v>230.3</v>
          </cell>
          <cell r="AC4872">
            <v>1083.48</v>
          </cell>
          <cell r="AE4872">
            <v>1155.2</v>
          </cell>
          <cell r="AG4872">
            <v>81.2</v>
          </cell>
          <cell r="AH4872">
            <v>2065.87</v>
          </cell>
        </row>
        <row r="4873">
          <cell r="A4873" t="str">
            <v>136739</v>
          </cell>
          <cell r="B4873" t="str">
            <v>NJ</v>
          </cell>
          <cell r="C4873" t="str">
            <v>SSI</v>
          </cell>
          <cell r="D4873" t="str">
            <v>C</v>
          </cell>
          <cell r="E4873" t="str">
            <v>X</v>
          </cell>
          <cell r="F4873" t="str">
            <v>OPFHO</v>
          </cell>
          <cell r="G4873">
            <v>36739</v>
          </cell>
          <cell r="AB4873">
            <v>3833.54</v>
          </cell>
          <cell r="AH4873">
            <v>0.14000000000000001</v>
          </cell>
        </row>
        <row r="4874">
          <cell r="A4874" t="str">
            <v>136770</v>
          </cell>
          <cell r="B4874" t="str">
            <v>NJ</v>
          </cell>
          <cell r="C4874" t="str">
            <v>SSI</v>
          </cell>
          <cell r="D4874" t="str">
            <v>C</v>
          </cell>
          <cell r="E4874" t="str">
            <v>X</v>
          </cell>
          <cell r="F4874" t="str">
            <v>OPFHO</v>
          </cell>
          <cell r="G4874">
            <v>36770</v>
          </cell>
          <cell r="AD4874">
            <v>227.8</v>
          </cell>
          <cell r="AE4874">
            <v>62.05</v>
          </cell>
          <cell r="AJ4874">
            <v>649.05999999999995</v>
          </cell>
          <cell r="AK4874">
            <v>1639.72</v>
          </cell>
        </row>
        <row r="4875">
          <cell r="A4875" t="str">
            <v>136800</v>
          </cell>
          <cell r="B4875" t="str">
            <v>NJ</v>
          </cell>
          <cell r="C4875" t="str">
            <v>SSI</v>
          </cell>
          <cell r="D4875" t="str">
            <v>C</v>
          </cell>
          <cell r="E4875" t="str">
            <v>X</v>
          </cell>
          <cell r="F4875" t="str">
            <v>OPFHO</v>
          </cell>
          <cell r="G4875">
            <v>36800</v>
          </cell>
          <cell r="AD4875">
            <v>288.8</v>
          </cell>
          <cell r="AH4875">
            <v>890.5</v>
          </cell>
          <cell r="AL4875">
            <v>3227.23</v>
          </cell>
          <cell r="AN4875">
            <v>76.92</v>
          </cell>
        </row>
        <row r="4876">
          <cell r="A4876" t="str">
            <v>136831</v>
          </cell>
          <cell r="B4876" t="str">
            <v>NJ</v>
          </cell>
          <cell r="C4876" t="str">
            <v>SSI</v>
          </cell>
          <cell r="D4876" t="str">
            <v>C</v>
          </cell>
          <cell r="E4876" t="str">
            <v>X</v>
          </cell>
          <cell r="F4876" t="str">
            <v>OPFHO</v>
          </cell>
          <cell r="G4876">
            <v>36831</v>
          </cell>
          <cell r="AF4876">
            <v>480</v>
          </cell>
          <cell r="AH4876">
            <v>240.19</v>
          </cell>
          <cell r="AL4876">
            <v>339.2</v>
          </cell>
          <cell r="AN4876">
            <v>16.420000000000002</v>
          </cell>
        </row>
        <row r="4877">
          <cell r="A4877" t="str">
            <v>136861</v>
          </cell>
          <cell r="B4877" t="str">
            <v>NJ</v>
          </cell>
          <cell r="C4877" t="str">
            <v>SSI</v>
          </cell>
          <cell r="D4877" t="str">
            <v>C</v>
          </cell>
          <cell r="E4877" t="str">
            <v>X</v>
          </cell>
          <cell r="F4877" t="str">
            <v>OPFHO</v>
          </cell>
          <cell r="G4877">
            <v>36861</v>
          </cell>
          <cell r="AF4877">
            <v>1538.94</v>
          </cell>
          <cell r="AI4877">
            <v>0.24</v>
          </cell>
        </row>
        <row r="4878">
          <cell r="A4878" t="str">
            <v>136892</v>
          </cell>
          <cell r="B4878" t="str">
            <v>NJ</v>
          </cell>
          <cell r="C4878" t="str">
            <v>SSI</v>
          </cell>
          <cell r="D4878" t="str">
            <v>C</v>
          </cell>
          <cell r="E4878" t="str">
            <v>X</v>
          </cell>
          <cell r="F4878" t="str">
            <v>OPFHO</v>
          </cell>
          <cell r="G4878">
            <v>36892</v>
          </cell>
          <cell r="AG4878">
            <v>270.75</v>
          </cell>
          <cell r="AI4878">
            <v>0.25</v>
          </cell>
          <cell r="AJ4878">
            <v>40</v>
          </cell>
        </row>
        <row r="4879">
          <cell r="A4879" t="str">
            <v>136923</v>
          </cell>
          <cell r="B4879" t="str">
            <v>NJ</v>
          </cell>
          <cell r="C4879" t="str">
            <v>SSI</v>
          </cell>
          <cell r="D4879" t="str">
            <v>C</v>
          </cell>
          <cell r="E4879" t="str">
            <v>X</v>
          </cell>
          <cell r="F4879" t="str">
            <v>OPFHO</v>
          </cell>
          <cell r="G4879">
            <v>36923</v>
          </cell>
          <cell r="AG4879">
            <v>76.8</v>
          </cell>
          <cell r="AI4879">
            <v>196.5</v>
          </cell>
          <cell r="AJ4879">
            <v>954.16</v>
          </cell>
          <cell r="AK4879">
            <v>9491.26</v>
          </cell>
          <cell r="AN4879">
            <v>19.46</v>
          </cell>
        </row>
        <row r="4880">
          <cell r="A4880" t="str">
            <v>136951</v>
          </cell>
          <cell r="B4880" t="str">
            <v>NJ</v>
          </cell>
          <cell r="C4880" t="str">
            <v>SSI</v>
          </cell>
          <cell r="D4880" t="str">
            <v>C</v>
          </cell>
          <cell r="E4880" t="str">
            <v>X</v>
          </cell>
          <cell r="F4880" t="str">
            <v>OPFHO</v>
          </cell>
          <cell r="G4880">
            <v>36951</v>
          </cell>
          <cell r="AI4880">
            <v>958.54</v>
          </cell>
          <cell r="AJ4880">
            <v>469</v>
          </cell>
          <cell r="AK4880">
            <v>14000.8</v>
          </cell>
          <cell r="AL4880">
            <v>8269.83</v>
          </cell>
          <cell r="AN4880">
            <v>116.04</v>
          </cell>
        </row>
        <row r="4881">
          <cell r="A4881" t="str">
            <v>136982</v>
          </cell>
          <cell r="B4881" t="str">
            <v>NJ</v>
          </cell>
          <cell r="C4881" t="str">
            <v>SSI</v>
          </cell>
          <cell r="D4881" t="str">
            <v>C</v>
          </cell>
          <cell r="E4881" t="str">
            <v>X</v>
          </cell>
          <cell r="F4881" t="str">
            <v>OPFHO</v>
          </cell>
          <cell r="G4881">
            <v>36982</v>
          </cell>
          <cell r="AI4881">
            <v>140</v>
          </cell>
          <cell r="AJ4881">
            <v>3515.27</v>
          </cell>
          <cell r="AL4881">
            <v>235.9</v>
          </cell>
          <cell r="AM4881">
            <v>15448.49</v>
          </cell>
          <cell r="AN4881">
            <v>2065.4299999999998</v>
          </cell>
        </row>
        <row r="4882">
          <cell r="A4882" t="str">
            <v>137012</v>
          </cell>
          <cell r="B4882" t="str">
            <v>NJ</v>
          </cell>
          <cell r="C4882" t="str">
            <v>SSI</v>
          </cell>
          <cell r="D4882" t="str">
            <v>C</v>
          </cell>
          <cell r="E4882" t="str">
            <v>X</v>
          </cell>
          <cell r="F4882" t="str">
            <v>OPFHO</v>
          </cell>
          <cell r="G4882">
            <v>37012</v>
          </cell>
          <cell r="AJ4882">
            <v>83.73</v>
          </cell>
          <cell r="AK4882">
            <v>215.5</v>
          </cell>
          <cell r="AL4882">
            <v>8624.6</v>
          </cell>
          <cell r="AM4882">
            <v>337.6</v>
          </cell>
        </row>
        <row r="4883">
          <cell r="A4883" t="str">
            <v>137043</v>
          </cell>
          <cell r="B4883" t="str">
            <v>NJ</v>
          </cell>
          <cell r="C4883" t="str">
            <v>SSI</v>
          </cell>
          <cell r="D4883" t="str">
            <v>C</v>
          </cell>
          <cell r="E4883" t="str">
            <v>X</v>
          </cell>
          <cell r="F4883" t="str">
            <v>OPFHO</v>
          </cell>
          <cell r="G4883">
            <v>37043</v>
          </cell>
          <cell r="AK4883">
            <v>2545.4699999999998</v>
          </cell>
          <cell r="AL4883">
            <v>6493.25</v>
          </cell>
          <cell r="AM4883">
            <v>11</v>
          </cell>
          <cell r="AN4883">
            <v>9872.5499999999993</v>
          </cell>
        </row>
        <row r="4884">
          <cell r="A4884" t="str">
            <v>137073</v>
          </cell>
          <cell r="B4884" t="str">
            <v>NJ</v>
          </cell>
          <cell r="C4884" t="str">
            <v>SSI</v>
          </cell>
          <cell r="D4884" t="str">
            <v>C</v>
          </cell>
          <cell r="E4884" t="str">
            <v>X</v>
          </cell>
          <cell r="F4884" t="str">
            <v>OPFHO</v>
          </cell>
          <cell r="G4884">
            <v>37073</v>
          </cell>
          <cell r="AL4884">
            <v>333.93</v>
          </cell>
          <cell r="AM4884">
            <v>167.3</v>
          </cell>
          <cell r="AN4884">
            <v>5231.3</v>
          </cell>
        </row>
        <row r="4885">
          <cell r="A4885" t="str">
            <v>137104</v>
          </cell>
          <cell r="B4885" t="str">
            <v>NJ</v>
          </cell>
          <cell r="C4885" t="str">
            <v>SSI</v>
          </cell>
          <cell r="D4885" t="str">
            <v>C</v>
          </cell>
          <cell r="E4885" t="str">
            <v>X</v>
          </cell>
          <cell r="F4885" t="str">
            <v>OPFHO</v>
          </cell>
          <cell r="G4885">
            <v>37104</v>
          </cell>
          <cell r="AM4885">
            <v>4575.28</v>
          </cell>
          <cell r="AN4885">
            <v>6164.58</v>
          </cell>
        </row>
        <row r="4886">
          <cell r="A4886" t="str">
            <v>137135</v>
          </cell>
          <cell r="B4886" t="str">
            <v>NJ</v>
          </cell>
          <cell r="C4886" t="str">
            <v>SSI</v>
          </cell>
          <cell r="D4886" t="str">
            <v>C</v>
          </cell>
          <cell r="E4886" t="str">
            <v>X</v>
          </cell>
          <cell r="F4886" t="str">
            <v>OPFHO</v>
          </cell>
          <cell r="G4886">
            <v>37135</v>
          </cell>
          <cell r="AN4886">
            <v>102.2</v>
          </cell>
        </row>
        <row r="4887">
          <cell r="A4887" t="str">
            <v>136161</v>
          </cell>
          <cell r="B4887" t="str">
            <v>NJ</v>
          </cell>
          <cell r="C4887" t="str">
            <v>SSI</v>
          </cell>
          <cell r="D4887" t="str">
            <v>C</v>
          </cell>
          <cell r="E4887" t="str">
            <v>X</v>
          </cell>
          <cell r="F4887" t="str">
            <v>OPFHR</v>
          </cell>
          <cell r="G4887">
            <v>36161</v>
          </cell>
          <cell r="H4887">
            <v>87</v>
          </cell>
          <cell r="I4887">
            <v>148.9</v>
          </cell>
          <cell r="J4887">
            <v>967.68</v>
          </cell>
          <cell r="N4887">
            <v>581.70000000000005</v>
          </cell>
          <cell r="P4887">
            <v>102.4</v>
          </cell>
        </row>
        <row r="4888">
          <cell r="A4888" t="str">
            <v>136192</v>
          </cell>
          <cell r="B4888" t="str">
            <v>NJ</v>
          </cell>
          <cell r="C4888" t="str">
            <v>SSI</v>
          </cell>
          <cell r="D4888" t="str">
            <v>C</v>
          </cell>
          <cell r="E4888" t="str">
            <v>X</v>
          </cell>
          <cell r="F4888" t="str">
            <v>OPFHR</v>
          </cell>
          <cell r="G4888">
            <v>36192</v>
          </cell>
          <cell r="J4888">
            <v>825.12</v>
          </cell>
          <cell r="K4888">
            <v>15</v>
          </cell>
          <cell r="L4888">
            <v>306.68</v>
          </cell>
          <cell r="R4888">
            <v>136.21</v>
          </cell>
        </row>
        <row r="4889">
          <cell r="A4889" t="str">
            <v>136220</v>
          </cell>
          <cell r="B4889" t="str">
            <v>NJ</v>
          </cell>
          <cell r="C4889" t="str">
            <v>SSI</v>
          </cell>
          <cell r="D4889" t="str">
            <v>C</v>
          </cell>
          <cell r="E4889" t="str">
            <v>X</v>
          </cell>
          <cell r="F4889" t="str">
            <v>OPFHR</v>
          </cell>
          <cell r="G4889">
            <v>36220</v>
          </cell>
          <cell r="J4889">
            <v>565.25</v>
          </cell>
          <cell r="L4889">
            <v>786.34</v>
          </cell>
        </row>
        <row r="4890">
          <cell r="A4890" t="str">
            <v>136251</v>
          </cell>
          <cell r="B4890" t="str">
            <v>NJ</v>
          </cell>
          <cell r="C4890" t="str">
            <v>SSI</v>
          </cell>
          <cell r="D4890" t="str">
            <v>C</v>
          </cell>
          <cell r="E4890" t="str">
            <v>X</v>
          </cell>
          <cell r="F4890" t="str">
            <v>OPFHR</v>
          </cell>
          <cell r="G4890">
            <v>36251</v>
          </cell>
          <cell r="L4890">
            <v>135</v>
          </cell>
          <cell r="M4890">
            <v>731.44</v>
          </cell>
          <cell r="N4890">
            <v>62.3</v>
          </cell>
          <cell r="R4890">
            <v>2248.66</v>
          </cell>
          <cell r="W4890">
            <v>430.4</v>
          </cell>
        </row>
        <row r="4891">
          <cell r="A4891" t="str">
            <v>136281</v>
          </cell>
          <cell r="B4891" t="str">
            <v>NJ</v>
          </cell>
          <cell r="C4891" t="str">
            <v>SSI</v>
          </cell>
          <cell r="D4891" t="str">
            <v>C</v>
          </cell>
          <cell r="E4891" t="str">
            <v>X</v>
          </cell>
          <cell r="F4891" t="str">
            <v>OPFHR</v>
          </cell>
          <cell r="G4891">
            <v>36281</v>
          </cell>
          <cell r="M4891">
            <v>97.2</v>
          </cell>
          <cell r="N4891">
            <v>297.60000000000002</v>
          </cell>
          <cell r="W4891">
            <v>102</v>
          </cell>
        </row>
        <row r="4892">
          <cell r="A4892" t="str">
            <v>136312</v>
          </cell>
          <cell r="B4892" t="str">
            <v>NJ</v>
          </cell>
          <cell r="C4892" t="str">
            <v>SSI</v>
          </cell>
          <cell r="D4892" t="str">
            <v>C</v>
          </cell>
          <cell r="E4892" t="str">
            <v>X</v>
          </cell>
          <cell r="F4892" t="str">
            <v>OPFHR</v>
          </cell>
          <cell r="G4892">
            <v>36312</v>
          </cell>
          <cell r="N4892">
            <v>34.24</v>
          </cell>
        </row>
        <row r="4893">
          <cell r="A4893" t="str">
            <v>136342</v>
          </cell>
          <cell r="B4893" t="str">
            <v>NJ</v>
          </cell>
          <cell r="C4893" t="str">
            <v>SSI</v>
          </cell>
          <cell r="D4893" t="str">
            <v>C</v>
          </cell>
          <cell r="E4893" t="str">
            <v>X</v>
          </cell>
          <cell r="F4893" t="str">
            <v>OPFHR</v>
          </cell>
          <cell r="G4893">
            <v>36342</v>
          </cell>
          <cell r="O4893">
            <v>231</v>
          </cell>
          <cell r="P4893">
            <v>15.89</v>
          </cell>
        </row>
        <row r="4894">
          <cell r="A4894" t="str">
            <v>136373</v>
          </cell>
          <cell r="B4894" t="str">
            <v>NJ</v>
          </cell>
          <cell r="C4894" t="str">
            <v>SSI</v>
          </cell>
          <cell r="D4894" t="str">
            <v>C</v>
          </cell>
          <cell r="E4894" t="str">
            <v>X</v>
          </cell>
          <cell r="F4894" t="str">
            <v>OPFHR</v>
          </cell>
          <cell r="G4894">
            <v>36373</v>
          </cell>
          <cell r="O4894">
            <v>1005.47</v>
          </cell>
          <cell r="P4894">
            <v>1341.9</v>
          </cell>
        </row>
        <row r="4895">
          <cell r="A4895" t="str">
            <v>136404</v>
          </cell>
          <cell r="B4895" t="str">
            <v>NJ</v>
          </cell>
          <cell r="C4895" t="str">
            <v>SSI</v>
          </cell>
          <cell r="D4895" t="str">
            <v>C</v>
          </cell>
          <cell r="E4895" t="str">
            <v>X</v>
          </cell>
          <cell r="F4895" t="str">
            <v>OPFHR</v>
          </cell>
          <cell r="G4895">
            <v>36404</v>
          </cell>
          <cell r="Q4895">
            <v>31.12</v>
          </cell>
          <cell r="S4895">
            <v>49.4</v>
          </cell>
        </row>
        <row r="4896">
          <cell r="A4896" t="str">
            <v>136434</v>
          </cell>
          <cell r="B4896" t="str">
            <v>NJ</v>
          </cell>
          <cell r="C4896" t="str">
            <v>SSI</v>
          </cell>
          <cell r="D4896" t="str">
            <v>C</v>
          </cell>
          <cell r="E4896" t="str">
            <v>X</v>
          </cell>
          <cell r="F4896" t="str">
            <v>OPFHR</v>
          </cell>
          <cell r="G4896">
            <v>36434</v>
          </cell>
          <cell r="S4896">
            <v>370.2</v>
          </cell>
          <cell r="W4896">
            <v>817.96</v>
          </cell>
        </row>
        <row r="4897">
          <cell r="A4897" t="str">
            <v>136465</v>
          </cell>
          <cell r="B4897" t="str">
            <v>NJ</v>
          </cell>
          <cell r="C4897" t="str">
            <v>SSI</v>
          </cell>
          <cell r="D4897" t="str">
            <v>C</v>
          </cell>
          <cell r="E4897" t="str">
            <v>X</v>
          </cell>
          <cell r="F4897" t="str">
            <v>OPFHR</v>
          </cell>
          <cell r="G4897">
            <v>36465</v>
          </cell>
        </row>
        <row r="4898">
          <cell r="A4898" t="str">
            <v>136495</v>
          </cell>
          <cell r="B4898" t="str">
            <v>NJ</v>
          </cell>
          <cell r="C4898" t="str">
            <v>SSI</v>
          </cell>
          <cell r="D4898" t="str">
            <v>C</v>
          </cell>
          <cell r="E4898" t="str">
            <v>X</v>
          </cell>
          <cell r="F4898" t="str">
            <v>OPFHR</v>
          </cell>
          <cell r="G4898">
            <v>36495</v>
          </cell>
          <cell r="T4898">
            <v>1010.25</v>
          </cell>
          <cell r="V4898">
            <v>625.1</v>
          </cell>
          <cell r="AG4898">
            <v>-64.599999999999994</v>
          </cell>
        </row>
        <row r="4899">
          <cell r="A4899" t="str">
            <v>136526</v>
          </cell>
          <cell r="B4899" t="str">
            <v>NJ</v>
          </cell>
          <cell r="C4899" t="str">
            <v>SSI</v>
          </cell>
          <cell r="D4899" t="str">
            <v>C</v>
          </cell>
          <cell r="E4899" t="str">
            <v>X</v>
          </cell>
          <cell r="F4899" t="str">
            <v>OPFHR</v>
          </cell>
          <cell r="G4899">
            <v>36526</v>
          </cell>
          <cell r="U4899">
            <v>259</v>
          </cell>
          <cell r="V4899">
            <v>143.28</v>
          </cell>
          <cell r="W4899">
            <v>2075.44</v>
          </cell>
          <cell r="Z4899">
            <v>2075.44</v>
          </cell>
        </row>
        <row r="4900">
          <cell r="A4900" t="str">
            <v>136557</v>
          </cell>
          <cell r="B4900" t="str">
            <v>NJ</v>
          </cell>
          <cell r="C4900" t="str">
            <v>SSI</v>
          </cell>
          <cell r="D4900" t="str">
            <v>C</v>
          </cell>
          <cell r="E4900" t="str">
            <v>X</v>
          </cell>
          <cell r="F4900" t="str">
            <v>OPFHR</v>
          </cell>
          <cell r="G4900">
            <v>36557</v>
          </cell>
          <cell r="V4900">
            <v>1685.25</v>
          </cell>
          <cell r="W4900">
            <v>204.4</v>
          </cell>
          <cell r="X4900">
            <v>21</v>
          </cell>
        </row>
        <row r="4901">
          <cell r="A4901" t="str">
            <v>136586</v>
          </cell>
          <cell r="B4901" t="str">
            <v>NJ</v>
          </cell>
          <cell r="C4901" t="str">
            <v>SSI</v>
          </cell>
          <cell r="D4901" t="str">
            <v>C</v>
          </cell>
          <cell r="E4901" t="str">
            <v>X</v>
          </cell>
          <cell r="F4901" t="str">
            <v>OPFHR</v>
          </cell>
          <cell r="G4901">
            <v>36586</v>
          </cell>
          <cell r="W4901">
            <v>213.6</v>
          </cell>
          <cell r="X4901">
            <v>322.89999999999998</v>
          </cell>
          <cell r="Y4901">
            <v>118.25</v>
          </cell>
          <cell r="Z4901">
            <v>21</v>
          </cell>
          <cell r="AD4901">
            <v>640.36</v>
          </cell>
        </row>
        <row r="4902">
          <cell r="A4902" t="str">
            <v>136617</v>
          </cell>
          <cell r="B4902" t="str">
            <v>NJ</v>
          </cell>
          <cell r="C4902" t="str">
            <v>SSI</v>
          </cell>
          <cell r="D4902" t="str">
            <v>C</v>
          </cell>
          <cell r="E4902" t="str">
            <v>X</v>
          </cell>
          <cell r="F4902" t="str">
            <v>OPFHR</v>
          </cell>
          <cell r="G4902">
            <v>36617</v>
          </cell>
          <cell r="X4902">
            <v>1012.31</v>
          </cell>
          <cell r="Z4902">
            <v>98</v>
          </cell>
          <cell r="AB4902">
            <v>102.95</v>
          </cell>
        </row>
        <row r="4903">
          <cell r="A4903" t="str">
            <v>136647</v>
          </cell>
          <cell r="B4903" t="str">
            <v>NJ</v>
          </cell>
          <cell r="C4903" t="str">
            <v>SSI</v>
          </cell>
          <cell r="D4903" t="str">
            <v>C</v>
          </cell>
          <cell r="E4903" t="str">
            <v>X</v>
          </cell>
          <cell r="F4903" t="str">
            <v>OPFHR</v>
          </cell>
          <cell r="G4903">
            <v>36647</v>
          </cell>
          <cell r="X4903">
            <v>472.8</v>
          </cell>
          <cell r="Y4903">
            <v>2597.2800000000002</v>
          </cell>
          <cell r="Z4903">
            <v>412.87</v>
          </cell>
          <cell r="AA4903">
            <v>331.8</v>
          </cell>
          <cell r="AB4903">
            <v>-97.2</v>
          </cell>
        </row>
        <row r="4904">
          <cell r="A4904" t="str">
            <v>136678</v>
          </cell>
          <cell r="B4904" t="str">
            <v>NJ</v>
          </cell>
          <cell r="C4904" t="str">
            <v>SSI</v>
          </cell>
          <cell r="D4904" t="str">
            <v>C</v>
          </cell>
          <cell r="E4904" t="str">
            <v>X</v>
          </cell>
          <cell r="F4904" t="str">
            <v>OPFHR</v>
          </cell>
          <cell r="G4904">
            <v>36678</v>
          </cell>
          <cell r="Z4904">
            <v>396.49</v>
          </cell>
          <cell r="AA4904">
            <v>526.92999999999995</v>
          </cell>
          <cell r="AE4904">
            <v>-199.92</v>
          </cell>
        </row>
        <row r="4905">
          <cell r="A4905" t="str">
            <v>136708</v>
          </cell>
          <cell r="B4905" t="str">
            <v>NJ</v>
          </cell>
          <cell r="C4905" t="str">
            <v>SSI</v>
          </cell>
          <cell r="D4905" t="str">
            <v>C</v>
          </cell>
          <cell r="E4905" t="str">
            <v>X</v>
          </cell>
          <cell r="F4905" t="str">
            <v>OPFHR</v>
          </cell>
          <cell r="G4905">
            <v>36708</v>
          </cell>
          <cell r="Z4905">
            <v>35</v>
          </cell>
          <cell r="AA4905">
            <v>2630.21</v>
          </cell>
          <cell r="AB4905">
            <v>204.4</v>
          </cell>
          <cell r="AD4905">
            <v>188.8</v>
          </cell>
          <cell r="AF4905">
            <v>86.4</v>
          </cell>
        </row>
        <row r="4906">
          <cell r="A4906" t="str">
            <v>136739</v>
          </cell>
          <cell r="B4906" t="str">
            <v>NJ</v>
          </cell>
          <cell r="C4906" t="str">
            <v>SSI</v>
          </cell>
          <cell r="D4906" t="str">
            <v>C</v>
          </cell>
          <cell r="E4906" t="str">
            <v>X</v>
          </cell>
          <cell r="F4906" t="str">
            <v>OPFHR</v>
          </cell>
          <cell r="G4906">
            <v>36739</v>
          </cell>
          <cell r="AA4906">
            <v>255</v>
          </cell>
          <cell r="AB4906">
            <v>488.2</v>
          </cell>
          <cell r="AC4906">
            <v>684.04</v>
          </cell>
          <cell r="AD4906">
            <v>122.5</v>
          </cell>
          <cell r="AE4906">
            <v>-349.33</v>
          </cell>
          <cell r="AG4906">
            <v>14</v>
          </cell>
        </row>
        <row r="4907">
          <cell r="A4907" t="str">
            <v>136770</v>
          </cell>
          <cell r="B4907" t="str">
            <v>NJ</v>
          </cell>
          <cell r="C4907" t="str">
            <v>SSI</v>
          </cell>
          <cell r="D4907" t="str">
            <v>C</v>
          </cell>
          <cell r="E4907" t="str">
            <v>X</v>
          </cell>
          <cell r="F4907" t="str">
            <v>OPFHR</v>
          </cell>
          <cell r="G4907">
            <v>36770</v>
          </cell>
          <cell r="AC4907">
            <v>1011.3</v>
          </cell>
          <cell r="AD4907">
            <v>33</v>
          </cell>
          <cell r="AE4907">
            <v>803.53</v>
          </cell>
          <cell r="AG4907">
            <v>37</v>
          </cell>
          <cell r="AH4907">
            <v>31.56</v>
          </cell>
        </row>
        <row r="4908">
          <cell r="A4908" t="str">
            <v>136800</v>
          </cell>
          <cell r="B4908" t="str">
            <v>NJ</v>
          </cell>
          <cell r="C4908" t="str">
            <v>SSI</v>
          </cell>
          <cell r="D4908" t="str">
            <v>C</v>
          </cell>
          <cell r="E4908" t="str">
            <v>X</v>
          </cell>
          <cell r="F4908" t="str">
            <v>OPFHR</v>
          </cell>
          <cell r="G4908">
            <v>36800</v>
          </cell>
          <cell r="AC4908">
            <v>322.39999999999998</v>
          </cell>
          <cell r="AD4908">
            <v>77.42</v>
          </cell>
          <cell r="AF4908">
            <v>102.6</v>
          </cell>
        </row>
        <row r="4909">
          <cell r="A4909" t="str">
            <v>136831</v>
          </cell>
          <cell r="B4909" t="str">
            <v>NJ</v>
          </cell>
          <cell r="C4909" t="str">
            <v>SSI</v>
          </cell>
          <cell r="D4909" t="str">
            <v>C</v>
          </cell>
          <cell r="E4909" t="str">
            <v>X</v>
          </cell>
          <cell r="F4909" t="str">
            <v>OPFHR</v>
          </cell>
          <cell r="G4909">
            <v>36831</v>
          </cell>
          <cell r="AD4909">
            <v>337.6</v>
          </cell>
          <cell r="AE4909">
            <v>2005.4</v>
          </cell>
          <cell r="AF4909">
            <v>319</v>
          </cell>
          <cell r="AG4909">
            <v>108.6</v>
          </cell>
        </row>
        <row r="4910">
          <cell r="A4910" t="str">
            <v>136861</v>
          </cell>
          <cell r="B4910" t="str">
            <v>NJ</v>
          </cell>
          <cell r="C4910" t="str">
            <v>SSI</v>
          </cell>
          <cell r="D4910" t="str">
            <v>C</v>
          </cell>
          <cell r="E4910" t="str">
            <v>X</v>
          </cell>
          <cell r="F4910" t="str">
            <v>OPFHR</v>
          </cell>
          <cell r="G4910">
            <v>36861</v>
          </cell>
          <cell r="AF4910">
            <v>522.22</v>
          </cell>
          <cell r="AH4910">
            <v>1284</v>
          </cell>
          <cell r="AI4910">
            <v>134.41999999999999</v>
          </cell>
          <cell r="AM4910">
            <v>7.1</v>
          </cell>
        </row>
        <row r="4911">
          <cell r="A4911" t="str">
            <v>136892</v>
          </cell>
          <cell r="B4911" t="str">
            <v>NJ</v>
          </cell>
          <cell r="C4911" t="str">
            <v>SSI</v>
          </cell>
          <cell r="D4911" t="str">
            <v>C</v>
          </cell>
          <cell r="E4911" t="str">
            <v>X</v>
          </cell>
          <cell r="F4911" t="str">
            <v>OPFHR</v>
          </cell>
          <cell r="G4911">
            <v>36892</v>
          </cell>
          <cell r="AF4911">
            <v>57</v>
          </cell>
          <cell r="AG4911">
            <v>1407.71</v>
          </cell>
          <cell r="AH4911">
            <v>117</v>
          </cell>
          <cell r="AI4911">
            <v>57.96</v>
          </cell>
          <cell r="AJ4911">
            <v>233</v>
          </cell>
          <cell r="AL4911">
            <v>303.48</v>
          </cell>
        </row>
        <row r="4912">
          <cell r="A4912" t="str">
            <v>136923</v>
          </cell>
          <cell r="B4912" t="str">
            <v>NJ</v>
          </cell>
          <cell r="C4912" t="str">
            <v>SSI</v>
          </cell>
          <cell r="D4912" t="str">
            <v>C</v>
          </cell>
          <cell r="E4912" t="str">
            <v>X</v>
          </cell>
          <cell r="F4912" t="str">
            <v>OPFHR</v>
          </cell>
          <cell r="G4912">
            <v>36923</v>
          </cell>
          <cell r="AH4912">
            <v>618.75</v>
          </cell>
          <cell r="AJ4912">
            <v>566.24</v>
          </cell>
          <cell r="AN4912">
            <v>267.39999999999998</v>
          </cell>
        </row>
        <row r="4913">
          <cell r="A4913" t="str">
            <v>136951</v>
          </cell>
          <cell r="B4913" t="str">
            <v>NJ</v>
          </cell>
          <cell r="C4913" t="str">
            <v>SSI</v>
          </cell>
          <cell r="D4913" t="str">
            <v>C</v>
          </cell>
          <cell r="E4913" t="str">
            <v>X</v>
          </cell>
          <cell r="F4913" t="str">
            <v>OPFHR</v>
          </cell>
          <cell r="G4913">
            <v>36951</v>
          </cell>
          <cell r="AI4913">
            <v>5873.69</v>
          </cell>
          <cell r="AJ4913">
            <v>1543.23</v>
          </cell>
          <cell r="AK4913">
            <v>1322.25</v>
          </cell>
          <cell r="AL4913">
            <v>302.16000000000003</v>
          </cell>
          <cell r="AN4913">
            <v>8.8000000000000007</v>
          </cell>
        </row>
        <row r="4914">
          <cell r="A4914" t="str">
            <v>136982</v>
          </cell>
          <cell r="B4914" t="str">
            <v>NJ</v>
          </cell>
          <cell r="C4914" t="str">
            <v>SSI</v>
          </cell>
          <cell r="D4914" t="str">
            <v>C</v>
          </cell>
          <cell r="E4914" t="str">
            <v>X</v>
          </cell>
          <cell r="F4914" t="str">
            <v>OPFHR</v>
          </cell>
          <cell r="G4914">
            <v>36982</v>
          </cell>
          <cell r="AJ4914">
            <v>7833.09</v>
          </cell>
          <cell r="AK4914">
            <v>264</v>
          </cell>
          <cell r="AL4914">
            <v>-90.73</v>
          </cell>
          <cell r="AN4914">
            <v>1592</v>
          </cell>
        </row>
        <row r="4915">
          <cell r="A4915" t="str">
            <v>137012</v>
          </cell>
          <cell r="B4915" t="str">
            <v>NJ</v>
          </cell>
          <cell r="C4915" t="str">
            <v>SSI</v>
          </cell>
          <cell r="D4915" t="str">
            <v>C</v>
          </cell>
          <cell r="E4915" t="str">
            <v>X</v>
          </cell>
          <cell r="F4915" t="str">
            <v>OPFHR</v>
          </cell>
          <cell r="G4915">
            <v>37012</v>
          </cell>
          <cell r="AJ4915">
            <v>369</v>
          </cell>
          <cell r="AK4915">
            <v>1497.3</v>
          </cell>
          <cell r="AL4915">
            <v>1023.75</v>
          </cell>
          <cell r="AM4915">
            <v>396.98</v>
          </cell>
          <cell r="AN4915">
            <v>817.6</v>
          </cell>
        </row>
        <row r="4916">
          <cell r="A4916" t="str">
            <v>137043</v>
          </cell>
          <cell r="B4916" t="str">
            <v>NJ</v>
          </cell>
          <cell r="C4916" t="str">
            <v>SSI</v>
          </cell>
          <cell r="D4916" t="str">
            <v>C</v>
          </cell>
          <cell r="E4916" t="str">
            <v>X</v>
          </cell>
          <cell r="F4916" t="str">
            <v>OPFHR</v>
          </cell>
          <cell r="G4916">
            <v>37043</v>
          </cell>
          <cell r="AK4916">
            <v>399</v>
          </cell>
          <cell r="AL4916">
            <v>3861.12</v>
          </cell>
          <cell r="AN4916">
            <v>515.79999999999995</v>
          </cell>
        </row>
        <row r="4917">
          <cell r="A4917" t="str">
            <v>137073</v>
          </cell>
          <cell r="B4917" t="str">
            <v>NJ</v>
          </cell>
          <cell r="C4917" t="str">
            <v>SSI</v>
          </cell>
          <cell r="D4917" t="str">
            <v>C</v>
          </cell>
          <cell r="E4917" t="str">
            <v>X</v>
          </cell>
          <cell r="F4917" t="str">
            <v>OPFHR</v>
          </cell>
          <cell r="G4917">
            <v>37073</v>
          </cell>
          <cell r="AL4917">
            <v>281.25</v>
          </cell>
          <cell r="AM4917">
            <v>7040.49</v>
          </cell>
          <cell r="AN4917">
            <v>557.05999999999995</v>
          </cell>
        </row>
        <row r="4918">
          <cell r="A4918" t="str">
            <v>137104</v>
          </cell>
          <cell r="B4918" t="str">
            <v>NJ</v>
          </cell>
          <cell r="C4918" t="str">
            <v>SSI</v>
          </cell>
          <cell r="D4918" t="str">
            <v>C</v>
          </cell>
          <cell r="E4918" t="str">
            <v>X</v>
          </cell>
          <cell r="F4918" t="str">
            <v>OPFHR</v>
          </cell>
          <cell r="G4918">
            <v>37104</v>
          </cell>
          <cell r="AM4918">
            <v>3522.78</v>
          </cell>
          <cell r="AN4918">
            <v>4783.3900000000003</v>
          </cell>
        </row>
        <row r="4919">
          <cell r="A4919" t="str">
            <v>137135</v>
          </cell>
          <cell r="B4919" t="str">
            <v>NJ</v>
          </cell>
          <cell r="C4919" t="str">
            <v>SSI</v>
          </cell>
          <cell r="D4919" t="str">
            <v>C</v>
          </cell>
          <cell r="E4919" t="str">
            <v>X</v>
          </cell>
          <cell r="F4919" t="str">
            <v>OPFHR</v>
          </cell>
          <cell r="G4919">
            <v>37135</v>
          </cell>
          <cell r="AN4919">
            <v>645.79999999999995</v>
          </cell>
        </row>
        <row r="4920">
          <cell r="A4920" t="str">
            <v>136161</v>
          </cell>
          <cell r="B4920" t="str">
            <v>NJ</v>
          </cell>
          <cell r="C4920" t="str">
            <v>SSI</v>
          </cell>
          <cell r="D4920" t="str">
            <v>C</v>
          </cell>
          <cell r="E4920" t="str">
            <v>X</v>
          </cell>
          <cell r="F4920" t="str">
            <v>OPFHS</v>
          </cell>
          <cell r="G4920">
            <v>36161</v>
          </cell>
        </row>
        <row r="4921">
          <cell r="A4921" t="str">
            <v>136192</v>
          </cell>
          <cell r="B4921" t="str">
            <v>NJ</v>
          </cell>
          <cell r="C4921" t="str">
            <v>SSI</v>
          </cell>
          <cell r="D4921" t="str">
            <v>C</v>
          </cell>
          <cell r="E4921" t="str">
            <v>X</v>
          </cell>
          <cell r="F4921" t="str">
            <v>OPFHS</v>
          </cell>
          <cell r="G4921">
            <v>36192</v>
          </cell>
          <cell r="L4921">
            <v>503.49</v>
          </cell>
          <cell r="Q4921">
            <v>2750.3</v>
          </cell>
        </row>
        <row r="4922">
          <cell r="A4922" t="str">
            <v>136220</v>
          </cell>
          <cell r="B4922" t="str">
            <v>NJ</v>
          </cell>
          <cell r="C4922" t="str">
            <v>SSI</v>
          </cell>
          <cell r="D4922" t="str">
            <v>C</v>
          </cell>
          <cell r="E4922" t="str">
            <v>X</v>
          </cell>
          <cell r="F4922" t="str">
            <v>OPFHS</v>
          </cell>
          <cell r="G4922">
            <v>36220</v>
          </cell>
          <cell r="K4922">
            <v>1100</v>
          </cell>
        </row>
        <row r="4923">
          <cell r="A4923" t="str">
            <v>136251</v>
          </cell>
          <cell r="B4923" t="str">
            <v>NJ</v>
          </cell>
          <cell r="C4923" t="str">
            <v>SSI</v>
          </cell>
          <cell r="D4923" t="str">
            <v>C</v>
          </cell>
          <cell r="E4923" t="str">
            <v>X</v>
          </cell>
          <cell r="F4923" t="str">
            <v>OPFHS</v>
          </cell>
          <cell r="G4923">
            <v>36251</v>
          </cell>
          <cell r="K4923">
            <v>1096.2</v>
          </cell>
        </row>
        <row r="4924">
          <cell r="A4924" t="str">
            <v>136281</v>
          </cell>
          <cell r="B4924" t="str">
            <v>NJ</v>
          </cell>
          <cell r="C4924" t="str">
            <v>SSI</v>
          </cell>
          <cell r="D4924" t="str">
            <v>C</v>
          </cell>
          <cell r="E4924" t="str">
            <v>X</v>
          </cell>
          <cell r="F4924" t="str">
            <v>OPFHS</v>
          </cell>
          <cell r="G4924">
            <v>36281</v>
          </cell>
          <cell r="M4924">
            <v>900</v>
          </cell>
          <cell r="N4924">
            <v>796.41</v>
          </cell>
        </row>
        <row r="4925">
          <cell r="A4925" t="str">
            <v>136312</v>
          </cell>
          <cell r="B4925" t="str">
            <v>NJ</v>
          </cell>
          <cell r="C4925" t="str">
            <v>SSI</v>
          </cell>
          <cell r="D4925" t="str">
            <v>C</v>
          </cell>
          <cell r="E4925" t="str">
            <v>X</v>
          </cell>
          <cell r="F4925" t="str">
            <v>OPFHS</v>
          </cell>
          <cell r="G4925">
            <v>36312</v>
          </cell>
          <cell r="N4925">
            <v>3210.2</v>
          </cell>
        </row>
        <row r="4926">
          <cell r="A4926" t="str">
            <v>136342</v>
          </cell>
          <cell r="B4926" t="str">
            <v>NJ</v>
          </cell>
          <cell r="C4926" t="str">
            <v>SSI</v>
          </cell>
          <cell r="D4926" t="str">
            <v>C</v>
          </cell>
          <cell r="E4926" t="str">
            <v>X</v>
          </cell>
          <cell r="F4926" t="str">
            <v>OPFHS</v>
          </cell>
          <cell r="G4926">
            <v>36342</v>
          </cell>
          <cell r="O4926">
            <v>1250</v>
          </cell>
          <cell r="AC4926">
            <v>250</v>
          </cell>
        </row>
        <row r="4927">
          <cell r="A4927" t="str">
            <v>136373</v>
          </cell>
          <cell r="B4927" t="str">
            <v>NJ</v>
          </cell>
          <cell r="C4927" t="str">
            <v>SSI</v>
          </cell>
          <cell r="D4927" t="str">
            <v>C</v>
          </cell>
          <cell r="E4927" t="str">
            <v>X</v>
          </cell>
          <cell r="F4927" t="str">
            <v>OPFHS</v>
          </cell>
          <cell r="G4927">
            <v>36373</v>
          </cell>
          <cell r="Q4927">
            <v>5791.8</v>
          </cell>
        </row>
        <row r="4928">
          <cell r="A4928" t="str">
            <v>136404</v>
          </cell>
          <cell r="B4928" t="str">
            <v>NJ</v>
          </cell>
          <cell r="C4928" t="str">
            <v>SSI</v>
          </cell>
          <cell r="D4928" t="str">
            <v>C</v>
          </cell>
          <cell r="E4928" t="str">
            <v>X</v>
          </cell>
          <cell r="F4928" t="str">
            <v>OPFHS</v>
          </cell>
          <cell r="G4928">
            <v>36404</v>
          </cell>
          <cell r="R4928">
            <v>1561.3</v>
          </cell>
          <cell r="S4928">
            <v>900</v>
          </cell>
          <cell r="Y4928">
            <v>495.4</v>
          </cell>
        </row>
        <row r="4929">
          <cell r="A4929" t="str">
            <v>136434</v>
          </cell>
          <cell r="B4929" t="str">
            <v>NJ</v>
          </cell>
          <cell r="C4929" t="str">
            <v>SSI</v>
          </cell>
          <cell r="D4929" t="str">
            <v>C</v>
          </cell>
          <cell r="E4929" t="str">
            <v>X</v>
          </cell>
          <cell r="F4929" t="str">
            <v>OPFHS</v>
          </cell>
          <cell r="G4929">
            <v>36434</v>
          </cell>
        </row>
        <row r="4930">
          <cell r="A4930" t="str">
            <v>136465</v>
          </cell>
          <cell r="B4930" t="str">
            <v>NJ</v>
          </cell>
          <cell r="C4930" t="str">
            <v>SSI</v>
          </cell>
          <cell r="D4930" t="str">
            <v>C</v>
          </cell>
          <cell r="E4930" t="str">
            <v>X</v>
          </cell>
          <cell r="F4930" t="str">
            <v>OPFHS</v>
          </cell>
          <cell r="G4930">
            <v>36465</v>
          </cell>
          <cell r="V4930">
            <v>299</v>
          </cell>
        </row>
        <row r="4931">
          <cell r="A4931" t="str">
            <v>136495</v>
          </cell>
          <cell r="B4931" t="str">
            <v>NJ</v>
          </cell>
          <cell r="C4931" t="str">
            <v>SSI</v>
          </cell>
          <cell r="D4931" t="str">
            <v>C</v>
          </cell>
          <cell r="E4931" t="str">
            <v>X</v>
          </cell>
          <cell r="F4931" t="str">
            <v>OPFHS</v>
          </cell>
          <cell r="G4931">
            <v>36495</v>
          </cell>
          <cell r="W4931">
            <v>907.75</v>
          </cell>
          <cell r="Z4931">
            <v>265.14999999999998</v>
          </cell>
        </row>
        <row r="4932">
          <cell r="A4932" t="str">
            <v>136526</v>
          </cell>
          <cell r="B4932" t="str">
            <v>NJ</v>
          </cell>
          <cell r="C4932" t="str">
            <v>SSI</v>
          </cell>
          <cell r="D4932" t="str">
            <v>C</v>
          </cell>
          <cell r="E4932" t="str">
            <v>X</v>
          </cell>
          <cell r="F4932" t="str">
            <v>OPFHS</v>
          </cell>
          <cell r="G4932">
            <v>36526</v>
          </cell>
        </row>
        <row r="4933">
          <cell r="A4933" t="str">
            <v>136557</v>
          </cell>
          <cell r="B4933" t="str">
            <v>NJ</v>
          </cell>
          <cell r="C4933" t="str">
            <v>SSI</v>
          </cell>
          <cell r="D4933" t="str">
            <v>C</v>
          </cell>
          <cell r="E4933" t="str">
            <v>X</v>
          </cell>
          <cell r="F4933" t="str">
            <v>OPFHS</v>
          </cell>
          <cell r="G4933">
            <v>36557</v>
          </cell>
        </row>
        <row r="4934">
          <cell r="A4934" t="str">
            <v>136586</v>
          </cell>
          <cell r="B4934" t="str">
            <v>NJ</v>
          </cell>
          <cell r="C4934" t="str">
            <v>SSI</v>
          </cell>
          <cell r="D4934" t="str">
            <v>C</v>
          </cell>
          <cell r="E4934" t="str">
            <v>X</v>
          </cell>
          <cell r="F4934" t="str">
            <v>OPFHS</v>
          </cell>
          <cell r="G4934">
            <v>36586</v>
          </cell>
          <cell r="Y4934">
            <v>1100</v>
          </cell>
          <cell r="Z4934">
            <v>1655.2</v>
          </cell>
          <cell r="AD4934">
            <v>1263.28</v>
          </cell>
        </row>
        <row r="4935">
          <cell r="A4935" t="str">
            <v>136617</v>
          </cell>
          <cell r="B4935" t="str">
            <v>NJ</v>
          </cell>
          <cell r="C4935" t="str">
            <v>SSI</v>
          </cell>
          <cell r="D4935" t="str">
            <v>C</v>
          </cell>
          <cell r="E4935" t="str">
            <v>X</v>
          </cell>
          <cell r="F4935" t="str">
            <v>OPFHS</v>
          </cell>
          <cell r="G4935">
            <v>36617</v>
          </cell>
          <cell r="AB4935">
            <v>2728.4</v>
          </cell>
        </row>
        <row r="4936">
          <cell r="A4936" t="str">
            <v>136647</v>
          </cell>
          <cell r="B4936" t="str">
            <v>NJ</v>
          </cell>
          <cell r="C4936" t="str">
            <v>SSI</v>
          </cell>
          <cell r="D4936" t="str">
            <v>C</v>
          </cell>
          <cell r="E4936" t="str">
            <v>X</v>
          </cell>
          <cell r="F4936" t="str">
            <v>OPFHS</v>
          </cell>
          <cell r="G4936">
            <v>36647</v>
          </cell>
          <cell r="Z4936">
            <v>1200</v>
          </cell>
          <cell r="AB4936">
            <v>1250</v>
          </cell>
        </row>
        <row r="4937">
          <cell r="A4937" t="str">
            <v>136678</v>
          </cell>
          <cell r="B4937" t="str">
            <v>NJ</v>
          </cell>
          <cell r="C4937" t="str">
            <v>SSI</v>
          </cell>
          <cell r="D4937" t="str">
            <v>C</v>
          </cell>
          <cell r="E4937" t="str">
            <v>X</v>
          </cell>
          <cell r="F4937" t="str">
            <v>OPFHS</v>
          </cell>
          <cell r="G4937">
            <v>36678</v>
          </cell>
          <cell r="Z4937">
            <v>2653.2</v>
          </cell>
          <cell r="AA4937">
            <v>4077.8</v>
          </cell>
          <cell r="AB4937">
            <v>-516</v>
          </cell>
        </row>
        <row r="4938">
          <cell r="A4938" t="str">
            <v>136708</v>
          </cell>
          <cell r="B4938" t="str">
            <v>NJ</v>
          </cell>
          <cell r="C4938" t="str">
            <v>SSI</v>
          </cell>
          <cell r="D4938" t="str">
            <v>C</v>
          </cell>
          <cell r="E4938" t="str">
            <v>X</v>
          </cell>
          <cell r="F4938" t="str">
            <v>OPFHS</v>
          </cell>
          <cell r="G4938">
            <v>36708</v>
          </cell>
          <cell r="AB4938">
            <v>325</v>
          </cell>
        </row>
        <row r="4939">
          <cell r="A4939" t="str">
            <v>136739</v>
          </cell>
          <cell r="B4939" t="str">
            <v>NJ</v>
          </cell>
          <cell r="C4939" t="str">
            <v>SSI</v>
          </cell>
          <cell r="D4939" t="str">
            <v>C</v>
          </cell>
          <cell r="E4939" t="str">
            <v>X</v>
          </cell>
          <cell r="F4939" t="str">
            <v>OPFHS</v>
          </cell>
          <cell r="G4939">
            <v>36739</v>
          </cell>
          <cell r="AF4939">
            <v>439.34</v>
          </cell>
        </row>
        <row r="4940">
          <cell r="A4940" t="str">
            <v>136770</v>
          </cell>
          <cell r="B4940" t="str">
            <v>NJ</v>
          </cell>
          <cell r="C4940" t="str">
            <v>SSI</v>
          </cell>
          <cell r="D4940" t="str">
            <v>C</v>
          </cell>
          <cell r="E4940" t="str">
            <v>X</v>
          </cell>
          <cell r="F4940" t="str">
            <v>OPFHS</v>
          </cell>
          <cell r="G4940">
            <v>36770</v>
          </cell>
          <cell r="AE4940">
            <v>814.63</v>
          </cell>
        </row>
        <row r="4941">
          <cell r="A4941" t="str">
            <v>136800</v>
          </cell>
          <cell r="B4941" t="str">
            <v>NJ</v>
          </cell>
          <cell r="C4941" t="str">
            <v>SSI</v>
          </cell>
          <cell r="D4941" t="str">
            <v>C</v>
          </cell>
          <cell r="E4941" t="str">
            <v>X</v>
          </cell>
          <cell r="F4941" t="str">
            <v>OPFHS</v>
          </cell>
          <cell r="G4941">
            <v>36800</v>
          </cell>
          <cell r="AE4941">
            <v>194.38</v>
          </cell>
        </row>
        <row r="4942">
          <cell r="A4942" t="str">
            <v>136831</v>
          </cell>
          <cell r="B4942" t="str">
            <v>NJ</v>
          </cell>
          <cell r="C4942" t="str">
            <v>SSI</v>
          </cell>
          <cell r="D4942" t="str">
            <v>C</v>
          </cell>
          <cell r="E4942" t="str">
            <v>X</v>
          </cell>
          <cell r="F4942" t="str">
            <v>OPFHS</v>
          </cell>
          <cell r="G4942">
            <v>36831</v>
          </cell>
          <cell r="AE4942">
            <v>2965.2</v>
          </cell>
        </row>
        <row r="4943">
          <cell r="A4943" t="str">
            <v>136861</v>
          </cell>
          <cell r="B4943" t="str">
            <v>NJ</v>
          </cell>
          <cell r="C4943" t="str">
            <v>SSI</v>
          </cell>
          <cell r="D4943" t="str">
            <v>C</v>
          </cell>
          <cell r="E4943" t="str">
            <v>X</v>
          </cell>
          <cell r="F4943" t="str">
            <v>OPFHS</v>
          </cell>
          <cell r="G4943">
            <v>36861</v>
          </cell>
          <cell r="AF4943">
            <v>130</v>
          </cell>
          <cell r="AG4943">
            <v>1200</v>
          </cell>
        </row>
        <row r="4944">
          <cell r="A4944" t="str">
            <v>136892</v>
          </cell>
          <cell r="B4944" t="str">
            <v>NJ</v>
          </cell>
          <cell r="C4944" t="str">
            <v>SSI</v>
          </cell>
          <cell r="D4944" t="str">
            <v>C</v>
          </cell>
          <cell r="E4944" t="str">
            <v>X</v>
          </cell>
          <cell r="F4944" t="str">
            <v>OPFHS</v>
          </cell>
          <cell r="G4944">
            <v>36892</v>
          </cell>
          <cell r="AF4944">
            <v>819</v>
          </cell>
          <cell r="AJ4944">
            <v>900</v>
          </cell>
          <cell r="AK4944">
            <v>3372</v>
          </cell>
        </row>
        <row r="4945">
          <cell r="A4945" t="str">
            <v>136923</v>
          </cell>
          <cell r="B4945" t="str">
            <v>NJ</v>
          </cell>
          <cell r="C4945" t="str">
            <v>SSI</v>
          </cell>
          <cell r="D4945" t="str">
            <v>C</v>
          </cell>
          <cell r="E4945" t="str">
            <v>X</v>
          </cell>
          <cell r="F4945" t="str">
            <v>OPFHS</v>
          </cell>
          <cell r="G4945">
            <v>36923</v>
          </cell>
          <cell r="AH4945">
            <v>4931.84</v>
          </cell>
          <cell r="AJ4945">
            <v>3153.07</v>
          </cell>
          <cell r="AK4945">
            <v>900</v>
          </cell>
          <cell r="AL4945">
            <v>-51.809999999999945</v>
          </cell>
          <cell r="AN4945">
            <v>89</v>
          </cell>
        </row>
        <row r="4946">
          <cell r="A4946" t="str">
            <v>136951</v>
          </cell>
          <cell r="B4946" t="str">
            <v>NJ</v>
          </cell>
          <cell r="C4946" t="str">
            <v>SSI</v>
          </cell>
          <cell r="D4946" t="str">
            <v>C</v>
          </cell>
          <cell r="E4946" t="str">
            <v>X</v>
          </cell>
          <cell r="F4946" t="str">
            <v>OPFHS</v>
          </cell>
          <cell r="G4946">
            <v>36951</v>
          </cell>
          <cell r="AJ4946">
            <v>1900</v>
          </cell>
        </row>
        <row r="4947">
          <cell r="A4947" t="str">
            <v>136982</v>
          </cell>
          <cell r="B4947" t="str">
            <v>NJ</v>
          </cell>
          <cell r="C4947" t="str">
            <v>SSI</v>
          </cell>
          <cell r="D4947" t="str">
            <v>C</v>
          </cell>
          <cell r="E4947" t="str">
            <v>X</v>
          </cell>
          <cell r="F4947" t="str">
            <v>OPFHS</v>
          </cell>
          <cell r="G4947">
            <v>36982</v>
          </cell>
          <cell r="AJ4947">
            <v>5794.87</v>
          </cell>
          <cell r="AK4947">
            <v>1230</v>
          </cell>
          <cell r="AM4947">
            <v>1800</v>
          </cell>
        </row>
        <row r="4948">
          <cell r="A4948" t="str">
            <v>137012</v>
          </cell>
          <cell r="B4948" t="str">
            <v>NJ</v>
          </cell>
          <cell r="C4948" t="str">
            <v>SSI</v>
          </cell>
          <cell r="D4948" t="str">
            <v>C</v>
          </cell>
          <cell r="E4948" t="str">
            <v>X</v>
          </cell>
          <cell r="F4948" t="str">
            <v>OPFHS</v>
          </cell>
          <cell r="G4948">
            <v>37012</v>
          </cell>
          <cell r="AK4948">
            <v>2100</v>
          </cell>
          <cell r="AL4948">
            <v>1000</v>
          </cell>
          <cell r="AM4948">
            <v>936</v>
          </cell>
        </row>
        <row r="4949">
          <cell r="A4949" t="str">
            <v>137043</v>
          </cell>
          <cell r="B4949" t="str">
            <v>NJ</v>
          </cell>
          <cell r="C4949" t="str">
            <v>SSI</v>
          </cell>
          <cell r="D4949" t="str">
            <v>C</v>
          </cell>
          <cell r="E4949" t="str">
            <v>X</v>
          </cell>
          <cell r="F4949" t="str">
            <v>OPFHS</v>
          </cell>
          <cell r="G4949">
            <v>37043</v>
          </cell>
          <cell r="AL4949">
            <v>1075</v>
          </cell>
          <cell r="AM4949">
            <v>1300</v>
          </cell>
          <cell r="AN4949">
            <v>900</v>
          </cell>
        </row>
        <row r="4950">
          <cell r="A4950" t="str">
            <v>137073</v>
          </cell>
          <cell r="B4950" t="str">
            <v>NJ</v>
          </cell>
          <cell r="C4950" t="str">
            <v>SSI</v>
          </cell>
          <cell r="D4950" t="str">
            <v>C</v>
          </cell>
          <cell r="E4950" t="str">
            <v>X</v>
          </cell>
          <cell r="F4950" t="str">
            <v>OPFHS</v>
          </cell>
          <cell r="G4950">
            <v>37073</v>
          </cell>
          <cell r="AM4950">
            <v>2230</v>
          </cell>
          <cell r="AN4950">
            <v>11780.85</v>
          </cell>
        </row>
        <row r="4951">
          <cell r="A4951" t="str">
            <v>137104</v>
          </cell>
          <cell r="B4951" t="str">
            <v>NJ</v>
          </cell>
          <cell r="C4951" t="str">
            <v>SSI</v>
          </cell>
          <cell r="D4951" t="str">
            <v>C</v>
          </cell>
          <cell r="E4951" t="str">
            <v>X</v>
          </cell>
          <cell r="F4951" t="str">
            <v>OPFHS</v>
          </cell>
          <cell r="G4951">
            <v>37104</v>
          </cell>
          <cell r="AN4951">
            <v>15504.84</v>
          </cell>
        </row>
        <row r="4952">
          <cell r="A4952" t="str">
            <v>137135</v>
          </cell>
          <cell r="B4952" t="str">
            <v>NJ</v>
          </cell>
          <cell r="C4952" t="str">
            <v>SSI</v>
          </cell>
          <cell r="D4952" t="str">
            <v>C</v>
          </cell>
          <cell r="E4952" t="str">
            <v>X</v>
          </cell>
          <cell r="F4952" t="str">
            <v>OPFHS</v>
          </cell>
          <cell r="G4952">
            <v>37135</v>
          </cell>
        </row>
        <row r="4953">
          <cell r="A4953" t="str">
            <v>136161</v>
          </cell>
          <cell r="B4953" t="str">
            <v>NJ</v>
          </cell>
          <cell r="C4953" t="str">
            <v>SSI</v>
          </cell>
          <cell r="D4953" t="str">
            <v>C</v>
          </cell>
          <cell r="E4953" t="str">
            <v>X</v>
          </cell>
          <cell r="F4953" t="str">
            <v>OTH</v>
          </cell>
          <cell r="G4953">
            <v>36161</v>
          </cell>
          <cell r="J4953">
            <v>1710.23</v>
          </cell>
          <cell r="K4953">
            <v>924</v>
          </cell>
          <cell r="O4953">
            <v>1518</v>
          </cell>
          <cell r="P4953">
            <v>129.19999999999999</v>
          </cell>
          <cell r="R4953">
            <v>531.91</v>
          </cell>
          <cell r="T4953">
            <v>95</v>
          </cell>
        </row>
        <row r="4954">
          <cell r="A4954" t="str">
            <v>136192</v>
          </cell>
          <cell r="B4954" t="str">
            <v>NJ</v>
          </cell>
          <cell r="C4954" t="str">
            <v>SSI</v>
          </cell>
          <cell r="D4954" t="str">
            <v>C</v>
          </cell>
          <cell r="E4954" t="str">
            <v>X</v>
          </cell>
          <cell r="F4954" t="str">
            <v>OTH</v>
          </cell>
          <cell r="G4954">
            <v>36192</v>
          </cell>
          <cell r="I4954">
            <v>141.72</v>
          </cell>
          <cell r="J4954">
            <v>1849.96</v>
          </cell>
          <cell r="K4954">
            <v>397.2</v>
          </cell>
          <cell r="L4954">
            <v>247.29</v>
          </cell>
          <cell r="O4954">
            <v>1992.58</v>
          </cell>
          <cell r="P4954">
            <v>81.96</v>
          </cell>
          <cell r="R4954">
            <v>578.71</v>
          </cell>
          <cell r="T4954">
            <v>190</v>
          </cell>
          <cell r="Z4954">
            <v>50</v>
          </cell>
        </row>
        <row r="4955">
          <cell r="A4955" t="str">
            <v>136220</v>
          </cell>
          <cell r="B4955" t="str">
            <v>NJ</v>
          </cell>
          <cell r="C4955" t="str">
            <v>SSI</v>
          </cell>
          <cell r="D4955" t="str">
            <v>C</v>
          </cell>
          <cell r="E4955" t="str">
            <v>X</v>
          </cell>
          <cell r="F4955" t="str">
            <v>OTH</v>
          </cell>
          <cell r="G4955">
            <v>36220</v>
          </cell>
          <cell r="K4955">
            <v>306.39999999999998</v>
          </cell>
          <cell r="L4955">
            <v>114</v>
          </cell>
          <cell r="M4955">
            <v>1355</v>
          </cell>
          <cell r="O4955">
            <v>592.58000000000004</v>
          </cell>
          <cell r="P4955">
            <v>180</v>
          </cell>
          <cell r="Q4955">
            <v>80.260000000000005</v>
          </cell>
          <cell r="R4955">
            <v>1684.72</v>
          </cell>
        </row>
        <row r="4956">
          <cell r="A4956" t="str">
            <v>136251</v>
          </cell>
          <cell r="B4956" t="str">
            <v>NJ</v>
          </cell>
          <cell r="C4956" t="str">
            <v>SSI</v>
          </cell>
          <cell r="D4956" t="str">
            <v>C</v>
          </cell>
          <cell r="E4956" t="str">
            <v>X</v>
          </cell>
          <cell r="F4956" t="str">
            <v>OTH</v>
          </cell>
          <cell r="G4956">
            <v>36251</v>
          </cell>
          <cell r="L4956">
            <v>2478.79</v>
          </cell>
          <cell r="M4956">
            <v>136.4</v>
          </cell>
          <cell r="N4956">
            <v>36.659999999999997</v>
          </cell>
          <cell r="O4956">
            <v>937.2</v>
          </cell>
          <cell r="P4956">
            <v>268.54000000000002</v>
          </cell>
          <cell r="V4956">
            <v>134</v>
          </cell>
          <cell r="W4956">
            <v>190</v>
          </cell>
          <cell r="X4956">
            <v>116</v>
          </cell>
        </row>
        <row r="4957">
          <cell r="A4957" t="str">
            <v>136281</v>
          </cell>
          <cell r="B4957" t="str">
            <v>NJ</v>
          </cell>
          <cell r="C4957" t="str">
            <v>SSI</v>
          </cell>
          <cell r="D4957" t="str">
            <v>C</v>
          </cell>
          <cell r="E4957" t="str">
            <v>X</v>
          </cell>
          <cell r="F4957" t="str">
            <v>OTH</v>
          </cell>
          <cell r="G4957">
            <v>36281</v>
          </cell>
          <cell r="M4957">
            <v>542.20000000000005</v>
          </cell>
          <cell r="N4957">
            <v>139.66</v>
          </cell>
          <cell r="O4957">
            <v>797.08</v>
          </cell>
          <cell r="P4957">
            <v>152.6</v>
          </cell>
          <cell r="Q4957">
            <v>62.02</v>
          </cell>
          <cell r="R4957">
            <v>1580.66</v>
          </cell>
          <cell r="S4957">
            <v>-231.5</v>
          </cell>
          <cell r="W4957">
            <v>174</v>
          </cell>
          <cell r="X4957">
            <v>62.5</v>
          </cell>
        </row>
        <row r="4958">
          <cell r="A4958" t="str">
            <v>136312</v>
          </cell>
          <cell r="B4958" t="str">
            <v>NJ</v>
          </cell>
          <cell r="C4958" t="str">
            <v>SSI</v>
          </cell>
          <cell r="D4958" t="str">
            <v>C</v>
          </cell>
          <cell r="E4958" t="str">
            <v>X</v>
          </cell>
          <cell r="F4958" t="str">
            <v>OTH</v>
          </cell>
          <cell r="G4958">
            <v>36312</v>
          </cell>
          <cell r="M4958">
            <v>124</v>
          </cell>
          <cell r="N4958">
            <v>2473.69</v>
          </cell>
          <cell r="O4958">
            <v>2253.7399999999998</v>
          </cell>
          <cell r="P4958">
            <v>209.2</v>
          </cell>
          <cell r="Q4958">
            <v>62.02</v>
          </cell>
          <cell r="T4958">
            <v>352</v>
          </cell>
          <cell r="V4958">
            <v>0.31</v>
          </cell>
          <cell r="W4958">
            <v>133</v>
          </cell>
          <cell r="X4958">
            <v>3.86</v>
          </cell>
          <cell r="AE4958">
            <v>1424</v>
          </cell>
        </row>
        <row r="4959">
          <cell r="A4959" t="str">
            <v>136342</v>
          </cell>
          <cell r="B4959" t="str">
            <v>NJ</v>
          </cell>
          <cell r="C4959" t="str">
            <v>SSI</v>
          </cell>
          <cell r="D4959" t="str">
            <v>C</v>
          </cell>
          <cell r="E4959" t="str">
            <v>X</v>
          </cell>
          <cell r="F4959" t="str">
            <v>OTH</v>
          </cell>
          <cell r="G4959">
            <v>36342</v>
          </cell>
          <cell r="O4959">
            <v>1640.4</v>
          </cell>
          <cell r="P4959">
            <v>641.11</v>
          </cell>
          <cell r="Q4959">
            <v>408</v>
          </cell>
          <cell r="R4959">
            <v>2075.1799999999998</v>
          </cell>
          <cell r="T4959">
            <v>1005.6</v>
          </cell>
          <cell r="X4959">
            <v>2.82</v>
          </cell>
          <cell r="Z4959">
            <v>136.4</v>
          </cell>
          <cell r="AE4959">
            <v>1264</v>
          </cell>
        </row>
        <row r="4960">
          <cell r="A4960" t="str">
            <v>136373</v>
          </cell>
          <cell r="B4960" t="str">
            <v>NJ</v>
          </cell>
          <cell r="C4960" t="str">
            <v>SSI</v>
          </cell>
          <cell r="D4960" t="str">
            <v>C</v>
          </cell>
          <cell r="E4960" t="str">
            <v>X</v>
          </cell>
          <cell r="F4960" t="str">
            <v>OTH</v>
          </cell>
          <cell r="G4960">
            <v>36373</v>
          </cell>
          <cell r="O4960">
            <v>236</v>
          </cell>
          <cell r="P4960">
            <v>3279.99</v>
          </cell>
          <cell r="Q4960">
            <v>262</v>
          </cell>
          <cell r="R4960">
            <v>1796.9</v>
          </cell>
          <cell r="S4960">
            <v>1633</v>
          </cell>
          <cell r="W4960">
            <v>268.39999999999998</v>
          </cell>
          <cell r="X4960">
            <v>354.82</v>
          </cell>
          <cell r="AE4960">
            <v>158</v>
          </cell>
        </row>
        <row r="4961">
          <cell r="A4961" t="str">
            <v>136404</v>
          </cell>
          <cell r="B4961" t="str">
            <v>NJ</v>
          </cell>
          <cell r="C4961" t="str">
            <v>SSI</v>
          </cell>
          <cell r="D4961" t="str">
            <v>C</v>
          </cell>
          <cell r="E4961" t="str">
            <v>X</v>
          </cell>
          <cell r="F4961" t="str">
            <v>OTH</v>
          </cell>
          <cell r="G4961">
            <v>36404</v>
          </cell>
          <cell r="P4961">
            <v>154</v>
          </cell>
          <cell r="Q4961">
            <v>488.2</v>
          </cell>
          <cell r="R4961">
            <v>2479.52</v>
          </cell>
          <cell r="S4961">
            <v>52.58</v>
          </cell>
          <cell r="T4961">
            <v>77</v>
          </cell>
          <cell r="U4961">
            <v>821.37</v>
          </cell>
          <cell r="X4961">
            <v>3.56</v>
          </cell>
          <cell r="Y4961">
            <v>84</v>
          </cell>
          <cell r="Z4961">
            <v>119.2</v>
          </cell>
          <cell r="AE4961">
            <v>350</v>
          </cell>
        </row>
        <row r="4962">
          <cell r="A4962" t="str">
            <v>136434</v>
          </cell>
          <cell r="B4962" t="str">
            <v>NJ</v>
          </cell>
          <cell r="C4962" t="str">
            <v>SSI</v>
          </cell>
          <cell r="D4962" t="str">
            <v>C</v>
          </cell>
          <cell r="E4962" t="str">
            <v>X</v>
          </cell>
          <cell r="F4962" t="str">
            <v>OTH</v>
          </cell>
          <cell r="G4962">
            <v>36434</v>
          </cell>
          <cell r="R4962">
            <v>2718.31</v>
          </cell>
          <cell r="S4962">
            <v>396.4</v>
          </cell>
          <cell r="V4962">
            <v>112.79</v>
          </cell>
          <cell r="W4962">
            <v>66.150000000000006</v>
          </cell>
          <cell r="X4962">
            <v>1061.8399999999999</v>
          </cell>
          <cell r="AE4962">
            <v>100</v>
          </cell>
        </row>
        <row r="4963">
          <cell r="A4963" t="str">
            <v>136465</v>
          </cell>
          <cell r="B4963" t="str">
            <v>NJ</v>
          </cell>
          <cell r="C4963" t="str">
            <v>SSI</v>
          </cell>
          <cell r="D4963" t="str">
            <v>C</v>
          </cell>
          <cell r="E4963" t="str">
            <v>X</v>
          </cell>
          <cell r="F4963" t="str">
            <v>OTH</v>
          </cell>
          <cell r="G4963">
            <v>36465</v>
          </cell>
          <cell r="S4963">
            <v>2756.72</v>
          </cell>
          <cell r="T4963">
            <v>408</v>
          </cell>
          <cell r="U4963">
            <v>166.19</v>
          </cell>
          <cell r="X4963">
            <v>2.82</v>
          </cell>
          <cell r="AE4963">
            <v>425</v>
          </cell>
          <cell r="AL4963">
            <v>450</v>
          </cell>
        </row>
        <row r="4964">
          <cell r="A4964" t="str">
            <v>136495</v>
          </cell>
          <cell r="B4964" t="str">
            <v>NJ</v>
          </cell>
          <cell r="C4964" t="str">
            <v>SSI</v>
          </cell>
          <cell r="D4964" t="str">
            <v>C</v>
          </cell>
          <cell r="E4964" t="str">
            <v>X</v>
          </cell>
          <cell r="F4964" t="str">
            <v>OTH</v>
          </cell>
          <cell r="G4964">
            <v>36495</v>
          </cell>
          <cell r="T4964">
            <v>2433.8200000000002</v>
          </cell>
          <cell r="U4964">
            <v>607.20000000000005</v>
          </cell>
          <cell r="V4964">
            <v>356</v>
          </cell>
          <cell r="X4964">
            <v>139.22999999999999</v>
          </cell>
          <cell r="AD4964">
            <v>52</v>
          </cell>
          <cell r="AE4964">
            <v>302</v>
          </cell>
        </row>
        <row r="4965">
          <cell r="A4965" t="str">
            <v>136526</v>
          </cell>
          <cell r="B4965" t="str">
            <v>NJ</v>
          </cell>
          <cell r="C4965" t="str">
            <v>SSI</v>
          </cell>
          <cell r="D4965" t="str">
            <v>C</v>
          </cell>
          <cell r="E4965" t="str">
            <v>X</v>
          </cell>
          <cell r="F4965" t="str">
            <v>OTH</v>
          </cell>
          <cell r="G4965">
            <v>36526</v>
          </cell>
          <cell r="U4965">
            <v>1954.32</v>
          </cell>
          <cell r="V4965">
            <v>246.99</v>
          </cell>
          <cell r="W4965">
            <v>8.4</v>
          </cell>
          <cell r="X4965">
            <v>139.22</v>
          </cell>
          <cell r="Z4965">
            <v>95</v>
          </cell>
          <cell r="AC4965">
            <v>150</v>
          </cell>
        </row>
        <row r="4966">
          <cell r="A4966" t="str">
            <v>136557</v>
          </cell>
          <cell r="B4966" t="str">
            <v>NJ</v>
          </cell>
          <cell r="C4966" t="str">
            <v>SSI</v>
          </cell>
          <cell r="D4966" t="str">
            <v>C</v>
          </cell>
          <cell r="E4966" t="str">
            <v>X</v>
          </cell>
          <cell r="F4966" t="str">
            <v>OTH</v>
          </cell>
          <cell r="G4966">
            <v>36557</v>
          </cell>
          <cell r="V4966">
            <v>277.85000000000002</v>
          </cell>
          <cell r="W4966">
            <v>39.67</v>
          </cell>
          <cell r="X4966">
            <v>139.22</v>
          </cell>
          <cell r="AA4966">
            <v>150</v>
          </cell>
          <cell r="AB4966">
            <v>1468.56</v>
          </cell>
        </row>
        <row r="4967">
          <cell r="A4967" t="str">
            <v>136586</v>
          </cell>
          <cell r="B4967" t="str">
            <v>NJ</v>
          </cell>
          <cell r="C4967" t="str">
            <v>SSI</v>
          </cell>
          <cell r="D4967" t="str">
            <v>C</v>
          </cell>
          <cell r="E4967" t="str">
            <v>X</v>
          </cell>
          <cell r="F4967" t="str">
            <v>OTH</v>
          </cell>
          <cell r="G4967">
            <v>36586</v>
          </cell>
          <cell r="V4967">
            <v>157.32</v>
          </cell>
          <cell r="W4967">
            <v>547.54999999999995</v>
          </cell>
          <cell r="X4967">
            <v>568.63</v>
          </cell>
          <cell r="Y4967">
            <v>2422.3200000000002</v>
          </cell>
          <cell r="Z4967">
            <v>1160.48</v>
          </cell>
          <cell r="AF4967">
            <v>62</v>
          </cell>
        </row>
        <row r="4968">
          <cell r="A4968" t="str">
            <v>136617</v>
          </cell>
          <cell r="B4968" t="str">
            <v>NJ</v>
          </cell>
          <cell r="C4968" t="str">
            <v>SSI</v>
          </cell>
          <cell r="D4968" t="str">
            <v>C</v>
          </cell>
          <cell r="E4968" t="str">
            <v>X</v>
          </cell>
          <cell r="F4968" t="str">
            <v>OTH</v>
          </cell>
          <cell r="G4968">
            <v>36617</v>
          </cell>
          <cell r="X4968">
            <v>3898.03</v>
          </cell>
          <cell r="Y4968">
            <v>353.6</v>
          </cell>
          <cell r="Z4968">
            <v>128.80000000000001</v>
          </cell>
          <cell r="AA4968">
            <v>233.22</v>
          </cell>
          <cell r="AC4968">
            <v>250</v>
          </cell>
        </row>
        <row r="4969">
          <cell r="A4969" t="str">
            <v>136647</v>
          </cell>
          <cell r="B4969" t="str">
            <v>NJ</v>
          </cell>
          <cell r="C4969" t="str">
            <v>SSI</v>
          </cell>
          <cell r="D4969" t="str">
            <v>C</v>
          </cell>
          <cell r="E4969" t="str">
            <v>X</v>
          </cell>
          <cell r="F4969" t="str">
            <v>OTH</v>
          </cell>
          <cell r="G4969">
            <v>36647</v>
          </cell>
          <cell r="Y4969">
            <v>594</v>
          </cell>
          <cell r="Z4969">
            <v>1790.44</v>
          </cell>
          <cell r="AA4969">
            <v>1764.32</v>
          </cell>
          <cell r="AB4969">
            <v>38.54</v>
          </cell>
          <cell r="AC4969">
            <v>250</v>
          </cell>
        </row>
        <row r="4970">
          <cell r="A4970" t="str">
            <v>136678</v>
          </cell>
          <cell r="B4970" t="str">
            <v>NJ</v>
          </cell>
          <cell r="C4970" t="str">
            <v>SSI</v>
          </cell>
          <cell r="D4970" t="str">
            <v>C</v>
          </cell>
          <cell r="E4970" t="str">
            <v>X</v>
          </cell>
          <cell r="F4970" t="str">
            <v>OTH</v>
          </cell>
          <cell r="G4970">
            <v>36678</v>
          </cell>
          <cell r="Y4970">
            <v>147.06</v>
          </cell>
          <cell r="Z4970">
            <v>2231.92</v>
          </cell>
          <cell r="AA4970">
            <v>2850.12</v>
          </cell>
          <cell r="AB4970">
            <v>150</v>
          </cell>
          <cell r="AC4970">
            <v>513.69000000000005</v>
          </cell>
          <cell r="AJ4970">
            <v>68</v>
          </cell>
        </row>
        <row r="4971">
          <cell r="A4971" t="str">
            <v>136708</v>
          </cell>
          <cell r="B4971" t="str">
            <v>NJ</v>
          </cell>
          <cell r="C4971" t="str">
            <v>SSI</v>
          </cell>
          <cell r="D4971" t="str">
            <v>C</v>
          </cell>
          <cell r="E4971" t="str">
            <v>X</v>
          </cell>
          <cell r="F4971" t="str">
            <v>OTH</v>
          </cell>
          <cell r="G4971">
            <v>36708</v>
          </cell>
          <cell r="AA4971">
            <v>1954.64</v>
          </cell>
          <cell r="AB4971">
            <v>2380.6999999999998</v>
          </cell>
          <cell r="AC4971">
            <v>571</v>
          </cell>
          <cell r="AD4971">
            <v>30.17</v>
          </cell>
          <cell r="AE4971">
            <v>64</v>
          </cell>
          <cell r="AJ4971">
            <v>160</v>
          </cell>
        </row>
        <row r="4972">
          <cell r="A4972" t="str">
            <v>136739</v>
          </cell>
          <cell r="B4972" t="str">
            <v>NJ</v>
          </cell>
          <cell r="C4972" t="str">
            <v>SSI</v>
          </cell>
          <cell r="D4972" t="str">
            <v>C</v>
          </cell>
          <cell r="E4972" t="str">
            <v>X</v>
          </cell>
          <cell r="F4972" t="str">
            <v>OTH</v>
          </cell>
          <cell r="G4972">
            <v>36739</v>
          </cell>
          <cell r="AB4972">
            <v>2521.7800000000002</v>
          </cell>
          <cell r="AC4972">
            <v>130.86000000000001</v>
          </cell>
          <cell r="AE4972">
            <v>259.32</v>
          </cell>
          <cell r="AF4972">
            <v>686.4</v>
          </cell>
        </row>
        <row r="4973">
          <cell r="A4973" t="str">
            <v>136770</v>
          </cell>
          <cell r="B4973" t="str">
            <v>NJ</v>
          </cell>
          <cell r="C4973" t="str">
            <v>SSI</v>
          </cell>
          <cell r="D4973" t="str">
            <v>C</v>
          </cell>
          <cell r="E4973" t="str">
            <v>X</v>
          </cell>
          <cell r="F4973" t="str">
            <v>OTH</v>
          </cell>
          <cell r="G4973">
            <v>36770</v>
          </cell>
          <cell r="AC4973">
            <v>2756</v>
          </cell>
          <cell r="AD4973">
            <v>2309.7399999999998</v>
          </cell>
          <cell r="AE4973">
            <v>4.07</v>
          </cell>
          <cell r="AF4973">
            <v>434.4</v>
          </cell>
          <cell r="AI4973">
            <v>750</v>
          </cell>
        </row>
        <row r="4974">
          <cell r="A4974" t="str">
            <v>136800</v>
          </cell>
          <cell r="B4974" t="str">
            <v>NJ</v>
          </cell>
          <cell r="C4974" t="str">
            <v>SSI</v>
          </cell>
          <cell r="D4974" t="str">
            <v>C</v>
          </cell>
          <cell r="E4974" t="str">
            <v>X</v>
          </cell>
          <cell r="F4974" t="str">
            <v>OTH</v>
          </cell>
          <cell r="G4974">
            <v>36800</v>
          </cell>
          <cell r="AD4974">
            <v>1472.4</v>
          </cell>
          <cell r="AE4974">
            <v>4185.2</v>
          </cell>
          <cell r="AF4974">
            <v>200</v>
          </cell>
          <cell r="AG4974">
            <v>102</v>
          </cell>
          <cell r="AH4974">
            <v>725.2</v>
          </cell>
          <cell r="AJ4974">
            <v>72</v>
          </cell>
          <cell r="AN4974">
            <v>814.07</v>
          </cell>
        </row>
        <row r="4975">
          <cell r="A4975" t="str">
            <v>136831</v>
          </cell>
          <cell r="B4975" t="str">
            <v>NJ</v>
          </cell>
          <cell r="C4975" t="str">
            <v>SSI</v>
          </cell>
          <cell r="D4975" t="str">
            <v>C</v>
          </cell>
          <cell r="E4975" t="str">
            <v>X</v>
          </cell>
          <cell r="F4975" t="str">
            <v>OTH</v>
          </cell>
          <cell r="G4975">
            <v>36831</v>
          </cell>
          <cell r="AE4975">
            <v>562.49</v>
          </cell>
          <cell r="AF4975">
            <v>479.87</v>
          </cell>
          <cell r="AG4975">
            <v>2919.32</v>
          </cell>
          <cell r="AH4975">
            <v>196.2</v>
          </cell>
          <cell r="AI4975">
            <v>2104.9</v>
          </cell>
          <cell r="AL4975">
            <v>136.4</v>
          </cell>
          <cell r="AN4975">
            <v>954.96</v>
          </cell>
        </row>
        <row r="4976">
          <cell r="A4976" t="str">
            <v>136861</v>
          </cell>
          <cell r="B4976" t="str">
            <v>NJ</v>
          </cell>
          <cell r="C4976" t="str">
            <v>SSI</v>
          </cell>
          <cell r="D4976" t="str">
            <v>C</v>
          </cell>
          <cell r="E4976" t="str">
            <v>X</v>
          </cell>
          <cell r="F4976" t="str">
            <v>OTH</v>
          </cell>
          <cell r="G4976">
            <v>36861</v>
          </cell>
          <cell r="AF4976">
            <v>2683.61</v>
          </cell>
          <cell r="AG4976">
            <v>3121.2</v>
          </cell>
          <cell r="AH4976">
            <v>1088.5</v>
          </cell>
          <cell r="AI4976">
            <v>3197.63</v>
          </cell>
          <cell r="AL4976">
            <v>144</v>
          </cell>
          <cell r="AN4976">
            <v>1.78</v>
          </cell>
        </row>
        <row r="4977">
          <cell r="A4977" t="str">
            <v>136892</v>
          </cell>
          <cell r="B4977" t="str">
            <v>NJ</v>
          </cell>
          <cell r="C4977" t="str">
            <v>SSI</v>
          </cell>
          <cell r="D4977" t="str">
            <v>C</v>
          </cell>
          <cell r="E4977" t="str">
            <v>X</v>
          </cell>
          <cell r="F4977" t="str">
            <v>OTH</v>
          </cell>
          <cell r="G4977">
            <v>36892</v>
          </cell>
          <cell r="AF4977">
            <v>4.07</v>
          </cell>
          <cell r="AG4977">
            <v>4433.07</v>
          </cell>
          <cell r="AH4977">
            <v>4808.79</v>
          </cell>
          <cell r="AI4977">
            <v>864.89</v>
          </cell>
          <cell r="AJ4977">
            <v>785.06</v>
          </cell>
          <cell r="AK4977">
            <v>210</v>
          </cell>
          <cell r="AM4977">
            <v>477.94</v>
          </cell>
          <cell r="AN4977">
            <v>112.7</v>
          </cell>
        </row>
        <row r="4978">
          <cell r="A4978" t="str">
            <v>136923</v>
          </cell>
          <cell r="B4978" t="str">
            <v>NJ</v>
          </cell>
          <cell r="C4978" t="str">
            <v>SSI</v>
          </cell>
          <cell r="D4978" t="str">
            <v>C</v>
          </cell>
          <cell r="E4978" t="str">
            <v>X</v>
          </cell>
          <cell r="F4978" t="str">
            <v>OTH</v>
          </cell>
          <cell r="G4978">
            <v>36923</v>
          </cell>
          <cell r="AH4978">
            <v>3208.22</v>
          </cell>
          <cell r="AI4978">
            <v>2509.9299999999998</v>
          </cell>
          <cell r="AJ4978">
            <v>3393.02</v>
          </cell>
          <cell r="AK4978">
            <v>960</v>
          </cell>
          <cell r="AM4978">
            <v>572.84</v>
          </cell>
          <cell r="AN4978">
            <v>51.39</v>
          </cell>
        </row>
        <row r="4979">
          <cell r="A4979" t="str">
            <v>136951</v>
          </cell>
          <cell r="B4979" t="str">
            <v>NJ</v>
          </cell>
          <cell r="C4979" t="str">
            <v>SSI</v>
          </cell>
          <cell r="D4979" t="str">
            <v>C</v>
          </cell>
          <cell r="E4979" t="str">
            <v>X</v>
          </cell>
          <cell r="F4979" t="str">
            <v>OTH</v>
          </cell>
          <cell r="G4979">
            <v>36951</v>
          </cell>
          <cell r="AI4979">
            <v>2413.1999999999998</v>
          </cell>
          <cell r="AJ4979">
            <v>3957.39</v>
          </cell>
          <cell r="AK4979">
            <v>5328.45</v>
          </cell>
          <cell r="AL4979">
            <v>391.59</v>
          </cell>
          <cell r="AM4979">
            <v>910.07</v>
          </cell>
          <cell r="AN4979">
            <v>318.83999999999997</v>
          </cell>
        </row>
        <row r="4980">
          <cell r="A4980" t="str">
            <v>136982</v>
          </cell>
          <cell r="B4980" t="str">
            <v>NJ</v>
          </cell>
          <cell r="C4980" t="str">
            <v>SSI</v>
          </cell>
          <cell r="D4980" t="str">
            <v>C</v>
          </cell>
          <cell r="E4980" t="str">
            <v>X</v>
          </cell>
          <cell r="F4980" t="str">
            <v>OTH</v>
          </cell>
          <cell r="G4980">
            <v>36982</v>
          </cell>
          <cell r="AJ4980">
            <v>3510.46</v>
          </cell>
          <cell r="AK4980">
            <v>8397.85</v>
          </cell>
          <cell r="AL4980">
            <v>1567.71</v>
          </cell>
          <cell r="AM4980">
            <v>4352</v>
          </cell>
          <cell r="AN4980">
            <v>1382.47</v>
          </cell>
        </row>
        <row r="4981">
          <cell r="A4981" t="str">
            <v>137012</v>
          </cell>
          <cell r="B4981" t="str">
            <v>NJ</v>
          </cell>
          <cell r="C4981" t="str">
            <v>SSI</v>
          </cell>
          <cell r="D4981" t="str">
            <v>C</v>
          </cell>
          <cell r="E4981" t="str">
            <v>X</v>
          </cell>
          <cell r="F4981" t="str">
            <v>OTH</v>
          </cell>
          <cell r="G4981">
            <v>37012</v>
          </cell>
          <cell r="AJ4981">
            <v>387.24</v>
          </cell>
          <cell r="AK4981">
            <v>1579.92</v>
          </cell>
          <cell r="AL4981">
            <v>13716.84</v>
          </cell>
          <cell r="AN4981">
            <v>4782.6400000000003</v>
          </cell>
        </row>
        <row r="4982">
          <cell r="A4982" t="str">
            <v>137043</v>
          </cell>
          <cell r="B4982" t="str">
            <v>NJ</v>
          </cell>
          <cell r="C4982" t="str">
            <v>SSI</v>
          </cell>
          <cell r="D4982" t="str">
            <v>C</v>
          </cell>
          <cell r="E4982" t="str">
            <v>X</v>
          </cell>
          <cell r="F4982" t="str">
            <v>OTH</v>
          </cell>
          <cell r="G4982">
            <v>37043</v>
          </cell>
          <cell r="AL4982">
            <v>11621.64</v>
          </cell>
          <cell r="AM4982">
            <v>9629.49</v>
          </cell>
          <cell r="AN4982">
            <v>5259.85</v>
          </cell>
        </row>
        <row r="4983">
          <cell r="A4983" t="str">
            <v>137073</v>
          </cell>
          <cell r="B4983" t="str">
            <v>NJ</v>
          </cell>
          <cell r="C4983" t="str">
            <v>SSI</v>
          </cell>
          <cell r="D4983" t="str">
            <v>C</v>
          </cell>
          <cell r="E4983" t="str">
            <v>X</v>
          </cell>
          <cell r="F4983" t="str">
            <v>OTH</v>
          </cell>
          <cell r="G4983">
            <v>37073</v>
          </cell>
          <cell r="AL4983">
            <v>1898.71</v>
          </cell>
          <cell r="AM4983">
            <v>9006.4599999999991</v>
          </cell>
          <cell r="AN4983">
            <v>5104.3900000000003</v>
          </cell>
        </row>
        <row r="4984">
          <cell r="A4984" t="str">
            <v>137104</v>
          </cell>
          <cell r="B4984" t="str">
            <v>NJ</v>
          </cell>
          <cell r="C4984" t="str">
            <v>SSI</v>
          </cell>
          <cell r="D4984" t="str">
            <v>C</v>
          </cell>
          <cell r="E4984" t="str">
            <v>X</v>
          </cell>
          <cell r="F4984" t="str">
            <v>OTH</v>
          </cell>
          <cell r="G4984">
            <v>37104</v>
          </cell>
          <cell r="AM4984">
            <v>381.6</v>
          </cell>
          <cell r="AN4984">
            <v>8605.2099999999991</v>
          </cell>
        </row>
        <row r="4985">
          <cell r="A4985" t="str">
            <v>137135</v>
          </cell>
          <cell r="B4985" t="str">
            <v>NJ</v>
          </cell>
          <cell r="C4985" t="str">
            <v>SSI</v>
          </cell>
          <cell r="D4985" t="str">
            <v>C</v>
          </cell>
          <cell r="E4985" t="str">
            <v>X</v>
          </cell>
          <cell r="F4985" t="str">
            <v>OTH</v>
          </cell>
          <cell r="G4985">
            <v>37135</v>
          </cell>
          <cell r="AN4985">
            <v>928.51</v>
          </cell>
        </row>
        <row r="4986">
          <cell r="A4986" t="str">
            <v>036161</v>
          </cell>
          <cell r="B4986" t="str">
            <v>NJ</v>
          </cell>
          <cell r="C4986" t="str">
            <v>SSI</v>
          </cell>
          <cell r="D4986" t="str">
            <v>C</v>
          </cell>
          <cell r="E4986" t="str">
            <v>X</v>
          </cell>
          <cell r="F4986" t="str">
            <v>PHYPC</v>
          </cell>
          <cell r="G4986">
            <v>36161</v>
          </cell>
          <cell r="H4986">
            <v>75.72</v>
          </cell>
          <cell r="I4986">
            <v>1011.45</v>
          </cell>
          <cell r="J4986">
            <v>262.64</v>
          </cell>
          <cell r="K4986">
            <v>158.74</v>
          </cell>
          <cell r="L4986">
            <v>43.41</v>
          </cell>
          <cell r="M4986">
            <v>88.67</v>
          </cell>
          <cell r="O4986">
            <v>35.32</v>
          </cell>
          <cell r="S4986">
            <v>35.32</v>
          </cell>
        </row>
        <row r="4987">
          <cell r="A4987" t="str">
            <v>036192</v>
          </cell>
          <cell r="B4987" t="str">
            <v>NJ</v>
          </cell>
          <cell r="C4987" t="str">
            <v>SSI</v>
          </cell>
          <cell r="D4987" t="str">
            <v>C</v>
          </cell>
          <cell r="E4987" t="str">
            <v>X</v>
          </cell>
          <cell r="F4987" t="str">
            <v>PHYPC</v>
          </cell>
          <cell r="G4987">
            <v>36192</v>
          </cell>
          <cell r="I4987">
            <v>137.22</v>
          </cell>
          <cell r="J4987">
            <v>1653.48</v>
          </cell>
          <cell r="K4987">
            <v>427.97</v>
          </cell>
          <cell r="L4987">
            <v>345.51</v>
          </cell>
          <cell r="M4987">
            <v>178.32</v>
          </cell>
          <cell r="Q4987">
            <v>35.32</v>
          </cell>
          <cell r="R4987">
            <v>96.06</v>
          </cell>
          <cell r="V4987">
            <v>3.04</v>
          </cell>
        </row>
        <row r="4988">
          <cell r="A4988" t="str">
            <v>036220</v>
          </cell>
          <cell r="B4988" t="str">
            <v>NJ</v>
          </cell>
          <cell r="C4988" t="str">
            <v>SSI</v>
          </cell>
          <cell r="D4988" t="str">
            <v>C</v>
          </cell>
          <cell r="E4988" t="str">
            <v>X</v>
          </cell>
          <cell r="F4988" t="str">
            <v>PHYPC</v>
          </cell>
          <cell r="G4988">
            <v>36220</v>
          </cell>
          <cell r="J4988">
            <v>454.19</v>
          </cell>
          <cell r="K4988">
            <v>841.89</v>
          </cell>
          <cell r="L4988">
            <v>539.38</v>
          </cell>
          <cell r="M4988">
            <v>375.73</v>
          </cell>
          <cell r="R4988">
            <v>60.37</v>
          </cell>
          <cell r="W4988">
            <v>99.8</v>
          </cell>
        </row>
        <row r="4989">
          <cell r="A4989" t="str">
            <v>036251</v>
          </cell>
          <cell r="B4989" t="str">
            <v>NJ</v>
          </cell>
          <cell r="C4989" t="str">
            <v>SSI</v>
          </cell>
          <cell r="D4989" t="str">
            <v>C</v>
          </cell>
          <cell r="E4989" t="str">
            <v>X</v>
          </cell>
          <cell r="F4989" t="str">
            <v>PHYPC</v>
          </cell>
          <cell r="G4989">
            <v>36251</v>
          </cell>
          <cell r="K4989">
            <v>306.61</v>
          </cell>
          <cell r="L4989">
            <v>1001.41</v>
          </cell>
          <cell r="M4989">
            <v>551.36</v>
          </cell>
          <cell r="N4989">
            <v>1195.5999999999999</v>
          </cell>
          <cell r="O4989">
            <v>60.97</v>
          </cell>
          <cell r="R4989">
            <v>132.1</v>
          </cell>
          <cell r="S4989">
            <v>50.55</v>
          </cell>
          <cell r="W4989">
            <v>29.8</v>
          </cell>
          <cell r="X4989">
            <v>136.26</v>
          </cell>
        </row>
        <row r="4990">
          <cell r="A4990" t="str">
            <v>036281</v>
          </cell>
          <cell r="B4990" t="str">
            <v>NJ</v>
          </cell>
          <cell r="C4990" t="str">
            <v>SSI</v>
          </cell>
          <cell r="D4990" t="str">
            <v>C</v>
          </cell>
          <cell r="E4990" t="str">
            <v>X</v>
          </cell>
          <cell r="F4990" t="str">
            <v>PHYPC</v>
          </cell>
          <cell r="G4990">
            <v>36281</v>
          </cell>
          <cell r="L4990">
            <v>783.36</v>
          </cell>
          <cell r="M4990">
            <v>1189.26</v>
          </cell>
          <cell r="O4990">
            <v>103.51</v>
          </cell>
          <cell r="P4990">
            <v>-28.24</v>
          </cell>
          <cell r="R4990">
            <v>98.65</v>
          </cell>
          <cell r="W4990">
            <v>3.7</v>
          </cell>
        </row>
        <row r="4991">
          <cell r="A4991" t="str">
            <v>036312</v>
          </cell>
          <cell r="B4991" t="str">
            <v>NJ</v>
          </cell>
          <cell r="C4991" t="str">
            <v>SSI</v>
          </cell>
          <cell r="D4991" t="str">
            <v>C</v>
          </cell>
          <cell r="E4991" t="str">
            <v>X</v>
          </cell>
          <cell r="F4991" t="str">
            <v>PHYPC</v>
          </cell>
          <cell r="G4991">
            <v>36312</v>
          </cell>
          <cell r="M4991">
            <v>560.70000000000005</v>
          </cell>
          <cell r="N4991">
            <v>535.30999999999995</v>
          </cell>
          <cell r="O4991">
            <v>87.58</v>
          </cell>
          <cell r="P4991">
            <v>223.11</v>
          </cell>
          <cell r="Q4991">
            <v>34.450000000000003</v>
          </cell>
          <cell r="R4991">
            <v>35.32</v>
          </cell>
          <cell r="W4991">
            <v>13.99</v>
          </cell>
          <cell r="Y4991">
            <v>93.18</v>
          </cell>
        </row>
        <row r="4992">
          <cell r="A4992" t="str">
            <v>036342</v>
          </cell>
          <cell r="B4992" t="str">
            <v>NJ</v>
          </cell>
          <cell r="C4992" t="str">
            <v>SSI</v>
          </cell>
          <cell r="D4992" t="str">
            <v>C</v>
          </cell>
          <cell r="E4992" t="str">
            <v>X</v>
          </cell>
          <cell r="F4992" t="str">
            <v>PHYPC</v>
          </cell>
          <cell r="G4992">
            <v>36342</v>
          </cell>
          <cell r="N4992">
            <v>115.99</v>
          </cell>
          <cell r="O4992">
            <v>1177.3399999999999</v>
          </cell>
          <cell r="P4992">
            <v>407.42</v>
          </cell>
          <cell r="R4992">
            <v>193.61</v>
          </cell>
          <cell r="S4992">
            <v>103.8</v>
          </cell>
          <cell r="T4992">
            <v>36.25</v>
          </cell>
          <cell r="W4992">
            <v>39.020000000000003</v>
          </cell>
        </row>
        <row r="4993">
          <cell r="A4993" t="str">
            <v>036373</v>
          </cell>
          <cell r="B4993" t="str">
            <v>NJ</v>
          </cell>
          <cell r="C4993" t="str">
            <v>SSI</v>
          </cell>
          <cell r="D4993" t="str">
            <v>C</v>
          </cell>
          <cell r="E4993" t="str">
            <v>X</v>
          </cell>
          <cell r="F4993" t="str">
            <v>PHYPC</v>
          </cell>
          <cell r="G4993">
            <v>36373</v>
          </cell>
          <cell r="O4993">
            <v>638.98</v>
          </cell>
          <cell r="P4993">
            <v>861.35</v>
          </cell>
          <cell r="Q4993">
            <v>372.11</v>
          </cell>
          <cell r="R4993">
            <v>47.67</v>
          </cell>
          <cell r="T4993">
            <v>37.29</v>
          </cell>
          <cell r="Z4993">
            <v>35.32</v>
          </cell>
          <cell r="AF4993">
            <v>35.32</v>
          </cell>
          <cell r="AI4993">
            <v>4.3</v>
          </cell>
        </row>
        <row r="4994">
          <cell r="A4994" t="str">
            <v>036404</v>
          </cell>
          <cell r="B4994" t="str">
            <v>NJ</v>
          </cell>
          <cell r="C4994" t="str">
            <v>SSI</v>
          </cell>
          <cell r="D4994" t="str">
            <v>C</v>
          </cell>
          <cell r="E4994" t="str">
            <v>X</v>
          </cell>
          <cell r="F4994" t="str">
            <v>PHYPC</v>
          </cell>
          <cell r="G4994">
            <v>36404</v>
          </cell>
          <cell r="P4994">
            <v>334.78</v>
          </cell>
          <cell r="Q4994">
            <v>1202.29</v>
          </cell>
          <cell r="R4994">
            <v>483.97</v>
          </cell>
          <cell r="S4994">
            <v>107.68</v>
          </cell>
          <cell r="T4994">
            <v>70.64</v>
          </cell>
          <cell r="U4994">
            <v>54.33</v>
          </cell>
          <cell r="W4994">
            <v>35.32</v>
          </cell>
        </row>
        <row r="4995">
          <cell r="A4995" t="str">
            <v>036434</v>
          </cell>
          <cell r="B4995" t="str">
            <v>NJ</v>
          </cell>
          <cell r="C4995" t="str">
            <v>SSI</v>
          </cell>
          <cell r="D4995" t="str">
            <v>C</v>
          </cell>
          <cell r="E4995" t="str">
            <v>X</v>
          </cell>
          <cell r="F4995" t="str">
            <v>PHYPC</v>
          </cell>
          <cell r="G4995">
            <v>36434</v>
          </cell>
          <cell r="Q4995">
            <v>54.33</v>
          </cell>
          <cell r="R4995">
            <v>1379.38</v>
          </cell>
          <cell r="S4995">
            <v>597.92999999999995</v>
          </cell>
          <cell r="T4995">
            <v>135.94999999999999</v>
          </cell>
        </row>
        <row r="4996">
          <cell r="A4996" t="str">
            <v>036465</v>
          </cell>
          <cell r="B4996" t="str">
            <v>NJ</v>
          </cell>
          <cell r="C4996" t="str">
            <v>SSI</v>
          </cell>
          <cell r="D4996" t="str">
            <v>C</v>
          </cell>
          <cell r="E4996" t="str">
            <v>X</v>
          </cell>
          <cell r="F4996" t="str">
            <v>PHYPC</v>
          </cell>
          <cell r="G4996">
            <v>36465</v>
          </cell>
          <cell r="R4996">
            <v>35.32</v>
          </cell>
          <cell r="S4996">
            <v>690.49</v>
          </cell>
          <cell r="T4996">
            <v>525.74</v>
          </cell>
          <cell r="U4996">
            <v>82.7</v>
          </cell>
          <cell r="V4996">
            <v>38.17</v>
          </cell>
        </row>
        <row r="4997">
          <cell r="A4997" t="str">
            <v>036495</v>
          </cell>
          <cell r="B4997" t="str">
            <v>NJ</v>
          </cell>
          <cell r="C4997" t="str">
            <v>SSI</v>
          </cell>
          <cell r="D4997" t="str">
            <v>C</v>
          </cell>
          <cell r="E4997" t="str">
            <v>X</v>
          </cell>
          <cell r="F4997" t="str">
            <v>PHYPC</v>
          </cell>
          <cell r="G4997">
            <v>36495</v>
          </cell>
          <cell r="S4997">
            <v>105.5</v>
          </cell>
          <cell r="T4997">
            <v>604.38</v>
          </cell>
          <cell r="U4997">
            <v>323.43</v>
          </cell>
          <cell r="V4997">
            <v>220.15</v>
          </cell>
          <cell r="W4997">
            <v>18.5</v>
          </cell>
          <cell r="X4997">
            <v>35.32</v>
          </cell>
        </row>
        <row r="4998">
          <cell r="A4998" t="str">
            <v>036526</v>
          </cell>
          <cell r="B4998" t="str">
            <v>NJ</v>
          </cell>
          <cell r="C4998" t="str">
            <v>SSI</v>
          </cell>
          <cell r="D4998" t="str">
            <v>C</v>
          </cell>
          <cell r="E4998" t="str">
            <v>X</v>
          </cell>
          <cell r="F4998" t="str">
            <v>PHYPC</v>
          </cell>
          <cell r="G4998">
            <v>36526</v>
          </cell>
          <cell r="T4998">
            <v>169.98</v>
          </cell>
          <cell r="U4998">
            <v>1021.65</v>
          </cell>
          <cell r="V4998">
            <v>342.1</v>
          </cell>
          <cell r="W4998">
            <v>354.62</v>
          </cell>
          <cell r="X4998">
            <v>242.9</v>
          </cell>
          <cell r="Y4998">
            <v>288.24</v>
          </cell>
          <cell r="Z4998">
            <v>2.69</v>
          </cell>
        </row>
        <row r="4999">
          <cell r="A4999" t="str">
            <v>036557</v>
          </cell>
          <cell r="B4999" t="str">
            <v>NJ</v>
          </cell>
          <cell r="C4999" t="str">
            <v>SSI</v>
          </cell>
          <cell r="D4999" t="str">
            <v>C</v>
          </cell>
          <cell r="E4999" t="str">
            <v>X</v>
          </cell>
          <cell r="F4999" t="str">
            <v>PHYPC</v>
          </cell>
          <cell r="G4999">
            <v>36557</v>
          </cell>
          <cell r="U4999">
            <v>661.45</v>
          </cell>
          <cell r="V4999">
            <v>814.55</v>
          </cell>
          <cell r="W4999">
            <v>290.89</v>
          </cell>
          <cell r="X4999">
            <v>35.32</v>
          </cell>
          <cell r="Y4999">
            <v>123.99</v>
          </cell>
          <cell r="Z4999">
            <v>35.5</v>
          </cell>
          <cell r="AH4999">
            <v>61.53</v>
          </cell>
        </row>
        <row r="5000">
          <cell r="A5000" t="str">
            <v>036586</v>
          </cell>
          <cell r="B5000" t="str">
            <v>NJ</v>
          </cell>
          <cell r="C5000" t="str">
            <v>SSI</v>
          </cell>
          <cell r="D5000" t="str">
            <v>C</v>
          </cell>
          <cell r="E5000" t="str">
            <v>X</v>
          </cell>
          <cell r="F5000" t="str">
            <v>PHYPC</v>
          </cell>
          <cell r="G5000">
            <v>36586</v>
          </cell>
          <cell r="V5000">
            <v>608.97</v>
          </cell>
          <cell r="W5000">
            <v>880.06</v>
          </cell>
          <cell r="X5000">
            <v>265.57</v>
          </cell>
          <cell r="Y5000">
            <v>177.84</v>
          </cell>
          <cell r="Z5000">
            <v>80.14</v>
          </cell>
          <cell r="AC5000">
            <v>35.32</v>
          </cell>
        </row>
        <row r="5001">
          <cell r="A5001" t="str">
            <v>036617</v>
          </cell>
          <cell r="B5001" t="str">
            <v>NJ</v>
          </cell>
          <cell r="C5001" t="str">
            <v>SSI</v>
          </cell>
          <cell r="D5001" t="str">
            <v>C</v>
          </cell>
          <cell r="E5001" t="str">
            <v>X</v>
          </cell>
          <cell r="F5001" t="str">
            <v>PHYPC</v>
          </cell>
          <cell r="G5001">
            <v>36617</v>
          </cell>
          <cell r="W5001">
            <v>1612.45</v>
          </cell>
          <cell r="X5001">
            <v>1455.43</v>
          </cell>
          <cell r="Y5001">
            <v>199.54</v>
          </cell>
          <cell r="Z5001">
            <v>134.47</v>
          </cell>
          <cell r="AA5001">
            <v>837.1</v>
          </cell>
        </row>
        <row r="5002">
          <cell r="A5002" t="str">
            <v>036647</v>
          </cell>
          <cell r="B5002" t="str">
            <v>NJ</v>
          </cell>
          <cell r="C5002" t="str">
            <v>SSI</v>
          </cell>
          <cell r="D5002" t="str">
            <v>C</v>
          </cell>
          <cell r="E5002" t="str">
            <v>X</v>
          </cell>
          <cell r="F5002" t="str">
            <v>PHYPC</v>
          </cell>
          <cell r="G5002">
            <v>36647</v>
          </cell>
          <cell r="X5002">
            <v>698.73</v>
          </cell>
          <cell r="Y5002">
            <v>881.5</v>
          </cell>
          <cell r="Z5002">
            <v>852.28</v>
          </cell>
          <cell r="AA5002">
            <v>106.32</v>
          </cell>
          <cell r="AB5002">
            <v>344.2</v>
          </cell>
          <cell r="AC5002">
            <v>35.32</v>
          </cell>
          <cell r="AD5002">
            <v>35.32</v>
          </cell>
          <cell r="AH5002">
            <v>1.0900000000000001</v>
          </cell>
        </row>
        <row r="5003">
          <cell r="A5003" t="str">
            <v>036678</v>
          </cell>
          <cell r="B5003" t="str">
            <v>NJ</v>
          </cell>
          <cell r="C5003" t="str">
            <v>SSI</v>
          </cell>
          <cell r="D5003" t="str">
            <v>C</v>
          </cell>
          <cell r="E5003" t="str">
            <v>X</v>
          </cell>
          <cell r="F5003" t="str">
            <v>PHYPC</v>
          </cell>
          <cell r="G5003">
            <v>36678</v>
          </cell>
          <cell r="Y5003">
            <v>488.22</v>
          </cell>
          <cell r="Z5003">
            <v>1101.9100000000001</v>
          </cell>
          <cell r="AA5003">
            <v>162.24</v>
          </cell>
          <cell r="AB5003">
            <v>415.6</v>
          </cell>
          <cell r="AK5003">
            <v>16.16</v>
          </cell>
        </row>
        <row r="5004">
          <cell r="A5004" t="str">
            <v>036708</v>
          </cell>
          <cell r="B5004" t="str">
            <v>NJ</v>
          </cell>
          <cell r="C5004" t="str">
            <v>SSI</v>
          </cell>
          <cell r="D5004" t="str">
            <v>C</v>
          </cell>
          <cell r="E5004" t="str">
            <v>X</v>
          </cell>
          <cell r="F5004" t="str">
            <v>PHYPC</v>
          </cell>
          <cell r="G5004">
            <v>36708</v>
          </cell>
          <cell r="Z5004">
            <v>353.06</v>
          </cell>
          <cell r="AA5004">
            <v>985.67</v>
          </cell>
          <cell r="AB5004">
            <v>555.29999999999995</v>
          </cell>
          <cell r="AC5004">
            <v>150</v>
          </cell>
          <cell r="AD5004">
            <v>37.049999999999997</v>
          </cell>
          <cell r="AH5004">
            <v>0.13</v>
          </cell>
        </row>
        <row r="5005">
          <cell r="A5005" t="str">
            <v>036739</v>
          </cell>
          <cell r="B5005" t="str">
            <v>NJ</v>
          </cell>
          <cell r="C5005" t="str">
            <v>SSI</v>
          </cell>
          <cell r="D5005" t="str">
            <v>C</v>
          </cell>
          <cell r="E5005" t="str">
            <v>X</v>
          </cell>
          <cell r="F5005" t="str">
            <v>PHYPC</v>
          </cell>
          <cell r="G5005">
            <v>36739</v>
          </cell>
          <cell r="AA5005">
            <v>589.34</v>
          </cell>
          <cell r="AB5005">
            <v>1687.64</v>
          </cell>
          <cell r="AC5005">
            <v>460.28</v>
          </cell>
          <cell r="AD5005">
            <v>250.23</v>
          </cell>
          <cell r="AE5005">
            <v>83.25</v>
          </cell>
          <cell r="AG5005">
            <v>53.09</v>
          </cell>
          <cell r="AL5005">
            <v>22.33</v>
          </cell>
          <cell r="AN5005">
            <v>1.36</v>
          </cell>
        </row>
        <row r="5006">
          <cell r="A5006" t="str">
            <v>036770</v>
          </cell>
          <cell r="B5006" t="str">
            <v>NJ</v>
          </cell>
          <cell r="C5006" t="str">
            <v>SSI</v>
          </cell>
          <cell r="D5006" t="str">
            <v>C</v>
          </cell>
          <cell r="E5006" t="str">
            <v>X</v>
          </cell>
          <cell r="F5006" t="str">
            <v>PHYPC</v>
          </cell>
          <cell r="G5006">
            <v>36770</v>
          </cell>
          <cell r="AB5006">
            <v>869.62</v>
          </cell>
          <cell r="AC5006">
            <v>1743.4</v>
          </cell>
          <cell r="AD5006">
            <v>98.42</v>
          </cell>
          <cell r="AE5006">
            <v>261.67</v>
          </cell>
          <cell r="AI5006">
            <v>34.450000000000003</v>
          </cell>
        </row>
        <row r="5007">
          <cell r="A5007" t="str">
            <v>036800</v>
          </cell>
          <cell r="B5007" t="str">
            <v>NJ</v>
          </cell>
          <cell r="C5007" t="str">
            <v>SSI</v>
          </cell>
          <cell r="D5007" t="str">
            <v>C</v>
          </cell>
          <cell r="E5007" t="str">
            <v>X</v>
          </cell>
          <cell r="F5007" t="str">
            <v>PHYPC</v>
          </cell>
          <cell r="G5007">
            <v>36800</v>
          </cell>
          <cell r="AC5007">
            <v>747.35</v>
          </cell>
          <cell r="AD5007">
            <v>1402.71</v>
          </cell>
          <cell r="AE5007">
            <v>309.17</v>
          </cell>
          <cell r="AF5007">
            <v>35.32</v>
          </cell>
          <cell r="AG5007">
            <v>197.12</v>
          </cell>
          <cell r="AH5007">
            <v>20</v>
          </cell>
          <cell r="AI5007">
            <v>35.32</v>
          </cell>
          <cell r="AJ5007">
            <v>10</v>
          </cell>
        </row>
        <row r="5008">
          <cell r="A5008" t="str">
            <v>036831</v>
          </cell>
          <cell r="B5008" t="str">
            <v>NJ</v>
          </cell>
          <cell r="C5008" t="str">
            <v>SSI</v>
          </cell>
          <cell r="D5008" t="str">
            <v>C</v>
          </cell>
          <cell r="E5008" t="str">
            <v>X</v>
          </cell>
          <cell r="F5008" t="str">
            <v>PHYPC</v>
          </cell>
          <cell r="G5008">
            <v>36831</v>
          </cell>
          <cell r="AD5008">
            <v>230.75</v>
          </cell>
          <cell r="AE5008">
            <v>1496.14</v>
          </cell>
          <cell r="AF5008">
            <v>287.39999999999998</v>
          </cell>
          <cell r="AG5008">
            <v>536.37</v>
          </cell>
          <cell r="AH5008">
            <v>243.37</v>
          </cell>
          <cell r="AL5008">
            <v>10</v>
          </cell>
        </row>
        <row r="5009">
          <cell r="A5009" t="str">
            <v>036861</v>
          </cell>
          <cell r="B5009" t="str">
            <v>NJ</v>
          </cell>
          <cell r="C5009" t="str">
            <v>SSI</v>
          </cell>
          <cell r="D5009" t="str">
            <v>C</v>
          </cell>
          <cell r="E5009" t="str">
            <v>X</v>
          </cell>
          <cell r="F5009" t="str">
            <v>PHYPC</v>
          </cell>
          <cell r="G5009">
            <v>36861</v>
          </cell>
          <cell r="AE5009">
            <v>581.13</v>
          </cell>
          <cell r="AF5009">
            <v>1684.77</v>
          </cell>
          <cell r="AG5009">
            <v>420.08</v>
          </cell>
          <cell r="AH5009">
            <v>130.44</v>
          </cell>
          <cell r="AI5009">
            <v>0.44</v>
          </cell>
        </row>
        <row r="5010">
          <cell r="A5010" t="str">
            <v>036892</v>
          </cell>
          <cell r="B5010" t="str">
            <v>NJ</v>
          </cell>
          <cell r="C5010" t="str">
            <v>SSI</v>
          </cell>
          <cell r="D5010" t="str">
            <v>C</v>
          </cell>
          <cell r="E5010" t="str">
            <v>X</v>
          </cell>
          <cell r="F5010" t="str">
            <v>PHYPC</v>
          </cell>
          <cell r="G5010">
            <v>36892</v>
          </cell>
          <cell r="AF5010">
            <v>1065.18</v>
          </cell>
          <cell r="AG5010">
            <v>1876.91</v>
          </cell>
          <cell r="AH5010">
            <v>627.96</v>
          </cell>
          <cell r="AI5010">
            <v>116.76</v>
          </cell>
          <cell r="AJ5010">
            <v>20</v>
          </cell>
          <cell r="AK5010">
            <v>20</v>
          </cell>
          <cell r="AN5010">
            <v>35.32</v>
          </cell>
        </row>
        <row r="5011">
          <cell r="A5011" t="str">
            <v>036923</v>
          </cell>
          <cell r="B5011" t="str">
            <v>NJ</v>
          </cell>
          <cell r="C5011" t="str">
            <v>SSI</v>
          </cell>
          <cell r="D5011" t="str">
            <v>C</v>
          </cell>
          <cell r="E5011" t="str">
            <v>X</v>
          </cell>
          <cell r="F5011" t="str">
            <v>PHYPC</v>
          </cell>
          <cell r="G5011">
            <v>36923</v>
          </cell>
          <cell r="AG5011">
            <v>566.05999999999995</v>
          </cell>
          <cell r="AH5011">
            <v>1574.5</v>
          </cell>
          <cell r="AI5011">
            <v>318.16000000000003</v>
          </cell>
          <cell r="AJ5011">
            <v>65.38</v>
          </cell>
          <cell r="AK5011">
            <v>76.61</v>
          </cell>
          <cell r="AL5011">
            <v>74.33</v>
          </cell>
          <cell r="AM5011">
            <v>53.67</v>
          </cell>
        </row>
        <row r="5012">
          <cell r="A5012" t="str">
            <v>036951</v>
          </cell>
          <cell r="B5012" t="str">
            <v>NJ</v>
          </cell>
          <cell r="C5012" t="str">
            <v>SSI</v>
          </cell>
          <cell r="D5012" t="str">
            <v>C</v>
          </cell>
          <cell r="E5012" t="str">
            <v>X</v>
          </cell>
          <cell r="F5012" t="str">
            <v>PHYPC</v>
          </cell>
          <cell r="G5012">
            <v>36951</v>
          </cell>
          <cell r="AH5012">
            <v>832.7</v>
          </cell>
          <cell r="AI5012">
            <v>2020.92</v>
          </cell>
          <cell r="AJ5012">
            <v>513.74</v>
          </cell>
          <cell r="AK5012">
            <v>767.77</v>
          </cell>
          <cell r="AL5012">
            <v>564.73</v>
          </cell>
          <cell r="AN5012">
            <v>7.0000000000000007E-2</v>
          </cell>
        </row>
        <row r="5013">
          <cell r="A5013" t="str">
            <v>036982</v>
          </cell>
          <cell r="B5013" t="str">
            <v>NJ</v>
          </cell>
          <cell r="C5013" t="str">
            <v>SSI</v>
          </cell>
          <cell r="D5013" t="str">
            <v>C</v>
          </cell>
          <cell r="E5013" t="str">
            <v>X</v>
          </cell>
          <cell r="F5013" t="str">
            <v>PHYPC</v>
          </cell>
          <cell r="G5013">
            <v>36982</v>
          </cell>
          <cell r="AI5013">
            <v>597.79999999999995</v>
          </cell>
          <cell r="AJ5013">
            <v>2355.29</v>
          </cell>
          <cell r="AK5013">
            <v>916.49</v>
          </cell>
          <cell r="AL5013">
            <v>47.61</v>
          </cell>
          <cell r="AM5013">
            <v>172.39</v>
          </cell>
          <cell r="AN5013">
            <v>30</v>
          </cell>
        </row>
        <row r="5014">
          <cell r="A5014" t="str">
            <v>037012</v>
          </cell>
          <cell r="B5014" t="str">
            <v>NJ</v>
          </cell>
          <cell r="C5014" t="str">
            <v>SSI</v>
          </cell>
          <cell r="D5014" t="str">
            <v>C</v>
          </cell>
          <cell r="E5014" t="str">
            <v>X</v>
          </cell>
          <cell r="F5014" t="str">
            <v>PHYPC</v>
          </cell>
          <cell r="G5014">
            <v>37012</v>
          </cell>
          <cell r="AJ5014">
            <v>1228.49</v>
          </cell>
          <cell r="AK5014">
            <v>3423.23</v>
          </cell>
          <cell r="AL5014">
            <v>444.95</v>
          </cell>
          <cell r="AM5014">
            <v>940.78</v>
          </cell>
          <cell r="AN5014">
            <v>257.20999999999998</v>
          </cell>
        </row>
        <row r="5015">
          <cell r="A5015" t="str">
            <v>037043</v>
          </cell>
          <cell r="B5015" t="str">
            <v>NJ</v>
          </cell>
          <cell r="C5015" t="str">
            <v>SSI</v>
          </cell>
          <cell r="D5015" t="str">
            <v>C</v>
          </cell>
          <cell r="E5015" t="str">
            <v>X</v>
          </cell>
          <cell r="F5015" t="str">
            <v>PHYPC</v>
          </cell>
          <cell r="G5015">
            <v>37043</v>
          </cell>
          <cell r="AK5015">
            <v>2033.58</v>
          </cell>
          <cell r="AL5015">
            <v>2193.67</v>
          </cell>
          <cell r="AM5015">
            <v>203.43</v>
          </cell>
          <cell r="AN5015">
            <v>340.88</v>
          </cell>
        </row>
        <row r="5016">
          <cell r="A5016" t="str">
            <v>037073</v>
          </cell>
          <cell r="B5016" t="str">
            <v>NJ</v>
          </cell>
          <cell r="C5016" t="str">
            <v>SSI</v>
          </cell>
          <cell r="D5016" t="str">
            <v>C</v>
          </cell>
          <cell r="E5016" t="str">
            <v>X</v>
          </cell>
          <cell r="F5016" t="str">
            <v>PHYPC</v>
          </cell>
          <cell r="G5016">
            <v>37073</v>
          </cell>
          <cell r="AL5016">
            <v>1631.76</v>
          </cell>
          <cell r="AM5016">
            <v>3558.07</v>
          </cell>
          <cell r="AN5016">
            <v>742.48</v>
          </cell>
        </row>
        <row r="5017">
          <cell r="A5017" t="str">
            <v>037104</v>
          </cell>
          <cell r="B5017" t="str">
            <v>NJ</v>
          </cell>
          <cell r="C5017" t="str">
            <v>SSI</v>
          </cell>
          <cell r="D5017" t="str">
            <v>C</v>
          </cell>
          <cell r="E5017" t="str">
            <v>X</v>
          </cell>
          <cell r="F5017" t="str">
            <v>PHYPC</v>
          </cell>
          <cell r="G5017">
            <v>37104</v>
          </cell>
          <cell r="AM5017">
            <v>1045.71</v>
          </cell>
          <cell r="AN5017">
            <v>4920.92</v>
          </cell>
        </row>
        <row r="5018">
          <cell r="A5018" t="str">
            <v>037135</v>
          </cell>
          <cell r="B5018" t="str">
            <v>NJ</v>
          </cell>
          <cell r="C5018" t="str">
            <v>SSI</v>
          </cell>
          <cell r="D5018" t="str">
            <v>C</v>
          </cell>
          <cell r="E5018" t="str">
            <v>X</v>
          </cell>
          <cell r="F5018" t="str">
            <v>PHYPC</v>
          </cell>
          <cell r="G5018">
            <v>37135</v>
          </cell>
          <cell r="AN5018">
            <v>3193.36</v>
          </cell>
        </row>
        <row r="5019">
          <cell r="A5019" t="str">
            <v>036161</v>
          </cell>
          <cell r="B5019" t="str">
            <v>NJ</v>
          </cell>
          <cell r="C5019" t="str">
            <v>SSI</v>
          </cell>
          <cell r="D5019" t="str">
            <v>C</v>
          </cell>
          <cell r="E5019" t="str">
            <v>X</v>
          </cell>
          <cell r="F5019" t="str">
            <v>PHYSP</v>
          </cell>
          <cell r="G5019">
            <v>36161</v>
          </cell>
          <cell r="I5019">
            <v>960.32</v>
          </cell>
          <cell r="J5019">
            <v>738.73</v>
          </cell>
          <cell r="K5019">
            <v>70</v>
          </cell>
          <cell r="L5019">
            <v>56.66</v>
          </cell>
          <cell r="M5019">
            <v>273</v>
          </cell>
          <cell r="N5019">
            <v>330.34</v>
          </cell>
          <cell r="O5019">
            <v>788.35</v>
          </cell>
          <cell r="P5019">
            <v>90</v>
          </cell>
          <cell r="V5019">
            <v>12.3</v>
          </cell>
          <cell r="Y5019">
            <v>28.4</v>
          </cell>
          <cell r="Z5019">
            <v>32.69</v>
          </cell>
          <cell r="AE5019">
            <v>103.49</v>
          </cell>
        </row>
        <row r="5020">
          <cell r="A5020" t="str">
            <v>036192</v>
          </cell>
          <cell r="B5020" t="str">
            <v>NJ</v>
          </cell>
          <cell r="C5020" t="str">
            <v>SSI</v>
          </cell>
          <cell r="D5020" t="str">
            <v>C</v>
          </cell>
          <cell r="E5020" t="str">
            <v>X</v>
          </cell>
          <cell r="F5020" t="str">
            <v>PHYSP</v>
          </cell>
          <cell r="G5020">
            <v>36192</v>
          </cell>
          <cell r="I5020">
            <v>81.45</v>
          </cell>
          <cell r="J5020">
            <v>1247.93</v>
          </cell>
          <cell r="K5020">
            <v>733.45</v>
          </cell>
          <cell r="L5020">
            <v>355.31</v>
          </cell>
          <cell r="M5020">
            <v>192.93</v>
          </cell>
          <cell r="N5020">
            <v>2.48</v>
          </cell>
          <cell r="O5020">
            <v>453.68</v>
          </cell>
          <cell r="P5020">
            <v>1076.6300000000001</v>
          </cell>
          <cell r="R5020">
            <v>1119.4000000000001</v>
          </cell>
          <cell r="V5020">
            <v>328.29</v>
          </cell>
          <cell r="W5020">
            <v>206.5</v>
          </cell>
        </row>
        <row r="5021">
          <cell r="A5021" t="str">
            <v>036220</v>
          </cell>
          <cell r="B5021" t="str">
            <v>NJ</v>
          </cell>
          <cell r="C5021" t="str">
            <v>SSI</v>
          </cell>
          <cell r="D5021" t="str">
            <v>C</v>
          </cell>
          <cell r="E5021" t="str">
            <v>X</v>
          </cell>
          <cell r="F5021" t="str">
            <v>PHYSP</v>
          </cell>
          <cell r="G5021">
            <v>36220</v>
          </cell>
          <cell r="J5021">
            <v>75.64</v>
          </cell>
          <cell r="K5021">
            <v>2538.31</v>
          </cell>
          <cell r="L5021">
            <v>2764.64</v>
          </cell>
          <cell r="M5021">
            <v>2553.11</v>
          </cell>
          <cell r="N5021">
            <v>799.06</v>
          </cell>
          <cell r="O5021">
            <v>1323.33</v>
          </cell>
          <cell r="P5021">
            <v>54.33</v>
          </cell>
          <cell r="Q5021">
            <v>91.68</v>
          </cell>
          <cell r="W5021">
            <v>108.01</v>
          </cell>
          <cell r="X5021">
            <v>2502.39</v>
          </cell>
        </row>
        <row r="5022">
          <cell r="A5022" t="str">
            <v>036251</v>
          </cell>
          <cell r="B5022" t="str">
            <v>NJ</v>
          </cell>
          <cell r="C5022" t="str">
            <v>SSI</v>
          </cell>
          <cell r="D5022" t="str">
            <v>C</v>
          </cell>
          <cell r="E5022" t="str">
            <v>X</v>
          </cell>
          <cell r="F5022" t="str">
            <v>PHYSP</v>
          </cell>
          <cell r="G5022">
            <v>36251</v>
          </cell>
          <cell r="K5022">
            <v>802.11</v>
          </cell>
          <cell r="L5022">
            <v>3620.73</v>
          </cell>
          <cell r="M5022">
            <v>1601.56</v>
          </cell>
          <cell r="N5022">
            <v>879.84</v>
          </cell>
          <cell r="O5022">
            <v>271.57</v>
          </cell>
          <cell r="P5022">
            <v>15.3</v>
          </cell>
          <cell r="Q5022">
            <v>195.63</v>
          </cell>
          <cell r="R5022">
            <v>302.73</v>
          </cell>
          <cell r="U5022">
            <v>35.32</v>
          </cell>
          <cell r="V5022">
            <v>305.68</v>
          </cell>
          <cell r="W5022">
            <v>95.81</v>
          </cell>
          <cell r="X5022">
            <v>43.38</v>
          </cell>
          <cell r="Y5022">
            <v>891.61</v>
          </cell>
          <cell r="Z5022">
            <v>1555.67</v>
          </cell>
        </row>
        <row r="5023">
          <cell r="A5023" t="str">
            <v>036281</v>
          </cell>
          <cell r="B5023" t="str">
            <v>NJ</v>
          </cell>
          <cell r="C5023" t="str">
            <v>SSI</v>
          </cell>
          <cell r="D5023" t="str">
            <v>C</v>
          </cell>
          <cell r="E5023" t="str">
            <v>X</v>
          </cell>
          <cell r="F5023" t="str">
            <v>PHYSP</v>
          </cell>
          <cell r="G5023">
            <v>36281</v>
          </cell>
          <cell r="L5023">
            <v>696.47</v>
          </cell>
          <cell r="M5023">
            <v>2329.83</v>
          </cell>
          <cell r="N5023">
            <v>3835.68</v>
          </cell>
          <cell r="O5023">
            <v>1189.47</v>
          </cell>
          <cell r="P5023">
            <v>309</v>
          </cell>
          <cell r="Q5023">
            <v>103.43</v>
          </cell>
          <cell r="T5023">
            <v>34.450000000000003</v>
          </cell>
          <cell r="V5023">
            <v>45.42</v>
          </cell>
          <cell r="W5023">
            <v>168.61</v>
          </cell>
          <cell r="X5023">
            <v>50.25</v>
          </cell>
          <cell r="Y5023">
            <v>-14.72</v>
          </cell>
        </row>
        <row r="5024">
          <cell r="A5024" t="str">
            <v>036312</v>
          </cell>
          <cell r="B5024" t="str">
            <v>NJ</v>
          </cell>
          <cell r="C5024" t="str">
            <v>SSI</v>
          </cell>
          <cell r="D5024" t="str">
            <v>C</v>
          </cell>
          <cell r="E5024" t="str">
            <v>X</v>
          </cell>
          <cell r="F5024" t="str">
            <v>PHYSP</v>
          </cell>
          <cell r="G5024">
            <v>36312</v>
          </cell>
          <cell r="M5024">
            <v>856.35</v>
          </cell>
          <cell r="N5024">
            <v>1580.77</v>
          </cell>
          <cell r="O5024">
            <v>978.76</v>
          </cell>
          <cell r="P5024">
            <v>1589.16</v>
          </cell>
          <cell r="Q5024">
            <v>706.45</v>
          </cell>
          <cell r="R5024">
            <v>42.1</v>
          </cell>
          <cell r="S5024">
            <v>26.84</v>
          </cell>
          <cell r="V5024">
            <v>0.26</v>
          </cell>
          <cell r="W5024">
            <v>295</v>
          </cell>
          <cell r="Y5024">
            <v>501.6</v>
          </cell>
          <cell r="Z5024">
            <v>92</v>
          </cell>
          <cell r="AB5024">
            <v>26.84</v>
          </cell>
          <cell r="AE5024">
            <v>36</v>
          </cell>
        </row>
        <row r="5025">
          <cell r="A5025" t="str">
            <v>036342</v>
          </cell>
          <cell r="B5025" t="str">
            <v>NJ</v>
          </cell>
          <cell r="C5025" t="str">
            <v>SSI</v>
          </cell>
          <cell r="D5025" t="str">
            <v>C</v>
          </cell>
          <cell r="E5025" t="str">
            <v>X</v>
          </cell>
          <cell r="F5025" t="str">
            <v>PHYSP</v>
          </cell>
          <cell r="G5025">
            <v>36342</v>
          </cell>
          <cell r="N5025">
            <v>143.46</v>
          </cell>
          <cell r="O5025">
            <v>1818.87</v>
          </cell>
          <cell r="P5025">
            <v>1109.6199999999999</v>
          </cell>
          <cell r="Q5025">
            <v>138.72</v>
          </cell>
          <cell r="R5025">
            <v>259.51</v>
          </cell>
          <cell r="S5025">
            <v>162.22</v>
          </cell>
          <cell r="T5025">
            <v>230</v>
          </cell>
          <cell r="U5025">
            <v>9.25</v>
          </cell>
          <cell r="V5025">
            <v>192.93</v>
          </cell>
          <cell r="AC5025">
            <v>62</v>
          </cell>
          <cell r="AH5025">
            <v>6.88</v>
          </cell>
        </row>
        <row r="5026">
          <cell r="A5026" t="str">
            <v>036373</v>
          </cell>
          <cell r="B5026" t="str">
            <v>NJ</v>
          </cell>
          <cell r="C5026" t="str">
            <v>SSI</v>
          </cell>
          <cell r="D5026" t="str">
            <v>C</v>
          </cell>
          <cell r="E5026" t="str">
            <v>X</v>
          </cell>
          <cell r="F5026" t="str">
            <v>PHYSP</v>
          </cell>
          <cell r="G5026">
            <v>36373</v>
          </cell>
          <cell r="O5026">
            <v>292.87</v>
          </cell>
          <cell r="P5026">
            <v>4490.07</v>
          </cell>
          <cell r="Q5026">
            <v>966.48</v>
          </cell>
          <cell r="R5026">
            <v>984.61</v>
          </cell>
          <cell r="S5026">
            <v>382.94</v>
          </cell>
          <cell r="U5026">
            <v>24.68</v>
          </cell>
          <cell r="V5026">
            <v>0.88</v>
          </cell>
          <cell r="Y5026">
            <v>150</v>
          </cell>
          <cell r="AA5026">
            <v>26.49</v>
          </cell>
          <cell r="AC5026">
            <v>46.26</v>
          </cell>
        </row>
        <row r="5027">
          <cell r="A5027" t="str">
            <v>036404</v>
          </cell>
          <cell r="B5027" t="str">
            <v>NJ</v>
          </cell>
          <cell r="C5027" t="str">
            <v>SSI</v>
          </cell>
          <cell r="D5027" t="str">
            <v>C</v>
          </cell>
          <cell r="E5027" t="str">
            <v>X</v>
          </cell>
          <cell r="F5027" t="str">
            <v>PHYSP</v>
          </cell>
          <cell r="G5027">
            <v>36404</v>
          </cell>
          <cell r="P5027">
            <v>333.49</v>
          </cell>
          <cell r="Q5027">
            <v>3032.05</v>
          </cell>
          <cell r="R5027">
            <v>1662.7</v>
          </cell>
          <cell r="S5027">
            <v>314.68</v>
          </cell>
          <cell r="T5027">
            <v>189.54</v>
          </cell>
          <cell r="U5027">
            <v>154</v>
          </cell>
          <cell r="V5027">
            <v>289</v>
          </cell>
          <cell r="AC5027">
            <v>56.19</v>
          </cell>
        </row>
        <row r="5028">
          <cell r="A5028" t="str">
            <v>036434</v>
          </cell>
          <cell r="B5028" t="str">
            <v>NJ</v>
          </cell>
          <cell r="C5028" t="str">
            <v>SSI</v>
          </cell>
          <cell r="D5028" t="str">
            <v>C</v>
          </cell>
          <cell r="E5028" t="str">
            <v>X</v>
          </cell>
          <cell r="F5028" t="str">
            <v>PHYSP</v>
          </cell>
          <cell r="G5028">
            <v>36434</v>
          </cell>
          <cell r="R5028">
            <v>822.44</v>
          </cell>
          <cell r="S5028">
            <v>598.21</v>
          </cell>
          <cell r="T5028">
            <v>786.32</v>
          </cell>
          <cell r="U5028">
            <v>81.760000000000005</v>
          </cell>
          <cell r="V5028">
            <v>25.77</v>
          </cell>
          <cell r="W5028">
            <v>121.51</v>
          </cell>
          <cell r="X5028">
            <v>0.2</v>
          </cell>
          <cell r="AA5028">
            <v>7.5</v>
          </cell>
          <cell r="AH5028">
            <v>42.1</v>
          </cell>
        </row>
        <row r="5029">
          <cell r="A5029" t="str">
            <v>036465</v>
          </cell>
          <cell r="B5029" t="str">
            <v>NJ</v>
          </cell>
          <cell r="C5029" t="str">
            <v>SSI</v>
          </cell>
          <cell r="D5029" t="str">
            <v>C</v>
          </cell>
          <cell r="E5029" t="str">
            <v>X</v>
          </cell>
          <cell r="F5029" t="str">
            <v>PHYSP</v>
          </cell>
          <cell r="G5029">
            <v>36465</v>
          </cell>
          <cell r="R5029">
            <v>190.28</v>
          </cell>
          <cell r="S5029">
            <v>620.53</v>
          </cell>
          <cell r="T5029">
            <v>2796.78</v>
          </cell>
          <cell r="U5029">
            <v>437.53</v>
          </cell>
          <cell r="V5029">
            <v>405.43</v>
          </cell>
          <cell r="Y5029">
            <v>47.77</v>
          </cell>
          <cell r="Z5029">
            <v>15</v>
          </cell>
          <cell r="AC5029">
            <v>22.33</v>
          </cell>
          <cell r="AE5029">
            <v>44.34</v>
          </cell>
          <cell r="AM5029">
            <v>203.09</v>
          </cell>
        </row>
        <row r="5030">
          <cell r="A5030" t="str">
            <v>036495</v>
          </cell>
          <cell r="B5030" t="str">
            <v>NJ</v>
          </cell>
          <cell r="C5030" t="str">
            <v>SSI</v>
          </cell>
          <cell r="D5030" t="str">
            <v>C</v>
          </cell>
          <cell r="E5030" t="str">
            <v>X</v>
          </cell>
          <cell r="F5030" t="str">
            <v>PHYSP</v>
          </cell>
          <cell r="G5030">
            <v>36495</v>
          </cell>
          <cell r="T5030">
            <v>2039.75</v>
          </cell>
          <cell r="U5030">
            <v>1041.3699999999999</v>
          </cell>
          <cell r="V5030">
            <v>1704.26</v>
          </cell>
          <cell r="W5030">
            <v>133.31</v>
          </cell>
          <cell r="X5030">
            <v>55.56</v>
          </cell>
          <cell r="Y5030">
            <v>63.83</v>
          </cell>
          <cell r="Z5030">
            <v>160.53</v>
          </cell>
          <cell r="AC5030">
            <v>5.52</v>
          </cell>
          <cell r="AE5030">
            <v>36.340000000000003</v>
          </cell>
          <cell r="AG5030">
            <v>42.1</v>
          </cell>
        </row>
        <row r="5031">
          <cell r="A5031" t="str">
            <v>036526</v>
          </cell>
          <cell r="B5031" t="str">
            <v>NJ</v>
          </cell>
          <cell r="C5031" t="str">
            <v>SSI</v>
          </cell>
          <cell r="D5031" t="str">
            <v>C</v>
          </cell>
          <cell r="E5031" t="str">
            <v>X</v>
          </cell>
          <cell r="F5031" t="str">
            <v>PHYSP</v>
          </cell>
          <cell r="G5031">
            <v>36526</v>
          </cell>
          <cell r="T5031">
            <v>210.13</v>
          </cell>
          <cell r="U5031">
            <v>3192</v>
          </cell>
          <cell r="V5031">
            <v>594.70000000000005</v>
          </cell>
          <cell r="W5031">
            <v>3947.63</v>
          </cell>
          <cell r="X5031">
            <v>124.77</v>
          </cell>
          <cell r="AB5031">
            <v>13.99</v>
          </cell>
          <cell r="AC5031">
            <v>137.07</v>
          </cell>
          <cell r="AE5031">
            <v>1072.79</v>
          </cell>
          <cell r="AF5031">
            <v>42.1</v>
          </cell>
          <cell r="AG5031">
            <v>22.33</v>
          </cell>
          <cell r="AJ5031">
            <v>22.23</v>
          </cell>
        </row>
        <row r="5032">
          <cell r="A5032" t="str">
            <v>036557</v>
          </cell>
          <cell r="B5032" t="str">
            <v>NJ</v>
          </cell>
          <cell r="C5032" t="str">
            <v>SSI</v>
          </cell>
          <cell r="D5032" t="str">
            <v>C</v>
          </cell>
          <cell r="E5032" t="str">
            <v>X</v>
          </cell>
          <cell r="F5032" t="str">
            <v>PHYSP</v>
          </cell>
          <cell r="G5032">
            <v>36557</v>
          </cell>
          <cell r="U5032">
            <v>244.25</v>
          </cell>
          <cell r="V5032">
            <v>3778.4</v>
          </cell>
          <cell r="W5032">
            <v>3006.87</v>
          </cell>
          <cell r="X5032">
            <v>4360.8900000000003</v>
          </cell>
          <cell r="Y5032">
            <v>155.66</v>
          </cell>
          <cell r="Z5032">
            <v>210.07</v>
          </cell>
          <cell r="AE5032">
            <v>1.4600000000000364</v>
          </cell>
          <cell r="AH5032">
            <v>42.1</v>
          </cell>
          <cell r="AM5032">
            <v>27.43</v>
          </cell>
        </row>
        <row r="5033">
          <cell r="A5033" t="str">
            <v>036586</v>
          </cell>
          <cell r="B5033" t="str">
            <v>NJ</v>
          </cell>
          <cell r="C5033" t="str">
            <v>SSI</v>
          </cell>
          <cell r="D5033" t="str">
            <v>C</v>
          </cell>
          <cell r="E5033" t="str">
            <v>X</v>
          </cell>
          <cell r="F5033" t="str">
            <v>PHYSP</v>
          </cell>
          <cell r="G5033">
            <v>36586</v>
          </cell>
          <cell r="V5033">
            <v>78.099999999999994</v>
          </cell>
          <cell r="W5033">
            <v>5938.61</v>
          </cell>
          <cell r="X5033">
            <v>3523.01</v>
          </cell>
          <cell r="Y5033">
            <v>2146.61</v>
          </cell>
          <cell r="Z5033">
            <v>386.63</v>
          </cell>
          <cell r="AA5033">
            <v>170.39</v>
          </cell>
          <cell r="AB5033">
            <v>74.209999999999994</v>
          </cell>
          <cell r="AC5033">
            <v>2.2000000000000002</v>
          </cell>
        </row>
        <row r="5034">
          <cell r="A5034" t="str">
            <v>036617</v>
          </cell>
          <cell r="B5034" t="str">
            <v>NJ</v>
          </cell>
          <cell r="C5034" t="str">
            <v>SSI</v>
          </cell>
          <cell r="D5034" t="str">
            <v>C</v>
          </cell>
          <cell r="E5034" t="str">
            <v>X</v>
          </cell>
          <cell r="F5034" t="str">
            <v>PHYSP</v>
          </cell>
          <cell r="G5034">
            <v>36617</v>
          </cell>
          <cell r="W5034">
            <v>22.33</v>
          </cell>
          <cell r="X5034">
            <v>1009.6</v>
          </cell>
          <cell r="Y5034">
            <v>523.07000000000005</v>
          </cell>
          <cell r="Z5034">
            <v>1765.54</v>
          </cell>
          <cell r="AA5034">
            <v>392.85</v>
          </cell>
          <cell r="AB5034">
            <v>69</v>
          </cell>
          <cell r="AC5034">
            <v>258.45</v>
          </cell>
          <cell r="AD5034">
            <v>44.46</v>
          </cell>
          <cell r="AH5034">
            <v>10.07</v>
          </cell>
        </row>
        <row r="5035">
          <cell r="A5035" t="str">
            <v>036647</v>
          </cell>
          <cell r="B5035" t="str">
            <v>NJ</v>
          </cell>
          <cell r="C5035" t="str">
            <v>SSI</v>
          </cell>
          <cell r="D5035" t="str">
            <v>C</v>
          </cell>
          <cell r="E5035" t="str">
            <v>X</v>
          </cell>
          <cell r="F5035" t="str">
            <v>PHYSP</v>
          </cell>
          <cell r="G5035">
            <v>36647</v>
          </cell>
          <cell r="X5035">
            <v>764.73</v>
          </cell>
          <cell r="Y5035">
            <v>6869.26</v>
          </cell>
          <cell r="Z5035">
            <v>3243.45</v>
          </cell>
          <cell r="AA5035">
            <v>1554.62</v>
          </cell>
          <cell r="AB5035">
            <v>330.29</v>
          </cell>
          <cell r="AC5035">
            <v>139.19</v>
          </cell>
          <cell r="AE5035">
            <v>13.99</v>
          </cell>
          <cell r="AF5035">
            <v>29.8</v>
          </cell>
          <cell r="AI5035">
            <v>69</v>
          </cell>
          <cell r="AJ5035">
            <v>16</v>
          </cell>
          <cell r="AK5035">
            <v>194.5</v>
          </cell>
        </row>
        <row r="5036">
          <cell r="A5036" t="str">
            <v>036678</v>
          </cell>
          <cell r="B5036" t="str">
            <v>NJ</v>
          </cell>
          <cell r="C5036" t="str">
            <v>SSI</v>
          </cell>
          <cell r="D5036" t="str">
            <v>C</v>
          </cell>
          <cell r="E5036" t="str">
            <v>X</v>
          </cell>
          <cell r="F5036" t="str">
            <v>PHYSP</v>
          </cell>
          <cell r="G5036">
            <v>36678</v>
          </cell>
          <cell r="Y5036">
            <v>220.89</v>
          </cell>
          <cell r="Z5036">
            <v>1632.78</v>
          </cell>
          <cell r="AA5036">
            <v>1016.47</v>
          </cell>
          <cell r="AB5036">
            <v>584.82000000000005</v>
          </cell>
          <cell r="AC5036">
            <v>535.91</v>
          </cell>
          <cell r="AD5036">
            <v>22.23</v>
          </cell>
          <cell r="AE5036">
            <v>-14.19</v>
          </cell>
          <cell r="AF5036">
            <v>44</v>
          </cell>
          <cell r="AH5036">
            <v>0.01</v>
          </cell>
          <cell r="AL5036">
            <v>2234.84</v>
          </cell>
          <cell r="AN5036">
            <v>10.4</v>
          </cell>
        </row>
        <row r="5037">
          <cell r="A5037" t="str">
            <v>036708</v>
          </cell>
          <cell r="B5037" t="str">
            <v>NJ</v>
          </cell>
          <cell r="C5037" t="str">
            <v>SSI</v>
          </cell>
          <cell r="D5037" t="str">
            <v>C</v>
          </cell>
          <cell r="E5037" t="str">
            <v>X</v>
          </cell>
          <cell r="F5037" t="str">
            <v>PHYSP</v>
          </cell>
          <cell r="G5037">
            <v>36708</v>
          </cell>
          <cell r="Z5037">
            <v>416.61</v>
          </cell>
          <cell r="AA5037">
            <v>3515.48</v>
          </cell>
          <cell r="AB5037">
            <v>606.30999999999995</v>
          </cell>
          <cell r="AC5037">
            <v>798.18</v>
          </cell>
          <cell r="AD5037">
            <v>171.78</v>
          </cell>
          <cell r="AE5037">
            <v>1036.03</v>
          </cell>
          <cell r="AF5037">
            <v>34.450000000000003</v>
          </cell>
          <cell r="AG5037">
            <v>345</v>
          </cell>
          <cell r="AH5037">
            <v>7.66</v>
          </cell>
          <cell r="AI5037">
            <v>-13.62</v>
          </cell>
          <cell r="AK5037">
            <v>43.45</v>
          </cell>
          <cell r="AL5037">
            <v>10.54</v>
          </cell>
        </row>
        <row r="5038">
          <cell r="A5038" t="str">
            <v>036739</v>
          </cell>
          <cell r="B5038" t="str">
            <v>NJ</v>
          </cell>
          <cell r="C5038" t="str">
            <v>SSI</v>
          </cell>
          <cell r="D5038" t="str">
            <v>C</v>
          </cell>
          <cell r="E5038" t="str">
            <v>X</v>
          </cell>
          <cell r="F5038" t="str">
            <v>PHYSP</v>
          </cell>
          <cell r="G5038">
            <v>36739</v>
          </cell>
          <cell r="AA5038">
            <v>785.66</v>
          </cell>
          <cell r="AB5038">
            <v>5779.820000000007</v>
          </cell>
          <cell r="AC5038">
            <v>1996.7</v>
          </cell>
          <cell r="AD5038">
            <v>662.03</v>
          </cell>
          <cell r="AE5038">
            <v>1294.1199999999999</v>
          </cell>
          <cell r="AF5038">
            <v>347.99</v>
          </cell>
          <cell r="AH5038">
            <v>16</v>
          </cell>
          <cell r="AI5038">
            <v>3.7</v>
          </cell>
          <cell r="AJ5038">
            <v>22.33</v>
          </cell>
          <cell r="AK5038">
            <v>22.33</v>
          </cell>
          <cell r="AL5038">
            <v>1332.23</v>
          </cell>
          <cell r="AM5038">
            <v>34.450000000000003</v>
          </cell>
          <cell r="AN5038">
            <v>6.2</v>
          </cell>
        </row>
        <row r="5039">
          <cell r="A5039" t="str">
            <v>036770</v>
          </cell>
          <cell r="B5039" t="str">
            <v>NJ</v>
          </cell>
          <cell r="C5039" t="str">
            <v>SSI</v>
          </cell>
          <cell r="D5039" t="str">
            <v>C</v>
          </cell>
          <cell r="E5039" t="str">
            <v>X</v>
          </cell>
          <cell r="F5039" t="str">
            <v>PHYSP</v>
          </cell>
          <cell r="G5039">
            <v>36770</v>
          </cell>
          <cell r="AB5039">
            <v>172.18</v>
          </cell>
          <cell r="AC5039">
            <v>2347.64</v>
          </cell>
          <cell r="AD5039">
            <v>479.76</v>
          </cell>
          <cell r="AE5039">
            <v>174.13</v>
          </cell>
          <cell r="AF5039">
            <v>91.66</v>
          </cell>
          <cell r="AG5039">
            <v>61.55</v>
          </cell>
          <cell r="AK5039">
            <v>51.97</v>
          </cell>
          <cell r="AL5039">
            <v>84.19</v>
          </cell>
          <cell r="AN5039">
            <v>31.34</v>
          </cell>
        </row>
        <row r="5040">
          <cell r="A5040" t="str">
            <v>036800</v>
          </cell>
          <cell r="B5040" t="str">
            <v>NJ</v>
          </cell>
          <cell r="C5040" t="str">
            <v>SSI</v>
          </cell>
          <cell r="D5040" t="str">
            <v>C</v>
          </cell>
          <cell r="E5040" t="str">
            <v>X</v>
          </cell>
          <cell r="F5040" t="str">
            <v>PHYSP</v>
          </cell>
          <cell r="G5040">
            <v>36800</v>
          </cell>
          <cell r="AC5040">
            <v>222.87</v>
          </cell>
          <cell r="AD5040">
            <v>895.3</v>
          </cell>
          <cell r="AE5040">
            <v>988.74</v>
          </cell>
          <cell r="AF5040">
            <v>397.52</v>
          </cell>
          <cell r="AG5040">
            <v>200.44</v>
          </cell>
          <cell r="AI5040">
            <v>0.81</v>
          </cell>
          <cell r="AJ5040">
            <v>81.67</v>
          </cell>
          <cell r="AL5040">
            <v>34.450000000000003</v>
          </cell>
        </row>
        <row r="5041">
          <cell r="A5041" t="str">
            <v>036831</v>
          </cell>
          <cell r="B5041" t="str">
            <v>NJ</v>
          </cell>
          <cell r="C5041" t="str">
            <v>SSI</v>
          </cell>
          <cell r="D5041" t="str">
            <v>C</v>
          </cell>
          <cell r="E5041" t="str">
            <v>X</v>
          </cell>
          <cell r="F5041" t="str">
            <v>PHYSP</v>
          </cell>
          <cell r="G5041">
            <v>36831</v>
          </cell>
          <cell r="AD5041">
            <v>388.89</v>
          </cell>
          <cell r="AE5041">
            <v>1378.44</v>
          </cell>
          <cell r="AF5041">
            <v>3148.91</v>
          </cell>
          <cell r="AG5041">
            <v>376.2</v>
          </cell>
          <cell r="AH5041">
            <v>47.55</v>
          </cell>
          <cell r="AI5041">
            <v>149.79</v>
          </cell>
          <cell r="AJ5041">
            <v>105.43</v>
          </cell>
          <cell r="AM5041">
            <v>41.99</v>
          </cell>
        </row>
        <row r="5042">
          <cell r="A5042" t="str">
            <v>036861</v>
          </cell>
          <cell r="B5042" t="str">
            <v>NJ</v>
          </cell>
          <cell r="C5042" t="str">
            <v>SSI</v>
          </cell>
          <cell r="D5042" t="str">
            <v>C</v>
          </cell>
          <cell r="E5042" t="str">
            <v>X</v>
          </cell>
          <cell r="F5042" t="str">
            <v>PHYSP</v>
          </cell>
          <cell r="G5042">
            <v>36861</v>
          </cell>
          <cell r="AE5042">
            <v>374.83</v>
          </cell>
          <cell r="AF5042">
            <v>3393.91</v>
          </cell>
          <cell r="AG5042">
            <v>2234.56</v>
          </cell>
          <cell r="AH5042">
            <v>547.91999999999996</v>
          </cell>
          <cell r="AI5042">
            <v>139.68</v>
          </cell>
          <cell r="AJ5042">
            <v>150.02000000000001</v>
          </cell>
          <cell r="AK5042">
            <v>262.64999999999998</v>
          </cell>
          <cell r="AL5042">
            <v>34.450000000000003</v>
          </cell>
          <cell r="AN5042">
            <v>65.349999999999994</v>
          </cell>
        </row>
        <row r="5043">
          <cell r="A5043" t="str">
            <v>036892</v>
          </cell>
          <cell r="B5043" t="str">
            <v>NJ</v>
          </cell>
          <cell r="C5043" t="str">
            <v>SSI</v>
          </cell>
          <cell r="D5043" t="str">
            <v>C</v>
          </cell>
          <cell r="E5043" t="str">
            <v>X</v>
          </cell>
          <cell r="F5043" t="str">
            <v>PHYSP</v>
          </cell>
          <cell r="G5043">
            <v>36892</v>
          </cell>
          <cell r="AF5043">
            <v>408.66</v>
          </cell>
          <cell r="AG5043">
            <v>2902.08</v>
          </cell>
          <cell r="AH5043">
            <v>3132.83</v>
          </cell>
          <cell r="AI5043">
            <v>497.96</v>
          </cell>
          <cell r="AJ5043">
            <v>344.38</v>
          </cell>
          <cell r="AK5043">
            <v>279.74</v>
          </cell>
          <cell r="AN5043">
            <v>0.3</v>
          </cell>
        </row>
        <row r="5044">
          <cell r="A5044" t="str">
            <v>036923</v>
          </cell>
          <cell r="B5044" t="str">
            <v>NJ</v>
          </cell>
          <cell r="C5044" t="str">
            <v>SSI</v>
          </cell>
          <cell r="D5044" t="str">
            <v>C</v>
          </cell>
          <cell r="E5044" t="str">
            <v>X</v>
          </cell>
          <cell r="F5044" t="str">
            <v>PHYSP</v>
          </cell>
          <cell r="G5044">
            <v>36923</v>
          </cell>
          <cell r="AG5044">
            <v>542.78</v>
          </cell>
          <cell r="AH5044">
            <v>4066.9</v>
          </cell>
          <cell r="AI5044">
            <v>2162.84</v>
          </cell>
          <cell r="AJ5044">
            <v>2488.2399999999998</v>
          </cell>
          <cell r="AK5044">
            <v>204.02</v>
          </cell>
          <cell r="AN5044">
            <v>1.75</v>
          </cell>
        </row>
        <row r="5045">
          <cell r="A5045" t="str">
            <v>036951</v>
          </cell>
          <cell r="B5045" t="str">
            <v>NJ</v>
          </cell>
          <cell r="C5045" t="str">
            <v>SSI</v>
          </cell>
          <cell r="D5045" t="str">
            <v>C</v>
          </cell>
          <cell r="E5045" t="str">
            <v>X</v>
          </cell>
          <cell r="F5045" t="str">
            <v>PHYSP</v>
          </cell>
          <cell r="G5045">
            <v>36951</v>
          </cell>
          <cell r="AH5045">
            <v>417.77</v>
          </cell>
          <cell r="AI5045">
            <v>4461.2299999999996</v>
          </cell>
          <cell r="AJ5045">
            <v>4301.25</v>
          </cell>
          <cell r="AK5045">
            <v>616.86</v>
          </cell>
          <cell r="AL5045">
            <v>983.61</v>
          </cell>
          <cell r="AM5045">
            <v>130.04</v>
          </cell>
          <cell r="AN5045">
            <v>5.05</v>
          </cell>
        </row>
        <row r="5046">
          <cell r="A5046" t="str">
            <v>036982</v>
          </cell>
          <cell r="B5046" t="str">
            <v>NJ</v>
          </cell>
          <cell r="C5046" t="str">
            <v>SSI</v>
          </cell>
          <cell r="D5046" t="str">
            <v>C</v>
          </cell>
          <cell r="E5046" t="str">
            <v>X</v>
          </cell>
          <cell r="F5046" t="str">
            <v>PHYSP</v>
          </cell>
          <cell r="G5046">
            <v>36982</v>
          </cell>
          <cell r="AI5046">
            <v>48.76</v>
          </cell>
          <cell r="AJ5046">
            <v>5546.99</v>
          </cell>
          <cell r="AK5046">
            <v>5244.13</v>
          </cell>
          <cell r="AL5046">
            <v>1061.54</v>
          </cell>
          <cell r="AM5046">
            <v>125.12</v>
          </cell>
          <cell r="AN5046">
            <v>604.66999999999996</v>
          </cell>
        </row>
        <row r="5047">
          <cell r="A5047" t="str">
            <v>037012</v>
          </cell>
          <cell r="B5047" t="str">
            <v>NJ</v>
          </cell>
          <cell r="C5047" t="str">
            <v>SSI</v>
          </cell>
          <cell r="D5047" t="str">
            <v>C</v>
          </cell>
          <cell r="E5047" t="str">
            <v>X</v>
          </cell>
          <cell r="F5047" t="str">
            <v>PHYSP</v>
          </cell>
          <cell r="G5047">
            <v>37012</v>
          </cell>
          <cell r="AJ5047">
            <v>1123.47</v>
          </cell>
          <cell r="AK5047">
            <v>9822.4599999999991</v>
          </cell>
          <cell r="AL5047">
            <v>2816.62</v>
          </cell>
          <cell r="AM5047">
            <v>600.53</v>
          </cell>
          <cell r="AN5047">
            <v>606.86</v>
          </cell>
        </row>
        <row r="5048">
          <cell r="A5048" t="str">
            <v>037043</v>
          </cell>
          <cell r="B5048" t="str">
            <v>NJ</v>
          </cell>
          <cell r="C5048" t="str">
            <v>SSI</v>
          </cell>
          <cell r="D5048" t="str">
            <v>C</v>
          </cell>
          <cell r="E5048" t="str">
            <v>X</v>
          </cell>
          <cell r="F5048" t="str">
            <v>PHYSP</v>
          </cell>
          <cell r="G5048">
            <v>37043</v>
          </cell>
          <cell r="AK5048">
            <v>265.37</v>
          </cell>
          <cell r="AL5048">
            <v>4343.6000000000004</v>
          </cell>
          <cell r="AM5048">
            <v>1934.45</v>
          </cell>
          <cell r="AN5048">
            <v>16026.02</v>
          </cell>
        </row>
        <row r="5049">
          <cell r="A5049" t="str">
            <v>037073</v>
          </cell>
          <cell r="B5049" t="str">
            <v>NJ</v>
          </cell>
          <cell r="C5049" t="str">
            <v>SSI</v>
          </cell>
          <cell r="D5049" t="str">
            <v>C</v>
          </cell>
          <cell r="E5049" t="str">
            <v>X</v>
          </cell>
          <cell r="F5049" t="str">
            <v>PHYSP</v>
          </cell>
          <cell r="G5049">
            <v>37073</v>
          </cell>
          <cell r="AL5049">
            <v>652.22</v>
          </cell>
          <cell r="AM5049">
            <v>2461.48</v>
          </cell>
          <cell r="AN5049">
            <v>4592.92</v>
          </cell>
        </row>
        <row r="5050">
          <cell r="A5050" t="str">
            <v>037104</v>
          </cell>
          <cell r="B5050" t="str">
            <v>NJ</v>
          </cell>
          <cell r="C5050" t="str">
            <v>SSI</v>
          </cell>
          <cell r="D5050" t="str">
            <v>C</v>
          </cell>
          <cell r="E5050" t="str">
            <v>X</v>
          </cell>
          <cell r="F5050" t="str">
            <v>PHYSP</v>
          </cell>
          <cell r="G5050">
            <v>37104</v>
          </cell>
          <cell r="AM5050">
            <v>1154.8599999999999</v>
          </cell>
          <cell r="AN5050">
            <v>9536.02</v>
          </cell>
        </row>
        <row r="5051">
          <cell r="A5051" t="str">
            <v>037135</v>
          </cell>
          <cell r="B5051" t="str">
            <v>NJ</v>
          </cell>
          <cell r="C5051" t="str">
            <v>SSI</v>
          </cell>
          <cell r="D5051" t="str">
            <v>C</v>
          </cell>
          <cell r="E5051" t="str">
            <v>X</v>
          </cell>
          <cell r="F5051" t="str">
            <v>PHYSP</v>
          </cell>
          <cell r="G5051">
            <v>37135</v>
          </cell>
          <cell r="AN5051">
            <v>1754.31</v>
          </cell>
        </row>
        <row r="5052">
          <cell r="A5052" t="str">
            <v>036161</v>
          </cell>
          <cell r="B5052" t="str">
            <v>NJ</v>
          </cell>
          <cell r="C5052" t="str">
            <v>SSI</v>
          </cell>
          <cell r="D5052" t="str">
            <v>N</v>
          </cell>
          <cell r="E5052" t="str">
            <v>X</v>
          </cell>
          <cell r="F5052" t="str">
            <v>IPFOB</v>
          </cell>
          <cell r="G5052">
            <v>36161</v>
          </cell>
        </row>
        <row r="5053">
          <cell r="A5053" t="str">
            <v>036192</v>
          </cell>
          <cell r="B5053" t="str">
            <v>NJ</v>
          </cell>
          <cell r="C5053" t="str">
            <v>SSI</v>
          </cell>
          <cell r="D5053" t="str">
            <v>N</v>
          </cell>
          <cell r="E5053" t="str">
            <v>X</v>
          </cell>
          <cell r="F5053" t="str">
            <v>IPFOB</v>
          </cell>
          <cell r="G5053">
            <v>36192</v>
          </cell>
        </row>
        <row r="5054">
          <cell r="A5054" t="str">
            <v>036220</v>
          </cell>
          <cell r="B5054" t="str">
            <v>NJ</v>
          </cell>
          <cell r="C5054" t="str">
            <v>SSI</v>
          </cell>
          <cell r="D5054" t="str">
            <v>N</v>
          </cell>
          <cell r="E5054" t="str">
            <v>X</v>
          </cell>
          <cell r="F5054" t="str">
            <v>IPFOB</v>
          </cell>
          <cell r="G5054">
            <v>36220</v>
          </cell>
          <cell r="K5054">
            <v>5650</v>
          </cell>
        </row>
        <row r="5055">
          <cell r="A5055" t="str">
            <v>036251</v>
          </cell>
          <cell r="B5055" t="str">
            <v>NJ</v>
          </cell>
          <cell r="C5055" t="str">
            <v>SSI</v>
          </cell>
          <cell r="D5055" t="str">
            <v>N</v>
          </cell>
          <cell r="E5055" t="str">
            <v>X</v>
          </cell>
          <cell r="F5055" t="str">
            <v>IPFOB</v>
          </cell>
          <cell r="G5055">
            <v>36251</v>
          </cell>
          <cell r="L5055">
            <v>3450</v>
          </cell>
        </row>
        <row r="5056">
          <cell r="A5056" t="str">
            <v>036281</v>
          </cell>
          <cell r="B5056" t="str">
            <v>NJ</v>
          </cell>
          <cell r="C5056" t="str">
            <v>SSI</v>
          </cell>
          <cell r="D5056" t="str">
            <v>N</v>
          </cell>
          <cell r="E5056" t="str">
            <v>X</v>
          </cell>
          <cell r="F5056" t="str">
            <v>IPFOB</v>
          </cell>
          <cell r="G5056">
            <v>36281</v>
          </cell>
          <cell r="M5056">
            <v>3376</v>
          </cell>
          <cell r="Z5056">
            <v>2900</v>
          </cell>
        </row>
        <row r="5057">
          <cell r="A5057" t="str">
            <v>036312</v>
          </cell>
          <cell r="B5057" t="str">
            <v>NJ</v>
          </cell>
          <cell r="C5057" t="str">
            <v>SSI</v>
          </cell>
          <cell r="D5057" t="str">
            <v>N</v>
          </cell>
          <cell r="E5057" t="str">
            <v>X</v>
          </cell>
          <cell r="F5057" t="str">
            <v>IPFOB</v>
          </cell>
          <cell r="G5057">
            <v>36312</v>
          </cell>
          <cell r="O5057">
            <v>3300</v>
          </cell>
        </row>
        <row r="5058">
          <cell r="A5058" t="str">
            <v>036342</v>
          </cell>
          <cell r="B5058" t="str">
            <v>NJ</v>
          </cell>
          <cell r="C5058" t="str">
            <v>SSI</v>
          </cell>
          <cell r="D5058" t="str">
            <v>N</v>
          </cell>
          <cell r="E5058" t="str">
            <v>X</v>
          </cell>
          <cell r="F5058" t="str">
            <v>IPFOB</v>
          </cell>
          <cell r="G5058">
            <v>36342</v>
          </cell>
          <cell r="P5058">
            <v>3450</v>
          </cell>
          <cell r="R5058">
            <v>2900</v>
          </cell>
          <cell r="S5058">
            <v>-1900</v>
          </cell>
        </row>
        <row r="5059">
          <cell r="A5059" t="str">
            <v>036373</v>
          </cell>
          <cell r="B5059" t="str">
            <v>NJ</v>
          </cell>
          <cell r="C5059" t="str">
            <v>SSI</v>
          </cell>
          <cell r="D5059" t="str">
            <v>N</v>
          </cell>
          <cell r="E5059" t="str">
            <v>X</v>
          </cell>
          <cell r="F5059" t="str">
            <v>IPFOB</v>
          </cell>
          <cell r="G5059">
            <v>36373</v>
          </cell>
        </row>
        <row r="5060">
          <cell r="A5060" t="str">
            <v>036404</v>
          </cell>
          <cell r="B5060" t="str">
            <v>NJ</v>
          </cell>
          <cell r="C5060" t="str">
            <v>SSI</v>
          </cell>
          <cell r="D5060" t="str">
            <v>N</v>
          </cell>
          <cell r="E5060" t="str">
            <v>X</v>
          </cell>
          <cell r="F5060" t="str">
            <v>IPFOB</v>
          </cell>
          <cell r="G5060">
            <v>36404</v>
          </cell>
        </row>
        <row r="5061">
          <cell r="A5061" t="str">
            <v>036434</v>
          </cell>
          <cell r="B5061" t="str">
            <v>NJ</v>
          </cell>
          <cell r="C5061" t="str">
            <v>SSI</v>
          </cell>
          <cell r="D5061" t="str">
            <v>N</v>
          </cell>
          <cell r="E5061" t="str">
            <v>X</v>
          </cell>
          <cell r="F5061" t="str">
            <v>IPFOB</v>
          </cell>
          <cell r="G5061">
            <v>36434</v>
          </cell>
        </row>
        <row r="5062">
          <cell r="A5062" t="str">
            <v>036465</v>
          </cell>
          <cell r="B5062" t="str">
            <v>NJ</v>
          </cell>
          <cell r="C5062" t="str">
            <v>SSI</v>
          </cell>
          <cell r="D5062" t="str">
            <v>N</v>
          </cell>
          <cell r="E5062" t="str">
            <v>X</v>
          </cell>
          <cell r="F5062" t="str">
            <v>IPFOB</v>
          </cell>
          <cell r="G5062">
            <v>36465</v>
          </cell>
        </row>
        <row r="5063">
          <cell r="A5063" t="str">
            <v>036495</v>
          </cell>
          <cell r="B5063" t="str">
            <v>NJ</v>
          </cell>
          <cell r="C5063" t="str">
            <v>SSI</v>
          </cell>
          <cell r="D5063" t="str">
            <v>N</v>
          </cell>
          <cell r="E5063" t="str">
            <v>X</v>
          </cell>
          <cell r="F5063" t="str">
            <v>IPFOB</v>
          </cell>
          <cell r="G5063">
            <v>36495</v>
          </cell>
        </row>
        <row r="5064">
          <cell r="A5064" t="str">
            <v>036526</v>
          </cell>
          <cell r="B5064" t="str">
            <v>NJ</v>
          </cell>
          <cell r="C5064" t="str">
            <v>SSI</v>
          </cell>
          <cell r="D5064" t="str">
            <v>N</v>
          </cell>
          <cell r="E5064" t="str">
            <v>X</v>
          </cell>
          <cell r="F5064" t="str">
            <v>IPFOB</v>
          </cell>
          <cell r="G5064">
            <v>36526</v>
          </cell>
          <cell r="U5064">
            <v>2800</v>
          </cell>
        </row>
        <row r="5065">
          <cell r="A5065" t="str">
            <v>036557</v>
          </cell>
          <cell r="B5065" t="str">
            <v>NJ</v>
          </cell>
          <cell r="C5065" t="str">
            <v>SSI</v>
          </cell>
          <cell r="D5065" t="str">
            <v>N</v>
          </cell>
          <cell r="E5065" t="str">
            <v>X</v>
          </cell>
          <cell r="F5065" t="str">
            <v>IPFOB</v>
          </cell>
          <cell r="G5065">
            <v>36557</v>
          </cell>
          <cell r="W5065">
            <v>2400</v>
          </cell>
        </row>
        <row r="5066">
          <cell r="A5066" t="str">
            <v>036586</v>
          </cell>
          <cell r="B5066" t="str">
            <v>NJ</v>
          </cell>
          <cell r="C5066" t="str">
            <v>SSI</v>
          </cell>
          <cell r="D5066" t="str">
            <v>N</v>
          </cell>
          <cell r="E5066" t="str">
            <v>X</v>
          </cell>
          <cell r="F5066" t="str">
            <v>IPFOB</v>
          </cell>
          <cell r="G5066">
            <v>36586</v>
          </cell>
        </row>
        <row r="5067">
          <cell r="A5067" t="str">
            <v>036617</v>
          </cell>
          <cell r="B5067" t="str">
            <v>NJ</v>
          </cell>
          <cell r="C5067" t="str">
            <v>SSI</v>
          </cell>
          <cell r="D5067" t="str">
            <v>N</v>
          </cell>
          <cell r="E5067" t="str">
            <v>X</v>
          </cell>
          <cell r="F5067" t="str">
            <v>IPFOB</v>
          </cell>
          <cell r="G5067">
            <v>36617</v>
          </cell>
        </row>
        <row r="5068">
          <cell r="A5068" t="str">
            <v>036647</v>
          </cell>
          <cell r="B5068" t="str">
            <v>NJ</v>
          </cell>
          <cell r="C5068" t="str">
            <v>SSI</v>
          </cell>
          <cell r="D5068" t="str">
            <v>N</v>
          </cell>
          <cell r="E5068" t="str">
            <v>X</v>
          </cell>
          <cell r="F5068" t="str">
            <v>IPFOB</v>
          </cell>
          <cell r="G5068">
            <v>36647</v>
          </cell>
          <cell r="Z5068">
            <v>2880</v>
          </cell>
        </row>
        <row r="5069">
          <cell r="A5069" t="str">
            <v>036678</v>
          </cell>
          <cell r="B5069" t="str">
            <v>NJ</v>
          </cell>
          <cell r="C5069" t="str">
            <v>SSI</v>
          </cell>
          <cell r="D5069" t="str">
            <v>N</v>
          </cell>
          <cell r="E5069" t="str">
            <v>X</v>
          </cell>
          <cell r="F5069" t="str">
            <v>IPFOB</v>
          </cell>
          <cell r="G5069">
            <v>36678</v>
          </cell>
        </row>
        <row r="5070">
          <cell r="A5070" t="str">
            <v>036708</v>
          </cell>
          <cell r="B5070" t="str">
            <v>NJ</v>
          </cell>
          <cell r="C5070" t="str">
            <v>SSI</v>
          </cell>
          <cell r="D5070" t="str">
            <v>N</v>
          </cell>
          <cell r="E5070" t="str">
            <v>X</v>
          </cell>
          <cell r="F5070" t="str">
            <v>IPFOB</v>
          </cell>
          <cell r="G5070">
            <v>36708</v>
          </cell>
        </row>
        <row r="5071">
          <cell r="A5071" t="str">
            <v>036739</v>
          </cell>
          <cell r="B5071" t="str">
            <v>NJ</v>
          </cell>
          <cell r="C5071" t="str">
            <v>SSI</v>
          </cell>
          <cell r="D5071" t="str">
            <v>N</v>
          </cell>
          <cell r="E5071" t="str">
            <v>X</v>
          </cell>
          <cell r="F5071" t="str">
            <v>IPFOB</v>
          </cell>
          <cell r="G5071">
            <v>36739</v>
          </cell>
          <cell r="AC5071">
            <v>1600</v>
          </cell>
        </row>
        <row r="5072">
          <cell r="A5072" t="str">
            <v>036770</v>
          </cell>
          <cell r="B5072" t="str">
            <v>NJ</v>
          </cell>
          <cell r="C5072" t="str">
            <v>SSI</v>
          </cell>
          <cell r="D5072" t="str">
            <v>N</v>
          </cell>
          <cell r="E5072" t="str">
            <v>X</v>
          </cell>
          <cell r="F5072" t="str">
            <v>IPFOB</v>
          </cell>
          <cell r="G5072">
            <v>36770</v>
          </cell>
          <cell r="AD5072">
            <v>5350</v>
          </cell>
        </row>
        <row r="5073">
          <cell r="A5073" t="str">
            <v>036800</v>
          </cell>
          <cell r="B5073" t="str">
            <v>NJ</v>
          </cell>
          <cell r="C5073" t="str">
            <v>SSI</v>
          </cell>
          <cell r="D5073" t="str">
            <v>N</v>
          </cell>
          <cell r="E5073" t="str">
            <v>X</v>
          </cell>
          <cell r="F5073" t="str">
            <v>IPFOB</v>
          </cell>
          <cell r="G5073">
            <v>36800</v>
          </cell>
          <cell r="AC5073">
            <v>2900</v>
          </cell>
          <cell r="AD5073">
            <v>4550</v>
          </cell>
          <cell r="AL5073">
            <v>227.5</v>
          </cell>
        </row>
        <row r="5074">
          <cell r="A5074" t="str">
            <v>036831</v>
          </cell>
          <cell r="B5074" t="str">
            <v>NJ</v>
          </cell>
          <cell r="C5074" t="str">
            <v>SSI</v>
          </cell>
          <cell r="D5074" t="str">
            <v>N</v>
          </cell>
          <cell r="E5074" t="str">
            <v>X</v>
          </cell>
          <cell r="F5074" t="str">
            <v>IPFOB</v>
          </cell>
          <cell r="G5074">
            <v>36831</v>
          </cell>
        </row>
        <row r="5075">
          <cell r="A5075" t="str">
            <v>036861</v>
          </cell>
          <cell r="B5075" t="str">
            <v>NJ</v>
          </cell>
          <cell r="C5075" t="str">
            <v>SSI</v>
          </cell>
          <cell r="D5075" t="str">
            <v>N</v>
          </cell>
          <cell r="E5075" t="str">
            <v>X</v>
          </cell>
          <cell r="F5075" t="str">
            <v>IPFOB</v>
          </cell>
          <cell r="G5075">
            <v>36861</v>
          </cell>
          <cell r="AF5075">
            <v>3622.5</v>
          </cell>
        </row>
        <row r="5076">
          <cell r="A5076" t="str">
            <v>036892</v>
          </cell>
          <cell r="B5076" t="str">
            <v>NJ</v>
          </cell>
          <cell r="C5076" t="str">
            <v>SSI</v>
          </cell>
          <cell r="D5076" t="str">
            <v>N</v>
          </cell>
          <cell r="E5076" t="str">
            <v>X</v>
          </cell>
          <cell r="F5076" t="str">
            <v>IPFOB</v>
          </cell>
          <cell r="G5076">
            <v>36892</v>
          </cell>
        </row>
        <row r="5077">
          <cell r="A5077" t="str">
            <v>036923</v>
          </cell>
          <cell r="B5077" t="str">
            <v>NJ</v>
          </cell>
          <cell r="C5077" t="str">
            <v>SSI</v>
          </cell>
          <cell r="D5077" t="str">
            <v>N</v>
          </cell>
          <cell r="E5077" t="str">
            <v>X</v>
          </cell>
          <cell r="F5077" t="str">
            <v>IPFOB</v>
          </cell>
          <cell r="G5077">
            <v>36923</v>
          </cell>
        </row>
        <row r="5078">
          <cell r="A5078" t="str">
            <v>036951</v>
          </cell>
          <cell r="B5078" t="str">
            <v>NJ</v>
          </cell>
          <cell r="C5078" t="str">
            <v>SSI</v>
          </cell>
          <cell r="D5078" t="str">
            <v>N</v>
          </cell>
          <cell r="E5078" t="str">
            <v>X</v>
          </cell>
          <cell r="F5078" t="str">
            <v>IPFOB</v>
          </cell>
          <cell r="G5078">
            <v>36951</v>
          </cell>
        </row>
        <row r="5079">
          <cell r="A5079" t="str">
            <v>036982</v>
          </cell>
          <cell r="B5079" t="str">
            <v>NJ</v>
          </cell>
          <cell r="C5079" t="str">
            <v>SSI</v>
          </cell>
          <cell r="D5079" t="str">
            <v>N</v>
          </cell>
          <cell r="E5079" t="str">
            <v>X</v>
          </cell>
          <cell r="F5079" t="str">
            <v>IPFOB</v>
          </cell>
          <cell r="G5079">
            <v>36982</v>
          </cell>
        </row>
        <row r="5080">
          <cell r="A5080" t="str">
            <v>037012</v>
          </cell>
          <cell r="B5080" t="str">
            <v>NJ</v>
          </cell>
          <cell r="C5080" t="str">
            <v>SSI</v>
          </cell>
          <cell r="D5080" t="str">
            <v>N</v>
          </cell>
          <cell r="E5080" t="str">
            <v>X</v>
          </cell>
          <cell r="F5080" t="str">
            <v>IPFOB</v>
          </cell>
          <cell r="G5080">
            <v>37012</v>
          </cell>
          <cell r="AL5080">
            <v>1870</v>
          </cell>
        </row>
        <row r="5081">
          <cell r="A5081" t="str">
            <v>037043</v>
          </cell>
          <cell r="B5081" t="str">
            <v>NJ</v>
          </cell>
          <cell r="C5081" t="str">
            <v>SSI</v>
          </cell>
          <cell r="D5081" t="str">
            <v>N</v>
          </cell>
          <cell r="E5081" t="str">
            <v>X</v>
          </cell>
          <cell r="F5081" t="str">
            <v>IPFOB</v>
          </cell>
          <cell r="G5081">
            <v>37043</v>
          </cell>
        </row>
        <row r="5082">
          <cell r="A5082" t="str">
            <v>037073</v>
          </cell>
          <cell r="B5082" t="str">
            <v>NJ</v>
          </cell>
          <cell r="C5082" t="str">
            <v>SSI</v>
          </cell>
          <cell r="D5082" t="str">
            <v>N</v>
          </cell>
          <cell r="E5082" t="str">
            <v>X</v>
          </cell>
          <cell r="F5082" t="str">
            <v>IPFOB</v>
          </cell>
          <cell r="G5082">
            <v>37073</v>
          </cell>
          <cell r="AM5082">
            <v>2880</v>
          </cell>
          <cell r="AN5082">
            <v>7470</v>
          </cell>
        </row>
        <row r="5083">
          <cell r="A5083" t="str">
            <v>037104</v>
          </cell>
          <cell r="B5083" t="str">
            <v>NJ</v>
          </cell>
          <cell r="C5083" t="str">
            <v>SSI</v>
          </cell>
          <cell r="D5083" t="str">
            <v>N</v>
          </cell>
          <cell r="E5083" t="str">
            <v>X</v>
          </cell>
          <cell r="F5083" t="str">
            <v>IPFOB</v>
          </cell>
          <cell r="G5083">
            <v>37104</v>
          </cell>
          <cell r="AN5083">
            <v>2890</v>
          </cell>
        </row>
        <row r="5084">
          <cell r="A5084" t="str">
            <v>037135</v>
          </cell>
          <cell r="B5084" t="str">
            <v>NJ</v>
          </cell>
          <cell r="C5084" t="str">
            <v>SSI</v>
          </cell>
          <cell r="D5084" t="str">
            <v>N</v>
          </cell>
          <cell r="E5084" t="str">
            <v>X</v>
          </cell>
          <cell r="F5084" t="str">
            <v>IPFOB</v>
          </cell>
          <cell r="G5084">
            <v>37135</v>
          </cell>
        </row>
        <row r="5085">
          <cell r="A5085" t="str">
            <v>036161</v>
          </cell>
          <cell r="B5085" t="str">
            <v>NJ</v>
          </cell>
          <cell r="C5085" t="str">
            <v>SSI</v>
          </cell>
          <cell r="D5085" t="str">
            <v>N</v>
          </cell>
          <cell r="E5085" t="str">
            <v>X</v>
          </cell>
          <cell r="F5085" t="str">
            <v>IPFOT</v>
          </cell>
          <cell r="G5085">
            <v>36161</v>
          </cell>
          <cell r="I5085">
            <v>4408</v>
          </cell>
          <cell r="J5085">
            <v>2700</v>
          </cell>
          <cell r="U5085">
            <v>1850</v>
          </cell>
          <cell r="V5085">
            <v>5550</v>
          </cell>
        </row>
        <row r="5086">
          <cell r="A5086" t="str">
            <v>036192</v>
          </cell>
          <cell r="B5086" t="str">
            <v>NJ</v>
          </cell>
          <cell r="C5086" t="str">
            <v>SSI</v>
          </cell>
          <cell r="D5086" t="str">
            <v>N</v>
          </cell>
          <cell r="E5086" t="str">
            <v>X</v>
          </cell>
          <cell r="F5086" t="str">
            <v>IPFOT</v>
          </cell>
          <cell r="G5086">
            <v>36192</v>
          </cell>
          <cell r="J5086">
            <v>8325</v>
          </cell>
          <cell r="K5086">
            <v>9682</v>
          </cell>
          <cell r="Q5086">
            <v>5775</v>
          </cell>
          <cell r="V5086">
            <v>750</v>
          </cell>
        </row>
        <row r="5087">
          <cell r="A5087" t="str">
            <v>036220</v>
          </cell>
          <cell r="B5087" t="str">
            <v>NJ</v>
          </cell>
          <cell r="C5087" t="str">
            <v>SSI</v>
          </cell>
          <cell r="D5087" t="str">
            <v>N</v>
          </cell>
          <cell r="E5087" t="str">
            <v>X</v>
          </cell>
          <cell r="F5087" t="str">
            <v>IPFOT</v>
          </cell>
          <cell r="G5087">
            <v>36220</v>
          </cell>
          <cell r="K5087">
            <v>11400</v>
          </cell>
          <cell r="L5087">
            <v>3800</v>
          </cell>
          <cell r="M5087">
            <v>8456</v>
          </cell>
          <cell r="R5087">
            <v>4125</v>
          </cell>
          <cell r="AC5087">
            <v>-3800</v>
          </cell>
        </row>
        <row r="5088">
          <cell r="A5088" t="str">
            <v>036251</v>
          </cell>
          <cell r="B5088" t="str">
            <v>NJ</v>
          </cell>
          <cell r="C5088" t="str">
            <v>SSI</v>
          </cell>
          <cell r="D5088" t="str">
            <v>N</v>
          </cell>
          <cell r="E5088" t="str">
            <v>X</v>
          </cell>
          <cell r="F5088" t="str">
            <v>IPFOT</v>
          </cell>
          <cell r="G5088">
            <v>36251</v>
          </cell>
          <cell r="L5088">
            <v>7330</v>
          </cell>
          <cell r="M5088">
            <v>15750</v>
          </cell>
          <cell r="R5088">
            <v>768</v>
          </cell>
        </row>
        <row r="5089">
          <cell r="A5089" t="str">
            <v>036281</v>
          </cell>
          <cell r="B5089" t="str">
            <v>NJ</v>
          </cell>
          <cell r="C5089" t="str">
            <v>SSI</v>
          </cell>
          <cell r="D5089" t="str">
            <v>N</v>
          </cell>
          <cell r="E5089" t="str">
            <v>X</v>
          </cell>
          <cell r="F5089" t="str">
            <v>IPFOT</v>
          </cell>
          <cell r="G5089">
            <v>36281</v>
          </cell>
          <cell r="M5089">
            <v>10315.73</v>
          </cell>
          <cell r="Q5089">
            <v>1100</v>
          </cell>
          <cell r="Z5089">
            <v>2000</v>
          </cell>
        </row>
        <row r="5090">
          <cell r="A5090" t="str">
            <v>036312</v>
          </cell>
          <cell r="B5090" t="str">
            <v>NJ</v>
          </cell>
          <cell r="C5090" t="str">
            <v>SSI</v>
          </cell>
          <cell r="D5090" t="str">
            <v>N</v>
          </cell>
          <cell r="E5090" t="str">
            <v>X</v>
          </cell>
          <cell r="F5090" t="str">
            <v>IPFOT</v>
          </cell>
          <cell r="G5090">
            <v>36312</v>
          </cell>
          <cell r="N5090">
            <v>9633</v>
          </cell>
          <cell r="O5090">
            <v>768</v>
          </cell>
          <cell r="P5090">
            <v>8456</v>
          </cell>
          <cell r="R5090">
            <v>48000</v>
          </cell>
          <cell r="V5090">
            <v>768</v>
          </cell>
        </row>
        <row r="5091">
          <cell r="A5091" t="str">
            <v>036342</v>
          </cell>
          <cell r="B5091" t="str">
            <v>NJ</v>
          </cell>
          <cell r="C5091" t="str">
            <v>SSI</v>
          </cell>
          <cell r="D5091" t="str">
            <v>N</v>
          </cell>
          <cell r="E5091" t="str">
            <v>X</v>
          </cell>
          <cell r="F5091" t="str">
            <v>IPFOT</v>
          </cell>
          <cell r="G5091">
            <v>36342</v>
          </cell>
          <cell r="O5091">
            <v>8100</v>
          </cell>
          <cell r="P5091">
            <v>3136</v>
          </cell>
          <cell r="R5091">
            <v>12050</v>
          </cell>
          <cell r="S5091">
            <v>1870</v>
          </cell>
          <cell r="V5091">
            <v>984.2</v>
          </cell>
          <cell r="W5091">
            <v>1200</v>
          </cell>
          <cell r="AA5091">
            <v>2100</v>
          </cell>
        </row>
        <row r="5092">
          <cell r="A5092" t="str">
            <v>036373</v>
          </cell>
          <cell r="B5092" t="str">
            <v>NJ</v>
          </cell>
          <cell r="C5092" t="str">
            <v>SSI</v>
          </cell>
          <cell r="D5092" t="str">
            <v>N</v>
          </cell>
          <cell r="E5092" t="str">
            <v>X</v>
          </cell>
          <cell r="F5092" t="str">
            <v>IPFOT</v>
          </cell>
          <cell r="G5092">
            <v>36373</v>
          </cell>
          <cell r="P5092">
            <v>1750</v>
          </cell>
          <cell r="Q5092">
            <v>2850</v>
          </cell>
          <cell r="S5092">
            <v>7300</v>
          </cell>
          <cell r="T5092">
            <v>60600</v>
          </cell>
          <cell r="V5092">
            <v>-2082</v>
          </cell>
        </row>
        <row r="5093">
          <cell r="A5093" t="str">
            <v>036404</v>
          </cell>
          <cell r="B5093" t="str">
            <v>NJ</v>
          </cell>
          <cell r="C5093" t="str">
            <v>SSI</v>
          </cell>
          <cell r="D5093" t="str">
            <v>N</v>
          </cell>
          <cell r="E5093" t="str">
            <v>X</v>
          </cell>
          <cell r="F5093" t="str">
            <v>IPFOT</v>
          </cell>
          <cell r="G5093">
            <v>36404</v>
          </cell>
          <cell r="Q5093">
            <v>5068.53</v>
          </cell>
          <cell r="R5093">
            <v>8250</v>
          </cell>
          <cell r="T5093">
            <v>900</v>
          </cell>
        </row>
        <row r="5094">
          <cell r="A5094" t="str">
            <v>036434</v>
          </cell>
          <cell r="B5094" t="str">
            <v>NJ</v>
          </cell>
          <cell r="C5094" t="str">
            <v>SSI</v>
          </cell>
          <cell r="D5094" t="str">
            <v>N</v>
          </cell>
          <cell r="E5094" t="str">
            <v>X</v>
          </cell>
          <cell r="F5094" t="str">
            <v>IPFOT</v>
          </cell>
          <cell r="G5094">
            <v>36434</v>
          </cell>
          <cell r="R5094">
            <v>4729.46</v>
          </cell>
          <cell r="S5094">
            <v>3358</v>
          </cell>
          <cell r="Y5094">
            <v>6250</v>
          </cell>
          <cell r="Z5094">
            <v>2000</v>
          </cell>
        </row>
        <row r="5095">
          <cell r="A5095" t="str">
            <v>036465</v>
          </cell>
          <cell r="B5095" t="str">
            <v>NJ</v>
          </cell>
          <cell r="C5095" t="str">
            <v>SSI</v>
          </cell>
          <cell r="D5095" t="str">
            <v>N</v>
          </cell>
          <cell r="E5095" t="str">
            <v>X</v>
          </cell>
          <cell r="F5095" t="str">
            <v>IPFOT</v>
          </cell>
          <cell r="G5095">
            <v>36465</v>
          </cell>
          <cell r="S5095">
            <v>6000</v>
          </cell>
          <cell r="T5095">
            <v>7618</v>
          </cell>
          <cell r="U5095">
            <v>13825</v>
          </cell>
          <cell r="V5095">
            <v>50265</v>
          </cell>
          <cell r="AB5095">
            <v>2250</v>
          </cell>
          <cell r="AC5095">
            <v>3750</v>
          </cell>
        </row>
        <row r="5096">
          <cell r="A5096" t="str">
            <v>036495</v>
          </cell>
          <cell r="B5096" t="str">
            <v>NJ</v>
          </cell>
          <cell r="C5096" t="str">
            <v>SSI</v>
          </cell>
          <cell r="D5096" t="str">
            <v>N</v>
          </cell>
          <cell r="E5096" t="str">
            <v>X</v>
          </cell>
          <cell r="F5096" t="str">
            <v>IPFOT</v>
          </cell>
          <cell r="G5096">
            <v>36495</v>
          </cell>
          <cell r="T5096">
            <v>19206</v>
          </cell>
          <cell r="U5096">
            <v>1000</v>
          </cell>
          <cell r="V5096">
            <v>4050</v>
          </cell>
          <cell r="W5096">
            <v>6500</v>
          </cell>
          <cell r="Z5096">
            <v>2775</v>
          </cell>
        </row>
        <row r="5097">
          <cell r="A5097" t="str">
            <v>036526</v>
          </cell>
          <cell r="B5097" t="str">
            <v>NJ</v>
          </cell>
          <cell r="C5097" t="str">
            <v>SSI</v>
          </cell>
          <cell r="D5097" t="str">
            <v>N</v>
          </cell>
          <cell r="E5097" t="str">
            <v>X</v>
          </cell>
          <cell r="F5097" t="str">
            <v>IPFOT</v>
          </cell>
          <cell r="G5097">
            <v>36526</v>
          </cell>
          <cell r="U5097">
            <v>26520.43</v>
          </cell>
          <cell r="V5097">
            <v>13675</v>
          </cell>
          <cell r="Z5097">
            <v>21270</v>
          </cell>
          <cell r="AB5097">
            <v>1720</v>
          </cell>
        </row>
        <row r="5098">
          <cell r="A5098" t="str">
            <v>036557</v>
          </cell>
          <cell r="B5098" t="str">
            <v>NJ</v>
          </cell>
          <cell r="C5098" t="str">
            <v>SSI</v>
          </cell>
          <cell r="D5098" t="str">
            <v>N</v>
          </cell>
          <cell r="E5098" t="str">
            <v>X</v>
          </cell>
          <cell r="F5098" t="str">
            <v>IPFOT</v>
          </cell>
          <cell r="G5098">
            <v>36557</v>
          </cell>
          <cell r="V5098">
            <v>15690</v>
          </cell>
          <cell r="W5098">
            <v>18026</v>
          </cell>
          <cell r="X5098">
            <v>3300</v>
          </cell>
          <cell r="AA5098">
            <v>725.8</v>
          </cell>
        </row>
        <row r="5099">
          <cell r="A5099" t="str">
            <v>036586</v>
          </cell>
          <cell r="B5099" t="str">
            <v>NJ</v>
          </cell>
          <cell r="C5099" t="str">
            <v>SSI</v>
          </cell>
          <cell r="D5099" t="str">
            <v>N</v>
          </cell>
          <cell r="E5099" t="str">
            <v>X</v>
          </cell>
          <cell r="F5099" t="str">
            <v>IPFOT</v>
          </cell>
          <cell r="G5099">
            <v>36586</v>
          </cell>
          <cell r="W5099">
            <v>8249</v>
          </cell>
          <cell r="X5099">
            <v>3421</v>
          </cell>
          <cell r="Y5099">
            <v>5226</v>
          </cell>
          <cell r="Z5099">
            <v>10.15</v>
          </cell>
          <cell r="AA5099">
            <v>19.29</v>
          </cell>
        </row>
        <row r="5100">
          <cell r="A5100" t="str">
            <v>036617</v>
          </cell>
          <cell r="B5100" t="str">
            <v>NJ</v>
          </cell>
          <cell r="C5100" t="str">
            <v>SSI</v>
          </cell>
          <cell r="D5100" t="str">
            <v>N</v>
          </cell>
          <cell r="E5100" t="str">
            <v>X</v>
          </cell>
          <cell r="F5100" t="str">
            <v>IPFOT</v>
          </cell>
          <cell r="G5100">
            <v>36617</v>
          </cell>
          <cell r="X5100">
            <v>20625</v>
          </cell>
          <cell r="Y5100">
            <v>11450</v>
          </cell>
          <cell r="Z5100">
            <v>7000</v>
          </cell>
          <cell r="AA5100">
            <v>31922.240000000002</v>
          </cell>
        </row>
        <row r="5101">
          <cell r="A5101" t="str">
            <v>036647</v>
          </cell>
          <cell r="B5101" t="str">
            <v>NJ</v>
          </cell>
          <cell r="C5101" t="str">
            <v>SSI</v>
          </cell>
          <cell r="D5101" t="str">
            <v>N</v>
          </cell>
          <cell r="E5101" t="str">
            <v>X</v>
          </cell>
          <cell r="F5101" t="str">
            <v>IPFOT</v>
          </cell>
          <cell r="G5101">
            <v>36647</v>
          </cell>
          <cell r="Y5101">
            <v>11406</v>
          </cell>
          <cell r="Z5101">
            <v>31840</v>
          </cell>
          <cell r="AA5101">
            <v>5500</v>
          </cell>
          <cell r="AI5101">
            <v>2057.38</v>
          </cell>
        </row>
        <row r="5102">
          <cell r="A5102" t="str">
            <v>036678</v>
          </cell>
          <cell r="B5102" t="str">
            <v>NJ</v>
          </cell>
          <cell r="C5102" t="str">
            <v>SSI</v>
          </cell>
          <cell r="D5102" t="str">
            <v>N</v>
          </cell>
          <cell r="E5102" t="str">
            <v>X</v>
          </cell>
          <cell r="F5102" t="str">
            <v>IPFOT</v>
          </cell>
          <cell r="G5102">
            <v>36678</v>
          </cell>
          <cell r="Z5102">
            <v>13961</v>
          </cell>
          <cell r="AA5102">
            <v>22388</v>
          </cell>
          <cell r="AC5102">
            <v>2325</v>
          </cell>
          <cell r="AE5102">
            <v>3600</v>
          </cell>
          <cell r="AI5102">
            <v>2312.64</v>
          </cell>
        </row>
        <row r="5103">
          <cell r="A5103" t="str">
            <v>036708</v>
          </cell>
          <cell r="B5103" t="str">
            <v>NJ</v>
          </cell>
          <cell r="C5103" t="str">
            <v>SSI</v>
          </cell>
          <cell r="D5103" t="str">
            <v>N</v>
          </cell>
          <cell r="E5103" t="str">
            <v>X</v>
          </cell>
          <cell r="F5103" t="str">
            <v>IPFOT</v>
          </cell>
          <cell r="G5103">
            <v>36708</v>
          </cell>
          <cell r="AA5103">
            <v>9000</v>
          </cell>
          <cell r="AB5103">
            <v>19672</v>
          </cell>
          <cell r="AE5103">
            <v>8400</v>
          </cell>
          <cell r="AJ5103">
            <v>400</v>
          </cell>
        </row>
        <row r="5104">
          <cell r="A5104" t="str">
            <v>036739</v>
          </cell>
          <cell r="B5104" t="str">
            <v>NJ</v>
          </cell>
          <cell r="C5104" t="str">
            <v>SSI</v>
          </cell>
          <cell r="D5104" t="str">
            <v>N</v>
          </cell>
          <cell r="E5104" t="str">
            <v>X</v>
          </cell>
          <cell r="F5104" t="str">
            <v>IPFOT</v>
          </cell>
          <cell r="G5104">
            <v>36739</v>
          </cell>
          <cell r="AB5104">
            <v>24767.360000000001</v>
          </cell>
          <cell r="AC5104">
            <v>8796</v>
          </cell>
          <cell r="AI5104">
            <v>222.84</v>
          </cell>
        </row>
        <row r="5105">
          <cell r="A5105" t="str">
            <v>036770</v>
          </cell>
          <cell r="B5105" t="str">
            <v>NJ</v>
          </cell>
          <cell r="C5105" t="str">
            <v>SSI</v>
          </cell>
          <cell r="D5105" t="str">
            <v>N</v>
          </cell>
          <cell r="E5105" t="str">
            <v>X</v>
          </cell>
          <cell r="F5105" t="str">
            <v>IPFOT</v>
          </cell>
          <cell r="G5105">
            <v>36770</v>
          </cell>
          <cell r="AC5105">
            <v>28208</v>
          </cell>
          <cell r="AD5105">
            <v>18772</v>
          </cell>
          <cell r="AE5105">
            <v>9725</v>
          </cell>
          <cell r="AF5105">
            <v>825</v>
          </cell>
          <cell r="AG5105">
            <v>776</v>
          </cell>
          <cell r="AH5105">
            <v>15.99</v>
          </cell>
          <cell r="AI5105">
            <v>101.95</v>
          </cell>
          <cell r="AL5105">
            <v>750</v>
          </cell>
        </row>
        <row r="5106">
          <cell r="A5106" t="str">
            <v>036800</v>
          </cell>
          <cell r="B5106" t="str">
            <v>NJ</v>
          </cell>
          <cell r="C5106" t="str">
            <v>SSI</v>
          </cell>
          <cell r="D5106" t="str">
            <v>N</v>
          </cell>
          <cell r="E5106" t="str">
            <v>X</v>
          </cell>
          <cell r="F5106" t="str">
            <v>IPFOT</v>
          </cell>
          <cell r="G5106">
            <v>36800</v>
          </cell>
          <cell r="AD5106">
            <v>6700</v>
          </cell>
          <cell r="AE5106">
            <v>4900</v>
          </cell>
          <cell r="AH5106">
            <v>5775</v>
          </cell>
          <cell r="AI5106">
            <v>561.42999999999995</v>
          </cell>
        </row>
        <row r="5107">
          <cell r="A5107" t="str">
            <v>036831</v>
          </cell>
          <cell r="B5107" t="str">
            <v>NJ</v>
          </cell>
          <cell r="C5107" t="str">
            <v>SSI</v>
          </cell>
          <cell r="D5107" t="str">
            <v>N</v>
          </cell>
          <cell r="E5107" t="str">
            <v>X</v>
          </cell>
          <cell r="F5107" t="str">
            <v>IPFOT</v>
          </cell>
          <cell r="G5107">
            <v>36831</v>
          </cell>
          <cell r="AE5107">
            <v>9100</v>
          </cell>
          <cell r="AF5107">
            <v>6475</v>
          </cell>
          <cell r="AG5107">
            <v>25300</v>
          </cell>
        </row>
        <row r="5108">
          <cell r="A5108" t="str">
            <v>036861</v>
          </cell>
          <cell r="B5108" t="str">
            <v>NJ</v>
          </cell>
          <cell r="C5108" t="str">
            <v>SSI</v>
          </cell>
          <cell r="D5108" t="str">
            <v>N</v>
          </cell>
          <cell r="E5108" t="str">
            <v>X</v>
          </cell>
          <cell r="F5108" t="str">
            <v>IPFOT</v>
          </cell>
          <cell r="G5108">
            <v>36861</v>
          </cell>
          <cell r="AF5108">
            <v>49277.18</v>
          </cell>
          <cell r="AG5108">
            <v>79420</v>
          </cell>
          <cell r="AI5108">
            <v>6315.74</v>
          </cell>
        </row>
        <row r="5109">
          <cell r="A5109" t="str">
            <v>036892</v>
          </cell>
          <cell r="B5109" t="str">
            <v>NJ</v>
          </cell>
          <cell r="C5109" t="str">
            <v>SSI</v>
          </cell>
          <cell r="D5109" t="str">
            <v>N</v>
          </cell>
          <cell r="E5109" t="str">
            <v>X</v>
          </cell>
          <cell r="F5109" t="str">
            <v>IPFOT</v>
          </cell>
          <cell r="G5109">
            <v>36892</v>
          </cell>
          <cell r="AG5109">
            <v>24950</v>
          </cell>
          <cell r="AH5109">
            <v>77166</v>
          </cell>
          <cell r="AI5109">
            <v>29830.5</v>
          </cell>
          <cell r="AL5109">
            <v>3740</v>
          </cell>
        </row>
        <row r="5110">
          <cell r="A5110" t="str">
            <v>036923</v>
          </cell>
          <cell r="B5110" t="str">
            <v>NJ</v>
          </cell>
          <cell r="C5110" t="str">
            <v>SSI</v>
          </cell>
          <cell r="D5110" t="str">
            <v>N</v>
          </cell>
          <cell r="E5110" t="str">
            <v>X</v>
          </cell>
          <cell r="F5110" t="str">
            <v>IPFOT</v>
          </cell>
          <cell r="G5110">
            <v>36923</v>
          </cell>
          <cell r="AH5110">
            <v>13171</v>
          </cell>
          <cell r="AI5110">
            <v>27075</v>
          </cell>
          <cell r="AJ5110">
            <v>792</v>
          </cell>
          <cell r="AL5110">
            <v>5400</v>
          </cell>
          <cell r="AM5110">
            <v>1100</v>
          </cell>
        </row>
        <row r="5111">
          <cell r="A5111" t="str">
            <v>036951</v>
          </cell>
          <cell r="B5111" t="str">
            <v>NJ</v>
          </cell>
          <cell r="C5111" t="str">
            <v>SSI</v>
          </cell>
          <cell r="D5111" t="str">
            <v>N</v>
          </cell>
          <cell r="E5111" t="str">
            <v>X</v>
          </cell>
          <cell r="F5111" t="str">
            <v>IPFOT</v>
          </cell>
          <cell r="G5111">
            <v>36951</v>
          </cell>
          <cell r="AI5111">
            <v>24951.01</v>
          </cell>
          <cell r="AJ5111">
            <v>48602</v>
          </cell>
          <cell r="AK5111">
            <v>9000</v>
          </cell>
          <cell r="AL5111">
            <v>8292</v>
          </cell>
        </row>
        <row r="5112">
          <cell r="A5112" t="str">
            <v>036982</v>
          </cell>
          <cell r="B5112" t="str">
            <v>NJ</v>
          </cell>
          <cell r="C5112" t="str">
            <v>SSI</v>
          </cell>
          <cell r="D5112" t="str">
            <v>N</v>
          </cell>
          <cell r="E5112" t="str">
            <v>X</v>
          </cell>
          <cell r="F5112" t="str">
            <v>IPFOT</v>
          </cell>
          <cell r="G5112">
            <v>36982</v>
          </cell>
          <cell r="AJ5112">
            <v>60388.41</v>
          </cell>
          <cell r="AK5112">
            <v>6650</v>
          </cell>
          <cell r="AL5112">
            <v>8607</v>
          </cell>
          <cell r="AM5112">
            <v>2325</v>
          </cell>
          <cell r="AN5112">
            <v>6.6</v>
          </cell>
        </row>
        <row r="5113">
          <cell r="A5113" t="str">
            <v>037012</v>
          </cell>
          <cell r="B5113" t="str">
            <v>NJ</v>
          </cell>
          <cell r="C5113" t="str">
            <v>SSI</v>
          </cell>
          <cell r="D5113" t="str">
            <v>N</v>
          </cell>
          <cell r="E5113" t="str">
            <v>X</v>
          </cell>
          <cell r="F5113" t="str">
            <v>IPFOT</v>
          </cell>
          <cell r="G5113">
            <v>37012</v>
          </cell>
          <cell r="AJ5113">
            <v>7553</v>
          </cell>
          <cell r="AK5113">
            <v>35217</v>
          </cell>
          <cell r="AL5113">
            <v>2800</v>
          </cell>
          <cell r="AM5113">
            <v>2206</v>
          </cell>
          <cell r="AN5113">
            <v>-1414</v>
          </cell>
        </row>
        <row r="5114">
          <cell r="A5114" t="str">
            <v>037043</v>
          </cell>
          <cell r="B5114" t="str">
            <v>NJ</v>
          </cell>
          <cell r="C5114" t="str">
            <v>SSI</v>
          </cell>
          <cell r="D5114" t="str">
            <v>N</v>
          </cell>
          <cell r="E5114" t="str">
            <v>X</v>
          </cell>
          <cell r="F5114" t="str">
            <v>IPFOT</v>
          </cell>
          <cell r="G5114">
            <v>37043</v>
          </cell>
          <cell r="AK5114">
            <v>4675</v>
          </cell>
          <cell r="AL5114">
            <v>62041</v>
          </cell>
          <cell r="AM5114">
            <v>30178</v>
          </cell>
          <cell r="AN5114">
            <v>5603</v>
          </cell>
        </row>
        <row r="5115">
          <cell r="A5115" t="str">
            <v>037073</v>
          </cell>
          <cell r="B5115" t="str">
            <v>NJ</v>
          </cell>
          <cell r="C5115" t="str">
            <v>SSI</v>
          </cell>
          <cell r="D5115" t="str">
            <v>N</v>
          </cell>
          <cell r="E5115" t="str">
            <v>X</v>
          </cell>
          <cell r="F5115" t="str">
            <v>IPFOT</v>
          </cell>
          <cell r="G5115">
            <v>37073</v>
          </cell>
          <cell r="AL5115">
            <v>10852</v>
          </cell>
          <cell r="AM5115">
            <v>57023.3</v>
          </cell>
          <cell r="AN5115">
            <v>792</v>
          </cell>
        </row>
        <row r="5116">
          <cell r="A5116" t="str">
            <v>037104</v>
          </cell>
          <cell r="B5116" t="str">
            <v>NJ</v>
          </cell>
          <cell r="C5116" t="str">
            <v>SSI</v>
          </cell>
          <cell r="D5116" t="str">
            <v>N</v>
          </cell>
          <cell r="E5116" t="str">
            <v>X</v>
          </cell>
          <cell r="F5116" t="str">
            <v>IPFOT</v>
          </cell>
          <cell r="G5116">
            <v>37104</v>
          </cell>
          <cell r="AM5116">
            <v>11219.6</v>
          </cell>
          <cell r="AN5116">
            <v>112046</v>
          </cell>
        </row>
        <row r="5117">
          <cell r="A5117" t="str">
            <v>037135</v>
          </cell>
          <cell r="B5117" t="str">
            <v>NJ</v>
          </cell>
          <cell r="C5117" t="str">
            <v>SSI</v>
          </cell>
          <cell r="D5117" t="str">
            <v>N</v>
          </cell>
          <cell r="E5117" t="str">
            <v>X</v>
          </cell>
          <cell r="F5117" t="str">
            <v>IPFOT</v>
          </cell>
          <cell r="G5117">
            <v>37135</v>
          </cell>
          <cell r="AN5117">
            <v>14565</v>
          </cell>
        </row>
        <row r="5118">
          <cell r="A5118" t="str">
            <v>136161</v>
          </cell>
          <cell r="B5118" t="str">
            <v>NJ</v>
          </cell>
          <cell r="C5118" t="str">
            <v>SSI</v>
          </cell>
          <cell r="D5118" t="str">
            <v>N</v>
          </cell>
          <cell r="E5118" t="str">
            <v>X</v>
          </cell>
          <cell r="F5118" t="str">
            <v>OPFHE</v>
          </cell>
          <cell r="G5118">
            <v>36161</v>
          </cell>
          <cell r="I5118">
            <v>1010</v>
          </cell>
          <cell r="J5118">
            <v>1292.43</v>
          </cell>
          <cell r="S5118">
            <v>183</v>
          </cell>
          <cell r="AB5118">
            <v>225</v>
          </cell>
        </row>
        <row r="5119">
          <cell r="A5119" t="str">
            <v>136192</v>
          </cell>
          <cell r="B5119" t="str">
            <v>NJ</v>
          </cell>
          <cell r="C5119" t="str">
            <v>SSI</v>
          </cell>
          <cell r="D5119" t="str">
            <v>N</v>
          </cell>
          <cell r="E5119" t="str">
            <v>X</v>
          </cell>
          <cell r="F5119" t="str">
            <v>OPFHE</v>
          </cell>
          <cell r="G5119">
            <v>36192</v>
          </cell>
          <cell r="J5119">
            <v>740</v>
          </cell>
          <cell r="K5119">
            <v>323</v>
          </cell>
          <cell r="M5119">
            <v>100</v>
          </cell>
          <cell r="N5119">
            <v>55</v>
          </cell>
          <cell r="S5119">
            <v>280</v>
          </cell>
          <cell r="Z5119">
            <v>150</v>
          </cell>
        </row>
        <row r="5120">
          <cell r="A5120" t="str">
            <v>136220</v>
          </cell>
          <cell r="B5120" t="str">
            <v>NJ</v>
          </cell>
          <cell r="C5120" t="str">
            <v>SSI</v>
          </cell>
          <cell r="D5120" t="str">
            <v>N</v>
          </cell>
          <cell r="E5120" t="str">
            <v>X</v>
          </cell>
          <cell r="F5120" t="str">
            <v>OPFHE</v>
          </cell>
          <cell r="G5120">
            <v>36220</v>
          </cell>
          <cell r="K5120">
            <v>1225</v>
          </cell>
          <cell r="M5120">
            <v>237</v>
          </cell>
          <cell r="O5120">
            <v>55</v>
          </cell>
          <cell r="P5120">
            <v>200</v>
          </cell>
          <cell r="Q5120">
            <v>40</v>
          </cell>
        </row>
        <row r="5121">
          <cell r="A5121" t="str">
            <v>136251</v>
          </cell>
          <cell r="B5121" t="str">
            <v>NJ</v>
          </cell>
          <cell r="C5121" t="str">
            <v>SSI</v>
          </cell>
          <cell r="D5121" t="str">
            <v>N</v>
          </cell>
          <cell r="E5121" t="str">
            <v>X</v>
          </cell>
          <cell r="F5121" t="str">
            <v>OPFHE</v>
          </cell>
          <cell r="G5121">
            <v>36251</v>
          </cell>
          <cell r="K5121">
            <v>55</v>
          </cell>
          <cell r="L5121">
            <v>1035</v>
          </cell>
          <cell r="M5121">
            <v>1452.5</v>
          </cell>
          <cell r="N5121">
            <v>138.06</v>
          </cell>
          <cell r="O5121">
            <v>53</v>
          </cell>
          <cell r="P5121">
            <v>25</v>
          </cell>
          <cell r="AC5121">
            <v>40</v>
          </cell>
        </row>
        <row r="5122">
          <cell r="A5122" t="str">
            <v>136281</v>
          </cell>
          <cell r="B5122" t="str">
            <v>NJ</v>
          </cell>
          <cell r="C5122" t="str">
            <v>SSI</v>
          </cell>
          <cell r="D5122" t="str">
            <v>N</v>
          </cell>
          <cell r="E5122" t="str">
            <v>X</v>
          </cell>
          <cell r="F5122" t="str">
            <v>OPFHE</v>
          </cell>
          <cell r="G5122">
            <v>36281</v>
          </cell>
          <cell r="M5122">
            <v>1610</v>
          </cell>
          <cell r="N5122">
            <v>80</v>
          </cell>
          <cell r="O5122">
            <v>100</v>
          </cell>
          <cell r="P5122">
            <v>68.86</v>
          </cell>
        </row>
        <row r="5123">
          <cell r="A5123" t="str">
            <v>136312</v>
          </cell>
          <cell r="B5123" t="str">
            <v>NJ</v>
          </cell>
          <cell r="C5123" t="str">
            <v>SSI</v>
          </cell>
          <cell r="D5123" t="str">
            <v>N</v>
          </cell>
          <cell r="E5123" t="str">
            <v>X</v>
          </cell>
          <cell r="F5123" t="str">
            <v>OPFHE</v>
          </cell>
          <cell r="G5123">
            <v>36312</v>
          </cell>
          <cell r="M5123">
            <v>560</v>
          </cell>
          <cell r="N5123">
            <v>1330</v>
          </cell>
          <cell r="O5123">
            <v>450</v>
          </cell>
          <cell r="P5123">
            <v>125</v>
          </cell>
          <cell r="S5123">
            <v>280</v>
          </cell>
          <cell r="AC5123">
            <v>40</v>
          </cell>
        </row>
        <row r="5124">
          <cell r="A5124" t="str">
            <v>136342</v>
          </cell>
          <cell r="B5124" t="str">
            <v>NJ</v>
          </cell>
          <cell r="C5124" t="str">
            <v>SSI</v>
          </cell>
          <cell r="D5124" t="str">
            <v>N</v>
          </cell>
          <cell r="E5124" t="str">
            <v>X</v>
          </cell>
          <cell r="F5124" t="str">
            <v>OPFHE</v>
          </cell>
          <cell r="G5124">
            <v>36342</v>
          </cell>
          <cell r="N5124">
            <v>200</v>
          </cell>
          <cell r="O5124">
            <v>477</v>
          </cell>
          <cell r="P5124">
            <v>423</v>
          </cell>
          <cell r="Q5124">
            <v>200</v>
          </cell>
          <cell r="R5124">
            <v>40.799999999999997</v>
          </cell>
          <cell r="U5124">
            <v>200</v>
          </cell>
          <cell r="AC5124">
            <v>40</v>
          </cell>
        </row>
        <row r="5125">
          <cell r="A5125" t="str">
            <v>136373</v>
          </cell>
          <cell r="B5125" t="str">
            <v>NJ</v>
          </cell>
          <cell r="C5125" t="str">
            <v>SSI</v>
          </cell>
          <cell r="D5125" t="str">
            <v>N</v>
          </cell>
          <cell r="E5125" t="str">
            <v>X</v>
          </cell>
          <cell r="F5125" t="str">
            <v>OPFHE</v>
          </cell>
          <cell r="G5125">
            <v>36373</v>
          </cell>
          <cell r="O5125">
            <v>365</v>
          </cell>
          <cell r="P5125">
            <v>1246</v>
          </cell>
          <cell r="Q5125">
            <v>483</v>
          </cell>
          <cell r="R5125">
            <v>133</v>
          </cell>
          <cell r="S5125">
            <v>100</v>
          </cell>
          <cell r="T5125">
            <v>400</v>
          </cell>
          <cell r="X5125">
            <v>22</v>
          </cell>
          <cell r="AA5125">
            <v>25</v>
          </cell>
        </row>
        <row r="5126">
          <cell r="A5126" t="str">
            <v>136404</v>
          </cell>
          <cell r="B5126" t="str">
            <v>NJ</v>
          </cell>
          <cell r="C5126" t="str">
            <v>SSI</v>
          </cell>
          <cell r="D5126" t="str">
            <v>N</v>
          </cell>
          <cell r="E5126" t="str">
            <v>X</v>
          </cell>
          <cell r="F5126" t="str">
            <v>OPFHE</v>
          </cell>
          <cell r="G5126">
            <v>36404</v>
          </cell>
          <cell r="Q5126">
            <v>120</v>
          </cell>
          <cell r="R5126">
            <v>840</v>
          </cell>
          <cell r="T5126">
            <v>90</v>
          </cell>
        </row>
        <row r="5127">
          <cell r="A5127" t="str">
            <v>136434</v>
          </cell>
          <cell r="B5127" t="str">
            <v>NJ</v>
          </cell>
          <cell r="C5127" t="str">
            <v>SSI</v>
          </cell>
          <cell r="D5127" t="str">
            <v>N</v>
          </cell>
          <cell r="E5127" t="str">
            <v>X</v>
          </cell>
          <cell r="F5127" t="str">
            <v>OPFHE</v>
          </cell>
          <cell r="G5127">
            <v>36434</v>
          </cell>
          <cell r="R5127">
            <v>966.21</v>
          </cell>
          <cell r="S5127">
            <v>863.6</v>
          </cell>
          <cell r="T5127">
            <v>90</v>
          </cell>
          <cell r="U5127">
            <v>375</v>
          </cell>
        </row>
        <row r="5128">
          <cell r="A5128" t="str">
            <v>136465</v>
          </cell>
          <cell r="B5128" t="str">
            <v>NJ</v>
          </cell>
          <cell r="C5128" t="str">
            <v>SSI</v>
          </cell>
          <cell r="D5128" t="str">
            <v>N</v>
          </cell>
          <cell r="E5128" t="str">
            <v>X</v>
          </cell>
          <cell r="F5128" t="str">
            <v>OPFHE</v>
          </cell>
          <cell r="G5128">
            <v>36465</v>
          </cell>
          <cell r="R5128">
            <v>40</v>
          </cell>
          <cell r="S5128">
            <v>880</v>
          </cell>
          <cell r="T5128">
            <v>1187</v>
          </cell>
          <cell r="X5128">
            <v>345</v>
          </cell>
          <cell r="AK5128">
            <v>25</v>
          </cell>
        </row>
        <row r="5129">
          <cell r="A5129" t="str">
            <v>136495</v>
          </cell>
          <cell r="B5129" t="str">
            <v>NJ</v>
          </cell>
          <cell r="C5129" t="str">
            <v>SSI</v>
          </cell>
          <cell r="D5129" t="str">
            <v>N</v>
          </cell>
          <cell r="E5129" t="str">
            <v>X</v>
          </cell>
          <cell r="F5129" t="str">
            <v>OPFHE</v>
          </cell>
          <cell r="G5129">
            <v>36495</v>
          </cell>
          <cell r="T5129">
            <v>680</v>
          </cell>
          <cell r="U5129">
            <v>40</v>
          </cell>
          <cell r="V5129">
            <v>220</v>
          </cell>
          <cell r="W5129">
            <v>40</v>
          </cell>
          <cell r="X5129">
            <v>150</v>
          </cell>
        </row>
        <row r="5130">
          <cell r="A5130" t="str">
            <v>136526</v>
          </cell>
          <cell r="B5130" t="str">
            <v>NJ</v>
          </cell>
          <cell r="C5130" t="str">
            <v>SSI</v>
          </cell>
          <cell r="D5130" t="str">
            <v>N</v>
          </cell>
          <cell r="E5130" t="str">
            <v>X</v>
          </cell>
          <cell r="F5130" t="str">
            <v>OPFHE</v>
          </cell>
          <cell r="G5130">
            <v>36526</v>
          </cell>
          <cell r="U5130">
            <v>1662.2</v>
          </cell>
          <cell r="V5130">
            <v>525.75</v>
          </cell>
          <cell r="W5130">
            <v>70</v>
          </cell>
          <cell r="X5130">
            <v>105</v>
          </cell>
          <cell r="Y5130">
            <v>55</v>
          </cell>
        </row>
        <row r="5131">
          <cell r="A5131" t="str">
            <v>136557</v>
          </cell>
          <cell r="B5131" t="str">
            <v>NJ</v>
          </cell>
          <cell r="C5131" t="str">
            <v>SSI</v>
          </cell>
          <cell r="D5131" t="str">
            <v>N</v>
          </cell>
          <cell r="E5131" t="str">
            <v>X</v>
          </cell>
          <cell r="F5131" t="str">
            <v>OPFHE</v>
          </cell>
          <cell r="G5131">
            <v>36557</v>
          </cell>
          <cell r="V5131">
            <v>1037</v>
          </cell>
          <cell r="W5131">
            <v>1597</v>
          </cell>
          <cell r="X5131">
            <v>40</v>
          </cell>
          <cell r="Y5131">
            <v>80</v>
          </cell>
          <cell r="AF5131">
            <v>531.5</v>
          </cell>
        </row>
        <row r="5132">
          <cell r="A5132" t="str">
            <v>136586</v>
          </cell>
          <cell r="B5132" t="str">
            <v>NJ</v>
          </cell>
          <cell r="C5132" t="str">
            <v>SSI</v>
          </cell>
          <cell r="D5132" t="str">
            <v>N</v>
          </cell>
          <cell r="E5132" t="str">
            <v>X</v>
          </cell>
          <cell r="F5132" t="str">
            <v>OPFHE</v>
          </cell>
          <cell r="G5132">
            <v>36586</v>
          </cell>
          <cell r="W5132">
            <v>1071</v>
          </cell>
          <cell r="X5132">
            <v>857.88</v>
          </cell>
          <cell r="Y5132">
            <v>158</v>
          </cell>
          <cell r="Z5132">
            <v>45</v>
          </cell>
        </row>
        <row r="5133">
          <cell r="A5133" t="str">
            <v>136617</v>
          </cell>
          <cell r="B5133" t="str">
            <v>NJ</v>
          </cell>
          <cell r="C5133" t="str">
            <v>SSI</v>
          </cell>
          <cell r="D5133" t="str">
            <v>N</v>
          </cell>
          <cell r="E5133" t="str">
            <v>X</v>
          </cell>
          <cell r="F5133" t="str">
            <v>OPFHE</v>
          </cell>
          <cell r="G5133">
            <v>36617</v>
          </cell>
          <cell r="X5133">
            <v>2076</v>
          </cell>
          <cell r="Y5133">
            <v>919</v>
          </cell>
          <cell r="Z5133">
            <v>53</v>
          </cell>
          <cell r="AC5133">
            <v>40</v>
          </cell>
        </row>
        <row r="5134">
          <cell r="A5134" t="str">
            <v>136647</v>
          </cell>
          <cell r="B5134" t="str">
            <v>NJ</v>
          </cell>
          <cell r="C5134" t="str">
            <v>SSI</v>
          </cell>
          <cell r="D5134" t="str">
            <v>N</v>
          </cell>
          <cell r="E5134" t="str">
            <v>X</v>
          </cell>
          <cell r="F5134" t="str">
            <v>OPFHE</v>
          </cell>
          <cell r="G5134">
            <v>36647</v>
          </cell>
          <cell r="X5134">
            <v>95</v>
          </cell>
          <cell r="Y5134">
            <v>1490</v>
          </cell>
          <cell r="Z5134">
            <v>421</v>
          </cell>
          <cell r="AA5134">
            <v>175</v>
          </cell>
          <cell r="AI5134">
            <v>-47.2</v>
          </cell>
        </row>
        <row r="5135">
          <cell r="A5135" t="str">
            <v>136678</v>
          </cell>
          <cell r="B5135" t="str">
            <v>NJ</v>
          </cell>
          <cell r="C5135" t="str">
            <v>SSI</v>
          </cell>
          <cell r="D5135" t="str">
            <v>N</v>
          </cell>
          <cell r="E5135" t="str">
            <v>X</v>
          </cell>
          <cell r="F5135" t="str">
            <v>OPFHE</v>
          </cell>
          <cell r="G5135">
            <v>36678</v>
          </cell>
          <cell r="Y5135">
            <v>280</v>
          </cell>
          <cell r="Z5135">
            <v>770</v>
          </cell>
          <cell r="AA5135">
            <v>750</v>
          </cell>
          <cell r="AC5135">
            <v>45</v>
          </cell>
        </row>
        <row r="5136">
          <cell r="A5136" t="str">
            <v>136708</v>
          </cell>
          <cell r="B5136" t="str">
            <v>NJ</v>
          </cell>
          <cell r="C5136" t="str">
            <v>SSI</v>
          </cell>
          <cell r="D5136" t="str">
            <v>N</v>
          </cell>
          <cell r="E5136" t="str">
            <v>X</v>
          </cell>
          <cell r="F5136" t="str">
            <v>OPFHE</v>
          </cell>
          <cell r="G5136">
            <v>36708</v>
          </cell>
          <cell r="Z5136">
            <v>265</v>
          </cell>
          <cell r="AA5136">
            <v>1056</v>
          </cell>
          <cell r="AB5136">
            <v>120</v>
          </cell>
          <cell r="AC5136">
            <v>150</v>
          </cell>
          <cell r="AD5136">
            <v>60</v>
          </cell>
        </row>
        <row r="5137">
          <cell r="A5137" t="str">
            <v>136739</v>
          </cell>
          <cell r="B5137" t="str">
            <v>NJ</v>
          </cell>
          <cell r="C5137" t="str">
            <v>SSI</v>
          </cell>
          <cell r="D5137" t="str">
            <v>N</v>
          </cell>
          <cell r="E5137" t="str">
            <v>X</v>
          </cell>
          <cell r="F5137" t="str">
            <v>OPFHE</v>
          </cell>
          <cell r="G5137">
            <v>36739</v>
          </cell>
          <cell r="AA5137">
            <v>350</v>
          </cell>
          <cell r="AB5137">
            <v>295</v>
          </cell>
          <cell r="AC5137">
            <v>283</v>
          </cell>
          <cell r="AE5137">
            <v>70</v>
          </cell>
        </row>
        <row r="5138">
          <cell r="A5138" t="str">
            <v>136770</v>
          </cell>
          <cell r="B5138" t="str">
            <v>NJ</v>
          </cell>
          <cell r="C5138" t="str">
            <v>SSI</v>
          </cell>
          <cell r="D5138" t="str">
            <v>N</v>
          </cell>
          <cell r="E5138" t="str">
            <v>X</v>
          </cell>
          <cell r="F5138" t="str">
            <v>OPFHE</v>
          </cell>
          <cell r="G5138">
            <v>36770</v>
          </cell>
          <cell r="AB5138">
            <v>150</v>
          </cell>
          <cell r="AC5138">
            <v>1301.55</v>
          </cell>
          <cell r="AD5138">
            <v>807.9</v>
          </cell>
          <cell r="AE5138">
            <v>53</v>
          </cell>
          <cell r="AF5138">
            <v>146</v>
          </cell>
        </row>
        <row r="5139">
          <cell r="A5139" t="str">
            <v>136800</v>
          </cell>
          <cell r="B5139" t="str">
            <v>NJ</v>
          </cell>
          <cell r="C5139" t="str">
            <v>SSI</v>
          </cell>
          <cell r="D5139" t="str">
            <v>N</v>
          </cell>
          <cell r="E5139" t="str">
            <v>X</v>
          </cell>
          <cell r="F5139" t="str">
            <v>OPFHE</v>
          </cell>
          <cell r="G5139">
            <v>36800</v>
          </cell>
          <cell r="AD5139">
            <v>920</v>
          </cell>
          <cell r="AE5139">
            <v>1065</v>
          </cell>
          <cell r="AF5139">
            <v>93</v>
          </cell>
        </row>
        <row r="5140">
          <cell r="A5140" t="str">
            <v>136831</v>
          </cell>
          <cell r="B5140" t="str">
            <v>NJ</v>
          </cell>
          <cell r="C5140" t="str">
            <v>SSI</v>
          </cell>
          <cell r="D5140" t="str">
            <v>N</v>
          </cell>
          <cell r="E5140" t="str">
            <v>X</v>
          </cell>
          <cell r="F5140" t="str">
            <v>OPFHE</v>
          </cell>
          <cell r="G5140">
            <v>36831</v>
          </cell>
          <cell r="AE5140">
            <v>2039.5</v>
          </cell>
          <cell r="AF5140">
            <v>1115</v>
          </cell>
          <cell r="AG5140">
            <v>180.75</v>
          </cell>
          <cell r="AH5140">
            <v>340</v>
          </cell>
        </row>
        <row r="5141">
          <cell r="A5141" t="str">
            <v>136861</v>
          </cell>
          <cell r="B5141" t="str">
            <v>NJ</v>
          </cell>
          <cell r="C5141" t="str">
            <v>SSI</v>
          </cell>
          <cell r="D5141" t="str">
            <v>N</v>
          </cell>
          <cell r="E5141" t="str">
            <v>X</v>
          </cell>
          <cell r="F5141" t="str">
            <v>OPFHE</v>
          </cell>
          <cell r="G5141">
            <v>36861</v>
          </cell>
          <cell r="AF5141">
            <v>3681.45</v>
          </cell>
          <cell r="AG5141">
            <v>1639.25</v>
          </cell>
          <cell r="AH5141">
            <v>319</v>
          </cell>
          <cell r="AJ5141">
            <v>60</v>
          </cell>
          <cell r="AL5141">
            <v>-53</v>
          </cell>
          <cell r="AM5141">
            <v>115</v>
          </cell>
        </row>
        <row r="5142">
          <cell r="A5142" t="str">
            <v>136892</v>
          </cell>
          <cell r="B5142" t="str">
            <v>NJ</v>
          </cell>
          <cell r="C5142" t="str">
            <v>SSI</v>
          </cell>
          <cell r="D5142" t="str">
            <v>N</v>
          </cell>
          <cell r="E5142" t="str">
            <v>X</v>
          </cell>
          <cell r="F5142" t="str">
            <v>OPFHE</v>
          </cell>
          <cell r="G5142">
            <v>36892</v>
          </cell>
          <cell r="AF5142">
            <v>57.75</v>
          </cell>
          <cell r="AG5142">
            <v>1631.75</v>
          </cell>
          <cell r="AH5142">
            <v>2123</v>
          </cell>
          <cell r="AI5142">
            <v>896.29</v>
          </cell>
          <cell r="AJ5142">
            <v>95</v>
          </cell>
          <cell r="AL5142">
            <v>-33.82</v>
          </cell>
        </row>
        <row r="5143">
          <cell r="A5143" t="str">
            <v>136923</v>
          </cell>
          <cell r="B5143" t="str">
            <v>NJ</v>
          </cell>
          <cell r="C5143" t="str">
            <v>SSI</v>
          </cell>
          <cell r="D5143" t="str">
            <v>N</v>
          </cell>
          <cell r="E5143" t="str">
            <v>X</v>
          </cell>
          <cell r="F5143" t="str">
            <v>OPFHE</v>
          </cell>
          <cell r="G5143">
            <v>36923</v>
          </cell>
          <cell r="AH5143">
            <v>2215</v>
          </cell>
          <cell r="AI5143">
            <v>849</v>
          </cell>
          <cell r="AJ5143">
            <v>505</v>
          </cell>
          <cell r="AK5143">
            <v>630</v>
          </cell>
          <cell r="AN5143">
            <v>139.1</v>
          </cell>
        </row>
        <row r="5144">
          <cell r="A5144" t="str">
            <v>136951</v>
          </cell>
          <cell r="B5144" t="str">
            <v>NJ</v>
          </cell>
          <cell r="C5144" t="str">
            <v>SSI</v>
          </cell>
          <cell r="D5144" t="str">
            <v>N</v>
          </cell>
          <cell r="E5144" t="str">
            <v>X</v>
          </cell>
          <cell r="F5144" t="str">
            <v>OPFHE</v>
          </cell>
          <cell r="G5144">
            <v>36951</v>
          </cell>
          <cell r="AI5144">
            <v>3000</v>
          </cell>
          <cell r="AJ5144">
            <v>505</v>
          </cell>
          <cell r="AK5144">
            <v>555</v>
          </cell>
          <cell r="AL5144">
            <v>80</v>
          </cell>
        </row>
        <row r="5145">
          <cell r="A5145" t="str">
            <v>136982</v>
          </cell>
          <cell r="B5145" t="str">
            <v>NJ</v>
          </cell>
          <cell r="C5145" t="str">
            <v>SSI</v>
          </cell>
          <cell r="D5145" t="str">
            <v>N</v>
          </cell>
          <cell r="E5145" t="str">
            <v>X</v>
          </cell>
          <cell r="F5145" t="str">
            <v>OPFHE</v>
          </cell>
          <cell r="G5145">
            <v>36982</v>
          </cell>
          <cell r="AJ5145">
            <v>2289</v>
          </cell>
          <cell r="AK5145">
            <v>1241</v>
          </cell>
          <cell r="AL5145">
            <v>1316</v>
          </cell>
        </row>
        <row r="5146">
          <cell r="A5146" t="str">
            <v>137012</v>
          </cell>
          <cell r="B5146" t="str">
            <v>NJ</v>
          </cell>
          <cell r="C5146" t="str">
            <v>SSI</v>
          </cell>
          <cell r="D5146" t="str">
            <v>N</v>
          </cell>
          <cell r="E5146" t="str">
            <v>X</v>
          </cell>
          <cell r="F5146" t="str">
            <v>OPFHE</v>
          </cell>
          <cell r="G5146">
            <v>37012</v>
          </cell>
          <cell r="AJ5146">
            <v>58</v>
          </cell>
          <cell r="AK5146">
            <v>1924</v>
          </cell>
          <cell r="AL5146">
            <v>1503</v>
          </cell>
          <cell r="AM5146">
            <v>553</v>
          </cell>
          <cell r="AN5146">
            <v>350</v>
          </cell>
        </row>
        <row r="5147">
          <cell r="A5147" t="str">
            <v>137043</v>
          </cell>
          <cell r="B5147" t="str">
            <v>NJ</v>
          </cell>
          <cell r="C5147" t="str">
            <v>SSI</v>
          </cell>
          <cell r="D5147" t="str">
            <v>N</v>
          </cell>
          <cell r="E5147" t="str">
            <v>X</v>
          </cell>
          <cell r="F5147" t="str">
            <v>OPFHE</v>
          </cell>
          <cell r="G5147">
            <v>37043</v>
          </cell>
          <cell r="AK5147">
            <v>118</v>
          </cell>
          <cell r="AL5147">
            <v>4245</v>
          </cell>
          <cell r="AM5147">
            <v>571</v>
          </cell>
          <cell r="AN5147">
            <v>183</v>
          </cell>
        </row>
        <row r="5148">
          <cell r="A5148" t="str">
            <v>137073</v>
          </cell>
          <cell r="B5148" t="str">
            <v>NJ</v>
          </cell>
          <cell r="C5148" t="str">
            <v>SSI</v>
          </cell>
          <cell r="D5148" t="str">
            <v>N</v>
          </cell>
          <cell r="E5148" t="str">
            <v>X</v>
          </cell>
          <cell r="F5148" t="str">
            <v>OPFHE</v>
          </cell>
          <cell r="G5148">
            <v>37073</v>
          </cell>
          <cell r="AL5148">
            <v>490</v>
          </cell>
          <cell r="AM5148">
            <v>2959</v>
          </cell>
          <cell r="AN5148">
            <v>916</v>
          </cell>
        </row>
        <row r="5149">
          <cell r="A5149" t="str">
            <v>137104</v>
          </cell>
          <cell r="B5149" t="str">
            <v>NJ</v>
          </cell>
          <cell r="C5149" t="str">
            <v>SSI</v>
          </cell>
          <cell r="D5149" t="str">
            <v>N</v>
          </cell>
          <cell r="E5149" t="str">
            <v>X</v>
          </cell>
          <cell r="F5149" t="str">
            <v>OPFHE</v>
          </cell>
          <cell r="G5149">
            <v>37104</v>
          </cell>
          <cell r="AM5149">
            <v>60</v>
          </cell>
          <cell r="AN5149">
            <v>3855</v>
          </cell>
        </row>
        <row r="5150">
          <cell r="A5150" t="str">
            <v>137135</v>
          </cell>
          <cell r="B5150" t="str">
            <v>NJ</v>
          </cell>
          <cell r="C5150" t="str">
            <v>SSI</v>
          </cell>
          <cell r="D5150" t="str">
            <v>N</v>
          </cell>
          <cell r="E5150" t="str">
            <v>X</v>
          </cell>
          <cell r="F5150" t="str">
            <v>OPFHE</v>
          </cell>
          <cell r="G5150">
            <v>37135</v>
          </cell>
          <cell r="AN5150">
            <v>1562</v>
          </cell>
        </row>
        <row r="5151">
          <cell r="A5151" t="str">
            <v>136161</v>
          </cell>
          <cell r="B5151" t="str">
            <v>NJ</v>
          </cell>
          <cell r="C5151" t="str">
            <v>SSI</v>
          </cell>
          <cell r="D5151" t="str">
            <v>N</v>
          </cell>
          <cell r="E5151" t="str">
            <v>X</v>
          </cell>
          <cell r="F5151" t="str">
            <v>OPFHL</v>
          </cell>
          <cell r="G5151">
            <v>36161</v>
          </cell>
          <cell r="H5151">
            <v>19.38</v>
          </cell>
          <cell r="I5151">
            <v>412.57</v>
          </cell>
          <cell r="J5151">
            <v>317.95999999999998</v>
          </cell>
          <cell r="K5151">
            <v>249.1</v>
          </cell>
          <cell r="L5151">
            <v>9</v>
          </cell>
          <cell r="M5151">
            <v>6.6</v>
          </cell>
          <cell r="N5151">
            <v>0.84</v>
          </cell>
          <cell r="O5151">
            <v>204</v>
          </cell>
          <cell r="Q5151">
            <v>0.9</v>
          </cell>
          <cell r="W5151">
            <v>29.84</v>
          </cell>
          <cell r="AB5151">
            <v>68.5</v>
          </cell>
        </row>
        <row r="5152">
          <cell r="A5152" t="str">
            <v>136192</v>
          </cell>
          <cell r="B5152" t="str">
            <v>NJ</v>
          </cell>
          <cell r="C5152" t="str">
            <v>SSI</v>
          </cell>
          <cell r="D5152" t="str">
            <v>N</v>
          </cell>
          <cell r="E5152" t="str">
            <v>X</v>
          </cell>
          <cell r="F5152" t="str">
            <v>OPFHL</v>
          </cell>
          <cell r="G5152">
            <v>36192</v>
          </cell>
          <cell r="I5152">
            <v>87.15</v>
          </cell>
          <cell r="J5152">
            <v>1314.79</v>
          </cell>
          <cell r="K5152">
            <v>1301.8</v>
          </cell>
          <cell r="L5152">
            <v>628.14</v>
          </cell>
          <cell r="M5152">
            <v>11</v>
          </cell>
          <cell r="O5152">
            <v>46.28</v>
          </cell>
          <cell r="P5152">
            <v>167.5</v>
          </cell>
          <cell r="R5152">
            <v>54.2</v>
          </cell>
          <cell r="Y5152">
            <v>167.34</v>
          </cell>
          <cell r="AC5152">
            <v>335.25</v>
          </cell>
        </row>
        <row r="5153">
          <cell r="A5153" t="str">
            <v>136220</v>
          </cell>
          <cell r="B5153" t="str">
            <v>NJ</v>
          </cell>
          <cell r="C5153" t="str">
            <v>SSI</v>
          </cell>
          <cell r="D5153" t="str">
            <v>N</v>
          </cell>
          <cell r="E5153" t="str">
            <v>X</v>
          </cell>
          <cell r="F5153" t="str">
            <v>OPFHL</v>
          </cell>
          <cell r="G5153">
            <v>36220</v>
          </cell>
          <cell r="J5153">
            <v>636.97</v>
          </cell>
          <cell r="K5153">
            <v>681.59</v>
          </cell>
          <cell r="L5153">
            <v>517.70000000000005</v>
          </cell>
          <cell r="M5153">
            <v>251.28</v>
          </cell>
          <cell r="N5153">
            <v>65.8</v>
          </cell>
          <cell r="O5153">
            <v>300.32</v>
          </cell>
          <cell r="AB5153">
            <v>72.900000000000006</v>
          </cell>
          <cell r="AC5153">
            <v>117.3</v>
          </cell>
        </row>
        <row r="5154">
          <cell r="A5154" t="str">
            <v>136251</v>
          </cell>
          <cell r="B5154" t="str">
            <v>NJ</v>
          </cell>
          <cell r="C5154" t="str">
            <v>SSI</v>
          </cell>
          <cell r="D5154" t="str">
            <v>N</v>
          </cell>
          <cell r="E5154" t="str">
            <v>X</v>
          </cell>
          <cell r="F5154" t="str">
            <v>OPFHL</v>
          </cell>
          <cell r="G5154">
            <v>36251</v>
          </cell>
          <cell r="K5154">
            <v>862.53</v>
          </cell>
          <cell r="L5154">
            <v>629.42999999999995</v>
          </cell>
          <cell r="M5154">
            <v>602.08000000000004</v>
          </cell>
          <cell r="O5154">
            <v>66.3</v>
          </cell>
          <cell r="P5154">
            <v>31.28</v>
          </cell>
        </row>
        <row r="5155">
          <cell r="A5155" t="str">
            <v>136281</v>
          </cell>
          <cell r="B5155" t="str">
            <v>NJ</v>
          </cell>
          <cell r="C5155" t="str">
            <v>SSI</v>
          </cell>
          <cell r="D5155" t="str">
            <v>N</v>
          </cell>
          <cell r="E5155" t="str">
            <v>X</v>
          </cell>
          <cell r="F5155" t="str">
            <v>OPFHL</v>
          </cell>
          <cell r="G5155">
            <v>36281</v>
          </cell>
          <cell r="L5155">
            <v>335.77</v>
          </cell>
          <cell r="M5155">
            <v>606.45000000000005</v>
          </cell>
          <cell r="N5155">
            <v>78.38</v>
          </cell>
          <cell r="O5155">
            <v>260.35000000000002</v>
          </cell>
          <cell r="P5155">
            <v>1.8</v>
          </cell>
          <cell r="R5155">
            <v>181.1</v>
          </cell>
          <cell r="S5155">
            <v>10.4</v>
          </cell>
          <cell r="X5155">
            <v>-39.979999999999997</v>
          </cell>
        </row>
        <row r="5156">
          <cell r="A5156" t="str">
            <v>136312</v>
          </cell>
          <cell r="B5156" t="str">
            <v>NJ</v>
          </cell>
          <cell r="C5156" t="str">
            <v>SSI</v>
          </cell>
          <cell r="D5156" t="str">
            <v>N</v>
          </cell>
          <cell r="E5156" t="str">
            <v>X</v>
          </cell>
          <cell r="F5156" t="str">
            <v>OPFHL</v>
          </cell>
          <cell r="G5156">
            <v>36312</v>
          </cell>
          <cell r="M5156">
            <v>9.3000000000000007</v>
          </cell>
          <cell r="N5156">
            <v>672.63</v>
          </cell>
          <cell r="O5156">
            <v>986.48</v>
          </cell>
          <cell r="P5156">
            <v>12.1</v>
          </cell>
          <cell r="Q5156">
            <v>9</v>
          </cell>
          <cell r="X5156">
            <v>1302.5999999999999</v>
          </cell>
          <cell r="Z5156">
            <v>45</v>
          </cell>
          <cell r="AA5156">
            <v>14.14</v>
          </cell>
          <cell r="AK5156">
            <v>257.55</v>
          </cell>
        </row>
        <row r="5157">
          <cell r="A5157" t="str">
            <v>136342</v>
          </cell>
          <cell r="B5157" t="str">
            <v>NJ</v>
          </cell>
          <cell r="C5157" t="str">
            <v>SSI</v>
          </cell>
          <cell r="D5157" t="str">
            <v>N</v>
          </cell>
          <cell r="E5157" t="str">
            <v>X</v>
          </cell>
          <cell r="F5157" t="str">
            <v>OPFHL</v>
          </cell>
          <cell r="G5157">
            <v>36342</v>
          </cell>
          <cell r="N5157">
            <v>504.34</v>
          </cell>
          <cell r="O5157">
            <v>1017.11</v>
          </cell>
          <cell r="P5157">
            <v>294.2</v>
          </cell>
          <cell r="Q5157">
            <v>265.64</v>
          </cell>
          <cell r="R5157">
            <v>263.41000000000003</v>
          </cell>
        </row>
        <row r="5158">
          <cell r="A5158" t="str">
            <v>136373</v>
          </cell>
          <cell r="B5158" t="str">
            <v>NJ</v>
          </cell>
          <cell r="C5158" t="str">
            <v>SSI</v>
          </cell>
          <cell r="D5158" t="str">
            <v>N</v>
          </cell>
          <cell r="E5158" t="str">
            <v>X</v>
          </cell>
          <cell r="F5158" t="str">
            <v>OPFHL</v>
          </cell>
          <cell r="G5158">
            <v>36373</v>
          </cell>
          <cell r="O5158">
            <v>231.9</v>
          </cell>
          <cell r="P5158">
            <v>289.37</v>
          </cell>
          <cell r="Q5158">
            <v>816.86</v>
          </cell>
          <cell r="R5158">
            <v>159.12</v>
          </cell>
          <cell r="S5158">
            <v>337.58</v>
          </cell>
          <cell r="T5158">
            <v>10.199999999999999</v>
          </cell>
          <cell r="Z5158">
            <v>1.8</v>
          </cell>
        </row>
        <row r="5159">
          <cell r="A5159" t="str">
            <v>136404</v>
          </cell>
          <cell r="B5159" t="str">
            <v>NJ</v>
          </cell>
          <cell r="C5159" t="str">
            <v>SSI</v>
          </cell>
          <cell r="D5159" t="str">
            <v>N</v>
          </cell>
          <cell r="E5159" t="str">
            <v>X</v>
          </cell>
          <cell r="F5159" t="str">
            <v>OPFHL</v>
          </cell>
          <cell r="G5159">
            <v>36404</v>
          </cell>
          <cell r="P5159">
            <v>154.69999999999999</v>
          </cell>
          <cell r="Q5159">
            <v>487.45</v>
          </cell>
          <cell r="R5159">
            <v>265.10000000000002</v>
          </cell>
          <cell r="S5159">
            <v>263.67</v>
          </cell>
          <cell r="T5159">
            <v>506.75</v>
          </cell>
        </row>
        <row r="5160">
          <cell r="A5160" t="str">
            <v>136434</v>
          </cell>
          <cell r="B5160" t="str">
            <v>NJ</v>
          </cell>
          <cell r="C5160" t="str">
            <v>SSI</v>
          </cell>
          <cell r="D5160" t="str">
            <v>N</v>
          </cell>
          <cell r="E5160" t="str">
            <v>X</v>
          </cell>
          <cell r="F5160" t="str">
            <v>OPFHL</v>
          </cell>
          <cell r="G5160">
            <v>36434</v>
          </cell>
          <cell r="Q5160">
            <v>221.92</v>
          </cell>
          <cell r="R5160">
            <v>1188.3</v>
          </cell>
          <cell r="S5160">
            <v>229.9</v>
          </cell>
        </row>
        <row r="5161">
          <cell r="A5161" t="str">
            <v>136465</v>
          </cell>
          <cell r="B5161" t="str">
            <v>NJ</v>
          </cell>
          <cell r="C5161" t="str">
            <v>SSI</v>
          </cell>
          <cell r="D5161" t="str">
            <v>N</v>
          </cell>
          <cell r="E5161" t="str">
            <v>X</v>
          </cell>
          <cell r="F5161" t="str">
            <v>OPFHL</v>
          </cell>
          <cell r="G5161">
            <v>36465</v>
          </cell>
          <cell r="R5161">
            <v>107.34</v>
          </cell>
          <cell r="S5161">
            <v>1026.5999999999999</v>
          </cell>
          <cell r="T5161">
            <v>805.88</v>
          </cell>
          <cell r="U5161">
            <v>401.8</v>
          </cell>
          <cell r="V5161">
            <v>151.76</v>
          </cell>
          <cell r="AA5161">
            <v>9.6</v>
          </cell>
        </row>
        <row r="5162">
          <cell r="A5162" t="str">
            <v>136495</v>
          </cell>
          <cell r="B5162" t="str">
            <v>NJ</v>
          </cell>
          <cell r="C5162" t="str">
            <v>SSI</v>
          </cell>
          <cell r="D5162" t="str">
            <v>N</v>
          </cell>
          <cell r="E5162" t="str">
            <v>X</v>
          </cell>
          <cell r="F5162" t="str">
            <v>OPFHL</v>
          </cell>
          <cell r="G5162">
            <v>36495</v>
          </cell>
          <cell r="S5162">
            <v>86.95</v>
          </cell>
          <cell r="T5162">
            <v>1191</v>
          </cell>
          <cell r="U5162">
            <v>551.91999999999996</v>
          </cell>
          <cell r="V5162">
            <v>156.65</v>
          </cell>
          <cell r="AB5162">
            <v>523</v>
          </cell>
        </row>
        <row r="5163">
          <cell r="A5163" t="str">
            <v>136526</v>
          </cell>
          <cell r="B5163" t="str">
            <v>NJ</v>
          </cell>
          <cell r="C5163" t="str">
            <v>SSI</v>
          </cell>
          <cell r="D5163" t="str">
            <v>N</v>
          </cell>
          <cell r="E5163" t="str">
            <v>X</v>
          </cell>
          <cell r="F5163" t="str">
            <v>OPFHL</v>
          </cell>
          <cell r="G5163">
            <v>36526</v>
          </cell>
          <cell r="T5163">
            <v>12.25</v>
          </cell>
          <cell r="U5163">
            <v>1003.72</v>
          </cell>
          <cell r="V5163">
            <v>205.62</v>
          </cell>
          <cell r="W5163">
            <v>290.7</v>
          </cell>
          <cell r="X5163">
            <v>430.95</v>
          </cell>
          <cell r="Z5163">
            <v>26</v>
          </cell>
        </row>
        <row r="5164">
          <cell r="A5164" t="str">
            <v>136557</v>
          </cell>
          <cell r="B5164" t="str">
            <v>NJ</v>
          </cell>
          <cell r="C5164" t="str">
            <v>SSI</v>
          </cell>
          <cell r="D5164" t="str">
            <v>N</v>
          </cell>
          <cell r="E5164" t="str">
            <v>X</v>
          </cell>
          <cell r="F5164" t="str">
            <v>OPFHL</v>
          </cell>
          <cell r="G5164">
            <v>36557</v>
          </cell>
          <cell r="U5164">
            <v>184.1</v>
          </cell>
          <cell r="V5164">
            <v>1045.6199999999999</v>
          </cell>
          <cell r="W5164">
            <v>391.87</v>
          </cell>
          <cell r="X5164">
            <v>186.8</v>
          </cell>
          <cell r="Y5164">
            <v>172.1</v>
          </cell>
          <cell r="Z5164">
            <v>48.4</v>
          </cell>
        </row>
        <row r="5165">
          <cell r="A5165" t="str">
            <v>136586</v>
          </cell>
          <cell r="B5165" t="str">
            <v>NJ</v>
          </cell>
          <cell r="C5165" t="str">
            <v>SSI</v>
          </cell>
          <cell r="D5165" t="str">
            <v>N</v>
          </cell>
          <cell r="E5165" t="str">
            <v>X</v>
          </cell>
          <cell r="F5165" t="str">
            <v>OPFHL</v>
          </cell>
          <cell r="G5165">
            <v>36586</v>
          </cell>
          <cell r="V5165">
            <v>450.09</v>
          </cell>
          <cell r="W5165">
            <v>880.66</v>
          </cell>
          <cell r="X5165">
            <v>1302.48</v>
          </cell>
          <cell r="Y5165">
            <v>225.49</v>
          </cell>
          <cell r="Z5165">
            <v>27.9</v>
          </cell>
          <cell r="AB5165">
            <v>253.4</v>
          </cell>
          <cell r="AC5165">
            <v>26</v>
          </cell>
        </row>
        <row r="5166">
          <cell r="A5166" t="str">
            <v>136617</v>
          </cell>
          <cell r="B5166" t="str">
            <v>NJ</v>
          </cell>
          <cell r="C5166" t="str">
            <v>SSI</v>
          </cell>
          <cell r="D5166" t="str">
            <v>N</v>
          </cell>
          <cell r="E5166" t="str">
            <v>X</v>
          </cell>
          <cell r="F5166" t="str">
            <v>OPFHL</v>
          </cell>
          <cell r="G5166">
            <v>36617</v>
          </cell>
          <cell r="W5166">
            <v>2.7</v>
          </cell>
          <cell r="X5166">
            <v>1141.9100000000001</v>
          </cell>
          <cell r="Y5166">
            <v>284.36</v>
          </cell>
          <cell r="Z5166">
            <v>396.6</v>
          </cell>
          <cell r="AA5166">
            <v>505.49</v>
          </cell>
        </row>
        <row r="5167">
          <cell r="A5167" t="str">
            <v>136647</v>
          </cell>
          <cell r="B5167" t="str">
            <v>NJ</v>
          </cell>
          <cell r="C5167" t="str">
            <v>SSI</v>
          </cell>
          <cell r="D5167" t="str">
            <v>N</v>
          </cell>
          <cell r="E5167" t="str">
            <v>X</v>
          </cell>
          <cell r="F5167" t="str">
            <v>OPFHL</v>
          </cell>
          <cell r="G5167">
            <v>36647</v>
          </cell>
          <cell r="X5167">
            <v>209.83</v>
          </cell>
          <cell r="Y5167">
            <v>930.99</v>
          </cell>
          <cell r="Z5167">
            <v>1633.47</v>
          </cell>
          <cell r="AA5167">
            <v>872.27</v>
          </cell>
          <cell r="AB5167">
            <v>20</v>
          </cell>
          <cell r="AI5167">
            <v>29.4</v>
          </cell>
        </row>
        <row r="5168">
          <cell r="A5168" t="str">
            <v>136678</v>
          </cell>
          <cell r="B5168" t="str">
            <v>NJ</v>
          </cell>
          <cell r="C5168" t="str">
            <v>SSI</v>
          </cell>
          <cell r="D5168" t="str">
            <v>N</v>
          </cell>
          <cell r="E5168" t="str">
            <v>X</v>
          </cell>
          <cell r="F5168" t="str">
            <v>OPFHL</v>
          </cell>
          <cell r="G5168">
            <v>36678</v>
          </cell>
          <cell r="Y5168">
            <v>523.04</v>
          </cell>
          <cell r="Z5168">
            <v>1781.8</v>
          </cell>
          <cell r="AA5168">
            <v>1753</v>
          </cell>
          <cell r="AB5168">
            <v>84.18</v>
          </cell>
          <cell r="AJ5168">
            <v>349.65</v>
          </cell>
        </row>
        <row r="5169">
          <cell r="A5169" t="str">
            <v>136708</v>
          </cell>
          <cell r="B5169" t="str">
            <v>NJ</v>
          </cell>
          <cell r="C5169" t="str">
            <v>SSI</v>
          </cell>
          <cell r="D5169" t="str">
            <v>N</v>
          </cell>
          <cell r="E5169" t="str">
            <v>X</v>
          </cell>
          <cell r="F5169" t="str">
            <v>OPFHL</v>
          </cell>
          <cell r="G5169">
            <v>36708</v>
          </cell>
          <cell r="Z5169">
            <v>269.25</v>
          </cell>
          <cell r="AA5169">
            <v>575.02</v>
          </cell>
          <cell r="AB5169">
            <v>1699.45</v>
          </cell>
          <cell r="AC5169">
            <v>96.94</v>
          </cell>
          <cell r="AD5169">
            <v>102.32</v>
          </cell>
        </row>
        <row r="5170">
          <cell r="A5170" t="str">
            <v>136739</v>
          </cell>
          <cell r="B5170" t="str">
            <v>NJ</v>
          </cell>
          <cell r="C5170" t="str">
            <v>SSI</v>
          </cell>
          <cell r="D5170" t="str">
            <v>N</v>
          </cell>
          <cell r="E5170" t="str">
            <v>X</v>
          </cell>
          <cell r="F5170" t="str">
            <v>OPFHL</v>
          </cell>
          <cell r="G5170">
            <v>36739</v>
          </cell>
          <cell r="AA5170">
            <v>99.32</v>
          </cell>
          <cell r="AB5170">
            <v>2168.89</v>
          </cell>
          <cell r="AC5170">
            <v>1816</v>
          </cell>
          <cell r="AD5170">
            <v>8.1</v>
          </cell>
          <cell r="AG5170">
            <v>2.7</v>
          </cell>
        </row>
        <row r="5171">
          <cell r="A5171" t="str">
            <v>136770</v>
          </cell>
          <cell r="B5171" t="str">
            <v>NJ</v>
          </cell>
          <cell r="C5171" t="str">
            <v>SSI</v>
          </cell>
          <cell r="D5171" t="str">
            <v>N</v>
          </cell>
          <cell r="E5171" t="str">
            <v>X</v>
          </cell>
          <cell r="F5171" t="str">
            <v>OPFHL</v>
          </cell>
          <cell r="G5171">
            <v>36770</v>
          </cell>
          <cell r="AB5171">
            <v>492.89</v>
          </cell>
          <cell r="AC5171">
            <v>1768.33</v>
          </cell>
          <cell r="AD5171">
            <v>18</v>
          </cell>
          <cell r="AE5171">
            <v>8.1</v>
          </cell>
          <cell r="AG5171">
            <v>9</v>
          </cell>
        </row>
        <row r="5172">
          <cell r="A5172" t="str">
            <v>136800</v>
          </cell>
          <cell r="B5172" t="str">
            <v>NJ</v>
          </cell>
          <cell r="C5172" t="str">
            <v>SSI</v>
          </cell>
          <cell r="D5172" t="str">
            <v>N</v>
          </cell>
          <cell r="E5172" t="str">
            <v>X</v>
          </cell>
          <cell r="F5172" t="str">
            <v>OPFHL</v>
          </cell>
          <cell r="G5172">
            <v>36800</v>
          </cell>
          <cell r="AC5172">
            <v>671.55</v>
          </cell>
          <cell r="AD5172">
            <v>301.70999999999998</v>
          </cell>
          <cell r="AE5172">
            <v>583.70000000000005</v>
          </cell>
          <cell r="AF5172">
            <v>652.28</v>
          </cell>
          <cell r="AH5172">
            <v>-318.52</v>
          </cell>
        </row>
        <row r="5173">
          <cell r="A5173" t="str">
            <v>136831</v>
          </cell>
          <cell r="B5173" t="str">
            <v>NJ</v>
          </cell>
          <cell r="C5173" t="str">
            <v>SSI</v>
          </cell>
          <cell r="D5173" t="str">
            <v>N</v>
          </cell>
          <cell r="E5173" t="str">
            <v>X</v>
          </cell>
          <cell r="F5173" t="str">
            <v>OPFHL</v>
          </cell>
          <cell r="G5173">
            <v>36831</v>
          </cell>
          <cell r="AD5173">
            <v>1497.3</v>
          </cell>
          <cell r="AE5173">
            <v>795.7</v>
          </cell>
          <cell r="AF5173">
            <v>1488.49</v>
          </cell>
          <cell r="AG5173">
            <v>124.78</v>
          </cell>
          <cell r="AH5173">
            <v>48.8</v>
          </cell>
        </row>
        <row r="5174">
          <cell r="A5174" t="str">
            <v>136861</v>
          </cell>
          <cell r="B5174" t="str">
            <v>NJ</v>
          </cell>
          <cell r="C5174" t="str">
            <v>SSI</v>
          </cell>
          <cell r="D5174" t="str">
            <v>N</v>
          </cell>
          <cell r="E5174" t="str">
            <v>X</v>
          </cell>
          <cell r="F5174" t="str">
            <v>OPFHL</v>
          </cell>
          <cell r="G5174">
            <v>36861</v>
          </cell>
          <cell r="AF5174">
            <v>1136.55</v>
          </cell>
          <cell r="AG5174">
            <v>1404</v>
          </cell>
          <cell r="AH5174">
            <v>176.1</v>
          </cell>
          <cell r="AI5174">
            <v>77.7</v>
          </cell>
          <cell r="AL5174">
            <v>46</v>
          </cell>
        </row>
        <row r="5175">
          <cell r="A5175" t="str">
            <v>136892</v>
          </cell>
          <cell r="B5175" t="str">
            <v>NJ</v>
          </cell>
          <cell r="C5175" t="str">
            <v>SSI</v>
          </cell>
          <cell r="D5175" t="str">
            <v>N</v>
          </cell>
          <cell r="E5175" t="str">
            <v>X</v>
          </cell>
          <cell r="F5175" t="str">
            <v>OPFHL</v>
          </cell>
          <cell r="G5175">
            <v>36892</v>
          </cell>
          <cell r="AF5175">
            <v>1321.26</v>
          </cell>
          <cell r="AG5175">
            <v>1944.03</v>
          </cell>
          <cell r="AH5175">
            <v>1006.67</v>
          </cell>
          <cell r="AI5175">
            <v>551.98</v>
          </cell>
          <cell r="AJ5175">
            <v>239.32</v>
          </cell>
        </row>
        <row r="5176">
          <cell r="A5176" t="str">
            <v>136923</v>
          </cell>
          <cell r="B5176" t="str">
            <v>NJ</v>
          </cell>
          <cell r="C5176" t="str">
            <v>SSI</v>
          </cell>
          <cell r="D5176" t="str">
            <v>N</v>
          </cell>
          <cell r="E5176" t="str">
            <v>X</v>
          </cell>
          <cell r="F5176" t="str">
            <v>OPFHL</v>
          </cell>
          <cell r="G5176">
            <v>36923</v>
          </cell>
          <cell r="AG5176">
            <v>769.16</v>
          </cell>
          <cell r="AH5176">
            <v>1714.5</v>
          </cell>
          <cell r="AI5176">
            <v>1298.9100000000001</v>
          </cell>
          <cell r="AJ5176">
            <v>262.17</v>
          </cell>
          <cell r="AK5176">
            <v>644.53</v>
          </cell>
          <cell r="AM5176">
            <v>54.38</v>
          </cell>
        </row>
        <row r="5177">
          <cell r="A5177" t="str">
            <v>136951</v>
          </cell>
          <cell r="B5177" t="str">
            <v>NJ</v>
          </cell>
          <cell r="C5177" t="str">
            <v>SSI</v>
          </cell>
          <cell r="D5177" t="str">
            <v>N</v>
          </cell>
          <cell r="E5177" t="str">
            <v>X</v>
          </cell>
          <cell r="F5177" t="str">
            <v>OPFHL</v>
          </cell>
          <cell r="G5177">
            <v>36951</v>
          </cell>
          <cell r="AH5177">
            <v>633.17999999999995</v>
          </cell>
          <cell r="AI5177">
            <v>2859.18</v>
          </cell>
          <cell r="AJ5177">
            <v>758.26</v>
          </cell>
          <cell r="AK5177">
            <v>439.01</v>
          </cell>
          <cell r="AL5177">
            <v>187.89</v>
          </cell>
        </row>
        <row r="5178">
          <cell r="A5178" t="str">
            <v>136982</v>
          </cell>
          <cell r="B5178" t="str">
            <v>NJ</v>
          </cell>
          <cell r="C5178" t="str">
            <v>SSI</v>
          </cell>
          <cell r="D5178" t="str">
            <v>N</v>
          </cell>
          <cell r="E5178" t="str">
            <v>X</v>
          </cell>
          <cell r="F5178" t="str">
            <v>OPFHL</v>
          </cell>
          <cell r="G5178">
            <v>36982</v>
          </cell>
          <cell r="AI5178">
            <v>971.12</v>
          </cell>
          <cell r="AJ5178">
            <v>3129.56</v>
          </cell>
          <cell r="AK5178">
            <v>769.72</v>
          </cell>
          <cell r="AL5178">
            <v>543.52</v>
          </cell>
          <cell r="AM5178">
            <v>92.8</v>
          </cell>
          <cell r="AN5178">
            <v>463.6</v>
          </cell>
        </row>
        <row r="5179">
          <cell r="A5179" t="str">
            <v>137012</v>
          </cell>
          <cell r="B5179" t="str">
            <v>NJ</v>
          </cell>
          <cell r="C5179" t="str">
            <v>SSI</v>
          </cell>
          <cell r="D5179" t="str">
            <v>N</v>
          </cell>
          <cell r="E5179" t="str">
            <v>X</v>
          </cell>
          <cell r="F5179" t="str">
            <v>OPFHL</v>
          </cell>
          <cell r="G5179">
            <v>37012</v>
          </cell>
          <cell r="AJ5179">
            <v>2065.33</v>
          </cell>
          <cell r="AK5179">
            <v>3274.91</v>
          </cell>
          <cell r="AL5179">
            <v>430.08</v>
          </cell>
          <cell r="AM5179">
            <v>140.79</v>
          </cell>
          <cell r="AN5179">
            <v>1107.77</v>
          </cell>
        </row>
        <row r="5180">
          <cell r="A5180" t="str">
            <v>137043</v>
          </cell>
          <cell r="B5180" t="str">
            <v>NJ</v>
          </cell>
          <cell r="C5180" t="str">
            <v>SSI</v>
          </cell>
          <cell r="D5180" t="str">
            <v>N</v>
          </cell>
          <cell r="E5180" t="str">
            <v>X</v>
          </cell>
          <cell r="F5180" t="str">
            <v>OPFHL</v>
          </cell>
          <cell r="G5180">
            <v>37043</v>
          </cell>
          <cell r="AK5180">
            <v>2992.87</v>
          </cell>
          <cell r="AL5180">
            <v>3399.34</v>
          </cell>
          <cell r="AM5180">
            <v>123.87</v>
          </cell>
          <cell r="AN5180">
            <v>618.67999999999995</v>
          </cell>
        </row>
        <row r="5181">
          <cell r="A5181" t="str">
            <v>137073</v>
          </cell>
          <cell r="B5181" t="str">
            <v>NJ</v>
          </cell>
          <cell r="C5181" t="str">
            <v>SSI</v>
          </cell>
          <cell r="D5181" t="str">
            <v>N</v>
          </cell>
          <cell r="E5181" t="str">
            <v>X</v>
          </cell>
          <cell r="F5181" t="str">
            <v>OPFHL</v>
          </cell>
          <cell r="G5181">
            <v>37073</v>
          </cell>
          <cell r="AL5181">
            <v>3625.5599999999927</v>
          </cell>
          <cell r="AM5181">
            <v>6975.52</v>
          </cell>
          <cell r="AN5181">
            <v>3250.2</v>
          </cell>
        </row>
        <row r="5182">
          <cell r="A5182" t="str">
            <v>137104</v>
          </cell>
          <cell r="B5182" t="str">
            <v>NJ</v>
          </cell>
          <cell r="C5182" t="str">
            <v>SSI</v>
          </cell>
          <cell r="D5182" t="str">
            <v>N</v>
          </cell>
          <cell r="E5182" t="str">
            <v>X</v>
          </cell>
          <cell r="F5182" t="str">
            <v>OPFHL</v>
          </cell>
          <cell r="G5182">
            <v>37104</v>
          </cell>
          <cell r="AM5182">
            <v>4365.0399999999945</v>
          </cell>
          <cell r="AN5182">
            <v>7483.85</v>
          </cell>
        </row>
        <row r="5183">
          <cell r="A5183" t="str">
            <v>137135</v>
          </cell>
          <cell r="B5183" t="str">
            <v>NJ</v>
          </cell>
          <cell r="C5183" t="str">
            <v>SSI</v>
          </cell>
          <cell r="D5183" t="str">
            <v>N</v>
          </cell>
          <cell r="E5183" t="str">
            <v>X</v>
          </cell>
          <cell r="F5183" t="str">
            <v>OPFHL</v>
          </cell>
          <cell r="G5183">
            <v>37135</v>
          </cell>
          <cell r="AN5183">
            <v>4653.76</v>
          </cell>
        </row>
        <row r="5184">
          <cell r="A5184" t="str">
            <v>136161</v>
          </cell>
          <cell r="B5184" t="str">
            <v>NJ</v>
          </cell>
          <cell r="C5184" t="str">
            <v>SSI</v>
          </cell>
          <cell r="D5184" t="str">
            <v>N</v>
          </cell>
          <cell r="E5184" t="str">
            <v>X</v>
          </cell>
          <cell r="F5184" t="str">
            <v>OPFHO</v>
          </cell>
          <cell r="G5184">
            <v>36161</v>
          </cell>
          <cell r="I5184">
            <v>389.3</v>
          </cell>
          <cell r="J5184">
            <v>6201.49</v>
          </cell>
          <cell r="K5184">
            <v>279.39</v>
          </cell>
          <cell r="L5184">
            <v>154</v>
          </cell>
          <cell r="T5184">
            <v>148.21</v>
          </cell>
          <cell r="AA5184">
            <v>2289.3200000000002</v>
          </cell>
          <cell r="AC5184">
            <v>166.21</v>
          </cell>
          <cell r="AF5184">
            <v>137.63999999999999</v>
          </cell>
        </row>
        <row r="5185">
          <cell r="A5185" t="str">
            <v>136192</v>
          </cell>
          <cell r="B5185" t="str">
            <v>NJ</v>
          </cell>
          <cell r="C5185" t="str">
            <v>SSI</v>
          </cell>
          <cell r="D5185" t="str">
            <v>N</v>
          </cell>
          <cell r="E5185" t="str">
            <v>X</v>
          </cell>
          <cell r="F5185" t="str">
            <v>OPFHO</v>
          </cell>
          <cell r="G5185">
            <v>36192</v>
          </cell>
          <cell r="J5185">
            <v>818</v>
          </cell>
          <cell r="K5185">
            <v>4724.6400000000003</v>
          </cell>
          <cell r="L5185">
            <v>22.23</v>
          </cell>
          <cell r="R5185">
            <v>885.03</v>
          </cell>
          <cell r="T5185">
            <v>3646.87</v>
          </cell>
          <cell r="AF5185">
            <v>60</v>
          </cell>
        </row>
        <row r="5186">
          <cell r="A5186" t="str">
            <v>136220</v>
          </cell>
          <cell r="B5186" t="str">
            <v>NJ</v>
          </cell>
          <cell r="C5186" t="str">
            <v>SSI</v>
          </cell>
          <cell r="D5186" t="str">
            <v>N</v>
          </cell>
          <cell r="E5186" t="str">
            <v>X</v>
          </cell>
          <cell r="F5186" t="str">
            <v>OPFHO</v>
          </cell>
          <cell r="G5186">
            <v>36220</v>
          </cell>
          <cell r="K5186">
            <v>168.71</v>
          </cell>
          <cell r="L5186">
            <v>701.1</v>
          </cell>
          <cell r="M5186">
            <v>2480.3000000000002</v>
          </cell>
          <cell r="N5186">
            <v>90.79</v>
          </cell>
          <cell r="P5186">
            <v>61.2</v>
          </cell>
          <cell r="R5186">
            <v>934.7</v>
          </cell>
          <cell r="T5186">
            <v>5209.67</v>
          </cell>
          <cell r="V5186">
            <v>3.65</v>
          </cell>
          <cell r="AA5186">
            <v>719</v>
          </cell>
        </row>
        <row r="5187">
          <cell r="A5187" t="str">
            <v>136251</v>
          </cell>
          <cell r="B5187" t="str">
            <v>NJ</v>
          </cell>
          <cell r="C5187" t="str">
            <v>SSI</v>
          </cell>
          <cell r="D5187" t="str">
            <v>N</v>
          </cell>
          <cell r="E5187" t="str">
            <v>X</v>
          </cell>
          <cell r="F5187" t="str">
            <v>OPFHO</v>
          </cell>
          <cell r="G5187">
            <v>36251</v>
          </cell>
          <cell r="L5187">
            <v>76.8</v>
          </cell>
          <cell r="M5187">
            <v>1325.5</v>
          </cell>
          <cell r="N5187">
            <v>654.77</v>
          </cell>
          <cell r="O5187">
            <v>125.8</v>
          </cell>
          <cell r="P5187">
            <v>168.8</v>
          </cell>
          <cell r="T5187">
            <v>3135.02</v>
          </cell>
          <cell r="AA5187">
            <v>2157</v>
          </cell>
        </row>
        <row r="5188">
          <cell r="A5188" t="str">
            <v>136281</v>
          </cell>
          <cell r="B5188" t="str">
            <v>NJ</v>
          </cell>
          <cell r="C5188" t="str">
            <v>SSI</v>
          </cell>
          <cell r="D5188" t="str">
            <v>N</v>
          </cell>
          <cell r="E5188" t="str">
            <v>X</v>
          </cell>
          <cell r="F5188" t="str">
            <v>OPFHO</v>
          </cell>
          <cell r="G5188">
            <v>36281</v>
          </cell>
          <cell r="M5188">
            <v>706</v>
          </cell>
          <cell r="N5188">
            <v>496.3</v>
          </cell>
          <cell r="O5188">
            <v>536.9</v>
          </cell>
          <cell r="Q5188">
            <v>300</v>
          </cell>
          <cell r="T5188">
            <v>3780.2</v>
          </cell>
          <cell r="V5188">
            <v>0.21</v>
          </cell>
          <cell r="AA5188">
            <v>804.7</v>
          </cell>
          <cell r="AG5188">
            <v>2228.9</v>
          </cell>
        </row>
        <row r="5189">
          <cell r="A5189" t="str">
            <v>136312</v>
          </cell>
          <cell r="B5189" t="str">
            <v>NJ</v>
          </cell>
          <cell r="C5189" t="str">
            <v>SSI</v>
          </cell>
          <cell r="D5189" t="str">
            <v>N</v>
          </cell>
          <cell r="E5189" t="str">
            <v>X</v>
          </cell>
          <cell r="F5189" t="str">
            <v>OPFHO</v>
          </cell>
          <cell r="G5189">
            <v>36312</v>
          </cell>
          <cell r="M5189">
            <v>330.4</v>
          </cell>
          <cell r="O5189">
            <v>1090.8499999999999</v>
          </cell>
          <cell r="P5189">
            <v>148.61000000000001</v>
          </cell>
          <cell r="T5189">
            <v>21.16</v>
          </cell>
          <cell r="V5189">
            <v>8.6999999999999993</v>
          </cell>
        </row>
        <row r="5190">
          <cell r="A5190" t="str">
            <v>136342</v>
          </cell>
          <cell r="B5190" t="str">
            <v>NJ</v>
          </cell>
          <cell r="C5190" t="str">
            <v>SSI</v>
          </cell>
          <cell r="D5190" t="str">
            <v>N</v>
          </cell>
          <cell r="E5190" t="str">
            <v>X</v>
          </cell>
          <cell r="F5190" t="str">
            <v>OPFHO</v>
          </cell>
          <cell r="G5190">
            <v>36342</v>
          </cell>
          <cell r="O5190">
            <v>999.75</v>
          </cell>
          <cell r="P5190">
            <v>33.6</v>
          </cell>
          <cell r="Q5190">
            <v>217.5</v>
          </cell>
          <cell r="T5190">
            <v>247.08</v>
          </cell>
          <cell r="Y5190">
            <v>7.35</v>
          </cell>
          <cell r="Z5190">
            <v>217.5</v>
          </cell>
          <cell r="AB5190">
            <v>72.8</v>
          </cell>
        </row>
        <row r="5191">
          <cell r="A5191" t="str">
            <v>136373</v>
          </cell>
          <cell r="B5191" t="str">
            <v>NJ</v>
          </cell>
          <cell r="C5191" t="str">
            <v>SSI</v>
          </cell>
          <cell r="D5191" t="str">
            <v>N</v>
          </cell>
          <cell r="E5191" t="str">
            <v>X</v>
          </cell>
          <cell r="F5191" t="str">
            <v>OPFHO</v>
          </cell>
          <cell r="G5191">
            <v>36373</v>
          </cell>
          <cell r="P5191">
            <v>243.64</v>
          </cell>
          <cell r="Q5191">
            <v>1550.1</v>
          </cell>
          <cell r="R5191">
            <v>188.7</v>
          </cell>
          <cell r="T5191">
            <v>120.15</v>
          </cell>
          <cell r="U5191">
            <v>164.7</v>
          </cell>
          <cell r="Y5191">
            <v>6.42</v>
          </cell>
          <cell r="Z5191">
            <v>1276.5</v>
          </cell>
          <cell r="AA5191">
            <v>1276.5</v>
          </cell>
          <cell r="AC5191">
            <v>97.33</v>
          </cell>
        </row>
        <row r="5192">
          <cell r="A5192" t="str">
            <v>136404</v>
          </cell>
          <cell r="B5192" t="str">
            <v>NJ</v>
          </cell>
          <cell r="C5192" t="str">
            <v>SSI</v>
          </cell>
          <cell r="D5192" t="str">
            <v>N</v>
          </cell>
          <cell r="E5192" t="str">
            <v>X</v>
          </cell>
          <cell r="F5192" t="str">
            <v>OPFHO</v>
          </cell>
          <cell r="G5192">
            <v>36404</v>
          </cell>
          <cell r="Q5192">
            <v>114.8</v>
          </cell>
          <cell r="R5192">
            <v>595.91999999999996</v>
          </cell>
          <cell r="S5192">
            <v>84</v>
          </cell>
          <cell r="V5192">
            <v>84</v>
          </cell>
          <cell r="Y5192">
            <v>1.1399999999999999</v>
          </cell>
          <cell r="Z5192">
            <v>4431.1499999999996</v>
          </cell>
          <cell r="AA5192">
            <v>4397.25</v>
          </cell>
          <cell r="AB5192">
            <v>56.7</v>
          </cell>
        </row>
        <row r="5193">
          <cell r="A5193" t="str">
            <v>136434</v>
          </cell>
          <cell r="B5193" t="str">
            <v>NJ</v>
          </cell>
          <cell r="C5193" t="str">
            <v>SSI</v>
          </cell>
          <cell r="D5193" t="str">
            <v>N</v>
          </cell>
          <cell r="E5193" t="str">
            <v>X</v>
          </cell>
          <cell r="F5193" t="str">
            <v>OPFHO</v>
          </cell>
          <cell r="G5193">
            <v>36434</v>
          </cell>
          <cell r="R5193">
            <v>152.61000000000001</v>
          </cell>
          <cell r="S5193">
            <v>5020.25</v>
          </cell>
          <cell r="T5193">
            <v>26</v>
          </cell>
          <cell r="V5193">
            <v>0.1</v>
          </cell>
          <cell r="W5193">
            <v>30.6</v>
          </cell>
          <cell r="Y5193">
            <v>0.75</v>
          </cell>
          <cell r="AB5193">
            <v>28</v>
          </cell>
        </row>
        <row r="5194">
          <cell r="A5194" t="str">
            <v>136465</v>
          </cell>
          <cell r="B5194" t="str">
            <v>NJ</v>
          </cell>
          <cell r="C5194" t="str">
            <v>SSI</v>
          </cell>
          <cell r="D5194" t="str">
            <v>N</v>
          </cell>
          <cell r="E5194" t="str">
            <v>X</v>
          </cell>
          <cell r="F5194" t="str">
            <v>OPFHO</v>
          </cell>
          <cell r="G5194">
            <v>36465</v>
          </cell>
          <cell r="T5194">
            <v>2747.01</v>
          </cell>
          <cell r="X5194">
            <v>1.23</v>
          </cell>
          <cell r="Z5194">
            <v>4743.12</v>
          </cell>
          <cell r="AA5194">
            <v>4397.25</v>
          </cell>
        </row>
        <row r="5195">
          <cell r="A5195" t="str">
            <v>136495</v>
          </cell>
          <cell r="B5195" t="str">
            <v>NJ</v>
          </cell>
          <cell r="C5195" t="str">
            <v>SSI</v>
          </cell>
          <cell r="D5195" t="str">
            <v>N</v>
          </cell>
          <cell r="E5195" t="str">
            <v>X</v>
          </cell>
          <cell r="F5195" t="str">
            <v>OPFHO</v>
          </cell>
          <cell r="G5195">
            <v>36495</v>
          </cell>
          <cell r="T5195">
            <v>114.8</v>
          </cell>
          <cell r="U5195">
            <v>2821.46</v>
          </cell>
          <cell r="X5195">
            <v>0.01</v>
          </cell>
          <cell r="Z5195">
            <v>5509.2</v>
          </cell>
          <cell r="AA5195">
            <v>4950</v>
          </cell>
        </row>
        <row r="5196">
          <cell r="A5196" t="str">
            <v>136526</v>
          </cell>
          <cell r="B5196" t="str">
            <v>NJ</v>
          </cell>
          <cell r="C5196" t="str">
            <v>SSI</v>
          </cell>
          <cell r="D5196" t="str">
            <v>N</v>
          </cell>
          <cell r="E5196" t="str">
            <v>X</v>
          </cell>
          <cell r="F5196" t="str">
            <v>OPFHO</v>
          </cell>
          <cell r="G5196">
            <v>36526</v>
          </cell>
          <cell r="U5196">
            <v>1583</v>
          </cell>
          <cell r="V5196">
            <v>801.46</v>
          </cell>
          <cell r="X5196">
            <v>926.84</v>
          </cell>
          <cell r="Z5196">
            <v>4787.3999999999996</v>
          </cell>
          <cell r="AA5196">
            <v>4650.75</v>
          </cell>
          <cell r="AB5196">
            <v>571.4</v>
          </cell>
          <cell r="AC5196">
            <v>1.51</v>
          </cell>
          <cell r="AH5196">
            <v>0.63</v>
          </cell>
        </row>
        <row r="5197">
          <cell r="A5197" t="str">
            <v>136557</v>
          </cell>
          <cell r="B5197" t="str">
            <v>NJ</v>
          </cell>
          <cell r="C5197" t="str">
            <v>SSI</v>
          </cell>
          <cell r="D5197" t="str">
            <v>N</v>
          </cell>
          <cell r="E5197" t="str">
            <v>X</v>
          </cell>
          <cell r="F5197" t="str">
            <v>OPFHO</v>
          </cell>
          <cell r="G5197">
            <v>36557</v>
          </cell>
          <cell r="V5197">
            <v>1498.17</v>
          </cell>
          <cell r="W5197">
            <v>1728.8</v>
          </cell>
          <cell r="X5197">
            <v>0.08</v>
          </cell>
          <cell r="Y5197">
            <v>5634.96</v>
          </cell>
          <cell r="Z5197">
            <v>3062.11</v>
          </cell>
        </row>
        <row r="5198">
          <cell r="A5198" t="str">
            <v>136586</v>
          </cell>
          <cell r="B5198" t="str">
            <v>NJ</v>
          </cell>
          <cell r="C5198" t="str">
            <v>SSI</v>
          </cell>
          <cell r="D5198" t="str">
            <v>N</v>
          </cell>
          <cell r="E5198" t="str">
            <v>X</v>
          </cell>
          <cell r="F5198" t="str">
            <v>OPFHO</v>
          </cell>
          <cell r="G5198">
            <v>36586</v>
          </cell>
          <cell r="V5198">
            <v>901.6</v>
          </cell>
          <cell r="W5198">
            <v>1064.2</v>
          </cell>
          <cell r="X5198">
            <v>7794.19</v>
          </cell>
          <cell r="Y5198">
            <v>192.01</v>
          </cell>
          <cell r="Z5198">
            <v>4778.3</v>
          </cell>
          <cell r="AC5198">
            <v>3693.75</v>
          </cell>
          <cell r="AH5198">
            <v>0.56999999999999995</v>
          </cell>
        </row>
        <row r="5199">
          <cell r="A5199" t="str">
            <v>136617</v>
          </cell>
          <cell r="B5199" t="str">
            <v>NJ</v>
          </cell>
          <cell r="C5199" t="str">
            <v>SSI</v>
          </cell>
          <cell r="D5199" t="str">
            <v>N</v>
          </cell>
          <cell r="E5199" t="str">
            <v>X</v>
          </cell>
          <cell r="F5199" t="str">
            <v>OPFHO</v>
          </cell>
          <cell r="G5199">
            <v>36617</v>
          </cell>
          <cell r="X5199">
            <v>1939.77</v>
          </cell>
          <cell r="Y5199">
            <v>1637.3</v>
          </cell>
          <cell r="Z5199">
            <v>30.35</v>
          </cell>
          <cell r="AA5199">
            <v>290.7</v>
          </cell>
          <cell r="AB5199">
            <v>871.5</v>
          </cell>
          <cell r="AC5199">
            <v>27.5</v>
          </cell>
          <cell r="AH5199">
            <v>0.56999999999999995</v>
          </cell>
        </row>
        <row r="5200">
          <cell r="A5200" t="str">
            <v>136647</v>
          </cell>
          <cell r="B5200" t="str">
            <v>NJ</v>
          </cell>
          <cell r="C5200" t="str">
            <v>SSI</v>
          </cell>
          <cell r="D5200" t="str">
            <v>N</v>
          </cell>
          <cell r="E5200" t="str">
            <v>X</v>
          </cell>
          <cell r="F5200" t="str">
            <v>OPFHO</v>
          </cell>
          <cell r="G5200">
            <v>36647</v>
          </cell>
          <cell r="Y5200">
            <v>2889.49</v>
          </cell>
          <cell r="Z5200">
            <v>4426.47</v>
          </cell>
          <cell r="AA5200">
            <v>6059.91</v>
          </cell>
        </row>
        <row r="5201">
          <cell r="A5201" t="str">
            <v>136678</v>
          </cell>
          <cell r="B5201" t="str">
            <v>NJ</v>
          </cell>
          <cell r="C5201" t="str">
            <v>SSI</v>
          </cell>
          <cell r="D5201" t="str">
            <v>N</v>
          </cell>
          <cell r="E5201" t="str">
            <v>X</v>
          </cell>
          <cell r="F5201" t="str">
            <v>OPFHO</v>
          </cell>
          <cell r="G5201">
            <v>36678</v>
          </cell>
          <cell r="Z5201">
            <v>2347.12</v>
          </cell>
          <cell r="AA5201">
            <v>5533.85</v>
          </cell>
          <cell r="AE5201">
            <v>421.3</v>
          </cell>
        </row>
        <row r="5202">
          <cell r="A5202" t="str">
            <v>136708</v>
          </cell>
          <cell r="B5202" t="str">
            <v>NJ</v>
          </cell>
          <cell r="C5202" t="str">
            <v>SSI</v>
          </cell>
          <cell r="D5202" t="str">
            <v>N</v>
          </cell>
          <cell r="E5202" t="str">
            <v>X</v>
          </cell>
          <cell r="F5202" t="str">
            <v>OPFHO</v>
          </cell>
          <cell r="G5202">
            <v>36708</v>
          </cell>
          <cell r="AA5202">
            <v>1648.82</v>
          </cell>
          <cell r="AB5202">
            <v>7722.6</v>
          </cell>
          <cell r="AC5202">
            <v>3839</v>
          </cell>
          <cell r="AD5202">
            <v>36.14</v>
          </cell>
        </row>
        <row r="5203">
          <cell r="A5203" t="str">
            <v>136739</v>
          </cell>
          <cell r="B5203" t="str">
            <v>NJ</v>
          </cell>
          <cell r="C5203" t="str">
            <v>SSI</v>
          </cell>
          <cell r="D5203" t="str">
            <v>N</v>
          </cell>
          <cell r="E5203" t="str">
            <v>X</v>
          </cell>
          <cell r="F5203" t="str">
            <v>OPFHO</v>
          </cell>
          <cell r="G5203">
            <v>36739</v>
          </cell>
          <cell r="AB5203">
            <v>323</v>
          </cell>
          <cell r="AC5203">
            <v>2892.05</v>
          </cell>
          <cell r="AD5203">
            <v>36.14</v>
          </cell>
          <cell r="AE5203">
            <v>244.8</v>
          </cell>
        </row>
        <row r="5204">
          <cell r="A5204" t="str">
            <v>136770</v>
          </cell>
          <cell r="B5204" t="str">
            <v>NJ</v>
          </cell>
          <cell r="C5204" t="str">
            <v>SSI</v>
          </cell>
          <cell r="D5204" t="str">
            <v>N</v>
          </cell>
          <cell r="E5204" t="str">
            <v>X</v>
          </cell>
          <cell r="F5204" t="str">
            <v>OPFHO</v>
          </cell>
          <cell r="G5204">
            <v>36770</v>
          </cell>
          <cell r="AC5204">
            <v>451.75</v>
          </cell>
          <cell r="AD5204">
            <v>1411.2</v>
          </cell>
          <cell r="AE5204">
            <v>659.43</v>
          </cell>
          <cell r="AF5204">
            <v>215.9</v>
          </cell>
          <cell r="AG5204">
            <v>1073.25</v>
          </cell>
          <cell r="AH5204">
            <v>0.01</v>
          </cell>
          <cell r="AI5204">
            <v>-226.81</v>
          </cell>
          <cell r="AL5204">
            <v>306</v>
          </cell>
        </row>
        <row r="5205">
          <cell r="A5205" t="str">
            <v>136800</v>
          </cell>
          <cell r="B5205" t="str">
            <v>NJ</v>
          </cell>
          <cell r="C5205" t="str">
            <v>SSI</v>
          </cell>
          <cell r="D5205" t="str">
            <v>N</v>
          </cell>
          <cell r="E5205" t="str">
            <v>X</v>
          </cell>
          <cell r="F5205" t="str">
            <v>OPFHO</v>
          </cell>
          <cell r="G5205">
            <v>36800</v>
          </cell>
          <cell r="AD5205">
            <v>7078.45</v>
          </cell>
          <cell r="AE5205">
            <v>73</v>
          </cell>
          <cell r="AF5205">
            <v>227.2</v>
          </cell>
          <cell r="AH5205">
            <v>0.51</v>
          </cell>
          <cell r="AI5205">
            <v>1.72</v>
          </cell>
          <cell r="AN5205">
            <v>1402.5</v>
          </cell>
        </row>
        <row r="5206">
          <cell r="A5206" t="str">
            <v>136831</v>
          </cell>
          <cell r="B5206" t="str">
            <v>NJ</v>
          </cell>
          <cell r="C5206" t="str">
            <v>SSI</v>
          </cell>
          <cell r="D5206" t="str">
            <v>N</v>
          </cell>
          <cell r="E5206" t="str">
            <v>X</v>
          </cell>
          <cell r="F5206" t="str">
            <v>OPFHO</v>
          </cell>
          <cell r="G5206">
            <v>36831</v>
          </cell>
          <cell r="AE5206">
            <v>389.63</v>
          </cell>
          <cell r="AF5206">
            <v>1363.96</v>
          </cell>
          <cell r="AG5206">
            <v>6178.31</v>
          </cell>
          <cell r="AH5206">
            <v>2656.57</v>
          </cell>
          <cell r="AI5206">
            <v>2</v>
          </cell>
        </row>
        <row r="5207">
          <cell r="A5207" t="str">
            <v>136861</v>
          </cell>
          <cell r="B5207" t="str">
            <v>NJ</v>
          </cell>
          <cell r="C5207" t="str">
            <v>SSI</v>
          </cell>
          <cell r="D5207" t="str">
            <v>N</v>
          </cell>
          <cell r="E5207" t="str">
            <v>X</v>
          </cell>
          <cell r="F5207" t="str">
            <v>OPFHO</v>
          </cell>
          <cell r="G5207">
            <v>36861</v>
          </cell>
          <cell r="AF5207">
            <v>3041.82</v>
          </cell>
          <cell r="AG5207">
            <v>5380.29</v>
          </cell>
          <cell r="AI5207">
            <v>1360.1</v>
          </cell>
          <cell r="AJ5207">
            <v>1738.21</v>
          </cell>
          <cell r="AN5207">
            <v>88.29</v>
          </cell>
        </row>
        <row r="5208">
          <cell r="A5208" t="str">
            <v>136892</v>
          </cell>
          <cell r="B5208" t="str">
            <v>NJ</v>
          </cell>
          <cell r="C5208" t="str">
            <v>SSI</v>
          </cell>
          <cell r="D5208" t="str">
            <v>N</v>
          </cell>
          <cell r="E5208" t="str">
            <v>X</v>
          </cell>
          <cell r="F5208" t="str">
            <v>OPFHO</v>
          </cell>
          <cell r="G5208">
            <v>36892</v>
          </cell>
          <cell r="AG5208">
            <v>1019.36</v>
          </cell>
          <cell r="AH5208">
            <v>843.28</v>
          </cell>
          <cell r="AI5208">
            <v>2.11</v>
          </cell>
          <cell r="AJ5208">
            <v>837.51</v>
          </cell>
          <cell r="AK5208">
            <v>182.32</v>
          </cell>
          <cell r="AN5208">
            <v>512</v>
          </cell>
        </row>
        <row r="5209">
          <cell r="A5209" t="str">
            <v>136923</v>
          </cell>
          <cell r="B5209" t="str">
            <v>NJ</v>
          </cell>
          <cell r="C5209" t="str">
            <v>SSI</v>
          </cell>
          <cell r="D5209" t="str">
            <v>N</v>
          </cell>
          <cell r="E5209" t="str">
            <v>X</v>
          </cell>
          <cell r="F5209" t="str">
            <v>OPFHO</v>
          </cell>
          <cell r="G5209">
            <v>36923</v>
          </cell>
          <cell r="AH5209">
            <v>288.14999999999998</v>
          </cell>
          <cell r="AI5209">
            <v>5620.15</v>
          </cell>
          <cell r="AJ5209">
            <v>720.13</v>
          </cell>
          <cell r="AK5209">
            <v>264.49</v>
          </cell>
          <cell r="AN5209">
            <v>71.81</v>
          </cell>
        </row>
        <row r="5210">
          <cell r="A5210" t="str">
            <v>136951</v>
          </cell>
          <cell r="B5210" t="str">
            <v>NJ</v>
          </cell>
          <cell r="C5210" t="str">
            <v>SSI</v>
          </cell>
          <cell r="D5210" t="str">
            <v>N</v>
          </cell>
          <cell r="E5210" t="str">
            <v>X</v>
          </cell>
          <cell r="F5210" t="str">
            <v>OPFHO</v>
          </cell>
          <cell r="G5210">
            <v>36951</v>
          </cell>
          <cell r="AI5210">
            <v>4289.17</v>
          </cell>
          <cell r="AJ5210">
            <v>426.21</v>
          </cell>
          <cell r="AK5210">
            <v>8364.77</v>
          </cell>
          <cell r="AL5210">
            <v>1167.42</v>
          </cell>
          <cell r="AN5210">
            <v>30.08</v>
          </cell>
        </row>
        <row r="5211">
          <cell r="A5211" t="str">
            <v>136982</v>
          </cell>
          <cell r="B5211" t="str">
            <v>NJ</v>
          </cell>
          <cell r="C5211" t="str">
            <v>SSI</v>
          </cell>
          <cell r="D5211" t="str">
            <v>N</v>
          </cell>
          <cell r="E5211" t="str">
            <v>X</v>
          </cell>
          <cell r="F5211" t="str">
            <v>OPFHO</v>
          </cell>
          <cell r="G5211">
            <v>36982</v>
          </cell>
          <cell r="AJ5211">
            <v>2947.31</v>
          </cell>
          <cell r="AK5211">
            <v>2357.35</v>
          </cell>
          <cell r="AL5211">
            <v>1848.69</v>
          </cell>
          <cell r="AN5211">
            <v>1221.32</v>
          </cell>
        </row>
        <row r="5212">
          <cell r="A5212" t="str">
            <v>137012</v>
          </cell>
          <cell r="B5212" t="str">
            <v>NJ</v>
          </cell>
          <cell r="C5212" t="str">
            <v>SSI</v>
          </cell>
          <cell r="D5212" t="str">
            <v>N</v>
          </cell>
          <cell r="E5212" t="str">
            <v>X</v>
          </cell>
          <cell r="F5212" t="str">
            <v>OPFHO</v>
          </cell>
          <cell r="G5212">
            <v>37012</v>
          </cell>
          <cell r="AJ5212">
            <v>1135.1300000000001</v>
          </cell>
          <cell r="AK5212">
            <v>1414.13</v>
          </cell>
          <cell r="AL5212">
            <v>546.16</v>
          </cell>
          <cell r="AM5212">
            <v>29</v>
          </cell>
          <cell r="AN5212">
            <v>3107.16</v>
          </cell>
        </row>
        <row r="5213">
          <cell r="A5213" t="str">
            <v>137043</v>
          </cell>
          <cell r="B5213" t="str">
            <v>NJ</v>
          </cell>
          <cell r="C5213" t="str">
            <v>SSI</v>
          </cell>
          <cell r="D5213" t="str">
            <v>N</v>
          </cell>
          <cell r="E5213" t="str">
            <v>X</v>
          </cell>
          <cell r="F5213" t="str">
            <v>OPFHO</v>
          </cell>
          <cell r="G5213">
            <v>37043</v>
          </cell>
          <cell r="AK5213">
            <v>402.9</v>
          </cell>
          <cell r="AL5213">
            <v>3649.97</v>
          </cell>
          <cell r="AM5213">
            <v>6416.33</v>
          </cell>
          <cell r="AN5213">
            <v>1433.35</v>
          </cell>
        </row>
        <row r="5214">
          <cell r="A5214" t="str">
            <v>137073</v>
          </cell>
          <cell r="B5214" t="str">
            <v>NJ</v>
          </cell>
          <cell r="C5214" t="str">
            <v>SSI</v>
          </cell>
          <cell r="D5214" t="str">
            <v>N</v>
          </cell>
          <cell r="E5214" t="str">
            <v>X</v>
          </cell>
          <cell r="F5214" t="str">
            <v>OPFHO</v>
          </cell>
          <cell r="G5214">
            <v>37073</v>
          </cell>
          <cell r="AL5214">
            <v>1376.4</v>
          </cell>
          <cell r="AM5214">
            <v>526.62</v>
          </cell>
          <cell r="AN5214">
            <v>923.42</v>
          </cell>
        </row>
        <row r="5215">
          <cell r="A5215" t="str">
            <v>137104</v>
          </cell>
          <cell r="B5215" t="str">
            <v>NJ</v>
          </cell>
          <cell r="C5215" t="str">
            <v>SSI</v>
          </cell>
          <cell r="D5215" t="str">
            <v>N</v>
          </cell>
          <cell r="E5215" t="str">
            <v>X</v>
          </cell>
          <cell r="F5215" t="str">
            <v>OPFHO</v>
          </cell>
          <cell r="G5215">
            <v>37104</v>
          </cell>
          <cell r="AM5215">
            <v>1797.3</v>
          </cell>
          <cell r="AN5215">
            <v>3598.4</v>
          </cell>
        </row>
        <row r="5216">
          <cell r="A5216" t="str">
            <v>137135</v>
          </cell>
          <cell r="B5216" t="str">
            <v>NJ</v>
          </cell>
          <cell r="C5216" t="str">
            <v>SSI</v>
          </cell>
          <cell r="D5216" t="str">
            <v>N</v>
          </cell>
          <cell r="E5216" t="str">
            <v>X</v>
          </cell>
          <cell r="F5216" t="str">
            <v>OPFHO</v>
          </cell>
          <cell r="G5216">
            <v>37135</v>
          </cell>
          <cell r="AN5216">
            <v>279.64999999999998</v>
          </cell>
        </row>
        <row r="5217">
          <cell r="A5217" t="str">
            <v>136161</v>
          </cell>
          <cell r="B5217" t="str">
            <v>NJ</v>
          </cell>
          <cell r="C5217" t="str">
            <v>SSI</v>
          </cell>
          <cell r="D5217" t="str">
            <v>N</v>
          </cell>
          <cell r="E5217" t="str">
            <v>X</v>
          </cell>
          <cell r="F5217" t="str">
            <v>OPFHR</v>
          </cell>
          <cell r="G5217">
            <v>36161</v>
          </cell>
          <cell r="I5217">
            <v>901.4</v>
          </cell>
          <cell r="J5217">
            <v>883.8</v>
          </cell>
          <cell r="K5217">
            <v>50.88</v>
          </cell>
          <cell r="M5217">
            <v>25.4</v>
          </cell>
        </row>
        <row r="5218">
          <cell r="A5218" t="str">
            <v>136192</v>
          </cell>
          <cell r="B5218" t="str">
            <v>NJ</v>
          </cell>
          <cell r="C5218" t="str">
            <v>SSI</v>
          </cell>
          <cell r="D5218" t="str">
            <v>N</v>
          </cell>
          <cell r="E5218" t="str">
            <v>X</v>
          </cell>
          <cell r="F5218" t="str">
            <v>OPFHR</v>
          </cell>
          <cell r="G5218">
            <v>36192</v>
          </cell>
          <cell r="J5218">
            <v>2468.41</v>
          </cell>
          <cell r="K5218">
            <v>653.29999999999995</v>
          </cell>
          <cell r="L5218">
            <v>744.1</v>
          </cell>
          <cell r="V5218">
            <v>87.5</v>
          </cell>
        </row>
        <row r="5219">
          <cell r="A5219" t="str">
            <v>136220</v>
          </cell>
          <cell r="B5219" t="str">
            <v>NJ</v>
          </cell>
          <cell r="C5219" t="str">
            <v>SSI</v>
          </cell>
          <cell r="D5219" t="str">
            <v>N</v>
          </cell>
          <cell r="E5219" t="str">
            <v>X</v>
          </cell>
          <cell r="F5219" t="str">
            <v>OPFHR</v>
          </cell>
          <cell r="G5219">
            <v>36220</v>
          </cell>
          <cell r="J5219">
            <v>638.4</v>
          </cell>
          <cell r="K5219">
            <v>971.84</v>
          </cell>
          <cell r="L5219">
            <v>144.5</v>
          </cell>
          <cell r="O5219">
            <v>60.35</v>
          </cell>
          <cell r="R5219">
            <v>169.24</v>
          </cell>
        </row>
        <row r="5220">
          <cell r="A5220" t="str">
            <v>136251</v>
          </cell>
          <cell r="B5220" t="str">
            <v>NJ</v>
          </cell>
          <cell r="C5220" t="str">
            <v>SSI</v>
          </cell>
          <cell r="D5220" t="str">
            <v>N</v>
          </cell>
          <cell r="E5220" t="str">
            <v>X</v>
          </cell>
          <cell r="F5220" t="str">
            <v>OPFHR</v>
          </cell>
          <cell r="G5220">
            <v>36251</v>
          </cell>
          <cell r="K5220">
            <v>4.99</v>
          </cell>
          <cell r="L5220">
            <v>2874.5</v>
          </cell>
          <cell r="M5220">
            <v>1179.04</v>
          </cell>
          <cell r="P5220">
            <v>4611.8</v>
          </cell>
          <cell r="Q5220">
            <v>952.8</v>
          </cell>
        </row>
        <row r="5221">
          <cell r="A5221" t="str">
            <v>136281</v>
          </cell>
          <cell r="B5221" t="str">
            <v>NJ</v>
          </cell>
          <cell r="C5221" t="str">
            <v>SSI</v>
          </cell>
          <cell r="D5221" t="str">
            <v>N</v>
          </cell>
          <cell r="E5221" t="str">
            <v>X</v>
          </cell>
          <cell r="F5221" t="str">
            <v>OPFHR</v>
          </cell>
          <cell r="G5221">
            <v>36281</v>
          </cell>
          <cell r="M5221">
            <v>2232</v>
          </cell>
          <cell r="N5221">
            <v>175.65</v>
          </cell>
          <cell r="O5221">
            <v>204.85</v>
          </cell>
          <cell r="P5221">
            <v>50</v>
          </cell>
          <cell r="S5221">
            <v>2707.15</v>
          </cell>
          <cell r="T5221">
            <v>55</v>
          </cell>
        </row>
        <row r="5222">
          <cell r="A5222" t="str">
            <v>136312</v>
          </cell>
          <cell r="B5222" t="str">
            <v>NJ</v>
          </cell>
          <cell r="C5222" t="str">
            <v>SSI</v>
          </cell>
          <cell r="D5222" t="str">
            <v>N</v>
          </cell>
          <cell r="E5222" t="str">
            <v>X</v>
          </cell>
          <cell r="F5222" t="str">
            <v>OPFHR</v>
          </cell>
          <cell r="G5222">
            <v>36312</v>
          </cell>
          <cell r="M5222">
            <v>1002.4</v>
          </cell>
          <cell r="N5222">
            <v>1463.26</v>
          </cell>
          <cell r="O5222">
            <v>308.41000000000003</v>
          </cell>
          <cell r="P5222">
            <v>54.6</v>
          </cell>
          <cell r="V5222">
            <v>305.64</v>
          </cell>
          <cell r="AC5222">
            <v>895.9</v>
          </cell>
        </row>
        <row r="5223">
          <cell r="A5223" t="str">
            <v>136342</v>
          </cell>
          <cell r="B5223" t="str">
            <v>NJ</v>
          </cell>
          <cell r="C5223" t="str">
            <v>SSI</v>
          </cell>
          <cell r="D5223" t="str">
            <v>N</v>
          </cell>
          <cell r="E5223" t="str">
            <v>X</v>
          </cell>
          <cell r="F5223" t="str">
            <v>OPFHR</v>
          </cell>
          <cell r="G5223">
            <v>36342</v>
          </cell>
          <cell r="O5223">
            <v>2708.1</v>
          </cell>
          <cell r="P5223">
            <v>232.05</v>
          </cell>
          <cell r="T5223">
            <v>291.60000000000002</v>
          </cell>
          <cell r="AK5223">
            <v>368.05</v>
          </cell>
        </row>
        <row r="5224">
          <cell r="A5224" t="str">
            <v>136373</v>
          </cell>
          <cell r="B5224" t="str">
            <v>NJ</v>
          </cell>
          <cell r="C5224" t="str">
            <v>SSI</v>
          </cell>
          <cell r="D5224" t="str">
            <v>N</v>
          </cell>
          <cell r="E5224" t="str">
            <v>X</v>
          </cell>
          <cell r="F5224" t="str">
            <v>OPFHR</v>
          </cell>
          <cell r="G5224">
            <v>36373</v>
          </cell>
          <cell r="O5224">
            <v>60</v>
          </cell>
          <cell r="P5224">
            <v>815.2</v>
          </cell>
          <cell r="Q5224">
            <v>50.2</v>
          </cell>
        </row>
        <row r="5225">
          <cell r="A5225" t="str">
            <v>136404</v>
          </cell>
          <cell r="B5225" t="str">
            <v>NJ</v>
          </cell>
          <cell r="C5225" t="str">
            <v>SSI</v>
          </cell>
          <cell r="D5225" t="str">
            <v>N</v>
          </cell>
          <cell r="E5225" t="str">
            <v>X</v>
          </cell>
          <cell r="F5225" t="str">
            <v>OPFHR</v>
          </cell>
          <cell r="G5225">
            <v>36404</v>
          </cell>
          <cell r="Q5225">
            <v>530.08000000000004</v>
          </cell>
          <cell r="R5225">
            <v>598.37</v>
          </cell>
          <cell r="S5225">
            <v>266.39999999999998</v>
          </cell>
          <cell r="T5225">
            <v>202.3</v>
          </cell>
          <cell r="Z5225">
            <v>25.4</v>
          </cell>
        </row>
        <row r="5226">
          <cell r="A5226" t="str">
            <v>136434</v>
          </cell>
          <cell r="B5226" t="str">
            <v>NJ</v>
          </cell>
          <cell r="C5226" t="str">
            <v>SSI</v>
          </cell>
          <cell r="D5226" t="str">
            <v>N</v>
          </cell>
          <cell r="E5226" t="str">
            <v>X</v>
          </cell>
          <cell r="F5226" t="str">
            <v>OPFHR</v>
          </cell>
          <cell r="G5226">
            <v>36434</v>
          </cell>
          <cell r="R5226">
            <v>927</v>
          </cell>
          <cell r="S5226">
            <v>2797.96</v>
          </cell>
          <cell r="T5226">
            <v>488.85</v>
          </cell>
          <cell r="V5226">
            <v>180.9</v>
          </cell>
          <cell r="X5226">
            <v>60.9</v>
          </cell>
        </row>
        <row r="5227">
          <cell r="A5227" t="str">
            <v>136465</v>
          </cell>
          <cell r="B5227" t="str">
            <v>NJ</v>
          </cell>
          <cell r="C5227" t="str">
            <v>SSI</v>
          </cell>
          <cell r="D5227" t="str">
            <v>N</v>
          </cell>
          <cell r="E5227" t="str">
            <v>X</v>
          </cell>
          <cell r="F5227" t="str">
            <v>OPFHR</v>
          </cell>
          <cell r="G5227">
            <v>36465</v>
          </cell>
          <cell r="R5227">
            <v>153</v>
          </cell>
          <cell r="S5227">
            <v>1018.6</v>
          </cell>
          <cell r="T5227">
            <v>1087.3</v>
          </cell>
          <cell r="U5227">
            <v>19.2</v>
          </cell>
          <cell r="V5227">
            <v>2480.3000000000002</v>
          </cell>
          <cell r="X5227">
            <v>106.22</v>
          </cell>
          <cell r="Z5227">
            <v>311.60000000000002</v>
          </cell>
        </row>
        <row r="5228">
          <cell r="A5228" t="str">
            <v>136495</v>
          </cell>
          <cell r="B5228" t="str">
            <v>NJ</v>
          </cell>
          <cell r="C5228" t="str">
            <v>SSI</v>
          </cell>
          <cell r="D5228" t="str">
            <v>N</v>
          </cell>
          <cell r="E5228" t="str">
            <v>X</v>
          </cell>
          <cell r="F5228" t="str">
            <v>OPFHR</v>
          </cell>
          <cell r="G5228">
            <v>36495</v>
          </cell>
          <cell r="T5228">
            <v>2176.6999999999998</v>
          </cell>
          <cell r="U5228">
            <v>2942.72</v>
          </cell>
          <cell r="V5228">
            <v>67</v>
          </cell>
          <cell r="W5228">
            <v>952</v>
          </cell>
        </row>
        <row r="5229">
          <cell r="A5229" t="str">
            <v>136526</v>
          </cell>
          <cell r="B5229" t="str">
            <v>NJ</v>
          </cell>
          <cell r="C5229" t="str">
            <v>SSI</v>
          </cell>
          <cell r="D5229" t="str">
            <v>N</v>
          </cell>
          <cell r="E5229" t="str">
            <v>X</v>
          </cell>
          <cell r="F5229" t="str">
            <v>OPFHR</v>
          </cell>
          <cell r="G5229">
            <v>36526</v>
          </cell>
          <cell r="U5229">
            <v>4310.8</v>
          </cell>
          <cell r="V5229">
            <v>389.71</v>
          </cell>
          <cell r="W5229">
            <v>677.5</v>
          </cell>
          <cell r="X5229">
            <v>3082.38</v>
          </cell>
        </row>
        <row r="5230">
          <cell r="A5230" t="str">
            <v>136557</v>
          </cell>
          <cell r="B5230" t="str">
            <v>NJ</v>
          </cell>
          <cell r="C5230" t="str">
            <v>SSI</v>
          </cell>
          <cell r="D5230" t="str">
            <v>N</v>
          </cell>
          <cell r="E5230" t="str">
            <v>X</v>
          </cell>
          <cell r="F5230" t="str">
            <v>OPFHR</v>
          </cell>
          <cell r="G5230">
            <v>36557</v>
          </cell>
          <cell r="V5230">
            <v>766.57</v>
          </cell>
          <cell r="W5230">
            <v>362.53</v>
          </cell>
          <cell r="Y5230">
            <v>881.36</v>
          </cell>
          <cell r="Z5230">
            <v>59.6</v>
          </cell>
        </row>
        <row r="5231">
          <cell r="A5231" t="str">
            <v>136586</v>
          </cell>
          <cell r="B5231" t="str">
            <v>NJ</v>
          </cell>
          <cell r="C5231" t="str">
            <v>SSI</v>
          </cell>
          <cell r="D5231" t="str">
            <v>N</v>
          </cell>
          <cell r="E5231" t="str">
            <v>X</v>
          </cell>
          <cell r="F5231" t="str">
            <v>OPFHR</v>
          </cell>
          <cell r="G5231">
            <v>36586</v>
          </cell>
          <cell r="W5231">
            <v>1239.1600000000001</v>
          </cell>
          <cell r="X5231">
            <v>2636</v>
          </cell>
          <cell r="Y5231">
            <v>478.39</v>
          </cell>
        </row>
        <row r="5232">
          <cell r="A5232" t="str">
            <v>136617</v>
          </cell>
          <cell r="B5232" t="str">
            <v>NJ</v>
          </cell>
          <cell r="C5232" t="str">
            <v>SSI</v>
          </cell>
          <cell r="D5232" t="str">
            <v>N</v>
          </cell>
          <cell r="E5232" t="str">
            <v>X</v>
          </cell>
          <cell r="F5232" t="str">
            <v>OPFHR</v>
          </cell>
          <cell r="G5232">
            <v>36617</v>
          </cell>
          <cell r="X5232">
            <v>1634.75</v>
          </cell>
          <cell r="Y5232">
            <v>2260.1999999999998</v>
          </cell>
          <cell r="AA5232">
            <v>1211.5999999999999</v>
          </cell>
          <cell r="AI5232">
            <v>459.85</v>
          </cell>
        </row>
        <row r="5233">
          <cell r="A5233" t="str">
            <v>136647</v>
          </cell>
          <cell r="B5233" t="str">
            <v>NJ</v>
          </cell>
          <cell r="C5233" t="str">
            <v>SSI</v>
          </cell>
          <cell r="D5233" t="str">
            <v>N</v>
          </cell>
          <cell r="E5233" t="str">
            <v>X</v>
          </cell>
          <cell r="F5233" t="str">
            <v>OPFHR</v>
          </cell>
          <cell r="G5233">
            <v>36647</v>
          </cell>
          <cell r="Y5233">
            <v>2583.0500000000002</v>
          </cell>
          <cell r="Z5233">
            <v>1311.55</v>
          </cell>
        </row>
        <row r="5234">
          <cell r="A5234" t="str">
            <v>136678</v>
          </cell>
          <cell r="B5234" t="str">
            <v>NJ</v>
          </cell>
          <cell r="C5234" t="str">
            <v>SSI</v>
          </cell>
          <cell r="D5234" t="str">
            <v>N</v>
          </cell>
          <cell r="E5234" t="str">
            <v>X</v>
          </cell>
          <cell r="F5234" t="str">
            <v>OPFHR</v>
          </cell>
          <cell r="G5234">
            <v>36678</v>
          </cell>
          <cell r="Z5234">
            <v>1484.3</v>
          </cell>
          <cell r="AA5234">
            <v>466.15</v>
          </cell>
          <cell r="AB5234">
            <v>103.2</v>
          </cell>
          <cell r="AC5234">
            <v>670.95</v>
          </cell>
          <cell r="AD5234">
            <v>57.85</v>
          </cell>
        </row>
        <row r="5235">
          <cell r="A5235" t="str">
            <v>136708</v>
          </cell>
          <cell r="B5235" t="str">
            <v>NJ</v>
          </cell>
          <cell r="C5235" t="str">
            <v>SSI</v>
          </cell>
          <cell r="D5235" t="str">
            <v>N</v>
          </cell>
          <cell r="E5235" t="str">
            <v>X</v>
          </cell>
          <cell r="F5235" t="str">
            <v>OPFHR</v>
          </cell>
          <cell r="G5235">
            <v>36708</v>
          </cell>
          <cell r="AA5235">
            <v>1161.06</v>
          </cell>
          <cell r="AC5235">
            <v>987.06</v>
          </cell>
        </row>
        <row r="5236">
          <cell r="A5236" t="str">
            <v>136739</v>
          </cell>
          <cell r="B5236" t="str">
            <v>NJ</v>
          </cell>
          <cell r="C5236" t="str">
            <v>SSI</v>
          </cell>
          <cell r="D5236" t="str">
            <v>N</v>
          </cell>
          <cell r="E5236" t="str">
            <v>X</v>
          </cell>
          <cell r="F5236" t="str">
            <v>OPFHR</v>
          </cell>
          <cell r="G5236">
            <v>36739</v>
          </cell>
          <cell r="AA5236">
            <v>167.45</v>
          </cell>
          <cell r="AB5236">
            <v>2101.35</v>
          </cell>
          <cell r="AC5236">
            <v>700.4</v>
          </cell>
          <cell r="AE5236">
            <v>2197.65</v>
          </cell>
          <cell r="AI5236">
            <v>449.65</v>
          </cell>
        </row>
        <row r="5237">
          <cell r="A5237" t="str">
            <v>136770</v>
          </cell>
          <cell r="B5237" t="str">
            <v>NJ</v>
          </cell>
          <cell r="C5237" t="str">
            <v>SSI</v>
          </cell>
          <cell r="D5237" t="str">
            <v>N</v>
          </cell>
          <cell r="E5237" t="str">
            <v>X</v>
          </cell>
          <cell r="F5237" t="str">
            <v>OPFHR</v>
          </cell>
          <cell r="G5237">
            <v>36770</v>
          </cell>
          <cell r="AC5237">
            <v>8809.01</v>
          </cell>
          <cell r="AD5237">
            <v>3676.17</v>
          </cell>
        </row>
        <row r="5238">
          <cell r="A5238" t="str">
            <v>136800</v>
          </cell>
          <cell r="B5238" t="str">
            <v>NJ</v>
          </cell>
          <cell r="C5238" t="str">
            <v>SSI</v>
          </cell>
          <cell r="D5238" t="str">
            <v>N</v>
          </cell>
          <cell r="E5238" t="str">
            <v>X</v>
          </cell>
          <cell r="F5238" t="str">
            <v>OPFHR</v>
          </cell>
          <cell r="G5238">
            <v>36800</v>
          </cell>
          <cell r="AC5238">
            <v>280.76</v>
          </cell>
          <cell r="AD5238">
            <v>5516.46</v>
          </cell>
          <cell r="AE5238">
            <v>1634.04</v>
          </cell>
          <cell r="AF5238">
            <v>1641.83</v>
          </cell>
        </row>
        <row r="5239">
          <cell r="A5239" t="str">
            <v>136831</v>
          </cell>
          <cell r="B5239" t="str">
            <v>NJ</v>
          </cell>
          <cell r="C5239" t="str">
            <v>SSI</v>
          </cell>
          <cell r="D5239" t="str">
            <v>N</v>
          </cell>
          <cell r="E5239" t="str">
            <v>X</v>
          </cell>
          <cell r="F5239" t="str">
            <v>OPFHR</v>
          </cell>
          <cell r="G5239">
            <v>36831</v>
          </cell>
          <cell r="AD5239">
            <v>78.349999999999994</v>
          </cell>
          <cell r="AE5239">
            <v>2773.66</v>
          </cell>
          <cell r="AF5239">
            <v>1334.15</v>
          </cell>
          <cell r="AG5239">
            <v>510</v>
          </cell>
          <cell r="AJ5239">
            <v>233.1</v>
          </cell>
        </row>
        <row r="5240">
          <cell r="A5240" t="str">
            <v>136861</v>
          </cell>
          <cell r="B5240" t="str">
            <v>NJ</v>
          </cell>
          <cell r="C5240" t="str">
            <v>SSI</v>
          </cell>
          <cell r="D5240" t="str">
            <v>N</v>
          </cell>
          <cell r="E5240" t="str">
            <v>X</v>
          </cell>
          <cell r="F5240" t="str">
            <v>OPFHR</v>
          </cell>
          <cell r="G5240">
            <v>36861</v>
          </cell>
          <cell r="AE5240">
            <v>1390.2</v>
          </cell>
          <cell r="AF5240">
            <v>467.69</v>
          </cell>
          <cell r="AG5240">
            <v>2025.12</v>
          </cell>
          <cell r="AH5240">
            <v>284</v>
          </cell>
          <cell r="AI5240">
            <v>114.75</v>
          </cell>
        </row>
        <row r="5241">
          <cell r="A5241" t="str">
            <v>136892</v>
          </cell>
          <cell r="B5241" t="str">
            <v>NJ</v>
          </cell>
          <cell r="C5241" t="str">
            <v>SSI</v>
          </cell>
          <cell r="D5241" t="str">
            <v>N</v>
          </cell>
          <cell r="E5241" t="str">
            <v>X</v>
          </cell>
          <cell r="F5241" t="str">
            <v>OPFHR</v>
          </cell>
          <cell r="G5241">
            <v>36892</v>
          </cell>
          <cell r="AF5241">
            <v>252.75</v>
          </cell>
          <cell r="AG5241">
            <v>3816.67</v>
          </cell>
          <cell r="AH5241">
            <v>5062.05</v>
          </cell>
          <cell r="AI5241">
            <v>564.57000000000005</v>
          </cell>
          <cell r="AJ5241">
            <v>96.32</v>
          </cell>
          <cell r="AK5241">
            <v>390.29</v>
          </cell>
        </row>
        <row r="5242">
          <cell r="A5242" t="str">
            <v>136923</v>
          </cell>
          <cell r="B5242" t="str">
            <v>NJ</v>
          </cell>
          <cell r="C5242" t="str">
            <v>SSI</v>
          </cell>
          <cell r="D5242" t="str">
            <v>N</v>
          </cell>
          <cell r="E5242" t="str">
            <v>X</v>
          </cell>
          <cell r="F5242" t="str">
            <v>OPFHR</v>
          </cell>
          <cell r="G5242">
            <v>36923</v>
          </cell>
          <cell r="AH5242">
            <v>1935.51</v>
          </cell>
          <cell r="AI5242">
            <v>2506.66</v>
          </cell>
          <cell r="AJ5242">
            <v>261.67</v>
          </cell>
          <cell r="AL5242">
            <v>2397.6799999999998</v>
          </cell>
        </row>
        <row r="5243">
          <cell r="A5243" t="str">
            <v>136951</v>
          </cell>
          <cell r="B5243" t="str">
            <v>NJ</v>
          </cell>
          <cell r="C5243" t="str">
            <v>SSI</v>
          </cell>
          <cell r="D5243" t="str">
            <v>N</v>
          </cell>
          <cell r="E5243" t="str">
            <v>X</v>
          </cell>
          <cell r="F5243" t="str">
            <v>OPFHR</v>
          </cell>
          <cell r="G5243">
            <v>36951</v>
          </cell>
          <cell r="AI5243">
            <v>6413.83</v>
          </cell>
          <cell r="AJ5243">
            <v>4208.2700000000004</v>
          </cell>
          <cell r="AK5243">
            <v>3638.55</v>
          </cell>
          <cell r="AN5243">
            <v>400</v>
          </cell>
        </row>
        <row r="5244">
          <cell r="A5244" t="str">
            <v>136982</v>
          </cell>
          <cell r="B5244" t="str">
            <v>NJ</v>
          </cell>
          <cell r="C5244" t="str">
            <v>SSI</v>
          </cell>
          <cell r="D5244" t="str">
            <v>N</v>
          </cell>
          <cell r="E5244" t="str">
            <v>X</v>
          </cell>
          <cell r="F5244" t="str">
            <v>OPFHR</v>
          </cell>
          <cell r="G5244">
            <v>36982</v>
          </cell>
          <cell r="AJ5244">
            <v>8556.4500000000007</v>
          </cell>
          <cell r="AL5244">
            <v>287.08999999999997</v>
          </cell>
          <cell r="AM5244">
            <v>39.6</v>
          </cell>
          <cell r="AN5244">
            <v>1468.1</v>
          </cell>
        </row>
        <row r="5245">
          <cell r="A5245" t="str">
            <v>137012</v>
          </cell>
          <cell r="B5245" t="str">
            <v>NJ</v>
          </cell>
          <cell r="C5245" t="str">
            <v>SSI</v>
          </cell>
          <cell r="D5245" t="str">
            <v>N</v>
          </cell>
          <cell r="E5245" t="str">
            <v>X</v>
          </cell>
          <cell r="F5245" t="str">
            <v>OPFHR</v>
          </cell>
          <cell r="G5245">
            <v>37012</v>
          </cell>
          <cell r="AJ5245">
            <v>50</v>
          </cell>
          <cell r="AK5245">
            <v>2818.97</v>
          </cell>
          <cell r="AL5245">
            <v>1800.7</v>
          </cell>
          <cell r="AM5245">
            <v>38.5</v>
          </cell>
          <cell r="AN5245">
            <v>460.97</v>
          </cell>
        </row>
        <row r="5246">
          <cell r="A5246" t="str">
            <v>137043</v>
          </cell>
          <cell r="B5246" t="str">
            <v>NJ</v>
          </cell>
          <cell r="C5246" t="str">
            <v>SSI</v>
          </cell>
          <cell r="D5246" t="str">
            <v>N</v>
          </cell>
          <cell r="E5246" t="str">
            <v>X</v>
          </cell>
          <cell r="F5246" t="str">
            <v>OPFHR</v>
          </cell>
          <cell r="G5246">
            <v>37043</v>
          </cell>
          <cell r="AK5246">
            <v>1876.6</v>
          </cell>
          <cell r="AL5246">
            <v>3922.7</v>
          </cell>
          <cell r="AN5246">
            <v>5557.5</v>
          </cell>
        </row>
        <row r="5247">
          <cell r="A5247" t="str">
            <v>137073</v>
          </cell>
          <cell r="B5247" t="str">
            <v>NJ</v>
          </cell>
          <cell r="C5247" t="str">
            <v>SSI</v>
          </cell>
          <cell r="D5247" t="str">
            <v>N</v>
          </cell>
          <cell r="E5247" t="str">
            <v>X</v>
          </cell>
          <cell r="F5247" t="str">
            <v>OPFHR</v>
          </cell>
          <cell r="G5247">
            <v>37073</v>
          </cell>
          <cell r="AL5247">
            <v>642.79</v>
          </cell>
          <cell r="AM5247">
            <v>9486.16</v>
          </cell>
          <cell r="AN5247">
            <v>5296.12</v>
          </cell>
        </row>
        <row r="5248">
          <cell r="A5248" t="str">
            <v>137104</v>
          </cell>
          <cell r="B5248" t="str">
            <v>NJ</v>
          </cell>
          <cell r="C5248" t="str">
            <v>SSI</v>
          </cell>
          <cell r="D5248" t="str">
            <v>N</v>
          </cell>
          <cell r="E5248" t="str">
            <v>X</v>
          </cell>
          <cell r="F5248" t="str">
            <v>OPFHR</v>
          </cell>
          <cell r="G5248">
            <v>37104</v>
          </cell>
          <cell r="AM5248">
            <v>2237.71</v>
          </cell>
          <cell r="AN5248">
            <v>11447.41</v>
          </cell>
        </row>
        <row r="5249">
          <cell r="A5249" t="str">
            <v>137135</v>
          </cell>
          <cell r="B5249" t="str">
            <v>NJ</v>
          </cell>
          <cell r="C5249" t="str">
            <v>SSI</v>
          </cell>
          <cell r="D5249" t="str">
            <v>N</v>
          </cell>
          <cell r="E5249" t="str">
            <v>X</v>
          </cell>
          <cell r="F5249" t="str">
            <v>OPFHR</v>
          </cell>
          <cell r="G5249">
            <v>37135</v>
          </cell>
          <cell r="AN5249">
            <v>4845.25</v>
          </cell>
        </row>
        <row r="5250">
          <cell r="A5250" t="str">
            <v>136161</v>
          </cell>
          <cell r="B5250" t="str">
            <v>NJ</v>
          </cell>
          <cell r="C5250" t="str">
            <v>SSI</v>
          </cell>
          <cell r="D5250" t="str">
            <v>N</v>
          </cell>
          <cell r="E5250" t="str">
            <v>X</v>
          </cell>
          <cell r="F5250" t="str">
            <v>OPFHS</v>
          </cell>
          <cell r="G5250">
            <v>36161</v>
          </cell>
          <cell r="J5250">
            <v>2339.4499999999998</v>
          </cell>
        </row>
        <row r="5251">
          <cell r="A5251" t="str">
            <v>136192</v>
          </cell>
          <cell r="B5251" t="str">
            <v>NJ</v>
          </cell>
          <cell r="C5251" t="str">
            <v>SSI</v>
          </cell>
          <cell r="D5251" t="str">
            <v>N</v>
          </cell>
          <cell r="E5251" t="str">
            <v>X</v>
          </cell>
          <cell r="F5251" t="str">
            <v>OPFHS</v>
          </cell>
          <cell r="G5251">
            <v>36192</v>
          </cell>
          <cell r="J5251">
            <v>1188.5999999999999</v>
          </cell>
          <cell r="K5251">
            <v>2491.35</v>
          </cell>
        </row>
        <row r="5252">
          <cell r="A5252" t="str">
            <v>136220</v>
          </cell>
          <cell r="B5252" t="str">
            <v>NJ</v>
          </cell>
          <cell r="C5252" t="str">
            <v>SSI</v>
          </cell>
          <cell r="D5252" t="str">
            <v>N</v>
          </cell>
          <cell r="E5252" t="str">
            <v>X</v>
          </cell>
          <cell r="F5252" t="str">
            <v>OPFHS</v>
          </cell>
          <cell r="G5252">
            <v>36220</v>
          </cell>
          <cell r="K5252">
            <v>2100</v>
          </cell>
          <cell r="L5252">
            <v>1000</v>
          </cell>
          <cell r="M5252">
            <v>782.8</v>
          </cell>
        </row>
        <row r="5253">
          <cell r="A5253" t="str">
            <v>136251</v>
          </cell>
          <cell r="B5253" t="str">
            <v>NJ</v>
          </cell>
          <cell r="C5253" t="str">
            <v>SSI</v>
          </cell>
          <cell r="D5253" t="str">
            <v>N</v>
          </cell>
          <cell r="E5253" t="str">
            <v>X</v>
          </cell>
          <cell r="F5253" t="str">
            <v>OPFHS</v>
          </cell>
          <cell r="G5253">
            <v>36251</v>
          </cell>
          <cell r="M5253">
            <v>1386.16</v>
          </cell>
          <cell r="Z5253">
            <v>1183</v>
          </cell>
        </row>
        <row r="5254">
          <cell r="A5254" t="str">
            <v>136281</v>
          </cell>
          <cell r="B5254" t="str">
            <v>NJ</v>
          </cell>
          <cell r="C5254" t="str">
            <v>SSI</v>
          </cell>
          <cell r="D5254" t="str">
            <v>N</v>
          </cell>
          <cell r="E5254" t="str">
            <v>X</v>
          </cell>
          <cell r="F5254" t="str">
            <v>OPFHS</v>
          </cell>
          <cell r="G5254">
            <v>36281</v>
          </cell>
          <cell r="M5254">
            <v>5902.2</v>
          </cell>
        </row>
        <row r="5255">
          <cell r="A5255" t="str">
            <v>136312</v>
          </cell>
          <cell r="B5255" t="str">
            <v>NJ</v>
          </cell>
          <cell r="C5255" t="str">
            <v>SSI</v>
          </cell>
          <cell r="D5255" t="str">
            <v>N</v>
          </cell>
          <cell r="E5255" t="str">
            <v>X</v>
          </cell>
          <cell r="F5255" t="str">
            <v>OPFHS</v>
          </cell>
          <cell r="G5255">
            <v>36312</v>
          </cell>
          <cell r="M5255">
            <v>2353.42</v>
          </cell>
          <cell r="N5255">
            <v>4676.5</v>
          </cell>
          <cell r="O5255">
            <v>5630.15</v>
          </cell>
        </row>
        <row r="5256">
          <cell r="A5256" t="str">
            <v>136342</v>
          </cell>
          <cell r="B5256" t="str">
            <v>NJ</v>
          </cell>
          <cell r="C5256" t="str">
            <v>SSI</v>
          </cell>
          <cell r="D5256" t="str">
            <v>N</v>
          </cell>
          <cell r="E5256" t="str">
            <v>X</v>
          </cell>
          <cell r="F5256" t="str">
            <v>OPFHS</v>
          </cell>
          <cell r="G5256">
            <v>36342</v>
          </cell>
          <cell r="O5256">
            <v>6694.29</v>
          </cell>
        </row>
        <row r="5257">
          <cell r="A5257" t="str">
            <v>136373</v>
          </cell>
          <cell r="B5257" t="str">
            <v>NJ</v>
          </cell>
          <cell r="C5257" t="str">
            <v>SSI</v>
          </cell>
          <cell r="D5257" t="str">
            <v>N</v>
          </cell>
          <cell r="E5257" t="str">
            <v>X</v>
          </cell>
          <cell r="F5257" t="str">
            <v>OPFHS</v>
          </cell>
          <cell r="G5257">
            <v>36373</v>
          </cell>
          <cell r="Q5257">
            <v>1678.75</v>
          </cell>
        </row>
        <row r="5258">
          <cell r="A5258" t="str">
            <v>136404</v>
          </cell>
          <cell r="B5258" t="str">
            <v>NJ</v>
          </cell>
          <cell r="C5258" t="str">
            <v>SSI</v>
          </cell>
          <cell r="D5258" t="str">
            <v>N</v>
          </cell>
          <cell r="E5258" t="str">
            <v>X</v>
          </cell>
          <cell r="F5258" t="str">
            <v>OPFHS</v>
          </cell>
          <cell r="G5258">
            <v>36404</v>
          </cell>
          <cell r="R5258">
            <v>1000</v>
          </cell>
        </row>
        <row r="5259">
          <cell r="A5259" t="str">
            <v>136434</v>
          </cell>
          <cell r="B5259" t="str">
            <v>NJ</v>
          </cell>
          <cell r="C5259" t="str">
            <v>SSI</v>
          </cell>
          <cell r="D5259" t="str">
            <v>N</v>
          </cell>
          <cell r="E5259" t="str">
            <v>X</v>
          </cell>
          <cell r="F5259" t="str">
            <v>OPFHS</v>
          </cell>
          <cell r="G5259">
            <v>36434</v>
          </cell>
          <cell r="S5259">
            <v>8045.4</v>
          </cell>
          <cell r="T5259">
            <v>1556.38</v>
          </cell>
        </row>
        <row r="5260">
          <cell r="A5260" t="str">
            <v>136465</v>
          </cell>
          <cell r="B5260" t="str">
            <v>NJ</v>
          </cell>
          <cell r="C5260" t="str">
            <v>SSI</v>
          </cell>
          <cell r="D5260" t="str">
            <v>N</v>
          </cell>
          <cell r="E5260" t="str">
            <v>X</v>
          </cell>
          <cell r="F5260" t="str">
            <v>OPFHS</v>
          </cell>
          <cell r="G5260">
            <v>36465</v>
          </cell>
          <cell r="S5260">
            <v>2673.33</v>
          </cell>
          <cell r="T5260">
            <v>4708.1499999999996</v>
          </cell>
        </row>
        <row r="5261">
          <cell r="A5261" t="str">
            <v>136495</v>
          </cell>
          <cell r="B5261" t="str">
            <v>NJ</v>
          </cell>
          <cell r="C5261" t="str">
            <v>SSI</v>
          </cell>
          <cell r="D5261" t="str">
            <v>N</v>
          </cell>
          <cell r="E5261" t="str">
            <v>X</v>
          </cell>
          <cell r="F5261" t="str">
            <v>OPFHS</v>
          </cell>
          <cell r="G5261">
            <v>36495</v>
          </cell>
          <cell r="U5261">
            <v>1250</v>
          </cell>
        </row>
        <row r="5262">
          <cell r="A5262" t="str">
            <v>136526</v>
          </cell>
          <cell r="B5262" t="str">
            <v>NJ</v>
          </cell>
          <cell r="C5262" t="str">
            <v>SSI</v>
          </cell>
          <cell r="D5262" t="str">
            <v>N</v>
          </cell>
          <cell r="E5262" t="str">
            <v>X</v>
          </cell>
          <cell r="F5262" t="str">
            <v>OPFHS</v>
          </cell>
          <cell r="G5262">
            <v>36526</v>
          </cell>
          <cell r="U5262">
            <v>1378</v>
          </cell>
          <cell r="V5262">
            <v>1050</v>
          </cell>
        </row>
        <row r="5263">
          <cell r="A5263" t="str">
            <v>136557</v>
          </cell>
          <cell r="B5263" t="str">
            <v>NJ</v>
          </cell>
          <cell r="C5263" t="str">
            <v>SSI</v>
          </cell>
          <cell r="D5263" t="str">
            <v>N</v>
          </cell>
          <cell r="E5263" t="str">
            <v>X</v>
          </cell>
          <cell r="F5263" t="str">
            <v>OPFHS</v>
          </cell>
          <cell r="G5263">
            <v>36557</v>
          </cell>
          <cell r="W5263">
            <v>1500</v>
          </cell>
        </row>
        <row r="5264">
          <cell r="A5264" t="str">
            <v>136586</v>
          </cell>
          <cell r="B5264" t="str">
            <v>NJ</v>
          </cell>
          <cell r="C5264" t="str">
            <v>SSI</v>
          </cell>
          <cell r="D5264" t="str">
            <v>N</v>
          </cell>
          <cell r="E5264" t="str">
            <v>X</v>
          </cell>
          <cell r="F5264" t="str">
            <v>OPFHS</v>
          </cell>
          <cell r="G5264">
            <v>36586</v>
          </cell>
          <cell r="W5264">
            <v>1250</v>
          </cell>
          <cell r="X5264">
            <v>2335.6</v>
          </cell>
          <cell r="Y5264">
            <v>5475.01</v>
          </cell>
          <cell r="Z5264">
            <v>3705</v>
          </cell>
          <cell r="AE5264">
            <v>-3450.41</v>
          </cell>
          <cell r="AF5264">
            <v>733.15</v>
          </cell>
        </row>
        <row r="5265">
          <cell r="A5265" t="str">
            <v>136617</v>
          </cell>
          <cell r="B5265" t="str">
            <v>NJ</v>
          </cell>
          <cell r="C5265" t="str">
            <v>SSI</v>
          </cell>
          <cell r="D5265" t="str">
            <v>N</v>
          </cell>
          <cell r="E5265" t="str">
            <v>X</v>
          </cell>
          <cell r="F5265" t="str">
            <v>OPFHS</v>
          </cell>
          <cell r="G5265">
            <v>36617</v>
          </cell>
          <cell r="Y5265">
            <v>2118.8000000000002</v>
          </cell>
          <cell r="AA5265">
            <v>4650</v>
          </cell>
          <cell r="AB5265">
            <v>45.7</v>
          </cell>
          <cell r="AG5265">
            <v>114.1</v>
          </cell>
        </row>
        <row r="5266">
          <cell r="A5266" t="str">
            <v>136647</v>
          </cell>
          <cell r="B5266" t="str">
            <v>NJ</v>
          </cell>
          <cell r="C5266" t="str">
            <v>SSI</v>
          </cell>
          <cell r="D5266" t="str">
            <v>N</v>
          </cell>
          <cell r="E5266" t="str">
            <v>X</v>
          </cell>
          <cell r="F5266" t="str">
            <v>OPFHS</v>
          </cell>
          <cell r="G5266">
            <v>36647</v>
          </cell>
          <cell r="Y5266">
            <v>5632.95</v>
          </cell>
          <cell r="Z5266">
            <v>3393.4</v>
          </cell>
          <cell r="AB5266">
            <v>1000</v>
          </cell>
          <cell r="AE5266">
            <v>-4049.95</v>
          </cell>
          <cell r="AF5266">
            <v>-163</v>
          </cell>
          <cell r="AG5266">
            <v>2425.0500000000002</v>
          </cell>
        </row>
        <row r="5267">
          <cell r="A5267" t="str">
            <v>136678</v>
          </cell>
          <cell r="B5267" t="str">
            <v>NJ</v>
          </cell>
          <cell r="C5267" t="str">
            <v>SSI</v>
          </cell>
          <cell r="D5267" t="str">
            <v>N</v>
          </cell>
          <cell r="E5267" t="str">
            <v>X</v>
          </cell>
          <cell r="F5267" t="str">
            <v>OPFHS</v>
          </cell>
          <cell r="G5267">
            <v>36678</v>
          </cell>
          <cell r="AA5267">
            <v>1000</v>
          </cell>
          <cell r="AB5267">
            <v>2767</v>
          </cell>
          <cell r="AF5267">
            <v>992.8</v>
          </cell>
        </row>
        <row r="5268">
          <cell r="A5268" t="str">
            <v>136708</v>
          </cell>
          <cell r="B5268" t="str">
            <v>NJ</v>
          </cell>
          <cell r="C5268" t="str">
            <v>SSI</v>
          </cell>
          <cell r="D5268" t="str">
            <v>N</v>
          </cell>
          <cell r="E5268" t="str">
            <v>X</v>
          </cell>
          <cell r="F5268" t="str">
            <v>OPFHS</v>
          </cell>
          <cell r="G5268">
            <v>36708</v>
          </cell>
          <cell r="AA5268">
            <v>1425</v>
          </cell>
        </row>
        <row r="5269">
          <cell r="A5269" t="str">
            <v>136739</v>
          </cell>
          <cell r="B5269" t="str">
            <v>NJ</v>
          </cell>
          <cell r="C5269" t="str">
            <v>SSI</v>
          </cell>
          <cell r="D5269" t="str">
            <v>N</v>
          </cell>
          <cell r="E5269" t="str">
            <v>X</v>
          </cell>
          <cell r="F5269" t="str">
            <v>OPFHS</v>
          </cell>
          <cell r="G5269">
            <v>36739</v>
          </cell>
          <cell r="AB5269">
            <v>3800</v>
          </cell>
          <cell r="AC5269">
            <v>621.35</v>
          </cell>
          <cell r="AD5269">
            <v>1550</v>
          </cell>
        </row>
        <row r="5270">
          <cell r="A5270" t="str">
            <v>136770</v>
          </cell>
          <cell r="B5270" t="str">
            <v>NJ</v>
          </cell>
          <cell r="C5270" t="str">
            <v>SSI</v>
          </cell>
          <cell r="D5270" t="str">
            <v>N</v>
          </cell>
          <cell r="E5270" t="str">
            <v>X</v>
          </cell>
          <cell r="F5270" t="str">
            <v>OPFHS</v>
          </cell>
          <cell r="G5270">
            <v>36770</v>
          </cell>
          <cell r="AC5270">
            <v>2976.75</v>
          </cell>
        </row>
        <row r="5271">
          <cell r="A5271" t="str">
            <v>136800</v>
          </cell>
          <cell r="B5271" t="str">
            <v>NJ</v>
          </cell>
          <cell r="C5271" t="str">
            <v>SSI</v>
          </cell>
          <cell r="D5271" t="str">
            <v>N</v>
          </cell>
          <cell r="E5271" t="str">
            <v>X</v>
          </cell>
          <cell r="F5271" t="str">
            <v>OPFHS</v>
          </cell>
          <cell r="G5271">
            <v>36800</v>
          </cell>
          <cell r="AD5271">
            <v>2125.1999999999998</v>
          </cell>
          <cell r="AF5271">
            <v>3247.85</v>
          </cell>
        </row>
        <row r="5272">
          <cell r="A5272" t="str">
            <v>136831</v>
          </cell>
          <cell r="B5272" t="str">
            <v>NJ</v>
          </cell>
          <cell r="C5272" t="str">
            <v>SSI</v>
          </cell>
          <cell r="D5272" t="str">
            <v>N</v>
          </cell>
          <cell r="E5272" t="str">
            <v>X</v>
          </cell>
          <cell r="F5272" t="str">
            <v>OPFHS</v>
          </cell>
          <cell r="G5272">
            <v>36831</v>
          </cell>
          <cell r="AE5272">
            <v>15325.73</v>
          </cell>
          <cell r="AF5272">
            <v>3198.6</v>
          </cell>
          <cell r="AH5272">
            <v>50</v>
          </cell>
          <cell r="AK5272">
            <v>-4793.7</v>
          </cell>
          <cell r="AN5272">
            <v>1500</v>
          </cell>
        </row>
        <row r="5273">
          <cell r="A5273" t="str">
            <v>136861</v>
          </cell>
          <cell r="B5273" t="str">
            <v>NJ</v>
          </cell>
          <cell r="C5273" t="str">
            <v>SSI</v>
          </cell>
          <cell r="D5273" t="str">
            <v>N</v>
          </cell>
          <cell r="E5273" t="str">
            <v>X</v>
          </cell>
          <cell r="F5273" t="str">
            <v>OPFHS</v>
          </cell>
          <cell r="G5273">
            <v>36861</v>
          </cell>
          <cell r="AI5273">
            <v>1126.19</v>
          </cell>
          <cell r="AJ5273">
            <v>4726.04</v>
          </cell>
          <cell r="AK5273">
            <v>1612.45</v>
          </cell>
        </row>
        <row r="5274">
          <cell r="A5274" t="str">
            <v>136892</v>
          </cell>
          <cell r="B5274" t="str">
            <v>NJ</v>
          </cell>
          <cell r="C5274" t="str">
            <v>SSI</v>
          </cell>
          <cell r="D5274" t="str">
            <v>N</v>
          </cell>
          <cell r="E5274" t="str">
            <v>X</v>
          </cell>
          <cell r="F5274" t="str">
            <v>OPFHS</v>
          </cell>
          <cell r="G5274">
            <v>36892</v>
          </cell>
          <cell r="AG5274">
            <v>4827.75</v>
          </cell>
          <cell r="AH5274">
            <v>2571.39</v>
          </cell>
          <cell r="AJ5274">
            <v>1480.66</v>
          </cell>
        </row>
        <row r="5275">
          <cell r="A5275" t="str">
            <v>136923</v>
          </cell>
          <cell r="B5275" t="str">
            <v>NJ</v>
          </cell>
          <cell r="C5275" t="str">
            <v>SSI</v>
          </cell>
          <cell r="D5275" t="str">
            <v>N</v>
          </cell>
          <cell r="E5275" t="str">
            <v>X</v>
          </cell>
          <cell r="F5275" t="str">
            <v>OPFHS</v>
          </cell>
          <cell r="G5275">
            <v>36923</v>
          </cell>
          <cell r="AH5275">
            <v>2671.8</v>
          </cell>
          <cell r="AL5275">
            <v>1520</v>
          </cell>
        </row>
        <row r="5276">
          <cell r="A5276" t="str">
            <v>136951</v>
          </cell>
          <cell r="B5276" t="str">
            <v>NJ</v>
          </cell>
          <cell r="C5276" t="str">
            <v>SSI</v>
          </cell>
          <cell r="D5276" t="str">
            <v>N</v>
          </cell>
          <cell r="E5276" t="str">
            <v>X</v>
          </cell>
          <cell r="F5276" t="str">
            <v>OPFHS</v>
          </cell>
          <cell r="G5276">
            <v>36951</v>
          </cell>
          <cell r="AI5276">
            <v>4046</v>
          </cell>
          <cell r="AJ5276">
            <v>1684.02</v>
          </cell>
          <cell r="AK5276">
            <v>6815.38</v>
          </cell>
          <cell r="AL5276">
            <v>3015.7</v>
          </cell>
        </row>
        <row r="5277">
          <cell r="A5277" t="str">
            <v>136982</v>
          </cell>
          <cell r="B5277" t="str">
            <v>NJ</v>
          </cell>
          <cell r="C5277" t="str">
            <v>SSI</v>
          </cell>
          <cell r="D5277" t="str">
            <v>N</v>
          </cell>
          <cell r="E5277" t="str">
            <v>X</v>
          </cell>
          <cell r="F5277" t="str">
            <v>OPFHS</v>
          </cell>
          <cell r="G5277">
            <v>36982</v>
          </cell>
          <cell r="AJ5277">
            <v>3750</v>
          </cell>
          <cell r="AK5277">
            <v>1100</v>
          </cell>
          <cell r="AN5277">
            <v>3248.12</v>
          </cell>
        </row>
        <row r="5278">
          <cell r="A5278" t="str">
            <v>137012</v>
          </cell>
          <cell r="B5278" t="str">
            <v>NJ</v>
          </cell>
          <cell r="C5278" t="str">
            <v>SSI</v>
          </cell>
          <cell r="D5278" t="str">
            <v>N</v>
          </cell>
          <cell r="E5278" t="str">
            <v>X</v>
          </cell>
          <cell r="F5278" t="str">
            <v>OPFHS</v>
          </cell>
          <cell r="G5278">
            <v>37012</v>
          </cell>
          <cell r="AK5278">
            <v>7381.62</v>
          </cell>
          <cell r="AL5278">
            <v>875</v>
          </cell>
        </row>
        <row r="5279">
          <cell r="A5279" t="str">
            <v>137043</v>
          </cell>
          <cell r="B5279" t="str">
            <v>NJ</v>
          </cell>
          <cell r="C5279" t="str">
            <v>SSI</v>
          </cell>
          <cell r="D5279" t="str">
            <v>N</v>
          </cell>
          <cell r="E5279" t="str">
            <v>X</v>
          </cell>
          <cell r="F5279" t="str">
            <v>OPFHS</v>
          </cell>
          <cell r="G5279">
            <v>37043</v>
          </cell>
          <cell r="AL5279">
            <v>4252.45</v>
          </cell>
          <cell r="AM5279">
            <v>2481.04</v>
          </cell>
          <cell r="AN5279">
            <v>2020.48</v>
          </cell>
        </row>
        <row r="5280">
          <cell r="A5280" t="str">
            <v>137073</v>
          </cell>
          <cell r="B5280" t="str">
            <v>NJ</v>
          </cell>
          <cell r="C5280" t="str">
            <v>SSI</v>
          </cell>
          <cell r="D5280" t="str">
            <v>N</v>
          </cell>
          <cell r="E5280" t="str">
            <v>X</v>
          </cell>
          <cell r="F5280" t="str">
            <v>OPFHS</v>
          </cell>
          <cell r="G5280">
            <v>37073</v>
          </cell>
          <cell r="AM5280">
            <v>4880</v>
          </cell>
          <cell r="AN5280">
            <v>7430.92</v>
          </cell>
        </row>
        <row r="5281">
          <cell r="A5281" t="str">
            <v>137104</v>
          </cell>
          <cell r="B5281" t="str">
            <v>NJ</v>
          </cell>
          <cell r="C5281" t="str">
            <v>SSI</v>
          </cell>
          <cell r="D5281" t="str">
            <v>N</v>
          </cell>
          <cell r="E5281" t="str">
            <v>X</v>
          </cell>
          <cell r="F5281" t="str">
            <v>OPFHS</v>
          </cell>
          <cell r="G5281">
            <v>37104</v>
          </cell>
          <cell r="AN5281">
            <v>7355.05</v>
          </cell>
        </row>
        <row r="5282">
          <cell r="A5282" t="str">
            <v>137135</v>
          </cell>
          <cell r="B5282" t="str">
            <v>NJ</v>
          </cell>
          <cell r="C5282" t="str">
            <v>SSI</v>
          </cell>
          <cell r="D5282" t="str">
            <v>N</v>
          </cell>
          <cell r="E5282" t="str">
            <v>X</v>
          </cell>
          <cell r="F5282" t="str">
            <v>OPFHS</v>
          </cell>
          <cell r="G5282">
            <v>37135</v>
          </cell>
          <cell r="AN5282">
            <v>2080</v>
          </cell>
        </row>
        <row r="5283">
          <cell r="A5283" t="str">
            <v>136161</v>
          </cell>
          <cell r="B5283" t="str">
            <v>NJ</v>
          </cell>
          <cell r="C5283" t="str">
            <v>SSI</v>
          </cell>
          <cell r="D5283" t="str">
            <v>N</v>
          </cell>
          <cell r="E5283" t="str">
            <v>X</v>
          </cell>
          <cell r="F5283" t="str">
            <v>OTH</v>
          </cell>
          <cell r="G5283">
            <v>36161</v>
          </cell>
          <cell r="I5283">
            <v>2532.9499999999998</v>
          </cell>
          <cell r="J5283">
            <v>2065.46</v>
          </cell>
          <cell r="K5283">
            <v>761.33</v>
          </cell>
          <cell r="L5283">
            <v>1265</v>
          </cell>
          <cell r="M5283">
            <v>28.64</v>
          </cell>
          <cell r="N5283">
            <v>73</v>
          </cell>
          <cell r="Q5283">
            <v>26.49</v>
          </cell>
        </row>
        <row r="5284">
          <cell r="A5284" t="str">
            <v>136192</v>
          </cell>
          <cell r="B5284" t="str">
            <v>NJ</v>
          </cell>
          <cell r="C5284" t="str">
            <v>SSI</v>
          </cell>
          <cell r="D5284" t="str">
            <v>N</v>
          </cell>
          <cell r="E5284" t="str">
            <v>X</v>
          </cell>
          <cell r="F5284" t="str">
            <v>OTH</v>
          </cell>
          <cell r="G5284">
            <v>36192</v>
          </cell>
          <cell r="I5284">
            <v>973.34</v>
          </cell>
          <cell r="J5284">
            <v>2883.02</v>
          </cell>
          <cell r="K5284">
            <v>456.98</v>
          </cell>
          <cell r="M5284">
            <v>974.21</v>
          </cell>
          <cell r="Q5284">
            <v>-1.2</v>
          </cell>
          <cell r="T5284">
            <v>240</v>
          </cell>
          <cell r="Z5284">
            <v>254.4</v>
          </cell>
          <cell r="AI5284">
            <v>49.47</v>
          </cell>
        </row>
        <row r="5285">
          <cell r="A5285" t="str">
            <v>136220</v>
          </cell>
          <cell r="B5285" t="str">
            <v>NJ</v>
          </cell>
          <cell r="C5285" t="str">
            <v>SSI</v>
          </cell>
          <cell r="D5285" t="str">
            <v>N</v>
          </cell>
          <cell r="E5285" t="str">
            <v>X</v>
          </cell>
          <cell r="F5285" t="str">
            <v>OTH</v>
          </cell>
          <cell r="G5285">
            <v>36220</v>
          </cell>
          <cell r="J5285">
            <v>818.56</v>
          </cell>
          <cell r="K5285">
            <v>2838.46</v>
          </cell>
          <cell r="L5285">
            <v>162.07</v>
          </cell>
          <cell r="M5285">
            <v>2589.54</v>
          </cell>
          <cell r="N5285">
            <v>32.54</v>
          </cell>
          <cell r="T5285">
            <v>2640</v>
          </cell>
          <cell r="Z5285">
            <v>283.38</v>
          </cell>
          <cell r="AB5285">
            <v>190</v>
          </cell>
          <cell r="AI5285">
            <v>49.47</v>
          </cell>
        </row>
        <row r="5286">
          <cell r="A5286" t="str">
            <v>136251</v>
          </cell>
          <cell r="B5286" t="str">
            <v>NJ</v>
          </cell>
          <cell r="C5286" t="str">
            <v>SSI</v>
          </cell>
          <cell r="D5286" t="str">
            <v>N</v>
          </cell>
          <cell r="E5286" t="str">
            <v>X</v>
          </cell>
          <cell r="F5286" t="str">
            <v>OTH</v>
          </cell>
          <cell r="G5286">
            <v>36251</v>
          </cell>
          <cell r="K5286">
            <v>551.12</v>
          </cell>
          <cell r="L5286">
            <v>921.91</v>
          </cell>
          <cell r="M5286">
            <v>707.06</v>
          </cell>
          <cell r="N5286">
            <v>2646.2</v>
          </cell>
          <cell r="O5286">
            <v>459.5</v>
          </cell>
          <cell r="R5286">
            <v>69.3</v>
          </cell>
          <cell r="T5286">
            <v>960</v>
          </cell>
          <cell r="V5286">
            <v>2.75</v>
          </cell>
          <cell r="AB5286">
            <v>95</v>
          </cell>
          <cell r="AI5286">
            <v>49.47</v>
          </cell>
        </row>
        <row r="5287">
          <cell r="A5287" t="str">
            <v>136281</v>
          </cell>
          <cell r="B5287" t="str">
            <v>NJ</v>
          </cell>
          <cell r="C5287" t="str">
            <v>SSI</v>
          </cell>
          <cell r="D5287" t="str">
            <v>N</v>
          </cell>
          <cell r="E5287" t="str">
            <v>X</v>
          </cell>
          <cell r="F5287" t="str">
            <v>OTH</v>
          </cell>
          <cell r="G5287">
            <v>36281</v>
          </cell>
          <cell r="L5287">
            <v>478.06</v>
          </cell>
          <cell r="M5287">
            <v>2121.2600000000002</v>
          </cell>
          <cell r="N5287">
            <v>5101.3999999999996</v>
          </cell>
          <cell r="O5287">
            <v>10024.74</v>
          </cell>
          <cell r="P5287">
            <v>1068.6199999999999</v>
          </cell>
          <cell r="Q5287">
            <v>454</v>
          </cell>
          <cell r="R5287">
            <v>840</v>
          </cell>
          <cell r="S5287">
            <v>4696.97</v>
          </cell>
          <cell r="T5287">
            <v>960</v>
          </cell>
          <cell r="V5287">
            <v>87.55</v>
          </cell>
          <cell r="X5287">
            <v>180</v>
          </cell>
          <cell r="Y5287">
            <v>190</v>
          </cell>
          <cell r="Z5287">
            <v>182.7</v>
          </cell>
          <cell r="AA5287">
            <v>-74.25</v>
          </cell>
          <cell r="AI5287">
            <v>49.47</v>
          </cell>
        </row>
        <row r="5288">
          <cell r="A5288" t="str">
            <v>136312</v>
          </cell>
          <cell r="B5288" t="str">
            <v>NJ</v>
          </cell>
          <cell r="C5288" t="str">
            <v>SSI</v>
          </cell>
          <cell r="D5288" t="str">
            <v>N</v>
          </cell>
          <cell r="E5288" t="str">
            <v>X</v>
          </cell>
          <cell r="F5288" t="str">
            <v>OTH</v>
          </cell>
          <cell r="G5288">
            <v>36312</v>
          </cell>
          <cell r="M5288">
            <v>218.74</v>
          </cell>
          <cell r="N5288">
            <v>1056.83</v>
          </cell>
          <cell r="O5288">
            <v>1684.77</v>
          </cell>
          <cell r="P5288">
            <v>2265.88</v>
          </cell>
          <cell r="Q5288">
            <v>119.2</v>
          </cell>
          <cell r="R5288">
            <v>8075</v>
          </cell>
          <cell r="S5288">
            <v>1120</v>
          </cell>
          <cell r="X5288">
            <v>480</v>
          </cell>
          <cell r="AA5288">
            <v>175.1</v>
          </cell>
          <cell r="AI5288">
            <v>49.47</v>
          </cell>
        </row>
        <row r="5289">
          <cell r="A5289" t="str">
            <v>136342</v>
          </cell>
          <cell r="B5289" t="str">
            <v>NJ</v>
          </cell>
          <cell r="C5289" t="str">
            <v>SSI</v>
          </cell>
          <cell r="D5289" t="str">
            <v>N</v>
          </cell>
          <cell r="E5289" t="str">
            <v>X</v>
          </cell>
          <cell r="F5289" t="str">
            <v>OTH</v>
          </cell>
          <cell r="G5289">
            <v>36342</v>
          </cell>
          <cell r="N5289">
            <v>100.8</v>
          </cell>
          <cell r="O5289">
            <v>1563.12</v>
          </cell>
          <cell r="P5289">
            <v>4145.62</v>
          </cell>
          <cell r="R5289">
            <v>1315.9</v>
          </cell>
          <cell r="S5289">
            <v>404.04</v>
          </cell>
          <cell r="W5289">
            <v>0.8</v>
          </cell>
          <cell r="X5289">
            <v>183.46</v>
          </cell>
          <cell r="AA5289">
            <v>113.4</v>
          </cell>
          <cell r="AC5289">
            <v>320</v>
          </cell>
          <cell r="AL5289">
            <v>148.02000000000001</v>
          </cell>
        </row>
        <row r="5290">
          <cell r="A5290" t="str">
            <v>136373</v>
          </cell>
          <cell r="B5290" t="str">
            <v>NJ</v>
          </cell>
          <cell r="C5290" t="str">
            <v>SSI</v>
          </cell>
          <cell r="D5290" t="str">
            <v>N</v>
          </cell>
          <cell r="E5290" t="str">
            <v>X</v>
          </cell>
          <cell r="F5290" t="str">
            <v>OTH</v>
          </cell>
          <cell r="G5290">
            <v>36373</v>
          </cell>
          <cell r="P5290">
            <v>8451.25</v>
          </cell>
          <cell r="Q5290">
            <v>2069.94</v>
          </cell>
          <cell r="R5290">
            <v>1622.42</v>
          </cell>
          <cell r="S5290">
            <v>546.12</v>
          </cell>
          <cell r="T5290">
            <v>11043.17</v>
          </cell>
          <cell r="V5290">
            <v>30.6</v>
          </cell>
          <cell r="Z5290">
            <v>354</v>
          </cell>
          <cell r="AA5290">
            <v>109.8</v>
          </cell>
          <cell r="AI5290">
            <v>58.83</v>
          </cell>
          <cell r="AN5290">
            <v>50.85</v>
          </cell>
        </row>
        <row r="5291">
          <cell r="A5291" t="str">
            <v>136404</v>
          </cell>
          <cell r="B5291" t="str">
            <v>NJ</v>
          </cell>
          <cell r="C5291" t="str">
            <v>SSI</v>
          </cell>
          <cell r="D5291" t="str">
            <v>N</v>
          </cell>
          <cell r="E5291" t="str">
            <v>X</v>
          </cell>
          <cell r="F5291" t="str">
            <v>OTH</v>
          </cell>
          <cell r="G5291">
            <v>36404</v>
          </cell>
          <cell r="P5291">
            <v>115.77</v>
          </cell>
          <cell r="Q5291">
            <v>771.84</v>
          </cell>
          <cell r="R5291">
            <v>3834.41</v>
          </cell>
          <cell r="S5291">
            <v>1000</v>
          </cell>
          <cell r="T5291">
            <v>13303.95</v>
          </cell>
          <cell r="V5291">
            <v>79.2</v>
          </cell>
          <cell r="X5291">
            <v>3091.29</v>
          </cell>
          <cell r="Y5291">
            <v>3360</v>
          </cell>
          <cell r="Z5291">
            <v>245</v>
          </cell>
          <cell r="AA5291">
            <v>769.67</v>
          </cell>
          <cell r="AB5291">
            <v>708.82</v>
          </cell>
          <cell r="AI5291">
            <v>58.83</v>
          </cell>
        </row>
        <row r="5292">
          <cell r="A5292" t="str">
            <v>136434</v>
          </cell>
          <cell r="B5292" t="str">
            <v>NJ</v>
          </cell>
          <cell r="C5292" t="str">
            <v>SSI</v>
          </cell>
          <cell r="D5292" t="str">
            <v>N</v>
          </cell>
          <cell r="E5292" t="str">
            <v>X</v>
          </cell>
          <cell r="F5292" t="str">
            <v>OTH</v>
          </cell>
          <cell r="G5292">
            <v>36434</v>
          </cell>
          <cell r="R5292">
            <v>1174.31</v>
          </cell>
          <cell r="S5292">
            <v>3646.31</v>
          </cell>
          <cell r="T5292">
            <v>9511.44</v>
          </cell>
          <cell r="U5292">
            <v>472.2</v>
          </cell>
          <cell r="W5292">
            <v>52.95</v>
          </cell>
          <cell r="X5292">
            <v>11607.17</v>
          </cell>
          <cell r="Z5292">
            <v>3535</v>
          </cell>
          <cell r="AA5292">
            <v>109.8</v>
          </cell>
          <cell r="AG5292">
            <v>1517.21</v>
          </cell>
          <cell r="AI5292">
            <v>58.83</v>
          </cell>
        </row>
        <row r="5293">
          <cell r="A5293" t="str">
            <v>136465</v>
          </cell>
          <cell r="B5293" t="str">
            <v>NJ</v>
          </cell>
          <cell r="C5293" t="str">
            <v>SSI</v>
          </cell>
          <cell r="D5293" t="str">
            <v>N</v>
          </cell>
          <cell r="E5293" t="str">
            <v>X</v>
          </cell>
          <cell r="F5293" t="str">
            <v>OTH</v>
          </cell>
          <cell r="G5293">
            <v>36465</v>
          </cell>
          <cell r="S5293">
            <v>5282.22</v>
          </cell>
          <cell r="T5293">
            <v>8539.57</v>
          </cell>
          <cell r="U5293">
            <v>122.1</v>
          </cell>
          <cell r="W5293">
            <v>52.95</v>
          </cell>
          <cell r="X5293">
            <v>3543.41</v>
          </cell>
          <cell r="Z5293">
            <v>2629.12</v>
          </cell>
          <cell r="AA5293">
            <v>115.98</v>
          </cell>
          <cell r="AC5293">
            <v>591.5</v>
          </cell>
          <cell r="AE5293">
            <v>160</v>
          </cell>
          <cell r="AF5293">
            <v>80</v>
          </cell>
          <cell r="AI5293">
            <v>548.14</v>
          </cell>
        </row>
        <row r="5294">
          <cell r="A5294" t="str">
            <v>136495</v>
          </cell>
          <cell r="B5294" t="str">
            <v>NJ</v>
          </cell>
          <cell r="C5294" t="str">
            <v>SSI</v>
          </cell>
          <cell r="D5294" t="str">
            <v>N</v>
          </cell>
          <cell r="E5294" t="str">
            <v>X</v>
          </cell>
          <cell r="F5294" t="str">
            <v>OTH</v>
          </cell>
          <cell r="G5294">
            <v>36495</v>
          </cell>
          <cell r="S5294">
            <v>100.8</v>
          </cell>
          <cell r="T5294">
            <v>13194.68</v>
          </cell>
          <cell r="U5294">
            <v>4884.32</v>
          </cell>
          <cell r="V5294">
            <v>101.4</v>
          </cell>
          <cell r="W5294">
            <v>436.57</v>
          </cell>
          <cell r="X5294">
            <v>1305</v>
          </cell>
          <cell r="Y5294">
            <v>211.18</v>
          </cell>
          <cell r="Z5294">
            <v>4160</v>
          </cell>
          <cell r="AA5294">
            <v>109.8</v>
          </cell>
          <cell r="AB5294">
            <v>178.88</v>
          </cell>
          <cell r="AE5294">
            <v>2560</v>
          </cell>
          <cell r="AH5294">
            <v>54.12</v>
          </cell>
          <cell r="AI5294">
            <v>80.069999999999993</v>
          </cell>
          <cell r="AN5294">
            <v>90</v>
          </cell>
        </row>
        <row r="5295">
          <cell r="A5295" t="str">
            <v>136526</v>
          </cell>
          <cell r="B5295" t="str">
            <v>NJ</v>
          </cell>
          <cell r="C5295" t="str">
            <v>SSI</v>
          </cell>
          <cell r="D5295" t="str">
            <v>N</v>
          </cell>
          <cell r="E5295" t="str">
            <v>X</v>
          </cell>
          <cell r="F5295" t="str">
            <v>OTH</v>
          </cell>
          <cell r="G5295">
            <v>36526</v>
          </cell>
          <cell r="T5295">
            <v>1023</v>
          </cell>
          <cell r="U5295">
            <v>16599.47</v>
          </cell>
          <cell r="V5295">
            <v>2842</v>
          </cell>
          <cell r="W5295">
            <v>757.17</v>
          </cell>
          <cell r="Y5295">
            <v>136.80000000000001</v>
          </cell>
          <cell r="Z5295">
            <v>2676.5</v>
          </cell>
          <cell r="AA5295">
            <v>148.4</v>
          </cell>
          <cell r="AB5295">
            <v>297.12</v>
          </cell>
          <cell r="AE5295">
            <v>1920</v>
          </cell>
          <cell r="AH5295">
            <v>5.85</v>
          </cell>
          <cell r="AI5295">
            <v>1869.98</v>
          </cell>
          <cell r="AK5295">
            <v>1295</v>
          </cell>
        </row>
        <row r="5296">
          <cell r="A5296" t="str">
            <v>136557</v>
          </cell>
          <cell r="B5296" t="str">
            <v>NJ</v>
          </cell>
          <cell r="C5296" t="str">
            <v>SSI</v>
          </cell>
          <cell r="D5296" t="str">
            <v>N</v>
          </cell>
          <cell r="E5296" t="str">
            <v>X</v>
          </cell>
          <cell r="F5296" t="str">
            <v>OTH</v>
          </cell>
          <cell r="G5296">
            <v>36557</v>
          </cell>
          <cell r="U5296">
            <v>2197.17</v>
          </cell>
          <cell r="V5296">
            <v>13925.73</v>
          </cell>
          <cell r="W5296">
            <v>7432.68</v>
          </cell>
          <cell r="X5296">
            <v>3718.72</v>
          </cell>
          <cell r="Y5296">
            <v>3148.9</v>
          </cell>
          <cell r="Z5296">
            <v>3918.68</v>
          </cell>
          <cell r="AC5296">
            <v>280</v>
          </cell>
          <cell r="AD5296">
            <v>1994.88</v>
          </cell>
          <cell r="AE5296">
            <v>98.950000000000273</v>
          </cell>
          <cell r="AH5296">
            <v>1052.79</v>
          </cell>
          <cell r="AI5296">
            <v>410.49</v>
          </cell>
        </row>
        <row r="5297">
          <cell r="A5297" t="str">
            <v>136586</v>
          </cell>
          <cell r="B5297" t="str">
            <v>NJ</v>
          </cell>
          <cell r="C5297" t="str">
            <v>SSI</v>
          </cell>
          <cell r="D5297" t="str">
            <v>N</v>
          </cell>
          <cell r="E5297" t="str">
            <v>X</v>
          </cell>
          <cell r="F5297" t="str">
            <v>OTH</v>
          </cell>
          <cell r="G5297">
            <v>36586</v>
          </cell>
          <cell r="V5297">
            <v>6692.97</v>
          </cell>
          <cell r="W5297">
            <v>10802.8</v>
          </cell>
          <cell r="X5297">
            <v>5549.1</v>
          </cell>
          <cell r="Y5297">
            <v>157.6</v>
          </cell>
          <cell r="Z5297">
            <v>710.08</v>
          </cell>
          <cell r="AA5297">
            <v>208</v>
          </cell>
          <cell r="AB5297">
            <v>1120</v>
          </cell>
          <cell r="AH5297">
            <v>1133.48</v>
          </cell>
          <cell r="AI5297">
            <v>49.47</v>
          </cell>
          <cell r="AK5297">
            <v>1295</v>
          </cell>
          <cell r="AL5297">
            <v>98</v>
          </cell>
        </row>
        <row r="5298">
          <cell r="A5298" t="str">
            <v>136617</v>
          </cell>
          <cell r="B5298" t="str">
            <v>NJ</v>
          </cell>
          <cell r="C5298" t="str">
            <v>SSI</v>
          </cell>
          <cell r="D5298" t="str">
            <v>N</v>
          </cell>
          <cell r="E5298" t="str">
            <v>X</v>
          </cell>
          <cell r="F5298" t="str">
            <v>OTH</v>
          </cell>
          <cell r="G5298">
            <v>36617</v>
          </cell>
          <cell r="W5298">
            <v>994.53</v>
          </cell>
          <cell r="X5298">
            <v>4199.4799999999996</v>
          </cell>
          <cell r="Y5298">
            <v>10000.5</v>
          </cell>
          <cell r="Z5298">
            <v>17496.5</v>
          </cell>
          <cell r="AA5298">
            <v>-908.8</v>
          </cell>
          <cell r="AC5298">
            <v>899</v>
          </cell>
          <cell r="AE5298">
            <v>400</v>
          </cell>
          <cell r="AH5298">
            <v>187.32</v>
          </cell>
          <cell r="AI5298">
            <v>769.47</v>
          </cell>
          <cell r="AK5298">
            <v>27</v>
          </cell>
        </row>
        <row r="5299">
          <cell r="A5299" t="str">
            <v>136647</v>
          </cell>
          <cell r="B5299" t="str">
            <v>NJ</v>
          </cell>
          <cell r="C5299" t="str">
            <v>SSI</v>
          </cell>
          <cell r="D5299" t="str">
            <v>N</v>
          </cell>
          <cell r="E5299" t="str">
            <v>X</v>
          </cell>
          <cell r="F5299" t="str">
            <v>OTH</v>
          </cell>
          <cell r="G5299">
            <v>36647</v>
          </cell>
          <cell r="X5299">
            <v>1250.28</v>
          </cell>
          <cell r="Y5299">
            <v>19747.330000000002</v>
          </cell>
          <cell r="Z5299">
            <v>8009.57</v>
          </cell>
          <cell r="AA5299">
            <v>127.95</v>
          </cell>
          <cell r="AB5299">
            <v>3358.36</v>
          </cell>
          <cell r="AC5299">
            <v>109.8</v>
          </cell>
          <cell r="AE5299">
            <v>480</v>
          </cell>
          <cell r="AI5299">
            <v>349.47</v>
          </cell>
          <cell r="AL5299">
            <v>1440</v>
          </cell>
          <cell r="AN5299">
            <v>113.91</v>
          </cell>
        </row>
        <row r="5300">
          <cell r="A5300" t="str">
            <v>136678</v>
          </cell>
          <cell r="B5300" t="str">
            <v>NJ</v>
          </cell>
          <cell r="C5300" t="str">
            <v>SSI</v>
          </cell>
          <cell r="D5300" t="str">
            <v>N</v>
          </cell>
          <cell r="E5300" t="str">
            <v>X</v>
          </cell>
          <cell r="F5300" t="str">
            <v>OTH</v>
          </cell>
          <cell r="G5300">
            <v>36678</v>
          </cell>
          <cell r="Y5300">
            <v>5309.74</v>
          </cell>
          <cell r="Z5300">
            <v>14730.06</v>
          </cell>
          <cell r="AA5300">
            <v>11415</v>
          </cell>
          <cell r="AB5300">
            <v>826.87</v>
          </cell>
          <cell r="AC5300">
            <v>1174.2</v>
          </cell>
          <cell r="AD5300">
            <v>936.25</v>
          </cell>
          <cell r="AE5300">
            <v>480</v>
          </cell>
          <cell r="AG5300">
            <v>376</v>
          </cell>
          <cell r="AH5300">
            <v>91.08</v>
          </cell>
          <cell r="AI5300">
            <v>429.47</v>
          </cell>
          <cell r="AL5300">
            <v>365.67</v>
          </cell>
          <cell r="AM5300">
            <v>102.45</v>
          </cell>
        </row>
        <row r="5301">
          <cell r="A5301" t="str">
            <v>136708</v>
          </cell>
          <cell r="B5301" t="str">
            <v>NJ</v>
          </cell>
          <cell r="C5301" t="str">
            <v>SSI</v>
          </cell>
          <cell r="D5301" t="str">
            <v>N</v>
          </cell>
          <cell r="E5301" t="str">
            <v>X</v>
          </cell>
          <cell r="F5301" t="str">
            <v>OTH</v>
          </cell>
          <cell r="G5301">
            <v>36708</v>
          </cell>
          <cell r="Z5301">
            <v>7342.61</v>
          </cell>
          <cell r="AA5301">
            <v>12514.13</v>
          </cell>
          <cell r="AB5301">
            <v>8684.5300000000007</v>
          </cell>
          <cell r="AC5301">
            <v>920.34</v>
          </cell>
          <cell r="AD5301">
            <v>936.25</v>
          </cell>
          <cell r="AE5301">
            <v>3455.6</v>
          </cell>
          <cell r="AH5301">
            <v>178.24</v>
          </cell>
          <cell r="AK5301">
            <v>218.5</v>
          </cell>
          <cell r="AL5301">
            <v>365.67</v>
          </cell>
        </row>
        <row r="5302">
          <cell r="A5302" t="str">
            <v>136739</v>
          </cell>
          <cell r="B5302" t="str">
            <v>NJ</v>
          </cell>
          <cell r="C5302" t="str">
            <v>SSI</v>
          </cell>
          <cell r="D5302" t="str">
            <v>N</v>
          </cell>
          <cell r="E5302" t="str">
            <v>X</v>
          </cell>
          <cell r="F5302" t="str">
            <v>OTH</v>
          </cell>
          <cell r="G5302">
            <v>36739</v>
          </cell>
          <cell r="AA5302">
            <v>268.07</v>
          </cell>
          <cell r="AB5302">
            <v>19952.36</v>
          </cell>
          <cell r="AC5302">
            <v>9715.99</v>
          </cell>
          <cell r="AD5302">
            <v>3698.96</v>
          </cell>
          <cell r="AE5302">
            <v>778.56</v>
          </cell>
          <cell r="AH5302">
            <v>383.34</v>
          </cell>
          <cell r="AI5302">
            <v>82</v>
          </cell>
          <cell r="AK5302">
            <v>1427</v>
          </cell>
          <cell r="AL5302">
            <v>188.8</v>
          </cell>
          <cell r="AM5302">
            <v>376.35</v>
          </cell>
          <cell r="AN5302">
            <v>95.7</v>
          </cell>
        </row>
        <row r="5303">
          <cell r="A5303" t="str">
            <v>136770</v>
          </cell>
          <cell r="B5303" t="str">
            <v>NJ</v>
          </cell>
          <cell r="C5303" t="str">
            <v>SSI</v>
          </cell>
          <cell r="D5303" t="str">
            <v>N</v>
          </cell>
          <cell r="E5303" t="str">
            <v>X</v>
          </cell>
          <cell r="F5303" t="str">
            <v>OTH</v>
          </cell>
          <cell r="G5303">
            <v>36770</v>
          </cell>
          <cell r="AB5303">
            <v>1926.98</v>
          </cell>
          <cell r="AC5303">
            <v>16108.02</v>
          </cell>
          <cell r="AD5303">
            <v>4821.54</v>
          </cell>
          <cell r="AE5303">
            <v>1126.42</v>
          </cell>
          <cell r="AF5303">
            <v>175</v>
          </cell>
          <cell r="AG5303">
            <v>196</v>
          </cell>
          <cell r="AH5303">
            <v>697.43</v>
          </cell>
          <cell r="AI5303">
            <v>3117.48</v>
          </cell>
          <cell r="AL5303">
            <v>490.67</v>
          </cell>
        </row>
        <row r="5304">
          <cell r="A5304" t="str">
            <v>136800</v>
          </cell>
          <cell r="B5304" t="str">
            <v>NJ</v>
          </cell>
          <cell r="C5304" t="str">
            <v>SSI</v>
          </cell>
          <cell r="D5304" t="str">
            <v>N</v>
          </cell>
          <cell r="E5304" t="str">
            <v>X</v>
          </cell>
          <cell r="F5304" t="str">
            <v>OTH</v>
          </cell>
          <cell r="G5304">
            <v>36800</v>
          </cell>
          <cell r="AC5304">
            <v>81.599999999999994</v>
          </cell>
          <cell r="AD5304">
            <v>10832.96</v>
          </cell>
          <cell r="AE5304">
            <v>8900.76</v>
          </cell>
          <cell r="AF5304">
            <v>837.8</v>
          </cell>
          <cell r="AG5304">
            <v>80</v>
          </cell>
          <cell r="AH5304">
            <v>573.89</v>
          </cell>
          <cell r="AI5304">
            <v>688.2</v>
          </cell>
          <cell r="AM5304">
            <v>365.67</v>
          </cell>
        </row>
        <row r="5305">
          <cell r="A5305" t="str">
            <v>136831</v>
          </cell>
          <cell r="B5305" t="str">
            <v>NJ</v>
          </cell>
          <cell r="C5305" t="str">
            <v>SSI</v>
          </cell>
          <cell r="D5305" t="str">
            <v>N</v>
          </cell>
          <cell r="E5305" t="str">
            <v>X</v>
          </cell>
          <cell r="F5305" t="str">
            <v>OTH</v>
          </cell>
          <cell r="G5305">
            <v>36831</v>
          </cell>
          <cell r="AE5305">
            <v>8049.07</v>
          </cell>
          <cell r="AF5305">
            <v>12345.25</v>
          </cell>
          <cell r="AG5305">
            <v>148.19</v>
          </cell>
          <cell r="AH5305">
            <v>4543.37</v>
          </cell>
          <cell r="AI5305">
            <v>1943.29</v>
          </cell>
          <cell r="AK5305">
            <v>277</v>
          </cell>
          <cell r="AL5305">
            <v>22.45</v>
          </cell>
          <cell r="AM5305">
            <v>365.67</v>
          </cell>
          <cell r="AN5305">
            <v>79.2</v>
          </cell>
        </row>
        <row r="5306">
          <cell r="A5306" t="str">
            <v>136861</v>
          </cell>
          <cell r="B5306" t="str">
            <v>NJ</v>
          </cell>
          <cell r="C5306" t="str">
            <v>SSI</v>
          </cell>
          <cell r="D5306" t="str">
            <v>N</v>
          </cell>
          <cell r="E5306" t="str">
            <v>X</v>
          </cell>
          <cell r="F5306" t="str">
            <v>OTH</v>
          </cell>
          <cell r="G5306">
            <v>36861</v>
          </cell>
          <cell r="AE5306">
            <v>338.12</v>
          </cell>
          <cell r="AF5306">
            <v>10271.43</v>
          </cell>
          <cell r="AG5306">
            <v>2622</v>
          </cell>
          <cell r="AH5306">
            <v>10756.47</v>
          </cell>
          <cell r="AI5306">
            <v>3212.11</v>
          </cell>
          <cell r="AJ5306">
            <v>10</v>
          </cell>
          <cell r="AK5306">
            <v>98.08</v>
          </cell>
          <cell r="AL5306">
            <v>75.599999999999994</v>
          </cell>
          <cell r="AN5306">
            <v>49.47</v>
          </cell>
        </row>
        <row r="5307">
          <cell r="A5307" t="str">
            <v>136892</v>
          </cell>
          <cell r="B5307" t="str">
            <v>NJ</v>
          </cell>
          <cell r="C5307" t="str">
            <v>SSI</v>
          </cell>
          <cell r="D5307" t="str">
            <v>N</v>
          </cell>
          <cell r="E5307" t="str">
            <v>X</v>
          </cell>
          <cell r="F5307" t="str">
            <v>OTH</v>
          </cell>
          <cell r="G5307">
            <v>36892</v>
          </cell>
          <cell r="AF5307">
            <v>134.4</v>
          </cell>
          <cell r="AG5307">
            <v>7359.3</v>
          </cell>
          <cell r="AH5307">
            <v>5307.32</v>
          </cell>
          <cell r="AI5307">
            <v>16676.560000000001</v>
          </cell>
          <cell r="AJ5307">
            <v>1382.83</v>
          </cell>
          <cell r="AK5307">
            <v>1569</v>
          </cell>
          <cell r="AL5307">
            <v>550.9</v>
          </cell>
          <cell r="AN5307">
            <v>315.89999999999998</v>
          </cell>
        </row>
        <row r="5308">
          <cell r="A5308" t="str">
            <v>136923</v>
          </cell>
          <cell r="B5308" t="str">
            <v>NJ</v>
          </cell>
          <cell r="C5308" t="str">
            <v>SSI</v>
          </cell>
          <cell r="D5308" t="str">
            <v>N</v>
          </cell>
          <cell r="E5308" t="str">
            <v>X</v>
          </cell>
          <cell r="F5308" t="str">
            <v>OTH</v>
          </cell>
          <cell r="G5308">
            <v>36923</v>
          </cell>
          <cell r="AH5308">
            <v>20129.84</v>
          </cell>
          <cell r="AI5308">
            <v>2378.77</v>
          </cell>
          <cell r="AJ5308">
            <v>3888.08</v>
          </cell>
          <cell r="AK5308">
            <v>5343.16</v>
          </cell>
          <cell r="AL5308">
            <v>3140.01</v>
          </cell>
          <cell r="AM5308">
            <v>871.8</v>
          </cell>
          <cell r="AN5308">
            <v>1800.88</v>
          </cell>
        </row>
        <row r="5309">
          <cell r="A5309" t="str">
            <v>136951</v>
          </cell>
          <cell r="B5309" t="str">
            <v>NJ</v>
          </cell>
          <cell r="C5309" t="str">
            <v>SSI</v>
          </cell>
          <cell r="D5309" t="str">
            <v>N</v>
          </cell>
          <cell r="E5309" t="str">
            <v>X</v>
          </cell>
          <cell r="F5309" t="str">
            <v>OTH</v>
          </cell>
          <cell r="G5309">
            <v>36951</v>
          </cell>
          <cell r="AH5309">
            <v>144.12</v>
          </cell>
          <cell r="AI5309">
            <v>5778.43</v>
          </cell>
          <cell r="AJ5309">
            <v>1571.79</v>
          </cell>
          <cell r="AK5309">
            <v>16335.86</v>
          </cell>
          <cell r="AL5309">
            <v>5744.14</v>
          </cell>
          <cell r="AN5309">
            <v>685.47</v>
          </cell>
        </row>
        <row r="5310">
          <cell r="A5310" t="str">
            <v>136982</v>
          </cell>
          <cell r="B5310" t="str">
            <v>NJ</v>
          </cell>
          <cell r="C5310" t="str">
            <v>SSI</v>
          </cell>
          <cell r="D5310" t="str">
            <v>N</v>
          </cell>
          <cell r="E5310" t="str">
            <v>X</v>
          </cell>
          <cell r="F5310" t="str">
            <v>OTH</v>
          </cell>
          <cell r="G5310">
            <v>36982</v>
          </cell>
          <cell r="AI5310">
            <v>365.36</v>
          </cell>
          <cell r="AJ5310">
            <v>11021.49</v>
          </cell>
          <cell r="AK5310">
            <v>2339.44</v>
          </cell>
          <cell r="AL5310">
            <v>2470.46</v>
          </cell>
          <cell r="AM5310">
            <v>539.58000000000004</v>
          </cell>
          <cell r="AN5310">
            <v>1573.71</v>
          </cell>
        </row>
        <row r="5311">
          <cell r="A5311" t="str">
            <v>137012</v>
          </cell>
          <cell r="B5311" t="str">
            <v>NJ</v>
          </cell>
          <cell r="C5311" t="str">
            <v>SSI</v>
          </cell>
          <cell r="D5311" t="str">
            <v>N</v>
          </cell>
          <cell r="E5311" t="str">
            <v>X</v>
          </cell>
          <cell r="F5311" t="str">
            <v>OTH</v>
          </cell>
          <cell r="G5311">
            <v>37012</v>
          </cell>
          <cell r="AJ5311">
            <v>229.53</v>
          </cell>
          <cell r="AK5311">
            <v>2994.58</v>
          </cell>
          <cell r="AL5311">
            <v>14444.6</v>
          </cell>
          <cell r="AM5311">
            <v>2164.6999999999998</v>
          </cell>
          <cell r="AN5311">
            <v>11316.04</v>
          </cell>
        </row>
        <row r="5312">
          <cell r="A5312" t="str">
            <v>137043</v>
          </cell>
          <cell r="B5312" t="str">
            <v>NJ</v>
          </cell>
          <cell r="C5312" t="str">
            <v>SSI</v>
          </cell>
          <cell r="D5312" t="str">
            <v>N</v>
          </cell>
          <cell r="E5312" t="str">
            <v>X</v>
          </cell>
          <cell r="F5312" t="str">
            <v>OTH</v>
          </cell>
          <cell r="G5312">
            <v>37043</v>
          </cell>
          <cell r="AL5312">
            <v>20162.87</v>
          </cell>
          <cell r="AM5312">
            <v>7665.64</v>
          </cell>
          <cell r="AN5312">
            <v>7946.71</v>
          </cell>
        </row>
        <row r="5313">
          <cell r="A5313" t="str">
            <v>137073</v>
          </cell>
          <cell r="B5313" t="str">
            <v>NJ</v>
          </cell>
          <cell r="C5313" t="str">
            <v>SSI</v>
          </cell>
          <cell r="D5313" t="str">
            <v>N</v>
          </cell>
          <cell r="E5313" t="str">
            <v>X</v>
          </cell>
          <cell r="F5313" t="str">
            <v>OTH</v>
          </cell>
          <cell r="G5313">
            <v>37073</v>
          </cell>
          <cell r="AL5313">
            <v>3504</v>
          </cell>
          <cell r="AM5313">
            <v>7432.25</v>
          </cell>
          <cell r="AN5313">
            <v>8720.4500000000007</v>
          </cell>
        </row>
        <row r="5314">
          <cell r="A5314" t="str">
            <v>137104</v>
          </cell>
          <cell r="B5314" t="str">
            <v>NJ</v>
          </cell>
          <cell r="C5314" t="str">
            <v>SSI</v>
          </cell>
          <cell r="D5314" t="str">
            <v>N</v>
          </cell>
          <cell r="E5314" t="str">
            <v>X</v>
          </cell>
          <cell r="F5314" t="str">
            <v>OTH</v>
          </cell>
          <cell r="G5314">
            <v>37104</v>
          </cell>
          <cell r="AM5314">
            <v>2973.94</v>
          </cell>
          <cell r="AN5314">
            <v>14821.56</v>
          </cell>
        </row>
        <row r="5315">
          <cell r="A5315" t="str">
            <v>137135</v>
          </cell>
          <cell r="B5315" t="str">
            <v>NJ</v>
          </cell>
          <cell r="C5315" t="str">
            <v>SSI</v>
          </cell>
          <cell r="D5315" t="str">
            <v>N</v>
          </cell>
          <cell r="E5315" t="str">
            <v>X</v>
          </cell>
          <cell r="F5315" t="str">
            <v>OTH</v>
          </cell>
          <cell r="G5315">
            <v>37135</v>
          </cell>
          <cell r="AN5315">
            <v>1526.98</v>
          </cell>
        </row>
        <row r="5316">
          <cell r="A5316" t="str">
            <v>036161</v>
          </cell>
          <cell r="B5316" t="str">
            <v>NJ</v>
          </cell>
          <cell r="C5316" t="str">
            <v>SSI</v>
          </cell>
          <cell r="D5316" t="str">
            <v>N</v>
          </cell>
          <cell r="E5316" t="str">
            <v>X</v>
          </cell>
          <cell r="F5316" t="str">
            <v>PHYPC</v>
          </cell>
          <cell r="G5316">
            <v>36161</v>
          </cell>
          <cell r="H5316">
            <v>657.12</v>
          </cell>
          <cell r="I5316">
            <v>2260.79</v>
          </cell>
          <cell r="J5316">
            <v>1772.85</v>
          </cell>
          <cell r="K5316">
            <v>202.9</v>
          </cell>
          <cell r="L5316">
            <v>450.18</v>
          </cell>
          <cell r="M5316">
            <v>85</v>
          </cell>
          <cell r="O5316">
            <v>89.65</v>
          </cell>
          <cell r="P5316">
            <v>128.07</v>
          </cell>
          <cell r="AK5316">
            <v>35.32</v>
          </cell>
        </row>
        <row r="5317">
          <cell r="A5317" t="str">
            <v>036192</v>
          </cell>
          <cell r="B5317" t="str">
            <v>NJ</v>
          </cell>
          <cell r="C5317" t="str">
            <v>SSI</v>
          </cell>
          <cell r="D5317" t="str">
            <v>N</v>
          </cell>
          <cell r="E5317" t="str">
            <v>X</v>
          </cell>
          <cell r="F5317" t="str">
            <v>PHYPC</v>
          </cell>
          <cell r="G5317">
            <v>36192</v>
          </cell>
          <cell r="I5317">
            <v>391.8</v>
          </cell>
          <cell r="J5317">
            <v>3930.66</v>
          </cell>
          <cell r="K5317">
            <v>806.62</v>
          </cell>
          <cell r="L5317">
            <v>637.21</v>
          </cell>
          <cell r="M5317">
            <v>342.32</v>
          </cell>
          <cell r="N5317">
            <v>70.290000000000006</v>
          </cell>
          <cell r="O5317">
            <v>38.51</v>
          </cell>
          <cell r="P5317">
            <v>8</v>
          </cell>
          <cell r="R5317">
            <v>120.32</v>
          </cell>
          <cell r="V5317">
            <v>0.18</v>
          </cell>
          <cell r="AE5317">
            <v>60</v>
          </cell>
        </row>
        <row r="5318">
          <cell r="A5318" t="str">
            <v>036220</v>
          </cell>
          <cell r="B5318" t="str">
            <v>NJ</v>
          </cell>
          <cell r="C5318" t="str">
            <v>SSI</v>
          </cell>
          <cell r="D5318" t="str">
            <v>N</v>
          </cell>
          <cell r="E5318" t="str">
            <v>X</v>
          </cell>
          <cell r="F5318" t="str">
            <v>PHYPC</v>
          </cell>
          <cell r="G5318">
            <v>36220</v>
          </cell>
          <cell r="J5318">
            <v>1651.88</v>
          </cell>
          <cell r="K5318">
            <v>5626.67</v>
          </cell>
          <cell r="L5318">
            <v>627.62</v>
          </cell>
          <cell r="M5318">
            <v>306.86</v>
          </cell>
          <cell r="N5318">
            <v>99.33</v>
          </cell>
          <cell r="P5318">
            <v>34.299999999999997</v>
          </cell>
          <cell r="R5318">
            <v>79.33</v>
          </cell>
          <cell r="S5318">
            <v>423.9</v>
          </cell>
          <cell r="AG5318">
            <v>108.66</v>
          </cell>
        </row>
        <row r="5319">
          <cell r="A5319" t="str">
            <v>036251</v>
          </cell>
          <cell r="B5319" t="str">
            <v>NJ</v>
          </cell>
          <cell r="C5319" t="str">
            <v>SSI</v>
          </cell>
          <cell r="D5319" t="str">
            <v>N</v>
          </cell>
          <cell r="E5319" t="str">
            <v>X</v>
          </cell>
          <cell r="F5319" t="str">
            <v>PHYPC</v>
          </cell>
          <cell r="G5319">
            <v>36251</v>
          </cell>
          <cell r="K5319">
            <v>1724.7</v>
          </cell>
          <cell r="L5319">
            <v>3420.74</v>
          </cell>
          <cell r="M5319">
            <v>815.69</v>
          </cell>
          <cell r="N5319">
            <v>89.65</v>
          </cell>
          <cell r="O5319">
            <v>402.4</v>
          </cell>
          <cell r="Q5319">
            <v>54.33</v>
          </cell>
          <cell r="S5319">
            <v>54.33</v>
          </cell>
        </row>
        <row r="5320">
          <cell r="A5320" t="str">
            <v>036281</v>
          </cell>
          <cell r="B5320" t="str">
            <v>NJ</v>
          </cell>
          <cell r="C5320" t="str">
            <v>SSI</v>
          </cell>
          <cell r="D5320" t="str">
            <v>N</v>
          </cell>
          <cell r="E5320" t="str">
            <v>X</v>
          </cell>
          <cell r="F5320" t="str">
            <v>PHYPC</v>
          </cell>
          <cell r="G5320">
            <v>36281</v>
          </cell>
          <cell r="L5320">
            <v>1144.1600000000001</v>
          </cell>
          <cell r="M5320">
            <v>3112.79</v>
          </cell>
          <cell r="N5320">
            <v>269.56</v>
          </cell>
          <cell r="O5320">
            <v>373.36</v>
          </cell>
          <cell r="P5320">
            <v>39.33</v>
          </cell>
          <cell r="R5320">
            <v>122.5</v>
          </cell>
          <cell r="AA5320">
            <v>54.33</v>
          </cell>
        </row>
        <row r="5321">
          <cell r="A5321" t="str">
            <v>036312</v>
          </cell>
          <cell r="B5321" t="str">
            <v>NJ</v>
          </cell>
          <cell r="C5321" t="str">
            <v>SSI</v>
          </cell>
          <cell r="D5321" t="str">
            <v>N</v>
          </cell>
          <cell r="E5321" t="str">
            <v>X</v>
          </cell>
          <cell r="F5321" t="str">
            <v>PHYPC</v>
          </cell>
          <cell r="G5321">
            <v>36312</v>
          </cell>
          <cell r="M5321">
            <v>1479.45</v>
          </cell>
          <cell r="N5321">
            <v>2092.9699999999998</v>
          </cell>
          <cell r="O5321">
            <v>829.47</v>
          </cell>
          <cell r="P5321">
            <v>468.95</v>
          </cell>
          <cell r="R5321">
            <v>15</v>
          </cell>
          <cell r="S5321">
            <v>35.32</v>
          </cell>
        </row>
        <row r="5322">
          <cell r="A5322" t="str">
            <v>036342</v>
          </cell>
          <cell r="B5322" t="str">
            <v>NJ</v>
          </cell>
          <cell r="C5322" t="str">
            <v>SSI</v>
          </cell>
          <cell r="D5322" t="str">
            <v>N</v>
          </cell>
          <cell r="E5322" t="str">
            <v>X</v>
          </cell>
          <cell r="F5322" t="str">
            <v>PHYPC</v>
          </cell>
          <cell r="G5322">
            <v>36342</v>
          </cell>
          <cell r="N5322">
            <v>515.55999999999995</v>
          </cell>
          <cell r="O5322">
            <v>2219.44</v>
          </cell>
          <cell r="P5322">
            <v>1195.75</v>
          </cell>
          <cell r="Q5322">
            <v>74.010000000000005</v>
          </cell>
          <cell r="R5322">
            <v>189.5</v>
          </cell>
          <cell r="S5322">
            <v>93.02</v>
          </cell>
          <cell r="X5322">
            <v>308.19</v>
          </cell>
          <cell r="AA5322">
            <v>467</v>
          </cell>
          <cell r="AE5322">
            <v>47.67</v>
          </cell>
          <cell r="AK5322">
            <v>34.450000000000003</v>
          </cell>
        </row>
        <row r="5323">
          <cell r="A5323" t="str">
            <v>036373</v>
          </cell>
          <cell r="B5323" t="str">
            <v>NJ</v>
          </cell>
          <cell r="C5323" t="str">
            <v>SSI</v>
          </cell>
          <cell r="D5323" t="str">
            <v>N</v>
          </cell>
          <cell r="E5323" t="str">
            <v>X</v>
          </cell>
          <cell r="F5323" t="str">
            <v>PHYPC</v>
          </cell>
          <cell r="G5323">
            <v>36373</v>
          </cell>
          <cell r="O5323">
            <v>921.89</v>
          </cell>
          <cell r="P5323">
            <v>1342.43</v>
          </cell>
          <cell r="Q5323">
            <v>402.95</v>
          </cell>
          <cell r="R5323">
            <v>144.63</v>
          </cell>
          <cell r="S5323">
            <v>175.04</v>
          </cell>
          <cell r="U5323">
            <v>70.73</v>
          </cell>
        </row>
        <row r="5324">
          <cell r="A5324" t="str">
            <v>036404</v>
          </cell>
          <cell r="B5324" t="str">
            <v>NJ</v>
          </cell>
          <cell r="C5324" t="str">
            <v>SSI</v>
          </cell>
          <cell r="D5324" t="str">
            <v>N</v>
          </cell>
          <cell r="E5324" t="str">
            <v>X</v>
          </cell>
          <cell r="F5324" t="str">
            <v>PHYPC</v>
          </cell>
          <cell r="G5324">
            <v>36404</v>
          </cell>
          <cell r="P5324">
            <v>749.5</v>
          </cell>
          <cell r="Q5324">
            <v>1441.91</v>
          </cell>
          <cell r="R5324">
            <v>1071.43</v>
          </cell>
          <cell r="S5324">
            <v>475.1</v>
          </cell>
          <cell r="T5324">
            <v>66.44</v>
          </cell>
          <cell r="U5324">
            <v>94.15</v>
          </cell>
          <cell r="Z5324">
            <v>35.32</v>
          </cell>
        </row>
        <row r="5325">
          <cell r="A5325" t="str">
            <v>036434</v>
          </cell>
          <cell r="B5325" t="str">
            <v>NJ</v>
          </cell>
          <cell r="C5325" t="str">
            <v>SSI</v>
          </cell>
          <cell r="D5325" t="str">
            <v>N</v>
          </cell>
          <cell r="E5325" t="str">
            <v>X</v>
          </cell>
          <cell r="F5325" t="str">
            <v>PHYPC</v>
          </cell>
          <cell r="G5325">
            <v>36434</v>
          </cell>
          <cell r="Q5325">
            <v>365.68</v>
          </cell>
          <cell r="R5325">
            <v>3222.08</v>
          </cell>
          <cell r="S5325">
            <v>1183.3699999999999</v>
          </cell>
          <cell r="T5325">
            <v>162.04</v>
          </cell>
          <cell r="U5325">
            <v>105.98</v>
          </cell>
          <cell r="V5325">
            <v>137.19</v>
          </cell>
          <cell r="X5325">
            <v>6.47</v>
          </cell>
          <cell r="Z5325">
            <v>89.65</v>
          </cell>
          <cell r="AA5325">
            <v>86.69</v>
          </cell>
          <cell r="AB5325">
            <v>15</v>
          </cell>
          <cell r="AC5325">
            <v>2.08</v>
          </cell>
          <cell r="AG5325">
            <v>35.32</v>
          </cell>
        </row>
        <row r="5326">
          <cell r="A5326" t="str">
            <v>036465</v>
          </cell>
          <cell r="B5326" t="str">
            <v>NJ</v>
          </cell>
          <cell r="C5326" t="str">
            <v>SSI</v>
          </cell>
          <cell r="D5326" t="str">
            <v>N</v>
          </cell>
          <cell r="E5326" t="str">
            <v>X</v>
          </cell>
          <cell r="F5326" t="str">
            <v>PHYPC</v>
          </cell>
          <cell r="G5326">
            <v>36465</v>
          </cell>
          <cell r="R5326">
            <v>400.83</v>
          </cell>
          <cell r="S5326">
            <v>2589.48</v>
          </cell>
          <cell r="T5326">
            <v>1269.3900000000001</v>
          </cell>
          <cell r="U5326">
            <v>180.14</v>
          </cell>
          <cell r="X5326">
            <v>9.25</v>
          </cell>
        </row>
        <row r="5327">
          <cell r="A5327" t="str">
            <v>036495</v>
          </cell>
          <cell r="B5327" t="str">
            <v>NJ</v>
          </cell>
          <cell r="C5327" t="str">
            <v>SSI</v>
          </cell>
          <cell r="D5327" t="str">
            <v>N</v>
          </cell>
          <cell r="E5327" t="str">
            <v>X</v>
          </cell>
          <cell r="F5327" t="str">
            <v>PHYPC</v>
          </cell>
          <cell r="G5327">
            <v>36495</v>
          </cell>
          <cell r="S5327">
            <v>383.23</v>
          </cell>
          <cell r="T5327">
            <v>3309.83</v>
          </cell>
          <cell r="U5327">
            <v>915.29</v>
          </cell>
          <cell r="W5327">
            <v>177.29</v>
          </cell>
          <cell r="X5327">
            <v>535.11</v>
          </cell>
          <cell r="Y5327">
            <v>307.33999999999997</v>
          </cell>
          <cell r="Z5327">
            <v>130.75</v>
          </cell>
          <cell r="AC5327">
            <v>5.6</v>
          </cell>
          <cell r="AK5327">
            <v>49.12</v>
          </cell>
        </row>
        <row r="5328">
          <cell r="A5328" t="str">
            <v>036526</v>
          </cell>
          <cell r="B5328" t="str">
            <v>NJ</v>
          </cell>
          <cell r="C5328" t="str">
            <v>SSI</v>
          </cell>
          <cell r="D5328" t="str">
            <v>N</v>
          </cell>
          <cell r="E5328" t="str">
            <v>X</v>
          </cell>
          <cell r="F5328" t="str">
            <v>PHYPC</v>
          </cell>
          <cell r="G5328">
            <v>36526</v>
          </cell>
          <cell r="T5328">
            <v>806.39</v>
          </cell>
          <cell r="U5328">
            <v>2577.62</v>
          </cell>
          <cell r="V5328">
            <v>1268.97</v>
          </cell>
          <cell r="W5328">
            <v>177.11</v>
          </cell>
          <cell r="X5328">
            <v>106.54</v>
          </cell>
          <cell r="Y5328">
            <v>0.12</v>
          </cell>
          <cell r="Z5328">
            <v>219.45</v>
          </cell>
          <cell r="AC5328">
            <v>15.27</v>
          </cell>
        </row>
        <row r="5329">
          <cell r="A5329" t="str">
            <v>036557</v>
          </cell>
          <cell r="B5329" t="str">
            <v>NJ</v>
          </cell>
          <cell r="C5329" t="str">
            <v>SSI</v>
          </cell>
          <cell r="D5329" t="str">
            <v>N</v>
          </cell>
          <cell r="E5329" t="str">
            <v>X</v>
          </cell>
          <cell r="F5329" t="str">
            <v>PHYPC</v>
          </cell>
          <cell r="G5329">
            <v>36557</v>
          </cell>
          <cell r="U5329">
            <v>758.28</v>
          </cell>
          <cell r="V5329">
            <v>2448.04</v>
          </cell>
          <cell r="W5329">
            <v>483.74</v>
          </cell>
          <cell r="X5329">
            <v>560.75</v>
          </cell>
          <cell r="Z5329">
            <v>0.93</v>
          </cell>
          <cell r="AC5329">
            <v>54.33</v>
          </cell>
          <cell r="AD5329">
            <v>27.2</v>
          </cell>
        </row>
        <row r="5330">
          <cell r="A5330" t="str">
            <v>036586</v>
          </cell>
          <cell r="B5330" t="str">
            <v>NJ</v>
          </cell>
          <cell r="C5330" t="str">
            <v>SSI</v>
          </cell>
          <cell r="D5330" t="str">
            <v>N</v>
          </cell>
          <cell r="E5330" t="str">
            <v>X</v>
          </cell>
          <cell r="F5330" t="str">
            <v>PHYPC</v>
          </cell>
          <cell r="G5330">
            <v>36586</v>
          </cell>
          <cell r="V5330">
            <v>1530.92</v>
          </cell>
          <cell r="W5330">
            <v>3045.76</v>
          </cell>
          <cell r="X5330">
            <v>690.92</v>
          </cell>
          <cell r="Y5330">
            <v>467.11</v>
          </cell>
          <cell r="Z5330">
            <v>92.62</v>
          </cell>
          <cell r="AA5330">
            <v>97.32</v>
          </cell>
          <cell r="AI5330">
            <v>78.989999999999995</v>
          </cell>
          <cell r="AK5330">
            <v>154.04</v>
          </cell>
        </row>
        <row r="5331">
          <cell r="A5331" t="str">
            <v>036617</v>
          </cell>
          <cell r="B5331" t="str">
            <v>NJ</v>
          </cell>
          <cell r="C5331" t="str">
            <v>SSI</v>
          </cell>
          <cell r="D5331" t="str">
            <v>N</v>
          </cell>
          <cell r="E5331" t="str">
            <v>X</v>
          </cell>
          <cell r="F5331" t="str">
            <v>PHYPC</v>
          </cell>
          <cell r="G5331">
            <v>36617</v>
          </cell>
          <cell r="W5331">
            <v>1511.24</v>
          </cell>
          <cell r="X5331">
            <v>2687.74</v>
          </cell>
          <cell r="Y5331">
            <v>769.66</v>
          </cell>
          <cell r="Z5331">
            <v>506</v>
          </cell>
          <cell r="AA5331">
            <v>31.22</v>
          </cell>
          <cell r="AC5331">
            <v>9</v>
          </cell>
          <cell r="AI5331">
            <v>71.45</v>
          </cell>
        </row>
        <row r="5332">
          <cell r="A5332" t="str">
            <v>036647</v>
          </cell>
          <cell r="B5332" t="str">
            <v>NJ</v>
          </cell>
          <cell r="C5332" t="str">
            <v>SSI</v>
          </cell>
          <cell r="D5332" t="str">
            <v>N</v>
          </cell>
          <cell r="E5332" t="str">
            <v>X</v>
          </cell>
          <cell r="F5332" t="str">
            <v>PHYPC</v>
          </cell>
          <cell r="G5332">
            <v>36647</v>
          </cell>
          <cell r="X5332">
            <v>992.8</v>
          </cell>
          <cell r="Y5332">
            <v>1623.09</v>
          </cell>
          <cell r="Z5332">
            <v>385.72</v>
          </cell>
          <cell r="AA5332">
            <v>309.29000000000002</v>
          </cell>
          <cell r="AG5332">
            <v>25</v>
          </cell>
        </row>
        <row r="5333">
          <cell r="A5333" t="str">
            <v>036678</v>
          </cell>
          <cell r="B5333" t="str">
            <v>NJ</v>
          </cell>
          <cell r="C5333" t="str">
            <v>SSI</v>
          </cell>
          <cell r="D5333" t="str">
            <v>N</v>
          </cell>
          <cell r="E5333" t="str">
            <v>X</v>
          </cell>
          <cell r="F5333" t="str">
            <v>PHYPC</v>
          </cell>
          <cell r="G5333">
            <v>36678</v>
          </cell>
          <cell r="Y5333">
            <v>1663.9</v>
          </cell>
          <cell r="Z5333">
            <v>3612.66</v>
          </cell>
          <cell r="AA5333">
            <v>701.9</v>
          </cell>
          <cell r="AB5333">
            <v>107.74</v>
          </cell>
          <cell r="AC5333">
            <v>8.09</v>
          </cell>
          <cell r="AI5333">
            <v>22.33</v>
          </cell>
        </row>
        <row r="5334">
          <cell r="A5334" t="str">
            <v>036708</v>
          </cell>
          <cell r="B5334" t="str">
            <v>NJ</v>
          </cell>
          <cell r="C5334" t="str">
            <v>SSI</v>
          </cell>
          <cell r="D5334" t="str">
            <v>N</v>
          </cell>
          <cell r="E5334" t="str">
            <v>X</v>
          </cell>
          <cell r="F5334" t="str">
            <v>PHYPC</v>
          </cell>
          <cell r="G5334">
            <v>36708</v>
          </cell>
          <cell r="Z5334">
            <v>1139.1300000000001</v>
          </cell>
          <cell r="AA5334">
            <v>2158.2800000000002</v>
          </cell>
          <cell r="AB5334">
            <v>276.43</v>
          </cell>
          <cell r="AC5334">
            <v>115.65</v>
          </cell>
          <cell r="AD5334">
            <v>288.61</v>
          </cell>
          <cell r="AF5334">
            <v>39.799999999999997</v>
          </cell>
          <cell r="AH5334">
            <v>216.34</v>
          </cell>
        </row>
        <row r="5335">
          <cell r="A5335" t="str">
            <v>036739</v>
          </cell>
          <cell r="B5335" t="str">
            <v>NJ</v>
          </cell>
          <cell r="C5335" t="str">
            <v>SSI</v>
          </cell>
          <cell r="D5335" t="str">
            <v>N</v>
          </cell>
          <cell r="E5335" t="str">
            <v>X</v>
          </cell>
          <cell r="F5335" t="str">
            <v>PHYPC</v>
          </cell>
          <cell r="G5335">
            <v>36739</v>
          </cell>
          <cell r="AA5335">
            <v>1341.84</v>
          </cell>
          <cell r="AB5335">
            <v>3757.91</v>
          </cell>
          <cell r="AC5335">
            <v>2454.9299999999998</v>
          </cell>
          <cell r="AD5335">
            <v>16</v>
          </cell>
          <cell r="AE5335">
            <v>-59.68</v>
          </cell>
          <cell r="AF5335">
            <v>16</v>
          </cell>
          <cell r="AH5335">
            <v>537.38</v>
          </cell>
          <cell r="AI5335">
            <v>125.12</v>
          </cell>
          <cell r="AM5335">
            <v>22</v>
          </cell>
          <cell r="AN5335">
            <v>128.07</v>
          </cell>
        </row>
        <row r="5336">
          <cell r="A5336" t="str">
            <v>036770</v>
          </cell>
          <cell r="B5336" t="str">
            <v>NJ</v>
          </cell>
          <cell r="C5336" t="str">
            <v>SSI</v>
          </cell>
          <cell r="D5336" t="str">
            <v>N</v>
          </cell>
          <cell r="E5336" t="str">
            <v>X</v>
          </cell>
          <cell r="F5336" t="str">
            <v>PHYPC</v>
          </cell>
          <cell r="G5336">
            <v>36770</v>
          </cell>
          <cell r="AB5336">
            <v>1128.95</v>
          </cell>
          <cell r="AC5336">
            <v>3392.62</v>
          </cell>
          <cell r="AD5336">
            <v>199.24</v>
          </cell>
          <cell r="AE5336">
            <v>202.56</v>
          </cell>
          <cell r="AF5336">
            <v>75</v>
          </cell>
          <cell r="AG5336">
            <v>80.89</v>
          </cell>
          <cell r="AI5336">
            <v>2.02</v>
          </cell>
          <cell r="AN5336">
            <v>35.32</v>
          </cell>
        </row>
        <row r="5337">
          <cell r="A5337" t="str">
            <v>036800</v>
          </cell>
          <cell r="B5337" t="str">
            <v>NJ</v>
          </cell>
          <cell r="C5337" t="str">
            <v>SSI</v>
          </cell>
          <cell r="D5337" t="str">
            <v>N</v>
          </cell>
          <cell r="E5337" t="str">
            <v>X</v>
          </cell>
          <cell r="F5337" t="str">
            <v>PHYPC</v>
          </cell>
          <cell r="G5337">
            <v>36800</v>
          </cell>
          <cell r="AC5337">
            <v>2983.54</v>
          </cell>
          <cell r="AD5337">
            <v>2427.48</v>
          </cell>
          <cell r="AE5337">
            <v>554.52</v>
          </cell>
          <cell r="AF5337">
            <v>295.41000000000003</v>
          </cell>
          <cell r="AG5337">
            <v>106.98</v>
          </cell>
          <cell r="AH5337">
            <v>20.67</v>
          </cell>
          <cell r="AI5337">
            <v>0.4</v>
          </cell>
          <cell r="AJ5337">
            <v>10</v>
          </cell>
        </row>
        <row r="5338">
          <cell r="A5338" t="str">
            <v>036831</v>
          </cell>
          <cell r="B5338" t="str">
            <v>NJ</v>
          </cell>
          <cell r="C5338" t="str">
            <v>SSI</v>
          </cell>
          <cell r="D5338" t="str">
            <v>N</v>
          </cell>
          <cell r="E5338" t="str">
            <v>X</v>
          </cell>
          <cell r="F5338" t="str">
            <v>PHYPC</v>
          </cell>
          <cell r="G5338">
            <v>36831</v>
          </cell>
          <cell r="AD5338">
            <v>1845.38</v>
          </cell>
          <cell r="AE5338">
            <v>4735.08</v>
          </cell>
          <cell r="AF5338">
            <v>1538.42</v>
          </cell>
          <cell r="AG5338">
            <v>932.64</v>
          </cell>
          <cell r="AH5338">
            <v>55.32</v>
          </cell>
          <cell r="AI5338">
            <v>56.11</v>
          </cell>
          <cell r="AL5338">
            <v>35.32</v>
          </cell>
          <cell r="AM5338">
            <v>46.55</v>
          </cell>
        </row>
        <row r="5339">
          <cell r="A5339" t="str">
            <v>036861</v>
          </cell>
          <cell r="B5339" t="str">
            <v>NJ</v>
          </cell>
          <cell r="C5339" t="str">
            <v>SSI</v>
          </cell>
          <cell r="D5339" t="str">
            <v>N</v>
          </cell>
          <cell r="E5339" t="str">
            <v>X</v>
          </cell>
          <cell r="F5339" t="str">
            <v>PHYPC</v>
          </cell>
          <cell r="G5339">
            <v>36861</v>
          </cell>
          <cell r="AE5339">
            <v>2300.86</v>
          </cell>
          <cell r="AF5339">
            <v>6516.17</v>
          </cell>
          <cell r="AG5339">
            <v>851.21</v>
          </cell>
          <cell r="AH5339">
            <v>679.54</v>
          </cell>
          <cell r="AI5339">
            <v>439.64</v>
          </cell>
          <cell r="AJ5339">
            <v>405.56</v>
          </cell>
          <cell r="AL5339">
            <v>117.34</v>
          </cell>
          <cell r="AN5339">
            <v>5.08</v>
          </cell>
        </row>
        <row r="5340">
          <cell r="A5340" t="str">
            <v>036892</v>
          </cell>
          <cell r="B5340" t="str">
            <v>NJ</v>
          </cell>
          <cell r="C5340" t="str">
            <v>SSI</v>
          </cell>
          <cell r="D5340" t="str">
            <v>N</v>
          </cell>
          <cell r="E5340" t="str">
            <v>X</v>
          </cell>
          <cell r="F5340" t="str">
            <v>PHYPC</v>
          </cell>
          <cell r="G5340">
            <v>36892</v>
          </cell>
          <cell r="AF5340">
            <v>2634.66</v>
          </cell>
          <cell r="AG5340">
            <v>5781.38</v>
          </cell>
          <cell r="AH5340">
            <v>1931.96</v>
          </cell>
          <cell r="AI5340">
            <v>634.79</v>
          </cell>
          <cell r="AJ5340">
            <v>252.91</v>
          </cell>
          <cell r="AL5340">
            <v>54.82</v>
          </cell>
          <cell r="AM5340">
            <v>56.05</v>
          </cell>
          <cell r="AN5340">
            <v>36.08</v>
          </cell>
        </row>
        <row r="5341">
          <cell r="A5341" t="str">
            <v>036923</v>
          </cell>
          <cell r="B5341" t="str">
            <v>NJ</v>
          </cell>
          <cell r="C5341" t="str">
            <v>SSI</v>
          </cell>
          <cell r="D5341" t="str">
            <v>N</v>
          </cell>
          <cell r="E5341" t="str">
            <v>X</v>
          </cell>
          <cell r="F5341" t="str">
            <v>PHYPC</v>
          </cell>
          <cell r="G5341">
            <v>36923</v>
          </cell>
          <cell r="AG5341">
            <v>2172.16</v>
          </cell>
          <cell r="AH5341">
            <v>7062.4</v>
          </cell>
          <cell r="AI5341">
            <v>1005.5</v>
          </cell>
          <cell r="AJ5341">
            <v>756.85</v>
          </cell>
          <cell r="AK5341">
            <v>225.3</v>
          </cell>
          <cell r="AL5341">
            <v>35.32</v>
          </cell>
        </row>
        <row r="5342">
          <cell r="A5342" t="str">
            <v>036951</v>
          </cell>
          <cell r="B5342" t="str">
            <v>NJ</v>
          </cell>
          <cell r="C5342" t="str">
            <v>SSI</v>
          </cell>
          <cell r="D5342" t="str">
            <v>N</v>
          </cell>
          <cell r="E5342" t="str">
            <v>X</v>
          </cell>
          <cell r="F5342" t="str">
            <v>PHYPC</v>
          </cell>
          <cell r="G5342">
            <v>36951</v>
          </cell>
          <cell r="AH5342">
            <v>3130.92</v>
          </cell>
          <cell r="AI5342">
            <v>5832.68</v>
          </cell>
          <cell r="AJ5342">
            <v>2608.67</v>
          </cell>
          <cell r="AK5342">
            <v>776.01</v>
          </cell>
          <cell r="AL5342">
            <v>215.92</v>
          </cell>
          <cell r="AN5342">
            <v>23.27</v>
          </cell>
        </row>
        <row r="5343">
          <cell r="A5343" t="str">
            <v>036982</v>
          </cell>
          <cell r="B5343" t="str">
            <v>NJ</v>
          </cell>
          <cell r="C5343" t="str">
            <v>SSI</v>
          </cell>
          <cell r="D5343" t="str">
            <v>N</v>
          </cell>
          <cell r="E5343" t="str">
            <v>X</v>
          </cell>
          <cell r="F5343" t="str">
            <v>PHYPC</v>
          </cell>
          <cell r="G5343">
            <v>36982</v>
          </cell>
          <cell r="AI5343">
            <v>1793.02</v>
          </cell>
          <cell r="AJ5343">
            <v>8897.5199999999859</v>
          </cell>
          <cell r="AK5343">
            <v>1557.08</v>
          </cell>
          <cell r="AL5343">
            <v>382.48</v>
          </cell>
          <cell r="AM5343">
            <v>80.819999999999993</v>
          </cell>
          <cell r="AN5343">
            <v>149.65</v>
          </cell>
        </row>
        <row r="5344">
          <cell r="A5344" t="str">
            <v>037012</v>
          </cell>
          <cell r="B5344" t="str">
            <v>NJ</v>
          </cell>
          <cell r="C5344" t="str">
            <v>SSI</v>
          </cell>
          <cell r="D5344" t="str">
            <v>N</v>
          </cell>
          <cell r="E5344" t="str">
            <v>X</v>
          </cell>
          <cell r="F5344" t="str">
            <v>PHYPC</v>
          </cell>
          <cell r="G5344">
            <v>37012</v>
          </cell>
          <cell r="AJ5344">
            <v>5022.0600000000004</v>
          </cell>
          <cell r="AK5344">
            <v>8466.2800000000007</v>
          </cell>
          <cell r="AL5344">
            <v>2032.18</v>
          </cell>
          <cell r="AM5344">
            <v>550.88</v>
          </cell>
          <cell r="AN5344">
            <v>290.08999999999997</v>
          </cell>
        </row>
        <row r="5345">
          <cell r="A5345" t="str">
            <v>037043</v>
          </cell>
          <cell r="B5345" t="str">
            <v>NJ</v>
          </cell>
          <cell r="C5345" t="str">
            <v>SSI</v>
          </cell>
          <cell r="D5345" t="str">
            <v>N</v>
          </cell>
          <cell r="E5345" t="str">
            <v>X</v>
          </cell>
          <cell r="F5345" t="str">
            <v>PHYPC</v>
          </cell>
          <cell r="G5345">
            <v>37043</v>
          </cell>
          <cell r="AK5345">
            <v>4141.13</v>
          </cell>
          <cell r="AL5345">
            <v>7162.8199999999943</v>
          </cell>
          <cell r="AM5345">
            <v>997.24</v>
          </cell>
          <cell r="AN5345">
            <v>932.51</v>
          </cell>
        </row>
        <row r="5346">
          <cell r="A5346" t="str">
            <v>037073</v>
          </cell>
          <cell r="B5346" t="str">
            <v>NJ</v>
          </cell>
          <cell r="C5346" t="str">
            <v>SSI</v>
          </cell>
          <cell r="D5346" t="str">
            <v>N</v>
          </cell>
          <cell r="E5346" t="str">
            <v>X</v>
          </cell>
          <cell r="F5346" t="str">
            <v>PHYPC</v>
          </cell>
          <cell r="G5346">
            <v>37073</v>
          </cell>
          <cell r="AL5346">
            <v>3378.98</v>
          </cell>
          <cell r="AM5346">
            <v>7455.8799999999928</v>
          </cell>
          <cell r="AN5346">
            <v>2719.98</v>
          </cell>
        </row>
        <row r="5347">
          <cell r="A5347" t="str">
            <v>037104</v>
          </cell>
          <cell r="B5347" t="str">
            <v>NJ</v>
          </cell>
          <cell r="C5347" t="str">
            <v>SSI</v>
          </cell>
          <cell r="D5347" t="str">
            <v>N</v>
          </cell>
          <cell r="E5347" t="str">
            <v>X</v>
          </cell>
          <cell r="F5347" t="str">
            <v>PHYPC</v>
          </cell>
          <cell r="G5347">
            <v>37104</v>
          </cell>
          <cell r="AM5347">
            <v>4210.82</v>
          </cell>
          <cell r="AN5347">
            <v>11593.86</v>
          </cell>
        </row>
        <row r="5348">
          <cell r="A5348" t="str">
            <v>037135</v>
          </cell>
          <cell r="B5348" t="str">
            <v>NJ</v>
          </cell>
          <cell r="C5348" t="str">
            <v>SSI</v>
          </cell>
          <cell r="D5348" t="str">
            <v>N</v>
          </cell>
          <cell r="E5348" t="str">
            <v>X</v>
          </cell>
          <cell r="F5348" t="str">
            <v>PHYPC</v>
          </cell>
          <cell r="G5348">
            <v>37135</v>
          </cell>
          <cell r="AN5348">
            <v>7817.9199999999873</v>
          </cell>
        </row>
        <row r="5349">
          <cell r="A5349" t="str">
            <v>036161</v>
          </cell>
          <cell r="B5349" t="str">
            <v>NJ</v>
          </cell>
          <cell r="C5349" t="str">
            <v>SSI</v>
          </cell>
          <cell r="D5349" t="str">
            <v>N</v>
          </cell>
          <cell r="E5349" t="str">
            <v>X</v>
          </cell>
          <cell r="F5349" t="str">
            <v>PHYSP</v>
          </cell>
          <cell r="G5349">
            <v>36161</v>
          </cell>
          <cell r="H5349">
            <v>112.8</v>
          </cell>
          <cell r="I5349">
            <v>1757.86</v>
          </cell>
          <cell r="J5349">
            <v>2786.86</v>
          </cell>
          <cell r="K5349">
            <v>633.14</v>
          </cell>
          <cell r="L5349">
            <v>150.30000000000001</v>
          </cell>
          <cell r="M5349">
            <v>625.69000000000005</v>
          </cell>
          <cell r="N5349">
            <v>21.6</v>
          </cell>
          <cell r="O5349">
            <v>4.6399999999999997</v>
          </cell>
          <cell r="Q5349">
            <v>40.19</v>
          </cell>
          <cell r="R5349">
            <v>15.14</v>
          </cell>
          <cell r="AA5349">
            <v>22.33</v>
          </cell>
          <cell r="AB5349">
            <v>76.150000000000006</v>
          </cell>
          <cell r="AE5349">
            <v>538.23</v>
          </cell>
        </row>
        <row r="5350">
          <cell r="A5350" t="str">
            <v>036192</v>
          </cell>
          <cell r="B5350" t="str">
            <v>NJ</v>
          </cell>
          <cell r="C5350" t="str">
            <v>SSI</v>
          </cell>
          <cell r="D5350" t="str">
            <v>N</v>
          </cell>
          <cell r="E5350" t="str">
            <v>X</v>
          </cell>
          <cell r="F5350" t="str">
            <v>PHYSP</v>
          </cell>
          <cell r="G5350">
            <v>36192</v>
          </cell>
          <cell r="I5350">
            <v>22.33</v>
          </cell>
          <cell r="J5350">
            <v>6519.98</v>
          </cell>
          <cell r="K5350">
            <v>1610.68</v>
          </cell>
          <cell r="L5350">
            <v>1774.08</v>
          </cell>
          <cell r="M5350">
            <v>58</v>
          </cell>
          <cell r="N5350">
            <v>64.900000000000006</v>
          </cell>
          <cell r="O5350">
            <v>204.87</v>
          </cell>
          <cell r="P5350">
            <v>205</v>
          </cell>
          <cell r="S5350">
            <v>100</v>
          </cell>
          <cell r="T5350">
            <v>14.05</v>
          </cell>
          <cell r="U5350">
            <v>9.93</v>
          </cell>
          <cell r="V5350">
            <v>70.040000000000006</v>
          </cell>
          <cell r="Y5350">
            <v>35.32</v>
          </cell>
        </row>
        <row r="5351">
          <cell r="A5351" t="str">
            <v>036220</v>
          </cell>
          <cell r="B5351" t="str">
            <v>NJ</v>
          </cell>
          <cell r="C5351" t="str">
            <v>SSI</v>
          </cell>
          <cell r="D5351" t="str">
            <v>N</v>
          </cell>
          <cell r="E5351" t="str">
            <v>X</v>
          </cell>
          <cell r="F5351" t="str">
            <v>PHYSP</v>
          </cell>
          <cell r="G5351">
            <v>36220</v>
          </cell>
          <cell r="J5351">
            <v>49.94</v>
          </cell>
          <cell r="K5351">
            <v>3500</v>
          </cell>
          <cell r="L5351">
            <v>1219.47</v>
          </cell>
          <cell r="M5351">
            <v>383.88</v>
          </cell>
          <cell r="N5351">
            <v>458.77</v>
          </cell>
          <cell r="O5351">
            <v>425.7</v>
          </cell>
          <cell r="P5351">
            <v>97.36</v>
          </cell>
          <cell r="Q5351">
            <v>104.1</v>
          </cell>
          <cell r="S5351">
            <v>100</v>
          </cell>
          <cell r="T5351">
            <v>14.05</v>
          </cell>
          <cell r="U5351">
            <v>15.92</v>
          </cell>
          <cell r="AE5351">
            <v>22.33</v>
          </cell>
        </row>
        <row r="5352">
          <cell r="A5352" t="str">
            <v>036251</v>
          </cell>
          <cell r="B5352" t="str">
            <v>NJ</v>
          </cell>
          <cell r="C5352" t="str">
            <v>SSI</v>
          </cell>
          <cell r="D5352" t="str">
            <v>N</v>
          </cell>
          <cell r="E5352" t="str">
            <v>X</v>
          </cell>
          <cell r="F5352" t="str">
            <v>PHYSP</v>
          </cell>
          <cell r="G5352">
            <v>36251</v>
          </cell>
          <cell r="K5352">
            <v>302.92</v>
          </cell>
          <cell r="L5352">
            <v>4744.83</v>
          </cell>
          <cell r="M5352">
            <v>1546.78</v>
          </cell>
          <cell r="N5352">
            <v>2067.09</v>
          </cell>
          <cell r="O5352">
            <v>875.68</v>
          </cell>
          <cell r="P5352">
            <v>209.28</v>
          </cell>
          <cell r="Q5352">
            <v>23.77</v>
          </cell>
          <cell r="U5352">
            <v>14.05</v>
          </cell>
          <cell r="AA5352">
            <v>45</v>
          </cell>
          <cell r="AG5352">
            <v>57.85</v>
          </cell>
        </row>
        <row r="5353">
          <cell r="A5353" t="str">
            <v>036281</v>
          </cell>
          <cell r="B5353" t="str">
            <v>NJ</v>
          </cell>
          <cell r="C5353" t="str">
            <v>SSI</v>
          </cell>
          <cell r="D5353" t="str">
            <v>N</v>
          </cell>
          <cell r="E5353" t="str">
            <v>X</v>
          </cell>
          <cell r="F5353" t="str">
            <v>PHYSP</v>
          </cell>
          <cell r="G5353">
            <v>36281</v>
          </cell>
          <cell r="L5353">
            <v>1323.1</v>
          </cell>
          <cell r="M5353">
            <v>3618.93</v>
          </cell>
          <cell r="N5353">
            <v>1150.6500000000001</v>
          </cell>
          <cell r="O5353">
            <v>2995.32</v>
          </cell>
          <cell r="P5353">
            <v>2228.71</v>
          </cell>
          <cell r="Q5353">
            <v>320.2</v>
          </cell>
          <cell r="S5353">
            <v>81.44</v>
          </cell>
          <cell r="V5353">
            <v>28.09</v>
          </cell>
          <cell r="X5353">
            <v>2.48</v>
          </cell>
          <cell r="AA5353">
            <v>69</v>
          </cell>
        </row>
        <row r="5354">
          <cell r="A5354" t="str">
            <v>036312</v>
          </cell>
          <cell r="B5354" t="str">
            <v>NJ</v>
          </cell>
          <cell r="C5354" t="str">
            <v>SSI</v>
          </cell>
          <cell r="D5354" t="str">
            <v>N</v>
          </cell>
          <cell r="E5354" t="str">
            <v>X</v>
          </cell>
          <cell r="F5354" t="str">
            <v>PHYSP</v>
          </cell>
          <cell r="G5354">
            <v>36312</v>
          </cell>
          <cell r="M5354">
            <v>1638.99</v>
          </cell>
          <cell r="N5354">
            <v>3332.83</v>
          </cell>
          <cell r="O5354">
            <v>10170.67</v>
          </cell>
          <cell r="P5354">
            <v>550.94000000000005</v>
          </cell>
          <cell r="Q5354">
            <v>253.94</v>
          </cell>
          <cell r="R5354">
            <v>59</v>
          </cell>
          <cell r="S5354">
            <v>27.43</v>
          </cell>
          <cell r="T5354">
            <v>27.23</v>
          </cell>
          <cell r="U5354">
            <v>14.4</v>
          </cell>
          <cell r="V5354">
            <v>42.78</v>
          </cell>
          <cell r="X5354">
            <v>-27.28</v>
          </cell>
          <cell r="Y5354">
            <v>27.28</v>
          </cell>
          <cell r="Z5354">
            <v>4.0999999999999996</v>
          </cell>
          <cell r="AA5354">
            <v>46.66</v>
          </cell>
          <cell r="AC5354">
            <v>0.33</v>
          </cell>
          <cell r="AG5354">
            <v>57.85</v>
          </cell>
        </row>
        <row r="5355">
          <cell r="A5355" t="str">
            <v>036342</v>
          </cell>
          <cell r="B5355" t="str">
            <v>NJ</v>
          </cell>
          <cell r="C5355" t="str">
            <v>SSI</v>
          </cell>
          <cell r="D5355" t="str">
            <v>N</v>
          </cell>
          <cell r="E5355" t="str">
            <v>X</v>
          </cell>
          <cell r="F5355" t="str">
            <v>PHYSP</v>
          </cell>
          <cell r="G5355">
            <v>36342</v>
          </cell>
          <cell r="N5355">
            <v>503.1</v>
          </cell>
          <cell r="O5355">
            <v>8720.23</v>
          </cell>
          <cell r="P5355">
            <v>2616.2600000000002</v>
          </cell>
          <cell r="Q5355">
            <v>5166.8999999999996</v>
          </cell>
          <cell r="R5355">
            <v>231.06</v>
          </cell>
          <cell r="S5355">
            <v>206.73</v>
          </cell>
          <cell r="T5355">
            <v>430.2</v>
          </cell>
          <cell r="V5355">
            <v>1.1200000000000001</v>
          </cell>
          <cell r="W5355">
            <v>34.450000000000003</v>
          </cell>
          <cell r="Y5355">
            <v>205</v>
          </cell>
          <cell r="Z5355">
            <v>257.77</v>
          </cell>
          <cell r="AA5355">
            <v>12.3</v>
          </cell>
          <cell r="AB5355">
            <v>29.8</v>
          </cell>
          <cell r="AF5355">
            <v>35.32</v>
          </cell>
          <cell r="AK5355">
            <v>27</v>
          </cell>
        </row>
        <row r="5356">
          <cell r="A5356" t="str">
            <v>036373</v>
          </cell>
          <cell r="B5356" t="str">
            <v>NJ</v>
          </cell>
          <cell r="C5356" t="str">
            <v>SSI</v>
          </cell>
          <cell r="D5356" t="str">
            <v>N</v>
          </cell>
          <cell r="E5356" t="str">
            <v>X</v>
          </cell>
          <cell r="F5356" t="str">
            <v>PHYSP</v>
          </cell>
          <cell r="G5356">
            <v>36373</v>
          </cell>
          <cell r="O5356">
            <v>317.70999999999998</v>
          </cell>
          <cell r="P5356">
            <v>2934.72</v>
          </cell>
          <cell r="Q5356">
            <v>652.01</v>
          </cell>
          <cell r="R5356">
            <v>1971.4</v>
          </cell>
          <cell r="S5356">
            <v>347.76</v>
          </cell>
          <cell r="T5356">
            <v>917.4</v>
          </cell>
          <cell r="U5356">
            <v>36.19</v>
          </cell>
          <cell r="V5356">
            <v>26.48</v>
          </cell>
          <cell r="W5356">
            <v>7.85</v>
          </cell>
          <cell r="X5356">
            <v>1045.1199999999999</v>
          </cell>
          <cell r="Y5356">
            <v>49.2</v>
          </cell>
          <cell r="Z5356">
            <v>72.239999999999995</v>
          </cell>
          <cell r="AB5356">
            <v>37.79</v>
          </cell>
          <cell r="AG5356">
            <v>115.7</v>
          </cell>
          <cell r="AI5356">
            <v>22.33</v>
          </cell>
        </row>
        <row r="5357">
          <cell r="A5357" t="str">
            <v>036404</v>
          </cell>
          <cell r="B5357" t="str">
            <v>NJ</v>
          </cell>
          <cell r="C5357" t="str">
            <v>SSI</v>
          </cell>
          <cell r="D5357" t="str">
            <v>N</v>
          </cell>
          <cell r="E5357" t="str">
            <v>X</v>
          </cell>
          <cell r="F5357" t="str">
            <v>PHYSP</v>
          </cell>
          <cell r="G5357">
            <v>36404</v>
          </cell>
          <cell r="P5357">
            <v>397.3</v>
          </cell>
          <cell r="Q5357">
            <v>725.49</v>
          </cell>
          <cell r="R5357">
            <v>2636.91</v>
          </cell>
          <cell r="S5357">
            <v>2414.2199999999998</v>
          </cell>
          <cell r="T5357">
            <v>1486.01</v>
          </cell>
          <cell r="U5357">
            <v>480.7</v>
          </cell>
          <cell r="V5357">
            <v>130.62</v>
          </cell>
          <cell r="W5357">
            <v>126.45</v>
          </cell>
          <cell r="X5357">
            <v>0.3</v>
          </cell>
          <cell r="Y5357">
            <v>868.91</v>
          </cell>
          <cell r="Z5357">
            <v>73.23</v>
          </cell>
          <cell r="AA5357">
            <v>-16.59</v>
          </cell>
          <cell r="AB5357">
            <v>30.54</v>
          </cell>
          <cell r="AG5357">
            <v>57.85</v>
          </cell>
        </row>
        <row r="5358">
          <cell r="A5358" t="str">
            <v>036434</v>
          </cell>
          <cell r="B5358" t="str">
            <v>NJ</v>
          </cell>
          <cell r="C5358" t="str">
            <v>SSI</v>
          </cell>
          <cell r="D5358" t="str">
            <v>N</v>
          </cell>
          <cell r="E5358" t="str">
            <v>X</v>
          </cell>
          <cell r="F5358" t="str">
            <v>PHYSP</v>
          </cell>
          <cell r="G5358">
            <v>36434</v>
          </cell>
          <cell r="R5358">
            <v>1870.59</v>
          </cell>
          <cell r="S5358">
            <v>3936.96</v>
          </cell>
          <cell r="T5358">
            <v>524.91999999999996</v>
          </cell>
          <cell r="U5358">
            <v>231.95</v>
          </cell>
          <cell r="V5358">
            <v>139.97</v>
          </cell>
          <cell r="W5358">
            <v>37.75</v>
          </cell>
          <cell r="X5358">
            <v>11.58</v>
          </cell>
          <cell r="Z5358">
            <v>116.49</v>
          </cell>
          <cell r="AA5358">
            <v>59.18</v>
          </cell>
          <cell r="AB5358">
            <v>30.54</v>
          </cell>
        </row>
        <row r="5359">
          <cell r="A5359" t="str">
            <v>036465</v>
          </cell>
          <cell r="B5359" t="str">
            <v>NJ</v>
          </cell>
          <cell r="C5359" t="str">
            <v>SSI</v>
          </cell>
          <cell r="D5359" t="str">
            <v>N</v>
          </cell>
          <cell r="E5359" t="str">
            <v>X</v>
          </cell>
          <cell r="F5359" t="str">
            <v>PHYSP</v>
          </cell>
          <cell r="G5359">
            <v>36465</v>
          </cell>
          <cell r="S5359">
            <v>4147.74</v>
          </cell>
          <cell r="T5359">
            <v>3071.59</v>
          </cell>
          <cell r="U5359">
            <v>1016.2</v>
          </cell>
          <cell r="V5359">
            <v>559.83000000000004</v>
          </cell>
          <cell r="W5359">
            <v>324.06</v>
          </cell>
          <cell r="X5359">
            <v>11.61</v>
          </cell>
          <cell r="Y5359">
            <v>34.450000000000003</v>
          </cell>
          <cell r="AA5359">
            <v>608.72</v>
          </cell>
        </row>
        <row r="5360">
          <cell r="A5360" t="str">
            <v>036495</v>
          </cell>
          <cell r="B5360" t="str">
            <v>NJ</v>
          </cell>
          <cell r="C5360" t="str">
            <v>SSI</v>
          </cell>
          <cell r="D5360" t="str">
            <v>N</v>
          </cell>
          <cell r="E5360" t="str">
            <v>X</v>
          </cell>
          <cell r="F5360" t="str">
            <v>PHYSP</v>
          </cell>
          <cell r="G5360">
            <v>36495</v>
          </cell>
          <cell r="S5360">
            <v>119.71</v>
          </cell>
          <cell r="T5360">
            <v>4305.26</v>
          </cell>
          <cell r="U5360">
            <v>1920.81</v>
          </cell>
          <cell r="V5360">
            <v>2199.0100000000002</v>
          </cell>
          <cell r="W5360">
            <v>131.66999999999999</v>
          </cell>
          <cell r="X5360">
            <v>129</v>
          </cell>
          <cell r="Z5360">
            <v>100.14</v>
          </cell>
          <cell r="AA5360">
            <v>124.52</v>
          </cell>
          <cell r="AF5360">
            <v>218.96</v>
          </cell>
          <cell r="AJ5360">
            <v>339.55</v>
          </cell>
        </row>
        <row r="5361">
          <cell r="A5361" t="str">
            <v>036526</v>
          </cell>
          <cell r="B5361" t="str">
            <v>NJ</v>
          </cell>
          <cell r="C5361" t="str">
            <v>SSI</v>
          </cell>
          <cell r="D5361" t="str">
            <v>N</v>
          </cell>
          <cell r="E5361" t="str">
            <v>X</v>
          </cell>
          <cell r="F5361" t="str">
            <v>PHYSP</v>
          </cell>
          <cell r="G5361">
            <v>36526</v>
          </cell>
          <cell r="T5361">
            <v>73.709999999999994</v>
          </cell>
          <cell r="U5361">
            <v>6528.34</v>
          </cell>
          <cell r="V5361">
            <v>6328.65</v>
          </cell>
          <cell r="W5361">
            <v>425.2</v>
          </cell>
          <cell r="X5361">
            <v>473.89</v>
          </cell>
          <cell r="Y5361">
            <v>93.68</v>
          </cell>
          <cell r="Z5361">
            <v>1248.4000000000001</v>
          </cell>
          <cell r="AA5361">
            <v>38.380000000000003</v>
          </cell>
          <cell r="AE5361">
            <v>274.82</v>
          </cell>
          <cell r="AF5361">
            <v>-27.43</v>
          </cell>
          <cell r="AH5361">
            <v>96.85</v>
          </cell>
        </row>
        <row r="5362">
          <cell r="A5362" t="str">
            <v>036557</v>
          </cell>
          <cell r="B5362" t="str">
            <v>NJ</v>
          </cell>
          <cell r="C5362" t="str">
            <v>SSI</v>
          </cell>
          <cell r="D5362" t="str">
            <v>N</v>
          </cell>
          <cell r="E5362" t="str">
            <v>X</v>
          </cell>
          <cell r="F5362" t="str">
            <v>PHYSP</v>
          </cell>
          <cell r="G5362">
            <v>36557</v>
          </cell>
          <cell r="U5362">
            <v>1067.1199999999999</v>
          </cell>
          <cell r="V5362">
            <v>5955.32</v>
          </cell>
          <cell r="W5362">
            <v>2386.9899999999998</v>
          </cell>
          <cell r="X5362">
            <v>752.18</v>
          </cell>
          <cell r="Y5362">
            <v>386.22</v>
          </cell>
          <cell r="Z5362">
            <v>141.16</v>
          </cell>
          <cell r="AA5362">
            <v>84.87</v>
          </cell>
          <cell r="AC5362">
            <v>222.67</v>
          </cell>
          <cell r="AE5362">
            <v>399</v>
          </cell>
          <cell r="AI5362">
            <v>63.87</v>
          </cell>
          <cell r="AJ5362">
            <v>75.790000000000006</v>
          </cell>
          <cell r="AK5362">
            <v>104.8</v>
          </cell>
          <cell r="AM5362">
            <v>57.85</v>
          </cell>
          <cell r="AN5362">
            <v>40.119999999999997</v>
          </cell>
        </row>
        <row r="5363">
          <cell r="A5363" t="str">
            <v>036586</v>
          </cell>
          <cell r="B5363" t="str">
            <v>NJ</v>
          </cell>
          <cell r="C5363" t="str">
            <v>SSI</v>
          </cell>
          <cell r="D5363" t="str">
            <v>N</v>
          </cell>
          <cell r="E5363" t="str">
            <v>X</v>
          </cell>
          <cell r="F5363" t="str">
            <v>PHYSP</v>
          </cell>
          <cell r="G5363">
            <v>36586</v>
          </cell>
          <cell r="V5363">
            <v>699.75</v>
          </cell>
          <cell r="W5363">
            <v>5790.04</v>
          </cell>
          <cell r="X5363">
            <v>2395.15</v>
          </cell>
          <cell r="Y5363">
            <v>1071.79</v>
          </cell>
          <cell r="Z5363">
            <v>232.4</v>
          </cell>
          <cell r="AA5363">
            <v>227.43</v>
          </cell>
          <cell r="AB5363">
            <v>113.68</v>
          </cell>
          <cell r="AC5363">
            <v>339.98</v>
          </cell>
          <cell r="AD5363">
            <v>45</v>
          </cell>
          <cell r="AH5363">
            <v>0.23</v>
          </cell>
          <cell r="AI5363">
            <v>35.01</v>
          </cell>
          <cell r="AJ5363">
            <v>1137.28</v>
          </cell>
          <cell r="AK5363">
            <v>22.33</v>
          </cell>
        </row>
        <row r="5364">
          <cell r="A5364" t="str">
            <v>036617</v>
          </cell>
          <cell r="B5364" t="str">
            <v>NJ</v>
          </cell>
          <cell r="C5364" t="str">
            <v>SSI</v>
          </cell>
          <cell r="D5364" t="str">
            <v>N</v>
          </cell>
          <cell r="E5364" t="str">
            <v>X</v>
          </cell>
          <cell r="F5364" t="str">
            <v>PHYSP</v>
          </cell>
          <cell r="G5364">
            <v>36617</v>
          </cell>
          <cell r="W5364">
            <v>728</v>
          </cell>
          <cell r="X5364">
            <v>7259.21</v>
          </cell>
          <cell r="Y5364">
            <v>2692.67</v>
          </cell>
          <cell r="Z5364">
            <v>3898.39</v>
          </cell>
          <cell r="AA5364">
            <v>393.38</v>
          </cell>
          <cell r="AB5364">
            <v>11.7</v>
          </cell>
          <cell r="AC5364">
            <v>12.33</v>
          </cell>
          <cell r="AG5364">
            <v>46.46</v>
          </cell>
          <cell r="AI5364">
            <v>0.33</v>
          </cell>
          <cell r="AJ5364">
            <v>42.1</v>
          </cell>
          <cell r="AM5364">
            <v>-484.5</v>
          </cell>
        </row>
        <row r="5365">
          <cell r="A5365" t="str">
            <v>036647</v>
          </cell>
          <cell r="B5365" t="str">
            <v>NJ</v>
          </cell>
          <cell r="C5365" t="str">
            <v>SSI</v>
          </cell>
          <cell r="D5365" t="str">
            <v>N</v>
          </cell>
          <cell r="E5365" t="str">
            <v>X</v>
          </cell>
          <cell r="F5365" t="str">
            <v>PHYSP</v>
          </cell>
          <cell r="G5365">
            <v>36647</v>
          </cell>
          <cell r="X5365">
            <v>3114.33</v>
          </cell>
          <cell r="Y5365">
            <v>5305.96</v>
          </cell>
          <cell r="Z5365">
            <v>5526.53</v>
          </cell>
          <cell r="AA5365">
            <v>2563.8200000000002</v>
          </cell>
          <cell r="AB5365">
            <v>125.71</v>
          </cell>
          <cell r="AC5365">
            <v>510.31</v>
          </cell>
          <cell r="AE5365">
            <v>44</v>
          </cell>
          <cell r="AH5365">
            <v>41.6</v>
          </cell>
          <cell r="AK5365">
            <v>148.1</v>
          </cell>
        </row>
        <row r="5366">
          <cell r="A5366" t="str">
            <v>036678</v>
          </cell>
          <cell r="B5366" t="str">
            <v>NJ</v>
          </cell>
          <cell r="C5366" t="str">
            <v>SSI</v>
          </cell>
          <cell r="D5366" t="str">
            <v>N</v>
          </cell>
          <cell r="E5366" t="str">
            <v>X</v>
          </cell>
          <cell r="F5366" t="str">
            <v>PHYSP</v>
          </cell>
          <cell r="G5366">
            <v>36678</v>
          </cell>
          <cell r="Y5366">
            <v>627.46</v>
          </cell>
          <cell r="Z5366">
            <v>5441.08</v>
          </cell>
          <cell r="AA5366">
            <v>3408.86</v>
          </cell>
          <cell r="AB5366">
            <v>1342.92</v>
          </cell>
          <cell r="AC5366">
            <v>324.3</v>
          </cell>
          <cell r="AD5366">
            <v>71.66</v>
          </cell>
          <cell r="AE5366">
            <v>117.96</v>
          </cell>
          <cell r="AH5366">
            <v>0.02</v>
          </cell>
          <cell r="AI5366">
            <v>21.2</v>
          </cell>
          <cell r="AJ5366">
            <v>1057.1600000000001</v>
          </cell>
          <cell r="AK5366">
            <v>37.79</v>
          </cell>
        </row>
        <row r="5367">
          <cell r="A5367" t="str">
            <v>036708</v>
          </cell>
          <cell r="B5367" t="str">
            <v>NJ</v>
          </cell>
          <cell r="C5367" t="str">
            <v>SSI</v>
          </cell>
          <cell r="D5367" t="str">
            <v>N</v>
          </cell>
          <cell r="E5367" t="str">
            <v>X</v>
          </cell>
          <cell r="F5367" t="str">
            <v>PHYSP</v>
          </cell>
          <cell r="G5367">
            <v>36708</v>
          </cell>
          <cell r="Z5367">
            <v>440.35</v>
          </cell>
          <cell r="AA5367">
            <v>2824.37</v>
          </cell>
          <cell r="AB5367">
            <v>1515.77</v>
          </cell>
          <cell r="AC5367">
            <v>960.01</v>
          </cell>
          <cell r="AD5367">
            <v>514.97</v>
          </cell>
          <cell r="AE5367">
            <v>370.78</v>
          </cell>
          <cell r="AF5367">
            <v>68.13</v>
          </cell>
          <cell r="AG5367">
            <v>48.64</v>
          </cell>
          <cell r="AH5367">
            <v>0.2</v>
          </cell>
          <cell r="AI5367">
            <v>34.090000000000003</v>
          </cell>
          <cell r="AJ5367">
            <v>52.75</v>
          </cell>
          <cell r="AK5367">
            <v>-13.62</v>
          </cell>
        </row>
        <row r="5368">
          <cell r="A5368" t="str">
            <v>036739</v>
          </cell>
          <cell r="B5368" t="str">
            <v>NJ</v>
          </cell>
          <cell r="C5368" t="str">
            <v>SSI</v>
          </cell>
          <cell r="D5368" t="str">
            <v>N</v>
          </cell>
          <cell r="E5368" t="str">
            <v>X</v>
          </cell>
          <cell r="F5368" t="str">
            <v>PHYSP</v>
          </cell>
          <cell r="G5368">
            <v>36739</v>
          </cell>
          <cell r="AA5368">
            <v>343.36</v>
          </cell>
          <cell r="AB5368">
            <v>4225.37</v>
          </cell>
          <cell r="AC5368">
            <v>3927.2</v>
          </cell>
          <cell r="AD5368">
            <v>1623.06</v>
          </cell>
          <cell r="AE5368">
            <v>832.58</v>
          </cell>
          <cell r="AF5368">
            <v>935.03</v>
          </cell>
          <cell r="AG5368">
            <v>263.54000000000002</v>
          </cell>
          <cell r="AH5368">
            <v>324.14</v>
          </cell>
          <cell r="AI5368">
            <v>57.87</v>
          </cell>
          <cell r="AJ5368">
            <v>144.52000000000001</v>
          </cell>
          <cell r="AK5368">
            <v>22.33</v>
          </cell>
        </row>
        <row r="5369">
          <cell r="A5369" t="str">
            <v>036770</v>
          </cell>
          <cell r="B5369" t="str">
            <v>NJ</v>
          </cell>
          <cell r="C5369" t="str">
            <v>SSI</v>
          </cell>
          <cell r="D5369" t="str">
            <v>N</v>
          </cell>
          <cell r="E5369" t="str">
            <v>X</v>
          </cell>
          <cell r="F5369" t="str">
            <v>PHYSP</v>
          </cell>
          <cell r="G5369">
            <v>36770</v>
          </cell>
          <cell r="AB5369">
            <v>416.67</v>
          </cell>
          <cell r="AC5369">
            <v>10989.67</v>
          </cell>
          <cell r="AD5369">
            <v>2738.31</v>
          </cell>
          <cell r="AE5369">
            <v>686.07</v>
          </cell>
          <cell r="AF5369">
            <v>284.81</v>
          </cell>
          <cell r="AG5369">
            <v>105.49</v>
          </cell>
          <cell r="AH5369">
            <v>104.13</v>
          </cell>
          <cell r="AI5369">
            <v>216.27</v>
          </cell>
          <cell r="AJ5369">
            <v>965.26</v>
          </cell>
        </row>
        <row r="5370">
          <cell r="A5370" t="str">
            <v>036800</v>
          </cell>
          <cell r="B5370" t="str">
            <v>NJ</v>
          </cell>
          <cell r="C5370" t="str">
            <v>SSI</v>
          </cell>
          <cell r="D5370" t="str">
            <v>N</v>
          </cell>
          <cell r="E5370" t="str">
            <v>X</v>
          </cell>
          <cell r="F5370" t="str">
            <v>PHYSP</v>
          </cell>
          <cell r="G5370">
            <v>36800</v>
          </cell>
          <cell r="AC5370">
            <v>5075.03</v>
          </cell>
          <cell r="AD5370">
            <v>5468.37</v>
          </cell>
          <cell r="AE5370">
            <v>4106.58</v>
          </cell>
          <cell r="AF5370">
            <v>1071.04</v>
          </cell>
          <cell r="AG5370">
            <v>760.98</v>
          </cell>
          <cell r="AH5370">
            <v>0.34</v>
          </cell>
          <cell r="AI5370">
            <v>232.73</v>
          </cell>
          <cell r="AJ5370">
            <v>408.4</v>
          </cell>
          <cell r="AK5370">
            <v>12.87</v>
          </cell>
          <cell r="AL5370">
            <v>350</v>
          </cell>
        </row>
        <row r="5371">
          <cell r="A5371" t="str">
            <v>036831</v>
          </cell>
          <cell r="B5371" t="str">
            <v>NJ</v>
          </cell>
          <cell r="C5371" t="str">
            <v>SSI</v>
          </cell>
          <cell r="D5371" t="str">
            <v>N</v>
          </cell>
          <cell r="E5371" t="str">
            <v>X</v>
          </cell>
          <cell r="F5371" t="str">
            <v>PHYSP</v>
          </cell>
          <cell r="G5371">
            <v>36831</v>
          </cell>
          <cell r="AD5371">
            <v>2475.1799999999998</v>
          </cell>
          <cell r="AE5371">
            <v>5468.54</v>
          </cell>
          <cell r="AF5371">
            <v>2772.53</v>
          </cell>
          <cell r="AG5371">
            <v>1010.65</v>
          </cell>
          <cell r="AH5371">
            <v>2333.91</v>
          </cell>
          <cell r="AI5371">
            <v>680.63</v>
          </cell>
          <cell r="AJ5371">
            <v>348.21</v>
          </cell>
          <cell r="AK5371">
            <v>109.25</v>
          </cell>
          <cell r="AL5371">
            <v>35</v>
          </cell>
        </row>
        <row r="5372">
          <cell r="A5372" t="str">
            <v>036861</v>
          </cell>
          <cell r="B5372" t="str">
            <v>NJ</v>
          </cell>
          <cell r="C5372" t="str">
            <v>SSI</v>
          </cell>
          <cell r="D5372" t="str">
            <v>N</v>
          </cell>
          <cell r="E5372" t="str">
            <v>X</v>
          </cell>
          <cell r="F5372" t="str">
            <v>PHYSP</v>
          </cell>
          <cell r="G5372">
            <v>36861</v>
          </cell>
          <cell r="AE5372">
            <v>262.95</v>
          </cell>
          <cell r="AF5372">
            <v>10036.73</v>
          </cell>
          <cell r="AG5372">
            <v>10133.51</v>
          </cell>
          <cell r="AH5372">
            <v>4583.1499999999996</v>
          </cell>
          <cell r="AI5372">
            <v>695.32</v>
          </cell>
          <cell r="AJ5372">
            <v>380.51</v>
          </cell>
          <cell r="AK5372">
            <v>4.0999999999999996</v>
          </cell>
          <cell r="AL5372">
            <v>219.7</v>
          </cell>
          <cell r="AM5372">
            <v>78.989999999999995</v>
          </cell>
          <cell r="AN5372">
            <v>111.15</v>
          </cell>
        </row>
        <row r="5373">
          <cell r="A5373" t="str">
            <v>036892</v>
          </cell>
          <cell r="B5373" t="str">
            <v>NJ</v>
          </cell>
          <cell r="C5373" t="str">
            <v>SSI</v>
          </cell>
          <cell r="D5373" t="str">
            <v>N</v>
          </cell>
          <cell r="E5373" t="str">
            <v>X</v>
          </cell>
          <cell r="F5373" t="str">
            <v>PHYSP</v>
          </cell>
          <cell r="G5373">
            <v>36892</v>
          </cell>
          <cell r="AF5373">
            <v>1450.21</v>
          </cell>
          <cell r="AG5373">
            <v>10305.030000000001</v>
          </cell>
          <cell r="AH5373">
            <v>4242.62</v>
          </cell>
          <cell r="AI5373">
            <v>2250.1799999999998</v>
          </cell>
          <cell r="AJ5373">
            <v>1597.9</v>
          </cell>
          <cell r="AK5373">
            <v>632.52</v>
          </cell>
          <cell r="AL5373">
            <v>17.04</v>
          </cell>
          <cell r="AM5373">
            <v>2104.96</v>
          </cell>
          <cell r="AN5373">
            <v>79.209999999999994</v>
          </cell>
        </row>
        <row r="5374">
          <cell r="A5374" t="str">
            <v>036923</v>
          </cell>
          <cell r="B5374" t="str">
            <v>NJ</v>
          </cell>
          <cell r="C5374" t="str">
            <v>SSI</v>
          </cell>
          <cell r="D5374" t="str">
            <v>N</v>
          </cell>
          <cell r="E5374" t="str">
            <v>X</v>
          </cell>
          <cell r="F5374" t="str">
            <v>PHYSP</v>
          </cell>
          <cell r="G5374">
            <v>36923</v>
          </cell>
          <cell r="AG5374">
            <v>3867.31</v>
          </cell>
          <cell r="AH5374">
            <v>7738.59</v>
          </cell>
          <cell r="AI5374">
            <v>7520.59</v>
          </cell>
          <cell r="AJ5374">
            <v>4325.3500000000004</v>
          </cell>
          <cell r="AK5374">
            <v>626.03</v>
          </cell>
          <cell r="AL5374">
            <v>427.17</v>
          </cell>
          <cell r="AM5374">
            <v>330</v>
          </cell>
          <cell r="AN5374">
            <v>3.35</v>
          </cell>
        </row>
        <row r="5375">
          <cell r="A5375" t="str">
            <v>036951</v>
          </cell>
          <cell r="B5375" t="str">
            <v>NJ</v>
          </cell>
          <cell r="C5375" t="str">
            <v>SSI</v>
          </cell>
          <cell r="D5375" t="str">
            <v>N</v>
          </cell>
          <cell r="E5375" t="str">
            <v>X</v>
          </cell>
          <cell r="F5375" t="str">
            <v>PHYSP</v>
          </cell>
          <cell r="G5375">
            <v>36951</v>
          </cell>
          <cell r="AH5375">
            <v>781.9</v>
          </cell>
          <cell r="AI5375">
            <v>6484.05</v>
          </cell>
          <cell r="AJ5375">
            <v>12422.86</v>
          </cell>
          <cell r="AK5375">
            <v>1415.7</v>
          </cell>
          <cell r="AL5375">
            <v>1849.7</v>
          </cell>
          <cell r="AM5375">
            <v>205.56</v>
          </cell>
          <cell r="AN5375">
            <v>1874.18</v>
          </cell>
        </row>
        <row r="5376">
          <cell r="A5376" t="str">
            <v>036982</v>
          </cell>
          <cell r="B5376" t="str">
            <v>NJ</v>
          </cell>
          <cell r="C5376" t="str">
            <v>SSI</v>
          </cell>
          <cell r="D5376" t="str">
            <v>N</v>
          </cell>
          <cell r="E5376" t="str">
            <v>X</v>
          </cell>
          <cell r="F5376" t="str">
            <v>PHYSP</v>
          </cell>
          <cell r="G5376">
            <v>36982</v>
          </cell>
          <cell r="AI5376">
            <v>1950.46</v>
          </cell>
          <cell r="AJ5376">
            <v>16095.39</v>
          </cell>
          <cell r="AK5376">
            <v>3960.21</v>
          </cell>
          <cell r="AL5376">
            <v>2427.6</v>
          </cell>
          <cell r="AM5376">
            <v>1118.57</v>
          </cell>
          <cell r="AN5376">
            <v>562.62</v>
          </cell>
        </row>
        <row r="5377">
          <cell r="A5377" t="str">
            <v>037012</v>
          </cell>
          <cell r="B5377" t="str">
            <v>NJ</v>
          </cell>
          <cell r="C5377" t="str">
            <v>SSI</v>
          </cell>
          <cell r="D5377" t="str">
            <v>N</v>
          </cell>
          <cell r="E5377" t="str">
            <v>X</v>
          </cell>
          <cell r="F5377" t="str">
            <v>PHYSP</v>
          </cell>
          <cell r="G5377">
            <v>37012</v>
          </cell>
          <cell r="AJ5377">
            <v>2075.1999999999998</v>
          </cell>
          <cell r="AK5377">
            <v>10454.42</v>
          </cell>
          <cell r="AL5377">
            <v>4636</v>
          </cell>
          <cell r="AM5377">
            <v>1411.68</v>
          </cell>
          <cell r="AN5377">
            <v>1617.92</v>
          </cell>
        </row>
        <row r="5378">
          <cell r="A5378" t="str">
            <v>037043</v>
          </cell>
          <cell r="B5378" t="str">
            <v>NJ</v>
          </cell>
          <cell r="C5378" t="str">
            <v>SSI</v>
          </cell>
          <cell r="D5378" t="str">
            <v>N</v>
          </cell>
          <cell r="E5378" t="str">
            <v>X</v>
          </cell>
          <cell r="F5378" t="str">
            <v>PHYSP</v>
          </cell>
          <cell r="G5378">
            <v>37043</v>
          </cell>
          <cell r="AK5378">
            <v>842.31</v>
          </cell>
          <cell r="AL5378">
            <v>12499.64</v>
          </cell>
          <cell r="AM5378">
            <v>6008.94</v>
          </cell>
          <cell r="AN5378">
            <v>4346.6099999999997</v>
          </cell>
        </row>
        <row r="5379">
          <cell r="A5379" t="str">
            <v>037073</v>
          </cell>
          <cell r="B5379" t="str">
            <v>NJ</v>
          </cell>
          <cell r="C5379" t="str">
            <v>SSI</v>
          </cell>
          <cell r="D5379" t="str">
            <v>N</v>
          </cell>
          <cell r="E5379" t="str">
            <v>X</v>
          </cell>
          <cell r="F5379" t="str">
            <v>PHYSP</v>
          </cell>
          <cell r="G5379">
            <v>37073</v>
          </cell>
          <cell r="AL5379">
            <v>3148.4</v>
          </cell>
          <cell r="AM5379">
            <v>10224.950000000001</v>
          </cell>
          <cell r="AN5379">
            <v>14203.86</v>
          </cell>
        </row>
        <row r="5380">
          <cell r="A5380" t="str">
            <v>037104</v>
          </cell>
          <cell r="B5380" t="str">
            <v>NJ</v>
          </cell>
          <cell r="C5380" t="str">
            <v>SSI</v>
          </cell>
          <cell r="D5380" t="str">
            <v>N</v>
          </cell>
          <cell r="E5380" t="str">
            <v>X</v>
          </cell>
          <cell r="F5380" t="str">
            <v>PHYSP</v>
          </cell>
          <cell r="G5380">
            <v>37104</v>
          </cell>
          <cell r="AM5380">
            <v>3801.78</v>
          </cell>
          <cell r="AN5380">
            <v>20044.099999999999</v>
          </cell>
        </row>
        <row r="5381">
          <cell r="A5381" t="str">
            <v>037135</v>
          </cell>
          <cell r="B5381" t="str">
            <v>NJ</v>
          </cell>
          <cell r="C5381" t="str">
            <v>SSI</v>
          </cell>
          <cell r="D5381" t="str">
            <v>N</v>
          </cell>
          <cell r="E5381" t="str">
            <v>X</v>
          </cell>
          <cell r="F5381" t="str">
            <v>PHYSP</v>
          </cell>
          <cell r="G5381">
            <v>37135</v>
          </cell>
          <cell r="AN5381">
            <v>5764.94</v>
          </cell>
        </row>
        <row r="5382">
          <cell r="A5382" t="str">
            <v>036161</v>
          </cell>
          <cell r="B5382" t="str">
            <v>NJ</v>
          </cell>
          <cell r="C5382" t="str">
            <v>SSI</v>
          </cell>
          <cell r="D5382" t="str">
            <v>S</v>
          </cell>
          <cell r="E5382" t="str">
            <v>X</v>
          </cell>
          <cell r="F5382" t="str">
            <v>IPFOB</v>
          </cell>
          <cell r="G5382">
            <v>36161</v>
          </cell>
          <cell r="I5382">
            <v>3300</v>
          </cell>
        </row>
        <row r="5383">
          <cell r="A5383" t="str">
            <v>036192</v>
          </cell>
          <cell r="B5383" t="str">
            <v>NJ</v>
          </cell>
          <cell r="C5383" t="str">
            <v>SSI</v>
          </cell>
          <cell r="D5383" t="str">
            <v>S</v>
          </cell>
          <cell r="E5383" t="str">
            <v>X</v>
          </cell>
          <cell r="F5383" t="str">
            <v>IPFOB</v>
          </cell>
          <cell r="G5383">
            <v>36192</v>
          </cell>
        </row>
        <row r="5384">
          <cell r="A5384" t="str">
            <v>036220</v>
          </cell>
          <cell r="B5384" t="str">
            <v>NJ</v>
          </cell>
          <cell r="C5384" t="str">
            <v>SSI</v>
          </cell>
          <cell r="D5384" t="str">
            <v>S</v>
          </cell>
          <cell r="E5384" t="str">
            <v>X</v>
          </cell>
          <cell r="F5384" t="str">
            <v>IPFOB</v>
          </cell>
          <cell r="G5384">
            <v>36220</v>
          </cell>
        </row>
        <row r="5385">
          <cell r="A5385" t="str">
            <v>036251</v>
          </cell>
          <cell r="B5385" t="str">
            <v>NJ</v>
          </cell>
          <cell r="C5385" t="str">
            <v>SSI</v>
          </cell>
          <cell r="D5385" t="str">
            <v>S</v>
          </cell>
          <cell r="E5385" t="str">
            <v>X</v>
          </cell>
          <cell r="F5385" t="str">
            <v>IPFOB</v>
          </cell>
          <cell r="G5385">
            <v>36251</v>
          </cell>
        </row>
        <row r="5386">
          <cell r="A5386" t="str">
            <v>036281</v>
          </cell>
          <cell r="B5386" t="str">
            <v>NJ</v>
          </cell>
          <cell r="C5386" t="str">
            <v>SSI</v>
          </cell>
          <cell r="D5386" t="str">
            <v>S</v>
          </cell>
          <cell r="E5386" t="str">
            <v>X</v>
          </cell>
          <cell r="F5386" t="str">
            <v>IPFOB</v>
          </cell>
          <cell r="G5386">
            <v>36281</v>
          </cell>
        </row>
        <row r="5387">
          <cell r="A5387" t="str">
            <v>036312</v>
          </cell>
          <cell r="B5387" t="str">
            <v>NJ</v>
          </cell>
          <cell r="C5387" t="str">
            <v>SSI</v>
          </cell>
          <cell r="D5387" t="str">
            <v>S</v>
          </cell>
          <cell r="E5387" t="str">
            <v>X</v>
          </cell>
          <cell r="F5387" t="str">
            <v>IPFOB</v>
          </cell>
          <cell r="G5387">
            <v>36312</v>
          </cell>
        </row>
        <row r="5388">
          <cell r="A5388" t="str">
            <v>036342</v>
          </cell>
          <cell r="B5388" t="str">
            <v>NJ</v>
          </cell>
          <cell r="C5388" t="str">
            <v>SSI</v>
          </cell>
          <cell r="D5388" t="str">
            <v>S</v>
          </cell>
          <cell r="E5388" t="str">
            <v>X</v>
          </cell>
          <cell r="F5388" t="str">
            <v>IPFOB</v>
          </cell>
          <cell r="G5388">
            <v>36342</v>
          </cell>
        </row>
        <row r="5389">
          <cell r="A5389" t="str">
            <v>036373</v>
          </cell>
          <cell r="B5389" t="str">
            <v>NJ</v>
          </cell>
          <cell r="C5389" t="str">
            <v>SSI</v>
          </cell>
          <cell r="D5389" t="str">
            <v>S</v>
          </cell>
          <cell r="E5389" t="str">
            <v>X</v>
          </cell>
          <cell r="F5389" t="str">
            <v>IPFOB</v>
          </cell>
          <cell r="G5389">
            <v>36373</v>
          </cell>
        </row>
        <row r="5390">
          <cell r="A5390" t="str">
            <v>036404</v>
          </cell>
          <cell r="B5390" t="str">
            <v>NJ</v>
          </cell>
          <cell r="C5390" t="str">
            <v>SSI</v>
          </cell>
          <cell r="D5390" t="str">
            <v>S</v>
          </cell>
          <cell r="E5390" t="str">
            <v>X</v>
          </cell>
          <cell r="F5390" t="str">
            <v>IPFOB</v>
          </cell>
          <cell r="G5390">
            <v>36404</v>
          </cell>
        </row>
        <row r="5391">
          <cell r="A5391" t="str">
            <v>036434</v>
          </cell>
          <cell r="B5391" t="str">
            <v>NJ</v>
          </cell>
          <cell r="C5391" t="str">
            <v>SSI</v>
          </cell>
          <cell r="D5391" t="str">
            <v>S</v>
          </cell>
          <cell r="E5391" t="str">
            <v>X</v>
          </cell>
          <cell r="F5391" t="str">
            <v>IPFOB</v>
          </cell>
          <cell r="G5391">
            <v>36434</v>
          </cell>
          <cell r="S5391">
            <v>3350</v>
          </cell>
        </row>
        <row r="5392">
          <cell r="A5392" t="str">
            <v>036465</v>
          </cell>
          <cell r="B5392" t="str">
            <v>NJ</v>
          </cell>
          <cell r="C5392" t="str">
            <v>SSI</v>
          </cell>
          <cell r="D5392" t="str">
            <v>S</v>
          </cell>
          <cell r="E5392" t="str">
            <v>X</v>
          </cell>
          <cell r="F5392" t="str">
            <v>IPFOB</v>
          </cell>
          <cell r="G5392">
            <v>36465</v>
          </cell>
          <cell r="T5392">
            <v>6350</v>
          </cell>
        </row>
        <row r="5393">
          <cell r="A5393" t="str">
            <v>036495</v>
          </cell>
          <cell r="B5393" t="str">
            <v>NJ</v>
          </cell>
          <cell r="C5393" t="str">
            <v>SSI</v>
          </cell>
          <cell r="D5393" t="str">
            <v>S</v>
          </cell>
          <cell r="E5393" t="str">
            <v>X</v>
          </cell>
          <cell r="F5393" t="str">
            <v>IPFOB</v>
          </cell>
          <cell r="G5393">
            <v>36495</v>
          </cell>
        </row>
        <row r="5394">
          <cell r="A5394" t="str">
            <v>036526</v>
          </cell>
          <cell r="B5394" t="str">
            <v>NJ</v>
          </cell>
          <cell r="C5394" t="str">
            <v>SSI</v>
          </cell>
          <cell r="D5394" t="str">
            <v>S</v>
          </cell>
          <cell r="E5394" t="str">
            <v>X</v>
          </cell>
          <cell r="F5394" t="str">
            <v>IPFOB</v>
          </cell>
          <cell r="G5394">
            <v>36526</v>
          </cell>
        </row>
        <row r="5395">
          <cell r="A5395" t="str">
            <v>036557</v>
          </cell>
          <cell r="B5395" t="str">
            <v>NJ</v>
          </cell>
          <cell r="C5395" t="str">
            <v>SSI</v>
          </cell>
          <cell r="D5395" t="str">
            <v>S</v>
          </cell>
          <cell r="E5395" t="str">
            <v>X</v>
          </cell>
          <cell r="F5395" t="str">
            <v>IPFOB</v>
          </cell>
          <cell r="G5395">
            <v>36557</v>
          </cell>
        </row>
        <row r="5396">
          <cell r="A5396" t="str">
            <v>036586</v>
          </cell>
          <cell r="B5396" t="str">
            <v>NJ</v>
          </cell>
          <cell r="C5396" t="str">
            <v>SSI</v>
          </cell>
          <cell r="D5396" t="str">
            <v>S</v>
          </cell>
          <cell r="E5396" t="str">
            <v>X</v>
          </cell>
          <cell r="F5396" t="str">
            <v>IPFOB</v>
          </cell>
          <cell r="G5396">
            <v>36586</v>
          </cell>
        </row>
        <row r="5397">
          <cell r="A5397" t="str">
            <v>036617</v>
          </cell>
          <cell r="B5397" t="str">
            <v>NJ</v>
          </cell>
          <cell r="C5397" t="str">
            <v>SSI</v>
          </cell>
          <cell r="D5397" t="str">
            <v>S</v>
          </cell>
          <cell r="E5397" t="str">
            <v>X</v>
          </cell>
          <cell r="F5397" t="str">
            <v>IPFOB</v>
          </cell>
          <cell r="G5397">
            <v>36617</v>
          </cell>
        </row>
        <row r="5398">
          <cell r="A5398" t="str">
            <v>036647</v>
          </cell>
          <cell r="B5398" t="str">
            <v>NJ</v>
          </cell>
          <cell r="C5398" t="str">
            <v>SSI</v>
          </cell>
          <cell r="D5398" t="str">
            <v>S</v>
          </cell>
          <cell r="E5398" t="str">
            <v>X</v>
          </cell>
          <cell r="F5398" t="str">
            <v>IPFOB</v>
          </cell>
          <cell r="G5398">
            <v>36647</v>
          </cell>
        </row>
        <row r="5399">
          <cell r="A5399" t="str">
            <v>036678</v>
          </cell>
          <cell r="B5399" t="str">
            <v>NJ</v>
          </cell>
          <cell r="C5399" t="str">
            <v>SSI</v>
          </cell>
          <cell r="D5399" t="str">
            <v>S</v>
          </cell>
          <cell r="E5399" t="str">
            <v>X</v>
          </cell>
          <cell r="F5399" t="str">
            <v>IPFOB</v>
          </cell>
          <cell r="G5399">
            <v>36678</v>
          </cell>
        </row>
        <row r="5400">
          <cell r="A5400" t="str">
            <v>036708</v>
          </cell>
          <cell r="B5400" t="str">
            <v>NJ</v>
          </cell>
          <cell r="C5400" t="str">
            <v>SSI</v>
          </cell>
          <cell r="D5400" t="str">
            <v>S</v>
          </cell>
          <cell r="E5400" t="str">
            <v>X</v>
          </cell>
          <cell r="F5400" t="str">
            <v>IPFOB</v>
          </cell>
          <cell r="G5400">
            <v>36708</v>
          </cell>
        </row>
        <row r="5401">
          <cell r="A5401" t="str">
            <v>036739</v>
          </cell>
          <cell r="B5401" t="str">
            <v>NJ</v>
          </cell>
          <cell r="C5401" t="str">
            <v>SSI</v>
          </cell>
          <cell r="D5401" t="str">
            <v>S</v>
          </cell>
          <cell r="E5401" t="str">
            <v>X</v>
          </cell>
          <cell r="F5401" t="str">
            <v>IPFOB</v>
          </cell>
          <cell r="G5401">
            <v>36739</v>
          </cell>
          <cell r="AA5401">
            <v>3300</v>
          </cell>
        </row>
        <row r="5402">
          <cell r="A5402" t="str">
            <v>036770</v>
          </cell>
          <cell r="B5402" t="str">
            <v>NJ</v>
          </cell>
          <cell r="C5402" t="str">
            <v>SSI</v>
          </cell>
          <cell r="D5402" t="str">
            <v>S</v>
          </cell>
          <cell r="E5402" t="str">
            <v>X</v>
          </cell>
          <cell r="F5402" t="str">
            <v>IPFOB</v>
          </cell>
          <cell r="G5402">
            <v>36770</v>
          </cell>
          <cell r="AD5402">
            <v>3300</v>
          </cell>
        </row>
        <row r="5403">
          <cell r="A5403" t="str">
            <v>036800</v>
          </cell>
          <cell r="B5403" t="str">
            <v>NJ</v>
          </cell>
          <cell r="C5403" t="str">
            <v>SSI</v>
          </cell>
          <cell r="D5403" t="str">
            <v>S</v>
          </cell>
          <cell r="E5403" t="str">
            <v>X</v>
          </cell>
          <cell r="F5403" t="str">
            <v>IPFOB</v>
          </cell>
          <cell r="G5403">
            <v>36800</v>
          </cell>
          <cell r="AD5403">
            <v>4995</v>
          </cell>
        </row>
        <row r="5404">
          <cell r="A5404" t="str">
            <v>036831</v>
          </cell>
          <cell r="B5404" t="str">
            <v>NJ</v>
          </cell>
          <cell r="C5404" t="str">
            <v>SSI</v>
          </cell>
          <cell r="D5404" t="str">
            <v>S</v>
          </cell>
          <cell r="E5404" t="str">
            <v>X</v>
          </cell>
          <cell r="F5404" t="str">
            <v>IPFOB</v>
          </cell>
          <cell r="G5404">
            <v>36831</v>
          </cell>
          <cell r="AF5404">
            <v>3300</v>
          </cell>
        </row>
        <row r="5405">
          <cell r="A5405" t="str">
            <v>036861</v>
          </cell>
          <cell r="B5405" t="str">
            <v>NJ</v>
          </cell>
          <cell r="C5405" t="str">
            <v>SSI</v>
          </cell>
          <cell r="D5405" t="str">
            <v>S</v>
          </cell>
          <cell r="E5405" t="str">
            <v>X</v>
          </cell>
          <cell r="F5405" t="str">
            <v>IPFOB</v>
          </cell>
          <cell r="G5405">
            <v>36861</v>
          </cell>
          <cell r="AF5405">
            <v>3197</v>
          </cell>
        </row>
        <row r="5406">
          <cell r="A5406" t="str">
            <v>036892</v>
          </cell>
          <cell r="B5406" t="str">
            <v>NJ</v>
          </cell>
          <cell r="C5406" t="str">
            <v>SSI</v>
          </cell>
          <cell r="D5406" t="str">
            <v>S</v>
          </cell>
          <cell r="E5406" t="str">
            <v>X</v>
          </cell>
          <cell r="F5406" t="str">
            <v>IPFOB</v>
          </cell>
          <cell r="G5406">
            <v>36892</v>
          </cell>
          <cell r="AG5406">
            <v>4405</v>
          </cell>
        </row>
        <row r="5407">
          <cell r="A5407" t="str">
            <v>036923</v>
          </cell>
          <cell r="B5407" t="str">
            <v>NJ</v>
          </cell>
          <cell r="C5407" t="str">
            <v>SSI</v>
          </cell>
          <cell r="D5407" t="str">
            <v>S</v>
          </cell>
          <cell r="E5407" t="str">
            <v>X</v>
          </cell>
          <cell r="F5407" t="str">
            <v>IPFOB</v>
          </cell>
          <cell r="G5407">
            <v>36923</v>
          </cell>
        </row>
        <row r="5408">
          <cell r="A5408" t="str">
            <v>036951</v>
          </cell>
          <cell r="B5408" t="str">
            <v>NJ</v>
          </cell>
          <cell r="C5408" t="str">
            <v>SSI</v>
          </cell>
          <cell r="D5408" t="str">
            <v>S</v>
          </cell>
          <cell r="E5408" t="str">
            <v>X</v>
          </cell>
          <cell r="F5408" t="str">
            <v>IPFOB</v>
          </cell>
          <cell r="G5408">
            <v>36951</v>
          </cell>
        </row>
        <row r="5409">
          <cell r="A5409" t="str">
            <v>036982</v>
          </cell>
          <cell r="B5409" t="str">
            <v>NJ</v>
          </cell>
          <cell r="C5409" t="str">
            <v>SSI</v>
          </cell>
          <cell r="D5409" t="str">
            <v>S</v>
          </cell>
          <cell r="E5409" t="str">
            <v>X</v>
          </cell>
          <cell r="F5409" t="str">
            <v>IPFOB</v>
          </cell>
          <cell r="G5409">
            <v>36982</v>
          </cell>
        </row>
        <row r="5410">
          <cell r="A5410" t="str">
            <v>037012</v>
          </cell>
          <cell r="B5410" t="str">
            <v>NJ</v>
          </cell>
          <cell r="C5410" t="str">
            <v>SSI</v>
          </cell>
          <cell r="D5410" t="str">
            <v>S</v>
          </cell>
          <cell r="E5410" t="str">
            <v>X</v>
          </cell>
          <cell r="F5410" t="str">
            <v>IPFOB</v>
          </cell>
          <cell r="G5410">
            <v>37012</v>
          </cell>
        </row>
        <row r="5411">
          <cell r="A5411" t="str">
            <v>037043</v>
          </cell>
          <cell r="B5411" t="str">
            <v>NJ</v>
          </cell>
          <cell r="C5411" t="str">
            <v>SSI</v>
          </cell>
          <cell r="D5411" t="str">
            <v>S</v>
          </cell>
          <cell r="E5411" t="str">
            <v>X</v>
          </cell>
          <cell r="F5411" t="str">
            <v>IPFOB</v>
          </cell>
          <cell r="G5411">
            <v>37043</v>
          </cell>
        </row>
        <row r="5412">
          <cell r="A5412" t="str">
            <v>037073</v>
          </cell>
          <cell r="B5412" t="str">
            <v>NJ</v>
          </cell>
          <cell r="C5412" t="str">
            <v>SSI</v>
          </cell>
          <cell r="D5412" t="str">
            <v>S</v>
          </cell>
          <cell r="E5412" t="str">
            <v>X</v>
          </cell>
          <cell r="F5412" t="str">
            <v>IPFOB</v>
          </cell>
          <cell r="G5412">
            <v>37073</v>
          </cell>
        </row>
        <row r="5413">
          <cell r="A5413" t="str">
            <v>037104</v>
          </cell>
          <cell r="B5413" t="str">
            <v>NJ</v>
          </cell>
          <cell r="C5413" t="str">
            <v>SSI</v>
          </cell>
          <cell r="D5413" t="str">
            <v>S</v>
          </cell>
          <cell r="E5413" t="str">
            <v>X</v>
          </cell>
          <cell r="F5413" t="str">
            <v>IPFOB</v>
          </cell>
          <cell r="G5413">
            <v>37104</v>
          </cell>
          <cell r="AN5413">
            <v>6300</v>
          </cell>
        </row>
        <row r="5414">
          <cell r="A5414" t="str">
            <v>037135</v>
          </cell>
          <cell r="B5414" t="str">
            <v>NJ</v>
          </cell>
          <cell r="C5414" t="str">
            <v>SSI</v>
          </cell>
          <cell r="D5414" t="str">
            <v>S</v>
          </cell>
          <cell r="E5414" t="str">
            <v>X</v>
          </cell>
          <cell r="F5414" t="str">
            <v>IPFOB</v>
          </cell>
          <cell r="G5414">
            <v>37135</v>
          </cell>
        </row>
        <row r="5415">
          <cell r="A5415" t="str">
            <v>036161</v>
          </cell>
          <cell r="B5415" t="str">
            <v>NJ</v>
          </cell>
          <cell r="C5415" t="str">
            <v>SSI</v>
          </cell>
          <cell r="D5415" t="str">
            <v>S</v>
          </cell>
          <cell r="E5415" t="str">
            <v>X</v>
          </cell>
          <cell r="F5415" t="str">
            <v>IPFOT</v>
          </cell>
          <cell r="G5415">
            <v>36161</v>
          </cell>
          <cell r="I5415">
            <v>1125</v>
          </cell>
          <cell r="J5415">
            <v>8400</v>
          </cell>
        </row>
        <row r="5416">
          <cell r="A5416" t="str">
            <v>036192</v>
          </cell>
          <cell r="B5416" t="str">
            <v>NJ</v>
          </cell>
          <cell r="C5416" t="str">
            <v>SSI</v>
          </cell>
          <cell r="D5416" t="str">
            <v>S</v>
          </cell>
          <cell r="E5416" t="str">
            <v>X</v>
          </cell>
          <cell r="F5416" t="str">
            <v>IPFOT</v>
          </cell>
          <cell r="G5416">
            <v>36192</v>
          </cell>
          <cell r="J5416">
            <v>12580</v>
          </cell>
          <cell r="L5416">
            <v>1800</v>
          </cell>
          <cell r="M5416">
            <v>9625</v>
          </cell>
          <cell r="V5416">
            <v>8.3800000000000008</v>
          </cell>
        </row>
        <row r="5417">
          <cell r="A5417" t="str">
            <v>036220</v>
          </cell>
          <cell r="B5417" t="str">
            <v>NJ</v>
          </cell>
          <cell r="C5417" t="str">
            <v>SSI</v>
          </cell>
          <cell r="D5417" t="str">
            <v>S</v>
          </cell>
          <cell r="E5417" t="str">
            <v>X</v>
          </cell>
          <cell r="F5417" t="str">
            <v>IPFOT</v>
          </cell>
          <cell r="G5417">
            <v>36220</v>
          </cell>
          <cell r="K5417">
            <v>1700</v>
          </cell>
          <cell r="L5417">
            <v>2115</v>
          </cell>
          <cell r="M5417">
            <v>9425</v>
          </cell>
        </row>
        <row r="5418">
          <cell r="A5418" t="str">
            <v>036251</v>
          </cell>
          <cell r="B5418" t="str">
            <v>NJ</v>
          </cell>
          <cell r="C5418" t="str">
            <v>SSI</v>
          </cell>
          <cell r="D5418" t="str">
            <v>S</v>
          </cell>
          <cell r="E5418" t="str">
            <v>X</v>
          </cell>
          <cell r="F5418" t="str">
            <v>IPFOT</v>
          </cell>
          <cell r="G5418">
            <v>36251</v>
          </cell>
        </row>
        <row r="5419">
          <cell r="A5419" t="str">
            <v>036281</v>
          </cell>
          <cell r="B5419" t="str">
            <v>NJ</v>
          </cell>
          <cell r="C5419" t="str">
            <v>SSI</v>
          </cell>
          <cell r="D5419" t="str">
            <v>S</v>
          </cell>
          <cell r="E5419" t="str">
            <v>X</v>
          </cell>
          <cell r="F5419" t="str">
            <v>IPFOT</v>
          </cell>
          <cell r="G5419">
            <v>36281</v>
          </cell>
          <cell r="M5419">
            <v>7925</v>
          </cell>
        </row>
        <row r="5420">
          <cell r="A5420" t="str">
            <v>036312</v>
          </cell>
          <cell r="B5420" t="str">
            <v>NJ</v>
          </cell>
          <cell r="C5420" t="str">
            <v>SSI</v>
          </cell>
          <cell r="D5420" t="str">
            <v>S</v>
          </cell>
          <cell r="E5420" t="str">
            <v>X</v>
          </cell>
          <cell r="F5420" t="str">
            <v>IPFOT</v>
          </cell>
          <cell r="G5420">
            <v>36312</v>
          </cell>
          <cell r="N5420">
            <v>6440</v>
          </cell>
          <cell r="O5420">
            <v>4160</v>
          </cell>
          <cell r="Q5420">
            <v>4250</v>
          </cell>
          <cell r="T5420">
            <v>3375</v>
          </cell>
          <cell r="X5420">
            <v>25450</v>
          </cell>
        </row>
        <row r="5421">
          <cell r="A5421" t="str">
            <v>036342</v>
          </cell>
          <cell r="B5421" t="str">
            <v>NJ</v>
          </cell>
          <cell r="C5421" t="str">
            <v>SSI</v>
          </cell>
          <cell r="D5421" t="str">
            <v>S</v>
          </cell>
          <cell r="E5421" t="str">
            <v>X</v>
          </cell>
          <cell r="F5421" t="str">
            <v>IPFOT</v>
          </cell>
          <cell r="G5421">
            <v>36342</v>
          </cell>
        </row>
        <row r="5422">
          <cell r="A5422" t="str">
            <v>036373</v>
          </cell>
          <cell r="B5422" t="str">
            <v>NJ</v>
          </cell>
          <cell r="C5422" t="str">
            <v>SSI</v>
          </cell>
          <cell r="D5422" t="str">
            <v>S</v>
          </cell>
          <cell r="E5422" t="str">
            <v>X</v>
          </cell>
          <cell r="F5422" t="str">
            <v>IPFOT</v>
          </cell>
          <cell r="G5422">
            <v>36373</v>
          </cell>
          <cell r="P5422">
            <v>8400</v>
          </cell>
          <cell r="R5422">
            <v>6240</v>
          </cell>
          <cell r="S5422">
            <v>4500</v>
          </cell>
        </row>
        <row r="5423">
          <cell r="A5423" t="str">
            <v>036404</v>
          </cell>
          <cell r="B5423" t="str">
            <v>NJ</v>
          </cell>
          <cell r="C5423" t="str">
            <v>SSI</v>
          </cell>
          <cell r="D5423" t="str">
            <v>S</v>
          </cell>
          <cell r="E5423" t="str">
            <v>X</v>
          </cell>
          <cell r="F5423" t="str">
            <v>IPFOT</v>
          </cell>
          <cell r="G5423">
            <v>36404</v>
          </cell>
          <cell r="Q5423">
            <v>3350</v>
          </cell>
          <cell r="R5423">
            <v>1040</v>
          </cell>
          <cell r="V5423">
            <v>1971.2</v>
          </cell>
        </row>
        <row r="5424">
          <cell r="A5424" t="str">
            <v>036434</v>
          </cell>
          <cell r="B5424" t="str">
            <v>NJ</v>
          </cell>
          <cell r="C5424" t="str">
            <v>SSI</v>
          </cell>
          <cell r="D5424" t="str">
            <v>S</v>
          </cell>
          <cell r="E5424" t="str">
            <v>X</v>
          </cell>
          <cell r="F5424" t="str">
            <v>IPFOT</v>
          </cell>
          <cell r="G5424">
            <v>36434</v>
          </cell>
          <cell r="R5424">
            <v>3700</v>
          </cell>
          <cell r="T5424">
            <v>4356.8</v>
          </cell>
          <cell r="U5424">
            <v>768</v>
          </cell>
        </row>
        <row r="5425">
          <cell r="A5425" t="str">
            <v>036465</v>
          </cell>
          <cell r="B5425" t="str">
            <v>NJ</v>
          </cell>
          <cell r="C5425" t="str">
            <v>SSI</v>
          </cell>
          <cell r="D5425" t="str">
            <v>S</v>
          </cell>
          <cell r="E5425" t="str">
            <v>X</v>
          </cell>
          <cell r="F5425" t="str">
            <v>IPFOT</v>
          </cell>
          <cell r="G5425">
            <v>36465</v>
          </cell>
          <cell r="S5425">
            <v>13720</v>
          </cell>
          <cell r="T5425">
            <v>768</v>
          </cell>
        </row>
        <row r="5426">
          <cell r="A5426" t="str">
            <v>036495</v>
          </cell>
          <cell r="B5426" t="str">
            <v>NJ</v>
          </cell>
          <cell r="C5426" t="str">
            <v>SSI</v>
          </cell>
          <cell r="D5426" t="str">
            <v>S</v>
          </cell>
          <cell r="E5426" t="str">
            <v>X</v>
          </cell>
          <cell r="F5426" t="str">
            <v>IPFOT</v>
          </cell>
          <cell r="G5426">
            <v>36495</v>
          </cell>
          <cell r="T5426">
            <v>8262</v>
          </cell>
          <cell r="W5426">
            <v>768</v>
          </cell>
        </row>
        <row r="5427">
          <cell r="A5427" t="str">
            <v>036526</v>
          </cell>
          <cell r="B5427" t="str">
            <v>NJ</v>
          </cell>
          <cell r="C5427" t="str">
            <v>SSI</v>
          </cell>
          <cell r="D5427" t="str">
            <v>S</v>
          </cell>
          <cell r="E5427" t="str">
            <v>X</v>
          </cell>
          <cell r="F5427" t="str">
            <v>IPFOT</v>
          </cell>
          <cell r="G5427">
            <v>36526</v>
          </cell>
          <cell r="U5427">
            <v>4928</v>
          </cell>
          <cell r="V5427">
            <v>6989</v>
          </cell>
          <cell r="AD5427">
            <v>776</v>
          </cell>
          <cell r="AL5427">
            <v>776</v>
          </cell>
        </row>
        <row r="5428">
          <cell r="A5428" t="str">
            <v>036557</v>
          </cell>
          <cell r="B5428" t="str">
            <v>NJ</v>
          </cell>
          <cell r="C5428" t="str">
            <v>SSI</v>
          </cell>
          <cell r="D5428" t="str">
            <v>S</v>
          </cell>
          <cell r="E5428" t="str">
            <v>X</v>
          </cell>
          <cell r="F5428" t="str">
            <v>IPFOT</v>
          </cell>
          <cell r="G5428">
            <v>36557</v>
          </cell>
          <cell r="V5428">
            <v>925</v>
          </cell>
          <cell r="W5428">
            <v>9696</v>
          </cell>
          <cell r="X5428">
            <v>9038</v>
          </cell>
          <cell r="Y5428">
            <v>6175</v>
          </cell>
          <cell r="Z5428">
            <v>64.099999999999994</v>
          </cell>
          <cell r="AA5428">
            <v>-600</v>
          </cell>
        </row>
        <row r="5429">
          <cell r="A5429" t="str">
            <v>036586</v>
          </cell>
          <cell r="B5429" t="str">
            <v>NJ</v>
          </cell>
          <cell r="C5429" t="str">
            <v>SSI</v>
          </cell>
          <cell r="D5429" t="str">
            <v>S</v>
          </cell>
          <cell r="E5429" t="str">
            <v>X</v>
          </cell>
          <cell r="F5429" t="str">
            <v>IPFOT</v>
          </cell>
          <cell r="G5429">
            <v>36586</v>
          </cell>
          <cell r="W5429">
            <v>8500</v>
          </cell>
          <cell r="X5429">
            <v>8056</v>
          </cell>
          <cell r="AD5429">
            <v>8262</v>
          </cell>
        </row>
        <row r="5430">
          <cell r="A5430" t="str">
            <v>036617</v>
          </cell>
          <cell r="B5430" t="str">
            <v>NJ</v>
          </cell>
          <cell r="C5430" t="str">
            <v>SSI</v>
          </cell>
          <cell r="D5430" t="str">
            <v>S</v>
          </cell>
          <cell r="E5430" t="str">
            <v>X</v>
          </cell>
          <cell r="F5430" t="str">
            <v>IPFOT</v>
          </cell>
          <cell r="G5430">
            <v>36617</v>
          </cell>
          <cell r="Y5430">
            <v>15713.6</v>
          </cell>
          <cell r="AA5430">
            <v>1500</v>
          </cell>
          <cell r="AI5430">
            <v>3000</v>
          </cell>
        </row>
        <row r="5431">
          <cell r="A5431" t="str">
            <v>036647</v>
          </cell>
          <cell r="B5431" t="str">
            <v>NJ</v>
          </cell>
          <cell r="C5431" t="str">
            <v>SSI</v>
          </cell>
          <cell r="D5431" t="str">
            <v>S</v>
          </cell>
          <cell r="E5431" t="str">
            <v>X</v>
          </cell>
          <cell r="F5431" t="str">
            <v>IPFOT</v>
          </cell>
          <cell r="G5431">
            <v>36647</v>
          </cell>
          <cell r="Y5431">
            <v>13150</v>
          </cell>
          <cell r="AA5431">
            <v>8400</v>
          </cell>
        </row>
        <row r="5432">
          <cell r="A5432" t="str">
            <v>036678</v>
          </cell>
          <cell r="B5432" t="str">
            <v>NJ</v>
          </cell>
          <cell r="C5432" t="str">
            <v>SSI</v>
          </cell>
          <cell r="D5432" t="str">
            <v>S</v>
          </cell>
          <cell r="E5432" t="str">
            <v>X</v>
          </cell>
          <cell r="F5432" t="str">
            <v>IPFOT</v>
          </cell>
          <cell r="G5432">
            <v>36678</v>
          </cell>
          <cell r="Z5432">
            <v>6550</v>
          </cell>
          <cell r="AA5432">
            <v>920</v>
          </cell>
          <cell r="AB5432">
            <v>47150.04</v>
          </cell>
        </row>
        <row r="5433">
          <cell r="A5433" t="str">
            <v>036708</v>
          </cell>
          <cell r="B5433" t="str">
            <v>NJ</v>
          </cell>
          <cell r="C5433" t="str">
            <v>SSI</v>
          </cell>
          <cell r="D5433" t="str">
            <v>S</v>
          </cell>
          <cell r="E5433" t="str">
            <v>X</v>
          </cell>
          <cell r="F5433" t="str">
            <v>IPFOT</v>
          </cell>
          <cell r="G5433">
            <v>36708</v>
          </cell>
        </row>
        <row r="5434">
          <cell r="A5434" t="str">
            <v>036739</v>
          </cell>
          <cell r="B5434" t="str">
            <v>NJ</v>
          </cell>
          <cell r="C5434" t="str">
            <v>SSI</v>
          </cell>
          <cell r="D5434" t="str">
            <v>S</v>
          </cell>
          <cell r="E5434" t="str">
            <v>X</v>
          </cell>
          <cell r="F5434" t="str">
            <v>IPFOT</v>
          </cell>
          <cell r="G5434">
            <v>36739</v>
          </cell>
          <cell r="AB5434">
            <v>3400</v>
          </cell>
          <cell r="AC5434">
            <v>9661.6</v>
          </cell>
          <cell r="AF5434">
            <v>600</v>
          </cell>
        </row>
        <row r="5435">
          <cell r="A5435" t="str">
            <v>036770</v>
          </cell>
          <cell r="B5435" t="str">
            <v>NJ</v>
          </cell>
          <cell r="C5435" t="str">
            <v>SSI</v>
          </cell>
          <cell r="D5435" t="str">
            <v>S</v>
          </cell>
          <cell r="E5435" t="str">
            <v>X</v>
          </cell>
          <cell r="F5435" t="str">
            <v>IPFOT</v>
          </cell>
          <cell r="G5435">
            <v>36770</v>
          </cell>
          <cell r="AC5435">
            <v>23680</v>
          </cell>
          <cell r="AF5435">
            <v>5400</v>
          </cell>
        </row>
        <row r="5436">
          <cell r="A5436" t="str">
            <v>036800</v>
          </cell>
          <cell r="B5436" t="str">
            <v>NJ</v>
          </cell>
          <cell r="C5436" t="str">
            <v>SSI</v>
          </cell>
          <cell r="D5436" t="str">
            <v>S</v>
          </cell>
          <cell r="E5436" t="str">
            <v>X</v>
          </cell>
          <cell r="F5436" t="str">
            <v>IPFOT</v>
          </cell>
          <cell r="G5436">
            <v>36800</v>
          </cell>
          <cell r="AD5436">
            <v>15000</v>
          </cell>
          <cell r="AE5436">
            <v>15057.2</v>
          </cell>
        </row>
        <row r="5437">
          <cell r="A5437" t="str">
            <v>036831</v>
          </cell>
          <cell r="B5437" t="str">
            <v>NJ</v>
          </cell>
          <cell r="C5437" t="str">
            <v>SSI</v>
          </cell>
          <cell r="D5437" t="str">
            <v>S</v>
          </cell>
          <cell r="E5437" t="str">
            <v>X</v>
          </cell>
          <cell r="F5437" t="str">
            <v>IPFOT</v>
          </cell>
          <cell r="G5437">
            <v>36831</v>
          </cell>
          <cell r="AE5437">
            <v>3209</v>
          </cell>
          <cell r="AF5437">
            <v>9586</v>
          </cell>
        </row>
        <row r="5438">
          <cell r="A5438" t="str">
            <v>036861</v>
          </cell>
          <cell r="B5438" t="str">
            <v>NJ</v>
          </cell>
          <cell r="C5438" t="str">
            <v>SSI</v>
          </cell>
          <cell r="D5438" t="str">
            <v>S</v>
          </cell>
          <cell r="E5438" t="str">
            <v>X</v>
          </cell>
          <cell r="F5438" t="str">
            <v>IPFOT</v>
          </cell>
          <cell r="G5438">
            <v>36861</v>
          </cell>
          <cell r="AF5438">
            <v>15931.4</v>
          </cell>
          <cell r="AG5438">
            <v>3120</v>
          </cell>
          <cell r="AL5438">
            <v>780</v>
          </cell>
        </row>
        <row r="5439">
          <cell r="A5439" t="str">
            <v>036892</v>
          </cell>
          <cell r="B5439" t="str">
            <v>NJ</v>
          </cell>
          <cell r="C5439" t="str">
            <v>SSI</v>
          </cell>
          <cell r="D5439" t="str">
            <v>S</v>
          </cell>
          <cell r="E5439" t="str">
            <v>X</v>
          </cell>
          <cell r="F5439" t="str">
            <v>IPFOT</v>
          </cell>
          <cell r="G5439">
            <v>36892</v>
          </cell>
          <cell r="AG5439">
            <v>6237</v>
          </cell>
          <cell r="AH5439">
            <v>11381</v>
          </cell>
          <cell r="AJ5439">
            <v>3000</v>
          </cell>
        </row>
        <row r="5440">
          <cell r="A5440" t="str">
            <v>036923</v>
          </cell>
          <cell r="B5440" t="str">
            <v>NJ</v>
          </cell>
          <cell r="C5440" t="str">
            <v>SSI</v>
          </cell>
          <cell r="D5440" t="str">
            <v>S</v>
          </cell>
          <cell r="E5440" t="str">
            <v>X</v>
          </cell>
          <cell r="F5440" t="str">
            <v>IPFOT</v>
          </cell>
          <cell r="G5440">
            <v>36923</v>
          </cell>
          <cell r="AI5440">
            <v>5950</v>
          </cell>
          <cell r="AN5440">
            <v>1500</v>
          </cell>
        </row>
        <row r="5441">
          <cell r="A5441" t="str">
            <v>036951</v>
          </cell>
          <cell r="B5441" t="str">
            <v>NJ</v>
          </cell>
          <cell r="C5441" t="str">
            <v>SSI</v>
          </cell>
          <cell r="D5441" t="str">
            <v>S</v>
          </cell>
          <cell r="E5441" t="str">
            <v>X</v>
          </cell>
          <cell r="F5441" t="str">
            <v>IPFOT</v>
          </cell>
          <cell r="G5441">
            <v>36951</v>
          </cell>
          <cell r="AI5441">
            <v>1840</v>
          </cell>
          <cell r="AJ5441">
            <v>792</v>
          </cell>
          <cell r="AK5441">
            <v>325</v>
          </cell>
          <cell r="AL5441">
            <v>1600</v>
          </cell>
          <cell r="AN5441">
            <v>20.16</v>
          </cell>
        </row>
        <row r="5442">
          <cell r="A5442" t="str">
            <v>036982</v>
          </cell>
          <cell r="B5442" t="str">
            <v>NJ</v>
          </cell>
          <cell r="C5442" t="str">
            <v>SSI</v>
          </cell>
          <cell r="D5442" t="str">
            <v>S</v>
          </cell>
          <cell r="E5442" t="str">
            <v>X</v>
          </cell>
          <cell r="F5442" t="str">
            <v>IPFOT</v>
          </cell>
          <cell r="G5442">
            <v>36982</v>
          </cell>
          <cell r="AJ5442">
            <v>3112</v>
          </cell>
          <cell r="AK5442">
            <v>4392</v>
          </cell>
          <cell r="AM5442">
            <v>792</v>
          </cell>
        </row>
        <row r="5443">
          <cell r="A5443" t="str">
            <v>037012</v>
          </cell>
          <cell r="B5443" t="str">
            <v>NJ</v>
          </cell>
          <cell r="C5443" t="str">
            <v>SSI</v>
          </cell>
          <cell r="D5443" t="str">
            <v>S</v>
          </cell>
          <cell r="E5443" t="str">
            <v>X</v>
          </cell>
          <cell r="F5443" t="str">
            <v>IPFOT</v>
          </cell>
          <cell r="G5443">
            <v>37012</v>
          </cell>
          <cell r="AJ5443">
            <v>1800</v>
          </cell>
          <cell r="AK5443">
            <v>1000</v>
          </cell>
          <cell r="AL5443">
            <v>8050</v>
          </cell>
        </row>
        <row r="5444">
          <cell r="A5444" t="str">
            <v>037043</v>
          </cell>
          <cell r="B5444" t="str">
            <v>NJ</v>
          </cell>
          <cell r="C5444" t="str">
            <v>SSI</v>
          </cell>
          <cell r="D5444" t="str">
            <v>S</v>
          </cell>
          <cell r="E5444" t="str">
            <v>X</v>
          </cell>
          <cell r="F5444" t="str">
            <v>IPFOT</v>
          </cell>
          <cell r="G5444">
            <v>37043</v>
          </cell>
          <cell r="AL5444">
            <v>5784.52</v>
          </cell>
          <cell r="AN5444">
            <v>5250</v>
          </cell>
        </row>
        <row r="5445">
          <cell r="A5445" t="str">
            <v>037073</v>
          </cell>
          <cell r="B5445" t="str">
            <v>NJ</v>
          </cell>
          <cell r="C5445" t="str">
            <v>SSI</v>
          </cell>
          <cell r="D5445" t="str">
            <v>S</v>
          </cell>
          <cell r="E5445" t="str">
            <v>X</v>
          </cell>
          <cell r="F5445" t="str">
            <v>IPFOT</v>
          </cell>
          <cell r="G5445">
            <v>37073</v>
          </cell>
          <cell r="AM5445">
            <v>6000</v>
          </cell>
        </row>
        <row r="5446">
          <cell r="A5446" t="str">
            <v>037104</v>
          </cell>
          <cell r="B5446" t="str">
            <v>NJ</v>
          </cell>
          <cell r="C5446" t="str">
            <v>SSI</v>
          </cell>
          <cell r="D5446" t="str">
            <v>S</v>
          </cell>
          <cell r="E5446" t="str">
            <v>X</v>
          </cell>
          <cell r="F5446" t="str">
            <v>IPFOT</v>
          </cell>
          <cell r="G5446">
            <v>37104</v>
          </cell>
          <cell r="AM5446">
            <v>6556.8</v>
          </cell>
          <cell r="AN5446">
            <v>11949.7</v>
          </cell>
        </row>
        <row r="5447">
          <cell r="A5447" t="str">
            <v>037135</v>
          </cell>
          <cell r="B5447" t="str">
            <v>NJ</v>
          </cell>
          <cell r="C5447" t="str">
            <v>SSI</v>
          </cell>
          <cell r="D5447" t="str">
            <v>S</v>
          </cell>
          <cell r="E5447" t="str">
            <v>X</v>
          </cell>
          <cell r="F5447" t="str">
            <v>IPFOT</v>
          </cell>
          <cell r="G5447">
            <v>37135</v>
          </cell>
          <cell r="AN5447">
            <v>9460.0499999999993</v>
          </cell>
        </row>
        <row r="5448">
          <cell r="A5448" t="str">
            <v>136161</v>
          </cell>
          <cell r="B5448" t="str">
            <v>NJ</v>
          </cell>
          <cell r="C5448" t="str">
            <v>SSI</v>
          </cell>
          <cell r="D5448" t="str">
            <v>S</v>
          </cell>
          <cell r="E5448" t="str">
            <v>X</v>
          </cell>
          <cell r="F5448" t="str">
            <v>OPFHE</v>
          </cell>
          <cell r="G5448">
            <v>36161</v>
          </cell>
          <cell r="I5448">
            <v>538</v>
          </cell>
          <cell r="J5448">
            <v>510</v>
          </cell>
          <cell r="K5448">
            <v>259.2</v>
          </cell>
          <cell r="L5448">
            <v>26.8</v>
          </cell>
          <cell r="M5448">
            <v>56</v>
          </cell>
          <cell r="O5448">
            <v>-38.6</v>
          </cell>
          <cell r="P5448">
            <v>300</v>
          </cell>
          <cell r="Q5448">
            <v>154.19</v>
          </cell>
        </row>
        <row r="5449">
          <cell r="A5449" t="str">
            <v>136192</v>
          </cell>
          <cell r="B5449" t="str">
            <v>NJ</v>
          </cell>
          <cell r="C5449" t="str">
            <v>SSI</v>
          </cell>
          <cell r="D5449" t="str">
            <v>S</v>
          </cell>
          <cell r="E5449" t="str">
            <v>X</v>
          </cell>
          <cell r="F5449" t="str">
            <v>OPFHE</v>
          </cell>
          <cell r="G5449">
            <v>36192</v>
          </cell>
          <cell r="J5449">
            <v>785.2</v>
          </cell>
          <cell r="K5449">
            <v>192.6</v>
          </cell>
          <cell r="L5449">
            <v>115</v>
          </cell>
          <cell r="O5449">
            <v>50</v>
          </cell>
        </row>
        <row r="5450">
          <cell r="A5450" t="str">
            <v>136220</v>
          </cell>
          <cell r="B5450" t="str">
            <v>NJ</v>
          </cell>
          <cell r="C5450" t="str">
            <v>SSI</v>
          </cell>
          <cell r="D5450" t="str">
            <v>S</v>
          </cell>
          <cell r="E5450" t="str">
            <v>X</v>
          </cell>
          <cell r="F5450" t="str">
            <v>OPFHE</v>
          </cell>
          <cell r="G5450">
            <v>36220</v>
          </cell>
          <cell r="K5450">
            <v>580.04999999999995</v>
          </cell>
          <cell r="L5450">
            <v>433.15</v>
          </cell>
          <cell r="M5450">
            <v>265</v>
          </cell>
          <cell r="T5450">
            <v>40</v>
          </cell>
          <cell r="U5450">
            <v>40</v>
          </cell>
        </row>
        <row r="5451">
          <cell r="A5451" t="str">
            <v>136251</v>
          </cell>
          <cell r="B5451" t="str">
            <v>NJ</v>
          </cell>
          <cell r="C5451" t="str">
            <v>SSI</v>
          </cell>
          <cell r="D5451" t="str">
            <v>S</v>
          </cell>
          <cell r="E5451" t="str">
            <v>X</v>
          </cell>
          <cell r="F5451" t="str">
            <v>OPFHE</v>
          </cell>
          <cell r="G5451">
            <v>36251</v>
          </cell>
          <cell r="L5451">
            <v>768.4</v>
          </cell>
          <cell r="M5451">
            <v>592.6</v>
          </cell>
          <cell r="N5451">
            <v>50</v>
          </cell>
          <cell r="O5451">
            <v>300</v>
          </cell>
        </row>
        <row r="5452">
          <cell r="A5452" t="str">
            <v>136281</v>
          </cell>
          <cell r="B5452" t="str">
            <v>NJ</v>
          </cell>
          <cell r="C5452" t="str">
            <v>SSI</v>
          </cell>
          <cell r="D5452" t="str">
            <v>S</v>
          </cell>
          <cell r="E5452" t="str">
            <v>X</v>
          </cell>
          <cell r="F5452" t="str">
            <v>OPFHE</v>
          </cell>
          <cell r="G5452">
            <v>36281</v>
          </cell>
          <cell r="L5452">
            <v>669.8</v>
          </cell>
          <cell r="M5452">
            <v>1722.6</v>
          </cell>
          <cell r="N5452">
            <v>480.5</v>
          </cell>
          <cell r="O5452">
            <v>254</v>
          </cell>
          <cell r="P5452">
            <v>100</v>
          </cell>
        </row>
        <row r="5453">
          <cell r="A5453" t="str">
            <v>136312</v>
          </cell>
          <cell r="B5453" t="str">
            <v>NJ</v>
          </cell>
          <cell r="C5453" t="str">
            <v>SSI</v>
          </cell>
          <cell r="D5453" t="str">
            <v>S</v>
          </cell>
          <cell r="E5453" t="str">
            <v>X</v>
          </cell>
          <cell r="F5453" t="str">
            <v>OPFHE</v>
          </cell>
          <cell r="G5453">
            <v>36312</v>
          </cell>
          <cell r="N5453">
            <v>941.4</v>
          </cell>
          <cell r="O5453">
            <v>440</v>
          </cell>
          <cell r="R5453">
            <v>165</v>
          </cell>
          <cell r="T5453">
            <v>40</v>
          </cell>
          <cell r="V5453">
            <v>165</v>
          </cell>
        </row>
        <row r="5454">
          <cell r="A5454" t="str">
            <v>136342</v>
          </cell>
          <cell r="B5454" t="str">
            <v>NJ</v>
          </cell>
          <cell r="C5454" t="str">
            <v>SSI</v>
          </cell>
          <cell r="D5454" t="str">
            <v>S</v>
          </cell>
          <cell r="E5454" t="str">
            <v>X</v>
          </cell>
          <cell r="F5454" t="str">
            <v>OPFHE</v>
          </cell>
          <cell r="G5454">
            <v>36342</v>
          </cell>
          <cell r="O5454">
            <v>467</v>
          </cell>
          <cell r="P5454">
            <v>230</v>
          </cell>
          <cell r="S5454">
            <v>230</v>
          </cell>
        </row>
        <row r="5455">
          <cell r="A5455" t="str">
            <v>136373</v>
          </cell>
          <cell r="B5455" t="str">
            <v>NJ</v>
          </cell>
          <cell r="C5455" t="str">
            <v>SSI</v>
          </cell>
          <cell r="D5455" t="str">
            <v>S</v>
          </cell>
          <cell r="E5455" t="str">
            <v>X</v>
          </cell>
          <cell r="F5455" t="str">
            <v>OPFHE</v>
          </cell>
          <cell r="G5455">
            <v>36373</v>
          </cell>
          <cell r="O5455">
            <v>275</v>
          </cell>
          <cell r="P5455">
            <v>583</v>
          </cell>
          <cell r="S5455">
            <v>540</v>
          </cell>
          <cell r="X5455">
            <v>46.34</v>
          </cell>
        </row>
        <row r="5456">
          <cell r="A5456" t="str">
            <v>136404</v>
          </cell>
          <cell r="B5456" t="str">
            <v>NJ</v>
          </cell>
          <cell r="C5456" t="str">
            <v>SSI</v>
          </cell>
          <cell r="D5456" t="str">
            <v>S</v>
          </cell>
          <cell r="E5456" t="str">
            <v>X</v>
          </cell>
          <cell r="F5456" t="str">
            <v>OPFHE</v>
          </cell>
          <cell r="G5456">
            <v>36404</v>
          </cell>
          <cell r="Q5456">
            <v>684.05</v>
          </cell>
          <cell r="R5456">
            <v>313</v>
          </cell>
          <cell r="S5456">
            <v>568</v>
          </cell>
          <cell r="U5456">
            <v>195.7</v>
          </cell>
        </row>
        <row r="5457">
          <cell r="A5457" t="str">
            <v>136434</v>
          </cell>
          <cell r="B5457" t="str">
            <v>NJ</v>
          </cell>
          <cell r="C5457" t="str">
            <v>SSI</v>
          </cell>
          <cell r="D5457" t="str">
            <v>S</v>
          </cell>
          <cell r="E5457" t="str">
            <v>X</v>
          </cell>
          <cell r="F5457" t="str">
            <v>OPFHE</v>
          </cell>
          <cell r="G5457">
            <v>36434</v>
          </cell>
          <cell r="R5457">
            <v>817.5</v>
          </cell>
          <cell r="S5457">
            <v>306</v>
          </cell>
          <cell r="T5457">
            <v>307.91000000000003</v>
          </cell>
          <cell r="Z5457">
            <v>40</v>
          </cell>
          <cell r="AA5457">
            <v>-544.29999999999995</v>
          </cell>
        </row>
        <row r="5458">
          <cell r="A5458" t="str">
            <v>136465</v>
          </cell>
          <cell r="B5458" t="str">
            <v>NJ</v>
          </cell>
          <cell r="C5458" t="str">
            <v>SSI</v>
          </cell>
          <cell r="D5458" t="str">
            <v>S</v>
          </cell>
          <cell r="E5458" t="str">
            <v>X</v>
          </cell>
          <cell r="F5458" t="str">
            <v>OPFHE</v>
          </cell>
          <cell r="G5458">
            <v>36465</v>
          </cell>
          <cell r="S5458">
            <v>175</v>
          </cell>
          <cell r="T5458">
            <v>95</v>
          </cell>
        </row>
        <row r="5459">
          <cell r="A5459" t="str">
            <v>136495</v>
          </cell>
          <cell r="B5459" t="str">
            <v>NJ</v>
          </cell>
          <cell r="C5459" t="str">
            <v>SSI</v>
          </cell>
          <cell r="D5459" t="str">
            <v>S</v>
          </cell>
          <cell r="E5459" t="str">
            <v>X</v>
          </cell>
          <cell r="F5459" t="str">
            <v>OPFHE</v>
          </cell>
          <cell r="G5459">
            <v>36495</v>
          </cell>
          <cell r="T5459">
            <v>140</v>
          </cell>
          <cell r="U5459">
            <v>25</v>
          </cell>
          <cell r="V5459">
            <v>283.39999999999998</v>
          </cell>
          <cell r="X5459">
            <v>56</v>
          </cell>
        </row>
        <row r="5460">
          <cell r="A5460" t="str">
            <v>136526</v>
          </cell>
          <cell r="B5460" t="str">
            <v>NJ</v>
          </cell>
          <cell r="C5460" t="str">
            <v>SSI</v>
          </cell>
          <cell r="D5460" t="str">
            <v>S</v>
          </cell>
          <cell r="E5460" t="str">
            <v>X</v>
          </cell>
          <cell r="F5460" t="str">
            <v>OPFHE</v>
          </cell>
          <cell r="G5460">
            <v>36526</v>
          </cell>
          <cell r="V5460">
            <v>215</v>
          </cell>
          <cell r="W5460">
            <v>300</v>
          </cell>
          <cell r="Y5460">
            <v>268</v>
          </cell>
          <cell r="AN5460">
            <v>115</v>
          </cell>
        </row>
        <row r="5461">
          <cell r="A5461" t="str">
            <v>136557</v>
          </cell>
          <cell r="B5461" t="str">
            <v>NJ</v>
          </cell>
          <cell r="C5461" t="str">
            <v>SSI</v>
          </cell>
          <cell r="D5461" t="str">
            <v>S</v>
          </cell>
          <cell r="E5461" t="str">
            <v>X</v>
          </cell>
          <cell r="F5461" t="str">
            <v>OPFHE</v>
          </cell>
          <cell r="G5461">
            <v>36557</v>
          </cell>
          <cell r="V5461">
            <v>206</v>
          </cell>
          <cell r="W5461">
            <v>100</v>
          </cell>
          <cell r="Y5461">
            <v>223.5</v>
          </cell>
          <cell r="AJ5461">
            <v>230</v>
          </cell>
        </row>
        <row r="5462">
          <cell r="A5462" t="str">
            <v>136586</v>
          </cell>
          <cell r="B5462" t="str">
            <v>NJ</v>
          </cell>
          <cell r="C5462" t="str">
            <v>SSI</v>
          </cell>
          <cell r="D5462" t="str">
            <v>S</v>
          </cell>
          <cell r="E5462" t="str">
            <v>X</v>
          </cell>
          <cell r="F5462" t="str">
            <v>OPFHE</v>
          </cell>
          <cell r="G5462">
            <v>36586</v>
          </cell>
          <cell r="W5462">
            <v>450</v>
          </cell>
          <cell r="X5462">
            <v>1079</v>
          </cell>
          <cell r="AF5462">
            <v>201.25</v>
          </cell>
        </row>
        <row r="5463">
          <cell r="A5463" t="str">
            <v>136617</v>
          </cell>
          <cell r="B5463" t="str">
            <v>NJ</v>
          </cell>
          <cell r="C5463" t="str">
            <v>SSI</v>
          </cell>
          <cell r="D5463" t="str">
            <v>S</v>
          </cell>
          <cell r="E5463" t="str">
            <v>X</v>
          </cell>
          <cell r="F5463" t="str">
            <v>OPFHE</v>
          </cell>
          <cell r="G5463">
            <v>36617</v>
          </cell>
          <cell r="X5463">
            <v>860</v>
          </cell>
          <cell r="Z5463">
            <v>152</v>
          </cell>
        </row>
        <row r="5464">
          <cell r="A5464" t="str">
            <v>136647</v>
          </cell>
          <cell r="B5464" t="str">
            <v>NJ</v>
          </cell>
          <cell r="C5464" t="str">
            <v>SSI</v>
          </cell>
          <cell r="D5464" t="str">
            <v>S</v>
          </cell>
          <cell r="E5464" t="str">
            <v>X</v>
          </cell>
          <cell r="F5464" t="str">
            <v>OPFHE</v>
          </cell>
          <cell r="G5464">
            <v>36647</v>
          </cell>
          <cell r="Y5464">
            <v>490</v>
          </cell>
          <cell r="AA5464">
            <v>44.8</v>
          </cell>
          <cell r="AB5464">
            <v>168</v>
          </cell>
          <cell r="AK5464">
            <v>115</v>
          </cell>
        </row>
        <row r="5465">
          <cell r="A5465" t="str">
            <v>136678</v>
          </cell>
          <cell r="B5465" t="str">
            <v>NJ</v>
          </cell>
          <cell r="C5465" t="str">
            <v>SSI</v>
          </cell>
          <cell r="D5465" t="str">
            <v>S</v>
          </cell>
          <cell r="E5465" t="str">
            <v>X</v>
          </cell>
          <cell r="F5465" t="str">
            <v>OPFHE</v>
          </cell>
          <cell r="G5465">
            <v>36678</v>
          </cell>
          <cell r="Y5465">
            <v>190</v>
          </cell>
          <cell r="Z5465">
            <v>685.6</v>
          </cell>
          <cell r="AA5465">
            <v>535.6</v>
          </cell>
          <cell r="AB5465">
            <v>96</v>
          </cell>
          <cell r="AC5465">
            <v>185.6</v>
          </cell>
          <cell r="AH5465">
            <v>130</v>
          </cell>
          <cell r="AK5465">
            <v>115</v>
          </cell>
          <cell r="AN5465">
            <v>130</v>
          </cell>
        </row>
        <row r="5466">
          <cell r="A5466" t="str">
            <v>136708</v>
          </cell>
          <cell r="B5466" t="str">
            <v>NJ</v>
          </cell>
          <cell r="C5466" t="str">
            <v>SSI</v>
          </cell>
          <cell r="D5466" t="str">
            <v>S</v>
          </cell>
          <cell r="E5466" t="str">
            <v>X</v>
          </cell>
          <cell r="F5466" t="str">
            <v>OPFHE</v>
          </cell>
          <cell r="G5466">
            <v>36708</v>
          </cell>
          <cell r="AA5466">
            <v>1131.5</v>
          </cell>
          <cell r="AB5466">
            <v>150</v>
          </cell>
          <cell r="AC5466">
            <v>56</v>
          </cell>
          <cell r="AD5466">
            <v>46</v>
          </cell>
          <cell r="AJ5466">
            <v>345</v>
          </cell>
        </row>
        <row r="5467">
          <cell r="A5467" t="str">
            <v>136739</v>
          </cell>
          <cell r="B5467" t="str">
            <v>NJ</v>
          </cell>
          <cell r="C5467" t="str">
            <v>SSI</v>
          </cell>
          <cell r="D5467" t="str">
            <v>S</v>
          </cell>
          <cell r="E5467" t="str">
            <v>X</v>
          </cell>
          <cell r="F5467" t="str">
            <v>OPFHE</v>
          </cell>
          <cell r="G5467">
            <v>36739</v>
          </cell>
          <cell r="AA5467">
            <v>50</v>
          </cell>
          <cell r="AB5467">
            <v>744.55</v>
          </cell>
          <cell r="AC5467">
            <v>660.76</v>
          </cell>
          <cell r="AD5467">
            <v>156.22999999999999</v>
          </cell>
          <cell r="AE5467">
            <v>201.25</v>
          </cell>
          <cell r="AF5467">
            <v>25</v>
          </cell>
          <cell r="AH5467">
            <v>91.78</v>
          </cell>
          <cell r="AJ5467">
            <v>400</v>
          </cell>
        </row>
        <row r="5468">
          <cell r="A5468" t="str">
            <v>136770</v>
          </cell>
          <cell r="B5468" t="str">
            <v>NJ</v>
          </cell>
          <cell r="C5468" t="str">
            <v>SSI</v>
          </cell>
          <cell r="D5468" t="str">
            <v>S</v>
          </cell>
          <cell r="E5468" t="str">
            <v>X</v>
          </cell>
          <cell r="F5468" t="str">
            <v>OPFHE</v>
          </cell>
          <cell r="G5468">
            <v>36770</v>
          </cell>
          <cell r="AB5468">
            <v>50</v>
          </cell>
          <cell r="AC5468">
            <v>435.2</v>
          </cell>
          <cell r="AD5468">
            <v>840.4</v>
          </cell>
          <cell r="AE5468">
            <v>264</v>
          </cell>
          <cell r="AF5468">
            <v>56</v>
          </cell>
          <cell r="AI5468">
            <v>22.21</v>
          </cell>
          <cell r="AL5468">
            <v>115</v>
          </cell>
          <cell r="AM5468">
            <v>245</v>
          </cell>
        </row>
        <row r="5469">
          <cell r="A5469" t="str">
            <v>136800</v>
          </cell>
          <cell r="B5469" t="str">
            <v>NJ</v>
          </cell>
          <cell r="C5469" t="str">
            <v>SSI</v>
          </cell>
          <cell r="D5469" t="str">
            <v>S</v>
          </cell>
          <cell r="E5469" t="str">
            <v>X</v>
          </cell>
          <cell r="F5469" t="str">
            <v>OPFHE</v>
          </cell>
          <cell r="G5469">
            <v>36800</v>
          </cell>
          <cell r="AC5469">
            <v>290</v>
          </cell>
          <cell r="AD5469">
            <v>265</v>
          </cell>
          <cell r="AE5469">
            <v>472.5</v>
          </cell>
          <cell r="AF5469">
            <v>134.21</v>
          </cell>
          <cell r="AG5469">
            <v>264.5</v>
          </cell>
          <cell r="AH5469">
            <v>46</v>
          </cell>
          <cell r="AJ5469">
            <v>230</v>
          </cell>
        </row>
        <row r="5470">
          <cell r="A5470" t="str">
            <v>136831</v>
          </cell>
          <cell r="B5470" t="str">
            <v>NJ</v>
          </cell>
          <cell r="C5470" t="str">
            <v>SSI</v>
          </cell>
          <cell r="D5470" t="str">
            <v>S</v>
          </cell>
          <cell r="E5470" t="str">
            <v>X</v>
          </cell>
          <cell r="F5470" t="str">
            <v>OPFHE</v>
          </cell>
          <cell r="G5470">
            <v>36831</v>
          </cell>
          <cell r="AE5470">
            <v>544.55999999999995</v>
          </cell>
          <cell r="AF5470">
            <v>277</v>
          </cell>
          <cell r="AG5470">
            <v>50</v>
          </cell>
          <cell r="AH5470">
            <v>125</v>
          </cell>
        </row>
        <row r="5471">
          <cell r="A5471" t="str">
            <v>136861</v>
          </cell>
          <cell r="B5471" t="str">
            <v>NJ</v>
          </cell>
          <cell r="C5471" t="str">
            <v>SSI</v>
          </cell>
          <cell r="D5471" t="str">
            <v>S</v>
          </cell>
          <cell r="E5471" t="str">
            <v>X</v>
          </cell>
          <cell r="F5471" t="str">
            <v>OPFHE</v>
          </cell>
          <cell r="G5471">
            <v>36861</v>
          </cell>
          <cell r="AF5471">
            <v>1708.25</v>
          </cell>
          <cell r="AG5471">
            <v>155</v>
          </cell>
          <cell r="AH5471">
            <v>355</v>
          </cell>
          <cell r="AI5471">
            <v>78.44</v>
          </cell>
        </row>
        <row r="5472">
          <cell r="A5472" t="str">
            <v>136892</v>
          </cell>
          <cell r="B5472" t="str">
            <v>NJ</v>
          </cell>
          <cell r="C5472" t="str">
            <v>SSI</v>
          </cell>
          <cell r="D5472" t="str">
            <v>S</v>
          </cell>
          <cell r="E5472" t="str">
            <v>X</v>
          </cell>
          <cell r="F5472" t="str">
            <v>OPFHE</v>
          </cell>
          <cell r="G5472">
            <v>36892</v>
          </cell>
          <cell r="AF5472">
            <v>211</v>
          </cell>
          <cell r="AG5472">
            <v>1112</v>
          </cell>
          <cell r="AH5472">
            <v>80</v>
          </cell>
          <cell r="AI5472">
            <v>56</v>
          </cell>
          <cell r="AJ5472">
            <v>82.5</v>
          </cell>
          <cell r="AK5472">
            <v>130</v>
          </cell>
          <cell r="AL5472">
            <v>275</v>
          </cell>
          <cell r="AM5472">
            <v>-33.76</v>
          </cell>
          <cell r="AN5472">
            <v>100</v>
          </cell>
        </row>
        <row r="5473">
          <cell r="A5473" t="str">
            <v>136923</v>
          </cell>
          <cell r="B5473" t="str">
            <v>NJ</v>
          </cell>
          <cell r="C5473" t="str">
            <v>SSI</v>
          </cell>
          <cell r="D5473" t="str">
            <v>S</v>
          </cell>
          <cell r="E5473" t="str">
            <v>X</v>
          </cell>
          <cell r="F5473" t="str">
            <v>OPFHE</v>
          </cell>
          <cell r="G5473">
            <v>36923</v>
          </cell>
          <cell r="AH5473">
            <v>2073.6999999999998</v>
          </cell>
          <cell r="AI5473">
            <v>290</v>
          </cell>
          <cell r="AJ5473">
            <v>480.8</v>
          </cell>
          <cell r="AK5473">
            <v>180</v>
          </cell>
        </row>
        <row r="5474">
          <cell r="A5474" t="str">
            <v>136951</v>
          </cell>
          <cell r="B5474" t="str">
            <v>NJ</v>
          </cell>
          <cell r="C5474" t="str">
            <v>SSI</v>
          </cell>
          <cell r="D5474" t="str">
            <v>S</v>
          </cell>
          <cell r="E5474" t="str">
            <v>X</v>
          </cell>
          <cell r="F5474" t="str">
            <v>OPFHE</v>
          </cell>
          <cell r="G5474">
            <v>36951</v>
          </cell>
          <cell r="AI5474">
            <v>2013.37</v>
          </cell>
          <cell r="AJ5474">
            <v>1227.47</v>
          </cell>
          <cell r="AK5474">
            <v>125.24</v>
          </cell>
          <cell r="AL5474">
            <v>200</v>
          </cell>
        </row>
        <row r="5475">
          <cell r="A5475" t="str">
            <v>136982</v>
          </cell>
          <cell r="B5475" t="str">
            <v>NJ</v>
          </cell>
          <cell r="C5475" t="str">
            <v>SSI</v>
          </cell>
          <cell r="D5475" t="str">
            <v>S</v>
          </cell>
          <cell r="E5475" t="str">
            <v>X</v>
          </cell>
          <cell r="F5475" t="str">
            <v>OPFHE</v>
          </cell>
          <cell r="G5475">
            <v>36982</v>
          </cell>
          <cell r="AJ5475">
            <v>2296.79</v>
          </cell>
          <cell r="AK5475">
            <v>2423.5500000000002</v>
          </cell>
          <cell r="AL5475">
            <v>201.25</v>
          </cell>
          <cell r="AM5475">
            <v>200</v>
          </cell>
        </row>
        <row r="5476">
          <cell r="A5476" t="str">
            <v>137012</v>
          </cell>
          <cell r="B5476" t="str">
            <v>NJ</v>
          </cell>
          <cell r="C5476" t="str">
            <v>SSI</v>
          </cell>
          <cell r="D5476" t="str">
            <v>S</v>
          </cell>
          <cell r="E5476" t="str">
            <v>X</v>
          </cell>
          <cell r="F5476" t="str">
            <v>OPFHE</v>
          </cell>
          <cell r="G5476">
            <v>37012</v>
          </cell>
          <cell r="AK5476">
            <v>1331.5</v>
          </cell>
          <cell r="AL5476">
            <v>682.24</v>
          </cell>
          <cell r="AM5476">
            <v>490</v>
          </cell>
          <cell r="AN5476">
            <v>328.15</v>
          </cell>
        </row>
        <row r="5477">
          <cell r="A5477" t="str">
            <v>137043</v>
          </cell>
          <cell r="B5477" t="str">
            <v>NJ</v>
          </cell>
          <cell r="C5477" t="str">
            <v>SSI</v>
          </cell>
          <cell r="D5477" t="str">
            <v>S</v>
          </cell>
          <cell r="E5477" t="str">
            <v>X</v>
          </cell>
          <cell r="F5477" t="str">
            <v>OPFHE</v>
          </cell>
          <cell r="G5477">
            <v>37043</v>
          </cell>
          <cell r="AK5477">
            <v>150</v>
          </cell>
          <cell r="AL5477">
            <v>2114.4</v>
          </cell>
          <cell r="AM5477">
            <v>790</v>
          </cell>
        </row>
        <row r="5478">
          <cell r="A5478" t="str">
            <v>137073</v>
          </cell>
          <cell r="B5478" t="str">
            <v>NJ</v>
          </cell>
          <cell r="C5478" t="str">
            <v>SSI</v>
          </cell>
          <cell r="D5478" t="str">
            <v>S</v>
          </cell>
          <cell r="E5478" t="str">
            <v>X</v>
          </cell>
          <cell r="F5478" t="str">
            <v>OPFHE</v>
          </cell>
          <cell r="G5478">
            <v>37073</v>
          </cell>
          <cell r="AL5478">
            <v>439.2</v>
          </cell>
          <cell r="AM5478">
            <v>2745.69</v>
          </cell>
          <cell r="AN5478">
            <v>1700.55</v>
          </cell>
        </row>
        <row r="5479">
          <cell r="A5479" t="str">
            <v>137104</v>
          </cell>
          <cell r="B5479" t="str">
            <v>NJ</v>
          </cell>
          <cell r="C5479" t="str">
            <v>SSI</v>
          </cell>
          <cell r="D5479" t="str">
            <v>S</v>
          </cell>
          <cell r="E5479" t="str">
            <v>X</v>
          </cell>
          <cell r="F5479" t="str">
            <v>OPFHE</v>
          </cell>
          <cell r="G5479">
            <v>37104</v>
          </cell>
          <cell r="AM5479">
            <v>894.8</v>
          </cell>
          <cell r="AN5479">
            <v>6227.32</v>
          </cell>
        </row>
        <row r="5480">
          <cell r="A5480" t="str">
            <v>137135</v>
          </cell>
          <cell r="B5480" t="str">
            <v>NJ</v>
          </cell>
          <cell r="C5480" t="str">
            <v>SSI</v>
          </cell>
          <cell r="D5480" t="str">
            <v>S</v>
          </cell>
          <cell r="E5480" t="str">
            <v>X</v>
          </cell>
          <cell r="F5480" t="str">
            <v>OPFHE</v>
          </cell>
          <cell r="G5480">
            <v>37135</v>
          </cell>
          <cell r="AN5480">
            <v>1411.25</v>
          </cell>
        </row>
        <row r="5481">
          <cell r="A5481" t="str">
            <v>136161</v>
          </cell>
          <cell r="B5481" t="str">
            <v>NJ</v>
          </cell>
          <cell r="C5481" t="str">
            <v>SSI</v>
          </cell>
          <cell r="D5481" t="str">
            <v>S</v>
          </cell>
          <cell r="E5481" t="str">
            <v>X</v>
          </cell>
          <cell r="F5481" t="str">
            <v>OPFHL</v>
          </cell>
          <cell r="G5481">
            <v>36161</v>
          </cell>
          <cell r="H5481">
            <v>133.88999999999999</v>
          </cell>
          <cell r="I5481">
            <v>44.89</v>
          </cell>
          <cell r="J5481">
            <v>49.95</v>
          </cell>
        </row>
        <row r="5482">
          <cell r="A5482" t="str">
            <v>136192</v>
          </cell>
          <cell r="B5482" t="str">
            <v>NJ</v>
          </cell>
          <cell r="C5482" t="str">
            <v>SSI</v>
          </cell>
          <cell r="D5482" t="str">
            <v>S</v>
          </cell>
          <cell r="E5482" t="str">
            <v>X</v>
          </cell>
          <cell r="F5482" t="str">
            <v>OPFHL</v>
          </cell>
          <cell r="G5482">
            <v>36192</v>
          </cell>
          <cell r="J5482">
            <v>59.69</v>
          </cell>
          <cell r="K5482">
            <v>203.19</v>
          </cell>
          <cell r="W5482">
            <v>14</v>
          </cell>
        </row>
        <row r="5483">
          <cell r="A5483" t="str">
            <v>136220</v>
          </cell>
          <cell r="B5483" t="str">
            <v>NJ</v>
          </cell>
          <cell r="C5483" t="str">
            <v>SSI</v>
          </cell>
          <cell r="D5483" t="str">
            <v>S</v>
          </cell>
          <cell r="E5483" t="str">
            <v>X</v>
          </cell>
          <cell r="F5483" t="str">
            <v>OPFHL</v>
          </cell>
          <cell r="G5483">
            <v>36220</v>
          </cell>
          <cell r="J5483">
            <v>22.25</v>
          </cell>
          <cell r="K5483">
            <v>87.9</v>
          </cell>
          <cell r="L5483">
            <v>265.66000000000003</v>
          </cell>
          <cell r="M5483">
            <v>4.1900000000000004</v>
          </cell>
          <cell r="N5483">
            <v>428.72</v>
          </cell>
          <cell r="O5483">
            <v>235.99</v>
          </cell>
        </row>
        <row r="5484">
          <cell r="A5484" t="str">
            <v>136251</v>
          </cell>
          <cell r="B5484" t="str">
            <v>NJ</v>
          </cell>
          <cell r="C5484" t="str">
            <v>SSI</v>
          </cell>
          <cell r="D5484" t="str">
            <v>S</v>
          </cell>
          <cell r="E5484" t="str">
            <v>X</v>
          </cell>
          <cell r="F5484" t="str">
            <v>OPFHL</v>
          </cell>
          <cell r="G5484">
            <v>36251</v>
          </cell>
          <cell r="K5484">
            <v>71.17</v>
          </cell>
          <cell r="L5484">
            <v>90.56</v>
          </cell>
          <cell r="M5484">
            <v>358.11</v>
          </cell>
          <cell r="N5484">
            <v>10</v>
          </cell>
          <cell r="O5484">
            <v>194.53</v>
          </cell>
          <cell r="P5484">
            <v>270.60000000000002</v>
          </cell>
        </row>
        <row r="5485">
          <cell r="A5485" t="str">
            <v>136281</v>
          </cell>
          <cell r="B5485" t="str">
            <v>NJ</v>
          </cell>
          <cell r="C5485" t="str">
            <v>SSI</v>
          </cell>
          <cell r="D5485" t="str">
            <v>S</v>
          </cell>
          <cell r="E5485" t="str">
            <v>X</v>
          </cell>
          <cell r="F5485" t="str">
            <v>OPFHL</v>
          </cell>
          <cell r="G5485">
            <v>36281</v>
          </cell>
          <cell r="L5485">
            <v>219.21</v>
          </cell>
          <cell r="M5485">
            <v>2349.44</v>
          </cell>
          <cell r="N5485">
            <v>276</v>
          </cell>
          <cell r="O5485">
            <v>94.26</v>
          </cell>
          <cell r="V5485">
            <v>-276</v>
          </cell>
        </row>
        <row r="5486">
          <cell r="A5486" t="str">
            <v>136312</v>
          </cell>
          <cell r="B5486" t="str">
            <v>NJ</v>
          </cell>
          <cell r="C5486" t="str">
            <v>SSI</v>
          </cell>
          <cell r="D5486" t="str">
            <v>S</v>
          </cell>
          <cell r="E5486" t="str">
            <v>X</v>
          </cell>
          <cell r="F5486" t="str">
            <v>OPFHL</v>
          </cell>
          <cell r="G5486">
            <v>36312</v>
          </cell>
          <cell r="M5486">
            <v>188</v>
          </cell>
          <cell r="N5486">
            <v>543.29999999999995</v>
          </cell>
          <cell r="O5486">
            <v>318.86</v>
          </cell>
          <cell r="P5486">
            <v>13.5</v>
          </cell>
          <cell r="R5486">
            <v>-59.25</v>
          </cell>
        </row>
        <row r="5487">
          <cell r="A5487" t="str">
            <v>136342</v>
          </cell>
          <cell r="B5487" t="str">
            <v>NJ</v>
          </cell>
          <cell r="C5487" t="str">
            <v>SSI</v>
          </cell>
          <cell r="D5487" t="str">
            <v>S</v>
          </cell>
          <cell r="E5487" t="str">
            <v>X</v>
          </cell>
          <cell r="F5487" t="str">
            <v>OPFHL</v>
          </cell>
          <cell r="G5487">
            <v>36342</v>
          </cell>
          <cell r="N5487">
            <v>88.02</v>
          </cell>
          <cell r="O5487">
            <v>804</v>
          </cell>
          <cell r="P5487">
            <v>59.5</v>
          </cell>
          <cell r="Q5487">
            <v>81.3</v>
          </cell>
          <cell r="V5487">
            <v>-152.75</v>
          </cell>
        </row>
        <row r="5488">
          <cell r="A5488" t="str">
            <v>136373</v>
          </cell>
          <cell r="B5488" t="str">
            <v>NJ</v>
          </cell>
          <cell r="C5488" t="str">
            <v>SSI</v>
          </cell>
          <cell r="D5488" t="str">
            <v>S</v>
          </cell>
          <cell r="E5488" t="str">
            <v>X</v>
          </cell>
          <cell r="F5488" t="str">
            <v>OPFHL</v>
          </cell>
          <cell r="G5488">
            <v>36373</v>
          </cell>
          <cell r="O5488">
            <v>159</v>
          </cell>
          <cell r="P5488">
            <v>97.05</v>
          </cell>
          <cell r="S5488">
            <v>39.14</v>
          </cell>
        </row>
        <row r="5489">
          <cell r="A5489" t="str">
            <v>136404</v>
          </cell>
          <cell r="B5489" t="str">
            <v>NJ</v>
          </cell>
          <cell r="C5489" t="str">
            <v>SSI</v>
          </cell>
          <cell r="D5489" t="str">
            <v>S</v>
          </cell>
          <cell r="E5489" t="str">
            <v>X</v>
          </cell>
          <cell r="F5489" t="str">
            <v>OPFHL</v>
          </cell>
          <cell r="G5489">
            <v>36404</v>
          </cell>
          <cell r="P5489">
            <v>401.2</v>
          </cell>
          <cell r="Q5489">
            <v>222.15</v>
          </cell>
          <cell r="R5489">
            <v>343.7</v>
          </cell>
          <cell r="S5489">
            <v>280.70999999999998</v>
          </cell>
          <cell r="T5489">
            <v>117.05</v>
          </cell>
          <cell r="U5489">
            <v>62.1</v>
          </cell>
          <cell r="V5489">
            <v>169.18</v>
          </cell>
          <cell r="X5489">
            <v>-62.4</v>
          </cell>
        </row>
        <row r="5490">
          <cell r="A5490" t="str">
            <v>136434</v>
          </cell>
          <cell r="B5490" t="str">
            <v>NJ</v>
          </cell>
          <cell r="C5490" t="str">
            <v>SSI</v>
          </cell>
          <cell r="D5490" t="str">
            <v>S</v>
          </cell>
          <cell r="E5490" t="str">
            <v>X</v>
          </cell>
          <cell r="F5490" t="str">
            <v>OPFHL</v>
          </cell>
          <cell r="G5490">
            <v>36434</v>
          </cell>
          <cell r="Q5490">
            <v>384.07</v>
          </cell>
          <cell r="R5490">
            <v>247.78</v>
          </cell>
          <cell r="S5490">
            <v>253.17</v>
          </cell>
          <cell r="T5490">
            <v>12.15</v>
          </cell>
          <cell r="V5490">
            <v>81.900000000000006</v>
          </cell>
        </row>
        <row r="5491">
          <cell r="A5491" t="str">
            <v>136465</v>
          </cell>
          <cell r="B5491" t="str">
            <v>NJ</v>
          </cell>
          <cell r="C5491" t="str">
            <v>SSI</v>
          </cell>
          <cell r="D5491" t="str">
            <v>S</v>
          </cell>
          <cell r="E5491" t="str">
            <v>X</v>
          </cell>
          <cell r="F5491" t="str">
            <v>OPFHL</v>
          </cell>
          <cell r="G5491">
            <v>36465</v>
          </cell>
          <cell r="R5491">
            <v>16.2</v>
          </cell>
          <cell r="S5491">
            <v>36.96</v>
          </cell>
          <cell r="T5491">
            <v>2.09</v>
          </cell>
          <cell r="W5491">
            <v>169.62</v>
          </cell>
        </row>
        <row r="5492">
          <cell r="A5492" t="str">
            <v>136495</v>
          </cell>
          <cell r="B5492" t="str">
            <v>NJ</v>
          </cell>
          <cell r="C5492" t="str">
            <v>SSI</v>
          </cell>
          <cell r="D5492" t="str">
            <v>S</v>
          </cell>
          <cell r="E5492" t="str">
            <v>X</v>
          </cell>
          <cell r="F5492" t="str">
            <v>OPFHL</v>
          </cell>
          <cell r="G5492">
            <v>36495</v>
          </cell>
          <cell r="S5492">
            <v>150.69</v>
          </cell>
          <cell r="T5492">
            <v>518.89</v>
          </cell>
          <cell r="U5492">
            <v>53.25</v>
          </cell>
          <cell r="V5492">
            <v>47.05</v>
          </cell>
        </row>
        <row r="5493">
          <cell r="A5493" t="str">
            <v>136526</v>
          </cell>
          <cell r="B5493" t="str">
            <v>NJ</v>
          </cell>
          <cell r="C5493" t="str">
            <v>SSI</v>
          </cell>
          <cell r="D5493" t="str">
            <v>S</v>
          </cell>
          <cell r="E5493" t="str">
            <v>X</v>
          </cell>
          <cell r="F5493" t="str">
            <v>OPFHL</v>
          </cell>
          <cell r="G5493">
            <v>36526</v>
          </cell>
          <cell r="T5493">
            <v>147.69999999999999</v>
          </cell>
          <cell r="U5493">
            <v>99.54</v>
          </cell>
          <cell r="V5493">
            <v>26.92</v>
          </cell>
          <cell r="W5493">
            <v>58.2</v>
          </cell>
          <cell r="X5493">
            <v>25.5</v>
          </cell>
          <cell r="Y5493">
            <v>44.61</v>
          </cell>
        </row>
        <row r="5494">
          <cell r="A5494" t="str">
            <v>136557</v>
          </cell>
          <cell r="B5494" t="str">
            <v>NJ</v>
          </cell>
          <cell r="C5494" t="str">
            <v>SSI</v>
          </cell>
          <cell r="D5494" t="str">
            <v>S</v>
          </cell>
          <cell r="E5494" t="str">
            <v>X</v>
          </cell>
          <cell r="F5494" t="str">
            <v>OPFHL</v>
          </cell>
          <cell r="G5494">
            <v>36557</v>
          </cell>
          <cell r="U5494">
            <v>8.1</v>
          </cell>
          <cell r="V5494">
            <v>289.2</v>
          </cell>
        </row>
        <row r="5495">
          <cell r="A5495" t="str">
            <v>136586</v>
          </cell>
          <cell r="B5495" t="str">
            <v>NJ</v>
          </cell>
          <cell r="C5495" t="str">
            <v>SSI</v>
          </cell>
          <cell r="D5495" t="str">
            <v>S</v>
          </cell>
          <cell r="E5495" t="str">
            <v>X</v>
          </cell>
          <cell r="F5495" t="str">
            <v>OPFHL</v>
          </cell>
          <cell r="G5495">
            <v>36586</v>
          </cell>
          <cell r="V5495">
            <v>155.47999999999999</v>
          </cell>
          <cell r="W5495">
            <v>443.64</v>
          </cell>
          <cell r="X5495">
            <v>431.07</v>
          </cell>
          <cell r="Y5495">
            <v>4.5</v>
          </cell>
          <cell r="Z5495">
            <v>37.44</v>
          </cell>
          <cell r="AA5495">
            <v>11.16</v>
          </cell>
        </row>
        <row r="5496">
          <cell r="A5496" t="str">
            <v>136617</v>
          </cell>
          <cell r="B5496" t="str">
            <v>NJ</v>
          </cell>
          <cell r="C5496" t="str">
            <v>SSI</v>
          </cell>
          <cell r="D5496" t="str">
            <v>S</v>
          </cell>
          <cell r="E5496" t="str">
            <v>X</v>
          </cell>
          <cell r="F5496" t="str">
            <v>OPFHL</v>
          </cell>
          <cell r="G5496">
            <v>36617</v>
          </cell>
          <cell r="X5496">
            <v>1275.1300000000001</v>
          </cell>
          <cell r="Y5496">
            <v>176.04</v>
          </cell>
          <cell r="AA5496">
            <v>320.02</v>
          </cell>
        </row>
        <row r="5497">
          <cell r="A5497" t="str">
            <v>136647</v>
          </cell>
          <cell r="B5497" t="str">
            <v>NJ</v>
          </cell>
          <cell r="C5497" t="str">
            <v>SSI</v>
          </cell>
          <cell r="D5497" t="str">
            <v>S</v>
          </cell>
          <cell r="E5497" t="str">
            <v>X</v>
          </cell>
          <cell r="F5497" t="str">
            <v>OPFHL</v>
          </cell>
          <cell r="G5497">
            <v>36647</v>
          </cell>
          <cell r="X5497">
            <v>107.29</v>
          </cell>
          <cell r="Y5497">
            <v>824.26</v>
          </cell>
          <cell r="Z5497">
            <v>104.72</v>
          </cell>
          <cell r="AA5497">
            <v>231.76</v>
          </cell>
        </row>
        <row r="5498">
          <cell r="A5498" t="str">
            <v>136678</v>
          </cell>
          <cell r="B5498" t="str">
            <v>NJ</v>
          </cell>
          <cell r="C5498" t="str">
            <v>SSI</v>
          </cell>
          <cell r="D5498" t="str">
            <v>S</v>
          </cell>
          <cell r="E5498" t="str">
            <v>X</v>
          </cell>
          <cell r="F5498" t="str">
            <v>OPFHL</v>
          </cell>
          <cell r="G5498">
            <v>36678</v>
          </cell>
          <cell r="Y5498">
            <v>147.47999999999999</v>
          </cell>
          <cell r="Z5498">
            <v>1981.49</v>
          </cell>
          <cell r="AA5498">
            <v>261.44</v>
          </cell>
        </row>
        <row r="5499">
          <cell r="A5499" t="str">
            <v>136708</v>
          </cell>
          <cell r="B5499" t="str">
            <v>NJ</v>
          </cell>
          <cell r="C5499" t="str">
            <v>SSI</v>
          </cell>
          <cell r="D5499" t="str">
            <v>S</v>
          </cell>
          <cell r="E5499" t="str">
            <v>X</v>
          </cell>
          <cell r="F5499" t="str">
            <v>OPFHL</v>
          </cell>
          <cell r="G5499">
            <v>36708</v>
          </cell>
          <cell r="Z5499">
            <v>82.33</v>
          </cell>
          <cell r="AA5499">
            <v>706.78</v>
          </cell>
          <cell r="AB5499">
            <v>1.62</v>
          </cell>
          <cell r="AC5499">
            <v>413.47</v>
          </cell>
        </row>
        <row r="5500">
          <cell r="A5500" t="str">
            <v>136739</v>
          </cell>
          <cell r="B5500" t="str">
            <v>NJ</v>
          </cell>
          <cell r="C5500" t="str">
            <v>SSI</v>
          </cell>
          <cell r="D5500" t="str">
            <v>S</v>
          </cell>
          <cell r="E5500" t="str">
            <v>X</v>
          </cell>
          <cell r="F5500" t="str">
            <v>OPFHL</v>
          </cell>
          <cell r="G5500">
            <v>36739</v>
          </cell>
          <cell r="AA5500">
            <v>327.71</v>
          </cell>
          <cell r="AB5500">
            <v>252.29</v>
          </cell>
          <cell r="AC5500">
            <v>410.9</v>
          </cell>
          <cell r="AD5500">
            <v>83.87</v>
          </cell>
          <cell r="AE5500">
            <v>63.7</v>
          </cell>
        </row>
        <row r="5501">
          <cell r="A5501" t="str">
            <v>136770</v>
          </cell>
          <cell r="B5501" t="str">
            <v>NJ</v>
          </cell>
          <cell r="C5501" t="str">
            <v>SSI</v>
          </cell>
          <cell r="D5501" t="str">
            <v>S</v>
          </cell>
          <cell r="E5501" t="str">
            <v>X</v>
          </cell>
          <cell r="F5501" t="str">
            <v>OPFHL</v>
          </cell>
          <cell r="G5501">
            <v>36770</v>
          </cell>
          <cell r="AB5501">
            <v>545.66999999999996</v>
          </cell>
          <cell r="AC5501">
            <v>1257.95</v>
          </cell>
          <cell r="AD5501">
            <v>240.04</v>
          </cell>
          <cell r="AJ5501">
            <v>64.75</v>
          </cell>
        </row>
        <row r="5502">
          <cell r="A5502" t="str">
            <v>136800</v>
          </cell>
          <cell r="B5502" t="str">
            <v>NJ</v>
          </cell>
          <cell r="C5502" t="str">
            <v>SSI</v>
          </cell>
          <cell r="D5502" t="str">
            <v>S</v>
          </cell>
          <cell r="E5502" t="str">
            <v>X</v>
          </cell>
          <cell r="F5502" t="str">
            <v>OPFHL</v>
          </cell>
          <cell r="G5502">
            <v>36800</v>
          </cell>
          <cell r="AC5502">
            <v>566.46</v>
          </cell>
          <cell r="AD5502">
            <v>491.05</v>
          </cell>
          <cell r="AE5502">
            <v>184.5</v>
          </cell>
          <cell r="AF5502">
            <v>215.36</v>
          </cell>
          <cell r="AG5502">
            <v>101.8</v>
          </cell>
        </row>
        <row r="5503">
          <cell r="A5503" t="str">
            <v>136831</v>
          </cell>
          <cell r="B5503" t="str">
            <v>NJ</v>
          </cell>
          <cell r="C5503" t="str">
            <v>SSI</v>
          </cell>
          <cell r="D5503" t="str">
            <v>S</v>
          </cell>
          <cell r="E5503" t="str">
            <v>X</v>
          </cell>
          <cell r="F5503" t="str">
            <v>OPFHL</v>
          </cell>
          <cell r="G5503">
            <v>36831</v>
          </cell>
          <cell r="AD5503">
            <v>314.47000000000003</v>
          </cell>
          <cell r="AE5503">
            <v>495.51</v>
          </cell>
          <cell r="AF5503">
            <v>173.55</v>
          </cell>
          <cell r="AG5503">
            <v>8.91</v>
          </cell>
          <cell r="AH5503">
            <v>134.44</v>
          </cell>
          <cell r="AI5503">
            <v>130.41999999999999</v>
          </cell>
        </row>
        <row r="5504">
          <cell r="A5504" t="str">
            <v>136861</v>
          </cell>
          <cell r="B5504" t="str">
            <v>NJ</v>
          </cell>
          <cell r="C5504" t="str">
            <v>SSI</v>
          </cell>
          <cell r="D5504" t="str">
            <v>S</v>
          </cell>
          <cell r="E5504" t="str">
            <v>X</v>
          </cell>
          <cell r="F5504" t="str">
            <v>OPFHL</v>
          </cell>
          <cell r="G5504">
            <v>36861</v>
          </cell>
          <cell r="AF5504">
            <v>508.39</v>
          </cell>
          <cell r="AG5504">
            <v>102.9</v>
          </cell>
          <cell r="AH5504">
            <v>191.95</v>
          </cell>
          <cell r="AI5504">
            <v>1426.43</v>
          </cell>
        </row>
        <row r="5505">
          <cell r="A5505" t="str">
            <v>136892</v>
          </cell>
          <cell r="B5505" t="str">
            <v>NJ</v>
          </cell>
          <cell r="C5505" t="str">
            <v>SSI</v>
          </cell>
          <cell r="D5505" t="str">
            <v>S</v>
          </cell>
          <cell r="E5505" t="str">
            <v>X</v>
          </cell>
          <cell r="F5505" t="str">
            <v>OPFHL</v>
          </cell>
          <cell r="G5505">
            <v>36892</v>
          </cell>
          <cell r="AF5505">
            <v>661.95</v>
          </cell>
          <cell r="AG5505">
            <v>1430.7</v>
          </cell>
          <cell r="AH5505">
            <v>290.97000000000003</v>
          </cell>
          <cell r="AK5505">
            <v>144.30000000000001</v>
          </cell>
        </row>
        <row r="5506">
          <cell r="A5506" t="str">
            <v>136923</v>
          </cell>
          <cell r="B5506" t="str">
            <v>NJ</v>
          </cell>
          <cell r="C5506" t="str">
            <v>SSI</v>
          </cell>
          <cell r="D5506" t="str">
            <v>S</v>
          </cell>
          <cell r="E5506" t="str">
            <v>X</v>
          </cell>
          <cell r="F5506" t="str">
            <v>OPFHL</v>
          </cell>
          <cell r="G5506">
            <v>36923</v>
          </cell>
          <cell r="AG5506">
            <v>559.34</v>
          </cell>
          <cell r="AH5506">
            <v>144.91</v>
          </cell>
          <cell r="AI5506">
            <v>274.89</v>
          </cell>
          <cell r="AJ5506">
            <v>6.21</v>
          </cell>
          <cell r="AK5506">
            <v>221.1</v>
          </cell>
          <cell r="AL5506">
            <v>18</v>
          </cell>
        </row>
        <row r="5507">
          <cell r="A5507" t="str">
            <v>136951</v>
          </cell>
          <cell r="B5507" t="str">
            <v>NJ</v>
          </cell>
          <cell r="C5507" t="str">
            <v>SSI</v>
          </cell>
          <cell r="D5507" t="str">
            <v>S</v>
          </cell>
          <cell r="E5507" t="str">
            <v>X</v>
          </cell>
          <cell r="F5507" t="str">
            <v>OPFHL</v>
          </cell>
          <cell r="G5507">
            <v>36951</v>
          </cell>
          <cell r="AH5507">
            <v>637.04999999999995</v>
          </cell>
          <cell r="AI5507">
            <v>2115.5500000000002</v>
          </cell>
          <cell r="AJ5507">
            <v>295.8</v>
          </cell>
          <cell r="AK5507">
            <v>316.14999999999998</v>
          </cell>
          <cell r="AL5507">
            <v>29.4</v>
          </cell>
          <cell r="AN5507">
            <v>3570.4</v>
          </cell>
        </row>
        <row r="5508">
          <cell r="A5508" t="str">
            <v>136982</v>
          </cell>
          <cell r="B5508" t="str">
            <v>NJ</v>
          </cell>
          <cell r="C5508" t="str">
            <v>SSI</v>
          </cell>
          <cell r="D5508" t="str">
            <v>S</v>
          </cell>
          <cell r="E5508" t="str">
            <v>X</v>
          </cell>
          <cell r="F5508" t="str">
            <v>OPFHL</v>
          </cell>
          <cell r="G5508">
            <v>36982</v>
          </cell>
          <cell r="AI5508">
            <v>682.5</v>
          </cell>
          <cell r="AJ5508">
            <v>1464.66</v>
          </cell>
          <cell r="AK5508">
            <v>201.4</v>
          </cell>
          <cell r="AL5508">
            <v>154.97999999999999</v>
          </cell>
          <cell r="AM5508">
            <v>140.38</v>
          </cell>
        </row>
        <row r="5509">
          <cell r="A5509" t="str">
            <v>137012</v>
          </cell>
          <cell r="B5509" t="str">
            <v>NJ</v>
          </cell>
          <cell r="C5509" t="str">
            <v>SSI</v>
          </cell>
          <cell r="D5509" t="str">
            <v>S</v>
          </cell>
          <cell r="E5509" t="str">
            <v>X</v>
          </cell>
          <cell r="F5509" t="str">
            <v>OPFHL</v>
          </cell>
          <cell r="G5509">
            <v>37012</v>
          </cell>
          <cell r="AJ5509">
            <v>1125.96</v>
          </cell>
          <cell r="AK5509">
            <v>1022.09</v>
          </cell>
          <cell r="AL5509">
            <v>1183.33</v>
          </cell>
          <cell r="AN5509">
            <v>197.71</v>
          </cell>
        </row>
        <row r="5510">
          <cell r="A5510" t="str">
            <v>137043</v>
          </cell>
          <cell r="B5510" t="str">
            <v>NJ</v>
          </cell>
          <cell r="C5510" t="str">
            <v>SSI</v>
          </cell>
          <cell r="D5510" t="str">
            <v>S</v>
          </cell>
          <cell r="E5510" t="str">
            <v>X</v>
          </cell>
          <cell r="F5510" t="str">
            <v>OPFHL</v>
          </cell>
          <cell r="G5510">
            <v>37043</v>
          </cell>
          <cell r="AK5510">
            <v>494.17</v>
          </cell>
          <cell r="AL5510">
            <v>1524.35</v>
          </cell>
          <cell r="AM5510">
            <v>123.86</v>
          </cell>
          <cell r="AN5510">
            <v>275.76</v>
          </cell>
        </row>
        <row r="5511">
          <cell r="A5511" t="str">
            <v>137073</v>
          </cell>
          <cell r="B5511" t="str">
            <v>NJ</v>
          </cell>
          <cell r="C5511" t="str">
            <v>SSI</v>
          </cell>
          <cell r="D5511" t="str">
            <v>S</v>
          </cell>
          <cell r="E5511" t="str">
            <v>X</v>
          </cell>
          <cell r="F5511" t="str">
            <v>OPFHL</v>
          </cell>
          <cell r="G5511">
            <v>37073</v>
          </cell>
          <cell r="AL5511">
            <v>841.66</v>
          </cell>
          <cell r="AM5511">
            <v>1173.9000000000001</v>
          </cell>
          <cell r="AN5511">
            <v>177.38</v>
          </cell>
        </row>
        <row r="5512">
          <cell r="A5512" t="str">
            <v>137104</v>
          </cell>
          <cell r="B5512" t="str">
            <v>NJ</v>
          </cell>
          <cell r="C5512" t="str">
            <v>SSI</v>
          </cell>
          <cell r="D5512" t="str">
            <v>S</v>
          </cell>
          <cell r="E5512" t="str">
            <v>X</v>
          </cell>
          <cell r="F5512" t="str">
            <v>OPFHL</v>
          </cell>
          <cell r="G5512">
            <v>37104</v>
          </cell>
          <cell r="AM5512">
            <v>1222.23</v>
          </cell>
          <cell r="AN5512">
            <v>4421.13</v>
          </cell>
        </row>
        <row r="5513">
          <cell r="A5513" t="str">
            <v>137135</v>
          </cell>
          <cell r="B5513" t="str">
            <v>NJ</v>
          </cell>
          <cell r="C5513" t="str">
            <v>SSI</v>
          </cell>
          <cell r="D5513" t="str">
            <v>S</v>
          </cell>
          <cell r="E5513" t="str">
            <v>X</v>
          </cell>
          <cell r="F5513" t="str">
            <v>OPFHL</v>
          </cell>
          <cell r="G5513">
            <v>37135</v>
          </cell>
          <cell r="AN5513">
            <v>2780.35</v>
          </cell>
        </row>
        <row r="5514">
          <cell r="A5514" t="str">
            <v>136161</v>
          </cell>
          <cell r="B5514" t="str">
            <v>NJ</v>
          </cell>
          <cell r="C5514" t="str">
            <v>SSI</v>
          </cell>
          <cell r="D5514" t="str">
            <v>S</v>
          </cell>
          <cell r="E5514" t="str">
            <v>X</v>
          </cell>
          <cell r="F5514" t="str">
            <v>OPFHO</v>
          </cell>
          <cell r="G5514">
            <v>36161</v>
          </cell>
          <cell r="L5514">
            <v>112.5</v>
          </cell>
        </row>
        <row r="5515">
          <cell r="A5515" t="str">
            <v>136192</v>
          </cell>
          <cell r="B5515" t="str">
            <v>NJ</v>
          </cell>
          <cell r="C5515" t="str">
            <v>SSI</v>
          </cell>
          <cell r="D5515" t="str">
            <v>S</v>
          </cell>
          <cell r="E5515" t="str">
            <v>X</v>
          </cell>
          <cell r="F5515" t="str">
            <v>OPFHO</v>
          </cell>
          <cell r="G5515">
            <v>36192</v>
          </cell>
          <cell r="J5515">
            <v>84.95</v>
          </cell>
          <cell r="N5515">
            <v>1225.2</v>
          </cell>
          <cell r="W5515">
            <v>3491.25</v>
          </cell>
        </row>
        <row r="5516">
          <cell r="A5516" t="str">
            <v>136220</v>
          </cell>
          <cell r="B5516" t="str">
            <v>NJ</v>
          </cell>
          <cell r="C5516" t="str">
            <v>SSI</v>
          </cell>
          <cell r="D5516" t="str">
            <v>S</v>
          </cell>
          <cell r="E5516" t="str">
            <v>X</v>
          </cell>
          <cell r="F5516" t="str">
            <v>OPFHO</v>
          </cell>
          <cell r="G5516">
            <v>36220</v>
          </cell>
          <cell r="K5516">
            <v>108</v>
          </cell>
          <cell r="L5516">
            <v>79.64</v>
          </cell>
          <cell r="N5516">
            <v>1173</v>
          </cell>
          <cell r="W5516">
            <v>2885.25</v>
          </cell>
        </row>
        <row r="5517">
          <cell r="A5517" t="str">
            <v>136251</v>
          </cell>
          <cell r="B5517" t="str">
            <v>NJ</v>
          </cell>
          <cell r="C5517" t="str">
            <v>SSI</v>
          </cell>
          <cell r="D5517" t="str">
            <v>S</v>
          </cell>
          <cell r="E5517" t="str">
            <v>X</v>
          </cell>
          <cell r="F5517" t="str">
            <v>OPFHO</v>
          </cell>
          <cell r="G5517">
            <v>36251</v>
          </cell>
          <cell r="V5517">
            <v>0.16</v>
          </cell>
          <cell r="W5517">
            <v>8590.5</v>
          </cell>
        </row>
        <row r="5518">
          <cell r="A5518" t="str">
            <v>136281</v>
          </cell>
          <cell r="B5518" t="str">
            <v>NJ</v>
          </cell>
          <cell r="C5518" t="str">
            <v>SSI</v>
          </cell>
          <cell r="D5518" t="str">
            <v>S</v>
          </cell>
          <cell r="E5518" t="str">
            <v>X</v>
          </cell>
          <cell r="F5518" t="str">
            <v>OPFHO</v>
          </cell>
          <cell r="G5518">
            <v>36281</v>
          </cell>
          <cell r="M5518">
            <v>712.6</v>
          </cell>
        </row>
        <row r="5519">
          <cell r="A5519" t="str">
            <v>136312</v>
          </cell>
          <cell r="B5519" t="str">
            <v>NJ</v>
          </cell>
          <cell r="C5519" t="str">
            <v>SSI</v>
          </cell>
          <cell r="D5519" t="str">
            <v>S</v>
          </cell>
          <cell r="E5519" t="str">
            <v>X</v>
          </cell>
          <cell r="F5519" t="str">
            <v>OPFHO</v>
          </cell>
          <cell r="G5519">
            <v>36312</v>
          </cell>
          <cell r="N5519">
            <v>151.30000000000001</v>
          </cell>
          <cell r="O5519">
            <v>5970.5</v>
          </cell>
          <cell r="V5519">
            <v>3.23</v>
          </cell>
        </row>
        <row r="5520">
          <cell r="A5520" t="str">
            <v>136342</v>
          </cell>
          <cell r="B5520" t="str">
            <v>NJ</v>
          </cell>
          <cell r="C5520" t="str">
            <v>SSI</v>
          </cell>
          <cell r="D5520" t="str">
            <v>S</v>
          </cell>
          <cell r="E5520" t="str">
            <v>X</v>
          </cell>
          <cell r="F5520" t="str">
            <v>OPFHO</v>
          </cell>
          <cell r="G5520">
            <v>36342</v>
          </cell>
          <cell r="O5520">
            <v>538.95000000000005</v>
          </cell>
          <cell r="P5520">
            <v>146.30000000000001</v>
          </cell>
          <cell r="V5520">
            <v>2.25</v>
          </cell>
          <cell r="X5520">
            <v>586.66</v>
          </cell>
        </row>
        <row r="5521">
          <cell r="A5521" t="str">
            <v>136373</v>
          </cell>
          <cell r="B5521" t="str">
            <v>NJ</v>
          </cell>
          <cell r="C5521" t="str">
            <v>SSI</v>
          </cell>
          <cell r="D5521" t="str">
            <v>S</v>
          </cell>
          <cell r="E5521" t="str">
            <v>X</v>
          </cell>
          <cell r="F5521" t="str">
            <v>OPFHO</v>
          </cell>
          <cell r="G5521">
            <v>36373</v>
          </cell>
          <cell r="O5521">
            <v>45.5</v>
          </cell>
          <cell r="Q5521">
            <v>31.15</v>
          </cell>
          <cell r="R5521">
            <v>472.5</v>
          </cell>
          <cell r="V5521">
            <v>2.42</v>
          </cell>
          <cell r="X5521">
            <v>446.87</v>
          </cell>
        </row>
        <row r="5522">
          <cell r="A5522" t="str">
            <v>136404</v>
          </cell>
          <cell r="B5522" t="str">
            <v>NJ</v>
          </cell>
          <cell r="C5522" t="str">
            <v>SSI</v>
          </cell>
          <cell r="D5522" t="str">
            <v>S</v>
          </cell>
          <cell r="E5522" t="str">
            <v>X</v>
          </cell>
          <cell r="F5522" t="str">
            <v>OPFHO</v>
          </cell>
          <cell r="G5522">
            <v>36404</v>
          </cell>
          <cell r="R5522">
            <v>636.4</v>
          </cell>
          <cell r="S5522">
            <v>198.01</v>
          </cell>
          <cell r="T5522">
            <v>63.36</v>
          </cell>
          <cell r="V5522">
            <v>157.22999999999999</v>
          </cell>
          <cell r="X5522">
            <v>511.5</v>
          </cell>
          <cell r="Y5522">
            <v>3.94</v>
          </cell>
          <cell r="Z5522">
            <v>100</v>
          </cell>
        </row>
        <row r="5523">
          <cell r="A5523" t="str">
            <v>136434</v>
          </cell>
          <cell r="B5523" t="str">
            <v>NJ</v>
          </cell>
          <cell r="C5523" t="str">
            <v>SSI</v>
          </cell>
          <cell r="D5523" t="str">
            <v>S</v>
          </cell>
          <cell r="E5523" t="str">
            <v>X</v>
          </cell>
          <cell r="F5523" t="str">
            <v>OPFHO</v>
          </cell>
          <cell r="G5523">
            <v>36434</v>
          </cell>
          <cell r="Q5523">
            <v>206.85</v>
          </cell>
          <cell r="R5523">
            <v>674.13</v>
          </cell>
          <cell r="S5523">
            <v>81.760000000000005</v>
          </cell>
          <cell r="X5523">
            <v>576.87</v>
          </cell>
        </row>
        <row r="5524">
          <cell r="A5524" t="str">
            <v>136465</v>
          </cell>
          <cell r="B5524" t="str">
            <v>NJ</v>
          </cell>
          <cell r="C5524" t="str">
            <v>SSI</v>
          </cell>
          <cell r="D5524" t="str">
            <v>S</v>
          </cell>
          <cell r="E5524" t="str">
            <v>X</v>
          </cell>
          <cell r="F5524" t="str">
            <v>OPFHO</v>
          </cell>
          <cell r="G5524">
            <v>36465</v>
          </cell>
          <cell r="T5524">
            <v>270.45</v>
          </cell>
          <cell r="V5524">
            <v>53.4</v>
          </cell>
          <cell r="X5524">
            <v>559.47</v>
          </cell>
          <cell r="Y5524">
            <v>3.37</v>
          </cell>
        </row>
        <row r="5525">
          <cell r="A5525" t="str">
            <v>136495</v>
          </cell>
          <cell r="B5525" t="str">
            <v>NJ</v>
          </cell>
          <cell r="C5525" t="str">
            <v>SSI</v>
          </cell>
          <cell r="D5525" t="str">
            <v>S</v>
          </cell>
          <cell r="E5525" t="str">
            <v>X</v>
          </cell>
          <cell r="F5525" t="str">
            <v>OPFHO</v>
          </cell>
          <cell r="G5525">
            <v>36495</v>
          </cell>
          <cell r="U5525">
            <v>792</v>
          </cell>
          <cell r="V5525">
            <v>39.75</v>
          </cell>
          <cell r="Y5525">
            <v>449.55</v>
          </cell>
          <cell r="AC5525">
            <v>9.3000000000000007</v>
          </cell>
        </row>
        <row r="5526">
          <cell r="A5526" t="str">
            <v>136526</v>
          </cell>
          <cell r="B5526" t="str">
            <v>NJ</v>
          </cell>
          <cell r="C5526" t="str">
            <v>SSI</v>
          </cell>
          <cell r="D5526" t="str">
            <v>S</v>
          </cell>
          <cell r="E5526" t="str">
            <v>X</v>
          </cell>
          <cell r="F5526" t="str">
            <v>OPFHO</v>
          </cell>
          <cell r="G5526">
            <v>36526</v>
          </cell>
          <cell r="V5526">
            <v>81.67</v>
          </cell>
          <cell r="X5526">
            <v>529.78</v>
          </cell>
          <cell r="Y5526">
            <v>-38.67</v>
          </cell>
          <cell r="Z5526">
            <v>1.67</v>
          </cell>
        </row>
        <row r="5527">
          <cell r="A5527" t="str">
            <v>136557</v>
          </cell>
          <cell r="B5527" t="str">
            <v>NJ</v>
          </cell>
          <cell r="C5527" t="str">
            <v>SSI</v>
          </cell>
          <cell r="D5527" t="str">
            <v>S</v>
          </cell>
          <cell r="E5527" t="str">
            <v>X</v>
          </cell>
          <cell r="F5527" t="str">
            <v>OPFHO</v>
          </cell>
          <cell r="G5527">
            <v>36557</v>
          </cell>
          <cell r="V5527">
            <v>184.5</v>
          </cell>
          <cell r="X5527">
            <v>669.24</v>
          </cell>
          <cell r="Y5527">
            <v>35.4</v>
          </cell>
          <cell r="Z5527">
            <v>2.2999999999999998</v>
          </cell>
          <cell r="AB5527">
            <v>338.98</v>
          </cell>
        </row>
        <row r="5528">
          <cell r="A5528" t="str">
            <v>136586</v>
          </cell>
          <cell r="B5528" t="str">
            <v>NJ</v>
          </cell>
          <cell r="C5528" t="str">
            <v>SSI</v>
          </cell>
          <cell r="D5528" t="str">
            <v>S</v>
          </cell>
          <cell r="E5528" t="str">
            <v>X</v>
          </cell>
          <cell r="F5528" t="str">
            <v>OPFHO</v>
          </cell>
          <cell r="G5528">
            <v>36586</v>
          </cell>
          <cell r="W5528">
            <v>519.27</v>
          </cell>
          <cell r="X5528">
            <v>677.46</v>
          </cell>
          <cell r="Y5528">
            <v>958.88</v>
          </cell>
          <cell r="Z5528">
            <v>223.17</v>
          </cell>
          <cell r="AE5528">
            <v>324.44</v>
          </cell>
        </row>
        <row r="5529">
          <cell r="A5529" t="str">
            <v>136617</v>
          </cell>
          <cell r="B5529" t="str">
            <v>NJ</v>
          </cell>
          <cell r="C5529" t="str">
            <v>SSI</v>
          </cell>
          <cell r="D5529" t="str">
            <v>S</v>
          </cell>
          <cell r="E5529" t="str">
            <v>X</v>
          </cell>
          <cell r="F5529" t="str">
            <v>OPFHO</v>
          </cell>
          <cell r="G5529">
            <v>36617</v>
          </cell>
          <cell r="X5529">
            <v>353.86</v>
          </cell>
          <cell r="Z5529">
            <v>1308.8</v>
          </cell>
          <cell r="AA5529">
            <v>122.78</v>
          </cell>
          <cell r="AE5529">
            <v>113.54</v>
          </cell>
          <cell r="AG5529">
            <v>37.5</v>
          </cell>
        </row>
        <row r="5530">
          <cell r="A5530" t="str">
            <v>136647</v>
          </cell>
          <cell r="B5530" t="str">
            <v>NJ</v>
          </cell>
          <cell r="C5530" t="str">
            <v>SSI</v>
          </cell>
          <cell r="D5530" t="str">
            <v>S</v>
          </cell>
          <cell r="E5530" t="str">
            <v>X</v>
          </cell>
          <cell r="F5530" t="str">
            <v>OPFHO</v>
          </cell>
          <cell r="G5530">
            <v>36647</v>
          </cell>
          <cell r="X5530">
            <v>59.2</v>
          </cell>
          <cell r="Y5530">
            <v>295.45</v>
          </cell>
          <cell r="Z5530">
            <v>249.15</v>
          </cell>
          <cell r="AA5530">
            <v>499.08</v>
          </cell>
          <cell r="AB5530">
            <v>835.12</v>
          </cell>
          <cell r="AG5530">
            <v>6.6700000000000159</v>
          </cell>
        </row>
        <row r="5531">
          <cell r="A5531" t="str">
            <v>136678</v>
          </cell>
          <cell r="B5531" t="str">
            <v>NJ</v>
          </cell>
          <cell r="C5531" t="str">
            <v>SSI</v>
          </cell>
          <cell r="D5531" t="str">
            <v>S</v>
          </cell>
          <cell r="E5531" t="str">
            <v>X</v>
          </cell>
          <cell r="F5531" t="str">
            <v>OPFHO</v>
          </cell>
          <cell r="G5531">
            <v>36678</v>
          </cell>
          <cell r="Y5531">
            <v>59.2</v>
          </cell>
          <cell r="Z5531">
            <v>632.75</v>
          </cell>
          <cell r="AA5531">
            <v>558.28</v>
          </cell>
          <cell r="AB5531">
            <v>147.30000000000001</v>
          </cell>
          <cell r="AC5531">
            <v>48.33</v>
          </cell>
        </row>
        <row r="5532">
          <cell r="A5532" t="str">
            <v>136708</v>
          </cell>
          <cell r="B5532" t="str">
            <v>NJ</v>
          </cell>
          <cell r="C5532" t="str">
            <v>SSI</v>
          </cell>
          <cell r="D5532" t="str">
            <v>S</v>
          </cell>
          <cell r="E5532" t="str">
            <v>X</v>
          </cell>
          <cell r="F5532" t="str">
            <v>OPFHO</v>
          </cell>
          <cell r="G5532">
            <v>36708</v>
          </cell>
          <cell r="AA5532">
            <v>354.65</v>
          </cell>
          <cell r="AB5532">
            <v>557.79999999999995</v>
          </cell>
          <cell r="AC5532">
            <v>857.16</v>
          </cell>
          <cell r="AD5532">
            <v>1571.25</v>
          </cell>
        </row>
        <row r="5533">
          <cell r="A5533" t="str">
            <v>136739</v>
          </cell>
          <cell r="B5533" t="str">
            <v>NJ</v>
          </cell>
          <cell r="C5533" t="str">
            <v>SSI</v>
          </cell>
          <cell r="D5533" t="str">
            <v>S</v>
          </cell>
          <cell r="E5533" t="str">
            <v>X</v>
          </cell>
          <cell r="F5533" t="str">
            <v>OPFHO</v>
          </cell>
          <cell r="G5533">
            <v>36739</v>
          </cell>
          <cell r="AA5533">
            <v>177.6</v>
          </cell>
          <cell r="AC5533">
            <v>578.20000000000005</v>
          </cell>
          <cell r="AD5533">
            <v>44.19</v>
          </cell>
        </row>
        <row r="5534">
          <cell r="A5534" t="str">
            <v>136770</v>
          </cell>
          <cell r="B5534" t="str">
            <v>NJ</v>
          </cell>
          <cell r="C5534" t="str">
            <v>SSI</v>
          </cell>
          <cell r="D5534" t="str">
            <v>S</v>
          </cell>
          <cell r="E5534" t="str">
            <v>X</v>
          </cell>
          <cell r="F5534" t="str">
            <v>OPFHO</v>
          </cell>
          <cell r="G5534">
            <v>36770</v>
          </cell>
          <cell r="AC5534">
            <v>835.25</v>
          </cell>
          <cell r="AD5534">
            <v>132.75</v>
          </cell>
          <cell r="AE5534">
            <v>105.26</v>
          </cell>
          <cell r="AF5534">
            <v>87.25</v>
          </cell>
          <cell r="AJ5534">
            <v>131.19999999999999</v>
          </cell>
        </row>
        <row r="5535">
          <cell r="A5535" t="str">
            <v>136800</v>
          </cell>
          <cell r="B5535" t="str">
            <v>NJ</v>
          </cell>
          <cell r="C5535" t="str">
            <v>SSI</v>
          </cell>
          <cell r="D5535" t="str">
            <v>S</v>
          </cell>
          <cell r="E5535" t="str">
            <v>X</v>
          </cell>
          <cell r="F5535" t="str">
            <v>OPFHO</v>
          </cell>
          <cell r="G5535">
            <v>36800</v>
          </cell>
          <cell r="AC5535">
            <v>399.4</v>
          </cell>
          <cell r="AD5535">
            <v>73.099999999999994</v>
          </cell>
          <cell r="AE5535">
            <v>155.4</v>
          </cell>
          <cell r="AH5535">
            <v>813.08</v>
          </cell>
          <cell r="AI5535">
            <v>0.15</v>
          </cell>
          <cell r="AJ5535">
            <v>877.45</v>
          </cell>
        </row>
        <row r="5536">
          <cell r="A5536" t="str">
            <v>136831</v>
          </cell>
          <cell r="B5536" t="str">
            <v>NJ</v>
          </cell>
          <cell r="C5536" t="str">
            <v>SSI</v>
          </cell>
          <cell r="D5536" t="str">
            <v>S</v>
          </cell>
          <cell r="E5536" t="str">
            <v>X</v>
          </cell>
          <cell r="F5536" t="str">
            <v>OPFHO</v>
          </cell>
          <cell r="G5536">
            <v>36831</v>
          </cell>
          <cell r="AE5536">
            <v>1090.0999999999999</v>
          </cell>
          <cell r="AF5536">
            <v>482.56</v>
          </cell>
          <cell r="AG5536">
            <v>418</v>
          </cell>
          <cell r="AH5536">
            <v>67.900000000000006</v>
          </cell>
          <cell r="AJ5536">
            <v>236.2</v>
          </cell>
          <cell r="AL5536">
            <v>3.6</v>
          </cell>
        </row>
        <row r="5537">
          <cell r="A5537" t="str">
            <v>136861</v>
          </cell>
          <cell r="B5537" t="str">
            <v>NJ</v>
          </cell>
          <cell r="C5537" t="str">
            <v>SSI</v>
          </cell>
          <cell r="D5537" t="str">
            <v>S</v>
          </cell>
          <cell r="E5537" t="str">
            <v>X</v>
          </cell>
          <cell r="F5537" t="str">
            <v>OPFHO</v>
          </cell>
          <cell r="G5537">
            <v>36861</v>
          </cell>
          <cell r="AE5537">
            <v>400.8</v>
          </cell>
          <cell r="AF5537">
            <v>4828.07</v>
          </cell>
          <cell r="AG5537">
            <v>2755.48</v>
          </cell>
          <cell r="AI5537">
            <v>491.35</v>
          </cell>
          <cell r="AJ5537">
            <v>122.82</v>
          </cell>
        </row>
        <row r="5538">
          <cell r="A5538" t="str">
            <v>136892</v>
          </cell>
          <cell r="B5538" t="str">
            <v>NJ</v>
          </cell>
          <cell r="C5538" t="str">
            <v>SSI</v>
          </cell>
          <cell r="D5538" t="str">
            <v>S</v>
          </cell>
          <cell r="E5538" t="str">
            <v>X</v>
          </cell>
          <cell r="F5538" t="str">
            <v>OPFHO</v>
          </cell>
          <cell r="G5538">
            <v>36892</v>
          </cell>
          <cell r="AG5538">
            <v>393.88</v>
          </cell>
          <cell r="AH5538">
            <v>315</v>
          </cell>
          <cell r="AJ5538">
            <v>397.2</v>
          </cell>
          <cell r="AK5538">
            <v>10045.75</v>
          </cell>
          <cell r="AN5538">
            <v>232.11</v>
          </cell>
        </row>
        <row r="5539">
          <cell r="A5539" t="str">
            <v>136923</v>
          </cell>
          <cell r="B5539" t="str">
            <v>NJ</v>
          </cell>
          <cell r="C5539" t="str">
            <v>SSI</v>
          </cell>
          <cell r="D5539" t="str">
            <v>S</v>
          </cell>
          <cell r="E5539" t="str">
            <v>X</v>
          </cell>
          <cell r="F5539" t="str">
            <v>OPFHO</v>
          </cell>
          <cell r="G5539">
            <v>36923</v>
          </cell>
          <cell r="AH5539">
            <v>322.14999999999998</v>
          </cell>
          <cell r="AI5539">
            <v>3274</v>
          </cell>
          <cell r="AJ5539">
            <v>2014.25</v>
          </cell>
          <cell r="AL5539">
            <v>186.13</v>
          </cell>
          <cell r="AN5539">
            <v>59.33</v>
          </cell>
        </row>
        <row r="5540">
          <cell r="A5540" t="str">
            <v>136951</v>
          </cell>
          <cell r="B5540" t="str">
            <v>NJ</v>
          </cell>
          <cell r="C5540" t="str">
            <v>SSI</v>
          </cell>
          <cell r="D5540" t="str">
            <v>S</v>
          </cell>
          <cell r="E5540" t="str">
            <v>X</v>
          </cell>
          <cell r="F5540" t="str">
            <v>OPFHO</v>
          </cell>
          <cell r="G5540">
            <v>36951</v>
          </cell>
          <cell r="AJ5540">
            <v>235.88</v>
          </cell>
          <cell r="AL5540">
            <v>1763.51</v>
          </cell>
          <cell r="AN5540">
            <v>15.49</v>
          </cell>
        </row>
        <row r="5541">
          <cell r="A5541" t="str">
            <v>136982</v>
          </cell>
          <cell r="B5541" t="str">
            <v>NJ</v>
          </cell>
          <cell r="C5541" t="str">
            <v>SSI</v>
          </cell>
          <cell r="D5541" t="str">
            <v>S</v>
          </cell>
          <cell r="E5541" t="str">
            <v>X</v>
          </cell>
          <cell r="F5541" t="str">
            <v>OPFHO</v>
          </cell>
          <cell r="G5541">
            <v>36982</v>
          </cell>
          <cell r="AI5541">
            <v>245.6</v>
          </cell>
          <cell r="AJ5541">
            <v>267</v>
          </cell>
          <cell r="AK5541">
            <v>173.6</v>
          </cell>
          <cell r="AL5541">
            <v>126</v>
          </cell>
          <cell r="AM5541">
            <v>26.4</v>
          </cell>
          <cell r="AN5541">
            <v>0.89</v>
          </cell>
        </row>
        <row r="5542">
          <cell r="A5542" t="str">
            <v>137012</v>
          </cell>
          <cell r="B5542" t="str">
            <v>NJ</v>
          </cell>
          <cell r="C5542" t="str">
            <v>SSI</v>
          </cell>
          <cell r="D5542" t="str">
            <v>S</v>
          </cell>
          <cell r="E5542" t="str">
            <v>X</v>
          </cell>
          <cell r="F5542" t="str">
            <v>OPFHO</v>
          </cell>
          <cell r="G5542">
            <v>37012</v>
          </cell>
          <cell r="AK5542">
            <v>223.65</v>
          </cell>
          <cell r="AL5542">
            <v>2487.75</v>
          </cell>
          <cell r="AM5542">
            <v>324</v>
          </cell>
          <cell r="AN5542">
            <v>257.93</v>
          </cell>
        </row>
        <row r="5543">
          <cell r="A5543" t="str">
            <v>137043</v>
          </cell>
          <cell r="B5543" t="str">
            <v>NJ</v>
          </cell>
          <cell r="C5543" t="str">
            <v>SSI</v>
          </cell>
          <cell r="D5543" t="str">
            <v>S</v>
          </cell>
          <cell r="E5543" t="str">
            <v>X</v>
          </cell>
          <cell r="F5543" t="str">
            <v>OPFHO</v>
          </cell>
          <cell r="G5543">
            <v>37043</v>
          </cell>
          <cell r="AM5543">
            <v>263.77999999999997</v>
          </cell>
          <cell r="AN5543">
            <v>4.63</v>
          </cell>
        </row>
        <row r="5544">
          <cell r="A5544" t="str">
            <v>137073</v>
          </cell>
          <cell r="B5544" t="str">
            <v>NJ</v>
          </cell>
          <cell r="C5544" t="str">
            <v>SSI</v>
          </cell>
          <cell r="D5544" t="str">
            <v>S</v>
          </cell>
          <cell r="E5544" t="str">
            <v>X</v>
          </cell>
          <cell r="F5544" t="str">
            <v>OPFHO</v>
          </cell>
          <cell r="G5544">
            <v>37073</v>
          </cell>
          <cell r="AL5544">
            <v>57.38</v>
          </cell>
          <cell r="AM5544">
            <v>1766.6</v>
          </cell>
          <cell r="AN5544">
            <v>217.51</v>
          </cell>
        </row>
        <row r="5545">
          <cell r="A5545" t="str">
            <v>137104</v>
          </cell>
          <cell r="B5545" t="str">
            <v>NJ</v>
          </cell>
          <cell r="C5545" t="str">
            <v>SSI</v>
          </cell>
          <cell r="D5545" t="str">
            <v>S</v>
          </cell>
          <cell r="E5545" t="str">
            <v>X</v>
          </cell>
          <cell r="F5545" t="str">
            <v>OPFHO</v>
          </cell>
          <cell r="G5545">
            <v>37104</v>
          </cell>
          <cell r="AN5545">
            <v>3522.73</v>
          </cell>
        </row>
        <row r="5546">
          <cell r="A5546" t="str">
            <v>137135</v>
          </cell>
          <cell r="B5546" t="str">
            <v>NJ</v>
          </cell>
          <cell r="C5546" t="str">
            <v>SSI</v>
          </cell>
          <cell r="D5546" t="str">
            <v>S</v>
          </cell>
          <cell r="E5546" t="str">
            <v>X</v>
          </cell>
          <cell r="F5546" t="str">
            <v>OPFHO</v>
          </cell>
          <cell r="G5546">
            <v>37135</v>
          </cell>
          <cell r="AN5546">
            <v>2434.6</v>
          </cell>
        </row>
        <row r="5547">
          <cell r="A5547" t="str">
            <v>136161</v>
          </cell>
          <cell r="B5547" t="str">
            <v>NJ</v>
          </cell>
          <cell r="C5547" t="str">
            <v>SSI</v>
          </cell>
          <cell r="D5547" t="str">
            <v>S</v>
          </cell>
          <cell r="E5547" t="str">
            <v>X</v>
          </cell>
          <cell r="F5547" t="str">
            <v>OPFHR</v>
          </cell>
          <cell r="G5547">
            <v>36161</v>
          </cell>
          <cell r="I5547">
            <v>18</v>
          </cell>
          <cell r="J5547">
            <v>1085</v>
          </cell>
          <cell r="K5547">
            <v>289.60000000000002</v>
          </cell>
          <cell r="L5547">
            <v>144.6</v>
          </cell>
          <cell r="M5547">
            <v>3303.17</v>
          </cell>
          <cell r="Q5547">
            <v>90</v>
          </cell>
          <cell r="S5547">
            <v>345</v>
          </cell>
          <cell r="Z5547">
            <v>-2342.33</v>
          </cell>
        </row>
        <row r="5548">
          <cell r="A5548" t="str">
            <v>136192</v>
          </cell>
          <cell r="B5548" t="str">
            <v>NJ</v>
          </cell>
          <cell r="C5548" t="str">
            <v>SSI</v>
          </cell>
          <cell r="D5548" t="str">
            <v>S</v>
          </cell>
          <cell r="E5548" t="str">
            <v>X</v>
          </cell>
          <cell r="F5548" t="str">
            <v>OPFHR</v>
          </cell>
          <cell r="G5548">
            <v>36192</v>
          </cell>
          <cell r="K5548">
            <v>677.25</v>
          </cell>
          <cell r="M5548">
            <v>45.6</v>
          </cell>
        </row>
        <row r="5549">
          <cell r="A5549" t="str">
            <v>136220</v>
          </cell>
          <cell r="B5549" t="str">
            <v>NJ</v>
          </cell>
          <cell r="C5549" t="str">
            <v>SSI</v>
          </cell>
          <cell r="D5549" t="str">
            <v>S</v>
          </cell>
          <cell r="E5549" t="str">
            <v>X</v>
          </cell>
          <cell r="F5549" t="str">
            <v>OPFHR</v>
          </cell>
          <cell r="G5549">
            <v>36220</v>
          </cell>
          <cell r="K5549">
            <v>95</v>
          </cell>
          <cell r="L5549">
            <v>756.73</v>
          </cell>
          <cell r="M5549">
            <v>132.30000000000001</v>
          </cell>
        </row>
        <row r="5550">
          <cell r="A5550" t="str">
            <v>136251</v>
          </cell>
          <cell r="B5550" t="str">
            <v>NJ</v>
          </cell>
          <cell r="C5550" t="str">
            <v>SSI</v>
          </cell>
          <cell r="D5550" t="str">
            <v>S</v>
          </cell>
          <cell r="E5550" t="str">
            <v>X</v>
          </cell>
          <cell r="F5550" t="str">
            <v>OPFHR</v>
          </cell>
          <cell r="G5550">
            <v>36251</v>
          </cell>
          <cell r="L5550">
            <v>268.64999999999998</v>
          </cell>
          <cell r="M5550">
            <v>173.6</v>
          </cell>
        </row>
        <row r="5551">
          <cell r="A5551" t="str">
            <v>136281</v>
          </cell>
          <cell r="B5551" t="str">
            <v>NJ</v>
          </cell>
          <cell r="C5551" t="str">
            <v>SSI</v>
          </cell>
          <cell r="D5551" t="str">
            <v>S</v>
          </cell>
          <cell r="E5551" t="str">
            <v>X</v>
          </cell>
          <cell r="F5551" t="str">
            <v>OPFHR</v>
          </cell>
          <cell r="G5551">
            <v>36281</v>
          </cell>
          <cell r="M5551">
            <v>224</v>
          </cell>
          <cell r="N5551">
            <v>1023.9</v>
          </cell>
        </row>
        <row r="5552">
          <cell r="A5552" t="str">
            <v>136312</v>
          </cell>
          <cell r="B5552" t="str">
            <v>NJ</v>
          </cell>
          <cell r="C5552" t="str">
            <v>SSI</v>
          </cell>
          <cell r="D5552" t="str">
            <v>S</v>
          </cell>
          <cell r="E5552" t="str">
            <v>X</v>
          </cell>
          <cell r="F5552" t="str">
            <v>OPFHR</v>
          </cell>
          <cell r="G5552">
            <v>36312</v>
          </cell>
          <cell r="N5552">
            <v>853.09</v>
          </cell>
          <cell r="O5552">
            <v>2853.75</v>
          </cell>
        </row>
        <row r="5553">
          <cell r="A5553" t="str">
            <v>136342</v>
          </cell>
          <cell r="B5553" t="str">
            <v>NJ</v>
          </cell>
          <cell r="C5553" t="str">
            <v>SSI</v>
          </cell>
          <cell r="D5553" t="str">
            <v>S</v>
          </cell>
          <cell r="E5553" t="str">
            <v>X</v>
          </cell>
          <cell r="F5553" t="str">
            <v>OPFHR</v>
          </cell>
          <cell r="G5553">
            <v>36342</v>
          </cell>
          <cell r="O5553">
            <v>1317.85</v>
          </cell>
          <cell r="P5553">
            <v>66</v>
          </cell>
          <cell r="Q5553">
            <v>89.75</v>
          </cell>
        </row>
        <row r="5554">
          <cell r="A5554" t="str">
            <v>136373</v>
          </cell>
          <cell r="B5554" t="str">
            <v>NJ</v>
          </cell>
          <cell r="C5554" t="str">
            <v>SSI</v>
          </cell>
          <cell r="D5554" t="str">
            <v>S</v>
          </cell>
          <cell r="E5554" t="str">
            <v>X</v>
          </cell>
          <cell r="F5554" t="str">
            <v>OPFHR</v>
          </cell>
          <cell r="G5554">
            <v>36373</v>
          </cell>
          <cell r="O5554">
            <v>170.85</v>
          </cell>
          <cell r="P5554">
            <v>281.35000000000002</v>
          </cell>
          <cell r="Q5554">
            <v>18</v>
          </cell>
        </row>
        <row r="5555">
          <cell r="A5555" t="str">
            <v>136404</v>
          </cell>
          <cell r="B5555" t="str">
            <v>NJ</v>
          </cell>
          <cell r="C5555" t="str">
            <v>SSI</v>
          </cell>
          <cell r="D5555" t="str">
            <v>S</v>
          </cell>
          <cell r="E5555" t="str">
            <v>X</v>
          </cell>
          <cell r="F5555" t="str">
            <v>OPFHR</v>
          </cell>
          <cell r="G5555">
            <v>36404</v>
          </cell>
          <cell r="Q5555">
            <v>928.23</v>
          </cell>
          <cell r="R5555">
            <v>97.1</v>
          </cell>
          <cell r="T5555">
            <v>201.6</v>
          </cell>
        </row>
        <row r="5556">
          <cell r="A5556" t="str">
            <v>136434</v>
          </cell>
          <cell r="B5556" t="str">
            <v>NJ</v>
          </cell>
          <cell r="C5556" t="str">
            <v>SSI</v>
          </cell>
          <cell r="D5556" t="str">
            <v>S</v>
          </cell>
          <cell r="E5556" t="str">
            <v>X</v>
          </cell>
          <cell r="F5556" t="str">
            <v>OPFHR</v>
          </cell>
          <cell r="G5556">
            <v>36434</v>
          </cell>
          <cell r="R5556">
            <v>151.9</v>
          </cell>
          <cell r="S5556">
            <v>382.7</v>
          </cell>
          <cell r="T5556">
            <v>49</v>
          </cell>
        </row>
        <row r="5557">
          <cell r="A5557" t="str">
            <v>136465</v>
          </cell>
          <cell r="B5557" t="str">
            <v>NJ</v>
          </cell>
          <cell r="C5557" t="str">
            <v>SSI</v>
          </cell>
          <cell r="D5557" t="str">
            <v>S</v>
          </cell>
          <cell r="E5557" t="str">
            <v>X</v>
          </cell>
          <cell r="F5557" t="str">
            <v>OPFHR</v>
          </cell>
          <cell r="G5557">
            <v>36465</v>
          </cell>
          <cell r="S5557">
            <v>195.4</v>
          </cell>
          <cell r="T5557">
            <v>103.19</v>
          </cell>
          <cell r="U5557">
            <v>635.6</v>
          </cell>
          <cell r="V5557">
            <v>2002.8</v>
          </cell>
        </row>
        <row r="5558">
          <cell r="A5558" t="str">
            <v>136495</v>
          </cell>
          <cell r="B5558" t="str">
            <v>NJ</v>
          </cell>
          <cell r="C5558" t="str">
            <v>SSI</v>
          </cell>
          <cell r="D5558" t="str">
            <v>S</v>
          </cell>
          <cell r="E5558" t="str">
            <v>X</v>
          </cell>
          <cell r="F5558" t="str">
            <v>OPFHR</v>
          </cell>
          <cell r="G5558">
            <v>36495</v>
          </cell>
          <cell r="T5558">
            <v>438.6</v>
          </cell>
          <cell r="U5558">
            <v>112.7</v>
          </cell>
          <cell r="W5558">
            <v>1726</v>
          </cell>
          <cell r="Y5558">
            <v>91.95</v>
          </cell>
          <cell r="AB5558">
            <v>168</v>
          </cell>
        </row>
        <row r="5559">
          <cell r="A5559" t="str">
            <v>136526</v>
          </cell>
          <cell r="B5559" t="str">
            <v>NJ</v>
          </cell>
          <cell r="C5559" t="str">
            <v>SSI</v>
          </cell>
          <cell r="D5559" t="str">
            <v>S</v>
          </cell>
          <cell r="E5559" t="str">
            <v>X</v>
          </cell>
          <cell r="F5559" t="str">
            <v>OPFHR</v>
          </cell>
          <cell r="G5559">
            <v>36526</v>
          </cell>
          <cell r="U5559">
            <v>226.8</v>
          </cell>
          <cell r="X5559">
            <v>29.58</v>
          </cell>
        </row>
        <row r="5560">
          <cell r="A5560" t="str">
            <v>136557</v>
          </cell>
          <cell r="B5560" t="str">
            <v>NJ</v>
          </cell>
          <cell r="C5560" t="str">
            <v>SSI</v>
          </cell>
          <cell r="D5560" t="str">
            <v>S</v>
          </cell>
          <cell r="E5560" t="str">
            <v>X</v>
          </cell>
          <cell r="F5560" t="str">
            <v>OPFHR</v>
          </cell>
          <cell r="G5560">
            <v>36557</v>
          </cell>
          <cell r="X5560">
            <v>577.91</v>
          </cell>
        </row>
        <row r="5561">
          <cell r="A5561" t="str">
            <v>136586</v>
          </cell>
          <cell r="B5561" t="str">
            <v>NJ</v>
          </cell>
          <cell r="C5561" t="str">
            <v>SSI</v>
          </cell>
          <cell r="D5561" t="str">
            <v>S</v>
          </cell>
          <cell r="E5561" t="str">
            <v>X</v>
          </cell>
          <cell r="F5561" t="str">
            <v>OPFHR</v>
          </cell>
          <cell r="G5561">
            <v>36586</v>
          </cell>
          <cell r="W5561">
            <v>916.2</v>
          </cell>
          <cell r="X5561">
            <v>31.18</v>
          </cell>
          <cell r="Y5561">
            <v>1635.1</v>
          </cell>
        </row>
        <row r="5562">
          <cell r="A5562" t="str">
            <v>136617</v>
          </cell>
          <cell r="B5562" t="str">
            <v>NJ</v>
          </cell>
          <cell r="C5562" t="str">
            <v>SSI</v>
          </cell>
          <cell r="D5562" t="str">
            <v>S</v>
          </cell>
          <cell r="E5562" t="str">
            <v>X</v>
          </cell>
          <cell r="F5562" t="str">
            <v>OPFHR</v>
          </cell>
          <cell r="G5562">
            <v>36617</v>
          </cell>
          <cell r="X5562">
            <v>742.85</v>
          </cell>
        </row>
        <row r="5563">
          <cell r="A5563" t="str">
            <v>136647</v>
          </cell>
          <cell r="B5563" t="str">
            <v>NJ</v>
          </cell>
          <cell r="C5563" t="str">
            <v>SSI</v>
          </cell>
          <cell r="D5563" t="str">
            <v>S</v>
          </cell>
          <cell r="E5563" t="str">
            <v>X</v>
          </cell>
          <cell r="F5563" t="str">
            <v>OPFHR</v>
          </cell>
          <cell r="G5563">
            <v>36647</v>
          </cell>
          <cell r="Y5563">
            <v>254.13</v>
          </cell>
          <cell r="Z5563">
            <v>390.8</v>
          </cell>
        </row>
        <row r="5564">
          <cell r="A5564" t="str">
            <v>136678</v>
          </cell>
          <cell r="B5564" t="str">
            <v>NJ</v>
          </cell>
          <cell r="C5564" t="str">
            <v>SSI</v>
          </cell>
          <cell r="D5564" t="str">
            <v>S</v>
          </cell>
          <cell r="E5564" t="str">
            <v>X</v>
          </cell>
          <cell r="F5564" t="str">
            <v>OPFHR</v>
          </cell>
          <cell r="G5564">
            <v>36678</v>
          </cell>
          <cell r="Z5564">
            <v>400</v>
          </cell>
          <cell r="AA5564">
            <v>565.4</v>
          </cell>
          <cell r="AB5564">
            <v>574.5</v>
          </cell>
          <cell r="AC5564">
            <v>324.73</v>
          </cell>
        </row>
        <row r="5565">
          <cell r="A5565" t="str">
            <v>136708</v>
          </cell>
          <cell r="B5565" t="str">
            <v>NJ</v>
          </cell>
          <cell r="C5565" t="str">
            <v>SSI</v>
          </cell>
          <cell r="D5565" t="str">
            <v>S</v>
          </cell>
          <cell r="E5565" t="str">
            <v>X</v>
          </cell>
          <cell r="F5565" t="str">
            <v>OPFHR</v>
          </cell>
          <cell r="G5565">
            <v>36708</v>
          </cell>
          <cell r="AA5565">
            <v>521.48</v>
          </cell>
          <cell r="AB5565">
            <v>46.6</v>
          </cell>
        </row>
        <row r="5566">
          <cell r="A5566" t="str">
            <v>136739</v>
          </cell>
          <cell r="B5566" t="str">
            <v>NJ</v>
          </cell>
          <cell r="C5566" t="str">
            <v>SSI</v>
          </cell>
          <cell r="D5566" t="str">
            <v>S</v>
          </cell>
          <cell r="E5566" t="str">
            <v>X</v>
          </cell>
          <cell r="F5566" t="str">
            <v>OPFHR</v>
          </cell>
          <cell r="G5566">
            <v>36739</v>
          </cell>
          <cell r="AA5566">
            <v>100</v>
          </cell>
          <cell r="AB5566">
            <v>94.85</v>
          </cell>
          <cell r="AC5566">
            <v>220.23</v>
          </cell>
          <cell r="AD5566">
            <v>122</v>
          </cell>
          <cell r="AE5566">
            <v>48.75</v>
          </cell>
          <cell r="AH5566">
            <v>-14.77</v>
          </cell>
        </row>
        <row r="5567">
          <cell r="A5567" t="str">
            <v>136770</v>
          </cell>
          <cell r="B5567" t="str">
            <v>NJ</v>
          </cell>
          <cell r="C5567" t="str">
            <v>SSI</v>
          </cell>
          <cell r="D5567" t="str">
            <v>S</v>
          </cell>
          <cell r="E5567" t="str">
            <v>X</v>
          </cell>
          <cell r="F5567" t="str">
            <v>OPFHR</v>
          </cell>
          <cell r="G5567">
            <v>36770</v>
          </cell>
          <cell r="AC5567">
            <v>331.88</v>
          </cell>
          <cell r="AD5567">
            <v>158.9</v>
          </cell>
          <cell r="AE5567">
            <v>238.78</v>
          </cell>
          <cell r="AF5567">
            <v>90.54</v>
          </cell>
        </row>
        <row r="5568">
          <cell r="A5568" t="str">
            <v>136800</v>
          </cell>
          <cell r="B5568" t="str">
            <v>NJ</v>
          </cell>
          <cell r="C5568" t="str">
            <v>SSI</v>
          </cell>
          <cell r="D5568" t="str">
            <v>S</v>
          </cell>
          <cell r="E5568" t="str">
            <v>X</v>
          </cell>
          <cell r="F5568" t="str">
            <v>OPFHR</v>
          </cell>
          <cell r="G5568">
            <v>36800</v>
          </cell>
          <cell r="AC5568">
            <v>253</v>
          </cell>
          <cell r="AD5568">
            <v>606.91999999999996</v>
          </cell>
          <cell r="AE5568">
            <v>3276.35</v>
          </cell>
        </row>
        <row r="5569">
          <cell r="A5569" t="str">
            <v>136831</v>
          </cell>
          <cell r="B5569" t="str">
            <v>NJ</v>
          </cell>
          <cell r="C5569" t="str">
            <v>SSI</v>
          </cell>
          <cell r="D5569" t="str">
            <v>S</v>
          </cell>
          <cell r="E5569" t="str">
            <v>X</v>
          </cell>
          <cell r="F5569" t="str">
            <v>OPFHR</v>
          </cell>
          <cell r="G5569">
            <v>36831</v>
          </cell>
          <cell r="AE5569">
            <v>5569.79</v>
          </cell>
          <cell r="AF5569">
            <v>297.2</v>
          </cell>
          <cell r="AG5569">
            <v>526.05999999999995</v>
          </cell>
          <cell r="AH5569">
            <v>58.68</v>
          </cell>
        </row>
        <row r="5570">
          <cell r="A5570" t="str">
            <v>136861</v>
          </cell>
          <cell r="B5570" t="str">
            <v>NJ</v>
          </cell>
          <cell r="C5570" t="str">
            <v>SSI</v>
          </cell>
          <cell r="D5570" t="str">
            <v>S</v>
          </cell>
          <cell r="E5570" t="str">
            <v>X</v>
          </cell>
          <cell r="F5570" t="str">
            <v>OPFHR</v>
          </cell>
          <cell r="G5570">
            <v>36861</v>
          </cell>
          <cell r="AF5570">
            <v>3445.83</v>
          </cell>
          <cell r="AG5570">
            <v>129.16</v>
          </cell>
          <cell r="AI5570">
            <v>1470</v>
          </cell>
        </row>
        <row r="5571">
          <cell r="A5571" t="str">
            <v>136892</v>
          </cell>
          <cell r="B5571" t="str">
            <v>NJ</v>
          </cell>
          <cell r="C5571" t="str">
            <v>SSI</v>
          </cell>
          <cell r="D5571" t="str">
            <v>S</v>
          </cell>
          <cell r="E5571" t="str">
            <v>X</v>
          </cell>
          <cell r="F5571" t="str">
            <v>OPFHR</v>
          </cell>
          <cell r="G5571">
            <v>36892</v>
          </cell>
          <cell r="AG5571">
            <v>1291.98</v>
          </cell>
          <cell r="AI5571">
            <v>446.51</v>
          </cell>
          <cell r="AK5571">
            <v>631.82000000000005</v>
          </cell>
        </row>
        <row r="5572">
          <cell r="A5572" t="str">
            <v>136923</v>
          </cell>
          <cell r="B5572" t="str">
            <v>NJ</v>
          </cell>
          <cell r="C5572" t="str">
            <v>SSI</v>
          </cell>
          <cell r="D5572" t="str">
            <v>S</v>
          </cell>
          <cell r="E5572" t="str">
            <v>X</v>
          </cell>
          <cell r="F5572" t="str">
            <v>OPFHR</v>
          </cell>
          <cell r="G5572">
            <v>36923</v>
          </cell>
          <cell r="AH5572">
            <v>562.64</v>
          </cell>
          <cell r="AK5572">
            <v>3903</v>
          </cell>
        </row>
        <row r="5573">
          <cell r="A5573" t="str">
            <v>136951</v>
          </cell>
          <cell r="B5573" t="str">
            <v>NJ</v>
          </cell>
          <cell r="C5573" t="str">
            <v>SSI</v>
          </cell>
          <cell r="D5573" t="str">
            <v>S</v>
          </cell>
          <cell r="E5573" t="str">
            <v>X</v>
          </cell>
          <cell r="F5573" t="str">
            <v>OPFHR</v>
          </cell>
          <cell r="G5573">
            <v>36951</v>
          </cell>
          <cell r="AI5573">
            <v>608.15</v>
          </cell>
          <cell r="AJ5573">
            <v>676.58</v>
          </cell>
          <cell r="AK5573">
            <v>112.13</v>
          </cell>
          <cell r="AL5573">
            <v>504</v>
          </cell>
        </row>
        <row r="5574">
          <cell r="A5574" t="str">
            <v>136982</v>
          </cell>
          <cell r="B5574" t="str">
            <v>NJ</v>
          </cell>
          <cell r="C5574" t="str">
            <v>SSI</v>
          </cell>
          <cell r="D5574" t="str">
            <v>S</v>
          </cell>
          <cell r="E5574" t="str">
            <v>X</v>
          </cell>
          <cell r="F5574" t="str">
            <v>OPFHR</v>
          </cell>
          <cell r="G5574">
            <v>36982</v>
          </cell>
          <cell r="AJ5574">
            <v>2126.1999999999998</v>
          </cell>
          <cell r="AK5574">
            <v>1764</v>
          </cell>
          <cell r="AL5574">
            <v>971.98</v>
          </cell>
          <cell r="AM5574">
            <v>374.4</v>
          </cell>
        </row>
        <row r="5575">
          <cell r="A5575" t="str">
            <v>137012</v>
          </cell>
          <cell r="B5575" t="str">
            <v>NJ</v>
          </cell>
          <cell r="C5575" t="str">
            <v>SSI</v>
          </cell>
          <cell r="D5575" t="str">
            <v>S</v>
          </cell>
          <cell r="E5575" t="str">
            <v>X</v>
          </cell>
          <cell r="F5575" t="str">
            <v>OPFHR</v>
          </cell>
          <cell r="G5575">
            <v>37012</v>
          </cell>
          <cell r="AJ5575">
            <v>419.33</v>
          </cell>
          <cell r="AK5575">
            <v>900.27</v>
          </cell>
          <cell r="AL5575">
            <v>359.76</v>
          </cell>
          <cell r="AN5575">
            <v>212</v>
          </cell>
        </row>
        <row r="5576">
          <cell r="A5576" t="str">
            <v>137043</v>
          </cell>
          <cell r="B5576" t="str">
            <v>NJ</v>
          </cell>
          <cell r="C5576" t="str">
            <v>SSI</v>
          </cell>
          <cell r="D5576" t="str">
            <v>S</v>
          </cell>
          <cell r="E5576" t="str">
            <v>X</v>
          </cell>
          <cell r="F5576" t="str">
            <v>OPFHR</v>
          </cell>
          <cell r="G5576">
            <v>37043</v>
          </cell>
          <cell r="AK5576">
            <v>155.19999999999999</v>
          </cell>
          <cell r="AL5576">
            <v>323.92</v>
          </cell>
          <cell r="AM5576">
            <v>558.79999999999995</v>
          </cell>
          <cell r="AN5576">
            <v>3787.88</v>
          </cell>
        </row>
        <row r="5577">
          <cell r="A5577" t="str">
            <v>137073</v>
          </cell>
          <cell r="B5577" t="str">
            <v>NJ</v>
          </cell>
          <cell r="C5577" t="str">
            <v>SSI</v>
          </cell>
          <cell r="D5577" t="str">
            <v>S</v>
          </cell>
          <cell r="E5577" t="str">
            <v>X</v>
          </cell>
          <cell r="F5577" t="str">
            <v>OPFHR</v>
          </cell>
          <cell r="G5577">
            <v>37073</v>
          </cell>
          <cell r="AL5577">
            <v>775.68</v>
          </cell>
          <cell r="AM5577">
            <v>1648.66</v>
          </cell>
          <cell r="AN5577">
            <v>1150.58</v>
          </cell>
        </row>
        <row r="5578">
          <cell r="A5578" t="str">
            <v>137104</v>
          </cell>
          <cell r="B5578" t="str">
            <v>NJ</v>
          </cell>
          <cell r="C5578" t="str">
            <v>SSI</v>
          </cell>
          <cell r="D5578" t="str">
            <v>S</v>
          </cell>
          <cell r="E5578" t="str">
            <v>X</v>
          </cell>
          <cell r="F5578" t="str">
            <v>OPFHR</v>
          </cell>
          <cell r="G5578">
            <v>37104</v>
          </cell>
          <cell r="AM5578">
            <v>1543.2</v>
          </cell>
          <cell r="AN5578">
            <v>3287.41</v>
          </cell>
        </row>
        <row r="5579">
          <cell r="A5579" t="str">
            <v>137135</v>
          </cell>
          <cell r="B5579" t="str">
            <v>NJ</v>
          </cell>
          <cell r="C5579" t="str">
            <v>SSI</v>
          </cell>
          <cell r="D5579" t="str">
            <v>S</v>
          </cell>
          <cell r="E5579" t="str">
            <v>X</v>
          </cell>
          <cell r="F5579" t="str">
            <v>OPFHR</v>
          </cell>
          <cell r="G5579">
            <v>37135</v>
          </cell>
          <cell r="AN5579">
            <v>2366.37</v>
          </cell>
        </row>
        <row r="5580">
          <cell r="A5580" t="str">
            <v>136161</v>
          </cell>
          <cell r="B5580" t="str">
            <v>NJ</v>
          </cell>
          <cell r="C5580" t="str">
            <v>SSI</v>
          </cell>
          <cell r="D5580" t="str">
            <v>S</v>
          </cell>
          <cell r="E5580" t="str">
            <v>X</v>
          </cell>
          <cell r="F5580" t="str">
            <v>OPFHS</v>
          </cell>
          <cell r="G5580">
            <v>36161</v>
          </cell>
        </row>
        <row r="5581">
          <cell r="A5581" t="str">
            <v>136192</v>
          </cell>
          <cell r="B5581" t="str">
            <v>NJ</v>
          </cell>
          <cell r="C5581" t="str">
            <v>SSI</v>
          </cell>
          <cell r="D5581" t="str">
            <v>S</v>
          </cell>
          <cell r="E5581" t="str">
            <v>X</v>
          </cell>
          <cell r="F5581" t="str">
            <v>OPFHS</v>
          </cell>
          <cell r="G5581">
            <v>36192</v>
          </cell>
          <cell r="J5581">
            <v>60</v>
          </cell>
          <cell r="K5581">
            <v>3900</v>
          </cell>
          <cell r="R5581">
            <v>1074.8</v>
          </cell>
        </row>
        <row r="5582">
          <cell r="A5582" t="str">
            <v>136220</v>
          </cell>
          <cell r="B5582" t="str">
            <v>NJ</v>
          </cell>
          <cell r="C5582" t="str">
            <v>SSI</v>
          </cell>
          <cell r="D5582" t="str">
            <v>S</v>
          </cell>
          <cell r="E5582" t="str">
            <v>X</v>
          </cell>
          <cell r="F5582" t="str">
            <v>OPFHS</v>
          </cell>
          <cell r="G5582">
            <v>36220</v>
          </cell>
          <cell r="K5582">
            <v>1250</v>
          </cell>
          <cell r="L5582">
            <v>900</v>
          </cell>
          <cell r="S5582">
            <v>32</v>
          </cell>
        </row>
        <row r="5583">
          <cell r="A5583" t="str">
            <v>136251</v>
          </cell>
          <cell r="B5583" t="str">
            <v>NJ</v>
          </cell>
          <cell r="C5583" t="str">
            <v>SSI</v>
          </cell>
          <cell r="D5583" t="str">
            <v>S</v>
          </cell>
          <cell r="E5583" t="str">
            <v>X</v>
          </cell>
          <cell r="F5583" t="str">
            <v>OPFHS</v>
          </cell>
          <cell r="G5583">
            <v>36251</v>
          </cell>
          <cell r="L5583">
            <v>469.64</v>
          </cell>
        </row>
        <row r="5584">
          <cell r="A5584" t="str">
            <v>136281</v>
          </cell>
          <cell r="B5584" t="str">
            <v>NJ</v>
          </cell>
          <cell r="C5584" t="str">
            <v>SSI</v>
          </cell>
          <cell r="D5584" t="str">
            <v>S</v>
          </cell>
          <cell r="E5584" t="str">
            <v>X</v>
          </cell>
          <cell r="F5584" t="str">
            <v>OPFHS</v>
          </cell>
          <cell r="G5584">
            <v>36281</v>
          </cell>
        </row>
        <row r="5585">
          <cell r="A5585" t="str">
            <v>136312</v>
          </cell>
          <cell r="B5585" t="str">
            <v>NJ</v>
          </cell>
          <cell r="C5585" t="str">
            <v>SSI</v>
          </cell>
          <cell r="D5585" t="str">
            <v>S</v>
          </cell>
          <cell r="E5585" t="str">
            <v>X</v>
          </cell>
          <cell r="F5585" t="str">
            <v>OPFHS</v>
          </cell>
          <cell r="G5585">
            <v>36312</v>
          </cell>
          <cell r="M5585">
            <v>5793.6</v>
          </cell>
          <cell r="N5585">
            <v>1768.5</v>
          </cell>
        </row>
        <row r="5586">
          <cell r="A5586" t="str">
            <v>136342</v>
          </cell>
          <cell r="B5586" t="str">
            <v>NJ</v>
          </cell>
          <cell r="C5586" t="str">
            <v>SSI</v>
          </cell>
          <cell r="D5586" t="str">
            <v>S</v>
          </cell>
          <cell r="E5586" t="str">
            <v>X</v>
          </cell>
          <cell r="F5586" t="str">
            <v>OPFHS</v>
          </cell>
          <cell r="G5586">
            <v>36342</v>
          </cell>
          <cell r="O5586">
            <v>1288</v>
          </cell>
          <cell r="T5586">
            <v>992.8</v>
          </cell>
        </row>
        <row r="5587">
          <cell r="A5587" t="str">
            <v>136373</v>
          </cell>
          <cell r="B5587" t="str">
            <v>NJ</v>
          </cell>
          <cell r="C5587" t="str">
            <v>SSI</v>
          </cell>
          <cell r="D5587" t="str">
            <v>S</v>
          </cell>
          <cell r="E5587" t="str">
            <v>X</v>
          </cell>
          <cell r="F5587" t="str">
            <v>OPFHS</v>
          </cell>
          <cell r="G5587">
            <v>36373</v>
          </cell>
        </row>
        <row r="5588">
          <cell r="A5588" t="str">
            <v>136404</v>
          </cell>
          <cell r="B5588" t="str">
            <v>NJ</v>
          </cell>
          <cell r="C5588" t="str">
            <v>SSI</v>
          </cell>
          <cell r="D5588" t="str">
            <v>S</v>
          </cell>
          <cell r="E5588" t="str">
            <v>X</v>
          </cell>
          <cell r="F5588" t="str">
            <v>OPFHS</v>
          </cell>
          <cell r="G5588">
            <v>36404</v>
          </cell>
          <cell r="S5588">
            <v>1288</v>
          </cell>
          <cell r="V5588">
            <v>1288</v>
          </cell>
        </row>
        <row r="5589">
          <cell r="A5589" t="str">
            <v>136434</v>
          </cell>
          <cell r="B5589" t="str">
            <v>NJ</v>
          </cell>
          <cell r="C5589" t="str">
            <v>SSI</v>
          </cell>
          <cell r="D5589" t="str">
            <v>S</v>
          </cell>
          <cell r="E5589" t="str">
            <v>X</v>
          </cell>
          <cell r="F5589" t="str">
            <v>OPFHS</v>
          </cell>
          <cell r="G5589">
            <v>36434</v>
          </cell>
        </row>
        <row r="5590">
          <cell r="A5590" t="str">
            <v>136465</v>
          </cell>
          <cell r="B5590" t="str">
            <v>NJ</v>
          </cell>
          <cell r="C5590" t="str">
            <v>SSI</v>
          </cell>
          <cell r="D5590" t="str">
            <v>S</v>
          </cell>
          <cell r="E5590" t="str">
            <v>X</v>
          </cell>
          <cell r="F5590" t="str">
            <v>OPFHS</v>
          </cell>
          <cell r="G5590">
            <v>36465</v>
          </cell>
          <cell r="T5590">
            <v>3360.75</v>
          </cell>
          <cell r="AD5590">
            <v>1976.25</v>
          </cell>
        </row>
        <row r="5591">
          <cell r="A5591" t="str">
            <v>136495</v>
          </cell>
          <cell r="B5591" t="str">
            <v>NJ</v>
          </cell>
          <cell r="C5591" t="str">
            <v>SSI</v>
          </cell>
          <cell r="D5591" t="str">
            <v>S</v>
          </cell>
          <cell r="E5591" t="str">
            <v>X</v>
          </cell>
          <cell r="F5591" t="str">
            <v>OPFHS</v>
          </cell>
          <cell r="G5591">
            <v>36495</v>
          </cell>
          <cell r="V5591">
            <v>1394.6</v>
          </cell>
          <cell r="W5591">
            <v>284.8</v>
          </cell>
        </row>
        <row r="5592">
          <cell r="A5592" t="str">
            <v>136526</v>
          </cell>
          <cell r="B5592" t="str">
            <v>NJ</v>
          </cell>
          <cell r="C5592" t="str">
            <v>SSI</v>
          </cell>
          <cell r="D5592" t="str">
            <v>S</v>
          </cell>
          <cell r="E5592" t="str">
            <v>X</v>
          </cell>
          <cell r="F5592" t="str">
            <v>OPFHS</v>
          </cell>
          <cell r="G5592">
            <v>36526</v>
          </cell>
        </row>
        <row r="5593">
          <cell r="A5593" t="str">
            <v>136557</v>
          </cell>
          <cell r="B5593" t="str">
            <v>NJ</v>
          </cell>
          <cell r="C5593" t="str">
            <v>SSI</v>
          </cell>
          <cell r="D5593" t="str">
            <v>S</v>
          </cell>
          <cell r="E5593" t="str">
            <v>X</v>
          </cell>
          <cell r="F5593" t="str">
            <v>OPFHS</v>
          </cell>
          <cell r="G5593">
            <v>36557</v>
          </cell>
        </row>
        <row r="5594">
          <cell r="A5594" t="str">
            <v>136586</v>
          </cell>
          <cell r="B5594" t="str">
            <v>NJ</v>
          </cell>
          <cell r="C5594" t="str">
            <v>SSI</v>
          </cell>
          <cell r="D5594" t="str">
            <v>S</v>
          </cell>
          <cell r="E5594" t="str">
            <v>X</v>
          </cell>
          <cell r="F5594" t="str">
            <v>OPFHS</v>
          </cell>
          <cell r="G5594">
            <v>36586</v>
          </cell>
          <cell r="Z5594">
            <v>1288</v>
          </cell>
          <cell r="AH5594">
            <v>50</v>
          </cell>
        </row>
        <row r="5595">
          <cell r="A5595" t="str">
            <v>136617</v>
          </cell>
          <cell r="B5595" t="str">
            <v>NJ</v>
          </cell>
          <cell r="C5595" t="str">
            <v>SSI</v>
          </cell>
          <cell r="D5595" t="str">
            <v>S</v>
          </cell>
          <cell r="E5595" t="str">
            <v>X</v>
          </cell>
          <cell r="F5595" t="str">
            <v>OPFHS</v>
          </cell>
          <cell r="G5595">
            <v>36617</v>
          </cell>
          <cell r="X5595">
            <v>1156.4000000000001</v>
          </cell>
        </row>
        <row r="5596">
          <cell r="A5596" t="str">
            <v>136647</v>
          </cell>
          <cell r="B5596" t="str">
            <v>NJ</v>
          </cell>
          <cell r="C5596" t="str">
            <v>SSI</v>
          </cell>
          <cell r="D5596" t="str">
            <v>S</v>
          </cell>
          <cell r="E5596" t="str">
            <v>X</v>
          </cell>
          <cell r="F5596" t="str">
            <v>OPFHS</v>
          </cell>
          <cell r="G5596">
            <v>36647</v>
          </cell>
          <cell r="Z5596">
            <v>2010.44</v>
          </cell>
          <cell r="AA5596">
            <v>1150</v>
          </cell>
        </row>
        <row r="5597">
          <cell r="A5597" t="str">
            <v>136678</v>
          </cell>
          <cell r="B5597" t="str">
            <v>NJ</v>
          </cell>
          <cell r="C5597" t="str">
            <v>SSI</v>
          </cell>
          <cell r="D5597" t="str">
            <v>S</v>
          </cell>
          <cell r="E5597" t="str">
            <v>X</v>
          </cell>
          <cell r="F5597" t="str">
            <v>OPFHS</v>
          </cell>
          <cell r="G5597">
            <v>36678</v>
          </cell>
          <cell r="Z5597">
            <v>50</v>
          </cell>
          <cell r="AA5597">
            <v>1332</v>
          </cell>
          <cell r="AC5597">
            <v>681.2</v>
          </cell>
        </row>
        <row r="5598">
          <cell r="A5598" t="str">
            <v>136708</v>
          </cell>
          <cell r="B5598" t="str">
            <v>NJ</v>
          </cell>
          <cell r="C5598" t="str">
            <v>SSI</v>
          </cell>
          <cell r="D5598" t="str">
            <v>S</v>
          </cell>
          <cell r="E5598" t="str">
            <v>X</v>
          </cell>
          <cell r="F5598" t="str">
            <v>OPFHS</v>
          </cell>
          <cell r="G5598">
            <v>36708</v>
          </cell>
          <cell r="AA5598">
            <v>1250</v>
          </cell>
          <cell r="AD5598">
            <v>2400.4</v>
          </cell>
          <cell r="AJ5598">
            <v>-749.8</v>
          </cell>
        </row>
        <row r="5599">
          <cell r="A5599" t="str">
            <v>136739</v>
          </cell>
          <cell r="B5599" t="str">
            <v>NJ</v>
          </cell>
          <cell r="C5599" t="str">
            <v>SSI</v>
          </cell>
          <cell r="D5599" t="str">
            <v>S</v>
          </cell>
          <cell r="E5599" t="str">
            <v>X</v>
          </cell>
          <cell r="F5599" t="str">
            <v>OPFHS</v>
          </cell>
          <cell r="G5599">
            <v>36739</v>
          </cell>
        </row>
        <row r="5600">
          <cell r="A5600" t="str">
            <v>136770</v>
          </cell>
          <cell r="B5600" t="str">
            <v>NJ</v>
          </cell>
          <cell r="C5600" t="str">
            <v>SSI</v>
          </cell>
          <cell r="D5600" t="str">
            <v>S</v>
          </cell>
          <cell r="E5600" t="str">
            <v>X</v>
          </cell>
          <cell r="F5600" t="str">
            <v>OPFHS</v>
          </cell>
          <cell r="G5600">
            <v>36770</v>
          </cell>
          <cell r="AD5600">
            <v>418.54</v>
          </cell>
          <cell r="AE5600">
            <v>930.29</v>
          </cell>
          <cell r="AF5600">
            <v>1288</v>
          </cell>
        </row>
        <row r="5601">
          <cell r="A5601" t="str">
            <v>136800</v>
          </cell>
          <cell r="B5601" t="str">
            <v>NJ</v>
          </cell>
          <cell r="C5601" t="str">
            <v>SSI</v>
          </cell>
          <cell r="D5601" t="str">
            <v>S</v>
          </cell>
          <cell r="E5601" t="str">
            <v>X</v>
          </cell>
          <cell r="F5601" t="str">
            <v>OPFHS</v>
          </cell>
          <cell r="G5601">
            <v>36800</v>
          </cell>
          <cell r="AC5601">
            <v>1470.02</v>
          </cell>
          <cell r="AD5601">
            <v>3834.39</v>
          </cell>
          <cell r="AE5601">
            <v>3011.6</v>
          </cell>
          <cell r="AG5601">
            <v>1164.31</v>
          </cell>
          <cell r="AI5601">
            <v>2801.5</v>
          </cell>
        </row>
        <row r="5602">
          <cell r="A5602" t="str">
            <v>136831</v>
          </cell>
          <cell r="B5602" t="str">
            <v>NJ</v>
          </cell>
          <cell r="C5602" t="str">
            <v>SSI</v>
          </cell>
          <cell r="D5602" t="str">
            <v>S</v>
          </cell>
          <cell r="E5602" t="str">
            <v>X</v>
          </cell>
          <cell r="F5602" t="str">
            <v>OPFHS</v>
          </cell>
          <cell r="G5602">
            <v>36831</v>
          </cell>
          <cell r="AF5602">
            <v>585.9</v>
          </cell>
        </row>
        <row r="5603">
          <cell r="A5603" t="str">
            <v>136861</v>
          </cell>
          <cell r="B5603" t="str">
            <v>NJ</v>
          </cell>
          <cell r="C5603" t="str">
            <v>SSI</v>
          </cell>
          <cell r="D5603" t="str">
            <v>S</v>
          </cell>
          <cell r="E5603" t="str">
            <v>X</v>
          </cell>
          <cell r="F5603" t="str">
            <v>OPFHS</v>
          </cell>
          <cell r="G5603">
            <v>36861</v>
          </cell>
          <cell r="AF5603">
            <v>1828.4</v>
          </cell>
        </row>
        <row r="5604">
          <cell r="A5604" t="str">
            <v>136892</v>
          </cell>
          <cell r="B5604" t="str">
            <v>NJ</v>
          </cell>
          <cell r="C5604" t="str">
            <v>SSI</v>
          </cell>
          <cell r="D5604" t="str">
            <v>S</v>
          </cell>
          <cell r="E5604" t="str">
            <v>X</v>
          </cell>
          <cell r="F5604" t="str">
            <v>OPFHS</v>
          </cell>
          <cell r="G5604">
            <v>36892</v>
          </cell>
          <cell r="AK5604">
            <v>1682.1</v>
          </cell>
        </row>
        <row r="5605">
          <cell r="A5605" t="str">
            <v>136923</v>
          </cell>
          <cell r="B5605" t="str">
            <v>NJ</v>
          </cell>
          <cell r="C5605" t="str">
            <v>SSI</v>
          </cell>
          <cell r="D5605" t="str">
            <v>S</v>
          </cell>
          <cell r="E5605" t="str">
            <v>X</v>
          </cell>
          <cell r="F5605" t="str">
            <v>OPFHS</v>
          </cell>
          <cell r="G5605">
            <v>36923</v>
          </cell>
          <cell r="AM5605">
            <v>717.82</v>
          </cell>
        </row>
        <row r="5606">
          <cell r="A5606" t="str">
            <v>136951</v>
          </cell>
          <cell r="B5606" t="str">
            <v>NJ</v>
          </cell>
          <cell r="C5606" t="str">
            <v>SSI</v>
          </cell>
          <cell r="D5606" t="str">
            <v>S</v>
          </cell>
          <cell r="E5606" t="str">
            <v>X</v>
          </cell>
          <cell r="F5606" t="str">
            <v>OPFHS</v>
          </cell>
          <cell r="G5606">
            <v>36951</v>
          </cell>
          <cell r="AI5606">
            <v>5390.29</v>
          </cell>
          <cell r="AK5606">
            <v>530.6</v>
          </cell>
          <cell r="AL5606">
            <v>530.6</v>
          </cell>
        </row>
        <row r="5607">
          <cell r="A5607" t="str">
            <v>136982</v>
          </cell>
          <cell r="B5607" t="str">
            <v>NJ</v>
          </cell>
          <cell r="C5607" t="str">
            <v>SSI</v>
          </cell>
          <cell r="D5607" t="str">
            <v>S</v>
          </cell>
          <cell r="E5607" t="str">
            <v>X</v>
          </cell>
          <cell r="F5607" t="str">
            <v>OPFHS</v>
          </cell>
          <cell r="G5607">
            <v>36982</v>
          </cell>
          <cell r="AK5607">
            <v>5508.3</v>
          </cell>
        </row>
        <row r="5608">
          <cell r="A5608" t="str">
            <v>137012</v>
          </cell>
          <cell r="B5608" t="str">
            <v>NJ</v>
          </cell>
          <cell r="C5608" t="str">
            <v>SSI</v>
          </cell>
          <cell r="D5608" t="str">
            <v>S</v>
          </cell>
          <cell r="E5608" t="str">
            <v>X</v>
          </cell>
          <cell r="F5608" t="str">
            <v>OPFHS</v>
          </cell>
          <cell r="G5608">
            <v>37012</v>
          </cell>
        </row>
        <row r="5609">
          <cell r="A5609" t="str">
            <v>137043</v>
          </cell>
          <cell r="B5609" t="str">
            <v>NJ</v>
          </cell>
          <cell r="C5609" t="str">
            <v>SSI</v>
          </cell>
          <cell r="D5609" t="str">
            <v>S</v>
          </cell>
          <cell r="E5609" t="str">
            <v>X</v>
          </cell>
          <cell r="F5609" t="str">
            <v>OPFHS</v>
          </cell>
          <cell r="G5609">
            <v>37043</v>
          </cell>
          <cell r="AL5609">
            <v>2066.5</v>
          </cell>
          <cell r="AN5609">
            <v>2972.8</v>
          </cell>
        </row>
        <row r="5610">
          <cell r="A5610" t="str">
            <v>137073</v>
          </cell>
          <cell r="B5610" t="str">
            <v>NJ</v>
          </cell>
          <cell r="C5610" t="str">
            <v>SSI</v>
          </cell>
          <cell r="D5610" t="str">
            <v>S</v>
          </cell>
          <cell r="E5610" t="str">
            <v>X</v>
          </cell>
          <cell r="F5610" t="str">
            <v>OPFHS</v>
          </cell>
          <cell r="G5610">
            <v>37073</v>
          </cell>
        </row>
        <row r="5611">
          <cell r="A5611" t="str">
            <v>137104</v>
          </cell>
          <cell r="B5611" t="str">
            <v>NJ</v>
          </cell>
          <cell r="C5611" t="str">
            <v>SSI</v>
          </cell>
          <cell r="D5611" t="str">
            <v>S</v>
          </cell>
          <cell r="E5611" t="str">
            <v>X</v>
          </cell>
          <cell r="F5611" t="str">
            <v>OPFHS</v>
          </cell>
          <cell r="G5611">
            <v>37104</v>
          </cell>
          <cell r="AN5611">
            <v>3215.75</v>
          </cell>
        </row>
        <row r="5612">
          <cell r="A5612" t="str">
            <v>137135</v>
          </cell>
          <cell r="B5612" t="str">
            <v>NJ</v>
          </cell>
          <cell r="C5612" t="str">
            <v>SSI</v>
          </cell>
          <cell r="D5612" t="str">
            <v>S</v>
          </cell>
          <cell r="E5612" t="str">
            <v>X</v>
          </cell>
          <cell r="F5612" t="str">
            <v>OPFHS</v>
          </cell>
          <cell r="G5612">
            <v>37135</v>
          </cell>
          <cell r="AN5612">
            <v>94.8</v>
          </cell>
        </row>
        <row r="5613">
          <cell r="A5613" t="str">
            <v>136161</v>
          </cell>
          <cell r="B5613" t="str">
            <v>NJ</v>
          </cell>
          <cell r="C5613" t="str">
            <v>SSI</v>
          </cell>
          <cell r="D5613" t="str">
            <v>S</v>
          </cell>
          <cell r="E5613" t="str">
            <v>X</v>
          </cell>
          <cell r="F5613" t="str">
            <v>OTH</v>
          </cell>
          <cell r="G5613">
            <v>36161</v>
          </cell>
          <cell r="I5613">
            <v>2505.5500000000002</v>
          </cell>
          <cell r="J5613">
            <v>3468.76</v>
          </cell>
          <cell r="K5613">
            <v>10455.620000000001</v>
          </cell>
          <cell r="L5613">
            <v>3674.7</v>
          </cell>
          <cell r="M5613">
            <v>566.64</v>
          </cell>
          <cell r="O5613">
            <v>-717.79</v>
          </cell>
          <cell r="R5613">
            <v>90.4</v>
          </cell>
          <cell r="U5613">
            <v>85</v>
          </cell>
          <cell r="V5613">
            <v>4695.8</v>
          </cell>
          <cell r="Y5613">
            <v>53.46</v>
          </cell>
          <cell r="AF5613">
            <v>-2716</v>
          </cell>
          <cell r="AN5613">
            <v>18.02</v>
          </cell>
        </row>
        <row r="5614">
          <cell r="A5614" t="str">
            <v>136192</v>
          </cell>
          <cell r="B5614" t="str">
            <v>NJ</v>
          </cell>
          <cell r="C5614" t="str">
            <v>SSI</v>
          </cell>
          <cell r="D5614" t="str">
            <v>S</v>
          </cell>
          <cell r="E5614" t="str">
            <v>X</v>
          </cell>
          <cell r="F5614" t="str">
            <v>OTH</v>
          </cell>
          <cell r="G5614">
            <v>36192</v>
          </cell>
          <cell r="J5614">
            <v>1668.56</v>
          </cell>
          <cell r="K5614">
            <v>584.84</v>
          </cell>
          <cell r="O5614">
            <v>140.01</v>
          </cell>
          <cell r="P5614">
            <v>108.36</v>
          </cell>
        </row>
        <row r="5615">
          <cell r="A5615" t="str">
            <v>136220</v>
          </cell>
          <cell r="B5615" t="str">
            <v>NJ</v>
          </cell>
          <cell r="C5615" t="str">
            <v>SSI</v>
          </cell>
          <cell r="D5615" t="str">
            <v>S</v>
          </cell>
          <cell r="E5615" t="str">
            <v>X</v>
          </cell>
          <cell r="F5615" t="str">
            <v>OTH</v>
          </cell>
          <cell r="G5615">
            <v>36220</v>
          </cell>
          <cell r="K5615">
            <v>235.83</v>
          </cell>
          <cell r="L5615">
            <v>14.97</v>
          </cell>
          <cell r="M5615">
            <v>15</v>
          </cell>
          <cell r="V5615">
            <v>0.09</v>
          </cell>
        </row>
        <row r="5616">
          <cell r="A5616" t="str">
            <v>136251</v>
          </cell>
          <cell r="B5616" t="str">
            <v>NJ</v>
          </cell>
          <cell r="C5616" t="str">
            <v>SSI</v>
          </cell>
          <cell r="D5616" t="str">
            <v>S</v>
          </cell>
          <cell r="E5616" t="str">
            <v>X</v>
          </cell>
          <cell r="F5616" t="str">
            <v>OTH</v>
          </cell>
          <cell r="G5616">
            <v>36251</v>
          </cell>
          <cell r="L5616">
            <v>70</v>
          </cell>
          <cell r="M5616">
            <v>574.83000000000004</v>
          </cell>
          <cell r="N5616">
            <v>90</v>
          </cell>
          <cell r="O5616">
            <v>198</v>
          </cell>
          <cell r="T5616">
            <v>173.29</v>
          </cell>
          <cell r="AA5616">
            <v>63</v>
          </cell>
        </row>
        <row r="5617">
          <cell r="A5617" t="str">
            <v>136281</v>
          </cell>
          <cell r="B5617" t="str">
            <v>NJ</v>
          </cell>
          <cell r="C5617" t="str">
            <v>SSI</v>
          </cell>
          <cell r="D5617" t="str">
            <v>S</v>
          </cell>
          <cell r="E5617" t="str">
            <v>X</v>
          </cell>
          <cell r="F5617" t="str">
            <v>OTH</v>
          </cell>
          <cell r="G5617">
            <v>36281</v>
          </cell>
          <cell r="M5617">
            <v>477</v>
          </cell>
          <cell r="N5617">
            <v>554.83000000000004</v>
          </cell>
          <cell r="O5617">
            <v>226</v>
          </cell>
          <cell r="S5617">
            <v>120</v>
          </cell>
          <cell r="AA5617">
            <v>84</v>
          </cell>
        </row>
        <row r="5618">
          <cell r="A5618" t="str">
            <v>136312</v>
          </cell>
          <cell r="B5618" t="str">
            <v>NJ</v>
          </cell>
          <cell r="C5618" t="str">
            <v>SSI</v>
          </cell>
          <cell r="D5618" t="str">
            <v>S</v>
          </cell>
          <cell r="E5618" t="str">
            <v>X</v>
          </cell>
          <cell r="F5618" t="str">
            <v>OTH</v>
          </cell>
          <cell r="G5618">
            <v>36312</v>
          </cell>
          <cell r="N5618">
            <v>245.83</v>
          </cell>
          <cell r="O5618">
            <v>152.19999999999999</v>
          </cell>
          <cell r="P5618">
            <v>166.12</v>
          </cell>
          <cell r="Q5618">
            <v>287.95999999999998</v>
          </cell>
          <cell r="R5618">
            <v>1038.1600000000001</v>
          </cell>
          <cell r="S5618">
            <v>589.12</v>
          </cell>
          <cell r="T5618">
            <v>117.36</v>
          </cell>
          <cell r="X5618">
            <v>155</v>
          </cell>
          <cell r="AA5618">
            <v>84</v>
          </cell>
          <cell r="AC5618">
            <v>120</v>
          </cell>
        </row>
        <row r="5619">
          <cell r="A5619" t="str">
            <v>136342</v>
          </cell>
          <cell r="B5619" t="str">
            <v>NJ</v>
          </cell>
          <cell r="C5619" t="str">
            <v>SSI</v>
          </cell>
          <cell r="D5619" t="str">
            <v>S</v>
          </cell>
          <cell r="E5619" t="str">
            <v>X</v>
          </cell>
          <cell r="F5619" t="str">
            <v>OTH</v>
          </cell>
          <cell r="G5619">
            <v>36342</v>
          </cell>
          <cell r="O5619">
            <v>84</v>
          </cell>
          <cell r="Q5619">
            <v>80</v>
          </cell>
          <cell r="AA5619">
            <v>84</v>
          </cell>
          <cell r="AC5619">
            <v>120</v>
          </cell>
        </row>
        <row r="5620">
          <cell r="A5620" t="str">
            <v>136373</v>
          </cell>
          <cell r="B5620" t="str">
            <v>NJ</v>
          </cell>
          <cell r="C5620" t="str">
            <v>SSI</v>
          </cell>
          <cell r="D5620" t="str">
            <v>S</v>
          </cell>
          <cell r="E5620" t="str">
            <v>X</v>
          </cell>
          <cell r="F5620" t="str">
            <v>OTH</v>
          </cell>
          <cell r="G5620">
            <v>36373</v>
          </cell>
          <cell r="O5620">
            <v>84</v>
          </cell>
          <cell r="Q5620">
            <v>245.83</v>
          </cell>
          <cell r="T5620">
            <v>96</v>
          </cell>
          <cell r="W5620">
            <v>61.74</v>
          </cell>
          <cell r="AC5620">
            <v>120</v>
          </cell>
          <cell r="AD5620">
            <v>3801.6</v>
          </cell>
        </row>
        <row r="5621">
          <cell r="A5621" t="str">
            <v>136404</v>
          </cell>
          <cell r="B5621" t="str">
            <v>NJ</v>
          </cell>
          <cell r="C5621" t="str">
            <v>SSI</v>
          </cell>
          <cell r="D5621" t="str">
            <v>S</v>
          </cell>
          <cell r="E5621" t="str">
            <v>X</v>
          </cell>
          <cell r="F5621" t="str">
            <v>OTH</v>
          </cell>
          <cell r="G5621">
            <v>36404</v>
          </cell>
          <cell r="P5621">
            <v>245.83</v>
          </cell>
          <cell r="Q5621">
            <v>56.06</v>
          </cell>
          <cell r="R5621">
            <v>108.36</v>
          </cell>
          <cell r="S5621">
            <v>108.36</v>
          </cell>
          <cell r="T5621">
            <v>120</v>
          </cell>
          <cell r="Y5621">
            <v>166.19</v>
          </cell>
          <cell r="AL5621">
            <v>166.19</v>
          </cell>
        </row>
        <row r="5622">
          <cell r="A5622" t="str">
            <v>136434</v>
          </cell>
          <cell r="B5622" t="str">
            <v>NJ</v>
          </cell>
          <cell r="C5622" t="str">
            <v>SSI</v>
          </cell>
          <cell r="D5622" t="str">
            <v>S</v>
          </cell>
          <cell r="E5622" t="str">
            <v>X</v>
          </cell>
          <cell r="F5622" t="str">
            <v>OTH</v>
          </cell>
          <cell r="G5622">
            <v>36434</v>
          </cell>
          <cell r="R5622">
            <v>168</v>
          </cell>
          <cell r="S5622">
            <v>757.12</v>
          </cell>
          <cell r="T5622">
            <v>192</v>
          </cell>
          <cell r="V5622">
            <v>3185.55</v>
          </cell>
          <cell r="AC5622">
            <v>120</v>
          </cell>
        </row>
        <row r="5623">
          <cell r="A5623" t="str">
            <v>136465</v>
          </cell>
          <cell r="B5623" t="str">
            <v>NJ</v>
          </cell>
          <cell r="C5623" t="str">
            <v>SSI</v>
          </cell>
          <cell r="D5623" t="str">
            <v>S</v>
          </cell>
          <cell r="E5623" t="str">
            <v>X</v>
          </cell>
          <cell r="F5623" t="str">
            <v>OTH</v>
          </cell>
          <cell r="G5623">
            <v>36465</v>
          </cell>
          <cell r="S5623">
            <v>348.99</v>
          </cell>
          <cell r="T5623">
            <v>455.16</v>
          </cell>
          <cell r="U5623">
            <v>120</v>
          </cell>
          <cell r="V5623">
            <v>98.25</v>
          </cell>
          <cell r="X5623">
            <v>862.4</v>
          </cell>
          <cell r="Y5623">
            <v>56.06</v>
          </cell>
          <cell r="AA5623">
            <v>-65</v>
          </cell>
          <cell r="AD5623">
            <v>572.70000000000005</v>
          </cell>
          <cell r="AF5623">
            <v>1954.05</v>
          </cell>
        </row>
        <row r="5624">
          <cell r="A5624" t="str">
            <v>136495</v>
          </cell>
          <cell r="B5624" t="str">
            <v>NJ</v>
          </cell>
          <cell r="C5624" t="str">
            <v>SSI</v>
          </cell>
          <cell r="D5624" t="str">
            <v>S</v>
          </cell>
          <cell r="E5624" t="str">
            <v>X</v>
          </cell>
          <cell r="F5624" t="str">
            <v>OTH</v>
          </cell>
          <cell r="G5624">
            <v>36495</v>
          </cell>
          <cell r="T5624">
            <v>362.57</v>
          </cell>
          <cell r="U5624">
            <v>189</v>
          </cell>
          <cell r="Y5624">
            <v>1050.46</v>
          </cell>
          <cell r="AC5624">
            <v>491.64</v>
          </cell>
          <cell r="AE5624">
            <v>212</v>
          </cell>
          <cell r="AF5624">
            <v>1200</v>
          </cell>
          <cell r="AH5624">
            <v>0.46</v>
          </cell>
          <cell r="AI5624">
            <v>90.32</v>
          </cell>
          <cell r="AM5624">
            <v>270.36</v>
          </cell>
        </row>
        <row r="5625">
          <cell r="A5625" t="str">
            <v>136526</v>
          </cell>
          <cell r="B5625" t="str">
            <v>NJ</v>
          </cell>
          <cell r="C5625" t="str">
            <v>SSI</v>
          </cell>
          <cell r="D5625" t="str">
            <v>S</v>
          </cell>
          <cell r="E5625" t="str">
            <v>X</v>
          </cell>
          <cell r="F5625" t="str">
            <v>OTH</v>
          </cell>
          <cell r="G5625">
            <v>36526</v>
          </cell>
          <cell r="T5625">
            <v>70.3</v>
          </cell>
          <cell r="U5625">
            <v>673.25</v>
          </cell>
          <cell r="AJ5625">
            <v>665</v>
          </cell>
          <cell r="AK5625">
            <v>2043.02</v>
          </cell>
          <cell r="AL5625">
            <v>200</v>
          </cell>
        </row>
        <row r="5626">
          <cell r="A5626" t="str">
            <v>136557</v>
          </cell>
          <cell r="B5626" t="str">
            <v>NJ</v>
          </cell>
          <cell r="C5626" t="str">
            <v>SSI</v>
          </cell>
          <cell r="D5626" t="str">
            <v>S</v>
          </cell>
          <cell r="E5626" t="str">
            <v>X</v>
          </cell>
          <cell r="F5626" t="str">
            <v>OTH</v>
          </cell>
          <cell r="G5626">
            <v>36557</v>
          </cell>
          <cell r="U5626">
            <v>108.36</v>
          </cell>
          <cell r="V5626">
            <v>3173.41</v>
          </cell>
          <cell r="W5626">
            <v>90</v>
          </cell>
          <cell r="X5626">
            <v>51.3</v>
          </cell>
          <cell r="Z5626">
            <v>0.04</v>
          </cell>
          <cell r="AF5626">
            <v>486</v>
          </cell>
          <cell r="AG5626">
            <v>944.02</v>
          </cell>
          <cell r="AJ5626">
            <v>1995</v>
          </cell>
          <cell r="AK5626">
            <v>6129.06</v>
          </cell>
        </row>
        <row r="5627">
          <cell r="A5627" t="str">
            <v>136586</v>
          </cell>
          <cell r="B5627" t="str">
            <v>NJ</v>
          </cell>
          <cell r="C5627" t="str">
            <v>SSI</v>
          </cell>
          <cell r="D5627" t="str">
            <v>S</v>
          </cell>
          <cell r="E5627" t="str">
            <v>X</v>
          </cell>
          <cell r="F5627" t="str">
            <v>OTH</v>
          </cell>
          <cell r="G5627">
            <v>36586</v>
          </cell>
          <cell r="V5627">
            <v>609.19000000000005</v>
          </cell>
          <cell r="W5627">
            <v>1770.93</v>
          </cell>
          <cell r="AA5627">
            <v>13.5</v>
          </cell>
          <cell r="AH5627">
            <v>120</v>
          </cell>
        </row>
        <row r="5628">
          <cell r="A5628" t="str">
            <v>136617</v>
          </cell>
          <cell r="B5628" t="str">
            <v>NJ</v>
          </cell>
          <cell r="C5628" t="str">
            <v>SSI</v>
          </cell>
          <cell r="D5628" t="str">
            <v>S</v>
          </cell>
          <cell r="E5628" t="str">
            <v>X</v>
          </cell>
          <cell r="F5628" t="str">
            <v>OTH</v>
          </cell>
          <cell r="G5628">
            <v>36617</v>
          </cell>
          <cell r="X5628">
            <v>814.98</v>
          </cell>
          <cell r="Y5628">
            <v>206.46</v>
          </cell>
          <cell r="Z5628">
            <v>107.24</v>
          </cell>
          <cell r="AC5628">
            <v>0.56000000000000005</v>
          </cell>
        </row>
        <row r="5629">
          <cell r="A5629" t="str">
            <v>136647</v>
          </cell>
          <cell r="B5629" t="str">
            <v>NJ</v>
          </cell>
          <cell r="C5629" t="str">
            <v>SSI</v>
          </cell>
          <cell r="D5629" t="str">
            <v>S</v>
          </cell>
          <cell r="E5629" t="str">
            <v>X</v>
          </cell>
          <cell r="F5629" t="str">
            <v>OTH</v>
          </cell>
          <cell r="G5629">
            <v>36647</v>
          </cell>
          <cell r="X5629">
            <v>677.16</v>
          </cell>
          <cell r="Y5629">
            <v>1381.53</v>
          </cell>
          <cell r="Z5629">
            <v>117.36</v>
          </cell>
          <cell r="AA5629">
            <v>120</v>
          </cell>
          <cell r="AC5629">
            <v>48.99</v>
          </cell>
        </row>
        <row r="5630">
          <cell r="A5630" t="str">
            <v>136678</v>
          </cell>
          <cell r="B5630" t="str">
            <v>NJ</v>
          </cell>
          <cell r="C5630" t="str">
            <v>SSI</v>
          </cell>
          <cell r="D5630" t="str">
            <v>S</v>
          </cell>
          <cell r="E5630" t="str">
            <v>X</v>
          </cell>
          <cell r="F5630" t="str">
            <v>OTH</v>
          </cell>
          <cell r="G5630">
            <v>36678</v>
          </cell>
          <cell r="Z5630">
            <v>2966.13</v>
          </cell>
          <cell r="AA5630">
            <v>2044.3</v>
          </cell>
          <cell r="AB5630">
            <v>164.82</v>
          </cell>
          <cell r="AC5630">
            <v>229.8</v>
          </cell>
          <cell r="AH5630">
            <v>189.95</v>
          </cell>
        </row>
        <row r="5631">
          <cell r="A5631" t="str">
            <v>136708</v>
          </cell>
          <cell r="B5631" t="str">
            <v>NJ</v>
          </cell>
          <cell r="C5631" t="str">
            <v>SSI</v>
          </cell>
          <cell r="D5631" t="str">
            <v>S</v>
          </cell>
          <cell r="E5631" t="str">
            <v>X</v>
          </cell>
          <cell r="F5631" t="str">
            <v>OTH</v>
          </cell>
          <cell r="G5631">
            <v>36708</v>
          </cell>
          <cell r="AA5631">
            <v>805.29</v>
          </cell>
          <cell r="AB5631">
            <v>340</v>
          </cell>
          <cell r="AC5631">
            <v>148.02000000000001</v>
          </cell>
        </row>
        <row r="5632">
          <cell r="A5632" t="str">
            <v>136739</v>
          </cell>
          <cell r="B5632" t="str">
            <v>NJ</v>
          </cell>
          <cell r="C5632" t="str">
            <v>SSI</v>
          </cell>
          <cell r="D5632" t="str">
            <v>S</v>
          </cell>
          <cell r="E5632" t="str">
            <v>X</v>
          </cell>
          <cell r="F5632" t="str">
            <v>OTH</v>
          </cell>
          <cell r="G5632">
            <v>36739</v>
          </cell>
          <cell r="AA5632">
            <v>212.83</v>
          </cell>
          <cell r="AB5632">
            <v>748.92</v>
          </cell>
          <cell r="AC5632">
            <v>1012.39</v>
          </cell>
          <cell r="AD5632">
            <v>236.2</v>
          </cell>
          <cell r="AF5632">
            <v>101</v>
          </cell>
        </row>
        <row r="5633">
          <cell r="A5633" t="str">
            <v>136770</v>
          </cell>
          <cell r="B5633" t="str">
            <v>NJ</v>
          </cell>
          <cell r="C5633" t="str">
            <v>SSI</v>
          </cell>
          <cell r="D5633" t="str">
            <v>S</v>
          </cell>
          <cell r="E5633" t="str">
            <v>X</v>
          </cell>
          <cell r="F5633" t="str">
            <v>OTH</v>
          </cell>
          <cell r="G5633">
            <v>36770</v>
          </cell>
          <cell r="AC5633">
            <v>1120.67</v>
          </cell>
          <cell r="AE5633">
            <v>252</v>
          </cell>
          <cell r="AF5633">
            <v>303.45999999999998</v>
          </cell>
          <cell r="AG5633">
            <v>372.92</v>
          </cell>
          <cell r="AI5633">
            <v>476.29</v>
          </cell>
          <cell r="AJ5633">
            <v>208.46</v>
          </cell>
        </row>
        <row r="5634">
          <cell r="A5634" t="str">
            <v>136800</v>
          </cell>
          <cell r="B5634" t="str">
            <v>NJ</v>
          </cell>
          <cell r="C5634" t="str">
            <v>SSI</v>
          </cell>
          <cell r="D5634" t="str">
            <v>S</v>
          </cell>
          <cell r="E5634" t="str">
            <v>X</v>
          </cell>
          <cell r="F5634" t="str">
            <v>OTH</v>
          </cell>
          <cell r="G5634">
            <v>36800</v>
          </cell>
          <cell r="AD5634">
            <v>610.30999999999995</v>
          </cell>
          <cell r="AE5634">
            <v>2184.38</v>
          </cell>
          <cell r="AF5634">
            <v>451</v>
          </cell>
          <cell r="AG5634">
            <v>345.5</v>
          </cell>
          <cell r="AI5634">
            <v>60</v>
          </cell>
          <cell r="AJ5634">
            <v>549.74</v>
          </cell>
          <cell r="AN5634">
            <v>52.95</v>
          </cell>
        </row>
        <row r="5635">
          <cell r="A5635" t="str">
            <v>136831</v>
          </cell>
          <cell r="B5635" t="str">
            <v>NJ</v>
          </cell>
          <cell r="C5635" t="str">
            <v>SSI</v>
          </cell>
          <cell r="D5635" t="str">
            <v>S</v>
          </cell>
          <cell r="E5635" t="str">
            <v>X</v>
          </cell>
          <cell r="F5635" t="str">
            <v>OTH</v>
          </cell>
          <cell r="G5635">
            <v>36831</v>
          </cell>
          <cell r="AD5635">
            <v>283.74</v>
          </cell>
          <cell r="AE5635">
            <v>3446.3</v>
          </cell>
          <cell r="AF5635">
            <v>760.94</v>
          </cell>
          <cell r="AG5635">
            <v>2007</v>
          </cell>
          <cell r="AI5635">
            <v>1032</v>
          </cell>
          <cell r="AJ5635">
            <v>936.6</v>
          </cell>
          <cell r="AK5635">
            <v>914.88</v>
          </cell>
          <cell r="AL5635">
            <v>727.92</v>
          </cell>
          <cell r="AN5635">
            <v>2724.02</v>
          </cell>
        </row>
        <row r="5636">
          <cell r="A5636" t="str">
            <v>136861</v>
          </cell>
          <cell r="B5636" t="str">
            <v>NJ</v>
          </cell>
          <cell r="C5636" t="str">
            <v>SSI</v>
          </cell>
          <cell r="D5636" t="str">
            <v>S</v>
          </cell>
          <cell r="E5636" t="str">
            <v>X</v>
          </cell>
          <cell r="F5636" t="str">
            <v>OTH</v>
          </cell>
          <cell r="G5636">
            <v>36861</v>
          </cell>
          <cell r="AE5636">
            <v>163</v>
          </cell>
          <cell r="AF5636">
            <v>3406</v>
          </cell>
          <cell r="AG5636">
            <v>1659</v>
          </cell>
          <cell r="AH5636">
            <v>549</v>
          </cell>
          <cell r="AI5636">
            <v>1075.58</v>
          </cell>
          <cell r="AJ5636">
            <v>2466.89</v>
          </cell>
          <cell r="AL5636">
            <v>275</v>
          </cell>
          <cell r="AM5636">
            <v>175</v>
          </cell>
        </row>
        <row r="5637">
          <cell r="A5637" t="str">
            <v>136892</v>
          </cell>
          <cell r="B5637" t="str">
            <v>NJ</v>
          </cell>
          <cell r="C5637" t="str">
            <v>SSI</v>
          </cell>
          <cell r="D5637" t="str">
            <v>S</v>
          </cell>
          <cell r="E5637" t="str">
            <v>X</v>
          </cell>
          <cell r="F5637" t="str">
            <v>OTH</v>
          </cell>
          <cell r="G5637">
            <v>36892</v>
          </cell>
          <cell r="AF5637">
            <v>256</v>
          </cell>
          <cell r="AG5637">
            <v>775.44</v>
          </cell>
          <cell r="AH5637">
            <v>2531.4699999999998</v>
          </cell>
          <cell r="AI5637">
            <v>1410.59</v>
          </cell>
          <cell r="AJ5637">
            <v>2158.8000000000002</v>
          </cell>
          <cell r="AK5637">
            <v>53</v>
          </cell>
          <cell r="AL5637">
            <v>111.35</v>
          </cell>
          <cell r="AN5637">
            <v>54.28</v>
          </cell>
        </row>
        <row r="5638">
          <cell r="A5638" t="str">
            <v>136923</v>
          </cell>
          <cell r="B5638" t="str">
            <v>NJ</v>
          </cell>
          <cell r="C5638" t="str">
            <v>SSI</v>
          </cell>
          <cell r="D5638" t="str">
            <v>S</v>
          </cell>
          <cell r="E5638" t="str">
            <v>X</v>
          </cell>
          <cell r="F5638" t="str">
            <v>OTH</v>
          </cell>
          <cell r="G5638">
            <v>36923</v>
          </cell>
          <cell r="AG5638">
            <v>68</v>
          </cell>
          <cell r="AH5638">
            <v>4193.32</v>
          </cell>
          <cell r="AI5638">
            <v>1421.2</v>
          </cell>
          <cell r="AJ5638">
            <v>12199.67</v>
          </cell>
          <cell r="AK5638">
            <v>486.38</v>
          </cell>
          <cell r="AL5638">
            <v>38.5</v>
          </cell>
          <cell r="AN5638">
            <v>816.8</v>
          </cell>
        </row>
        <row r="5639">
          <cell r="A5639" t="str">
            <v>136951</v>
          </cell>
          <cell r="B5639" t="str">
            <v>NJ</v>
          </cell>
          <cell r="C5639" t="str">
            <v>SSI</v>
          </cell>
          <cell r="D5639" t="str">
            <v>S</v>
          </cell>
          <cell r="E5639" t="str">
            <v>X</v>
          </cell>
          <cell r="F5639" t="str">
            <v>OTH</v>
          </cell>
          <cell r="G5639">
            <v>36951</v>
          </cell>
          <cell r="AI5639">
            <v>196.17</v>
          </cell>
          <cell r="AJ5639">
            <v>637.9</v>
          </cell>
          <cell r="AK5639">
            <v>106</v>
          </cell>
          <cell r="AL5639">
            <v>553.34</v>
          </cell>
          <cell r="AM5639">
            <v>2611</v>
          </cell>
          <cell r="AN5639">
            <v>687.72</v>
          </cell>
        </row>
        <row r="5640">
          <cell r="A5640" t="str">
            <v>136982</v>
          </cell>
          <cell r="B5640" t="str">
            <v>NJ</v>
          </cell>
          <cell r="C5640" t="str">
            <v>SSI</v>
          </cell>
          <cell r="D5640" t="str">
            <v>S</v>
          </cell>
          <cell r="E5640" t="str">
            <v>X</v>
          </cell>
          <cell r="F5640" t="str">
            <v>OTH</v>
          </cell>
          <cell r="G5640">
            <v>36982</v>
          </cell>
          <cell r="AI5640">
            <v>108.36</v>
          </cell>
          <cell r="AJ5640">
            <v>1146.2</v>
          </cell>
          <cell r="AK5640">
            <v>860.5</v>
          </cell>
          <cell r="AL5640">
            <v>746.66</v>
          </cell>
          <cell r="AM5640">
            <v>902.68</v>
          </cell>
          <cell r="AN5640">
            <v>1300.29</v>
          </cell>
        </row>
        <row r="5641">
          <cell r="A5641" t="str">
            <v>137012</v>
          </cell>
          <cell r="B5641" t="str">
            <v>NJ</v>
          </cell>
          <cell r="C5641" t="str">
            <v>SSI</v>
          </cell>
          <cell r="D5641" t="str">
            <v>S</v>
          </cell>
          <cell r="E5641" t="str">
            <v>X</v>
          </cell>
          <cell r="F5641" t="str">
            <v>OTH</v>
          </cell>
          <cell r="G5641">
            <v>37012</v>
          </cell>
          <cell r="AJ5641">
            <v>283.70999999999998</v>
          </cell>
          <cell r="AK5641">
            <v>3498.61</v>
          </cell>
          <cell r="AL5641">
            <v>1612.65</v>
          </cell>
          <cell r="AM5641">
            <v>973.52</v>
          </cell>
          <cell r="AN5641">
            <v>7468.28</v>
          </cell>
        </row>
        <row r="5642">
          <cell r="A5642" t="str">
            <v>137043</v>
          </cell>
          <cell r="B5642" t="str">
            <v>NJ</v>
          </cell>
          <cell r="C5642" t="str">
            <v>SSI</v>
          </cell>
          <cell r="D5642" t="str">
            <v>S</v>
          </cell>
          <cell r="E5642" t="str">
            <v>X</v>
          </cell>
          <cell r="F5642" t="str">
            <v>OTH</v>
          </cell>
          <cell r="G5642">
            <v>37043</v>
          </cell>
          <cell r="AK5642">
            <v>216.72</v>
          </cell>
          <cell r="AL5642">
            <v>2523.4</v>
          </cell>
          <cell r="AM5642">
            <v>1706.12</v>
          </cell>
          <cell r="AN5642">
            <v>1501.93</v>
          </cell>
        </row>
        <row r="5643">
          <cell r="A5643" t="str">
            <v>137073</v>
          </cell>
          <cell r="B5643" t="str">
            <v>NJ</v>
          </cell>
          <cell r="C5643" t="str">
            <v>SSI</v>
          </cell>
          <cell r="D5643" t="str">
            <v>S</v>
          </cell>
          <cell r="E5643" t="str">
            <v>X</v>
          </cell>
          <cell r="F5643" t="str">
            <v>OTH</v>
          </cell>
          <cell r="G5643">
            <v>37073</v>
          </cell>
          <cell r="AL5643">
            <v>717.7</v>
          </cell>
          <cell r="AM5643">
            <v>3500.69</v>
          </cell>
          <cell r="AN5643">
            <v>807.68</v>
          </cell>
        </row>
        <row r="5644">
          <cell r="A5644" t="str">
            <v>137104</v>
          </cell>
          <cell r="B5644" t="str">
            <v>NJ</v>
          </cell>
          <cell r="C5644" t="str">
            <v>SSI</v>
          </cell>
          <cell r="D5644" t="str">
            <v>S</v>
          </cell>
          <cell r="E5644" t="str">
            <v>X</v>
          </cell>
          <cell r="F5644" t="str">
            <v>OTH</v>
          </cell>
          <cell r="G5644">
            <v>37104</v>
          </cell>
          <cell r="AM5644">
            <v>54.88</v>
          </cell>
          <cell r="AN5644">
            <v>2475.52</v>
          </cell>
        </row>
        <row r="5645">
          <cell r="A5645" t="str">
            <v>137135</v>
          </cell>
          <cell r="B5645" t="str">
            <v>NJ</v>
          </cell>
          <cell r="C5645" t="str">
            <v>SSI</v>
          </cell>
          <cell r="D5645" t="str">
            <v>S</v>
          </cell>
          <cell r="E5645" t="str">
            <v>X</v>
          </cell>
          <cell r="F5645" t="str">
            <v>OTH</v>
          </cell>
          <cell r="G5645">
            <v>37135</v>
          </cell>
          <cell r="AN5645">
            <v>1824.74</v>
          </cell>
        </row>
        <row r="5646">
          <cell r="A5646" t="str">
            <v>036161</v>
          </cell>
          <cell r="B5646" t="str">
            <v>NJ</v>
          </cell>
          <cell r="C5646" t="str">
            <v>SSI</v>
          </cell>
          <cell r="D5646" t="str">
            <v>S</v>
          </cell>
          <cell r="E5646" t="str">
            <v>X</v>
          </cell>
          <cell r="F5646" t="str">
            <v>PHYPC</v>
          </cell>
          <cell r="G5646">
            <v>36161</v>
          </cell>
          <cell r="H5646">
            <v>81.44</v>
          </cell>
          <cell r="I5646">
            <v>839.3</v>
          </cell>
          <cell r="J5646">
            <v>183.49</v>
          </cell>
          <cell r="K5646">
            <v>61.74</v>
          </cell>
          <cell r="M5646">
            <v>40.64</v>
          </cell>
          <cell r="W5646">
            <v>35.32</v>
          </cell>
          <cell r="Y5646">
            <v>10</v>
          </cell>
        </row>
        <row r="5647">
          <cell r="A5647" t="str">
            <v>036192</v>
          </cell>
          <cell r="B5647" t="str">
            <v>NJ</v>
          </cell>
          <cell r="C5647" t="str">
            <v>SSI</v>
          </cell>
          <cell r="D5647" t="str">
            <v>S</v>
          </cell>
          <cell r="E5647" t="str">
            <v>X</v>
          </cell>
          <cell r="F5647" t="str">
            <v>PHYPC</v>
          </cell>
          <cell r="G5647">
            <v>36192</v>
          </cell>
          <cell r="I5647">
            <v>89.65</v>
          </cell>
          <cell r="J5647">
            <v>615.80999999999995</v>
          </cell>
          <cell r="K5647">
            <v>96.24</v>
          </cell>
          <cell r="L5647">
            <v>35.32</v>
          </cell>
          <cell r="M5647">
            <v>63.78</v>
          </cell>
          <cell r="N5647">
            <v>25.05</v>
          </cell>
          <cell r="Y5647">
            <v>10</v>
          </cell>
        </row>
        <row r="5648">
          <cell r="A5648" t="str">
            <v>036220</v>
          </cell>
          <cell r="B5648" t="str">
            <v>NJ</v>
          </cell>
          <cell r="C5648" t="str">
            <v>SSI</v>
          </cell>
          <cell r="D5648" t="str">
            <v>S</v>
          </cell>
          <cell r="E5648" t="str">
            <v>X</v>
          </cell>
          <cell r="F5648" t="str">
            <v>PHYPC</v>
          </cell>
          <cell r="G5648">
            <v>36220</v>
          </cell>
          <cell r="K5648">
            <v>457.63</v>
          </cell>
          <cell r="L5648">
            <v>327.41000000000003</v>
          </cell>
          <cell r="M5648">
            <v>61.63</v>
          </cell>
          <cell r="Y5648">
            <v>50</v>
          </cell>
          <cell r="Z5648">
            <v>10</v>
          </cell>
        </row>
        <row r="5649">
          <cell r="A5649" t="str">
            <v>036251</v>
          </cell>
          <cell r="B5649" t="str">
            <v>NJ</v>
          </cell>
          <cell r="C5649" t="str">
            <v>SSI</v>
          </cell>
          <cell r="D5649" t="str">
            <v>S</v>
          </cell>
          <cell r="E5649" t="str">
            <v>X</v>
          </cell>
          <cell r="F5649" t="str">
            <v>PHYPC</v>
          </cell>
          <cell r="G5649">
            <v>36251</v>
          </cell>
          <cell r="K5649">
            <v>70.64</v>
          </cell>
          <cell r="L5649">
            <v>533.4</v>
          </cell>
          <cell r="M5649">
            <v>146.99</v>
          </cell>
          <cell r="Y5649">
            <v>50</v>
          </cell>
        </row>
        <row r="5650">
          <cell r="A5650" t="str">
            <v>036281</v>
          </cell>
          <cell r="B5650" t="str">
            <v>NJ</v>
          </cell>
          <cell r="C5650" t="str">
            <v>SSI</v>
          </cell>
          <cell r="D5650" t="str">
            <v>S</v>
          </cell>
          <cell r="E5650" t="str">
            <v>X</v>
          </cell>
          <cell r="F5650" t="str">
            <v>PHYPC</v>
          </cell>
          <cell r="G5650">
            <v>36281</v>
          </cell>
          <cell r="L5650">
            <v>386.76</v>
          </cell>
          <cell r="M5650">
            <v>1048.8900000000001</v>
          </cell>
          <cell r="N5650">
            <v>333.16</v>
          </cell>
          <cell r="O5650">
            <v>21.64</v>
          </cell>
          <cell r="V5650">
            <v>30</v>
          </cell>
        </row>
        <row r="5651">
          <cell r="A5651" t="str">
            <v>036312</v>
          </cell>
          <cell r="B5651" t="str">
            <v>NJ</v>
          </cell>
          <cell r="C5651" t="str">
            <v>SSI</v>
          </cell>
          <cell r="D5651" t="str">
            <v>S</v>
          </cell>
          <cell r="E5651" t="str">
            <v>X</v>
          </cell>
          <cell r="F5651" t="str">
            <v>PHYPC</v>
          </cell>
          <cell r="G5651">
            <v>36312</v>
          </cell>
          <cell r="M5651">
            <v>244.64</v>
          </cell>
          <cell r="N5651">
            <v>1572.75</v>
          </cell>
          <cell r="O5651">
            <v>128.04</v>
          </cell>
          <cell r="T5651">
            <v>8.33</v>
          </cell>
        </row>
        <row r="5652">
          <cell r="A5652" t="str">
            <v>036342</v>
          </cell>
          <cell r="B5652" t="str">
            <v>NJ</v>
          </cell>
          <cell r="C5652" t="str">
            <v>SSI</v>
          </cell>
          <cell r="D5652" t="str">
            <v>S</v>
          </cell>
          <cell r="E5652" t="str">
            <v>X</v>
          </cell>
          <cell r="F5652" t="str">
            <v>PHYPC</v>
          </cell>
          <cell r="G5652">
            <v>36342</v>
          </cell>
          <cell r="N5652">
            <v>35.32</v>
          </cell>
          <cell r="O5652">
            <v>470.68</v>
          </cell>
          <cell r="P5652">
            <v>16.14</v>
          </cell>
          <cell r="Q5652">
            <v>60.7</v>
          </cell>
        </row>
        <row r="5653">
          <cell r="A5653" t="str">
            <v>036373</v>
          </cell>
          <cell r="B5653" t="str">
            <v>NJ</v>
          </cell>
          <cell r="C5653" t="str">
            <v>SSI</v>
          </cell>
          <cell r="D5653" t="str">
            <v>S</v>
          </cell>
          <cell r="E5653" t="str">
            <v>X</v>
          </cell>
          <cell r="F5653" t="str">
            <v>PHYPC</v>
          </cell>
          <cell r="G5653">
            <v>36373</v>
          </cell>
          <cell r="O5653">
            <v>184.53</v>
          </cell>
          <cell r="P5653">
            <v>410.26</v>
          </cell>
          <cell r="Q5653">
            <v>190.31</v>
          </cell>
          <cell r="R5653">
            <v>71.2</v>
          </cell>
          <cell r="S5653">
            <v>20</v>
          </cell>
          <cell r="T5653">
            <v>8.33</v>
          </cell>
          <cell r="V5653">
            <v>54.33</v>
          </cell>
        </row>
        <row r="5654">
          <cell r="A5654" t="str">
            <v>036404</v>
          </cell>
          <cell r="B5654" t="str">
            <v>NJ</v>
          </cell>
          <cell r="C5654" t="str">
            <v>SSI</v>
          </cell>
          <cell r="D5654" t="str">
            <v>S</v>
          </cell>
          <cell r="E5654" t="str">
            <v>X</v>
          </cell>
          <cell r="F5654" t="str">
            <v>PHYPC</v>
          </cell>
          <cell r="G5654">
            <v>36404</v>
          </cell>
          <cell r="P5654">
            <v>121.99</v>
          </cell>
          <cell r="Q5654">
            <v>426.61</v>
          </cell>
          <cell r="R5654">
            <v>298.35000000000002</v>
          </cell>
          <cell r="S5654">
            <v>23.35</v>
          </cell>
          <cell r="T5654">
            <v>25.87</v>
          </cell>
          <cell r="V5654">
            <v>13.5</v>
          </cell>
        </row>
        <row r="5655">
          <cell r="A5655" t="str">
            <v>036434</v>
          </cell>
          <cell r="B5655" t="str">
            <v>NJ</v>
          </cell>
          <cell r="C5655" t="str">
            <v>SSI</v>
          </cell>
          <cell r="D5655" t="str">
            <v>S</v>
          </cell>
          <cell r="E5655" t="str">
            <v>X</v>
          </cell>
          <cell r="F5655" t="str">
            <v>PHYPC</v>
          </cell>
          <cell r="G5655">
            <v>36434</v>
          </cell>
          <cell r="R5655">
            <v>935.41</v>
          </cell>
          <cell r="S5655">
            <v>435.47</v>
          </cell>
          <cell r="T5655">
            <v>82.89</v>
          </cell>
          <cell r="U5655">
            <v>2891.58</v>
          </cell>
          <cell r="V5655">
            <v>370.24</v>
          </cell>
          <cell r="X5655">
            <v>8.77</v>
          </cell>
          <cell r="AI5655">
            <v>54.33</v>
          </cell>
        </row>
        <row r="5656">
          <cell r="A5656" t="str">
            <v>036465</v>
          </cell>
          <cell r="B5656" t="str">
            <v>NJ</v>
          </cell>
          <cell r="C5656" t="str">
            <v>SSI</v>
          </cell>
          <cell r="D5656" t="str">
            <v>S</v>
          </cell>
          <cell r="E5656" t="str">
            <v>X</v>
          </cell>
          <cell r="F5656" t="str">
            <v>PHYPC</v>
          </cell>
          <cell r="G5656">
            <v>36465</v>
          </cell>
          <cell r="S5656">
            <v>695.91</v>
          </cell>
          <cell r="T5656">
            <v>253.81</v>
          </cell>
          <cell r="U5656">
            <v>186.66</v>
          </cell>
          <cell r="AI5656">
            <v>35.32</v>
          </cell>
        </row>
        <row r="5657">
          <cell r="A5657" t="str">
            <v>036495</v>
          </cell>
          <cell r="B5657" t="str">
            <v>NJ</v>
          </cell>
          <cell r="C5657" t="str">
            <v>SSI</v>
          </cell>
          <cell r="D5657" t="str">
            <v>S</v>
          </cell>
          <cell r="E5657" t="str">
            <v>X</v>
          </cell>
          <cell r="F5657" t="str">
            <v>PHYPC</v>
          </cell>
          <cell r="G5657">
            <v>36495</v>
          </cell>
          <cell r="S5657">
            <v>35.32</v>
          </cell>
          <cell r="T5657">
            <v>802.51</v>
          </cell>
          <cell r="U5657">
            <v>122.85</v>
          </cell>
          <cell r="V5657">
            <v>44.09</v>
          </cell>
          <cell r="X5657">
            <v>19.38</v>
          </cell>
          <cell r="Z5657">
            <v>13.36</v>
          </cell>
        </row>
        <row r="5658">
          <cell r="A5658" t="str">
            <v>036526</v>
          </cell>
          <cell r="B5658" t="str">
            <v>NJ</v>
          </cell>
          <cell r="C5658" t="str">
            <v>SSI</v>
          </cell>
          <cell r="D5658" t="str">
            <v>S</v>
          </cell>
          <cell r="E5658" t="str">
            <v>X</v>
          </cell>
          <cell r="F5658" t="str">
            <v>PHYPC</v>
          </cell>
          <cell r="G5658">
            <v>36526</v>
          </cell>
          <cell r="T5658">
            <v>219.1</v>
          </cell>
          <cell r="U5658">
            <v>569.14</v>
          </cell>
          <cell r="V5658">
            <v>409.97</v>
          </cell>
          <cell r="X5658">
            <v>0.28999999999999998</v>
          </cell>
          <cell r="Z5658">
            <v>35.32</v>
          </cell>
          <cell r="AI5658">
            <v>35.32</v>
          </cell>
        </row>
        <row r="5659">
          <cell r="A5659" t="str">
            <v>036557</v>
          </cell>
          <cell r="B5659" t="str">
            <v>NJ</v>
          </cell>
          <cell r="C5659" t="str">
            <v>SSI</v>
          </cell>
          <cell r="D5659" t="str">
            <v>S</v>
          </cell>
          <cell r="E5659" t="str">
            <v>X</v>
          </cell>
          <cell r="F5659" t="str">
            <v>PHYPC</v>
          </cell>
          <cell r="G5659">
            <v>36557</v>
          </cell>
          <cell r="U5659">
            <v>23.49</v>
          </cell>
          <cell r="V5659">
            <v>1159.6600000000001</v>
          </cell>
          <cell r="W5659">
            <v>142.31</v>
          </cell>
          <cell r="X5659">
            <v>35.32</v>
          </cell>
          <cell r="Y5659">
            <v>100.6</v>
          </cell>
          <cell r="Z5659">
            <v>19.940000000000001</v>
          </cell>
        </row>
        <row r="5660">
          <cell r="A5660" t="str">
            <v>036586</v>
          </cell>
          <cell r="B5660" t="str">
            <v>NJ</v>
          </cell>
          <cell r="C5660" t="str">
            <v>SSI</v>
          </cell>
          <cell r="D5660" t="str">
            <v>S</v>
          </cell>
          <cell r="E5660" t="str">
            <v>X</v>
          </cell>
          <cell r="F5660" t="str">
            <v>PHYPC</v>
          </cell>
          <cell r="G5660">
            <v>36586</v>
          </cell>
          <cell r="V5660">
            <v>529.62</v>
          </cell>
          <cell r="W5660">
            <v>1052.72</v>
          </cell>
          <cell r="X5660">
            <v>665.13</v>
          </cell>
          <cell r="Z5660">
            <v>9.9700000000000006</v>
          </cell>
        </row>
        <row r="5661">
          <cell r="A5661" t="str">
            <v>036617</v>
          </cell>
          <cell r="B5661" t="str">
            <v>NJ</v>
          </cell>
          <cell r="C5661" t="str">
            <v>SSI</v>
          </cell>
          <cell r="D5661" t="str">
            <v>S</v>
          </cell>
          <cell r="E5661" t="str">
            <v>X</v>
          </cell>
          <cell r="F5661" t="str">
            <v>PHYPC</v>
          </cell>
          <cell r="G5661">
            <v>36617</v>
          </cell>
          <cell r="W5661">
            <v>149.09</v>
          </cell>
          <cell r="X5661">
            <v>860.97</v>
          </cell>
          <cell r="Y5661">
            <v>70.64</v>
          </cell>
          <cell r="AA5661">
            <v>72.37</v>
          </cell>
        </row>
        <row r="5662">
          <cell r="A5662" t="str">
            <v>036647</v>
          </cell>
          <cell r="B5662" t="str">
            <v>NJ</v>
          </cell>
          <cell r="C5662" t="str">
            <v>SSI</v>
          </cell>
          <cell r="D5662" t="str">
            <v>S</v>
          </cell>
          <cell r="E5662" t="str">
            <v>X</v>
          </cell>
          <cell r="F5662" t="str">
            <v>PHYPC</v>
          </cell>
          <cell r="G5662">
            <v>36647</v>
          </cell>
          <cell r="X5662">
            <v>447.87</v>
          </cell>
          <cell r="Y5662">
            <v>716.74</v>
          </cell>
          <cell r="Z5662">
            <v>688.03</v>
          </cell>
          <cell r="AA5662">
            <v>399.59</v>
          </cell>
          <cell r="AB5662">
            <v>35.32</v>
          </cell>
          <cell r="AC5662">
            <v>318.3</v>
          </cell>
          <cell r="AD5662">
            <v>177.13</v>
          </cell>
        </row>
        <row r="5663">
          <cell r="A5663" t="str">
            <v>036678</v>
          </cell>
          <cell r="B5663" t="str">
            <v>NJ</v>
          </cell>
          <cell r="C5663" t="str">
            <v>SSI</v>
          </cell>
          <cell r="D5663" t="str">
            <v>S</v>
          </cell>
          <cell r="E5663" t="str">
            <v>X</v>
          </cell>
          <cell r="F5663" t="str">
            <v>PHYPC</v>
          </cell>
          <cell r="G5663">
            <v>36678</v>
          </cell>
          <cell r="Y5663">
            <v>269.62</v>
          </cell>
          <cell r="Z5663">
            <v>580.66</v>
          </cell>
          <cell r="AA5663">
            <v>201.69</v>
          </cell>
          <cell r="AC5663">
            <v>120.25</v>
          </cell>
        </row>
        <row r="5664">
          <cell r="A5664" t="str">
            <v>036708</v>
          </cell>
          <cell r="B5664" t="str">
            <v>NJ</v>
          </cell>
          <cell r="C5664" t="str">
            <v>SSI</v>
          </cell>
          <cell r="D5664" t="str">
            <v>S</v>
          </cell>
          <cell r="E5664" t="str">
            <v>X</v>
          </cell>
          <cell r="F5664" t="str">
            <v>PHYPC</v>
          </cell>
          <cell r="G5664">
            <v>36708</v>
          </cell>
          <cell r="Z5664">
            <v>351.2</v>
          </cell>
          <cell r="AA5664">
            <v>680.14</v>
          </cell>
          <cell r="AB5664">
            <v>70.64</v>
          </cell>
          <cell r="AC5664">
            <v>169.11</v>
          </cell>
          <cell r="AD5664">
            <v>56.78</v>
          </cell>
        </row>
        <row r="5665">
          <cell r="A5665" t="str">
            <v>036739</v>
          </cell>
          <cell r="B5665" t="str">
            <v>NJ</v>
          </cell>
          <cell r="C5665" t="str">
            <v>SSI</v>
          </cell>
          <cell r="D5665" t="str">
            <v>S</v>
          </cell>
          <cell r="E5665" t="str">
            <v>X</v>
          </cell>
          <cell r="F5665" t="str">
            <v>PHYPC</v>
          </cell>
          <cell r="G5665">
            <v>36739</v>
          </cell>
          <cell r="AA5665">
            <v>533.01</v>
          </cell>
          <cell r="AB5665">
            <v>797.97</v>
          </cell>
          <cell r="AC5665">
            <v>176.08</v>
          </cell>
          <cell r="AD5665">
            <v>212.65</v>
          </cell>
          <cell r="AE5665">
            <v>152.36000000000001</v>
          </cell>
        </row>
        <row r="5666">
          <cell r="A5666" t="str">
            <v>036770</v>
          </cell>
          <cell r="B5666" t="str">
            <v>NJ</v>
          </cell>
          <cell r="C5666" t="str">
            <v>SSI</v>
          </cell>
          <cell r="D5666" t="str">
            <v>S</v>
          </cell>
          <cell r="E5666" t="str">
            <v>X</v>
          </cell>
          <cell r="F5666" t="str">
            <v>PHYPC</v>
          </cell>
          <cell r="G5666">
            <v>36770</v>
          </cell>
          <cell r="AB5666">
            <v>729.54</v>
          </cell>
          <cell r="AC5666">
            <v>1198.8900000000001</v>
          </cell>
          <cell r="AD5666">
            <v>171.28</v>
          </cell>
          <cell r="AE5666">
            <v>63.74</v>
          </cell>
          <cell r="AF5666">
            <v>93.55</v>
          </cell>
          <cell r="AK5666">
            <v>88.67</v>
          </cell>
          <cell r="AN5666">
            <v>22.33</v>
          </cell>
        </row>
        <row r="5667">
          <cell r="A5667" t="str">
            <v>036800</v>
          </cell>
          <cell r="B5667" t="str">
            <v>NJ</v>
          </cell>
          <cell r="C5667" t="str">
            <v>SSI</v>
          </cell>
          <cell r="D5667" t="str">
            <v>S</v>
          </cell>
          <cell r="E5667" t="str">
            <v>X</v>
          </cell>
          <cell r="F5667" t="str">
            <v>PHYPC</v>
          </cell>
          <cell r="G5667">
            <v>36800</v>
          </cell>
          <cell r="AC5667">
            <v>1080.03</v>
          </cell>
          <cell r="AD5667">
            <v>1510.9</v>
          </cell>
          <cell r="AE5667">
            <v>333.35</v>
          </cell>
          <cell r="AF5667">
            <v>112.31</v>
          </cell>
          <cell r="AG5667">
            <v>26.55</v>
          </cell>
          <cell r="AH5667">
            <v>9.4700000000000006</v>
          </cell>
          <cell r="AJ5667">
            <v>63.41</v>
          </cell>
          <cell r="AL5667">
            <v>-51.07</v>
          </cell>
          <cell r="AN5667">
            <v>35.32</v>
          </cell>
        </row>
        <row r="5668">
          <cell r="A5668" t="str">
            <v>036831</v>
          </cell>
          <cell r="B5668" t="str">
            <v>NJ</v>
          </cell>
          <cell r="C5668" t="str">
            <v>SSI</v>
          </cell>
          <cell r="D5668" t="str">
            <v>S</v>
          </cell>
          <cell r="E5668" t="str">
            <v>X</v>
          </cell>
          <cell r="F5668" t="str">
            <v>PHYPC</v>
          </cell>
          <cell r="G5668">
            <v>36831</v>
          </cell>
          <cell r="AD5668">
            <v>603.04999999999995</v>
          </cell>
          <cell r="AE5668">
            <v>1537.27</v>
          </cell>
          <cell r="AF5668">
            <v>70.64</v>
          </cell>
          <cell r="AG5668">
            <v>89.84</v>
          </cell>
          <cell r="AH5668">
            <v>42.3</v>
          </cell>
          <cell r="AI5668">
            <v>0.36</v>
          </cell>
          <cell r="AJ5668">
            <v>70.64</v>
          </cell>
          <cell r="AK5668">
            <v>41.55</v>
          </cell>
        </row>
        <row r="5669">
          <cell r="A5669" t="str">
            <v>036861</v>
          </cell>
          <cell r="B5669" t="str">
            <v>NJ</v>
          </cell>
          <cell r="C5669" t="str">
            <v>SSI</v>
          </cell>
          <cell r="D5669" t="str">
            <v>S</v>
          </cell>
          <cell r="E5669" t="str">
            <v>X</v>
          </cell>
          <cell r="F5669" t="str">
            <v>PHYPC</v>
          </cell>
          <cell r="G5669">
            <v>36861</v>
          </cell>
          <cell r="AE5669">
            <v>450.84</v>
          </cell>
          <cell r="AF5669">
            <v>670.26</v>
          </cell>
          <cell r="AG5669">
            <v>240.22</v>
          </cell>
          <cell r="AH5669">
            <v>70.64</v>
          </cell>
          <cell r="AJ5669">
            <v>35.32</v>
          </cell>
        </row>
        <row r="5670">
          <cell r="A5670" t="str">
            <v>036892</v>
          </cell>
          <cell r="B5670" t="str">
            <v>NJ</v>
          </cell>
          <cell r="C5670" t="str">
            <v>SSI</v>
          </cell>
          <cell r="D5670" t="str">
            <v>S</v>
          </cell>
          <cell r="E5670" t="str">
            <v>X</v>
          </cell>
          <cell r="F5670" t="str">
            <v>PHYPC</v>
          </cell>
          <cell r="G5670">
            <v>36892</v>
          </cell>
          <cell r="AF5670">
            <v>676.69</v>
          </cell>
          <cell r="AG5670">
            <v>1008</v>
          </cell>
          <cell r="AH5670">
            <v>520.66</v>
          </cell>
          <cell r="AI5670">
            <v>117.55</v>
          </cell>
          <cell r="AL5670">
            <v>10</v>
          </cell>
        </row>
        <row r="5671">
          <cell r="A5671" t="str">
            <v>036923</v>
          </cell>
          <cell r="B5671" t="str">
            <v>NJ</v>
          </cell>
          <cell r="C5671" t="str">
            <v>SSI</v>
          </cell>
          <cell r="D5671" t="str">
            <v>S</v>
          </cell>
          <cell r="E5671" t="str">
            <v>X</v>
          </cell>
          <cell r="F5671" t="str">
            <v>PHYPC</v>
          </cell>
          <cell r="G5671">
            <v>36923</v>
          </cell>
          <cell r="AG5671">
            <v>342.1</v>
          </cell>
          <cell r="AH5671">
            <v>1141.51</v>
          </cell>
          <cell r="AI5671">
            <v>563.15</v>
          </cell>
          <cell r="AJ5671">
            <v>261.14</v>
          </cell>
          <cell r="AK5671">
            <v>101.15</v>
          </cell>
          <cell r="AL5671">
            <v>10</v>
          </cell>
          <cell r="AN5671">
            <v>20</v>
          </cell>
        </row>
        <row r="5672">
          <cell r="A5672" t="str">
            <v>036951</v>
          </cell>
          <cell r="B5672" t="str">
            <v>NJ</v>
          </cell>
          <cell r="C5672" t="str">
            <v>SSI</v>
          </cell>
          <cell r="D5672" t="str">
            <v>S</v>
          </cell>
          <cell r="E5672" t="str">
            <v>X</v>
          </cell>
          <cell r="F5672" t="str">
            <v>PHYPC</v>
          </cell>
          <cell r="G5672">
            <v>36951</v>
          </cell>
          <cell r="AH5672">
            <v>394.6</v>
          </cell>
          <cell r="AI5672">
            <v>1644.87</v>
          </cell>
          <cell r="AJ5672">
            <v>444.69</v>
          </cell>
          <cell r="AK5672">
            <v>112.52</v>
          </cell>
          <cell r="AL5672">
            <v>69.22</v>
          </cell>
        </row>
        <row r="5673">
          <cell r="A5673" t="str">
            <v>036982</v>
          </cell>
          <cell r="B5673" t="str">
            <v>NJ</v>
          </cell>
          <cell r="C5673" t="str">
            <v>SSI</v>
          </cell>
          <cell r="D5673" t="str">
            <v>S</v>
          </cell>
          <cell r="E5673" t="str">
            <v>X</v>
          </cell>
          <cell r="F5673" t="str">
            <v>PHYPC</v>
          </cell>
          <cell r="G5673">
            <v>36982</v>
          </cell>
          <cell r="AI5673">
            <v>211.05</v>
          </cell>
          <cell r="AJ5673">
            <v>1471.89</v>
          </cell>
          <cell r="AK5673">
            <v>305.33999999999997</v>
          </cell>
          <cell r="AL5673">
            <v>135.76</v>
          </cell>
          <cell r="AN5673">
            <v>10</v>
          </cell>
        </row>
        <row r="5674">
          <cell r="A5674" t="str">
            <v>037012</v>
          </cell>
          <cell r="B5674" t="str">
            <v>NJ</v>
          </cell>
          <cell r="C5674" t="str">
            <v>SSI</v>
          </cell>
          <cell r="D5674" t="str">
            <v>S</v>
          </cell>
          <cell r="E5674" t="str">
            <v>X</v>
          </cell>
          <cell r="F5674" t="str">
            <v>PHYPC</v>
          </cell>
          <cell r="G5674">
            <v>37012</v>
          </cell>
          <cell r="AJ5674">
            <v>1449.39</v>
          </cell>
          <cell r="AK5674">
            <v>1560.38</v>
          </cell>
          <cell r="AL5674">
            <v>365.86</v>
          </cell>
          <cell r="AM5674">
            <v>118.4</v>
          </cell>
          <cell r="AN5674">
            <v>42.85</v>
          </cell>
        </row>
        <row r="5675">
          <cell r="A5675" t="str">
            <v>037043</v>
          </cell>
          <cell r="B5675" t="str">
            <v>NJ</v>
          </cell>
          <cell r="C5675" t="str">
            <v>SSI</v>
          </cell>
          <cell r="D5675" t="str">
            <v>S</v>
          </cell>
          <cell r="E5675" t="str">
            <v>X</v>
          </cell>
          <cell r="F5675" t="str">
            <v>PHYPC</v>
          </cell>
          <cell r="G5675">
            <v>37043</v>
          </cell>
          <cell r="AK5675">
            <v>946.82</v>
          </cell>
          <cell r="AL5675">
            <v>1211.79</v>
          </cell>
          <cell r="AM5675">
            <v>307.33999999999997</v>
          </cell>
          <cell r="AN5675">
            <v>145.49</v>
          </cell>
        </row>
        <row r="5676">
          <cell r="A5676" t="str">
            <v>037073</v>
          </cell>
          <cell r="B5676" t="str">
            <v>NJ</v>
          </cell>
          <cell r="C5676" t="str">
            <v>SSI</v>
          </cell>
          <cell r="D5676" t="str">
            <v>S</v>
          </cell>
          <cell r="E5676" t="str">
            <v>X</v>
          </cell>
          <cell r="F5676" t="str">
            <v>PHYPC</v>
          </cell>
          <cell r="G5676">
            <v>37073</v>
          </cell>
          <cell r="AL5676">
            <v>861.17</v>
          </cell>
          <cell r="AM5676">
            <v>2232.13</v>
          </cell>
          <cell r="AN5676">
            <v>345.74</v>
          </cell>
        </row>
        <row r="5677">
          <cell r="A5677" t="str">
            <v>037104</v>
          </cell>
          <cell r="B5677" t="str">
            <v>NJ</v>
          </cell>
          <cell r="C5677" t="str">
            <v>SSI</v>
          </cell>
          <cell r="D5677" t="str">
            <v>S</v>
          </cell>
          <cell r="E5677" t="str">
            <v>X</v>
          </cell>
          <cell r="F5677" t="str">
            <v>PHYPC</v>
          </cell>
          <cell r="G5677">
            <v>37104</v>
          </cell>
          <cell r="AM5677">
            <v>1279.56</v>
          </cell>
          <cell r="AN5677">
            <v>3148.39</v>
          </cell>
        </row>
        <row r="5678">
          <cell r="A5678" t="str">
            <v>037135</v>
          </cell>
          <cell r="B5678" t="str">
            <v>NJ</v>
          </cell>
          <cell r="C5678" t="str">
            <v>SSI</v>
          </cell>
          <cell r="D5678" t="str">
            <v>S</v>
          </cell>
          <cell r="E5678" t="str">
            <v>X</v>
          </cell>
          <cell r="F5678" t="str">
            <v>PHYPC</v>
          </cell>
          <cell r="G5678">
            <v>37135</v>
          </cell>
          <cell r="AN5678">
            <v>2670.47</v>
          </cell>
        </row>
        <row r="5679">
          <cell r="A5679" t="str">
            <v>036161</v>
          </cell>
          <cell r="B5679" t="str">
            <v>NJ</v>
          </cell>
          <cell r="C5679" t="str">
            <v>SSI</v>
          </cell>
          <cell r="D5679" t="str">
            <v>S</v>
          </cell>
          <cell r="E5679" t="str">
            <v>X</v>
          </cell>
          <cell r="F5679" t="str">
            <v>PHYSP</v>
          </cell>
          <cell r="G5679">
            <v>36161</v>
          </cell>
          <cell r="H5679">
            <v>267.8</v>
          </cell>
          <cell r="I5679">
            <v>1155.73</v>
          </cell>
          <cell r="J5679">
            <v>2429.2600000000002</v>
          </cell>
          <cell r="K5679">
            <v>128.08000000000001</v>
          </cell>
          <cell r="L5679">
            <v>58.8</v>
          </cell>
          <cell r="M5679">
            <v>140.75</v>
          </cell>
          <cell r="N5679">
            <v>40.49</v>
          </cell>
          <cell r="R5679">
            <v>7.27</v>
          </cell>
          <cell r="S5679">
            <v>254.78</v>
          </cell>
          <cell r="T5679">
            <v>242</v>
          </cell>
          <cell r="AG5679">
            <v>41</v>
          </cell>
          <cell r="AJ5679">
            <v>53.62</v>
          </cell>
        </row>
        <row r="5680">
          <cell r="A5680" t="str">
            <v>036192</v>
          </cell>
          <cell r="B5680" t="str">
            <v>NJ</v>
          </cell>
          <cell r="C5680" t="str">
            <v>SSI</v>
          </cell>
          <cell r="D5680" t="str">
            <v>S</v>
          </cell>
          <cell r="E5680" t="str">
            <v>X</v>
          </cell>
          <cell r="F5680" t="str">
            <v>PHYSP</v>
          </cell>
          <cell r="G5680">
            <v>36192</v>
          </cell>
          <cell r="J5680">
            <v>1834.43</v>
          </cell>
          <cell r="K5680">
            <v>735.91</v>
          </cell>
          <cell r="L5680">
            <v>536.70000000000005</v>
          </cell>
          <cell r="M5680">
            <v>1761.43</v>
          </cell>
          <cell r="N5680">
            <v>14.98</v>
          </cell>
          <cell r="P5680">
            <v>8.77</v>
          </cell>
          <cell r="Q5680">
            <v>60.78</v>
          </cell>
          <cell r="T5680">
            <v>1461.28</v>
          </cell>
        </row>
        <row r="5681">
          <cell r="A5681" t="str">
            <v>036220</v>
          </cell>
          <cell r="B5681" t="str">
            <v>NJ</v>
          </cell>
          <cell r="C5681" t="str">
            <v>SSI</v>
          </cell>
          <cell r="D5681" t="str">
            <v>S</v>
          </cell>
          <cell r="E5681" t="str">
            <v>X</v>
          </cell>
          <cell r="F5681" t="str">
            <v>PHYSP</v>
          </cell>
          <cell r="G5681">
            <v>36220</v>
          </cell>
          <cell r="J5681">
            <v>110.24</v>
          </cell>
          <cell r="K5681">
            <v>1193.98</v>
          </cell>
          <cell r="L5681">
            <v>1126.83</v>
          </cell>
          <cell r="M5681">
            <v>278.45999999999998</v>
          </cell>
          <cell r="N5681">
            <v>19</v>
          </cell>
          <cell r="O5681">
            <v>26.84</v>
          </cell>
          <cell r="Q5681">
            <v>7.37</v>
          </cell>
          <cell r="R5681">
            <v>10.57</v>
          </cell>
        </row>
        <row r="5682">
          <cell r="A5682" t="str">
            <v>036251</v>
          </cell>
          <cell r="B5682" t="str">
            <v>NJ</v>
          </cell>
          <cell r="C5682" t="str">
            <v>SSI</v>
          </cell>
          <cell r="D5682" t="str">
            <v>S</v>
          </cell>
          <cell r="E5682" t="str">
            <v>X</v>
          </cell>
          <cell r="F5682" t="str">
            <v>PHYSP</v>
          </cell>
          <cell r="G5682">
            <v>36251</v>
          </cell>
          <cell r="K5682">
            <v>24.09</v>
          </cell>
          <cell r="L5682">
            <v>352.89</v>
          </cell>
          <cell r="M5682">
            <v>763.24</v>
          </cell>
          <cell r="N5682">
            <v>156.66</v>
          </cell>
          <cell r="O5682">
            <v>215.66</v>
          </cell>
          <cell r="Q5682">
            <v>30.93</v>
          </cell>
          <cell r="U5682">
            <v>150</v>
          </cell>
          <cell r="Y5682">
            <v>20.399999999999999</v>
          </cell>
          <cell r="AJ5682">
            <v>-155.21</v>
          </cell>
        </row>
        <row r="5683">
          <cell r="A5683" t="str">
            <v>036281</v>
          </cell>
          <cell r="B5683" t="str">
            <v>NJ</v>
          </cell>
          <cell r="C5683" t="str">
            <v>SSI</v>
          </cell>
          <cell r="D5683" t="str">
            <v>S</v>
          </cell>
          <cell r="E5683" t="str">
            <v>X</v>
          </cell>
          <cell r="F5683" t="str">
            <v>PHYSP</v>
          </cell>
          <cell r="G5683">
            <v>36281</v>
          </cell>
          <cell r="L5683">
            <v>34.200000000000003</v>
          </cell>
          <cell r="M5683">
            <v>1456.14</v>
          </cell>
          <cell r="N5683">
            <v>1042.29</v>
          </cell>
          <cell r="O5683">
            <v>415.65</v>
          </cell>
          <cell r="P5683">
            <v>75.53</v>
          </cell>
          <cell r="Q5683">
            <v>72.91</v>
          </cell>
          <cell r="T5683">
            <v>157.35</v>
          </cell>
          <cell r="V5683">
            <v>62.4</v>
          </cell>
          <cell r="W5683">
            <v>300</v>
          </cell>
          <cell r="Y5683">
            <v>22.56</v>
          </cell>
          <cell r="AB5683">
            <v>50.12</v>
          </cell>
          <cell r="AK5683">
            <v>27.36</v>
          </cell>
        </row>
        <row r="5684">
          <cell r="A5684" t="str">
            <v>036312</v>
          </cell>
          <cell r="B5684" t="str">
            <v>NJ</v>
          </cell>
          <cell r="C5684" t="str">
            <v>SSI</v>
          </cell>
          <cell r="D5684" t="str">
            <v>S</v>
          </cell>
          <cell r="E5684" t="str">
            <v>X</v>
          </cell>
          <cell r="F5684" t="str">
            <v>PHYSP</v>
          </cell>
          <cell r="G5684">
            <v>36312</v>
          </cell>
          <cell r="M5684">
            <v>940.93</v>
          </cell>
          <cell r="N5684">
            <v>3247.58</v>
          </cell>
          <cell r="O5684">
            <v>1234.21</v>
          </cell>
          <cell r="P5684">
            <v>87.97</v>
          </cell>
          <cell r="R5684">
            <v>43.1</v>
          </cell>
          <cell r="AB5684">
            <v>50.12</v>
          </cell>
        </row>
        <row r="5685">
          <cell r="A5685" t="str">
            <v>036342</v>
          </cell>
          <cell r="B5685" t="str">
            <v>NJ</v>
          </cell>
          <cell r="C5685" t="str">
            <v>SSI</v>
          </cell>
          <cell r="D5685" t="str">
            <v>S</v>
          </cell>
          <cell r="E5685" t="str">
            <v>X</v>
          </cell>
          <cell r="F5685" t="str">
            <v>PHYSP</v>
          </cell>
          <cell r="G5685">
            <v>36342</v>
          </cell>
          <cell r="N5685">
            <v>35.200000000000003</v>
          </cell>
          <cell r="O5685">
            <v>612.28</v>
          </cell>
          <cell r="P5685">
            <v>146.33000000000001</v>
          </cell>
          <cell r="Q5685">
            <v>194.21</v>
          </cell>
          <cell r="R5685">
            <v>213.31</v>
          </cell>
          <cell r="S5685">
            <v>67.739999999999995</v>
          </cell>
          <cell r="V5685">
            <v>30.15</v>
          </cell>
          <cell r="AK5685">
            <v>27.12</v>
          </cell>
        </row>
        <row r="5686">
          <cell r="A5686" t="str">
            <v>036373</v>
          </cell>
          <cell r="B5686" t="str">
            <v>NJ</v>
          </cell>
          <cell r="C5686" t="str">
            <v>SSI</v>
          </cell>
          <cell r="D5686" t="str">
            <v>S</v>
          </cell>
          <cell r="E5686" t="str">
            <v>X</v>
          </cell>
          <cell r="F5686" t="str">
            <v>PHYSP</v>
          </cell>
          <cell r="G5686">
            <v>36373</v>
          </cell>
          <cell r="O5686">
            <v>2170.79</v>
          </cell>
          <cell r="P5686">
            <v>1609.29</v>
          </cell>
          <cell r="Q5686">
            <v>2308.7399999999998</v>
          </cell>
          <cell r="R5686">
            <v>272.16000000000003</v>
          </cell>
          <cell r="S5686">
            <v>182.29</v>
          </cell>
          <cell r="U5686">
            <v>705.15</v>
          </cell>
          <cell r="V5686">
            <v>331.78</v>
          </cell>
          <cell r="X5686">
            <v>22.33</v>
          </cell>
          <cell r="Y5686">
            <v>417.61</v>
          </cell>
          <cell r="Z5686">
            <v>462.22</v>
          </cell>
          <cell r="AG5686">
            <v>164.85</v>
          </cell>
        </row>
        <row r="5687">
          <cell r="A5687" t="str">
            <v>036404</v>
          </cell>
          <cell r="B5687" t="str">
            <v>NJ</v>
          </cell>
          <cell r="C5687" t="str">
            <v>SSI</v>
          </cell>
          <cell r="D5687" t="str">
            <v>S</v>
          </cell>
          <cell r="E5687" t="str">
            <v>X</v>
          </cell>
          <cell r="F5687" t="str">
            <v>PHYSP</v>
          </cell>
          <cell r="G5687">
            <v>36404</v>
          </cell>
          <cell r="P5687">
            <v>266.89999999999998</v>
          </cell>
          <cell r="Q5687">
            <v>492.09</v>
          </cell>
          <cell r="R5687">
            <v>1047.93</v>
          </cell>
          <cell r="S5687">
            <v>80.48</v>
          </cell>
          <cell r="T5687">
            <v>377.39</v>
          </cell>
          <cell r="V5687">
            <v>29.8</v>
          </cell>
          <cell r="AA5687">
            <v>111.33</v>
          </cell>
        </row>
        <row r="5688">
          <cell r="A5688" t="str">
            <v>036434</v>
          </cell>
          <cell r="B5688" t="str">
            <v>NJ</v>
          </cell>
          <cell r="C5688" t="str">
            <v>SSI</v>
          </cell>
          <cell r="D5688" t="str">
            <v>S</v>
          </cell>
          <cell r="E5688" t="str">
            <v>X</v>
          </cell>
          <cell r="F5688" t="str">
            <v>PHYSP</v>
          </cell>
          <cell r="G5688">
            <v>36434</v>
          </cell>
          <cell r="Q5688">
            <v>114.19</v>
          </cell>
          <cell r="R5688">
            <v>1631.65</v>
          </cell>
          <cell r="S5688">
            <v>1280.49</v>
          </cell>
          <cell r="T5688">
            <v>1296.3</v>
          </cell>
          <cell r="U5688">
            <v>14.35</v>
          </cell>
          <cell r="V5688">
            <v>2324.02</v>
          </cell>
          <cell r="X5688">
            <v>416.95</v>
          </cell>
          <cell r="Z5688">
            <v>105.25</v>
          </cell>
          <cell r="AC5688">
            <v>85</v>
          </cell>
          <cell r="AE5688">
            <v>2067.6</v>
          </cell>
          <cell r="AK5688">
            <v>27.12</v>
          </cell>
        </row>
        <row r="5689">
          <cell r="A5689" t="str">
            <v>036465</v>
          </cell>
          <cell r="B5689" t="str">
            <v>NJ</v>
          </cell>
          <cell r="C5689" t="str">
            <v>SSI</v>
          </cell>
          <cell r="D5689" t="str">
            <v>S</v>
          </cell>
          <cell r="E5689" t="str">
            <v>X</v>
          </cell>
          <cell r="F5689" t="str">
            <v>PHYSP</v>
          </cell>
          <cell r="G5689">
            <v>36465</v>
          </cell>
          <cell r="R5689">
            <v>105.7</v>
          </cell>
          <cell r="S5689">
            <v>1705.05</v>
          </cell>
          <cell r="T5689">
            <v>1238.3399999999999</v>
          </cell>
          <cell r="U5689">
            <v>124.16</v>
          </cell>
          <cell r="V5689">
            <v>1792.69</v>
          </cell>
          <cell r="AB5689">
            <v>2347.06</v>
          </cell>
          <cell r="AC5689">
            <v>129.51</v>
          </cell>
          <cell r="AF5689">
            <v>45.82</v>
          </cell>
          <cell r="AK5689">
            <v>27.12</v>
          </cell>
        </row>
        <row r="5690">
          <cell r="A5690" t="str">
            <v>036495</v>
          </cell>
          <cell r="B5690" t="str">
            <v>NJ</v>
          </cell>
          <cell r="C5690" t="str">
            <v>SSI</v>
          </cell>
          <cell r="D5690" t="str">
            <v>S</v>
          </cell>
          <cell r="E5690" t="str">
            <v>X</v>
          </cell>
          <cell r="F5690" t="str">
            <v>PHYSP</v>
          </cell>
          <cell r="G5690">
            <v>36495</v>
          </cell>
          <cell r="S5690">
            <v>17.510000000000002</v>
          </cell>
          <cell r="T5690">
            <v>1223.5</v>
          </cell>
          <cell r="U5690">
            <v>426.86</v>
          </cell>
          <cell r="V5690">
            <v>251.67</v>
          </cell>
          <cell r="W5690">
            <v>27.43</v>
          </cell>
          <cell r="X5690">
            <v>8.43</v>
          </cell>
          <cell r="Z5690">
            <v>100</v>
          </cell>
          <cell r="AA5690">
            <v>104.4</v>
          </cell>
          <cell r="AK5690">
            <v>24.96</v>
          </cell>
        </row>
        <row r="5691">
          <cell r="A5691" t="str">
            <v>036526</v>
          </cell>
          <cell r="B5691" t="str">
            <v>NJ</v>
          </cell>
          <cell r="C5691" t="str">
            <v>SSI</v>
          </cell>
          <cell r="D5691" t="str">
            <v>S</v>
          </cell>
          <cell r="E5691" t="str">
            <v>X</v>
          </cell>
          <cell r="F5691" t="str">
            <v>PHYSP</v>
          </cell>
          <cell r="G5691">
            <v>36526</v>
          </cell>
          <cell r="T5691">
            <v>137.96</v>
          </cell>
          <cell r="U5691">
            <v>2512.75</v>
          </cell>
          <cell r="V5691">
            <v>261.14999999999998</v>
          </cell>
          <cell r="W5691">
            <v>1054.94</v>
          </cell>
          <cell r="X5691">
            <v>164.04</v>
          </cell>
          <cell r="AA5691">
            <v>75.459999999999994</v>
          </cell>
          <cell r="AC5691">
            <v>30</v>
          </cell>
          <cell r="AE5691">
            <v>1094.46</v>
          </cell>
          <cell r="AN5691">
            <v>26.4</v>
          </cell>
        </row>
        <row r="5692">
          <cell r="A5692" t="str">
            <v>036557</v>
          </cell>
          <cell r="B5692" t="str">
            <v>NJ</v>
          </cell>
          <cell r="C5692" t="str">
            <v>SSI</v>
          </cell>
          <cell r="D5692" t="str">
            <v>S</v>
          </cell>
          <cell r="E5692" t="str">
            <v>X</v>
          </cell>
          <cell r="F5692" t="str">
            <v>PHYSP</v>
          </cell>
          <cell r="G5692">
            <v>36557</v>
          </cell>
          <cell r="U5692">
            <v>2182.77</v>
          </cell>
          <cell r="V5692">
            <v>1312.01</v>
          </cell>
          <cell r="W5692">
            <v>774.77</v>
          </cell>
          <cell r="X5692">
            <v>589.32000000000005</v>
          </cell>
          <cell r="Y5692">
            <v>35.200000000000003</v>
          </cell>
          <cell r="Z5692">
            <v>35.200000000000003</v>
          </cell>
          <cell r="AG5692">
            <v>167.52</v>
          </cell>
          <cell r="AI5692">
            <v>1.89</v>
          </cell>
          <cell r="AL5692">
            <v>53.62</v>
          </cell>
        </row>
        <row r="5693">
          <cell r="A5693" t="str">
            <v>036586</v>
          </cell>
          <cell r="B5693" t="str">
            <v>NJ</v>
          </cell>
          <cell r="C5693" t="str">
            <v>SSI</v>
          </cell>
          <cell r="D5693" t="str">
            <v>S</v>
          </cell>
          <cell r="E5693" t="str">
            <v>X</v>
          </cell>
          <cell r="F5693" t="str">
            <v>PHYSP</v>
          </cell>
          <cell r="G5693">
            <v>36586</v>
          </cell>
          <cell r="V5693">
            <v>252.68</v>
          </cell>
          <cell r="W5693">
            <v>1877.2</v>
          </cell>
          <cell r="X5693">
            <v>3165.72</v>
          </cell>
          <cell r="Y5693">
            <v>2942.04</v>
          </cell>
          <cell r="Z5693">
            <v>41.18</v>
          </cell>
          <cell r="AA5693">
            <v>5.68</v>
          </cell>
          <cell r="AB5693">
            <v>7.2</v>
          </cell>
          <cell r="AC5693">
            <v>85</v>
          </cell>
          <cell r="AF5693">
            <v>192.33</v>
          </cell>
          <cell r="AH5693">
            <v>0.03</v>
          </cell>
          <cell r="AI5693">
            <v>56.78</v>
          </cell>
          <cell r="AL5693">
            <v>96.98</v>
          </cell>
        </row>
        <row r="5694">
          <cell r="A5694" t="str">
            <v>036617</v>
          </cell>
          <cell r="B5694" t="str">
            <v>NJ</v>
          </cell>
          <cell r="C5694" t="str">
            <v>SSI</v>
          </cell>
          <cell r="D5694" t="str">
            <v>S</v>
          </cell>
          <cell r="E5694" t="str">
            <v>X</v>
          </cell>
          <cell r="F5694" t="str">
            <v>PHYSP</v>
          </cell>
          <cell r="G5694">
            <v>36617</v>
          </cell>
          <cell r="W5694">
            <v>419.19</v>
          </cell>
          <cell r="X5694">
            <v>2667.4</v>
          </cell>
          <cell r="Y5694">
            <v>2338.3000000000002</v>
          </cell>
          <cell r="Z5694">
            <v>60.96</v>
          </cell>
          <cell r="AA5694">
            <v>1065.3</v>
          </cell>
          <cell r="AB5694">
            <v>115.37</v>
          </cell>
          <cell r="AC5694">
            <v>230.92</v>
          </cell>
          <cell r="AF5694">
            <v>573.55999999999995</v>
          </cell>
          <cell r="AH5694">
            <v>469.51</v>
          </cell>
        </row>
        <row r="5695">
          <cell r="A5695" t="str">
            <v>036647</v>
          </cell>
          <cell r="B5695" t="str">
            <v>NJ</v>
          </cell>
          <cell r="C5695" t="str">
            <v>SSI</v>
          </cell>
          <cell r="D5695" t="str">
            <v>S</v>
          </cell>
          <cell r="E5695" t="str">
            <v>X</v>
          </cell>
          <cell r="F5695" t="str">
            <v>PHYSP</v>
          </cell>
          <cell r="G5695">
            <v>36647</v>
          </cell>
          <cell r="X5695">
            <v>1058.22</v>
          </cell>
          <cell r="Y5695">
            <v>1353.69</v>
          </cell>
          <cell r="Z5695">
            <v>5650.67</v>
          </cell>
          <cell r="AA5695">
            <v>1448.89</v>
          </cell>
          <cell r="AB5695">
            <v>186.07</v>
          </cell>
          <cell r="AC5695">
            <v>154.53</v>
          </cell>
          <cell r="AD5695">
            <v>127.72</v>
          </cell>
          <cell r="AE5695">
            <v>128.88</v>
          </cell>
          <cell r="AM5695">
            <v>2203.34</v>
          </cell>
        </row>
        <row r="5696">
          <cell r="A5696" t="str">
            <v>036678</v>
          </cell>
          <cell r="B5696" t="str">
            <v>NJ</v>
          </cell>
          <cell r="C5696" t="str">
            <v>SSI</v>
          </cell>
          <cell r="D5696" t="str">
            <v>S</v>
          </cell>
          <cell r="E5696" t="str">
            <v>X</v>
          </cell>
          <cell r="F5696" t="str">
            <v>PHYSP</v>
          </cell>
          <cell r="G5696">
            <v>36678</v>
          </cell>
          <cell r="Y5696">
            <v>576.83000000000004</v>
          </cell>
          <cell r="Z5696">
            <v>2977.2</v>
          </cell>
          <cell r="AA5696">
            <v>904.54</v>
          </cell>
          <cell r="AB5696">
            <v>422.36</v>
          </cell>
          <cell r="AC5696">
            <v>92.95</v>
          </cell>
          <cell r="AD5696">
            <v>16</v>
          </cell>
          <cell r="AE5696">
            <v>96.22</v>
          </cell>
          <cell r="AF5696">
            <v>114.81</v>
          </cell>
          <cell r="AG5696">
            <v>70</v>
          </cell>
        </row>
        <row r="5697">
          <cell r="A5697" t="str">
            <v>036708</v>
          </cell>
          <cell r="B5697" t="str">
            <v>NJ</v>
          </cell>
          <cell r="C5697" t="str">
            <v>SSI</v>
          </cell>
          <cell r="D5697" t="str">
            <v>S</v>
          </cell>
          <cell r="E5697" t="str">
            <v>X</v>
          </cell>
          <cell r="F5697" t="str">
            <v>PHYSP</v>
          </cell>
          <cell r="G5697">
            <v>36708</v>
          </cell>
          <cell r="Z5697">
            <v>284.5</v>
          </cell>
          <cell r="AA5697">
            <v>1345.81</v>
          </cell>
          <cell r="AB5697">
            <v>1041.81</v>
          </cell>
          <cell r="AC5697">
            <v>178.18</v>
          </cell>
          <cell r="AD5697">
            <v>349.4</v>
          </cell>
          <cell r="AF5697">
            <v>43.31</v>
          </cell>
          <cell r="AG5697">
            <v>73.599999999999994</v>
          </cell>
          <cell r="AH5697">
            <v>7.0000000000000007E-2</v>
          </cell>
          <cell r="AK5697">
            <v>54.67</v>
          </cell>
        </row>
        <row r="5698">
          <cell r="A5698" t="str">
            <v>036739</v>
          </cell>
          <cell r="B5698" t="str">
            <v>NJ</v>
          </cell>
          <cell r="C5698" t="str">
            <v>SSI</v>
          </cell>
          <cell r="D5698" t="str">
            <v>S</v>
          </cell>
          <cell r="E5698" t="str">
            <v>X</v>
          </cell>
          <cell r="F5698" t="str">
            <v>PHYSP</v>
          </cell>
          <cell r="G5698">
            <v>36739</v>
          </cell>
          <cell r="AA5698">
            <v>2559.13</v>
          </cell>
          <cell r="AB5698">
            <v>3740.75</v>
          </cell>
          <cell r="AC5698">
            <v>1412.75</v>
          </cell>
          <cell r="AD5698">
            <v>596.41999999999996</v>
          </cell>
          <cell r="AE5698">
            <v>27.76</v>
          </cell>
          <cell r="AF5698">
            <v>600</v>
          </cell>
          <cell r="AH5698">
            <v>96.22</v>
          </cell>
          <cell r="AI5698">
            <v>30.31</v>
          </cell>
          <cell r="AL5698">
            <v>359.92</v>
          </cell>
          <cell r="AN5698">
            <v>25.64</v>
          </cell>
        </row>
        <row r="5699">
          <cell r="A5699" t="str">
            <v>036770</v>
          </cell>
          <cell r="B5699" t="str">
            <v>NJ</v>
          </cell>
          <cell r="C5699" t="str">
            <v>SSI</v>
          </cell>
          <cell r="D5699" t="str">
            <v>S</v>
          </cell>
          <cell r="E5699" t="str">
            <v>X</v>
          </cell>
          <cell r="F5699" t="str">
            <v>PHYSP</v>
          </cell>
          <cell r="G5699">
            <v>36770</v>
          </cell>
          <cell r="AB5699">
            <v>496.82</v>
          </cell>
          <cell r="AC5699">
            <v>2298.2800000000002</v>
          </cell>
          <cell r="AD5699">
            <v>372.25</v>
          </cell>
          <cell r="AE5699">
            <v>1408.35</v>
          </cell>
          <cell r="AF5699">
            <v>131.44999999999999</v>
          </cell>
          <cell r="AG5699">
            <v>42.73</v>
          </cell>
          <cell r="AH5699">
            <v>48.3</v>
          </cell>
          <cell r="AI5699">
            <v>63.45</v>
          </cell>
          <cell r="AL5699">
            <v>103.51</v>
          </cell>
        </row>
        <row r="5700">
          <cell r="A5700" t="str">
            <v>036800</v>
          </cell>
          <cell r="B5700" t="str">
            <v>NJ</v>
          </cell>
          <cell r="C5700" t="str">
            <v>SSI</v>
          </cell>
          <cell r="D5700" t="str">
            <v>S</v>
          </cell>
          <cell r="E5700" t="str">
            <v>X</v>
          </cell>
          <cell r="F5700" t="str">
            <v>PHYSP</v>
          </cell>
          <cell r="G5700">
            <v>36800</v>
          </cell>
          <cell r="AC5700">
            <v>2884.04</v>
          </cell>
          <cell r="AD5700">
            <v>2916.45</v>
          </cell>
          <cell r="AE5700">
            <v>2613.5500000000002</v>
          </cell>
          <cell r="AF5700">
            <v>493.91</v>
          </cell>
          <cell r="AG5700">
            <v>103.18</v>
          </cell>
          <cell r="AH5700">
            <v>0.04</v>
          </cell>
          <cell r="AI5700">
            <v>36.299999999999997</v>
          </cell>
          <cell r="AK5700">
            <v>14.65</v>
          </cell>
          <cell r="AL5700">
            <v>74.03</v>
          </cell>
          <cell r="AM5700">
            <v>14</v>
          </cell>
        </row>
        <row r="5701">
          <cell r="A5701" t="str">
            <v>036831</v>
          </cell>
          <cell r="B5701" t="str">
            <v>NJ</v>
          </cell>
          <cell r="C5701" t="str">
            <v>SSI</v>
          </cell>
          <cell r="D5701" t="str">
            <v>S</v>
          </cell>
          <cell r="E5701" t="str">
            <v>X</v>
          </cell>
          <cell r="F5701" t="str">
            <v>PHYSP</v>
          </cell>
          <cell r="G5701">
            <v>36831</v>
          </cell>
          <cell r="AD5701">
            <v>124.1</v>
          </cell>
          <cell r="AE5701">
            <v>2630.85</v>
          </cell>
          <cell r="AF5701">
            <v>3930.06</v>
          </cell>
          <cell r="AG5701">
            <v>1251.29</v>
          </cell>
          <cell r="AH5701">
            <v>2521.58</v>
          </cell>
          <cell r="AI5701">
            <v>369.74</v>
          </cell>
          <cell r="AJ5701">
            <v>91.61</v>
          </cell>
          <cell r="AL5701">
            <v>17.079999999999998</v>
          </cell>
        </row>
        <row r="5702">
          <cell r="A5702" t="str">
            <v>036861</v>
          </cell>
          <cell r="B5702" t="str">
            <v>NJ</v>
          </cell>
          <cell r="C5702" t="str">
            <v>SSI</v>
          </cell>
          <cell r="D5702" t="str">
            <v>S</v>
          </cell>
          <cell r="E5702" t="str">
            <v>X</v>
          </cell>
          <cell r="F5702" t="str">
            <v>PHYSP</v>
          </cell>
          <cell r="G5702">
            <v>36861</v>
          </cell>
          <cell r="AE5702">
            <v>484.6</v>
          </cell>
          <cell r="AF5702">
            <v>2033.75</v>
          </cell>
          <cell r="AG5702">
            <v>3237.35</v>
          </cell>
          <cell r="AH5702">
            <v>929.87</v>
          </cell>
          <cell r="AI5702">
            <v>42.64</v>
          </cell>
          <cell r="AL5702">
            <v>35.1</v>
          </cell>
        </row>
        <row r="5703">
          <cell r="A5703" t="str">
            <v>036892</v>
          </cell>
          <cell r="B5703" t="str">
            <v>NJ</v>
          </cell>
          <cell r="C5703" t="str">
            <v>SSI</v>
          </cell>
          <cell r="D5703" t="str">
            <v>S</v>
          </cell>
          <cell r="E5703" t="str">
            <v>X</v>
          </cell>
          <cell r="F5703" t="str">
            <v>PHYSP</v>
          </cell>
          <cell r="G5703">
            <v>36892</v>
          </cell>
          <cell r="AF5703">
            <v>548.04999999999995</v>
          </cell>
          <cell r="AG5703">
            <v>5897.29</v>
          </cell>
          <cell r="AH5703">
            <v>1148.7</v>
          </cell>
          <cell r="AI5703">
            <v>760.26</v>
          </cell>
          <cell r="AJ5703">
            <v>277.05</v>
          </cell>
          <cell r="AK5703">
            <v>260.7</v>
          </cell>
          <cell r="AL5703">
            <v>188.62</v>
          </cell>
          <cell r="AN5703">
            <v>155.81</v>
          </cell>
        </row>
        <row r="5704">
          <cell r="A5704" t="str">
            <v>036923</v>
          </cell>
          <cell r="B5704" t="str">
            <v>NJ</v>
          </cell>
          <cell r="C5704" t="str">
            <v>SSI</v>
          </cell>
          <cell r="D5704" t="str">
            <v>S</v>
          </cell>
          <cell r="E5704" t="str">
            <v>X</v>
          </cell>
          <cell r="F5704" t="str">
            <v>PHYSP</v>
          </cell>
          <cell r="G5704">
            <v>36923</v>
          </cell>
          <cell r="AG5704">
            <v>288.08</v>
          </cell>
          <cell r="AH5704">
            <v>513.67999999999995</v>
          </cell>
          <cell r="AI5704">
            <v>714.45</v>
          </cell>
          <cell r="AJ5704">
            <v>1032.3800000000001</v>
          </cell>
          <cell r="AK5704">
            <v>1129.17</v>
          </cell>
          <cell r="AL5704">
            <v>55.48</v>
          </cell>
          <cell r="AM5704">
            <v>120.33</v>
          </cell>
          <cell r="AN5704">
            <v>170.13</v>
          </cell>
        </row>
        <row r="5705">
          <cell r="A5705" t="str">
            <v>036951</v>
          </cell>
          <cell r="B5705" t="str">
            <v>NJ</v>
          </cell>
          <cell r="C5705" t="str">
            <v>SSI</v>
          </cell>
          <cell r="D5705" t="str">
            <v>S</v>
          </cell>
          <cell r="E5705" t="str">
            <v>X</v>
          </cell>
          <cell r="F5705" t="str">
            <v>PHYSP</v>
          </cell>
          <cell r="G5705">
            <v>36951</v>
          </cell>
          <cell r="AH5705">
            <v>565.70000000000005</v>
          </cell>
          <cell r="AI5705">
            <v>2997.7</v>
          </cell>
          <cell r="AJ5705">
            <v>1122.73</v>
          </cell>
          <cell r="AK5705">
            <v>3043.32</v>
          </cell>
          <cell r="AL5705">
            <v>218.81</v>
          </cell>
          <cell r="AM5705">
            <v>-162.87</v>
          </cell>
          <cell r="AN5705">
            <v>25.02</v>
          </cell>
        </row>
        <row r="5706">
          <cell r="A5706" t="str">
            <v>036982</v>
          </cell>
          <cell r="B5706" t="str">
            <v>NJ</v>
          </cell>
          <cell r="C5706" t="str">
            <v>SSI</v>
          </cell>
          <cell r="D5706" t="str">
            <v>S</v>
          </cell>
          <cell r="E5706" t="str">
            <v>X</v>
          </cell>
          <cell r="F5706" t="str">
            <v>PHYSP</v>
          </cell>
          <cell r="G5706">
            <v>36982</v>
          </cell>
          <cell r="AI5706">
            <v>81.84</v>
          </cell>
          <cell r="AJ5706">
            <v>4834.83</v>
          </cell>
          <cell r="AK5706">
            <v>4263.74</v>
          </cell>
          <cell r="AL5706">
            <v>464.98</v>
          </cell>
          <cell r="AM5706">
            <v>16.82</v>
          </cell>
          <cell r="AN5706">
            <v>196.82</v>
          </cell>
        </row>
        <row r="5707">
          <cell r="A5707" t="str">
            <v>037012</v>
          </cell>
          <cell r="B5707" t="str">
            <v>NJ</v>
          </cell>
          <cell r="C5707" t="str">
            <v>SSI</v>
          </cell>
          <cell r="D5707" t="str">
            <v>S</v>
          </cell>
          <cell r="E5707" t="str">
            <v>X</v>
          </cell>
          <cell r="F5707" t="str">
            <v>PHYSP</v>
          </cell>
          <cell r="G5707">
            <v>37012</v>
          </cell>
          <cell r="AJ5707">
            <v>1954.48</v>
          </cell>
          <cell r="AK5707">
            <v>5060.2299999999996</v>
          </cell>
          <cell r="AL5707">
            <v>1644.22</v>
          </cell>
          <cell r="AM5707">
            <v>36.25</v>
          </cell>
          <cell r="AN5707">
            <v>251.76</v>
          </cell>
        </row>
        <row r="5708">
          <cell r="A5708" t="str">
            <v>037043</v>
          </cell>
          <cell r="B5708" t="str">
            <v>NJ</v>
          </cell>
          <cell r="C5708" t="str">
            <v>SSI</v>
          </cell>
          <cell r="D5708" t="str">
            <v>S</v>
          </cell>
          <cell r="E5708" t="str">
            <v>X</v>
          </cell>
          <cell r="F5708" t="str">
            <v>PHYSP</v>
          </cell>
          <cell r="G5708">
            <v>37043</v>
          </cell>
          <cell r="AK5708">
            <v>1220.29</v>
          </cell>
          <cell r="AL5708">
            <v>5144.1499999999996</v>
          </cell>
          <cell r="AM5708">
            <v>3682.63</v>
          </cell>
          <cell r="AN5708">
            <v>4194.18</v>
          </cell>
        </row>
        <row r="5709">
          <cell r="A5709" t="str">
            <v>037073</v>
          </cell>
          <cell r="B5709" t="str">
            <v>NJ</v>
          </cell>
          <cell r="C5709" t="str">
            <v>SSI</v>
          </cell>
          <cell r="D5709" t="str">
            <v>S</v>
          </cell>
          <cell r="E5709" t="str">
            <v>X</v>
          </cell>
          <cell r="F5709" t="str">
            <v>PHYSP</v>
          </cell>
          <cell r="G5709">
            <v>37073</v>
          </cell>
          <cell r="AL5709">
            <v>763.65</v>
          </cell>
          <cell r="AM5709">
            <v>5695.74</v>
          </cell>
          <cell r="AN5709">
            <v>5051.21</v>
          </cell>
        </row>
        <row r="5710">
          <cell r="A5710" t="str">
            <v>037104</v>
          </cell>
          <cell r="B5710" t="str">
            <v>NJ</v>
          </cell>
          <cell r="C5710" t="str">
            <v>SSI</v>
          </cell>
          <cell r="D5710" t="str">
            <v>S</v>
          </cell>
          <cell r="E5710" t="str">
            <v>X</v>
          </cell>
          <cell r="F5710" t="str">
            <v>PHYSP</v>
          </cell>
          <cell r="G5710">
            <v>37104</v>
          </cell>
          <cell r="AM5710">
            <v>1838.18</v>
          </cell>
          <cell r="AN5710">
            <v>9601.4</v>
          </cell>
        </row>
        <row r="5711">
          <cell r="A5711" t="str">
            <v>037135</v>
          </cell>
          <cell r="B5711" t="str">
            <v>NJ</v>
          </cell>
          <cell r="C5711" t="str">
            <v>SSI</v>
          </cell>
          <cell r="D5711" t="str">
            <v>S</v>
          </cell>
          <cell r="E5711" t="str">
            <v>X</v>
          </cell>
          <cell r="F5711" t="str">
            <v>PHYSP</v>
          </cell>
          <cell r="G5711">
            <v>37135</v>
          </cell>
          <cell r="AN5711">
            <v>2177.27</v>
          </cell>
        </row>
        <row r="5712">
          <cell r="A5712" t="str">
            <v>036161</v>
          </cell>
          <cell r="B5712" t="str">
            <v>NJ</v>
          </cell>
          <cell r="C5712" t="str">
            <v>TANF</v>
          </cell>
          <cell r="D5712" t="str">
            <v>C</v>
          </cell>
          <cell r="E5712" t="str">
            <v>X</v>
          </cell>
          <cell r="F5712" t="str">
            <v>IPFOB</v>
          </cell>
          <cell r="G5712">
            <v>36161</v>
          </cell>
          <cell r="I5712">
            <v>115805</v>
          </cell>
          <cell r="J5712">
            <v>43320</v>
          </cell>
          <cell r="L5712">
            <v>6200</v>
          </cell>
          <cell r="O5712">
            <v>6100</v>
          </cell>
        </row>
        <row r="5713">
          <cell r="A5713" t="str">
            <v>036192</v>
          </cell>
          <cell r="B5713" t="str">
            <v>NJ</v>
          </cell>
          <cell r="C5713" t="str">
            <v>TANF</v>
          </cell>
          <cell r="D5713" t="str">
            <v>C</v>
          </cell>
          <cell r="E5713" t="str">
            <v>X</v>
          </cell>
          <cell r="F5713" t="str">
            <v>IPFOB</v>
          </cell>
          <cell r="G5713">
            <v>36192</v>
          </cell>
          <cell r="I5713">
            <v>2400</v>
          </cell>
          <cell r="J5713">
            <v>70422</v>
          </cell>
          <cell r="K5713">
            <v>23250</v>
          </cell>
          <cell r="L5713">
            <v>15200</v>
          </cell>
          <cell r="P5713">
            <v>7125</v>
          </cell>
          <cell r="R5713">
            <v>3300</v>
          </cell>
          <cell r="V5713">
            <v>24.66</v>
          </cell>
        </row>
        <row r="5714">
          <cell r="A5714" t="str">
            <v>036220</v>
          </cell>
          <cell r="B5714" t="str">
            <v>NJ</v>
          </cell>
          <cell r="C5714" t="str">
            <v>TANF</v>
          </cell>
          <cell r="D5714" t="str">
            <v>C</v>
          </cell>
          <cell r="E5714" t="str">
            <v>X</v>
          </cell>
          <cell r="F5714" t="str">
            <v>IPFOB</v>
          </cell>
          <cell r="G5714">
            <v>36220</v>
          </cell>
          <cell r="J5714">
            <v>8000</v>
          </cell>
          <cell r="K5714">
            <v>67577</v>
          </cell>
          <cell r="L5714">
            <v>59510</v>
          </cell>
          <cell r="M5714">
            <v>4650</v>
          </cell>
          <cell r="N5714">
            <v>2800</v>
          </cell>
          <cell r="O5714">
            <v>7300</v>
          </cell>
          <cell r="P5714">
            <v>4000</v>
          </cell>
          <cell r="R5714">
            <v>3000</v>
          </cell>
          <cell r="S5714">
            <v>6700</v>
          </cell>
          <cell r="V5714">
            <v>1016.16</v>
          </cell>
        </row>
        <row r="5715">
          <cell r="A5715" t="str">
            <v>036251</v>
          </cell>
          <cell r="B5715" t="str">
            <v>NJ</v>
          </cell>
          <cell r="C5715" t="str">
            <v>TANF</v>
          </cell>
          <cell r="D5715" t="str">
            <v>C</v>
          </cell>
          <cell r="E5715" t="str">
            <v>X</v>
          </cell>
          <cell r="F5715" t="str">
            <v>IPFOB</v>
          </cell>
          <cell r="G5715">
            <v>36251</v>
          </cell>
          <cell r="L5715">
            <v>55161</v>
          </cell>
          <cell r="M5715">
            <v>31350</v>
          </cell>
          <cell r="N5715">
            <v>2800</v>
          </cell>
          <cell r="O5715">
            <v>4018</v>
          </cell>
          <cell r="P5715">
            <v>10925</v>
          </cell>
          <cell r="Q5715">
            <v>2900</v>
          </cell>
          <cell r="T5715">
            <v>1850</v>
          </cell>
          <cell r="V5715">
            <v>13.81</v>
          </cell>
        </row>
        <row r="5716">
          <cell r="A5716" t="str">
            <v>036281</v>
          </cell>
          <cell r="B5716" t="str">
            <v>NJ</v>
          </cell>
          <cell r="C5716" t="str">
            <v>TANF</v>
          </cell>
          <cell r="D5716" t="str">
            <v>C</v>
          </cell>
          <cell r="E5716" t="str">
            <v>X</v>
          </cell>
          <cell r="F5716" t="str">
            <v>IPFOB</v>
          </cell>
          <cell r="G5716">
            <v>36281</v>
          </cell>
          <cell r="L5716">
            <v>2500</v>
          </cell>
          <cell r="M5716">
            <v>81351</v>
          </cell>
          <cell r="N5716">
            <v>10800</v>
          </cell>
          <cell r="O5716">
            <v>17950</v>
          </cell>
          <cell r="P5716">
            <v>5500</v>
          </cell>
          <cell r="Q5716">
            <v>900</v>
          </cell>
          <cell r="R5716">
            <v>5450</v>
          </cell>
          <cell r="S5716">
            <v>6500</v>
          </cell>
          <cell r="U5716">
            <v>900</v>
          </cell>
          <cell r="V5716">
            <v>19.23</v>
          </cell>
        </row>
        <row r="5717">
          <cell r="A5717" t="str">
            <v>036312</v>
          </cell>
          <cell r="B5717" t="str">
            <v>NJ</v>
          </cell>
          <cell r="C5717" t="str">
            <v>TANF</v>
          </cell>
          <cell r="D5717" t="str">
            <v>C</v>
          </cell>
          <cell r="E5717" t="str">
            <v>X</v>
          </cell>
          <cell r="F5717" t="str">
            <v>IPFOB</v>
          </cell>
          <cell r="G5717">
            <v>36312</v>
          </cell>
          <cell r="M5717">
            <v>9000</v>
          </cell>
          <cell r="N5717">
            <v>53470</v>
          </cell>
          <cell r="O5717">
            <v>40990</v>
          </cell>
          <cell r="P5717">
            <v>23900</v>
          </cell>
          <cell r="R5717">
            <v>4700</v>
          </cell>
          <cell r="S5717">
            <v>4725</v>
          </cell>
          <cell r="U5717">
            <v>2400</v>
          </cell>
          <cell r="V5717">
            <v>6505.26</v>
          </cell>
          <cell r="Z5717">
            <v>1150</v>
          </cell>
        </row>
        <row r="5718">
          <cell r="A5718" t="str">
            <v>036342</v>
          </cell>
          <cell r="B5718" t="str">
            <v>NJ</v>
          </cell>
          <cell r="C5718" t="str">
            <v>TANF</v>
          </cell>
          <cell r="D5718" t="str">
            <v>C</v>
          </cell>
          <cell r="E5718" t="str">
            <v>X</v>
          </cell>
          <cell r="F5718" t="str">
            <v>IPFOB</v>
          </cell>
          <cell r="G5718">
            <v>36342</v>
          </cell>
          <cell r="O5718">
            <v>67002</v>
          </cell>
          <cell r="P5718">
            <v>33686</v>
          </cell>
          <cell r="Q5718">
            <v>7500</v>
          </cell>
          <cell r="R5718">
            <v>11250</v>
          </cell>
        </row>
        <row r="5719">
          <cell r="A5719" t="str">
            <v>036373</v>
          </cell>
          <cell r="B5719" t="str">
            <v>NJ</v>
          </cell>
          <cell r="C5719" t="str">
            <v>TANF</v>
          </cell>
          <cell r="D5719" t="str">
            <v>C</v>
          </cell>
          <cell r="E5719" t="str">
            <v>X</v>
          </cell>
          <cell r="F5719" t="str">
            <v>IPFOB</v>
          </cell>
          <cell r="G5719">
            <v>36373</v>
          </cell>
          <cell r="P5719">
            <v>74639</v>
          </cell>
          <cell r="Q5719">
            <v>6600</v>
          </cell>
          <cell r="R5719">
            <v>5300</v>
          </cell>
          <cell r="S5719">
            <v>23975</v>
          </cell>
          <cell r="T5719">
            <v>1618</v>
          </cell>
          <cell r="V5719">
            <v>1300</v>
          </cell>
        </row>
        <row r="5720">
          <cell r="A5720" t="str">
            <v>036404</v>
          </cell>
          <cell r="B5720" t="str">
            <v>NJ</v>
          </cell>
          <cell r="C5720" t="str">
            <v>TANF</v>
          </cell>
          <cell r="D5720" t="str">
            <v>C</v>
          </cell>
          <cell r="E5720" t="str">
            <v>X</v>
          </cell>
          <cell r="F5720" t="str">
            <v>IPFOB</v>
          </cell>
          <cell r="G5720">
            <v>36404</v>
          </cell>
          <cell r="P5720">
            <v>2600</v>
          </cell>
          <cell r="Q5720">
            <v>45918</v>
          </cell>
          <cell r="R5720">
            <v>39561</v>
          </cell>
          <cell r="S5720">
            <v>15500</v>
          </cell>
          <cell r="T5720">
            <v>-2600</v>
          </cell>
          <cell r="U5720">
            <v>2400</v>
          </cell>
          <cell r="W5720">
            <v>2800</v>
          </cell>
          <cell r="X5720">
            <v>8200</v>
          </cell>
          <cell r="AC5720">
            <v>5800</v>
          </cell>
        </row>
        <row r="5721">
          <cell r="A5721" t="str">
            <v>036434</v>
          </cell>
          <cell r="B5721" t="str">
            <v>NJ</v>
          </cell>
          <cell r="C5721" t="str">
            <v>TANF</v>
          </cell>
          <cell r="D5721" t="str">
            <v>C</v>
          </cell>
          <cell r="E5721" t="str">
            <v>X</v>
          </cell>
          <cell r="F5721" t="str">
            <v>IPFOB</v>
          </cell>
          <cell r="G5721">
            <v>36434</v>
          </cell>
          <cell r="R5721">
            <v>60084</v>
          </cell>
          <cell r="S5721">
            <v>33010</v>
          </cell>
          <cell r="T5721">
            <v>2400</v>
          </cell>
          <cell r="V5721">
            <v>2600</v>
          </cell>
          <cell r="AD5721">
            <v>400</v>
          </cell>
        </row>
        <row r="5722">
          <cell r="A5722" t="str">
            <v>036465</v>
          </cell>
          <cell r="B5722" t="str">
            <v>NJ</v>
          </cell>
          <cell r="C5722" t="str">
            <v>TANF</v>
          </cell>
          <cell r="D5722" t="str">
            <v>C</v>
          </cell>
          <cell r="E5722" t="str">
            <v>X</v>
          </cell>
          <cell r="F5722" t="str">
            <v>IPFOB</v>
          </cell>
          <cell r="G5722">
            <v>36465</v>
          </cell>
          <cell r="R5722">
            <v>2500</v>
          </cell>
          <cell r="S5722">
            <v>27577</v>
          </cell>
          <cell r="T5722">
            <v>17900</v>
          </cell>
          <cell r="U5722">
            <v>14126</v>
          </cell>
          <cell r="V5722">
            <v>2900</v>
          </cell>
          <cell r="W5722">
            <v>2900</v>
          </cell>
          <cell r="Y5722">
            <v>62.06</v>
          </cell>
          <cell r="AC5722">
            <v>-1000</v>
          </cell>
          <cell r="AD5722">
            <v>400</v>
          </cell>
        </row>
        <row r="5723">
          <cell r="A5723" t="str">
            <v>036495</v>
          </cell>
          <cell r="B5723" t="str">
            <v>NJ</v>
          </cell>
          <cell r="C5723" t="str">
            <v>TANF</v>
          </cell>
          <cell r="D5723" t="str">
            <v>C</v>
          </cell>
          <cell r="E5723" t="str">
            <v>X</v>
          </cell>
          <cell r="F5723" t="str">
            <v>IPFOB</v>
          </cell>
          <cell r="G5723">
            <v>36495</v>
          </cell>
          <cell r="S5723">
            <v>2800</v>
          </cell>
          <cell r="T5723">
            <v>46826</v>
          </cell>
          <cell r="U5723">
            <v>33675</v>
          </cell>
          <cell r="V5723">
            <v>18600</v>
          </cell>
          <cell r="W5723">
            <v>3400</v>
          </cell>
        </row>
        <row r="5724">
          <cell r="A5724" t="str">
            <v>036526</v>
          </cell>
          <cell r="B5724" t="str">
            <v>NJ</v>
          </cell>
          <cell r="C5724" t="str">
            <v>TANF</v>
          </cell>
          <cell r="D5724" t="str">
            <v>C</v>
          </cell>
          <cell r="E5724" t="str">
            <v>X</v>
          </cell>
          <cell r="F5724" t="str">
            <v>IPFOB</v>
          </cell>
          <cell r="G5724">
            <v>36526</v>
          </cell>
          <cell r="U5724">
            <v>43025</v>
          </cell>
          <cell r="V5724">
            <v>45800</v>
          </cell>
          <cell r="Y5724">
            <v>6746.48</v>
          </cell>
          <cell r="Z5724">
            <v>6684.16</v>
          </cell>
          <cell r="AG5724">
            <v>4300</v>
          </cell>
        </row>
        <row r="5725">
          <cell r="A5725" t="str">
            <v>036557</v>
          </cell>
          <cell r="B5725" t="str">
            <v>NJ</v>
          </cell>
          <cell r="C5725" t="str">
            <v>TANF</v>
          </cell>
          <cell r="D5725" t="str">
            <v>C</v>
          </cell>
          <cell r="E5725" t="str">
            <v>X</v>
          </cell>
          <cell r="F5725" t="str">
            <v>IPFOB</v>
          </cell>
          <cell r="G5725">
            <v>36557</v>
          </cell>
          <cell r="U5725">
            <v>7200</v>
          </cell>
          <cell r="V5725">
            <v>83250</v>
          </cell>
          <cell r="W5725">
            <v>11000</v>
          </cell>
          <cell r="X5725">
            <v>4234</v>
          </cell>
          <cell r="Y5725">
            <v>12151</v>
          </cell>
          <cell r="Z5725">
            <v>3978.92</v>
          </cell>
          <cell r="AA5725">
            <v>200</v>
          </cell>
          <cell r="AD5725">
            <v>3150</v>
          </cell>
        </row>
        <row r="5726">
          <cell r="A5726" t="str">
            <v>036586</v>
          </cell>
          <cell r="B5726" t="str">
            <v>NJ</v>
          </cell>
          <cell r="C5726" t="str">
            <v>TANF</v>
          </cell>
          <cell r="D5726" t="str">
            <v>C</v>
          </cell>
          <cell r="E5726" t="str">
            <v>X</v>
          </cell>
          <cell r="F5726" t="str">
            <v>IPFOB</v>
          </cell>
          <cell r="G5726">
            <v>36586</v>
          </cell>
          <cell r="V5726">
            <v>12200</v>
          </cell>
          <cell r="W5726">
            <v>50500</v>
          </cell>
          <cell r="X5726">
            <v>20516</v>
          </cell>
          <cell r="Y5726">
            <v>37025</v>
          </cell>
          <cell r="Z5726">
            <v>2512.9830097087392</v>
          </cell>
          <cell r="AA5726">
            <v>-3300</v>
          </cell>
          <cell r="AC5726">
            <v>1500</v>
          </cell>
          <cell r="AE5726">
            <v>684</v>
          </cell>
        </row>
        <row r="5727">
          <cell r="A5727" t="str">
            <v>036617</v>
          </cell>
          <cell r="B5727" t="str">
            <v>NJ</v>
          </cell>
          <cell r="C5727" t="str">
            <v>TANF</v>
          </cell>
          <cell r="D5727" t="str">
            <v>C</v>
          </cell>
          <cell r="E5727" t="str">
            <v>X</v>
          </cell>
          <cell r="F5727" t="str">
            <v>IPFOB</v>
          </cell>
          <cell r="G5727">
            <v>36617</v>
          </cell>
          <cell r="W5727">
            <v>2900</v>
          </cell>
          <cell r="X5727">
            <v>79498</v>
          </cell>
          <cell r="Y5727">
            <v>40927</v>
          </cell>
          <cell r="Z5727">
            <v>5450.36</v>
          </cell>
          <cell r="AA5727">
            <v>2400</v>
          </cell>
          <cell r="AC5727">
            <v>9991</v>
          </cell>
          <cell r="AD5727">
            <v>400</v>
          </cell>
          <cell r="AL5727">
            <v>-2100</v>
          </cell>
        </row>
        <row r="5728">
          <cell r="A5728" t="str">
            <v>036647</v>
          </cell>
          <cell r="B5728" t="str">
            <v>NJ</v>
          </cell>
          <cell r="C5728" t="str">
            <v>TANF</v>
          </cell>
          <cell r="D5728" t="str">
            <v>C</v>
          </cell>
          <cell r="E5728" t="str">
            <v>X</v>
          </cell>
          <cell r="F5728" t="str">
            <v>IPFOB</v>
          </cell>
          <cell r="G5728">
            <v>36647</v>
          </cell>
          <cell r="X5728">
            <v>12375</v>
          </cell>
          <cell r="Y5728">
            <v>72925</v>
          </cell>
          <cell r="Z5728">
            <v>-1989</v>
          </cell>
          <cell r="AA5728">
            <v>2464</v>
          </cell>
          <cell r="AB5728">
            <v>4400</v>
          </cell>
          <cell r="AC5728">
            <v>6400</v>
          </cell>
          <cell r="AD5728">
            <v>1700</v>
          </cell>
          <cell r="AG5728">
            <v>2500</v>
          </cell>
          <cell r="AI5728">
            <v>3200</v>
          </cell>
        </row>
        <row r="5729">
          <cell r="A5729" t="str">
            <v>036678</v>
          </cell>
          <cell r="B5729" t="str">
            <v>NJ</v>
          </cell>
          <cell r="C5729" t="str">
            <v>TANF</v>
          </cell>
          <cell r="D5729" t="str">
            <v>C</v>
          </cell>
          <cell r="E5729" t="str">
            <v>X</v>
          </cell>
          <cell r="F5729" t="str">
            <v>IPFOB</v>
          </cell>
          <cell r="G5729">
            <v>36678</v>
          </cell>
          <cell r="Y5729">
            <v>2800</v>
          </cell>
          <cell r="Z5729">
            <v>52802</v>
          </cell>
          <cell r="AA5729">
            <v>8925</v>
          </cell>
          <cell r="AB5729">
            <v>6600</v>
          </cell>
          <cell r="AC5729">
            <v>6794.38</v>
          </cell>
          <cell r="AD5729">
            <v>4200</v>
          </cell>
          <cell r="AH5729">
            <v>3350</v>
          </cell>
          <cell r="AJ5729">
            <v>3000</v>
          </cell>
          <cell r="AK5729">
            <v>2000</v>
          </cell>
          <cell r="AL5729">
            <v>250</v>
          </cell>
        </row>
        <row r="5730">
          <cell r="A5730" t="str">
            <v>036708</v>
          </cell>
          <cell r="B5730" t="str">
            <v>NJ</v>
          </cell>
          <cell r="C5730" t="str">
            <v>TANF</v>
          </cell>
          <cell r="D5730" t="str">
            <v>C</v>
          </cell>
          <cell r="E5730" t="str">
            <v>X</v>
          </cell>
          <cell r="F5730" t="str">
            <v>IPFOB</v>
          </cell>
          <cell r="G5730">
            <v>36708</v>
          </cell>
          <cell r="Z5730">
            <v>12400</v>
          </cell>
          <cell r="AA5730">
            <v>137475</v>
          </cell>
          <cell r="AB5730">
            <v>5300</v>
          </cell>
          <cell r="AC5730">
            <v>9427.5</v>
          </cell>
          <cell r="AD5730">
            <v>10500</v>
          </cell>
          <cell r="AE5730">
            <v>7350</v>
          </cell>
        </row>
        <row r="5731">
          <cell r="A5731" t="str">
            <v>036739</v>
          </cell>
          <cell r="B5731" t="str">
            <v>NJ</v>
          </cell>
          <cell r="C5731" t="str">
            <v>TANF</v>
          </cell>
          <cell r="D5731" t="str">
            <v>C</v>
          </cell>
          <cell r="E5731" t="str">
            <v>X</v>
          </cell>
          <cell r="F5731" t="str">
            <v>IPFOB</v>
          </cell>
          <cell r="G5731">
            <v>36739</v>
          </cell>
          <cell r="AA5731">
            <v>12100</v>
          </cell>
          <cell r="AB5731">
            <v>76825</v>
          </cell>
          <cell r="AC5731">
            <v>29350</v>
          </cell>
          <cell r="AD5731">
            <v>7400</v>
          </cell>
          <cell r="AF5731">
            <v>3550</v>
          </cell>
          <cell r="AG5731">
            <v>2800</v>
          </cell>
          <cell r="AH5731">
            <v>4204.38</v>
          </cell>
          <cell r="AI5731">
            <v>2600</v>
          </cell>
          <cell r="AK5731">
            <v>2800</v>
          </cell>
        </row>
        <row r="5732">
          <cell r="A5732" t="str">
            <v>036770</v>
          </cell>
          <cell r="B5732" t="str">
            <v>NJ</v>
          </cell>
          <cell r="C5732" t="str">
            <v>TANF</v>
          </cell>
          <cell r="D5732" t="str">
            <v>C</v>
          </cell>
          <cell r="E5732" t="str">
            <v>X</v>
          </cell>
          <cell r="F5732" t="str">
            <v>IPFOB</v>
          </cell>
          <cell r="G5732">
            <v>36770</v>
          </cell>
          <cell r="AB5732">
            <v>2000</v>
          </cell>
          <cell r="AC5732">
            <v>133767.09</v>
          </cell>
          <cell r="AD5732">
            <v>13715.89</v>
          </cell>
          <cell r="AF5732">
            <v>1200</v>
          </cell>
          <cell r="AH5732">
            <v>1050</v>
          </cell>
          <cell r="AI5732">
            <v>3000</v>
          </cell>
        </row>
        <row r="5733">
          <cell r="A5733" t="str">
            <v>036800</v>
          </cell>
          <cell r="B5733" t="str">
            <v>NJ</v>
          </cell>
          <cell r="C5733" t="str">
            <v>TANF</v>
          </cell>
          <cell r="D5733" t="str">
            <v>C</v>
          </cell>
          <cell r="E5733" t="str">
            <v>X</v>
          </cell>
          <cell r="F5733" t="str">
            <v>IPFOB</v>
          </cell>
          <cell r="G5733">
            <v>36800</v>
          </cell>
          <cell r="AC5733">
            <v>23888.51</v>
          </cell>
          <cell r="AD5733">
            <v>119880.55</v>
          </cell>
          <cell r="AE5733">
            <v>28176.639999999999</v>
          </cell>
          <cell r="AJ5733">
            <v>2000</v>
          </cell>
          <cell r="AK5733">
            <v>200</v>
          </cell>
        </row>
        <row r="5734">
          <cell r="A5734" t="str">
            <v>036831</v>
          </cell>
          <cell r="B5734" t="str">
            <v>NJ</v>
          </cell>
          <cell r="C5734" t="str">
            <v>TANF</v>
          </cell>
          <cell r="D5734" t="str">
            <v>C</v>
          </cell>
          <cell r="E5734" t="str">
            <v>X</v>
          </cell>
          <cell r="F5734" t="str">
            <v>IPFOB</v>
          </cell>
          <cell r="G5734">
            <v>36831</v>
          </cell>
          <cell r="AE5734">
            <v>92150.84</v>
          </cell>
          <cell r="AF5734">
            <v>33920.03</v>
          </cell>
          <cell r="AG5734">
            <v>8230.16</v>
          </cell>
          <cell r="AI5734">
            <v>3200</v>
          </cell>
          <cell r="AJ5734">
            <v>2400</v>
          </cell>
        </row>
        <row r="5735">
          <cell r="A5735" t="str">
            <v>036861</v>
          </cell>
          <cell r="B5735" t="str">
            <v>NJ</v>
          </cell>
          <cell r="C5735" t="str">
            <v>TANF</v>
          </cell>
          <cell r="D5735" t="str">
            <v>C</v>
          </cell>
          <cell r="E5735" t="str">
            <v>X</v>
          </cell>
          <cell r="F5735" t="str">
            <v>IPFOB</v>
          </cell>
          <cell r="G5735">
            <v>36861</v>
          </cell>
          <cell r="AE5735">
            <v>15447.5</v>
          </cell>
          <cell r="AF5735">
            <v>98737.67</v>
          </cell>
          <cell r="AG5735">
            <v>28975</v>
          </cell>
          <cell r="AH5735">
            <v>5400</v>
          </cell>
          <cell r="AI5735">
            <v>9928.1299999999992</v>
          </cell>
        </row>
        <row r="5736">
          <cell r="A5736" t="str">
            <v>036892</v>
          </cell>
          <cell r="B5736" t="str">
            <v>NJ</v>
          </cell>
          <cell r="C5736" t="str">
            <v>TANF</v>
          </cell>
          <cell r="D5736" t="str">
            <v>C</v>
          </cell>
          <cell r="E5736" t="str">
            <v>X</v>
          </cell>
          <cell r="F5736" t="str">
            <v>IPFOB</v>
          </cell>
          <cell r="G5736">
            <v>36892</v>
          </cell>
          <cell r="AF5736">
            <v>18700</v>
          </cell>
          <cell r="AG5736">
            <v>122863.91</v>
          </cell>
          <cell r="AH5736">
            <v>20071.09</v>
          </cell>
          <cell r="AI5736">
            <v>1.48</v>
          </cell>
          <cell r="AJ5736">
            <v>4000</v>
          </cell>
          <cell r="AK5736">
            <v>4200</v>
          </cell>
          <cell r="AL5736">
            <v>-100</v>
          </cell>
          <cell r="AN5736">
            <v>2072.4899999999998</v>
          </cell>
        </row>
        <row r="5737">
          <cell r="A5737" t="str">
            <v>036923</v>
          </cell>
          <cell r="B5737" t="str">
            <v>NJ</v>
          </cell>
          <cell r="C5737" t="str">
            <v>TANF</v>
          </cell>
          <cell r="D5737" t="str">
            <v>C</v>
          </cell>
          <cell r="E5737" t="str">
            <v>X</v>
          </cell>
          <cell r="F5737" t="str">
            <v>IPFOB</v>
          </cell>
          <cell r="G5737">
            <v>36923</v>
          </cell>
          <cell r="AG5737">
            <v>2500</v>
          </cell>
          <cell r="AH5737">
            <v>54598.97</v>
          </cell>
          <cell r="AI5737">
            <v>24950</v>
          </cell>
          <cell r="AK5737">
            <v>-1950</v>
          </cell>
        </row>
        <row r="5738">
          <cell r="A5738" t="str">
            <v>036951</v>
          </cell>
          <cell r="B5738" t="str">
            <v>NJ</v>
          </cell>
          <cell r="C5738" t="str">
            <v>TANF</v>
          </cell>
          <cell r="D5738" t="str">
            <v>C</v>
          </cell>
          <cell r="E5738" t="str">
            <v>X</v>
          </cell>
          <cell r="F5738" t="str">
            <v>IPFOB</v>
          </cell>
          <cell r="G5738">
            <v>36951</v>
          </cell>
          <cell r="AH5738">
            <v>6873</v>
          </cell>
          <cell r="AI5738">
            <v>54876.49</v>
          </cell>
          <cell r="AJ5738">
            <v>34919.1</v>
          </cell>
          <cell r="AK5738">
            <v>2900</v>
          </cell>
          <cell r="AM5738">
            <v>-200</v>
          </cell>
        </row>
        <row r="5739">
          <cell r="A5739" t="str">
            <v>036982</v>
          </cell>
          <cell r="B5739" t="str">
            <v>NJ</v>
          </cell>
          <cell r="C5739" t="str">
            <v>TANF</v>
          </cell>
          <cell r="D5739" t="str">
            <v>C</v>
          </cell>
          <cell r="E5739" t="str">
            <v>X</v>
          </cell>
          <cell r="F5739" t="str">
            <v>IPFOB</v>
          </cell>
          <cell r="G5739">
            <v>36982</v>
          </cell>
          <cell r="AI5739">
            <v>5300</v>
          </cell>
          <cell r="AJ5739">
            <v>77181.19</v>
          </cell>
          <cell r="AK5739">
            <v>18686</v>
          </cell>
          <cell r="AL5739">
            <v>11800</v>
          </cell>
          <cell r="AM5739">
            <v>3400</v>
          </cell>
          <cell r="AN5739">
            <v>5900</v>
          </cell>
        </row>
        <row r="5740">
          <cell r="A5740" t="str">
            <v>037012</v>
          </cell>
          <cell r="B5740" t="str">
            <v>NJ</v>
          </cell>
          <cell r="C5740" t="str">
            <v>TANF</v>
          </cell>
          <cell r="D5740" t="str">
            <v>C</v>
          </cell>
          <cell r="E5740" t="str">
            <v>X</v>
          </cell>
          <cell r="F5740" t="str">
            <v>IPFOB</v>
          </cell>
          <cell r="G5740">
            <v>37012</v>
          </cell>
          <cell r="AJ5740">
            <v>13600</v>
          </cell>
          <cell r="AK5740">
            <v>67898</v>
          </cell>
          <cell r="AL5740">
            <v>18700</v>
          </cell>
          <cell r="AM5740">
            <v>11148</v>
          </cell>
          <cell r="AN5740">
            <v>5400</v>
          </cell>
        </row>
        <row r="5741">
          <cell r="A5741" t="str">
            <v>037043</v>
          </cell>
          <cell r="B5741" t="str">
            <v>NJ</v>
          </cell>
          <cell r="C5741" t="str">
            <v>TANF</v>
          </cell>
          <cell r="D5741" t="str">
            <v>C</v>
          </cell>
          <cell r="E5741" t="str">
            <v>X</v>
          </cell>
          <cell r="F5741" t="str">
            <v>IPFOB</v>
          </cell>
          <cell r="G5741">
            <v>37043</v>
          </cell>
          <cell r="AK5741">
            <v>8924</v>
          </cell>
          <cell r="AL5741">
            <v>72998</v>
          </cell>
          <cell r="AM5741">
            <v>20525</v>
          </cell>
          <cell r="AN5741">
            <v>19250</v>
          </cell>
        </row>
        <row r="5742">
          <cell r="A5742" t="str">
            <v>037073</v>
          </cell>
          <cell r="B5742" t="str">
            <v>NJ</v>
          </cell>
          <cell r="C5742" t="str">
            <v>TANF</v>
          </cell>
          <cell r="D5742" t="str">
            <v>C</v>
          </cell>
          <cell r="E5742" t="str">
            <v>X</v>
          </cell>
          <cell r="F5742" t="str">
            <v>IPFOB</v>
          </cell>
          <cell r="G5742">
            <v>37073</v>
          </cell>
          <cell r="AL5742">
            <v>25786</v>
          </cell>
          <cell r="AM5742">
            <v>104909.27</v>
          </cell>
          <cell r="AN5742">
            <v>22750</v>
          </cell>
        </row>
        <row r="5743">
          <cell r="A5743" t="str">
            <v>037104</v>
          </cell>
          <cell r="B5743" t="str">
            <v>NJ</v>
          </cell>
          <cell r="C5743" t="str">
            <v>TANF</v>
          </cell>
          <cell r="D5743" t="str">
            <v>C</v>
          </cell>
          <cell r="E5743" t="str">
            <v>X</v>
          </cell>
          <cell r="F5743" t="str">
            <v>IPFOB</v>
          </cell>
          <cell r="G5743">
            <v>37104</v>
          </cell>
          <cell r="AM5743">
            <v>31800</v>
          </cell>
          <cell r="AN5743">
            <v>85811</v>
          </cell>
        </row>
        <row r="5744">
          <cell r="A5744" t="str">
            <v>037135</v>
          </cell>
          <cell r="B5744" t="str">
            <v>NJ</v>
          </cell>
          <cell r="C5744" t="str">
            <v>TANF</v>
          </cell>
          <cell r="D5744" t="str">
            <v>C</v>
          </cell>
          <cell r="E5744" t="str">
            <v>X</v>
          </cell>
          <cell r="F5744" t="str">
            <v>IPFOB</v>
          </cell>
          <cell r="G5744">
            <v>37135</v>
          </cell>
          <cell r="AN5744">
            <v>52325</v>
          </cell>
        </row>
        <row r="5745">
          <cell r="A5745" t="str">
            <v>036161</v>
          </cell>
          <cell r="B5745" t="str">
            <v>NJ</v>
          </cell>
          <cell r="C5745" t="str">
            <v>TANF</v>
          </cell>
          <cell r="D5745" t="str">
            <v>C</v>
          </cell>
          <cell r="E5745" t="str">
            <v>X</v>
          </cell>
          <cell r="F5745" t="str">
            <v>IPFOT</v>
          </cell>
          <cell r="G5745">
            <v>36161</v>
          </cell>
          <cell r="H5745">
            <v>2439</v>
          </cell>
          <cell r="I5745">
            <v>50084</v>
          </cell>
          <cell r="J5745">
            <v>126684</v>
          </cell>
          <cell r="K5745">
            <v>11075</v>
          </cell>
          <cell r="L5745">
            <v>2585</v>
          </cell>
          <cell r="M5745">
            <v>3348</v>
          </cell>
          <cell r="N5745">
            <v>3700</v>
          </cell>
          <cell r="O5745">
            <v>5523</v>
          </cell>
          <cell r="P5745">
            <v>58500</v>
          </cell>
          <cell r="R5745">
            <v>7950</v>
          </cell>
          <cell r="Y5745">
            <v>4250</v>
          </cell>
          <cell r="Z5745">
            <v>850</v>
          </cell>
          <cell r="AA5745">
            <v>1100</v>
          </cell>
          <cell r="AE5745">
            <v>1353</v>
          </cell>
          <cell r="AI5745">
            <v>8997</v>
          </cell>
        </row>
        <row r="5746">
          <cell r="A5746" t="str">
            <v>036192</v>
          </cell>
          <cell r="B5746" t="str">
            <v>NJ</v>
          </cell>
          <cell r="C5746" t="str">
            <v>TANF</v>
          </cell>
          <cell r="D5746" t="str">
            <v>C</v>
          </cell>
          <cell r="E5746" t="str">
            <v>X</v>
          </cell>
          <cell r="F5746" t="str">
            <v>IPFOT</v>
          </cell>
          <cell r="G5746">
            <v>36192</v>
          </cell>
          <cell r="J5746">
            <v>88468</v>
          </cell>
          <cell r="K5746">
            <v>53792</v>
          </cell>
          <cell r="L5746">
            <v>11250</v>
          </cell>
          <cell r="M5746">
            <v>15400</v>
          </cell>
          <cell r="N5746">
            <v>1650</v>
          </cell>
          <cell r="O5746">
            <v>18350</v>
          </cell>
          <cell r="P5746">
            <v>3000</v>
          </cell>
          <cell r="Q5746">
            <v>-450</v>
          </cell>
          <cell r="R5746">
            <v>900</v>
          </cell>
          <cell r="V5746">
            <v>19495</v>
          </cell>
          <cell r="AA5746">
            <v>3435</v>
          </cell>
        </row>
        <row r="5747">
          <cell r="A5747" t="str">
            <v>036220</v>
          </cell>
          <cell r="B5747" t="str">
            <v>NJ</v>
          </cell>
          <cell r="C5747" t="str">
            <v>TANF</v>
          </cell>
          <cell r="D5747" t="str">
            <v>C</v>
          </cell>
          <cell r="E5747" t="str">
            <v>X</v>
          </cell>
          <cell r="F5747" t="str">
            <v>IPFOT</v>
          </cell>
          <cell r="G5747">
            <v>36220</v>
          </cell>
          <cell r="J5747">
            <v>1730</v>
          </cell>
          <cell r="K5747">
            <v>48487</v>
          </cell>
          <cell r="L5747">
            <v>27663</v>
          </cell>
          <cell r="M5747">
            <v>64625</v>
          </cell>
          <cell r="O5747">
            <v>875</v>
          </cell>
          <cell r="P5747">
            <v>500</v>
          </cell>
          <cell r="T5747">
            <v>71883.33</v>
          </cell>
          <cell r="V5747">
            <v>10352</v>
          </cell>
          <cell r="W5747">
            <v>2475</v>
          </cell>
        </row>
        <row r="5748">
          <cell r="A5748" t="str">
            <v>036251</v>
          </cell>
          <cell r="B5748" t="str">
            <v>NJ</v>
          </cell>
          <cell r="C5748" t="str">
            <v>TANF</v>
          </cell>
          <cell r="D5748" t="str">
            <v>C</v>
          </cell>
          <cell r="E5748" t="str">
            <v>X</v>
          </cell>
          <cell r="F5748" t="str">
            <v>IPFOT</v>
          </cell>
          <cell r="G5748">
            <v>36251</v>
          </cell>
          <cell r="L5748">
            <v>62426</v>
          </cell>
          <cell r="M5748">
            <v>73050</v>
          </cell>
          <cell r="N5748">
            <v>12950</v>
          </cell>
          <cell r="Q5748">
            <v>12450</v>
          </cell>
          <cell r="R5748">
            <v>16915</v>
          </cell>
          <cell r="S5748">
            <v>3025</v>
          </cell>
          <cell r="T5748">
            <v>4945</v>
          </cell>
          <cell r="V5748">
            <v>860.85</v>
          </cell>
          <cell r="AC5748">
            <v>975</v>
          </cell>
          <cell r="AH5748">
            <v>1336</v>
          </cell>
        </row>
        <row r="5749">
          <cell r="A5749" t="str">
            <v>036281</v>
          </cell>
          <cell r="B5749" t="str">
            <v>NJ</v>
          </cell>
          <cell r="C5749" t="str">
            <v>TANF</v>
          </cell>
          <cell r="D5749" t="str">
            <v>C</v>
          </cell>
          <cell r="E5749" t="str">
            <v>X</v>
          </cell>
          <cell r="F5749" t="str">
            <v>IPFOT</v>
          </cell>
          <cell r="G5749">
            <v>36281</v>
          </cell>
          <cell r="M5749">
            <v>35481</v>
          </cell>
          <cell r="N5749">
            <v>7250</v>
          </cell>
          <cell r="P5749">
            <v>975</v>
          </cell>
          <cell r="Q5749">
            <v>39273</v>
          </cell>
          <cell r="R5749">
            <v>6465</v>
          </cell>
          <cell r="S5749">
            <v>8100</v>
          </cell>
          <cell r="T5749">
            <v>2945</v>
          </cell>
          <cell r="U5749">
            <v>110</v>
          </cell>
          <cell r="V5749">
            <v>5513</v>
          </cell>
          <cell r="W5749">
            <v>135659.01999999999</v>
          </cell>
          <cell r="Z5749">
            <v>1300</v>
          </cell>
          <cell r="AC5749">
            <v>2925</v>
          </cell>
          <cell r="AI5749">
            <v>1840</v>
          </cell>
        </row>
        <row r="5750">
          <cell r="A5750" t="str">
            <v>036312</v>
          </cell>
          <cell r="B5750" t="str">
            <v>NJ</v>
          </cell>
          <cell r="C5750" t="str">
            <v>TANF</v>
          </cell>
          <cell r="D5750" t="str">
            <v>C</v>
          </cell>
          <cell r="E5750" t="str">
            <v>X</v>
          </cell>
          <cell r="F5750" t="str">
            <v>IPFOT</v>
          </cell>
          <cell r="G5750">
            <v>36312</v>
          </cell>
          <cell r="M5750">
            <v>9525</v>
          </cell>
          <cell r="N5750">
            <v>30253</v>
          </cell>
          <cell r="O5750">
            <v>41515</v>
          </cell>
          <cell r="P5750">
            <v>22390</v>
          </cell>
          <cell r="R5750">
            <v>34838</v>
          </cell>
          <cell r="S5750">
            <v>23500</v>
          </cell>
          <cell r="T5750">
            <v>2000</v>
          </cell>
          <cell r="V5750">
            <v>56.96</v>
          </cell>
          <cell r="W5750">
            <v>1750</v>
          </cell>
          <cell r="AD5750">
            <v>1850</v>
          </cell>
          <cell r="AH5750">
            <v>227.07</v>
          </cell>
          <cell r="AI5750">
            <v>2600</v>
          </cell>
        </row>
        <row r="5751">
          <cell r="A5751" t="str">
            <v>036342</v>
          </cell>
          <cell r="B5751" t="str">
            <v>NJ</v>
          </cell>
          <cell r="C5751" t="str">
            <v>TANF</v>
          </cell>
          <cell r="D5751" t="str">
            <v>C</v>
          </cell>
          <cell r="E5751" t="str">
            <v>X</v>
          </cell>
          <cell r="F5751" t="str">
            <v>IPFOT</v>
          </cell>
          <cell r="G5751">
            <v>36342</v>
          </cell>
          <cell r="O5751">
            <v>33713</v>
          </cell>
          <cell r="P5751">
            <v>36493</v>
          </cell>
          <cell r="Q5751">
            <v>76800</v>
          </cell>
          <cell r="R5751">
            <v>26625</v>
          </cell>
          <cell r="S5751">
            <v>42223</v>
          </cell>
          <cell r="T5751">
            <v>1250</v>
          </cell>
          <cell r="U5751">
            <v>861.2</v>
          </cell>
          <cell r="V5751">
            <v>167300</v>
          </cell>
          <cell r="W5751">
            <v>5800</v>
          </cell>
          <cell r="Z5751">
            <v>1481</v>
          </cell>
          <cell r="AC5751">
            <v>975</v>
          </cell>
          <cell r="AD5751">
            <v>-9250</v>
          </cell>
        </row>
        <row r="5752">
          <cell r="A5752" t="str">
            <v>036373</v>
          </cell>
          <cell r="B5752" t="str">
            <v>NJ</v>
          </cell>
          <cell r="C5752" t="str">
            <v>TANF</v>
          </cell>
          <cell r="D5752" t="str">
            <v>C</v>
          </cell>
          <cell r="E5752" t="str">
            <v>X</v>
          </cell>
          <cell r="F5752" t="str">
            <v>IPFOT</v>
          </cell>
          <cell r="G5752">
            <v>36373</v>
          </cell>
          <cell r="P5752">
            <v>55483</v>
          </cell>
          <cell r="Q5752">
            <v>27915</v>
          </cell>
          <cell r="R5752">
            <v>22695</v>
          </cell>
          <cell r="S5752">
            <v>54870</v>
          </cell>
          <cell r="T5752">
            <v>2456</v>
          </cell>
          <cell r="V5752">
            <v>22.29</v>
          </cell>
          <cell r="X5752">
            <v>975</v>
          </cell>
          <cell r="Z5752">
            <v>2550</v>
          </cell>
          <cell r="AH5752">
            <v>3600</v>
          </cell>
          <cell r="AI5752">
            <v>2800</v>
          </cell>
        </row>
        <row r="5753">
          <cell r="A5753" t="str">
            <v>036404</v>
          </cell>
          <cell r="B5753" t="str">
            <v>NJ</v>
          </cell>
          <cell r="C5753" t="str">
            <v>TANF</v>
          </cell>
          <cell r="D5753" t="str">
            <v>C</v>
          </cell>
          <cell r="E5753" t="str">
            <v>X</v>
          </cell>
          <cell r="F5753" t="str">
            <v>IPFOT</v>
          </cell>
          <cell r="G5753">
            <v>36404</v>
          </cell>
          <cell r="Q5753">
            <v>29695</v>
          </cell>
          <cell r="R5753">
            <v>19825</v>
          </cell>
          <cell r="S5753">
            <v>68275</v>
          </cell>
          <cell r="T5753">
            <v>21900</v>
          </cell>
          <cell r="V5753">
            <v>4026</v>
          </cell>
          <cell r="X5753">
            <v>1800</v>
          </cell>
          <cell r="AC5753">
            <v>1950</v>
          </cell>
          <cell r="AD5753">
            <v>650</v>
          </cell>
        </row>
        <row r="5754">
          <cell r="A5754" t="str">
            <v>036434</v>
          </cell>
          <cell r="B5754" t="str">
            <v>NJ</v>
          </cell>
          <cell r="C5754" t="str">
            <v>TANF</v>
          </cell>
          <cell r="D5754" t="str">
            <v>C</v>
          </cell>
          <cell r="E5754" t="str">
            <v>X</v>
          </cell>
          <cell r="F5754" t="str">
            <v>IPFOT</v>
          </cell>
          <cell r="G5754">
            <v>36434</v>
          </cell>
          <cell r="R5754">
            <v>9975</v>
          </cell>
          <cell r="S5754">
            <v>35229</v>
          </cell>
          <cell r="T5754">
            <v>4350</v>
          </cell>
          <cell r="U5754">
            <v>101451.98</v>
          </cell>
          <cell r="W5754">
            <v>122816.49</v>
          </cell>
          <cell r="AD5754">
            <v>3100</v>
          </cell>
          <cell r="AI5754">
            <v>1250</v>
          </cell>
        </row>
        <row r="5755">
          <cell r="A5755" t="str">
            <v>036465</v>
          </cell>
          <cell r="B5755" t="str">
            <v>NJ</v>
          </cell>
          <cell r="C5755" t="str">
            <v>TANF</v>
          </cell>
          <cell r="D5755" t="str">
            <v>C</v>
          </cell>
          <cell r="E5755" t="str">
            <v>X</v>
          </cell>
          <cell r="F5755" t="str">
            <v>IPFOT</v>
          </cell>
          <cell r="G5755">
            <v>36465</v>
          </cell>
          <cell r="R5755">
            <v>1800</v>
          </cell>
          <cell r="S5755">
            <v>21665</v>
          </cell>
          <cell r="T5755">
            <v>56548</v>
          </cell>
          <cell r="U5755">
            <v>28750</v>
          </cell>
          <cell r="V5755">
            <v>2775</v>
          </cell>
          <cell r="W5755">
            <v>9550</v>
          </cell>
          <cell r="AA5755">
            <v>875</v>
          </cell>
          <cell r="AC5755">
            <v>11075</v>
          </cell>
          <cell r="AD5755">
            <v>650</v>
          </cell>
        </row>
        <row r="5756">
          <cell r="A5756" t="str">
            <v>036495</v>
          </cell>
          <cell r="B5756" t="str">
            <v>NJ</v>
          </cell>
          <cell r="C5756" t="str">
            <v>TANF</v>
          </cell>
          <cell r="D5756" t="str">
            <v>C</v>
          </cell>
          <cell r="E5756" t="str">
            <v>X</v>
          </cell>
          <cell r="F5756" t="str">
            <v>IPFOT</v>
          </cell>
          <cell r="G5756">
            <v>36495</v>
          </cell>
          <cell r="S5756">
            <v>3600</v>
          </cell>
          <cell r="T5756">
            <v>40441</v>
          </cell>
          <cell r="U5756">
            <v>70415</v>
          </cell>
          <cell r="V5756">
            <v>88319</v>
          </cell>
          <cell r="W5756">
            <v>8925</v>
          </cell>
          <cell r="X5756">
            <v>64219.61</v>
          </cell>
          <cell r="Y5756">
            <v>6561</v>
          </cell>
          <cell r="Z5756">
            <v>2165.87</v>
          </cell>
          <cell r="AC5756">
            <v>11825</v>
          </cell>
          <cell r="AG5756">
            <v>1700</v>
          </cell>
          <cell r="AJ5756">
            <v>1900</v>
          </cell>
        </row>
        <row r="5757">
          <cell r="A5757" t="str">
            <v>036526</v>
          </cell>
          <cell r="B5757" t="str">
            <v>NJ</v>
          </cell>
          <cell r="C5757" t="str">
            <v>TANF</v>
          </cell>
          <cell r="D5757" t="str">
            <v>C</v>
          </cell>
          <cell r="E5757" t="str">
            <v>X</v>
          </cell>
          <cell r="F5757" t="str">
            <v>IPFOT</v>
          </cell>
          <cell r="G5757">
            <v>36526</v>
          </cell>
          <cell r="U5757">
            <v>55003</v>
          </cell>
          <cell r="V5757">
            <v>31950</v>
          </cell>
          <cell r="W5757">
            <v>10625</v>
          </cell>
          <cell r="X5757">
            <v>22225</v>
          </cell>
          <cell r="Y5757">
            <v>22.7</v>
          </cell>
          <cell r="Z5757">
            <v>1337</v>
          </cell>
          <cell r="AB5757">
            <v>2625</v>
          </cell>
          <cell r="AD5757">
            <v>4750</v>
          </cell>
          <cell r="AG5757">
            <v>5475</v>
          </cell>
        </row>
        <row r="5758">
          <cell r="A5758" t="str">
            <v>036557</v>
          </cell>
          <cell r="B5758" t="str">
            <v>NJ</v>
          </cell>
          <cell r="C5758" t="str">
            <v>TANF</v>
          </cell>
          <cell r="D5758" t="str">
            <v>C</v>
          </cell>
          <cell r="E5758" t="str">
            <v>X</v>
          </cell>
          <cell r="F5758" t="str">
            <v>IPFOT</v>
          </cell>
          <cell r="G5758">
            <v>36557</v>
          </cell>
          <cell r="V5758">
            <v>36125</v>
          </cell>
          <cell r="W5758">
            <v>21875</v>
          </cell>
          <cell r="X5758">
            <v>68233</v>
          </cell>
          <cell r="Y5758">
            <v>5025</v>
          </cell>
          <cell r="Z5758">
            <v>9773.65</v>
          </cell>
          <cell r="AD5758">
            <v>775</v>
          </cell>
          <cell r="AE5758">
            <v>2400</v>
          </cell>
        </row>
        <row r="5759">
          <cell r="A5759" t="str">
            <v>036586</v>
          </cell>
          <cell r="B5759" t="str">
            <v>NJ</v>
          </cell>
          <cell r="C5759" t="str">
            <v>TANF</v>
          </cell>
          <cell r="D5759" t="str">
            <v>C</v>
          </cell>
          <cell r="E5759" t="str">
            <v>X</v>
          </cell>
          <cell r="F5759" t="str">
            <v>IPFOT</v>
          </cell>
          <cell r="G5759">
            <v>36586</v>
          </cell>
          <cell r="V5759">
            <v>6125</v>
          </cell>
          <cell r="W5759">
            <v>39500</v>
          </cell>
          <cell r="X5759">
            <v>41225</v>
          </cell>
          <cell r="Y5759">
            <v>32104</v>
          </cell>
          <cell r="Z5759">
            <v>6844.9169902912627</v>
          </cell>
          <cell r="AA5759">
            <v>1850</v>
          </cell>
          <cell r="AD5759">
            <v>1175</v>
          </cell>
          <cell r="AE5759">
            <v>33299</v>
          </cell>
          <cell r="AG5759">
            <v>5400</v>
          </cell>
          <cell r="AJ5759">
            <v>18208</v>
          </cell>
        </row>
        <row r="5760">
          <cell r="A5760" t="str">
            <v>036617</v>
          </cell>
          <cell r="B5760" t="str">
            <v>NJ</v>
          </cell>
          <cell r="C5760" t="str">
            <v>TANF</v>
          </cell>
          <cell r="D5760" t="str">
            <v>C</v>
          </cell>
          <cell r="E5760" t="str">
            <v>X</v>
          </cell>
          <cell r="F5760" t="str">
            <v>IPFOT</v>
          </cell>
          <cell r="G5760">
            <v>36617</v>
          </cell>
          <cell r="X5760">
            <v>38923</v>
          </cell>
          <cell r="Y5760">
            <v>25039</v>
          </cell>
          <cell r="Z5760">
            <v>43485.93</v>
          </cell>
          <cell r="AA5760">
            <v>448</v>
          </cell>
          <cell r="AB5760">
            <v>850</v>
          </cell>
          <cell r="AC5760">
            <v>807.45</v>
          </cell>
          <cell r="AG5760">
            <v>775</v>
          </cell>
          <cell r="AK5760">
            <v>2050</v>
          </cell>
        </row>
        <row r="5761">
          <cell r="A5761" t="str">
            <v>036647</v>
          </cell>
          <cell r="B5761" t="str">
            <v>NJ</v>
          </cell>
          <cell r="C5761" t="str">
            <v>TANF</v>
          </cell>
          <cell r="D5761" t="str">
            <v>C</v>
          </cell>
          <cell r="E5761" t="str">
            <v>X</v>
          </cell>
          <cell r="F5761" t="str">
            <v>IPFOT</v>
          </cell>
          <cell r="G5761">
            <v>36647</v>
          </cell>
          <cell r="X5761">
            <v>2750</v>
          </cell>
          <cell r="Y5761">
            <v>58032</v>
          </cell>
          <cell r="Z5761">
            <v>14365</v>
          </cell>
          <cell r="AA5761">
            <v>12618</v>
          </cell>
          <cell r="AB5761">
            <v>1425</v>
          </cell>
          <cell r="AC5761">
            <v>1700</v>
          </cell>
          <cell r="AD5761">
            <v>-145</v>
          </cell>
          <cell r="AE5761">
            <v>1900</v>
          </cell>
          <cell r="AI5761">
            <v>-2700</v>
          </cell>
          <cell r="AN5761">
            <v>5750</v>
          </cell>
        </row>
        <row r="5762">
          <cell r="A5762" t="str">
            <v>036678</v>
          </cell>
          <cell r="B5762" t="str">
            <v>NJ</v>
          </cell>
          <cell r="C5762" t="str">
            <v>TANF</v>
          </cell>
          <cell r="D5762" t="str">
            <v>C</v>
          </cell>
          <cell r="E5762" t="str">
            <v>X</v>
          </cell>
          <cell r="F5762" t="str">
            <v>IPFOT</v>
          </cell>
          <cell r="G5762">
            <v>36678</v>
          </cell>
          <cell r="Y5762">
            <v>5500</v>
          </cell>
          <cell r="Z5762">
            <v>56875</v>
          </cell>
          <cell r="AA5762">
            <v>8740</v>
          </cell>
          <cell r="AB5762">
            <v>5360</v>
          </cell>
          <cell r="AC5762">
            <v>-94.329999999999927</v>
          </cell>
          <cell r="AF5762">
            <v>2956.8</v>
          </cell>
          <cell r="AH5762">
            <v>1125</v>
          </cell>
          <cell r="AK5762">
            <v>6175</v>
          </cell>
          <cell r="AL5762">
            <v>-1800</v>
          </cell>
        </row>
        <row r="5763">
          <cell r="A5763" t="str">
            <v>036708</v>
          </cell>
          <cell r="B5763" t="str">
            <v>NJ</v>
          </cell>
          <cell r="C5763" t="str">
            <v>TANF</v>
          </cell>
          <cell r="D5763" t="str">
            <v>C</v>
          </cell>
          <cell r="E5763" t="str">
            <v>X</v>
          </cell>
          <cell r="F5763" t="str">
            <v>IPFOT</v>
          </cell>
          <cell r="G5763">
            <v>36708</v>
          </cell>
          <cell r="Z5763">
            <v>1700</v>
          </cell>
          <cell r="AA5763">
            <v>55375</v>
          </cell>
          <cell r="AB5763">
            <v>13665</v>
          </cell>
          <cell r="AC5763">
            <v>48875</v>
          </cell>
          <cell r="AD5763">
            <v>5100</v>
          </cell>
          <cell r="AE5763">
            <v>1335</v>
          </cell>
        </row>
        <row r="5764">
          <cell r="A5764" t="str">
            <v>036739</v>
          </cell>
          <cell r="B5764" t="str">
            <v>NJ</v>
          </cell>
          <cell r="C5764" t="str">
            <v>TANF</v>
          </cell>
          <cell r="D5764" t="str">
            <v>C</v>
          </cell>
          <cell r="E5764" t="str">
            <v>X</v>
          </cell>
          <cell r="F5764" t="str">
            <v>IPFOT</v>
          </cell>
          <cell r="G5764">
            <v>36739</v>
          </cell>
          <cell r="AA5764">
            <v>2550</v>
          </cell>
          <cell r="AB5764">
            <v>57334.61</v>
          </cell>
          <cell r="AC5764">
            <v>39120</v>
          </cell>
          <cell r="AD5764">
            <v>7875</v>
          </cell>
          <cell r="AE5764">
            <v>2805.49</v>
          </cell>
          <cell r="AF5764">
            <v>3000</v>
          </cell>
          <cell r="AH5764">
            <v>3707.67</v>
          </cell>
          <cell r="AK5764">
            <v>-2325</v>
          </cell>
          <cell r="AL5764">
            <v>200</v>
          </cell>
        </row>
        <row r="5765">
          <cell r="A5765" t="str">
            <v>036770</v>
          </cell>
          <cell r="B5765" t="str">
            <v>NJ</v>
          </cell>
          <cell r="C5765" t="str">
            <v>TANF</v>
          </cell>
          <cell r="D5765" t="str">
            <v>C</v>
          </cell>
          <cell r="E5765" t="str">
            <v>X</v>
          </cell>
          <cell r="F5765" t="str">
            <v>IPFOT</v>
          </cell>
          <cell r="G5765">
            <v>36770</v>
          </cell>
          <cell r="AB5765">
            <v>4575</v>
          </cell>
          <cell r="AC5765">
            <v>42691</v>
          </cell>
          <cell r="AD5765">
            <v>9500</v>
          </cell>
          <cell r="AE5765">
            <v>40750</v>
          </cell>
          <cell r="AF5765">
            <v>100797.36</v>
          </cell>
          <cell r="AG5765">
            <v>1750</v>
          </cell>
          <cell r="AL5765">
            <v>200</v>
          </cell>
        </row>
        <row r="5766">
          <cell r="A5766" t="str">
            <v>036800</v>
          </cell>
          <cell r="B5766" t="str">
            <v>NJ</v>
          </cell>
          <cell r="C5766" t="str">
            <v>TANF</v>
          </cell>
          <cell r="D5766" t="str">
            <v>C</v>
          </cell>
          <cell r="E5766" t="str">
            <v>X</v>
          </cell>
          <cell r="F5766" t="str">
            <v>IPFOT</v>
          </cell>
          <cell r="G5766">
            <v>36800</v>
          </cell>
          <cell r="AC5766">
            <v>3575</v>
          </cell>
          <cell r="AD5766">
            <v>59418.48</v>
          </cell>
          <cell r="AE5766">
            <v>47495</v>
          </cell>
          <cell r="AF5766">
            <v>44937.51</v>
          </cell>
          <cell r="AG5766">
            <v>159209.06</v>
          </cell>
          <cell r="AH5766">
            <v>5.37</v>
          </cell>
          <cell r="AI5766">
            <v>582.98</v>
          </cell>
          <cell r="AJ5766">
            <v>2800</v>
          </cell>
        </row>
        <row r="5767">
          <cell r="A5767" t="str">
            <v>036831</v>
          </cell>
          <cell r="B5767" t="str">
            <v>NJ</v>
          </cell>
          <cell r="C5767" t="str">
            <v>TANF</v>
          </cell>
          <cell r="D5767" t="str">
            <v>C</v>
          </cell>
          <cell r="E5767" t="str">
            <v>X</v>
          </cell>
          <cell r="F5767" t="str">
            <v>IPFOT</v>
          </cell>
          <cell r="G5767">
            <v>36831</v>
          </cell>
          <cell r="AD5767">
            <v>975</v>
          </cell>
          <cell r="AE5767">
            <v>34696</v>
          </cell>
          <cell r="AF5767">
            <v>42129</v>
          </cell>
          <cell r="AG5767">
            <v>4350</v>
          </cell>
          <cell r="AH5767">
            <v>3300</v>
          </cell>
          <cell r="AI5767">
            <v>4600</v>
          </cell>
          <cell r="AJ5767">
            <v>100</v>
          </cell>
          <cell r="AK5767">
            <v>1850</v>
          </cell>
        </row>
        <row r="5768">
          <cell r="A5768" t="str">
            <v>036861</v>
          </cell>
          <cell r="B5768" t="str">
            <v>NJ</v>
          </cell>
          <cell r="C5768" t="str">
            <v>TANF</v>
          </cell>
          <cell r="D5768" t="str">
            <v>C</v>
          </cell>
          <cell r="E5768" t="str">
            <v>X</v>
          </cell>
          <cell r="F5768" t="str">
            <v>IPFOT</v>
          </cell>
          <cell r="G5768">
            <v>36861</v>
          </cell>
          <cell r="AE5768">
            <v>9975</v>
          </cell>
          <cell r="AF5768">
            <v>102685.67</v>
          </cell>
          <cell r="AG5768">
            <v>52249.440000000002</v>
          </cell>
          <cell r="AH5768">
            <v>65950</v>
          </cell>
          <cell r="AI5768">
            <v>5510.02</v>
          </cell>
          <cell r="AL5768">
            <v>700</v>
          </cell>
        </row>
        <row r="5769">
          <cell r="A5769" t="str">
            <v>036892</v>
          </cell>
          <cell r="B5769" t="str">
            <v>NJ</v>
          </cell>
          <cell r="C5769" t="str">
            <v>TANF</v>
          </cell>
          <cell r="D5769" t="str">
            <v>C</v>
          </cell>
          <cell r="E5769" t="str">
            <v>X</v>
          </cell>
          <cell r="F5769" t="str">
            <v>IPFOT</v>
          </cell>
          <cell r="G5769">
            <v>36892</v>
          </cell>
          <cell r="AF5769">
            <v>8900</v>
          </cell>
          <cell r="AG5769">
            <v>90814.36</v>
          </cell>
          <cell r="AH5769">
            <v>119541.05</v>
          </cell>
          <cell r="AI5769">
            <v>2018.96</v>
          </cell>
          <cell r="AJ5769">
            <v>30400</v>
          </cell>
          <cell r="AL5769">
            <v>5765</v>
          </cell>
          <cell r="AN5769">
            <v>1892.22</v>
          </cell>
        </row>
        <row r="5770">
          <cell r="A5770" t="str">
            <v>036923</v>
          </cell>
          <cell r="B5770" t="str">
            <v>NJ</v>
          </cell>
          <cell r="C5770" t="str">
            <v>TANF</v>
          </cell>
          <cell r="D5770" t="str">
            <v>C</v>
          </cell>
          <cell r="E5770" t="str">
            <v>X</v>
          </cell>
          <cell r="F5770" t="str">
            <v>IPFOT</v>
          </cell>
          <cell r="G5770">
            <v>36923</v>
          </cell>
          <cell r="AG5770">
            <v>12175</v>
          </cell>
          <cell r="AH5770">
            <v>76579.78</v>
          </cell>
          <cell r="AI5770">
            <v>33097.22</v>
          </cell>
          <cell r="AJ5770">
            <v>8075</v>
          </cell>
          <cell r="AL5770">
            <v>8250</v>
          </cell>
          <cell r="AN5770">
            <v>523.33000000000004</v>
          </cell>
        </row>
        <row r="5771">
          <cell r="A5771" t="str">
            <v>036951</v>
          </cell>
          <cell r="B5771" t="str">
            <v>NJ</v>
          </cell>
          <cell r="C5771" t="str">
            <v>TANF</v>
          </cell>
          <cell r="D5771" t="str">
            <v>C</v>
          </cell>
          <cell r="E5771" t="str">
            <v>X</v>
          </cell>
          <cell r="F5771" t="str">
            <v>IPFOT</v>
          </cell>
          <cell r="G5771">
            <v>36951</v>
          </cell>
          <cell r="AI5771">
            <v>66815.429999999993</v>
          </cell>
          <cell r="AJ5771">
            <v>33820.410000000003</v>
          </cell>
          <cell r="AK5771">
            <v>2625</v>
          </cell>
          <cell r="AL5771">
            <v>6975</v>
          </cell>
          <cell r="AM5771">
            <v>5400</v>
          </cell>
          <cell r="AN5771">
            <v>4227.95</v>
          </cell>
        </row>
        <row r="5772">
          <cell r="A5772" t="str">
            <v>036982</v>
          </cell>
          <cell r="B5772" t="str">
            <v>NJ</v>
          </cell>
          <cell r="C5772" t="str">
            <v>TANF</v>
          </cell>
          <cell r="D5772" t="str">
            <v>C</v>
          </cell>
          <cell r="E5772" t="str">
            <v>X</v>
          </cell>
          <cell r="F5772" t="str">
            <v>IPFOT</v>
          </cell>
          <cell r="G5772">
            <v>36982</v>
          </cell>
          <cell r="AI5772">
            <v>1250</v>
          </cell>
          <cell r="AJ5772">
            <v>66296.38</v>
          </cell>
          <cell r="AK5772">
            <v>23122</v>
          </cell>
          <cell r="AL5772">
            <v>37225</v>
          </cell>
          <cell r="AM5772">
            <v>96033.89</v>
          </cell>
          <cell r="AN5772">
            <v>62211.99</v>
          </cell>
        </row>
        <row r="5773">
          <cell r="A5773" t="str">
            <v>037012</v>
          </cell>
          <cell r="B5773" t="str">
            <v>NJ</v>
          </cell>
          <cell r="C5773" t="str">
            <v>TANF</v>
          </cell>
          <cell r="D5773" t="str">
            <v>C</v>
          </cell>
          <cell r="E5773" t="str">
            <v>X</v>
          </cell>
          <cell r="F5773" t="str">
            <v>IPFOT</v>
          </cell>
          <cell r="G5773">
            <v>37012</v>
          </cell>
          <cell r="AJ5773">
            <v>10525</v>
          </cell>
          <cell r="AK5773">
            <v>76505</v>
          </cell>
          <cell r="AL5773">
            <v>39625</v>
          </cell>
          <cell r="AM5773">
            <v>388403.6</v>
          </cell>
          <cell r="AN5773">
            <v>2017.26</v>
          </cell>
        </row>
        <row r="5774">
          <cell r="A5774" t="str">
            <v>037043</v>
          </cell>
          <cell r="B5774" t="str">
            <v>NJ</v>
          </cell>
          <cell r="C5774" t="str">
            <v>TANF</v>
          </cell>
          <cell r="D5774" t="str">
            <v>C</v>
          </cell>
          <cell r="E5774" t="str">
            <v>X</v>
          </cell>
          <cell r="F5774" t="str">
            <v>IPFOT</v>
          </cell>
          <cell r="G5774">
            <v>37043</v>
          </cell>
          <cell r="AK5774">
            <v>9275</v>
          </cell>
          <cell r="AL5774">
            <v>74206</v>
          </cell>
          <cell r="AM5774">
            <v>36025</v>
          </cell>
          <cell r="AN5774">
            <v>24625</v>
          </cell>
        </row>
        <row r="5775">
          <cell r="A5775" t="str">
            <v>037073</v>
          </cell>
          <cell r="B5775" t="str">
            <v>NJ</v>
          </cell>
          <cell r="C5775" t="str">
            <v>TANF</v>
          </cell>
          <cell r="D5775" t="str">
            <v>C</v>
          </cell>
          <cell r="E5775" t="str">
            <v>X</v>
          </cell>
          <cell r="F5775" t="str">
            <v>IPFOT</v>
          </cell>
          <cell r="G5775">
            <v>37073</v>
          </cell>
          <cell r="AL5775">
            <v>37128</v>
          </cell>
          <cell r="AM5775">
            <v>85880</v>
          </cell>
          <cell r="AN5775">
            <v>14081.67</v>
          </cell>
        </row>
        <row r="5776">
          <cell r="A5776" t="str">
            <v>037104</v>
          </cell>
          <cell r="B5776" t="str">
            <v>NJ</v>
          </cell>
          <cell r="C5776" t="str">
            <v>TANF</v>
          </cell>
          <cell r="D5776" t="str">
            <v>C</v>
          </cell>
          <cell r="E5776" t="str">
            <v>X</v>
          </cell>
          <cell r="F5776" t="str">
            <v>IPFOT</v>
          </cell>
          <cell r="G5776">
            <v>37104</v>
          </cell>
          <cell r="AM5776">
            <v>8150</v>
          </cell>
          <cell r="AN5776">
            <v>76675</v>
          </cell>
        </row>
        <row r="5777">
          <cell r="A5777" t="str">
            <v>037135</v>
          </cell>
          <cell r="B5777" t="str">
            <v>NJ</v>
          </cell>
          <cell r="C5777" t="str">
            <v>TANF</v>
          </cell>
          <cell r="D5777" t="str">
            <v>C</v>
          </cell>
          <cell r="E5777" t="str">
            <v>X</v>
          </cell>
          <cell r="F5777" t="str">
            <v>IPFOT</v>
          </cell>
          <cell r="G5777">
            <v>37135</v>
          </cell>
          <cell r="AN5777">
            <v>29250</v>
          </cell>
        </row>
        <row r="5778">
          <cell r="A5778" t="str">
            <v>136161</v>
          </cell>
          <cell r="B5778" t="str">
            <v>NJ</v>
          </cell>
          <cell r="C5778" t="str">
            <v>TANF</v>
          </cell>
          <cell r="D5778" t="str">
            <v>C</v>
          </cell>
          <cell r="E5778" t="str">
            <v>X</v>
          </cell>
          <cell r="F5778" t="str">
            <v>OPFHE</v>
          </cell>
          <cell r="G5778">
            <v>36161</v>
          </cell>
          <cell r="H5778">
            <v>200</v>
          </cell>
          <cell r="I5778">
            <v>17264.96</v>
          </cell>
          <cell r="J5778">
            <v>19437.349999999999</v>
          </cell>
          <cell r="K5778">
            <v>2565.4</v>
          </cell>
          <cell r="L5778">
            <v>2325</v>
          </cell>
          <cell r="M5778">
            <v>850</v>
          </cell>
          <cell r="N5778">
            <v>605</v>
          </cell>
          <cell r="O5778">
            <v>372.92</v>
          </cell>
          <cell r="P5778">
            <v>80</v>
          </cell>
          <cell r="Q5778">
            <v>90</v>
          </cell>
          <cell r="T5778">
            <v>135</v>
          </cell>
          <cell r="W5778">
            <v>431.9</v>
          </cell>
          <cell r="X5778">
            <v>5</v>
          </cell>
          <cell r="AC5778">
            <v>250</v>
          </cell>
        </row>
        <row r="5779">
          <cell r="A5779" t="str">
            <v>136192</v>
          </cell>
          <cell r="B5779" t="str">
            <v>NJ</v>
          </cell>
          <cell r="C5779" t="str">
            <v>TANF</v>
          </cell>
          <cell r="D5779" t="str">
            <v>C</v>
          </cell>
          <cell r="E5779" t="str">
            <v>X</v>
          </cell>
          <cell r="F5779" t="str">
            <v>OPFHE</v>
          </cell>
          <cell r="G5779">
            <v>36192</v>
          </cell>
          <cell r="I5779">
            <v>222.2</v>
          </cell>
          <cell r="J5779">
            <v>17392.57</v>
          </cell>
          <cell r="K5779">
            <v>10152.959999999999</v>
          </cell>
          <cell r="L5779">
            <v>2191.4299999999998</v>
          </cell>
          <cell r="M5779">
            <v>550</v>
          </cell>
          <cell r="N5779">
            <v>265</v>
          </cell>
          <cell r="O5779">
            <v>345</v>
          </cell>
          <cell r="P5779">
            <v>225</v>
          </cell>
          <cell r="Q5779">
            <v>155.13999999999999</v>
          </cell>
          <cell r="R5779">
            <v>50</v>
          </cell>
          <cell r="T5779">
            <v>135</v>
          </cell>
          <cell r="W5779">
            <v>1400</v>
          </cell>
          <cell r="X5779">
            <v>50</v>
          </cell>
          <cell r="AA5779">
            <v>130</v>
          </cell>
        </row>
        <row r="5780">
          <cell r="A5780" t="str">
            <v>136220</v>
          </cell>
          <cell r="B5780" t="str">
            <v>NJ</v>
          </cell>
          <cell r="C5780" t="str">
            <v>TANF</v>
          </cell>
          <cell r="D5780" t="str">
            <v>C</v>
          </cell>
          <cell r="E5780" t="str">
            <v>X</v>
          </cell>
          <cell r="F5780" t="str">
            <v>OPFHE</v>
          </cell>
          <cell r="G5780">
            <v>36220</v>
          </cell>
          <cell r="J5780">
            <v>660.2</v>
          </cell>
          <cell r="K5780">
            <v>18773.59</v>
          </cell>
          <cell r="L5780">
            <v>13286.2</v>
          </cell>
          <cell r="M5780">
            <v>2145</v>
          </cell>
          <cell r="N5780">
            <v>315</v>
          </cell>
          <cell r="O5780">
            <v>937.92</v>
          </cell>
          <cell r="P5780">
            <v>80</v>
          </cell>
          <cell r="Q5780">
            <v>650</v>
          </cell>
          <cell r="R5780">
            <v>835.15</v>
          </cell>
          <cell r="W5780">
            <v>90</v>
          </cell>
          <cell r="AD5780">
            <v>150</v>
          </cell>
        </row>
        <row r="5781">
          <cell r="A5781" t="str">
            <v>136251</v>
          </cell>
          <cell r="B5781" t="str">
            <v>NJ</v>
          </cell>
          <cell r="C5781" t="str">
            <v>TANF</v>
          </cell>
          <cell r="D5781" t="str">
            <v>C</v>
          </cell>
          <cell r="E5781" t="str">
            <v>X</v>
          </cell>
          <cell r="F5781" t="str">
            <v>OPFHE</v>
          </cell>
          <cell r="G5781">
            <v>36251</v>
          </cell>
          <cell r="K5781">
            <v>259.2</v>
          </cell>
          <cell r="L5781">
            <v>18952.2</v>
          </cell>
          <cell r="M5781">
            <v>11051.18</v>
          </cell>
          <cell r="N5781">
            <v>895.43</v>
          </cell>
          <cell r="O5781">
            <v>1287.92</v>
          </cell>
          <cell r="P5781">
            <v>175</v>
          </cell>
          <cell r="Q5781">
            <v>650</v>
          </cell>
          <cell r="R5781">
            <v>100</v>
          </cell>
          <cell r="S5781">
            <v>130</v>
          </cell>
          <cell r="T5781">
            <v>91.35</v>
          </cell>
          <cell r="V5781">
            <v>300</v>
          </cell>
          <cell r="W5781">
            <v>620</v>
          </cell>
          <cell r="AC5781">
            <v>250</v>
          </cell>
          <cell r="AE5781">
            <v>135</v>
          </cell>
          <cell r="AG5781">
            <v>130</v>
          </cell>
        </row>
        <row r="5782">
          <cell r="A5782" t="str">
            <v>136281</v>
          </cell>
          <cell r="B5782" t="str">
            <v>NJ</v>
          </cell>
          <cell r="C5782" t="str">
            <v>TANF</v>
          </cell>
          <cell r="D5782" t="str">
            <v>C</v>
          </cell>
          <cell r="E5782" t="str">
            <v>X</v>
          </cell>
          <cell r="F5782" t="str">
            <v>OPFHE</v>
          </cell>
          <cell r="G5782">
            <v>36281</v>
          </cell>
          <cell r="L5782">
            <v>97.1</v>
          </cell>
          <cell r="M5782">
            <v>22339.4</v>
          </cell>
          <cell r="N5782">
            <v>9433.5499999999993</v>
          </cell>
          <cell r="O5782">
            <v>4982.1000000000004</v>
          </cell>
          <cell r="P5782">
            <v>765</v>
          </cell>
          <cell r="Q5782">
            <v>50</v>
          </cell>
          <cell r="R5782">
            <v>400</v>
          </cell>
          <cell r="S5782">
            <v>150</v>
          </cell>
          <cell r="V5782">
            <v>300</v>
          </cell>
          <cell r="W5782">
            <v>775</v>
          </cell>
          <cell r="AC5782">
            <v>250</v>
          </cell>
        </row>
        <row r="5783">
          <cell r="A5783" t="str">
            <v>136312</v>
          </cell>
          <cell r="B5783" t="str">
            <v>NJ</v>
          </cell>
          <cell r="C5783" t="str">
            <v>TANF</v>
          </cell>
          <cell r="D5783" t="str">
            <v>C</v>
          </cell>
          <cell r="E5783" t="str">
            <v>X</v>
          </cell>
          <cell r="F5783" t="str">
            <v>OPFHE</v>
          </cell>
          <cell r="G5783">
            <v>36312</v>
          </cell>
          <cell r="M5783">
            <v>1432.24</v>
          </cell>
          <cell r="N5783">
            <v>18920.47</v>
          </cell>
          <cell r="O5783">
            <v>13671.8</v>
          </cell>
          <cell r="P5783">
            <v>975</v>
          </cell>
          <cell r="Q5783">
            <v>521.29999999999995</v>
          </cell>
          <cell r="T5783">
            <v>84.7</v>
          </cell>
          <cell r="V5783">
            <v>600</v>
          </cell>
          <cell r="W5783">
            <v>700</v>
          </cell>
          <cell r="X5783">
            <v>90</v>
          </cell>
          <cell r="Y5783">
            <v>150</v>
          </cell>
          <cell r="AC5783">
            <v>150</v>
          </cell>
          <cell r="AD5783">
            <v>85</v>
          </cell>
        </row>
        <row r="5784">
          <cell r="A5784" t="str">
            <v>136342</v>
          </cell>
          <cell r="B5784" t="str">
            <v>NJ</v>
          </cell>
          <cell r="C5784" t="str">
            <v>TANF</v>
          </cell>
          <cell r="D5784" t="str">
            <v>C</v>
          </cell>
          <cell r="E5784" t="str">
            <v>X</v>
          </cell>
          <cell r="F5784" t="str">
            <v>OPFHE</v>
          </cell>
          <cell r="G5784">
            <v>36342</v>
          </cell>
          <cell r="N5784">
            <v>120</v>
          </cell>
          <cell r="O5784">
            <v>22038.41</v>
          </cell>
          <cell r="P5784">
            <v>6422.7</v>
          </cell>
          <cell r="Q5784">
            <v>1463.2</v>
          </cell>
          <cell r="R5784">
            <v>1780.95</v>
          </cell>
          <cell r="S5784">
            <v>360</v>
          </cell>
          <cell r="T5784">
            <v>900</v>
          </cell>
          <cell r="V5784">
            <v>40</v>
          </cell>
          <cell r="W5784">
            <v>3790</v>
          </cell>
          <cell r="X5784">
            <v>90</v>
          </cell>
          <cell r="Y5784">
            <v>418.62</v>
          </cell>
          <cell r="AA5784">
            <v>40</v>
          </cell>
          <cell r="AC5784">
            <v>400</v>
          </cell>
          <cell r="AD5784">
            <v>175</v>
          </cell>
        </row>
        <row r="5785">
          <cell r="A5785" t="str">
            <v>136373</v>
          </cell>
          <cell r="B5785" t="str">
            <v>NJ</v>
          </cell>
          <cell r="C5785" t="str">
            <v>TANF</v>
          </cell>
          <cell r="D5785" t="str">
            <v>C</v>
          </cell>
          <cell r="E5785" t="str">
            <v>X</v>
          </cell>
          <cell r="F5785" t="str">
            <v>OPFHE</v>
          </cell>
          <cell r="G5785">
            <v>36373</v>
          </cell>
          <cell r="O5785">
            <v>3223.43</v>
          </cell>
          <cell r="P5785">
            <v>14571.29</v>
          </cell>
          <cell r="Q5785">
            <v>8179.43</v>
          </cell>
          <cell r="R5785">
            <v>2198.1999999999998</v>
          </cell>
          <cell r="S5785">
            <v>1560</v>
          </cell>
          <cell r="T5785">
            <v>130</v>
          </cell>
          <cell r="V5785">
            <v>130</v>
          </cell>
          <cell r="W5785">
            <v>1165</v>
          </cell>
          <cell r="Y5785">
            <v>650</v>
          </cell>
          <cell r="Z5785">
            <v>125</v>
          </cell>
          <cell r="AA5785">
            <v>50</v>
          </cell>
          <cell r="AB5785">
            <v>305</v>
          </cell>
          <cell r="AC5785">
            <v>2000</v>
          </cell>
          <cell r="AI5785">
            <v>50</v>
          </cell>
          <cell r="AM5785">
            <v>400</v>
          </cell>
        </row>
        <row r="5786">
          <cell r="A5786" t="str">
            <v>136404</v>
          </cell>
          <cell r="B5786" t="str">
            <v>NJ</v>
          </cell>
          <cell r="C5786" t="str">
            <v>TANF</v>
          </cell>
          <cell r="D5786" t="str">
            <v>C</v>
          </cell>
          <cell r="E5786" t="str">
            <v>X</v>
          </cell>
          <cell r="F5786" t="str">
            <v>OPFHE</v>
          </cell>
          <cell r="G5786">
            <v>36404</v>
          </cell>
          <cell r="P5786">
            <v>1304.95</v>
          </cell>
          <cell r="Q5786">
            <v>7683.36</v>
          </cell>
          <cell r="R5786">
            <v>15273.01</v>
          </cell>
          <cell r="S5786">
            <v>6540</v>
          </cell>
          <cell r="T5786">
            <v>950</v>
          </cell>
          <cell r="U5786">
            <v>230</v>
          </cell>
          <cell r="W5786">
            <v>2720</v>
          </cell>
          <cell r="X5786">
            <v>40</v>
          </cell>
          <cell r="Z5786">
            <v>465</v>
          </cell>
          <cell r="AA5786">
            <v>40</v>
          </cell>
          <cell r="AB5786">
            <v>475</v>
          </cell>
          <cell r="AC5786">
            <v>900</v>
          </cell>
          <cell r="AM5786">
            <v>560</v>
          </cell>
        </row>
        <row r="5787">
          <cell r="A5787" t="str">
            <v>136434</v>
          </cell>
          <cell r="B5787" t="str">
            <v>NJ</v>
          </cell>
          <cell r="C5787" t="str">
            <v>TANF</v>
          </cell>
          <cell r="D5787" t="str">
            <v>C</v>
          </cell>
          <cell r="E5787" t="str">
            <v>X</v>
          </cell>
          <cell r="F5787" t="str">
            <v>OPFHE</v>
          </cell>
          <cell r="G5787">
            <v>36434</v>
          </cell>
          <cell r="R5787">
            <v>10437.5</v>
          </cell>
          <cell r="S5787">
            <v>14684.92</v>
          </cell>
          <cell r="T5787">
            <v>1330</v>
          </cell>
          <cell r="U5787">
            <v>980</v>
          </cell>
          <cell r="V5787">
            <v>1864</v>
          </cell>
          <cell r="W5787">
            <v>2075</v>
          </cell>
          <cell r="X5787">
            <v>40</v>
          </cell>
          <cell r="Y5787">
            <v>440</v>
          </cell>
          <cell r="Z5787">
            <v>505</v>
          </cell>
          <cell r="AB5787">
            <v>1000.35</v>
          </cell>
          <cell r="AC5787">
            <v>550</v>
          </cell>
          <cell r="AD5787">
            <v>160</v>
          </cell>
          <cell r="AF5787">
            <v>215</v>
          </cell>
          <cell r="AM5787">
            <v>400</v>
          </cell>
        </row>
        <row r="5788">
          <cell r="A5788" t="str">
            <v>136465</v>
          </cell>
          <cell r="B5788" t="str">
            <v>NJ</v>
          </cell>
          <cell r="C5788" t="str">
            <v>TANF</v>
          </cell>
          <cell r="D5788" t="str">
            <v>C</v>
          </cell>
          <cell r="E5788" t="str">
            <v>X</v>
          </cell>
          <cell r="F5788" t="str">
            <v>OPFHE</v>
          </cell>
          <cell r="G5788">
            <v>36465</v>
          </cell>
          <cell r="R5788">
            <v>70</v>
          </cell>
          <cell r="S5788">
            <v>10004.83</v>
          </cell>
          <cell r="T5788">
            <v>12995.93</v>
          </cell>
          <cell r="U5788">
            <v>1199.2</v>
          </cell>
          <cell r="V5788">
            <v>505</v>
          </cell>
          <cell r="W5788">
            <v>5305</v>
          </cell>
          <cell r="X5788">
            <v>480</v>
          </cell>
          <cell r="Y5788">
            <v>325</v>
          </cell>
          <cell r="Z5788">
            <v>195</v>
          </cell>
          <cell r="AB5788">
            <v>70</v>
          </cell>
          <cell r="AC5788">
            <v>1480</v>
          </cell>
          <cell r="AE5788">
            <v>340</v>
          </cell>
          <cell r="AL5788">
            <v>200</v>
          </cell>
          <cell r="AM5788">
            <v>640</v>
          </cell>
        </row>
        <row r="5789">
          <cell r="A5789" t="str">
            <v>136495</v>
          </cell>
          <cell r="B5789" t="str">
            <v>NJ</v>
          </cell>
          <cell r="C5789" t="str">
            <v>TANF</v>
          </cell>
          <cell r="D5789" t="str">
            <v>C</v>
          </cell>
          <cell r="E5789" t="str">
            <v>X</v>
          </cell>
          <cell r="F5789" t="str">
            <v>OPFHE</v>
          </cell>
          <cell r="G5789">
            <v>36495</v>
          </cell>
          <cell r="S5789">
            <v>910</v>
          </cell>
          <cell r="T5789">
            <v>12459.36</v>
          </cell>
          <cell r="U5789">
            <v>18856.53</v>
          </cell>
          <cell r="V5789">
            <v>1675.96</v>
          </cell>
          <cell r="W5789">
            <v>3455</v>
          </cell>
          <cell r="X5789">
            <v>255</v>
          </cell>
          <cell r="Y5789">
            <v>605</v>
          </cell>
          <cell r="Z5789">
            <v>625</v>
          </cell>
          <cell r="AA5789">
            <v>110</v>
          </cell>
          <cell r="AB5789">
            <v>715</v>
          </cell>
          <cell r="AC5789">
            <v>650</v>
          </cell>
          <cell r="AG5789">
            <v>300</v>
          </cell>
          <cell r="AM5789">
            <v>560</v>
          </cell>
        </row>
        <row r="5790">
          <cell r="A5790" t="str">
            <v>136526</v>
          </cell>
          <cell r="B5790" t="str">
            <v>NJ</v>
          </cell>
          <cell r="C5790" t="str">
            <v>TANF</v>
          </cell>
          <cell r="D5790" t="str">
            <v>C</v>
          </cell>
          <cell r="E5790" t="str">
            <v>X</v>
          </cell>
          <cell r="F5790" t="str">
            <v>OPFHE</v>
          </cell>
          <cell r="G5790">
            <v>36526</v>
          </cell>
          <cell r="T5790">
            <v>790</v>
          </cell>
          <cell r="U5790">
            <v>15566.69</v>
          </cell>
          <cell r="V5790">
            <v>7880.72</v>
          </cell>
          <cell r="W5790">
            <v>3169.1</v>
          </cell>
          <cell r="X5790">
            <v>938.7</v>
          </cell>
          <cell r="Y5790">
            <v>1275</v>
          </cell>
          <cell r="Z5790">
            <v>1690</v>
          </cell>
          <cell r="AA5790">
            <v>55</v>
          </cell>
          <cell r="AB5790">
            <v>905</v>
          </cell>
          <cell r="AC5790">
            <v>700</v>
          </cell>
          <cell r="AD5790">
            <v>60.92</v>
          </cell>
          <cell r="AE5790">
            <v>290</v>
          </cell>
          <cell r="AF5790">
            <v>225.36</v>
          </cell>
          <cell r="AG5790">
            <v>265</v>
          </cell>
          <cell r="AH5790">
            <v>50</v>
          </cell>
          <cell r="AI5790">
            <v>40</v>
          </cell>
          <cell r="AK5790">
            <v>135</v>
          </cell>
          <cell r="AM5790">
            <v>1295</v>
          </cell>
          <cell r="AN5790">
            <v>130</v>
          </cell>
        </row>
        <row r="5791">
          <cell r="A5791" t="str">
            <v>136557</v>
          </cell>
          <cell r="B5791" t="str">
            <v>NJ</v>
          </cell>
          <cell r="C5791" t="str">
            <v>TANF</v>
          </cell>
          <cell r="D5791" t="str">
            <v>C</v>
          </cell>
          <cell r="E5791" t="str">
            <v>X</v>
          </cell>
          <cell r="F5791" t="str">
            <v>OPFHE</v>
          </cell>
          <cell r="G5791">
            <v>36557</v>
          </cell>
          <cell r="V5791">
            <v>16835.259999999998</v>
          </cell>
          <cell r="W5791">
            <v>6695</v>
          </cell>
          <cell r="X5791">
            <v>3125</v>
          </cell>
          <cell r="Y5791">
            <v>3835</v>
          </cell>
          <cell r="Z5791">
            <v>785</v>
          </cell>
          <cell r="AA5791">
            <v>510</v>
          </cell>
          <cell r="AB5791">
            <v>850</v>
          </cell>
          <cell r="AC5791">
            <v>130</v>
          </cell>
          <cell r="AD5791">
            <v>130</v>
          </cell>
          <cell r="AE5791">
            <v>250</v>
          </cell>
          <cell r="AF5791">
            <v>180</v>
          </cell>
          <cell r="AG5791">
            <v>315</v>
          </cell>
          <cell r="AH5791">
            <v>1063.9000000000001</v>
          </cell>
          <cell r="AJ5791">
            <v>70</v>
          </cell>
          <cell r="AM5791">
            <v>810</v>
          </cell>
        </row>
        <row r="5792">
          <cell r="A5792" t="str">
            <v>136586</v>
          </cell>
          <cell r="B5792" t="str">
            <v>NJ</v>
          </cell>
          <cell r="C5792" t="str">
            <v>TANF</v>
          </cell>
          <cell r="D5792" t="str">
            <v>C</v>
          </cell>
          <cell r="E5792" t="str">
            <v>X</v>
          </cell>
          <cell r="F5792" t="str">
            <v>OPFHE</v>
          </cell>
          <cell r="G5792">
            <v>36586</v>
          </cell>
          <cell r="V5792">
            <v>3779.3</v>
          </cell>
          <cell r="W5792">
            <v>16792.53</v>
          </cell>
          <cell r="X5792">
            <v>9336</v>
          </cell>
          <cell r="Y5792">
            <v>7208.36</v>
          </cell>
          <cell r="Z5792">
            <v>2016.15</v>
          </cell>
          <cell r="AA5792">
            <v>185</v>
          </cell>
          <cell r="AB5792">
            <v>615</v>
          </cell>
          <cell r="AC5792">
            <v>150</v>
          </cell>
          <cell r="AD5792">
            <v>305</v>
          </cell>
          <cell r="AE5792">
            <v>805</v>
          </cell>
          <cell r="AG5792">
            <v>40</v>
          </cell>
          <cell r="AI5792">
            <v>190</v>
          </cell>
          <cell r="AM5792">
            <v>760</v>
          </cell>
          <cell r="AN5792">
            <v>50</v>
          </cell>
        </row>
        <row r="5793">
          <cell r="A5793" t="str">
            <v>136617</v>
          </cell>
          <cell r="B5793" t="str">
            <v>NJ</v>
          </cell>
          <cell r="C5793" t="str">
            <v>TANF</v>
          </cell>
          <cell r="D5793" t="str">
            <v>C</v>
          </cell>
          <cell r="E5793" t="str">
            <v>X</v>
          </cell>
          <cell r="F5793" t="str">
            <v>OPFHE</v>
          </cell>
          <cell r="G5793">
            <v>36617</v>
          </cell>
          <cell r="W5793">
            <v>630</v>
          </cell>
          <cell r="X5793">
            <v>18626</v>
          </cell>
          <cell r="Y5793">
            <v>10053.5</v>
          </cell>
          <cell r="Z5793">
            <v>1753.25</v>
          </cell>
          <cell r="AA5793">
            <v>1747.43</v>
          </cell>
          <cell r="AB5793">
            <v>595</v>
          </cell>
          <cell r="AC5793">
            <v>515</v>
          </cell>
          <cell r="AD5793">
            <v>385</v>
          </cell>
          <cell r="AE5793">
            <v>865</v>
          </cell>
          <cell r="AF5793">
            <v>145</v>
          </cell>
          <cell r="AG5793">
            <v>135</v>
          </cell>
          <cell r="AM5793">
            <v>760</v>
          </cell>
          <cell r="AN5793">
            <v>130</v>
          </cell>
        </row>
        <row r="5794">
          <cell r="A5794" t="str">
            <v>136647</v>
          </cell>
          <cell r="B5794" t="str">
            <v>NJ</v>
          </cell>
          <cell r="C5794" t="str">
            <v>TANF</v>
          </cell>
          <cell r="D5794" t="str">
            <v>C</v>
          </cell>
          <cell r="E5794" t="str">
            <v>X</v>
          </cell>
          <cell r="F5794" t="str">
            <v>OPFHE</v>
          </cell>
          <cell r="G5794">
            <v>36647</v>
          </cell>
          <cell r="X5794">
            <v>3457</v>
          </cell>
          <cell r="Y5794">
            <v>18449.400000000001</v>
          </cell>
          <cell r="Z5794">
            <v>9250.7999999999993</v>
          </cell>
          <cell r="AA5794">
            <v>2248.3200000000002</v>
          </cell>
          <cell r="AB5794">
            <v>245</v>
          </cell>
          <cell r="AC5794">
            <v>70</v>
          </cell>
          <cell r="AD5794">
            <v>400</v>
          </cell>
          <cell r="AE5794">
            <v>850</v>
          </cell>
          <cell r="AF5794">
            <v>50</v>
          </cell>
          <cell r="AI5794">
            <v>150</v>
          </cell>
          <cell r="AJ5794">
            <v>75</v>
          </cell>
          <cell r="AM5794">
            <v>820</v>
          </cell>
        </row>
        <row r="5795">
          <cell r="A5795" t="str">
            <v>136678</v>
          </cell>
          <cell r="B5795" t="str">
            <v>NJ</v>
          </cell>
          <cell r="C5795" t="str">
            <v>TANF</v>
          </cell>
          <cell r="D5795" t="str">
            <v>C</v>
          </cell>
          <cell r="E5795" t="str">
            <v>X</v>
          </cell>
          <cell r="F5795" t="str">
            <v>OPFHE</v>
          </cell>
          <cell r="G5795">
            <v>36678</v>
          </cell>
          <cell r="Y5795">
            <v>855</v>
          </cell>
          <cell r="Z5795">
            <v>24730.75</v>
          </cell>
          <cell r="AA5795">
            <v>7374.23</v>
          </cell>
          <cell r="AB5795">
            <v>1372.43</v>
          </cell>
          <cell r="AC5795">
            <v>340</v>
          </cell>
          <cell r="AD5795">
            <v>279</v>
          </cell>
          <cell r="AI5795">
            <v>40</v>
          </cell>
          <cell r="AK5795">
            <v>40</v>
          </cell>
          <cell r="AM5795">
            <v>280</v>
          </cell>
          <cell r="AN5795">
            <v>130</v>
          </cell>
        </row>
        <row r="5796">
          <cell r="A5796" t="str">
            <v>136708</v>
          </cell>
          <cell r="B5796" t="str">
            <v>NJ</v>
          </cell>
          <cell r="C5796" t="str">
            <v>TANF</v>
          </cell>
          <cell r="D5796" t="str">
            <v>C</v>
          </cell>
          <cell r="E5796" t="str">
            <v>X</v>
          </cell>
          <cell r="F5796" t="str">
            <v>OPFHE</v>
          </cell>
          <cell r="G5796">
            <v>36708</v>
          </cell>
          <cell r="Z5796">
            <v>2385</v>
          </cell>
          <cell r="AA5796">
            <v>23440.05</v>
          </cell>
          <cell r="AB5796">
            <v>11531</v>
          </cell>
          <cell r="AC5796">
            <v>677.5</v>
          </cell>
          <cell r="AD5796">
            <v>400</v>
          </cell>
          <cell r="AE5796">
            <v>860</v>
          </cell>
          <cell r="AG5796">
            <v>170</v>
          </cell>
          <cell r="AH5796">
            <v>40</v>
          </cell>
          <cell r="AM5796">
            <v>650</v>
          </cell>
          <cell r="AN5796">
            <v>1375</v>
          </cell>
        </row>
        <row r="5797">
          <cell r="A5797" t="str">
            <v>136739</v>
          </cell>
          <cell r="B5797" t="str">
            <v>NJ</v>
          </cell>
          <cell r="C5797" t="str">
            <v>TANF</v>
          </cell>
          <cell r="D5797" t="str">
            <v>C</v>
          </cell>
          <cell r="E5797" t="str">
            <v>X</v>
          </cell>
          <cell r="F5797" t="str">
            <v>OPFHE</v>
          </cell>
          <cell r="G5797">
            <v>36739</v>
          </cell>
          <cell r="AA5797">
            <v>810</v>
          </cell>
          <cell r="AB5797">
            <v>23430</v>
          </cell>
          <cell r="AC5797">
            <v>9758.42</v>
          </cell>
          <cell r="AD5797">
            <v>1722</v>
          </cell>
          <cell r="AE5797">
            <v>435</v>
          </cell>
          <cell r="AF5797">
            <v>150</v>
          </cell>
          <cell r="AI5797">
            <v>180</v>
          </cell>
          <cell r="AN5797">
            <v>1765</v>
          </cell>
        </row>
        <row r="5798">
          <cell r="A5798" t="str">
            <v>136770</v>
          </cell>
          <cell r="B5798" t="str">
            <v>NJ</v>
          </cell>
          <cell r="C5798" t="str">
            <v>TANF</v>
          </cell>
          <cell r="D5798" t="str">
            <v>C</v>
          </cell>
          <cell r="E5798" t="str">
            <v>X</v>
          </cell>
          <cell r="F5798" t="str">
            <v>OPFHE</v>
          </cell>
          <cell r="G5798">
            <v>36770</v>
          </cell>
          <cell r="AB5798">
            <v>2650</v>
          </cell>
          <cell r="AC5798">
            <v>25466.04</v>
          </cell>
          <cell r="AD5798">
            <v>4785</v>
          </cell>
          <cell r="AE5798">
            <v>1600</v>
          </cell>
          <cell r="AF5798">
            <v>670</v>
          </cell>
          <cell r="AH5798">
            <v>165</v>
          </cell>
          <cell r="AK5798">
            <v>115</v>
          </cell>
          <cell r="AM5798">
            <v>75</v>
          </cell>
          <cell r="AN5798">
            <v>1560</v>
          </cell>
        </row>
        <row r="5799">
          <cell r="A5799" t="str">
            <v>136800</v>
          </cell>
          <cell r="B5799" t="str">
            <v>NJ</v>
          </cell>
          <cell r="C5799" t="str">
            <v>TANF</v>
          </cell>
          <cell r="D5799" t="str">
            <v>C</v>
          </cell>
          <cell r="E5799" t="str">
            <v>X</v>
          </cell>
          <cell r="F5799" t="str">
            <v>OPFHE</v>
          </cell>
          <cell r="G5799">
            <v>36800</v>
          </cell>
          <cell r="AC5799">
            <v>5432.43</v>
          </cell>
          <cell r="AD5799">
            <v>20132.240000000002</v>
          </cell>
          <cell r="AE5799">
            <v>4454.57</v>
          </cell>
          <cell r="AF5799">
            <v>2835</v>
          </cell>
          <cell r="AG5799">
            <v>180</v>
          </cell>
          <cell r="AH5799">
            <v>100</v>
          </cell>
          <cell r="AI5799">
            <v>80</v>
          </cell>
          <cell r="AJ5799">
            <v>385</v>
          </cell>
          <cell r="AK5799">
            <v>130</v>
          </cell>
          <cell r="AN5799">
            <v>1560</v>
          </cell>
        </row>
        <row r="5800">
          <cell r="A5800" t="str">
            <v>136831</v>
          </cell>
          <cell r="B5800" t="str">
            <v>NJ</v>
          </cell>
          <cell r="C5800" t="str">
            <v>TANF</v>
          </cell>
          <cell r="D5800" t="str">
            <v>C</v>
          </cell>
          <cell r="E5800" t="str">
            <v>X</v>
          </cell>
          <cell r="F5800" t="str">
            <v>OPFHE</v>
          </cell>
          <cell r="G5800">
            <v>36831</v>
          </cell>
          <cell r="AD5800">
            <v>805</v>
          </cell>
          <cell r="AE5800">
            <v>18784.96</v>
          </cell>
          <cell r="AF5800">
            <v>10066.950000000001</v>
          </cell>
          <cell r="AG5800">
            <v>1517.43</v>
          </cell>
          <cell r="AH5800">
            <v>1455</v>
          </cell>
          <cell r="AI5800">
            <v>460</v>
          </cell>
          <cell r="AJ5800">
            <v>-85.46</v>
          </cell>
          <cell r="AL5800">
            <v>140</v>
          </cell>
          <cell r="AN5800">
            <v>1800</v>
          </cell>
        </row>
        <row r="5801">
          <cell r="A5801" t="str">
            <v>136861</v>
          </cell>
          <cell r="B5801" t="str">
            <v>NJ</v>
          </cell>
          <cell r="C5801" t="str">
            <v>TANF</v>
          </cell>
          <cell r="D5801" t="str">
            <v>C</v>
          </cell>
          <cell r="E5801" t="str">
            <v>X</v>
          </cell>
          <cell r="F5801" t="str">
            <v>OPFHE</v>
          </cell>
          <cell r="G5801">
            <v>36861</v>
          </cell>
          <cell r="AE5801">
            <v>3095</v>
          </cell>
          <cell r="AF5801">
            <v>26262.98</v>
          </cell>
          <cell r="AG5801">
            <v>6010.64</v>
          </cell>
          <cell r="AH5801">
            <v>1025</v>
          </cell>
          <cell r="AI5801">
            <v>1570</v>
          </cell>
          <cell r="AJ5801">
            <v>1260.99</v>
          </cell>
          <cell r="AK5801">
            <v>130</v>
          </cell>
          <cell r="AM5801">
            <v>1820</v>
          </cell>
          <cell r="AN5801">
            <v>1100</v>
          </cell>
        </row>
        <row r="5802">
          <cell r="A5802" t="str">
            <v>136892</v>
          </cell>
          <cell r="B5802" t="str">
            <v>NJ</v>
          </cell>
          <cell r="C5802" t="str">
            <v>TANF</v>
          </cell>
          <cell r="D5802" t="str">
            <v>C</v>
          </cell>
          <cell r="E5802" t="str">
            <v>X</v>
          </cell>
          <cell r="F5802" t="str">
            <v>OPFHE</v>
          </cell>
          <cell r="G5802">
            <v>36892</v>
          </cell>
          <cell r="AF5802">
            <v>1815</v>
          </cell>
          <cell r="AG5802">
            <v>27831.56</v>
          </cell>
          <cell r="AH5802">
            <v>17024.14</v>
          </cell>
          <cell r="AI5802">
            <v>2785</v>
          </cell>
          <cell r="AJ5802">
            <v>1850</v>
          </cell>
          <cell r="AM5802">
            <v>1120</v>
          </cell>
          <cell r="AN5802">
            <v>650</v>
          </cell>
        </row>
        <row r="5803">
          <cell r="A5803" t="str">
            <v>136923</v>
          </cell>
          <cell r="B5803" t="str">
            <v>NJ</v>
          </cell>
          <cell r="C5803" t="str">
            <v>TANF</v>
          </cell>
          <cell r="D5803" t="str">
            <v>C</v>
          </cell>
          <cell r="E5803" t="str">
            <v>X</v>
          </cell>
          <cell r="F5803" t="str">
            <v>OPFHE</v>
          </cell>
          <cell r="G5803">
            <v>36923</v>
          </cell>
          <cell r="AG5803">
            <v>1230</v>
          </cell>
          <cell r="AH5803">
            <v>31569.46</v>
          </cell>
          <cell r="AI5803">
            <v>13201.38</v>
          </cell>
          <cell r="AJ5803">
            <v>1480.66</v>
          </cell>
          <cell r="AK5803">
            <v>835</v>
          </cell>
          <cell r="AL5803">
            <v>670</v>
          </cell>
          <cell r="AN5803">
            <v>334</v>
          </cell>
        </row>
        <row r="5804">
          <cell r="A5804" t="str">
            <v>136951</v>
          </cell>
          <cell r="B5804" t="str">
            <v>NJ</v>
          </cell>
          <cell r="C5804" t="str">
            <v>TANF</v>
          </cell>
          <cell r="D5804" t="str">
            <v>C</v>
          </cell>
          <cell r="E5804" t="str">
            <v>X</v>
          </cell>
          <cell r="F5804" t="str">
            <v>OPFHE</v>
          </cell>
          <cell r="G5804">
            <v>36951</v>
          </cell>
          <cell r="AH5804">
            <v>1265</v>
          </cell>
          <cell r="AI5804">
            <v>21955.43</v>
          </cell>
          <cell r="AJ5804">
            <v>13004.54</v>
          </cell>
          <cell r="AK5804">
            <v>1220</v>
          </cell>
          <cell r="AL5804">
            <v>1665</v>
          </cell>
          <cell r="AM5804">
            <v>270</v>
          </cell>
          <cell r="AN5804">
            <v>195</v>
          </cell>
        </row>
        <row r="5805">
          <cell r="A5805" t="str">
            <v>136982</v>
          </cell>
          <cell r="B5805" t="str">
            <v>NJ</v>
          </cell>
          <cell r="C5805" t="str">
            <v>TANF</v>
          </cell>
          <cell r="D5805" t="str">
            <v>C</v>
          </cell>
          <cell r="E5805" t="str">
            <v>X</v>
          </cell>
          <cell r="F5805" t="str">
            <v>OPFHE</v>
          </cell>
          <cell r="G5805">
            <v>36982</v>
          </cell>
          <cell r="AI5805">
            <v>405</v>
          </cell>
          <cell r="AJ5805">
            <v>27665.29</v>
          </cell>
          <cell r="AK5805">
            <v>6906.14</v>
          </cell>
          <cell r="AL5805">
            <v>2930</v>
          </cell>
          <cell r="AM5805">
            <v>1050</v>
          </cell>
          <cell r="AN5805">
            <v>645</v>
          </cell>
        </row>
        <row r="5806">
          <cell r="A5806" t="str">
            <v>137012</v>
          </cell>
          <cell r="B5806" t="str">
            <v>NJ</v>
          </cell>
          <cell r="C5806" t="str">
            <v>TANF</v>
          </cell>
          <cell r="D5806" t="str">
            <v>C</v>
          </cell>
          <cell r="E5806" t="str">
            <v>X</v>
          </cell>
          <cell r="F5806" t="str">
            <v>OPFHE</v>
          </cell>
          <cell r="G5806">
            <v>37012</v>
          </cell>
          <cell r="AJ5806">
            <v>5590</v>
          </cell>
          <cell r="AK5806">
            <v>26386</v>
          </cell>
          <cell r="AL5806">
            <v>9289</v>
          </cell>
          <cell r="AM5806">
            <v>4650</v>
          </cell>
          <cell r="AN5806">
            <v>2226.5500000000002</v>
          </cell>
        </row>
        <row r="5807">
          <cell r="A5807" t="str">
            <v>137043</v>
          </cell>
          <cell r="B5807" t="str">
            <v>NJ</v>
          </cell>
          <cell r="C5807" t="str">
            <v>TANF</v>
          </cell>
          <cell r="D5807" t="str">
            <v>C</v>
          </cell>
          <cell r="E5807" t="str">
            <v>X</v>
          </cell>
          <cell r="F5807" t="str">
            <v>OPFHE</v>
          </cell>
          <cell r="G5807">
            <v>37043</v>
          </cell>
          <cell r="AK5807">
            <v>4903</v>
          </cell>
          <cell r="AL5807">
            <v>32809</v>
          </cell>
          <cell r="AM5807">
            <v>5900</v>
          </cell>
          <cell r="AN5807">
            <v>2010</v>
          </cell>
        </row>
        <row r="5808">
          <cell r="A5808" t="str">
            <v>137073</v>
          </cell>
          <cell r="B5808" t="str">
            <v>NJ</v>
          </cell>
          <cell r="C5808" t="str">
            <v>TANF</v>
          </cell>
          <cell r="D5808" t="str">
            <v>C</v>
          </cell>
          <cell r="E5808" t="str">
            <v>X</v>
          </cell>
          <cell r="F5808" t="str">
            <v>OPFHE</v>
          </cell>
          <cell r="G5808">
            <v>37073</v>
          </cell>
          <cell r="AL5808">
            <v>12281.76</v>
          </cell>
          <cell r="AM5808">
            <v>19963.240000000002</v>
          </cell>
          <cell r="AN5808">
            <v>8615.25</v>
          </cell>
        </row>
        <row r="5809">
          <cell r="A5809" t="str">
            <v>137104</v>
          </cell>
          <cell r="B5809" t="str">
            <v>NJ</v>
          </cell>
          <cell r="C5809" t="str">
            <v>TANF</v>
          </cell>
          <cell r="D5809" t="str">
            <v>C</v>
          </cell>
          <cell r="E5809" t="str">
            <v>X</v>
          </cell>
          <cell r="F5809" t="str">
            <v>OPFHE</v>
          </cell>
          <cell r="G5809">
            <v>37104</v>
          </cell>
          <cell r="AM5809">
            <v>9121</v>
          </cell>
          <cell r="AN5809">
            <v>36422.25</v>
          </cell>
        </row>
        <row r="5810">
          <cell r="A5810" t="str">
            <v>137135</v>
          </cell>
          <cell r="B5810" t="str">
            <v>NJ</v>
          </cell>
          <cell r="C5810" t="str">
            <v>TANF</v>
          </cell>
          <cell r="D5810" t="str">
            <v>C</v>
          </cell>
          <cell r="E5810" t="str">
            <v>X</v>
          </cell>
          <cell r="F5810" t="str">
            <v>OPFHE</v>
          </cell>
          <cell r="G5810">
            <v>37135</v>
          </cell>
          <cell r="AN5810">
            <v>10498</v>
          </cell>
        </row>
        <row r="5811">
          <cell r="A5811" t="str">
            <v>136161</v>
          </cell>
          <cell r="B5811" t="str">
            <v>NJ</v>
          </cell>
          <cell r="C5811" t="str">
            <v>TANF</v>
          </cell>
          <cell r="D5811" t="str">
            <v>C</v>
          </cell>
          <cell r="E5811" t="str">
            <v>X</v>
          </cell>
          <cell r="F5811" t="str">
            <v>OPFHL</v>
          </cell>
          <cell r="G5811">
            <v>36161</v>
          </cell>
          <cell r="H5811">
            <v>984.64</v>
          </cell>
          <cell r="I5811">
            <v>11936.37</v>
          </cell>
          <cell r="J5811">
            <v>10515.82</v>
          </cell>
          <cell r="K5811">
            <v>1349.64</v>
          </cell>
          <cell r="L5811">
            <v>1036.22</v>
          </cell>
          <cell r="M5811">
            <v>417.89</v>
          </cell>
          <cell r="N5811">
            <v>105.2</v>
          </cell>
          <cell r="O5811">
            <v>90.56</v>
          </cell>
          <cell r="Q5811">
            <v>77.61</v>
          </cell>
          <cell r="R5811">
            <v>78.53</v>
          </cell>
          <cell r="Y5811">
            <v>154</v>
          </cell>
          <cell r="AJ5811">
            <v>-669.5</v>
          </cell>
        </row>
        <row r="5812">
          <cell r="A5812" t="str">
            <v>136192</v>
          </cell>
          <cell r="B5812" t="str">
            <v>NJ</v>
          </cell>
          <cell r="C5812" t="str">
            <v>TANF</v>
          </cell>
          <cell r="D5812" t="str">
            <v>C</v>
          </cell>
          <cell r="E5812" t="str">
            <v>X</v>
          </cell>
          <cell r="F5812" t="str">
            <v>OPFHL</v>
          </cell>
          <cell r="G5812">
            <v>36192</v>
          </cell>
          <cell r="I5812">
            <v>732.69</v>
          </cell>
          <cell r="J5812">
            <v>12965.98</v>
          </cell>
          <cell r="K5812">
            <v>5788</v>
          </cell>
          <cell r="L5812">
            <v>1854.49</v>
          </cell>
          <cell r="M5812">
            <v>968.58</v>
          </cell>
          <cell r="N5812">
            <v>822.58</v>
          </cell>
          <cell r="O5812">
            <v>311.75</v>
          </cell>
          <cell r="P5812">
            <v>117.05</v>
          </cell>
          <cell r="Q5812">
            <v>439.96</v>
          </cell>
          <cell r="R5812">
            <v>162.15</v>
          </cell>
          <cell r="W5812">
            <v>13.6</v>
          </cell>
          <cell r="Y5812">
            <v>186.24</v>
          </cell>
          <cell r="Z5812">
            <v>50.4</v>
          </cell>
          <cell r="AC5812">
            <v>129.38999999999999</v>
          </cell>
          <cell r="AE5812">
            <v>61.2</v>
          </cell>
        </row>
        <row r="5813">
          <cell r="A5813" t="str">
            <v>136220</v>
          </cell>
          <cell r="B5813" t="str">
            <v>NJ</v>
          </cell>
          <cell r="C5813" t="str">
            <v>TANF</v>
          </cell>
          <cell r="D5813" t="str">
            <v>C</v>
          </cell>
          <cell r="E5813" t="str">
            <v>X</v>
          </cell>
          <cell r="F5813" t="str">
            <v>OPFHL</v>
          </cell>
          <cell r="G5813">
            <v>36220</v>
          </cell>
          <cell r="J5813">
            <v>5652.6400000000085</v>
          </cell>
          <cell r="K5813">
            <v>8501.7700000000077</v>
          </cell>
          <cell r="L5813">
            <v>4382.95</v>
          </cell>
          <cell r="M5813">
            <v>1258.31</v>
          </cell>
          <cell r="N5813">
            <v>623.69000000000005</v>
          </cell>
          <cell r="O5813">
            <v>342.21</v>
          </cell>
          <cell r="P5813">
            <v>527.80999999999995</v>
          </cell>
          <cell r="Q5813">
            <v>2334.65</v>
          </cell>
          <cell r="R5813">
            <v>429</v>
          </cell>
          <cell r="AC5813">
            <v>11.7</v>
          </cell>
        </row>
        <row r="5814">
          <cell r="A5814" t="str">
            <v>136251</v>
          </cell>
          <cell r="B5814" t="str">
            <v>NJ</v>
          </cell>
          <cell r="C5814" t="str">
            <v>TANF</v>
          </cell>
          <cell r="D5814" t="str">
            <v>C</v>
          </cell>
          <cell r="E5814" t="str">
            <v>X</v>
          </cell>
          <cell r="F5814" t="str">
            <v>OPFHL</v>
          </cell>
          <cell r="G5814">
            <v>36251</v>
          </cell>
          <cell r="K5814">
            <v>5483.4500000000126</v>
          </cell>
          <cell r="L5814">
            <v>10508.61</v>
          </cell>
          <cell r="M5814">
            <v>6736.91</v>
          </cell>
          <cell r="N5814">
            <v>1109.51</v>
          </cell>
          <cell r="O5814">
            <v>1784.14</v>
          </cell>
          <cell r="P5814">
            <v>31.28</v>
          </cell>
          <cell r="Q5814">
            <v>136.71</v>
          </cell>
          <cell r="R5814">
            <v>75.2</v>
          </cell>
          <cell r="W5814">
            <v>104.51</v>
          </cell>
          <cell r="Z5814">
            <v>6.25</v>
          </cell>
          <cell r="AA5814">
            <v>57.91</v>
          </cell>
          <cell r="AD5814">
            <v>32.799999999999997</v>
          </cell>
        </row>
        <row r="5815">
          <cell r="A5815" t="str">
            <v>136281</v>
          </cell>
          <cell r="B5815" t="str">
            <v>NJ</v>
          </cell>
          <cell r="C5815" t="str">
            <v>TANF</v>
          </cell>
          <cell r="D5815" t="str">
            <v>C</v>
          </cell>
          <cell r="E5815" t="str">
            <v>X</v>
          </cell>
          <cell r="F5815" t="str">
            <v>OPFHL</v>
          </cell>
          <cell r="G5815">
            <v>36281</v>
          </cell>
          <cell r="L5815">
            <v>6132.360000000006</v>
          </cell>
          <cell r="M5815">
            <v>12553.83</v>
          </cell>
          <cell r="N5815">
            <v>5186.37</v>
          </cell>
          <cell r="O5815">
            <v>1824.71</v>
          </cell>
          <cell r="P5815">
            <v>234.33</v>
          </cell>
          <cell r="Q5815">
            <v>283.76</v>
          </cell>
          <cell r="R5815">
            <v>63.52</v>
          </cell>
          <cell r="T5815">
            <v>198</v>
          </cell>
          <cell r="W5815">
            <v>490.42</v>
          </cell>
          <cell r="Z5815">
            <v>11</v>
          </cell>
          <cell r="AC5815">
            <v>114.2</v>
          </cell>
          <cell r="AD5815">
            <v>6.8</v>
          </cell>
        </row>
        <row r="5816">
          <cell r="A5816" t="str">
            <v>136312</v>
          </cell>
          <cell r="B5816" t="str">
            <v>NJ</v>
          </cell>
          <cell r="C5816" t="str">
            <v>TANF</v>
          </cell>
          <cell r="D5816" t="str">
            <v>C</v>
          </cell>
          <cell r="E5816" t="str">
            <v>X</v>
          </cell>
          <cell r="F5816" t="str">
            <v>OPFHL</v>
          </cell>
          <cell r="G5816">
            <v>36312</v>
          </cell>
          <cell r="M5816">
            <v>857.13</v>
          </cell>
          <cell r="N5816">
            <v>10935.49</v>
          </cell>
          <cell r="O5816">
            <v>9166.07</v>
          </cell>
          <cell r="P5816">
            <v>438.4</v>
          </cell>
          <cell r="Q5816">
            <v>125.95</v>
          </cell>
          <cell r="R5816">
            <v>95.83</v>
          </cell>
          <cell r="T5816">
            <v>9</v>
          </cell>
          <cell r="W5816">
            <v>25.6</v>
          </cell>
          <cell r="X5816">
            <v>119.6</v>
          </cell>
          <cell r="Z5816">
            <v>71.400000000000006</v>
          </cell>
        </row>
        <row r="5817">
          <cell r="A5817" t="str">
            <v>136342</v>
          </cell>
          <cell r="B5817" t="str">
            <v>NJ</v>
          </cell>
          <cell r="C5817" t="str">
            <v>TANF</v>
          </cell>
          <cell r="D5817" t="str">
            <v>C</v>
          </cell>
          <cell r="E5817" t="str">
            <v>X</v>
          </cell>
          <cell r="F5817" t="str">
            <v>OPFHL</v>
          </cell>
          <cell r="G5817">
            <v>36342</v>
          </cell>
          <cell r="N5817">
            <v>3774.14</v>
          </cell>
          <cell r="O5817">
            <v>12209.94</v>
          </cell>
          <cell r="P5817">
            <v>5914.62</v>
          </cell>
          <cell r="Q5817">
            <v>1957.15</v>
          </cell>
          <cell r="R5817">
            <v>1058.03</v>
          </cell>
          <cell r="S5817">
            <v>711.06</v>
          </cell>
          <cell r="U5817">
            <v>6</v>
          </cell>
          <cell r="V5817">
            <v>24.6</v>
          </cell>
          <cell r="W5817">
            <v>46.4</v>
          </cell>
          <cell r="Z5817">
            <v>129.24</v>
          </cell>
        </row>
        <row r="5818">
          <cell r="A5818" t="str">
            <v>136373</v>
          </cell>
          <cell r="B5818" t="str">
            <v>NJ</v>
          </cell>
          <cell r="C5818" t="str">
            <v>TANF</v>
          </cell>
          <cell r="D5818" t="str">
            <v>C</v>
          </cell>
          <cell r="E5818" t="str">
            <v>X</v>
          </cell>
          <cell r="F5818" t="str">
            <v>OPFHL</v>
          </cell>
          <cell r="G5818">
            <v>36373</v>
          </cell>
          <cell r="O5818">
            <v>4527.51</v>
          </cell>
          <cell r="P5818">
            <v>7884.5200000000077</v>
          </cell>
          <cell r="Q5818">
            <v>2937.78</v>
          </cell>
          <cell r="R5818">
            <v>2045.91</v>
          </cell>
          <cell r="S5818">
            <v>5992.26</v>
          </cell>
          <cell r="T5818">
            <v>627.58000000000004</v>
          </cell>
          <cell r="W5818">
            <v>34.4</v>
          </cell>
          <cell r="Z5818">
            <v>60.78</v>
          </cell>
          <cell r="AA5818">
            <v>75.45</v>
          </cell>
          <cell r="AC5818">
            <v>489.54</v>
          </cell>
        </row>
        <row r="5819">
          <cell r="A5819" t="str">
            <v>136404</v>
          </cell>
          <cell r="B5819" t="str">
            <v>NJ</v>
          </cell>
          <cell r="C5819" t="str">
            <v>TANF</v>
          </cell>
          <cell r="D5819" t="str">
            <v>C</v>
          </cell>
          <cell r="E5819" t="str">
            <v>X</v>
          </cell>
          <cell r="F5819" t="str">
            <v>OPFHL</v>
          </cell>
          <cell r="G5819">
            <v>36404</v>
          </cell>
          <cell r="P5819">
            <v>904.62</v>
          </cell>
          <cell r="Q5819">
            <v>4600.7299999999996</v>
          </cell>
          <cell r="R5819">
            <v>6441.07</v>
          </cell>
          <cell r="S5819">
            <v>4413.7800000000052</v>
          </cell>
          <cell r="T5819">
            <v>4500.13</v>
          </cell>
          <cell r="U5819">
            <v>95.6</v>
          </cell>
          <cell r="W5819">
            <v>371.47</v>
          </cell>
          <cell r="Z5819">
            <v>82.47</v>
          </cell>
        </row>
        <row r="5820">
          <cell r="A5820" t="str">
            <v>136434</v>
          </cell>
          <cell r="B5820" t="str">
            <v>NJ</v>
          </cell>
          <cell r="C5820" t="str">
            <v>TANF</v>
          </cell>
          <cell r="D5820" t="str">
            <v>C</v>
          </cell>
          <cell r="E5820" t="str">
            <v>X</v>
          </cell>
          <cell r="F5820" t="str">
            <v>OPFHL</v>
          </cell>
          <cell r="G5820">
            <v>36434</v>
          </cell>
          <cell r="Q5820">
            <v>1747.81</v>
          </cell>
          <cell r="R5820">
            <v>10795.28</v>
          </cell>
          <cell r="S5820">
            <v>6964.91</v>
          </cell>
          <cell r="T5820">
            <v>2174.73</v>
          </cell>
          <cell r="U5820">
            <v>170.65</v>
          </cell>
          <cell r="V5820">
            <v>150.34</v>
          </cell>
          <cell r="W5820">
            <v>35</v>
          </cell>
          <cell r="Z5820">
            <v>3.6</v>
          </cell>
          <cell r="AA5820">
            <v>31.28</v>
          </cell>
          <cell r="AC5820">
            <v>15.8</v>
          </cell>
        </row>
        <row r="5821">
          <cell r="A5821" t="str">
            <v>136465</v>
          </cell>
          <cell r="B5821" t="str">
            <v>NJ</v>
          </cell>
          <cell r="C5821" t="str">
            <v>TANF</v>
          </cell>
          <cell r="D5821" t="str">
            <v>C</v>
          </cell>
          <cell r="E5821" t="str">
            <v>X</v>
          </cell>
          <cell r="F5821" t="str">
            <v>OPFHL</v>
          </cell>
          <cell r="G5821">
            <v>36465</v>
          </cell>
          <cell r="R5821">
            <v>2513.4299999999998</v>
          </cell>
          <cell r="S5821">
            <v>7928.9300000000057</v>
          </cell>
          <cell r="T5821">
            <v>4687.8500000000004</v>
          </cell>
          <cell r="U5821">
            <v>875.28</v>
          </cell>
          <cell r="V5821">
            <v>437.5</v>
          </cell>
          <cell r="W5821">
            <v>343.62</v>
          </cell>
          <cell r="X5821">
            <v>474.24</v>
          </cell>
          <cell r="AA5821">
            <v>9</v>
          </cell>
          <cell r="AB5821">
            <v>236.38</v>
          </cell>
          <cell r="AC5821">
            <v>217.28</v>
          </cell>
        </row>
        <row r="5822">
          <cell r="A5822" t="str">
            <v>136495</v>
          </cell>
          <cell r="B5822" t="str">
            <v>NJ</v>
          </cell>
          <cell r="C5822" t="str">
            <v>TANF</v>
          </cell>
          <cell r="D5822" t="str">
            <v>C</v>
          </cell>
          <cell r="E5822" t="str">
            <v>X</v>
          </cell>
          <cell r="F5822" t="str">
            <v>OPFHL</v>
          </cell>
          <cell r="G5822">
            <v>36495</v>
          </cell>
          <cell r="S5822">
            <v>1703.49</v>
          </cell>
          <cell r="T5822">
            <v>11618.74</v>
          </cell>
          <cell r="U5822">
            <v>4331.5600000000004</v>
          </cell>
          <cell r="V5822">
            <v>1324.11</v>
          </cell>
          <cell r="W5822">
            <v>64.67</v>
          </cell>
          <cell r="X5822">
            <v>200.61</v>
          </cell>
          <cell r="Z5822">
            <v>63.59</v>
          </cell>
          <cell r="AD5822">
            <v>6.8</v>
          </cell>
        </row>
        <row r="5823">
          <cell r="A5823" t="str">
            <v>136526</v>
          </cell>
          <cell r="B5823" t="str">
            <v>NJ</v>
          </cell>
          <cell r="C5823" t="str">
            <v>TANF</v>
          </cell>
          <cell r="D5823" t="str">
            <v>C</v>
          </cell>
          <cell r="E5823" t="str">
            <v>X</v>
          </cell>
          <cell r="F5823" t="str">
            <v>OPFHL</v>
          </cell>
          <cell r="G5823">
            <v>36526</v>
          </cell>
          <cell r="T5823">
            <v>137.43</v>
          </cell>
          <cell r="U5823">
            <v>10171.81</v>
          </cell>
          <cell r="V5823">
            <v>8043.6499999999942</v>
          </cell>
          <cell r="W5823">
            <v>552.19000000000005</v>
          </cell>
          <cell r="X5823">
            <v>793.29</v>
          </cell>
          <cell r="Y5823">
            <v>764.4</v>
          </cell>
          <cell r="Z5823">
            <v>112.88</v>
          </cell>
          <cell r="AA5823">
            <v>39.61</v>
          </cell>
          <cell r="AD5823">
            <v>37.35</v>
          </cell>
        </row>
        <row r="5824">
          <cell r="A5824" t="str">
            <v>136557</v>
          </cell>
          <cell r="B5824" t="str">
            <v>NJ</v>
          </cell>
          <cell r="C5824" t="str">
            <v>TANF</v>
          </cell>
          <cell r="D5824" t="str">
            <v>C</v>
          </cell>
          <cell r="E5824" t="str">
            <v>X</v>
          </cell>
          <cell r="F5824" t="str">
            <v>OPFHL</v>
          </cell>
          <cell r="G5824">
            <v>36557</v>
          </cell>
          <cell r="U5824">
            <v>2367.36</v>
          </cell>
          <cell r="V5824">
            <v>12216.1</v>
          </cell>
          <cell r="W5824">
            <v>2048.02</v>
          </cell>
          <cell r="X5824">
            <v>2632.46</v>
          </cell>
          <cell r="Y5824">
            <v>2182.1999999999998</v>
          </cell>
          <cell r="Z5824">
            <v>630.77</v>
          </cell>
          <cell r="AA5824">
            <v>19.010000000000002</v>
          </cell>
          <cell r="AB5824">
            <v>12</v>
          </cell>
        </row>
        <row r="5825">
          <cell r="A5825" t="str">
            <v>136586</v>
          </cell>
          <cell r="B5825" t="str">
            <v>NJ</v>
          </cell>
          <cell r="C5825" t="str">
            <v>TANF</v>
          </cell>
          <cell r="D5825" t="str">
            <v>C</v>
          </cell>
          <cell r="E5825" t="str">
            <v>X</v>
          </cell>
          <cell r="F5825" t="str">
            <v>OPFHL</v>
          </cell>
          <cell r="G5825">
            <v>36586</v>
          </cell>
          <cell r="V5825">
            <v>5284.3499999999876</v>
          </cell>
          <cell r="W5825">
            <v>8398.2499999999927</v>
          </cell>
          <cell r="X5825">
            <v>10615.94</v>
          </cell>
          <cell r="Y5825">
            <v>3621.67</v>
          </cell>
          <cell r="Z5825">
            <v>528.30999999999995</v>
          </cell>
          <cell r="AA5825">
            <v>42</v>
          </cell>
          <cell r="AB5825">
            <v>129.6</v>
          </cell>
          <cell r="AC5825">
            <v>277.14999999999998</v>
          </cell>
          <cell r="AG5825">
            <v>450</v>
          </cell>
          <cell r="AK5825">
            <v>9</v>
          </cell>
        </row>
        <row r="5826">
          <cell r="A5826" t="str">
            <v>136617</v>
          </cell>
          <cell r="B5826" t="str">
            <v>NJ</v>
          </cell>
          <cell r="C5826" t="str">
            <v>TANF</v>
          </cell>
          <cell r="D5826" t="str">
            <v>C</v>
          </cell>
          <cell r="E5826" t="str">
            <v>X</v>
          </cell>
          <cell r="F5826" t="str">
            <v>OPFHL</v>
          </cell>
          <cell r="G5826">
            <v>36617</v>
          </cell>
          <cell r="W5826">
            <v>462.15</v>
          </cell>
          <cell r="X5826">
            <v>19780.380000000067</v>
          </cell>
          <cell r="Y5826">
            <v>4091.68</v>
          </cell>
          <cell r="Z5826">
            <v>1079.6600000000001</v>
          </cell>
          <cell r="AA5826">
            <v>1108.94</v>
          </cell>
          <cell r="AB5826">
            <v>2.7</v>
          </cell>
          <cell r="AC5826">
            <v>137.69999999999999</v>
          </cell>
          <cell r="AF5826">
            <v>4</v>
          </cell>
        </row>
        <row r="5827">
          <cell r="A5827" t="str">
            <v>136647</v>
          </cell>
          <cell r="B5827" t="str">
            <v>NJ</v>
          </cell>
          <cell r="C5827" t="str">
            <v>TANF</v>
          </cell>
          <cell r="D5827" t="str">
            <v>C</v>
          </cell>
          <cell r="E5827" t="str">
            <v>X</v>
          </cell>
          <cell r="F5827" t="str">
            <v>OPFHL</v>
          </cell>
          <cell r="G5827">
            <v>36647</v>
          </cell>
          <cell r="X5827">
            <v>5987.3299999999917</v>
          </cell>
          <cell r="Y5827">
            <v>19007.39</v>
          </cell>
          <cell r="Z5827">
            <v>8752.2800000000007</v>
          </cell>
          <cell r="AA5827">
            <v>1625.35</v>
          </cell>
          <cell r="AB5827">
            <v>76.86</v>
          </cell>
          <cell r="AD5827">
            <v>-4.32</v>
          </cell>
        </row>
        <row r="5828">
          <cell r="A5828" t="str">
            <v>136678</v>
          </cell>
          <cell r="B5828" t="str">
            <v>NJ</v>
          </cell>
          <cell r="C5828" t="str">
            <v>TANF</v>
          </cell>
          <cell r="D5828" t="str">
            <v>C</v>
          </cell>
          <cell r="E5828" t="str">
            <v>X</v>
          </cell>
          <cell r="F5828" t="str">
            <v>OPFHL</v>
          </cell>
          <cell r="G5828">
            <v>36678</v>
          </cell>
          <cell r="Y5828">
            <v>4901.24</v>
          </cell>
          <cell r="Z5828">
            <v>16584.73</v>
          </cell>
          <cell r="AA5828">
            <v>8723.8500000000076</v>
          </cell>
          <cell r="AB5828">
            <v>1869.31</v>
          </cell>
          <cell r="AC5828">
            <v>1014.62</v>
          </cell>
          <cell r="AI5828">
            <v>110.4</v>
          </cell>
          <cell r="AJ5828">
            <v>45</v>
          </cell>
        </row>
        <row r="5829">
          <cell r="A5829" t="str">
            <v>136708</v>
          </cell>
          <cell r="B5829" t="str">
            <v>NJ</v>
          </cell>
          <cell r="C5829" t="str">
            <v>TANF</v>
          </cell>
          <cell r="D5829" t="str">
            <v>C</v>
          </cell>
          <cell r="E5829" t="str">
            <v>X</v>
          </cell>
          <cell r="F5829" t="str">
            <v>OPFHL</v>
          </cell>
          <cell r="G5829">
            <v>36708</v>
          </cell>
          <cell r="Z5829">
            <v>3874.71</v>
          </cell>
          <cell r="AA5829">
            <v>17197</v>
          </cell>
          <cell r="AB5829">
            <v>3378.74</v>
          </cell>
          <cell r="AC5829">
            <v>1715.12</v>
          </cell>
          <cell r="AD5829">
            <v>188.15</v>
          </cell>
          <cell r="AJ5829">
            <v>22.2</v>
          </cell>
        </row>
        <row r="5830">
          <cell r="A5830" t="str">
            <v>136739</v>
          </cell>
          <cell r="B5830" t="str">
            <v>NJ</v>
          </cell>
          <cell r="C5830" t="str">
            <v>TANF</v>
          </cell>
          <cell r="D5830" t="str">
            <v>C</v>
          </cell>
          <cell r="E5830" t="str">
            <v>X</v>
          </cell>
          <cell r="F5830" t="str">
            <v>OPFHL</v>
          </cell>
          <cell r="G5830">
            <v>36739</v>
          </cell>
          <cell r="AA5830">
            <v>4523.8999999999942</v>
          </cell>
          <cell r="AB5830">
            <v>18793.370000000064</v>
          </cell>
          <cell r="AC5830">
            <v>7610.02</v>
          </cell>
          <cell r="AD5830">
            <v>666.86</v>
          </cell>
          <cell r="AE5830">
            <v>1063.67</v>
          </cell>
        </row>
        <row r="5831">
          <cell r="A5831" t="str">
            <v>136770</v>
          </cell>
          <cell r="B5831" t="str">
            <v>NJ</v>
          </cell>
          <cell r="C5831" t="str">
            <v>TANF</v>
          </cell>
          <cell r="D5831" t="str">
            <v>C</v>
          </cell>
          <cell r="E5831" t="str">
            <v>X</v>
          </cell>
          <cell r="F5831" t="str">
            <v>OPFHL</v>
          </cell>
          <cell r="G5831">
            <v>36770</v>
          </cell>
          <cell r="AB5831">
            <v>4989.57</v>
          </cell>
          <cell r="AC5831">
            <v>16186.07</v>
          </cell>
          <cell r="AD5831">
            <v>5026.41</v>
          </cell>
          <cell r="AE5831">
            <v>3802.85</v>
          </cell>
          <cell r="AF5831">
            <v>562.38</v>
          </cell>
          <cell r="AJ5831">
            <v>4.5</v>
          </cell>
          <cell r="AK5831">
            <v>37.44</v>
          </cell>
        </row>
        <row r="5832">
          <cell r="A5832" t="str">
            <v>136800</v>
          </cell>
          <cell r="B5832" t="str">
            <v>NJ</v>
          </cell>
          <cell r="C5832" t="str">
            <v>TANF</v>
          </cell>
          <cell r="D5832" t="str">
            <v>C</v>
          </cell>
          <cell r="E5832" t="str">
            <v>X</v>
          </cell>
          <cell r="F5832" t="str">
            <v>OPFHL</v>
          </cell>
          <cell r="G5832">
            <v>36800</v>
          </cell>
          <cell r="AC5832">
            <v>11532.71</v>
          </cell>
          <cell r="AD5832">
            <v>21079.71</v>
          </cell>
          <cell r="AE5832">
            <v>2601.8000000000002</v>
          </cell>
          <cell r="AF5832">
            <v>1596.29</v>
          </cell>
          <cell r="AG5832">
            <v>111.73</v>
          </cell>
        </row>
        <row r="5833">
          <cell r="A5833" t="str">
            <v>136831</v>
          </cell>
          <cell r="B5833" t="str">
            <v>NJ</v>
          </cell>
          <cell r="C5833" t="str">
            <v>TANF</v>
          </cell>
          <cell r="D5833" t="str">
            <v>C</v>
          </cell>
          <cell r="E5833" t="str">
            <v>X</v>
          </cell>
          <cell r="F5833" t="str">
            <v>OPFHL</v>
          </cell>
          <cell r="G5833">
            <v>36831</v>
          </cell>
          <cell r="AD5833">
            <v>7001.2399999999943</v>
          </cell>
          <cell r="AE5833">
            <v>11582.41</v>
          </cell>
          <cell r="AF5833">
            <v>8158.67</v>
          </cell>
          <cell r="AG5833">
            <v>1708.79</v>
          </cell>
          <cell r="AH5833">
            <v>1165.31</v>
          </cell>
          <cell r="AI5833">
            <v>39.24</v>
          </cell>
        </row>
        <row r="5834">
          <cell r="A5834" t="str">
            <v>136861</v>
          </cell>
          <cell r="B5834" t="str">
            <v>NJ</v>
          </cell>
          <cell r="C5834" t="str">
            <v>TANF</v>
          </cell>
          <cell r="D5834" t="str">
            <v>C</v>
          </cell>
          <cell r="E5834" t="str">
            <v>X</v>
          </cell>
          <cell r="F5834" t="str">
            <v>OPFHL</v>
          </cell>
          <cell r="G5834">
            <v>36861</v>
          </cell>
          <cell r="AE5834">
            <v>100.25</v>
          </cell>
          <cell r="AF5834">
            <v>17141.88</v>
          </cell>
          <cell r="AG5834">
            <v>5358.6</v>
          </cell>
          <cell r="AH5834">
            <v>3124.63</v>
          </cell>
          <cell r="AI5834">
            <v>1313.81</v>
          </cell>
          <cell r="AJ5834">
            <v>302.52999999999997</v>
          </cell>
          <cell r="AL5834">
            <v>19.77</v>
          </cell>
          <cell r="AM5834">
            <v>105.75</v>
          </cell>
        </row>
        <row r="5835">
          <cell r="A5835" t="str">
            <v>136892</v>
          </cell>
          <cell r="B5835" t="str">
            <v>NJ</v>
          </cell>
          <cell r="C5835" t="str">
            <v>TANF</v>
          </cell>
          <cell r="D5835" t="str">
            <v>C</v>
          </cell>
          <cell r="E5835" t="str">
            <v>X</v>
          </cell>
          <cell r="F5835" t="str">
            <v>OPFHL</v>
          </cell>
          <cell r="G5835">
            <v>36892</v>
          </cell>
          <cell r="AF5835">
            <v>8371.5199999999877</v>
          </cell>
          <cell r="AG5835">
            <v>17852.72</v>
          </cell>
          <cell r="AH5835">
            <v>5629.0799999999945</v>
          </cell>
          <cell r="AI5835">
            <v>2059.02</v>
          </cell>
          <cell r="AJ5835">
            <v>278.51</v>
          </cell>
        </row>
        <row r="5836">
          <cell r="A5836" t="str">
            <v>136923</v>
          </cell>
          <cell r="B5836" t="str">
            <v>NJ</v>
          </cell>
          <cell r="C5836" t="str">
            <v>TANF</v>
          </cell>
          <cell r="D5836" t="str">
            <v>C</v>
          </cell>
          <cell r="E5836" t="str">
            <v>X</v>
          </cell>
          <cell r="F5836" t="str">
            <v>OPFHL</v>
          </cell>
          <cell r="G5836">
            <v>36923</v>
          </cell>
          <cell r="AG5836">
            <v>5284.79</v>
          </cell>
          <cell r="AH5836">
            <v>17714.7</v>
          </cell>
          <cell r="AI5836">
            <v>5447.51</v>
          </cell>
          <cell r="AJ5836">
            <v>4230.55</v>
          </cell>
          <cell r="AK5836">
            <v>939.30000000000121</v>
          </cell>
          <cell r="AL5836">
            <v>13.14</v>
          </cell>
        </row>
        <row r="5837">
          <cell r="A5837" t="str">
            <v>136951</v>
          </cell>
          <cell r="B5837" t="str">
            <v>NJ</v>
          </cell>
          <cell r="C5837" t="str">
            <v>TANF</v>
          </cell>
          <cell r="D5837" t="str">
            <v>C</v>
          </cell>
          <cell r="E5837" t="str">
            <v>X</v>
          </cell>
          <cell r="F5837" t="str">
            <v>OPFHL</v>
          </cell>
          <cell r="G5837">
            <v>36951</v>
          </cell>
          <cell r="AH5837">
            <v>5747.65</v>
          </cell>
          <cell r="AI5837">
            <v>18085.23</v>
          </cell>
          <cell r="AJ5837">
            <v>4790.1099999999997</v>
          </cell>
          <cell r="AK5837">
            <v>760.01</v>
          </cell>
          <cell r="AL5837">
            <v>30.52</v>
          </cell>
          <cell r="AM5837">
            <v>-2.4300000000000002</v>
          </cell>
        </row>
        <row r="5838">
          <cell r="A5838" t="str">
            <v>136982</v>
          </cell>
          <cell r="B5838" t="str">
            <v>NJ</v>
          </cell>
          <cell r="C5838" t="str">
            <v>TANF</v>
          </cell>
          <cell r="D5838" t="str">
            <v>C</v>
          </cell>
          <cell r="E5838" t="str">
            <v>X</v>
          </cell>
          <cell r="F5838" t="str">
            <v>OPFHL</v>
          </cell>
          <cell r="G5838">
            <v>36982</v>
          </cell>
          <cell r="AI5838">
            <v>5641.4699999999939</v>
          </cell>
          <cell r="AJ5838">
            <v>14715.29</v>
          </cell>
          <cell r="AK5838">
            <v>4550.55</v>
          </cell>
          <cell r="AL5838">
            <v>2599.94</v>
          </cell>
          <cell r="AM5838">
            <v>219.28</v>
          </cell>
        </row>
        <row r="5839">
          <cell r="A5839" t="str">
            <v>137012</v>
          </cell>
          <cell r="B5839" t="str">
            <v>NJ</v>
          </cell>
          <cell r="C5839" t="str">
            <v>TANF</v>
          </cell>
          <cell r="D5839" t="str">
            <v>C</v>
          </cell>
          <cell r="E5839" t="str">
            <v>X</v>
          </cell>
          <cell r="F5839" t="str">
            <v>OPFHL</v>
          </cell>
          <cell r="G5839">
            <v>37012</v>
          </cell>
          <cell r="AJ5839">
            <v>8213.4299999999912</v>
          </cell>
          <cell r="AK5839">
            <v>12312.14</v>
          </cell>
          <cell r="AL5839">
            <v>4595.1400000000003</v>
          </cell>
          <cell r="AM5839">
            <v>944.33</v>
          </cell>
          <cell r="AN5839">
            <v>1357.42</v>
          </cell>
        </row>
        <row r="5840">
          <cell r="A5840" t="str">
            <v>137043</v>
          </cell>
          <cell r="B5840" t="str">
            <v>NJ</v>
          </cell>
          <cell r="C5840" t="str">
            <v>TANF</v>
          </cell>
          <cell r="D5840" t="str">
            <v>C</v>
          </cell>
          <cell r="E5840" t="str">
            <v>X</v>
          </cell>
          <cell r="F5840" t="str">
            <v>OPFHL</v>
          </cell>
          <cell r="G5840">
            <v>37043</v>
          </cell>
          <cell r="AK5840">
            <v>7141.6699999999864</v>
          </cell>
          <cell r="AL5840">
            <v>15195.72</v>
          </cell>
          <cell r="AM5840">
            <v>5325.22</v>
          </cell>
          <cell r="AN5840">
            <v>1086.97</v>
          </cell>
        </row>
        <row r="5841">
          <cell r="A5841" t="str">
            <v>137073</v>
          </cell>
          <cell r="B5841" t="str">
            <v>NJ</v>
          </cell>
          <cell r="C5841" t="str">
            <v>TANF</v>
          </cell>
          <cell r="D5841" t="str">
            <v>C</v>
          </cell>
          <cell r="E5841" t="str">
            <v>X</v>
          </cell>
          <cell r="F5841" t="str">
            <v>OPFHL</v>
          </cell>
          <cell r="G5841">
            <v>37073</v>
          </cell>
          <cell r="AL5841">
            <v>9986.6900000000187</v>
          </cell>
          <cell r="AM5841">
            <v>18000.05</v>
          </cell>
          <cell r="AN5841">
            <v>5041.62</v>
          </cell>
        </row>
        <row r="5842">
          <cell r="A5842" t="str">
            <v>137104</v>
          </cell>
          <cell r="B5842" t="str">
            <v>NJ</v>
          </cell>
          <cell r="C5842" t="str">
            <v>TANF</v>
          </cell>
          <cell r="D5842" t="str">
            <v>C</v>
          </cell>
          <cell r="E5842" t="str">
            <v>X</v>
          </cell>
          <cell r="F5842" t="str">
            <v>OPFHL</v>
          </cell>
          <cell r="G5842">
            <v>37104</v>
          </cell>
          <cell r="AM5842">
            <v>9023.35</v>
          </cell>
          <cell r="AN5842">
            <v>26948.39</v>
          </cell>
        </row>
        <row r="5843">
          <cell r="A5843" t="str">
            <v>137135</v>
          </cell>
          <cell r="B5843" t="str">
            <v>NJ</v>
          </cell>
          <cell r="C5843" t="str">
            <v>TANF</v>
          </cell>
          <cell r="D5843" t="str">
            <v>C</v>
          </cell>
          <cell r="E5843" t="str">
            <v>X</v>
          </cell>
          <cell r="F5843" t="str">
            <v>OPFHL</v>
          </cell>
          <cell r="G5843">
            <v>37135</v>
          </cell>
          <cell r="AN5843">
            <v>7973.320000000007</v>
          </cell>
        </row>
        <row r="5844">
          <cell r="A5844" t="str">
            <v>136161</v>
          </cell>
          <cell r="B5844" t="str">
            <v>NJ</v>
          </cell>
          <cell r="C5844" t="str">
            <v>TANF</v>
          </cell>
          <cell r="D5844" t="str">
            <v>C</v>
          </cell>
          <cell r="E5844" t="str">
            <v>X</v>
          </cell>
          <cell r="F5844" t="str">
            <v>OPFHO</v>
          </cell>
          <cell r="G5844">
            <v>36161</v>
          </cell>
          <cell r="H5844">
            <v>1406.7</v>
          </cell>
          <cell r="I5844">
            <v>9477.02</v>
          </cell>
          <cell r="J5844">
            <v>5692.21</v>
          </cell>
          <cell r="K5844">
            <v>589.64</v>
          </cell>
          <cell r="L5844">
            <v>2186.08</v>
          </cell>
          <cell r="M5844">
            <v>2005.2</v>
          </cell>
          <cell r="N5844">
            <v>34</v>
          </cell>
          <cell r="P5844">
            <v>102.23</v>
          </cell>
          <cell r="V5844">
            <v>5.94</v>
          </cell>
          <cell r="Y5844">
            <v>655.8</v>
          </cell>
          <cell r="Z5844">
            <v>349.31</v>
          </cell>
          <cell r="AA5844">
            <v>862.7</v>
          </cell>
          <cell r="AC5844">
            <v>4.2</v>
          </cell>
        </row>
        <row r="5845">
          <cell r="A5845" t="str">
            <v>136192</v>
          </cell>
          <cell r="B5845" t="str">
            <v>NJ</v>
          </cell>
          <cell r="C5845" t="str">
            <v>TANF</v>
          </cell>
          <cell r="D5845" t="str">
            <v>C</v>
          </cell>
          <cell r="E5845" t="str">
            <v>X</v>
          </cell>
          <cell r="F5845" t="str">
            <v>OPFHO</v>
          </cell>
          <cell r="G5845">
            <v>36192</v>
          </cell>
          <cell r="J5845">
            <v>6659.83</v>
          </cell>
          <cell r="K5845">
            <v>4987</v>
          </cell>
          <cell r="L5845">
            <v>3677.42</v>
          </cell>
          <cell r="M5845">
            <v>1049.5999999999999</v>
          </cell>
          <cell r="N5845">
            <v>491.9</v>
          </cell>
          <cell r="O5845">
            <v>230.01</v>
          </cell>
          <cell r="Q5845">
            <v>72</v>
          </cell>
          <cell r="S5845">
            <v>32</v>
          </cell>
          <cell r="V5845">
            <v>16.61</v>
          </cell>
        </row>
        <row r="5846">
          <cell r="A5846" t="str">
            <v>136220</v>
          </cell>
          <cell r="B5846" t="str">
            <v>NJ</v>
          </cell>
          <cell r="C5846" t="str">
            <v>TANF</v>
          </cell>
          <cell r="D5846" t="str">
            <v>C</v>
          </cell>
          <cell r="E5846" t="str">
            <v>X</v>
          </cell>
          <cell r="F5846" t="str">
            <v>OPFHO</v>
          </cell>
          <cell r="G5846">
            <v>36220</v>
          </cell>
          <cell r="K5846">
            <v>7308.17</v>
          </cell>
          <cell r="L5846">
            <v>2019.12</v>
          </cell>
          <cell r="M5846">
            <v>2445.1799999999998</v>
          </cell>
          <cell r="O5846">
            <v>764.75</v>
          </cell>
          <cell r="P5846">
            <v>530.4</v>
          </cell>
          <cell r="Q5846">
            <v>4459.53</v>
          </cell>
          <cell r="R5846">
            <v>918</v>
          </cell>
          <cell r="S5846">
            <v>323.51</v>
          </cell>
          <cell r="V5846">
            <v>266.57</v>
          </cell>
          <cell r="AH5846">
            <v>0.37</v>
          </cell>
        </row>
        <row r="5847">
          <cell r="A5847" t="str">
            <v>136251</v>
          </cell>
          <cell r="B5847" t="str">
            <v>NJ</v>
          </cell>
          <cell r="C5847" t="str">
            <v>TANF</v>
          </cell>
          <cell r="D5847" t="str">
            <v>C</v>
          </cell>
          <cell r="E5847" t="str">
            <v>X</v>
          </cell>
          <cell r="F5847" t="str">
            <v>OPFHO</v>
          </cell>
          <cell r="G5847">
            <v>36251</v>
          </cell>
          <cell r="K5847">
            <v>261.3</v>
          </cell>
          <cell r="L5847">
            <v>8140.14</v>
          </cell>
          <cell r="M5847">
            <v>10872.49</v>
          </cell>
          <cell r="N5847">
            <v>2178.5</v>
          </cell>
          <cell r="O5847">
            <v>25.5</v>
          </cell>
          <cell r="S5847">
            <v>566.4</v>
          </cell>
          <cell r="V5847">
            <v>0.23</v>
          </cell>
          <cell r="Y5847">
            <v>15.12</v>
          </cell>
          <cell r="Z5847">
            <v>140.47</v>
          </cell>
        </row>
        <row r="5848">
          <cell r="A5848" t="str">
            <v>136281</v>
          </cell>
          <cell r="B5848" t="str">
            <v>NJ</v>
          </cell>
          <cell r="C5848" t="str">
            <v>TANF</v>
          </cell>
          <cell r="D5848" t="str">
            <v>C</v>
          </cell>
          <cell r="E5848" t="str">
            <v>X</v>
          </cell>
          <cell r="F5848" t="str">
            <v>OPFHO</v>
          </cell>
          <cell r="G5848">
            <v>36281</v>
          </cell>
          <cell r="M5848">
            <v>7949.26</v>
          </cell>
          <cell r="N5848">
            <v>2854.94</v>
          </cell>
          <cell r="O5848">
            <v>6959.18</v>
          </cell>
          <cell r="P5848">
            <v>1326.34</v>
          </cell>
          <cell r="V5848">
            <v>0.35</v>
          </cell>
          <cell r="W5848">
            <v>755.2</v>
          </cell>
          <cell r="Y5848">
            <v>15.12</v>
          </cell>
          <cell r="Z5848">
            <v>144</v>
          </cell>
          <cell r="AC5848">
            <v>723.96</v>
          </cell>
        </row>
        <row r="5849">
          <cell r="A5849" t="str">
            <v>136312</v>
          </cell>
          <cell r="B5849" t="str">
            <v>NJ</v>
          </cell>
          <cell r="C5849" t="str">
            <v>TANF</v>
          </cell>
          <cell r="D5849" t="str">
            <v>C</v>
          </cell>
          <cell r="E5849" t="str">
            <v>X</v>
          </cell>
          <cell r="F5849" t="str">
            <v>OPFHO</v>
          </cell>
          <cell r="G5849">
            <v>36312</v>
          </cell>
          <cell r="M5849">
            <v>1866.38</v>
          </cell>
          <cell r="N5849">
            <v>7764.15</v>
          </cell>
          <cell r="O5849">
            <v>8565.4699999999993</v>
          </cell>
          <cell r="Q5849">
            <v>155.1</v>
          </cell>
          <cell r="R5849">
            <v>80.239999999999995</v>
          </cell>
          <cell r="V5849">
            <v>474.87</v>
          </cell>
          <cell r="W5849">
            <v>963.67</v>
          </cell>
          <cell r="Y5849">
            <v>30.24</v>
          </cell>
          <cell r="Z5849">
            <v>1.32</v>
          </cell>
          <cell r="AA5849">
            <v>240</v>
          </cell>
          <cell r="AC5849">
            <v>1262.4100000000001</v>
          </cell>
          <cell r="AE5849">
            <v>90.34</v>
          </cell>
          <cell r="AF5849">
            <v>6782.98</v>
          </cell>
          <cell r="AH5849">
            <v>9.1</v>
          </cell>
        </row>
        <row r="5850">
          <cell r="A5850" t="str">
            <v>136342</v>
          </cell>
          <cell r="B5850" t="str">
            <v>NJ</v>
          </cell>
          <cell r="C5850" t="str">
            <v>TANF</v>
          </cell>
          <cell r="D5850" t="str">
            <v>C</v>
          </cell>
          <cell r="E5850" t="str">
            <v>X</v>
          </cell>
          <cell r="F5850" t="str">
            <v>OPFHO</v>
          </cell>
          <cell r="G5850">
            <v>36342</v>
          </cell>
          <cell r="O5850">
            <v>7395.81</v>
          </cell>
          <cell r="P5850">
            <v>965.24</v>
          </cell>
          <cell r="Q5850">
            <v>1570.92</v>
          </cell>
          <cell r="R5850">
            <v>685.96</v>
          </cell>
          <cell r="V5850">
            <v>343.29</v>
          </cell>
          <cell r="W5850">
            <v>266.16000000000003</v>
          </cell>
          <cell r="Y5850">
            <v>0.94</v>
          </cell>
          <cell r="Z5850">
            <v>41.32</v>
          </cell>
          <cell r="AC5850">
            <v>2590.13</v>
          </cell>
          <cell r="AF5850">
            <v>4936.9799999999996</v>
          </cell>
          <cell r="AJ5850">
            <v>5900</v>
          </cell>
        </row>
        <row r="5851">
          <cell r="A5851" t="str">
            <v>136373</v>
          </cell>
          <cell r="B5851" t="str">
            <v>NJ</v>
          </cell>
          <cell r="C5851" t="str">
            <v>TANF</v>
          </cell>
          <cell r="D5851" t="str">
            <v>C</v>
          </cell>
          <cell r="E5851" t="str">
            <v>X</v>
          </cell>
          <cell r="F5851" t="str">
            <v>OPFHO</v>
          </cell>
          <cell r="G5851">
            <v>36373</v>
          </cell>
          <cell r="O5851">
            <v>4192.75</v>
          </cell>
          <cell r="P5851">
            <v>3212.92</v>
          </cell>
          <cell r="Q5851">
            <v>3097.9</v>
          </cell>
          <cell r="R5851">
            <v>1768.88</v>
          </cell>
          <cell r="S5851">
            <v>35</v>
          </cell>
          <cell r="T5851">
            <v>140.55000000000001</v>
          </cell>
          <cell r="V5851">
            <v>646.39</v>
          </cell>
          <cell r="W5851">
            <v>150</v>
          </cell>
          <cell r="X5851">
            <v>0.3</v>
          </cell>
          <cell r="Z5851">
            <v>2.19</v>
          </cell>
          <cell r="AC5851">
            <v>1194.69</v>
          </cell>
          <cell r="AJ5851">
            <v>12870</v>
          </cell>
        </row>
        <row r="5852">
          <cell r="A5852" t="str">
            <v>136404</v>
          </cell>
          <cell r="B5852" t="str">
            <v>NJ</v>
          </cell>
          <cell r="C5852" t="str">
            <v>TANF</v>
          </cell>
          <cell r="D5852" t="str">
            <v>C</v>
          </cell>
          <cell r="E5852" t="str">
            <v>X</v>
          </cell>
          <cell r="F5852" t="str">
            <v>OPFHO</v>
          </cell>
          <cell r="G5852">
            <v>36404</v>
          </cell>
          <cell r="Q5852">
            <v>3951.24</v>
          </cell>
          <cell r="R5852">
            <v>6992.21</v>
          </cell>
          <cell r="S5852">
            <v>3036</v>
          </cell>
          <cell r="T5852">
            <v>209.1</v>
          </cell>
          <cell r="U5852">
            <v>71.28</v>
          </cell>
          <cell r="V5852">
            <v>1402.97</v>
          </cell>
          <cell r="W5852">
            <v>509.66</v>
          </cell>
          <cell r="X5852">
            <v>81.239999999999995</v>
          </cell>
          <cell r="Y5852">
            <v>1.53</v>
          </cell>
          <cell r="Z5852">
            <v>278.86</v>
          </cell>
          <cell r="AC5852">
            <v>2.29</v>
          </cell>
        </row>
        <row r="5853">
          <cell r="A5853" t="str">
            <v>136434</v>
          </cell>
          <cell r="B5853" t="str">
            <v>NJ</v>
          </cell>
          <cell r="C5853" t="str">
            <v>TANF</v>
          </cell>
          <cell r="D5853" t="str">
            <v>C</v>
          </cell>
          <cell r="E5853" t="str">
            <v>X</v>
          </cell>
          <cell r="F5853" t="str">
            <v>OPFHO</v>
          </cell>
          <cell r="G5853">
            <v>36434</v>
          </cell>
          <cell r="R5853">
            <v>3058.09</v>
          </cell>
          <cell r="S5853">
            <v>5385.14</v>
          </cell>
          <cell r="T5853">
            <v>1072.3</v>
          </cell>
          <cell r="U5853">
            <v>25.56</v>
          </cell>
          <cell r="V5853">
            <v>1.08</v>
          </cell>
          <cell r="X5853">
            <v>1.21</v>
          </cell>
          <cell r="Y5853">
            <v>2.57</v>
          </cell>
          <cell r="Z5853">
            <v>148.30000000000001</v>
          </cell>
          <cell r="AC5853">
            <v>1.56</v>
          </cell>
          <cell r="AI5853">
            <v>22.21</v>
          </cell>
        </row>
        <row r="5854">
          <cell r="A5854" t="str">
            <v>136465</v>
          </cell>
          <cell r="B5854" t="str">
            <v>NJ</v>
          </cell>
          <cell r="C5854" t="str">
            <v>TANF</v>
          </cell>
          <cell r="D5854" t="str">
            <v>C</v>
          </cell>
          <cell r="E5854" t="str">
            <v>X</v>
          </cell>
          <cell r="F5854" t="str">
            <v>OPFHO</v>
          </cell>
          <cell r="G5854">
            <v>36465</v>
          </cell>
          <cell r="S5854">
            <v>5205.46</v>
          </cell>
          <cell r="T5854">
            <v>692.8</v>
          </cell>
          <cell r="U5854">
            <v>470.33</v>
          </cell>
          <cell r="V5854">
            <v>961.42</v>
          </cell>
          <cell r="W5854">
            <v>509.2</v>
          </cell>
          <cell r="X5854">
            <v>1066.78</v>
          </cell>
          <cell r="Y5854">
            <v>7.94</v>
          </cell>
          <cell r="Z5854">
            <v>213.1</v>
          </cell>
          <cell r="AC5854">
            <v>20.010000000000002</v>
          </cell>
        </row>
        <row r="5855">
          <cell r="A5855" t="str">
            <v>136495</v>
          </cell>
          <cell r="B5855" t="str">
            <v>NJ</v>
          </cell>
          <cell r="C5855" t="str">
            <v>TANF</v>
          </cell>
          <cell r="D5855" t="str">
            <v>C</v>
          </cell>
          <cell r="E5855" t="str">
            <v>X</v>
          </cell>
          <cell r="F5855" t="str">
            <v>OPFHO</v>
          </cell>
          <cell r="G5855">
            <v>36495</v>
          </cell>
          <cell r="S5855">
            <v>73.599999999999994</v>
          </cell>
          <cell r="T5855">
            <v>5109.0600000000004</v>
          </cell>
          <cell r="U5855">
            <v>7590.78</v>
          </cell>
          <cell r="V5855">
            <v>308.39999999999998</v>
          </cell>
          <cell r="W5855">
            <v>4028.48</v>
          </cell>
          <cell r="X5855">
            <v>0.48</v>
          </cell>
          <cell r="Y5855">
            <v>4.2699999999999996</v>
          </cell>
          <cell r="Z5855">
            <v>252.68</v>
          </cell>
          <cell r="AB5855">
            <v>568.85</v>
          </cell>
          <cell r="AC5855">
            <v>39.979999999999997</v>
          </cell>
        </row>
        <row r="5856">
          <cell r="A5856" t="str">
            <v>136526</v>
          </cell>
          <cell r="B5856" t="str">
            <v>NJ</v>
          </cell>
          <cell r="C5856" t="str">
            <v>TANF</v>
          </cell>
          <cell r="D5856" t="str">
            <v>C</v>
          </cell>
          <cell r="E5856" t="str">
            <v>X</v>
          </cell>
          <cell r="F5856" t="str">
            <v>OPFHO</v>
          </cell>
          <cell r="G5856">
            <v>36526</v>
          </cell>
          <cell r="U5856">
            <v>1515.41</v>
          </cell>
          <cell r="V5856">
            <v>505.4</v>
          </cell>
          <cell r="W5856">
            <v>1439.32</v>
          </cell>
          <cell r="X5856">
            <v>383.79</v>
          </cell>
          <cell r="Y5856">
            <v>106.11</v>
          </cell>
          <cell r="Z5856">
            <v>101.68</v>
          </cell>
          <cell r="AB5856">
            <v>1062</v>
          </cell>
          <cell r="AC5856">
            <v>59.07</v>
          </cell>
          <cell r="AF5856">
            <v>564</v>
          </cell>
          <cell r="AH5856">
            <v>90</v>
          </cell>
          <cell r="AN5856">
            <v>45.8</v>
          </cell>
        </row>
        <row r="5857">
          <cell r="A5857" t="str">
            <v>136557</v>
          </cell>
          <cell r="B5857" t="str">
            <v>NJ</v>
          </cell>
          <cell r="C5857" t="str">
            <v>TANF</v>
          </cell>
          <cell r="D5857" t="str">
            <v>C</v>
          </cell>
          <cell r="E5857" t="str">
            <v>X</v>
          </cell>
          <cell r="F5857" t="str">
            <v>OPFHO</v>
          </cell>
          <cell r="G5857">
            <v>36557</v>
          </cell>
          <cell r="V5857">
            <v>9424.5499999999993</v>
          </cell>
          <cell r="W5857">
            <v>3555.5</v>
          </cell>
          <cell r="X5857">
            <v>1011.88</v>
          </cell>
          <cell r="Y5857">
            <v>2069.2600000000002</v>
          </cell>
          <cell r="Z5857">
            <v>1549.85</v>
          </cell>
          <cell r="AB5857">
            <v>177.1</v>
          </cell>
          <cell r="AC5857">
            <v>16.2</v>
          </cell>
          <cell r="AD5857">
            <v>318.75</v>
          </cell>
          <cell r="AH5857">
            <v>286.43</v>
          </cell>
          <cell r="AI5857">
            <v>0.27</v>
          </cell>
        </row>
        <row r="5858">
          <cell r="A5858" t="str">
            <v>136586</v>
          </cell>
          <cell r="B5858" t="str">
            <v>NJ</v>
          </cell>
          <cell r="C5858" t="str">
            <v>TANF</v>
          </cell>
          <cell r="D5858" t="str">
            <v>C</v>
          </cell>
          <cell r="E5858" t="str">
            <v>X</v>
          </cell>
          <cell r="F5858" t="str">
            <v>OPFHO</v>
          </cell>
          <cell r="G5858">
            <v>36586</v>
          </cell>
          <cell r="V5858">
            <v>537.4</v>
          </cell>
          <cell r="W5858">
            <v>8293.27</v>
          </cell>
          <cell r="X5858">
            <v>5285.03</v>
          </cell>
          <cell r="Y5858">
            <v>7047.06</v>
          </cell>
          <cell r="Z5858">
            <v>2464.7600000000002</v>
          </cell>
          <cell r="AA5858">
            <v>967.28</v>
          </cell>
          <cell r="AC5858">
            <v>735.93</v>
          </cell>
          <cell r="AF5858">
            <v>198</v>
          </cell>
          <cell r="AG5858">
            <v>607.6</v>
          </cell>
          <cell r="AH5858">
            <v>6.76</v>
          </cell>
        </row>
        <row r="5859">
          <cell r="A5859" t="str">
            <v>136617</v>
          </cell>
          <cell r="B5859" t="str">
            <v>NJ</v>
          </cell>
          <cell r="C5859" t="str">
            <v>TANF</v>
          </cell>
          <cell r="D5859" t="str">
            <v>C</v>
          </cell>
          <cell r="E5859" t="str">
            <v>X</v>
          </cell>
          <cell r="F5859" t="str">
            <v>OPFHO</v>
          </cell>
          <cell r="G5859">
            <v>36617</v>
          </cell>
          <cell r="W5859">
            <v>415.2</v>
          </cell>
          <cell r="X5859">
            <v>9642.92</v>
          </cell>
          <cell r="Y5859">
            <v>6512.85</v>
          </cell>
          <cell r="Z5859">
            <v>1309.24</v>
          </cell>
          <cell r="AA5859">
            <v>424.2</v>
          </cell>
          <cell r="AB5859">
            <v>398.4</v>
          </cell>
          <cell r="AC5859">
            <v>251.22</v>
          </cell>
          <cell r="AE5859">
            <v>577.79999999999995</v>
          </cell>
          <cell r="AG5859">
            <v>150</v>
          </cell>
          <cell r="AH5859">
            <v>2.67</v>
          </cell>
          <cell r="AJ5859">
            <v>498.41</v>
          </cell>
        </row>
        <row r="5860">
          <cell r="A5860" t="str">
            <v>136647</v>
          </cell>
          <cell r="B5860" t="str">
            <v>NJ</v>
          </cell>
          <cell r="C5860" t="str">
            <v>TANF</v>
          </cell>
          <cell r="D5860" t="str">
            <v>C</v>
          </cell>
          <cell r="E5860" t="str">
            <v>X</v>
          </cell>
          <cell r="F5860" t="str">
            <v>OPFHO</v>
          </cell>
          <cell r="G5860">
            <v>36647</v>
          </cell>
          <cell r="X5860">
            <v>1452.17</v>
          </cell>
          <cell r="Y5860">
            <v>15070.34</v>
          </cell>
          <cell r="Z5860">
            <v>6587.47</v>
          </cell>
          <cell r="AA5860">
            <v>3490.81</v>
          </cell>
          <cell r="AB5860">
            <v>90.32</v>
          </cell>
          <cell r="AC5860">
            <v>68.739999999999995</v>
          </cell>
          <cell r="AG5860">
            <v>457.6</v>
          </cell>
          <cell r="AH5860">
            <v>619.76</v>
          </cell>
          <cell r="AI5860">
            <v>5.25</v>
          </cell>
          <cell r="AJ5860">
            <v>484.8</v>
          </cell>
        </row>
        <row r="5861">
          <cell r="A5861" t="str">
            <v>136678</v>
          </cell>
          <cell r="B5861" t="str">
            <v>NJ</v>
          </cell>
          <cell r="C5861" t="str">
            <v>TANF</v>
          </cell>
          <cell r="D5861" t="str">
            <v>C</v>
          </cell>
          <cell r="E5861" t="str">
            <v>X</v>
          </cell>
          <cell r="F5861" t="str">
            <v>OPFHO</v>
          </cell>
          <cell r="G5861">
            <v>36678</v>
          </cell>
          <cell r="Y5861">
            <v>46.4</v>
          </cell>
          <cell r="Z5861">
            <v>6997.02</v>
          </cell>
          <cell r="AA5861">
            <v>15090.41</v>
          </cell>
          <cell r="AB5861">
            <v>292.08</v>
          </cell>
          <cell r="AC5861">
            <v>1410.15</v>
          </cell>
          <cell r="AG5861">
            <v>654.4</v>
          </cell>
          <cell r="AH5861">
            <v>4.2699999999999996</v>
          </cell>
        </row>
        <row r="5862">
          <cell r="A5862" t="str">
            <v>136708</v>
          </cell>
          <cell r="B5862" t="str">
            <v>NJ</v>
          </cell>
          <cell r="C5862" t="str">
            <v>TANF</v>
          </cell>
          <cell r="D5862" t="str">
            <v>C</v>
          </cell>
          <cell r="E5862" t="str">
            <v>X</v>
          </cell>
          <cell r="F5862" t="str">
            <v>OPFHO</v>
          </cell>
          <cell r="G5862">
            <v>36708</v>
          </cell>
          <cell r="Z5862">
            <v>743.89</v>
          </cell>
          <cell r="AA5862">
            <v>13406.17</v>
          </cell>
          <cell r="AB5862">
            <v>5054.75</v>
          </cell>
          <cell r="AC5862">
            <v>6.62</v>
          </cell>
          <cell r="AD5862">
            <v>-158.6</v>
          </cell>
          <cell r="AE5862">
            <v>702.4</v>
          </cell>
          <cell r="AF5862">
            <v>66.2</v>
          </cell>
          <cell r="AH5862">
            <v>3.83</v>
          </cell>
          <cell r="AI5862">
            <v>2.3199999999999998</v>
          </cell>
        </row>
        <row r="5863">
          <cell r="A5863" t="str">
            <v>136739</v>
          </cell>
          <cell r="B5863" t="str">
            <v>NJ</v>
          </cell>
          <cell r="C5863" t="str">
            <v>TANF</v>
          </cell>
          <cell r="D5863" t="str">
            <v>C</v>
          </cell>
          <cell r="E5863" t="str">
            <v>X</v>
          </cell>
          <cell r="F5863" t="str">
            <v>OPFHO</v>
          </cell>
          <cell r="G5863">
            <v>36739</v>
          </cell>
          <cell r="AA5863">
            <v>1885.15</v>
          </cell>
          <cell r="AB5863">
            <v>14674.34</v>
          </cell>
          <cell r="AC5863">
            <v>5954.77</v>
          </cell>
          <cell r="AD5863">
            <v>842.8</v>
          </cell>
          <cell r="AE5863">
            <v>520.30999999999995</v>
          </cell>
          <cell r="AF5863">
            <v>646.95000000000005</v>
          </cell>
          <cell r="AH5863">
            <v>23.72</v>
          </cell>
          <cell r="AI5863">
            <v>24</v>
          </cell>
          <cell r="AM5863">
            <v>1425</v>
          </cell>
        </row>
        <row r="5864">
          <cell r="A5864" t="str">
            <v>136770</v>
          </cell>
          <cell r="B5864" t="str">
            <v>NJ</v>
          </cell>
          <cell r="C5864" t="str">
            <v>TANF</v>
          </cell>
          <cell r="D5864" t="str">
            <v>C</v>
          </cell>
          <cell r="E5864" t="str">
            <v>X</v>
          </cell>
          <cell r="F5864" t="str">
            <v>OPFHO</v>
          </cell>
          <cell r="G5864">
            <v>36770</v>
          </cell>
          <cell r="AB5864">
            <v>295</v>
          </cell>
          <cell r="AC5864">
            <v>16600.439999999999</v>
          </cell>
          <cell r="AD5864">
            <v>918.61</v>
          </cell>
          <cell r="AE5864">
            <v>3954.66</v>
          </cell>
          <cell r="AF5864">
            <v>268</v>
          </cell>
          <cell r="AH5864">
            <v>22.95</v>
          </cell>
          <cell r="AI5864">
            <v>0.66</v>
          </cell>
        </row>
        <row r="5865">
          <cell r="A5865" t="str">
            <v>136800</v>
          </cell>
          <cell r="B5865" t="str">
            <v>NJ</v>
          </cell>
          <cell r="C5865" t="str">
            <v>TANF</v>
          </cell>
          <cell r="D5865" t="str">
            <v>C</v>
          </cell>
          <cell r="E5865" t="str">
            <v>X</v>
          </cell>
          <cell r="F5865" t="str">
            <v>OPFHO</v>
          </cell>
          <cell r="G5865">
            <v>36800</v>
          </cell>
          <cell r="AC5865">
            <v>7610.48</v>
          </cell>
          <cell r="AD5865">
            <v>17658.259999999998</v>
          </cell>
          <cell r="AE5865">
            <v>5767.19</v>
          </cell>
          <cell r="AF5865">
            <v>51.85</v>
          </cell>
          <cell r="AG5865">
            <v>1279.4000000000001</v>
          </cell>
          <cell r="AH5865">
            <v>290.82</v>
          </cell>
          <cell r="AI5865">
            <v>11.38</v>
          </cell>
          <cell r="AN5865">
            <v>55.23</v>
          </cell>
        </row>
        <row r="5866">
          <cell r="A5866" t="str">
            <v>136831</v>
          </cell>
          <cell r="B5866" t="str">
            <v>NJ</v>
          </cell>
          <cell r="C5866" t="str">
            <v>TANF</v>
          </cell>
          <cell r="D5866" t="str">
            <v>C</v>
          </cell>
          <cell r="E5866" t="str">
            <v>X</v>
          </cell>
          <cell r="F5866" t="str">
            <v>OPFHO</v>
          </cell>
          <cell r="G5866">
            <v>36831</v>
          </cell>
          <cell r="AD5866">
            <v>1278</v>
          </cell>
          <cell r="AE5866">
            <v>18531.77</v>
          </cell>
          <cell r="AF5866">
            <v>3930.08</v>
          </cell>
          <cell r="AG5866">
            <v>3785.76</v>
          </cell>
          <cell r="AH5866">
            <v>62</v>
          </cell>
          <cell r="AI5866">
            <v>1085.79</v>
          </cell>
          <cell r="AJ5866">
            <v>208.2</v>
          </cell>
          <cell r="AK5866">
            <v>1232.25</v>
          </cell>
          <cell r="AN5866">
            <v>52.67</v>
          </cell>
        </row>
        <row r="5867">
          <cell r="A5867" t="str">
            <v>136861</v>
          </cell>
          <cell r="B5867" t="str">
            <v>NJ</v>
          </cell>
          <cell r="C5867" t="str">
            <v>TANF</v>
          </cell>
          <cell r="D5867" t="str">
            <v>C</v>
          </cell>
          <cell r="E5867" t="str">
            <v>X</v>
          </cell>
          <cell r="F5867" t="str">
            <v>OPFHO</v>
          </cell>
          <cell r="G5867">
            <v>36861</v>
          </cell>
          <cell r="AF5867">
            <v>12200.48</v>
          </cell>
          <cell r="AG5867">
            <v>6154.99</v>
          </cell>
          <cell r="AH5867">
            <v>2684.3</v>
          </cell>
          <cell r="AI5867">
            <v>1091.98</v>
          </cell>
          <cell r="AJ5867">
            <v>824</v>
          </cell>
          <cell r="AL5867">
            <v>39.4</v>
          </cell>
          <cell r="AN5867">
            <v>515.79999999999995</v>
          </cell>
        </row>
        <row r="5868">
          <cell r="A5868" t="str">
            <v>136892</v>
          </cell>
          <cell r="B5868" t="str">
            <v>NJ</v>
          </cell>
          <cell r="C5868" t="str">
            <v>TANF</v>
          </cell>
          <cell r="D5868" t="str">
            <v>C</v>
          </cell>
          <cell r="E5868" t="str">
            <v>X</v>
          </cell>
          <cell r="F5868" t="str">
            <v>OPFHO</v>
          </cell>
          <cell r="G5868">
            <v>36892</v>
          </cell>
          <cell r="AF5868">
            <v>6927.07</v>
          </cell>
          <cell r="AG5868">
            <v>18796.48</v>
          </cell>
          <cell r="AH5868">
            <v>11251.13</v>
          </cell>
          <cell r="AI5868">
            <v>2223.3000000000002</v>
          </cell>
          <cell r="AJ5868">
            <v>5574</v>
          </cell>
          <cell r="AK5868">
            <v>2273.84</v>
          </cell>
          <cell r="AM5868">
            <v>295.60000000000002</v>
          </cell>
          <cell r="AN5868">
            <v>85.24</v>
          </cell>
        </row>
        <row r="5869">
          <cell r="A5869" t="str">
            <v>136923</v>
          </cell>
          <cell r="B5869" t="str">
            <v>NJ</v>
          </cell>
          <cell r="C5869" t="str">
            <v>TANF</v>
          </cell>
          <cell r="D5869" t="str">
            <v>C</v>
          </cell>
          <cell r="E5869" t="str">
            <v>X</v>
          </cell>
          <cell r="F5869" t="str">
            <v>OPFHO</v>
          </cell>
          <cell r="G5869">
            <v>36923</v>
          </cell>
          <cell r="AG5869">
            <v>126</v>
          </cell>
          <cell r="AH5869">
            <v>8193.7000000000007</v>
          </cell>
          <cell r="AI5869">
            <v>3777.69</v>
          </cell>
          <cell r="AJ5869">
            <v>2233.39</v>
          </cell>
          <cell r="AK5869">
            <v>360.55</v>
          </cell>
          <cell r="AL5869">
            <v>162.97</v>
          </cell>
          <cell r="AN5869">
            <v>57.52</v>
          </cell>
        </row>
        <row r="5870">
          <cell r="A5870" t="str">
            <v>136951</v>
          </cell>
          <cell r="B5870" t="str">
            <v>NJ</v>
          </cell>
          <cell r="C5870" t="str">
            <v>TANF</v>
          </cell>
          <cell r="D5870" t="str">
            <v>C</v>
          </cell>
          <cell r="E5870" t="str">
            <v>X</v>
          </cell>
          <cell r="F5870" t="str">
            <v>OPFHO</v>
          </cell>
          <cell r="G5870">
            <v>36951</v>
          </cell>
          <cell r="AH5870">
            <v>373.07</v>
          </cell>
          <cell r="AI5870">
            <v>7875.5</v>
          </cell>
          <cell r="AJ5870">
            <v>14138.03</v>
          </cell>
          <cell r="AK5870">
            <v>3489.33</v>
          </cell>
          <cell r="AL5870">
            <v>424.4</v>
          </cell>
          <cell r="AN5870">
            <v>264.52</v>
          </cell>
        </row>
        <row r="5871">
          <cell r="A5871" t="str">
            <v>136982</v>
          </cell>
          <cell r="B5871" t="str">
            <v>NJ</v>
          </cell>
          <cell r="C5871" t="str">
            <v>TANF</v>
          </cell>
          <cell r="D5871" t="str">
            <v>C</v>
          </cell>
          <cell r="E5871" t="str">
            <v>X</v>
          </cell>
          <cell r="F5871" t="str">
            <v>OPFHO</v>
          </cell>
          <cell r="G5871">
            <v>36982</v>
          </cell>
          <cell r="AJ5871">
            <v>7102.77</v>
          </cell>
          <cell r="AK5871">
            <v>6540.17</v>
          </cell>
          <cell r="AL5871">
            <v>14233.36</v>
          </cell>
          <cell r="AM5871">
            <v>156.6</v>
          </cell>
          <cell r="AN5871">
            <v>34.369999999999997</v>
          </cell>
        </row>
        <row r="5872">
          <cell r="A5872" t="str">
            <v>137012</v>
          </cell>
          <cell r="B5872" t="str">
            <v>NJ</v>
          </cell>
          <cell r="C5872" t="str">
            <v>TANF</v>
          </cell>
          <cell r="D5872" t="str">
            <v>C</v>
          </cell>
          <cell r="E5872" t="str">
            <v>X</v>
          </cell>
          <cell r="F5872" t="str">
            <v>OPFHO</v>
          </cell>
          <cell r="G5872">
            <v>37012</v>
          </cell>
          <cell r="AJ5872">
            <v>2502.08</v>
          </cell>
          <cell r="AK5872">
            <v>11764.21</v>
          </cell>
          <cell r="AL5872">
            <v>6185.37</v>
          </cell>
          <cell r="AM5872">
            <v>131.80000000000001</v>
          </cell>
          <cell r="AN5872">
            <v>24.04</v>
          </cell>
        </row>
        <row r="5873">
          <cell r="A5873" t="str">
            <v>137043</v>
          </cell>
          <cell r="B5873" t="str">
            <v>NJ</v>
          </cell>
          <cell r="C5873" t="str">
            <v>TANF</v>
          </cell>
          <cell r="D5873" t="str">
            <v>C</v>
          </cell>
          <cell r="E5873" t="str">
            <v>X</v>
          </cell>
          <cell r="F5873" t="str">
            <v>OPFHO</v>
          </cell>
          <cell r="G5873">
            <v>37043</v>
          </cell>
          <cell r="AK5873">
            <v>2478.98</v>
          </cell>
          <cell r="AL5873">
            <v>24814.11</v>
          </cell>
          <cell r="AM5873">
            <v>1230.4100000000001</v>
          </cell>
          <cell r="AN5873">
            <v>3567.82</v>
          </cell>
        </row>
        <row r="5874">
          <cell r="A5874" t="str">
            <v>137073</v>
          </cell>
          <cell r="B5874" t="str">
            <v>NJ</v>
          </cell>
          <cell r="C5874" t="str">
            <v>TANF</v>
          </cell>
          <cell r="D5874" t="str">
            <v>C</v>
          </cell>
          <cell r="E5874" t="str">
            <v>X</v>
          </cell>
          <cell r="F5874" t="str">
            <v>OPFHO</v>
          </cell>
          <cell r="G5874">
            <v>37073</v>
          </cell>
          <cell r="AL5874">
            <v>6948.62</v>
          </cell>
          <cell r="AM5874">
            <v>22915.88</v>
          </cell>
          <cell r="AN5874">
            <v>5072.37</v>
          </cell>
        </row>
        <row r="5875">
          <cell r="A5875" t="str">
            <v>137104</v>
          </cell>
          <cell r="B5875" t="str">
            <v>NJ</v>
          </cell>
          <cell r="C5875" t="str">
            <v>TANF</v>
          </cell>
          <cell r="D5875" t="str">
            <v>C</v>
          </cell>
          <cell r="E5875" t="str">
            <v>X</v>
          </cell>
          <cell r="F5875" t="str">
            <v>OPFHO</v>
          </cell>
          <cell r="G5875">
            <v>37104</v>
          </cell>
          <cell r="AM5875">
            <v>5539.52</v>
          </cell>
          <cell r="AN5875">
            <v>19394.59</v>
          </cell>
        </row>
        <row r="5876">
          <cell r="A5876" t="str">
            <v>137135</v>
          </cell>
          <cell r="B5876" t="str">
            <v>NJ</v>
          </cell>
          <cell r="C5876" t="str">
            <v>TANF</v>
          </cell>
          <cell r="D5876" t="str">
            <v>C</v>
          </cell>
          <cell r="E5876" t="str">
            <v>X</v>
          </cell>
          <cell r="F5876" t="str">
            <v>OPFHO</v>
          </cell>
          <cell r="G5876">
            <v>37135</v>
          </cell>
          <cell r="AN5876">
            <v>5206.51</v>
          </cell>
        </row>
        <row r="5877">
          <cell r="A5877" t="str">
            <v>136161</v>
          </cell>
          <cell r="B5877" t="str">
            <v>NJ</v>
          </cell>
          <cell r="C5877" t="str">
            <v>TANF</v>
          </cell>
          <cell r="D5877" t="str">
            <v>C</v>
          </cell>
          <cell r="E5877" t="str">
            <v>X</v>
          </cell>
          <cell r="F5877" t="str">
            <v>OPFHR</v>
          </cell>
          <cell r="G5877">
            <v>36161</v>
          </cell>
          <cell r="I5877">
            <v>5732.71</v>
          </cell>
          <cell r="J5877">
            <v>9109.4599999999991</v>
          </cell>
          <cell r="K5877">
            <v>727.4</v>
          </cell>
          <cell r="L5877">
            <v>736.2</v>
          </cell>
          <cell r="M5877">
            <v>1296</v>
          </cell>
          <cell r="N5877">
            <v>211.29</v>
          </cell>
          <cell r="O5877">
            <v>2993.14</v>
          </cell>
          <cell r="Q5877">
            <v>772</v>
          </cell>
          <cell r="W5877">
            <v>434.5</v>
          </cell>
        </row>
        <row r="5878">
          <cell r="A5878" t="str">
            <v>136192</v>
          </cell>
          <cell r="B5878" t="str">
            <v>NJ</v>
          </cell>
          <cell r="C5878" t="str">
            <v>TANF</v>
          </cell>
          <cell r="D5878" t="str">
            <v>C</v>
          </cell>
          <cell r="E5878" t="str">
            <v>X</v>
          </cell>
          <cell r="F5878" t="str">
            <v>OPFHR</v>
          </cell>
          <cell r="G5878">
            <v>36192</v>
          </cell>
          <cell r="J5878">
            <v>12609.13</v>
          </cell>
          <cell r="K5878">
            <v>8429.74</v>
          </cell>
          <cell r="L5878">
            <v>2358.64</v>
          </cell>
          <cell r="N5878">
            <v>78.47</v>
          </cell>
          <cell r="O5878">
            <v>594</v>
          </cell>
          <cell r="Q5878">
            <v>283.05</v>
          </cell>
          <cell r="X5878">
            <v>752.5</v>
          </cell>
        </row>
        <row r="5879">
          <cell r="A5879" t="str">
            <v>136220</v>
          </cell>
          <cell r="B5879" t="str">
            <v>NJ</v>
          </cell>
          <cell r="C5879" t="str">
            <v>TANF</v>
          </cell>
          <cell r="D5879" t="str">
            <v>C</v>
          </cell>
          <cell r="E5879" t="str">
            <v>X</v>
          </cell>
          <cell r="F5879" t="str">
            <v>OPFHR</v>
          </cell>
          <cell r="G5879">
            <v>36220</v>
          </cell>
          <cell r="J5879">
            <v>798.78</v>
          </cell>
          <cell r="K5879">
            <v>14850.15</v>
          </cell>
          <cell r="L5879">
            <v>5635.84</v>
          </cell>
          <cell r="M5879">
            <v>1240.97</v>
          </cell>
          <cell r="N5879">
            <v>380.31</v>
          </cell>
          <cell r="O5879">
            <v>706.19</v>
          </cell>
          <cell r="Q5879">
            <v>1161.3</v>
          </cell>
          <cell r="R5879">
            <v>2496.1999999999998</v>
          </cell>
        </row>
        <row r="5880">
          <cell r="A5880" t="str">
            <v>136251</v>
          </cell>
          <cell r="B5880" t="str">
            <v>NJ</v>
          </cell>
          <cell r="C5880" t="str">
            <v>TANF</v>
          </cell>
          <cell r="D5880" t="str">
            <v>C</v>
          </cell>
          <cell r="E5880" t="str">
            <v>X</v>
          </cell>
          <cell r="F5880" t="str">
            <v>OPFHR</v>
          </cell>
          <cell r="G5880">
            <v>36251</v>
          </cell>
          <cell r="K5880">
            <v>1170.0999999999999</v>
          </cell>
          <cell r="L5880">
            <v>16502.63</v>
          </cell>
          <cell r="M5880">
            <v>17919.990000000002</v>
          </cell>
          <cell r="N5880">
            <v>1056.1099999999999</v>
          </cell>
          <cell r="O5880">
            <v>1283.5</v>
          </cell>
          <cell r="P5880">
            <v>902.8</v>
          </cell>
          <cell r="Q5880">
            <v>1038.42</v>
          </cell>
          <cell r="W5880">
            <v>123.69</v>
          </cell>
          <cell r="AC5880">
            <v>740.75</v>
          </cell>
        </row>
        <row r="5881">
          <cell r="A5881" t="str">
            <v>136281</v>
          </cell>
          <cell r="B5881" t="str">
            <v>NJ</v>
          </cell>
          <cell r="C5881" t="str">
            <v>TANF</v>
          </cell>
          <cell r="D5881" t="str">
            <v>C</v>
          </cell>
          <cell r="E5881" t="str">
            <v>X</v>
          </cell>
          <cell r="F5881" t="str">
            <v>OPFHR</v>
          </cell>
          <cell r="G5881">
            <v>36281</v>
          </cell>
          <cell r="L5881">
            <v>75.760000000000005</v>
          </cell>
          <cell r="M5881">
            <v>10663.67</v>
          </cell>
          <cell r="N5881">
            <v>10100.52</v>
          </cell>
          <cell r="O5881">
            <v>1649.72</v>
          </cell>
          <cell r="Q5881">
            <v>745.68</v>
          </cell>
          <cell r="R5881">
            <v>144</v>
          </cell>
          <cell r="W5881">
            <v>338.56</v>
          </cell>
          <cell r="Y5881">
            <v>93.03</v>
          </cell>
        </row>
        <row r="5882">
          <cell r="A5882" t="str">
            <v>136312</v>
          </cell>
          <cell r="B5882" t="str">
            <v>NJ</v>
          </cell>
          <cell r="C5882" t="str">
            <v>TANF</v>
          </cell>
          <cell r="D5882" t="str">
            <v>C</v>
          </cell>
          <cell r="E5882" t="str">
            <v>X</v>
          </cell>
          <cell r="F5882" t="str">
            <v>OPFHR</v>
          </cell>
          <cell r="G5882">
            <v>36312</v>
          </cell>
          <cell r="M5882">
            <v>588.27</v>
          </cell>
          <cell r="N5882">
            <v>17134.560000000001</v>
          </cell>
          <cell r="O5882">
            <v>5336.05</v>
          </cell>
          <cell r="P5882">
            <v>765.85</v>
          </cell>
          <cell r="R5882">
            <v>1195.3499999999999</v>
          </cell>
          <cell r="W5882">
            <v>740.67</v>
          </cell>
          <cell r="Z5882">
            <v>521.54999999999995</v>
          </cell>
          <cell r="AC5882">
            <v>722.27</v>
          </cell>
        </row>
        <row r="5883">
          <cell r="A5883" t="str">
            <v>136342</v>
          </cell>
          <cell r="B5883" t="str">
            <v>NJ</v>
          </cell>
          <cell r="C5883" t="str">
            <v>TANF</v>
          </cell>
          <cell r="D5883" t="str">
            <v>C</v>
          </cell>
          <cell r="E5883" t="str">
            <v>X</v>
          </cell>
          <cell r="F5883" t="str">
            <v>OPFHR</v>
          </cell>
          <cell r="G5883">
            <v>36342</v>
          </cell>
          <cell r="N5883">
            <v>550.46</v>
          </cell>
          <cell r="O5883">
            <v>11020.73</v>
          </cell>
          <cell r="P5883">
            <v>5986.16</v>
          </cell>
          <cell r="Q5883">
            <v>1782.54</v>
          </cell>
          <cell r="R5883">
            <v>878.75</v>
          </cell>
          <cell r="S5883">
            <v>317.60000000000002</v>
          </cell>
          <cell r="W5883">
            <v>1163.07</v>
          </cell>
          <cell r="Y5883">
            <v>751.04</v>
          </cell>
          <cell r="AC5883">
            <v>667.26</v>
          </cell>
        </row>
        <row r="5884">
          <cell r="A5884" t="str">
            <v>136373</v>
          </cell>
          <cell r="B5884" t="str">
            <v>NJ</v>
          </cell>
          <cell r="C5884" t="str">
            <v>TANF</v>
          </cell>
          <cell r="D5884" t="str">
            <v>C</v>
          </cell>
          <cell r="E5884" t="str">
            <v>X</v>
          </cell>
          <cell r="F5884" t="str">
            <v>OPFHR</v>
          </cell>
          <cell r="G5884">
            <v>36373</v>
          </cell>
          <cell r="O5884">
            <v>1729.27</v>
          </cell>
          <cell r="P5884">
            <v>5560.38</v>
          </cell>
          <cell r="Q5884">
            <v>4381.8500000000004</v>
          </cell>
          <cell r="R5884">
            <v>387.74</v>
          </cell>
          <cell r="S5884">
            <v>690.71</v>
          </cell>
          <cell r="T5884">
            <v>270.39999999999998</v>
          </cell>
          <cell r="W5884">
            <v>1469.14</v>
          </cell>
          <cell r="AC5884">
            <v>844.13</v>
          </cell>
        </row>
        <row r="5885">
          <cell r="A5885" t="str">
            <v>136404</v>
          </cell>
          <cell r="B5885" t="str">
            <v>NJ</v>
          </cell>
          <cell r="C5885" t="str">
            <v>TANF</v>
          </cell>
          <cell r="D5885" t="str">
            <v>C</v>
          </cell>
          <cell r="E5885" t="str">
            <v>X</v>
          </cell>
          <cell r="F5885" t="str">
            <v>OPFHR</v>
          </cell>
          <cell r="G5885">
            <v>36404</v>
          </cell>
          <cell r="P5885">
            <v>100.72</v>
          </cell>
          <cell r="Q5885">
            <v>3288.46</v>
          </cell>
          <cell r="R5885">
            <v>5168.6000000000004</v>
          </cell>
          <cell r="S5885">
            <v>964.2</v>
          </cell>
          <cell r="T5885">
            <v>908.7</v>
          </cell>
          <cell r="W5885">
            <v>603.07000000000005</v>
          </cell>
          <cell r="AC5885">
            <v>453.21</v>
          </cell>
        </row>
        <row r="5886">
          <cell r="A5886" t="str">
            <v>136434</v>
          </cell>
          <cell r="B5886" t="str">
            <v>NJ</v>
          </cell>
          <cell r="C5886" t="str">
            <v>TANF</v>
          </cell>
          <cell r="D5886" t="str">
            <v>C</v>
          </cell>
          <cell r="E5886" t="str">
            <v>X</v>
          </cell>
          <cell r="F5886" t="str">
            <v>OPFHR</v>
          </cell>
          <cell r="G5886">
            <v>36434</v>
          </cell>
          <cell r="R5886">
            <v>4652.45</v>
          </cell>
          <cell r="S5886">
            <v>10449.73</v>
          </cell>
          <cell r="T5886">
            <v>397.2</v>
          </cell>
          <cell r="W5886">
            <v>416.27</v>
          </cell>
          <cell r="AC5886">
            <v>630.62</v>
          </cell>
        </row>
        <row r="5887">
          <cell r="A5887" t="str">
            <v>136465</v>
          </cell>
          <cell r="B5887" t="str">
            <v>NJ</v>
          </cell>
          <cell r="C5887" t="str">
            <v>TANF</v>
          </cell>
          <cell r="D5887" t="str">
            <v>C</v>
          </cell>
          <cell r="E5887" t="str">
            <v>X</v>
          </cell>
          <cell r="F5887" t="str">
            <v>OPFHR</v>
          </cell>
          <cell r="G5887">
            <v>36465</v>
          </cell>
          <cell r="R5887">
            <v>207.2</v>
          </cell>
          <cell r="S5887">
            <v>7383.58</v>
          </cell>
          <cell r="T5887">
            <v>5493.78</v>
          </cell>
          <cell r="U5887">
            <v>1089.95</v>
          </cell>
          <cell r="V5887">
            <v>859.55</v>
          </cell>
          <cell r="W5887">
            <v>628.57000000000005</v>
          </cell>
          <cell r="AC5887">
            <v>2694.61</v>
          </cell>
        </row>
        <row r="5888">
          <cell r="A5888" t="str">
            <v>136495</v>
          </cell>
          <cell r="B5888" t="str">
            <v>NJ</v>
          </cell>
          <cell r="C5888" t="str">
            <v>TANF</v>
          </cell>
          <cell r="D5888" t="str">
            <v>C</v>
          </cell>
          <cell r="E5888" t="str">
            <v>X</v>
          </cell>
          <cell r="F5888" t="str">
            <v>OPFHR</v>
          </cell>
          <cell r="G5888">
            <v>36495</v>
          </cell>
          <cell r="T5888">
            <v>8393.5499999999993</v>
          </cell>
          <cell r="U5888">
            <v>1406.48</v>
          </cell>
          <cell r="V5888">
            <v>1952.09</v>
          </cell>
          <cell r="W5888">
            <v>692.06</v>
          </cell>
          <cell r="Z5888">
            <v>165</v>
          </cell>
          <cell r="AA5888">
            <v>329.48</v>
          </cell>
          <cell r="AC5888">
            <v>504.99</v>
          </cell>
          <cell r="AE5888">
            <v>74</v>
          </cell>
        </row>
        <row r="5889">
          <cell r="A5889" t="str">
            <v>136526</v>
          </cell>
          <cell r="B5889" t="str">
            <v>NJ</v>
          </cell>
          <cell r="C5889" t="str">
            <v>TANF</v>
          </cell>
          <cell r="D5889" t="str">
            <v>C</v>
          </cell>
          <cell r="E5889" t="str">
            <v>X</v>
          </cell>
          <cell r="F5889" t="str">
            <v>OPFHR</v>
          </cell>
          <cell r="G5889">
            <v>36526</v>
          </cell>
          <cell r="U5889">
            <v>7753.67</v>
          </cell>
          <cell r="V5889">
            <v>3925.35</v>
          </cell>
          <cell r="W5889">
            <v>2886.43</v>
          </cell>
          <cell r="X5889">
            <v>1367.06</v>
          </cell>
          <cell r="Y5889">
            <v>2795.15</v>
          </cell>
          <cell r="Z5889">
            <v>299.89999999999998</v>
          </cell>
          <cell r="AA5889">
            <v>344.2</v>
          </cell>
          <cell r="AB5889">
            <v>816.08</v>
          </cell>
          <cell r="AC5889">
            <v>1181.0899999999999</v>
          </cell>
        </row>
        <row r="5890">
          <cell r="A5890" t="str">
            <v>136557</v>
          </cell>
          <cell r="B5890" t="str">
            <v>NJ</v>
          </cell>
          <cell r="C5890" t="str">
            <v>TANF</v>
          </cell>
          <cell r="D5890" t="str">
            <v>C</v>
          </cell>
          <cell r="E5890" t="str">
            <v>X</v>
          </cell>
          <cell r="F5890" t="str">
            <v>OPFHR</v>
          </cell>
          <cell r="G5890">
            <v>36557</v>
          </cell>
          <cell r="V5890">
            <v>13001.02</v>
          </cell>
          <cell r="W5890">
            <v>2295.91</v>
          </cell>
          <cell r="X5890">
            <v>1492.12</v>
          </cell>
          <cell r="Y5890">
            <v>1054.2</v>
          </cell>
          <cell r="Z5890">
            <v>-180.8</v>
          </cell>
          <cell r="AA5890">
            <v>118.2</v>
          </cell>
          <cell r="AE5890">
            <v>133.05000000000001</v>
          </cell>
          <cell r="AJ5890">
            <v>126</v>
          </cell>
        </row>
        <row r="5891">
          <cell r="A5891" t="str">
            <v>136586</v>
          </cell>
          <cell r="B5891" t="str">
            <v>NJ</v>
          </cell>
          <cell r="C5891" t="str">
            <v>TANF</v>
          </cell>
          <cell r="D5891" t="str">
            <v>C</v>
          </cell>
          <cell r="E5891" t="str">
            <v>X</v>
          </cell>
          <cell r="F5891" t="str">
            <v>OPFHR</v>
          </cell>
          <cell r="G5891">
            <v>36586</v>
          </cell>
          <cell r="V5891">
            <v>851.1</v>
          </cell>
          <cell r="W5891">
            <v>7918.52</v>
          </cell>
          <cell r="X5891">
            <v>10793.78</v>
          </cell>
          <cell r="Y5891">
            <v>5309.75</v>
          </cell>
          <cell r="Z5891">
            <v>2565.0500000000002</v>
          </cell>
          <cell r="AF5891">
            <v>258.60000000000002</v>
          </cell>
        </row>
        <row r="5892">
          <cell r="A5892" t="str">
            <v>136617</v>
          </cell>
          <cell r="B5892" t="str">
            <v>NJ</v>
          </cell>
          <cell r="C5892" t="str">
            <v>TANF</v>
          </cell>
          <cell r="D5892" t="str">
            <v>C</v>
          </cell>
          <cell r="E5892" t="str">
            <v>X</v>
          </cell>
          <cell r="F5892" t="str">
            <v>OPFHR</v>
          </cell>
          <cell r="G5892">
            <v>36617</v>
          </cell>
          <cell r="W5892">
            <v>2318.6999999999998</v>
          </cell>
          <cell r="X5892">
            <v>13397.47</v>
          </cell>
          <cell r="Y5892">
            <v>2536.6</v>
          </cell>
          <cell r="Z5892">
            <v>2259.2399999999998</v>
          </cell>
          <cell r="AA5892">
            <v>925.96</v>
          </cell>
          <cell r="AF5892">
            <v>642.15</v>
          </cell>
        </row>
        <row r="5893">
          <cell r="A5893" t="str">
            <v>136647</v>
          </cell>
          <cell r="B5893" t="str">
            <v>NJ</v>
          </cell>
          <cell r="C5893" t="str">
            <v>TANF</v>
          </cell>
          <cell r="D5893" t="str">
            <v>C</v>
          </cell>
          <cell r="E5893" t="str">
            <v>X</v>
          </cell>
          <cell r="F5893" t="str">
            <v>OPFHR</v>
          </cell>
          <cell r="G5893">
            <v>36647</v>
          </cell>
          <cell r="X5893">
            <v>2384.5</v>
          </cell>
          <cell r="Y5893">
            <v>11836.85</v>
          </cell>
          <cell r="Z5893">
            <v>7787.76</v>
          </cell>
          <cell r="AA5893">
            <v>2486.66</v>
          </cell>
          <cell r="AB5893">
            <v>144.80000000000001</v>
          </cell>
          <cell r="AC5893">
            <v>827.9</v>
          </cell>
          <cell r="AE5893">
            <v>234.4</v>
          </cell>
          <cell r="AF5893">
            <v>86.4</v>
          </cell>
          <cell r="AG5893">
            <v>561.6</v>
          </cell>
          <cell r="AI5893">
            <v>441.6</v>
          </cell>
        </row>
        <row r="5894">
          <cell r="A5894" t="str">
            <v>136678</v>
          </cell>
          <cell r="B5894" t="str">
            <v>NJ</v>
          </cell>
          <cell r="C5894" t="str">
            <v>TANF</v>
          </cell>
          <cell r="D5894" t="str">
            <v>C</v>
          </cell>
          <cell r="E5894" t="str">
            <v>X</v>
          </cell>
          <cell r="F5894" t="str">
            <v>OPFHR</v>
          </cell>
          <cell r="G5894">
            <v>36678</v>
          </cell>
          <cell r="Y5894">
            <v>948.6</v>
          </cell>
          <cell r="Z5894">
            <v>16027.42</v>
          </cell>
          <cell r="AA5894">
            <v>7063.47</v>
          </cell>
          <cell r="AB5894">
            <v>1269.5999999999999</v>
          </cell>
          <cell r="AC5894">
            <v>146.19999999999999</v>
          </cell>
          <cell r="AF5894">
            <v>103</v>
          </cell>
          <cell r="AG5894">
            <v>1446.4</v>
          </cell>
          <cell r="AH5894">
            <v>550.4</v>
          </cell>
          <cell r="AK5894">
            <v>1268.73</v>
          </cell>
        </row>
        <row r="5895">
          <cell r="A5895" t="str">
            <v>136708</v>
          </cell>
          <cell r="B5895" t="str">
            <v>NJ</v>
          </cell>
          <cell r="C5895" t="str">
            <v>TANF</v>
          </cell>
          <cell r="D5895" t="str">
            <v>C</v>
          </cell>
          <cell r="E5895" t="str">
            <v>X</v>
          </cell>
          <cell r="F5895" t="str">
            <v>OPFHR</v>
          </cell>
          <cell r="G5895">
            <v>36708</v>
          </cell>
          <cell r="Z5895">
            <v>2925.14</v>
          </cell>
          <cell r="AA5895">
            <v>19218.990000000002</v>
          </cell>
          <cell r="AB5895">
            <v>2606.37</v>
          </cell>
          <cell r="AC5895">
            <v>302.24</v>
          </cell>
          <cell r="AD5895">
            <v>349.5</v>
          </cell>
        </row>
        <row r="5896">
          <cell r="A5896" t="str">
            <v>136739</v>
          </cell>
          <cell r="B5896" t="str">
            <v>NJ</v>
          </cell>
          <cell r="C5896" t="str">
            <v>TANF</v>
          </cell>
          <cell r="D5896" t="str">
            <v>C</v>
          </cell>
          <cell r="E5896" t="str">
            <v>X</v>
          </cell>
          <cell r="F5896" t="str">
            <v>OPFHR</v>
          </cell>
          <cell r="G5896">
            <v>36739</v>
          </cell>
          <cell r="AA5896">
            <v>2673.95</v>
          </cell>
          <cell r="AB5896">
            <v>16724.93</v>
          </cell>
          <cell r="AC5896">
            <v>4857.18</v>
          </cell>
          <cell r="AD5896">
            <v>2312.7800000000002</v>
          </cell>
          <cell r="AE5896">
            <v>318.68</v>
          </cell>
        </row>
        <row r="5897">
          <cell r="A5897" t="str">
            <v>136770</v>
          </cell>
          <cell r="B5897" t="str">
            <v>NJ</v>
          </cell>
          <cell r="C5897" t="str">
            <v>TANF</v>
          </cell>
          <cell r="D5897" t="str">
            <v>C</v>
          </cell>
          <cell r="E5897" t="str">
            <v>X</v>
          </cell>
          <cell r="F5897" t="str">
            <v>OPFHR</v>
          </cell>
          <cell r="G5897">
            <v>36770</v>
          </cell>
          <cell r="AB5897">
            <v>899.7</v>
          </cell>
          <cell r="AC5897">
            <v>15680.51</v>
          </cell>
          <cell r="AD5897">
            <v>5199.53</v>
          </cell>
          <cell r="AE5897">
            <v>103</v>
          </cell>
          <cell r="AF5897">
            <v>1433.5</v>
          </cell>
        </row>
        <row r="5898">
          <cell r="A5898" t="str">
            <v>136800</v>
          </cell>
          <cell r="B5898" t="str">
            <v>NJ</v>
          </cell>
          <cell r="C5898" t="str">
            <v>TANF</v>
          </cell>
          <cell r="D5898" t="str">
            <v>C</v>
          </cell>
          <cell r="E5898" t="str">
            <v>X</v>
          </cell>
          <cell r="F5898" t="str">
            <v>OPFHR</v>
          </cell>
          <cell r="G5898">
            <v>36800</v>
          </cell>
          <cell r="AC5898">
            <v>1617.46</v>
          </cell>
          <cell r="AD5898">
            <v>22465.71</v>
          </cell>
          <cell r="AE5898">
            <v>4073.45</v>
          </cell>
          <cell r="AF5898">
            <v>177.2</v>
          </cell>
          <cell r="AG5898">
            <v>18</v>
          </cell>
          <cell r="AH5898">
            <v>530.26</v>
          </cell>
          <cell r="AL5898">
            <v>501.04</v>
          </cell>
        </row>
        <row r="5899">
          <cell r="A5899" t="str">
            <v>136831</v>
          </cell>
          <cell r="B5899" t="str">
            <v>NJ</v>
          </cell>
          <cell r="C5899" t="str">
            <v>TANF</v>
          </cell>
          <cell r="D5899" t="str">
            <v>C</v>
          </cell>
          <cell r="E5899" t="str">
            <v>X</v>
          </cell>
          <cell r="F5899" t="str">
            <v>OPFHR</v>
          </cell>
          <cell r="G5899">
            <v>36831</v>
          </cell>
          <cell r="AD5899">
            <v>3929.3</v>
          </cell>
          <cell r="AE5899">
            <v>18855.82</v>
          </cell>
          <cell r="AF5899">
            <v>4340.55</v>
          </cell>
          <cell r="AG5899">
            <v>787</v>
          </cell>
          <cell r="AH5899">
            <v>59.6</v>
          </cell>
        </row>
        <row r="5900">
          <cell r="A5900" t="str">
            <v>136861</v>
          </cell>
          <cell r="B5900" t="str">
            <v>NJ</v>
          </cell>
          <cell r="C5900" t="str">
            <v>TANF</v>
          </cell>
          <cell r="D5900" t="str">
            <v>C</v>
          </cell>
          <cell r="E5900" t="str">
            <v>X</v>
          </cell>
          <cell r="F5900" t="str">
            <v>OPFHR</v>
          </cell>
          <cell r="G5900">
            <v>36861</v>
          </cell>
          <cell r="AE5900">
            <v>2834.68</v>
          </cell>
          <cell r="AF5900">
            <v>16367.07</v>
          </cell>
          <cell r="AG5900">
            <v>6549.72</v>
          </cell>
          <cell r="AH5900">
            <v>4439.2</v>
          </cell>
          <cell r="AI5900">
            <v>172.08</v>
          </cell>
          <cell r="AJ5900">
            <v>2553</v>
          </cell>
          <cell r="AK5900">
            <v>158.5</v>
          </cell>
          <cell r="AM5900">
            <v>188</v>
          </cell>
        </row>
        <row r="5901">
          <cell r="A5901" t="str">
            <v>136892</v>
          </cell>
          <cell r="B5901" t="str">
            <v>NJ</v>
          </cell>
          <cell r="C5901" t="str">
            <v>TANF</v>
          </cell>
          <cell r="D5901" t="str">
            <v>C</v>
          </cell>
          <cell r="E5901" t="str">
            <v>X</v>
          </cell>
          <cell r="F5901" t="str">
            <v>OPFHR</v>
          </cell>
          <cell r="G5901">
            <v>36892</v>
          </cell>
          <cell r="AF5901">
            <v>3599.42</v>
          </cell>
          <cell r="AG5901">
            <v>20792.900000000001</v>
          </cell>
          <cell r="AH5901">
            <v>5938.91</v>
          </cell>
          <cell r="AI5901">
            <v>1133.0999999999999</v>
          </cell>
          <cell r="AJ5901">
            <v>18</v>
          </cell>
          <cell r="AK5901">
            <v>2936.45</v>
          </cell>
          <cell r="AL5901">
            <v>1386</v>
          </cell>
        </row>
        <row r="5902">
          <cell r="A5902" t="str">
            <v>136923</v>
          </cell>
          <cell r="B5902" t="str">
            <v>NJ</v>
          </cell>
          <cell r="C5902" t="str">
            <v>TANF</v>
          </cell>
          <cell r="D5902" t="str">
            <v>C</v>
          </cell>
          <cell r="E5902" t="str">
            <v>X</v>
          </cell>
          <cell r="F5902" t="str">
            <v>OPFHR</v>
          </cell>
          <cell r="G5902">
            <v>36923</v>
          </cell>
          <cell r="AG5902">
            <v>1324.4</v>
          </cell>
          <cell r="AH5902">
            <v>12594.64</v>
          </cell>
          <cell r="AI5902">
            <v>7674.85</v>
          </cell>
          <cell r="AJ5902">
            <v>2630.57</v>
          </cell>
          <cell r="AK5902">
            <v>1479.7</v>
          </cell>
          <cell r="AL5902">
            <v>1066.5</v>
          </cell>
        </row>
        <row r="5903">
          <cell r="A5903" t="str">
            <v>136951</v>
          </cell>
          <cell r="B5903" t="str">
            <v>NJ</v>
          </cell>
          <cell r="C5903" t="str">
            <v>TANF</v>
          </cell>
          <cell r="D5903" t="str">
            <v>C</v>
          </cell>
          <cell r="E5903" t="str">
            <v>X</v>
          </cell>
          <cell r="F5903" t="str">
            <v>OPFHR</v>
          </cell>
          <cell r="G5903">
            <v>36951</v>
          </cell>
          <cell r="AH5903">
            <v>1822.98</v>
          </cell>
          <cell r="AI5903">
            <v>14649.95</v>
          </cell>
          <cell r="AJ5903">
            <v>1966.86</v>
          </cell>
          <cell r="AK5903">
            <v>580.6</v>
          </cell>
          <cell r="AL5903">
            <v>50</v>
          </cell>
        </row>
        <row r="5904">
          <cell r="A5904" t="str">
            <v>136982</v>
          </cell>
          <cell r="B5904" t="str">
            <v>NJ</v>
          </cell>
          <cell r="C5904" t="str">
            <v>TANF</v>
          </cell>
          <cell r="D5904" t="str">
            <v>C</v>
          </cell>
          <cell r="E5904" t="str">
            <v>X</v>
          </cell>
          <cell r="F5904" t="str">
            <v>OPFHR</v>
          </cell>
          <cell r="G5904">
            <v>36982</v>
          </cell>
          <cell r="AI5904">
            <v>1301.78</v>
          </cell>
          <cell r="AJ5904">
            <v>14030.24</v>
          </cell>
          <cell r="AK5904">
            <v>4954.3</v>
          </cell>
          <cell r="AL5904">
            <v>2498.21</v>
          </cell>
          <cell r="AM5904">
            <v>2313.6</v>
          </cell>
          <cell r="AN5904">
            <v>325.2</v>
          </cell>
        </row>
        <row r="5905">
          <cell r="A5905" t="str">
            <v>137012</v>
          </cell>
          <cell r="B5905" t="str">
            <v>NJ</v>
          </cell>
          <cell r="C5905" t="str">
            <v>TANF</v>
          </cell>
          <cell r="D5905" t="str">
            <v>C</v>
          </cell>
          <cell r="E5905" t="str">
            <v>X</v>
          </cell>
          <cell r="F5905" t="str">
            <v>OPFHR</v>
          </cell>
          <cell r="G5905">
            <v>37012</v>
          </cell>
          <cell r="AJ5905">
            <v>4985.25</v>
          </cell>
          <cell r="AK5905">
            <v>13351.59</v>
          </cell>
          <cell r="AL5905">
            <v>7143.58</v>
          </cell>
          <cell r="AM5905">
            <v>825.2</v>
          </cell>
          <cell r="AN5905">
            <v>1394.2</v>
          </cell>
        </row>
        <row r="5906">
          <cell r="A5906" t="str">
            <v>137043</v>
          </cell>
          <cell r="B5906" t="str">
            <v>NJ</v>
          </cell>
          <cell r="C5906" t="str">
            <v>TANF</v>
          </cell>
          <cell r="D5906" t="str">
            <v>C</v>
          </cell>
          <cell r="E5906" t="str">
            <v>X</v>
          </cell>
          <cell r="F5906" t="str">
            <v>OPFHR</v>
          </cell>
          <cell r="G5906">
            <v>37043</v>
          </cell>
          <cell r="AK5906">
            <v>3975.15</v>
          </cell>
          <cell r="AL5906">
            <v>15125.72</v>
          </cell>
          <cell r="AM5906">
            <v>619.79999999999995</v>
          </cell>
          <cell r="AN5906">
            <v>731.75</v>
          </cell>
        </row>
        <row r="5907">
          <cell r="A5907" t="str">
            <v>137073</v>
          </cell>
          <cell r="B5907" t="str">
            <v>NJ</v>
          </cell>
          <cell r="C5907" t="str">
            <v>TANF</v>
          </cell>
          <cell r="D5907" t="str">
            <v>C</v>
          </cell>
          <cell r="E5907" t="str">
            <v>X</v>
          </cell>
          <cell r="F5907" t="str">
            <v>OPFHR</v>
          </cell>
          <cell r="G5907">
            <v>37073</v>
          </cell>
          <cell r="AL5907">
            <v>3844.2</v>
          </cell>
          <cell r="AM5907">
            <v>17320.919999999998</v>
          </cell>
          <cell r="AN5907">
            <v>3817.15</v>
          </cell>
        </row>
        <row r="5908">
          <cell r="A5908" t="str">
            <v>137104</v>
          </cell>
          <cell r="B5908" t="str">
            <v>NJ</v>
          </cell>
          <cell r="C5908" t="str">
            <v>TANF</v>
          </cell>
          <cell r="D5908" t="str">
            <v>C</v>
          </cell>
          <cell r="E5908" t="str">
            <v>X</v>
          </cell>
          <cell r="F5908" t="str">
            <v>OPFHR</v>
          </cell>
          <cell r="G5908">
            <v>37104</v>
          </cell>
          <cell r="AM5908">
            <v>4346.28</v>
          </cell>
          <cell r="AN5908">
            <v>23582.48</v>
          </cell>
        </row>
        <row r="5909">
          <cell r="A5909" t="str">
            <v>137135</v>
          </cell>
          <cell r="B5909" t="str">
            <v>NJ</v>
          </cell>
          <cell r="C5909" t="str">
            <v>TANF</v>
          </cell>
          <cell r="D5909" t="str">
            <v>C</v>
          </cell>
          <cell r="E5909" t="str">
            <v>X</v>
          </cell>
          <cell r="F5909" t="str">
            <v>OPFHR</v>
          </cell>
          <cell r="G5909">
            <v>37135</v>
          </cell>
          <cell r="AN5909">
            <v>5491.11</v>
          </cell>
        </row>
        <row r="5910">
          <cell r="A5910" t="str">
            <v>136161</v>
          </cell>
          <cell r="B5910" t="str">
            <v>NJ</v>
          </cell>
          <cell r="C5910" t="str">
            <v>TANF</v>
          </cell>
          <cell r="D5910" t="str">
            <v>C</v>
          </cell>
          <cell r="E5910" t="str">
            <v>X</v>
          </cell>
          <cell r="F5910" t="str">
            <v>OPFHS</v>
          </cell>
          <cell r="G5910">
            <v>36161</v>
          </cell>
          <cell r="I5910">
            <v>7259.1</v>
          </cell>
          <cell r="J5910">
            <v>4486.76</v>
          </cell>
          <cell r="K5910">
            <v>1095.5999999999999</v>
          </cell>
          <cell r="N5910">
            <v>1200</v>
          </cell>
        </row>
        <row r="5911">
          <cell r="A5911" t="str">
            <v>136192</v>
          </cell>
          <cell r="B5911" t="str">
            <v>NJ</v>
          </cell>
          <cell r="C5911" t="str">
            <v>TANF</v>
          </cell>
          <cell r="D5911" t="str">
            <v>C</v>
          </cell>
          <cell r="E5911" t="str">
            <v>X</v>
          </cell>
          <cell r="F5911" t="str">
            <v>OPFHS</v>
          </cell>
          <cell r="G5911">
            <v>36192</v>
          </cell>
          <cell r="J5911">
            <v>4235.88</v>
          </cell>
          <cell r="K5911">
            <v>932</v>
          </cell>
          <cell r="M5911">
            <v>1100</v>
          </cell>
        </row>
        <row r="5912">
          <cell r="A5912" t="str">
            <v>136220</v>
          </cell>
          <cell r="B5912" t="str">
            <v>NJ</v>
          </cell>
          <cell r="C5912" t="str">
            <v>TANF</v>
          </cell>
          <cell r="D5912" t="str">
            <v>C</v>
          </cell>
          <cell r="E5912" t="str">
            <v>X</v>
          </cell>
          <cell r="F5912" t="str">
            <v>OPFHS</v>
          </cell>
          <cell r="G5912">
            <v>36220</v>
          </cell>
          <cell r="K5912">
            <v>9789.65</v>
          </cell>
          <cell r="L5912">
            <v>3467.91</v>
          </cell>
          <cell r="M5912">
            <v>1947.16</v>
          </cell>
          <cell r="N5912">
            <v>622.1</v>
          </cell>
          <cell r="O5912">
            <v>1758</v>
          </cell>
          <cell r="S5912">
            <v>1230</v>
          </cell>
        </row>
        <row r="5913">
          <cell r="A5913" t="str">
            <v>136251</v>
          </cell>
          <cell r="B5913" t="str">
            <v>NJ</v>
          </cell>
          <cell r="C5913" t="str">
            <v>TANF</v>
          </cell>
          <cell r="D5913" t="str">
            <v>C</v>
          </cell>
          <cell r="E5913" t="str">
            <v>X</v>
          </cell>
          <cell r="F5913" t="str">
            <v>OPFHS</v>
          </cell>
          <cell r="G5913">
            <v>36251</v>
          </cell>
          <cell r="L5913">
            <v>11453.27</v>
          </cell>
          <cell r="M5913">
            <v>4650</v>
          </cell>
        </row>
        <row r="5914">
          <cell r="A5914" t="str">
            <v>136281</v>
          </cell>
          <cell r="B5914" t="str">
            <v>NJ</v>
          </cell>
          <cell r="C5914" t="str">
            <v>TANF</v>
          </cell>
          <cell r="D5914" t="str">
            <v>C</v>
          </cell>
          <cell r="E5914" t="str">
            <v>X</v>
          </cell>
          <cell r="F5914" t="str">
            <v>OPFHS</v>
          </cell>
          <cell r="G5914">
            <v>36281</v>
          </cell>
          <cell r="M5914">
            <v>8154.92</v>
          </cell>
          <cell r="N5914">
            <v>2128.1999999999998</v>
          </cell>
          <cell r="Y5914">
            <v>495.4</v>
          </cell>
          <cell r="AA5914">
            <v>177</v>
          </cell>
          <cell r="AF5914">
            <v>1104.5999999999999</v>
          </cell>
        </row>
        <row r="5915">
          <cell r="A5915" t="str">
            <v>136312</v>
          </cell>
          <cell r="B5915" t="str">
            <v>NJ</v>
          </cell>
          <cell r="C5915" t="str">
            <v>TANF</v>
          </cell>
          <cell r="D5915" t="str">
            <v>C</v>
          </cell>
          <cell r="E5915" t="str">
            <v>X</v>
          </cell>
          <cell r="F5915" t="str">
            <v>OPFHS</v>
          </cell>
          <cell r="G5915">
            <v>36312</v>
          </cell>
          <cell r="M5915">
            <v>2300</v>
          </cell>
          <cell r="N5915">
            <v>16213.45</v>
          </cell>
          <cell r="O5915">
            <v>4022.21</v>
          </cell>
          <cell r="P5915">
            <v>2999.4</v>
          </cell>
        </row>
        <row r="5916">
          <cell r="A5916" t="str">
            <v>136342</v>
          </cell>
          <cell r="B5916" t="str">
            <v>NJ</v>
          </cell>
          <cell r="C5916" t="str">
            <v>TANF</v>
          </cell>
          <cell r="D5916" t="str">
            <v>C</v>
          </cell>
          <cell r="E5916" t="str">
            <v>X</v>
          </cell>
          <cell r="F5916" t="str">
            <v>OPFHS</v>
          </cell>
          <cell r="G5916">
            <v>36342</v>
          </cell>
          <cell r="O5916">
            <v>12996.95</v>
          </cell>
          <cell r="Q5916">
            <v>14</v>
          </cell>
          <cell r="W5916">
            <v>950.44</v>
          </cell>
          <cell r="X5916">
            <v>1550</v>
          </cell>
          <cell r="Y5916">
            <v>250</v>
          </cell>
          <cell r="Z5916">
            <v>780.62</v>
          </cell>
          <cell r="AE5916">
            <v>-190.4</v>
          </cell>
        </row>
        <row r="5917">
          <cell r="A5917" t="str">
            <v>136373</v>
          </cell>
          <cell r="B5917" t="str">
            <v>NJ</v>
          </cell>
          <cell r="C5917" t="str">
            <v>TANF</v>
          </cell>
          <cell r="D5917" t="str">
            <v>C</v>
          </cell>
          <cell r="E5917" t="str">
            <v>X</v>
          </cell>
          <cell r="F5917" t="str">
            <v>OPFHS</v>
          </cell>
          <cell r="G5917">
            <v>36373</v>
          </cell>
          <cell r="O5917">
            <v>1500</v>
          </cell>
          <cell r="P5917">
            <v>3202.6</v>
          </cell>
          <cell r="Q5917">
            <v>7454.3</v>
          </cell>
          <cell r="S5917">
            <v>525</v>
          </cell>
          <cell r="X5917">
            <v>-572.6</v>
          </cell>
          <cell r="Y5917">
            <v>495.4</v>
          </cell>
          <cell r="Z5917">
            <v>835.55</v>
          </cell>
          <cell r="AB5917">
            <v>1471.2</v>
          </cell>
          <cell r="AC5917">
            <v>745.4</v>
          </cell>
        </row>
        <row r="5918">
          <cell r="A5918" t="str">
            <v>136404</v>
          </cell>
          <cell r="B5918" t="str">
            <v>NJ</v>
          </cell>
          <cell r="C5918" t="str">
            <v>TANF</v>
          </cell>
          <cell r="D5918" t="str">
            <v>C</v>
          </cell>
          <cell r="E5918" t="str">
            <v>X</v>
          </cell>
          <cell r="F5918" t="str">
            <v>OPFHS</v>
          </cell>
          <cell r="G5918">
            <v>36404</v>
          </cell>
          <cell r="P5918">
            <v>1600</v>
          </cell>
          <cell r="Q5918">
            <v>6212.4</v>
          </cell>
          <cell r="R5918">
            <v>3386.8</v>
          </cell>
          <cell r="S5918">
            <v>3341.1</v>
          </cell>
          <cell r="W5918">
            <v>550</v>
          </cell>
          <cell r="AC5918">
            <v>250</v>
          </cell>
          <cell r="AJ5918">
            <v>1250</v>
          </cell>
        </row>
        <row r="5919">
          <cell r="A5919" t="str">
            <v>136434</v>
          </cell>
          <cell r="B5919" t="str">
            <v>NJ</v>
          </cell>
          <cell r="C5919" t="str">
            <v>TANF</v>
          </cell>
          <cell r="D5919" t="str">
            <v>C</v>
          </cell>
          <cell r="E5919" t="str">
            <v>X</v>
          </cell>
          <cell r="F5919" t="str">
            <v>OPFHS</v>
          </cell>
          <cell r="G5919">
            <v>36434</v>
          </cell>
          <cell r="R5919">
            <v>6131.3</v>
          </cell>
          <cell r="S5919">
            <v>9303.7000000000007</v>
          </cell>
          <cell r="T5919">
            <v>2787.2</v>
          </cell>
          <cell r="W5919">
            <v>2242.5</v>
          </cell>
          <cell r="X5919">
            <v>757.52</v>
          </cell>
          <cell r="Y5919">
            <v>2049.39</v>
          </cell>
          <cell r="AC5919">
            <v>250</v>
          </cell>
          <cell r="AK5919">
            <v>4242.32</v>
          </cell>
        </row>
        <row r="5920">
          <cell r="A5920" t="str">
            <v>136465</v>
          </cell>
          <cell r="B5920" t="str">
            <v>NJ</v>
          </cell>
          <cell r="C5920" t="str">
            <v>TANF</v>
          </cell>
          <cell r="D5920" t="str">
            <v>C</v>
          </cell>
          <cell r="E5920" t="str">
            <v>X</v>
          </cell>
          <cell r="F5920" t="str">
            <v>OPFHS</v>
          </cell>
          <cell r="G5920">
            <v>36465</v>
          </cell>
          <cell r="S5920">
            <v>5603.6</v>
          </cell>
          <cell r="T5920">
            <v>1788.78</v>
          </cell>
          <cell r="AB5920">
            <v>532</v>
          </cell>
          <cell r="AC5920">
            <v>500</v>
          </cell>
        </row>
        <row r="5921">
          <cell r="A5921" t="str">
            <v>136495</v>
          </cell>
          <cell r="B5921" t="str">
            <v>NJ</v>
          </cell>
          <cell r="C5921" t="str">
            <v>TANF</v>
          </cell>
          <cell r="D5921" t="str">
            <v>C</v>
          </cell>
          <cell r="E5921" t="str">
            <v>X</v>
          </cell>
          <cell r="F5921" t="str">
            <v>OPFHS</v>
          </cell>
          <cell r="G5921">
            <v>36495</v>
          </cell>
          <cell r="T5921">
            <v>13663.7</v>
          </cell>
          <cell r="U5921">
            <v>3692.2</v>
          </cell>
          <cell r="V5921">
            <v>1754.72</v>
          </cell>
          <cell r="W5921">
            <v>2700</v>
          </cell>
          <cell r="AC5921">
            <v>1200</v>
          </cell>
        </row>
        <row r="5922">
          <cell r="A5922" t="str">
            <v>136526</v>
          </cell>
          <cell r="B5922" t="str">
            <v>NJ</v>
          </cell>
          <cell r="C5922" t="str">
            <v>TANF</v>
          </cell>
          <cell r="D5922" t="str">
            <v>C</v>
          </cell>
          <cell r="E5922" t="str">
            <v>X</v>
          </cell>
          <cell r="F5922" t="str">
            <v>OPFHS</v>
          </cell>
          <cell r="G5922">
            <v>36526</v>
          </cell>
          <cell r="U5922">
            <v>4861.8</v>
          </cell>
          <cell r="V5922">
            <v>2526.8000000000002</v>
          </cell>
          <cell r="W5922">
            <v>1200</v>
          </cell>
          <cell r="X5922">
            <v>40</v>
          </cell>
          <cell r="Y5922">
            <v>2600</v>
          </cell>
          <cell r="Z5922">
            <v>816.6</v>
          </cell>
          <cell r="AD5922">
            <v>699</v>
          </cell>
        </row>
        <row r="5923">
          <cell r="A5923" t="str">
            <v>136557</v>
          </cell>
          <cell r="B5923" t="str">
            <v>NJ</v>
          </cell>
          <cell r="C5923" t="str">
            <v>TANF</v>
          </cell>
          <cell r="D5923" t="str">
            <v>C</v>
          </cell>
          <cell r="E5923" t="str">
            <v>X</v>
          </cell>
          <cell r="F5923" t="str">
            <v>OPFHS</v>
          </cell>
          <cell r="G5923">
            <v>36557</v>
          </cell>
          <cell r="V5923">
            <v>8913.6</v>
          </cell>
          <cell r="X5923">
            <v>3800</v>
          </cell>
          <cell r="Y5923">
            <v>5190.3999999999996</v>
          </cell>
          <cell r="AB5923">
            <v>1425</v>
          </cell>
          <cell r="AC5923">
            <v>4730.6000000000004</v>
          </cell>
          <cell r="AE5923">
            <v>1200</v>
          </cell>
          <cell r="AL5923">
            <v>264.8</v>
          </cell>
        </row>
        <row r="5924">
          <cell r="A5924" t="str">
            <v>136586</v>
          </cell>
          <cell r="B5924" t="str">
            <v>NJ</v>
          </cell>
          <cell r="C5924" t="str">
            <v>TANF</v>
          </cell>
          <cell r="D5924" t="str">
            <v>C</v>
          </cell>
          <cell r="E5924" t="str">
            <v>X</v>
          </cell>
          <cell r="F5924" t="str">
            <v>OPFHS</v>
          </cell>
          <cell r="G5924">
            <v>36586</v>
          </cell>
          <cell r="V5924">
            <v>1003.2</v>
          </cell>
          <cell r="W5924">
            <v>7565.19</v>
          </cell>
          <cell r="X5924">
            <v>4450.8</v>
          </cell>
          <cell r="Y5924">
            <v>545.6</v>
          </cell>
          <cell r="Z5924">
            <v>3388</v>
          </cell>
          <cell r="AB5924">
            <v>1928.8</v>
          </cell>
          <cell r="AG5924">
            <v>1250</v>
          </cell>
        </row>
        <row r="5925">
          <cell r="A5925" t="str">
            <v>136617</v>
          </cell>
          <cell r="B5925" t="str">
            <v>NJ</v>
          </cell>
          <cell r="C5925" t="str">
            <v>TANF</v>
          </cell>
          <cell r="D5925" t="str">
            <v>C</v>
          </cell>
          <cell r="E5925" t="str">
            <v>X</v>
          </cell>
          <cell r="F5925" t="str">
            <v>OPFHS</v>
          </cell>
          <cell r="G5925">
            <v>36617</v>
          </cell>
          <cell r="X5925">
            <v>9919.24</v>
          </cell>
          <cell r="Y5925">
            <v>6257.14</v>
          </cell>
          <cell r="Z5925">
            <v>1200</v>
          </cell>
          <cell r="AA5925">
            <v>2339.46</v>
          </cell>
        </row>
        <row r="5926">
          <cell r="A5926" t="str">
            <v>136647</v>
          </cell>
          <cell r="B5926" t="str">
            <v>NJ</v>
          </cell>
          <cell r="C5926" t="str">
            <v>TANF</v>
          </cell>
          <cell r="D5926" t="str">
            <v>C</v>
          </cell>
          <cell r="E5926" t="str">
            <v>X</v>
          </cell>
          <cell r="F5926" t="str">
            <v>OPFHS</v>
          </cell>
          <cell r="G5926">
            <v>36647</v>
          </cell>
          <cell r="X5926">
            <v>193.6</v>
          </cell>
          <cell r="Y5926">
            <v>8461.7999999999993</v>
          </cell>
          <cell r="Z5926">
            <v>475</v>
          </cell>
          <cell r="AA5926">
            <v>27</v>
          </cell>
          <cell r="AB5926">
            <v>2391.3200000000002</v>
          </cell>
        </row>
        <row r="5927">
          <cell r="A5927" t="str">
            <v>136678</v>
          </cell>
          <cell r="B5927" t="str">
            <v>NJ</v>
          </cell>
          <cell r="C5927" t="str">
            <v>TANF</v>
          </cell>
          <cell r="D5927" t="str">
            <v>C</v>
          </cell>
          <cell r="E5927" t="str">
            <v>X</v>
          </cell>
          <cell r="F5927" t="str">
            <v>OPFHS</v>
          </cell>
          <cell r="G5927">
            <v>36678</v>
          </cell>
          <cell r="Y5927">
            <v>500</v>
          </cell>
          <cell r="Z5927">
            <v>15101.83</v>
          </cell>
          <cell r="AA5927">
            <v>2824.92</v>
          </cell>
          <cell r="AB5927">
            <v>5991.95</v>
          </cell>
          <cell r="AC5927">
            <v>2971.92</v>
          </cell>
          <cell r="AF5927">
            <v>1250</v>
          </cell>
        </row>
        <row r="5928">
          <cell r="A5928" t="str">
            <v>136708</v>
          </cell>
          <cell r="B5928" t="str">
            <v>NJ</v>
          </cell>
          <cell r="C5928" t="str">
            <v>TANF</v>
          </cell>
          <cell r="D5928" t="str">
            <v>C</v>
          </cell>
          <cell r="E5928" t="str">
            <v>X</v>
          </cell>
          <cell r="F5928" t="str">
            <v>OPFHS</v>
          </cell>
          <cell r="G5928">
            <v>36708</v>
          </cell>
          <cell r="Z5928">
            <v>1250</v>
          </cell>
          <cell r="AA5928">
            <v>17504.560000000001</v>
          </cell>
          <cell r="AB5928">
            <v>4574.2</v>
          </cell>
          <cell r="AC5928">
            <v>3994.05</v>
          </cell>
        </row>
        <row r="5929">
          <cell r="A5929" t="str">
            <v>136739</v>
          </cell>
          <cell r="B5929" t="str">
            <v>NJ</v>
          </cell>
          <cell r="C5929" t="str">
            <v>TANF</v>
          </cell>
          <cell r="D5929" t="str">
            <v>C</v>
          </cell>
          <cell r="E5929" t="str">
            <v>X</v>
          </cell>
          <cell r="F5929" t="str">
            <v>OPFHS</v>
          </cell>
          <cell r="G5929">
            <v>36739</v>
          </cell>
          <cell r="AA5929">
            <v>4842.3999999999996</v>
          </cell>
          <cell r="AB5929">
            <v>10379.65</v>
          </cell>
          <cell r="AC5929">
            <v>5533.2</v>
          </cell>
          <cell r="AD5929">
            <v>3730</v>
          </cell>
          <cell r="AE5929">
            <v>165</v>
          </cell>
        </row>
        <row r="5930">
          <cell r="A5930" t="str">
            <v>136770</v>
          </cell>
          <cell r="B5930" t="str">
            <v>NJ</v>
          </cell>
          <cell r="C5930" t="str">
            <v>TANF</v>
          </cell>
          <cell r="D5930" t="str">
            <v>C</v>
          </cell>
          <cell r="E5930" t="str">
            <v>X</v>
          </cell>
          <cell r="F5930" t="str">
            <v>OPFHS</v>
          </cell>
          <cell r="G5930">
            <v>36770</v>
          </cell>
          <cell r="AC5930">
            <v>9342.7999999999993</v>
          </cell>
          <cell r="AD5930">
            <v>900</v>
          </cell>
          <cell r="AE5930">
            <v>1000</v>
          </cell>
          <cell r="AF5930">
            <v>1250</v>
          </cell>
          <cell r="AG5930">
            <v>1250</v>
          </cell>
        </row>
        <row r="5931">
          <cell r="A5931" t="str">
            <v>136800</v>
          </cell>
          <cell r="B5931" t="str">
            <v>NJ</v>
          </cell>
          <cell r="C5931" t="str">
            <v>TANF</v>
          </cell>
          <cell r="D5931" t="str">
            <v>C</v>
          </cell>
          <cell r="E5931" t="str">
            <v>X</v>
          </cell>
          <cell r="F5931" t="str">
            <v>OPFHS</v>
          </cell>
          <cell r="G5931">
            <v>36800</v>
          </cell>
          <cell r="AD5931">
            <v>7393.43</v>
          </cell>
          <cell r="AF5931">
            <v>1542.89</v>
          </cell>
          <cell r="AG5931">
            <v>1200</v>
          </cell>
          <cell r="AJ5931">
            <v>1065.5999999999999</v>
          </cell>
        </row>
        <row r="5932">
          <cell r="A5932" t="str">
            <v>136831</v>
          </cell>
          <cell r="B5932" t="str">
            <v>NJ</v>
          </cell>
          <cell r="C5932" t="str">
            <v>TANF</v>
          </cell>
          <cell r="D5932" t="str">
            <v>C</v>
          </cell>
          <cell r="E5932" t="str">
            <v>X</v>
          </cell>
          <cell r="F5932" t="str">
            <v>OPFHS</v>
          </cell>
          <cell r="G5932">
            <v>36831</v>
          </cell>
          <cell r="AD5932">
            <v>72</v>
          </cell>
          <cell r="AE5932">
            <v>8614.41</v>
          </cell>
          <cell r="AF5932">
            <v>4983.3999999999996</v>
          </cell>
          <cell r="AG5932">
            <v>124</v>
          </cell>
          <cell r="AH5932">
            <v>1240</v>
          </cell>
          <cell r="AI5932">
            <v>-166</v>
          </cell>
        </row>
        <row r="5933">
          <cell r="A5933" t="str">
            <v>136861</v>
          </cell>
          <cell r="B5933" t="str">
            <v>NJ</v>
          </cell>
          <cell r="C5933" t="str">
            <v>TANF</v>
          </cell>
          <cell r="D5933" t="str">
            <v>C</v>
          </cell>
          <cell r="E5933" t="str">
            <v>X</v>
          </cell>
          <cell r="F5933" t="str">
            <v>OPFHS</v>
          </cell>
          <cell r="G5933">
            <v>36861</v>
          </cell>
          <cell r="AE5933">
            <v>176.5</v>
          </cell>
          <cell r="AF5933">
            <v>6196.46</v>
          </cell>
          <cell r="AG5933">
            <v>1150</v>
          </cell>
        </row>
        <row r="5934">
          <cell r="A5934" t="str">
            <v>136892</v>
          </cell>
          <cell r="B5934" t="str">
            <v>NJ</v>
          </cell>
          <cell r="C5934" t="str">
            <v>TANF</v>
          </cell>
          <cell r="D5934" t="str">
            <v>C</v>
          </cell>
          <cell r="E5934" t="str">
            <v>X</v>
          </cell>
          <cell r="F5934" t="str">
            <v>OPFHS</v>
          </cell>
          <cell r="G5934">
            <v>36892</v>
          </cell>
          <cell r="AF5934">
            <v>4496.4799999999996</v>
          </cell>
          <cell r="AG5934">
            <v>10621.3</v>
          </cell>
          <cell r="AH5934">
            <v>6127.2</v>
          </cell>
          <cell r="AI5934">
            <v>386.72</v>
          </cell>
          <cell r="AJ5934">
            <v>9656.1</v>
          </cell>
          <cell r="AL5934">
            <v>161.6</v>
          </cell>
        </row>
        <row r="5935">
          <cell r="A5935" t="str">
            <v>136923</v>
          </cell>
          <cell r="B5935" t="str">
            <v>NJ</v>
          </cell>
          <cell r="C5935" t="str">
            <v>TANF</v>
          </cell>
          <cell r="D5935" t="str">
            <v>C</v>
          </cell>
          <cell r="E5935" t="str">
            <v>X</v>
          </cell>
          <cell r="F5935" t="str">
            <v>OPFHS</v>
          </cell>
          <cell r="G5935">
            <v>36923</v>
          </cell>
          <cell r="AH5935">
            <v>11496.8</v>
          </cell>
          <cell r="AI5935">
            <v>2864.5</v>
          </cell>
          <cell r="AJ5935">
            <v>173</v>
          </cell>
          <cell r="AK5935">
            <v>919.2</v>
          </cell>
          <cell r="AM5935">
            <v>1230.8</v>
          </cell>
        </row>
        <row r="5936">
          <cell r="A5936" t="str">
            <v>136951</v>
          </cell>
          <cell r="B5936" t="str">
            <v>NJ</v>
          </cell>
          <cell r="C5936" t="str">
            <v>TANF</v>
          </cell>
          <cell r="D5936" t="str">
            <v>C</v>
          </cell>
          <cell r="E5936" t="str">
            <v>X</v>
          </cell>
          <cell r="F5936" t="str">
            <v>OPFHS</v>
          </cell>
          <cell r="G5936">
            <v>36951</v>
          </cell>
          <cell r="AI5936">
            <v>10712.5</v>
          </cell>
          <cell r="AJ5936">
            <v>8909.2199999999993</v>
          </cell>
          <cell r="AK5936">
            <v>5251.93</v>
          </cell>
          <cell r="AL5936">
            <v>8675.44</v>
          </cell>
          <cell r="AN5936">
            <v>174.04</v>
          </cell>
        </row>
        <row r="5937">
          <cell r="A5937" t="str">
            <v>136982</v>
          </cell>
          <cell r="B5937" t="str">
            <v>NJ</v>
          </cell>
          <cell r="C5937" t="str">
            <v>TANF</v>
          </cell>
          <cell r="D5937" t="str">
            <v>C</v>
          </cell>
          <cell r="E5937" t="str">
            <v>X</v>
          </cell>
          <cell r="F5937" t="str">
            <v>OPFHS</v>
          </cell>
          <cell r="G5937">
            <v>36982</v>
          </cell>
          <cell r="AJ5937">
            <v>13061.12</v>
          </cell>
          <cell r="AK5937">
            <v>5635.19</v>
          </cell>
          <cell r="AL5937">
            <v>940</v>
          </cell>
        </row>
        <row r="5938">
          <cell r="A5938" t="str">
            <v>137012</v>
          </cell>
          <cell r="B5938" t="str">
            <v>NJ</v>
          </cell>
          <cell r="C5938" t="str">
            <v>TANF</v>
          </cell>
          <cell r="D5938" t="str">
            <v>C</v>
          </cell>
          <cell r="E5938" t="str">
            <v>X</v>
          </cell>
          <cell r="F5938" t="str">
            <v>OPFHS</v>
          </cell>
          <cell r="G5938">
            <v>37012</v>
          </cell>
          <cell r="AK5938">
            <v>4506.3999999999996</v>
          </cell>
          <cell r="AL5938">
            <v>4030.4</v>
          </cell>
          <cell r="AN5938">
            <v>900</v>
          </cell>
        </row>
        <row r="5939">
          <cell r="A5939" t="str">
            <v>137043</v>
          </cell>
          <cell r="B5939" t="str">
            <v>NJ</v>
          </cell>
          <cell r="C5939" t="str">
            <v>TANF</v>
          </cell>
          <cell r="D5939" t="str">
            <v>C</v>
          </cell>
          <cell r="E5939" t="str">
            <v>X</v>
          </cell>
          <cell r="F5939" t="str">
            <v>OPFHS</v>
          </cell>
          <cell r="G5939">
            <v>37043</v>
          </cell>
          <cell r="AL5939">
            <v>5032.1000000000004</v>
          </cell>
          <cell r="AM5939">
            <v>4903.97</v>
          </cell>
          <cell r="AN5939">
            <v>2984.25</v>
          </cell>
        </row>
        <row r="5940">
          <cell r="A5940" t="str">
            <v>137073</v>
          </cell>
          <cell r="B5940" t="str">
            <v>NJ</v>
          </cell>
          <cell r="C5940" t="str">
            <v>TANF</v>
          </cell>
          <cell r="D5940" t="str">
            <v>C</v>
          </cell>
          <cell r="E5940" t="str">
            <v>X</v>
          </cell>
          <cell r="F5940" t="str">
            <v>OPFHS</v>
          </cell>
          <cell r="G5940">
            <v>37073</v>
          </cell>
          <cell r="AL5940">
            <v>500</v>
          </cell>
          <cell r="AM5940">
            <v>8028.6</v>
          </cell>
          <cell r="AN5940">
            <v>7283.3</v>
          </cell>
        </row>
        <row r="5941">
          <cell r="A5941" t="str">
            <v>137104</v>
          </cell>
          <cell r="B5941" t="str">
            <v>NJ</v>
          </cell>
          <cell r="C5941" t="str">
            <v>TANF</v>
          </cell>
          <cell r="D5941" t="str">
            <v>C</v>
          </cell>
          <cell r="E5941" t="str">
            <v>X</v>
          </cell>
          <cell r="F5941" t="str">
            <v>OPFHS</v>
          </cell>
          <cell r="G5941">
            <v>37104</v>
          </cell>
          <cell r="AM5941">
            <v>1972.31</v>
          </cell>
          <cell r="AN5941">
            <v>8722.7999999999993</v>
          </cell>
        </row>
        <row r="5942">
          <cell r="A5942" t="str">
            <v>137135</v>
          </cell>
          <cell r="B5942" t="str">
            <v>NJ</v>
          </cell>
          <cell r="C5942" t="str">
            <v>TANF</v>
          </cell>
          <cell r="D5942" t="str">
            <v>C</v>
          </cell>
          <cell r="E5942" t="str">
            <v>X</v>
          </cell>
          <cell r="F5942" t="str">
            <v>OPFHS</v>
          </cell>
          <cell r="G5942">
            <v>37135</v>
          </cell>
          <cell r="AN5942">
            <v>500</v>
          </cell>
        </row>
        <row r="5943">
          <cell r="A5943" t="str">
            <v>136161</v>
          </cell>
          <cell r="B5943" t="str">
            <v>NJ</v>
          </cell>
          <cell r="C5943" t="str">
            <v>TANF</v>
          </cell>
          <cell r="D5943" t="str">
            <v>C</v>
          </cell>
          <cell r="E5943" t="str">
            <v>X</v>
          </cell>
          <cell r="F5943" t="str">
            <v>OTH</v>
          </cell>
          <cell r="G5943">
            <v>36161</v>
          </cell>
          <cell r="H5943">
            <v>208.6</v>
          </cell>
          <cell r="I5943">
            <v>3908.92</v>
          </cell>
          <cell r="J5943">
            <v>9085.84</v>
          </cell>
          <cell r="K5943">
            <v>2032.37</v>
          </cell>
          <cell r="L5943">
            <v>1090</v>
          </cell>
          <cell r="M5943">
            <v>1643</v>
          </cell>
          <cell r="N5943">
            <v>350.32</v>
          </cell>
          <cell r="O5943">
            <v>80</v>
          </cell>
          <cell r="P5943">
            <v>1375.33</v>
          </cell>
          <cell r="R5943">
            <v>452</v>
          </cell>
          <cell r="S5943">
            <v>345</v>
          </cell>
          <cell r="T5943">
            <v>190</v>
          </cell>
          <cell r="Y5943">
            <v>66.19</v>
          </cell>
          <cell r="AA5943">
            <v>2253</v>
          </cell>
          <cell r="AB5943">
            <v>92</v>
          </cell>
          <cell r="AC5943">
            <v>10.16</v>
          </cell>
          <cell r="AF5943">
            <v>78</v>
          </cell>
          <cell r="AN5943">
            <v>150</v>
          </cell>
        </row>
        <row r="5944">
          <cell r="A5944" t="str">
            <v>136192</v>
          </cell>
          <cell r="B5944" t="str">
            <v>NJ</v>
          </cell>
          <cell r="C5944" t="str">
            <v>TANF</v>
          </cell>
          <cell r="D5944" t="str">
            <v>C</v>
          </cell>
          <cell r="E5944" t="str">
            <v>X</v>
          </cell>
          <cell r="F5944" t="str">
            <v>OTH</v>
          </cell>
          <cell r="G5944">
            <v>36192</v>
          </cell>
          <cell r="I5944">
            <v>66.48</v>
          </cell>
          <cell r="J5944">
            <v>6808.77</v>
          </cell>
          <cell r="K5944">
            <v>7177.52</v>
          </cell>
          <cell r="L5944">
            <v>1636.89</v>
          </cell>
          <cell r="M5944">
            <v>1071.29</v>
          </cell>
          <cell r="N5944">
            <v>539.32000000000005</v>
          </cell>
          <cell r="O5944">
            <v>372.4</v>
          </cell>
          <cell r="P5944">
            <v>30.58</v>
          </cell>
          <cell r="R5944">
            <v>180.8</v>
          </cell>
          <cell r="T5944">
            <v>699.38</v>
          </cell>
          <cell r="AA5944">
            <v>3634.2</v>
          </cell>
          <cell r="AB5944">
            <v>368</v>
          </cell>
          <cell r="AC5944">
            <v>23.64</v>
          </cell>
          <cell r="AN5944">
            <v>794.82</v>
          </cell>
        </row>
        <row r="5945">
          <cell r="A5945" t="str">
            <v>136220</v>
          </cell>
          <cell r="B5945" t="str">
            <v>NJ</v>
          </cell>
          <cell r="C5945" t="str">
            <v>TANF</v>
          </cell>
          <cell r="D5945" t="str">
            <v>C</v>
          </cell>
          <cell r="E5945" t="str">
            <v>X</v>
          </cell>
          <cell r="F5945" t="str">
            <v>OTH</v>
          </cell>
          <cell r="G5945">
            <v>36220</v>
          </cell>
          <cell r="J5945">
            <v>481.51</v>
          </cell>
          <cell r="K5945">
            <v>10176.4</v>
          </cell>
          <cell r="L5945">
            <v>6573.8</v>
          </cell>
          <cell r="M5945">
            <v>5802.65</v>
          </cell>
          <cell r="N5945">
            <v>1247.82</v>
          </cell>
          <cell r="O5945">
            <v>1138.1199999999999</v>
          </cell>
          <cell r="P5945">
            <v>400</v>
          </cell>
          <cell r="R5945">
            <v>260.8</v>
          </cell>
          <cell r="S5945">
            <v>183.96</v>
          </cell>
          <cell r="U5945">
            <v>240</v>
          </cell>
          <cell r="V5945">
            <v>28</v>
          </cell>
          <cell r="Y5945">
            <v>132.4</v>
          </cell>
          <cell r="AA5945">
            <v>1291.79</v>
          </cell>
          <cell r="AC5945">
            <v>47.18</v>
          </cell>
          <cell r="AL5945">
            <v>52.56</v>
          </cell>
          <cell r="AN5945">
            <v>2782.1</v>
          </cell>
        </row>
        <row r="5946">
          <cell r="A5946" t="str">
            <v>136251</v>
          </cell>
          <cell r="B5946" t="str">
            <v>NJ</v>
          </cell>
          <cell r="C5946" t="str">
            <v>TANF</v>
          </cell>
          <cell r="D5946" t="str">
            <v>C</v>
          </cell>
          <cell r="E5946" t="str">
            <v>X</v>
          </cell>
          <cell r="F5946" t="str">
            <v>OTH</v>
          </cell>
          <cell r="G5946">
            <v>36251</v>
          </cell>
          <cell r="K5946">
            <v>850.08</v>
          </cell>
          <cell r="L5946">
            <v>8382.75</v>
          </cell>
          <cell r="M5946">
            <v>2644.19</v>
          </cell>
          <cell r="N5946">
            <v>243</v>
          </cell>
          <cell r="O5946">
            <v>421.75</v>
          </cell>
          <cell r="P5946">
            <v>1105.45</v>
          </cell>
          <cell r="Q5946">
            <v>1737.4</v>
          </cell>
          <cell r="R5946">
            <v>162</v>
          </cell>
          <cell r="S5946">
            <v>409.2</v>
          </cell>
          <cell r="U5946">
            <v>45</v>
          </cell>
          <cell r="V5946">
            <v>31.97</v>
          </cell>
          <cell r="Y5946">
            <v>57.2</v>
          </cell>
          <cell r="AA5946">
            <v>481.2</v>
          </cell>
        </row>
        <row r="5947">
          <cell r="A5947" t="str">
            <v>136281</v>
          </cell>
          <cell r="B5947" t="str">
            <v>NJ</v>
          </cell>
          <cell r="C5947" t="str">
            <v>TANF</v>
          </cell>
          <cell r="D5947" t="str">
            <v>C</v>
          </cell>
          <cell r="E5947" t="str">
            <v>X</v>
          </cell>
          <cell r="F5947" t="str">
            <v>OTH</v>
          </cell>
          <cell r="G5947">
            <v>36281</v>
          </cell>
          <cell r="L5947">
            <v>128.97999999999999</v>
          </cell>
          <cell r="M5947">
            <v>7244.1899999999932</v>
          </cell>
          <cell r="N5947">
            <v>684.2</v>
          </cell>
          <cell r="O5947">
            <v>1822.92</v>
          </cell>
          <cell r="P5947">
            <v>1615.8</v>
          </cell>
          <cell r="R5947">
            <v>138</v>
          </cell>
          <cell r="S5947">
            <v>378.5</v>
          </cell>
          <cell r="T5947">
            <v>121.2</v>
          </cell>
          <cell r="W5947">
            <v>275</v>
          </cell>
          <cell r="Y5947">
            <v>81.599999999999994</v>
          </cell>
          <cell r="AB5947">
            <v>276</v>
          </cell>
          <cell r="AC5947">
            <v>29.41</v>
          </cell>
        </row>
        <row r="5948">
          <cell r="A5948" t="str">
            <v>136312</v>
          </cell>
          <cell r="B5948" t="str">
            <v>NJ</v>
          </cell>
          <cell r="C5948" t="str">
            <v>TANF</v>
          </cell>
          <cell r="D5948" t="str">
            <v>C</v>
          </cell>
          <cell r="E5948" t="str">
            <v>X</v>
          </cell>
          <cell r="F5948" t="str">
            <v>OTH</v>
          </cell>
          <cell r="G5948">
            <v>36312</v>
          </cell>
          <cell r="M5948">
            <v>1424.8</v>
          </cell>
          <cell r="N5948">
            <v>6115.4</v>
          </cell>
          <cell r="O5948">
            <v>4395.55</v>
          </cell>
          <cell r="P5948">
            <v>1363.9</v>
          </cell>
          <cell r="Q5948">
            <v>257.2</v>
          </cell>
          <cell r="T5948">
            <v>-75</v>
          </cell>
          <cell r="V5948">
            <v>134</v>
          </cell>
          <cell r="W5948">
            <v>125</v>
          </cell>
          <cell r="AA5948">
            <v>242.4</v>
          </cell>
          <cell r="AB5948">
            <v>458</v>
          </cell>
        </row>
        <row r="5949">
          <cell r="A5949" t="str">
            <v>136342</v>
          </cell>
          <cell r="B5949" t="str">
            <v>NJ</v>
          </cell>
          <cell r="C5949" t="str">
            <v>TANF</v>
          </cell>
          <cell r="D5949" t="str">
            <v>C</v>
          </cell>
          <cell r="E5949" t="str">
            <v>X</v>
          </cell>
          <cell r="F5949" t="str">
            <v>OTH</v>
          </cell>
          <cell r="G5949">
            <v>36342</v>
          </cell>
          <cell r="N5949">
            <v>123.2</v>
          </cell>
          <cell r="O5949">
            <v>6261.95</v>
          </cell>
          <cell r="P5949">
            <v>2333.9</v>
          </cell>
          <cell r="R5949">
            <v>450.2</v>
          </cell>
          <cell r="S5949">
            <v>334.03</v>
          </cell>
          <cell r="T5949">
            <v>144.52000000000001</v>
          </cell>
          <cell r="V5949">
            <v>70</v>
          </cell>
          <cell r="Y5949">
            <v>68</v>
          </cell>
          <cell r="Z5949">
            <v>212</v>
          </cell>
          <cell r="AA5949">
            <v>254.4</v>
          </cell>
          <cell r="AC5949">
            <v>-8</v>
          </cell>
        </row>
        <row r="5950">
          <cell r="A5950" t="str">
            <v>136373</v>
          </cell>
          <cell r="B5950" t="str">
            <v>NJ</v>
          </cell>
          <cell r="C5950" t="str">
            <v>TANF</v>
          </cell>
          <cell r="D5950" t="str">
            <v>C</v>
          </cell>
          <cell r="E5950" t="str">
            <v>X</v>
          </cell>
          <cell r="F5950" t="str">
            <v>OTH</v>
          </cell>
          <cell r="G5950">
            <v>36373</v>
          </cell>
          <cell r="O5950">
            <v>533.79</v>
          </cell>
          <cell r="P5950">
            <v>4074.16</v>
          </cell>
          <cell r="Q5950">
            <v>1708.3</v>
          </cell>
          <cell r="R5950">
            <v>850.6</v>
          </cell>
          <cell r="S5950">
            <v>636.03</v>
          </cell>
          <cell r="W5950">
            <v>82.8</v>
          </cell>
          <cell r="Y5950">
            <v>364.98</v>
          </cell>
        </row>
        <row r="5951">
          <cell r="A5951" t="str">
            <v>136404</v>
          </cell>
          <cell r="B5951" t="str">
            <v>NJ</v>
          </cell>
          <cell r="C5951" t="str">
            <v>TANF</v>
          </cell>
          <cell r="D5951" t="str">
            <v>C</v>
          </cell>
          <cell r="E5951" t="str">
            <v>X</v>
          </cell>
          <cell r="F5951" t="str">
            <v>OTH</v>
          </cell>
          <cell r="G5951">
            <v>36404</v>
          </cell>
          <cell r="P5951">
            <v>211.56</v>
          </cell>
          <cell r="Q5951">
            <v>1377.38</v>
          </cell>
          <cell r="R5951">
            <v>4115</v>
          </cell>
          <cell r="S5951">
            <v>897.11</v>
          </cell>
          <cell r="T5951">
            <v>166.19</v>
          </cell>
          <cell r="U5951">
            <v>285</v>
          </cell>
          <cell r="Y5951">
            <v>8.1199999999999992</v>
          </cell>
          <cell r="Z5951">
            <v>200</v>
          </cell>
          <cell r="AA5951">
            <v>212.83</v>
          </cell>
          <cell r="AC5951">
            <v>468</v>
          </cell>
        </row>
        <row r="5952">
          <cell r="A5952" t="str">
            <v>136434</v>
          </cell>
          <cell r="B5952" t="str">
            <v>NJ</v>
          </cell>
          <cell r="C5952" t="str">
            <v>TANF</v>
          </cell>
          <cell r="D5952" t="str">
            <v>C</v>
          </cell>
          <cell r="E5952" t="str">
            <v>X</v>
          </cell>
          <cell r="F5952" t="str">
            <v>OTH</v>
          </cell>
          <cell r="G5952">
            <v>36434</v>
          </cell>
          <cell r="R5952">
            <v>2726.49</v>
          </cell>
          <cell r="S5952">
            <v>4008.42</v>
          </cell>
          <cell r="T5952">
            <v>1650.31</v>
          </cell>
          <cell r="U5952">
            <v>1035.4000000000001</v>
          </cell>
          <cell r="W5952">
            <v>160</v>
          </cell>
          <cell r="Z5952">
            <v>652.02</v>
          </cell>
          <cell r="AA5952">
            <v>121.2</v>
          </cell>
          <cell r="AJ5952">
            <v>52</v>
          </cell>
        </row>
        <row r="5953">
          <cell r="A5953" t="str">
            <v>136465</v>
          </cell>
          <cell r="B5953" t="str">
            <v>NJ</v>
          </cell>
          <cell r="C5953" t="str">
            <v>TANF</v>
          </cell>
          <cell r="D5953" t="str">
            <v>C</v>
          </cell>
          <cell r="E5953" t="str">
            <v>X</v>
          </cell>
          <cell r="F5953" t="str">
            <v>OTH</v>
          </cell>
          <cell r="G5953">
            <v>36465</v>
          </cell>
          <cell r="S5953">
            <v>3634.5</v>
          </cell>
          <cell r="T5953">
            <v>4752.68</v>
          </cell>
          <cell r="U5953">
            <v>1175.8</v>
          </cell>
          <cell r="V5953">
            <v>729.86</v>
          </cell>
          <cell r="W5953">
            <v>166.19</v>
          </cell>
          <cell r="Y5953">
            <v>194</v>
          </cell>
          <cell r="Z5953">
            <v>95</v>
          </cell>
          <cell r="AB5953">
            <v>201.65</v>
          </cell>
          <cell r="AC5953">
            <v>-14</v>
          </cell>
          <cell r="AE5953">
            <v>80</v>
          </cell>
          <cell r="AL5953">
            <v>160</v>
          </cell>
          <cell r="AN5953">
            <v>22.58</v>
          </cell>
        </row>
        <row r="5954">
          <cell r="A5954" t="str">
            <v>136495</v>
          </cell>
          <cell r="B5954" t="str">
            <v>NJ</v>
          </cell>
          <cell r="C5954" t="str">
            <v>TANF</v>
          </cell>
          <cell r="D5954" t="str">
            <v>C</v>
          </cell>
          <cell r="E5954" t="str">
            <v>X</v>
          </cell>
          <cell r="F5954" t="str">
            <v>OTH</v>
          </cell>
          <cell r="G5954">
            <v>36495</v>
          </cell>
          <cell r="T5954">
            <v>6642.87</v>
          </cell>
          <cell r="U5954">
            <v>6267.97</v>
          </cell>
          <cell r="V5954">
            <v>490.4</v>
          </cell>
          <cell r="W5954">
            <v>584.20000000000005</v>
          </cell>
          <cell r="X5954">
            <v>235</v>
          </cell>
          <cell r="Y5954">
            <v>888.19</v>
          </cell>
          <cell r="Z5954">
            <v>346.19</v>
          </cell>
          <cell r="AA5954">
            <v>240</v>
          </cell>
          <cell r="AC5954">
            <v>30</v>
          </cell>
          <cell r="AL5954">
            <v>281.10000000000002</v>
          </cell>
          <cell r="AM5954">
            <v>131.97</v>
          </cell>
        </row>
        <row r="5955">
          <cell r="A5955" t="str">
            <v>136526</v>
          </cell>
          <cell r="B5955" t="str">
            <v>NJ</v>
          </cell>
          <cell r="C5955" t="str">
            <v>TANF</v>
          </cell>
          <cell r="D5955" t="str">
            <v>C</v>
          </cell>
          <cell r="E5955" t="str">
            <v>X</v>
          </cell>
          <cell r="F5955" t="str">
            <v>OTH</v>
          </cell>
          <cell r="G5955">
            <v>36526</v>
          </cell>
          <cell r="T5955">
            <v>166.19</v>
          </cell>
          <cell r="U5955">
            <v>6463.55</v>
          </cell>
          <cell r="V5955">
            <v>2976.6</v>
          </cell>
          <cell r="W5955">
            <v>839.9</v>
          </cell>
          <cell r="X5955">
            <v>359.72</v>
          </cell>
          <cell r="Y5955">
            <v>1762</v>
          </cell>
          <cell r="AA5955">
            <v>192</v>
          </cell>
          <cell r="AC5955">
            <v>731.19</v>
          </cell>
          <cell r="AM5955">
            <v>67.2</v>
          </cell>
        </row>
        <row r="5956">
          <cell r="A5956" t="str">
            <v>136557</v>
          </cell>
          <cell r="B5956" t="str">
            <v>NJ</v>
          </cell>
          <cell r="C5956" t="str">
            <v>TANF</v>
          </cell>
          <cell r="D5956" t="str">
            <v>C</v>
          </cell>
          <cell r="E5956" t="str">
            <v>X</v>
          </cell>
          <cell r="F5956" t="str">
            <v>OTH</v>
          </cell>
          <cell r="G5956">
            <v>36557</v>
          </cell>
          <cell r="U5956">
            <v>427.38</v>
          </cell>
          <cell r="V5956">
            <v>6576.88</v>
          </cell>
          <cell r="W5956">
            <v>548.41</v>
          </cell>
          <cell r="X5956">
            <v>614</v>
          </cell>
          <cell r="Y5956">
            <v>1516</v>
          </cell>
          <cell r="Z5956">
            <v>201.38</v>
          </cell>
          <cell r="AA5956">
            <v>120</v>
          </cell>
          <cell r="AB5956">
            <v>368</v>
          </cell>
          <cell r="AE5956">
            <v>162</v>
          </cell>
          <cell r="AJ5956">
            <v>81</v>
          </cell>
        </row>
        <row r="5957">
          <cell r="A5957" t="str">
            <v>136586</v>
          </cell>
          <cell r="B5957" t="str">
            <v>NJ</v>
          </cell>
          <cell r="C5957" t="str">
            <v>TANF</v>
          </cell>
          <cell r="D5957" t="str">
            <v>C</v>
          </cell>
          <cell r="E5957" t="str">
            <v>X</v>
          </cell>
          <cell r="F5957" t="str">
            <v>OTH</v>
          </cell>
          <cell r="G5957">
            <v>36586</v>
          </cell>
          <cell r="V5957">
            <v>611.38</v>
          </cell>
          <cell r="W5957">
            <v>10757.16</v>
          </cell>
          <cell r="X5957">
            <v>4865.9399999999996</v>
          </cell>
          <cell r="Y5957">
            <v>3239.4</v>
          </cell>
          <cell r="Z5957">
            <v>982.29</v>
          </cell>
          <cell r="AA5957">
            <v>360</v>
          </cell>
          <cell r="AB5957">
            <v>512</v>
          </cell>
          <cell r="AD5957">
            <v>111.61</v>
          </cell>
          <cell r="AE5957">
            <v>535.54</v>
          </cell>
          <cell r="AH5957">
            <v>129.35</v>
          </cell>
          <cell r="AI5957">
            <v>81</v>
          </cell>
          <cell r="AJ5957">
            <v>182.39</v>
          </cell>
          <cell r="AK5957">
            <v>204.8</v>
          </cell>
          <cell r="AN5957">
            <v>13</v>
          </cell>
        </row>
        <row r="5958">
          <cell r="A5958" t="str">
            <v>136617</v>
          </cell>
          <cell r="B5958" t="str">
            <v>NJ</v>
          </cell>
          <cell r="C5958" t="str">
            <v>TANF</v>
          </cell>
          <cell r="D5958" t="str">
            <v>C</v>
          </cell>
          <cell r="E5958" t="str">
            <v>X</v>
          </cell>
          <cell r="F5958" t="str">
            <v>OTH</v>
          </cell>
          <cell r="G5958">
            <v>36617</v>
          </cell>
          <cell r="W5958">
            <v>123.2</v>
          </cell>
          <cell r="X5958">
            <v>3621.46</v>
          </cell>
          <cell r="Y5958">
            <v>6356.84</v>
          </cell>
          <cell r="Z5958">
            <v>1830.33</v>
          </cell>
          <cell r="AA5958">
            <v>329.6</v>
          </cell>
          <cell r="AB5958">
            <v>568.79999999999995</v>
          </cell>
          <cell r="AC5958">
            <v>416.19</v>
          </cell>
          <cell r="AE5958">
            <v>3.72</v>
          </cell>
          <cell r="AG5958">
            <v>120</v>
          </cell>
          <cell r="AH5958">
            <v>176.14</v>
          </cell>
          <cell r="AL5958">
            <v>322.39999999999998</v>
          </cell>
        </row>
        <row r="5959">
          <cell r="A5959" t="str">
            <v>136647</v>
          </cell>
          <cell r="B5959" t="str">
            <v>NJ</v>
          </cell>
          <cell r="C5959" t="str">
            <v>TANF</v>
          </cell>
          <cell r="D5959" t="str">
            <v>C</v>
          </cell>
          <cell r="E5959" t="str">
            <v>X</v>
          </cell>
          <cell r="F5959" t="str">
            <v>OTH</v>
          </cell>
          <cell r="G5959">
            <v>36647</v>
          </cell>
          <cell r="X5959">
            <v>254.59</v>
          </cell>
          <cell r="Y5959">
            <v>3988.4</v>
          </cell>
          <cell r="Z5959">
            <v>2698.52</v>
          </cell>
          <cell r="AA5959">
            <v>2588.52</v>
          </cell>
          <cell r="AB5959">
            <v>1990.54</v>
          </cell>
          <cell r="AC5959">
            <v>4321.46</v>
          </cell>
          <cell r="AD5959">
            <v>121</v>
          </cell>
          <cell r="AE5959">
            <v>731.36</v>
          </cell>
          <cell r="AF5959">
            <v>380.72</v>
          </cell>
          <cell r="AG5959">
            <v>160</v>
          </cell>
          <cell r="AH5959">
            <v>40</v>
          </cell>
          <cell r="AI5959">
            <v>80</v>
          </cell>
          <cell r="AL5959">
            <v>281.10000000000002</v>
          </cell>
        </row>
        <row r="5960">
          <cell r="A5960" t="str">
            <v>136678</v>
          </cell>
          <cell r="B5960" t="str">
            <v>NJ</v>
          </cell>
          <cell r="C5960" t="str">
            <v>TANF</v>
          </cell>
          <cell r="D5960" t="str">
            <v>C</v>
          </cell>
          <cell r="E5960" t="str">
            <v>X</v>
          </cell>
          <cell r="F5960" t="str">
            <v>OTH</v>
          </cell>
          <cell r="G5960">
            <v>36678</v>
          </cell>
          <cell r="Y5960">
            <v>615.37</v>
          </cell>
          <cell r="Z5960">
            <v>4332.05</v>
          </cell>
          <cell r="AA5960">
            <v>5028.4399999999996</v>
          </cell>
          <cell r="AB5960">
            <v>1275.07</v>
          </cell>
          <cell r="AC5960">
            <v>827.12</v>
          </cell>
          <cell r="AE5960">
            <v>120</v>
          </cell>
          <cell r="AG5960">
            <v>242.24</v>
          </cell>
          <cell r="AH5960">
            <v>148.03</v>
          </cell>
          <cell r="AJ5960">
            <v>126</v>
          </cell>
        </row>
        <row r="5961">
          <cell r="A5961" t="str">
            <v>136708</v>
          </cell>
          <cell r="B5961" t="str">
            <v>NJ</v>
          </cell>
          <cell r="C5961" t="str">
            <v>TANF</v>
          </cell>
          <cell r="D5961" t="str">
            <v>C</v>
          </cell>
          <cell r="E5961" t="str">
            <v>X</v>
          </cell>
          <cell r="F5961" t="str">
            <v>OTH</v>
          </cell>
          <cell r="G5961">
            <v>36708</v>
          </cell>
          <cell r="Z5961">
            <v>288.39999999999998</v>
          </cell>
          <cell r="AA5961">
            <v>5877.87</v>
          </cell>
          <cell r="AB5961">
            <v>19568.13</v>
          </cell>
          <cell r="AC5961">
            <v>949.4</v>
          </cell>
          <cell r="AD5961">
            <v>166.19</v>
          </cell>
          <cell r="AE5961">
            <v>1655.68</v>
          </cell>
          <cell r="AJ5961">
            <v>6</v>
          </cell>
          <cell r="AK5961">
            <v>138.12</v>
          </cell>
        </row>
        <row r="5962">
          <cell r="A5962" t="str">
            <v>136739</v>
          </cell>
          <cell r="B5962" t="str">
            <v>NJ</v>
          </cell>
          <cell r="C5962" t="str">
            <v>TANF</v>
          </cell>
          <cell r="D5962" t="str">
            <v>C</v>
          </cell>
          <cell r="E5962" t="str">
            <v>X</v>
          </cell>
          <cell r="F5962" t="str">
            <v>OTH</v>
          </cell>
          <cell r="G5962">
            <v>36739</v>
          </cell>
          <cell r="AA5962">
            <v>1497.72</v>
          </cell>
          <cell r="AB5962">
            <v>3881.43</v>
          </cell>
          <cell r="AC5962">
            <v>3336.3</v>
          </cell>
          <cell r="AD5962">
            <v>819.47</v>
          </cell>
          <cell r="AE5962">
            <v>1760.02</v>
          </cell>
          <cell r="AG5962">
            <v>924.8</v>
          </cell>
          <cell r="AH5962">
            <v>5.82</v>
          </cell>
          <cell r="AI5962">
            <v>2.86</v>
          </cell>
          <cell r="AL5962">
            <v>81</v>
          </cell>
          <cell r="AN5962">
            <v>201.42</v>
          </cell>
        </row>
        <row r="5963">
          <cell r="A5963" t="str">
            <v>136770</v>
          </cell>
          <cell r="B5963" t="str">
            <v>NJ</v>
          </cell>
          <cell r="C5963" t="str">
            <v>TANF</v>
          </cell>
          <cell r="D5963" t="str">
            <v>C</v>
          </cell>
          <cell r="E5963" t="str">
            <v>X</v>
          </cell>
          <cell r="F5963" t="str">
            <v>OTH</v>
          </cell>
          <cell r="G5963">
            <v>36770</v>
          </cell>
          <cell r="AB5963">
            <v>792.79</v>
          </cell>
          <cell r="AC5963">
            <v>6296.37</v>
          </cell>
          <cell r="AD5963">
            <v>1806.19</v>
          </cell>
          <cell r="AE5963">
            <v>1324.07</v>
          </cell>
          <cell r="AF5963">
            <v>388.63</v>
          </cell>
          <cell r="AG5963">
            <v>121.2</v>
          </cell>
          <cell r="AH5963">
            <v>3.48</v>
          </cell>
          <cell r="AI5963">
            <v>120</v>
          </cell>
          <cell r="AL5963">
            <v>692.8</v>
          </cell>
          <cell r="AN5963">
            <v>200</v>
          </cell>
        </row>
        <row r="5964">
          <cell r="A5964" t="str">
            <v>136800</v>
          </cell>
          <cell r="B5964" t="str">
            <v>NJ</v>
          </cell>
          <cell r="C5964" t="str">
            <v>TANF</v>
          </cell>
          <cell r="D5964" t="str">
            <v>C</v>
          </cell>
          <cell r="E5964" t="str">
            <v>X</v>
          </cell>
          <cell r="F5964" t="str">
            <v>OTH</v>
          </cell>
          <cell r="G5964">
            <v>36800</v>
          </cell>
          <cell r="AC5964">
            <v>1521.04</v>
          </cell>
          <cell r="AD5964">
            <v>7198.63</v>
          </cell>
          <cell r="AE5964">
            <v>3838.57</v>
          </cell>
          <cell r="AF5964">
            <v>1546.09</v>
          </cell>
          <cell r="AG5964">
            <v>670</v>
          </cell>
          <cell r="AI5964">
            <v>5.25</v>
          </cell>
          <cell r="AL5964">
            <v>699.2</v>
          </cell>
          <cell r="AN5964">
            <v>200</v>
          </cell>
        </row>
        <row r="5965">
          <cell r="A5965" t="str">
            <v>136831</v>
          </cell>
          <cell r="B5965" t="str">
            <v>NJ</v>
          </cell>
          <cell r="C5965" t="str">
            <v>TANF</v>
          </cell>
          <cell r="D5965" t="str">
            <v>C</v>
          </cell>
          <cell r="E5965" t="str">
            <v>X</v>
          </cell>
          <cell r="F5965" t="str">
            <v>OTH</v>
          </cell>
          <cell r="G5965">
            <v>36831</v>
          </cell>
          <cell r="AD5965">
            <v>381.89</v>
          </cell>
          <cell r="AE5965">
            <v>4640.3599999999997</v>
          </cell>
          <cell r="AF5965">
            <v>13632.96</v>
          </cell>
          <cell r="AG5965">
            <v>646.69000000000005</v>
          </cell>
          <cell r="AH5965">
            <v>653.55999999999995</v>
          </cell>
          <cell r="AI5965">
            <v>125.2</v>
          </cell>
          <cell r="AJ5965">
            <v>241.2</v>
          </cell>
          <cell r="AK5965">
            <v>112.8</v>
          </cell>
          <cell r="AM5965">
            <v>80</v>
          </cell>
          <cell r="AN5965">
            <v>200</v>
          </cell>
        </row>
        <row r="5966">
          <cell r="A5966" t="str">
            <v>136861</v>
          </cell>
          <cell r="B5966" t="str">
            <v>NJ</v>
          </cell>
          <cell r="C5966" t="str">
            <v>TANF</v>
          </cell>
          <cell r="D5966" t="str">
            <v>C</v>
          </cell>
          <cell r="E5966" t="str">
            <v>X</v>
          </cell>
          <cell r="F5966" t="str">
            <v>OTH</v>
          </cell>
          <cell r="G5966">
            <v>36861</v>
          </cell>
          <cell r="AE5966">
            <v>20.350000000000001</v>
          </cell>
          <cell r="AF5966">
            <v>3691.43</v>
          </cell>
          <cell r="AG5966">
            <v>5621.78</v>
          </cell>
          <cell r="AH5966">
            <v>2964.03</v>
          </cell>
          <cell r="AI5966">
            <v>4181.3500000000004</v>
          </cell>
          <cell r="AJ5966">
            <v>520</v>
          </cell>
          <cell r="AK5966">
            <v>168.2</v>
          </cell>
          <cell r="AL5966">
            <v>121.2</v>
          </cell>
          <cell r="AN5966">
            <v>172.19</v>
          </cell>
        </row>
        <row r="5967">
          <cell r="A5967" t="str">
            <v>136892</v>
          </cell>
          <cell r="B5967" t="str">
            <v>NJ</v>
          </cell>
          <cell r="C5967" t="str">
            <v>TANF</v>
          </cell>
          <cell r="D5967" t="str">
            <v>C</v>
          </cell>
          <cell r="E5967" t="str">
            <v>X</v>
          </cell>
          <cell r="F5967" t="str">
            <v>OTH</v>
          </cell>
          <cell r="G5967">
            <v>36892</v>
          </cell>
          <cell r="AF5967">
            <v>765.54</v>
          </cell>
          <cell r="AG5967">
            <v>3328.33</v>
          </cell>
          <cell r="AH5967">
            <v>7986.11</v>
          </cell>
          <cell r="AI5967">
            <v>1390.8</v>
          </cell>
          <cell r="AJ5967">
            <v>1464.48</v>
          </cell>
          <cell r="AN5967">
            <v>1096.22</v>
          </cell>
        </row>
        <row r="5968">
          <cell r="A5968" t="str">
            <v>136923</v>
          </cell>
          <cell r="B5968" t="str">
            <v>NJ</v>
          </cell>
          <cell r="C5968" t="str">
            <v>TANF</v>
          </cell>
          <cell r="D5968" t="str">
            <v>C</v>
          </cell>
          <cell r="E5968" t="str">
            <v>X</v>
          </cell>
          <cell r="F5968" t="str">
            <v>OTH</v>
          </cell>
          <cell r="G5968">
            <v>36923</v>
          </cell>
          <cell r="AG5968">
            <v>332.38</v>
          </cell>
          <cell r="AH5968">
            <v>16927.79</v>
          </cell>
          <cell r="AI5968">
            <v>4766.1499999999996</v>
          </cell>
          <cell r="AJ5968">
            <v>7318.14</v>
          </cell>
          <cell r="AK5968">
            <v>3129.95</v>
          </cell>
          <cell r="AL5968">
            <v>175</v>
          </cell>
          <cell r="AM5968">
            <v>121.2</v>
          </cell>
          <cell r="AN5968">
            <v>239.84</v>
          </cell>
        </row>
        <row r="5969">
          <cell r="A5969" t="str">
            <v>136951</v>
          </cell>
          <cell r="B5969" t="str">
            <v>NJ</v>
          </cell>
          <cell r="C5969" t="str">
            <v>TANF</v>
          </cell>
          <cell r="D5969" t="str">
            <v>C</v>
          </cell>
          <cell r="E5969" t="str">
            <v>X</v>
          </cell>
          <cell r="F5969" t="str">
            <v>OTH</v>
          </cell>
          <cell r="G5969">
            <v>36951</v>
          </cell>
          <cell r="AH5969">
            <v>750.64</v>
          </cell>
          <cell r="AI5969">
            <v>4929</v>
          </cell>
          <cell r="AJ5969">
            <v>8623.0300000000007</v>
          </cell>
          <cell r="AK5969">
            <v>2288.6</v>
          </cell>
          <cell r="AL5969">
            <v>2524.5100000000002</v>
          </cell>
          <cell r="AM5969">
            <v>2012.32</v>
          </cell>
          <cell r="AN5969">
            <v>23.71</v>
          </cell>
        </row>
        <row r="5970">
          <cell r="A5970" t="str">
            <v>136982</v>
          </cell>
          <cell r="B5970" t="str">
            <v>NJ</v>
          </cell>
          <cell r="C5970" t="str">
            <v>TANF</v>
          </cell>
          <cell r="D5970" t="str">
            <v>C</v>
          </cell>
          <cell r="E5970" t="str">
            <v>X</v>
          </cell>
          <cell r="F5970" t="str">
            <v>OTH</v>
          </cell>
          <cell r="G5970">
            <v>36982</v>
          </cell>
          <cell r="AI5970">
            <v>0.31</v>
          </cell>
          <cell r="AJ5970">
            <v>3587.58</v>
          </cell>
          <cell r="AK5970">
            <v>2175.5100000000002</v>
          </cell>
          <cell r="AL5970">
            <v>1268.5</v>
          </cell>
          <cell r="AM5970">
            <v>1075.3399999999999</v>
          </cell>
          <cell r="AN5970">
            <v>200.03</v>
          </cell>
        </row>
        <row r="5971">
          <cell r="A5971" t="str">
            <v>137012</v>
          </cell>
          <cell r="B5971" t="str">
            <v>NJ</v>
          </cell>
          <cell r="C5971" t="str">
            <v>TANF</v>
          </cell>
          <cell r="D5971" t="str">
            <v>C</v>
          </cell>
          <cell r="E5971" t="str">
            <v>X</v>
          </cell>
          <cell r="F5971" t="str">
            <v>OTH</v>
          </cell>
          <cell r="G5971">
            <v>37012</v>
          </cell>
          <cell r="AJ5971">
            <v>1482.83</v>
          </cell>
          <cell r="AK5971">
            <v>2276.25</v>
          </cell>
          <cell r="AL5971">
            <v>2699.69</v>
          </cell>
          <cell r="AM5971">
            <v>250</v>
          </cell>
          <cell r="AN5971">
            <v>839.04</v>
          </cell>
        </row>
        <row r="5972">
          <cell r="A5972" t="str">
            <v>137043</v>
          </cell>
          <cell r="B5972" t="str">
            <v>NJ</v>
          </cell>
          <cell r="C5972" t="str">
            <v>TANF</v>
          </cell>
          <cell r="D5972" t="str">
            <v>C</v>
          </cell>
          <cell r="E5972" t="str">
            <v>X</v>
          </cell>
          <cell r="F5972" t="str">
            <v>OTH</v>
          </cell>
          <cell r="G5972">
            <v>37043</v>
          </cell>
          <cell r="AK5972">
            <v>395.44</v>
          </cell>
          <cell r="AL5972">
            <v>12604.51</v>
          </cell>
          <cell r="AM5972">
            <v>1324.09</v>
          </cell>
          <cell r="AN5972">
            <v>916.41</v>
          </cell>
        </row>
        <row r="5973">
          <cell r="A5973" t="str">
            <v>137073</v>
          </cell>
          <cell r="B5973" t="str">
            <v>NJ</v>
          </cell>
          <cell r="C5973" t="str">
            <v>TANF</v>
          </cell>
          <cell r="D5973" t="str">
            <v>C</v>
          </cell>
          <cell r="E5973" t="str">
            <v>X</v>
          </cell>
          <cell r="F5973" t="str">
            <v>OTH</v>
          </cell>
          <cell r="G5973">
            <v>37073</v>
          </cell>
          <cell r="AL5973">
            <v>542.6</v>
          </cell>
          <cell r="AM5973">
            <v>2749.75</v>
          </cell>
          <cell r="AN5973">
            <v>10241.73</v>
          </cell>
        </row>
        <row r="5974">
          <cell r="A5974" t="str">
            <v>137104</v>
          </cell>
          <cell r="B5974" t="str">
            <v>NJ</v>
          </cell>
          <cell r="C5974" t="str">
            <v>TANF</v>
          </cell>
          <cell r="D5974" t="str">
            <v>C</v>
          </cell>
          <cell r="E5974" t="str">
            <v>X</v>
          </cell>
          <cell r="F5974" t="str">
            <v>OTH</v>
          </cell>
          <cell r="G5974">
            <v>37104</v>
          </cell>
          <cell r="AM5974">
            <v>1072.6199999999999</v>
          </cell>
          <cell r="AN5974">
            <v>5961.67</v>
          </cell>
        </row>
        <row r="5975">
          <cell r="A5975" t="str">
            <v>137135</v>
          </cell>
          <cell r="B5975" t="str">
            <v>NJ</v>
          </cell>
          <cell r="C5975" t="str">
            <v>TANF</v>
          </cell>
          <cell r="D5975" t="str">
            <v>C</v>
          </cell>
          <cell r="E5975" t="str">
            <v>X</v>
          </cell>
          <cell r="F5975" t="str">
            <v>OTH</v>
          </cell>
          <cell r="G5975">
            <v>37135</v>
          </cell>
          <cell r="AN5975">
            <v>431.26</v>
          </cell>
        </row>
        <row r="5976">
          <cell r="A5976" t="str">
            <v>036161</v>
          </cell>
          <cell r="B5976" t="str">
            <v>NJ</v>
          </cell>
          <cell r="C5976" t="str">
            <v>TANF</v>
          </cell>
          <cell r="D5976" t="str">
            <v>C</v>
          </cell>
          <cell r="E5976" t="str">
            <v>X</v>
          </cell>
          <cell r="F5976" t="str">
            <v>PHYPC</v>
          </cell>
          <cell r="G5976">
            <v>36161</v>
          </cell>
          <cell r="H5976">
            <v>5852.64</v>
          </cell>
          <cell r="I5976">
            <v>32455.680000000055</v>
          </cell>
          <cell r="J5976">
            <v>12131.13</v>
          </cell>
          <cell r="K5976">
            <v>2756.49</v>
          </cell>
          <cell r="L5976">
            <v>1036.3499999999999</v>
          </cell>
          <cell r="M5976">
            <v>1251.1099999999999</v>
          </cell>
          <cell r="N5976">
            <v>269.44</v>
          </cell>
          <cell r="O5976">
            <v>168.69</v>
          </cell>
          <cell r="P5976">
            <v>70.239999999999995</v>
          </cell>
          <cell r="Q5976">
            <v>177.19</v>
          </cell>
          <cell r="R5976">
            <v>294.88</v>
          </cell>
          <cell r="U5976">
            <v>35.32</v>
          </cell>
          <cell r="V5976">
            <v>73.83</v>
          </cell>
          <cell r="W5976">
            <v>42.21</v>
          </cell>
        </row>
        <row r="5977">
          <cell r="A5977" t="str">
            <v>036192</v>
          </cell>
          <cell r="B5977" t="str">
            <v>NJ</v>
          </cell>
          <cell r="C5977" t="str">
            <v>TANF</v>
          </cell>
          <cell r="D5977" t="str">
            <v>C</v>
          </cell>
          <cell r="E5977" t="str">
            <v>X</v>
          </cell>
          <cell r="F5977" t="str">
            <v>PHYPC</v>
          </cell>
          <cell r="G5977">
            <v>36192</v>
          </cell>
          <cell r="I5977">
            <v>6292.26</v>
          </cell>
          <cell r="J5977">
            <v>34127.120000000003</v>
          </cell>
          <cell r="K5977">
            <v>7307.6299999999919</v>
          </cell>
          <cell r="L5977">
            <v>2076.9899999999998</v>
          </cell>
          <cell r="M5977">
            <v>1570.21</v>
          </cell>
          <cell r="N5977">
            <v>524.46</v>
          </cell>
          <cell r="O5977">
            <v>527.82000000000005</v>
          </cell>
          <cell r="P5977">
            <v>241.05</v>
          </cell>
          <cell r="Q5977">
            <v>325.27999999999997</v>
          </cell>
          <cell r="R5977">
            <v>216.67</v>
          </cell>
          <cell r="V5977">
            <v>0.88</v>
          </cell>
          <cell r="W5977">
            <v>79.5</v>
          </cell>
          <cell r="X5977">
            <v>-3</v>
          </cell>
          <cell r="Z5977">
            <v>120.63</v>
          </cell>
        </row>
        <row r="5978">
          <cell r="A5978" t="str">
            <v>036220</v>
          </cell>
          <cell r="B5978" t="str">
            <v>NJ</v>
          </cell>
          <cell r="C5978" t="str">
            <v>TANF</v>
          </cell>
          <cell r="D5978" t="str">
            <v>C</v>
          </cell>
          <cell r="E5978" t="str">
            <v>X</v>
          </cell>
          <cell r="F5978" t="str">
            <v>PHYPC</v>
          </cell>
          <cell r="G5978">
            <v>36220</v>
          </cell>
          <cell r="J5978">
            <v>14120.21</v>
          </cell>
          <cell r="K5978">
            <v>39020.890000000087</v>
          </cell>
          <cell r="L5978">
            <v>6823.16</v>
          </cell>
          <cell r="M5978">
            <v>3418.11</v>
          </cell>
          <cell r="N5978">
            <v>371.63</v>
          </cell>
          <cell r="O5978">
            <v>830.97</v>
          </cell>
          <cell r="P5978">
            <v>145.93</v>
          </cell>
          <cell r="Q5978">
            <v>362.55</v>
          </cell>
          <cell r="R5978">
            <v>1128.3399999999999</v>
          </cell>
          <cell r="S5978">
            <v>73.8</v>
          </cell>
          <cell r="V5978">
            <v>18.98</v>
          </cell>
          <cell r="W5978">
            <v>79.5</v>
          </cell>
          <cell r="X5978">
            <v>35.32</v>
          </cell>
          <cell r="Y5978">
            <v>383.6</v>
          </cell>
          <cell r="Z5978">
            <v>374.01</v>
          </cell>
          <cell r="AA5978">
            <v>37.049999999999997</v>
          </cell>
          <cell r="AC5978">
            <v>46.24</v>
          </cell>
          <cell r="AJ5978">
            <v>35.32</v>
          </cell>
        </row>
        <row r="5979">
          <cell r="A5979" t="str">
            <v>036251</v>
          </cell>
          <cell r="B5979" t="str">
            <v>NJ</v>
          </cell>
          <cell r="C5979" t="str">
            <v>TANF</v>
          </cell>
          <cell r="D5979" t="str">
            <v>C</v>
          </cell>
          <cell r="E5979" t="str">
            <v>X</v>
          </cell>
          <cell r="F5979" t="str">
            <v>PHYPC</v>
          </cell>
          <cell r="G5979">
            <v>36251</v>
          </cell>
          <cell r="K5979">
            <v>10901.3</v>
          </cell>
          <cell r="L5979">
            <v>31014.26</v>
          </cell>
          <cell r="M5979">
            <v>5382.18</v>
          </cell>
          <cell r="N5979">
            <v>975.02</v>
          </cell>
          <cell r="O5979">
            <v>1361.65</v>
          </cell>
          <cell r="P5979">
            <v>253.82</v>
          </cell>
          <cell r="Q5979">
            <v>490.72</v>
          </cell>
          <cell r="R5979">
            <v>501.66</v>
          </cell>
          <cell r="S5979">
            <v>487.43</v>
          </cell>
          <cell r="U5979">
            <v>25.05</v>
          </cell>
          <cell r="V5979">
            <v>8.93</v>
          </cell>
          <cell r="X5979">
            <v>22.05</v>
          </cell>
          <cell r="Y5979">
            <v>386.95</v>
          </cell>
          <cell r="AL5979">
            <v>197.28</v>
          </cell>
        </row>
        <row r="5980">
          <cell r="A5980" t="str">
            <v>036281</v>
          </cell>
          <cell r="B5980" t="str">
            <v>NJ</v>
          </cell>
          <cell r="C5980" t="str">
            <v>TANF</v>
          </cell>
          <cell r="D5980" t="str">
            <v>C</v>
          </cell>
          <cell r="E5980" t="str">
            <v>X</v>
          </cell>
          <cell r="F5980" t="str">
            <v>PHYPC</v>
          </cell>
          <cell r="G5980">
            <v>36281</v>
          </cell>
          <cell r="L5980">
            <v>14516.48</v>
          </cell>
          <cell r="M5980">
            <v>26492.61</v>
          </cell>
          <cell r="N5980">
            <v>2411.9299999999998</v>
          </cell>
          <cell r="O5980">
            <v>2901.66</v>
          </cell>
          <cell r="P5980">
            <v>528.58000000000004</v>
          </cell>
          <cell r="Q5980">
            <v>802.23</v>
          </cell>
          <cell r="R5980">
            <v>1935.3</v>
          </cell>
          <cell r="T5980">
            <v>149.49</v>
          </cell>
          <cell r="W5980">
            <v>35.32</v>
          </cell>
          <cell r="X5980">
            <v>35.32</v>
          </cell>
          <cell r="Y5980">
            <v>178.29</v>
          </cell>
          <cell r="AF5980">
            <v>57.5</v>
          </cell>
          <cell r="AL5980">
            <v>222.4</v>
          </cell>
        </row>
        <row r="5981">
          <cell r="A5981" t="str">
            <v>036312</v>
          </cell>
          <cell r="B5981" t="str">
            <v>NJ</v>
          </cell>
          <cell r="C5981" t="str">
            <v>TANF</v>
          </cell>
          <cell r="D5981" t="str">
            <v>C</v>
          </cell>
          <cell r="E5981" t="str">
            <v>X</v>
          </cell>
          <cell r="F5981" t="str">
            <v>PHYPC</v>
          </cell>
          <cell r="G5981">
            <v>36312</v>
          </cell>
          <cell r="M5981">
            <v>16905.45</v>
          </cell>
          <cell r="N5981">
            <v>16080.04</v>
          </cell>
          <cell r="O5981">
            <v>5173.32</v>
          </cell>
          <cell r="P5981">
            <v>1301.17</v>
          </cell>
          <cell r="Q5981">
            <v>1081.03</v>
          </cell>
          <cell r="R5981">
            <v>2450.04</v>
          </cell>
          <cell r="S5981">
            <v>29.23</v>
          </cell>
          <cell r="T5981">
            <v>35.32</v>
          </cell>
          <cell r="V5981">
            <v>2.2799999999999998</v>
          </cell>
          <cell r="W5981">
            <v>35.32</v>
          </cell>
          <cell r="X5981">
            <v>432.02</v>
          </cell>
          <cell r="Y5981">
            <v>168.5</v>
          </cell>
          <cell r="Z5981">
            <v>68.44</v>
          </cell>
          <cell r="AA5981">
            <v>35.32</v>
          </cell>
          <cell r="AC5981">
            <v>6.09</v>
          </cell>
          <cell r="AL5981">
            <v>84.32</v>
          </cell>
        </row>
        <row r="5982">
          <cell r="A5982" t="str">
            <v>036342</v>
          </cell>
          <cell r="B5982" t="str">
            <v>NJ</v>
          </cell>
          <cell r="C5982" t="str">
            <v>TANF</v>
          </cell>
          <cell r="D5982" t="str">
            <v>C</v>
          </cell>
          <cell r="E5982" t="str">
            <v>X</v>
          </cell>
          <cell r="F5982" t="str">
            <v>PHYPC</v>
          </cell>
          <cell r="G5982">
            <v>36342</v>
          </cell>
          <cell r="N5982">
            <v>4367.6000000000004</v>
          </cell>
          <cell r="O5982">
            <v>19894.7</v>
          </cell>
          <cell r="P5982">
            <v>3166.59</v>
          </cell>
          <cell r="Q5982">
            <v>1624.84</v>
          </cell>
          <cell r="R5982">
            <v>1884.19</v>
          </cell>
          <cell r="S5982">
            <v>76.33</v>
          </cell>
          <cell r="T5982">
            <v>44.46</v>
          </cell>
          <cell r="V5982">
            <v>378.18</v>
          </cell>
          <cell r="Z5982">
            <v>104.12</v>
          </cell>
          <cell r="AA5982">
            <v>114.39</v>
          </cell>
          <cell r="AB5982">
            <v>140.72999999999999</v>
          </cell>
          <cell r="AC5982">
            <v>19.45</v>
          </cell>
          <cell r="AE5982">
            <v>48.72</v>
          </cell>
          <cell r="AL5982">
            <v>105.96</v>
          </cell>
        </row>
        <row r="5983">
          <cell r="A5983" t="str">
            <v>036373</v>
          </cell>
          <cell r="B5983" t="str">
            <v>NJ</v>
          </cell>
          <cell r="C5983" t="str">
            <v>TANF</v>
          </cell>
          <cell r="D5983" t="str">
            <v>C</v>
          </cell>
          <cell r="E5983" t="str">
            <v>X</v>
          </cell>
          <cell r="F5983" t="str">
            <v>PHYPC</v>
          </cell>
          <cell r="G5983">
            <v>36373</v>
          </cell>
          <cell r="O5983">
            <v>9956.3499999999931</v>
          </cell>
          <cell r="P5983">
            <v>17288.14</v>
          </cell>
          <cell r="Q5983">
            <v>3858.66</v>
          </cell>
          <cell r="R5983">
            <v>2815.56</v>
          </cell>
          <cell r="S5983">
            <v>1036.25</v>
          </cell>
          <cell r="T5983">
            <v>246.62</v>
          </cell>
          <cell r="V5983">
            <v>54.33</v>
          </cell>
          <cell r="W5983">
            <v>105.96</v>
          </cell>
          <cell r="Y5983">
            <v>34.450000000000003</v>
          </cell>
          <cell r="AA5983">
            <v>189.42</v>
          </cell>
          <cell r="AL5983">
            <v>70.64</v>
          </cell>
        </row>
        <row r="5984">
          <cell r="A5984" t="str">
            <v>036404</v>
          </cell>
          <cell r="B5984" t="str">
            <v>NJ</v>
          </cell>
          <cell r="C5984" t="str">
            <v>TANF</v>
          </cell>
          <cell r="D5984" t="str">
            <v>C</v>
          </cell>
          <cell r="E5984" t="str">
            <v>X</v>
          </cell>
          <cell r="F5984" t="str">
            <v>PHYPC</v>
          </cell>
          <cell r="G5984">
            <v>36404</v>
          </cell>
          <cell r="P5984">
            <v>8874.169999999991</v>
          </cell>
          <cell r="Q5984">
            <v>19785.330000000002</v>
          </cell>
          <cell r="R5984">
            <v>10422.290000000001</v>
          </cell>
          <cell r="S5984">
            <v>3665.8</v>
          </cell>
          <cell r="T5984">
            <v>2057.59</v>
          </cell>
          <cell r="U5984">
            <v>134.94</v>
          </cell>
          <cell r="V5984">
            <v>26.6</v>
          </cell>
          <cell r="W5984">
            <v>88.67</v>
          </cell>
          <cell r="X5984">
            <v>0.42</v>
          </cell>
          <cell r="Y5984">
            <v>57.45</v>
          </cell>
          <cell r="Z5984">
            <v>120.32</v>
          </cell>
          <cell r="AA5984">
            <v>75.53</v>
          </cell>
          <cell r="AJ5984">
            <v>23</v>
          </cell>
          <cell r="AL5984">
            <v>211.92</v>
          </cell>
        </row>
        <row r="5985">
          <cell r="A5985" t="str">
            <v>036434</v>
          </cell>
          <cell r="B5985" t="str">
            <v>NJ</v>
          </cell>
          <cell r="C5985" t="str">
            <v>TANF</v>
          </cell>
          <cell r="D5985" t="str">
            <v>C</v>
          </cell>
          <cell r="E5985" t="str">
            <v>X</v>
          </cell>
          <cell r="F5985" t="str">
            <v>PHYPC</v>
          </cell>
          <cell r="G5985">
            <v>36434</v>
          </cell>
          <cell r="Q5985">
            <v>1908.92</v>
          </cell>
          <cell r="R5985">
            <v>25903.11</v>
          </cell>
          <cell r="S5985">
            <v>9003.2799999999879</v>
          </cell>
          <cell r="T5985">
            <v>1806.43</v>
          </cell>
          <cell r="U5985">
            <v>1035.98</v>
          </cell>
          <cell r="V5985">
            <v>102.87</v>
          </cell>
          <cell r="W5985">
            <v>42.21</v>
          </cell>
          <cell r="X5985">
            <v>25.73</v>
          </cell>
          <cell r="Y5985">
            <v>35.32</v>
          </cell>
          <cell r="Z5985">
            <v>93.32</v>
          </cell>
          <cell r="AA5985">
            <v>54.33</v>
          </cell>
          <cell r="AC5985">
            <v>2.3199999999999998</v>
          </cell>
          <cell r="AD5985">
            <v>2.85</v>
          </cell>
          <cell r="AG5985">
            <v>42.21</v>
          </cell>
          <cell r="AH5985">
            <v>56.05</v>
          </cell>
          <cell r="AI5985">
            <v>4.93</v>
          </cell>
          <cell r="AJ5985">
            <v>11.5</v>
          </cell>
          <cell r="AL5985">
            <v>247.24</v>
          </cell>
        </row>
        <row r="5986">
          <cell r="A5986" t="str">
            <v>036465</v>
          </cell>
          <cell r="B5986" t="str">
            <v>NJ</v>
          </cell>
          <cell r="C5986" t="str">
            <v>TANF</v>
          </cell>
          <cell r="D5986" t="str">
            <v>C</v>
          </cell>
          <cell r="E5986" t="str">
            <v>X</v>
          </cell>
          <cell r="F5986" t="str">
            <v>PHYPC</v>
          </cell>
          <cell r="G5986">
            <v>36465</v>
          </cell>
          <cell r="R5986">
            <v>1924.12</v>
          </cell>
          <cell r="S5986">
            <v>21551.32</v>
          </cell>
          <cell r="T5986">
            <v>9054.2199999999903</v>
          </cell>
          <cell r="U5986">
            <v>2660.59</v>
          </cell>
          <cell r="V5986">
            <v>2434.6999999999998</v>
          </cell>
          <cell r="W5986">
            <v>183.72</v>
          </cell>
          <cell r="X5986">
            <v>143.69999999999999</v>
          </cell>
          <cell r="Y5986">
            <v>288.24</v>
          </cell>
          <cell r="Z5986">
            <v>71.48</v>
          </cell>
          <cell r="AA5986">
            <v>89.65</v>
          </cell>
          <cell r="AB5986">
            <v>40.49</v>
          </cell>
        </row>
        <row r="5987">
          <cell r="A5987" t="str">
            <v>036495</v>
          </cell>
          <cell r="B5987" t="str">
            <v>NJ</v>
          </cell>
          <cell r="C5987" t="str">
            <v>TANF</v>
          </cell>
          <cell r="D5987" t="str">
            <v>C</v>
          </cell>
          <cell r="E5987" t="str">
            <v>X</v>
          </cell>
          <cell r="F5987" t="str">
            <v>PHYPC</v>
          </cell>
          <cell r="G5987">
            <v>36495</v>
          </cell>
          <cell r="S5987">
            <v>1488.98</v>
          </cell>
          <cell r="T5987">
            <v>23747.73</v>
          </cell>
          <cell r="U5987">
            <v>4647.6000000000004</v>
          </cell>
          <cell r="V5987">
            <v>2123.7800000000002</v>
          </cell>
          <cell r="W5987">
            <v>843.06</v>
          </cell>
          <cell r="X5987">
            <v>35.5</v>
          </cell>
          <cell r="Z5987">
            <v>376.8</v>
          </cell>
          <cell r="AA5987">
            <v>54.33</v>
          </cell>
          <cell r="AE5987">
            <v>36.99</v>
          </cell>
          <cell r="AF5987">
            <v>81.87</v>
          </cell>
          <cell r="AL5987">
            <v>92.64</v>
          </cell>
        </row>
        <row r="5988">
          <cell r="A5988" t="str">
            <v>036526</v>
          </cell>
          <cell r="B5988" t="str">
            <v>NJ</v>
          </cell>
          <cell r="C5988" t="str">
            <v>TANF</v>
          </cell>
          <cell r="D5988" t="str">
            <v>C</v>
          </cell>
          <cell r="E5988" t="str">
            <v>X</v>
          </cell>
          <cell r="F5988" t="str">
            <v>PHYPC</v>
          </cell>
          <cell r="G5988">
            <v>36526</v>
          </cell>
          <cell r="T5988">
            <v>3388.82</v>
          </cell>
          <cell r="U5988">
            <v>20309.13</v>
          </cell>
          <cell r="V5988">
            <v>5610.38</v>
          </cell>
          <cell r="W5988">
            <v>2166.62</v>
          </cell>
          <cell r="X5988">
            <v>1796.07</v>
          </cell>
          <cell r="Y5988">
            <v>985.24</v>
          </cell>
          <cell r="Z5988">
            <v>256.23</v>
          </cell>
          <cell r="AA5988">
            <v>68.53</v>
          </cell>
          <cell r="AE5988">
            <v>35.32</v>
          </cell>
          <cell r="AG5988">
            <v>282.56</v>
          </cell>
          <cell r="AL5988">
            <v>54.33</v>
          </cell>
        </row>
        <row r="5989">
          <cell r="A5989" t="str">
            <v>036557</v>
          </cell>
          <cell r="B5989" t="str">
            <v>NJ</v>
          </cell>
          <cell r="C5989" t="str">
            <v>TANF</v>
          </cell>
          <cell r="D5989" t="str">
            <v>C</v>
          </cell>
          <cell r="E5989" t="str">
            <v>X</v>
          </cell>
          <cell r="F5989" t="str">
            <v>PHYPC</v>
          </cell>
          <cell r="G5989">
            <v>36557</v>
          </cell>
          <cell r="U5989">
            <v>8143.3799999999919</v>
          </cell>
          <cell r="V5989">
            <v>24720.87</v>
          </cell>
          <cell r="W5989">
            <v>3856.49</v>
          </cell>
          <cell r="X5989">
            <v>1465.82</v>
          </cell>
          <cell r="Y5989">
            <v>558.41999999999996</v>
          </cell>
          <cell r="Z5989">
            <v>161.4</v>
          </cell>
          <cell r="AA5989">
            <v>93.64</v>
          </cell>
          <cell r="AC5989">
            <v>1.95</v>
          </cell>
          <cell r="AD5989">
            <v>38.950000000000003</v>
          </cell>
          <cell r="AF5989">
            <v>84.95</v>
          </cell>
          <cell r="AG5989">
            <v>176.6</v>
          </cell>
          <cell r="AH5989">
            <v>0.56999999999999995</v>
          </cell>
        </row>
        <row r="5990">
          <cell r="A5990" t="str">
            <v>036586</v>
          </cell>
          <cell r="B5990" t="str">
            <v>NJ</v>
          </cell>
          <cell r="C5990" t="str">
            <v>TANF</v>
          </cell>
          <cell r="D5990" t="str">
            <v>C</v>
          </cell>
          <cell r="E5990" t="str">
            <v>X</v>
          </cell>
          <cell r="F5990" t="str">
            <v>PHYPC</v>
          </cell>
          <cell r="G5990">
            <v>36586</v>
          </cell>
          <cell r="V5990">
            <v>10207.93</v>
          </cell>
          <cell r="W5990">
            <v>17784.41</v>
          </cell>
          <cell r="X5990">
            <v>5566.64</v>
          </cell>
          <cell r="Y5990">
            <v>1710.3</v>
          </cell>
          <cell r="Z5990">
            <v>1349.93</v>
          </cell>
          <cell r="AA5990">
            <v>166.02</v>
          </cell>
          <cell r="AC5990">
            <v>96.62</v>
          </cell>
          <cell r="AD5990">
            <v>35.32</v>
          </cell>
          <cell r="AE5990">
            <v>58.32</v>
          </cell>
          <cell r="AG5990">
            <v>258.17</v>
          </cell>
          <cell r="AH5990">
            <v>2.4300000000000002</v>
          </cell>
          <cell r="AJ5990">
            <v>11.5</v>
          </cell>
          <cell r="AK5990">
            <v>101.36</v>
          </cell>
          <cell r="AL5990">
            <v>65.8</v>
          </cell>
        </row>
        <row r="5991">
          <cell r="A5991" t="str">
            <v>036617</v>
          </cell>
          <cell r="B5991" t="str">
            <v>NJ</v>
          </cell>
          <cell r="C5991" t="str">
            <v>TANF</v>
          </cell>
          <cell r="D5991" t="str">
            <v>C</v>
          </cell>
          <cell r="E5991" t="str">
            <v>X</v>
          </cell>
          <cell r="F5991" t="str">
            <v>PHYPC</v>
          </cell>
          <cell r="G5991">
            <v>36617</v>
          </cell>
          <cell r="W5991">
            <v>5964.3299999999936</v>
          </cell>
          <cell r="X5991">
            <v>20660.05</v>
          </cell>
          <cell r="Y5991">
            <v>2406.02</v>
          </cell>
          <cell r="Z5991">
            <v>2622.99</v>
          </cell>
          <cell r="AA5991">
            <v>758.43</v>
          </cell>
          <cell r="AC5991">
            <v>301.51</v>
          </cell>
          <cell r="AD5991">
            <v>45.79</v>
          </cell>
          <cell r="AF5991">
            <v>91.5</v>
          </cell>
          <cell r="AG5991">
            <v>105.96</v>
          </cell>
          <cell r="AH5991">
            <v>1.49</v>
          </cell>
          <cell r="AJ5991">
            <v>54.33</v>
          </cell>
          <cell r="AN5991">
            <v>132.44</v>
          </cell>
        </row>
        <row r="5992">
          <cell r="A5992" t="str">
            <v>036647</v>
          </cell>
          <cell r="B5992" t="str">
            <v>NJ</v>
          </cell>
          <cell r="C5992" t="str">
            <v>TANF</v>
          </cell>
          <cell r="D5992" t="str">
            <v>C</v>
          </cell>
          <cell r="E5992" t="str">
            <v>X</v>
          </cell>
          <cell r="F5992" t="str">
            <v>PHYPC</v>
          </cell>
          <cell r="G5992">
            <v>36647</v>
          </cell>
          <cell r="X5992">
            <v>8568.6399999999903</v>
          </cell>
          <cell r="Y5992">
            <v>18043.82</v>
          </cell>
          <cell r="Z5992">
            <v>4155.47</v>
          </cell>
          <cell r="AA5992">
            <v>1591.18</v>
          </cell>
          <cell r="AB5992">
            <v>416.04</v>
          </cell>
          <cell r="AC5992">
            <v>135.22999999999999</v>
          </cell>
          <cell r="AD5992">
            <v>565.92999999999995</v>
          </cell>
          <cell r="AE5992">
            <v>128.07</v>
          </cell>
          <cell r="AG5992">
            <v>105.96</v>
          </cell>
          <cell r="AH5992">
            <v>15.12</v>
          </cell>
          <cell r="AL5992">
            <v>24</v>
          </cell>
          <cell r="AM5992">
            <v>35.32</v>
          </cell>
          <cell r="AN5992">
            <v>35.32</v>
          </cell>
        </row>
        <row r="5993">
          <cell r="A5993" t="str">
            <v>036678</v>
          </cell>
          <cell r="B5993" t="str">
            <v>NJ</v>
          </cell>
          <cell r="C5993" t="str">
            <v>TANF</v>
          </cell>
          <cell r="D5993" t="str">
            <v>C</v>
          </cell>
          <cell r="E5993" t="str">
            <v>X</v>
          </cell>
          <cell r="F5993" t="str">
            <v>PHYPC</v>
          </cell>
          <cell r="G5993">
            <v>36678</v>
          </cell>
          <cell r="Y5993">
            <v>10322.549999999999</v>
          </cell>
          <cell r="Z5993">
            <v>17351.240000000002</v>
          </cell>
          <cell r="AA5993">
            <v>3233</v>
          </cell>
          <cell r="AB5993">
            <v>1770.21</v>
          </cell>
          <cell r="AC5993">
            <v>1813.55</v>
          </cell>
          <cell r="AD5993">
            <v>54.33</v>
          </cell>
          <cell r="AE5993">
            <v>105.96</v>
          </cell>
          <cell r="AF5993">
            <v>137.30000000000001</v>
          </cell>
          <cell r="AG5993">
            <v>630.36</v>
          </cell>
          <cell r="AH5993">
            <v>94.65</v>
          </cell>
          <cell r="AI5993">
            <v>38.020000000000003</v>
          </cell>
          <cell r="AJ5993">
            <v>96.32</v>
          </cell>
          <cell r="AK5993">
            <v>82.14</v>
          </cell>
          <cell r="AL5993">
            <v>53.87</v>
          </cell>
          <cell r="AM5993">
            <v>730.45</v>
          </cell>
        </row>
        <row r="5994">
          <cell r="A5994" t="str">
            <v>036708</v>
          </cell>
          <cell r="B5994" t="str">
            <v>NJ</v>
          </cell>
          <cell r="C5994" t="str">
            <v>TANF</v>
          </cell>
          <cell r="D5994" t="str">
            <v>C</v>
          </cell>
          <cell r="E5994" t="str">
            <v>X</v>
          </cell>
          <cell r="F5994" t="str">
            <v>PHYPC</v>
          </cell>
          <cell r="G5994">
            <v>36708</v>
          </cell>
          <cell r="Z5994">
            <v>7231.78</v>
          </cell>
          <cell r="AA5994">
            <v>16652.37</v>
          </cell>
          <cell r="AB5994">
            <v>4348.7</v>
          </cell>
          <cell r="AC5994">
            <v>3096.28</v>
          </cell>
          <cell r="AD5994">
            <v>1284.04</v>
          </cell>
          <cell r="AF5994">
            <v>248.69</v>
          </cell>
          <cell r="AG5994">
            <v>105.96</v>
          </cell>
          <cell r="AH5994">
            <v>1.32</v>
          </cell>
          <cell r="AI5994">
            <v>121.61</v>
          </cell>
          <cell r="AJ5994">
            <v>107.82</v>
          </cell>
          <cell r="AK5994">
            <v>100.9</v>
          </cell>
          <cell r="AL5994">
            <v>24</v>
          </cell>
          <cell r="AM5994">
            <v>35.32</v>
          </cell>
        </row>
        <row r="5995">
          <cell r="A5995" t="str">
            <v>036739</v>
          </cell>
          <cell r="B5995" t="str">
            <v>NJ</v>
          </cell>
          <cell r="C5995" t="str">
            <v>TANF</v>
          </cell>
          <cell r="D5995" t="str">
            <v>C</v>
          </cell>
          <cell r="E5995" t="str">
            <v>X</v>
          </cell>
          <cell r="F5995" t="str">
            <v>PHYPC</v>
          </cell>
          <cell r="G5995">
            <v>36739</v>
          </cell>
          <cell r="AA5995">
            <v>8163.1</v>
          </cell>
          <cell r="AB5995">
            <v>18602.7</v>
          </cell>
          <cell r="AC5995">
            <v>7918.0699999999933</v>
          </cell>
          <cell r="AD5995">
            <v>2636.38</v>
          </cell>
          <cell r="AE5995">
            <v>1268.06</v>
          </cell>
          <cell r="AF5995">
            <v>176.3</v>
          </cell>
          <cell r="AG5995">
            <v>59.14</v>
          </cell>
          <cell r="AI5995">
            <v>141.6</v>
          </cell>
          <cell r="AL5995">
            <v>165.8</v>
          </cell>
          <cell r="AM5995">
            <v>23.8</v>
          </cell>
        </row>
        <row r="5996">
          <cell r="A5996" t="str">
            <v>036770</v>
          </cell>
          <cell r="B5996" t="str">
            <v>NJ</v>
          </cell>
          <cell r="C5996" t="str">
            <v>TANF</v>
          </cell>
          <cell r="D5996" t="str">
            <v>C</v>
          </cell>
          <cell r="E5996" t="str">
            <v>X</v>
          </cell>
          <cell r="F5996" t="str">
            <v>PHYPC</v>
          </cell>
          <cell r="G5996">
            <v>36770</v>
          </cell>
          <cell r="AB5996">
            <v>5539.84</v>
          </cell>
          <cell r="AC5996">
            <v>25575.15</v>
          </cell>
          <cell r="AD5996">
            <v>1621.11</v>
          </cell>
          <cell r="AE5996">
            <v>3222.96</v>
          </cell>
          <cell r="AF5996">
            <v>1176.8599999999999</v>
          </cell>
          <cell r="AG5996">
            <v>70.64</v>
          </cell>
          <cell r="AH5996">
            <v>4.38</v>
          </cell>
          <cell r="AI5996">
            <v>131.44999999999999</v>
          </cell>
          <cell r="AJ5996">
            <v>133.5</v>
          </cell>
          <cell r="AK5996">
            <v>10</v>
          </cell>
          <cell r="AL5996">
            <v>153.87</v>
          </cell>
          <cell r="AM5996">
            <v>23</v>
          </cell>
        </row>
        <row r="5997">
          <cell r="A5997" t="str">
            <v>036800</v>
          </cell>
          <cell r="B5997" t="str">
            <v>NJ</v>
          </cell>
          <cell r="C5997" t="str">
            <v>TANF</v>
          </cell>
          <cell r="D5997" t="str">
            <v>C</v>
          </cell>
          <cell r="E5997" t="str">
            <v>X</v>
          </cell>
          <cell r="F5997" t="str">
            <v>PHYPC</v>
          </cell>
          <cell r="G5997">
            <v>36800</v>
          </cell>
          <cell r="AC5997">
            <v>16286.58</v>
          </cell>
          <cell r="AD5997">
            <v>16021.46</v>
          </cell>
          <cell r="AE5997">
            <v>6652.65</v>
          </cell>
          <cell r="AF5997">
            <v>2634.98</v>
          </cell>
          <cell r="AG5997">
            <v>1340.31</v>
          </cell>
          <cell r="AH5997">
            <v>1451.88</v>
          </cell>
          <cell r="AI5997">
            <v>214.38</v>
          </cell>
          <cell r="AJ5997">
            <v>154.97</v>
          </cell>
          <cell r="AK5997">
            <v>65.319999999999993</v>
          </cell>
          <cell r="AL5997">
            <v>238.9</v>
          </cell>
          <cell r="AN5997">
            <v>20</v>
          </cell>
        </row>
        <row r="5998">
          <cell r="A5998" t="str">
            <v>036831</v>
          </cell>
          <cell r="B5998" t="str">
            <v>NJ</v>
          </cell>
          <cell r="C5998" t="str">
            <v>TANF</v>
          </cell>
          <cell r="D5998" t="str">
            <v>C</v>
          </cell>
          <cell r="E5998" t="str">
            <v>X</v>
          </cell>
          <cell r="F5998" t="str">
            <v>PHYPC</v>
          </cell>
          <cell r="G5998">
            <v>36831</v>
          </cell>
          <cell r="AD5998">
            <v>8731.89</v>
          </cell>
          <cell r="AE5998">
            <v>20786.78</v>
          </cell>
          <cell r="AF5998">
            <v>4677.99</v>
          </cell>
          <cell r="AG5998">
            <v>1820.75</v>
          </cell>
          <cell r="AH5998">
            <v>1890.3</v>
          </cell>
          <cell r="AI5998">
            <v>357.79</v>
          </cell>
          <cell r="AJ5998">
            <v>65.319999999999993</v>
          </cell>
          <cell r="AK5998">
            <v>105.5</v>
          </cell>
          <cell r="AL5998">
            <v>136.49</v>
          </cell>
          <cell r="AN5998">
            <v>30.91</v>
          </cell>
        </row>
        <row r="5999">
          <cell r="A5999" t="str">
            <v>036861</v>
          </cell>
          <cell r="B5999" t="str">
            <v>NJ</v>
          </cell>
          <cell r="C5999" t="str">
            <v>TANF</v>
          </cell>
          <cell r="D5999" t="str">
            <v>C</v>
          </cell>
          <cell r="E5999" t="str">
            <v>X</v>
          </cell>
          <cell r="F5999" t="str">
            <v>PHYPC</v>
          </cell>
          <cell r="G5999">
            <v>36861</v>
          </cell>
          <cell r="AE5999">
            <v>9200.3699999999899</v>
          </cell>
          <cell r="AF5999">
            <v>19841.599999999999</v>
          </cell>
          <cell r="AG5999">
            <v>4597.66</v>
          </cell>
          <cell r="AH5999">
            <v>1565.29</v>
          </cell>
          <cell r="AI5999">
            <v>1973.26</v>
          </cell>
          <cell r="AJ5999">
            <v>416.9</v>
          </cell>
          <cell r="AK5999">
            <v>560.74</v>
          </cell>
          <cell r="AL5999">
            <v>150.71</v>
          </cell>
          <cell r="AM5999">
            <v>61.5</v>
          </cell>
          <cell r="AN5999">
            <v>61.8</v>
          </cell>
        </row>
        <row r="6000">
          <cell r="A6000" t="str">
            <v>036892</v>
          </cell>
          <cell r="B6000" t="str">
            <v>NJ</v>
          </cell>
          <cell r="C6000" t="str">
            <v>TANF</v>
          </cell>
          <cell r="D6000" t="str">
            <v>C</v>
          </cell>
          <cell r="E6000" t="str">
            <v>X</v>
          </cell>
          <cell r="F6000" t="str">
            <v>PHYPC</v>
          </cell>
          <cell r="G6000">
            <v>36892</v>
          </cell>
          <cell r="AF6000">
            <v>11956.36</v>
          </cell>
          <cell r="AG6000">
            <v>20545.669999999998</v>
          </cell>
          <cell r="AH6000">
            <v>6741.73</v>
          </cell>
          <cell r="AI6000">
            <v>5967.28</v>
          </cell>
          <cell r="AJ6000">
            <v>2217.4</v>
          </cell>
          <cell r="AK6000">
            <v>465.32</v>
          </cell>
          <cell r="AL6000">
            <v>468.84</v>
          </cell>
          <cell r="AN6000">
            <v>115</v>
          </cell>
        </row>
        <row r="6001">
          <cell r="A6001" t="str">
            <v>036923</v>
          </cell>
          <cell r="B6001" t="str">
            <v>NJ</v>
          </cell>
          <cell r="C6001" t="str">
            <v>TANF</v>
          </cell>
          <cell r="D6001" t="str">
            <v>C</v>
          </cell>
          <cell r="E6001" t="str">
            <v>X</v>
          </cell>
          <cell r="F6001" t="str">
            <v>PHYPC</v>
          </cell>
          <cell r="G6001">
            <v>36923</v>
          </cell>
          <cell r="AG6001">
            <v>10216.040000000001</v>
          </cell>
          <cell r="AH6001">
            <v>23836.44</v>
          </cell>
          <cell r="AI6001">
            <v>5429.35</v>
          </cell>
          <cell r="AJ6001">
            <v>3259.27</v>
          </cell>
          <cell r="AK6001">
            <v>1295.98</v>
          </cell>
          <cell r="AL6001">
            <v>392.79</v>
          </cell>
          <cell r="AM6001">
            <v>66</v>
          </cell>
          <cell r="AN6001">
            <v>120</v>
          </cell>
        </row>
        <row r="6002">
          <cell r="A6002" t="str">
            <v>036951</v>
          </cell>
          <cell r="B6002" t="str">
            <v>NJ</v>
          </cell>
          <cell r="C6002" t="str">
            <v>TANF</v>
          </cell>
          <cell r="D6002" t="str">
            <v>C</v>
          </cell>
          <cell r="E6002" t="str">
            <v>X</v>
          </cell>
          <cell r="F6002" t="str">
            <v>PHYPC</v>
          </cell>
          <cell r="G6002">
            <v>36951</v>
          </cell>
          <cell r="AH6002">
            <v>9710.639999999994</v>
          </cell>
          <cell r="AI6002">
            <v>20191.849999999999</v>
          </cell>
          <cell r="AJ6002">
            <v>6897.84</v>
          </cell>
          <cell r="AK6002">
            <v>2387.56</v>
          </cell>
          <cell r="AL6002">
            <v>2319.5</v>
          </cell>
          <cell r="AM6002">
            <v>11.5</v>
          </cell>
          <cell r="AN6002">
            <v>408.01</v>
          </cell>
        </row>
        <row r="6003">
          <cell r="A6003" t="str">
            <v>036982</v>
          </cell>
          <cell r="B6003" t="str">
            <v>NJ</v>
          </cell>
          <cell r="C6003" t="str">
            <v>TANF</v>
          </cell>
          <cell r="D6003" t="str">
            <v>C</v>
          </cell>
          <cell r="E6003" t="str">
            <v>X</v>
          </cell>
          <cell r="F6003" t="str">
            <v>PHYPC</v>
          </cell>
          <cell r="G6003">
            <v>36982</v>
          </cell>
          <cell r="AI6003">
            <v>6506.9799999999941</v>
          </cell>
          <cell r="AJ6003">
            <v>30441.7</v>
          </cell>
          <cell r="AK6003">
            <v>5205.79</v>
          </cell>
          <cell r="AL6003">
            <v>2358.4899999999998</v>
          </cell>
          <cell r="AM6003">
            <v>1448.7</v>
          </cell>
          <cell r="AN6003">
            <v>1132.08</v>
          </cell>
        </row>
        <row r="6004">
          <cell r="A6004" t="str">
            <v>037012</v>
          </cell>
          <cell r="B6004" t="str">
            <v>NJ</v>
          </cell>
          <cell r="C6004" t="str">
            <v>TANF</v>
          </cell>
          <cell r="D6004" t="str">
            <v>C</v>
          </cell>
          <cell r="E6004" t="str">
            <v>X</v>
          </cell>
          <cell r="F6004" t="str">
            <v>PHYPC</v>
          </cell>
          <cell r="G6004">
            <v>37012</v>
          </cell>
          <cell r="AJ6004">
            <v>10747.87</v>
          </cell>
          <cell r="AK6004">
            <v>20974</v>
          </cell>
          <cell r="AL6004">
            <v>4414.49</v>
          </cell>
          <cell r="AM6004">
            <v>2479.5</v>
          </cell>
          <cell r="AN6004">
            <v>1758.91</v>
          </cell>
        </row>
        <row r="6005">
          <cell r="A6005" t="str">
            <v>037043</v>
          </cell>
          <cell r="B6005" t="str">
            <v>NJ</v>
          </cell>
          <cell r="C6005" t="str">
            <v>TANF</v>
          </cell>
          <cell r="D6005" t="str">
            <v>C</v>
          </cell>
          <cell r="E6005" t="str">
            <v>X</v>
          </cell>
          <cell r="F6005" t="str">
            <v>PHYPC</v>
          </cell>
          <cell r="G6005">
            <v>37043</v>
          </cell>
          <cell r="AK6005">
            <v>11625.69</v>
          </cell>
          <cell r="AL6005">
            <v>22505.86</v>
          </cell>
          <cell r="AM6005">
            <v>3125.84</v>
          </cell>
          <cell r="AN6005">
            <v>3354.28</v>
          </cell>
        </row>
        <row r="6006">
          <cell r="A6006" t="str">
            <v>037073</v>
          </cell>
          <cell r="B6006" t="str">
            <v>NJ</v>
          </cell>
          <cell r="C6006" t="str">
            <v>TANF</v>
          </cell>
          <cell r="D6006" t="str">
            <v>C</v>
          </cell>
          <cell r="E6006" t="str">
            <v>X</v>
          </cell>
          <cell r="F6006" t="str">
            <v>PHYPC</v>
          </cell>
          <cell r="G6006">
            <v>37073</v>
          </cell>
          <cell r="AL6006">
            <v>9412.6799999999857</v>
          </cell>
          <cell r="AM6006">
            <v>16049.93</v>
          </cell>
          <cell r="AN6006">
            <v>4526.79</v>
          </cell>
        </row>
        <row r="6007">
          <cell r="A6007" t="str">
            <v>037104</v>
          </cell>
          <cell r="B6007" t="str">
            <v>NJ</v>
          </cell>
          <cell r="C6007" t="str">
            <v>TANF</v>
          </cell>
          <cell r="D6007" t="str">
            <v>C</v>
          </cell>
          <cell r="E6007" t="str">
            <v>X</v>
          </cell>
          <cell r="F6007" t="str">
            <v>PHYPC</v>
          </cell>
          <cell r="G6007">
            <v>37104</v>
          </cell>
          <cell r="AM6007">
            <v>10992.68</v>
          </cell>
          <cell r="AN6007">
            <v>32895.910000000003</v>
          </cell>
        </row>
        <row r="6008">
          <cell r="A6008" t="str">
            <v>037135</v>
          </cell>
          <cell r="B6008" t="str">
            <v>NJ</v>
          </cell>
          <cell r="C6008" t="str">
            <v>TANF</v>
          </cell>
          <cell r="D6008" t="str">
            <v>C</v>
          </cell>
          <cell r="E6008" t="str">
            <v>X</v>
          </cell>
          <cell r="F6008" t="str">
            <v>PHYPC</v>
          </cell>
          <cell r="G6008">
            <v>37135</v>
          </cell>
          <cell r="AN6008">
            <v>16472.84</v>
          </cell>
        </row>
        <row r="6009">
          <cell r="A6009" t="str">
            <v>036161</v>
          </cell>
          <cell r="B6009" t="str">
            <v>NJ</v>
          </cell>
          <cell r="C6009" t="str">
            <v>TANF</v>
          </cell>
          <cell r="D6009" t="str">
            <v>C</v>
          </cell>
          <cell r="E6009" t="str">
            <v>X</v>
          </cell>
          <cell r="F6009" t="str">
            <v>PHYSP</v>
          </cell>
          <cell r="G6009">
            <v>36161</v>
          </cell>
          <cell r="H6009">
            <v>1251.81</v>
          </cell>
          <cell r="I6009">
            <v>19939.91</v>
          </cell>
          <cell r="J6009">
            <v>26258.32</v>
          </cell>
          <cell r="K6009">
            <v>4877.32</v>
          </cell>
          <cell r="L6009">
            <v>4654.87</v>
          </cell>
          <cell r="M6009">
            <v>1081.98</v>
          </cell>
          <cell r="N6009">
            <v>10683.21</v>
          </cell>
          <cell r="O6009">
            <v>1360.1</v>
          </cell>
          <cell r="P6009">
            <v>1343.08</v>
          </cell>
          <cell r="Q6009">
            <v>791.84</v>
          </cell>
          <cell r="R6009">
            <v>1657.78</v>
          </cell>
          <cell r="S6009">
            <v>214.33</v>
          </cell>
          <cell r="T6009">
            <v>450.03</v>
          </cell>
          <cell r="V6009">
            <v>29.61</v>
          </cell>
          <cell r="W6009">
            <v>78.91</v>
          </cell>
          <cell r="X6009">
            <v>126.3</v>
          </cell>
          <cell r="Y6009">
            <v>483.43</v>
          </cell>
          <cell r="Z6009">
            <v>304.44</v>
          </cell>
          <cell r="AA6009">
            <v>907.04</v>
          </cell>
          <cell r="AB6009">
            <v>105.3</v>
          </cell>
          <cell r="AC6009">
            <v>44</v>
          </cell>
          <cell r="AE6009">
            <v>80.19</v>
          </cell>
          <cell r="AG6009">
            <v>74.83</v>
          </cell>
          <cell r="AK6009">
            <v>32.42</v>
          </cell>
          <cell r="AL6009">
            <v>22</v>
          </cell>
          <cell r="AN6009">
            <v>7.07</v>
          </cell>
        </row>
        <row r="6010">
          <cell r="A6010" t="str">
            <v>036192</v>
          </cell>
          <cell r="B6010" t="str">
            <v>NJ</v>
          </cell>
          <cell r="C6010" t="str">
            <v>TANF</v>
          </cell>
          <cell r="D6010" t="str">
            <v>C</v>
          </cell>
          <cell r="E6010" t="str">
            <v>X</v>
          </cell>
          <cell r="F6010" t="str">
            <v>PHYSP</v>
          </cell>
          <cell r="G6010">
            <v>36192</v>
          </cell>
          <cell r="I6010">
            <v>891.3</v>
          </cell>
          <cell r="J6010">
            <v>21250.1</v>
          </cell>
          <cell r="K6010">
            <v>11135.8</v>
          </cell>
          <cell r="L6010">
            <v>5098.66</v>
          </cell>
          <cell r="M6010">
            <v>2264.33</v>
          </cell>
          <cell r="N6010">
            <v>10776.95</v>
          </cell>
          <cell r="O6010">
            <v>3831.77</v>
          </cell>
          <cell r="P6010">
            <v>3003.78</v>
          </cell>
          <cell r="Q6010">
            <v>133.18</v>
          </cell>
          <cell r="R6010">
            <v>325.79000000000002</v>
          </cell>
          <cell r="S6010">
            <v>443.44</v>
          </cell>
          <cell r="T6010">
            <v>473.96</v>
          </cell>
          <cell r="V6010">
            <v>2101.2600000000002</v>
          </cell>
          <cell r="W6010">
            <v>313.45</v>
          </cell>
          <cell r="X6010">
            <v>57.55</v>
          </cell>
          <cell r="Y6010">
            <v>984.14</v>
          </cell>
          <cell r="Z6010">
            <v>124.94</v>
          </cell>
          <cell r="AA6010">
            <v>177.94</v>
          </cell>
          <cell r="AB6010">
            <v>16</v>
          </cell>
          <cell r="AC6010">
            <v>5.51</v>
          </cell>
          <cell r="AJ6010">
            <v>168.4</v>
          </cell>
          <cell r="AK6010">
            <v>97.89</v>
          </cell>
          <cell r="AN6010">
            <v>0.3</v>
          </cell>
        </row>
        <row r="6011">
          <cell r="A6011" t="str">
            <v>036220</v>
          </cell>
          <cell r="B6011" t="str">
            <v>NJ</v>
          </cell>
          <cell r="C6011" t="str">
            <v>TANF</v>
          </cell>
          <cell r="D6011" t="str">
            <v>C</v>
          </cell>
          <cell r="E6011" t="str">
            <v>X</v>
          </cell>
          <cell r="F6011" t="str">
            <v>PHYSP</v>
          </cell>
          <cell r="G6011">
            <v>36220</v>
          </cell>
          <cell r="J6011">
            <v>2815.61</v>
          </cell>
          <cell r="K6011">
            <v>24375.27</v>
          </cell>
          <cell r="L6011">
            <v>9914.6800000000112</v>
          </cell>
          <cell r="M6011">
            <v>9194.1800000000167</v>
          </cell>
          <cell r="N6011">
            <v>10686.76</v>
          </cell>
          <cell r="O6011">
            <v>4551.42</v>
          </cell>
          <cell r="P6011">
            <v>2996.64</v>
          </cell>
          <cell r="Q6011">
            <v>794.26</v>
          </cell>
          <cell r="R6011">
            <v>1350.06</v>
          </cell>
          <cell r="S6011">
            <v>1232.67</v>
          </cell>
          <cell r="T6011">
            <v>297.86</v>
          </cell>
          <cell r="U6011">
            <v>370.93</v>
          </cell>
          <cell r="V6011">
            <v>177.85</v>
          </cell>
          <cell r="W6011">
            <v>27.43</v>
          </cell>
          <cell r="X6011">
            <v>246.61</v>
          </cell>
          <cell r="Y6011">
            <v>223.7</v>
          </cell>
          <cell r="Z6011">
            <v>12.07</v>
          </cell>
          <cell r="AA6011">
            <v>844.99</v>
          </cell>
          <cell r="AB6011">
            <v>128.07</v>
          </cell>
          <cell r="AC6011">
            <v>3.68</v>
          </cell>
          <cell r="AE6011">
            <v>44</v>
          </cell>
          <cell r="AL6011">
            <v>2744.5</v>
          </cell>
        </row>
        <row r="6012">
          <cell r="A6012" t="str">
            <v>036251</v>
          </cell>
          <cell r="B6012" t="str">
            <v>NJ</v>
          </cell>
          <cell r="C6012" t="str">
            <v>TANF</v>
          </cell>
          <cell r="D6012" t="str">
            <v>C</v>
          </cell>
          <cell r="E6012" t="str">
            <v>X</v>
          </cell>
          <cell r="F6012" t="str">
            <v>PHYSP</v>
          </cell>
          <cell r="G6012">
            <v>36251</v>
          </cell>
          <cell r="K6012">
            <v>2981.2</v>
          </cell>
          <cell r="L6012">
            <v>26913.49</v>
          </cell>
          <cell r="M6012">
            <v>10961.4</v>
          </cell>
          <cell r="N6012">
            <v>19836.59</v>
          </cell>
          <cell r="O6012">
            <v>8101.56</v>
          </cell>
          <cell r="P6012">
            <v>4406.5600000000004</v>
          </cell>
          <cell r="Q6012">
            <v>441.81</v>
          </cell>
          <cell r="R6012">
            <v>1253.56</v>
          </cell>
          <cell r="S6012">
            <v>243.71</v>
          </cell>
          <cell r="T6012">
            <v>82.79</v>
          </cell>
          <cell r="U6012">
            <v>34.450000000000003</v>
          </cell>
          <cell r="V6012">
            <v>447.95</v>
          </cell>
          <cell r="W6012">
            <v>79.66</v>
          </cell>
          <cell r="X6012">
            <v>77.42</v>
          </cell>
          <cell r="Y6012">
            <v>538.41999999999996</v>
          </cell>
          <cell r="Z6012">
            <v>319.27999999999997</v>
          </cell>
          <cell r="AA6012">
            <v>415.42</v>
          </cell>
          <cell r="AC6012">
            <v>215.22</v>
          </cell>
          <cell r="AE6012">
            <v>4.6399999999999997</v>
          </cell>
          <cell r="AG6012">
            <v>46.2</v>
          </cell>
          <cell r="AH6012">
            <v>4.41</v>
          </cell>
        </row>
        <row r="6013">
          <cell r="A6013" t="str">
            <v>036281</v>
          </cell>
          <cell r="B6013" t="str">
            <v>NJ</v>
          </cell>
          <cell r="C6013" t="str">
            <v>TANF</v>
          </cell>
          <cell r="D6013" t="str">
            <v>C</v>
          </cell>
          <cell r="E6013" t="str">
            <v>X</v>
          </cell>
          <cell r="F6013" t="str">
            <v>PHYSP</v>
          </cell>
          <cell r="G6013">
            <v>36281</v>
          </cell>
          <cell r="L6013">
            <v>4569.01</v>
          </cell>
          <cell r="M6013">
            <v>25562.87</v>
          </cell>
          <cell r="N6013">
            <v>37149.29</v>
          </cell>
          <cell r="O6013">
            <v>22181.17</v>
          </cell>
          <cell r="P6013">
            <v>5857.3</v>
          </cell>
          <cell r="Q6013">
            <v>865.37</v>
          </cell>
          <cell r="R6013">
            <v>964.84</v>
          </cell>
          <cell r="S6013">
            <v>237.6</v>
          </cell>
          <cell r="T6013">
            <v>202.12</v>
          </cell>
          <cell r="U6013">
            <v>303.86</v>
          </cell>
          <cell r="V6013">
            <v>1631.48</v>
          </cell>
          <cell r="W6013">
            <v>220.29</v>
          </cell>
          <cell r="X6013">
            <v>617.04</v>
          </cell>
          <cell r="Y6013">
            <v>89.93</v>
          </cell>
          <cell r="Z6013">
            <v>456.18</v>
          </cell>
          <cell r="AA6013">
            <v>285.13</v>
          </cell>
          <cell r="AB6013">
            <v>44</v>
          </cell>
          <cell r="AD6013">
            <v>370.83</v>
          </cell>
          <cell r="AE6013">
            <v>29.8</v>
          </cell>
          <cell r="AL6013">
            <v>2659.91</v>
          </cell>
          <cell r="AN6013">
            <v>185.8</v>
          </cell>
        </row>
        <row r="6014">
          <cell r="A6014" t="str">
            <v>036312</v>
          </cell>
          <cell r="B6014" t="str">
            <v>NJ</v>
          </cell>
          <cell r="C6014" t="str">
            <v>TANF</v>
          </cell>
          <cell r="D6014" t="str">
            <v>C</v>
          </cell>
          <cell r="E6014" t="str">
            <v>X</v>
          </cell>
          <cell r="F6014" t="str">
            <v>PHYSP</v>
          </cell>
          <cell r="G6014">
            <v>36312</v>
          </cell>
          <cell r="M6014">
            <v>4364.05</v>
          </cell>
          <cell r="N6014">
            <v>41633.379999999997</v>
          </cell>
          <cell r="O6014">
            <v>30659.29</v>
          </cell>
          <cell r="P6014">
            <v>5073.18</v>
          </cell>
          <cell r="Q6014">
            <v>2168.75</v>
          </cell>
          <cell r="R6014">
            <v>2444.71</v>
          </cell>
          <cell r="S6014">
            <v>1609.58</v>
          </cell>
          <cell r="T6014">
            <v>1165.71</v>
          </cell>
          <cell r="U6014">
            <v>82.4</v>
          </cell>
          <cell r="V6014">
            <v>4010.92</v>
          </cell>
          <cell r="W6014">
            <v>1008.37</v>
          </cell>
          <cell r="X6014">
            <v>372.29</v>
          </cell>
          <cell r="Y6014">
            <v>470.36</v>
          </cell>
          <cell r="Z6014">
            <v>410.17</v>
          </cell>
          <cell r="AA6014">
            <v>475.1</v>
          </cell>
          <cell r="AB6014">
            <v>215.82</v>
          </cell>
          <cell r="AC6014">
            <v>1.1000000000000001</v>
          </cell>
          <cell r="AD6014">
            <v>279.45999999999998</v>
          </cell>
          <cell r="AH6014">
            <v>5.4</v>
          </cell>
          <cell r="AL6014">
            <v>1346.32</v>
          </cell>
        </row>
        <row r="6015">
          <cell r="A6015" t="str">
            <v>036342</v>
          </cell>
          <cell r="B6015" t="str">
            <v>NJ</v>
          </cell>
          <cell r="C6015" t="str">
            <v>TANF</v>
          </cell>
          <cell r="D6015" t="str">
            <v>C</v>
          </cell>
          <cell r="E6015" t="str">
            <v>X</v>
          </cell>
          <cell r="F6015" t="str">
            <v>PHYSP</v>
          </cell>
          <cell r="G6015">
            <v>36342</v>
          </cell>
          <cell r="N6015">
            <v>866.12</v>
          </cell>
          <cell r="O6015">
            <v>51576.45</v>
          </cell>
          <cell r="P6015">
            <v>21091.89</v>
          </cell>
          <cell r="Q6015">
            <v>3690.37</v>
          </cell>
          <cell r="R6015">
            <v>8122.81</v>
          </cell>
          <cell r="S6015">
            <v>6631.95</v>
          </cell>
          <cell r="T6015">
            <v>1174.82</v>
          </cell>
          <cell r="U6015">
            <v>44</v>
          </cell>
          <cell r="V6015">
            <v>26.87</v>
          </cell>
          <cell r="W6015">
            <v>405.33</v>
          </cell>
          <cell r="X6015">
            <v>212.98</v>
          </cell>
          <cell r="Y6015">
            <v>440.15</v>
          </cell>
          <cell r="Z6015">
            <v>384.04</v>
          </cell>
          <cell r="AA6015">
            <v>19.2</v>
          </cell>
          <cell r="AD6015">
            <v>247.68</v>
          </cell>
          <cell r="AE6015">
            <v>39.47</v>
          </cell>
          <cell r="AF6015">
            <v>59.6</v>
          </cell>
          <cell r="AG6015">
            <v>44</v>
          </cell>
          <cell r="AI6015">
            <v>23.77</v>
          </cell>
          <cell r="AL6015">
            <v>237.8</v>
          </cell>
          <cell r="AM6015">
            <v>42.1</v>
          </cell>
        </row>
        <row r="6016">
          <cell r="A6016" t="str">
            <v>036373</v>
          </cell>
          <cell r="B6016" t="str">
            <v>NJ</v>
          </cell>
          <cell r="C6016" t="str">
            <v>TANF</v>
          </cell>
          <cell r="D6016" t="str">
            <v>C</v>
          </cell>
          <cell r="E6016" t="str">
            <v>X</v>
          </cell>
          <cell r="F6016" t="str">
            <v>PHYSP</v>
          </cell>
          <cell r="G6016">
            <v>36373</v>
          </cell>
          <cell r="O6016">
            <v>6419.76</v>
          </cell>
          <cell r="P6016">
            <v>29627.99</v>
          </cell>
          <cell r="Q6016">
            <v>21475.279999999999</v>
          </cell>
          <cell r="R6016">
            <v>23593.99</v>
          </cell>
          <cell r="S6016">
            <v>13339.33</v>
          </cell>
          <cell r="T6016">
            <v>1307.52</v>
          </cell>
          <cell r="U6016">
            <v>809.88</v>
          </cell>
          <cell r="V6016">
            <v>2318.2399999999998</v>
          </cell>
          <cell r="W6016">
            <v>713.82</v>
          </cell>
          <cell r="X6016">
            <v>349.84</v>
          </cell>
          <cell r="Y6016">
            <v>349.1</v>
          </cell>
          <cell r="Z6016">
            <v>185.95</v>
          </cell>
          <cell r="AA6016">
            <v>409.5</v>
          </cell>
          <cell r="AB6016">
            <v>524.33000000000004</v>
          </cell>
          <cell r="AC6016">
            <v>72.489999999999995</v>
          </cell>
          <cell r="AE6016">
            <v>98.98</v>
          </cell>
          <cell r="AF6016">
            <v>82</v>
          </cell>
          <cell r="AG6016">
            <v>165.49</v>
          </cell>
          <cell r="AH6016">
            <v>120</v>
          </cell>
          <cell r="AI6016">
            <v>41.77</v>
          </cell>
          <cell r="AJ6016">
            <v>8.59</v>
          </cell>
          <cell r="AK6016">
            <v>3800</v>
          </cell>
          <cell r="AL6016">
            <v>45.8</v>
          </cell>
          <cell r="AM6016">
            <v>27.43</v>
          </cell>
        </row>
        <row r="6017">
          <cell r="A6017" t="str">
            <v>036404</v>
          </cell>
          <cell r="B6017" t="str">
            <v>NJ</v>
          </cell>
          <cell r="C6017" t="str">
            <v>TANF</v>
          </cell>
          <cell r="D6017" t="str">
            <v>C</v>
          </cell>
          <cell r="E6017" t="str">
            <v>X</v>
          </cell>
          <cell r="F6017" t="str">
            <v>PHYSP</v>
          </cell>
          <cell r="G6017">
            <v>36404</v>
          </cell>
          <cell r="P6017">
            <v>5584.42</v>
          </cell>
          <cell r="Q6017">
            <v>19625.91</v>
          </cell>
          <cell r="R6017">
            <v>33302.730000000003</v>
          </cell>
          <cell r="S6017">
            <v>13371.52</v>
          </cell>
          <cell r="T6017">
            <v>9723.32</v>
          </cell>
          <cell r="U6017">
            <v>1253.07</v>
          </cell>
          <cell r="V6017">
            <v>319.29000000000002</v>
          </cell>
          <cell r="W6017">
            <v>318.45999999999998</v>
          </cell>
          <cell r="X6017">
            <v>701.31</v>
          </cell>
          <cell r="Y6017">
            <v>111.72</v>
          </cell>
          <cell r="Z6017">
            <v>348.64</v>
          </cell>
          <cell r="AA6017">
            <v>219.5</v>
          </cell>
          <cell r="AB6017">
            <v>23.77</v>
          </cell>
          <cell r="AC6017">
            <v>1837.75</v>
          </cell>
          <cell r="AD6017">
            <v>65.44</v>
          </cell>
          <cell r="AE6017">
            <v>2275.4899999999998</v>
          </cell>
          <cell r="AG6017">
            <v>96.96</v>
          </cell>
          <cell r="AH6017">
            <v>12.4</v>
          </cell>
          <cell r="AK6017">
            <v>31.53</v>
          </cell>
          <cell r="AL6017">
            <v>23.8</v>
          </cell>
          <cell r="AM6017">
            <v>31.31</v>
          </cell>
        </row>
        <row r="6018">
          <cell r="A6018" t="str">
            <v>036434</v>
          </cell>
          <cell r="B6018" t="str">
            <v>NJ</v>
          </cell>
          <cell r="C6018" t="str">
            <v>TANF</v>
          </cell>
          <cell r="D6018" t="str">
            <v>C</v>
          </cell>
          <cell r="E6018" t="str">
            <v>X</v>
          </cell>
          <cell r="F6018" t="str">
            <v>PHYSP</v>
          </cell>
          <cell r="G6018">
            <v>36434</v>
          </cell>
          <cell r="Q6018">
            <v>22.23</v>
          </cell>
          <cell r="R6018">
            <v>31042.3</v>
          </cell>
          <cell r="S6018">
            <v>26556.73</v>
          </cell>
          <cell r="T6018">
            <v>14012.17</v>
          </cell>
          <cell r="U6018">
            <v>7781.89</v>
          </cell>
          <cell r="V6018">
            <v>797.17</v>
          </cell>
          <cell r="W6018">
            <v>686.26</v>
          </cell>
          <cell r="X6018">
            <v>-431.56</v>
          </cell>
          <cell r="Y6018">
            <v>945.24</v>
          </cell>
          <cell r="Z6018">
            <v>687.95</v>
          </cell>
          <cell r="AA6018">
            <v>212.43</v>
          </cell>
          <cell r="AB6018">
            <v>895</v>
          </cell>
          <cell r="AC6018">
            <v>183.52</v>
          </cell>
          <cell r="AE6018">
            <v>22.33</v>
          </cell>
          <cell r="AG6018">
            <v>310.62</v>
          </cell>
          <cell r="AH6018">
            <v>721.58</v>
          </cell>
          <cell r="AK6018">
            <v>42.57</v>
          </cell>
          <cell r="AL6018">
            <v>73.8</v>
          </cell>
          <cell r="AM6018">
            <v>219.53</v>
          </cell>
          <cell r="AN6018">
            <v>27.43</v>
          </cell>
        </row>
        <row r="6019">
          <cell r="A6019" t="str">
            <v>036465</v>
          </cell>
          <cell r="B6019" t="str">
            <v>NJ</v>
          </cell>
          <cell r="C6019" t="str">
            <v>TANF</v>
          </cell>
          <cell r="D6019" t="str">
            <v>C</v>
          </cell>
          <cell r="E6019" t="str">
            <v>X</v>
          </cell>
          <cell r="F6019" t="str">
            <v>PHYSP</v>
          </cell>
          <cell r="G6019">
            <v>36465</v>
          </cell>
          <cell r="R6019">
            <v>273.14999999999998</v>
          </cell>
          <cell r="S6019">
            <v>29460.89</v>
          </cell>
          <cell r="T6019">
            <v>25018.02</v>
          </cell>
          <cell r="U6019">
            <v>13469.24</v>
          </cell>
          <cell r="V6019">
            <v>6312.95</v>
          </cell>
          <cell r="W6019">
            <v>571.54999999999995</v>
          </cell>
          <cell r="X6019">
            <v>114.66</v>
          </cell>
          <cell r="Y6019">
            <v>675.23</v>
          </cell>
          <cell r="Z6019">
            <v>4515.01</v>
          </cell>
          <cell r="AA6019">
            <v>130.57</v>
          </cell>
          <cell r="AB6019">
            <v>1057.8800000000001</v>
          </cell>
          <cell r="AC6019">
            <v>0.32</v>
          </cell>
          <cell r="AD6019">
            <v>86</v>
          </cell>
          <cell r="AE6019">
            <v>87.99</v>
          </cell>
          <cell r="AF6019">
            <v>21.29</v>
          </cell>
          <cell r="AG6019">
            <v>145.35</v>
          </cell>
          <cell r="AH6019">
            <v>241.61</v>
          </cell>
          <cell r="AI6019">
            <v>2.19</v>
          </cell>
          <cell r="AK6019">
            <v>86</v>
          </cell>
          <cell r="AL6019">
            <v>153.80000000000001</v>
          </cell>
          <cell r="AM6019">
            <v>147.59</v>
          </cell>
          <cell r="AN6019">
            <v>67.319999999999993</v>
          </cell>
        </row>
        <row r="6020">
          <cell r="A6020" t="str">
            <v>036495</v>
          </cell>
          <cell r="B6020" t="str">
            <v>NJ</v>
          </cell>
          <cell r="C6020" t="str">
            <v>TANF</v>
          </cell>
          <cell r="D6020" t="str">
            <v>C</v>
          </cell>
          <cell r="E6020" t="str">
            <v>X</v>
          </cell>
          <cell r="F6020" t="str">
            <v>PHYSP</v>
          </cell>
          <cell r="G6020">
            <v>36495</v>
          </cell>
          <cell r="T6020">
            <v>44498.2</v>
          </cell>
          <cell r="U6020">
            <v>33038.14</v>
          </cell>
          <cell r="V6020">
            <v>7353.570000000007</v>
          </cell>
          <cell r="W6020">
            <v>5279.54</v>
          </cell>
          <cell r="X6020">
            <v>1462.72</v>
          </cell>
          <cell r="Y6020">
            <v>572.74</v>
          </cell>
          <cell r="Z6020">
            <v>509.29</v>
          </cell>
          <cell r="AA6020">
            <v>27.43</v>
          </cell>
          <cell r="AB6020">
            <v>22.33</v>
          </cell>
          <cell r="AC6020">
            <v>30.58</v>
          </cell>
          <cell r="AE6020">
            <v>56.44</v>
          </cell>
          <cell r="AG6020">
            <v>163.41999999999999</v>
          </cell>
          <cell r="AH6020">
            <v>87.28</v>
          </cell>
          <cell r="AJ6020">
            <v>5531.91</v>
          </cell>
          <cell r="AK6020">
            <v>67.23</v>
          </cell>
          <cell r="AM6020">
            <v>325.74</v>
          </cell>
          <cell r="AN6020">
            <v>42.1</v>
          </cell>
        </row>
        <row r="6021">
          <cell r="A6021" t="str">
            <v>036526</v>
          </cell>
          <cell r="B6021" t="str">
            <v>NJ</v>
          </cell>
          <cell r="C6021" t="str">
            <v>TANF</v>
          </cell>
          <cell r="D6021" t="str">
            <v>C</v>
          </cell>
          <cell r="E6021" t="str">
            <v>X</v>
          </cell>
          <cell r="F6021" t="str">
            <v>PHYSP</v>
          </cell>
          <cell r="G6021">
            <v>36526</v>
          </cell>
          <cell r="T6021">
            <v>1360.24</v>
          </cell>
          <cell r="U6021">
            <v>40875.029999999933</v>
          </cell>
          <cell r="V6021">
            <v>23018.45</v>
          </cell>
          <cell r="W6021">
            <v>8935.2900000000009</v>
          </cell>
          <cell r="X6021">
            <v>4140.6000000000004</v>
          </cell>
          <cell r="Y6021">
            <v>1580.44</v>
          </cell>
          <cell r="Z6021">
            <v>670.51</v>
          </cell>
          <cell r="AA6021">
            <v>78.989999999999995</v>
          </cell>
          <cell r="AB6021">
            <v>1931.14</v>
          </cell>
          <cell r="AC6021">
            <v>517.16999999999996</v>
          </cell>
          <cell r="AD6021">
            <v>708.38</v>
          </cell>
          <cell r="AE6021">
            <v>366.83</v>
          </cell>
          <cell r="AF6021">
            <v>58.65</v>
          </cell>
          <cell r="AG6021">
            <v>-39.46</v>
          </cell>
          <cell r="AH6021">
            <v>78.290000000000006</v>
          </cell>
          <cell r="AI6021">
            <v>15.14</v>
          </cell>
          <cell r="AJ6021">
            <v>8576.07</v>
          </cell>
          <cell r="AK6021">
            <v>35.93</v>
          </cell>
          <cell r="AL6021">
            <v>190.52</v>
          </cell>
          <cell r="AM6021">
            <v>-19</v>
          </cell>
          <cell r="AN6021">
            <v>1.86</v>
          </cell>
        </row>
        <row r="6022">
          <cell r="A6022" t="str">
            <v>036557</v>
          </cell>
          <cell r="B6022" t="str">
            <v>NJ</v>
          </cell>
          <cell r="C6022" t="str">
            <v>TANF</v>
          </cell>
          <cell r="D6022" t="str">
            <v>C</v>
          </cell>
          <cell r="E6022" t="str">
            <v>X</v>
          </cell>
          <cell r="F6022" t="str">
            <v>PHYSP</v>
          </cell>
          <cell r="G6022">
            <v>36557</v>
          </cell>
          <cell r="U6022">
            <v>5771.7</v>
          </cell>
          <cell r="V6022">
            <v>64098.039999999928</v>
          </cell>
          <cell r="W6022">
            <v>24537.73</v>
          </cell>
          <cell r="X6022">
            <v>12218.95</v>
          </cell>
          <cell r="Y6022">
            <v>3990.43</v>
          </cell>
          <cell r="Z6022">
            <v>1634.76</v>
          </cell>
          <cell r="AA6022">
            <v>1369.46</v>
          </cell>
          <cell r="AB6022">
            <v>233.92</v>
          </cell>
          <cell r="AC6022">
            <v>385.72</v>
          </cell>
          <cell r="AD6022">
            <v>275.83</v>
          </cell>
          <cell r="AE6022">
            <v>8.9200000000000728</v>
          </cell>
          <cell r="AF6022">
            <v>664.85</v>
          </cell>
          <cell r="AG6022">
            <v>475</v>
          </cell>
          <cell r="AH6022">
            <v>74.58</v>
          </cell>
          <cell r="AI6022">
            <v>4.0999999999999996</v>
          </cell>
          <cell r="AJ6022">
            <v>8923.0499999999993</v>
          </cell>
          <cell r="AK6022">
            <v>-456.05</v>
          </cell>
          <cell r="AL6022">
            <v>76.53</v>
          </cell>
          <cell r="AM6022">
            <v>-68.62</v>
          </cell>
          <cell r="AN6022">
            <v>5.0999999999999996</v>
          </cell>
        </row>
        <row r="6023">
          <cell r="A6023" t="str">
            <v>036586</v>
          </cell>
          <cell r="B6023" t="str">
            <v>NJ</v>
          </cell>
          <cell r="C6023" t="str">
            <v>TANF</v>
          </cell>
          <cell r="D6023" t="str">
            <v>C</v>
          </cell>
          <cell r="E6023" t="str">
            <v>X</v>
          </cell>
          <cell r="F6023" t="str">
            <v>PHYSP</v>
          </cell>
          <cell r="G6023">
            <v>36586</v>
          </cell>
          <cell r="V6023">
            <v>12014.85</v>
          </cell>
          <cell r="W6023">
            <v>44436.79</v>
          </cell>
          <cell r="X6023">
            <v>24150.62</v>
          </cell>
          <cell r="Y6023">
            <v>9918.3799999999992</v>
          </cell>
          <cell r="Z6023">
            <v>11032.86</v>
          </cell>
          <cell r="AA6023">
            <v>348.55</v>
          </cell>
          <cell r="AB6023">
            <v>1186.25</v>
          </cell>
          <cell r="AC6023">
            <v>210.47</v>
          </cell>
          <cell r="AD6023">
            <v>287.47000000000003</v>
          </cell>
          <cell r="AE6023">
            <v>1185.5999999999999</v>
          </cell>
          <cell r="AF6023">
            <v>51.34</v>
          </cell>
          <cell r="AG6023">
            <v>63.4</v>
          </cell>
          <cell r="AH6023">
            <v>0.08</v>
          </cell>
          <cell r="AI6023">
            <v>41.59</v>
          </cell>
          <cell r="AJ6023">
            <v>7810.68</v>
          </cell>
          <cell r="AL6023">
            <v>2868.5</v>
          </cell>
          <cell r="AM6023">
            <v>445.61</v>
          </cell>
          <cell r="AN6023">
            <v>76.55</v>
          </cell>
        </row>
        <row r="6024">
          <cell r="A6024" t="str">
            <v>036617</v>
          </cell>
          <cell r="B6024" t="str">
            <v>NJ</v>
          </cell>
          <cell r="C6024" t="str">
            <v>TANF</v>
          </cell>
          <cell r="D6024" t="str">
            <v>C</v>
          </cell>
          <cell r="E6024" t="str">
            <v>X</v>
          </cell>
          <cell r="F6024" t="str">
            <v>PHYSP</v>
          </cell>
          <cell r="G6024">
            <v>36617</v>
          </cell>
          <cell r="W6024">
            <v>7504.23</v>
          </cell>
          <cell r="X6024">
            <v>46755.27</v>
          </cell>
          <cell r="Y6024">
            <v>14881.18</v>
          </cell>
          <cell r="Z6024">
            <v>11144.28</v>
          </cell>
          <cell r="AA6024">
            <v>5104.24</v>
          </cell>
          <cell r="AB6024">
            <v>3380.41</v>
          </cell>
          <cell r="AC6024">
            <v>1855</v>
          </cell>
          <cell r="AD6024">
            <v>40</v>
          </cell>
          <cell r="AE6024">
            <v>192</v>
          </cell>
          <cell r="AF6024">
            <v>987.43</v>
          </cell>
          <cell r="AG6024">
            <v>416.72</v>
          </cell>
          <cell r="AH6024">
            <v>143.33000000000001</v>
          </cell>
          <cell r="AI6024">
            <v>2006.2</v>
          </cell>
          <cell r="AJ6024">
            <v>41.97</v>
          </cell>
          <cell r="AK6024">
            <v>7.76</v>
          </cell>
          <cell r="AL6024">
            <v>551.32000000000005</v>
          </cell>
          <cell r="AN6024">
            <v>78.989999999999995</v>
          </cell>
        </row>
        <row r="6025">
          <cell r="A6025" t="str">
            <v>036647</v>
          </cell>
          <cell r="B6025" t="str">
            <v>NJ</v>
          </cell>
          <cell r="C6025" t="str">
            <v>TANF</v>
          </cell>
          <cell r="D6025" t="str">
            <v>C</v>
          </cell>
          <cell r="E6025" t="str">
            <v>X</v>
          </cell>
          <cell r="F6025" t="str">
            <v>PHYSP</v>
          </cell>
          <cell r="G6025">
            <v>36647</v>
          </cell>
          <cell r="X6025">
            <v>12784.6</v>
          </cell>
          <cell r="Y6025">
            <v>35841.550000000054</v>
          </cell>
          <cell r="Z6025">
            <v>21615.279999999999</v>
          </cell>
          <cell r="AA6025">
            <v>13328.77</v>
          </cell>
          <cell r="AB6025">
            <v>8770.0499999999993</v>
          </cell>
          <cell r="AC6025">
            <v>2574.4299999999998</v>
          </cell>
          <cell r="AD6025">
            <v>1211.76</v>
          </cell>
          <cell r="AE6025">
            <v>219.31</v>
          </cell>
          <cell r="AF6025">
            <v>190.68</v>
          </cell>
          <cell r="AG6025">
            <v>257.58999999999997</v>
          </cell>
          <cell r="AH6025">
            <v>43.28</v>
          </cell>
          <cell r="AI6025">
            <v>99.16</v>
          </cell>
          <cell r="AJ6025">
            <v>144.44999999999999</v>
          </cell>
          <cell r="AK6025">
            <v>68</v>
          </cell>
          <cell r="AL6025">
            <v>164.45</v>
          </cell>
          <cell r="AM6025">
            <v>27.43</v>
          </cell>
          <cell r="AN6025">
            <v>61.88</v>
          </cell>
        </row>
        <row r="6026">
          <cell r="A6026" t="str">
            <v>036678</v>
          </cell>
          <cell r="B6026" t="str">
            <v>NJ</v>
          </cell>
          <cell r="C6026" t="str">
            <v>TANF</v>
          </cell>
          <cell r="D6026" t="str">
            <v>C</v>
          </cell>
          <cell r="E6026" t="str">
            <v>X</v>
          </cell>
          <cell r="F6026" t="str">
            <v>PHYSP</v>
          </cell>
          <cell r="G6026">
            <v>36678</v>
          </cell>
          <cell r="Y6026">
            <v>5163.09</v>
          </cell>
          <cell r="Z6026">
            <v>40445.440000000002</v>
          </cell>
          <cell r="AA6026">
            <v>26147.55</v>
          </cell>
          <cell r="AB6026">
            <v>7851.6500000000078</v>
          </cell>
          <cell r="AC6026">
            <v>8387.92</v>
          </cell>
          <cell r="AD6026">
            <v>379.65</v>
          </cell>
          <cell r="AE6026">
            <v>652.94000000000005</v>
          </cell>
          <cell r="AF6026">
            <v>3324.8</v>
          </cell>
          <cell r="AG6026">
            <v>612.22</v>
          </cell>
          <cell r="AH6026">
            <v>169.79</v>
          </cell>
          <cell r="AI6026">
            <v>426.91</v>
          </cell>
          <cell r="AJ6026">
            <v>188.01</v>
          </cell>
          <cell r="AK6026">
            <v>183.4</v>
          </cell>
          <cell r="AL6026">
            <v>1979.4</v>
          </cell>
        </row>
        <row r="6027">
          <cell r="A6027" t="str">
            <v>036708</v>
          </cell>
          <cell r="B6027" t="str">
            <v>NJ</v>
          </cell>
          <cell r="C6027" t="str">
            <v>TANF</v>
          </cell>
          <cell r="D6027" t="str">
            <v>C</v>
          </cell>
          <cell r="E6027" t="str">
            <v>X</v>
          </cell>
          <cell r="F6027" t="str">
            <v>PHYSP</v>
          </cell>
          <cell r="G6027">
            <v>36708</v>
          </cell>
          <cell r="Z6027">
            <v>7706.12</v>
          </cell>
          <cell r="AA6027">
            <v>61898.83</v>
          </cell>
          <cell r="AB6027">
            <v>25103.03</v>
          </cell>
          <cell r="AC6027">
            <v>16295.64</v>
          </cell>
          <cell r="AD6027">
            <v>3997.69</v>
          </cell>
          <cell r="AE6027">
            <v>400.34</v>
          </cell>
          <cell r="AF6027">
            <v>209.9</v>
          </cell>
          <cell r="AG6027">
            <v>627.66999999999996</v>
          </cell>
          <cell r="AH6027">
            <v>529.94000000000005</v>
          </cell>
          <cell r="AI6027">
            <v>56.78</v>
          </cell>
          <cell r="AJ6027">
            <v>704.36</v>
          </cell>
          <cell r="AK6027">
            <v>241.95</v>
          </cell>
          <cell r="AL6027">
            <v>529.36</v>
          </cell>
          <cell r="AM6027">
            <v>51.27</v>
          </cell>
          <cell r="AN6027">
            <v>127.2</v>
          </cell>
        </row>
        <row r="6028">
          <cell r="A6028" t="str">
            <v>036739</v>
          </cell>
          <cell r="B6028" t="str">
            <v>NJ</v>
          </cell>
          <cell r="C6028" t="str">
            <v>TANF</v>
          </cell>
          <cell r="D6028" t="str">
            <v>C</v>
          </cell>
          <cell r="E6028" t="str">
            <v>X</v>
          </cell>
          <cell r="F6028" t="str">
            <v>PHYSP</v>
          </cell>
          <cell r="G6028">
            <v>36739</v>
          </cell>
          <cell r="AA6028">
            <v>7579.93</v>
          </cell>
          <cell r="AB6028">
            <v>38752.61</v>
          </cell>
          <cell r="AC6028">
            <v>37264.19</v>
          </cell>
          <cell r="AD6028">
            <v>6513.42</v>
          </cell>
          <cell r="AE6028">
            <v>3404.27</v>
          </cell>
          <cell r="AF6028">
            <v>786.78</v>
          </cell>
          <cell r="AG6028">
            <v>136</v>
          </cell>
          <cell r="AH6028">
            <v>264.33999999999997</v>
          </cell>
          <cell r="AI6028">
            <v>379.51</v>
          </cell>
          <cell r="AJ6028">
            <v>266.85000000000002</v>
          </cell>
          <cell r="AK6028">
            <v>701.41</v>
          </cell>
          <cell r="AL6028">
            <v>2805.75</v>
          </cell>
          <cell r="AN6028">
            <v>8.02</v>
          </cell>
        </row>
        <row r="6029">
          <cell r="A6029" t="str">
            <v>036770</v>
          </cell>
          <cell r="B6029" t="str">
            <v>NJ</v>
          </cell>
          <cell r="C6029" t="str">
            <v>TANF</v>
          </cell>
          <cell r="D6029" t="str">
            <v>C</v>
          </cell>
          <cell r="E6029" t="str">
            <v>X</v>
          </cell>
          <cell r="F6029" t="str">
            <v>PHYSP</v>
          </cell>
          <cell r="G6029">
            <v>36770</v>
          </cell>
          <cell r="AB6029">
            <v>6573.23</v>
          </cell>
          <cell r="AC6029">
            <v>67426.019999999931</v>
          </cell>
          <cell r="AD6029">
            <v>25608.53</v>
          </cell>
          <cell r="AE6029">
            <v>5682.57</v>
          </cell>
          <cell r="AF6029">
            <v>3880.09</v>
          </cell>
          <cell r="AG6029">
            <v>-2664.81</v>
          </cell>
          <cell r="AH6029">
            <v>103.08</v>
          </cell>
          <cell r="AI6029">
            <v>397.24</v>
          </cell>
          <cell r="AJ6029">
            <v>1146.52</v>
          </cell>
          <cell r="AK6029">
            <v>174.06</v>
          </cell>
          <cell r="AL6029">
            <v>1742.55</v>
          </cell>
          <cell r="AM6029">
            <v>115.25</v>
          </cell>
        </row>
        <row r="6030">
          <cell r="A6030" t="str">
            <v>036800</v>
          </cell>
          <cell r="B6030" t="str">
            <v>NJ</v>
          </cell>
          <cell r="C6030" t="str">
            <v>TANF</v>
          </cell>
          <cell r="D6030" t="str">
            <v>C</v>
          </cell>
          <cell r="E6030" t="str">
            <v>X</v>
          </cell>
          <cell r="F6030" t="str">
            <v>PHYSP</v>
          </cell>
          <cell r="G6030">
            <v>36800</v>
          </cell>
          <cell r="AC6030">
            <v>13171.08</v>
          </cell>
          <cell r="AD6030">
            <v>61796.32</v>
          </cell>
          <cell r="AE6030">
            <v>23572.38</v>
          </cell>
          <cell r="AF6030">
            <v>8778.48</v>
          </cell>
          <cell r="AG6030">
            <v>3902.96</v>
          </cell>
          <cell r="AH6030">
            <v>347.81</v>
          </cell>
          <cell r="AI6030">
            <v>228.38</v>
          </cell>
          <cell r="AJ6030">
            <v>659.21</v>
          </cell>
          <cell r="AK6030">
            <v>328.52</v>
          </cell>
          <cell r="AL6030">
            <v>409.26</v>
          </cell>
          <cell r="AM6030">
            <v>1817.84</v>
          </cell>
          <cell r="AN6030">
            <v>29.8</v>
          </cell>
        </row>
        <row r="6031">
          <cell r="A6031" t="str">
            <v>036831</v>
          </cell>
          <cell r="B6031" t="str">
            <v>NJ</v>
          </cell>
          <cell r="C6031" t="str">
            <v>TANF</v>
          </cell>
          <cell r="D6031" t="str">
            <v>C</v>
          </cell>
          <cell r="E6031" t="str">
            <v>X</v>
          </cell>
          <cell r="F6031" t="str">
            <v>PHYSP</v>
          </cell>
          <cell r="G6031">
            <v>36831</v>
          </cell>
          <cell r="AD6031">
            <v>4280.5600000000004</v>
          </cell>
          <cell r="AE6031">
            <v>33754.379999999997</v>
          </cell>
          <cell r="AF6031">
            <v>24473.9</v>
          </cell>
          <cell r="AG6031">
            <v>7693.83</v>
          </cell>
          <cell r="AH6031">
            <v>4500.3999999999996</v>
          </cell>
          <cell r="AI6031">
            <v>4194.67</v>
          </cell>
          <cell r="AJ6031">
            <v>921.36</v>
          </cell>
          <cell r="AK6031">
            <v>309.27999999999997</v>
          </cell>
          <cell r="AL6031">
            <v>1321.41</v>
          </cell>
          <cell r="AM6031">
            <v>121.17</v>
          </cell>
          <cell r="AN6031">
            <v>41.74</v>
          </cell>
        </row>
        <row r="6032">
          <cell r="A6032" t="str">
            <v>036861</v>
          </cell>
          <cell r="B6032" t="str">
            <v>NJ</v>
          </cell>
          <cell r="C6032" t="str">
            <v>TANF</v>
          </cell>
          <cell r="D6032" t="str">
            <v>C</v>
          </cell>
          <cell r="E6032" t="str">
            <v>X</v>
          </cell>
          <cell r="F6032" t="str">
            <v>PHYSP</v>
          </cell>
          <cell r="G6032">
            <v>36861</v>
          </cell>
          <cell r="AE6032">
            <v>5309.58</v>
          </cell>
          <cell r="AF6032">
            <v>46738.03</v>
          </cell>
          <cell r="AG6032">
            <v>28566.23</v>
          </cell>
          <cell r="AH6032">
            <v>9049.7800000000007</v>
          </cell>
          <cell r="AI6032">
            <v>10195.01</v>
          </cell>
          <cell r="AJ6032">
            <v>994.07</v>
          </cell>
          <cell r="AK6032">
            <v>547.21</v>
          </cell>
          <cell r="AL6032">
            <v>297.62</v>
          </cell>
          <cell r="AM6032">
            <v>170.06</v>
          </cell>
          <cell r="AN6032">
            <v>45.13</v>
          </cell>
        </row>
        <row r="6033">
          <cell r="A6033" t="str">
            <v>036892</v>
          </cell>
          <cell r="B6033" t="str">
            <v>NJ</v>
          </cell>
          <cell r="C6033" t="str">
            <v>TANF</v>
          </cell>
          <cell r="D6033" t="str">
            <v>C</v>
          </cell>
          <cell r="E6033" t="str">
            <v>X</v>
          </cell>
          <cell r="F6033" t="str">
            <v>PHYSP</v>
          </cell>
          <cell r="G6033">
            <v>36892</v>
          </cell>
          <cell r="AF6033">
            <v>8639.68</v>
          </cell>
          <cell r="AG6033">
            <v>51537.08</v>
          </cell>
          <cell r="AH6033">
            <v>38002.65</v>
          </cell>
          <cell r="AI6033">
            <v>24220.6</v>
          </cell>
          <cell r="AJ6033">
            <v>8695.14</v>
          </cell>
          <cell r="AK6033">
            <v>7703.12</v>
          </cell>
          <cell r="AL6033">
            <v>2377.35</v>
          </cell>
          <cell r="AM6033">
            <v>64.62</v>
          </cell>
          <cell r="AN6033">
            <v>311.10000000000002</v>
          </cell>
        </row>
        <row r="6034">
          <cell r="A6034" t="str">
            <v>036923</v>
          </cell>
          <cell r="B6034" t="str">
            <v>NJ</v>
          </cell>
          <cell r="C6034" t="str">
            <v>TANF</v>
          </cell>
          <cell r="D6034" t="str">
            <v>C</v>
          </cell>
          <cell r="E6034" t="str">
            <v>X</v>
          </cell>
          <cell r="F6034" t="str">
            <v>PHYSP</v>
          </cell>
          <cell r="G6034">
            <v>36923</v>
          </cell>
          <cell r="AG6034">
            <v>1733.39</v>
          </cell>
          <cell r="AH6034">
            <v>42538.469999999943</v>
          </cell>
          <cell r="AI6034">
            <v>21303.34</v>
          </cell>
          <cell r="AJ6034">
            <v>10924.77</v>
          </cell>
          <cell r="AK6034">
            <v>4272.8</v>
          </cell>
          <cell r="AL6034">
            <v>2549.2399999999998</v>
          </cell>
          <cell r="AM6034">
            <v>286.73</v>
          </cell>
          <cell r="AN6034">
            <v>1023.21</v>
          </cell>
        </row>
        <row r="6035">
          <cell r="A6035" t="str">
            <v>036951</v>
          </cell>
          <cell r="B6035" t="str">
            <v>NJ</v>
          </cell>
          <cell r="C6035" t="str">
            <v>TANF</v>
          </cell>
          <cell r="D6035" t="str">
            <v>C</v>
          </cell>
          <cell r="E6035" t="str">
            <v>X</v>
          </cell>
          <cell r="F6035" t="str">
            <v>PHYSP</v>
          </cell>
          <cell r="G6035">
            <v>36951</v>
          </cell>
          <cell r="AH6035">
            <v>2732.69</v>
          </cell>
          <cell r="AI6035">
            <v>35751.980000000003</v>
          </cell>
          <cell r="AJ6035">
            <v>31929.65</v>
          </cell>
          <cell r="AK6035">
            <v>9750.2099999999991</v>
          </cell>
          <cell r="AL6035">
            <v>2764.26</v>
          </cell>
          <cell r="AM6035">
            <v>4556.74</v>
          </cell>
          <cell r="AN6035">
            <v>266.82</v>
          </cell>
        </row>
        <row r="6036">
          <cell r="A6036" t="str">
            <v>036982</v>
          </cell>
          <cell r="B6036" t="str">
            <v>NJ</v>
          </cell>
          <cell r="C6036" t="str">
            <v>TANF</v>
          </cell>
          <cell r="D6036" t="str">
            <v>C</v>
          </cell>
          <cell r="E6036" t="str">
            <v>X</v>
          </cell>
          <cell r="F6036" t="str">
            <v>PHYSP</v>
          </cell>
          <cell r="G6036">
            <v>36982</v>
          </cell>
          <cell r="AI6036">
            <v>2107.39</v>
          </cell>
          <cell r="AJ6036">
            <v>52624.23</v>
          </cell>
          <cell r="AK6036">
            <v>17643.939999999999</v>
          </cell>
          <cell r="AL6036">
            <v>15181.88</v>
          </cell>
          <cell r="AM6036">
            <v>6609.87</v>
          </cell>
          <cell r="AN6036">
            <v>3172.96</v>
          </cell>
        </row>
        <row r="6037">
          <cell r="A6037" t="str">
            <v>037012</v>
          </cell>
          <cell r="B6037" t="str">
            <v>NJ</v>
          </cell>
          <cell r="C6037" t="str">
            <v>TANF</v>
          </cell>
          <cell r="D6037" t="str">
            <v>C</v>
          </cell>
          <cell r="E6037" t="str">
            <v>X</v>
          </cell>
          <cell r="F6037" t="str">
            <v>PHYSP</v>
          </cell>
          <cell r="G6037">
            <v>37012</v>
          </cell>
          <cell r="AJ6037">
            <v>13897.42</v>
          </cell>
          <cell r="AK6037">
            <v>37754.980000000003</v>
          </cell>
          <cell r="AL6037">
            <v>23348.69</v>
          </cell>
          <cell r="AM6037">
            <v>6735.92</v>
          </cell>
          <cell r="AN6037">
            <v>2985.32</v>
          </cell>
        </row>
        <row r="6038">
          <cell r="A6038" t="str">
            <v>037043</v>
          </cell>
          <cell r="B6038" t="str">
            <v>NJ</v>
          </cell>
          <cell r="C6038" t="str">
            <v>TANF</v>
          </cell>
          <cell r="D6038" t="str">
            <v>C</v>
          </cell>
          <cell r="E6038" t="str">
            <v>X</v>
          </cell>
          <cell r="F6038" t="str">
            <v>PHYSP</v>
          </cell>
          <cell r="G6038">
            <v>37043</v>
          </cell>
          <cell r="AK6038">
            <v>10197.93</v>
          </cell>
          <cell r="AL6038">
            <v>41393.980000000003</v>
          </cell>
          <cell r="AM6038">
            <v>18989.939999999999</v>
          </cell>
          <cell r="AN6038">
            <v>8509.61</v>
          </cell>
        </row>
        <row r="6039">
          <cell r="A6039" t="str">
            <v>037073</v>
          </cell>
          <cell r="B6039" t="str">
            <v>NJ</v>
          </cell>
          <cell r="C6039" t="str">
            <v>TANF</v>
          </cell>
          <cell r="D6039" t="str">
            <v>C</v>
          </cell>
          <cell r="E6039" t="str">
            <v>X</v>
          </cell>
          <cell r="F6039" t="str">
            <v>PHYSP</v>
          </cell>
          <cell r="G6039">
            <v>37073</v>
          </cell>
          <cell r="AL6039">
            <v>10996.98</v>
          </cell>
          <cell r="AM6039">
            <v>48000.54</v>
          </cell>
          <cell r="AN6039">
            <v>33582.410000000003</v>
          </cell>
        </row>
        <row r="6040">
          <cell r="A6040" t="str">
            <v>037104</v>
          </cell>
          <cell r="B6040" t="str">
            <v>NJ</v>
          </cell>
          <cell r="C6040" t="str">
            <v>TANF</v>
          </cell>
          <cell r="D6040" t="str">
            <v>C</v>
          </cell>
          <cell r="E6040" t="str">
            <v>X</v>
          </cell>
          <cell r="F6040" t="str">
            <v>PHYSP</v>
          </cell>
          <cell r="G6040">
            <v>37104</v>
          </cell>
          <cell r="AM6040">
            <v>10945.43</v>
          </cell>
          <cell r="AN6040">
            <v>52709.760000000002</v>
          </cell>
        </row>
        <row r="6041">
          <cell r="A6041" t="str">
            <v>037135</v>
          </cell>
          <cell r="B6041" t="str">
            <v>NJ</v>
          </cell>
          <cell r="C6041" t="str">
            <v>TANF</v>
          </cell>
          <cell r="D6041" t="str">
            <v>C</v>
          </cell>
          <cell r="E6041" t="str">
            <v>X</v>
          </cell>
          <cell r="F6041" t="str">
            <v>PHYSP</v>
          </cell>
          <cell r="G6041">
            <v>37135</v>
          </cell>
          <cell r="AN6041">
            <v>26385.52</v>
          </cell>
        </row>
        <row r="6042">
          <cell r="A6042" t="str">
            <v>036161</v>
          </cell>
          <cell r="B6042" t="str">
            <v>NJ</v>
          </cell>
          <cell r="C6042" t="str">
            <v>TANF</v>
          </cell>
          <cell r="D6042" t="str">
            <v>N</v>
          </cell>
          <cell r="E6042" t="str">
            <v>X</v>
          </cell>
          <cell r="F6042" t="str">
            <v>IPFOB</v>
          </cell>
          <cell r="G6042">
            <v>36161</v>
          </cell>
          <cell r="I6042">
            <v>142203</v>
          </cell>
          <cell r="J6042">
            <v>75029</v>
          </cell>
          <cell r="K6042">
            <v>6800</v>
          </cell>
          <cell r="L6042">
            <v>5600</v>
          </cell>
          <cell r="M6042">
            <v>7400</v>
          </cell>
          <cell r="V6042">
            <v>40.11</v>
          </cell>
          <cell r="W6042">
            <v>900</v>
          </cell>
        </row>
        <row r="6043">
          <cell r="A6043" t="str">
            <v>036192</v>
          </cell>
          <cell r="B6043" t="str">
            <v>NJ</v>
          </cell>
          <cell r="C6043" t="str">
            <v>TANF</v>
          </cell>
          <cell r="D6043" t="str">
            <v>N</v>
          </cell>
          <cell r="E6043" t="str">
            <v>X</v>
          </cell>
          <cell r="F6043" t="str">
            <v>IPFOB</v>
          </cell>
          <cell r="G6043">
            <v>36192</v>
          </cell>
          <cell r="J6043">
            <v>95880</v>
          </cell>
          <cell r="K6043">
            <v>54282</v>
          </cell>
          <cell r="L6043">
            <v>5600</v>
          </cell>
          <cell r="M6043">
            <v>25705</v>
          </cell>
          <cell r="O6043">
            <v>2900</v>
          </cell>
          <cell r="V6043">
            <v>2800</v>
          </cell>
        </row>
        <row r="6044">
          <cell r="A6044" t="str">
            <v>036220</v>
          </cell>
          <cell r="B6044" t="str">
            <v>NJ</v>
          </cell>
          <cell r="C6044" t="str">
            <v>TANF</v>
          </cell>
          <cell r="D6044" t="str">
            <v>N</v>
          </cell>
          <cell r="E6044" t="str">
            <v>X</v>
          </cell>
          <cell r="F6044" t="str">
            <v>IPFOB</v>
          </cell>
          <cell r="G6044">
            <v>36220</v>
          </cell>
          <cell r="J6044">
            <v>3200</v>
          </cell>
          <cell r="K6044">
            <v>140981</v>
          </cell>
          <cell r="L6044">
            <v>60404</v>
          </cell>
          <cell r="M6044">
            <v>35875</v>
          </cell>
          <cell r="N6044">
            <v>7000</v>
          </cell>
          <cell r="O6044">
            <v>13354</v>
          </cell>
          <cell r="P6044">
            <v>6250</v>
          </cell>
          <cell r="R6044">
            <v>2800</v>
          </cell>
          <cell r="S6044">
            <v>5600</v>
          </cell>
          <cell r="V6044">
            <v>30.37</v>
          </cell>
          <cell r="AB6044">
            <v>2954</v>
          </cell>
          <cell r="AD6044">
            <v>2800</v>
          </cell>
        </row>
        <row r="6045">
          <cell r="A6045" t="str">
            <v>036251</v>
          </cell>
          <cell r="B6045" t="str">
            <v>NJ</v>
          </cell>
          <cell r="C6045" t="str">
            <v>TANF</v>
          </cell>
          <cell r="D6045" t="str">
            <v>N</v>
          </cell>
          <cell r="E6045" t="str">
            <v>X</v>
          </cell>
          <cell r="F6045" t="str">
            <v>IPFOB</v>
          </cell>
          <cell r="G6045">
            <v>36251</v>
          </cell>
          <cell r="L6045">
            <v>143901</v>
          </cell>
          <cell r="M6045">
            <v>61824</v>
          </cell>
          <cell r="N6045">
            <v>7580</v>
          </cell>
          <cell r="O6045">
            <v>14700</v>
          </cell>
          <cell r="P6045">
            <v>10330</v>
          </cell>
          <cell r="V6045">
            <v>2155.11</v>
          </cell>
        </row>
        <row r="6046">
          <cell r="A6046" t="str">
            <v>036281</v>
          </cell>
          <cell r="B6046" t="str">
            <v>NJ</v>
          </cell>
          <cell r="C6046" t="str">
            <v>TANF</v>
          </cell>
          <cell r="D6046" t="str">
            <v>N</v>
          </cell>
          <cell r="E6046" t="str">
            <v>X</v>
          </cell>
          <cell r="F6046" t="str">
            <v>IPFOB</v>
          </cell>
          <cell r="G6046">
            <v>36281</v>
          </cell>
          <cell r="M6046">
            <v>187661</v>
          </cell>
          <cell r="N6046">
            <v>15800</v>
          </cell>
          <cell r="O6046">
            <v>30850</v>
          </cell>
          <cell r="P6046">
            <v>6585</v>
          </cell>
          <cell r="Q6046">
            <v>3300</v>
          </cell>
          <cell r="R6046">
            <v>5250</v>
          </cell>
          <cell r="S6046">
            <v>4200</v>
          </cell>
          <cell r="T6046">
            <v>3350</v>
          </cell>
          <cell r="U6046">
            <v>3400</v>
          </cell>
          <cell r="V6046">
            <v>6330</v>
          </cell>
          <cell r="X6046">
            <v>2954</v>
          </cell>
          <cell r="Y6046">
            <v>-210</v>
          </cell>
          <cell r="AA6046">
            <v>7620</v>
          </cell>
          <cell r="AD6046">
            <v>3900</v>
          </cell>
        </row>
        <row r="6047">
          <cell r="A6047" t="str">
            <v>036312</v>
          </cell>
          <cell r="B6047" t="str">
            <v>NJ</v>
          </cell>
          <cell r="C6047" t="str">
            <v>TANF</v>
          </cell>
          <cell r="D6047" t="str">
            <v>N</v>
          </cell>
          <cell r="E6047" t="str">
            <v>X</v>
          </cell>
          <cell r="F6047" t="str">
            <v>IPFOB</v>
          </cell>
          <cell r="G6047">
            <v>36312</v>
          </cell>
          <cell r="M6047">
            <v>10400</v>
          </cell>
          <cell r="N6047">
            <v>119939</v>
          </cell>
          <cell r="O6047">
            <v>71289</v>
          </cell>
          <cell r="P6047">
            <v>14650</v>
          </cell>
          <cell r="Q6047">
            <v>3200</v>
          </cell>
          <cell r="R6047">
            <v>15569</v>
          </cell>
          <cell r="S6047">
            <v>5700</v>
          </cell>
          <cell r="V6047">
            <v>104.68</v>
          </cell>
          <cell r="Z6047">
            <v>5600</v>
          </cell>
        </row>
        <row r="6048">
          <cell r="A6048" t="str">
            <v>036342</v>
          </cell>
          <cell r="B6048" t="str">
            <v>NJ</v>
          </cell>
          <cell r="C6048" t="str">
            <v>TANF</v>
          </cell>
          <cell r="D6048" t="str">
            <v>N</v>
          </cell>
          <cell r="E6048" t="str">
            <v>X</v>
          </cell>
          <cell r="F6048" t="str">
            <v>IPFOB</v>
          </cell>
          <cell r="G6048">
            <v>36342</v>
          </cell>
          <cell r="N6048">
            <v>2500</v>
          </cell>
          <cell r="O6048">
            <v>121760</v>
          </cell>
          <cell r="P6048">
            <v>62704</v>
          </cell>
          <cell r="Q6048">
            <v>11854</v>
          </cell>
          <cell r="R6048">
            <v>16650</v>
          </cell>
          <cell r="S6048">
            <v>8200</v>
          </cell>
          <cell r="Y6048">
            <v>-1500</v>
          </cell>
          <cell r="AE6048">
            <v>422</v>
          </cell>
          <cell r="AF6048">
            <v>2954</v>
          </cell>
        </row>
        <row r="6049">
          <cell r="A6049" t="str">
            <v>036373</v>
          </cell>
          <cell r="B6049" t="str">
            <v>NJ</v>
          </cell>
          <cell r="C6049" t="str">
            <v>TANF</v>
          </cell>
          <cell r="D6049" t="str">
            <v>N</v>
          </cell>
          <cell r="E6049" t="str">
            <v>X</v>
          </cell>
          <cell r="F6049" t="str">
            <v>IPFOB</v>
          </cell>
          <cell r="G6049">
            <v>36373</v>
          </cell>
          <cell r="O6049">
            <v>27700</v>
          </cell>
          <cell r="P6049">
            <v>104604</v>
          </cell>
          <cell r="Q6049">
            <v>16938</v>
          </cell>
          <cell r="R6049">
            <v>20250</v>
          </cell>
          <cell r="S6049">
            <v>15975</v>
          </cell>
          <cell r="T6049">
            <v>3400</v>
          </cell>
          <cell r="V6049">
            <v>3400</v>
          </cell>
          <cell r="AA6049">
            <v>3925</v>
          </cell>
          <cell r="AC6049">
            <v>1225</v>
          </cell>
        </row>
        <row r="6050">
          <cell r="A6050" t="str">
            <v>036404</v>
          </cell>
          <cell r="B6050" t="str">
            <v>NJ</v>
          </cell>
          <cell r="C6050" t="str">
            <v>TANF</v>
          </cell>
          <cell r="D6050" t="str">
            <v>N</v>
          </cell>
          <cell r="E6050" t="str">
            <v>X</v>
          </cell>
          <cell r="F6050" t="str">
            <v>IPFOB</v>
          </cell>
          <cell r="G6050">
            <v>36404</v>
          </cell>
          <cell r="P6050">
            <v>10725</v>
          </cell>
          <cell r="Q6050">
            <v>64670</v>
          </cell>
          <cell r="R6050">
            <v>78522</v>
          </cell>
          <cell r="S6050">
            <v>50800</v>
          </cell>
          <cell r="T6050">
            <v>3854</v>
          </cell>
        </row>
        <row r="6051">
          <cell r="A6051" t="str">
            <v>036434</v>
          </cell>
          <cell r="B6051" t="str">
            <v>NJ</v>
          </cell>
          <cell r="C6051" t="str">
            <v>TANF</v>
          </cell>
          <cell r="D6051" t="str">
            <v>N</v>
          </cell>
          <cell r="E6051" t="str">
            <v>X</v>
          </cell>
          <cell r="F6051" t="str">
            <v>IPFOB</v>
          </cell>
          <cell r="G6051">
            <v>36434</v>
          </cell>
          <cell r="R6051">
            <v>97152.85</v>
          </cell>
          <cell r="S6051">
            <v>49074</v>
          </cell>
          <cell r="T6051">
            <v>26800</v>
          </cell>
          <cell r="U6051">
            <v>3900</v>
          </cell>
          <cell r="V6051">
            <v>5000</v>
          </cell>
          <cell r="W6051">
            <v>2900</v>
          </cell>
          <cell r="X6051">
            <v>3400</v>
          </cell>
          <cell r="AA6051">
            <v>-2600</v>
          </cell>
          <cell r="AI6051">
            <v>50</v>
          </cell>
        </row>
        <row r="6052">
          <cell r="A6052" t="str">
            <v>036465</v>
          </cell>
          <cell r="B6052" t="str">
            <v>NJ</v>
          </cell>
          <cell r="C6052" t="str">
            <v>TANF</v>
          </cell>
          <cell r="D6052" t="str">
            <v>N</v>
          </cell>
          <cell r="E6052" t="str">
            <v>X</v>
          </cell>
          <cell r="F6052" t="str">
            <v>IPFOB</v>
          </cell>
          <cell r="G6052">
            <v>36465</v>
          </cell>
          <cell r="R6052">
            <v>6350</v>
          </cell>
          <cell r="S6052">
            <v>84044</v>
          </cell>
          <cell r="T6052">
            <v>48751</v>
          </cell>
          <cell r="U6052">
            <v>20304</v>
          </cell>
          <cell r="V6052">
            <v>6154</v>
          </cell>
          <cell r="X6052">
            <v>3200</v>
          </cell>
          <cell r="Y6052">
            <v>369.3</v>
          </cell>
          <cell r="Z6052">
            <v>41.21</v>
          </cell>
        </row>
        <row r="6053">
          <cell r="A6053" t="str">
            <v>036495</v>
          </cell>
          <cell r="B6053" t="str">
            <v>NJ</v>
          </cell>
          <cell r="C6053" t="str">
            <v>TANF</v>
          </cell>
          <cell r="D6053" t="str">
            <v>N</v>
          </cell>
          <cell r="E6053" t="str">
            <v>X</v>
          </cell>
          <cell r="F6053" t="str">
            <v>IPFOB</v>
          </cell>
          <cell r="G6053">
            <v>36495</v>
          </cell>
          <cell r="S6053">
            <v>10350</v>
          </cell>
          <cell r="T6053">
            <v>95208</v>
          </cell>
          <cell r="U6053">
            <v>72928</v>
          </cell>
          <cell r="V6053">
            <v>2880</v>
          </cell>
          <cell r="X6053">
            <v>16625</v>
          </cell>
          <cell r="Y6053">
            <v>5700</v>
          </cell>
          <cell r="Z6053">
            <v>298.36</v>
          </cell>
          <cell r="AD6053">
            <v>3400</v>
          </cell>
          <cell r="AG6053">
            <v>2800</v>
          </cell>
        </row>
        <row r="6054">
          <cell r="A6054" t="str">
            <v>036526</v>
          </cell>
          <cell r="B6054" t="str">
            <v>NJ</v>
          </cell>
          <cell r="C6054" t="str">
            <v>TANF</v>
          </cell>
          <cell r="D6054" t="str">
            <v>N</v>
          </cell>
          <cell r="E6054" t="str">
            <v>X</v>
          </cell>
          <cell r="F6054" t="str">
            <v>IPFOB</v>
          </cell>
          <cell r="G6054">
            <v>36526</v>
          </cell>
          <cell r="U6054">
            <v>128129</v>
          </cell>
          <cell r="V6054">
            <v>62295.228378378379</v>
          </cell>
          <cell r="W6054">
            <v>20405</v>
          </cell>
          <cell r="X6054">
            <v>18273.810000000001</v>
          </cell>
          <cell r="Z6054">
            <v>-1204.1500000000001</v>
          </cell>
          <cell r="AA6054">
            <v>3400</v>
          </cell>
          <cell r="AD6054">
            <v>3400</v>
          </cell>
          <cell r="AE6054">
            <v>3400</v>
          </cell>
        </row>
        <row r="6055">
          <cell r="A6055" t="str">
            <v>036557</v>
          </cell>
          <cell r="B6055" t="str">
            <v>NJ</v>
          </cell>
          <cell r="C6055" t="str">
            <v>TANF</v>
          </cell>
          <cell r="D6055" t="str">
            <v>N</v>
          </cell>
          <cell r="E6055" t="str">
            <v>X</v>
          </cell>
          <cell r="F6055" t="str">
            <v>IPFOB</v>
          </cell>
          <cell r="G6055">
            <v>36557</v>
          </cell>
          <cell r="V6055">
            <v>188183</v>
          </cell>
          <cell r="W6055">
            <v>40627</v>
          </cell>
          <cell r="X6055">
            <v>15900</v>
          </cell>
          <cell r="Y6055">
            <v>2800</v>
          </cell>
          <cell r="Z6055">
            <v>1319.34</v>
          </cell>
          <cell r="AC6055">
            <v>2800</v>
          </cell>
          <cell r="AD6055">
            <v>900</v>
          </cell>
          <cell r="AG6055">
            <v>685</v>
          </cell>
          <cell r="AK6055">
            <v>2900</v>
          </cell>
          <cell r="AM6055">
            <v>550</v>
          </cell>
        </row>
        <row r="6056">
          <cell r="A6056" t="str">
            <v>036586</v>
          </cell>
          <cell r="B6056" t="str">
            <v>NJ</v>
          </cell>
          <cell r="C6056" t="str">
            <v>TANF</v>
          </cell>
          <cell r="D6056" t="str">
            <v>N</v>
          </cell>
          <cell r="E6056" t="str">
            <v>X</v>
          </cell>
          <cell r="F6056" t="str">
            <v>IPFOB</v>
          </cell>
          <cell r="G6056">
            <v>36586</v>
          </cell>
          <cell r="V6056">
            <v>10000</v>
          </cell>
          <cell r="W6056">
            <v>115825</v>
          </cell>
          <cell r="X6056">
            <v>42570</v>
          </cell>
          <cell r="Y6056">
            <v>25275</v>
          </cell>
          <cell r="Z6056">
            <v>10456.790198019802</v>
          </cell>
          <cell r="AA6056">
            <v>-550</v>
          </cell>
          <cell r="AC6056">
            <v>500</v>
          </cell>
          <cell r="AD6056">
            <v>3400</v>
          </cell>
          <cell r="AI6056">
            <v>2900</v>
          </cell>
        </row>
        <row r="6057">
          <cell r="A6057" t="str">
            <v>036617</v>
          </cell>
          <cell r="B6057" t="str">
            <v>NJ</v>
          </cell>
          <cell r="C6057" t="str">
            <v>TANF</v>
          </cell>
          <cell r="D6057" t="str">
            <v>N</v>
          </cell>
          <cell r="E6057" t="str">
            <v>X</v>
          </cell>
          <cell r="F6057" t="str">
            <v>IPFOB</v>
          </cell>
          <cell r="G6057">
            <v>36617</v>
          </cell>
          <cell r="X6057">
            <v>158337</v>
          </cell>
          <cell r="Y6057">
            <v>47500</v>
          </cell>
          <cell r="Z6057">
            <v>6011.18</v>
          </cell>
          <cell r="AC6057">
            <v>3400</v>
          </cell>
          <cell r="AE6057">
            <v>2954</v>
          </cell>
          <cell r="AI6057">
            <v>3504</v>
          </cell>
        </row>
        <row r="6058">
          <cell r="A6058" t="str">
            <v>036647</v>
          </cell>
          <cell r="B6058" t="str">
            <v>NJ</v>
          </cell>
          <cell r="C6058" t="str">
            <v>TANF</v>
          </cell>
          <cell r="D6058" t="str">
            <v>N</v>
          </cell>
          <cell r="E6058" t="str">
            <v>X</v>
          </cell>
          <cell r="F6058" t="str">
            <v>IPFOB</v>
          </cell>
          <cell r="G6058">
            <v>36647</v>
          </cell>
          <cell r="X6058">
            <v>5200</v>
          </cell>
          <cell r="Y6058">
            <v>145202</v>
          </cell>
          <cell r="Z6058">
            <v>21494</v>
          </cell>
          <cell r="AA6058">
            <v>2350</v>
          </cell>
          <cell r="AB6058">
            <v>1650</v>
          </cell>
          <cell r="AC6058">
            <v>5600</v>
          </cell>
          <cell r="AD6058">
            <v>3400</v>
          </cell>
          <cell r="AE6058">
            <v>900</v>
          </cell>
          <cell r="AG6058">
            <v>4500</v>
          </cell>
          <cell r="AI6058">
            <v>2580</v>
          </cell>
          <cell r="AL6058">
            <v>550</v>
          </cell>
          <cell r="AM6058">
            <v>3900</v>
          </cell>
        </row>
        <row r="6059">
          <cell r="A6059" t="str">
            <v>036678</v>
          </cell>
          <cell r="B6059" t="str">
            <v>NJ</v>
          </cell>
          <cell r="C6059" t="str">
            <v>TANF</v>
          </cell>
          <cell r="D6059" t="str">
            <v>N</v>
          </cell>
          <cell r="E6059" t="str">
            <v>X</v>
          </cell>
          <cell r="F6059" t="str">
            <v>IPFOB</v>
          </cell>
          <cell r="G6059">
            <v>36678</v>
          </cell>
          <cell r="Y6059">
            <v>5800</v>
          </cell>
          <cell r="Z6059">
            <v>135850</v>
          </cell>
          <cell r="AA6059">
            <v>15060</v>
          </cell>
          <cell r="AB6059">
            <v>8250</v>
          </cell>
          <cell r="AC6059">
            <v>8643</v>
          </cell>
          <cell r="AD6059">
            <v>2238</v>
          </cell>
          <cell r="AE6059">
            <v>9335</v>
          </cell>
          <cell r="AF6059">
            <v>4054</v>
          </cell>
          <cell r="AG6059">
            <v>10592.5</v>
          </cell>
          <cell r="AH6059">
            <v>550</v>
          </cell>
          <cell r="AI6059">
            <v>2878.63</v>
          </cell>
          <cell r="AK6059">
            <v>200</v>
          </cell>
        </row>
        <row r="6060">
          <cell r="A6060" t="str">
            <v>036708</v>
          </cell>
          <cell r="B6060" t="str">
            <v>NJ</v>
          </cell>
          <cell r="C6060" t="str">
            <v>TANF</v>
          </cell>
          <cell r="D6060" t="str">
            <v>N</v>
          </cell>
          <cell r="E6060" t="str">
            <v>X</v>
          </cell>
          <cell r="F6060" t="str">
            <v>IPFOB</v>
          </cell>
          <cell r="G6060">
            <v>36708</v>
          </cell>
          <cell r="Z6060">
            <v>14350</v>
          </cell>
          <cell r="AA6060">
            <v>137435</v>
          </cell>
          <cell r="AB6060">
            <v>20506</v>
          </cell>
          <cell r="AC6060">
            <v>11900</v>
          </cell>
          <cell r="AD6060">
            <v>13000</v>
          </cell>
          <cell r="AE6060">
            <v>2110</v>
          </cell>
          <cell r="AF6060">
            <v>2800</v>
          </cell>
          <cell r="AG6060">
            <v>3690</v>
          </cell>
          <cell r="AH6060">
            <v>1107.67</v>
          </cell>
          <cell r="AI6060">
            <v>3592.5</v>
          </cell>
          <cell r="AJ6060">
            <v>172.5</v>
          </cell>
        </row>
        <row r="6061">
          <cell r="A6061" t="str">
            <v>036739</v>
          </cell>
          <cell r="B6061" t="str">
            <v>NJ</v>
          </cell>
          <cell r="C6061" t="str">
            <v>TANF</v>
          </cell>
          <cell r="D6061" t="str">
            <v>N</v>
          </cell>
          <cell r="E6061" t="str">
            <v>X</v>
          </cell>
          <cell r="F6061" t="str">
            <v>IPFOB</v>
          </cell>
          <cell r="G6061">
            <v>36739</v>
          </cell>
          <cell r="AA6061">
            <v>20235</v>
          </cell>
          <cell r="AB6061">
            <v>168450</v>
          </cell>
          <cell r="AC6061">
            <v>43929</v>
          </cell>
          <cell r="AE6061">
            <v>550</v>
          </cell>
          <cell r="AF6061">
            <v>2800</v>
          </cell>
          <cell r="AG6061">
            <v>11193</v>
          </cell>
          <cell r="AI6061">
            <v>5025</v>
          </cell>
          <cell r="AJ6061">
            <v>2140</v>
          </cell>
          <cell r="AK6061">
            <v>1472.5</v>
          </cell>
          <cell r="AL6061">
            <v>22.5</v>
          </cell>
        </row>
        <row r="6062">
          <cell r="A6062" t="str">
            <v>036770</v>
          </cell>
          <cell r="B6062" t="str">
            <v>NJ</v>
          </cell>
          <cell r="C6062" t="str">
            <v>TANF</v>
          </cell>
          <cell r="D6062" t="str">
            <v>N</v>
          </cell>
          <cell r="E6062" t="str">
            <v>X</v>
          </cell>
          <cell r="F6062" t="str">
            <v>IPFOB</v>
          </cell>
          <cell r="G6062">
            <v>36770</v>
          </cell>
          <cell r="AB6062">
            <v>2800</v>
          </cell>
          <cell r="AC6062">
            <v>179992</v>
          </cell>
          <cell r="AD6062">
            <v>29434</v>
          </cell>
          <cell r="AE6062">
            <v>3922.5</v>
          </cell>
          <cell r="AF6062">
            <v>5908</v>
          </cell>
          <cell r="AG6062">
            <v>1100</v>
          </cell>
          <cell r="AH6062">
            <v>11.51</v>
          </cell>
          <cell r="AI6062">
            <v>2658.63</v>
          </cell>
          <cell r="AK6062">
            <v>895</v>
          </cell>
        </row>
        <row r="6063">
          <cell r="A6063" t="str">
            <v>036800</v>
          </cell>
          <cell r="B6063" t="str">
            <v>NJ</v>
          </cell>
          <cell r="C6063" t="str">
            <v>TANF</v>
          </cell>
          <cell r="D6063" t="str">
            <v>N</v>
          </cell>
          <cell r="E6063" t="str">
            <v>X</v>
          </cell>
          <cell r="F6063" t="str">
            <v>IPFOB</v>
          </cell>
          <cell r="G6063">
            <v>36800</v>
          </cell>
          <cell r="AC6063">
            <v>59434.73</v>
          </cell>
          <cell r="AD6063">
            <v>112714</v>
          </cell>
          <cell r="AE6063">
            <v>10800</v>
          </cell>
          <cell r="AF6063">
            <v>5893</v>
          </cell>
          <cell r="AH6063">
            <v>-1266</v>
          </cell>
          <cell r="AI6063">
            <v>5317.5</v>
          </cell>
          <cell r="AJ6063">
            <v>200.3</v>
          </cell>
          <cell r="AK6063">
            <v>722.5</v>
          </cell>
          <cell r="AL6063">
            <v>145</v>
          </cell>
          <cell r="AM6063">
            <v>172.5</v>
          </cell>
        </row>
        <row r="6064">
          <cell r="A6064" t="str">
            <v>036831</v>
          </cell>
          <cell r="B6064" t="str">
            <v>NJ</v>
          </cell>
          <cell r="C6064" t="str">
            <v>TANF</v>
          </cell>
          <cell r="D6064" t="str">
            <v>N</v>
          </cell>
          <cell r="E6064" t="str">
            <v>X</v>
          </cell>
          <cell r="F6064" t="str">
            <v>IPFOB</v>
          </cell>
          <cell r="G6064">
            <v>36831</v>
          </cell>
          <cell r="AD6064">
            <v>26525</v>
          </cell>
          <cell r="AE6064">
            <v>131230</v>
          </cell>
          <cell r="AF6064">
            <v>22360</v>
          </cell>
          <cell r="AG6064">
            <v>8154</v>
          </cell>
          <cell r="AH6064">
            <v>5600</v>
          </cell>
          <cell r="AI6064">
            <v>7902</v>
          </cell>
          <cell r="AM6064">
            <v>172.5</v>
          </cell>
        </row>
        <row r="6065">
          <cell r="A6065" t="str">
            <v>036861</v>
          </cell>
          <cell r="B6065" t="str">
            <v>NJ</v>
          </cell>
          <cell r="C6065" t="str">
            <v>TANF</v>
          </cell>
          <cell r="D6065" t="str">
            <v>N</v>
          </cell>
          <cell r="E6065" t="str">
            <v>X</v>
          </cell>
          <cell r="F6065" t="str">
            <v>IPFOB</v>
          </cell>
          <cell r="G6065">
            <v>36861</v>
          </cell>
          <cell r="AE6065">
            <v>2800</v>
          </cell>
          <cell r="AF6065">
            <v>205902.5</v>
          </cell>
          <cell r="AG6065">
            <v>20725</v>
          </cell>
          <cell r="AH6065">
            <v>2800</v>
          </cell>
          <cell r="AI6065">
            <v>10030</v>
          </cell>
          <cell r="AJ6065">
            <v>5100</v>
          </cell>
          <cell r="AK6065">
            <v>1155</v>
          </cell>
          <cell r="AL6065">
            <v>4710</v>
          </cell>
          <cell r="AM6065">
            <v>577.5</v>
          </cell>
        </row>
        <row r="6066">
          <cell r="A6066" t="str">
            <v>036892</v>
          </cell>
          <cell r="B6066" t="str">
            <v>NJ</v>
          </cell>
          <cell r="C6066" t="str">
            <v>TANF</v>
          </cell>
          <cell r="D6066" t="str">
            <v>N</v>
          </cell>
          <cell r="E6066" t="str">
            <v>X</v>
          </cell>
          <cell r="F6066" t="str">
            <v>IPFOB</v>
          </cell>
          <cell r="G6066">
            <v>36892</v>
          </cell>
          <cell r="AF6066">
            <v>7245</v>
          </cell>
          <cell r="AG6066">
            <v>127370</v>
          </cell>
          <cell r="AH6066">
            <v>48602</v>
          </cell>
          <cell r="AJ6066">
            <v>4372.5</v>
          </cell>
          <cell r="AM6066">
            <v>2400</v>
          </cell>
        </row>
        <row r="6067">
          <cell r="A6067" t="str">
            <v>036923</v>
          </cell>
          <cell r="B6067" t="str">
            <v>NJ</v>
          </cell>
          <cell r="C6067" t="str">
            <v>TANF</v>
          </cell>
          <cell r="D6067" t="str">
            <v>N</v>
          </cell>
          <cell r="E6067" t="str">
            <v>X</v>
          </cell>
          <cell r="F6067" t="str">
            <v>IPFOB</v>
          </cell>
          <cell r="G6067">
            <v>36923</v>
          </cell>
          <cell r="AG6067">
            <v>2200</v>
          </cell>
          <cell r="AH6067">
            <v>107411.26</v>
          </cell>
          <cell r="AI6067">
            <v>37822</v>
          </cell>
          <cell r="AJ6067">
            <v>6822.5</v>
          </cell>
          <cell r="AK6067">
            <v>2800</v>
          </cell>
          <cell r="AN6067">
            <v>25.31</v>
          </cell>
        </row>
        <row r="6068">
          <cell r="A6068" t="str">
            <v>036951</v>
          </cell>
          <cell r="B6068" t="str">
            <v>NJ</v>
          </cell>
          <cell r="C6068" t="str">
            <v>TANF</v>
          </cell>
          <cell r="D6068" t="str">
            <v>N</v>
          </cell>
          <cell r="E6068" t="str">
            <v>X</v>
          </cell>
          <cell r="F6068" t="str">
            <v>IPFOB</v>
          </cell>
          <cell r="G6068">
            <v>36951</v>
          </cell>
          <cell r="AI6068">
            <v>138346</v>
          </cell>
          <cell r="AJ6068">
            <v>34552.5</v>
          </cell>
          <cell r="AK6068">
            <v>20622.5</v>
          </cell>
          <cell r="AL6068">
            <v>9072.5</v>
          </cell>
          <cell r="AM6068">
            <v>1850</v>
          </cell>
          <cell r="AN6068">
            <v>-1851.56</v>
          </cell>
        </row>
        <row r="6069">
          <cell r="A6069" t="str">
            <v>036982</v>
          </cell>
          <cell r="B6069" t="str">
            <v>NJ</v>
          </cell>
          <cell r="C6069" t="str">
            <v>TANF</v>
          </cell>
          <cell r="D6069" t="str">
            <v>N</v>
          </cell>
          <cell r="E6069" t="str">
            <v>X</v>
          </cell>
          <cell r="F6069" t="str">
            <v>IPFOB</v>
          </cell>
          <cell r="G6069">
            <v>36982</v>
          </cell>
          <cell r="AI6069">
            <v>13576.5</v>
          </cell>
          <cell r="AJ6069">
            <v>154844</v>
          </cell>
          <cell r="AK6069">
            <v>10467.5</v>
          </cell>
          <cell r="AL6069">
            <v>7472.5</v>
          </cell>
        </row>
        <row r="6070">
          <cell r="A6070" t="str">
            <v>037012</v>
          </cell>
          <cell r="B6070" t="str">
            <v>NJ</v>
          </cell>
          <cell r="C6070" t="str">
            <v>TANF</v>
          </cell>
          <cell r="D6070" t="str">
            <v>N</v>
          </cell>
          <cell r="E6070" t="str">
            <v>X</v>
          </cell>
          <cell r="F6070" t="str">
            <v>IPFOB</v>
          </cell>
          <cell r="G6070">
            <v>37012</v>
          </cell>
          <cell r="AJ6070">
            <v>40610</v>
          </cell>
          <cell r="AK6070">
            <v>112978.5</v>
          </cell>
          <cell r="AL6070">
            <v>22476</v>
          </cell>
          <cell r="AM6070">
            <v>2800</v>
          </cell>
          <cell r="AN6070">
            <v>8025</v>
          </cell>
        </row>
        <row r="6071">
          <cell r="A6071" t="str">
            <v>037043</v>
          </cell>
          <cell r="B6071" t="str">
            <v>NJ</v>
          </cell>
          <cell r="C6071" t="str">
            <v>TANF</v>
          </cell>
          <cell r="D6071" t="str">
            <v>N</v>
          </cell>
          <cell r="E6071" t="str">
            <v>X</v>
          </cell>
          <cell r="F6071" t="str">
            <v>IPFOB</v>
          </cell>
          <cell r="G6071">
            <v>37043</v>
          </cell>
          <cell r="AK6071">
            <v>22662</v>
          </cell>
          <cell r="AL6071">
            <v>117518</v>
          </cell>
          <cell r="AM6071">
            <v>8312</v>
          </cell>
          <cell r="AN6071">
            <v>900</v>
          </cell>
        </row>
        <row r="6072">
          <cell r="A6072" t="str">
            <v>037073</v>
          </cell>
          <cell r="B6072" t="str">
            <v>NJ</v>
          </cell>
          <cell r="C6072" t="str">
            <v>TANF</v>
          </cell>
          <cell r="D6072" t="str">
            <v>N</v>
          </cell>
          <cell r="E6072" t="str">
            <v>X</v>
          </cell>
          <cell r="F6072" t="str">
            <v>IPFOB</v>
          </cell>
          <cell r="G6072">
            <v>37073</v>
          </cell>
          <cell r="AL6072">
            <v>65722</v>
          </cell>
          <cell r="AM6072">
            <v>58984</v>
          </cell>
          <cell r="AN6072">
            <v>6207</v>
          </cell>
        </row>
        <row r="6073">
          <cell r="A6073" t="str">
            <v>037104</v>
          </cell>
          <cell r="B6073" t="str">
            <v>NJ</v>
          </cell>
          <cell r="C6073" t="str">
            <v>TANF</v>
          </cell>
          <cell r="D6073" t="str">
            <v>N</v>
          </cell>
          <cell r="E6073" t="str">
            <v>X</v>
          </cell>
          <cell r="F6073" t="str">
            <v>IPFOB</v>
          </cell>
          <cell r="G6073">
            <v>37104</v>
          </cell>
          <cell r="AM6073">
            <v>23215</v>
          </cell>
          <cell r="AN6073">
            <v>125238.24389562065</v>
          </cell>
        </row>
        <row r="6074">
          <cell r="A6074" t="str">
            <v>037135</v>
          </cell>
          <cell r="B6074" t="str">
            <v>NJ</v>
          </cell>
          <cell r="C6074" t="str">
            <v>TANF</v>
          </cell>
          <cell r="D6074" t="str">
            <v>N</v>
          </cell>
          <cell r="E6074" t="str">
            <v>X</v>
          </cell>
          <cell r="F6074" t="str">
            <v>IPFOB</v>
          </cell>
          <cell r="G6074">
            <v>37135</v>
          </cell>
          <cell r="AN6074">
            <v>28229</v>
          </cell>
        </row>
        <row r="6075">
          <cell r="A6075" t="str">
            <v>036161</v>
          </cell>
          <cell r="B6075" t="str">
            <v>NJ</v>
          </cell>
          <cell r="C6075" t="str">
            <v>TANF</v>
          </cell>
          <cell r="D6075" t="str">
            <v>N</v>
          </cell>
          <cell r="E6075" t="str">
            <v>X</v>
          </cell>
          <cell r="F6075" t="str">
            <v>IPFOT</v>
          </cell>
          <cell r="G6075">
            <v>36161</v>
          </cell>
          <cell r="I6075">
            <v>52076</v>
          </cell>
          <cell r="J6075">
            <v>66055</v>
          </cell>
          <cell r="K6075">
            <v>28270</v>
          </cell>
          <cell r="L6075">
            <v>32900</v>
          </cell>
          <cell r="M6075">
            <v>13700</v>
          </cell>
          <cell r="N6075">
            <v>4500</v>
          </cell>
          <cell r="O6075">
            <v>1500</v>
          </cell>
          <cell r="P6075">
            <v>2000</v>
          </cell>
          <cell r="Q6075">
            <v>11925</v>
          </cell>
          <cell r="R6075">
            <v>2416</v>
          </cell>
          <cell r="S6075">
            <v>740</v>
          </cell>
          <cell r="U6075">
            <v>4305</v>
          </cell>
          <cell r="V6075">
            <v>4950</v>
          </cell>
          <cell r="W6075">
            <v>730</v>
          </cell>
          <cell r="Z6075">
            <v>1630</v>
          </cell>
          <cell r="AC6075">
            <v>1200</v>
          </cell>
          <cell r="AF6075">
            <v>1433.3333333333333</v>
          </cell>
        </row>
        <row r="6076">
          <cell r="A6076" t="str">
            <v>036192</v>
          </cell>
          <cell r="B6076" t="str">
            <v>NJ</v>
          </cell>
          <cell r="C6076" t="str">
            <v>TANF</v>
          </cell>
          <cell r="D6076" t="str">
            <v>N</v>
          </cell>
          <cell r="E6076" t="str">
            <v>X</v>
          </cell>
          <cell r="F6076" t="str">
            <v>IPFOT</v>
          </cell>
          <cell r="G6076">
            <v>36192</v>
          </cell>
          <cell r="J6076">
            <v>62075</v>
          </cell>
          <cell r="K6076">
            <v>48856.23</v>
          </cell>
          <cell r="L6076">
            <v>69324</v>
          </cell>
          <cell r="M6076">
            <v>21600</v>
          </cell>
          <cell r="N6076">
            <v>39027.85</v>
          </cell>
          <cell r="O6076">
            <v>3000</v>
          </cell>
          <cell r="R6076">
            <v>825</v>
          </cell>
          <cell r="U6076">
            <v>3480</v>
          </cell>
          <cell r="V6076">
            <v>1800</v>
          </cell>
          <cell r="X6076">
            <v>-25</v>
          </cell>
          <cell r="Z6076">
            <v>800</v>
          </cell>
        </row>
        <row r="6077">
          <cell r="A6077" t="str">
            <v>036220</v>
          </cell>
          <cell r="B6077" t="str">
            <v>NJ</v>
          </cell>
          <cell r="C6077" t="str">
            <v>TANF</v>
          </cell>
          <cell r="D6077" t="str">
            <v>N</v>
          </cell>
          <cell r="E6077" t="str">
            <v>X</v>
          </cell>
          <cell r="F6077" t="str">
            <v>IPFOT</v>
          </cell>
          <cell r="G6077">
            <v>36220</v>
          </cell>
          <cell r="K6077">
            <v>41160.730000000003</v>
          </cell>
          <cell r="L6077">
            <v>56212.7</v>
          </cell>
          <cell r="M6077">
            <v>42249</v>
          </cell>
          <cell r="N6077">
            <v>7025</v>
          </cell>
          <cell r="O6077">
            <v>10448</v>
          </cell>
          <cell r="P6077">
            <v>-3316</v>
          </cell>
          <cell r="R6077">
            <v>2000</v>
          </cell>
          <cell r="S6077">
            <v>-740</v>
          </cell>
          <cell r="T6077">
            <v>2930</v>
          </cell>
          <cell r="U6077">
            <v>1225</v>
          </cell>
          <cell r="X6077">
            <v>2416</v>
          </cell>
          <cell r="Z6077">
            <v>2150</v>
          </cell>
        </row>
        <row r="6078">
          <cell r="A6078" t="str">
            <v>036251</v>
          </cell>
          <cell r="B6078" t="str">
            <v>NJ</v>
          </cell>
          <cell r="C6078" t="str">
            <v>TANF</v>
          </cell>
          <cell r="D6078" t="str">
            <v>N</v>
          </cell>
          <cell r="E6078" t="str">
            <v>X</v>
          </cell>
          <cell r="F6078" t="str">
            <v>IPFOT</v>
          </cell>
          <cell r="G6078">
            <v>36251</v>
          </cell>
          <cell r="L6078">
            <v>42959</v>
          </cell>
          <cell r="M6078">
            <v>61670.47</v>
          </cell>
          <cell r="N6078">
            <v>2230</v>
          </cell>
          <cell r="P6078">
            <v>4000</v>
          </cell>
          <cell r="S6078">
            <v>2000</v>
          </cell>
          <cell r="V6078">
            <v>-208</v>
          </cell>
          <cell r="W6078">
            <v>900</v>
          </cell>
          <cell r="Y6078">
            <v>924</v>
          </cell>
          <cell r="Z6078">
            <v>6575</v>
          </cell>
        </row>
        <row r="6079">
          <cell r="A6079" t="str">
            <v>036281</v>
          </cell>
          <cell r="B6079" t="str">
            <v>NJ</v>
          </cell>
          <cell r="C6079" t="str">
            <v>TANF</v>
          </cell>
          <cell r="D6079" t="str">
            <v>N</v>
          </cell>
          <cell r="E6079" t="str">
            <v>X</v>
          </cell>
          <cell r="F6079" t="str">
            <v>IPFOT</v>
          </cell>
          <cell r="G6079">
            <v>36281</v>
          </cell>
          <cell r="M6079">
            <v>86413</v>
          </cell>
          <cell r="N6079">
            <v>2900</v>
          </cell>
          <cell r="O6079">
            <v>15225</v>
          </cell>
          <cell r="P6079">
            <v>14166</v>
          </cell>
          <cell r="Q6079">
            <v>4447.47</v>
          </cell>
          <cell r="R6079">
            <v>2200</v>
          </cell>
          <cell r="S6079">
            <v>750</v>
          </cell>
          <cell r="T6079">
            <v>1000</v>
          </cell>
          <cell r="U6079">
            <v>1225</v>
          </cell>
          <cell r="V6079">
            <v>954.25</v>
          </cell>
          <cell r="X6079">
            <v>-468</v>
          </cell>
          <cell r="Y6079">
            <v>800</v>
          </cell>
          <cell r="AA6079">
            <v>36970</v>
          </cell>
          <cell r="AC6079">
            <v>730</v>
          </cell>
          <cell r="AE6079">
            <v>3639</v>
          </cell>
          <cell r="AI6079">
            <v>-900</v>
          </cell>
        </row>
        <row r="6080">
          <cell r="A6080" t="str">
            <v>036312</v>
          </cell>
          <cell r="B6080" t="str">
            <v>NJ</v>
          </cell>
          <cell r="C6080" t="str">
            <v>TANF</v>
          </cell>
          <cell r="D6080" t="str">
            <v>N</v>
          </cell>
          <cell r="E6080" t="str">
            <v>X</v>
          </cell>
          <cell r="F6080" t="str">
            <v>IPFOT</v>
          </cell>
          <cell r="G6080">
            <v>36312</v>
          </cell>
          <cell r="M6080">
            <v>5375</v>
          </cell>
          <cell r="N6080">
            <v>29387</v>
          </cell>
          <cell r="O6080">
            <v>29282</v>
          </cell>
          <cell r="P6080">
            <v>23295</v>
          </cell>
          <cell r="Q6080">
            <v>900</v>
          </cell>
          <cell r="R6080">
            <v>36058</v>
          </cell>
          <cell r="S6080">
            <v>3000</v>
          </cell>
          <cell r="T6080">
            <v>87750</v>
          </cell>
          <cell r="U6080">
            <v>2500</v>
          </cell>
          <cell r="V6080">
            <v>969.29</v>
          </cell>
          <cell r="Z6080">
            <v>3000</v>
          </cell>
          <cell r="AA6080">
            <v>600</v>
          </cell>
          <cell r="AC6080">
            <v>143.83000000000001</v>
          </cell>
        </row>
        <row r="6081">
          <cell r="A6081" t="str">
            <v>036342</v>
          </cell>
          <cell r="B6081" t="str">
            <v>NJ</v>
          </cell>
          <cell r="C6081" t="str">
            <v>TANF</v>
          </cell>
          <cell r="D6081" t="str">
            <v>N</v>
          </cell>
          <cell r="E6081" t="str">
            <v>X</v>
          </cell>
          <cell r="F6081" t="str">
            <v>IPFOT</v>
          </cell>
          <cell r="G6081">
            <v>36342</v>
          </cell>
          <cell r="N6081">
            <v>1000</v>
          </cell>
          <cell r="O6081">
            <v>58510</v>
          </cell>
          <cell r="P6081">
            <v>13773</v>
          </cell>
          <cell r="Q6081">
            <v>8885</v>
          </cell>
          <cell r="R6081">
            <v>21415</v>
          </cell>
          <cell r="S6081">
            <v>6250</v>
          </cell>
          <cell r="T6081">
            <v>19950</v>
          </cell>
          <cell r="V6081">
            <v>3781.61</v>
          </cell>
          <cell r="Y6081">
            <v>12750</v>
          </cell>
          <cell r="Z6081">
            <v>1800</v>
          </cell>
          <cell r="AF6081">
            <v>-2416</v>
          </cell>
        </row>
        <row r="6082">
          <cell r="A6082" t="str">
            <v>036373</v>
          </cell>
          <cell r="B6082" t="str">
            <v>NJ</v>
          </cell>
          <cell r="C6082" t="str">
            <v>TANF</v>
          </cell>
          <cell r="D6082" t="str">
            <v>N</v>
          </cell>
          <cell r="E6082" t="str">
            <v>X</v>
          </cell>
          <cell r="F6082" t="str">
            <v>IPFOT</v>
          </cell>
          <cell r="G6082">
            <v>36373</v>
          </cell>
          <cell r="O6082">
            <v>1500</v>
          </cell>
          <cell r="P6082">
            <v>62698.73</v>
          </cell>
          <cell r="Q6082">
            <v>22400</v>
          </cell>
          <cell r="R6082">
            <v>17382</v>
          </cell>
          <cell r="S6082">
            <v>5200</v>
          </cell>
          <cell r="U6082">
            <v>7200</v>
          </cell>
          <cell r="W6082">
            <v>8450</v>
          </cell>
          <cell r="AA6082">
            <v>1560</v>
          </cell>
          <cell r="AB6082">
            <v>925</v>
          </cell>
          <cell r="AC6082">
            <v>1800</v>
          </cell>
        </row>
        <row r="6083">
          <cell r="A6083" t="str">
            <v>036404</v>
          </cell>
          <cell r="B6083" t="str">
            <v>NJ</v>
          </cell>
          <cell r="C6083" t="str">
            <v>TANF</v>
          </cell>
          <cell r="D6083" t="str">
            <v>N</v>
          </cell>
          <cell r="E6083" t="str">
            <v>X</v>
          </cell>
          <cell r="F6083" t="str">
            <v>IPFOT</v>
          </cell>
          <cell r="G6083">
            <v>36404</v>
          </cell>
          <cell r="Q6083">
            <v>72861.009999999995</v>
          </cell>
          <cell r="R6083">
            <v>58247.85</v>
          </cell>
          <cell r="S6083">
            <v>17715</v>
          </cell>
          <cell r="T6083">
            <v>9200</v>
          </cell>
          <cell r="U6083">
            <v>775</v>
          </cell>
          <cell r="V6083">
            <v>1904.56</v>
          </cell>
          <cell r="W6083">
            <v>1900</v>
          </cell>
          <cell r="Z6083">
            <v>175</v>
          </cell>
          <cell r="AC6083">
            <v>2700</v>
          </cell>
          <cell r="AG6083">
            <v>900</v>
          </cell>
          <cell r="AH6083">
            <v>12036</v>
          </cell>
        </row>
        <row r="6084">
          <cell r="A6084" t="str">
            <v>036434</v>
          </cell>
          <cell r="B6084" t="str">
            <v>NJ</v>
          </cell>
          <cell r="C6084" t="str">
            <v>TANF</v>
          </cell>
          <cell r="D6084" t="str">
            <v>N</v>
          </cell>
          <cell r="E6084" t="str">
            <v>X</v>
          </cell>
          <cell r="F6084" t="str">
            <v>IPFOT</v>
          </cell>
          <cell r="G6084">
            <v>36434</v>
          </cell>
          <cell r="R6084">
            <v>44952.06</v>
          </cell>
          <cell r="S6084">
            <v>70961</v>
          </cell>
          <cell r="T6084">
            <v>12850</v>
          </cell>
          <cell r="U6084">
            <v>37031</v>
          </cell>
          <cell r="V6084">
            <v>5700</v>
          </cell>
          <cell r="X6084">
            <v>1400</v>
          </cell>
          <cell r="Z6084">
            <v>3624</v>
          </cell>
          <cell r="AB6084">
            <v>5400</v>
          </cell>
          <cell r="AC6084">
            <v>1225</v>
          </cell>
          <cell r="AF6084">
            <v>4497</v>
          </cell>
        </row>
        <row r="6085">
          <cell r="A6085" t="str">
            <v>036465</v>
          </cell>
          <cell r="B6085" t="str">
            <v>NJ</v>
          </cell>
          <cell r="C6085" t="str">
            <v>TANF</v>
          </cell>
          <cell r="D6085" t="str">
            <v>N</v>
          </cell>
          <cell r="E6085" t="str">
            <v>X</v>
          </cell>
          <cell r="F6085" t="str">
            <v>IPFOT</v>
          </cell>
          <cell r="G6085">
            <v>36465</v>
          </cell>
          <cell r="R6085">
            <v>2000</v>
          </cell>
          <cell r="S6085">
            <v>31970</v>
          </cell>
          <cell r="T6085">
            <v>88445</v>
          </cell>
          <cell r="U6085">
            <v>4050</v>
          </cell>
          <cell r="V6085">
            <v>4655</v>
          </cell>
          <cell r="W6085">
            <v>2000</v>
          </cell>
          <cell r="Y6085">
            <v>8.9</v>
          </cell>
          <cell r="AA6085">
            <v>1925</v>
          </cell>
          <cell r="AC6085">
            <v>1850</v>
          </cell>
          <cell r="AD6085">
            <v>1150</v>
          </cell>
        </row>
        <row r="6086">
          <cell r="A6086" t="str">
            <v>036495</v>
          </cell>
          <cell r="B6086" t="str">
            <v>NJ</v>
          </cell>
          <cell r="C6086" t="str">
            <v>TANF</v>
          </cell>
          <cell r="D6086" t="str">
            <v>N</v>
          </cell>
          <cell r="E6086" t="str">
            <v>X</v>
          </cell>
          <cell r="F6086" t="str">
            <v>IPFOT</v>
          </cell>
          <cell r="G6086">
            <v>36495</v>
          </cell>
          <cell r="S6086">
            <v>3000</v>
          </cell>
          <cell r="T6086">
            <v>65456.73</v>
          </cell>
          <cell r="U6086">
            <v>80996</v>
          </cell>
          <cell r="V6086">
            <v>116675</v>
          </cell>
          <cell r="Y6086">
            <v>450</v>
          </cell>
          <cell r="Z6086">
            <v>7475</v>
          </cell>
          <cell r="AA6086">
            <v>525</v>
          </cell>
        </row>
        <row r="6087">
          <cell r="A6087" t="str">
            <v>036526</v>
          </cell>
          <cell r="B6087" t="str">
            <v>NJ</v>
          </cell>
          <cell r="C6087" t="str">
            <v>TANF</v>
          </cell>
          <cell r="D6087" t="str">
            <v>N</v>
          </cell>
          <cell r="E6087" t="str">
            <v>X</v>
          </cell>
          <cell r="F6087" t="str">
            <v>IPFOT</v>
          </cell>
          <cell r="G6087">
            <v>36526</v>
          </cell>
          <cell r="U6087">
            <v>79461.919999999998</v>
          </cell>
          <cell r="V6087">
            <v>56908.62162162162</v>
          </cell>
          <cell r="W6087">
            <v>41750</v>
          </cell>
          <cell r="X6087">
            <v>908.22</v>
          </cell>
          <cell r="Y6087">
            <v>550</v>
          </cell>
          <cell r="AD6087">
            <v>4000</v>
          </cell>
          <cell r="AH6087">
            <v>800</v>
          </cell>
        </row>
        <row r="6088">
          <cell r="A6088" t="str">
            <v>036557</v>
          </cell>
          <cell r="B6088" t="str">
            <v>NJ</v>
          </cell>
          <cell r="C6088" t="str">
            <v>TANF</v>
          </cell>
          <cell r="D6088" t="str">
            <v>N</v>
          </cell>
          <cell r="E6088" t="str">
            <v>X</v>
          </cell>
          <cell r="F6088" t="str">
            <v>IPFOT</v>
          </cell>
          <cell r="G6088">
            <v>36557</v>
          </cell>
          <cell r="V6088">
            <v>36012</v>
          </cell>
          <cell r="W6088">
            <v>55778</v>
          </cell>
          <cell r="X6088">
            <v>8425</v>
          </cell>
          <cell r="Y6088">
            <v>6000</v>
          </cell>
          <cell r="Z6088">
            <v>78606.929999999993</v>
          </cell>
          <cell r="AA6088">
            <v>1250</v>
          </cell>
          <cell r="AC6088">
            <v>539.63</v>
          </cell>
          <cell r="AE6088">
            <v>3670.5</v>
          </cell>
          <cell r="AF6088">
            <v>4500</v>
          </cell>
        </row>
        <row r="6089">
          <cell r="A6089" t="str">
            <v>036586</v>
          </cell>
          <cell r="B6089" t="str">
            <v>NJ</v>
          </cell>
          <cell r="C6089" t="str">
            <v>TANF</v>
          </cell>
          <cell r="D6089" t="str">
            <v>N</v>
          </cell>
          <cell r="E6089" t="str">
            <v>X</v>
          </cell>
          <cell r="F6089" t="str">
            <v>IPFOT</v>
          </cell>
          <cell r="G6089">
            <v>36586</v>
          </cell>
          <cell r="W6089">
            <v>38760</v>
          </cell>
          <cell r="X6089">
            <v>43650</v>
          </cell>
          <cell r="Y6089">
            <v>3600</v>
          </cell>
          <cell r="Z6089">
            <v>9562.759801980199</v>
          </cell>
          <cell r="AA6089">
            <v>525</v>
          </cell>
          <cell r="AD6089">
            <v>60700</v>
          </cell>
        </row>
        <row r="6090">
          <cell r="A6090" t="str">
            <v>036617</v>
          </cell>
          <cell r="B6090" t="str">
            <v>NJ</v>
          </cell>
          <cell r="C6090" t="str">
            <v>TANF</v>
          </cell>
          <cell r="D6090" t="str">
            <v>N</v>
          </cell>
          <cell r="E6090" t="str">
            <v>X</v>
          </cell>
          <cell r="F6090" t="str">
            <v>IPFOT</v>
          </cell>
          <cell r="G6090">
            <v>36617</v>
          </cell>
          <cell r="W6090">
            <v>4500</v>
          </cell>
          <cell r="X6090">
            <v>59570</v>
          </cell>
          <cell r="Y6090">
            <v>50975</v>
          </cell>
          <cell r="Z6090">
            <v>17556.080000000002</v>
          </cell>
          <cell r="AA6090">
            <v>3625</v>
          </cell>
          <cell r="AB6090">
            <v>4800</v>
          </cell>
          <cell r="AC6090">
            <v>5175</v>
          </cell>
          <cell r="AE6090">
            <v>3835</v>
          </cell>
          <cell r="AG6090">
            <v>6750</v>
          </cell>
          <cell r="AI6090">
            <v>950</v>
          </cell>
        </row>
        <row r="6091">
          <cell r="A6091" t="str">
            <v>036647</v>
          </cell>
          <cell r="B6091" t="str">
            <v>NJ</v>
          </cell>
          <cell r="C6091" t="str">
            <v>TANF</v>
          </cell>
          <cell r="D6091" t="str">
            <v>N</v>
          </cell>
          <cell r="E6091" t="str">
            <v>X</v>
          </cell>
          <cell r="F6091" t="str">
            <v>IPFOT</v>
          </cell>
          <cell r="G6091">
            <v>36647</v>
          </cell>
          <cell r="X6091">
            <v>2700</v>
          </cell>
          <cell r="Y6091">
            <v>61071.41</v>
          </cell>
          <cell r="Z6091">
            <v>8702.85</v>
          </cell>
          <cell r="AA6091">
            <v>11550</v>
          </cell>
          <cell r="AB6091">
            <v>5.6843418860808015E-14</v>
          </cell>
          <cell r="AD6091">
            <v>8050</v>
          </cell>
          <cell r="AI6091">
            <v>4292.32</v>
          </cell>
        </row>
        <row r="6092">
          <cell r="A6092" t="str">
            <v>036678</v>
          </cell>
          <cell r="B6092" t="str">
            <v>NJ</v>
          </cell>
          <cell r="C6092" t="str">
            <v>TANF</v>
          </cell>
          <cell r="D6092" t="str">
            <v>N</v>
          </cell>
          <cell r="E6092" t="str">
            <v>X</v>
          </cell>
          <cell r="F6092" t="str">
            <v>IPFOT</v>
          </cell>
          <cell r="G6092">
            <v>36678</v>
          </cell>
          <cell r="Y6092">
            <v>6402.85</v>
          </cell>
          <cell r="Z6092">
            <v>86824.94</v>
          </cell>
          <cell r="AA6092">
            <v>35855</v>
          </cell>
          <cell r="AB6092">
            <v>2800</v>
          </cell>
          <cell r="AC6092">
            <v>740</v>
          </cell>
          <cell r="AD6092">
            <v>21040</v>
          </cell>
          <cell r="AE6092">
            <v>-5502</v>
          </cell>
          <cell r="AF6092">
            <v>-2416</v>
          </cell>
          <cell r="AI6092">
            <v>5732.77</v>
          </cell>
          <cell r="AJ6092">
            <v>1200</v>
          </cell>
          <cell r="AK6092">
            <v>1050</v>
          </cell>
        </row>
        <row r="6093">
          <cell r="A6093" t="str">
            <v>036708</v>
          </cell>
          <cell r="B6093" t="str">
            <v>NJ</v>
          </cell>
          <cell r="C6093" t="str">
            <v>TANF</v>
          </cell>
          <cell r="D6093" t="str">
            <v>N</v>
          </cell>
          <cell r="E6093" t="str">
            <v>X</v>
          </cell>
          <cell r="F6093" t="str">
            <v>IPFOT</v>
          </cell>
          <cell r="G6093">
            <v>36708</v>
          </cell>
          <cell r="Z6093">
            <v>4800</v>
          </cell>
          <cell r="AA6093">
            <v>68354.23</v>
          </cell>
          <cell r="AB6093">
            <v>11958</v>
          </cell>
          <cell r="AC6093">
            <v>95198</v>
          </cell>
          <cell r="AD6093">
            <v>-592</v>
          </cell>
          <cell r="AG6093">
            <v>447.5</v>
          </cell>
          <cell r="AI6093">
            <v>8689.11</v>
          </cell>
          <cell r="AJ6093">
            <v>1499</v>
          </cell>
          <cell r="AL6093">
            <v>2485</v>
          </cell>
        </row>
        <row r="6094">
          <cell r="A6094" t="str">
            <v>036739</v>
          </cell>
          <cell r="B6094" t="str">
            <v>NJ</v>
          </cell>
          <cell r="C6094" t="str">
            <v>TANF</v>
          </cell>
          <cell r="D6094" t="str">
            <v>N</v>
          </cell>
          <cell r="E6094" t="str">
            <v>X</v>
          </cell>
          <cell r="F6094" t="str">
            <v>IPFOT</v>
          </cell>
          <cell r="G6094">
            <v>36739</v>
          </cell>
          <cell r="AA6094">
            <v>3508</v>
          </cell>
          <cell r="AB6094">
            <v>66066.73</v>
          </cell>
          <cell r="AC6094">
            <v>67138</v>
          </cell>
          <cell r="AD6094">
            <v>3445</v>
          </cell>
          <cell r="AE6094">
            <v>6616</v>
          </cell>
          <cell r="AF6094">
            <v>1000</v>
          </cell>
          <cell r="AI6094">
            <v>3980.86</v>
          </cell>
          <cell r="AL6094">
            <v>2100</v>
          </cell>
          <cell r="AM6094">
            <v>538</v>
          </cell>
        </row>
        <row r="6095">
          <cell r="A6095" t="str">
            <v>036770</v>
          </cell>
          <cell r="B6095" t="str">
            <v>NJ</v>
          </cell>
          <cell r="C6095" t="str">
            <v>TANF</v>
          </cell>
          <cell r="D6095" t="str">
            <v>N</v>
          </cell>
          <cell r="E6095" t="str">
            <v>X</v>
          </cell>
          <cell r="F6095" t="str">
            <v>IPFOT</v>
          </cell>
          <cell r="G6095">
            <v>36770</v>
          </cell>
          <cell r="AC6095">
            <v>89438.7</v>
          </cell>
          <cell r="AD6095">
            <v>10757.86</v>
          </cell>
          <cell r="AE6095">
            <v>4055.3</v>
          </cell>
          <cell r="AF6095">
            <v>-4832</v>
          </cell>
          <cell r="AG6095">
            <v>538</v>
          </cell>
          <cell r="AI6095">
            <v>5109.72</v>
          </cell>
          <cell r="AJ6095">
            <v>2416</v>
          </cell>
        </row>
        <row r="6096">
          <cell r="A6096" t="str">
            <v>036800</v>
          </cell>
          <cell r="B6096" t="str">
            <v>NJ</v>
          </cell>
          <cell r="C6096" t="str">
            <v>TANF</v>
          </cell>
          <cell r="D6096" t="str">
            <v>N</v>
          </cell>
          <cell r="E6096" t="str">
            <v>X</v>
          </cell>
          <cell r="F6096" t="str">
            <v>IPFOT</v>
          </cell>
          <cell r="G6096">
            <v>36800</v>
          </cell>
          <cell r="AC6096">
            <v>19209.73</v>
          </cell>
          <cell r="AD6096">
            <v>88682.5</v>
          </cell>
          <cell r="AE6096">
            <v>23208</v>
          </cell>
          <cell r="AF6096">
            <v>9664</v>
          </cell>
          <cell r="AH6096">
            <v>10052.86</v>
          </cell>
          <cell r="AI6096">
            <v>2805</v>
          </cell>
          <cell r="AJ6096">
            <v>925</v>
          </cell>
        </row>
        <row r="6097">
          <cell r="A6097" t="str">
            <v>036831</v>
          </cell>
          <cell r="B6097" t="str">
            <v>NJ</v>
          </cell>
          <cell r="C6097" t="str">
            <v>TANF</v>
          </cell>
          <cell r="D6097" t="str">
            <v>N</v>
          </cell>
          <cell r="E6097" t="str">
            <v>X</v>
          </cell>
          <cell r="F6097" t="str">
            <v>IPFOT</v>
          </cell>
          <cell r="G6097">
            <v>36831</v>
          </cell>
          <cell r="AD6097">
            <v>4000</v>
          </cell>
          <cell r="AE6097">
            <v>101751.23</v>
          </cell>
          <cell r="AF6097">
            <v>21269</v>
          </cell>
          <cell r="AG6097">
            <v>3683</v>
          </cell>
          <cell r="AI6097">
            <v>5882</v>
          </cell>
          <cell r="AK6097">
            <v>1208</v>
          </cell>
          <cell r="AM6097">
            <v>2416</v>
          </cell>
        </row>
        <row r="6098">
          <cell r="A6098" t="str">
            <v>036861</v>
          </cell>
          <cell r="B6098" t="str">
            <v>NJ</v>
          </cell>
          <cell r="C6098" t="str">
            <v>TANF</v>
          </cell>
          <cell r="D6098" t="str">
            <v>N</v>
          </cell>
          <cell r="E6098" t="str">
            <v>X</v>
          </cell>
          <cell r="F6098" t="str">
            <v>IPFOT</v>
          </cell>
          <cell r="G6098">
            <v>36861</v>
          </cell>
          <cell r="AF6098">
            <v>86772.47</v>
          </cell>
          <cell r="AG6098">
            <v>67244.850000000006</v>
          </cell>
          <cell r="AH6098">
            <v>6800</v>
          </cell>
          <cell r="AI6098">
            <v>-2400</v>
          </cell>
          <cell r="AK6098">
            <v>-28</v>
          </cell>
          <cell r="AL6098">
            <v>8558</v>
          </cell>
          <cell r="AM6098">
            <v>1500</v>
          </cell>
          <cell r="AN6098">
            <v>1050</v>
          </cell>
        </row>
        <row r="6099">
          <cell r="A6099" t="str">
            <v>036892</v>
          </cell>
          <cell r="B6099" t="str">
            <v>NJ</v>
          </cell>
          <cell r="C6099" t="str">
            <v>TANF</v>
          </cell>
          <cell r="D6099" t="str">
            <v>N</v>
          </cell>
          <cell r="E6099" t="str">
            <v>X</v>
          </cell>
          <cell r="F6099" t="str">
            <v>IPFOT</v>
          </cell>
          <cell r="G6099">
            <v>36892</v>
          </cell>
          <cell r="AF6099">
            <v>3425</v>
          </cell>
          <cell r="AG6099">
            <v>55705</v>
          </cell>
          <cell r="AH6099">
            <v>16017.7</v>
          </cell>
          <cell r="AJ6099">
            <v>935</v>
          </cell>
          <cell r="AK6099">
            <v>925</v>
          </cell>
          <cell r="AL6099">
            <v>6300</v>
          </cell>
          <cell r="AM6099">
            <v>792</v>
          </cell>
          <cell r="AN6099">
            <v>35.67</v>
          </cell>
        </row>
        <row r="6100">
          <cell r="A6100" t="str">
            <v>036923</v>
          </cell>
          <cell r="B6100" t="str">
            <v>NJ</v>
          </cell>
          <cell r="C6100" t="str">
            <v>TANF</v>
          </cell>
          <cell r="D6100" t="str">
            <v>N</v>
          </cell>
          <cell r="E6100" t="str">
            <v>X</v>
          </cell>
          <cell r="F6100" t="str">
            <v>IPFOT</v>
          </cell>
          <cell r="G6100">
            <v>36923</v>
          </cell>
          <cell r="AH6100">
            <v>60767.5</v>
          </cell>
          <cell r="AI6100">
            <v>15707</v>
          </cell>
          <cell r="AJ6100">
            <v>45825</v>
          </cell>
          <cell r="AK6100">
            <v>3900</v>
          </cell>
          <cell r="AL6100">
            <v>2000</v>
          </cell>
          <cell r="AN6100">
            <v>3180</v>
          </cell>
        </row>
        <row r="6101">
          <cell r="A6101" t="str">
            <v>036951</v>
          </cell>
          <cell r="B6101" t="str">
            <v>NJ</v>
          </cell>
          <cell r="C6101" t="str">
            <v>TANF</v>
          </cell>
          <cell r="D6101" t="str">
            <v>N</v>
          </cell>
          <cell r="E6101" t="str">
            <v>X</v>
          </cell>
          <cell r="F6101" t="str">
            <v>IPFOT</v>
          </cell>
          <cell r="G6101">
            <v>36951</v>
          </cell>
          <cell r="AI6101">
            <v>84376</v>
          </cell>
          <cell r="AJ6101">
            <v>48174.94</v>
          </cell>
          <cell r="AK6101">
            <v>3050</v>
          </cell>
          <cell r="AL6101">
            <v>900</v>
          </cell>
          <cell r="AN6101">
            <v>1291</v>
          </cell>
        </row>
        <row r="6102">
          <cell r="A6102" t="str">
            <v>036982</v>
          </cell>
          <cell r="B6102" t="str">
            <v>NJ</v>
          </cell>
          <cell r="C6102" t="str">
            <v>TANF</v>
          </cell>
          <cell r="D6102" t="str">
            <v>N</v>
          </cell>
          <cell r="E6102" t="str">
            <v>X</v>
          </cell>
          <cell r="F6102" t="str">
            <v>IPFOT</v>
          </cell>
          <cell r="G6102">
            <v>36982</v>
          </cell>
          <cell r="AJ6102">
            <v>77235</v>
          </cell>
          <cell r="AK6102">
            <v>8640</v>
          </cell>
          <cell r="AL6102">
            <v>4858</v>
          </cell>
          <cell r="AM6102">
            <v>74549</v>
          </cell>
          <cell r="AN6102">
            <v>4754.92</v>
          </cell>
        </row>
        <row r="6103">
          <cell r="A6103" t="str">
            <v>037012</v>
          </cell>
          <cell r="B6103" t="str">
            <v>NJ</v>
          </cell>
          <cell r="C6103" t="str">
            <v>TANF</v>
          </cell>
          <cell r="D6103" t="str">
            <v>N</v>
          </cell>
          <cell r="E6103" t="str">
            <v>X</v>
          </cell>
          <cell r="F6103" t="str">
            <v>IPFOT</v>
          </cell>
          <cell r="G6103">
            <v>37012</v>
          </cell>
          <cell r="AJ6103">
            <v>5954</v>
          </cell>
          <cell r="AK6103">
            <v>91813.01</v>
          </cell>
          <cell r="AL6103">
            <v>18087</v>
          </cell>
          <cell r="AM6103">
            <v>1800</v>
          </cell>
          <cell r="AN6103">
            <v>6662</v>
          </cell>
        </row>
        <row r="6104">
          <cell r="A6104" t="str">
            <v>037043</v>
          </cell>
          <cell r="B6104" t="str">
            <v>NJ</v>
          </cell>
          <cell r="C6104" t="str">
            <v>TANF</v>
          </cell>
          <cell r="D6104" t="str">
            <v>N</v>
          </cell>
          <cell r="E6104" t="str">
            <v>X</v>
          </cell>
          <cell r="F6104" t="str">
            <v>IPFOT</v>
          </cell>
          <cell r="G6104">
            <v>37043</v>
          </cell>
          <cell r="AK6104">
            <v>16898</v>
          </cell>
          <cell r="AL6104">
            <v>78744.009999999995</v>
          </cell>
          <cell r="AM6104">
            <v>1291</v>
          </cell>
          <cell r="AN6104">
            <v>19137</v>
          </cell>
        </row>
        <row r="6105">
          <cell r="A6105" t="str">
            <v>037073</v>
          </cell>
          <cell r="B6105" t="str">
            <v>NJ</v>
          </cell>
          <cell r="C6105" t="str">
            <v>TANF</v>
          </cell>
          <cell r="D6105" t="str">
            <v>N</v>
          </cell>
          <cell r="E6105" t="str">
            <v>X</v>
          </cell>
          <cell r="F6105" t="str">
            <v>IPFOT</v>
          </cell>
          <cell r="G6105">
            <v>37073</v>
          </cell>
          <cell r="AL6105">
            <v>31479</v>
          </cell>
          <cell r="AM6105">
            <v>79914</v>
          </cell>
          <cell r="AN6105">
            <v>61634</v>
          </cell>
        </row>
        <row r="6106">
          <cell r="A6106" t="str">
            <v>037104</v>
          </cell>
          <cell r="B6106" t="str">
            <v>NJ</v>
          </cell>
          <cell r="C6106" t="str">
            <v>TANF</v>
          </cell>
          <cell r="D6106" t="str">
            <v>N</v>
          </cell>
          <cell r="E6106" t="str">
            <v>X</v>
          </cell>
          <cell r="F6106" t="str">
            <v>IPFOT</v>
          </cell>
          <cell r="G6106">
            <v>37104</v>
          </cell>
          <cell r="AM6106">
            <v>15609</v>
          </cell>
          <cell r="AN6106">
            <v>102446.68610437936</v>
          </cell>
        </row>
        <row r="6107">
          <cell r="A6107" t="str">
            <v>037135</v>
          </cell>
          <cell r="B6107" t="str">
            <v>NJ</v>
          </cell>
          <cell r="C6107" t="str">
            <v>TANF</v>
          </cell>
          <cell r="D6107" t="str">
            <v>N</v>
          </cell>
          <cell r="E6107" t="str">
            <v>X</v>
          </cell>
          <cell r="F6107" t="str">
            <v>IPFOT</v>
          </cell>
          <cell r="G6107">
            <v>37135</v>
          </cell>
          <cell r="AN6107">
            <v>27135</v>
          </cell>
        </row>
        <row r="6108">
          <cell r="A6108" t="str">
            <v>136161</v>
          </cell>
          <cell r="B6108" t="str">
            <v>NJ</v>
          </cell>
          <cell r="C6108" t="str">
            <v>TANF</v>
          </cell>
          <cell r="D6108" t="str">
            <v>N</v>
          </cell>
          <cell r="E6108" t="str">
            <v>X</v>
          </cell>
          <cell r="F6108" t="str">
            <v>OPFHE</v>
          </cell>
          <cell r="G6108">
            <v>36161</v>
          </cell>
          <cell r="H6108">
            <v>820</v>
          </cell>
          <cell r="I6108">
            <v>23245</v>
          </cell>
          <cell r="J6108">
            <v>13836.31</v>
          </cell>
          <cell r="K6108">
            <v>2163.25</v>
          </cell>
          <cell r="L6108">
            <v>2499.37</v>
          </cell>
          <cell r="M6108">
            <v>617</v>
          </cell>
          <cell r="N6108">
            <v>320</v>
          </cell>
          <cell r="O6108">
            <v>382.36</v>
          </cell>
          <cell r="P6108">
            <v>755</v>
          </cell>
          <cell r="Q6108">
            <v>170</v>
          </cell>
          <cell r="R6108">
            <v>355.07</v>
          </cell>
          <cell r="Z6108">
            <v>53</v>
          </cell>
          <cell r="AB6108">
            <v>2025</v>
          </cell>
          <cell r="AC6108">
            <v>450</v>
          </cell>
        </row>
        <row r="6109">
          <cell r="A6109" t="str">
            <v>136192</v>
          </cell>
          <cell r="B6109" t="str">
            <v>NJ</v>
          </cell>
          <cell r="C6109" t="str">
            <v>TANF</v>
          </cell>
          <cell r="D6109" t="str">
            <v>N</v>
          </cell>
          <cell r="E6109" t="str">
            <v>X</v>
          </cell>
          <cell r="F6109" t="str">
            <v>OPFHE</v>
          </cell>
          <cell r="G6109">
            <v>36192</v>
          </cell>
          <cell r="I6109">
            <v>485</v>
          </cell>
          <cell r="J6109">
            <v>21920.69</v>
          </cell>
          <cell r="K6109">
            <v>6400.93</v>
          </cell>
          <cell r="L6109">
            <v>2700.49</v>
          </cell>
          <cell r="M6109">
            <v>1053</v>
          </cell>
          <cell r="N6109">
            <v>779.91</v>
          </cell>
          <cell r="O6109">
            <v>1591.7</v>
          </cell>
          <cell r="P6109">
            <v>188</v>
          </cell>
          <cell r="Q6109">
            <v>40</v>
          </cell>
          <cell r="R6109">
            <v>150</v>
          </cell>
          <cell r="Z6109">
            <v>335</v>
          </cell>
          <cell r="AB6109">
            <v>1350</v>
          </cell>
          <cell r="AC6109">
            <v>225</v>
          </cell>
          <cell r="AD6109">
            <v>225</v>
          </cell>
        </row>
        <row r="6110">
          <cell r="A6110" t="str">
            <v>136220</v>
          </cell>
          <cell r="B6110" t="str">
            <v>NJ</v>
          </cell>
          <cell r="C6110" t="str">
            <v>TANF</v>
          </cell>
          <cell r="D6110" t="str">
            <v>N</v>
          </cell>
          <cell r="E6110" t="str">
            <v>X</v>
          </cell>
          <cell r="F6110" t="str">
            <v>OPFHE</v>
          </cell>
          <cell r="G6110">
            <v>36220</v>
          </cell>
          <cell r="J6110">
            <v>1805</v>
          </cell>
          <cell r="K6110">
            <v>20559.53</v>
          </cell>
          <cell r="L6110">
            <v>9177.31</v>
          </cell>
          <cell r="M6110">
            <v>3333.45</v>
          </cell>
          <cell r="N6110">
            <v>1048.1400000000001</v>
          </cell>
          <cell r="O6110">
            <v>651</v>
          </cell>
          <cell r="P6110">
            <v>215</v>
          </cell>
          <cell r="R6110">
            <v>777.57</v>
          </cell>
          <cell r="Z6110">
            <v>474</v>
          </cell>
          <cell r="AB6110">
            <v>2025</v>
          </cell>
        </row>
        <row r="6111">
          <cell r="A6111" t="str">
            <v>136251</v>
          </cell>
          <cell r="B6111" t="str">
            <v>NJ</v>
          </cell>
          <cell r="C6111" t="str">
            <v>TANF</v>
          </cell>
          <cell r="D6111" t="str">
            <v>N</v>
          </cell>
          <cell r="E6111" t="str">
            <v>X</v>
          </cell>
          <cell r="F6111" t="str">
            <v>OPFHE</v>
          </cell>
          <cell r="G6111">
            <v>36251</v>
          </cell>
          <cell r="K6111">
            <v>2500</v>
          </cell>
          <cell r="L6111">
            <v>23095.57</v>
          </cell>
          <cell r="M6111">
            <v>11176.5</v>
          </cell>
          <cell r="N6111">
            <v>1735.22</v>
          </cell>
          <cell r="O6111">
            <v>2858</v>
          </cell>
          <cell r="P6111">
            <v>1295</v>
          </cell>
          <cell r="Q6111">
            <v>680</v>
          </cell>
          <cell r="R6111">
            <v>335.07</v>
          </cell>
          <cell r="S6111">
            <v>413.8</v>
          </cell>
          <cell r="U6111">
            <v>975</v>
          </cell>
          <cell r="Z6111">
            <v>40</v>
          </cell>
          <cell r="AB6111">
            <v>2700</v>
          </cell>
          <cell r="AC6111">
            <v>40</v>
          </cell>
          <cell r="AE6111">
            <v>225</v>
          </cell>
        </row>
        <row r="6112">
          <cell r="A6112" t="str">
            <v>136281</v>
          </cell>
          <cell r="B6112" t="str">
            <v>NJ</v>
          </cell>
          <cell r="C6112" t="str">
            <v>TANF</v>
          </cell>
          <cell r="D6112" t="str">
            <v>N</v>
          </cell>
          <cell r="E6112" t="str">
            <v>X</v>
          </cell>
          <cell r="F6112" t="str">
            <v>OPFHE</v>
          </cell>
          <cell r="G6112">
            <v>36281</v>
          </cell>
          <cell r="L6112">
            <v>1580.14</v>
          </cell>
          <cell r="M6112">
            <v>28835.07</v>
          </cell>
          <cell r="N6112">
            <v>2662</v>
          </cell>
          <cell r="O6112">
            <v>6162.04</v>
          </cell>
          <cell r="P6112">
            <v>690</v>
          </cell>
          <cell r="Q6112">
            <v>240</v>
          </cell>
          <cell r="R6112">
            <v>1600</v>
          </cell>
          <cell r="S6112">
            <v>670</v>
          </cell>
          <cell r="U6112">
            <v>200</v>
          </cell>
          <cell r="Y6112">
            <v>146</v>
          </cell>
          <cell r="Z6112">
            <v>277</v>
          </cell>
          <cell r="AB6112">
            <v>450</v>
          </cell>
          <cell r="AC6112">
            <v>40</v>
          </cell>
          <cell r="AD6112">
            <v>55</v>
          </cell>
        </row>
        <row r="6113">
          <cell r="A6113" t="str">
            <v>136312</v>
          </cell>
          <cell r="B6113" t="str">
            <v>NJ</v>
          </cell>
          <cell r="C6113" t="str">
            <v>TANF</v>
          </cell>
          <cell r="D6113" t="str">
            <v>N</v>
          </cell>
          <cell r="E6113" t="str">
            <v>X</v>
          </cell>
          <cell r="F6113" t="str">
            <v>OPFHE</v>
          </cell>
          <cell r="G6113">
            <v>36312</v>
          </cell>
          <cell r="M6113">
            <v>4210</v>
          </cell>
          <cell r="N6113">
            <v>22687.08</v>
          </cell>
          <cell r="O6113">
            <v>11722.39</v>
          </cell>
          <cell r="P6113">
            <v>1053</v>
          </cell>
          <cell r="Q6113">
            <v>1498</v>
          </cell>
          <cell r="R6113">
            <v>1797.94</v>
          </cell>
          <cell r="S6113">
            <v>1060</v>
          </cell>
          <cell r="T6113">
            <v>40</v>
          </cell>
          <cell r="X6113">
            <v>285</v>
          </cell>
          <cell r="Z6113">
            <v>40</v>
          </cell>
          <cell r="AB6113">
            <v>3150</v>
          </cell>
          <cell r="AC6113">
            <v>215</v>
          </cell>
          <cell r="AD6113">
            <v>225</v>
          </cell>
        </row>
        <row r="6114">
          <cell r="A6114" t="str">
            <v>136342</v>
          </cell>
          <cell r="B6114" t="str">
            <v>NJ</v>
          </cell>
          <cell r="C6114" t="str">
            <v>TANF</v>
          </cell>
          <cell r="D6114" t="str">
            <v>N</v>
          </cell>
          <cell r="E6114" t="str">
            <v>X</v>
          </cell>
          <cell r="F6114" t="str">
            <v>OPFHE</v>
          </cell>
          <cell r="G6114">
            <v>36342</v>
          </cell>
          <cell r="N6114">
            <v>2625</v>
          </cell>
          <cell r="O6114">
            <v>32618.26</v>
          </cell>
          <cell r="P6114">
            <v>3480</v>
          </cell>
          <cell r="Q6114">
            <v>1430</v>
          </cell>
          <cell r="R6114">
            <v>2303</v>
          </cell>
          <cell r="S6114">
            <v>1141</v>
          </cell>
          <cell r="T6114">
            <v>205</v>
          </cell>
          <cell r="Z6114">
            <v>265</v>
          </cell>
          <cell r="AA6114">
            <v>45</v>
          </cell>
          <cell r="AB6114">
            <v>900</v>
          </cell>
          <cell r="AC6114">
            <v>489.75</v>
          </cell>
          <cell r="AE6114">
            <v>225</v>
          </cell>
          <cell r="AF6114">
            <v>236.25</v>
          </cell>
        </row>
        <row r="6115">
          <cell r="A6115" t="str">
            <v>136373</v>
          </cell>
          <cell r="B6115" t="str">
            <v>NJ</v>
          </cell>
          <cell r="C6115" t="str">
            <v>TANF</v>
          </cell>
          <cell r="D6115" t="str">
            <v>N</v>
          </cell>
          <cell r="E6115" t="str">
            <v>X</v>
          </cell>
          <cell r="F6115" t="str">
            <v>OPFHE</v>
          </cell>
          <cell r="G6115">
            <v>36373</v>
          </cell>
          <cell r="O6115">
            <v>5108</v>
          </cell>
          <cell r="P6115">
            <v>19600.060000000001</v>
          </cell>
          <cell r="Q6115">
            <v>5483.72</v>
          </cell>
          <cell r="R6115">
            <v>3068.72</v>
          </cell>
          <cell r="S6115">
            <v>1684.94</v>
          </cell>
          <cell r="T6115">
            <v>790</v>
          </cell>
          <cell r="Z6115">
            <v>350</v>
          </cell>
          <cell r="AA6115">
            <v>250</v>
          </cell>
          <cell r="AB6115">
            <v>900</v>
          </cell>
          <cell r="AC6115">
            <v>160</v>
          </cell>
          <cell r="AH6115">
            <v>100</v>
          </cell>
        </row>
        <row r="6116">
          <cell r="A6116" t="str">
            <v>136404</v>
          </cell>
          <cell r="B6116" t="str">
            <v>NJ</v>
          </cell>
          <cell r="C6116" t="str">
            <v>TANF</v>
          </cell>
          <cell r="D6116" t="str">
            <v>N</v>
          </cell>
          <cell r="E6116" t="str">
            <v>X</v>
          </cell>
          <cell r="F6116" t="str">
            <v>OPFHE</v>
          </cell>
          <cell r="G6116">
            <v>36404</v>
          </cell>
          <cell r="P6116">
            <v>1270</v>
          </cell>
          <cell r="Q6116">
            <v>14088.53</v>
          </cell>
          <cell r="R6116">
            <v>21842.68</v>
          </cell>
          <cell r="S6116">
            <v>4274.6000000000004</v>
          </cell>
          <cell r="T6116">
            <v>1698</v>
          </cell>
          <cell r="U6116">
            <v>1080</v>
          </cell>
          <cell r="V6116">
            <v>60</v>
          </cell>
          <cell r="Z6116">
            <v>450</v>
          </cell>
          <cell r="AA6116">
            <v>280</v>
          </cell>
          <cell r="AB6116">
            <v>265</v>
          </cell>
          <cell r="AC6116">
            <v>40</v>
          </cell>
          <cell r="AD6116">
            <v>225</v>
          </cell>
          <cell r="AG6116">
            <v>237</v>
          </cell>
        </row>
        <row r="6117">
          <cell r="A6117" t="str">
            <v>136434</v>
          </cell>
          <cell r="B6117" t="str">
            <v>NJ</v>
          </cell>
          <cell r="C6117" t="str">
            <v>TANF</v>
          </cell>
          <cell r="D6117" t="str">
            <v>N</v>
          </cell>
          <cell r="E6117" t="str">
            <v>X</v>
          </cell>
          <cell r="F6117" t="str">
            <v>OPFHE</v>
          </cell>
          <cell r="G6117">
            <v>36434</v>
          </cell>
          <cell r="Q6117">
            <v>270</v>
          </cell>
          <cell r="R6117">
            <v>15863.36</v>
          </cell>
          <cell r="S6117">
            <v>18077.41</v>
          </cell>
          <cell r="T6117">
            <v>2653</v>
          </cell>
          <cell r="U6117">
            <v>1330</v>
          </cell>
          <cell r="V6117">
            <v>300</v>
          </cell>
          <cell r="W6117">
            <v>377.6</v>
          </cell>
          <cell r="X6117">
            <v>160</v>
          </cell>
          <cell r="Y6117">
            <v>100</v>
          </cell>
          <cell r="Z6117">
            <v>95</v>
          </cell>
          <cell r="AA6117">
            <v>40</v>
          </cell>
          <cell r="AB6117">
            <v>75</v>
          </cell>
          <cell r="AC6117">
            <v>173</v>
          </cell>
          <cell r="AD6117">
            <v>225</v>
          </cell>
          <cell r="AI6117">
            <v>50</v>
          </cell>
          <cell r="AJ6117">
            <v>184</v>
          </cell>
        </row>
        <row r="6118">
          <cell r="A6118" t="str">
            <v>136465</v>
          </cell>
          <cell r="B6118" t="str">
            <v>NJ</v>
          </cell>
          <cell r="C6118" t="str">
            <v>TANF</v>
          </cell>
          <cell r="D6118" t="str">
            <v>N</v>
          </cell>
          <cell r="E6118" t="str">
            <v>X</v>
          </cell>
          <cell r="F6118" t="str">
            <v>OPFHE</v>
          </cell>
          <cell r="G6118">
            <v>36465</v>
          </cell>
          <cell r="S6118">
            <v>19214.580000000002</v>
          </cell>
          <cell r="T6118">
            <v>7536.19</v>
          </cell>
          <cell r="U6118">
            <v>2055</v>
          </cell>
          <cell r="V6118">
            <v>776</v>
          </cell>
          <cell r="W6118">
            <v>560</v>
          </cell>
          <cell r="X6118">
            <v>1140</v>
          </cell>
          <cell r="Z6118">
            <v>490</v>
          </cell>
          <cell r="AA6118">
            <v>56</v>
          </cell>
          <cell r="AB6118">
            <v>76.099999999999994</v>
          </cell>
          <cell r="AC6118">
            <v>40</v>
          </cell>
          <cell r="AE6118">
            <v>75</v>
          </cell>
        </row>
        <row r="6119">
          <cell r="A6119" t="str">
            <v>136495</v>
          </cell>
          <cell r="B6119" t="str">
            <v>NJ</v>
          </cell>
          <cell r="C6119" t="str">
            <v>TANF</v>
          </cell>
          <cell r="D6119" t="str">
            <v>N</v>
          </cell>
          <cell r="E6119" t="str">
            <v>X</v>
          </cell>
          <cell r="F6119" t="str">
            <v>OPFHE</v>
          </cell>
          <cell r="G6119">
            <v>36495</v>
          </cell>
          <cell r="S6119">
            <v>380</v>
          </cell>
          <cell r="T6119">
            <v>16352.96</v>
          </cell>
          <cell r="U6119">
            <v>9876</v>
          </cell>
          <cell r="V6119">
            <v>2362</v>
          </cell>
          <cell r="W6119">
            <v>1560</v>
          </cell>
          <cell r="X6119">
            <v>4775</v>
          </cell>
          <cell r="Y6119">
            <v>505</v>
          </cell>
          <cell r="Z6119">
            <v>2160</v>
          </cell>
          <cell r="AA6119">
            <v>55</v>
          </cell>
          <cell r="AB6119">
            <v>209</v>
          </cell>
          <cell r="AD6119">
            <v>55</v>
          </cell>
          <cell r="AE6119">
            <v>384</v>
          </cell>
        </row>
        <row r="6120">
          <cell r="A6120" t="str">
            <v>136526</v>
          </cell>
          <cell r="B6120" t="str">
            <v>NJ</v>
          </cell>
          <cell r="C6120" t="str">
            <v>TANF</v>
          </cell>
          <cell r="D6120" t="str">
            <v>N</v>
          </cell>
          <cell r="E6120" t="str">
            <v>X</v>
          </cell>
          <cell r="F6120" t="str">
            <v>OPFHE</v>
          </cell>
          <cell r="G6120">
            <v>36526</v>
          </cell>
          <cell r="U6120">
            <v>16886.75</v>
          </cell>
          <cell r="V6120">
            <v>9271.15</v>
          </cell>
          <cell r="W6120">
            <v>4266.8500000000004</v>
          </cell>
          <cell r="X6120">
            <v>2867</v>
          </cell>
          <cell r="Y6120">
            <v>1193</v>
          </cell>
          <cell r="Z6120">
            <v>320</v>
          </cell>
          <cell r="AA6120">
            <v>95</v>
          </cell>
          <cell r="AC6120">
            <v>225</v>
          </cell>
          <cell r="AJ6120">
            <v>1223.43</v>
          </cell>
        </row>
        <row r="6121">
          <cell r="A6121" t="str">
            <v>136557</v>
          </cell>
          <cell r="B6121" t="str">
            <v>NJ</v>
          </cell>
          <cell r="C6121" t="str">
            <v>TANF</v>
          </cell>
          <cell r="D6121" t="str">
            <v>N</v>
          </cell>
          <cell r="E6121" t="str">
            <v>X</v>
          </cell>
          <cell r="F6121" t="str">
            <v>OPFHE</v>
          </cell>
          <cell r="G6121">
            <v>36557</v>
          </cell>
          <cell r="U6121">
            <v>540</v>
          </cell>
          <cell r="V6121">
            <v>14950</v>
          </cell>
          <cell r="W6121">
            <v>5823</v>
          </cell>
          <cell r="X6121">
            <v>4174.8999999999996</v>
          </cell>
          <cell r="Y6121">
            <v>3473</v>
          </cell>
          <cell r="Z6121">
            <v>955</v>
          </cell>
          <cell r="AB6121">
            <v>172.32</v>
          </cell>
          <cell r="AC6121">
            <v>90</v>
          </cell>
          <cell r="AE6121">
            <v>40</v>
          </cell>
          <cell r="AG6121">
            <v>40</v>
          </cell>
          <cell r="AJ6121">
            <v>155</v>
          </cell>
          <cell r="AL6121">
            <v>225</v>
          </cell>
          <cell r="AM6121">
            <v>40</v>
          </cell>
        </row>
        <row r="6122">
          <cell r="A6122" t="str">
            <v>136586</v>
          </cell>
          <cell r="B6122" t="str">
            <v>NJ</v>
          </cell>
          <cell r="C6122" t="str">
            <v>TANF</v>
          </cell>
          <cell r="D6122" t="str">
            <v>N</v>
          </cell>
          <cell r="E6122" t="str">
            <v>X</v>
          </cell>
          <cell r="F6122" t="str">
            <v>OPFHE</v>
          </cell>
          <cell r="G6122">
            <v>36586</v>
          </cell>
          <cell r="V6122">
            <v>2105</v>
          </cell>
          <cell r="W6122">
            <v>19944.82</v>
          </cell>
          <cell r="X6122">
            <v>11061.95</v>
          </cell>
          <cell r="Y6122">
            <v>7478.1</v>
          </cell>
          <cell r="Z6122">
            <v>1433</v>
          </cell>
          <cell r="AA6122">
            <v>40</v>
          </cell>
          <cell r="AB6122">
            <v>80</v>
          </cell>
          <cell r="AC6122">
            <v>237</v>
          </cell>
          <cell r="AE6122">
            <v>1228</v>
          </cell>
          <cell r="AF6122">
            <v>225</v>
          </cell>
        </row>
        <row r="6123">
          <cell r="A6123" t="str">
            <v>136617</v>
          </cell>
          <cell r="B6123" t="str">
            <v>NJ</v>
          </cell>
          <cell r="C6123" t="str">
            <v>TANF</v>
          </cell>
          <cell r="D6123" t="str">
            <v>N</v>
          </cell>
          <cell r="E6123" t="str">
            <v>X</v>
          </cell>
          <cell r="F6123" t="str">
            <v>OPFHE</v>
          </cell>
          <cell r="G6123">
            <v>36617</v>
          </cell>
          <cell r="W6123">
            <v>70</v>
          </cell>
          <cell r="X6123">
            <v>23418.02</v>
          </cell>
          <cell r="Y6123">
            <v>10698.73</v>
          </cell>
          <cell r="Z6123">
            <v>922</v>
          </cell>
          <cell r="AA6123">
            <v>163</v>
          </cell>
          <cell r="AD6123">
            <v>25</v>
          </cell>
          <cell r="AI6123">
            <v>335</v>
          </cell>
        </row>
        <row r="6124">
          <cell r="A6124" t="str">
            <v>136647</v>
          </cell>
          <cell r="B6124" t="str">
            <v>NJ</v>
          </cell>
          <cell r="C6124" t="str">
            <v>TANF</v>
          </cell>
          <cell r="D6124" t="str">
            <v>N</v>
          </cell>
          <cell r="E6124" t="str">
            <v>X</v>
          </cell>
          <cell r="F6124" t="str">
            <v>OPFHE</v>
          </cell>
          <cell r="G6124">
            <v>36647</v>
          </cell>
          <cell r="X6124">
            <v>1375.8</v>
          </cell>
          <cell r="Y6124">
            <v>22009.35</v>
          </cell>
          <cell r="Z6124">
            <v>11141.69</v>
          </cell>
          <cell r="AA6124">
            <v>1829</v>
          </cell>
          <cell r="AB6124">
            <v>386</v>
          </cell>
          <cell r="AC6124">
            <v>53</v>
          </cell>
          <cell r="AG6124">
            <v>110</v>
          </cell>
          <cell r="AI6124">
            <v>55</v>
          </cell>
        </row>
        <row r="6125">
          <cell r="A6125" t="str">
            <v>136678</v>
          </cell>
          <cell r="B6125" t="str">
            <v>NJ</v>
          </cell>
          <cell r="C6125" t="str">
            <v>TANF</v>
          </cell>
          <cell r="D6125" t="str">
            <v>N</v>
          </cell>
          <cell r="E6125" t="str">
            <v>X</v>
          </cell>
          <cell r="F6125" t="str">
            <v>OPFHE</v>
          </cell>
          <cell r="G6125">
            <v>36678</v>
          </cell>
          <cell r="Y6125">
            <v>1375.3</v>
          </cell>
          <cell r="Z6125">
            <v>21934.25</v>
          </cell>
          <cell r="AA6125">
            <v>8453.4500000000007</v>
          </cell>
          <cell r="AB6125">
            <v>1466.04</v>
          </cell>
          <cell r="AC6125">
            <v>761.2</v>
          </cell>
          <cell r="AD6125">
            <v>239.7</v>
          </cell>
          <cell r="AE6125">
            <v>191.5</v>
          </cell>
          <cell r="AF6125">
            <v>408</v>
          </cell>
          <cell r="AG6125">
            <v>376.55</v>
          </cell>
          <cell r="AH6125">
            <v>135</v>
          </cell>
          <cell r="AI6125">
            <v>55</v>
          </cell>
          <cell r="AJ6125">
            <v>40</v>
          </cell>
        </row>
        <row r="6126">
          <cell r="A6126" t="str">
            <v>136708</v>
          </cell>
          <cell r="B6126" t="str">
            <v>NJ</v>
          </cell>
          <cell r="C6126" t="str">
            <v>TANF</v>
          </cell>
          <cell r="D6126" t="str">
            <v>N</v>
          </cell>
          <cell r="E6126" t="str">
            <v>X</v>
          </cell>
          <cell r="F6126" t="str">
            <v>OPFHE</v>
          </cell>
          <cell r="G6126">
            <v>36708</v>
          </cell>
          <cell r="Z6126">
            <v>1815</v>
          </cell>
          <cell r="AA6126">
            <v>23867.58</v>
          </cell>
          <cell r="AB6126">
            <v>4093</v>
          </cell>
          <cell r="AC6126">
            <v>1261</v>
          </cell>
          <cell r="AD6126">
            <v>695</v>
          </cell>
          <cell r="AE6126">
            <v>322</v>
          </cell>
          <cell r="AF6126">
            <v>406.2</v>
          </cell>
          <cell r="AJ6126">
            <v>37.46</v>
          </cell>
        </row>
        <row r="6127">
          <cell r="A6127" t="str">
            <v>136739</v>
          </cell>
          <cell r="B6127" t="str">
            <v>NJ</v>
          </cell>
          <cell r="C6127" t="str">
            <v>TANF</v>
          </cell>
          <cell r="D6127" t="str">
            <v>N</v>
          </cell>
          <cell r="E6127" t="str">
            <v>X</v>
          </cell>
          <cell r="F6127" t="str">
            <v>OPFHE</v>
          </cell>
          <cell r="G6127">
            <v>36739</v>
          </cell>
          <cell r="AA6127">
            <v>1155</v>
          </cell>
          <cell r="AB6127">
            <v>19936.27</v>
          </cell>
          <cell r="AC6127">
            <v>9983.5</v>
          </cell>
          <cell r="AD6127">
            <v>2033</v>
          </cell>
          <cell r="AE6127">
            <v>516.75</v>
          </cell>
          <cell r="AF6127">
            <v>296.10000000000002</v>
          </cell>
          <cell r="AG6127">
            <v>50</v>
          </cell>
          <cell r="AJ6127">
            <v>303.08</v>
          </cell>
        </row>
        <row r="6128">
          <cell r="A6128" t="str">
            <v>136770</v>
          </cell>
          <cell r="B6128" t="str">
            <v>NJ</v>
          </cell>
          <cell r="C6128" t="str">
            <v>TANF</v>
          </cell>
          <cell r="D6128" t="str">
            <v>N</v>
          </cell>
          <cell r="E6128" t="str">
            <v>X</v>
          </cell>
          <cell r="F6128" t="str">
            <v>OPFHE</v>
          </cell>
          <cell r="G6128">
            <v>36770</v>
          </cell>
          <cell r="AB6128">
            <v>935</v>
          </cell>
          <cell r="AC6128">
            <v>24181.3</v>
          </cell>
          <cell r="AD6128">
            <v>7269</v>
          </cell>
          <cell r="AE6128">
            <v>1432.75</v>
          </cell>
          <cell r="AF6128">
            <v>849.75</v>
          </cell>
          <cell r="AG6128">
            <v>40</v>
          </cell>
          <cell r="AJ6128">
            <v>40</v>
          </cell>
        </row>
        <row r="6129">
          <cell r="A6129" t="str">
            <v>136800</v>
          </cell>
          <cell r="B6129" t="str">
            <v>NJ</v>
          </cell>
          <cell r="C6129" t="str">
            <v>TANF</v>
          </cell>
          <cell r="D6129" t="str">
            <v>N</v>
          </cell>
          <cell r="E6129" t="str">
            <v>X</v>
          </cell>
          <cell r="F6129" t="str">
            <v>OPFHE</v>
          </cell>
          <cell r="G6129">
            <v>36800</v>
          </cell>
          <cell r="AC6129">
            <v>4010</v>
          </cell>
          <cell r="AD6129">
            <v>22445.79</v>
          </cell>
          <cell r="AE6129">
            <v>13321.57</v>
          </cell>
          <cell r="AF6129">
            <v>2192</v>
          </cell>
          <cell r="AG6129">
            <v>662</v>
          </cell>
          <cell r="AH6129">
            <v>108</v>
          </cell>
          <cell r="AI6129">
            <v>140</v>
          </cell>
          <cell r="AJ6129">
            <v>280</v>
          </cell>
          <cell r="AL6129">
            <v>505</v>
          </cell>
        </row>
        <row r="6130">
          <cell r="A6130" t="str">
            <v>136831</v>
          </cell>
          <cell r="B6130" t="str">
            <v>NJ</v>
          </cell>
          <cell r="C6130" t="str">
            <v>TANF</v>
          </cell>
          <cell r="D6130" t="str">
            <v>N</v>
          </cell>
          <cell r="E6130" t="str">
            <v>X</v>
          </cell>
          <cell r="F6130" t="str">
            <v>OPFHE</v>
          </cell>
          <cell r="G6130">
            <v>36831</v>
          </cell>
          <cell r="AD6130">
            <v>1180.27</v>
          </cell>
          <cell r="AE6130">
            <v>27411.85</v>
          </cell>
          <cell r="AF6130">
            <v>10807.4</v>
          </cell>
          <cell r="AG6130">
            <v>1934</v>
          </cell>
          <cell r="AH6130">
            <v>1557</v>
          </cell>
          <cell r="AI6130">
            <v>1082.9100000000001</v>
          </cell>
          <cell r="AJ6130">
            <v>155</v>
          </cell>
          <cell r="AL6130">
            <v>450</v>
          </cell>
        </row>
        <row r="6131">
          <cell r="A6131" t="str">
            <v>136861</v>
          </cell>
          <cell r="B6131" t="str">
            <v>NJ</v>
          </cell>
          <cell r="C6131" t="str">
            <v>TANF</v>
          </cell>
          <cell r="D6131" t="str">
            <v>N</v>
          </cell>
          <cell r="E6131" t="str">
            <v>X</v>
          </cell>
          <cell r="F6131" t="str">
            <v>OPFHE</v>
          </cell>
          <cell r="G6131">
            <v>36861</v>
          </cell>
          <cell r="AE6131">
            <v>425</v>
          </cell>
          <cell r="AF6131">
            <v>36110.370000000003</v>
          </cell>
          <cell r="AG6131">
            <v>8430.5</v>
          </cell>
          <cell r="AH6131">
            <v>2113.1</v>
          </cell>
          <cell r="AI6131">
            <v>409</v>
          </cell>
          <cell r="AJ6131">
            <v>1410</v>
          </cell>
          <cell r="AL6131">
            <v>175</v>
          </cell>
        </row>
        <row r="6132">
          <cell r="A6132" t="str">
            <v>136892</v>
          </cell>
          <cell r="B6132" t="str">
            <v>NJ</v>
          </cell>
          <cell r="C6132" t="str">
            <v>TANF</v>
          </cell>
          <cell r="D6132" t="str">
            <v>N</v>
          </cell>
          <cell r="E6132" t="str">
            <v>X</v>
          </cell>
          <cell r="F6132" t="str">
            <v>OPFHE</v>
          </cell>
          <cell r="G6132">
            <v>36892</v>
          </cell>
          <cell r="AF6132">
            <v>2633.82</v>
          </cell>
          <cell r="AG6132">
            <v>28195.33</v>
          </cell>
          <cell r="AH6132">
            <v>18989.189999999999</v>
          </cell>
          <cell r="AI6132">
            <v>5549.41</v>
          </cell>
          <cell r="AJ6132">
            <v>1118</v>
          </cell>
          <cell r="AK6132">
            <v>358</v>
          </cell>
          <cell r="AL6132">
            <v>40</v>
          </cell>
          <cell r="AN6132">
            <v>200</v>
          </cell>
        </row>
        <row r="6133">
          <cell r="A6133" t="str">
            <v>136923</v>
          </cell>
          <cell r="B6133" t="str">
            <v>NJ</v>
          </cell>
          <cell r="C6133" t="str">
            <v>TANF</v>
          </cell>
          <cell r="D6133" t="str">
            <v>N</v>
          </cell>
          <cell r="E6133" t="str">
            <v>X</v>
          </cell>
          <cell r="F6133" t="str">
            <v>OPFHE</v>
          </cell>
          <cell r="G6133">
            <v>36923</v>
          </cell>
          <cell r="AG6133">
            <v>305</v>
          </cell>
          <cell r="AH6133">
            <v>35502</v>
          </cell>
          <cell r="AI6133">
            <v>11933.07</v>
          </cell>
          <cell r="AJ6133">
            <v>5605</v>
          </cell>
          <cell r="AK6133">
            <v>778</v>
          </cell>
          <cell r="AL6133">
            <v>365</v>
          </cell>
        </row>
        <row r="6134">
          <cell r="A6134" t="str">
            <v>136951</v>
          </cell>
          <cell r="B6134" t="str">
            <v>NJ</v>
          </cell>
          <cell r="C6134" t="str">
            <v>TANF</v>
          </cell>
          <cell r="D6134" t="str">
            <v>N</v>
          </cell>
          <cell r="E6134" t="str">
            <v>X</v>
          </cell>
          <cell r="F6134" t="str">
            <v>OPFHE</v>
          </cell>
          <cell r="G6134">
            <v>36951</v>
          </cell>
          <cell r="AH6134">
            <v>450</v>
          </cell>
          <cell r="AI6134">
            <v>26356.19</v>
          </cell>
          <cell r="AJ6134">
            <v>18175.11</v>
          </cell>
          <cell r="AK6134">
            <v>2662.57</v>
          </cell>
          <cell r="AL6134">
            <v>1075</v>
          </cell>
          <cell r="AM6134">
            <v>220</v>
          </cell>
          <cell r="AN6134">
            <v>300</v>
          </cell>
        </row>
        <row r="6135">
          <cell r="A6135" t="str">
            <v>136982</v>
          </cell>
          <cell r="B6135" t="str">
            <v>NJ</v>
          </cell>
          <cell r="C6135" t="str">
            <v>TANF</v>
          </cell>
          <cell r="D6135" t="str">
            <v>N</v>
          </cell>
          <cell r="E6135" t="str">
            <v>X</v>
          </cell>
          <cell r="F6135" t="str">
            <v>OPFHE</v>
          </cell>
          <cell r="G6135">
            <v>36982</v>
          </cell>
          <cell r="AI6135">
            <v>1048.4000000000001</v>
          </cell>
          <cell r="AJ6135">
            <v>24837.03</v>
          </cell>
          <cell r="AK6135">
            <v>8333.2000000000007</v>
          </cell>
          <cell r="AL6135">
            <v>4796</v>
          </cell>
          <cell r="AM6135">
            <v>685</v>
          </cell>
          <cell r="AN6135">
            <v>1172</v>
          </cell>
        </row>
        <row r="6136">
          <cell r="A6136" t="str">
            <v>137012</v>
          </cell>
          <cell r="B6136" t="str">
            <v>NJ</v>
          </cell>
          <cell r="C6136" t="str">
            <v>TANF</v>
          </cell>
          <cell r="D6136" t="str">
            <v>N</v>
          </cell>
          <cell r="E6136" t="str">
            <v>X</v>
          </cell>
          <cell r="F6136" t="str">
            <v>OPFHE</v>
          </cell>
          <cell r="G6136">
            <v>37012</v>
          </cell>
          <cell r="AJ6136">
            <v>1817</v>
          </cell>
          <cell r="AK6136">
            <v>32306.43</v>
          </cell>
          <cell r="AL6136">
            <v>11894.2</v>
          </cell>
          <cell r="AM6136">
            <v>2397</v>
          </cell>
          <cell r="AN6136">
            <v>2385</v>
          </cell>
        </row>
        <row r="6137">
          <cell r="A6137" t="str">
            <v>137043</v>
          </cell>
          <cell r="B6137" t="str">
            <v>NJ</v>
          </cell>
          <cell r="C6137" t="str">
            <v>TANF</v>
          </cell>
          <cell r="D6137" t="str">
            <v>N</v>
          </cell>
          <cell r="E6137" t="str">
            <v>X</v>
          </cell>
          <cell r="F6137" t="str">
            <v>OPFHE</v>
          </cell>
          <cell r="G6137">
            <v>37043</v>
          </cell>
          <cell r="AK6137">
            <v>1595.84</v>
          </cell>
          <cell r="AL6137">
            <v>31404.639999999999</v>
          </cell>
          <cell r="AM6137">
            <v>3909.39</v>
          </cell>
          <cell r="AN6137">
            <v>1168</v>
          </cell>
        </row>
        <row r="6138">
          <cell r="A6138" t="str">
            <v>137073</v>
          </cell>
          <cell r="B6138" t="str">
            <v>NJ</v>
          </cell>
          <cell r="C6138" t="str">
            <v>TANF</v>
          </cell>
          <cell r="D6138" t="str">
            <v>N</v>
          </cell>
          <cell r="E6138" t="str">
            <v>X</v>
          </cell>
          <cell r="F6138" t="str">
            <v>OPFHE</v>
          </cell>
          <cell r="G6138">
            <v>37073</v>
          </cell>
          <cell r="AL6138">
            <v>5012</v>
          </cell>
          <cell r="AM6138">
            <v>29489.99</v>
          </cell>
          <cell r="AN6138">
            <v>6998.25</v>
          </cell>
        </row>
        <row r="6139">
          <cell r="A6139" t="str">
            <v>137104</v>
          </cell>
          <cell r="B6139" t="str">
            <v>NJ</v>
          </cell>
          <cell r="C6139" t="str">
            <v>TANF</v>
          </cell>
          <cell r="D6139" t="str">
            <v>N</v>
          </cell>
          <cell r="E6139" t="str">
            <v>X</v>
          </cell>
          <cell r="F6139" t="str">
            <v>OPFHE</v>
          </cell>
          <cell r="G6139">
            <v>37104</v>
          </cell>
          <cell r="AM6139">
            <v>4093.25</v>
          </cell>
          <cell r="AN6139">
            <v>32832.160000000003</v>
          </cell>
        </row>
        <row r="6140">
          <cell r="A6140" t="str">
            <v>137135</v>
          </cell>
          <cell r="B6140" t="str">
            <v>NJ</v>
          </cell>
          <cell r="C6140" t="str">
            <v>TANF</v>
          </cell>
          <cell r="D6140" t="str">
            <v>N</v>
          </cell>
          <cell r="E6140" t="str">
            <v>X</v>
          </cell>
          <cell r="F6140" t="str">
            <v>OPFHE</v>
          </cell>
          <cell r="G6140">
            <v>37135</v>
          </cell>
          <cell r="AN6140">
            <v>7208</v>
          </cell>
        </row>
        <row r="6141">
          <cell r="A6141" t="str">
            <v>136161</v>
          </cell>
          <cell r="B6141" t="str">
            <v>NJ</v>
          </cell>
          <cell r="C6141" t="str">
            <v>TANF</v>
          </cell>
          <cell r="D6141" t="str">
            <v>N</v>
          </cell>
          <cell r="E6141" t="str">
            <v>X</v>
          </cell>
          <cell r="F6141" t="str">
            <v>OPFHL</v>
          </cell>
          <cell r="G6141">
            <v>36161</v>
          </cell>
          <cell r="H6141">
            <v>318.72000000000003</v>
          </cell>
          <cell r="I6141">
            <v>13929.26</v>
          </cell>
          <cell r="J6141">
            <v>14306</v>
          </cell>
          <cell r="K6141">
            <v>1983.52</v>
          </cell>
          <cell r="L6141">
            <v>1178.96</v>
          </cell>
          <cell r="M6141">
            <v>514.02</v>
          </cell>
          <cell r="N6141">
            <v>411.16</v>
          </cell>
          <cell r="O6141">
            <v>3334.2</v>
          </cell>
          <cell r="P6141">
            <v>556.39</v>
          </cell>
          <cell r="Q6141">
            <v>2.25</v>
          </cell>
          <cell r="R6141">
            <v>123.29</v>
          </cell>
          <cell r="AA6141">
            <v>15.3</v>
          </cell>
          <cell r="AB6141">
            <v>21.2</v>
          </cell>
          <cell r="AC6141">
            <v>25.9</v>
          </cell>
        </row>
        <row r="6142">
          <cell r="A6142" t="str">
            <v>136192</v>
          </cell>
          <cell r="B6142" t="str">
            <v>NJ</v>
          </cell>
          <cell r="C6142" t="str">
            <v>TANF</v>
          </cell>
          <cell r="D6142" t="str">
            <v>N</v>
          </cell>
          <cell r="E6142" t="str">
            <v>X</v>
          </cell>
          <cell r="F6142" t="str">
            <v>OPFHL</v>
          </cell>
          <cell r="G6142">
            <v>36192</v>
          </cell>
          <cell r="I6142">
            <v>627.91999999999996</v>
          </cell>
          <cell r="J6142">
            <v>18809.97</v>
          </cell>
          <cell r="K6142">
            <v>6543.94</v>
          </cell>
          <cell r="L6142">
            <v>3057.52</v>
          </cell>
          <cell r="M6142">
            <v>1441.31</v>
          </cell>
          <cell r="N6142">
            <v>266.89999999999998</v>
          </cell>
          <cell r="O6142">
            <v>3828.75</v>
          </cell>
          <cell r="P6142">
            <v>833.24</v>
          </cell>
          <cell r="Q6142">
            <v>387</v>
          </cell>
          <cell r="R6142">
            <v>8.6300000000000008</v>
          </cell>
          <cell r="S6142">
            <v>10.8</v>
          </cell>
          <cell r="Y6142">
            <v>36.4</v>
          </cell>
          <cell r="Z6142">
            <v>69.7</v>
          </cell>
          <cell r="AA6142">
            <v>116.95</v>
          </cell>
          <cell r="AB6142">
            <v>29.3</v>
          </cell>
        </row>
        <row r="6143">
          <cell r="A6143" t="str">
            <v>136220</v>
          </cell>
          <cell r="B6143" t="str">
            <v>NJ</v>
          </cell>
          <cell r="C6143" t="str">
            <v>TANF</v>
          </cell>
          <cell r="D6143" t="str">
            <v>N</v>
          </cell>
          <cell r="E6143" t="str">
            <v>X</v>
          </cell>
          <cell r="F6143" t="str">
            <v>OPFHL</v>
          </cell>
          <cell r="G6143">
            <v>36220</v>
          </cell>
          <cell r="J6143">
            <v>5773.2600000000093</v>
          </cell>
          <cell r="K6143">
            <v>13096.47</v>
          </cell>
          <cell r="L6143">
            <v>11097.38</v>
          </cell>
          <cell r="M6143">
            <v>3403.65</v>
          </cell>
          <cell r="N6143">
            <v>939.22</v>
          </cell>
          <cell r="O6143">
            <v>550.70000000000005</v>
          </cell>
          <cell r="P6143">
            <v>206.5</v>
          </cell>
          <cell r="Q6143">
            <v>5.8</v>
          </cell>
          <cell r="R6143">
            <v>110.08</v>
          </cell>
          <cell r="Z6143">
            <v>679.15</v>
          </cell>
          <cell r="AA6143">
            <v>133.6</v>
          </cell>
          <cell r="AG6143">
            <v>3.75</v>
          </cell>
        </row>
        <row r="6144">
          <cell r="A6144" t="str">
            <v>136251</v>
          </cell>
          <cell r="B6144" t="str">
            <v>NJ</v>
          </cell>
          <cell r="C6144" t="str">
            <v>TANF</v>
          </cell>
          <cell r="D6144" t="str">
            <v>N</v>
          </cell>
          <cell r="E6144" t="str">
            <v>X</v>
          </cell>
          <cell r="F6144" t="str">
            <v>OPFHL</v>
          </cell>
          <cell r="G6144">
            <v>36251</v>
          </cell>
          <cell r="K6144">
            <v>5162.0100000000102</v>
          </cell>
          <cell r="L6144">
            <v>17643.03</v>
          </cell>
          <cell r="M6144">
            <v>14782.8</v>
          </cell>
          <cell r="N6144">
            <v>1089.73</v>
          </cell>
          <cell r="O6144">
            <v>3168.83</v>
          </cell>
          <cell r="P6144">
            <v>362.85</v>
          </cell>
          <cell r="Q6144">
            <v>384.75</v>
          </cell>
          <cell r="R6144">
            <v>1127.74</v>
          </cell>
          <cell r="S6144">
            <v>61.7</v>
          </cell>
          <cell r="Y6144">
            <v>20</v>
          </cell>
          <cell r="AA6144">
            <v>25.7</v>
          </cell>
          <cell r="AE6144">
            <v>50.5</v>
          </cell>
        </row>
        <row r="6145">
          <cell r="A6145" t="str">
            <v>136281</v>
          </cell>
          <cell r="B6145" t="str">
            <v>NJ</v>
          </cell>
          <cell r="C6145" t="str">
            <v>TANF</v>
          </cell>
          <cell r="D6145" t="str">
            <v>N</v>
          </cell>
          <cell r="E6145" t="str">
            <v>X</v>
          </cell>
          <cell r="F6145" t="str">
            <v>OPFHL</v>
          </cell>
          <cell r="G6145">
            <v>36281</v>
          </cell>
          <cell r="L6145">
            <v>7531.9100000000171</v>
          </cell>
          <cell r="M6145">
            <v>15532.72</v>
          </cell>
          <cell r="N6145">
            <v>6278.05</v>
          </cell>
          <cell r="O6145">
            <v>4776.66</v>
          </cell>
          <cell r="P6145">
            <v>194.95</v>
          </cell>
          <cell r="Q6145">
            <v>696.85</v>
          </cell>
          <cell r="R6145">
            <v>252.85</v>
          </cell>
          <cell r="V6145">
            <v>87.2</v>
          </cell>
          <cell r="X6145">
            <v>19.899999999999999</v>
          </cell>
          <cell r="Z6145">
            <v>241.4</v>
          </cell>
          <cell r="AA6145">
            <v>14</v>
          </cell>
          <cell r="AC6145">
            <v>191.25</v>
          </cell>
          <cell r="AE6145">
            <v>25.9</v>
          </cell>
        </row>
        <row r="6146">
          <cell r="A6146" t="str">
            <v>136312</v>
          </cell>
          <cell r="B6146" t="str">
            <v>NJ</v>
          </cell>
          <cell r="C6146" t="str">
            <v>TANF</v>
          </cell>
          <cell r="D6146" t="str">
            <v>N</v>
          </cell>
          <cell r="E6146" t="str">
            <v>X</v>
          </cell>
          <cell r="F6146" t="str">
            <v>OPFHL</v>
          </cell>
          <cell r="G6146">
            <v>36312</v>
          </cell>
          <cell r="M6146">
            <v>1654.96</v>
          </cell>
          <cell r="N6146">
            <v>13875.69</v>
          </cell>
          <cell r="O6146">
            <v>15392.37</v>
          </cell>
          <cell r="P6146">
            <v>298.19</v>
          </cell>
          <cell r="Q6146">
            <v>635.29999999999995</v>
          </cell>
          <cell r="R6146">
            <v>606.12</v>
          </cell>
          <cell r="S6146">
            <v>128.80000000000001</v>
          </cell>
          <cell r="Z6146">
            <v>140.91</v>
          </cell>
          <cell r="AA6146">
            <v>25.9</v>
          </cell>
          <cell r="AB6146">
            <v>256.8</v>
          </cell>
          <cell r="AC6146">
            <v>6607.59</v>
          </cell>
        </row>
        <row r="6147">
          <cell r="A6147" t="str">
            <v>136342</v>
          </cell>
          <cell r="B6147" t="str">
            <v>NJ</v>
          </cell>
          <cell r="C6147" t="str">
            <v>TANF</v>
          </cell>
          <cell r="D6147" t="str">
            <v>N</v>
          </cell>
          <cell r="E6147" t="str">
            <v>X</v>
          </cell>
          <cell r="F6147" t="str">
            <v>OPFHL</v>
          </cell>
          <cell r="G6147">
            <v>36342</v>
          </cell>
          <cell r="N6147">
            <v>4645.8699999999926</v>
          </cell>
          <cell r="O6147">
            <v>16938.38</v>
          </cell>
          <cell r="P6147">
            <v>3016.15</v>
          </cell>
          <cell r="Q6147">
            <v>2782.48</v>
          </cell>
          <cell r="R6147">
            <v>3403.17</v>
          </cell>
          <cell r="S6147">
            <v>575.79999999999995</v>
          </cell>
          <cell r="T6147">
            <v>10</v>
          </cell>
          <cell r="U6147">
            <v>89.25</v>
          </cell>
          <cell r="X6147">
            <v>85</v>
          </cell>
          <cell r="Z6147">
            <v>82.83</v>
          </cell>
          <cell r="AB6147">
            <v>450</v>
          </cell>
          <cell r="AC6147">
            <v>271.14999999999998</v>
          </cell>
          <cell r="AD6147">
            <v>92.52</v>
          </cell>
        </row>
        <row r="6148">
          <cell r="A6148" t="str">
            <v>136373</v>
          </cell>
          <cell r="B6148" t="str">
            <v>NJ</v>
          </cell>
          <cell r="C6148" t="str">
            <v>TANF</v>
          </cell>
          <cell r="D6148" t="str">
            <v>N</v>
          </cell>
          <cell r="E6148" t="str">
            <v>X</v>
          </cell>
          <cell r="F6148" t="str">
            <v>OPFHL</v>
          </cell>
          <cell r="G6148">
            <v>36373</v>
          </cell>
          <cell r="O6148">
            <v>5688.4899999999898</v>
          </cell>
          <cell r="P6148">
            <v>6951.12</v>
          </cell>
          <cell r="Q6148">
            <v>8807.0399999999881</v>
          </cell>
          <cell r="R6148">
            <v>3412.04</v>
          </cell>
          <cell r="S6148">
            <v>5113.3999999999996</v>
          </cell>
          <cell r="T6148">
            <v>537.33000000000004</v>
          </cell>
          <cell r="U6148">
            <v>166.6</v>
          </cell>
          <cell r="V6148">
            <v>42.52</v>
          </cell>
          <cell r="X6148">
            <v>10.8</v>
          </cell>
          <cell r="Z6148">
            <v>264.2</v>
          </cell>
          <cell r="AB6148">
            <v>9.23</v>
          </cell>
          <cell r="AD6148">
            <v>33.18</v>
          </cell>
          <cell r="AE6148">
            <v>40.1</v>
          </cell>
          <cell r="AG6148">
            <v>7.2</v>
          </cell>
        </row>
        <row r="6149">
          <cell r="A6149" t="str">
            <v>136404</v>
          </cell>
          <cell r="B6149" t="str">
            <v>NJ</v>
          </cell>
          <cell r="C6149" t="str">
            <v>TANF</v>
          </cell>
          <cell r="D6149" t="str">
            <v>N</v>
          </cell>
          <cell r="E6149" t="str">
            <v>X</v>
          </cell>
          <cell r="F6149" t="str">
            <v>OPFHL</v>
          </cell>
          <cell r="G6149">
            <v>36404</v>
          </cell>
          <cell r="P6149">
            <v>2795.78</v>
          </cell>
          <cell r="Q6149">
            <v>5472.3199999999943</v>
          </cell>
          <cell r="R6149">
            <v>16881.2</v>
          </cell>
          <cell r="S6149">
            <v>3114.55</v>
          </cell>
          <cell r="T6149">
            <v>5629.2000000000062</v>
          </cell>
          <cell r="U6149">
            <v>600.41999999999996</v>
          </cell>
          <cell r="V6149">
            <v>5.4</v>
          </cell>
          <cell r="X6149">
            <v>112.2</v>
          </cell>
          <cell r="Y6149">
            <v>21.5</v>
          </cell>
          <cell r="Z6149">
            <v>51.43</v>
          </cell>
          <cell r="AA6149">
            <v>9.1999999999999993</v>
          </cell>
          <cell r="AC6149">
            <v>2766.21</v>
          </cell>
        </row>
        <row r="6150">
          <cell r="A6150" t="str">
            <v>136434</v>
          </cell>
          <cell r="B6150" t="str">
            <v>NJ</v>
          </cell>
          <cell r="C6150" t="str">
            <v>TANF</v>
          </cell>
          <cell r="D6150" t="str">
            <v>N</v>
          </cell>
          <cell r="E6150" t="str">
            <v>X</v>
          </cell>
          <cell r="F6150" t="str">
            <v>OPFHL</v>
          </cell>
          <cell r="G6150">
            <v>36434</v>
          </cell>
          <cell r="Q6150">
            <v>1839.59</v>
          </cell>
          <cell r="R6150">
            <v>14123.87</v>
          </cell>
          <cell r="S6150">
            <v>12358.99</v>
          </cell>
          <cell r="T6150">
            <v>2662.89</v>
          </cell>
          <cell r="U6150">
            <v>1401.45</v>
          </cell>
          <cell r="V6150">
            <v>43.2</v>
          </cell>
          <cell r="X6150">
            <v>24.3</v>
          </cell>
          <cell r="Z6150">
            <v>77.89</v>
          </cell>
          <cell r="AA6150">
            <v>290.8</v>
          </cell>
          <cell r="AC6150">
            <v>118.01</v>
          </cell>
          <cell r="AD6150">
            <v>60.3</v>
          </cell>
          <cell r="AN6150">
            <v>8</v>
          </cell>
        </row>
        <row r="6151">
          <cell r="A6151" t="str">
            <v>136465</v>
          </cell>
          <cell r="B6151" t="str">
            <v>NJ</v>
          </cell>
          <cell r="C6151" t="str">
            <v>TANF</v>
          </cell>
          <cell r="D6151" t="str">
            <v>N</v>
          </cell>
          <cell r="E6151" t="str">
            <v>X</v>
          </cell>
          <cell r="F6151" t="str">
            <v>OPFHL</v>
          </cell>
          <cell r="G6151">
            <v>36465</v>
          </cell>
          <cell r="R6151">
            <v>3575.19</v>
          </cell>
          <cell r="S6151">
            <v>10571.05</v>
          </cell>
          <cell r="T6151">
            <v>4561.97</v>
          </cell>
          <cell r="U6151">
            <v>5575.36</v>
          </cell>
          <cell r="V6151">
            <v>1010.99</v>
          </cell>
          <cell r="W6151">
            <v>96.25</v>
          </cell>
          <cell r="X6151">
            <v>64.540000000000006</v>
          </cell>
          <cell r="Z6151">
            <v>195.55</v>
          </cell>
          <cell r="AA6151">
            <v>104</v>
          </cell>
          <cell r="AB6151">
            <v>369.4</v>
          </cell>
          <cell r="AC6151">
            <v>81.400000000000006</v>
          </cell>
          <cell r="AE6151">
            <v>4.8</v>
          </cell>
        </row>
        <row r="6152">
          <cell r="A6152" t="str">
            <v>136495</v>
          </cell>
          <cell r="B6152" t="str">
            <v>NJ</v>
          </cell>
          <cell r="C6152" t="str">
            <v>TANF</v>
          </cell>
          <cell r="D6152" t="str">
            <v>N</v>
          </cell>
          <cell r="E6152" t="str">
            <v>X</v>
          </cell>
          <cell r="F6152" t="str">
            <v>OPFHL</v>
          </cell>
          <cell r="G6152">
            <v>36495</v>
          </cell>
          <cell r="S6152">
            <v>1228.23</v>
          </cell>
          <cell r="T6152">
            <v>10654.89</v>
          </cell>
          <cell r="U6152">
            <v>7041.26</v>
          </cell>
          <cell r="V6152">
            <v>2366.39</v>
          </cell>
          <cell r="W6152">
            <v>601.33000000000004</v>
          </cell>
          <cell r="X6152">
            <v>24.71</v>
          </cell>
          <cell r="Z6152">
            <v>116.18</v>
          </cell>
          <cell r="AA6152">
            <v>94.37</v>
          </cell>
          <cell r="AB6152">
            <v>266.05</v>
          </cell>
          <cell r="AE6152">
            <v>69.59</v>
          </cell>
        </row>
        <row r="6153">
          <cell r="A6153" t="str">
            <v>136526</v>
          </cell>
          <cell r="B6153" t="str">
            <v>NJ</v>
          </cell>
          <cell r="C6153" t="str">
            <v>TANF</v>
          </cell>
          <cell r="D6153" t="str">
            <v>N</v>
          </cell>
          <cell r="E6153" t="str">
            <v>X</v>
          </cell>
          <cell r="F6153" t="str">
            <v>OPFHL</v>
          </cell>
          <cell r="G6153">
            <v>36526</v>
          </cell>
          <cell r="T6153">
            <v>211.54</v>
          </cell>
          <cell r="U6153">
            <v>16407.61</v>
          </cell>
          <cell r="V6153">
            <v>9489.51</v>
          </cell>
          <cell r="W6153">
            <v>1593.55</v>
          </cell>
          <cell r="X6153">
            <v>5201.79</v>
          </cell>
          <cell r="Y6153">
            <v>817.21</v>
          </cell>
          <cell r="Z6153">
            <v>54.75</v>
          </cell>
          <cell r="AB6153">
            <v>1551.54</v>
          </cell>
          <cell r="AC6153">
            <v>45.4</v>
          </cell>
          <cell r="AF6153">
            <v>1.8</v>
          </cell>
        </row>
        <row r="6154">
          <cell r="A6154" t="str">
            <v>136557</v>
          </cell>
          <cell r="B6154" t="str">
            <v>NJ</v>
          </cell>
          <cell r="C6154" t="str">
            <v>TANF</v>
          </cell>
          <cell r="D6154" t="str">
            <v>N</v>
          </cell>
          <cell r="E6154" t="str">
            <v>X</v>
          </cell>
          <cell r="F6154" t="str">
            <v>OPFHL</v>
          </cell>
          <cell r="G6154">
            <v>36557</v>
          </cell>
          <cell r="U6154">
            <v>4538.3299999999936</v>
          </cell>
          <cell r="V6154">
            <v>13366.54</v>
          </cell>
          <cell r="W6154">
            <v>7753.57</v>
          </cell>
          <cell r="X6154">
            <v>4207.87</v>
          </cell>
          <cell r="Y6154">
            <v>1013.85</v>
          </cell>
          <cell r="Z6154">
            <v>468.27</v>
          </cell>
          <cell r="AC6154">
            <v>10.7</v>
          </cell>
          <cell r="AD6154">
            <v>2.7</v>
          </cell>
          <cell r="AE6154">
            <v>1602.11</v>
          </cell>
          <cell r="AJ6154">
            <v>-25.5</v>
          </cell>
        </row>
        <row r="6155">
          <cell r="A6155" t="str">
            <v>136586</v>
          </cell>
          <cell r="B6155" t="str">
            <v>NJ</v>
          </cell>
          <cell r="C6155" t="str">
            <v>TANF</v>
          </cell>
          <cell r="D6155" t="str">
            <v>N</v>
          </cell>
          <cell r="E6155" t="str">
            <v>X</v>
          </cell>
          <cell r="F6155" t="str">
            <v>OPFHL</v>
          </cell>
          <cell r="G6155">
            <v>36586</v>
          </cell>
          <cell r="V6155">
            <v>7420.5099999999893</v>
          </cell>
          <cell r="W6155">
            <v>5360.0399999999918</v>
          </cell>
          <cell r="X6155">
            <v>12093</v>
          </cell>
          <cell r="Y6155">
            <v>2823.15</v>
          </cell>
          <cell r="Z6155">
            <v>189.4</v>
          </cell>
          <cell r="AA6155">
            <v>79.63</v>
          </cell>
          <cell r="AB6155">
            <v>28.4</v>
          </cell>
          <cell r="AC6155">
            <v>-55.8</v>
          </cell>
          <cell r="AD6155">
            <v>39.869999999999997</v>
          </cell>
          <cell r="AF6155">
            <v>120</v>
          </cell>
          <cell r="AI6155">
            <v>118.15</v>
          </cell>
        </row>
        <row r="6156">
          <cell r="A6156" t="str">
            <v>136617</v>
          </cell>
          <cell r="B6156" t="str">
            <v>NJ</v>
          </cell>
          <cell r="C6156" t="str">
            <v>TANF</v>
          </cell>
          <cell r="D6156" t="str">
            <v>N</v>
          </cell>
          <cell r="E6156" t="str">
            <v>X</v>
          </cell>
          <cell r="F6156" t="str">
            <v>OPFHL</v>
          </cell>
          <cell r="G6156">
            <v>36617</v>
          </cell>
          <cell r="W6156">
            <v>160.24</v>
          </cell>
          <cell r="X6156">
            <v>16348.27</v>
          </cell>
          <cell r="Y6156">
            <v>2491.2399999999998</v>
          </cell>
          <cell r="Z6156">
            <v>944.44</v>
          </cell>
          <cell r="AA6156">
            <v>1132.6199999999999</v>
          </cell>
          <cell r="AB6156">
            <v>159.83000000000001</v>
          </cell>
          <cell r="AC6156">
            <v>53.28</v>
          </cell>
          <cell r="AD6156">
            <v>438.05</v>
          </cell>
          <cell r="AE6156">
            <v>1813.04</v>
          </cell>
          <cell r="AF6156">
            <v>834.7</v>
          </cell>
        </row>
        <row r="6157">
          <cell r="A6157" t="str">
            <v>136647</v>
          </cell>
          <cell r="B6157" t="str">
            <v>NJ</v>
          </cell>
          <cell r="C6157" t="str">
            <v>TANF</v>
          </cell>
          <cell r="D6157" t="str">
            <v>N</v>
          </cell>
          <cell r="E6157" t="str">
            <v>X</v>
          </cell>
          <cell r="F6157" t="str">
            <v>OPFHL</v>
          </cell>
          <cell r="G6157">
            <v>36647</v>
          </cell>
          <cell r="X6157">
            <v>5023.8699999999881</v>
          </cell>
          <cell r="Y6157">
            <v>12856.17</v>
          </cell>
          <cell r="Z6157">
            <v>5303.86</v>
          </cell>
          <cell r="AA6157">
            <v>2453.63</v>
          </cell>
          <cell r="AB6157">
            <v>520.34</v>
          </cell>
          <cell r="AC6157">
            <v>-34.68</v>
          </cell>
          <cell r="AD6157">
            <v>197.91</v>
          </cell>
          <cell r="AF6157">
            <v>481.5</v>
          </cell>
          <cell r="AH6157">
            <v>8</v>
          </cell>
        </row>
        <row r="6158">
          <cell r="A6158" t="str">
            <v>136678</v>
          </cell>
          <cell r="B6158" t="str">
            <v>NJ</v>
          </cell>
          <cell r="C6158" t="str">
            <v>TANF</v>
          </cell>
          <cell r="D6158" t="str">
            <v>N</v>
          </cell>
          <cell r="E6158" t="str">
            <v>X</v>
          </cell>
          <cell r="F6158" t="str">
            <v>OPFHL</v>
          </cell>
          <cell r="G6158">
            <v>36678</v>
          </cell>
          <cell r="Y6158">
            <v>3927.719999999993</v>
          </cell>
          <cell r="Z6158">
            <v>13003.11</v>
          </cell>
          <cell r="AA6158">
            <v>6358.22</v>
          </cell>
          <cell r="AB6158">
            <v>1081.23</v>
          </cell>
          <cell r="AC6158">
            <v>657.03</v>
          </cell>
          <cell r="AE6158">
            <v>40</v>
          </cell>
          <cell r="AJ6158">
            <v>64</v>
          </cell>
        </row>
        <row r="6159">
          <cell r="A6159" t="str">
            <v>136708</v>
          </cell>
          <cell r="B6159" t="str">
            <v>NJ</v>
          </cell>
          <cell r="C6159" t="str">
            <v>TANF</v>
          </cell>
          <cell r="D6159" t="str">
            <v>N</v>
          </cell>
          <cell r="E6159" t="str">
            <v>X</v>
          </cell>
          <cell r="F6159" t="str">
            <v>OPFHL</v>
          </cell>
          <cell r="G6159">
            <v>36708</v>
          </cell>
          <cell r="Z6159">
            <v>3647</v>
          </cell>
          <cell r="AA6159">
            <v>12116.8</v>
          </cell>
          <cell r="AB6159">
            <v>6176.81</v>
          </cell>
          <cell r="AC6159">
            <v>3467.79</v>
          </cell>
          <cell r="AD6159">
            <v>270.88</v>
          </cell>
          <cell r="AH6159">
            <v>55</v>
          </cell>
          <cell r="AK6159">
            <v>18.05</v>
          </cell>
        </row>
        <row r="6160">
          <cell r="A6160" t="str">
            <v>136739</v>
          </cell>
          <cell r="B6160" t="str">
            <v>NJ</v>
          </cell>
          <cell r="C6160" t="str">
            <v>TANF</v>
          </cell>
          <cell r="D6160" t="str">
            <v>N</v>
          </cell>
          <cell r="E6160" t="str">
            <v>X</v>
          </cell>
          <cell r="F6160" t="str">
            <v>OPFHL</v>
          </cell>
          <cell r="G6160">
            <v>36739</v>
          </cell>
          <cell r="AA6160">
            <v>6402.1199999999899</v>
          </cell>
          <cell r="AB6160">
            <v>12373.4</v>
          </cell>
          <cell r="AC6160">
            <v>7805.6099999999897</v>
          </cell>
          <cell r="AD6160">
            <v>1035.1400000000001</v>
          </cell>
          <cell r="AE6160">
            <v>1662.95</v>
          </cell>
          <cell r="AF6160">
            <v>36.700000000000003</v>
          </cell>
          <cell r="AG6160">
            <v>190</v>
          </cell>
          <cell r="AH6160">
            <v>285.60000000000002</v>
          </cell>
          <cell r="AJ6160">
            <v>220.6</v>
          </cell>
          <cell r="AK6160">
            <v>37.35</v>
          </cell>
        </row>
        <row r="6161">
          <cell r="A6161" t="str">
            <v>136770</v>
          </cell>
          <cell r="B6161" t="str">
            <v>NJ</v>
          </cell>
          <cell r="C6161" t="str">
            <v>TANF</v>
          </cell>
          <cell r="D6161" t="str">
            <v>N</v>
          </cell>
          <cell r="E6161" t="str">
            <v>X</v>
          </cell>
          <cell r="F6161" t="str">
            <v>OPFHL</v>
          </cell>
          <cell r="G6161">
            <v>36770</v>
          </cell>
          <cell r="AB6161">
            <v>4148.07</v>
          </cell>
          <cell r="AC6161">
            <v>15776.87</v>
          </cell>
          <cell r="AD6161">
            <v>6130.99</v>
          </cell>
          <cell r="AE6161">
            <v>2624.95</v>
          </cell>
          <cell r="AF6161">
            <v>281.75</v>
          </cell>
          <cell r="AG6161">
            <v>171.1</v>
          </cell>
          <cell r="AJ6161">
            <v>34.4</v>
          </cell>
          <cell r="AK6161">
            <v>45.9</v>
          </cell>
          <cell r="AL6161">
            <v>35.369999999999997</v>
          </cell>
        </row>
        <row r="6162">
          <cell r="A6162" t="str">
            <v>136800</v>
          </cell>
          <cell r="B6162" t="str">
            <v>NJ</v>
          </cell>
          <cell r="C6162" t="str">
            <v>TANF</v>
          </cell>
          <cell r="D6162" t="str">
            <v>N</v>
          </cell>
          <cell r="E6162" t="str">
            <v>X</v>
          </cell>
          <cell r="F6162" t="str">
            <v>OPFHL</v>
          </cell>
          <cell r="G6162">
            <v>36800</v>
          </cell>
          <cell r="AC6162">
            <v>7965.4999999999854</v>
          </cell>
          <cell r="AD6162">
            <v>13464.93</v>
          </cell>
          <cell r="AE6162">
            <v>6510.26</v>
          </cell>
          <cell r="AF6162">
            <v>2516.38</v>
          </cell>
          <cell r="AG6162">
            <v>199.26</v>
          </cell>
          <cell r="AH6162">
            <v>184.76</v>
          </cell>
          <cell r="AI6162">
            <v>34.9</v>
          </cell>
          <cell r="AJ6162">
            <v>151.1</v>
          </cell>
          <cell r="AK6162">
            <v>100.8</v>
          </cell>
          <cell r="AL6162">
            <v>8.1</v>
          </cell>
          <cell r="AN6162">
            <v>8.1</v>
          </cell>
        </row>
        <row r="6163">
          <cell r="A6163" t="str">
            <v>136831</v>
          </cell>
          <cell r="B6163" t="str">
            <v>NJ</v>
          </cell>
          <cell r="C6163" t="str">
            <v>TANF</v>
          </cell>
          <cell r="D6163" t="str">
            <v>N</v>
          </cell>
          <cell r="E6163" t="str">
            <v>X</v>
          </cell>
          <cell r="F6163" t="str">
            <v>OPFHL</v>
          </cell>
          <cell r="G6163">
            <v>36831</v>
          </cell>
          <cell r="AD6163">
            <v>6228.8899999999903</v>
          </cell>
          <cell r="AE6163">
            <v>10084.25</v>
          </cell>
          <cell r="AF6163">
            <v>4981.6400000000003</v>
          </cell>
          <cell r="AG6163">
            <v>3434.98</v>
          </cell>
          <cell r="AH6163">
            <v>2246.23</v>
          </cell>
          <cell r="AI6163">
            <v>246.05</v>
          </cell>
          <cell r="AJ6163">
            <v>333.3</v>
          </cell>
          <cell r="AK6163">
            <v>30.24</v>
          </cell>
        </row>
        <row r="6164">
          <cell r="A6164" t="str">
            <v>136861</v>
          </cell>
          <cell r="B6164" t="str">
            <v>NJ</v>
          </cell>
          <cell r="C6164" t="str">
            <v>TANF</v>
          </cell>
          <cell r="D6164" t="str">
            <v>N</v>
          </cell>
          <cell r="E6164" t="str">
            <v>X</v>
          </cell>
          <cell r="F6164" t="str">
            <v>OPFHL</v>
          </cell>
          <cell r="G6164">
            <v>36861</v>
          </cell>
          <cell r="AE6164">
            <v>779.55</v>
          </cell>
          <cell r="AF6164">
            <v>8848.34</v>
          </cell>
          <cell r="AG6164">
            <v>2171.41</v>
          </cell>
          <cell r="AH6164">
            <v>4467.1099999999997</v>
          </cell>
          <cell r="AI6164">
            <v>1408.31</v>
          </cell>
          <cell r="AJ6164">
            <v>390.18</v>
          </cell>
          <cell r="AN6164">
            <v>68.400000000000006</v>
          </cell>
        </row>
        <row r="6165">
          <cell r="A6165" t="str">
            <v>136892</v>
          </cell>
          <cell r="B6165" t="str">
            <v>NJ</v>
          </cell>
          <cell r="C6165" t="str">
            <v>TANF</v>
          </cell>
          <cell r="D6165" t="str">
            <v>N</v>
          </cell>
          <cell r="E6165" t="str">
            <v>X</v>
          </cell>
          <cell r="F6165" t="str">
            <v>OPFHL</v>
          </cell>
          <cell r="G6165">
            <v>36892</v>
          </cell>
          <cell r="AF6165">
            <v>5642.0199999999932</v>
          </cell>
          <cell r="AG6165">
            <v>15819.3</v>
          </cell>
          <cell r="AH6165">
            <v>5395.31</v>
          </cell>
          <cell r="AI6165">
            <v>5014.01</v>
          </cell>
          <cell r="AJ6165">
            <v>1652.31</v>
          </cell>
          <cell r="AK6165">
            <v>558.79999999999995</v>
          </cell>
          <cell r="AM6165">
            <v>33.47</v>
          </cell>
          <cell r="AN6165">
            <v>188.4</v>
          </cell>
        </row>
        <row r="6166">
          <cell r="A6166" t="str">
            <v>136923</v>
          </cell>
          <cell r="B6166" t="str">
            <v>NJ</v>
          </cell>
          <cell r="C6166" t="str">
            <v>TANF</v>
          </cell>
          <cell r="D6166" t="str">
            <v>N</v>
          </cell>
          <cell r="E6166" t="str">
            <v>X</v>
          </cell>
          <cell r="F6166" t="str">
            <v>OPFHL</v>
          </cell>
          <cell r="G6166">
            <v>36923</v>
          </cell>
          <cell r="AG6166">
            <v>4780.0099999999948</v>
          </cell>
          <cell r="AH6166">
            <v>12928.21</v>
          </cell>
          <cell r="AI6166">
            <v>6581.82</v>
          </cell>
          <cell r="AJ6166">
            <v>5100.900000000006</v>
          </cell>
          <cell r="AK6166">
            <v>634.45000000000005</v>
          </cell>
          <cell r="AL6166">
            <v>95.4</v>
          </cell>
          <cell r="AN6166">
            <v>69.3</v>
          </cell>
        </row>
        <row r="6167">
          <cell r="A6167" t="str">
            <v>136951</v>
          </cell>
          <cell r="B6167" t="str">
            <v>NJ</v>
          </cell>
          <cell r="C6167" t="str">
            <v>TANF</v>
          </cell>
          <cell r="D6167" t="str">
            <v>N</v>
          </cell>
          <cell r="E6167" t="str">
            <v>X</v>
          </cell>
          <cell r="F6167" t="str">
            <v>OPFHL</v>
          </cell>
          <cell r="G6167">
            <v>36951</v>
          </cell>
          <cell r="AH6167">
            <v>4467.6899999999932</v>
          </cell>
          <cell r="AI6167">
            <v>15554.95</v>
          </cell>
          <cell r="AJ6167">
            <v>11076.08</v>
          </cell>
          <cell r="AK6167">
            <v>1556.79</v>
          </cell>
          <cell r="AL6167">
            <v>901.51</v>
          </cell>
          <cell r="AM6167">
            <v>-62.05</v>
          </cell>
          <cell r="AN6167">
            <v>138.19</v>
          </cell>
        </row>
        <row r="6168">
          <cell r="A6168" t="str">
            <v>136982</v>
          </cell>
          <cell r="B6168" t="str">
            <v>NJ</v>
          </cell>
          <cell r="C6168" t="str">
            <v>TANF</v>
          </cell>
          <cell r="D6168" t="str">
            <v>N</v>
          </cell>
          <cell r="E6168" t="str">
            <v>X</v>
          </cell>
          <cell r="F6168" t="str">
            <v>OPFHL</v>
          </cell>
          <cell r="G6168">
            <v>36982</v>
          </cell>
          <cell r="AI6168">
            <v>3471.56</v>
          </cell>
          <cell r="AJ6168">
            <v>18127.140000000054</v>
          </cell>
          <cell r="AK6168">
            <v>6704.17</v>
          </cell>
          <cell r="AL6168">
            <v>1992.36</v>
          </cell>
          <cell r="AM6168">
            <v>144.59</v>
          </cell>
          <cell r="AN6168">
            <v>181.7</v>
          </cell>
        </row>
        <row r="6169">
          <cell r="A6169" t="str">
            <v>137012</v>
          </cell>
          <cell r="B6169" t="str">
            <v>NJ</v>
          </cell>
          <cell r="C6169" t="str">
            <v>TANF</v>
          </cell>
          <cell r="D6169" t="str">
            <v>N</v>
          </cell>
          <cell r="E6169" t="str">
            <v>X</v>
          </cell>
          <cell r="F6169" t="str">
            <v>OPFHL</v>
          </cell>
          <cell r="G6169">
            <v>37012</v>
          </cell>
          <cell r="AJ6169">
            <v>9216.8900000000122</v>
          </cell>
          <cell r="AK6169">
            <v>14954.25</v>
          </cell>
          <cell r="AL6169">
            <v>7607.37</v>
          </cell>
          <cell r="AM6169">
            <v>848.78</v>
          </cell>
          <cell r="AN6169">
            <v>1508.68</v>
          </cell>
        </row>
        <row r="6170">
          <cell r="A6170" t="str">
            <v>137043</v>
          </cell>
          <cell r="B6170" t="str">
            <v>NJ</v>
          </cell>
          <cell r="C6170" t="str">
            <v>TANF</v>
          </cell>
          <cell r="D6170" t="str">
            <v>N</v>
          </cell>
          <cell r="E6170" t="str">
            <v>X</v>
          </cell>
          <cell r="F6170" t="str">
            <v>OPFHL</v>
          </cell>
          <cell r="G6170">
            <v>37043</v>
          </cell>
          <cell r="AK6170">
            <v>6992.21</v>
          </cell>
          <cell r="AL6170">
            <v>16724.38</v>
          </cell>
          <cell r="AM6170">
            <v>3295.99</v>
          </cell>
          <cell r="AN6170">
            <v>1655.94</v>
          </cell>
        </row>
        <row r="6171">
          <cell r="A6171" t="str">
            <v>137073</v>
          </cell>
          <cell r="B6171" t="str">
            <v>NJ</v>
          </cell>
          <cell r="C6171" t="str">
            <v>TANF</v>
          </cell>
          <cell r="D6171" t="str">
            <v>N</v>
          </cell>
          <cell r="E6171" t="str">
            <v>X</v>
          </cell>
          <cell r="F6171" t="str">
            <v>OPFHL</v>
          </cell>
          <cell r="G6171">
            <v>37073</v>
          </cell>
          <cell r="AL6171">
            <v>7694.9299999999794</v>
          </cell>
          <cell r="AM6171">
            <v>17807.8</v>
          </cell>
          <cell r="AN6171">
            <v>5945.6</v>
          </cell>
        </row>
        <row r="6172">
          <cell r="A6172" t="str">
            <v>137104</v>
          </cell>
          <cell r="B6172" t="str">
            <v>NJ</v>
          </cell>
          <cell r="C6172" t="str">
            <v>TANF</v>
          </cell>
          <cell r="D6172" t="str">
            <v>N</v>
          </cell>
          <cell r="E6172" t="str">
            <v>X</v>
          </cell>
          <cell r="F6172" t="str">
            <v>OPFHL</v>
          </cell>
          <cell r="G6172">
            <v>37104</v>
          </cell>
          <cell r="AM6172">
            <v>7157.5599999999913</v>
          </cell>
          <cell r="AN6172">
            <v>21982.74</v>
          </cell>
        </row>
        <row r="6173">
          <cell r="A6173" t="str">
            <v>137135</v>
          </cell>
          <cell r="B6173" t="str">
            <v>NJ</v>
          </cell>
          <cell r="C6173" t="str">
            <v>TANF</v>
          </cell>
          <cell r="D6173" t="str">
            <v>N</v>
          </cell>
          <cell r="E6173" t="str">
            <v>X</v>
          </cell>
          <cell r="F6173" t="str">
            <v>OPFHL</v>
          </cell>
          <cell r="G6173">
            <v>37135</v>
          </cell>
          <cell r="AN6173">
            <v>11228.48</v>
          </cell>
        </row>
        <row r="6174">
          <cell r="A6174" t="str">
            <v>136161</v>
          </cell>
          <cell r="B6174" t="str">
            <v>NJ</v>
          </cell>
          <cell r="C6174" t="str">
            <v>TANF</v>
          </cell>
          <cell r="D6174" t="str">
            <v>N</v>
          </cell>
          <cell r="E6174" t="str">
            <v>X</v>
          </cell>
          <cell r="F6174" t="str">
            <v>OPFHO</v>
          </cell>
          <cell r="G6174">
            <v>36161</v>
          </cell>
          <cell r="I6174">
            <v>5202.13</v>
          </cell>
          <cell r="J6174">
            <v>6754.01</v>
          </cell>
          <cell r="K6174">
            <v>3994.15</v>
          </cell>
          <cell r="L6174">
            <v>4883.7700000000004</v>
          </cell>
          <cell r="M6174">
            <v>5495.78</v>
          </cell>
          <cell r="O6174">
            <v>5.68</v>
          </cell>
          <cell r="R6174">
            <v>1094.4000000000001</v>
          </cell>
          <cell r="V6174">
            <v>17.52</v>
          </cell>
          <cell r="AA6174">
            <v>114.4</v>
          </cell>
        </row>
        <row r="6175">
          <cell r="A6175" t="str">
            <v>136192</v>
          </cell>
          <cell r="B6175" t="str">
            <v>NJ</v>
          </cell>
          <cell r="C6175" t="str">
            <v>TANF</v>
          </cell>
          <cell r="D6175" t="str">
            <v>N</v>
          </cell>
          <cell r="E6175" t="str">
            <v>X</v>
          </cell>
          <cell r="F6175" t="str">
            <v>OPFHO</v>
          </cell>
          <cell r="G6175">
            <v>36192</v>
          </cell>
          <cell r="I6175">
            <v>35.200000000000003</v>
          </cell>
          <cell r="J6175">
            <v>6429.11</v>
          </cell>
          <cell r="K6175">
            <v>6414.64</v>
          </cell>
          <cell r="L6175">
            <v>1257.7</v>
          </cell>
          <cell r="M6175">
            <v>7893.26</v>
          </cell>
          <cell r="N6175">
            <v>63.75</v>
          </cell>
          <cell r="Q6175">
            <v>763.5</v>
          </cell>
          <cell r="R6175">
            <v>93.5</v>
          </cell>
          <cell r="S6175">
            <v>119.2</v>
          </cell>
          <cell r="V6175">
            <v>10.58</v>
          </cell>
          <cell r="AC6175">
            <v>4.8600000000000003</v>
          </cell>
        </row>
        <row r="6176">
          <cell r="A6176" t="str">
            <v>136220</v>
          </cell>
          <cell r="B6176" t="str">
            <v>NJ</v>
          </cell>
          <cell r="C6176" t="str">
            <v>TANF</v>
          </cell>
          <cell r="D6176" t="str">
            <v>N</v>
          </cell>
          <cell r="E6176" t="str">
            <v>X</v>
          </cell>
          <cell r="F6176" t="str">
            <v>OPFHO</v>
          </cell>
          <cell r="G6176">
            <v>36220</v>
          </cell>
          <cell r="J6176">
            <v>1458.91</v>
          </cell>
          <cell r="K6176">
            <v>12205.82</v>
          </cell>
          <cell r="L6176">
            <v>18361.669999999998</v>
          </cell>
          <cell r="M6176">
            <v>7652.5</v>
          </cell>
          <cell r="N6176">
            <v>1602.18</v>
          </cell>
          <cell r="O6176">
            <v>631.9</v>
          </cell>
          <cell r="P6176">
            <v>346.45</v>
          </cell>
          <cell r="Q6176">
            <v>35</v>
          </cell>
          <cell r="V6176">
            <v>0.95</v>
          </cell>
          <cell r="Y6176">
            <v>2.33</v>
          </cell>
          <cell r="AA6176">
            <v>347.65</v>
          </cell>
          <cell r="AB6176">
            <v>224.7</v>
          </cell>
          <cell r="AE6176">
            <v>-5957.43</v>
          </cell>
        </row>
        <row r="6177">
          <cell r="A6177" t="str">
            <v>136251</v>
          </cell>
          <cell r="B6177" t="str">
            <v>NJ</v>
          </cell>
          <cell r="C6177" t="str">
            <v>TANF</v>
          </cell>
          <cell r="D6177" t="str">
            <v>N</v>
          </cell>
          <cell r="E6177" t="str">
            <v>X</v>
          </cell>
          <cell r="F6177" t="str">
            <v>OPFHO</v>
          </cell>
          <cell r="G6177">
            <v>36251</v>
          </cell>
          <cell r="K6177">
            <v>919.46</v>
          </cell>
          <cell r="L6177">
            <v>8992.36</v>
          </cell>
          <cell r="M6177">
            <v>16174.8</v>
          </cell>
          <cell r="N6177">
            <v>66.180000000000007</v>
          </cell>
          <cell r="O6177">
            <v>1412.7</v>
          </cell>
          <cell r="P6177">
            <v>2715.6</v>
          </cell>
          <cell r="R6177">
            <v>881.15</v>
          </cell>
          <cell r="S6177">
            <v>120</v>
          </cell>
          <cell r="T6177">
            <v>2218.98</v>
          </cell>
          <cell r="V6177">
            <v>20.67</v>
          </cell>
          <cell r="AA6177">
            <v>51.85</v>
          </cell>
          <cell r="AB6177">
            <v>68.599999999999994</v>
          </cell>
          <cell r="AC6177">
            <v>170.3</v>
          </cell>
          <cell r="AD6177">
            <v>398.65</v>
          </cell>
          <cell r="AE6177">
            <v>129.19999999999999</v>
          </cell>
        </row>
        <row r="6178">
          <cell r="A6178" t="str">
            <v>136281</v>
          </cell>
          <cell r="B6178" t="str">
            <v>NJ</v>
          </cell>
          <cell r="C6178" t="str">
            <v>TANF</v>
          </cell>
          <cell r="D6178" t="str">
            <v>N</v>
          </cell>
          <cell r="E6178" t="str">
            <v>X</v>
          </cell>
          <cell r="F6178" t="str">
            <v>OPFHO</v>
          </cell>
          <cell r="G6178">
            <v>36281</v>
          </cell>
          <cell r="M6178">
            <v>10030.51</v>
          </cell>
          <cell r="N6178">
            <v>9642.39</v>
          </cell>
          <cell r="O6178">
            <v>2497.9</v>
          </cell>
          <cell r="P6178">
            <v>497.03</v>
          </cell>
          <cell r="Q6178">
            <v>234.65</v>
          </cell>
          <cell r="R6178">
            <v>904.37</v>
          </cell>
          <cell r="T6178">
            <v>763.51</v>
          </cell>
          <cell r="V6178">
            <v>31.82</v>
          </cell>
          <cell r="W6178">
            <v>562.4</v>
          </cell>
          <cell r="X6178">
            <v>1572.48</v>
          </cell>
          <cell r="Y6178">
            <v>4.22</v>
          </cell>
          <cell r="AB6178">
            <v>68.599999999999994</v>
          </cell>
          <cell r="AE6178">
            <v>548.71</v>
          </cell>
        </row>
        <row r="6179">
          <cell r="A6179" t="str">
            <v>136312</v>
          </cell>
          <cell r="B6179" t="str">
            <v>NJ</v>
          </cell>
          <cell r="C6179" t="str">
            <v>TANF</v>
          </cell>
          <cell r="D6179" t="str">
            <v>N</v>
          </cell>
          <cell r="E6179" t="str">
            <v>X</v>
          </cell>
          <cell r="F6179" t="str">
            <v>OPFHO</v>
          </cell>
          <cell r="G6179">
            <v>36312</v>
          </cell>
          <cell r="M6179">
            <v>92.88</v>
          </cell>
          <cell r="N6179">
            <v>5947.98</v>
          </cell>
          <cell r="O6179">
            <v>17527.89</v>
          </cell>
          <cell r="P6179">
            <v>2535</v>
          </cell>
          <cell r="Q6179">
            <v>80</v>
          </cell>
          <cell r="R6179">
            <v>120</v>
          </cell>
          <cell r="S6179">
            <v>308.3</v>
          </cell>
          <cell r="T6179">
            <v>589.29</v>
          </cell>
          <cell r="V6179">
            <v>42.21</v>
          </cell>
          <cell r="Z6179">
            <v>1570.56</v>
          </cell>
          <cell r="AB6179">
            <v>459</v>
          </cell>
          <cell r="AC6179">
            <v>1170.78</v>
          </cell>
          <cell r="AI6179">
            <v>125.31</v>
          </cell>
          <cell r="AJ6179">
            <v>-120</v>
          </cell>
        </row>
        <row r="6180">
          <cell r="A6180" t="str">
            <v>136342</v>
          </cell>
          <cell r="B6180" t="str">
            <v>NJ</v>
          </cell>
          <cell r="C6180" t="str">
            <v>TANF</v>
          </cell>
          <cell r="D6180" t="str">
            <v>N</v>
          </cell>
          <cell r="E6180" t="str">
            <v>X</v>
          </cell>
          <cell r="F6180" t="str">
            <v>OPFHO</v>
          </cell>
          <cell r="G6180">
            <v>36342</v>
          </cell>
          <cell r="N6180">
            <v>755.65</v>
          </cell>
          <cell r="O6180">
            <v>7040.08</v>
          </cell>
          <cell r="P6180">
            <v>5274.6</v>
          </cell>
          <cell r="Q6180">
            <v>3059.3</v>
          </cell>
          <cell r="R6180">
            <v>1545</v>
          </cell>
          <cell r="S6180">
            <v>120</v>
          </cell>
          <cell r="T6180">
            <v>5421.92</v>
          </cell>
          <cell r="V6180">
            <v>11.16</v>
          </cell>
          <cell r="W6180">
            <v>1965.62</v>
          </cell>
          <cell r="X6180">
            <v>0.48</v>
          </cell>
          <cell r="Y6180">
            <v>5.99</v>
          </cell>
          <cell r="Z6180">
            <v>240</v>
          </cell>
          <cell r="AB6180">
            <v>820.65</v>
          </cell>
          <cell r="AC6180">
            <v>367.67</v>
          </cell>
          <cell r="AD6180">
            <v>63.49</v>
          </cell>
        </row>
        <row r="6181">
          <cell r="A6181" t="str">
            <v>136373</v>
          </cell>
          <cell r="B6181" t="str">
            <v>NJ</v>
          </cell>
          <cell r="C6181" t="str">
            <v>TANF</v>
          </cell>
          <cell r="D6181" t="str">
            <v>N</v>
          </cell>
          <cell r="E6181" t="str">
            <v>X</v>
          </cell>
          <cell r="F6181" t="str">
            <v>OPFHO</v>
          </cell>
          <cell r="G6181">
            <v>36373</v>
          </cell>
          <cell r="O6181">
            <v>377.7</v>
          </cell>
          <cell r="P6181">
            <v>2124.6799999999998</v>
          </cell>
          <cell r="Q6181">
            <v>15984.55</v>
          </cell>
          <cell r="R6181">
            <v>4624.3999999999996</v>
          </cell>
          <cell r="S6181">
            <v>2403.9499999999998</v>
          </cell>
          <cell r="T6181">
            <v>1074.6099999999999</v>
          </cell>
          <cell r="U6181">
            <v>1411</v>
          </cell>
          <cell r="V6181">
            <v>126.9</v>
          </cell>
          <cell r="X6181">
            <v>327.33</v>
          </cell>
          <cell r="Y6181">
            <v>24.47</v>
          </cell>
          <cell r="Z6181">
            <v>295.2</v>
          </cell>
          <cell r="AA6181">
            <v>500</v>
          </cell>
          <cell r="AB6181">
            <v>72</v>
          </cell>
          <cell r="AC6181">
            <v>328.31</v>
          </cell>
          <cell r="AH6181">
            <v>75.39</v>
          </cell>
        </row>
        <row r="6182">
          <cell r="A6182" t="str">
            <v>136404</v>
          </cell>
          <cell r="B6182" t="str">
            <v>NJ</v>
          </cell>
          <cell r="C6182" t="str">
            <v>TANF</v>
          </cell>
          <cell r="D6182" t="str">
            <v>N</v>
          </cell>
          <cell r="E6182" t="str">
            <v>X</v>
          </cell>
          <cell r="F6182" t="str">
            <v>OPFHO</v>
          </cell>
          <cell r="G6182">
            <v>36404</v>
          </cell>
          <cell r="Q6182">
            <v>2625.13</v>
          </cell>
          <cell r="R6182">
            <v>15472.79</v>
          </cell>
          <cell r="S6182">
            <v>3684.88</v>
          </cell>
          <cell r="T6182">
            <v>220.58</v>
          </cell>
          <cell r="V6182">
            <v>1215.69</v>
          </cell>
          <cell r="X6182">
            <v>0.97</v>
          </cell>
          <cell r="Y6182">
            <v>195.8</v>
          </cell>
          <cell r="AB6182">
            <v>1445.85</v>
          </cell>
          <cell r="AC6182">
            <v>149.31</v>
          </cell>
          <cell r="AD6182">
            <v>335.75</v>
          </cell>
          <cell r="AH6182">
            <v>19.899999999999999</v>
          </cell>
        </row>
        <row r="6183">
          <cell r="A6183" t="str">
            <v>136434</v>
          </cell>
          <cell r="B6183" t="str">
            <v>NJ</v>
          </cell>
          <cell r="C6183" t="str">
            <v>TANF</v>
          </cell>
          <cell r="D6183" t="str">
            <v>N</v>
          </cell>
          <cell r="E6183" t="str">
            <v>X</v>
          </cell>
          <cell r="F6183" t="str">
            <v>OPFHO</v>
          </cell>
          <cell r="G6183">
            <v>36434</v>
          </cell>
          <cell r="R6183">
            <v>1506</v>
          </cell>
          <cell r="S6183">
            <v>13805.82</v>
          </cell>
          <cell r="T6183">
            <v>1165.96</v>
          </cell>
          <cell r="U6183">
            <v>108.03</v>
          </cell>
          <cell r="V6183">
            <v>905.23</v>
          </cell>
          <cell r="W6183">
            <v>748</v>
          </cell>
          <cell r="X6183">
            <v>2</v>
          </cell>
          <cell r="Y6183">
            <v>803.18</v>
          </cell>
          <cell r="Z6183">
            <v>367.15</v>
          </cell>
          <cell r="AA6183">
            <v>513.15</v>
          </cell>
          <cell r="AC6183">
            <v>3.44</v>
          </cell>
        </row>
        <row r="6184">
          <cell r="A6184" t="str">
            <v>136465</v>
          </cell>
          <cell r="B6184" t="str">
            <v>NJ</v>
          </cell>
          <cell r="C6184" t="str">
            <v>TANF</v>
          </cell>
          <cell r="D6184" t="str">
            <v>N</v>
          </cell>
          <cell r="E6184" t="str">
            <v>X</v>
          </cell>
          <cell r="F6184" t="str">
            <v>OPFHO</v>
          </cell>
          <cell r="G6184">
            <v>36465</v>
          </cell>
          <cell r="S6184">
            <v>6629.1</v>
          </cell>
          <cell r="T6184">
            <v>6330.53</v>
          </cell>
          <cell r="U6184">
            <v>4605.83</v>
          </cell>
          <cell r="V6184">
            <v>1914.3</v>
          </cell>
          <cell r="W6184">
            <v>880.84</v>
          </cell>
          <cell r="X6184">
            <v>3971.23</v>
          </cell>
          <cell r="Y6184">
            <v>0.14000000000000001</v>
          </cell>
          <cell r="Z6184">
            <v>116.89</v>
          </cell>
          <cell r="AB6184">
            <v>1841.55</v>
          </cell>
          <cell r="AC6184">
            <v>105.42</v>
          </cell>
          <cell r="AE6184">
            <v>1288.5999999999999</v>
          </cell>
          <cell r="AI6184">
            <v>98.25</v>
          </cell>
        </row>
        <row r="6185">
          <cell r="A6185" t="str">
            <v>136495</v>
          </cell>
          <cell r="B6185" t="str">
            <v>NJ</v>
          </cell>
          <cell r="C6185" t="str">
            <v>TANF</v>
          </cell>
          <cell r="D6185" t="str">
            <v>N</v>
          </cell>
          <cell r="E6185" t="str">
            <v>X</v>
          </cell>
          <cell r="F6185" t="str">
            <v>OPFHO</v>
          </cell>
          <cell r="G6185">
            <v>36495</v>
          </cell>
          <cell r="T6185">
            <v>4206.71</v>
          </cell>
          <cell r="U6185">
            <v>15215.25</v>
          </cell>
          <cell r="V6185">
            <v>5364.22</v>
          </cell>
          <cell r="W6185">
            <v>1187.1500000000001</v>
          </cell>
          <cell r="X6185">
            <v>1978.31</v>
          </cell>
          <cell r="Y6185">
            <v>2.98</v>
          </cell>
          <cell r="Z6185">
            <v>160.82</v>
          </cell>
          <cell r="AB6185">
            <v>981.15</v>
          </cell>
          <cell r="AC6185">
            <v>41.71</v>
          </cell>
        </row>
        <row r="6186">
          <cell r="A6186" t="str">
            <v>136526</v>
          </cell>
          <cell r="B6186" t="str">
            <v>NJ</v>
          </cell>
          <cell r="C6186" t="str">
            <v>TANF</v>
          </cell>
          <cell r="D6186" t="str">
            <v>N</v>
          </cell>
          <cell r="E6186" t="str">
            <v>X</v>
          </cell>
          <cell r="F6186" t="str">
            <v>OPFHO</v>
          </cell>
          <cell r="G6186">
            <v>36526</v>
          </cell>
          <cell r="U6186">
            <v>8486.5499999999993</v>
          </cell>
          <cell r="V6186">
            <v>8177.91</v>
          </cell>
          <cell r="W6186">
            <v>3144.89</v>
          </cell>
          <cell r="X6186">
            <v>5499.45</v>
          </cell>
          <cell r="Y6186">
            <v>2068.67</v>
          </cell>
          <cell r="Z6186">
            <v>122.58</v>
          </cell>
          <cell r="AA6186">
            <v>120.08</v>
          </cell>
          <cell r="AB6186">
            <v>201.4</v>
          </cell>
          <cell r="AC6186">
            <v>111.22</v>
          </cell>
          <cell r="AE6186">
            <v>259.25</v>
          </cell>
          <cell r="AF6186">
            <v>1861.5</v>
          </cell>
        </row>
        <row r="6187">
          <cell r="A6187" t="str">
            <v>136557</v>
          </cell>
          <cell r="B6187" t="str">
            <v>NJ</v>
          </cell>
          <cell r="C6187" t="str">
            <v>TANF</v>
          </cell>
          <cell r="D6187" t="str">
            <v>N</v>
          </cell>
          <cell r="E6187" t="str">
            <v>X</v>
          </cell>
          <cell r="F6187" t="str">
            <v>OPFHO</v>
          </cell>
          <cell r="G6187">
            <v>36557</v>
          </cell>
          <cell r="U6187">
            <v>216.5</v>
          </cell>
          <cell r="V6187">
            <v>10155.25</v>
          </cell>
          <cell r="W6187">
            <v>8976.9500000000007</v>
          </cell>
          <cell r="X6187">
            <v>6992.31</v>
          </cell>
          <cell r="Y6187">
            <v>5133</v>
          </cell>
          <cell r="Z6187">
            <v>553.66</v>
          </cell>
          <cell r="AA6187">
            <v>23.76</v>
          </cell>
          <cell r="AB6187">
            <v>116.9</v>
          </cell>
          <cell r="AC6187">
            <v>52.67</v>
          </cell>
        </row>
        <row r="6188">
          <cell r="A6188" t="str">
            <v>136586</v>
          </cell>
          <cell r="B6188" t="str">
            <v>NJ</v>
          </cell>
          <cell r="C6188" t="str">
            <v>TANF</v>
          </cell>
          <cell r="D6188" t="str">
            <v>N</v>
          </cell>
          <cell r="E6188" t="str">
            <v>X</v>
          </cell>
          <cell r="F6188" t="str">
            <v>OPFHO</v>
          </cell>
          <cell r="G6188">
            <v>36586</v>
          </cell>
          <cell r="V6188">
            <v>1.47</v>
          </cell>
          <cell r="W6188">
            <v>7958.38</v>
          </cell>
          <cell r="X6188">
            <v>14016.6</v>
          </cell>
          <cell r="Y6188">
            <v>2181.09</v>
          </cell>
          <cell r="Z6188">
            <v>106.21</v>
          </cell>
          <cell r="AA6188">
            <v>1872.25</v>
          </cell>
          <cell r="AB6188">
            <v>1237.8</v>
          </cell>
          <cell r="AC6188">
            <v>67.989999999999995</v>
          </cell>
          <cell r="AE6188">
            <v>1255.5999999999999</v>
          </cell>
          <cell r="AH6188">
            <v>0.64</v>
          </cell>
        </row>
        <row r="6189">
          <cell r="A6189" t="str">
            <v>136617</v>
          </cell>
          <cell r="B6189" t="str">
            <v>NJ</v>
          </cell>
          <cell r="C6189" t="str">
            <v>TANF</v>
          </cell>
          <cell r="D6189" t="str">
            <v>N</v>
          </cell>
          <cell r="E6189" t="str">
            <v>X</v>
          </cell>
          <cell r="F6189" t="str">
            <v>OPFHO</v>
          </cell>
          <cell r="G6189">
            <v>36617</v>
          </cell>
          <cell r="X6189">
            <v>16427.18</v>
          </cell>
          <cell r="Y6189">
            <v>10506.11</v>
          </cell>
          <cell r="Z6189">
            <v>1128.1500000000001</v>
          </cell>
          <cell r="AA6189">
            <v>154.69999999999999</v>
          </cell>
          <cell r="AB6189">
            <v>795.6</v>
          </cell>
          <cell r="AC6189">
            <v>67.349999999999994</v>
          </cell>
          <cell r="AE6189">
            <v>22.33</v>
          </cell>
          <cell r="AF6189">
            <v>1429.7</v>
          </cell>
          <cell r="AH6189">
            <v>9.9600000000000009</v>
          </cell>
        </row>
        <row r="6190">
          <cell r="A6190" t="str">
            <v>136647</v>
          </cell>
          <cell r="B6190" t="str">
            <v>NJ</v>
          </cell>
          <cell r="C6190" t="str">
            <v>TANF</v>
          </cell>
          <cell r="D6190" t="str">
            <v>N</v>
          </cell>
          <cell r="E6190" t="str">
            <v>X</v>
          </cell>
          <cell r="F6190" t="str">
            <v>OPFHO</v>
          </cell>
          <cell r="G6190">
            <v>36647</v>
          </cell>
          <cell r="X6190">
            <v>998.15</v>
          </cell>
          <cell r="Y6190">
            <v>13578.03</v>
          </cell>
          <cell r="Z6190">
            <v>11521.55</v>
          </cell>
          <cell r="AA6190">
            <v>1142.5</v>
          </cell>
          <cell r="AB6190">
            <v>2109.94</v>
          </cell>
          <cell r="AC6190">
            <v>20.74</v>
          </cell>
          <cell r="AE6190">
            <v>165</v>
          </cell>
          <cell r="AF6190">
            <v>446.25</v>
          </cell>
          <cell r="AH6190">
            <v>0.18</v>
          </cell>
          <cell r="AN6190">
            <v>71.03</v>
          </cell>
        </row>
        <row r="6191">
          <cell r="A6191" t="str">
            <v>136678</v>
          </cell>
          <cell r="B6191" t="str">
            <v>NJ</v>
          </cell>
          <cell r="C6191" t="str">
            <v>TANF</v>
          </cell>
          <cell r="D6191" t="str">
            <v>N</v>
          </cell>
          <cell r="E6191" t="str">
            <v>X</v>
          </cell>
          <cell r="F6191" t="str">
            <v>OPFHO</v>
          </cell>
          <cell r="G6191">
            <v>36678</v>
          </cell>
          <cell r="Y6191">
            <v>2401.06</v>
          </cell>
          <cell r="Z6191">
            <v>15140.52</v>
          </cell>
          <cell r="AA6191">
            <v>10092.39</v>
          </cell>
          <cell r="AB6191">
            <v>303.05</v>
          </cell>
          <cell r="AC6191">
            <v>1327.56</v>
          </cell>
          <cell r="AF6191">
            <v>2130.75</v>
          </cell>
        </row>
        <row r="6192">
          <cell r="A6192" t="str">
            <v>136708</v>
          </cell>
          <cell r="B6192" t="str">
            <v>NJ</v>
          </cell>
          <cell r="C6192" t="str">
            <v>TANF</v>
          </cell>
          <cell r="D6192" t="str">
            <v>N</v>
          </cell>
          <cell r="E6192" t="str">
            <v>X</v>
          </cell>
          <cell r="F6192" t="str">
            <v>OPFHO</v>
          </cell>
          <cell r="G6192">
            <v>36708</v>
          </cell>
          <cell r="Z6192">
            <v>328.83</v>
          </cell>
          <cell r="AA6192">
            <v>13814.71</v>
          </cell>
          <cell r="AB6192">
            <v>13942.1</v>
          </cell>
          <cell r="AC6192">
            <v>1396.79</v>
          </cell>
          <cell r="AD6192">
            <v>189.5</v>
          </cell>
          <cell r="AI6192">
            <v>56.81</v>
          </cell>
          <cell r="AL6192">
            <v>115.65</v>
          </cell>
        </row>
        <row r="6193">
          <cell r="A6193" t="str">
            <v>136739</v>
          </cell>
          <cell r="B6193" t="str">
            <v>NJ</v>
          </cell>
          <cell r="C6193" t="str">
            <v>TANF</v>
          </cell>
          <cell r="D6193" t="str">
            <v>N</v>
          </cell>
          <cell r="E6193" t="str">
            <v>X</v>
          </cell>
          <cell r="F6193" t="str">
            <v>OPFHO</v>
          </cell>
          <cell r="G6193">
            <v>36739</v>
          </cell>
          <cell r="AA6193">
            <v>2253.96</v>
          </cell>
          <cell r="AB6193">
            <v>7512.4</v>
          </cell>
          <cell r="AC6193">
            <v>13484.43</v>
          </cell>
          <cell r="AD6193">
            <v>3238.46</v>
          </cell>
          <cell r="AE6193">
            <v>1482.7</v>
          </cell>
          <cell r="AH6193">
            <v>25.52</v>
          </cell>
          <cell r="AI6193">
            <v>60.58</v>
          </cell>
        </row>
        <row r="6194">
          <cell r="A6194" t="str">
            <v>136770</v>
          </cell>
          <cell r="B6194" t="str">
            <v>NJ</v>
          </cell>
          <cell r="C6194" t="str">
            <v>TANF</v>
          </cell>
          <cell r="D6194" t="str">
            <v>N</v>
          </cell>
          <cell r="E6194" t="str">
            <v>X</v>
          </cell>
          <cell r="F6194" t="str">
            <v>OPFHO</v>
          </cell>
          <cell r="G6194">
            <v>36770</v>
          </cell>
          <cell r="AC6194">
            <v>6782.09</v>
          </cell>
          <cell r="AD6194">
            <v>10671.64</v>
          </cell>
          <cell r="AE6194">
            <v>4478.75</v>
          </cell>
          <cell r="AF6194">
            <v>6898.96</v>
          </cell>
          <cell r="AG6194">
            <v>977.7</v>
          </cell>
          <cell r="AH6194">
            <v>113.42</v>
          </cell>
        </row>
        <row r="6195">
          <cell r="A6195" t="str">
            <v>136800</v>
          </cell>
          <cell r="B6195" t="str">
            <v>NJ</v>
          </cell>
          <cell r="C6195" t="str">
            <v>TANF</v>
          </cell>
          <cell r="D6195" t="str">
            <v>N</v>
          </cell>
          <cell r="E6195" t="str">
            <v>X</v>
          </cell>
          <cell r="F6195" t="str">
            <v>OPFHO</v>
          </cell>
          <cell r="G6195">
            <v>36800</v>
          </cell>
          <cell r="AC6195">
            <v>368.19</v>
          </cell>
          <cell r="AD6195">
            <v>15863.45</v>
          </cell>
          <cell r="AE6195">
            <v>7107.13</v>
          </cell>
          <cell r="AF6195">
            <v>9861.2000000000007</v>
          </cell>
          <cell r="AH6195">
            <v>13.39</v>
          </cell>
          <cell r="AI6195">
            <v>6.81</v>
          </cell>
          <cell r="AJ6195">
            <v>147.05000000000001</v>
          </cell>
        </row>
        <row r="6196">
          <cell r="A6196" t="str">
            <v>136831</v>
          </cell>
          <cell r="B6196" t="str">
            <v>NJ</v>
          </cell>
          <cell r="C6196" t="str">
            <v>TANF</v>
          </cell>
          <cell r="D6196" t="str">
            <v>N</v>
          </cell>
          <cell r="E6196" t="str">
            <v>X</v>
          </cell>
          <cell r="F6196" t="str">
            <v>OPFHO</v>
          </cell>
          <cell r="G6196">
            <v>36831</v>
          </cell>
          <cell r="AD6196">
            <v>1469.53</v>
          </cell>
          <cell r="AE6196">
            <v>11848.19</v>
          </cell>
          <cell r="AF6196">
            <v>9971.16</v>
          </cell>
          <cell r="AG6196">
            <v>9551.7000000000007</v>
          </cell>
          <cell r="AH6196">
            <v>205.27</v>
          </cell>
          <cell r="AI6196">
            <v>2260.0500000000002</v>
          </cell>
          <cell r="AJ6196">
            <v>567</v>
          </cell>
          <cell r="AK6196">
            <v>-2483.4</v>
          </cell>
          <cell r="AN6196">
            <v>30.8</v>
          </cell>
        </row>
        <row r="6197">
          <cell r="A6197" t="str">
            <v>136861</v>
          </cell>
          <cell r="B6197" t="str">
            <v>NJ</v>
          </cell>
          <cell r="C6197" t="str">
            <v>TANF</v>
          </cell>
          <cell r="D6197" t="str">
            <v>N</v>
          </cell>
          <cell r="E6197" t="str">
            <v>X</v>
          </cell>
          <cell r="F6197" t="str">
            <v>OPFHO</v>
          </cell>
          <cell r="G6197">
            <v>36861</v>
          </cell>
          <cell r="AE6197">
            <v>147</v>
          </cell>
          <cell r="AF6197">
            <v>14273.61</v>
          </cell>
          <cell r="AG6197">
            <v>11312.09</v>
          </cell>
          <cell r="AH6197">
            <v>830.7</v>
          </cell>
          <cell r="AI6197">
            <v>1364.13</v>
          </cell>
          <cell r="AJ6197">
            <v>738.15</v>
          </cell>
          <cell r="AK6197">
            <v>161.5</v>
          </cell>
          <cell r="AL6197">
            <v>155.21</v>
          </cell>
          <cell r="AN6197">
            <v>25.49</v>
          </cell>
        </row>
        <row r="6198">
          <cell r="A6198" t="str">
            <v>136892</v>
          </cell>
          <cell r="B6198" t="str">
            <v>NJ</v>
          </cell>
          <cell r="C6198" t="str">
            <v>TANF</v>
          </cell>
          <cell r="D6198" t="str">
            <v>N</v>
          </cell>
          <cell r="E6198" t="str">
            <v>X</v>
          </cell>
          <cell r="F6198" t="str">
            <v>OPFHO</v>
          </cell>
          <cell r="G6198">
            <v>36892</v>
          </cell>
          <cell r="AF6198">
            <v>262.24</v>
          </cell>
          <cell r="AG6198">
            <v>6595.78</v>
          </cell>
          <cell r="AH6198">
            <v>5307.13</v>
          </cell>
          <cell r="AI6198">
            <v>7698.59</v>
          </cell>
          <cell r="AJ6198">
            <v>2305.4</v>
          </cell>
          <cell r="AK6198">
            <v>3125.61</v>
          </cell>
          <cell r="AL6198">
            <v>2007.53</v>
          </cell>
          <cell r="AN6198">
            <v>142.9</v>
          </cell>
        </row>
        <row r="6199">
          <cell r="A6199" t="str">
            <v>136923</v>
          </cell>
          <cell r="B6199" t="str">
            <v>NJ</v>
          </cell>
          <cell r="C6199" t="str">
            <v>TANF</v>
          </cell>
          <cell r="D6199" t="str">
            <v>N</v>
          </cell>
          <cell r="E6199" t="str">
            <v>X</v>
          </cell>
          <cell r="F6199" t="str">
            <v>OPFHO</v>
          </cell>
          <cell r="G6199">
            <v>36923</v>
          </cell>
          <cell r="AG6199">
            <v>511</v>
          </cell>
          <cell r="AH6199">
            <v>8274.25</v>
          </cell>
          <cell r="AI6199">
            <v>11654.89</v>
          </cell>
          <cell r="AJ6199">
            <v>3954.47</v>
          </cell>
          <cell r="AK6199">
            <v>1874.35</v>
          </cell>
          <cell r="AL6199">
            <v>38.96</v>
          </cell>
          <cell r="AN6199">
            <v>30.74</v>
          </cell>
        </row>
        <row r="6200">
          <cell r="A6200" t="str">
            <v>136951</v>
          </cell>
          <cell r="B6200" t="str">
            <v>NJ</v>
          </cell>
          <cell r="C6200" t="str">
            <v>TANF</v>
          </cell>
          <cell r="D6200" t="str">
            <v>N</v>
          </cell>
          <cell r="E6200" t="str">
            <v>X</v>
          </cell>
          <cell r="F6200" t="str">
            <v>OPFHO</v>
          </cell>
          <cell r="G6200">
            <v>36951</v>
          </cell>
          <cell r="AH6200">
            <v>625.98</v>
          </cell>
          <cell r="AI6200">
            <v>10525.05</v>
          </cell>
          <cell r="AJ6200">
            <v>10236.6</v>
          </cell>
          <cell r="AK6200">
            <v>385.5</v>
          </cell>
          <cell r="AL6200">
            <v>2887.14</v>
          </cell>
          <cell r="AN6200">
            <v>43.13</v>
          </cell>
        </row>
        <row r="6201">
          <cell r="A6201" t="str">
            <v>136982</v>
          </cell>
          <cell r="B6201" t="str">
            <v>NJ</v>
          </cell>
          <cell r="C6201" t="str">
            <v>TANF</v>
          </cell>
          <cell r="D6201" t="str">
            <v>N</v>
          </cell>
          <cell r="E6201" t="str">
            <v>X</v>
          </cell>
          <cell r="F6201" t="str">
            <v>OPFHO</v>
          </cell>
          <cell r="G6201">
            <v>36982</v>
          </cell>
          <cell r="AI6201">
            <v>124.1</v>
          </cell>
          <cell r="AJ6201">
            <v>11022.41</v>
          </cell>
          <cell r="AK6201">
            <v>2152.96</v>
          </cell>
          <cell r="AL6201">
            <v>4164.75</v>
          </cell>
          <cell r="AM6201">
            <v>1919.6</v>
          </cell>
          <cell r="AN6201">
            <v>215.59</v>
          </cell>
        </row>
        <row r="6202">
          <cell r="A6202" t="str">
            <v>137012</v>
          </cell>
          <cell r="B6202" t="str">
            <v>NJ</v>
          </cell>
          <cell r="C6202" t="str">
            <v>TANF</v>
          </cell>
          <cell r="D6202" t="str">
            <v>N</v>
          </cell>
          <cell r="E6202" t="str">
            <v>X</v>
          </cell>
          <cell r="F6202" t="str">
            <v>OPFHO</v>
          </cell>
          <cell r="G6202">
            <v>37012</v>
          </cell>
          <cell r="AJ6202">
            <v>1045.0899999999999</v>
          </cell>
          <cell r="AK6202">
            <v>11803</v>
          </cell>
          <cell r="AL6202">
            <v>5713.86</v>
          </cell>
          <cell r="AM6202">
            <v>560.09</v>
          </cell>
          <cell r="AN6202">
            <v>1458.02</v>
          </cell>
        </row>
        <row r="6203">
          <cell r="A6203" t="str">
            <v>137043</v>
          </cell>
          <cell r="B6203" t="str">
            <v>NJ</v>
          </cell>
          <cell r="C6203" t="str">
            <v>TANF</v>
          </cell>
          <cell r="D6203" t="str">
            <v>N</v>
          </cell>
          <cell r="E6203" t="str">
            <v>X</v>
          </cell>
          <cell r="F6203" t="str">
            <v>OPFHO</v>
          </cell>
          <cell r="G6203">
            <v>37043</v>
          </cell>
          <cell r="AK6203">
            <v>2082.5500000000002</v>
          </cell>
          <cell r="AL6203">
            <v>11333.99</v>
          </cell>
          <cell r="AM6203">
            <v>3954.06</v>
          </cell>
          <cell r="AN6203">
            <v>3904.44</v>
          </cell>
        </row>
        <row r="6204">
          <cell r="A6204" t="str">
            <v>137073</v>
          </cell>
          <cell r="B6204" t="str">
            <v>NJ</v>
          </cell>
          <cell r="C6204" t="str">
            <v>TANF</v>
          </cell>
          <cell r="D6204" t="str">
            <v>N</v>
          </cell>
          <cell r="E6204" t="str">
            <v>X</v>
          </cell>
          <cell r="F6204" t="str">
            <v>OPFHO</v>
          </cell>
          <cell r="G6204">
            <v>37073</v>
          </cell>
          <cell r="AL6204">
            <v>1556.83</v>
          </cell>
          <cell r="AM6204">
            <v>14340.36</v>
          </cell>
          <cell r="AN6204">
            <v>8003.11</v>
          </cell>
        </row>
        <row r="6205">
          <cell r="A6205" t="str">
            <v>137104</v>
          </cell>
          <cell r="B6205" t="str">
            <v>NJ</v>
          </cell>
          <cell r="C6205" t="str">
            <v>TANF</v>
          </cell>
          <cell r="D6205" t="str">
            <v>N</v>
          </cell>
          <cell r="E6205" t="str">
            <v>X</v>
          </cell>
          <cell r="F6205" t="str">
            <v>OPFHO</v>
          </cell>
          <cell r="G6205">
            <v>37104</v>
          </cell>
          <cell r="AM6205">
            <v>4405.3500000000004</v>
          </cell>
          <cell r="AN6205">
            <v>20658.560000000001</v>
          </cell>
        </row>
        <row r="6206">
          <cell r="A6206" t="str">
            <v>137135</v>
          </cell>
          <cell r="B6206" t="str">
            <v>NJ</v>
          </cell>
          <cell r="C6206" t="str">
            <v>TANF</v>
          </cell>
          <cell r="D6206" t="str">
            <v>N</v>
          </cell>
          <cell r="E6206" t="str">
            <v>X</v>
          </cell>
          <cell r="F6206" t="str">
            <v>OPFHO</v>
          </cell>
          <cell r="G6206">
            <v>37135</v>
          </cell>
          <cell r="AN6206">
            <v>3235.41</v>
          </cell>
        </row>
        <row r="6207">
          <cell r="A6207" t="str">
            <v>136161</v>
          </cell>
          <cell r="B6207" t="str">
            <v>NJ</v>
          </cell>
          <cell r="C6207" t="str">
            <v>TANF</v>
          </cell>
          <cell r="D6207" t="str">
            <v>N</v>
          </cell>
          <cell r="E6207" t="str">
            <v>X</v>
          </cell>
          <cell r="F6207" t="str">
            <v>OPFHR</v>
          </cell>
          <cell r="G6207">
            <v>36161</v>
          </cell>
          <cell r="H6207">
            <v>389.25</v>
          </cell>
          <cell r="I6207">
            <v>22408.87</v>
          </cell>
          <cell r="J6207">
            <v>11435.38</v>
          </cell>
          <cell r="K6207">
            <v>1179.29</v>
          </cell>
          <cell r="L6207">
            <v>1872.07</v>
          </cell>
          <cell r="M6207">
            <v>889.3</v>
          </cell>
          <cell r="N6207">
            <v>5005.33</v>
          </cell>
          <cell r="O6207">
            <v>3137.15</v>
          </cell>
          <cell r="P6207">
            <v>527.04999999999995</v>
          </cell>
          <cell r="S6207">
            <v>340.85</v>
          </cell>
          <cell r="AA6207">
            <v>1742.5</v>
          </cell>
          <cell r="AC6207">
            <v>1033.56</v>
          </cell>
        </row>
        <row r="6208">
          <cell r="A6208" t="str">
            <v>136192</v>
          </cell>
          <cell r="B6208" t="str">
            <v>NJ</v>
          </cell>
          <cell r="C6208" t="str">
            <v>TANF</v>
          </cell>
          <cell r="D6208" t="str">
            <v>N</v>
          </cell>
          <cell r="E6208" t="str">
            <v>X</v>
          </cell>
          <cell r="F6208" t="str">
            <v>OPFHR</v>
          </cell>
          <cell r="G6208">
            <v>36192</v>
          </cell>
          <cell r="I6208">
            <v>5</v>
          </cell>
          <cell r="J6208">
            <v>14242.23</v>
          </cell>
          <cell r="K6208">
            <v>26713.62</v>
          </cell>
          <cell r="L6208">
            <v>2188</v>
          </cell>
          <cell r="M6208">
            <v>60.23</v>
          </cell>
          <cell r="N6208">
            <v>449.1</v>
          </cell>
          <cell r="O6208">
            <v>1846.3</v>
          </cell>
          <cell r="P6208">
            <v>1751.7</v>
          </cell>
          <cell r="R6208">
            <v>1151.3599999999999</v>
          </cell>
          <cell r="Z6208">
            <v>582.4</v>
          </cell>
        </row>
        <row r="6209">
          <cell r="A6209" t="str">
            <v>136220</v>
          </cell>
          <cell r="B6209" t="str">
            <v>NJ</v>
          </cell>
          <cell r="C6209" t="str">
            <v>TANF</v>
          </cell>
          <cell r="D6209" t="str">
            <v>N</v>
          </cell>
          <cell r="E6209" t="str">
            <v>X</v>
          </cell>
          <cell r="F6209" t="str">
            <v>OPFHR</v>
          </cell>
          <cell r="G6209">
            <v>36220</v>
          </cell>
          <cell r="J6209">
            <v>1554.5</v>
          </cell>
          <cell r="K6209">
            <v>18887.75</v>
          </cell>
          <cell r="L6209">
            <v>23560.98</v>
          </cell>
          <cell r="M6209">
            <v>2728.26</v>
          </cell>
          <cell r="N6209">
            <v>307.54000000000002</v>
          </cell>
          <cell r="O6209">
            <v>1301.9000000000001</v>
          </cell>
          <cell r="P6209">
            <v>682.55</v>
          </cell>
          <cell r="Q6209">
            <v>654.6</v>
          </cell>
          <cell r="R6209">
            <v>225</v>
          </cell>
          <cell r="S6209">
            <v>871.25</v>
          </cell>
          <cell r="T6209">
            <v>165.9</v>
          </cell>
          <cell r="Y6209">
            <v>-227.9</v>
          </cell>
          <cell r="AA6209">
            <v>956.75</v>
          </cell>
          <cell r="AE6209">
            <v>890.01</v>
          </cell>
        </row>
        <row r="6210">
          <cell r="A6210" t="str">
            <v>136251</v>
          </cell>
          <cell r="B6210" t="str">
            <v>NJ</v>
          </cell>
          <cell r="C6210" t="str">
            <v>TANF</v>
          </cell>
          <cell r="D6210" t="str">
            <v>N</v>
          </cell>
          <cell r="E6210" t="str">
            <v>X</v>
          </cell>
          <cell r="F6210" t="str">
            <v>OPFHR</v>
          </cell>
          <cell r="G6210">
            <v>36251</v>
          </cell>
          <cell r="K6210">
            <v>2136.0700000000002</v>
          </cell>
          <cell r="L6210">
            <v>15229.52</v>
          </cell>
          <cell r="M6210">
            <v>29923.83</v>
          </cell>
          <cell r="N6210">
            <v>1063.1300000000001</v>
          </cell>
          <cell r="O6210">
            <v>981.05</v>
          </cell>
          <cell r="P6210">
            <v>2367.65</v>
          </cell>
          <cell r="Q6210">
            <v>1422.9</v>
          </cell>
          <cell r="R6210">
            <v>181.95</v>
          </cell>
          <cell r="S6210">
            <v>763.55</v>
          </cell>
          <cell r="T6210">
            <v>214.2</v>
          </cell>
          <cell r="X6210">
            <v>404.6</v>
          </cell>
          <cell r="Y6210">
            <v>74.8</v>
          </cell>
          <cell r="AA6210">
            <v>65.63</v>
          </cell>
          <cell r="AB6210">
            <v>39.729999999999997</v>
          </cell>
          <cell r="AC6210">
            <v>293.25</v>
          </cell>
          <cell r="AG6210">
            <v>50.51</v>
          </cell>
        </row>
        <row r="6211">
          <cell r="A6211" t="str">
            <v>136281</v>
          </cell>
          <cell r="B6211" t="str">
            <v>NJ</v>
          </cell>
          <cell r="C6211" t="str">
            <v>TANF</v>
          </cell>
          <cell r="D6211" t="str">
            <v>N</v>
          </cell>
          <cell r="E6211" t="str">
            <v>X</v>
          </cell>
          <cell r="F6211" t="str">
            <v>OPFHR</v>
          </cell>
          <cell r="G6211">
            <v>36281</v>
          </cell>
          <cell r="M6211">
            <v>14788.58</v>
          </cell>
          <cell r="N6211">
            <v>16439.650000000001</v>
          </cell>
          <cell r="O6211">
            <v>6715.1</v>
          </cell>
          <cell r="P6211">
            <v>1641.65</v>
          </cell>
          <cell r="Q6211">
            <v>300.8</v>
          </cell>
          <cell r="R6211">
            <v>774.15</v>
          </cell>
          <cell r="S6211">
            <v>691.85</v>
          </cell>
          <cell r="V6211">
            <v>942.3</v>
          </cell>
          <cell r="X6211">
            <v>1713.6</v>
          </cell>
          <cell r="Z6211">
            <v>-92.8</v>
          </cell>
          <cell r="AC6211">
            <v>145.35</v>
          </cell>
          <cell r="AD6211">
            <v>39.729999999999997</v>
          </cell>
        </row>
        <row r="6212">
          <cell r="A6212" t="str">
            <v>136312</v>
          </cell>
          <cell r="B6212" t="str">
            <v>NJ</v>
          </cell>
          <cell r="C6212" t="str">
            <v>TANF</v>
          </cell>
          <cell r="D6212" t="str">
            <v>N</v>
          </cell>
          <cell r="E6212" t="str">
            <v>X</v>
          </cell>
          <cell r="F6212" t="str">
            <v>OPFHR</v>
          </cell>
          <cell r="G6212">
            <v>36312</v>
          </cell>
          <cell r="M6212">
            <v>768.54</v>
          </cell>
          <cell r="N6212">
            <v>8594.32</v>
          </cell>
          <cell r="O6212">
            <v>24269.94</v>
          </cell>
          <cell r="P6212">
            <v>4201.96</v>
          </cell>
          <cell r="Q6212">
            <v>1124.95</v>
          </cell>
          <cell r="R6212">
            <v>5908.95</v>
          </cell>
          <cell r="S6212">
            <v>93.5</v>
          </cell>
          <cell r="AB6212">
            <v>94.35</v>
          </cell>
          <cell r="AC6212">
            <v>362.1</v>
          </cell>
          <cell r="AD6212">
            <v>39.729999999999997</v>
          </cell>
          <cell r="AE6212">
            <v>54.1</v>
          </cell>
          <cell r="AF6212">
            <v>802.3</v>
          </cell>
        </row>
        <row r="6213">
          <cell r="A6213" t="str">
            <v>136342</v>
          </cell>
          <cell r="B6213" t="str">
            <v>NJ</v>
          </cell>
          <cell r="C6213" t="str">
            <v>TANF</v>
          </cell>
          <cell r="D6213" t="str">
            <v>N</v>
          </cell>
          <cell r="E6213" t="str">
            <v>X</v>
          </cell>
          <cell r="F6213" t="str">
            <v>OPFHR</v>
          </cell>
          <cell r="G6213">
            <v>36342</v>
          </cell>
          <cell r="N6213">
            <v>623.78</v>
          </cell>
          <cell r="O6213">
            <v>16104.67</v>
          </cell>
          <cell r="P6213">
            <v>5511.05</v>
          </cell>
          <cell r="Q6213">
            <v>10368.73</v>
          </cell>
          <cell r="R6213">
            <v>2973.6</v>
          </cell>
          <cell r="S6213">
            <v>443.15</v>
          </cell>
          <cell r="T6213">
            <v>511.37</v>
          </cell>
          <cell r="U6213">
            <v>119</v>
          </cell>
          <cell r="V6213">
            <v>10.199999999999999</v>
          </cell>
          <cell r="Y6213">
            <v>15</v>
          </cell>
          <cell r="AC6213">
            <v>349.15</v>
          </cell>
        </row>
        <row r="6214">
          <cell r="A6214" t="str">
            <v>136373</v>
          </cell>
          <cell r="B6214" t="str">
            <v>NJ</v>
          </cell>
          <cell r="C6214" t="str">
            <v>TANF</v>
          </cell>
          <cell r="D6214" t="str">
            <v>N</v>
          </cell>
          <cell r="E6214" t="str">
            <v>X</v>
          </cell>
          <cell r="F6214" t="str">
            <v>OPFHR</v>
          </cell>
          <cell r="G6214">
            <v>36373</v>
          </cell>
          <cell r="O6214">
            <v>2406.94</v>
          </cell>
          <cell r="P6214">
            <v>8705.16</v>
          </cell>
          <cell r="Q6214">
            <v>26892.46</v>
          </cell>
          <cell r="R6214">
            <v>4416.8999999999996</v>
          </cell>
          <cell r="S6214">
            <v>5279.79</v>
          </cell>
          <cell r="T6214">
            <v>290.7</v>
          </cell>
          <cell r="V6214">
            <v>2518.5500000000002</v>
          </cell>
          <cell r="W6214">
            <v>4475.55</v>
          </cell>
          <cell r="AB6214">
            <v>39.729999999999997</v>
          </cell>
          <cell r="AD6214">
            <v>233.63</v>
          </cell>
        </row>
        <row r="6215">
          <cell r="A6215" t="str">
            <v>136404</v>
          </cell>
          <cell r="B6215" t="str">
            <v>NJ</v>
          </cell>
          <cell r="C6215" t="str">
            <v>TANF</v>
          </cell>
          <cell r="D6215" t="str">
            <v>N</v>
          </cell>
          <cell r="E6215" t="str">
            <v>X</v>
          </cell>
          <cell r="F6215" t="str">
            <v>OPFHR</v>
          </cell>
          <cell r="G6215">
            <v>36404</v>
          </cell>
          <cell r="P6215">
            <v>1529.9</v>
          </cell>
          <cell r="Q6215">
            <v>4931.82</v>
          </cell>
          <cell r="R6215">
            <v>30956.799999999999</v>
          </cell>
          <cell r="S6215">
            <v>1999.47</v>
          </cell>
          <cell r="T6215">
            <v>10518.79</v>
          </cell>
          <cell r="U6215">
            <v>187.85</v>
          </cell>
          <cell r="Z6215">
            <v>935</v>
          </cell>
          <cell r="AA6215">
            <v>476.8</v>
          </cell>
          <cell r="AC6215">
            <v>811.5</v>
          </cell>
        </row>
        <row r="6216">
          <cell r="A6216" t="str">
            <v>136434</v>
          </cell>
          <cell r="B6216" t="str">
            <v>NJ</v>
          </cell>
          <cell r="C6216" t="str">
            <v>TANF</v>
          </cell>
          <cell r="D6216" t="str">
            <v>N</v>
          </cell>
          <cell r="E6216" t="str">
            <v>X</v>
          </cell>
          <cell r="F6216" t="str">
            <v>OPFHR</v>
          </cell>
          <cell r="G6216">
            <v>36434</v>
          </cell>
          <cell r="Q6216">
            <v>135</v>
          </cell>
          <cell r="R6216">
            <v>7846.87</v>
          </cell>
          <cell r="S6216">
            <v>25811.55</v>
          </cell>
          <cell r="T6216">
            <v>1415.34</v>
          </cell>
          <cell r="U6216">
            <v>2348.65</v>
          </cell>
          <cell r="V6216">
            <v>372.4</v>
          </cell>
          <cell r="W6216">
            <v>391.85</v>
          </cell>
          <cell r="AC6216">
            <v>792</v>
          </cell>
          <cell r="AD6216">
            <v>39.729999999999997</v>
          </cell>
          <cell r="AG6216">
            <v>112.2</v>
          </cell>
        </row>
        <row r="6217">
          <cell r="A6217" t="str">
            <v>136465</v>
          </cell>
          <cell r="B6217" t="str">
            <v>NJ</v>
          </cell>
          <cell r="C6217" t="str">
            <v>TANF</v>
          </cell>
          <cell r="D6217" t="str">
            <v>N</v>
          </cell>
          <cell r="E6217" t="str">
            <v>X</v>
          </cell>
          <cell r="F6217" t="str">
            <v>OPFHR</v>
          </cell>
          <cell r="G6217">
            <v>36465</v>
          </cell>
          <cell r="S6217">
            <v>13229.91</v>
          </cell>
          <cell r="T6217">
            <v>7446.67</v>
          </cell>
          <cell r="U6217">
            <v>27882.33</v>
          </cell>
          <cell r="V6217">
            <v>4634.58</v>
          </cell>
          <cell r="Y6217">
            <v>434.51</v>
          </cell>
          <cell r="Z6217">
            <v>252.05</v>
          </cell>
          <cell r="AA6217">
            <v>548.1</v>
          </cell>
          <cell r="AB6217">
            <v>2106.11</v>
          </cell>
          <cell r="AD6217">
            <v>453.86</v>
          </cell>
          <cell r="AN6217">
            <v>144</v>
          </cell>
        </row>
        <row r="6218">
          <cell r="A6218" t="str">
            <v>136495</v>
          </cell>
          <cell r="B6218" t="str">
            <v>NJ</v>
          </cell>
          <cell r="C6218" t="str">
            <v>TANF</v>
          </cell>
          <cell r="D6218" t="str">
            <v>N</v>
          </cell>
          <cell r="E6218" t="str">
            <v>X</v>
          </cell>
          <cell r="F6218" t="str">
            <v>OPFHR</v>
          </cell>
          <cell r="G6218">
            <v>36495</v>
          </cell>
          <cell r="T6218">
            <v>7993.31</v>
          </cell>
          <cell r="U6218">
            <v>7704.85</v>
          </cell>
          <cell r="V6218">
            <v>9439.77</v>
          </cell>
          <cell r="W6218">
            <v>639.88</v>
          </cell>
          <cell r="X6218">
            <v>5869.05</v>
          </cell>
          <cell r="Y6218">
            <v>11605.94</v>
          </cell>
          <cell r="Z6218">
            <v>249.05</v>
          </cell>
          <cell r="AA6218">
            <v>-135.15</v>
          </cell>
          <cell r="AB6218">
            <v>3006.4</v>
          </cell>
        </row>
        <row r="6219">
          <cell r="A6219" t="str">
            <v>136526</v>
          </cell>
          <cell r="B6219" t="str">
            <v>NJ</v>
          </cell>
          <cell r="C6219" t="str">
            <v>TANF</v>
          </cell>
          <cell r="D6219" t="str">
            <v>N</v>
          </cell>
          <cell r="E6219" t="str">
            <v>X</v>
          </cell>
          <cell r="F6219" t="str">
            <v>OPFHR</v>
          </cell>
          <cell r="G6219">
            <v>36526</v>
          </cell>
          <cell r="U6219">
            <v>10739.6</v>
          </cell>
          <cell r="V6219">
            <v>13894.71</v>
          </cell>
          <cell r="W6219">
            <v>979</v>
          </cell>
          <cell r="X6219">
            <v>10849.16</v>
          </cell>
          <cell r="Y6219">
            <v>269.45</v>
          </cell>
          <cell r="AA6219">
            <v>2488.9499999999998</v>
          </cell>
        </row>
        <row r="6220">
          <cell r="A6220" t="str">
            <v>136557</v>
          </cell>
          <cell r="B6220" t="str">
            <v>NJ</v>
          </cell>
          <cell r="C6220" t="str">
            <v>TANF</v>
          </cell>
          <cell r="D6220" t="str">
            <v>N</v>
          </cell>
          <cell r="E6220" t="str">
            <v>X</v>
          </cell>
          <cell r="F6220" t="str">
            <v>OPFHR</v>
          </cell>
          <cell r="G6220">
            <v>36557</v>
          </cell>
          <cell r="U6220">
            <v>117.17</v>
          </cell>
          <cell r="V6220">
            <v>20920.009999999998</v>
          </cell>
          <cell r="W6220">
            <v>17872.29</v>
          </cell>
          <cell r="X6220">
            <v>3114.3</v>
          </cell>
          <cell r="Y6220">
            <v>3279.33</v>
          </cell>
          <cell r="Z6220">
            <v>2357.3000000000002</v>
          </cell>
          <cell r="AB6220">
            <v>12.3</v>
          </cell>
          <cell r="AC6220">
            <v>238.4</v>
          </cell>
          <cell r="AD6220">
            <v>159.80000000000001</v>
          </cell>
          <cell r="AJ6220">
            <v>249.05</v>
          </cell>
        </row>
        <row r="6221">
          <cell r="A6221" t="str">
            <v>136586</v>
          </cell>
          <cell r="B6221" t="str">
            <v>NJ</v>
          </cell>
          <cell r="C6221" t="str">
            <v>TANF</v>
          </cell>
          <cell r="D6221" t="str">
            <v>N</v>
          </cell>
          <cell r="E6221" t="str">
            <v>X</v>
          </cell>
          <cell r="F6221" t="str">
            <v>OPFHR</v>
          </cell>
          <cell r="G6221">
            <v>36586</v>
          </cell>
          <cell r="W6221">
            <v>15673.46</v>
          </cell>
          <cell r="X6221">
            <v>20667.78</v>
          </cell>
          <cell r="Y6221">
            <v>8455.1299999999992</v>
          </cell>
          <cell r="Z6221">
            <v>741.65</v>
          </cell>
          <cell r="AB6221">
            <v>80.23</v>
          </cell>
          <cell r="AC6221">
            <v>60</v>
          </cell>
          <cell r="AD6221">
            <v>1042.0999999999999</v>
          </cell>
          <cell r="AF6221">
            <v>39.729999999999997</v>
          </cell>
        </row>
        <row r="6222">
          <cell r="A6222" t="str">
            <v>136617</v>
          </cell>
          <cell r="B6222" t="str">
            <v>NJ</v>
          </cell>
          <cell r="C6222" t="str">
            <v>TANF</v>
          </cell>
          <cell r="D6222" t="str">
            <v>N</v>
          </cell>
          <cell r="E6222" t="str">
            <v>X</v>
          </cell>
          <cell r="F6222" t="str">
            <v>OPFHR</v>
          </cell>
          <cell r="G6222">
            <v>36617</v>
          </cell>
          <cell r="X6222">
            <v>25237.85</v>
          </cell>
          <cell r="Y6222">
            <v>18823.740000000002</v>
          </cell>
          <cell r="Z6222">
            <v>1130.57</v>
          </cell>
          <cell r="AA6222">
            <v>53</v>
          </cell>
          <cell r="AB6222">
            <v>2400.0500000000002</v>
          </cell>
          <cell r="AC6222">
            <v>203.7</v>
          </cell>
          <cell r="AF6222">
            <v>375.36</v>
          </cell>
          <cell r="AK6222">
            <v>829.5</v>
          </cell>
        </row>
        <row r="6223">
          <cell r="A6223" t="str">
            <v>136647</v>
          </cell>
          <cell r="B6223" t="str">
            <v>NJ</v>
          </cell>
          <cell r="C6223" t="str">
            <v>TANF</v>
          </cell>
          <cell r="D6223" t="str">
            <v>N</v>
          </cell>
          <cell r="E6223" t="str">
            <v>X</v>
          </cell>
          <cell r="F6223" t="str">
            <v>OPFHR</v>
          </cell>
          <cell r="G6223">
            <v>36647</v>
          </cell>
          <cell r="X6223">
            <v>1853.84</v>
          </cell>
          <cell r="Y6223">
            <v>20224.59</v>
          </cell>
          <cell r="Z6223">
            <v>18733.93</v>
          </cell>
          <cell r="AA6223">
            <v>2555.23</v>
          </cell>
          <cell r="AC6223">
            <v>167.45</v>
          </cell>
          <cell r="AE6223">
            <v>636.29999999999995</v>
          </cell>
          <cell r="AI6223">
            <v>367.59</v>
          </cell>
          <cell r="AK6223">
            <v>1099</v>
          </cell>
        </row>
        <row r="6224">
          <cell r="A6224" t="str">
            <v>136678</v>
          </cell>
          <cell r="B6224" t="str">
            <v>NJ</v>
          </cell>
          <cell r="C6224" t="str">
            <v>TANF</v>
          </cell>
          <cell r="D6224" t="str">
            <v>N</v>
          </cell>
          <cell r="E6224" t="str">
            <v>X</v>
          </cell>
          <cell r="F6224" t="str">
            <v>OPFHR</v>
          </cell>
          <cell r="G6224">
            <v>36678</v>
          </cell>
          <cell r="Y6224">
            <v>2232.96</v>
          </cell>
          <cell r="Z6224">
            <v>16434.41</v>
          </cell>
          <cell r="AA6224">
            <v>9643</v>
          </cell>
          <cell r="AB6224">
            <v>285.76</v>
          </cell>
          <cell r="AC6224">
            <v>474.8</v>
          </cell>
        </row>
        <row r="6225">
          <cell r="A6225" t="str">
            <v>136708</v>
          </cell>
          <cell r="B6225" t="str">
            <v>NJ</v>
          </cell>
          <cell r="C6225" t="str">
            <v>TANF</v>
          </cell>
          <cell r="D6225" t="str">
            <v>N</v>
          </cell>
          <cell r="E6225" t="str">
            <v>X</v>
          </cell>
          <cell r="F6225" t="str">
            <v>OPFHR</v>
          </cell>
          <cell r="G6225">
            <v>36708</v>
          </cell>
          <cell r="Z6225">
            <v>1577.68</v>
          </cell>
          <cell r="AA6225">
            <v>16958.759999999998</v>
          </cell>
          <cell r="AB6225">
            <v>14284.45</v>
          </cell>
          <cell r="AC6225">
            <v>7266.75</v>
          </cell>
          <cell r="AD6225">
            <v>456.23</v>
          </cell>
          <cell r="AF6225">
            <v>78.3</v>
          </cell>
          <cell r="AL6225">
            <v>146.1</v>
          </cell>
        </row>
        <row r="6226">
          <cell r="A6226" t="str">
            <v>136739</v>
          </cell>
          <cell r="B6226" t="str">
            <v>NJ</v>
          </cell>
          <cell r="C6226" t="str">
            <v>TANF</v>
          </cell>
          <cell r="D6226" t="str">
            <v>N</v>
          </cell>
          <cell r="E6226" t="str">
            <v>X</v>
          </cell>
          <cell r="F6226" t="str">
            <v>OPFHR</v>
          </cell>
          <cell r="G6226">
            <v>36739</v>
          </cell>
          <cell r="AA6226">
            <v>440.85</v>
          </cell>
          <cell r="AB6226">
            <v>15596.18</v>
          </cell>
          <cell r="AC6226">
            <v>19593.71</v>
          </cell>
          <cell r="AD6226">
            <v>4719.8900000000003</v>
          </cell>
          <cell r="AE6226">
            <v>1926.95</v>
          </cell>
          <cell r="AF6226">
            <v>39.729999999999997</v>
          </cell>
          <cell r="AJ6226">
            <v>39.729999999999997</v>
          </cell>
        </row>
        <row r="6227">
          <cell r="A6227" t="str">
            <v>136770</v>
          </cell>
          <cell r="B6227" t="str">
            <v>NJ</v>
          </cell>
          <cell r="C6227" t="str">
            <v>TANF</v>
          </cell>
          <cell r="D6227" t="str">
            <v>N</v>
          </cell>
          <cell r="E6227" t="str">
            <v>X</v>
          </cell>
          <cell r="F6227" t="str">
            <v>OPFHR</v>
          </cell>
          <cell r="G6227">
            <v>36770</v>
          </cell>
          <cell r="AB6227">
            <v>245.25</v>
          </cell>
          <cell r="AC6227">
            <v>13327.73</v>
          </cell>
          <cell r="AD6227">
            <v>12421.36</v>
          </cell>
          <cell r="AE6227">
            <v>2277.0300000000002</v>
          </cell>
          <cell r="AL6227">
            <v>2572.44</v>
          </cell>
        </row>
        <row r="6228">
          <cell r="A6228" t="str">
            <v>136800</v>
          </cell>
          <cell r="B6228" t="str">
            <v>NJ</v>
          </cell>
          <cell r="C6228" t="str">
            <v>TANF</v>
          </cell>
          <cell r="D6228" t="str">
            <v>N</v>
          </cell>
          <cell r="E6228" t="str">
            <v>X</v>
          </cell>
          <cell r="F6228" t="str">
            <v>OPFHR</v>
          </cell>
          <cell r="G6228">
            <v>36800</v>
          </cell>
          <cell r="AC6228">
            <v>4398.41</v>
          </cell>
          <cell r="AD6228">
            <v>17058.86</v>
          </cell>
          <cell r="AE6228">
            <v>5294.58</v>
          </cell>
          <cell r="AF6228">
            <v>2444.0500000000002</v>
          </cell>
          <cell r="AH6228">
            <v>222.3</v>
          </cell>
          <cell r="AI6228">
            <v>363.1</v>
          </cell>
        </row>
        <row r="6229">
          <cell r="A6229" t="str">
            <v>136831</v>
          </cell>
          <cell r="B6229" t="str">
            <v>NJ</v>
          </cell>
          <cell r="C6229" t="str">
            <v>TANF</v>
          </cell>
          <cell r="D6229" t="str">
            <v>N</v>
          </cell>
          <cell r="E6229" t="str">
            <v>X</v>
          </cell>
          <cell r="F6229" t="str">
            <v>OPFHR</v>
          </cell>
          <cell r="G6229">
            <v>36831</v>
          </cell>
          <cell r="AD6229">
            <v>422.7</v>
          </cell>
          <cell r="AE6229">
            <v>10060.43</v>
          </cell>
          <cell r="AF6229">
            <v>8570.6</v>
          </cell>
          <cell r="AG6229">
            <v>8783.5499999999993</v>
          </cell>
          <cell r="AH6229">
            <v>896.53</v>
          </cell>
          <cell r="AI6229">
            <v>713.98</v>
          </cell>
          <cell r="AJ6229">
            <v>744.2</v>
          </cell>
          <cell r="AL6229">
            <v>140</v>
          </cell>
        </row>
        <row r="6230">
          <cell r="A6230" t="str">
            <v>136861</v>
          </cell>
          <cell r="B6230" t="str">
            <v>NJ</v>
          </cell>
          <cell r="C6230" t="str">
            <v>TANF</v>
          </cell>
          <cell r="D6230" t="str">
            <v>N</v>
          </cell>
          <cell r="E6230" t="str">
            <v>X</v>
          </cell>
          <cell r="F6230" t="str">
            <v>OPFHR</v>
          </cell>
          <cell r="G6230">
            <v>36861</v>
          </cell>
          <cell r="AE6230">
            <v>128.35</v>
          </cell>
          <cell r="AF6230">
            <v>19888.68</v>
          </cell>
          <cell r="AG6230">
            <v>5010.1400000000003</v>
          </cell>
          <cell r="AH6230">
            <v>775.55</v>
          </cell>
          <cell r="AI6230">
            <v>3686.94</v>
          </cell>
          <cell r="AJ6230">
            <v>413.95</v>
          </cell>
        </row>
        <row r="6231">
          <cell r="A6231" t="str">
            <v>136892</v>
          </cell>
          <cell r="B6231" t="str">
            <v>NJ</v>
          </cell>
          <cell r="C6231" t="str">
            <v>TANF</v>
          </cell>
          <cell r="D6231" t="str">
            <v>N</v>
          </cell>
          <cell r="E6231" t="str">
            <v>X</v>
          </cell>
          <cell r="F6231" t="str">
            <v>OPFHR</v>
          </cell>
          <cell r="G6231">
            <v>36892</v>
          </cell>
          <cell r="AF6231">
            <v>2268.91</v>
          </cell>
          <cell r="AG6231">
            <v>22051.39</v>
          </cell>
          <cell r="AH6231">
            <v>12389.84</v>
          </cell>
          <cell r="AI6231">
            <v>3100.54</v>
          </cell>
          <cell r="AJ6231">
            <v>1852.46</v>
          </cell>
        </row>
        <row r="6232">
          <cell r="A6232" t="str">
            <v>136923</v>
          </cell>
          <cell r="B6232" t="str">
            <v>NJ</v>
          </cell>
          <cell r="C6232" t="str">
            <v>TANF</v>
          </cell>
          <cell r="D6232" t="str">
            <v>N</v>
          </cell>
          <cell r="E6232" t="str">
            <v>X</v>
          </cell>
          <cell r="F6232" t="str">
            <v>OPFHR</v>
          </cell>
          <cell r="G6232">
            <v>36923</v>
          </cell>
          <cell r="AG6232">
            <v>1195.0999999999999</v>
          </cell>
          <cell r="AH6232">
            <v>17734.32</v>
          </cell>
          <cell r="AI6232">
            <v>9584.1200000000008</v>
          </cell>
          <cell r="AJ6232">
            <v>4252.62</v>
          </cell>
          <cell r="AK6232">
            <v>45.77</v>
          </cell>
        </row>
        <row r="6233">
          <cell r="A6233" t="str">
            <v>136951</v>
          </cell>
          <cell r="B6233" t="str">
            <v>NJ</v>
          </cell>
          <cell r="C6233" t="str">
            <v>TANF</v>
          </cell>
          <cell r="D6233" t="str">
            <v>N</v>
          </cell>
          <cell r="E6233" t="str">
            <v>X</v>
          </cell>
          <cell r="F6233" t="str">
            <v>OPFHR</v>
          </cell>
          <cell r="G6233">
            <v>36951</v>
          </cell>
          <cell r="AH6233">
            <v>1419.66</v>
          </cell>
          <cell r="AI6233">
            <v>24050.71</v>
          </cell>
          <cell r="AJ6233">
            <v>15459.75</v>
          </cell>
          <cell r="AK6233">
            <v>1302.8499999999999</v>
          </cell>
        </row>
        <row r="6234">
          <cell r="A6234" t="str">
            <v>136982</v>
          </cell>
          <cell r="B6234" t="str">
            <v>NJ</v>
          </cell>
          <cell r="C6234" t="str">
            <v>TANF</v>
          </cell>
          <cell r="D6234" t="str">
            <v>N</v>
          </cell>
          <cell r="E6234" t="str">
            <v>X</v>
          </cell>
          <cell r="F6234" t="str">
            <v>OPFHR</v>
          </cell>
          <cell r="G6234">
            <v>36982</v>
          </cell>
          <cell r="AI6234">
            <v>2125.21</v>
          </cell>
          <cell r="AJ6234">
            <v>26023.7</v>
          </cell>
          <cell r="AK6234">
            <v>7995.22</v>
          </cell>
          <cell r="AL6234">
            <v>2609.5</v>
          </cell>
          <cell r="AM6234">
            <v>2724.6</v>
          </cell>
          <cell r="AN6234">
            <v>520.1</v>
          </cell>
        </row>
        <row r="6235">
          <cell r="A6235" t="str">
            <v>137012</v>
          </cell>
          <cell r="B6235" t="str">
            <v>NJ</v>
          </cell>
          <cell r="C6235" t="str">
            <v>TANF</v>
          </cell>
          <cell r="D6235" t="str">
            <v>N</v>
          </cell>
          <cell r="E6235" t="str">
            <v>X</v>
          </cell>
          <cell r="F6235" t="str">
            <v>OPFHR</v>
          </cell>
          <cell r="G6235">
            <v>37012</v>
          </cell>
          <cell r="AJ6235">
            <v>4210.16</v>
          </cell>
          <cell r="AK6235">
            <v>20309.3</v>
          </cell>
          <cell r="AL6235">
            <v>9740.91</v>
          </cell>
          <cell r="AM6235">
            <v>3581.7</v>
          </cell>
          <cell r="AN6235">
            <v>3859.98</v>
          </cell>
        </row>
        <row r="6236">
          <cell r="A6236" t="str">
            <v>137043</v>
          </cell>
          <cell r="B6236" t="str">
            <v>NJ</v>
          </cell>
          <cell r="C6236" t="str">
            <v>TANF</v>
          </cell>
          <cell r="D6236" t="str">
            <v>N</v>
          </cell>
          <cell r="E6236" t="str">
            <v>X</v>
          </cell>
          <cell r="F6236" t="str">
            <v>OPFHR</v>
          </cell>
          <cell r="G6236">
            <v>37043</v>
          </cell>
          <cell r="AK6236">
            <v>3628.3</v>
          </cell>
          <cell r="AL6236">
            <v>21521.5</v>
          </cell>
          <cell r="AM6236">
            <v>8109.28</v>
          </cell>
          <cell r="AN6236">
            <v>2038.39</v>
          </cell>
        </row>
        <row r="6237">
          <cell r="A6237" t="str">
            <v>137073</v>
          </cell>
          <cell r="B6237" t="str">
            <v>NJ</v>
          </cell>
          <cell r="C6237" t="str">
            <v>TANF</v>
          </cell>
          <cell r="D6237" t="str">
            <v>N</v>
          </cell>
          <cell r="E6237" t="str">
            <v>X</v>
          </cell>
          <cell r="F6237" t="str">
            <v>OPFHR</v>
          </cell>
          <cell r="G6237">
            <v>37073</v>
          </cell>
          <cell r="AL6237">
            <v>5865.6</v>
          </cell>
          <cell r="AM6237">
            <v>29604.52</v>
          </cell>
          <cell r="AN6237">
            <v>7314.34</v>
          </cell>
        </row>
        <row r="6238">
          <cell r="A6238" t="str">
            <v>137104</v>
          </cell>
          <cell r="B6238" t="str">
            <v>NJ</v>
          </cell>
          <cell r="C6238" t="str">
            <v>TANF</v>
          </cell>
          <cell r="D6238" t="str">
            <v>N</v>
          </cell>
          <cell r="E6238" t="str">
            <v>X</v>
          </cell>
          <cell r="F6238" t="str">
            <v>OPFHR</v>
          </cell>
          <cell r="G6238">
            <v>37104</v>
          </cell>
          <cell r="AM6238">
            <v>4919.28</v>
          </cell>
          <cell r="AN6238">
            <v>35606.53</v>
          </cell>
        </row>
        <row r="6239">
          <cell r="A6239" t="str">
            <v>137135</v>
          </cell>
          <cell r="B6239" t="str">
            <v>NJ</v>
          </cell>
          <cell r="C6239" t="str">
            <v>TANF</v>
          </cell>
          <cell r="D6239" t="str">
            <v>N</v>
          </cell>
          <cell r="E6239" t="str">
            <v>X</v>
          </cell>
          <cell r="F6239" t="str">
            <v>OPFHR</v>
          </cell>
          <cell r="G6239">
            <v>37135</v>
          </cell>
          <cell r="AN6239">
            <v>7605.17</v>
          </cell>
        </row>
        <row r="6240">
          <cell r="A6240" t="str">
            <v>136161</v>
          </cell>
          <cell r="B6240" t="str">
            <v>NJ</v>
          </cell>
          <cell r="C6240" t="str">
            <v>TANF</v>
          </cell>
          <cell r="D6240" t="str">
            <v>N</v>
          </cell>
          <cell r="E6240" t="str">
            <v>X</v>
          </cell>
          <cell r="F6240" t="str">
            <v>OPFHS</v>
          </cell>
          <cell r="G6240">
            <v>36161</v>
          </cell>
          <cell r="I6240">
            <v>18051.900000000001</v>
          </cell>
          <cell r="J6240">
            <v>10222.93</v>
          </cell>
          <cell r="K6240">
            <v>1095</v>
          </cell>
          <cell r="L6240">
            <v>1000</v>
          </cell>
          <cell r="O6240">
            <v>2152.31</v>
          </cell>
        </row>
        <row r="6241">
          <cell r="A6241" t="str">
            <v>136192</v>
          </cell>
          <cell r="B6241" t="str">
            <v>NJ</v>
          </cell>
          <cell r="C6241" t="str">
            <v>TANF</v>
          </cell>
          <cell r="D6241" t="str">
            <v>N</v>
          </cell>
          <cell r="E6241" t="str">
            <v>X</v>
          </cell>
          <cell r="F6241" t="str">
            <v>OPFHS</v>
          </cell>
          <cell r="G6241">
            <v>36192</v>
          </cell>
          <cell r="J6241">
            <v>17940.650000000001</v>
          </cell>
          <cell r="K6241">
            <v>6111.99</v>
          </cell>
          <cell r="L6241">
            <v>1749</v>
          </cell>
          <cell r="M6241">
            <v>3384.01</v>
          </cell>
          <cell r="O6241">
            <v>378.9</v>
          </cell>
          <cell r="Q6241">
            <v>1100</v>
          </cell>
          <cell r="S6241">
            <v>1100</v>
          </cell>
          <cell r="W6241">
            <v>1000</v>
          </cell>
          <cell r="Z6241">
            <v>1124.55</v>
          </cell>
        </row>
        <row r="6242">
          <cell r="A6242" t="str">
            <v>136220</v>
          </cell>
          <cell r="B6242" t="str">
            <v>NJ</v>
          </cell>
          <cell r="C6242" t="str">
            <v>TANF</v>
          </cell>
          <cell r="D6242" t="str">
            <v>N</v>
          </cell>
          <cell r="E6242" t="str">
            <v>X</v>
          </cell>
          <cell r="F6242" t="str">
            <v>OPFHS</v>
          </cell>
          <cell r="G6242">
            <v>36220</v>
          </cell>
          <cell r="J6242">
            <v>1050</v>
          </cell>
          <cell r="K6242">
            <v>32378.62</v>
          </cell>
          <cell r="L6242">
            <v>11331.2</v>
          </cell>
          <cell r="M6242">
            <v>1469.29</v>
          </cell>
          <cell r="N6242">
            <v>889.7</v>
          </cell>
          <cell r="O6242">
            <v>1100</v>
          </cell>
          <cell r="Q6242">
            <v>1100</v>
          </cell>
        </row>
        <row r="6243">
          <cell r="A6243" t="str">
            <v>136251</v>
          </cell>
          <cell r="B6243" t="str">
            <v>NJ</v>
          </cell>
          <cell r="C6243" t="str">
            <v>TANF</v>
          </cell>
          <cell r="D6243" t="str">
            <v>N</v>
          </cell>
          <cell r="E6243" t="str">
            <v>X</v>
          </cell>
          <cell r="F6243" t="str">
            <v>OPFHS</v>
          </cell>
          <cell r="G6243">
            <v>36251</v>
          </cell>
          <cell r="L6243">
            <v>24151.18</v>
          </cell>
          <cell r="M6243">
            <v>9581.36</v>
          </cell>
          <cell r="N6243">
            <v>3373.68</v>
          </cell>
          <cell r="O6243">
            <v>875</v>
          </cell>
          <cell r="Q6243">
            <v>2873.45</v>
          </cell>
          <cell r="S6243">
            <v>3630.55</v>
          </cell>
          <cell r="AA6243">
            <v>964.49</v>
          </cell>
          <cell r="AJ6243">
            <v>1327.56</v>
          </cell>
        </row>
        <row r="6244">
          <cell r="A6244" t="str">
            <v>136281</v>
          </cell>
          <cell r="B6244" t="str">
            <v>NJ</v>
          </cell>
          <cell r="C6244" t="str">
            <v>TANF</v>
          </cell>
          <cell r="D6244" t="str">
            <v>N</v>
          </cell>
          <cell r="E6244" t="str">
            <v>X</v>
          </cell>
          <cell r="F6244" t="str">
            <v>OPFHS</v>
          </cell>
          <cell r="G6244">
            <v>36281</v>
          </cell>
          <cell r="M6244">
            <v>31365.69</v>
          </cell>
          <cell r="N6244">
            <v>7656.96</v>
          </cell>
          <cell r="O6244">
            <v>33.54</v>
          </cell>
          <cell r="R6244">
            <v>419.05</v>
          </cell>
          <cell r="S6244">
            <v>728.86</v>
          </cell>
          <cell r="W6244">
            <v>356.8</v>
          </cell>
        </row>
        <row r="6245">
          <cell r="A6245" t="str">
            <v>136312</v>
          </cell>
          <cell r="B6245" t="str">
            <v>NJ</v>
          </cell>
          <cell r="C6245" t="str">
            <v>TANF</v>
          </cell>
          <cell r="D6245" t="str">
            <v>N</v>
          </cell>
          <cell r="E6245" t="str">
            <v>X</v>
          </cell>
          <cell r="F6245" t="str">
            <v>OPFHS</v>
          </cell>
          <cell r="G6245">
            <v>36312</v>
          </cell>
          <cell r="M6245">
            <v>1583</v>
          </cell>
          <cell r="N6245">
            <v>25222.71</v>
          </cell>
          <cell r="O6245">
            <v>5451.6</v>
          </cell>
          <cell r="P6245">
            <v>1041.3</v>
          </cell>
          <cell r="T6245">
            <v>1050</v>
          </cell>
          <cell r="V6245">
            <v>3312.75</v>
          </cell>
          <cell r="Y6245">
            <v>2340</v>
          </cell>
          <cell r="Z6245">
            <v>656.19</v>
          </cell>
          <cell r="AA6245">
            <v>875</v>
          </cell>
          <cell r="AC6245">
            <v>698.2</v>
          </cell>
        </row>
        <row r="6246">
          <cell r="A6246" t="str">
            <v>136342</v>
          </cell>
          <cell r="B6246" t="str">
            <v>NJ</v>
          </cell>
          <cell r="C6246" t="str">
            <v>TANF</v>
          </cell>
          <cell r="D6246" t="str">
            <v>N</v>
          </cell>
          <cell r="E6246" t="str">
            <v>X</v>
          </cell>
          <cell r="F6246" t="str">
            <v>OPFHS</v>
          </cell>
          <cell r="G6246">
            <v>36342</v>
          </cell>
          <cell r="N6246">
            <v>1583</v>
          </cell>
          <cell r="O6246">
            <v>31064.45</v>
          </cell>
          <cell r="P6246">
            <v>2677.55</v>
          </cell>
          <cell r="Q6246">
            <v>1787.5</v>
          </cell>
          <cell r="R6246">
            <v>518.5</v>
          </cell>
          <cell r="U6246">
            <v>875</v>
          </cell>
          <cell r="X6246">
            <v>875</v>
          </cell>
        </row>
        <row r="6247">
          <cell r="A6247" t="str">
            <v>136373</v>
          </cell>
          <cell r="B6247" t="str">
            <v>NJ</v>
          </cell>
          <cell r="C6247" t="str">
            <v>TANF</v>
          </cell>
          <cell r="D6247" t="str">
            <v>N</v>
          </cell>
          <cell r="E6247" t="str">
            <v>X</v>
          </cell>
          <cell r="F6247" t="str">
            <v>OPFHS</v>
          </cell>
          <cell r="G6247">
            <v>36373</v>
          </cell>
          <cell r="O6247">
            <v>11786.76</v>
          </cell>
          <cell r="P6247">
            <v>14156.89</v>
          </cell>
          <cell r="Q6247">
            <v>3600</v>
          </cell>
          <cell r="R6247">
            <v>4515.05</v>
          </cell>
          <cell r="S6247">
            <v>1250</v>
          </cell>
          <cell r="AA6247">
            <v>3679.7</v>
          </cell>
          <cell r="AE6247">
            <v>4175.5</v>
          </cell>
          <cell r="AK6247">
            <v>-1899.45</v>
          </cell>
        </row>
        <row r="6248">
          <cell r="A6248" t="str">
            <v>136404</v>
          </cell>
          <cell r="B6248" t="str">
            <v>NJ</v>
          </cell>
          <cell r="C6248" t="str">
            <v>TANF</v>
          </cell>
          <cell r="D6248" t="str">
            <v>N</v>
          </cell>
          <cell r="E6248" t="str">
            <v>X</v>
          </cell>
          <cell r="F6248" t="str">
            <v>OPFHS</v>
          </cell>
          <cell r="G6248">
            <v>36404</v>
          </cell>
          <cell r="P6248">
            <v>1000</v>
          </cell>
          <cell r="Q6248">
            <v>16838.04</v>
          </cell>
          <cell r="R6248">
            <v>8659.7800000000007</v>
          </cell>
          <cell r="S6248">
            <v>2227.8000000000002</v>
          </cell>
          <cell r="V6248">
            <v>1050</v>
          </cell>
          <cell r="AB6248">
            <v>2341.9299999999998</v>
          </cell>
        </row>
        <row r="6249">
          <cell r="A6249" t="str">
            <v>136434</v>
          </cell>
          <cell r="B6249" t="str">
            <v>NJ</v>
          </cell>
          <cell r="C6249" t="str">
            <v>TANF</v>
          </cell>
          <cell r="D6249" t="str">
            <v>N</v>
          </cell>
          <cell r="E6249" t="str">
            <v>X</v>
          </cell>
          <cell r="F6249" t="str">
            <v>OPFHS</v>
          </cell>
          <cell r="G6249">
            <v>36434</v>
          </cell>
          <cell r="R6249">
            <v>16154.25</v>
          </cell>
          <cell r="S6249">
            <v>22154.75</v>
          </cell>
          <cell r="T6249">
            <v>2308.75</v>
          </cell>
          <cell r="U6249">
            <v>20</v>
          </cell>
          <cell r="Y6249">
            <v>1000</v>
          </cell>
          <cell r="AA6249">
            <v>470.2</v>
          </cell>
          <cell r="AD6249">
            <v>1050</v>
          </cell>
        </row>
        <row r="6250">
          <cell r="A6250" t="str">
            <v>136465</v>
          </cell>
          <cell r="B6250" t="str">
            <v>NJ</v>
          </cell>
          <cell r="C6250" t="str">
            <v>TANF</v>
          </cell>
          <cell r="D6250" t="str">
            <v>N</v>
          </cell>
          <cell r="E6250" t="str">
            <v>X</v>
          </cell>
          <cell r="F6250" t="str">
            <v>OPFHS</v>
          </cell>
          <cell r="G6250">
            <v>36465</v>
          </cell>
          <cell r="S6250">
            <v>23225.54</v>
          </cell>
          <cell r="T6250">
            <v>11619.93</v>
          </cell>
          <cell r="U6250">
            <v>1233.78</v>
          </cell>
          <cell r="V6250">
            <v>1582.25</v>
          </cell>
          <cell r="W6250">
            <v>2431.4499999999998</v>
          </cell>
          <cell r="X6250">
            <v>1250</v>
          </cell>
          <cell r="Z6250">
            <v>1005</v>
          </cell>
          <cell r="AA6250">
            <v>1691.5</v>
          </cell>
          <cell r="AG6250">
            <v>4970.46</v>
          </cell>
          <cell r="AH6250">
            <v>1100</v>
          </cell>
        </row>
        <row r="6251">
          <cell r="A6251" t="str">
            <v>136495</v>
          </cell>
          <cell r="B6251" t="str">
            <v>NJ</v>
          </cell>
          <cell r="C6251" t="str">
            <v>TANF</v>
          </cell>
          <cell r="D6251" t="str">
            <v>N</v>
          </cell>
          <cell r="E6251" t="str">
            <v>X</v>
          </cell>
          <cell r="F6251" t="str">
            <v>OPFHS</v>
          </cell>
          <cell r="G6251">
            <v>36495</v>
          </cell>
          <cell r="T6251">
            <v>15460.7</v>
          </cell>
          <cell r="U6251">
            <v>6586.66</v>
          </cell>
          <cell r="W6251">
            <v>2579</v>
          </cell>
          <cell r="Y6251">
            <v>1745</v>
          </cell>
          <cell r="Z6251">
            <v>136.5</v>
          </cell>
          <cell r="AA6251">
            <v>61</v>
          </cell>
          <cell r="AD6251">
            <v>-200.9</v>
          </cell>
        </row>
        <row r="6252">
          <cell r="A6252" t="str">
            <v>136526</v>
          </cell>
          <cell r="B6252" t="str">
            <v>NJ</v>
          </cell>
          <cell r="C6252" t="str">
            <v>TANF</v>
          </cell>
          <cell r="D6252" t="str">
            <v>N</v>
          </cell>
          <cell r="E6252" t="str">
            <v>X</v>
          </cell>
          <cell r="F6252" t="str">
            <v>OPFHS</v>
          </cell>
          <cell r="G6252">
            <v>36526</v>
          </cell>
          <cell r="U6252">
            <v>13125.41</v>
          </cell>
          <cell r="V6252">
            <v>8569.25</v>
          </cell>
          <cell r="W6252">
            <v>3400</v>
          </cell>
          <cell r="X6252">
            <v>9808.65</v>
          </cell>
          <cell r="Y6252">
            <v>859.6</v>
          </cell>
          <cell r="Z6252">
            <v>880.5</v>
          </cell>
          <cell r="AB6252">
            <v>2100</v>
          </cell>
          <cell r="AD6252">
            <v>76.099999999999994</v>
          </cell>
          <cell r="AE6252">
            <v>1313.1</v>
          </cell>
          <cell r="AF6252">
            <v>-45</v>
          </cell>
        </row>
        <row r="6253">
          <cell r="A6253" t="str">
            <v>136557</v>
          </cell>
          <cell r="B6253" t="str">
            <v>NJ</v>
          </cell>
          <cell r="C6253" t="str">
            <v>TANF</v>
          </cell>
          <cell r="D6253" t="str">
            <v>N</v>
          </cell>
          <cell r="E6253" t="str">
            <v>X</v>
          </cell>
          <cell r="F6253" t="str">
            <v>OPFHS</v>
          </cell>
          <cell r="G6253">
            <v>36557</v>
          </cell>
          <cell r="U6253">
            <v>345</v>
          </cell>
          <cell r="V6253">
            <v>8413.59</v>
          </cell>
          <cell r="W6253">
            <v>15143.88</v>
          </cell>
          <cell r="X6253">
            <v>6986.9</v>
          </cell>
          <cell r="Y6253">
            <v>10439.879999999999</v>
          </cell>
          <cell r="Z6253">
            <v>1325.8</v>
          </cell>
          <cell r="AA6253">
            <v>1860.89</v>
          </cell>
          <cell r="AB6253">
            <v>3070.8</v>
          </cell>
          <cell r="AC6253">
            <v>1464.55</v>
          </cell>
          <cell r="AF6253">
            <v>1669.7</v>
          </cell>
          <cell r="AK6253">
            <v>1100</v>
          </cell>
        </row>
        <row r="6254">
          <cell r="A6254" t="str">
            <v>136586</v>
          </cell>
          <cell r="B6254" t="str">
            <v>NJ</v>
          </cell>
          <cell r="C6254" t="str">
            <v>TANF</v>
          </cell>
          <cell r="D6254" t="str">
            <v>N</v>
          </cell>
          <cell r="E6254" t="str">
            <v>X</v>
          </cell>
          <cell r="F6254" t="str">
            <v>OPFHS</v>
          </cell>
          <cell r="G6254">
            <v>36586</v>
          </cell>
          <cell r="W6254">
            <v>11506.22</v>
          </cell>
          <cell r="X6254">
            <v>7578.31</v>
          </cell>
          <cell r="Y6254">
            <v>4368.3999999999996</v>
          </cell>
          <cell r="Z6254">
            <v>4139.2</v>
          </cell>
          <cell r="AA6254">
            <v>1000</v>
          </cell>
          <cell r="AB6254">
            <v>6316.4</v>
          </cell>
          <cell r="AE6254">
            <v>-2483.4</v>
          </cell>
          <cell r="AF6254">
            <v>5060</v>
          </cell>
        </row>
        <row r="6255">
          <cell r="A6255" t="str">
            <v>136617</v>
          </cell>
          <cell r="B6255" t="str">
            <v>NJ</v>
          </cell>
          <cell r="C6255" t="str">
            <v>TANF</v>
          </cell>
          <cell r="D6255" t="str">
            <v>N</v>
          </cell>
          <cell r="E6255" t="str">
            <v>X</v>
          </cell>
          <cell r="F6255" t="str">
            <v>OPFHS</v>
          </cell>
          <cell r="G6255">
            <v>36617</v>
          </cell>
          <cell r="X6255">
            <v>20334.580000000002</v>
          </cell>
          <cell r="Y6255">
            <v>26923.279999999999</v>
          </cell>
          <cell r="Z6255">
            <v>6610.25</v>
          </cell>
          <cell r="AB6255">
            <v>4080.7</v>
          </cell>
          <cell r="AC6255">
            <v>3435.5</v>
          </cell>
          <cell r="AD6255">
            <v>-2483.4</v>
          </cell>
          <cell r="AE6255">
            <v>1850.25</v>
          </cell>
          <cell r="AF6255">
            <v>906.75</v>
          </cell>
          <cell r="AJ6255">
            <v>1500</v>
          </cell>
        </row>
        <row r="6256">
          <cell r="A6256" t="str">
            <v>136647</v>
          </cell>
          <cell r="B6256" t="str">
            <v>NJ</v>
          </cell>
          <cell r="C6256" t="str">
            <v>TANF</v>
          </cell>
          <cell r="D6256" t="str">
            <v>N</v>
          </cell>
          <cell r="E6256" t="str">
            <v>X</v>
          </cell>
          <cell r="F6256" t="str">
            <v>OPFHS</v>
          </cell>
          <cell r="G6256">
            <v>36647</v>
          </cell>
          <cell r="X6256">
            <v>1402.4</v>
          </cell>
          <cell r="Y6256">
            <v>14388.8</v>
          </cell>
          <cell r="Z6256">
            <v>11757.5</v>
          </cell>
          <cell r="AA6256">
            <v>64</v>
          </cell>
          <cell r="AB6256">
            <v>1677.51</v>
          </cell>
          <cell r="AF6256">
            <v>15.8</v>
          </cell>
          <cell r="AH6256">
            <v>1632.75</v>
          </cell>
        </row>
        <row r="6257">
          <cell r="A6257" t="str">
            <v>136678</v>
          </cell>
          <cell r="B6257" t="str">
            <v>NJ</v>
          </cell>
          <cell r="C6257" t="str">
            <v>TANF</v>
          </cell>
          <cell r="D6257" t="str">
            <v>N</v>
          </cell>
          <cell r="E6257" t="str">
            <v>X</v>
          </cell>
          <cell r="F6257" t="str">
            <v>OPFHS</v>
          </cell>
          <cell r="G6257">
            <v>36678</v>
          </cell>
          <cell r="Z6257">
            <v>21610.84</v>
          </cell>
          <cell r="AA6257">
            <v>10153.43</v>
          </cell>
          <cell r="AB6257">
            <v>5861.66</v>
          </cell>
          <cell r="AC6257">
            <v>2889.2</v>
          </cell>
          <cell r="AD6257">
            <v>3400.5</v>
          </cell>
          <cell r="AF6257">
            <v>3395.1</v>
          </cell>
        </row>
        <row r="6258">
          <cell r="A6258" t="str">
            <v>136708</v>
          </cell>
          <cell r="B6258" t="str">
            <v>NJ</v>
          </cell>
          <cell r="C6258" t="str">
            <v>TANF</v>
          </cell>
          <cell r="D6258" t="str">
            <v>N</v>
          </cell>
          <cell r="E6258" t="str">
            <v>X</v>
          </cell>
          <cell r="F6258" t="str">
            <v>OPFHS</v>
          </cell>
          <cell r="G6258">
            <v>36708</v>
          </cell>
          <cell r="AA6258">
            <v>10094.6</v>
          </cell>
          <cell r="AB6258">
            <v>10200.27</v>
          </cell>
          <cell r="AE6258">
            <v>1100</v>
          </cell>
          <cell r="AF6258">
            <v>3159.1</v>
          </cell>
          <cell r="AI6258">
            <v>4715.2700000000004</v>
          </cell>
          <cell r="AK6258">
            <v>900</v>
          </cell>
        </row>
        <row r="6259">
          <cell r="A6259" t="str">
            <v>136739</v>
          </cell>
          <cell r="B6259" t="str">
            <v>NJ</v>
          </cell>
          <cell r="C6259" t="str">
            <v>TANF</v>
          </cell>
          <cell r="D6259" t="str">
            <v>N</v>
          </cell>
          <cell r="E6259" t="str">
            <v>X</v>
          </cell>
          <cell r="F6259" t="str">
            <v>OPFHS</v>
          </cell>
          <cell r="G6259">
            <v>36739</v>
          </cell>
          <cell r="AA6259">
            <v>4186.8</v>
          </cell>
          <cell r="AB6259">
            <v>12663.06</v>
          </cell>
          <cell r="AC6259">
            <v>16064.86</v>
          </cell>
          <cell r="AD6259">
            <v>5751.05</v>
          </cell>
          <cell r="AE6259">
            <v>208.8</v>
          </cell>
          <cell r="AF6259">
            <v>4533.67</v>
          </cell>
        </row>
        <row r="6260">
          <cell r="A6260" t="str">
            <v>136770</v>
          </cell>
          <cell r="B6260" t="str">
            <v>NJ</v>
          </cell>
          <cell r="C6260" t="str">
            <v>TANF</v>
          </cell>
          <cell r="D6260" t="str">
            <v>N</v>
          </cell>
          <cell r="E6260" t="str">
            <v>X</v>
          </cell>
          <cell r="F6260" t="str">
            <v>OPFHS</v>
          </cell>
          <cell r="G6260">
            <v>36770</v>
          </cell>
          <cell r="AC6260">
            <v>17229.05</v>
          </cell>
          <cell r="AD6260">
            <v>15654.63</v>
          </cell>
          <cell r="AF6260">
            <v>165</v>
          </cell>
          <cell r="AI6260">
            <v>2236.62</v>
          </cell>
          <cell r="AJ6260">
            <v>1750</v>
          </cell>
          <cell r="AL6260">
            <v>900</v>
          </cell>
        </row>
        <row r="6261">
          <cell r="A6261" t="str">
            <v>136800</v>
          </cell>
          <cell r="B6261" t="str">
            <v>NJ</v>
          </cell>
          <cell r="C6261" t="str">
            <v>TANF</v>
          </cell>
          <cell r="D6261" t="str">
            <v>N</v>
          </cell>
          <cell r="E6261" t="str">
            <v>X</v>
          </cell>
          <cell r="F6261" t="str">
            <v>OPFHS</v>
          </cell>
          <cell r="G6261">
            <v>36800</v>
          </cell>
          <cell r="AD6261">
            <v>16500.96</v>
          </cell>
          <cell r="AE6261">
            <v>14368.65</v>
          </cell>
          <cell r="AF6261">
            <v>7616.08</v>
          </cell>
          <cell r="AG6261">
            <v>1050</v>
          </cell>
          <cell r="AH6261">
            <v>1250</v>
          </cell>
          <cell r="AI6261">
            <v>140</v>
          </cell>
          <cell r="AK6261">
            <v>-5785.35</v>
          </cell>
        </row>
        <row r="6262">
          <cell r="A6262" t="str">
            <v>136831</v>
          </cell>
          <cell r="B6262" t="str">
            <v>NJ</v>
          </cell>
          <cell r="C6262" t="str">
            <v>TANF</v>
          </cell>
          <cell r="D6262" t="str">
            <v>N</v>
          </cell>
          <cell r="E6262" t="str">
            <v>X</v>
          </cell>
          <cell r="F6262" t="str">
            <v>OPFHS</v>
          </cell>
          <cell r="G6262">
            <v>36831</v>
          </cell>
          <cell r="AD6262">
            <v>1425</v>
          </cell>
          <cell r="AE6262">
            <v>25250.66</v>
          </cell>
          <cell r="AF6262">
            <v>12501.65</v>
          </cell>
          <cell r="AH6262">
            <v>200</v>
          </cell>
          <cell r="AI6262">
            <v>321.3</v>
          </cell>
          <cell r="AJ6262">
            <v>1303.45</v>
          </cell>
          <cell r="AK6262">
            <v>-3451.25</v>
          </cell>
          <cell r="AL6262">
            <v>-2483.4</v>
          </cell>
        </row>
        <row r="6263">
          <cell r="A6263" t="str">
            <v>136861</v>
          </cell>
          <cell r="B6263" t="str">
            <v>NJ</v>
          </cell>
          <cell r="C6263" t="str">
            <v>TANF</v>
          </cell>
          <cell r="D6263" t="str">
            <v>N</v>
          </cell>
          <cell r="E6263" t="str">
            <v>X</v>
          </cell>
          <cell r="F6263" t="str">
            <v>OPFHS</v>
          </cell>
          <cell r="G6263">
            <v>36861</v>
          </cell>
          <cell r="AE6263">
            <v>50</v>
          </cell>
          <cell r="AF6263">
            <v>16172.78</v>
          </cell>
          <cell r="AG6263">
            <v>5856.75</v>
          </cell>
          <cell r="AH6263">
            <v>1100</v>
          </cell>
          <cell r="AI6263">
            <v>1237.5999999999999</v>
          </cell>
          <cell r="AK6263">
            <v>3200.32</v>
          </cell>
        </row>
        <row r="6264">
          <cell r="A6264" t="str">
            <v>136892</v>
          </cell>
          <cell r="B6264" t="str">
            <v>NJ</v>
          </cell>
          <cell r="C6264" t="str">
            <v>TANF</v>
          </cell>
          <cell r="D6264" t="str">
            <v>N</v>
          </cell>
          <cell r="E6264" t="str">
            <v>X</v>
          </cell>
          <cell r="F6264" t="str">
            <v>OPFHS</v>
          </cell>
          <cell r="G6264">
            <v>36892</v>
          </cell>
          <cell r="AF6264">
            <v>4269.55</v>
          </cell>
          <cell r="AG6264">
            <v>11993.43</v>
          </cell>
          <cell r="AH6264">
            <v>17117.099999999999</v>
          </cell>
          <cell r="AI6264">
            <v>91.1</v>
          </cell>
          <cell r="AJ6264">
            <v>11332.41</v>
          </cell>
          <cell r="AK6264">
            <v>1679</v>
          </cell>
          <cell r="AL6264">
            <v>1679</v>
          </cell>
        </row>
        <row r="6265">
          <cell r="A6265" t="str">
            <v>136923</v>
          </cell>
          <cell r="B6265" t="str">
            <v>NJ</v>
          </cell>
          <cell r="C6265" t="str">
            <v>TANF</v>
          </cell>
          <cell r="D6265" t="str">
            <v>N</v>
          </cell>
          <cell r="E6265" t="str">
            <v>X</v>
          </cell>
          <cell r="F6265" t="str">
            <v>OPFHS</v>
          </cell>
          <cell r="G6265">
            <v>36923</v>
          </cell>
          <cell r="AH6265">
            <v>19069.45</v>
          </cell>
          <cell r="AI6265">
            <v>12028.42</v>
          </cell>
          <cell r="AJ6265">
            <v>2270</v>
          </cell>
          <cell r="AK6265">
            <v>1560</v>
          </cell>
        </row>
        <row r="6266">
          <cell r="A6266" t="str">
            <v>136951</v>
          </cell>
          <cell r="B6266" t="str">
            <v>NJ</v>
          </cell>
          <cell r="C6266" t="str">
            <v>TANF</v>
          </cell>
          <cell r="D6266" t="str">
            <v>N</v>
          </cell>
          <cell r="E6266" t="str">
            <v>X</v>
          </cell>
          <cell r="F6266" t="str">
            <v>OPFHS</v>
          </cell>
          <cell r="G6266">
            <v>36951</v>
          </cell>
          <cell r="AI6266">
            <v>16428.87</v>
          </cell>
          <cell r="AJ6266">
            <v>5525</v>
          </cell>
          <cell r="AK6266">
            <v>3765.25</v>
          </cell>
        </row>
        <row r="6267">
          <cell r="A6267" t="str">
            <v>136982</v>
          </cell>
          <cell r="B6267" t="str">
            <v>NJ</v>
          </cell>
          <cell r="C6267" t="str">
            <v>TANF</v>
          </cell>
          <cell r="D6267" t="str">
            <v>N</v>
          </cell>
          <cell r="E6267" t="str">
            <v>X</v>
          </cell>
          <cell r="F6267" t="str">
            <v>OPFHS</v>
          </cell>
          <cell r="G6267">
            <v>36982</v>
          </cell>
          <cell r="AJ6267">
            <v>17563.75</v>
          </cell>
          <cell r="AK6267">
            <v>4980</v>
          </cell>
          <cell r="AL6267">
            <v>576.4</v>
          </cell>
          <cell r="AM6267">
            <v>60</v>
          </cell>
          <cell r="AN6267">
            <v>150.44999999999999</v>
          </cell>
        </row>
        <row r="6268">
          <cell r="A6268" t="str">
            <v>137012</v>
          </cell>
          <cell r="B6268" t="str">
            <v>NJ</v>
          </cell>
          <cell r="C6268" t="str">
            <v>TANF</v>
          </cell>
          <cell r="D6268" t="str">
            <v>N</v>
          </cell>
          <cell r="E6268" t="str">
            <v>X</v>
          </cell>
          <cell r="F6268" t="str">
            <v>OPFHS</v>
          </cell>
          <cell r="G6268">
            <v>37012</v>
          </cell>
          <cell r="AJ6268">
            <v>200</v>
          </cell>
          <cell r="AK6268">
            <v>18624.22</v>
          </cell>
          <cell r="AL6268">
            <v>9457.1</v>
          </cell>
          <cell r="AM6268">
            <v>1855.5</v>
          </cell>
          <cell r="AN6268">
            <v>2554</v>
          </cell>
        </row>
        <row r="6269">
          <cell r="A6269" t="str">
            <v>137043</v>
          </cell>
          <cell r="B6269" t="str">
            <v>NJ</v>
          </cell>
          <cell r="C6269" t="str">
            <v>TANF</v>
          </cell>
          <cell r="D6269" t="str">
            <v>N</v>
          </cell>
          <cell r="E6269" t="str">
            <v>X</v>
          </cell>
          <cell r="F6269" t="str">
            <v>OPFHS</v>
          </cell>
          <cell r="G6269">
            <v>37043</v>
          </cell>
          <cell r="AK6269">
            <v>1879</v>
          </cell>
          <cell r="AL6269">
            <v>8145.9</v>
          </cell>
          <cell r="AM6269">
            <v>16021.1</v>
          </cell>
          <cell r="AN6269">
            <v>8032.58</v>
          </cell>
        </row>
        <row r="6270">
          <cell r="A6270" t="str">
            <v>137073</v>
          </cell>
          <cell r="B6270" t="str">
            <v>NJ</v>
          </cell>
          <cell r="C6270" t="str">
            <v>TANF</v>
          </cell>
          <cell r="D6270" t="str">
            <v>N</v>
          </cell>
          <cell r="E6270" t="str">
            <v>X</v>
          </cell>
          <cell r="F6270" t="str">
            <v>OPFHS</v>
          </cell>
          <cell r="G6270">
            <v>37073</v>
          </cell>
          <cell r="AL6270">
            <v>1950</v>
          </cell>
          <cell r="AM6270">
            <v>15968.67</v>
          </cell>
          <cell r="AN6270">
            <v>11659.75</v>
          </cell>
        </row>
        <row r="6271">
          <cell r="A6271" t="str">
            <v>137104</v>
          </cell>
          <cell r="B6271" t="str">
            <v>NJ</v>
          </cell>
          <cell r="C6271" t="str">
            <v>TANF</v>
          </cell>
          <cell r="D6271" t="str">
            <v>N</v>
          </cell>
          <cell r="E6271" t="str">
            <v>X</v>
          </cell>
          <cell r="F6271" t="str">
            <v>OPFHS</v>
          </cell>
          <cell r="G6271">
            <v>37104</v>
          </cell>
          <cell r="AM6271">
            <v>4394.6000000000004</v>
          </cell>
          <cell r="AN6271">
            <v>20756.419999999998</v>
          </cell>
        </row>
        <row r="6272">
          <cell r="A6272" t="str">
            <v>137135</v>
          </cell>
          <cell r="B6272" t="str">
            <v>NJ</v>
          </cell>
          <cell r="C6272" t="str">
            <v>TANF</v>
          </cell>
          <cell r="D6272" t="str">
            <v>N</v>
          </cell>
          <cell r="E6272" t="str">
            <v>X</v>
          </cell>
          <cell r="F6272" t="str">
            <v>OPFHS</v>
          </cell>
          <cell r="G6272">
            <v>37135</v>
          </cell>
        </row>
        <row r="6273">
          <cell r="A6273" t="str">
            <v>136161</v>
          </cell>
          <cell r="B6273" t="str">
            <v>NJ</v>
          </cell>
          <cell r="C6273" t="str">
            <v>TANF</v>
          </cell>
          <cell r="D6273" t="str">
            <v>N</v>
          </cell>
          <cell r="E6273" t="str">
            <v>X</v>
          </cell>
          <cell r="F6273" t="str">
            <v>OTH</v>
          </cell>
          <cell r="G6273">
            <v>36161</v>
          </cell>
          <cell r="H6273">
            <v>257.19</v>
          </cell>
          <cell r="I6273">
            <v>4636.96</v>
          </cell>
          <cell r="J6273">
            <v>3065.2</v>
          </cell>
          <cell r="K6273">
            <v>1765.98</v>
          </cell>
          <cell r="L6273">
            <v>475.93</v>
          </cell>
          <cell r="M6273">
            <v>760.9</v>
          </cell>
          <cell r="N6273">
            <v>732.17</v>
          </cell>
          <cell r="O6273">
            <v>501.8</v>
          </cell>
          <cell r="T6273">
            <v>10</v>
          </cell>
          <cell r="Y6273">
            <v>66.19</v>
          </cell>
          <cell r="AK6273">
            <v>80</v>
          </cell>
        </row>
        <row r="6274">
          <cell r="A6274" t="str">
            <v>136192</v>
          </cell>
          <cell r="B6274" t="str">
            <v>NJ</v>
          </cell>
          <cell r="C6274" t="str">
            <v>TANF</v>
          </cell>
          <cell r="D6274" t="str">
            <v>N</v>
          </cell>
          <cell r="E6274" t="str">
            <v>X</v>
          </cell>
          <cell r="F6274" t="str">
            <v>OTH</v>
          </cell>
          <cell r="G6274">
            <v>36192</v>
          </cell>
          <cell r="I6274">
            <v>149.77000000000001</v>
          </cell>
          <cell r="J6274">
            <v>10597.92</v>
          </cell>
          <cell r="K6274">
            <v>1686.18</v>
          </cell>
          <cell r="L6274">
            <v>2070</v>
          </cell>
          <cell r="M6274">
            <v>1149.2</v>
          </cell>
          <cell r="N6274">
            <v>1056.0999999999999</v>
          </cell>
          <cell r="O6274">
            <v>307</v>
          </cell>
          <cell r="Q6274">
            <v>38</v>
          </cell>
          <cell r="R6274">
            <v>240</v>
          </cell>
          <cell r="T6274">
            <v>315</v>
          </cell>
          <cell r="V6274">
            <v>0.85</v>
          </cell>
          <cell r="Y6274">
            <v>166.44</v>
          </cell>
          <cell r="Z6274">
            <v>90</v>
          </cell>
          <cell r="AD6274">
            <v>80</v>
          </cell>
          <cell r="AG6274">
            <v>955.64</v>
          </cell>
        </row>
        <row r="6275">
          <cell r="A6275" t="str">
            <v>136220</v>
          </cell>
          <cell r="B6275" t="str">
            <v>NJ</v>
          </cell>
          <cell r="C6275" t="str">
            <v>TANF</v>
          </cell>
          <cell r="D6275" t="str">
            <v>N</v>
          </cell>
          <cell r="E6275" t="str">
            <v>X</v>
          </cell>
          <cell r="F6275" t="str">
            <v>OTH</v>
          </cell>
          <cell r="G6275">
            <v>36220</v>
          </cell>
          <cell r="J6275">
            <v>669.16</v>
          </cell>
          <cell r="K6275">
            <v>9909.93</v>
          </cell>
          <cell r="L6275">
            <v>1777.6</v>
          </cell>
          <cell r="M6275">
            <v>3394.39</v>
          </cell>
          <cell r="N6275">
            <v>896.26</v>
          </cell>
          <cell r="O6275">
            <v>90</v>
          </cell>
          <cell r="P6275">
            <v>80</v>
          </cell>
          <cell r="Q6275">
            <v>354.28</v>
          </cell>
          <cell r="R6275">
            <v>102.3</v>
          </cell>
          <cell r="T6275">
            <v>185.92</v>
          </cell>
          <cell r="V6275">
            <v>4.09</v>
          </cell>
          <cell r="X6275">
            <v>0.72</v>
          </cell>
          <cell r="Y6275">
            <v>2549.84</v>
          </cell>
          <cell r="Z6275">
            <v>75</v>
          </cell>
          <cell r="AB6275">
            <v>-0.72</v>
          </cell>
          <cell r="AG6275">
            <v>30.58</v>
          </cell>
        </row>
        <row r="6276">
          <cell r="A6276" t="str">
            <v>136251</v>
          </cell>
          <cell r="B6276" t="str">
            <v>NJ</v>
          </cell>
          <cell r="C6276" t="str">
            <v>TANF</v>
          </cell>
          <cell r="D6276" t="str">
            <v>N</v>
          </cell>
          <cell r="E6276" t="str">
            <v>X</v>
          </cell>
          <cell r="F6276" t="str">
            <v>OTH</v>
          </cell>
          <cell r="G6276">
            <v>36251</v>
          </cell>
          <cell r="K6276">
            <v>617.73</v>
          </cell>
          <cell r="L6276">
            <v>8974.89</v>
          </cell>
          <cell r="M6276">
            <v>3809</v>
          </cell>
          <cell r="N6276">
            <v>2017</v>
          </cell>
          <cell r="O6276">
            <v>541.82000000000005</v>
          </cell>
          <cell r="P6276">
            <v>123.5</v>
          </cell>
          <cell r="R6276">
            <v>164</v>
          </cell>
          <cell r="S6276">
            <v>2188.8000000000002</v>
          </cell>
          <cell r="T6276">
            <v>985.92</v>
          </cell>
          <cell r="W6276">
            <v>3.26</v>
          </cell>
          <cell r="Z6276">
            <v>793.66</v>
          </cell>
          <cell r="AA6276">
            <v>5</v>
          </cell>
          <cell r="AC6276">
            <v>13.9</v>
          </cell>
          <cell r="AD6276">
            <v>720</v>
          </cell>
        </row>
        <row r="6277">
          <cell r="A6277" t="str">
            <v>136281</v>
          </cell>
          <cell r="B6277" t="str">
            <v>NJ</v>
          </cell>
          <cell r="C6277" t="str">
            <v>TANF</v>
          </cell>
          <cell r="D6277" t="str">
            <v>N</v>
          </cell>
          <cell r="E6277" t="str">
            <v>X</v>
          </cell>
          <cell r="F6277" t="str">
            <v>OTH</v>
          </cell>
          <cell r="G6277">
            <v>36281</v>
          </cell>
          <cell r="L6277">
            <v>215</v>
          </cell>
          <cell r="M6277">
            <v>7222.37</v>
          </cell>
          <cell r="N6277">
            <v>2253.3200000000002</v>
          </cell>
          <cell r="O6277">
            <v>2353.19</v>
          </cell>
          <cell r="P6277">
            <v>121.48</v>
          </cell>
          <cell r="Q6277">
            <v>239.5</v>
          </cell>
          <cell r="T6277">
            <v>51.84</v>
          </cell>
          <cell r="Y6277">
            <v>460.8</v>
          </cell>
          <cell r="AD6277">
            <v>2750</v>
          </cell>
        </row>
        <row r="6278">
          <cell r="A6278" t="str">
            <v>136312</v>
          </cell>
          <cell r="B6278" t="str">
            <v>NJ</v>
          </cell>
          <cell r="C6278" t="str">
            <v>TANF</v>
          </cell>
          <cell r="D6278" t="str">
            <v>N</v>
          </cell>
          <cell r="E6278" t="str">
            <v>X</v>
          </cell>
          <cell r="F6278" t="str">
            <v>OTH</v>
          </cell>
          <cell r="G6278">
            <v>36312</v>
          </cell>
          <cell r="M6278">
            <v>98</v>
          </cell>
          <cell r="N6278">
            <v>5261.21</v>
          </cell>
          <cell r="O6278">
            <v>4928.82</v>
          </cell>
          <cell r="P6278">
            <v>332</v>
          </cell>
          <cell r="Q6278">
            <v>252</v>
          </cell>
          <cell r="S6278">
            <v>600</v>
          </cell>
          <cell r="T6278">
            <v>80</v>
          </cell>
          <cell r="U6278">
            <v>407</v>
          </cell>
          <cell r="Y6278">
            <v>210</v>
          </cell>
          <cell r="AA6278">
            <v>5292</v>
          </cell>
          <cell r="AC6278">
            <v>121.2</v>
          </cell>
          <cell r="AD6278">
            <v>630</v>
          </cell>
        </row>
        <row r="6279">
          <cell r="A6279" t="str">
            <v>136342</v>
          </cell>
          <cell r="B6279" t="str">
            <v>NJ</v>
          </cell>
          <cell r="C6279" t="str">
            <v>TANF</v>
          </cell>
          <cell r="D6279" t="str">
            <v>N</v>
          </cell>
          <cell r="E6279" t="str">
            <v>X</v>
          </cell>
          <cell r="F6279" t="str">
            <v>OTH</v>
          </cell>
          <cell r="G6279">
            <v>36342</v>
          </cell>
          <cell r="N6279">
            <v>352.54</v>
          </cell>
          <cell r="O6279">
            <v>5728.51</v>
          </cell>
          <cell r="P6279">
            <v>647.03</v>
          </cell>
          <cell r="Q6279">
            <v>142.5</v>
          </cell>
          <cell r="R6279">
            <v>1029.4000000000001</v>
          </cell>
          <cell r="S6279">
            <v>3560.4</v>
          </cell>
          <cell r="T6279">
            <v>90</v>
          </cell>
          <cell r="U6279">
            <v>570</v>
          </cell>
          <cell r="Z6279">
            <v>2646</v>
          </cell>
          <cell r="AB6279">
            <v>80</v>
          </cell>
          <cell r="AD6279">
            <v>1935.99</v>
          </cell>
        </row>
        <row r="6280">
          <cell r="A6280" t="str">
            <v>136373</v>
          </cell>
          <cell r="B6280" t="str">
            <v>NJ</v>
          </cell>
          <cell r="C6280" t="str">
            <v>TANF</v>
          </cell>
          <cell r="D6280" t="str">
            <v>N</v>
          </cell>
          <cell r="E6280" t="str">
            <v>X</v>
          </cell>
          <cell r="F6280" t="str">
            <v>OTH</v>
          </cell>
          <cell r="G6280">
            <v>36373</v>
          </cell>
          <cell r="O6280">
            <v>292.19</v>
          </cell>
          <cell r="P6280">
            <v>3355.1</v>
          </cell>
          <cell r="Q6280">
            <v>5176.2</v>
          </cell>
          <cell r="R6280">
            <v>231</v>
          </cell>
          <cell r="S6280">
            <v>3569.79</v>
          </cell>
          <cell r="T6280">
            <v>229.8</v>
          </cell>
          <cell r="V6280">
            <v>2.2400000000000002</v>
          </cell>
          <cell r="W6280">
            <v>80</v>
          </cell>
          <cell r="Y6280">
            <v>279.69</v>
          </cell>
          <cell r="AA6280">
            <v>116.9</v>
          </cell>
          <cell r="AD6280">
            <v>120</v>
          </cell>
          <cell r="AJ6280">
            <v>80</v>
          </cell>
        </row>
        <row r="6281">
          <cell r="A6281" t="str">
            <v>136404</v>
          </cell>
          <cell r="B6281" t="str">
            <v>NJ</v>
          </cell>
          <cell r="C6281" t="str">
            <v>TANF</v>
          </cell>
          <cell r="D6281" t="str">
            <v>N</v>
          </cell>
          <cell r="E6281" t="str">
            <v>X</v>
          </cell>
          <cell r="F6281" t="str">
            <v>OTH</v>
          </cell>
          <cell r="G6281">
            <v>36404</v>
          </cell>
          <cell r="P6281">
            <v>223.92</v>
          </cell>
          <cell r="Q6281">
            <v>2544.0500000000002</v>
          </cell>
          <cell r="R6281">
            <v>6055.6</v>
          </cell>
          <cell r="S6281">
            <v>3599.91</v>
          </cell>
          <cell r="U6281">
            <v>142.80000000000001</v>
          </cell>
          <cell r="V6281">
            <v>80.290000000000006</v>
          </cell>
          <cell r="Y6281">
            <v>60</v>
          </cell>
          <cell r="AA6281">
            <v>131.19999999999999</v>
          </cell>
          <cell r="AC6281">
            <v>50</v>
          </cell>
        </row>
        <row r="6282">
          <cell r="A6282" t="str">
            <v>136434</v>
          </cell>
          <cell r="B6282" t="str">
            <v>NJ</v>
          </cell>
          <cell r="C6282" t="str">
            <v>TANF</v>
          </cell>
          <cell r="D6282" t="str">
            <v>N</v>
          </cell>
          <cell r="E6282" t="str">
            <v>X</v>
          </cell>
          <cell r="F6282" t="str">
            <v>OTH</v>
          </cell>
          <cell r="G6282">
            <v>36434</v>
          </cell>
          <cell r="R6282">
            <v>5901.71</v>
          </cell>
          <cell r="S6282">
            <v>3074.45</v>
          </cell>
          <cell r="T6282">
            <v>3285.78</v>
          </cell>
          <cell r="U6282">
            <v>3745.7</v>
          </cell>
          <cell r="V6282">
            <v>1539.77</v>
          </cell>
          <cell r="W6282">
            <v>60</v>
          </cell>
          <cell r="X6282">
            <v>405</v>
          </cell>
          <cell r="Y6282">
            <v>760.45</v>
          </cell>
          <cell r="Z6282">
            <v>344.89</v>
          </cell>
          <cell r="AA6282">
            <v>410.4</v>
          </cell>
          <cell r="AB6282">
            <v>20</v>
          </cell>
          <cell r="AC6282">
            <v>115</v>
          </cell>
          <cell r="AD6282">
            <v>664</v>
          </cell>
          <cell r="AE6282">
            <v>480</v>
          </cell>
          <cell r="AF6282">
            <v>100</v>
          </cell>
          <cell r="AH6282">
            <v>0.46</v>
          </cell>
        </row>
        <row r="6283">
          <cell r="A6283" t="str">
            <v>136465</v>
          </cell>
          <cell r="B6283" t="str">
            <v>NJ</v>
          </cell>
          <cell r="C6283" t="str">
            <v>TANF</v>
          </cell>
          <cell r="D6283" t="str">
            <v>N</v>
          </cell>
          <cell r="E6283" t="str">
            <v>X</v>
          </cell>
          <cell r="F6283" t="str">
            <v>OTH</v>
          </cell>
          <cell r="G6283">
            <v>36465</v>
          </cell>
          <cell r="S6283">
            <v>3592.72</v>
          </cell>
          <cell r="T6283">
            <v>5190.95</v>
          </cell>
          <cell r="U6283">
            <v>1937.51</v>
          </cell>
          <cell r="V6283">
            <v>438</v>
          </cell>
          <cell r="W6283">
            <v>3647.25</v>
          </cell>
          <cell r="X6283">
            <v>431.61</v>
          </cell>
          <cell r="Y6283">
            <v>2372.54</v>
          </cell>
          <cell r="Z6283">
            <v>4376.72</v>
          </cell>
          <cell r="AA6283">
            <v>428.7</v>
          </cell>
          <cell r="AC6283">
            <v>90</v>
          </cell>
          <cell r="AE6283">
            <v>780</v>
          </cell>
          <cell r="AF6283">
            <v>658.5</v>
          </cell>
          <cell r="AH6283">
            <v>616.75</v>
          </cell>
        </row>
        <row r="6284">
          <cell r="A6284" t="str">
            <v>136495</v>
          </cell>
          <cell r="B6284" t="str">
            <v>NJ</v>
          </cell>
          <cell r="C6284" t="str">
            <v>TANF</v>
          </cell>
          <cell r="D6284" t="str">
            <v>N</v>
          </cell>
          <cell r="E6284" t="str">
            <v>X</v>
          </cell>
          <cell r="F6284" t="str">
            <v>OTH</v>
          </cell>
          <cell r="G6284">
            <v>36495</v>
          </cell>
          <cell r="T6284">
            <v>8046.41</v>
          </cell>
          <cell r="U6284">
            <v>3788.52</v>
          </cell>
          <cell r="V6284">
            <v>4410.0200000000004</v>
          </cell>
          <cell r="W6284">
            <v>511.66</v>
          </cell>
          <cell r="X6284">
            <v>275.73</v>
          </cell>
          <cell r="Y6284">
            <v>3762.75</v>
          </cell>
          <cell r="Z6284">
            <v>5338.65</v>
          </cell>
          <cell r="AA6284">
            <v>1732.7</v>
          </cell>
          <cell r="AB6284">
            <v>719.58</v>
          </cell>
          <cell r="AC6284">
            <v>1105</v>
          </cell>
          <cell r="AE6284">
            <v>80</v>
          </cell>
          <cell r="AF6284">
            <v>130</v>
          </cell>
        </row>
        <row r="6285">
          <cell r="A6285" t="str">
            <v>136526</v>
          </cell>
          <cell r="B6285" t="str">
            <v>NJ</v>
          </cell>
          <cell r="C6285" t="str">
            <v>TANF</v>
          </cell>
          <cell r="D6285" t="str">
            <v>N</v>
          </cell>
          <cell r="E6285" t="str">
            <v>X</v>
          </cell>
          <cell r="F6285" t="str">
            <v>OTH</v>
          </cell>
          <cell r="G6285">
            <v>36526</v>
          </cell>
          <cell r="T6285">
            <v>332.38</v>
          </cell>
          <cell r="U6285">
            <v>6735.93</v>
          </cell>
          <cell r="V6285">
            <v>6707.04</v>
          </cell>
          <cell r="W6285">
            <v>3609.63</v>
          </cell>
          <cell r="X6285">
            <v>1302.81</v>
          </cell>
          <cell r="Y6285">
            <v>1106.8900000000001</v>
          </cell>
          <cell r="Z6285">
            <v>1402.28</v>
          </cell>
          <cell r="AA6285">
            <v>515.20000000000005</v>
          </cell>
          <cell r="AB6285">
            <v>120</v>
          </cell>
          <cell r="AE6285">
            <v>10</v>
          </cell>
        </row>
        <row r="6286">
          <cell r="A6286" t="str">
            <v>136557</v>
          </cell>
          <cell r="B6286" t="str">
            <v>NJ</v>
          </cell>
          <cell r="C6286" t="str">
            <v>TANF</v>
          </cell>
          <cell r="D6286" t="str">
            <v>N</v>
          </cell>
          <cell r="E6286" t="str">
            <v>X</v>
          </cell>
          <cell r="F6286" t="str">
            <v>OTH</v>
          </cell>
          <cell r="G6286">
            <v>36557</v>
          </cell>
          <cell r="U6286">
            <v>1473.31</v>
          </cell>
          <cell r="V6286">
            <v>2469.41</v>
          </cell>
          <cell r="W6286">
            <v>8580.5400000000009</v>
          </cell>
          <cell r="X6286">
            <v>3960.94</v>
          </cell>
          <cell r="Y6286">
            <v>2000.8</v>
          </cell>
          <cell r="Z6286">
            <v>544.79</v>
          </cell>
          <cell r="AA6286">
            <v>79.48</v>
          </cell>
          <cell r="AB6286">
            <v>390</v>
          </cell>
          <cell r="AC6286">
            <v>10</v>
          </cell>
          <cell r="AD6286">
            <v>80</v>
          </cell>
          <cell r="AE6286">
            <v>40</v>
          </cell>
        </row>
        <row r="6287">
          <cell r="A6287" t="str">
            <v>136586</v>
          </cell>
          <cell r="B6287" t="str">
            <v>NJ</v>
          </cell>
          <cell r="C6287" t="str">
            <v>TANF</v>
          </cell>
          <cell r="D6287" t="str">
            <v>N</v>
          </cell>
          <cell r="E6287" t="str">
            <v>X</v>
          </cell>
          <cell r="F6287" t="str">
            <v>OTH</v>
          </cell>
          <cell r="G6287">
            <v>36586</v>
          </cell>
          <cell r="V6287">
            <v>1001.92</v>
          </cell>
          <cell r="W6287">
            <v>5052.91</v>
          </cell>
          <cell r="X6287">
            <v>5867.91</v>
          </cell>
          <cell r="Y6287">
            <v>1131.98</v>
          </cell>
          <cell r="Z6287">
            <v>3249.14</v>
          </cell>
          <cell r="AA6287">
            <v>201.2</v>
          </cell>
          <cell r="AB6287">
            <v>252.05</v>
          </cell>
          <cell r="AC6287">
            <v>130</v>
          </cell>
          <cell r="AD6287">
            <v>130</v>
          </cell>
          <cell r="AE6287">
            <v>120</v>
          </cell>
          <cell r="AF6287">
            <v>80</v>
          </cell>
          <cell r="AJ6287">
            <v>140</v>
          </cell>
          <cell r="AK6287">
            <v>182.39</v>
          </cell>
          <cell r="AN6287">
            <v>172.19</v>
          </cell>
        </row>
        <row r="6288">
          <cell r="A6288" t="str">
            <v>136617</v>
          </cell>
          <cell r="B6288" t="str">
            <v>NJ</v>
          </cell>
          <cell r="C6288" t="str">
            <v>TANF</v>
          </cell>
          <cell r="D6288" t="str">
            <v>N</v>
          </cell>
          <cell r="E6288" t="str">
            <v>X</v>
          </cell>
          <cell r="F6288" t="str">
            <v>OTH</v>
          </cell>
          <cell r="G6288">
            <v>36617</v>
          </cell>
          <cell r="W6288">
            <v>422</v>
          </cell>
          <cell r="X6288">
            <v>3373.43</v>
          </cell>
          <cell r="Y6288">
            <v>7727.11</v>
          </cell>
          <cell r="Z6288">
            <v>3851.37</v>
          </cell>
          <cell r="AA6288">
            <v>854.28</v>
          </cell>
          <cell r="AB6288">
            <v>126.56</v>
          </cell>
          <cell r="AC6288">
            <v>160.11000000000001</v>
          </cell>
          <cell r="AD6288">
            <v>150</v>
          </cell>
          <cell r="AE6288">
            <v>195</v>
          </cell>
          <cell r="AF6288">
            <v>1370.8</v>
          </cell>
          <cell r="AG6288">
            <v>126</v>
          </cell>
          <cell r="AH6288">
            <v>80</v>
          </cell>
        </row>
        <row r="6289">
          <cell r="A6289" t="str">
            <v>136647</v>
          </cell>
          <cell r="B6289" t="str">
            <v>NJ</v>
          </cell>
          <cell r="C6289" t="str">
            <v>TANF</v>
          </cell>
          <cell r="D6289" t="str">
            <v>N</v>
          </cell>
          <cell r="E6289" t="str">
            <v>X</v>
          </cell>
          <cell r="F6289" t="str">
            <v>OTH</v>
          </cell>
          <cell r="G6289">
            <v>36647</v>
          </cell>
          <cell r="X6289">
            <v>913.09</v>
          </cell>
          <cell r="Y6289">
            <v>3233.62</v>
          </cell>
          <cell r="Z6289">
            <v>9481.4699999999993</v>
          </cell>
          <cell r="AA6289">
            <v>2420.63</v>
          </cell>
          <cell r="AB6289">
            <v>490.69</v>
          </cell>
          <cell r="AC6289">
            <v>207.2</v>
          </cell>
          <cell r="AE6289">
            <v>855</v>
          </cell>
          <cell r="AF6289">
            <v>35</v>
          </cell>
          <cell r="AG6289">
            <v>126</v>
          </cell>
          <cell r="AH6289">
            <v>1360.8</v>
          </cell>
          <cell r="AJ6289">
            <v>260</v>
          </cell>
          <cell r="AL6289">
            <v>254.61</v>
          </cell>
          <cell r="AN6289">
            <v>3.07</v>
          </cell>
        </row>
        <row r="6290">
          <cell r="A6290" t="str">
            <v>136678</v>
          </cell>
          <cell r="B6290" t="str">
            <v>NJ</v>
          </cell>
          <cell r="C6290" t="str">
            <v>TANF</v>
          </cell>
          <cell r="D6290" t="str">
            <v>N</v>
          </cell>
          <cell r="E6290" t="str">
            <v>X</v>
          </cell>
          <cell r="F6290" t="str">
            <v>OTH</v>
          </cell>
          <cell r="G6290">
            <v>36678</v>
          </cell>
          <cell r="Y6290">
            <v>882.19</v>
          </cell>
          <cell r="Z6290">
            <v>6573.8</v>
          </cell>
          <cell r="AA6290">
            <v>7980.6</v>
          </cell>
          <cell r="AB6290">
            <v>1469.13</v>
          </cell>
          <cell r="AC6290">
            <v>801.2</v>
          </cell>
          <cell r="AD6290">
            <v>851.7</v>
          </cell>
          <cell r="AE6290">
            <v>120</v>
          </cell>
          <cell r="AF6290">
            <v>1480.8</v>
          </cell>
          <cell r="AI6290">
            <v>0.62</v>
          </cell>
          <cell r="AN6290">
            <v>5054.16</v>
          </cell>
        </row>
        <row r="6291">
          <cell r="A6291" t="str">
            <v>136708</v>
          </cell>
          <cell r="B6291" t="str">
            <v>NJ</v>
          </cell>
          <cell r="C6291" t="str">
            <v>TANF</v>
          </cell>
          <cell r="D6291" t="str">
            <v>N</v>
          </cell>
          <cell r="E6291" t="str">
            <v>X</v>
          </cell>
          <cell r="F6291" t="str">
            <v>OTH</v>
          </cell>
          <cell r="G6291">
            <v>36708</v>
          </cell>
          <cell r="Z6291">
            <v>532.38</v>
          </cell>
          <cell r="AA6291">
            <v>1614.67</v>
          </cell>
          <cell r="AB6291">
            <v>12180.4</v>
          </cell>
          <cell r="AC6291">
            <v>3341.7</v>
          </cell>
          <cell r="AD6291">
            <v>90</v>
          </cell>
          <cell r="AF6291">
            <v>62.75</v>
          </cell>
          <cell r="AG6291">
            <v>240</v>
          </cell>
        </row>
        <row r="6292">
          <cell r="A6292" t="str">
            <v>136739</v>
          </cell>
          <cell r="B6292" t="str">
            <v>NJ</v>
          </cell>
          <cell r="C6292" t="str">
            <v>TANF</v>
          </cell>
          <cell r="D6292" t="str">
            <v>N</v>
          </cell>
          <cell r="E6292" t="str">
            <v>X</v>
          </cell>
          <cell r="F6292" t="str">
            <v>OTH</v>
          </cell>
          <cell r="G6292">
            <v>36739</v>
          </cell>
          <cell r="AA6292">
            <v>587.82000000000005</v>
          </cell>
          <cell r="AB6292">
            <v>3955.43</v>
          </cell>
          <cell r="AC6292">
            <v>9517.9</v>
          </cell>
          <cell r="AD6292">
            <v>332.95</v>
          </cell>
          <cell r="AE6292">
            <v>610</v>
          </cell>
          <cell r="AF6292">
            <v>130</v>
          </cell>
          <cell r="AG6292">
            <v>885.28</v>
          </cell>
          <cell r="AI6292">
            <v>123.2</v>
          </cell>
          <cell r="AJ6292">
            <v>183.44</v>
          </cell>
        </row>
        <row r="6293">
          <cell r="A6293" t="str">
            <v>136770</v>
          </cell>
          <cell r="B6293" t="str">
            <v>NJ</v>
          </cell>
          <cell r="C6293" t="str">
            <v>TANF</v>
          </cell>
          <cell r="D6293" t="str">
            <v>N</v>
          </cell>
          <cell r="E6293" t="str">
            <v>X</v>
          </cell>
          <cell r="F6293" t="str">
            <v>OTH</v>
          </cell>
          <cell r="G6293">
            <v>36770</v>
          </cell>
          <cell r="AB6293">
            <v>1074.76</v>
          </cell>
          <cell r="AC6293">
            <v>4426.49</v>
          </cell>
          <cell r="AD6293">
            <v>4980.3</v>
          </cell>
          <cell r="AE6293">
            <v>660</v>
          </cell>
          <cell r="AF6293">
            <v>303.2</v>
          </cell>
          <cell r="AG6293">
            <v>130</v>
          </cell>
          <cell r="AH6293">
            <v>716.28</v>
          </cell>
          <cell r="AI6293">
            <v>140</v>
          </cell>
          <cell r="AJ6293">
            <v>215.4</v>
          </cell>
        </row>
        <row r="6294">
          <cell r="A6294" t="str">
            <v>136800</v>
          </cell>
          <cell r="B6294" t="str">
            <v>NJ</v>
          </cell>
          <cell r="C6294" t="str">
            <v>TANF</v>
          </cell>
          <cell r="D6294" t="str">
            <v>N</v>
          </cell>
          <cell r="E6294" t="str">
            <v>X</v>
          </cell>
          <cell r="F6294" t="str">
            <v>OTH</v>
          </cell>
          <cell r="G6294">
            <v>36800</v>
          </cell>
          <cell r="AC6294">
            <v>1100.8</v>
          </cell>
          <cell r="AD6294">
            <v>3816.86</v>
          </cell>
          <cell r="AE6294">
            <v>7998.21</v>
          </cell>
          <cell r="AF6294">
            <v>1909.24</v>
          </cell>
          <cell r="AG6294">
            <v>620.80999999999995</v>
          </cell>
          <cell r="AH6294">
            <v>248.4</v>
          </cell>
          <cell r="AI6294">
            <v>140</v>
          </cell>
          <cell r="AJ6294">
            <v>886.68</v>
          </cell>
          <cell r="AK6294">
            <v>66</v>
          </cell>
          <cell r="AL6294">
            <v>166.19</v>
          </cell>
        </row>
        <row r="6295">
          <cell r="A6295" t="str">
            <v>136831</v>
          </cell>
          <cell r="B6295" t="str">
            <v>NJ</v>
          </cell>
          <cell r="C6295" t="str">
            <v>TANF</v>
          </cell>
          <cell r="D6295" t="str">
            <v>N</v>
          </cell>
          <cell r="E6295" t="str">
            <v>X</v>
          </cell>
          <cell r="F6295" t="str">
            <v>OTH</v>
          </cell>
          <cell r="G6295">
            <v>36831</v>
          </cell>
          <cell r="AD6295">
            <v>207.67</v>
          </cell>
          <cell r="AE6295">
            <v>2411.3200000000002</v>
          </cell>
          <cell r="AF6295">
            <v>8510.9599999999991</v>
          </cell>
          <cell r="AG6295">
            <v>2099.79</v>
          </cell>
          <cell r="AH6295">
            <v>571.4</v>
          </cell>
          <cell r="AI6295">
            <v>184.59</v>
          </cell>
        </row>
        <row r="6296">
          <cell r="A6296" t="str">
            <v>136861</v>
          </cell>
          <cell r="B6296" t="str">
            <v>NJ</v>
          </cell>
          <cell r="C6296" t="str">
            <v>TANF</v>
          </cell>
          <cell r="D6296" t="str">
            <v>N</v>
          </cell>
          <cell r="E6296" t="str">
            <v>X</v>
          </cell>
          <cell r="F6296" t="str">
            <v>OTH</v>
          </cell>
          <cell r="G6296">
            <v>36861</v>
          </cell>
          <cell r="AE6296">
            <v>121.2</v>
          </cell>
          <cell r="AF6296">
            <v>5804.62</v>
          </cell>
          <cell r="AG6296">
            <v>3561.12</v>
          </cell>
          <cell r="AH6296">
            <v>2342.7800000000002</v>
          </cell>
          <cell r="AI6296">
            <v>127.2</v>
          </cell>
          <cell r="AJ6296">
            <v>458.81</v>
          </cell>
          <cell r="AL6296">
            <v>160</v>
          </cell>
          <cell r="AM6296">
            <v>207.2</v>
          </cell>
        </row>
        <row r="6297">
          <cell r="A6297" t="str">
            <v>136892</v>
          </cell>
          <cell r="B6297" t="str">
            <v>NJ</v>
          </cell>
          <cell r="C6297" t="str">
            <v>TANF</v>
          </cell>
          <cell r="D6297" t="str">
            <v>N</v>
          </cell>
          <cell r="E6297" t="str">
            <v>X</v>
          </cell>
          <cell r="F6297" t="str">
            <v>OTH</v>
          </cell>
          <cell r="G6297">
            <v>36892</v>
          </cell>
          <cell r="AF6297">
            <v>579.78</v>
          </cell>
          <cell r="AG6297">
            <v>5381.55</v>
          </cell>
          <cell r="AH6297">
            <v>3641.32</v>
          </cell>
          <cell r="AI6297">
            <v>1541.54</v>
          </cell>
          <cell r="AJ6297">
            <v>838.28</v>
          </cell>
          <cell r="AK6297">
            <v>70</v>
          </cell>
        </row>
        <row r="6298">
          <cell r="A6298" t="str">
            <v>136923</v>
          </cell>
          <cell r="B6298" t="str">
            <v>NJ</v>
          </cell>
          <cell r="C6298" t="str">
            <v>TANF</v>
          </cell>
          <cell r="D6298" t="str">
            <v>N</v>
          </cell>
          <cell r="E6298" t="str">
            <v>X</v>
          </cell>
          <cell r="F6298" t="str">
            <v>OTH</v>
          </cell>
          <cell r="G6298">
            <v>36923</v>
          </cell>
          <cell r="AG6298">
            <v>244.4</v>
          </cell>
          <cell r="AH6298">
            <v>3846.07</v>
          </cell>
          <cell r="AI6298">
            <v>4666.88</v>
          </cell>
          <cell r="AJ6298">
            <v>3264.1</v>
          </cell>
          <cell r="AK6298">
            <v>276.3</v>
          </cell>
          <cell r="AL6298">
            <v>80</v>
          </cell>
          <cell r="AM6298">
            <v>349.79</v>
          </cell>
          <cell r="AN6298">
            <v>95.72</v>
          </cell>
        </row>
        <row r="6299">
          <cell r="A6299" t="str">
            <v>136951</v>
          </cell>
          <cell r="B6299" t="str">
            <v>NJ</v>
          </cell>
          <cell r="C6299" t="str">
            <v>TANF</v>
          </cell>
          <cell r="D6299" t="str">
            <v>N</v>
          </cell>
          <cell r="E6299" t="str">
            <v>X</v>
          </cell>
          <cell r="F6299" t="str">
            <v>OTH</v>
          </cell>
          <cell r="G6299">
            <v>36951</v>
          </cell>
          <cell r="AH6299">
            <v>72.540000000000006</v>
          </cell>
          <cell r="AI6299">
            <v>1942.23</v>
          </cell>
          <cell r="AJ6299">
            <v>2522.75</v>
          </cell>
          <cell r="AK6299">
            <v>1945.04</v>
          </cell>
          <cell r="AL6299">
            <v>162</v>
          </cell>
          <cell r="AM6299">
            <v>193.36</v>
          </cell>
          <cell r="AN6299">
            <v>9.39</v>
          </cell>
        </row>
        <row r="6300">
          <cell r="A6300" t="str">
            <v>136982</v>
          </cell>
          <cell r="B6300" t="str">
            <v>NJ</v>
          </cell>
          <cell r="C6300" t="str">
            <v>TANF</v>
          </cell>
          <cell r="D6300" t="str">
            <v>N</v>
          </cell>
          <cell r="E6300" t="str">
            <v>X</v>
          </cell>
          <cell r="F6300" t="str">
            <v>OTH</v>
          </cell>
          <cell r="G6300">
            <v>36982</v>
          </cell>
          <cell r="AJ6300">
            <v>3477.71</v>
          </cell>
          <cell r="AK6300">
            <v>1858.25</v>
          </cell>
          <cell r="AL6300">
            <v>2324.46</v>
          </cell>
          <cell r="AM6300">
            <v>1580</v>
          </cell>
          <cell r="AN6300">
            <v>224.72</v>
          </cell>
        </row>
        <row r="6301">
          <cell r="A6301" t="str">
            <v>137012</v>
          </cell>
          <cell r="B6301" t="str">
            <v>NJ</v>
          </cell>
          <cell r="C6301" t="str">
            <v>TANF</v>
          </cell>
          <cell r="D6301" t="str">
            <v>N</v>
          </cell>
          <cell r="E6301" t="str">
            <v>X</v>
          </cell>
          <cell r="F6301" t="str">
            <v>OTH</v>
          </cell>
          <cell r="G6301">
            <v>37012</v>
          </cell>
          <cell r="AJ6301">
            <v>588.69000000000005</v>
          </cell>
          <cell r="AK6301">
            <v>2873.71</v>
          </cell>
          <cell r="AL6301">
            <v>3372.57</v>
          </cell>
          <cell r="AM6301">
            <v>234.83</v>
          </cell>
          <cell r="AN6301">
            <v>734.43</v>
          </cell>
        </row>
        <row r="6302">
          <cell r="A6302" t="str">
            <v>137043</v>
          </cell>
          <cell r="B6302" t="str">
            <v>NJ</v>
          </cell>
          <cell r="C6302" t="str">
            <v>TANF</v>
          </cell>
          <cell r="D6302" t="str">
            <v>N</v>
          </cell>
          <cell r="E6302" t="str">
            <v>X</v>
          </cell>
          <cell r="F6302" t="str">
            <v>OTH</v>
          </cell>
          <cell r="G6302">
            <v>37043</v>
          </cell>
          <cell r="AK6302">
            <v>406.59</v>
          </cell>
          <cell r="AL6302">
            <v>3701.59</v>
          </cell>
          <cell r="AM6302">
            <v>1574.06</v>
          </cell>
          <cell r="AN6302">
            <v>1289.77</v>
          </cell>
        </row>
        <row r="6303">
          <cell r="A6303" t="str">
            <v>137073</v>
          </cell>
          <cell r="B6303" t="str">
            <v>NJ</v>
          </cell>
          <cell r="C6303" t="str">
            <v>TANF</v>
          </cell>
          <cell r="D6303" t="str">
            <v>N</v>
          </cell>
          <cell r="E6303" t="str">
            <v>X</v>
          </cell>
          <cell r="F6303" t="str">
            <v>OTH</v>
          </cell>
          <cell r="G6303">
            <v>37073</v>
          </cell>
          <cell r="AL6303">
            <v>1417.65</v>
          </cell>
          <cell r="AM6303">
            <v>3962.16</v>
          </cell>
          <cell r="AN6303">
            <v>4343.4799999999996</v>
          </cell>
        </row>
        <row r="6304">
          <cell r="A6304" t="str">
            <v>137104</v>
          </cell>
          <cell r="B6304" t="str">
            <v>NJ</v>
          </cell>
          <cell r="C6304" t="str">
            <v>TANF</v>
          </cell>
          <cell r="D6304" t="str">
            <v>N</v>
          </cell>
          <cell r="E6304" t="str">
            <v>X</v>
          </cell>
          <cell r="F6304" t="str">
            <v>OTH</v>
          </cell>
          <cell r="G6304">
            <v>37104</v>
          </cell>
          <cell r="AM6304">
            <v>1672.2</v>
          </cell>
          <cell r="AN6304">
            <v>4153.2299999999996</v>
          </cell>
        </row>
        <row r="6305">
          <cell r="A6305" t="str">
            <v>137135</v>
          </cell>
          <cell r="B6305" t="str">
            <v>NJ</v>
          </cell>
          <cell r="C6305" t="str">
            <v>TANF</v>
          </cell>
          <cell r="D6305" t="str">
            <v>N</v>
          </cell>
          <cell r="E6305" t="str">
            <v>X</v>
          </cell>
          <cell r="F6305" t="str">
            <v>OTH</v>
          </cell>
          <cell r="G6305">
            <v>37135</v>
          </cell>
          <cell r="AN6305">
            <v>678.19</v>
          </cell>
        </row>
        <row r="6306">
          <cell r="A6306" t="str">
            <v>036161</v>
          </cell>
          <cell r="B6306" t="str">
            <v>NJ</v>
          </cell>
          <cell r="C6306" t="str">
            <v>TANF</v>
          </cell>
          <cell r="D6306" t="str">
            <v>N</v>
          </cell>
          <cell r="E6306" t="str">
            <v>X</v>
          </cell>
          <cell r="F6306" t="str">
            <v>PHYPC</v>
          </cell>
          <cell r="G6306">
            <v>36161</v>
          </cell>
          <cell r="H6306">
            <v>13866.47</v>
          </cell>
          <cell r="I6306">
            <v>48696.960000000086</v>
          </cell>
          <cell r="J6306">
            <v>19819.89</v>
          </cell>
          <cell r="K6306">
            <v>5513.53</v>
          </cell>
          <cell r="L6306">
            <v>2159.79</v>
          </cell>
          <cell r="M6306">
            <v>1754.21</v>
          </cell>
          <cell r="N6306">
            <v>980.26</v>
          </cell>
          <cell r="O6306">
            <v>1104.19</v>
          </cell>
          <cell r="P6306">
            <v>392.15</v>
          </cell>
          <cell r="Q6306">
            <v>403.58</v>
          </cell>
          <cell r="R6306">
            <v>476.34</v>
          </cell>
          <cell r="U6306">
            <v>102.07</v>
          </cell>
          <cell r="V6306">
            <v>1.79</v>
          </cell>
          <cell r="Y6306">
            <v>0.54</v>
          </cell>
          <cell r="Z6306">
            <v>202.93</v>
          </cell>
          <cell r="AA6306">
            <v>88.67</v>
          </cell>
        </row>
        <row r="6307">
          <cell r="A6307" t="str">
            <v>036192</v>
          </cell>
          <cell r="B6307" t="str">
            <v>NJ</v>
          </cell>
          <cell r="C6307" t="str">
            <v>TANF</v>
          </cell>
          <cell r="D6307" t="str">
            <v>N</v>
          </cell>
          <cell r="E6307" t="str">
            <v>X</v>
          </cell>
          <cell r="F6307" t="str">
            <v>PHYPC</v>
          </cell>
          <cell r="G6307">
            <v>36192</v>
          </cell>
          <cell r="I6307">
            <v>14668.46</v>
          </cell>
          <cell r="J6307">
            <v>51937.36</v>
          </cell>
          <cell r="K6307">
            <v>10326.879999999999</v>
          </cell>
          <cell r="L6307">
            <v>7051.69</v>
          </cell>
          <cell r="M6307">
            <v>1721.89</v>
          </cell>
          <cell r="N6307">
            <v>692.97</v>
          </cell>
          <cell r="O6307">
            <v>780.42</v>
          </cell>
          <cell r="P6307">
            <v>489.53</v>
          </cell>
          <cell r="Q6307">
            <v>377.97</v>
          </cell>
          <cell r="R6307">
            <v>114.82</v>
          </cell>
          <cell r="V6307">
            <v>17.04</v>
          </cell>
          <cell r="W6307">
            <v>62.21</v>
          </cell>
          <cell r="AC6307">
            <v>40</v>
          </cell>
        </row>
        <row r="6308">
          <cell r="A6308" t="str">
            <v>036220</v>
          </cell>
          <cell r="B6308" t="str">
            <v>NJ</v>
          </cell>
          <cell r="C6308" t="str">
            <v>TANF</v>
          </cell>
          <cell r="D6308" t="str">
            <v>N</v>
          </cell>
          <cell r="E6308" t="str">
            <v>X</v>
          </cell>
          <cell r="F6308" t="str">
            <v>PHYPC</v>
          </cell>
          <cell r="G6308">
            <v>36220</v>
          </cell>
          <cell r="J6308">
            <v>27539.070000000051</v>
          </cell>
          <cell r="K6308">
            <v>53934.73</v>
          </cell>
          <cell r="L6308">
            <v>13909.84</v>
          </cell>
          <cell r="M6308">
            <v>4582.2700000000004</v>
          </cell>
          <cell r="N6308">
            <v>679.33</v>
          </cell>
          <cell r="O6308">
            <v>1675.45</v>
          </cell>
          <cell r="P6308">
            <v>736.99</v>
          </cell>
          <cell r="Q6308">
            <v>201.79</v>
          </cell>
          <cell r="R6308">
            <v>391.86</v>
          </cell>
          <cell r="S6308">
            <v>108.61</v>
          </cell>
          <cell r="T6308">
            <v>34.450000000000003</v>
          </cell>
          <cell r="V6308">
            <v>0.56000000000000005</v>
          </cell>
          <cell r="Y6308">
            <v>310.55</v>
          </cell>
          <cell r="Z6308">
            <v>125.13</v>
          </cell>
          <cell r="AB6308">
            <v>49.59</v>
          </cell>
          <cell r="AC6308">
            <v>42.66</v>
          </cell>
          <cell r="AG6308">
            <v>147.47</v>
          </cell>
        </row>
        <row r="6309">
          <cell r="A6309" t="str">
            <v>036251</v>
          </cell>
          <cell r="B6309" t="str">
            <v>NJ</v>
          </cell>
          <cell r="C6309" t="str">
            <v>TANF</v>
          </cell>
          <cell r="D6309" t="str">
            <v>N</v>
          </cell>
          <cell r="E6309" t="str">
            <v>X</v>
          </cell>
          <cell r="F6309" t="str">
            <v>PHYPC</v>
          </cell>
          <cell r="G6309">
            <v>36251</v>
          </cell>
          <cell r="K6309">
            <v>20851.46</v>
          </cell>
          <cell r="L6309">
            <v>52637.01</v>
          </cell>
          <cell r="M6309">
            <v>11851.21</v>
          </cell>
          <cell r="N6309">
            <v>2400.2399999999998</v>
          </cell>
          <cell r="O6309">
            <v>1882.31</v>
          </cell>
          <cell r="P6309">
            <v>621.07000000000005</v>
          </cell>
          <cell r="Q6309">
            <v>200.47</v>
          </cell>
          <cell r="R6309">
            <v>352.97</v>
          </cell>
          <cell r="S6309">
            <v>197.32</v>
          </cell>
          <cell r="T6309">
            <v>181.57</v>
          </cell>
          <cell r="V6309">
            <v>1.7</v>
          </cell>
          <cell r="X6309">
            <v>10</v>
          </cell>
          <cell r="Y6309">
            <v>30.1</v>
          </cell>
          <cell r="Z6309">
            <v>44.18</v>
          </cell>
          <cell r="AC6309">
            <v>4.8899999999999997</v>
          </cell>
          <cell r="AL6309">
            <v>119.67</v>
          </cell>
        </row>
        <row r="6310">
          <cell r="A6310" t="str">
            <v>036281</v>
          </cell>
          <cell r="B6310" t="str">
            <v>NJ</v>
          </cell>
          <cell r="C6310" t="str">
            <v>TANF</v>
          </cell>
          <cell r="D6310" t="str">
            <v>N</v>
          </cell>
          <cell r="E6310" t="str">
            <v>X</v>
          </cell>
          <cell r="F6310" t="str">
            <v>PHYPC</v>
          </cell>
          <cell r="G6310">
            <v>36281</v>
          </cell>
          <cell r="L6310">
            <v>23292.26</v>
          </cell>
          <cell r="M6310">
            <v>47816.39</v>
          </cell>
          <cell r="N6310">
            <v>8269.43</v>
          </cell>
          <cell r="O6310">
            <v>3706.04</v>
          </cell>
          <cell r="P6310">
            <v>1876.41</v>
          </cell>
          <cell r="Q6310">
            <v>403.49</v>
          </cell>
          <cell r="R6310">
            <v>1179.92</v>
          </cell>
          <cell r="S6310">
            <v>726.81</v>
          </cell>
          <cell r="T6310">
            <v>839.55</v>
          </cell>
          <cell r="V6310">
            <v>19.11</v>
          </cell>
          <cell r="W6310">
            <v>0.37</v>
          </cell>
          <cell r="X6310">
            <v>112.8</v>
          </cell>
          <cell r="Y6310">
            <v>217.35</v>
          </cell>
          <cell r="Z6310">
            <v>192.76</v>
          </cell>
          <cell r="AA6310">
            <v>35.32</v>
          </cell>
          <cell r="AB6310">
            <v>16</v>
          </cell>
          <cell r="AC6310">
            <v>35.32</v>
          </cell>
          <cell r="AE6310">
            <v>38.1</v>
          </cell>
          <cell r="AG6310">
            <v>27</v>
          </cell>
        </row>
        <row r="6311">
          <cell r="A6311" t="str">
            <v>036312</v>
          </cell>
          <cell r="B6311" t="str">
            <v>NJ</v>
          </cell>
          <cell r="C6311" t="str">
            <v>TANF</v>
          </cell>
          <cell r="D6311" t="str">
            <v>N</v>
          </cell>
          <cell r="E6311" t="str">
            <v>X</v>
          </cell>
          <cell r="F6311" t="str">
            <v>PHYPC</v>
          </cell>
          <cell r="G6311">
            <v>36312</v>
          </cell>
          <cell r="M6311">
            <v>27803.86</v>
          </cell>
          <cell r="N6311">
            <v>36977.909999999945</v>
          </cell>
          <cell r="O6311">
            <v>18643.14</v>
          </cell>
          <cell r="P6311">
            <v>3844.25</v>
          </cell>
          <cell r="Q6311">
            <v>630.24</v>
          </cell>
          <cell r="R6311">
            <v>550.82000000000005</v>
          </cell>
          <cell r="S6311">
            <v>1502.12</v>
          </cell>
          <cell r="T6311">
            <v>63.83</v>
          </cell>
          <cell r="U6311">
            <v>314.74</v>
          </cell>
          <cell r="V6311">
            <v>113.3</v>
          </cell>
          <cell r="X6311">
            <v>198</v>
          </cell>
          <cell r="AC6311">
            <v>128.07</v>
          </cell>
          <cell r="AE6311">
            <v>-78.2</v>
          </cell>
          <cell r="AG6311">
            <v>18</v>
          </cell>
          <cell r="AI6311">
            <v>35.32</v>
          </cell>
          <cell r="AN6311">
            <v>1636.11</v>
          </cell>
        </row>
        <row r="6312">
          <cell r="A6312" t="str">
            <v>036342</v>
          </cell>
          <cell r="B6312" t="str">
            <v>NJ</v>
          </cell>
          <cell r="C6312" t="str">
            <v>TANF</v>
          </cell>
          <cell r="D6312" t="str">
            <v>N</v>
          </cell>
          <cell r="E6312" t="str">
            <v>X</v>
          </cell>
          <cell r="F6312" t="str">
            <v>PHYPC</v>
          </cell>
          <cell r="G6312">
            <v>36342</v>
          </cell>
          <cell r="N6312">
            <v>8256.2599999999929</v>
          </cell>
          <cell r="O6312">
            <v>47343.76</v>
          </cell>
          <cell r="P6312">
            <v>7810.15</v>
          </cell>
          <cell r="Q6312">
            <v>3687.07</v>
          </cell>
          <cell r="R6312">
            <v>1372.24</v>
          </cell>
          <cell r="S6312">
            <v>454.01</v>
          </cell>
          <cell r="T6312">
            <v>39.76</v>
          </cell>
          <cell r="U6312">
            <v>83.27</v>
          </cell>
          <cell r="V6312">
            <v>94.01</v>
          </cell>
          <cell r="W6312">
            <v>41.8</v>
          </cell>
          <cell r="X6312">
            <v>76</v>
          </cell>
          <cell r="Z6312">
            <v>9</v>
          </cell>
          <cell r="AB6312">
            <v>29.8</v>
          </cell>
          <cell r="AE6312">
            <v>18</v>
          </cell>
          <cell r="AG6312">
            <v>81</v>
          </cell>
          <cell r="AL6312">
            <v>25</v>
          </cell>
        </row>
        <row r="6313">
          <cell r="A6313" t="str">
            <v>036373</v>
          </cell>
          <cell r="B6313" t="str">
            <v>NJ</v>
          </cell>
          <cell r="C6313" t="str">
            <v>TANF</v>
          </cell>
          <cell r="D6313" t="str">
            <v>N</v>
          </cell>
          <cell r="E6313" t="str">
            <v>X</v>
          </cell>
          <cell r="F6313" t="str">
            <v>PHYPC</v>
          </cell>
          <cell r="G6313">
            <v>36373</v>
          </cell>
          <cell r="O6313">
            <v>23229.48</v>
          </cell>
          <cell r="P6313">
            <v>28473.64</v>
          </cell>
          <cell r="Q6313">
            <v>9270.7800000000007</v>
          </cell>
          <cell r="R6313">
            <v>3912.08</v>
          </cell>
          <cell r="S6313">
            <v>1793.54</v>
          </cell>
          <cell r="T6313">
            <v>710.64</v>
          </cell>
          <cell r="U6313">
            <v>9</v>
          </cell>
          <cell r="V6313">
            <v>189.99</v>
          </cell>
          <cell r="W6313">
            <v>224.33</v>
          </cell>
          <cell r="Y6313">
            <v>811.77</v>
          </cell>
          <cell r="Z6313">
            <v>169.61</v>
          </cell>
          <cell r="AA6313">
            <v>178.08</v>
          </cell>
          <cell r="AB6313">
            <v>16</v>
          </cell>
          <cell r="AC6313">
            <v>318.89</v>
          </cell>
          <cell r="AD6313">
            <v>20</v>
          </cell>
          <cell r="AF6313">
            <v>60</v>
          </cell>
          <cell r="AG6313">
            <v>90.33</v>
          </cell>
        </row>
        <row r="6314">
          <cell r="A6314" t="str">
            <v>036404</v>
          </cell>
          <cell r="B6314" t="str">
            <v>NJ</v>
          </cell>
          <cell r="C6314" t="str">
            <v>TANF</v>
          </cell>
          <cell r="D6314" t="str">
            <v>N</v>
          </cell>
          <cell r="E6314" t="str">
            <v>X</v>
          </cell>
          <cell r="F6314" t="str">
            <v>PHYPC</v>
          </cell>
          <cell r="G6314">
            <v>36404</v>
          </cell>
          <cell r="P6314">
            <v>16447.43</v>
          </cell>
          <cell r="Q6314">
            <v>27394.82</v>
          </cell>
          <cell r="R6314">
            <v>18828.97</v>
          </cell>
          <cell r="S6314">
            <v>7495.65</v>
          </cell>
          <cell r="T6314">
            <v>1744.48</v>
          </cell>
          <cell r="U6314">
            <v>23</v>
          </cell>
          <cell r="V6314">
            <v>274.57</v>
          </cell>
          <cell r="W6314">
            <v>191.71</v>
          </cell>
          <cell r="X6314">
            <v>127.09</v>
          </cell>
          <cell r="Y6314">
            <v>227.11</v>
          </cell>
          <cell r="Z6314">
            <v>145.56</v>
          </cell>
          <cell r="AA6314">
            <v>54.33</v>
          </cell>
          <cell r="AB6314">
            <v>16</v>
          </cell>
          <cell r="AC6314">
            <v>174.08</v>
          </cell>
          <cell r="AD6314">
            <v>41.8</v>
          </cell>
          <cell r="AE6314">
            <v>35.32</v>
          </cell>
          <cell r="AF6314">
            <v>35.32</v>
          </cell>
          <cell r="AG6314">
            <v>35.32</v>
          </cell>
          <cell r="AH6314">
            <v>63.58</v>
          </cell>
        </row>
        <row r="6315">
          <cell r="A6315" t="str">
            <v>036434</v>
          </cell>
          <cell r="B6315" t="str">
            <v>NJ</v>
          </cell>
          <cell r="C6315" t="str">
            <v>TANF</v>
          </cell>
          <cell r="D6315" t="str">
            <v>N</v>
          </cell>
          <cell r="E6315" t="str">
            <v>X</v>
          </cell>
          <cell r="F6315" t="str">
            <v>PHYPC</v>
          </cell>
          <cell r="G6315">
            <v>36434</v>
          </cell>
          <cell r="Q6315">
            <v>5137.95</v>
          </cell>
          <cell r="R6315">
            <v>45974.690000000082</v>
          </cell>
          <cell r="S6315">
            <v>17437.259999999998</v>
          </cell>
          <cell r="T6315">
            <v>3820.52</v>
          </cell>
          <cell r="U6315">
            <v>1232.57</v>
          </cell>
          <cell r="V6315">
            <v>197.99</v>
          </cell>
          <cell r="W6315">
            <v>80</v>
          </cell>
          <cell r="X6315">
            <v>1.08</v>
          </cell>
          <cell r="Z6315">
            <v>105.96</v>
          </cell>
          <cell r="AC6315">
            <v>35.32</v>
          </cell>
          <cell r="AE6315">
            <v>31.58</v>
          </cell>
          <cell r="AG6315">
            <v>35.32</v>
          </cell>
          <cell r="AI6315">
            <v>114.33</v>
          </cell>
        </row>
        <row r="6316">
          <cell r="A6316" t="str">
            <v>036465</v>
          </cell>
          <cell r="B6316" t="str">
            <v>NJ</v>
          </cell>
          <cell r="C6316" t="str">
            <v>TANF</v>
          </cell>
          <cell r="D6316" t="str">
            <v>N</v>
          </cell>
          <cell r="E6316" t="str">
            <v>X</v>
          </cell>
          <cell r="F6316" t="str">
            <v>PHYPC</v>
          </cell>
          <cell r="G6316">
            <v>36465</v>
          </cell>
          <cell r="R6316">
            <v>9600.3499999999822</v>
          </cell>
          <cell r="S6316">
            <v>38552.120000000003</v>
          </cell>
          <cell r="T6316">
            <v>13225.79</v>
          </cell>
          <cell r="U6316">
            <v>2093.1999999999998</v>
          </cell>
          <cell r="V6316">
            <v>3740.23</v>
          </cell>
          <cell r="W6316">
            <v>234.65</v>
          </cell>
          <cell r="X6316">
            <v>1.39</v>
          </cell>
          <cell r="Y6316">
            <v>138.49</v>
          </cell>
          <cell r="Z6316">
            <v>158.49</v>
          </cell>
          <cell r="AB6316">
            <v>35.32</v>
          </cell>
          <cell r="AC6316">
            <v>2.29</v>
          </cell>
          <cell r="AF6316">
            <v>148.83000000000001</v>
          </cell>
          <cell r="AG6316">
            <v>118</v>
          </cell>
          <cell r="AI6316">
            <v>35.32</v>
          </cell>
        </row>
        <row r="6317">
          <cell r="A6317" t="str">
            <v>036495</v>
          </cell>
          <cell r="B6317" t="str">
            <v>NJ</v>
          </cell>
          <cell r="C6317" t="str">
            <v>TANF</v>
          </cell>
          <cell r="D6317" t="str">
            <v>N</v>
          </cell>
          <cell r="E6317" t="str">
            <v>X</v>
          </cell>
          <cell r="F6317" t="str">
            <v>PHYPC</v>
          </cell>
          <cell r="G6317">
            <v>36495</v>
          </cell>
          <cell r="S6317">
            <v>7454.2899999999909</v>
          </cell>
          <cell r="T6317">
            <v>46210.770000000084</v>
          </cell>
          <cell r="U6317">
            <v>11775.99</v>
          </cell>
          <cell r="V6317">
            <v>4320.66</v>
          </cell>
          <cell r="W6317">
            <v>1092.42</v>
          </cell>
          <cell r="X6317">
            <v>889.99</v>
          </cell>
          <cell r="Y6317">
            <v>35.32</v>
          </cell>
          <cell r="Z6317">
            <v>237.09</v>
          </cell>
          <cell r="AB6317">
            <v>98.75</v>
          </cell>
          <cell r="AC6317">
            <v>45.79</v>
          </cell>
          <cell r="AG6317">
            <v>142.79</v>
          </cell>
          <cell r="AI6317">
            <v>25.05</v>
          </cell>
          <cell r="AK6317">
            <v>14.35</v>
          </cell>
        </row>
        <row r="6318">
          <cell r="A6318" t="str">
            <v>036526</v>
          </cell>
          <cell r="B6318" t="str">
            <v>NJ</v>
          </cell>
          <cell r="C6318" t="str">
            <v>TANF</v>
          </cell>
          <cell r="D6318" t="str">
            <v>N</v>
          </cell>
          <cell r="E6318" t="str">
            <v>X</v>
          </cell>
          <cell r="F6318" t="str">
            <v>PHYPC</v>
          </cell>
          <cell r="G6318">
            <v>36526</v>
          </cell>
          <cell r="T6318">
            <v>13004.98</v>
          </cell>
          <cell r="U6318">
            <v>40067.710000000086</v>
          </cell>
          <cell r="V6318">
            <v>9119.2699999999932</v>
          </cell>
          <cell r="W6318">
            <v>3536.84</v>
          </cell>
          <cell r="X6318">
            <v>1522.56</v>
          </cell>
          <cell r="Y6318">
            <v>1204.1500000000001</v>
          </cell>
          <cell r="Z6318">
            <v>470.4</v>
          </cell>
          <cell r="AA6318">
            <v>337.44</v>
          </cell>
          <cell r="AC6318">
            <v>140.47</v>
          </cell>
          <cell r="AE6318">
            <v>77.989999999999995</v>
          </cell>
          <cell r="AF6318">
            <v>34.5</v>
          </cell>
          <cell r="AH6318">
            <v>3.1</v>
          </cell>
          <cell r="AJ6318">
            <v>11.5</v>
          </cell>
          <cell r="AK6318">
            <v>299.89</v>
          </cell>
          <cell r="AN6318">
            <v>32.26</v>
          </cell>
        </row>
        <row r="6319">
          <cell r="A6319" t="str">
            <v>036557</v>
          </cell>
          <cell r="B6319" t="str">
            <v>NJ</v>
          </cell>
          <cell r="C6319" t="str">
            <v>TANF</v>
          </cell>
          <cell r="D6319" t="str">
            <v>N</v>
          </cell>
          <cell r="E6319" t="str">
            <v>X</v>
          </cell>
          <cell r="F6319" t="str">
            <v>PHYPC</v>
          </cell>
          <cell r="G6319">
            <v>36557</v>
          </cell>
          <cell r="U6319">
            <v>20842.330000000002</v>
          </cell>
          <cell r="V6319">
            <v>34430.51</v>
          </cell>
          <cell r="W6319">
            <v>4775.32</v>
          </cell>
          <cell r="X6319">
            <v>2343.65</v>
          </cell>
          <cell r="Y6319">
            <v>1117.8399999999999</v>
          </cell>
          <cell r="Z6319">
            <v>196.79</v>
          </cell>
          <cell r="AA6319">
            <v>148.47</v>
          </cell>
          <cell r="AC6319">
            <v>340.33</v>
          </cell>
          <cell r="AD6319">
            <v>35.32</v>
          </cell>
          <cell r="AG6319">
            <v>54.33</v>
          </cell>
          <cell r="AI6319">
            <v>11.5</v>
          </cell>
          <cell r="AK6319">
            <v>496.4</v>
          </cell>
          <cell r="AL6319">
            <v>32.83</v>
          </cell>
          <cell r="AN6319">
            <v>59.32</v>
          </cell>
        </row>
        <row r="6320">
          <cell r="A6320" t="str">
            <v>036586</v>
          </cell>
          <cell r="B6320" t="str">
            <v>NJ</v>
          </cell>
          <cell r="C6320" t="str">
            <v>TANF</v>
          </cell>
          <cell r="D6320" t="str">
            <v>N</v>
          </cell>
          <cell r="E6320" t="str">
            <v>X</v>
          </cell>
          <cell r="F6320" t="str">
            <v>PHYPC</v>
          </cell>
          <cell r="G6320">
            <v>36586</v>
          </cell>
          <cell r="V6320">
            <v>21808.25</v>
          </cell>
          <cell r="W6320">
            <v>34058.769999999997</v>
          </cell>
          <cell r="X6320">
            <v>14854.22</v>
          </cell>
          <cell r="Y6320">
            <v>2557.1999999999998</v>
          </cell>
          <cell r="Z6320">
            <v>1441.98</v>
          </cell>
          <cell r="AA6320">
            <v>1045.94</v>
          </cell>
          <cell r="AB6320">
            <v>181.16</v>
          </cell>
          <cell r="AC6320">
            <v>24.79</v>
          </cell>
          <cell r="AH6320">
            <v>0.37</v>
          </cell>
          <cell r="AI6320">
            <v>105.14</v>
          </cell>
        </row>
        <row r="6321">
          <cell r="A6321" t="str">
            <v>036617</v>
          </cell>
          <cell r="B6321" t="str">
            <v>NJ</v>
          </cell>
          <cell r="C6321" t="str">
            <v>TANF</v>
          </cell>
          <cell r="D6321" t="str">
            <v>N</v>
          </cell>
          <cell r="E6321" t="str">
            <v>X</v>
          </cell>
          <cell r="F6321" t="str">
            <v>PHYPC</v>
          </cell>
          <cell r="G6321">
            <v>36617</v>
          </cell>
          <cell r="W6321">
            <v>14746.78</v>
          </cell>
          <cell r="X6321">
            <v>34067.47</v>
          </cell>
          <cell r="Y6321">
            <v>2558.62</v>
          </cell>
          <cell r="Z6321">
            <v>1932.58</v>
          </cell>
          <cell r="AA6321">
            <v>618.23</v>
          </cell>
          <cell r="AB6321">
            <v>215.94</v>
          </cell>
          <cell r="AC6321">
            <v>37.97</v>
          </cell>
          <cell r="AD6321">
            <v>181.13</v>
          </cell>
          <cell r="AE6321">
            <v>94.71</v>
          </cell>
          <cell r="AG6321">
            <v>49.71</v>
          </cell>
          <cell r="AH6321">
            <v>4.79</v>
          </cell>
          <cell r="AI6321">
            <v>46.82</v>
          </cell>
          <cell r="AJ6321">
            <v>11.5</v>
          </cell>
        </row>
        <row r="6322">
          <cell r="A6322" t="str">
            <v>036647</v>
          </cell>
          <cell r="B6322" t="str">
            <v>NJ</v>
          </cell>
          <cell r="C6322" t="str">
            <v>TANF</v>
          </cell>
          <cell r="D6322" t="str">
            <v>N</v>
          </cell>
          <cell r="E6322" t="str">
            <v>X</v>
          </cell>
          <cell r="F6322" t="str">
            <v>PHYPC</v>
          </cell>
          <cell r="G6322">
            <v>36647</v>
          </cell>
          <cell r="X6322">
            <v>21015.53</v>
          </cell>
          <cell r="Y6322">
            <v>25068.73</v>
          </cell>
          <cell r="Z6322">
            <v>13540.51</v>
          </cell>
          <cell r="AA6322">
            <v>2283.15</v>
          </cell>
          <cell r="AB6322">
            <v>584.20000000000005</v>
          </cell>
          <cell r="AC6322">
            <v>1005.47</v>
          </cell>
          <cell r="AD6322">
            <v>155.27000000000001</v>
          </cell>
          <cell r="AE6322">
            <v>120.32</v>
          </cell>
          <cell r="AG6322">
            <v>54.33</v>
          </cell>
          <cell r="AH6322">
            <v>4.13</v>
          </cell>
          <cell r="AI6322">
            <v>54.33</v>
          </cell>
          <cell r="AJ6322">
            <v>11.5</v>
          </cell>
          <cell r="AN6322">
            <v>35.32</v>
          </cell>
        </row>
        <row r="6323">
          <cell r="A6323" t="str">
            <v>036678</v>
          </cell>
          <cell r="B6323" t="str">
            <v>NJ</v>
          </cell>
          <cell r="C6323" t="str">
            <v>TANF</v>
          </cell>
          <cell r="D6323" t="str">
            <v>N</v>
          </cell>
          <cell r="E6323" t="str">
            <v>X</v>
          </cell>
          <cell r="F6323" t="str">
            <v>PHYPC</v>
          </cell>
          <cell r="G6323">
            <v>36678</v>
          </cell>
          <cell r="Y6323">
            <v>12281.84</v>
          </cell>
          <cell r="Z6323">
            <v>36779.65</v>
          </cell>
          <cell r="AA6323">
            <v>4827.51</v>
          </cell>
          <cell r="AB6323">
            <v>2167.9</v>
          </cell>
          <cell r="AC6323">
            <v>1142.23</v>
          </cell>
          <cell r="AD6323">
            <v>9</v>
          </cell>
          <cell r="AE6323">
            <v>136.86000000000001</v>
          </cell>
          <cell r="AF6323">
            <v>128.61000000000001</v>
          </cell>
          <cell r="AH6323">
            <v>57.2</v>
          </cell>
          <cell r="AJ6323">
            <v>150.41999999999999</v>
          </cell>
        </row>
        <row r="6324">
          <cell r="A6324" t="str">
            <v>036708</v>
          </cell>
          <cell r="B6324" t="str">
            <v>NJ</v>
          </cell>
          <cell r="C6324" t="str">
            <v>TANF</v>
          </cell>
          <cell r="D6324" t="str">
            <v>N</v>
          </cell>
          <cell r="E6324" t="str">
            <v>X</v>
          </cell>
          <cell r="F6324" t="str">
            <v>PHYPC</v>
          </cell>
          <cell r="G6324">
            <v>36708</v>
          </cell>
          <cell r="Z6324">
            <v>11486.69</v>
          </cell>
          <cell r="AA6324">
            <v>26640.51</v>
          </cell>
          <cell r="AB6324">
            <v>4152.43</v>
          </cell>
          <cell r="AC6324">
            <v>1862.04</v>
          </cell>
          <cell r="AD6324">
            <v>343.3</v>
          </cell>
          <cell r="AE6324">
            <v>198.32</v>
          </cell>
          <cell r="AF6324">
            <v>39.67</v>
          </cell>
          <cell r="AG6324">
            <v>140.1</v>
          </cell>
          <cell r="AH6324">
            <v>0.63</v>
          </cell>
          <cell r="AL6324">
            <v>42.4</v>
          </cell>
        </row>
        <row r="6325">
          <cell r="A6325" t="str">
            <v>036739</v>
          </cell>
          <cell r="B6325" t="str">
            <v>NJ</v>
          </cell>
          <cell r="C6325" t="str">
            <v>TANF</v>
          </cell>
          <cell r="D6325" t="str">
            <v>N</v>
          </cell>
          <cell r="E6325" t="str">
            <v>X</v>
          </cell>
          <cell r="F6325" t="str">
            <v>PHYPC</v>
          </cell>
          <cell r="G6325">
            <v>36739</v>
          </cell>
          <cell r="AA6325">
            <v>19492.55</v>
          </cell>
          <cell r="AB6325">
            <v>31646.49</v>
          </cell>
          <cell r="AC6325">
            <v>9100.049999999992</v>
          </cell>
          <cell r="AD6325">
            <v>2022.01</v>
          </cell>
          <cell r="AE6325">
            <v>135.65</v>
          </cell>
          <cell r="AG6325">
            <v>158.88</v>
          </cell>
          <cell r="AH6325">
            <v>493.89</v>
          </cell>
          <cell r="AI6325">
            <v>1.08</v>
          </cell>
          <cell r="AJ6325">
            <v>21.15</v>
          </cell>
          <cell r="AK6325">
            <v>46.55</v>
          </cell>
        </row>
        <row r="6326">
          <cell r="A6326" t="str">
            <v>036770</v>
          </cell>
          <cell r="B6326" t="str">
            <v>NJ</v>
          </cell>
          <cell r="C6326" t="str">
            <v>TANF</v>
          </cell>
          <cell r="D6326" t="str">
            <v>N</v>
          </cell>
          <cell r="E6326" t="str">
            <v>X</v>
          </cell>
          <cell r="F6326" t="str">
            <v>PHYPC</v>
          </cell>
          <cell r="G6326">
            <v>36770</v>
          </cell>
          <cell r="AB6326">
            <v>14224.29</v>
          </cell>
          <cell r="AC6326">
            <v>39258.660000000069</v>
          </cell>
          <cell r="AD6326">
            <v>5194.8100000000004</v>
          </cell>
          <cell r="AE6326">
            <v>1430.08</v>
          </cell>
          <cell r="AF6326">
            <v>460.52</v>
          </cell>
          <cell r="AH6326">
            <v>390.73</v>
          </cell>
          <cell r="AI6326">
            <v>370.6</v>
          </cell>
          <cell r="AJ6326">
            <v>35.32</v>
          </cell>
          <cell r="AL6326">
            <v>89.65</v>
          </cell>
          <cell r="AM6326">
            <v>84.01</v>
          </cell>
        </row>
        <row r="6327">
          <cell r="A6327" t="str">
            <v>036800</v>
          </cell>
          <cell r="B6327" t="str">
            <v>NJ</v>
          </cell>
          <cell r="C6327" t="str">
            <v>TANF</v>
          </cell>
          <cell r="D6327" t="str">
            <v>N</v>
          </cell>
          <cell r="E6327" t="str">
            <v>X</v>
          </cell>
          <cell r="F6327" t="str">
            <v>PHYPC</v>
          </cell>
          <cell r="G6327">
            <v>36800</v>
          </cell>
          <cell r="AC6327">
            <v>28307.27</v>
          </cell>
          <cell r="AD6327">
            <v>26693.919999999998</v>
          </cell>
          <cell r="AE6327">
            <v>5418.75</v>
          </cell>
          <cell r="AF6327">
            <v>2710.33</v>
          </cell>
          <cell r="AG6327">
            <v>688.79</v>
          </cell>
          <cell r="AH6327">
            <v>1408.15</v>
          </cell>
          <cell r="AI6327">
            <v>276.64999999999998</v>
          </cell>
          <cell r="AJ6327">
            <v>80.64</v>
          </cell>
          <cell r="AK6327">
            <v>60.05</v>
          </cell>
          <cell r="AL6327">
            <v>20</v>
          </cell>
        </row>
        <row r="6328">
          <cell r="A6328" t="str">
            <v>036831</v>
          </cell>
          <cell r="B6328" t="str">
            <v>NJ</v>
          </cell>
          <cell r="C6328" t="str">
            <v>TANF</v>
          </cell>
          <cell r="D6328" t="str">
            <v>N</v>
          </cell>
          <cell r="E6328" t="str">
            <v>X</v>
          </cell>
          <cell r="F6328" t="str">
            <v>PHYPC</v>
          </cell>
          <cell r="G6328">
            <v>36831</v>
          </cell>
          <cell r="AD6328">
            <v>15313.81</v>
          </cell>
          <cell r="AE6328">
            <v>31330.560000000001</v>
          </cell>
          <cell r="AF6328">
            <v>5107.2299999999996</v>
          </cell>
          <cell r="AG6328">
            <v>2085.62</v>
          </cell>
          <cell r="AH6328">
            <v>1796.07</v>
          </cell>
          <cell r="AI6328">
            <v>418.09</v>
          </cell>
          <cell r="AJ6328">
            <v>130.63999999999999</v>
          </cell>
          <cell r="AK6328">
            <v>80.64</v>
          </cell>
          <cell r="AL6328">
            <v>183.62</v>
          </cell>
          <cell r="AM6328">
            <v>99.65</v>
          </cell>
          <cell r="AN6328">
            <v>178.1</v>
          </cell>
        </row>
        <row r="6329">
          <cell r="A6329" t="str">
            <v>036861</v>
          </cell>
          <cell r="B6329" t="str">
            <v>NJ</v>
          </cell>
          <cell r="C6329" t="str">
            <v>TANF</v>
          </cell>
          <cell r="D6329" t="str">
            <v>N</v>
          </cell>
          <cell r="E6329" t="str">
            <v>X</v>
          </cell>
          <cell r="F6329" t="str">
            <v>PHYPC</v>
          </cell>
          <cell r="G6329">
            <v>36861</v>
          </cell>
          <cell r="AE6329">
            <v>13702.55</v>
          </cell>
          <cell r="AF6329">
            <v>34454.01</v>
          </cell>
          <cell r="AG6329">
            <v>3248.84</v>
          </cell>
          <cell r="AH6329">
            <v>2108.56</v>
          </cell>
          <cell r="AI6329">
            <v>1291.67</v>
          </cell>
          <cell r="AJ6329">
            <v>243.94</v>
          </cell>
          <cell r="AK6329">
            <v>119.65</v>
          </cell>
          <cell r="AL6329">
            <v>310.89999999999998</v>
          </cell>
          <cell r="AN6329">
            <v>46.3</v>
          </cell>
        </row>
        <row r="6330">
          <cell r="A6330" t="str">
            <v>036892</v>
          </cell>
          <cell r="B6330" t="str">
            <v>NJ</v>
          </cell>
          <cell r="C6330" t="str">
            <v>TANF</v>
          </cell>
          <cell r="D6330" t="str">
            <v>N</v>
          </cell>
          <cell r="E6330" t="str">
            <v>X</v>
          </cell>
          <cell r="F6330" t="str">
            <v>PHYPC</v>
          </cell>
          <cell r="G6330">
            <v>36892</v>
          </cell>
          <cell r="AF6330">
            <v>18673.91</v>
          </cell>
          <cell r="AG6330">
            <v>32838.860000000052</v>
          </cell>
          <cell r="AH6330">
            <v>8055.0999999999904</v>
          </cell>
          <cell r="AI6330">
            <v>3638.25</v>
          </cell>
          <cell r="AJ6330">
            <v>2018.37</v>
          </cell>
          <cell r="AK6330">
            <v>320.32</v>
          </cell>
          <cell r="AL6330">
            <v>114.03</v>
          </cell>
          <cell r="AM6330">
            <v>269.61</v>
          </cell>
          <cell r="AN6330">
            <v>60.52</v>
          </cell>
        </row>
        <row r="6331">
          <cell r="A6331" t="str">
            <v>036923</v>
          </cell>
          <cell r="B6331" t="str">
            <v>NJ</v>
          </cell>
          <cell r="C6331" t="str">
            <v>TANF</v>
          </cell>
          <cell r="D6331" t="str">
            <v>N</v>
          </cell>
          <cell r="E6331" t="str">
            <v>X</v>
          </cell>
          <cell r="F6331" t="str">
            <v>PHYPC</v>
          </cell>
          <cell r="G6331">
            <v>36923</v>
          </cell>
          <cell r="AG6331">
            <v>17286</v>
          </cell>
          <cell r="AH6331">
            <v>31504.69999999995</v>
          </cell>
          <cell r="AI6331">
            <v>4238.63</v>
          </cell>
          <cell r="AJ6331">
            <v>2146.5500000000002</v>
          </cell>
          <cell r="AK6331">
            <v>1424.93</v>
          </cell>
          <cell r="AL6331">
            <v>182</v>
          </cell>
          <cell r="AM6331">
            <v>45.21</v>
          </cell>
          <cell r="AN6331">
            <v>60.48</v>
          </cell>
        </row>
        <row r="6332">
          <cell r="A6332" t="str">
            <v>036951</v>
          </cell>
          <cell r="B6332" t="str">
            <v>NJ</v>
          </cell>
          <cell r="C6332" t="str">
            <v>TANF</v>
          </cell>
          <cell r="D6332" t="str">
            <v>N</v>
          </cell>
          <cell r="E6332" t="str">
            <v>X</v>
          </cell>
          <cell r="F6332" t="str">
            <v>PHYPC</v>
          </cell>
          <cell r="G6332">
            <v>36951</v>
          </cell>
          <cell r="AH6332">
            <v>16502.349999999999</v>
          </cell>
          <cell r="AI6332">
            <v>24612.19</v>
          </cell>
          <cell r="AJ6332">
            <v>12252.6</v>
          </cell>
          <cell r="AK6332">
            <v>2047.06</v>
          </cell>
          <cell r="AL6332">
            <v>2422.9699999999998</v>
          </cell>
          <cell r="AN6332">
            <v>402.3</v>
          </cell>
        </row>
        <row r="6333">
          <cell r="A6333" t="str">
            <v>036982</v>
          </cell>
          <cell r="B6333" t="str">
            <v>NJ</v>
          </cell>
          <cell r="C6333" t="str">
            <v>TANF</v>
          </cell>
          <cell r="D6333" t="str">
            <v>N</v>
          </cell>
          <cell r="E6333" t="str">
            <v>X</v>
          </cell>
          <cell r="F6333" t="str">
            <v>PHYPC</v>
          </cell>
          <cell r="G6333">
            <v>36982</v>
          </cell>
          <cell r="AI6333">
            <v>9638.2499999999782</v>
          </cell>
          <cell r="AJ6333">
            <v>41868.39</v>
          </cell>
          <cell r="AK6333">
            <v>3840.16</v>
          </cell>
          <cell r="AL6333">
            <v>1886.56</v>
          </cell>
          <cell r="AM6333">
            <v>790.86</v>
          </cell>
          <cell r="AN6333">
            <v>1425.82</v>
          </cell>
        </row>
        <row r="6334">
          <cell r="A6334" t="str">
            <v>037012</v>
          </cell>
          <cell r="B6334" t="str">
            <v>NJ</v>
          </cell>
          <cell r="C6334" t="str">
            <v>TANF</v>
          </cell>
          <cell r="D6334" t="str">
            <v>N</v>
          </cell>
          <cell r="E6334" t="str">
            <v>X</v>
          </cell>
          <cell r="F6334" t="str">
            <v>PHYPC</v>
          </cell>
          <cell r="G6334">
            <v>37012</v>
          </cell>
          <cell r="AJ6334">
            <v>22234.13</v>
          </cell>
          <cell r="AK6334">
            <v>32804.11</v>
          </cell>
          <cell r="AL6334">
            <v>5217.71</v>
          </cell>
          <cell r="AM6334">
            <v>1999.24</v>
          </cell>
          <cell r="AN6334">
            <v>2314.42</v>
          </cell>
        </row>
        <row r="6335">
          <cell r="A6335" t="str">
            <v>037043</v>
          </cell>
          <cell r="B6335" t="str">
            <v>NJ</v>
          </cell>
          <cell r="C6335" t="str">
            <v>TANF</v>
          </cell>
          <cell r="D6335" t="str">
            <v>N</v>
          </cell>
          <cell r="E6335" t="str">
            <v>X</v>
          </cell>
          <cell r="F6335" t="str">
            <v>PHYPC</v>
          </cell>
          <cell r="G6335">
            <v>37043</v>
          </cell>
          <cell r="AK6335">
            <v>15282.31</v>
          </cell>
          <cell r="AL6335">
            <v>29196.79</v>
          </cell>
          <cell r="AM6335">
            <v>5362.27</v>
          </cell>
          <cell r="AN6335">
            <v>1462.47</v>
          </cell>
        </row>
        <row r="6336">
          <cell r="A6336" t="str">
            <v>037073</v>
          </cell>
          <cell r="B6336" t="str">
            <v>NJ</v>
          </cell>
          <cell r="C6336" t="str">
            <v>TANF</v>
          </cell>
          <cell r="D6336" t="str">
            <v>N</v>
          </cell>
          <cell r="E6336" t="str">
            <v>X</v>
          </cell>
          <cell r="F6336" t="str">
            <v>PHYPC</v>
          </cell>
          <cell r="G6336">
            <v>37073</v>
          </cell>
          <cell r="AL6336">
            <v>16423.71</v>
          </cell>
          <cell r="AM6336">
            <v>29513.14</v>
          </cell>
          <cell r="AN6336">
            <v>6366.1</v>
          </cell>
        </row>
        <row r="6337">
          <cell r="A6337" t="str">
            <v>037104</v>
          </cell>
          <cell r="B6337" t="str">
            <v>NJ</v>
          </cell>
          <cell r="C6337" t="str">
            <v>TANF</v>
          </cell>
          <cell r="D6337" t="str">
            <v>N</v>
          </cell>
          <cell r="E6337" t="str">
            <v>X</v>
          </cell>
          <cell r="F6337" t="str">
            <v>PHYPC</v>
          </cell>
          <cell r="G6337">
            <v>37104</v>
          </cell>
          <cell r="AM6337">
            <v>12759.71</v>
          </cell>
          <cell r="AN6337">
            <v>45360.73000000028</v>
          </cell>
        </row>
        <row r="6338">
          <cell r="A6338" t="str">
            <v>037135</v>
          </cell>
          <cell r="B6338" t="str">
            <v>NJ</v>
          </cell>
          <cell r="C6338" t="str">
            <v>TANF</v>
          </cell>
          <cell r="D6338" t="str">
            <v>N</v>
          </cell>
          <cell r="E6338" t="str">
            <v>X</v>
          </cell>
          <cell r="F6338" t="str">
            <v>PHYPC</v>
          </cell>
          <cell r="G6338">
            <v>37135</v>
          </cell>
          <cell r="AN6338">
            <v>26688.47</v>
          </cell>
        </row>
        <row r="6339">
          <cell r="A6339" t="str">
            <v>036161</v>
          </cell>
          <cell r="B6339" t="str">
            <v>NJ</v>
          </cell>
          <cell r="C6339" t="str">
            <v>TANF</v>
          </cell>
          <cell r="D6339" t="str">
            <v>N</v>
          </cell>
          <cell r="E6339" t="str">
            <v>X</v>
          </cell>
          <cell r="F6339" t="str">
            <v>PHYSP</v>
          </cell>
          <cell r="G6339">
            <v>36161</v>
          </cell>
          <cell r="H6339">
            <v>5010.92</v>
          </cell>
          <cell r="I6339">
            <v>27374.09</v>
          </cell>
          <cell r="J6339">
            <v>26269.25</v>
          </cell>
          <cell r="K6339">
            <v>7018.88</v>
          </cell>
          <cell r="L6339">
            <v>5774.68</v>
          </cell>
          <cell r="M6339">
            <v>2358.1999999999998</v>
          </cell>
          <cell r="N6339">
            <v>8970.09</v>
          </cell>
          <cell r="O6339">
            <v>5471.66</v>
          </cell>
          <cell r="P6339">
            <v>2332.4</v>
          </cell>
          <cell r="Q6339">
            <v>776.58</v>
          </cell>
          <cell r="R6339">
            <v>272.81</v>
          </cell>
          <cell r="S6339">
            <v>1331.86</v>
          </cell>
          <cell r="T6339">
            <v>1214.45</v>
          </cell>
          <cell r="U6339">
            <v>485.45</v>
          </cell>
          <cell r="V6339">
            <v>251.95</v>
          </cell>
          <cell r="W6339">
            <v>41.59</v>
          </cell>
          <cell r="X6339">
            <v>240.14</v>
          </cell>
          <cell r="Z6339">
            <v>365.33</v>
          </cell>
          <cell r="AA6339">
            <v>27.43</v>
          </cell>
          <cell r="AC6339">
            <v>16.420000000000002</v>
          </cell>
          <cell r="AE6339">
            <v>34.450000000000003</v>
          </cell>
          <cell r="AL6339">
            <v>84.67</v>
          </cell>
        </row>
        <row r="6340">
          <cell r="A6340" t="str">
            <v>036192</v>
          </cell>
          <cell r="B6340" t="str">
            <v>NJ</v>
          </cell>
          <cell r="C6340" t="str">
            <v>TANF</v>
          </cell>
          <cell r="D6340" t="str">
            <v>N</v>
          </cell>
          <cell r="E6340" t="str">
            <v>X</v>
          </cell>
          <cell r="F6340" t="str">
            <v>PHYSP</v>
          </cell>
          <cell r="G6340">
            <v>36192</v>
          </cell>
          <cell r="I6340">
            <v>2227.3000000000002</v>
          </cell>
          <cell r="J6340">
            <v>30520.38</v>
          </cell>
          <cell r="K6340">
            <v>14524.2</v>
          </cell>
          <cell r="L6340">
            <v>8538.33</v>
          </cell>
          <cell r="M6340">
            <v>4231.4799999999996</v>
          </cell>
          <cell r="N6340">
            <v>12279.57</v>
          </cell>
          <cell r="O6340">
            <v>5744.44</v>
          </cell>
          <cell r="P6340">
            <v>1725.8</v>
          </cell>
          <cell r="Q6340">
            <v>1313.81</v>
          </cell>
          <cell r="R6340">
            <v>632.26</v>
          </cell>
          <cell r="S6340">
            <v>567.29999999999995</v>
          </cell>
          <cell r="U6340">
            <v>31.25</v>
          </cell>
          <cell r="V6340">
            <v>282.68</v>
          </cell>
          <cell r="X6340">
            <v>1209.26</v>
          </cell>
          <cell r="Y6340">
            <v>75.58</v>
          </cell>
          <cell r="Z6340">
            <v>136.63999999999999</v>
          </cell>
          <cell r="AA6340">
            <v>167.86</v>
          </cell>
          <cell r="AE6340">
            <v>44.46</v>
          </cell>
          <cell r="AI6340">
            <v>60</v>
          </cell>
          <cell r="AJ6340">
            <v>27.43</v>
          </cell>
          <cell r="AL6340">
            <v>26.49</v>
          </cell>
        </row>
        <row r="6341">
          <cell r="A6341" t="str">
            <v>036220</v>
          </cell>
          <cell r="B6341" t="str">
            <v>NJ</v>
          </cell>
          <cell r="C6341" t="str">
            <v>TANF</v>
          </cell>
          <cell r="D6341" t="str">
            <v>N</v>
          </cell>
          <cell r="E6341" t="str">
            <v>X</v>
          </cell>
          <cell r="F6341" t="str">
            <v>PHYSP</v>
          </cell>
          <cell r="G6341">
            <v>36220</v>
          </cell>
          <cell r="J6341">
            <v>5612.08</v>
          </cell>
          <cell r="K6341">
            <v>40592.040000000052</v>
          </cell>
          <cell r="L6341">
            <v>24519.439999999999</v>
          </cell>
          <cell r="M6341">
            <v>6961.83</v>
          </cell>
          <cell r="N6341">
            <v>19126.650000000001</v>
          </cell>
          <cell r="O6341">
            <v>5261.13</v>
          </cell>
          <cell r="P6341">
            <v>8381.9</v>
          </cell>
          <cell r="Q6341">
            <v>828.32</v>
          </cell>
          <cell r="R6341">
            <v>3482.83</v>
          </cell>
          <cell r="S6341">
            <v>3563.98</v>
          </cell>
          <cell r="T6341">
            <v>4167.57</v>
          </cell>
          <cell r="U6341">
            <v>117.69</v>
          </cell>
          <cell r="V6341">
            <v>342.18</v>
          </cell>
          <cell r="W6341">
            <v>139.13</v>
          </cell>
          <cell r="Y6341">
            <v>90</v>
          </cell>
          <cell r="Z6341">
            <v>1425</v>
          </cell>
          <cell r="AA6341">
            <v>248.22</v>
          </cell>
          <cell r="AB6341">
            <v>16</v>
          </cell>
          <cell r="AC6341">
            <v>37.79</v>
          </cell>
        </row>
        <row r="6342">
          <cell r="A6342" t="str">
            <v>036251</v>
          </cell>
          <cell r="B6342" t="str">
            <v>NJ</v>
          </cell>
          <cell r="C6342" t="str">
            <v>TANF</v>
          </cell>
          <cell r="D6342" t="str">
            <v>N</v>
          </cell>
          <cell r="E6342" t="str">
            <v>X</v>
          </cell>
          <cell r="F6342" t="str">
            <v>PHYSP</v>
          </cell>
          <cell r="G6342">
            <v>36251</v>
          </cell>
          <cell r="K6342">
            <v>3870.9</v>
          </cell>
          <cell r="L6342">
            <v>39052.400000000001</v>
          </cell>
          <cell r="M6342">
            <v>23983.64</v>
          </cell>
          <cell r="N6342">
            <v>29978.04</v>
          </cell>
          <cell r="O6342">
            <v>8977.75</v>
          </cell>
          <cell r="P6342">
            <v>2964.3</v>
          </cell>
          <cell r="Q6342">
            <v>969.11</v>
          </cell>
          <cell r="R6342">
            <v>583.12</v>
          </cell>
          <cell r="S6342">
            <v>2227.54</v>
          </cell>
          <cell r="T6342">
            <v>2574.4899999999998</v>
          </cell>
          <cell r="U6342">
            <v>2172.35</v>
          </cell>
          <cell r="V6342">
            <v>155.87</v>
          </cell>
          <cell r="W6342">
            <v>394.25</v>
          </cell>
          <cell r="X6342">
            <v>80.849999999999994</v>
          </cell>
          <cell r="Y6342">
            <v>66.75</v>
          </cell>
          <cell r="Z6342">
            <v>586.62</v>
          </cell>
          <cell r="AA6342">
            <v>58.74</v>
          </cell>
          <cell r="AB6342">
            <v>92.94</v>
          </cell>
          <cell r="AC6342">
            <v>378.42</v>
          </cell>
          <cell r="AD6342">
            <v>80.72</v>
          </cell>
          <cell r="AE6342">
            <v>870.45</v>
          </cell>
          <cell r="AF6342">
            <v>9.35</v>
          </cell>
          <cell r="AI6342">
            <v>155</v>
          </cell>
          <cell r="AJ6342">
            <v>62</v>
          </cell>
          <cell r="AK6342">
            <v>27.43</v>
          </cell>
          <cell r="AL6342">
            <v>111.89</v>
          </cell>
        </row>
        <row r="6343">
          <cell r="A6343" t="str">
            <v>036281</v>
          </cell>
          <cell r="B6343" t="str">
            <v>NJ</v>
          </cell>
          <cell r="C6343" t="str">
            <v>TANF</v>
          </cell>
          <cell r="D6343" t="str">
            <v>N</v>
          </cell>
          <cell r="E6343" t="str">
            <v>X</v>
          </cell>
          <cell r="F6343" t="str">
            <v>PHYSP</v>
          </cell>
          <cell r="G6343">
            <v>36281</v>
          </cell>
          <cell r="L6343">
            <v>5396.29</v>
          </cell>
          <cell r="M6343">
            <v>40551.199999999997</v>
          </cell>
          <cell r="N6343">
            <v>56175.930000000051</v>
          </cell>
          <cell r="O6343">
            <v>24967.29</v>
          </cell>
          <cell r="P6343">
            <v>2446.9899999999998</v>
          </cell>
          <cell r="Q6343">
            <v>3298.5</v>
          </cell>
          <cell r="R6343">
            <v>5085.47</v>
          </cell>
          <cell r="S6343">
            <v>2295.23</v>
          </cell>
          <cell r="T6343">
            <v>745.85</v>
          </cell>
          <cell r="U6343">
            <v>86.27</v>
          </cell>
          <cell r="V6343">
            <v>458.3</v>
          </cell>
          <cell r="W6343">
            <v>373.84</v>
          </cell>
          <cell r="X6343">
            <v>68.13</v>
          </cell>
          <cell r="Y6343">
            <v>33.64</v>
          </cell>
          <cell r="Z6343">
            <v>2240.35</v>
          </cell>
          <cell r="AA6343">
            <v>1437.96</v>
          </cell>
          <cell r="AB6343">
            <v>1834.14</v>
          </cell>
          <cell r="AC6343">
            <v>147.63999999999999</v>
          </cell>
          <cell r="AD6343">
            <v>1457</v>
          </cell>
          <cell r="AE6343">
            <v>229.67</v>
          </cell>
          <cell r="AF6343">
            <v>36.14</v>
          </cell>
          <cell r="AJ6343">
            <v>93.95</v>
          </cell>
        </row>
        <row r="6344">
          <cell r="A6344" t="str">
            <v>036312</v>
          </cell>
          <cell r="B6344" t="str">
            <v>NJ</v>
          </cell>
          <cell r="C6344" t="str">
            <v>TANF</v>
          </cell>
          <cell r="D6344" t="str">
            <v>N</v>
          </cell>
          <cell r="E6344" t="str">
            <v>X</v>
          </cell>
          <cell r="F6344" t="str">
            <v>PHYSP</v>
          </cell>
          <cell r="G6344">
            <v>36312</v>
          </cell>
          <cell r="M6344">
            <v>7721.7</v>
          </cell>
          <cell r="N6344">
            <v>65155.85</v>
          </cell>
          <cell r="O6344">
            <v>51796.290000000052</v>
          </cell>
          <cell r="P6344">
            <v>7949.42</v>
          </cell>
          <cell r="Q6344">
            <v>1793.73</v>
          </cell>
          <cell r="R6344">
            <v>4088.65</v>
          </cell>
          <cell r="S6344">
            <v>469.5</v>
          </cell>
          <cell r="T6344">
            <v>534.35</v>
          </cell>
          <cell r="U6344">
            <v>2408.5300000000002</v>
          </cell>
          <cell r="V6344">
            <v>277.14999999999998</v>
          </cell>
          <cell r="W6344">
            <v>2152.7600000000002</v>
          </cell>
          <cell r="X6344">
            <v>553.57000000000005</v>
          </cell>
          <cell r="Y6344">
            <v>338.04</v>
          </cell>
          <cell r="Z6344">
            <v>601.38</v>
          </cell>
          <cell r="AA6344">
            <v>176.43</v>
          </cell>
          <cell r="AB6344">
            <v>1573.01</v>
          </cell>
          <cell r="AC6344">
            <v>236.64</v>
          </cell>
          <cell r="AD6344">
            <v>16</v>
          </cell>
          <cell r="AE6344">
            <v>16</v>
          </cell>
          <cell r="AG6344">
            <v>245.74</v>
          </cell>
          <cell r="AH6344">
            <v>8.2200000000000006</v>
          </cell>
          <cell r="AI6344">
            <v>20.32</v>
          </cell>
        </row>
        <row r="6345">
          <cell r="A6345" t="str">
            <v>036342</v>
          </cell>
          <cell r="B6345" t="str">
            <v>NJ</v>
          </cell>
          <cell r="C6345" t="str">
            <v>TANF</v>
          </cell>
          <cell r="D6345" t="str">
            <v>N</v>
          </cell>
          <cell r="E6345" t="str">
            <v>X</v>
          </cell>
          <cell r="F6345" t="str">
            <v>PHYSP</v>
          </cell>
          <cell r="G6345">
            <v>36342</v>
          </cell>
          <cell r="N6345">
            <v>5722.6</v>
          </cell>
          <cell r="O6345">
            <v>76105.539999999994</v>
          </cell>
          <cell r="P6345">
            <v>22245.45</v>
          </cell>
          <cell r="Q6345">
            <v>11394.13</v>
          </cell>
          <cell r="R6345">
            <v>8499.9300000000057</v>
          </cell>
          <cell r="S6345">
            <v>4240.8</v>
          </cell>
          <cell r="T6345">
            <v>952.64</v>
          </cell>
          <cell r="U6345">
            <v>787.43</v>
          </cell>
          <cell r="V6345">
            <v>403.54</v>
          </cell>
          <cell r="W6345">
            <v>1106.97</v>
          </cell>
          <cell r="X6345">
            <v>2239.4299999999998</v>
          </cell>
          <cell r="Y6345">
            <v>1583.79</v>
          </cell>
          <cell r="Z6345">
            <v>234.63</v>
          </cell>
          <cell r="AA6345">
            <v>754.88</v>
          </cell>
          <cell r="AB6345">
            <v>1115.45</v>
          </cell>
          <cell r="AC6345">
            <v>145.46</v>
          </cell>
          <cell r="AD6345">
            <v>484.23</v>
          </cell>
          <cell r="AE6345">
            <v>146.85</v>
          </cell>
          <cell r="AF6345">
            <v>99.79</v>
          </cell>
          <cell r="AG6345">
            <v>12.8</v>
          </cell>
          <cell r="AH6345">
            <v>81.66</v>
          </cell>
        </row>
        <row r="6346">
          <cell r="A6346" t="str">
            <v>036373</v>
          </cell>
          <cell r="B6346" t="str">
            <v>NJ</v>
          </cell>
          <cell r="C6346" t="str">
            <v>TANF</v>
          </cell>
          <cell r="D6346" t="str">
            <v>N</v>
          </cell>
          <cell r="E6346" t="str">
            <v>X</v>
          </cell>
          <cell r="F6346" t="str">
            <v>PHYSP</v>
          </cell>
          <cell r="G6346">
            <v>36373</v>
          </cell>
          <cell r="O6346">
            <v>13798.13</v>
          </cell>
          <cell r="P6346">
            <v>56543.909999999909</v>
          </cell>
          <cell r="Q6346">
            <v>20582.849999999999</v>
          </cell>
          <cell r="R6346">
            <v>12603.97</v>
          </cell>
          <cell r="S6346">
            <v>12414.28</v>
          </cell>
          <cell r="T6346">
            <v>4892.87</v>
          </cell>
          <cell r="U6346">
            <v>2303.84</v>
          </cell>
          <cell r="V6346">
            <v>468.54</v>
          </cell>
          <cell r="W6346">
            <v>1285.7</v>
          </cell>
          <cell r="X6346">
            <v>1269.68</v>
          </cell>
          <cell r="Y6346">
            <v>3015.89</v>
          </cell>
          <cell r="Z6346">
            <v>535.12</v>
          </cell>
          <cell r="AA6346">
            <v>171.96</v>
          </cell>
          <cell r="AB6346">
            <v>158.41</v>
          </cell>
          <cell r="AC6346">
            <v>265.77</v>
          </cell>
          <cell r="AD6346">
            <v>50.4</v>
          </cell>
          <cell r="AE6346">
            <v>110</v>
          </cell>
          <cell r="AF6346">
            <v>136.43</v>
          </cell>
          <cell r="AH6346">
            <v>0.54</v>
          </cell>
          <cell r="AJ6346">
            <v>61.96</v>
          </cell>
          <cell r="AL6346">
            <v>216</v>
          </cell>
        </row>
        <row r="6347">
          <cell r="A6347" t="str">
            <v>036404</v>
          </cell>
          <cell r="B6347" t="str">
            <v>NJ</v>
          </cell>
          <cell r="C6347" t="str">
            <v>TANF</v>
          </cell>
          <cell r="D6347" t="str">
            <v>N</v>
          </cell>
          <cell r="E6347" t="str">
            <v>X</v>
          </cell>
          <cell r="F6347" t="str">
            <v>PHYSP</v>
          </cell>
          <cell r="G6347">
            <v>36404</v>
          </cell>
          <cell r="P6347">
            <v>9340.35</v>
          </cell>
          <cell r="Q6347">
            <v>25013.59</v>
          </cell>
          <cell r="R6347">
            <v>44200.959999999999</v>
          </cell>
          <cell r="S6347">
            <v>19756.080000000002</v>
          </cell>
          <cell r="T6347">
            <v>8947.06</v>
          </cell>
          <cell r="U6347">
            <v>6233.76</v>
          </cell>
          <cell r="V6347">
            <v>406.83</v>
          </cell>
          <cell r="W6347">
            <v>1020.25</v>
          </cell>
          <cell r="X6347">
            <v>131.97</v>
          </cell>
          <cell r="Y6347">
            <v>449.43</v>
          </cell>
          <cell r="Z6347">
            <v>3087.56</v>
          </cell>
          <cell r="AA6347">
            <v>139.12</v>
          </cell>
          <cell r="AB6347">
            <v>1378.15</v>
          </cell>
          <cell r="AC6347">
            <v>634.22</v>
          </cell>
          <cell r="AD6347">
            <v>98</v>
          </cell>
          <cell r="AE6347">
            <v>238.13</v>
          </cell>
          <cell r="AG6347">
            <v>57.85</v>
          </cell>
          <cell r="AK6347">
            <v>30</v>
          </cell>
          <cell r="AL6347">
            <v>74.400000000000006</v>
          </cell>
          <cell r="AN6347">
            <v>4.7699999999999996</v>
          </cell>
        </row>
        <row r="6348">
          <cell r="A6348" t="str">
            <v>036434</v>
          </cell>
          <cell r="B6348" t="str">
            <v>NJ</v>
          </cell>
          <cell r="C6348" t="str">
            <v>TANF</v>
          </cell>
          <cell r="D6348" t="str">
            <v>N</v>
          </cell>
          <cell r="E6348" t="str">
            <v>X</v>
          </cell>
          <cell r="F6348" t="str">
            <v>PHYSP</v>
          </cell>
          <cell r="G6348">
            <v>36434</v>
          </cell>
          <cell r="Q6348">
            <v>173.47</v>
          </cell>
          <cell r="R6348">
            <v>40313.06</v>
          </cell>
          <cell r="S6348">
            <v>50980.430000000058</v>
          </cell>
          <cell r="T6348">
            <v>20443.05</v>
          </cell>
          <cell r="U6348">
            <v>16653.009999999998</v>
          </cell>
          <cell r="V6348">
            <v>2558.34</v>
          </cell>
          <cell r="W6348">
            <v>334.03</v>
          </cell>
          <cell r="X6348">
            <v>915.95</v>
          </cell>
          <cell r="Y6348">
            <v>300.45999999999998</v>
          </cell>
          <cell r="Z6348">
            <v>1070.3</v>
          </cell>
          <cell r="AA6348">
            <v>2939.33</v>
          </cell>
          <cell r="AB6348">
            <v>761.25</v>
          </cell>
          <cell r="AC6348">
            <v>326.72000000000003</v>
          </cell>
          <cell r="AD6348">
            <v>44</v>
          </cell>
          <cell r="AF6348">
            <v>-27.43</v>
          </cell>
          <cell r="AG6348">
            <v>91.23</v>
          </cell>
          <cell r="AL6348">
            <v>250</v>
          </cell>
        </row>
        <row r="6349">
          <cell r="A6349" t="str">
            <v>036465</v>
          </cell>
          <cell r="B6349" t="str">
            <v>NJ</v>
          </cell>
          <cell r="C6349" t="str">
            <v>TANF</v>
          </cell>
          <cell r="D6349" t="str">
            <v>N</v>
          </cell>
          <cell r="E6349" t="str">
            <v>X</v>
          </cell>
          <cell r="F6349" t="str">
            <v>PHYSP</v>
          </cell>
          <cell r="G6349">
            <v>36465</v>
          </cell>
          <cell r="R6349">
            <v>744.08</v>
          </cell>
          <cell r="S6349">
            <v>40202.54</v>
          </cell>
          <cell r="T6349">
            <v>27836.639999999999</v>
          </cell>
          <cell r="U6349">
            <v>25845.599999999999</v>
          </cell>
          <cell r="V6349">
            <v>7139</v>
          </cell>
          <cell r="W6349">
            <v>936.47</v>
          </cell>
          <cell r="X6349">
            <v>3796.88</v>
          </cell>
          <cell r="Y6349">
            <v>145.33000000000001</v>
          </cell>
          <cell r="Z6349">
            <v>3124.26</v>
          </cell>
          <cell r="AA6349">
            <v>698.73</v>
          </cell>
          <cell r="AB6349">
            <v>336.73</v>
          </cell>
          <cell r="AC6349">
            <v>176.77</v>
          </cell>
          <cell r="AE6349">
            <v>582.22</v>
          </cell>
          <cell r="AG6349">
            <v>282.23</v>
          </cell>
          <cell r="AH6349">
            <v>106.96</v>
          </cell>
          <cell r="AI6349">
            <v>58.93</v>
          </cell>
          <cell r="AK6349">
            <v>4.0999999999999996</v>
          </cell>
          <cell r="AL6349">
            <v>170</v>
          </cell>
          <cell r="AM6349">
            <v>-120</v>
          </cell>
        </row>
        <row r="6350">
          <cell r="A6350" t="str">
            <v>036495</v>
          </cell>
          <cell r="B6350" t="str">
            <v>NJ</v>
          </cell>
          <cell r="C6350" t="str">
            <v>TANF</v>
          </cell>
          <cell r="D6350" t="str">
            <v>N</v>
          </cell>
          <cell r="E6350" t="str">
            <v>X</v>
          </cell>
          <cell r="F6350" t="str">
            <v>PHYSP</v>
          </cell>
          <cell r="G6350">
            <v>36495</v>
          </cell>
          <cell r="S6350">
            <v>2660.62</v>
          </cell>
          <cell r="T6350">
            <v>55300.610000000073</v>
          </cell>
          <cell r="U6350">
            <v>67729.63</v>
          </cell>
          <cell r="V6350">
            <v>13040.27</v>
          </cell>
          <cell r="W6350">
            <v>5982.56</v>
          </cell>
          <cell r="X6350">
            <v>5411.38</v>
          </cell>
          <cell r="Y6350">
            <v>982.01</v>
          </cell>
          <cell r="Z6350">
            <v>948.43</v>
          </cell>
          <cell r="AA6350">
            <v>1193.3</v>
          </cell>
          <cell r="AB6350">
            <v>710.82</v>
          </cell>
          <cell r="AC6350">
            <v>37.49</v>
          </cell>
          <cell r="AD6350">
            <v>47.6</v>
          </cell>
          <cell r="AE6350">
            <v>128.07</v>
          </cell>
          <cell r="AG6350">
            <v>62</v>
          </cell>
          <cell r="AI6350">
            <v>224.89</v>
          </cell>
          <cell r="AJ6350">
            <v>127.96</v>
          </cell>
          <cell r="AL6350">
            <v>214.07</v>
          </cell>
        </row>
        <row r="6351">
          <cell r="A6351" t="str">
            <v>036526</v>
          </cell>
          <cell r="B6351" t="str">
            <v>NJ</v>
          </cell>
          <cell r="C6351" t="str">
            <v>TANF</v>
          </cell>
          <cell r="D6351" t="str">
            <v>N</v>
          </cell>
          <cell r="E6351" t="str">
            <v>X</v>
          </cell>
          <cell r="F6351" t="str">
            <v>PHYSP</v>
          </cell>
          <cell r="G6351">
            <v>36526</v>
          </cell>
          <cell r="T6351">
            <v>3855.51</v>
          </cell>
          <cell r="U6351">
            <v>71154.789999999863</v>
          </cell>
          <cell r="V6351">
            <v>47135.65</v>
          </cell>
          <cell r="W6351">
            <v>7761.96</v>
          </cell>
          <cell r="X6351">
            <v>15436.82</v>
          </cell>
          <cell r="Y6351">
            <v>1700.29</v>
          </cell>
          <cell r="Z6351">
            <v>1418.08</v>
          </cell>
          <cell r="AA6351">
            <v>239.13</v>
          </cell>
          <cell r="AB6351">
            <v>1145.95</v>
          </cell>
          <cell r="AC6351">
            <v>404.44</v>
          </cell>
          <cell r="AD6351">
            <v>44</v>
          </cell>
          <cell r="AE6351">
            <v>596.58000000000004</v>
          </cell>
          <cell r="AH6351">
            <v>127.35</v>
          </cell>
          <cell r="AI6351">
            <v>697.79</v>
          </cell>
          <cell r="AJ6351">
            <v>30.8</v>
          </cell>
          <cell r="AL6351">
            <v>597.44000000000005</v>
          </cell>
          <cell r="AM6351">
            <v>-1923.06</v>
          </cell>
        </row>
        <row r="6352">
          <cell r="A6352" t="str">
            <v>036557</v>
          </cell>
          <cell r="B6352" t="str">
            <v>NJ</v>
          </cell>
          <cell r="C6352" t="str">
            <v>TANF</v>
          </cell>
          <cell r="D6352" t="str">
            <v>N</v>
          </cell>
          <cell r="E6352" t="str">
            <v>X</v>
          </cell>
          <cell r="F6352" t="str">
            <v>PHYSP</v>
          </cell>
          <cell r="G6352">
            <v>36557</v>
          </cell>
          <cell r="U6352">
            <v>3312.94</v>
          </cell>
          <cell r="V6352">
            <v>62467.32</v>
          </cell>
          <cell r="W6352">
            <v>28957.07</v>
          </cell>
          <cell r="X6352">
            <v>12984.46</v>
          </cell>
          <cell r="Y6352">
            <v>7777.05</v>
          </cell>
          <cell r="Z6352">
            <v>2917.78</v>
          </cell>
          <cell r="AA6352">
            <v>1846.76</v>
          </cell>
          <cell r="AB6352">
            <v>8021.11</v>
          </cell>
          <cell r="AC6352">
            <v>252.73</v>
          </cell>
          <cell r="AD6352">
            <v>77.84</v>
          </cell>
          <cell r="AE6352">
            <v>42.1</v>
          </cell>
          <cell r="AF6352">
            <v>66.88</v>
          </cell>
          <cell r="AG6352">
            <v>32.11</v>
          </cell>
          <cell r="AH6352">
            <v>77.84</v>
          </cell>
          <cell r="AI6352">
            <v>488.89</v>
          </cell>
          <cell r="AL6352">
            <v>391.84</v>
          </cell>
        </row>
        <row r="6353">
          <cell r="A6353" t="str">
            <v>036586</v>
          </cell>
          <cell r="B6353" t="str">
            <v>NJ</v>
          </cell>
          <cell r="C6353" t="str">
            <v>TANF</v>
          </cell>
          <cell r="D6353" t="str">
            <v>N</v>
          </cell>
          <cell r="E6353" t="str">
            <v>X</v>
          </cell>
          <cell r="F6353" t="str">
            <v>PHYSP</v>
          </cell>
          <cell r="G6353">
            <v>36586</v>
          </cell>
          <cell r="V6353">
            <v>7136.49</v>
          </cell>
          <cell r="W6353">
            <v>57223.360000000001</v>
          </cell>
          <cell r="X6353">
            <v>62344.58</v>
          </cell>
          <cell r="Y6353">
            <v>9462.35</v>
          </cell>
          <cell r="Z6353">
            <v>5148.0200000000004</v>
          </cell>
          <cell r="AA6353">
            <v>3264.59</v>
          </cell>
          <cell r="AB6353">
            <v>2473.3200000000002</v>
          </cell>
          <cell r="AC6353">
            <v>206.47</v>
          </cell>
          <cell r="AD6353">
            <v>1092.5999999999999</v>
          </cell>
          <cell r="AE6353">
            <v>591.13</v>
          </cell>
          <cell r="AF6353">
            <v>2036</v>
          </cell>
          <cell r="AG6353">
            <v>22.33</v>
          </cell>
          <cell r="AH6353">
            <v>120.05</v>
          </cell>
          <cell r="AI6353">
            <v>22.33</v>
          </cell>
          <cell r="AJ6353">
            <v>62</v>
          </cell>
          <cell r="AK6353">
            <v>49.79</v>
          </cell>
          <cell r="AL6353">
            <v>426.79</v>
          </cell>
          <cell r="AM6353">
            <v>-138.15</v>
          </cell>
          <cell r="AN6353">
            <v>0.3</v>
          </cell>
        </row>
        <row r="6354">
          <cell r="A6354" t="str">
            <v>036617</v>
          </cell>
          <cell r="B6354" t="str">
            <v>NJ</v>
          </cell>
          <cell r="C6354" t="str">
            <v>TANF</v>
          </cell>
          <cell r="D6354" t="str">
            <v>N</v>
          </cell>
          <cell r="E6354" t="str">
            <v>X</v>
          </cell>
          <cell r="F6354" t="str">
            <v>PHYSP</v>
          </cell>
          <cell r="G6354">
            <v>36617</v>
          </cell>
          <cell r="W6354">
            <v>9683.39</v>
          </cell>
          <cell r="X6354">
            <v>71709.589999999924</v>
          </cell>
          <cell r="Y6354">
            <v>36562.86</v>
          </cell>
          <cell r="Z6354">
            <v>16692.240000000002</v>
          </cell>
          <cell r="AA6354">
            <v>6992.64</v>
          </cell>
          <cell r="AB6354">
            <v>3132.14</v>
          </cell>
          <cell r="AC6354">
            <v>2462.9499999999998</v>
          </cell>
          <cell r="AD6354">
            <v>543.66999999999996</v>
          </cell>
          <cell r="AE6354">
            <v>628.62</v>
          </cell>
          <cell r="AF6354">
            <v>423.26</v>
          </cell>
          <cell r="AG6354">
            <v>445.8</v>
          </cell>
          <cell r="AH6354">
            <v>121.51</v>
          </cell>
          <cell r="AI6354">
            <v>311.31</v>
          </cell>
          <cell r="AJ6354">
            <v>7885</v>
          </cell>
          <cell r="AK6354">
            <v>307.04000000000002</v>
          </cell>
          <cell r="AL6354">
            <v>-531.78</v>
          </cell>
          <cell r="AN6354">
            <v>16.600000000000001</v>
          </cell>
        </row>
        <row r="6355">
          <cell r="A6355" t="str">
            <v>036647</v>
          </cell>
          <cell r="B6355" t="str">
            <v>NJ</v>
          </cell>
          <cell r="C6355" t="str">
            <v>TANF</v>
          </cell>
          <cell r="D6355" t="str">
            <v>N</v>
          </cell>
          <cell r="E6355" t="str">
            <v>X</v>
          </cell>
          <cell r="F6355" t="str">
            <v>PHYSP</v>
          </cell>
          <cell r="G6355">
            <v>36647</v>
          </cell>
          <cell r="X6355">
            <v>19574.22</v>
          </cell>
          <cell r="Y6355">
            <v>45909.36</v>
          </cell>
          <cell r="Z6355">
            <v>43299.17</v>
          </cell>
          <cell r="AA6355">
            <v>15910.8</v>
          </cell>
          <cell r="AB6355">
            <v>5562.45</v>
          </cell>
          <cell r="AC6355">
            <v>803.8</v>
          </cell>
          <cell r="AD6355">
            <v>399.93</v>
          </cell>
          <cell r="AE6355">
            <v>1912.99</v>
          </cell>
          <cell r="AF6355">
            <v>393.53</v>
          </cell>
          <cell r="AG6355">
            <v>299.77999999999997</v>
          </cell>
          <cell r="AH6355">
            <v>142.41</v>
          </cell>
          <cell r="AI6355">
            <v>32.43</v>
          </cell>
          <cell r="AJ6355">
            <v>7451.51</v>
          </cell>
          <cell r="AK6355">
            <v>208.11</v>
          </cell>
          <cell r="AL6355">
            <v>923.28</v>
          </cell>
          <cell r="AM6355">
            <v>-29.32</v>
          </cell>
          <cell r="AN6355">
            <v>98.09</v>
          </cell>
        </row>
        <row r="6356">
          <cell r="A6356" t="str">
            <v>036678</v>
          </cell>
          <cell r="B6356" t="str">
            <v>NJ</v>
          </cell>
          <cell r="C6356" t="str">
            <v>TANF</v>
          </cell>
          <cell r="D6356" t="str">
            <v>N</v>
          </cell>
          <cell r="E6356" t="str">
            <v>X</v>
          </cell>
          <cell r="F6356" t="str">
            <v>PHYSP</v>
          </cell>
          <cell r="G6356">
            <v>36678</v>
          </cell>
          <cell r="Y6356">
            <v>6124.1</v>
          </cell>
          <cell r="Z6356">
            <v>72195.949999999939</v>
          </cell>
          <cell r="AA6356">
            <v>38224.230000000003</v>
          </cell>
          <cell r="AB6356">
            <v>5894.11</v>
          </cell>
          <cell r="AC6356">
            <v>13288.5</v>
          </cell>
          <cell r="AD6356">
            <v>1079</v>
          </cell>
          <cell r="AE6356">
            <v>761</v>
          </cell>
          <cell r="AF6356">
            <v>757.5</v>
          </cell>
          <cell r="AG6356">
            <v>1013.18</v>
          </cell>
          <cell r="AH6356">
            <v>132.25</v>
          </cell>
          <cell r="AI6356">
            <v>711.98</v>
          </cell>
          <cell r="AJ6356">
            <v>8344.4599999999991</v>
          </cell>
          <cell r="AK6356">
            <v>232.73</v>
          </cell>
          <cell r="AL6356">
            <v>2092.4499999999998</v>
          </cell>
          <cell r="AN6356">
            <v>85.03</v>
          </cell>
        </row>
        <row r="6357">
          <cell r="A6357" t="str">
            <v>036708</v>
          </cell>
          <cell r="B6357" t="str">
            <v>NJ</v>
          </cell>
          <cell r="C6357" t="str">
            <v>TANF</v>
          </cell>
          <cell r="D6357" t="str">
            <v>N</v>
          </cell>
          <cell r="E6357" t="str">
            <v>X</v>
          </cell>
          <cell r="F6357" t="str">
            <v>PHYSP</v>
          </cell>
          <cell r="G6357">
            <v>36708</v>
          </cell>
          <cell r="Z6357">
            <v>11906.55</v>
          </cell>
          <cell r="AA6357">
            <v>63187.35</v>
          </cell>
          <cell r="AB6357">
            <v>30420.54</v>
          </cell>
          <cell r="AC6357">
            <v>20755.8</v>
          </cell>
          <cell r="AD6357">
            <v>3929.07</v>
          </cell>
          <cell r="AE6357">
            <v>1603.49</v>
          </cell>
          <cell r="AF6357">
            <v>2090.9299999999998</v>
          </cell>
          <cell r="AG6357">
            <v>1260.31</v>
          </cell>
          <cell r="AH6357">
            <v>635.75</v>
          </cell>
          <cell r="AI6357">
            <v>739.63</v>
          </cell>
          <cell r="AJ6357">
            <v>10728.79</v>
          </cell>
          <cell r="AK6357">
            <v>564.38</v>
          </cell>
          <cell r="AL6357">
            <v>506.17</v>
          </cell>
          <cell r="AN6357">
            <v>454.2</v>
          </cell>
        </row>
        <row r="6358">
          <cell r="A6358" t="str">
            <v>036739</v>
          </cell>
          <cell r="B6358" t="str">
            <v>NJ</v>
          </cell>
          <cell r="C6358" t="str">
            <v>TANF</v>
          </cell>
          <cell r="D6358" t="str">
            <v>N</v>
          </cell>
          <cell r="E6358" t="str">
            <v>X</v>
          </cell>
          <cell r="F6358" t="str">
            <v>PHYSP</v>
          </cell>
          <cell r="G6358">
            <v>36739</v>
          </cell>
          <cell r="AA6358">
            <v>7180.52</v>
          </cell>
          <cell r="AB6358">
            <v>47312.86</v>
          </cell>
          <cell r="AC6358">
            <v>56367.82</v>
          </cell>
          <cell r="AD6358">
            <v>13477.15</v>
          </cell>
          <cell r="AE6358">
            <v>3870.08</v>
          </cell>
          <cell r="AF6358">
            <v>1243.5999999999999</v>
          </cell>
          <cell r="AG6358">
            <v>1627.01</v>
          </cell>
          <cell r="AH6358">
            <v>1235.8599999999999</v>
          </cell>
          <cell r="AI6358">
            <v>428.09</v>
          </cell>
          <cell r="AJ6358">
            <v>12115.07</v>
          </cell>
          <cell r="AK6358">
            <v>1281.8900000000001</v>
          </cell>
          <cell r="AL6358">
            <v>585.04999999999995</v>
          </cell>
          <cell r="AM6358">
            <v>240.41</v>
          </cell>
          <cell r="AN6358">
            <v>123.3</v>
          </cell>
        </row>
        <row r="6359">
          <cell r="A6359" t="str">
            <v>036770</v>
          </cell>
          <cell r="B6359" t="str">
            <v>NJ</v>
          </cell>
          <cell r="C6359" t="str">
            <v>TANF</v>
          </cell>
          <cell r="D6359" t="str">
            <v>N</v>
          </cell>
          <cell r="E6359" t="str">
            <v>X</v>
          </cell>
          <cell r="F6359" t="str">
            <v>PHYSP</v>
          </cell>
          <cell r="G6359">
            <v>36770</v>
          </cell>
          <cell r="AB6359">
            <v>8176.8</v>
          </cell>
          <cell r="AC6359">
            <v>80363.679999999891</v>
          </cell>
          <cell r="AD6359">
            <v>27299.919999999998</v>
          </cell>
          <cell r="AE6359">
            <v>8712.15</v>
          </cell>
          <cell r="AF6359">
            <v>2800.28</v>
          </cell>
          <cell r="AG6359">
            <v>2529.9</v>
          </cell>
          <cell r="AH6359">
            <v>4498.47</v>
          </cell>
          <cell r="AI6359">
            <v>1645.71</v>
          </cell>
          <cell r="AJ6359">
            <v>8086.66</v>
          </cell>
          <cell r="AK6359">
            <v>296.02</v>
          </cell>
          <cell r="AL6359">
            <v>1543.36</v>
          </cell>
          <cell r="AM6359">
            <v>312.94</v>
          </cell>
        </row>
        <row r="6360">
          <cell r="A6360" t="str">
            <v>036800</v>
          </cell>
          <cell r="B6360" t="str">
            <v>NJ</v>
          </cell>
          <cell r="C6360" t="str">
            <v>TANF</v>
          </cell>
          <cell r="D6360" t="str">
            <v>N</v>
          </cell>
          <cell r="E6360" t="str">
            <v>X</v>
          </cell>
          <cell r="F6360" t="str">
            <v>PHYSP</v>
          </cell>
          <cell r="G6360">
            <v>36800</v>
          </cell>
          <cell r="AC6360">
            <v>21157.09</v>
          </cell>
          <cell r="AD6360">
            <v>63340.21</v>
          </cell>
          <cell r="AE6360">
            <v>20364.79</v>
          </cell>
          <cell r="AF6360">
            <v>13022.64</v>
          </cell>
          <cell r="AG6360">
            <v>4411.08</v>
          </cell>
          <cell r="AH6360">
            <v>1039.8900000000001</v>
          </cell>
          <cell r="AI6360">
            <v>504.71</v>
          </cell>
          <cell r="AJ6360">
            <v>10071.879999999999</v>
          </cell>
          <cell r="AK6360">
            <v>1442.94</v>
          </cell>
          <cell r="AL6360">
            <v>893.74</v>
          </cell>
          <cell r="AM6360">
            <v>9</v>
          </cell>
          <cell r="AN6360">
            <v>293.79000000000002</v>
          </cell>
        </row>
        <row r="6361">
          <cell r="A6361" t="str">
            <v>036831</v>
          </cell>
          <cell r="B6361" t="str">
            <v>NJ</v>
          </cell>
          <cell r="C6361" t="str">
            <v>TANF</v>
          </cell>
          <cell r="D6361" t="str">
            <v>N</v>
          </cell>
          <cell r="E6361" t="str">
            <v>X</v>
          </cell>
          <cell r="F6361" t="str">
            <v>PHYSP</v>
          </cell>
          <cell r="G6361">
            <v>36831</v>
          </cell>
          <cell r="AD6361">
            <v>15198.39</v>
          </cell>
          <cell r="AE6361">
            <v>51530.48</v>
          </cell>
          <cell r="AF6361">
            <v>39509.46</v>
          </cell>
          <cell r="AG6361">
            <v>17765.22</v>
          </cell>
          <cell r="AH6361">
            <v>10847.05</v>
          </cell>
          <cell r="AI6361">
            <v>3858.54</v>
          </cell>
          <cell r="AJ6361">
            <v>1947.97</v>
          </cell>
          <cell r="AK6361">
            <v>879.9</v>
          </cell>
          <cell r="AL6361">
            <v>169.38</v>
          </cell>
          <cell r="AM6361">
            <v>118.75</v>
          </cell>
          <cell r="AN6361">
            <v>119.24</v>
          </cell>
        </row>
        <row r="6362">
          <cell r="A6362" t="str">
            <v>036861</v>
          </cell>
          <cell r="B6362" t="str">
            <v>NJ</v>
          </cell>
          <cell r="C6362" t="str">
            <v>TANF</v>
          </cell>
          <cell r="D6362" t="str">
            <v>N</v>
          </cell>
          <cell r="E6362" t="str">
            <v>X</v>
          </cell>
          <cell r="F6362" t="str">
            <v>PHYSP</v>
          </cell>
          <cell r="G6362">
            <v>36861</v>
          </cell>
          <cell r="AE6362">
            <v>8044.1</v>
          </cell>
          <cell r="AF6362">
            <v>68695.999999999913</v>
          </cell>
          <cell r="AG6362">
            <v>38109.480000000003</v>
          </cell>
          <cell r="AH6362">
            <v>15881.01</v>
          </cell>
          <cell r="AI6362">
            <v>6904.43</v>
          </cell>
          <cell r="AJ6362">
            <v>1729.17</v>
          </cell>
          <cell r="AK6362">
            <v>1597.51</v>
          </cell>
          <cell r="AL6362">
            <v>69.010000000000005</v>
          </cell>
          <cell r="AM6362">
            <v>34.69</v>
          </cell>
          <cell r="AN6362">
            <v>137.97999999999999</v>
          </cell>
        </row>
        <row r="6363">
          <cell r="A6363" t="str">
            <v>036892</v>
          </cell>
          <cell r="B6363" t="str">
            <v>NJ</v>
          </cell>
          <cell r="C6363" t="str">
            <v>TANF</v>
          </cell>
          <cell r="D6363" t="str">
            <v>N</v>
          </cell>
          <cell r="E6363" t="str">
            <v>X</v>
          </cell>
          <cell r="F6363" t="str">
            <v>PHYSP</v>
          </cell>
          <cell r="G6363">
            <v>36892</v>
          </cell>
          <cell r="AF6363">
            <v>11008.81</v>
          </cell>
          <cell r="AG6363">
            <v>51311.16</v>
          </cell>
          <cell r="AH6363">
            <v>34264.730000000003</v>
          </cell>
          <cell r="AI6363">
            <v>19376.07</v>
          </cell>
          <cell r="AJ6363">
            <v>13178.62</v>
          </cell>
          <cell r="AK6363">
            <v>2786.57</v>
          </cell>
          <cell r="AL6363">
            <v>445.51</v>
          </cell>
          <cell r="AM6363">
            <v>330.76</v>
          </cell>
          <cell r="AN6363">
            <v>135.68</v>
          </cell>
        </row>
        <row r="6364">
          <cell r="A6364" t="str">
            <v>036923</v>
          </cell>
          <cell r="B6364" t="str">
            <v>NJ</v>
          </cell>
          <cell r="C6364" t="str">
            <v>TANF</v>
          </cell>
          <cell r="D6364" t="str">
            <v>N</v>
          </cell>
          <cell r="E6364" t="str">
            <v>X</v>
          </cell>
          <cell r="F6364" t="str">
            <v>PHYSP</v>
          </cell>
          <cell r="G6364">
            <v>36923</v>
          </cell>
          <cell r="AG6364">
            <v>3901.78</v>
          </cell>
          <cell r="AH6364">
            <v>33641.760000000002</v>
          </cell>
          <cell r="AI6364">
            <v>40361.980000000003</v>
          </cell>
          <cell r="AJ6364">
            <v>20031.82</v>
          </cell>
          <cell r="AK6364">
            <v>11237.78</v>
          </cell>
          <cell r="AL6364">
            <v>1180.76</v>
          </cell>
          <cell r="AM6364">
            <v>783.63</v>
          </cell>
          <cell r="AN6364">
            <v>7596.67</v>
          </cell>
        </row>
        <row r="6365">
          <cell r="A6365" t="str">
            <v>036951</v>
          </cell>
          <cell r="B6365" t="str">
            <v>NJ</v>
          </cell>
          <cell r="C6365" t="str">
            <v>TANF</v>
          </cell>
          <cell r="D6365" t="str">
            <v>N</v>
          </cell>
          <cell r="E6365" t="str">
            <v>X</v>
          </cell>
          <cell r="F6365" t="str">
            <v>PHYSP</v>
          </cell>
          <cell r="G6365">
            <v>36951</v>
          </cell>
          <cell r="AH6365">
            <v>10738.08</v>
          </cell>
          <cell r="AI6365">
            <v>38795.339999999997</v>
          </cell>
          <cell r="AJ6365">
            <v>50378.239999999998</v>
          </cell>
          <cell r="AK6365">
            <v>10152.370000000001</v>
          </cell>
          <cell r="AL6365">
            <v>4614.71</v>
          </cell>
          <cell r="AM6365">
            <v>1173.3599999999999</v>
          </cell>
          <cell r="AN6365">
            <v>1686.41</v>
          </cell>
        </row>
        <row r="6366">
          <cell r="A6366" t="str">
            <v>036982</v>
          </cell>
          <cell r="B6366" t="str">
            <v>NJ</v>
          </cell>
          <cell r="C6366" t="str">
            <v>TANF</v>
          </cell>
          <cell r="D6366" t="str">
            <v>N</v>
          </cell>
          <cell r="E6366" t="str">
            <v>X</v>
          </cell>
          <cell r="F6366" t="str">
            <v>PHYSP</v>
          </cell>
          <cell r="G6366">
            <v>36982</v>
          </cell>
          <cell r="AI6366">
            <v>2500.4499999999998</v>
          </cell>
          <cell r="AJ6366">
            <v>58983.379999999946</v>
          </cell>
          <cell r="AK6366">
            <v>27052.34</v>
          </cell>
          <cell r="AL6366">
            <v>18795.61</v>
          </cell>
          <cell r="AM6366">
            <v>6399.64</v>
          </cell>
          <cell r="AN6366">
            <v>1385.25</v>
          </cell>
        </row>
        <row r="6367">
          <cell r="A6367" t="str">
            <v>037012</v>
          </cell>
          <cell r="B6367" t="str">
            <v>NJ</v>
          </cell>
          <cell r="C6367" t="str">
            <v>TANF</v>
          </cell>
          <cell r="D6367" t="str">
            <v>N</v>
          </cell>
          <cell r="E6367" t="str">
            <v>X</v>
          </cell>
          <cell r="F6367" t="str">
            <v>PHYSP</v>
          </cell>
          <cell r="G6367">
            <v>37012</v>
          </cell>
          <cell r="AJ6367">
            <v>20178.43</v>
          </cell>
          <cell r="AK6367">
            <v>50791.97</v>
          </cell>
          <cell r="AL6367">
            <v>28726.39</v>
          </cell>
          <cell r="AM6367">
            <v>8894.67</v>
          </cell>
          <cell r="AN6367">
            <v>7635.02</v>
          </cell>
        </row>
        <row r="6368">
          <cell r="A6368" t="str">
            <v>037043</v>
          </cell>
          <cell r="B6368" t="str">
            <v>NJ</v>
          </cell>
          <cell r="C6368" t="str">
            <v>TANF</v>
          </cell>
          <cell r="D6368" t="str">
            <v>N</v>
          </cell>
          <cell r="E6368" t="str">
            <v>X</v>
          </cell>
          <cell r="F6368" t="str">
            <v>PHYSP</v>
          </cell>
          <cell r="G6368">
            <v>37043</v>
          </cell>
          <cell r="AK6368">
            <v>8185.82</v>
          </cell>
          <cell r="AL6368">
            <v>56802.31</v>
          </cell>
          <cell r="AM6368">
            <v>24886.28</v>
          </cell>
          <cell r="AN6368">
            <v>18882.12</v>
          </cell>
        </row>
        <row r="6369">
          <cell r="A6369" t="str">
            <v>037073</v>
          </cell>
          <cell r="B6369" t="str">
            <v>NJ</v>
          </cell>
          <cell r="C6369" t="str">
            <v>TANF</v>
          </cell>
          <cell r="D6369" t="str">
            <v>N</v>
          </cell>
          <cell r="E6369" t="str">
            <v>X</v>
          </cell>
          <cell r="F6369" t="str">
            <v>PHYSP</v>
          </cell>
          <cell r="G6369">
            <v>37073</v>
          </cell>
          <cell r="AL6369">
            <v>12729.24</v>
          </cell>
          <cell r="AM6369">
            <v>59321.18</v>
          </cell>
          <cell r="AN6369">
            <v>47437.110000000052</v>
          </cell>
        </row>
        <row r="6370">
          <cell r="A6370" t="str">
            <v>037104</v>
          </cell>
          <cell r="B6370" t="str">
            <v>NJ</v>
          </cell>
          <cell r="C6370" t="str">
            <v>TANF</v>
          </cell>
          <cell r="D6370" t="str">
            <v>N</v>
          </cell>
          <cell r="E6370" t="str">
            <v>X</v>
          </cell>
          <cell r="F6370" t="str">
            <v>PHYSP</v>
          </cell>
          <cell r="G6370">
            <v>37104</v>
          </cell>
          <cell r="AM6370">
            <v>13125.4</v>
          </cell>
          <cell r="AN6370">
            <v>85420.029999999868</v>
          </cell>
        </row>
        <row r="6371">
          <cell r="A6371" t="str">
            <v>037135</v>
          </cell>
          <cell r="B6371" t="str">
            <v>NJ</v>
          </cell>
          <cell r="C6371" t="str">
            <v>TANF</v>
          </cell>
          <cell r="D6371" t="str">
            <v>N</v>
          </cell>
          <cell r="E6371" t="str">
            <v>X</v>
          </cell>
          <cell r="F6371" t="str">
            <v>PHYSP</v>
          </cell>
          <cell r="G6371">
            <v>37135</v>
          </cell>
          <cell r="AN6371">
            <v>10856.32</v>
          </cell>
        </row>
        <row r="6372">
          <cell r="A6372" t="str">
            <v>036161</v>
          </cell>
          <cell r="B6372" t="str">
            <v>NJ</v>
          </cell>
          <cell r="C6372" t="str">
            <v>TANF</v>
          </cell>
          <cell r="D6372" t="str">
            <v>S</v>
          </cell>
          <cell r="E6372" t="str">
            <v>X</v>
          </cell>
          <cell r="F6372" t="str">
            <v>IPFOB</v>
          </cell>
          <cell r="G6372">
            <v>36161</v>
          </cell>
          <cell r="I6372">
            <v>77202.5</v>
          </cell>
          <cell r="J6372">
            <v>26160</v>
          </cell>
          <cell r="K6372">
            <v>17197.5</v>
          </cell>
          <cell r="L6372">
            <v>8950</v>
          </cell>
          <cell r="M6372">
            <v>6477.5</v>
          </cell>
          <cell r="N6372">
            <v>4838</v>
          </cell>
          <cell r="O6372">
            <v>10400</v>
          </cell>
          <cell r="P6372">
            <v>8995</v>
          </cell>
          <cell r="R6372">
            <v>4943.3999999999996</v>
          </cell>
          <cell r="V6372">
            <v>35.29</v>
          </cell>
        </row>
        <row r="6373">
          <cell r="A6373" t="str">
            <v>036192</v>
          </cell>
          <cell r="B6373" t="str">
            <v>NJ</v>
          </cell>
          <cell r="C6373" t="str">
            <v>TANF</v>
          </cell>
          <cell r="D6373" t="str">
            <v>S</v>
          </cell>
          <cell r="E6373" t="str">
            <v>X</v>
          </cell>
          <cell r="F6373" t="str">
            <v>IPFOB</v>
          </cell>
          <cell r="G6373">
            <v>36192</v>
          </cell>
          <cell r="J6373">
            <v>81675</v>
          </cell>
          <cell r="K6373">
            <v>60325</v>
          </cell>
          <cell r="L6373">
            <v>4200</v>
          </cell>
          <cell r="M6373">
            <v>18040</v>
          </cell>
          <cell r="O6373">
            <v>6520</v>
          </cell>
          <cell r="Q6373">
            <v>9950</v>
          </cell>
          <cell r="U6373">
            <v>4450</v>
          </cell>
          <cell r="V6373">
            <v>1299.56</v>
          </cell>
          <cell r="AE6373">
            <v>2650</v>
          </cell>
        </row>
        <row r="6374">
          <cell r="A6374" t="str">
            <v>036220</v>
          </cell>
          <cell r="B6374" t="str">
            <v>NJ</v>
          </cell>
          <cell r="C6374" t="str">
            <v>TANF</v>
          </cell>
          <cell r="D6374" t="str">
            <v>S</v>
          </cell>
          <cell r="E6374" t="str">
            <v>X</v>
          </cell>
          <cell r="F6374" t="str">
            <v>IPFOB</v>
          </cell>
          <cell r="G6374">
            <v>36220</v>
          </cell>
          <cell r="K6374">
            <v>106957.5</v>
          </cell>
          <cell r="L6374">
            <v>41627.5</v>
          </cell>
          <cell r="M6374">
            <v>20055</v>
          </cell>
          <cell r="N6374">
            <v>2575</v>
          </cell>
          <cell r="O6374">
            <v>11530</v>
          </cell>
          <cell r="P6374">
            <v>7047.5</v>
          </cell>
          <cell r="S6374">
            <v>-1400</v>
          </cell>
          <cell r="U6374">
            <v>8800</v>
          </cell>
          <cell r="V6374">
            <v>26</v>
          </cell>
        </row>
        <row r="6375">
          <cell r="A6375" t="str">
            <v>036251</v>
          </cell>
          <cell r="B6375" t="str">
            <v>NJ</v>
          </cell>
          <cell r="C6375" t="str">
            <v>TANF</v>
          </cell>
          <cell r="D6375" t="str">
            <v>S</v>
          </cell>
          <cell r="E6375" t="str">
            <v>X</v>
          </cell>
          <cell r="F6375" t="str">
            <v>IPFOB</v>
          </cell>
          <cell r="G6375">
            <v>36251</v>
          </cell>
          <cell r="L6375">
            <v>62895</v>
          </cell>
          <cell r="M6375">
            <v>60170</v>
          </cell>
          <cell r="N6375">
            <v>4800</v>
          </cell>
          <cell r="O6375">
            <v>5805.25</v>
          </cell>
          <cell r="P6375">
            <v>11700</v>
          </cell>
          <cell r="Q6375">
            <v>2500</v>
          </cell>
          <cell r="R6375">
            <v>3375</v>
          </cell>
          <cell r="U6375">
            <v>2650</v>
          </cell>
          <cell r="V6375">
            <v>83.72</v>
          </cell>
        </row>
        <row r="6376">
          <cell r="A6376" t="str">
            <v>036281</v>
          </cell>
          <cell r="B6376" t="str">
            <v>NJ</v>
          </cell>
          <cell r="C6376" t="str">
            <v>TANF</v>
          </cell>
          <cell r="D6376" t="str">
            <v>S</v>
          </cell>
          <cell r="E6376" t="str">
            <v>X</v>
          </cell>
          <cell r="F6376" t="str">
            <v>IPFOB</v>
          </cell>
          <cell r="G6376">
            <v>36281</v>
          </cell>
          <cell r="M6376">
            <v>89815</v>
          </cell>
          <cell r="N6376">
            <v>33975</v>
          </cell>
          <cell r="O6376">
            <v>3300</v>
          </cell>
          <cell r="P6376">
            <v>9877.5</v>
          </cell>
          <cell r="Q6376">
            <v>6550</v>
          </cell>
          <cell r="R6376">
            <v>9820</v>
          </cell>
          <cell r="S6376">
            <v>9382</v>
          </cell>
          <cell r="T6376">
            <v>780</v>
          </cell>
          <cell r="U6376">
            <v>2650</v>
          </cell>
        </row>
        <row r="6377">
          <cell r="A6377" t="str">
            <v>036312</v>
          </cell>
          <cell r="B6377" t="str">
            <v>NJ</v>
          </cell>
          <cell r="C6377" t="str">
            <v>TANF</v>
          </cell>
          <cell r="D6377" t="str">
            <v>S</v>
          </cell>
          <cell r="E6377" t="str">
            <v>X</v>
          </cell>
          <cell r="F6377" t="str">
            <v>IPFOB</v>
          </cell>
          <cell r="G6377">
            <v>36312</v>
          </cell>
          <cell r="N6377">
            <v>57550</v>
          </cell>
          <cell r="O6377">
            <v>74162.5</v>
          </cell>
          <cell r="P6377">
            <v>6477.5</v>
          </cell>
          <cell r="Q6377">
            <v>5640.07</v>
          </cell>
          <cell r="R6377">
            <v>17912.18</v>
          </cell>
          <cell r="S6377">
            <v>8537.5</v>
          </cell>
          <cell r="U6377">
            <v>4760</v>
          </cell>
          <cell r="V6377">
            <v>8.08</v>
          </cell>
          <cell r="W6377">
            <v>3300</v>
          </cell>
          <cell r="X6377">
            <v>1900</v>
          </cell>
          <cell r="AE6377">
            <v>3200</v>
          </cell>
          <cell r="AF6377">
            <v>1000</v>
          </cell>
        </row>
        <row r="6378">
          <cell r="A6378" t="str">
            <v>036342</v>
          </cell>
          <cell r="B6378" t="str">
            <v>NJ</v>
          </cell>
          <cell r="C6378" t="str">
            <v>TANF</v>
          </cell>
          <cell r="D6378" t="str">
            <v>S</v>
          </cell>
          <cell r="E6378" t="str">
            <v>X</v>
          </cell>
          <cell r="F6378" t="str">
            <v>IPFOB</v>
          </cell>
          <cell r="G6378">
            <v>36342</v>
          </cell>
          <cell r="O6378">
            <v>63070</v>
          </cell>
          <cell r="P6378">
            <v>40965.5</v>
          </cell>
          <cell r="Q6378">
            <v>18350</v>
          </cell>
          <cell r="R6378">
            <v>29677.5</v>
          </cell>
          <cell r="S6378">
            <v>6257.05</v>
          </cell>
          <cell r="T6378">
            <v>7490</v>
          </cell>
          <cell r="U6378">
            <v>1519.9</v>
          </cell>
          <cell r="V6378">
            <v>9533.7199999999993</v>
          </cell>
          <cell r="X6378">
            <v>-6160</v>
          </cell>
          <cell r="Y6378">
            <v>155.26</v>
          </cell>
          <cell r="AA6378">
            <v>2328.4</v>
          </cell>
          <cell r="AD6378">
            <v>850</v>
          </cell>
        </row>
        <row r="6379">
          <cell r="A6379" t="str">
            <v>036373</v>
          </cell>
          <cell r="B6379" t="str">
            <v>NJ</v>
          </cell>
          <cell r="C6379" t="str">
            <v>TANF</v>
          </cell>
          <cell r="D6379" t="str">
            <v>S</v>
          </cell>
          <cell r="E6379" t="str">
            <v>X</v>
          </cell>
          <cell r="F6379" t="str">
            <v>IPFOB</v>
          </cell>
          <cell r="G6379">
            <v>36373</v>
          </cell>
          <cell r="O6379">
            <v>9927.5</v>
          </cell>
          <cell r="P6379">
            <v>71507.5</v>
          </cell>
          <cell r="Q6379">
            <v>30420</v>
          </cell>
          <cell r="R6379">
            <v>22330</v>
          </cell>
          <cell r="S6379">
            <v>21377.5</v>
          </cell>
          <cell r="T6379">
            <v>4200</v>
          </cell>
          <cell r="U6379">
            <v>5845</v>
          </cell>
          <cell r="V6379">
            <v>25.87</v>
          </cell>
          <cell r="AF6379">
            <v>95.959595959595958</v>
          </cell>
        </row>
        <row r="6380">
          <cell r="A6380" t="str">
            <v>036404</v>
          </cell>
          <cell r="B6380" t="str">
            <v>NJ</v>
          </cell>
          <cell r="C6380" t="str">
            <v>TANF</v>
          </cell>
          <cell r="D6380" t="str">
            <v>S</v>
          </cell>
          <cell r="E6380" t="str">
            <v>X</v>
          </cell>
          <cell r="F6380" t="str">
            <v>IPFOB</v>
          </cell>
          <cell r="G6380">
            <v>36404</v>
          </cell>
          <cell r="Q6380">
            <v>52432.5</v>
          </cell>
          <cell r="R6380">
            <v>31197.5</v>
          </cell>
          <cell r="S6380">
            <v>28543</v>
          </cell>
          <cell r="T6380">
            <v>7334</v>
          </cell>
          <cell r="V6380">
            <v>20.36</v>
          </cell>
          <cell r="AN6380">
            <v>3300</v>
          </cell>
        </row>
        <row r="6381">
          <cell r="A6381" t="str">
            <v>036434</v>
          </cell>
          <cell r="B6381" t="str">
            <v>NJ</v>
          </cell>
          <cell r="C6381" t="str">
            <v>TANF</v>
          </cell>
          <cell r="D6381" t="str">
            <v>S</v>
          </cell>
          <cell r="E6381" t="str">
            <v>X</v>
          </cell>
          <cell r="F6381" t="str">
            <v>IPFOB</v>
          </cell>
          <cell r="G6381">
            <v>36434</v>
          </cell>
          <cell r="Q6381">
            <v>2650</v>
          </cell>
          <cell r="R6381">
            <v>66177.5</v>
          </cell>
          <cell r="S6381">
            <v>61550</v>
          </cell>
          <cell r="T6381">
            <v>21900</v>
          </cell>
          <cell r="U6381">
            <v>6370</v>
          </cell>
          <cell r="V6381">
            <v>3800</v>
          </cell>
          <cell r="AC6381">
            <v>920</v>
          </cell>
        </row>
        <row r="6382">
          <cell r="A6382" t="str">
            <v>036465</v>
          </cell>
          <cell r="B6382" t="str">
            <v>NJ</v>
          </cell>
          <cell r="C6382" t="str">
            <v>TANF</v>
          </cell>
          <cell r="D6382" t="str">
            <v>S</v>
          </cell>
          <cell r="E6382" t="str">
            <v>X</v>
          </cell>
          <cell r="F6382" t="str">
            <v>IPFOB</v>
          </cell>
          <cell r="G6382">
            <v>36465</v>
          </cell>
          <cell r="R6382">
            <v>5300</v>
          </cell>
          <cell r="S6382">
            <v>34010</v>
          </cell>
          <cell r="T6382">
            <v>60757.5</v>
          </cell>
          <cell r="U6382">
            <v>16975</v>
          </cell>
          <cell r="V6382">
            <v>8995</v>
          </cell>
          <cell r="AC6382">
            <v>3300</v>
          </cell>
          <cell r="AJ6382">
            <v>3300</v>
          </cell>
        </row>
        <row r="6383">
          <cell r="A6383" t="str">
            <v>036495</v>
          </cell>
          <cell r="B6383" t="str">
            <v>NJ</v>
          </cell>
          <cell r="C6383" t="str">
            <v>TANF</v>
          </cell>
          <cell r="D6383" t="str">
            <v>S</v>
          </cell>
          <cell r="E6383" t="str">
            <v>X</v>
          </cell>
          <cell r="F6383" t="str">
            <v>IPFOB</v>
          </cell>
          <cell r="G6383">
            <v>36495</v>
          </cell>
          <cell r="T6383">
            <v>115792.5</v>
          </cell>
          <cell r="U6383">
            <v>61722.5</v>
          </cell>
          <cell r="V6383">
            <v>12222.5</v>
          </cell>
          <cell r="W6383">
            <v>7050</v>
          </cell>
          <cell r="X6383">
            <v>4260</v>
          </cell>
          <cell r="Z6383">
            <v>6577.5</v>
          </cell>
          <cell r="AC6383">
            <v>-2001</v>
          </cell>
          <cell r="AD6383">
            <v>3220</v>
          </cell>
        </row>
        <row r="6384">
          <cell r="A6384" t="str">
            <v>036526</v>
          </cell>
          <cell r="B6384" t="str">
            <v>NJ</v>
          </cell>
          <cell r="C6384" t="str">
            <v>TANF</v>
          </cell>
          <cell r="D6384" t="str">
            <v>S</v>
          </cell>
          <cell r="E6384" t="str">
            <v>X</v>
          </cell>
          <cell r="F6384" t="str">
            <v>IPFOB</v>
          </cell>
          <cell r="G6384">
            <v>36526</v>
          </cell>
          <cell r="U6384">
            <v>67610</v>
          </cell>
          <cell r="V6384">
            <v>30385</v>
          </cell>
          <cell r="W6384">
            <v>11420</v>
          </cell>
          <cell r="X6384">
            <v>18220</v>
          </cell>
          <cell r="Y6384">
            <v>9812.66</v>
          </cell>
          <cell r="Z6384">
            <v>-2645.18</v>
          </cell>
          <cell r="AD6384">
            <v>3000</v>
          </cell>
          <cell r="AJ6384">
            <v>3220</v>
          </cell>
        </row>
        <row r="6385">
          <cell r="A6385" t="str">
            <v>036557</v>
          </cell>
          <cell r="B6385" t="str">
            <v>NJ</v>
          </cell>
          <cell r="C6385" t="str">
            <v>TANF</v>
          </cell>
          <cell r="D6385" t="str">
            <v>S</v>
          </cell>
          <cell r="E6385" t="str">
            <v>X</v>
          </cell>
          <cell r="F6385" t="str">
            <v>IPFOB</v>
          </cell>
          <cell r="G6385">
            <v>36557</v>
          </cell>
          <cell r="V6385">
            <v>76180</v>
          </cell>
          <cell r="W6385">
            <v>28045</v>
          </cell>
          <cell r="X6385">
            <v>31070</v>
          </cell>
          <cell r="Y6385">
            <v>13580</v>
          </cell>
          <cell r="Z6385">
            <v>7962.39</v>
          </cell>
          <cell r="AE6385">
            <v>692.97</v>
          </cell>
          <cell r="AG6385">
            <v>105.59</v>
          </cell>
        </row>
        <row r="6386">
          <cell r="A6386" t="str">
            <v>036586</v>
          </cell>
          <cell r="B6386" t="str">
            <v>NJ</v>
          </cell>
          <cell r="C6386" t="str">
            <v>TANF</v>
          </cell>
          <cell r="D6386" t="str">
            <v>S</v>
          </cell>
          <cell r="E6386" t="str">
            <v>X</v>
          </cell>
          <cell r="F6386" t="str">
            <v>IPFOB</v>
          </cell>
          <cell r="G6386">
            <v>36586</v>
          </cell>
          <cell r="V6386">
            <v>1800</v>
          </cell>
          <cell r="W6386">
            <v>95332.5</v>
          </cell>
          <cell r="X6386">
            <v>35080</v>
          </cell>
          <cell r="Y6386">
            <v>34230</v>
          </cell>
          <cell r="Z6386">
            <v>11427.08</v>
          </cell>
          <cell r="AC6386">
            <v>127.47</v>
          </cell>
        </row>
        <row r="6387">
          <cell r="A6387" t="str">
            <v>036617</v>
          </cell>
          <cell r="B6387" t="str">
            <v>NJ</v>
          </cell>
          <cell r="C6387" t="str">
            <v>TANF</v>
          </cell>
          <cell r="D6387" t="str">
            <v>S</v>
          </cell>
          <cell r="E6387" t="str">
            <v>X</v>
          </cell>
          <cell r="F6387" t="str">
            <v>IPFOB</v>
          </cell>
          <cell r="G6387">
            <v>36617</v>
          </cell>
          <cell r="X6387">
            <v>118932.5</v>
          </cell>
          <cell r="Y6387">
            <v>13100</v>
          </cell>
          <cell r="Z6387">
            <v>2575</v>
          </cell>
          <cell r="AC6387">
            <v>5040</v>
          </cell>
          <cell r="AI6387">
            <v>4700</v>
          </cell>
        </row>
        <row r="6388">
          <cell r="A6388" t="str">
            <v>036647</v>
          </cell>
          <cell r="B6388" t="str">
            <v>NJ</v>
          </cell>
          <cell r="C6388" t="str">
            <v>TANF</v>
          </cell>
          <cell r="D6388" t="str">
            <v>S</v>
          </cell>
          <cell r="E6388" t="str">
            <v>X</v>
          </cell>
          <cell r="F6388" t="str">
            <v>IPFOB</v>
          </cell>
          <cell r="G6388">
            <v>36647</v>
          </cell>
          <cell r="Y6388">
            <v>95263</v>
          </cell>
          <cell r="Z6388">
            <v>37207</v>
          </cell>
          <cell r="AA6388">
            <v>5852.5</v>
          </cell>
          <cell r="AB6388">
            <v>2575</v>
          </cell>
          <cell r="AC6388">
            <v>4275.3999999999996</v>
          </cell>
          <cell r="AE6388">
            <v>776</v>
          </cell>
          <cell r="AF6388">
            <v>6520</v>
          </cell>
        </row>
        <row r="6389">
          <cell r="A6389" t="str">
            <v>036678</v>
          </cell>
          <cell r="B6389" t="str">
            <v>NJ</v>
          </cell>
          <cell r="C6389" t="str">
            <v>TANF</v>
          </cell>
          <cell r="D6389" t="str">
            <v>S</v>
          </cell>
          <cell r="E6389" t="str">
            <v>X</v>
          </cell>
          <cell r="F6389" t="str">
            <v>IPFOB</v>
          </cell>
          <cell r="G6389">
            <v>36678</v>
          </cell>
          <cell r="Y6389">
            <v>5100</v>
          </cell>
          <cell r="Z6389">
            <v>99165</v>
          </cell>
          <cell r="AA6389">
            <v>30834.799999999999</v>
          </cell>
          <cell r="AB6389">
            <v>2575</v>
          </cell>
          <cell r="AE6389">
            <v>1233</v>
          </cell>
          <cell r="AF6389">
            <v>7337.5</v>
          </cell>
          <cell r="AG6389">
            <v>6497.5</v>
          </cell>
          <cell r="AI6389">
            <v>5950</v>
          </cell>
          <cell r="AN6389">
            <v>-6450</v>
          </cell>
        </row>
        <row r="6390">
          <cell r="A6390" t="str">
            <v>036708</v>
          </cell>
          <cell r="B6390" t="str">
            <v>NJ</v>
          </cell>
          <cell r="C6390" t="str">
            <v>TANF</v>
          </cell>
          <cell r="D6390" t="str">
            <v>S</v>
          </cell>
          <cell r="E6390" t="str">
            <v>X</v>
          </cell>
          <cell r="F6390" t="str">
            <v>IPFOB</v>
          </cell>
          <cell r="G6390">
            <v>36708</v>
          </cell>
          <cell r="AA6390">
            <v>116125</v>
          </cell>
          <cell r="AB6390">
            <v>19500</v>
          </cell>
          <cell r="AC6390">
            <v>15392.5</v>
          </cell>
          <cell r="AE6390">
            <v>11120</v>
          </cell>
          <cell r="AG6390">
            <v>900</v>
          </cell>
        </row>
        <row r="6391">
          <cell r="A6391" t="str">
            <v>036739</v>
          </cell>
          <cell r="B6391" t="str">
            <v>NJ</v>
          </cell>
          <cell r="C6391" t="str">
            <v>TANF</v>
          </cell>
          <cell r="D6391" t="str">
            <v>S</v>
          </cell>
          <cell r="E6391" t="str">
            <v>X</v>
          </cell>
          <cell r="F6391" t="str">
            <v>IPFOB</v>
          </cell>
          <cell r="G6391">
            <v>36739</v>
          </cell>
          <cell r="AA6391">
            <v>3200</v>
          </cell>
          <cell r="AB6391">
            <v>100510</v>
          </cell>
          <cell r="AC6391">
            <v>68902.5</v>
          </cell>
          <cell r="AD6391">
            <v>29660</v>
          </cell>
          <cell r="AE6391">
            <v>7560</v>
          </cell>
          <cell r="AJ6391">
            <v>2800</v>
          </cell>
        </row>
        <row r="6392">
          <cell r="A6392" t="str">
            <v>036770</v>
          </cell>
          <cell r="B6392" t="str">
            <v>NJ</v>
          </cell>
          <cell r="C6392" t="str">
            <v>TANF</v>
          </cell>
          <cell r="D6392" t="str">
            <v>S</v>
          </cell>
          <cell r="E6392" t="str">
            <v>X</v>
          </cell>
          <cell r="F6392" t="str">
            <v>IPFOB</v>
          </cell>
          <cell r="G6392">
            <v>36770</v>
          </cell>
          <cell r="AB6392">
            <v>5600</v>
          </cell>
          <cell r="AC6392">
            <v>85665</v>
          </cell>
          <cell r="AD6392">
            <v>19577.5</v>
          </cell>
          <cell r="AE6392">
            <v>14720</v>
          </cell>
          <cell r="AF6392">
            <v>3277.5</v>
          </cell>
          <cell r="AG6392">
            <v>3197</v>
          </cell>
          <cell r="AK6392">
            <v>6474.5</v>
          </cell>
          <cell r="AN6392">
            <v>5050</v>
          </cell>
        </row>
        <row r="6393">
          <cell r="A6393" t="str">
            <v>036800</v>
          </cell>
          <cell r="B6393" t="str">
            <v>NJ</v>
          </cell>
          <cell r="C6393" t="str">
            <v>TANF</v>
          </cell>
          <cell r="D6393" t="str">
            <v>S</v>
          </cell>
          <cell r="E6393" t="str">
            <v>X</v>
          </cell>
          <cell r="F6393" t="str">
            <v>IPFOB</v>
          </cell>
          <cell r="G6393">
            <v>36800</v>
          </cell>
          <cell r="AC6393">
            <v>6100</v>
          </cell>
          <cell r="AD6393">
            <v>72275</v>
          </cell>
          <cell r="AE6393">
            <v>39863.5</v>
          </cell>
          <cell r="AF6393">
            <v>4950</v>
          </cell>
          <cell r="AG6393">
            <v>900</v>
          </cell>
          <cell r="AH6393">
            <v>14.7</v>
          </cell>
          <cell r="AK6393">
            <v>2800</v>
          </cell>
          <cell r="AL6393">
            <v>2800</v>
          </cell>
        </row>
        <row r="6394">
          <cell r="A6394" t="str">
            <v>036831</v>
          </cell>
          <cell r="B6394" t="str">
            <v>NJ</v>
          </cell>
          <cell r="C6394" t="str">
            <v>TANF</v>
          </cell>
          <cell r="D6394" t="str">
            <v>S</v>
          </cell>
          <cell r="E6394" t="str">
            <v>X</v>
          </cell>
          <cell r="F6394" t="str">
            <v>IPFOB</v>
          </cell>
          <cell r="G6394">
            <v>36831</v>
          </cell>
          <cell r="AD6394">
            <v>6600</v>
          </cell>
          <cell r="AE6394">
            <v>67901</v>
          </cell>
          <cell r="AF6394">
            <v>55204.53</v>
          </cell>
          <cell r="AG6394">
            <v>3300</v>
          </cell>
          <cell r="AH6394">
            <v>3277.5</v>
          </cell>
          <cell r="AN6394">
            <v>900</v>
          </cell>
        </row>
        <row r="6395">
          <cell r="A6395" t="str">
            <v>036861</v>
          </cell>
          <cell r="B6395" t="str">
            <v>NJ</v>
          </cell>
          <cell r="C6395" t="str">
            <v>TANF</v>
          </cell>
          <cell r="D6395" t="str">
            <v>S</v>
          </cell>
          <cell r="E6395" t="str">
            <v>X</v>
          </cell>
          <cell r="F6395" t="str">
            <v>IPFOB</v>
          </cell>
          <cell r="G6395">
            <v>36861</v>
          </cell>
          <cell r="AE6395">
            <v>6600</v>
          </cell>
          <cell r="AF6395">
            <v>93912.2</v>
          </cell>
          <cell r="AG6395">
            <v>56122.48</v>
          </cell>
          <cell r="AH6395">
            <v>3300</v>
          </cell>
          <cell r="AI6395">
            <v>907.23</v>
          </cell>
          <cell r="AJ6395">
            <v>3300</v>
          </cell>
          <cell r="AN6395">
            <v>-5613</v>
          </cell>
        </row>
        <row r="6396">
          <cell r="A6396" t="str">
            <v>036892</v>
          </cell>
          <cell r="B6396" t="str">
            <v>NJ</v>
          </cell>
          <cell r="C6396" t="str">
            <v>TANF</v>
          </cell>
          <cell r="D6396" t="str">
            <v>S</v>
          </cell>
          <cell r="E6396" t="str">
            <v>X</v>
          </cell>
          <cell r="F6396" t="str">
            <v>IPFOB</v>
          </cell>
          <cell r="G6396">
            <v>36892</v>
          </cell>
          <cell r="AF6396">
            <v>8900</v>
          </cell>
          <cell r="AG6396">
            <v>86341.9</v>
          </cell>
          <cell r="AH6396">
            <v>15100</v>
          </cell>
          <cell r="AI6396">
            <v>17605</v>
          </cell>
          <cell r="AJ6396">
            <v>-3787.6</v>
          </cell>
          <cell r="AM6396">
            <v>850</v>
          </cell>
          <cell r="AN6396">
            <v>-4405</v>
          </cell>
        </row>
        <row r="6397">
          <cell r="A6397" t="str">
            <v>036923</v>
          </cell>
          <cell r="B6397" t="str">
            <v>NJ</v>
          </cell>
          <cell r="C6397" t="str">
            <v>TANF</v>
          </cell>
          <cell r="D6397" t="str">
            <v>S</v>
          </cell>
          <cell r="E6397" t="str">
            <v>X</v>
          </cell>
          <cell r="F6397" t="str">
            <v>IPFOB</v>
          </cell>
          <cell r="G6397">
            <v>36923</v>
          </cell>
          <cell r="AG6397">
            <v>9377.5</v>
          </cell>
          <cell r="AH6397">
            <v>46833.96</v>
          </cell>
          <cell r="AI6397">
            <v>32492.79</v>
          </cell>
          <cell r="AJ6397">
            <v>10806.56</v>
          </cell>
        </row>
        <row r="6398">
          <cell r="A6398" t="str">
            <v>036951</v>
          </cell>
          <cell r="B6398" t="str">
            <v>NJ</v>
          </cell>
          <cell r="C6398" t="str">
            <v>TANF</v>
          </cell>
          <cell r="D6398" t="str">
            <v>S</v>
          </cell>
          <cell r="E6398" t="str">
            <v>X</v>
          </cell>
          <cell r="F6398" t="str">
            <v>IPFOB</v>
          </cell>
          <cell r="G6398">
            <v>36951</v>
          </cell>
          <cell r="AH6398">
            <v>6520</v>
          </cell>
          <cell r="AI6398">
            <v>55523</v>
          </cell>
          <cell r="AJ6398">
            <v>34937.5</v>
          </cell>
          <cell r="AK6398">
            <v>7276.05</v>
          </cell>
          <cell r="AN6398">
            <v>82.54</v>
          </cell>
        </row>
        <row r="6399">
          <cell r="A6399" t="str">
            <v>036982</v>
          </cell>
          <cell r="B6399" t="str">
            <v>NJ</v>
          </cell>
          <cell r="C6399" t="str">
            <v>TANF</v>
          </cell>
          <cell r="D6399" t="str">
            <v>S</v>
          </cell>
          <cell r="E6399" t="str">
            <v>X</v>
          </cell>
          <cell r="F6399" t="str">
            <v>IPFOB</v>
          </cell>
          <cell r="G6399">
            <v>36982</v>
          </cell>
          <cell r="AJ6399">
            <v>131771.5</v>
          </cell>
          <cell r="AK6399">
            <v>20329.25</v>
          </cell>
          <cell r="AL6399">
            <v>5997</v>
          </cell>
          <cell r="AM6399">
            <v>5600</v>
          </cell>
        </row>
        <row r="6400">
          <cell r="A6400" t="str">
            <v>037012</v>
          </cell>
          <cell r="B6400" t="str">
            <v>NJ</v>
          </cell>
          <cell r="C6400" t="str">
            <v>TANF</v>
          </cell>
          <cell r="D6400" t="str">
            <v>S</v>
          </cell>
          <cell r="E6400" t="str">
            <v>X</v>
          </cell>
          <cell r="F6400" t="str">
            <v>IPFOB</v>
          </cell>
          <cell r="G6400">
            <v>37012</v>
          </cell>
          <cell r="AJ6400">
            <v>26480</v>
          </cell>
          <cell r="AK6400">
            <v>89447.78</v>
          </cell>
          <cell r="AL6400">
            <v>29132.5</v>
          </cell>
          <cell r="AM6400">
            <v>6000</v>
          </cell>
          <cell r="AN6400">
            <v>10.518934624697337</v>
          </cell>
        </row>
        <row r="6401">
          <cell r="A6401" t="str">
            <v>037043</v>
          </cell>
          <cell r="B6401" t="str">
            <v>NJ</v>
          </cell>
          <cell r="C6401" t="str">
            <v>TANF</v>
          </cell>
          <cell r="D6401" t="str">
            <v>S</v>
          </cell>
          <cell r="E6401" t="str">
            <v>X</v>
          </cell>
          <cell r="F6401" t="str">
            <v>IPFOB</v>
          </cell>
          <cell r="G6401">
            <v>37043</v>
          </cell>
          <cell r="AK6401">
            <v>3200</v>
          </cell>
          <cell r="AL6401">
            <v>71435.13</v>
          </cell>
          <cell r="AM6401">
            <v>9194</v>
          </cell>
          <cell r="AN6401">
            <v>12397</v>
          </cell>
        </row>
        <row r="6402">
          <cell r="A6402" t="str">
            <v>037073</v>
          </cell>
          <cell r="B6402" t="str">
            <v>NJ</v>
          </cell>
          <cell r="C6402" t="str">
            <v>TANF</v>
          </cell>
          <cell r="D6402" t="str">
            <v>S</v>
          </cell>
          <cell r="E6402" t="str">
            <v>X</v>
          </cell>
          <cell r="F6402" t="str">
            <v>IPFOB</v>
          </cell>
          <cell r="G6402">
            <v>37073</v>
          </cell>
          <cell r="AL6402">
            <v>23587</v>
          </cell>
          <cell r="AM6402">
            <v>79703</v>
          </cell>
          <cell r="AN6402">
            <v>6500</v>
          </cell>
        </row>
        <row r="6403">
          <cell r="A6403" t="str">
            <v>037104</v>
          </cell>
          <cell r="B6403" t="str">
            <v>NJ</v>
          </cell>
          <cell r="C6403" t="str">
            <v>TANF</v>
          </cell>
          <cell r="D6403" t="str">
            <v>S</v>
          </cell>
          <cell r="E6403" t="str">
            <v>X</v>
          </cell>
          <cell r="F6403" t="str">
            <v>IPFOB</v>
          </cell>
          <cell r="G6403">
            <v>37104</v>
          </cell>
          <cell r="AM6403">
            <v>39499</v>
          </cell>
          <cell r="AN6403">
            <v>134718</v>
          </cell>
        </row>
        <row r="6404">
          <cell r="A6404" t="str">
            <v>037135</v>
          </cell>
          <cell r="B6404" t="str">
            <v>NJ</v>
          </cell>
          <cell r="C6404" t="str">
            <v>TANF</v>
          </cell>
          <cell r="D6404" t="str">
            <v>S</v>
          </cell>
          <cell r="E6404" t="str">
            <v>X</v>
          </cell>
          <cell r="F6404" t="str">
            <v>IPFOB</v>
          </cell>
          <cell r="G6404">
            <v>37135</v>
          </cell>
          <cell r="AN6404">
            <v>46755</v>
          </cell>
        </row>
        <row r="6405">
          <cell r="A6405" t="str">
            <v>036161</v>
          </cell>
          <cell r="B6405" t="str">
            <v>NJ</v>
          </cell>
          <cell r="C6405" t="str">
            <v>TANF</v>
          </cell>
          <cell r="D6405" t="str">
            <v>S</v>
          </cell>
          <cell r="E6405" t="str">
            <v>X</v>
          </cell>
          <cell r="F6405" t="str">
            <v>IPFOT</v>
          </cell>
          <cell r="G6405">
            <v>36161</v>
          </cell>
          <cell r="I6405">
            <v>50440.6</v>
          </cell>
          <cell r="J6405">
            <v>46095</v>
          </cell>
          <cell r="K6405">
            <v>22420</v>
          </cell>
          <cell r="L6405">
            <v>5440</v>
          </cell>
          <cell r="M6405">
            <v>2956.8</v>
          </cell>
          <cell r="N6405">
            <v>2439</v>
          </cell>
          <cell r="T6405">
            <v>93856</v>
          </cell>
          <cell r="V6405">
            <v>6752.59</v>
          </cell>
        </row>
        <row r="6406">
          <cell r="A6406" t="str">
            <v>036192</v>
          </cell>
          <cell r="B6406" t="str">
            <v>NJ</v>
          </cell>
          <cell r="C6406" t="str">
            <v>TANF</v>
          </cell>
          <cell r="D6406" t="str">
            <v>S</v>
          </cell>
          <cell r="E6406" t="str">
            <v>X</v>
          </cell>
          <cell r="F6406" t="str">
            <v>IPFOT</v>
          </cell>
          <cell r="G6406">
            <v>36192</v>
          </cell>
          <cell r="J6406">
            <v>50331</v>
          </cell>
          <cell r="K6406">
            <v>33288.400000000001</v>
          </cell>
          <cell r="L6406">
            <v>32150</v>
          </cell>
          <cell r="M6406">
            <v>126511.53</v>
          </cell>
          <cell r="N6406">
            <v>77550</v>
          </cell>
          <cell r="O6406">
            <v>1840</v>
          </cell>
          <cell r="R6406">
            <v>15500</v>
          </cell>
          <cell r="T6406">
            <v>5400</v>
          </cell>
          <cell r="U6406">
            <v>2000</v>
          </cell>
          <cell r="V6406">
            <v>5.42</v>
          </cell>
          <cell r="AG6406">
            <v>2800</v>
          </cell>
        </row>
        <row r="6407">
          <cell r="A6407" t="str">
            <v>036220</v>
          </cell>
          <cell r="B6407" t="str">
            <v>NJ</v>
          </cell>
          <cell r="C6407" t="str">
            <v>TANF</v>
          </cell>
          <cell r="D6407" t="str">
            <v>S</v>
          </cell>
          <cell r="E6407" t="str">
            <v>X</v>
          </cell>
          <cell r="F6407" t="str">
            <v>IPFOT</v>
          </cell>
          <cell r="G6407">
            <v>36220</v>
          </cell>
          <cell r="K6407">
            <v>57713.8</v>
          </cell>
          <cell r="L6407">
            <v>61028.6</v>
          </cell>
          <cell r="M6407">
            <v>14040</v>
          </cell>
          <cell r="N6407">
            <v>12300</v>
          </cell>
          <cell r="P6407">
            <v>3745.6</v>
          </cell>
          <cell r="R6407">
            <v>3800</v>
          </cell>
          <cell r="S6407">
            <v>2956.8</v>
          </cell>
          <cell r="T6407">
            <v>440</v>
          </cell>
          <cell r="U6407">
            <v>2760</v>
          </cell>
        </row>
        <row r="6408">
          <cell r="A6408" t="str">
            <v>036251</v>
          </cell>
          <cell r="B6408" t="str">
            <v>NJ</v>
          </cell>
          <cell r="C6408" t="str">
            <v>TANF</v>
          </cell>
          <cell r="D6408" t="str">
            <v>S</v>
          </cell>
          <cell r="E6408" t="str">
            <v>X</v>
          </cell>
          <cell r="F6408" t="str">
            <v>IPFOT</v>
          </cell>
          <cell r="G6408">
            <v>36251</v>
          </cell>
          <cell r="L6408">
            <v>41732.6</v>
          </cell>
          <cell r="M6408">
            <v>26926</v>
          </cell>
          <cell r="N6408">
            <v>16010</v>
          </cell>
          <cell r="O6408">
            <v>37427</v>
          </cell>
          <cell r="P6408">
            <v>925</v>
          </cell>
          <cell r="R6408">
            <v>6501</v>
          </cell>
          <cell r="U6408">
            <v>23100</v>
          </cell>
          <cell r="V6408">
            <v>86.58</v>
          </cell>
          <cell r="AC6408">
            <v>1000</v>
          </cell>
        </row>
        <row r="6409">
          <cell r="A6409" t="str">
            <v>036281</v>
          </cell>
          <cell r="B6409" t="str">
            <v>NJ</v>
          </cell>
          <cell r="C6409" t="str">
            <v>TANF</v>
          </cell>
          <cell r="D6409" t="str">
            <v>S</v>
          </cell>
          <cell r="E6409" t="str">
            <v>X</v>
          </cell>
          <cell r="F6409" t="str">
            <v>IPFOT</v>
          </cell>
          <cell r="G6409">
            <v>36281</v>
          </cell>
          <cell r="M6409">
            <v>47666.400000000001</v>
          </cell>
          <cell r="N6409">
            <v>20840</v>
          </cell>
          <cell r="O6409">
            <v>8100</v>
          </cell>
          <cell r="P6409">
            <v>7465</v>
          </cell>
          <cell r="Q6409">
            <v>2775</v>
          </cell>
          <cell r="R6409">
            <v>18425</v>
          </cell>
          <cell r="S6409">
            <v>1125</v>
          </cell>
          <cell r="T6409">
            <v>8487.5</v>
          </cell>
          <cell r="U6409">
            <v>15175</v>
          </cell>
          <cell r="V6409">
            <v>24.31</v>
          </cell>
        </row>
        <row r="6410">
          <cell r="A6410" t="str">
            <v>036312</v>
          </cell>
          <cell r="B6410" t="str">
            <v>NJ</v>
          </cell>
          <cell r="C6410" t="str">
            <v>TANF</v>
          </cell>
          <cell r="D6410" t="str">
            <v>S</v>
          </cell>
          <cell r="E6410" t="str">
            <v>X</v>
          </cell>
          <cell r="F6410" t="str">
            <v>IPFOT</v>
          </cell>
          <cell r="G6410">
            <v>36312</v>
          </cell>
          <cell r="M6410">
            <v>900</v>
          </cell>
          <cell r="N6410">
            <v>10092.4</v>
          </cell>
          <cell r="O6410">
            <v>29180.2</v>
          </cell>
          <cell r="P6410">
            <v>11950</v>
          </cell>
          <cell r="Q6410">
            <v>900</v>
          </cell>
          <cell r="R6410">
            <v>3375</v>
          </cell>
          <cell r="T6410">
            <v>6145</v>
          </cell>
          <cell r="V6410">
            <v>8553</v>
          </cell>
          <cell r="X6410">
            <v>3971.2</v>
          </cell>
        </row>
        <row r="6411">
          <cell r="A6411" t="str">
            <v>036342</v>
          </cell>
          <cell r="B6411" t="str">
            <v>NJ</v>
          </cell>
          <cell r="C6411" t="str">
            <v>TANF</v>
          </cell>
          <cell r="D6411" t="str">
            <v>S</v>
          </cell>
          <cell r="E6411" t="str">
            <v>X</v>
          </cell>
          <cell r="F6411" t="str">
            <v>IPFOT</v>
          </cell>
          <cell r="G6411">
            <v>36342</v>
          </cell>
          <cell r="O6411">
            <v>39290.400000000001</v>
          </cell>
          <cell r="P6411">
            <v>12522.5</v>
          </cell>
          <cell r="Q6411">
            <v>6850</v>
          </cell>
          <cell r="R6411">
            <v>8155.28</v>
          </cell>
          <cell r="U6411">
            <v>750</v>
          </cell>
          <cell r="V6411">
            <v>1125</v>
          </cell>
          <cell r="X6411">
            <v>17160</v>
          </cell>
          <cell r="Z6411">
            <v>3105</v>
          </cell>
        </row>
        <row r="6412">
          <cell r="A6412" t="str">
            <v>036373</v>
          </cell>
          <cell r="B6412" t="str">
            <v>NJ</v>
          </cell>
          <cell r="C6412" t="str">
            <v>TANF</v>
          </cell>
          <cell r="D6412" t="str">
            <v>S</v>
          </cell>
          <cell r="E6412" t="str">
            <v>X</v>
          </cell>
          <cell r="F6412" t="str">
            <v>IPFOT</v>
          </cell>
          <cell r="G6412">
            <v>36373</v>
          </cell>
          <cell r="P6412">
            <v>52736</v>
          </cell>
          <cell r="Q6412">
            <v>3325</v>
          </cell>
          <cell r="R6412">
            <v>26446.799999999999</v>
          </cell>
          <cell r="S6412">
            <v>7225</v>
          </cell>
          <cell r="T6412">
            <v>227237.54</v>
          </cell>
          <cell r="U6412">
            <v>17000</v>
          </cell>
          <cell r="V6412">
            <v>7.89</v>
          </cell>
          <cell r="W6412">
            <v>128700</v>
          </cell>
          <cell r="Z6412">
            <v>425</v>
          </cell>
          <cell r="AA6412">
            <v>-5750</v>
          </cell>
          <cell r="AF6412">
            <v>404.04040404040404</v>
          </cell>
        </row>
        <row r="6413">
          <cell r="A6413" t="str">
            <v>036404</v>
          </cell>
          <cell r="B6413" t="str">
            <v>NJ</v>
          </cell>
          <cell r="C6413" t="str">
            <v>TANF</v>
          </cell>
          <cell r="D6413" t="str">
            <v>S</v>
          </cell>
          <cell r="E6413" t="str">
            <v>X</v>
          </cell>
          <cell r="F6413" t="str">
            <v>IPFOT</v>
          </cell>
          <cell r="G6413">
            <v>36404</v>
          </cell>
          <cell r="Q6413">
            <v>14428.6</v>
          </cell>
          <cell r="R6413">
            <v>18736.8</v>
          </cell>
          <cell r="S6413">
            <v>23242.400000000001</v>
          </cell>
          <cell r="T6413">
            <v>4600</v>
          </cell>
          <cell r="U6413">
            <v>8262</v>
          </cell>
          <cell r="X6413">
            <v>133.55000000000001</v>
          </cell>
          <cell r="Z6413">
            <v>-1971.2</v>
          </cell>
          <cell r="AA6413">
            <v>517.5</v>
          </cell>
          <cell r="AE6413">
            <v>3000</v>
          </cell>
        </row>
        <row r="6414">
          <cell r="A6414" t="str">
            <v>036434</v>
          </cell>
          <cell r="B6414" t="str">
            <v>NJ</v>
          </cell>
          <cell r="C6414" t="str">
            <v>TANF</v>
          </cell>
          <cell r="D6414" t="str">
            <v>S</v>
          </cell>
          <cell r="E6414" t="str">
            <v>X</v>
          </cell>
          <cell r="F6414" t="str">
            <v>IPFOT</v>
          </cell>
          <cell r="G6414">
            <v>36434</v>
          </cell>
          <cell r="R6414">
            <v>24581.200000000001</v>
          </cell>
          <cell r="S6414">
            <v>36238</v>
          </cell>
          <cell r="T6414">
            <v>15421.2</v>
          </cell>
          <cell r="U6414">
            <v>1460</v>
          </cell>
          <cell r="V6414">
            <v>12004.86</v>
          </cell>
          <cell r="Z6414">
            <v>1380</v>
          </cell>
          <cell r="AE6414">
            <v>2250</v>
          </cell>
        </row>
        <row r="6415">
          <cell r="A6415" t="str">
            <v>036465</v>
          </cell>
          <cell r="B6415" t="str">
            <v>NJ</v>
          </cell>
          <cell r="C6415" t="str">
            <v>TANF</v>
          </cell>
          <cell r="D6415" t="str">
            <v>S</v>
          </cell>
          <cell r="E6415" t="str">
            <v>X</v>
          </cell>
          <cell r="F6415" t="str">
            <v>IPFOT</v>
          </cell>
          <cell r="G6415">
            <v>36465</v>
          </cell>
          <cell r="S6415">
            <v>36115</v>
          </cell>
          <cell r="T6415">
            <v>46103.6</v>
          </cell>
          <cell r="U6415">
            <v>11500</v>
          </cell>
          <cell r="AC6415">
            <v>-2600</v>
          </cell>
          <cell r="AJ6415">
            <v>2600</v>
          </cell>
        </row>
        <row r="6416">
          <cell r="A6416" t="str">
            <v>036495</v>
          </cell>
          <cell r="B6416" t="str">
            <v>NJ</v>
          </cell>
          <cell r="C6416" t="str">
            <v>TANF</v>
          </cell>
          <cell r="D6416" t="str">
            <v>S</v>
          </cell>
          <cell r="E6416" t="str">
            <v>X</v>
          </cell>
          <cell r="F6416" t="str">
            <v>IPFOT</v>
          </cell>
          <cell r="G6416">
            <v>36495</v>
          </cell>
          <cell r="S6416">
            <v>12000</v>
          </cell>
          <cell r="T6416">
            <v>58700.03</v>
          </cell>
          <cell r="U6416">
            <v>97075</v>
          </cell>
          <cell r="V6416">
            <v>52045</v>
          </cell>
          <cell r="W6416">
            <v>1625</v>
          </cell>
          <cell r="X6416">
            <v>5.92</v>
          </cell>
          <cell r="Z6416">
            <v>1000</v>
          </cell>
          <cell r="AB6416">
            <v>-1840</v>
          </cell>
          <cell r="AE6416">
            <v>4500</v>
          </cell>
          <cell r="AL6416">
            <v>960</v>
          </cell>
        </row>
        <row r="6417">
          <cell r="A6417" t="str">
            <v>036526</v>
          </cell>
          <cell r="B6417" t="str">
            <v>NJ</v>
          </cell>
          <cell r="C6417" t="str">
            <v>TANF</v>
          </cell>
          <cell r="D6417" t="str">
            <v>S</v>
          </cell>
          <cell r="E6417" t="str">
            <v>X</v>
          </cell>
          <cell r="F6417" t="str">
            <v>IPFOT</v>
          </cell>
          <cell r="G6417">
            <v>36526</v>
          </cell>
          <cell r="U6417">
            <v>70489.2</v>
          </cell>
          <cell r="V6417">
            <v>40378</v>
          </cell>
          <cell r="W6417">
            <v>16213.7</v>
          </cell>
          <cell r="X6417">
            <v>2.19</v>
          </cell>
          <cell r="Y6417">
            <v>9501</v>
          </cell>
          <cell r="Z6417">
            <v>379.47</v>
          </cell>
          <cell r="AA6417">
            <v>1750</v>
          </cell>
          <cell r="AC6417">
            <v>2760</v>
          </cell>
          <cell r="AD6417">
            <v>5900</v>
          </cell>
          <cell r="AG6417">
            <v>975</v>
          </cell>
          <cell r="AI6417">
            <v>975</v>
          </cell>
        </row>
        <row r="6418">
          <cell r="A6418" t="str">
            <v>036557</v>
          </cell>
          <cell r="B6418" t="str">
            <v>NJ</v>
          </cell>
          <cell r="C6418" t="str">
            <v>TANF</v>
          </cell>
          <cell r="D6418" t="str">
            <v>S</v>
          </cell>
          <cell r="E6418" t="str">
            <v>X</v>
          </cell>
          <cell r="F6418" t="str">
            <v>IPFOT</v>
          </cell>
          <cell r="G6418">
            <v>36557</v>
          </cell>
          <cell r="U6418">
            <v>7000</v>
          </cell>
          <cell r="V6418">
            <v>35067.599999999999</v>
          </cell>
          <cell r="W6418">
            <v>28350</v>
          </cell>
          <cell r="X6418">
            <v>35076</v>
          </cell>
          <cell r="Y6418">
            <v>7055</v>
          </cell>
          <cell r="Z6418">
            <v>34568.730000000003</v>
          </cell>
          <cell r="AA6418">
            <v>2000</v>
          </cell>
          <cell r="AD6418">
            <v>1100</v>
          </cell>
        </row>
        <row r="6419">
          <cell r="A6419" t="str">
            <v>036586</v>
          </cell>
          <cell r="B6419" t="str">
            <v>NJ</v>
          </cell>
          <cell r="C6419" t="str">
            <v>TANF</v>
          </cell>
          <cell r="D6419" t="str">
            <v>S</v>
          </cell>
          <cell r="E6419" t="str">
            <v>X</v>
          </cell>
          <cell r="F6419" t="str">
            <v>IPFOT</v>
          </cell>
          <cell r="G6419">
            <v>36586</v>
          </cell>
          <cell r="V6419">
            <v>2000</v>
          </cell>
          <cell r="W6419">
            <v>26595.4</v>
          </cell>
          <cell r="X6419">
            <v>35994</v>
          </cell>
          <cell r="Y6419">
            <v>12750</v>
          </cell>
          <cell r="Z6419">
            <v>16768.599999999999</v>
          </cell>
          <cell r="AC6419">
            <v>122.53</v>
          </cell>
          <cell r="AF6419">
            <v>6000</v>
          </cell>
        </row>
        <row r="6420">
          <cell r="A6420" t="str">
            <v>036617</v>
          </cell>
          <cell r="B6420" t="str">
            <v>NJ</v>
          </cell>
          <cell r="C6420" t="str">
            <v>TANF</v>
          </cell>
          <cell r="D6420" t="str">
            <v>S</v>
          </cell>
          <cell r="E6420" t="str">
            <v>X</v>
          </cell>
          <cell r="F6420" t="str">
            <v>IPFOT</v>
          </cell>
          <cell r="G6420">
            <v>36617</v>
          </cell>
          <cell r="W6420">
            <v>1400</v>
          </cell>
          <cell r="X6420">
            <v>91279.6</v>
          </cell>
          <cell r="Y6420">
            <v>22545</v>
          </cell>
          <cell r="Z6420">
            <v>92129.33</v>
          </cell>
          <cell r="AA6420">
            <v>8350</v>
          </cell>
          <cell r="AC6420">
            <v>68037.429999999993</v>
          </cell>
          <cell r="AH6420">
            <v>10140</v>
          </cell>
          <cell r="AM6420">
            <v>1437.5</v>
          </cell>
        </row>
        <row r="6421">
          <cell r="A6421" t="str">
            <v>036647</v>
          </cell>
          <cell r="B6421" t="str">
            <v>NJ</v>
          </cell>
          <cell r="C6421" t="str">
            <v>TANF</v>
          </cell>
          <cell r="D6421" t="str">
            <v>S</v>
          </cell>
          <cell r="E6421" t="str">
            <v>X</v>
          </cell>
          <cell r="F6421" t="str">
            <v>IPFOT</v>
          </cell>
          <cell r="G6421">
            <v>36647</v>
          </cell>
          <cell r="X6421">
            <v>8395</v>
          </cell>
          <cell r="Y6421">
            <v>51950</v>
          </cell>
          <cell r="Z6421">
            <v>27922.13</v>
          </cell>
          <cell r="AA6421">
            <v>8696</v>
          </cell>
          <cell r="AB6421">
            <v>4330</v>
          </cell>
          <cell r="AC6421">
            <v>5100</v>
          </cell>
          <cell r="AE6421">
            <v>920</v>
          </cell>
          <cell r="AF6421">
            <v>2300</v>
          </cell>
          <cell r="AH6421">
            <v>1436.14</v>
          </cell>
          <cell r="AN6421">
            <v>4468.8</v>
          </cell>
        </row>
        <row r="6422">
          <cell r="A6422" t="str">
            <v>036678</v>
          </cell>
          <cell r="B6422" t="str">
            <v>NJ</v>
          </cell>
          <cell r="C6422" t="str">
            <v>TANF</v>
          </cell>
          <cell r="D6422" t="str">
            <v>S</v>
          </cell>
          <cell r="E6422" t="str">
            <v>X</v>
          </cell>
          <cell r="F6422" t="str">
            <v>IPFOT</v>
          </cell>
          <cell r="G6422">
            <v>36678</v>
          </cell>
          <cell r="Y6422">
            <v>1800</v>
          </cell>
          <cell r="Z6422">
            <v>30103</v>
          </cell>
          <cell r="AA6422">
            <v>24530</v>
          </cell>
          <cell r="AB6422">
            <v>16755.2</v>
          </cell>
          <cell r="AC6422">
            <v>9462.4</v>
          </cell>
          <cell r="AD6422">
            <v>10300.6</v>
          </cell>
          <cell r="AE6422">
            <v>4060</v>
          </cell>
          <cell r="AF6422">
            <v>985.6</v>
          </cell>
          <cell r="AG6422">
            <v>16650</v>
          </cell>
        </row>
        <row r="6423">
          <cell r="A6423" t="str">
            <v>036708</v>
          </cell>
          <cell r="B6423" t="str">
            <v>NJ</v>
          </cell>
          <cell r="C6423" t="str">
            <v>TANF</v>
          </cell>
          <cell r="D6423" t="str">
            <v>S</v>
          </cell>
          <cell r="E6423" t="str">
            <v>X</v>
          </cell>
          <cell r="F6423" t="str">
            <v>IPFOT</v>
          </cell>
          <cell r="G6423">
            <v>36708</v>
          </cell>
          <cell r="Z6423">
            <v>7000</v>
          </cell>
          <cell r="AA6423">
            <v>25670</v>
          </cell>
          <cell r="AB6423">
            <v>10440</v>
          </cell>
          <cell r="AC6423">
            <v>12633.6</v>
          </cell>
          <cell r="AD6423">
            <v>28350</v>
          </cell>
          <cell r="AE6423">
            <v>-1840</v>
          </cell>
          <cell r="AF6423">
            <v>1900</v>
          </cell>
          <cell r="AI6423">
            <v>2080</v>
          </cell>
        </row>
        <row r="6424">
          <cell r="A6424" t="str">
            <v>036739</v>
          </cell>
          <cell r="B6424" t="str">
            <v>NJ</v>
          </cell>
          <cell r="C6424" t="str">
            <v>TANF</v>
          </cell>
          <cell r="D6424" t="str">
            <v>S</v>
          </cell>
          <cell r="E6424" t="str">
            <v>X</v>
          </cell>
          <cell r="F6424" t="str">
            <v>IPFOT</v>
          </cell>
          <cell r="G6424">
            <v>36739</v>
          </cell>
          <cell r="AA6424">
            <v>1000</v>
          </cell>
          <cell r="AB6424">
            <v>35950</v>
          </cell>
          <cell r="AC6424">
            <v>55292.4</v>
          </cell>
          <cell r="AD6424">
            <v>18781</v>
          </cell>
          <cell r="AE6424">
            <v>8400</v>
          </cell>
          <cell r="AF6424">
            <v>22350</v>
          </cell>
          <cell r="AH6424">
            <v>9.2100000000000009</v>
          </cell>
          <cell r="AL6424">
            <v>1500</v>
          </cell>
        </row>
        <row r="6425">
          <cell r="A6425" t="str">
            <v>036770</v>
          </cell>
          <cell r="B6425" t="str">
            <v>NJ</v>
          </cell>
          <cell r="C6425" t="str">
            <v>TANF</v>
          </cell>
          <cell r="D6425" t="str">
            <v>S</v>
          </cell>
          <cell r="E6425" t="str">
            <v>X</v>
          </cell>
          <cell r="F6425" t="str">
            <v>IPFOT</v>
          </cell>
          <cell r="G6425">
            <v>36770</v>
          </cell>
          <cell r="AC6425">
            <v>33850</v>
          </cell>
          <cell r="AD6425">
            <v>50887</v>
          </cell>
          <cell r="AE6425">
            <v>25165.599999999999</v>
          </cell>
          <cell r="AF6425">
            <v>4748.8</v>
          </cell>
          <cell r="AH6425">
            <v>1000</v>
          </cell>
        </row>
        <row r="6426">
          <cell r="A6426" t="str">
            <v>036800</v>
          </cell>
          <cell r="B6426" t="str">
            <v>NJ</v>
          </cell>
          <cell r="C6426" t="str">
            <v>TANF</v>
          </cell>
          <cell r="D6426" t="str">
            <v>S</v>
          </cell>
          <cell r="E6426" t="str">
            <v>X</v>
          </cell>
          <cell r="F6426" t="str">
            <v>IPFOT</v>
          </cell>
          <cell r="G6426">
            <v>36800</v>
          </cell>
          <cell r="AD6426">
            <v>13964.05</v>
          </cell>
          <cell r="AE6426">
            <v>31080.38</v>
          </cell>
          <cell r="AF6426">
            <v>14377.5</v>
          </cell>
          <cell r="AG6426">
            <v>3913.5</v>
          </cell>
          <cell r="AJ6426">
            <v>123901.5</v>
          </cell>
          <cell r="AK6426">
            <v>2525</v>
          </cell>
        </row>
        <row r="6427">
          <cell r="A6427" t="str">
            <v>036831</v>
          </cell>
          <cell r="B6427" t="str">
            <v>NJ</v>
          </cell>
          <cell r="C6427" t="str">
            <v>TANF</v>
          </cell>
          <cell r="D6427" t="str">
            <v>S</v>
          </cell>
          <cell r="E6427" t="str">
            <v>X</v>
          </cell>
          <cell r="F6427" t="str">
            <v>IPFOT</v>
          </cell>
          <cell r="G6427">
            <v>36831</v>
          </cell>
          <cell r="AD6427">
            <v>4100</v>
          </cell>
          <cell r="AE6427">
            <v>38734.550000000003</v>
          </cell>
          <cell r="AF6427">
            <v>33162.6</v>
          </cell>
          <cell r="AG6427">
            <v>40464</v>
          </cell>
          <cell r="AH6427">
            <v>4760.7</v>
          </cell>
          <cell r="AI6427">
            <v>1581.37</v>
          </cell>
          <cell r="AJ6427">
            <v>4450</v>
          </cell>
        </row>
        <row r="6428">
          <cell r="A6428" t="str">
            <v>036861</v>
          </cell>
          <cell r="B6428" t="str">
            <v>NJ</v>
          </cell>
          <cell r="C6428" t="str">
            <v>TANF</v>
          </cell>
          <cell r="D6428" t="str">
            <v>S</v>
          </cell>
          <cell r="E6428" t="str">
            <v>X</v>
          </cell>
          <cell r="F6428" t="str">
            <v>IPFOT</v>
          </cell>
          <cell r="G6428">
            <v>36861</v>
          </cell>
          <cell r="AE6428">
            <v>7100</v>
          </cell>
          <cell r="AF6428">
            <v>105735.7</v>
          </cell>
          <cell r="AG6428">
            <v>90904.2</v>
          </cell>
          <cell r="AH6428">
            <v>121294.96</v>
          </cell>
          <cell r="AJ6428">
            <v>111525</v>
          </cell>
          <cell r="AL6428">
            <v>2760</v>
          </cell>
          <cell r="AM6428">
            <v>1971.2</v>
          </cell>
        </row>
        <row r="6429">
          <cell r="A6429" t="str">
            <v>036892</v>
          </cell>
          <cell r="B6429" t="str">
            <v>NJ</v>
          </cell>
          <cell r="C6429" t="str">
            <v>TANF</v>
          </cell>
          <cell r="D6429" t="str">
            <v>S</v>
          </cell>
          <cell r="E6429" t="str">
            <v>X</v>
          </cell>
          <cell r="F6429" t="str">
            <v>IPFOT</v>
          </cell>
          <cell r="G6429">
            <v>36892</v>
          </cell>
          <cell r="AF6429">
            <v>6636.8</v>
          </cell>
          <cell r="AG6429">
            <v>73502.75</v>
          </cell>
          <cell r="AH6429">
            <v>22735.5</v>
          </cell>
          <cell r="AI6429">
            <v>14935.6</v>
          </cell>
          <cell r="AJ6429">
            <v>6000</v>
          </cell>
          <cell r="AK6429">
            <v>6528</v>
          </cell>
          <cell r="AL6429">
            <v>3680</v>
          </cell>
        </row>
        <row r="6430">
          <cell r="A6430" t="str">
            <v>036923</v>
          </cell>
          <cell r="B6430" t="str">
            <v>NJ</v>
          </cell>
          <cell r="C6430" t="str">
            <v>TANF</v>
          </cell>
          <cell r="D6430" t="str">
            <v>S</v>
          </cell>
          <cell r="E6430" t="str">
            <v>X</v>
          </cell>
          <cell r="F6430" t="str">
            <v>IPFOT</v>
          </cell>
          <cell r="G6430">
            <v>36923</v>
          </cell>
          <cell r="AG6430">
            <v>11360</v>
          </cell>
          <cell r="AH6430">
            <v>44315.6</v>
          </cell>
          <cell r="AI6430">
            <v>18933</v>
          </cell>
          <cell r="AJ6430">
            <v>6461.2</v>
          </cell>
          <cell r="AK6430">
            <v>11247.31</v>
          </cell>
          <cell r="AL6430">
            <v>3437.5</v>
          </cell>
        </row>
        <row r="6431">
          <cell r="A6431" t="str">
            <v>036951</v>
          </cell>
          <cell r="B6431" t="str">
            <v>NJ</v>
          </cell>
          <cell r="C6431" t="str">
            <v>TANF</v>
          </cell>
          <cell r="D6431" t="str">
            <v>S</v>
          </cell>
          <cell r="E6431" t="str">
            <v>X</v>
          </cell>
          <cell r="F6431" t="str">
            <v>IPFOT</v>
          </cell>
          <cell r="G6431">
            <v>36951</v>
          </cell>
          <cell r="AH6431">
            <v>8531.2000000000007</v>
          </cell>
          <cell r="AI6431">
            <v>62302.7</v>
          </cell>
          <cell r="AJ6431">
            <v>36455.85</v>
          </cell>
          <cell r="AK6431">
            <v>7559.01</v>
          </cell>
          <cell r="AL6431">
            <v>1825</v>
          </cell>
        </row>
        <row r="6432">
          <cell r="A6432" t="str">
            <v>036982</v>
          </cell>
          <cell r="B6432" t="str">
            <v>NJ</v>
          </cell>
          <cell r="C6432" t="str">
            <v>TANF</v>
          </cell>
          <cell r="D6432" t="str">
            <v>S</v>
          </cell>
          <cell r="E6432" t="str">
            <v>X</v>
          </cell>
          <cell r="F6432" t="str">
            <v>IPFOT</v>
          </cell>
          <cell r="G6432">
            <v>36982</v>
          </cell>
          <cell r="AJ6432">
            <v>96486.6</v>
          </cell>
          <cell r="AK6432">
            <v>3818.7</v>
          </cell>
          <cell r="AL6432">
            <v>12264</v>
          </cell>
          <cell r="AM6432">
            <v>5150</v>
          </cell>
          <cell r="AN6432">
            <v>1600</v>
          </cell>
        </row>
        <row r="6433">
          <cell r="A6433" t="str">
            <v>037012</v>
          </cell>
          <cell r="B6433" t="str">
            <v>NJ</v>
          </cell>
          <cell r="C6433" t="str">
            <v>TANF</v>
          </cell>
          <cell r="D6433" t="str">
            <v>S</v>
          </cell>
          <cell r="E6433" t="str">
            <v>X</v>
          </cell>
          <cell r="F6433" t="str">
            <v>IPFOT</v>
          </cell>
          <cell r="G6433">
            <v>37012</v>
          </cell>
          <cell r="AJ6433">
            <v>17803</v>
          </cell>
          <cell r="AK6433">
            <v>36851.51</v>
          </cell>
          <cell r="AL6433">
            <v>48031.8</v>
          </cell>
          <cell r="AM6433">
            <v>5720.75</v>
          </cell>
          <cell r="AN6433">
            <v>48364.571065375305</v>
          </cell>
        </row>
        <row r="6434">
          <cell r="A6434" t="str">
            <v>037043</v>
          </cell>
          <cell r="B6434" t="str">
            <v>NJ</v>
          </cell>
          <cell r="C6434" t="str">
            <v>TANF</v>
          </cell>
          <cell r="D6434" t="str">
            <v>S</v>
          </cell>
          <cell r="E6434" t="str">
            <v>X</v>
          </cell>
          <cell r="F6434" t="str">
            <v>IPFOT</v>
          </cell>
          <cell r="G6434">
            <v>37043</v>
          </cell>
          <cell r="AK6434">
            <v>3680</v>
          </cell>
          <cell r="AL6434">
            <v>74652.05</v>
          </cell>
          <cell r="AM6434">
            <v>12168</v>
          </cell>
          <cell r="AN6434">
            <v>10247.219999999999</v>
          </cell>
        </row>
        <row r="6435">
          <cell r="A6435" t="str">
            <v>037073</v>
          </cell>
          <cell r="B6435" t="str">
            <v>NJ</v>
          </cell>
          <cell r="C6435" t="str">
            <v>TANF</v>
          </cell>
          <cell r="D6435" t="str">
            <v>S</v>
          </cell>
          <cell r="E6435" t="str">
            <v>X</v>
          </cell>
          <cell r="F6435" t="str">
            <v>IPFOT</v>
          </cell>
          <cell r="G6435">
            <v>37073</v>
          </cell>
          <cell r="AL6435">
            <v>26302.400000000001</v>
          </cell>
          <cell r="AM6435">
            <v>97950.17</v>
          </cell>
          <cell r="AN6435">
            <v>25533.7</v>
          </cell>
        </row>
        <row r="6436">
          <cell r="A6436" t="str">
            <v>037104</v>
          </cell>
          <cell r="B6436" t="str">
            <v>NJ</v>
          </cell>
          <cell r="C6436" t="str">
            <v>TANF</v>
          </cell>
          <cell r="D6436" t="str">
            <v>S</v>
          </cell>
          <cell r="E6436" t="str">
            <v>X</v>
          </cell>
          <cell r="F6436" t="str">
            <v>IPFOT</v>
          </cell>
          <cell r="G6436">
            <v>37104</v>
          </cell>
          <cell r="AM6436">
            <v>24508.9</v>
          </cell>
          <cell r="AN6436">
            <v>47914</v>
          </cell>
        </row>
        <row r="6437">
          <cell r="A6437" t="str">
            <v>037135</v>
          </cell>
          <cell r="B6437" t="str">
            <v>NJ</v>
          </cell>
          <cell r="C6437" t="str">
            <v>TANF</v>
          </cell>
          <cell r="D6437" t="str">
            <v>S</v>
          </cell>
          <cell r="E6437" t="str">
            <v>X</v>
          </cell>
          <cell r="F6437" t="str">
            <v>IPFOT</v>
          </cell>
          <cell r="G6437">
            <v>37135</v>
          </cell>
          <cell r="AN6437">
            <v>30563.1</v>
          </cell>
        </row>
        <row r="6438">
          <cell r="A6438" t="str">
            <v>136161</v>
          </cell>
          <cell r="B6438" t="str">
            <v>NJ</v>
          </cell>
          <cell r="C6438" t="str">
            <v>TANF</v>
          </cell>
          <cell r="D6438" t="str">
            <v>S</v>
          </cell>
          <cell r="E6438" t="str">
            <v>X</v>
          </cell>
          <cell r="F6438" t="str">
            <v>OPFHE</v>
          </cell>
          <cell r="G6438">
            <v>36161</v>
          </cell>
          <cell r="H6438">
            <v>550</v>
          </cell>
          <cell r="I6438">
            <v>18724.48</v>
          </cell>
          <cell r="J6438">
            <v>18995.25</v>
          </cell>
          <cell r="K6438">
            <v>3699</v>
          </cell>
          <cell r="L6438">
            <v>453</v>
          </cell>
          <cell r="M6438">
            <v>942</v>
          </cell>
          <cell r="N6438">
            <v>553.79999999999995</v>
          </cell>
          <cell r="O6438">
            <v>218</v>
          </cell>
          <cell r="P6438">
            <v>756</v>
          </cell>
          <cell r="Q6438">
            <v>200</v>
          </cell>
          <cell r="S6438">
            <v>200</v>
          </cell>
          <cell r="U6438">
            <v>180</v>
          </cell>
          <cell r="AE6438">
            <v>200.6</v>
          </cell>
        </row>
        <row r="6439">
          <cell r="A6439" t="str">
            <v>136192</v>
          </cell>
          <cell r="B6439" t="str">
            <v>NJ</v>
          </cell>
          <cell r="C6439" t="str">
            <v>TANF</v>
          </cell>
          <cell r="D6439" t="str">
            <v>S</v>
          </cell>
          <cell r="E6439" t="str">
            <v>X</v>
          </cell>
          <cell r="F6439" t="str">
            <v>OPFHE</v>
          </cell>
          <cell r="G6439">
            <v>36192</v>
          </cell>
          <cell r="I6439">
            <v>340</v>
          </cell>
          <cell r="J6439">
            <v>21032.04</v>
          </cell>
          <cell r="K6439">
            <v>10271.030000000001</v>
          </cell>
          <cell r="L6439">
            <v>3631.4</v>
          </cell>
          <cell r="M6439">
            <v>2452</v>
          </cell>
          <cell r="N6439">
            <v>507.34</v>
          </cell>
          <cell r="O6439">
            <v>816</v>
          </cell>
          <cell r="P6439">
            <v>287.25</v>
          </cell>
          <cell r="Q6439">
            <v>675.5</v>
          </cell>
          <cell r="R6439">
            <v>172.5</v>
          </cell>
          <cell r="T6439">
            <v>60</v>
          </cell>
          <cell r="Y6439">
            <v>53.62</v>
          </cell>
          <cell r="AA6439">
            <v>111</v>
          </cell>
        </row>
        <row r="6440">
          <cell r="A6440" t="str">
            <v>136220</v>
          </cell>
          <cell r="B6440" t="str">
            <v>NJ</v>
          </cell>
          <cell r="C6440" t="str">
            <v>TANF</v>
          </cell>
          <cell r="D6440" t="str">
            <v>S</v>
          </cell>
          <cell r="E6440" t="str">
            <v>X</v>
          </cell>
          <cell r="F6440" t="str">
            <v>OPFHE</v>
          </cell>
          <cell r="G6440">
            <v>36220</v>
          </cell>
          <cell r="J6440">
            <v>1140.2</v>
          </cell>
          <cell r="K6440">
            <v>20130.88</v>
          </cell>
          <cell r="L6440">
            <v>12411.5</v>
          </cell>
          <cell r="M6440">
            <v>1906.63</v>
          </cell>
          <cell r="N6440">
            <v>344.5</v>
          </cell>
          <cell r="O6440">
            <v>80</v>
          </cell>
          <cell r="P6440">
            <v>430.55</v>
          </cell>
          <cell r="Q6440">
            <v>536</v>
          </cell>
          <cell r="R6440">
            <v>360</v>
          </cell>
          <cell r="T6440">
            <v>90</v>
          </cell>
          <cell r="U6440">
            <v>200</v>
          </cell>
        </row>
        <row r="6441">
          <cell r="A6441" t="str">
            <v>136251</v>
          </cell>
          <cell r="B6441" t="str">
            <v>NJ</v>
          </cell>
          <cell r="C6441" t="str">
            <v>TANF</v>
          </cell>
          <cell r="D6441" t="str">
            <v>S</v>
          </cell>
          <cell r="E6441" t="str">
            <v>X</v>
          </cell>
          <cell r="F6441" t="str">
            <v>OPFHE</v>
          </cell>
          <cell r="G6441">
            <v>36251</v>
          </cell>
          <cell r="K6441">
            <v>1488.32</v>
          </cell>
          <cell r="L6441">
            <v>16752.43</v>
          </cell>
          <cell r="M6441">
            <v>11762.43</v>
          </cell>
          <cell r="N6441">
            <v>3500.15</v>
          </cell>
          <cell r="O6441">
            <v>1703.2</v>
          </cell>
          <cell r="P6441">
            <v>50</v>
          </cell>
          <cell r="Q6441">
            <v>535</v>
          </cell>
          <cell r="R6441">
            <v>-51.07</v>
          </cell>
          <cell r="S6441">
            <v>96.75</v>
          </cell>
          <cell r="T6441">
            <v>40</v>
          </cell>
          <cell r="U6441">
            <v>441.25</v>
          </cell>
          <cell r="X6441">
            <v>750.85</v>
          </cell>
          <cell r="Z6441">
            <v>60</v>
          </cell>
          <cell r="AD6441">
            <v>50</v>
          </cell>
        </row>
        <row r="6442">
          <cell r="A6442" t="str">
            <v>136281</v>
          </cell>
          <cell r="B6442" t="str">
            <v>NJ</v>
          </cell>
          <cell r="C6442" t="str">
            <v>TANF</v>
          </cell>
          <cell r="D6442" t="str">
            <v>S</v>
          </cell>
          <cell r="E6442" t="str">
            <v>X</v>
          </cell>
          <cell r="F6442" t="str">
            <v>OPFHE</v>
          </cell>
          <cell r="G6442">
            <v>36281</v>
          </cell>
          <cell r="L6442">
            <v>704.85</v>
          </cell>
          <cell r="M6442">
            <v>23037.58</v>
          </cell>
          <cell r="N6442">
            <v>3706.88</v>
          </cell>
          <cell r="O6442">
            <v>6801.65</v>
          </cell>
          <cell r="P6442">
            <v>1811.14</v>
          </cell>
          <cell r="Q6442">
            <v>196</v>
          </cell>
          <cell r="R6442">
            <v>450.35</v>
          </cell>
          <cell r="S6442">
            <v>150</v>
          </cell>
          <cell r="T6442">
            <v>640</v>
          </cell>
          <cell r="U6442">
            <v>548.54999999999995</v>
          </cell>
          <cell r="Y6442">
            <v>400</v>
          </cell>
          <cell r="Z6442">
            <v>227.5</v>
          </cell>
          <cell r="AA6442">
            <v>60</v>
          </cell>
          <cell r="AD6442">
            <v>180</v>
          </cell>
        </row>
        <row r="6443">
          <cell r="A6443" t="str">
            <v>136312</v>
          </cell>
          <cell r="B6443" t="str">
            <v>NJ</v>
          </cell>
          <cell r="C6443" t="str">
            <v>TANF</v>
          </cell>
          <cell r="D6443" t="str">
            <v>S</v>
          </cell>
          <cell r="E6443" t="str">
            <v>X</v>
          </cell>
          <cell r="F6443" t="str">
            <v>OPFHE</v>
          </cell>
          <cell r="G6443">
            <v>36312</v>
          </cell>
          <cell r="M6443">
            <v>2705.95</v>
          </cell>
          <cell r="N6443">
            <v>19650.86</v>
          </cell>
          <cell r="O6443">
            <v>10927.36</v>
          </cell>
          <cell r="P6443">
            <v>2067.1999999999998</v>
          </cell>
          <cell r="Q6443">
            <v>190.4</v>
          </cell>
          <cell r="R6443">
            <v>1003.05</v>
          </cell>
          <cell r="S6443">
            <v>400</v>
          </cell>
          <cell r="T6443">
            <v>541</v>
          </cell>
          <cell r="U6443">
            <v>370</v>
          </cell>
          <cell r="V6443">
            <v>571.28</v>
          </cell>
          <cell r="W6443">
            <v>150</v>
          </cell>
          <cell r="Z6443">
            <v>202.5</v>
          </cell>
          <cell r="AA6443">
            <v>95</v>
          </cell>
          <cell r="AE6443">
            <v>195</v>
          </cell>
        </row>
        <row r="6444">
          <cell r="A6444" t="str">
            <v>136342</v>
          </cell>
          <cell r="B6444" t="str">
            <v>NJ</v>
          </cell>
          <cell r="C6444" t="str">
            <v>TANF</v>
          </cell>
          <cell r="D6444" t="str">
            <v>S</v>
          </cell>
          <cell r="E6444" t="str">
            <v>X</v>
          </cell>
          <cell r="F6444" t="str">
            <v>OPFHE</v>
          </cell>
          <cell r="G6444">
            <v>36342</v>
          </cell>
          <cell r="N6444">
            <v>664.5</v>
          </cell>
          <cell r="O6444">
            <v>28272.639999999999</v>
          </cell>
          <cell r="P6444">
            <v>5962.69</v>
          </cell>
          <cell r="Q6444">
            <v>2882.7</v>
          </cell>
          <cell r="R6444">
            <v>943</v>
          </cell>
          <cell r="S6444">
            <v>1468</v>
          </cell>
          <cell r="T6444">
            <v>365</v>
          </cell>
          <cell r="U6444">
            <v>289.7</v>
          </cell>
          <cell r="Z6444">
            <v>40</v>
          </cell>
          <cell r="AD6444">
            <v>40</v>
          </cell>
          <cell r="AK6444">
            <v>180</v>
          </cell>
        </row>
        <row r="6445">
          <cell r="A6445" t="str">
            <v>136373</v>
          </cell>
          <cell r="B6445" t="str">
            <v>NJ</v>
          </cell>
          <cell r="C6445" t="str">
            <v>TANF</v>
          </cell>
          <cell r="D6445" t="str">
            <v>S</v>
          </cell>
          <cell r="E6445" t="str">
            <v>X</v>
          </cell>
          <cell r="F6445" t="str">
            <v>OPFHE</v>
          </cell>
          <cell r="G6445">
            <v>36373</v>
          </cell>
          <cell r="O6445">
            <v>4238.9799999999996</v>
          </cell>
          <cell r="P6445">
            <v>18509.349999999999</v>
          </cell>
          <cell r="Q6445">
            <v>6355.25</v>
          </cell>
          <cell r="R6445">
            <v>2759.25</v>
          </cell>
          <cell r="S6445">
            <v>6066.4</v>
          </cell>
          <cell r="T6445">
            <v>195</v>
          </cell>
          <cell r="U6445">
            <v>296.3</v>
          </cell>
          <cell r="V6445">
            <v>106</v>
          </cell>
          <cell r="W6445">
            <v>165</v>
          </cell>
          <cell r="Z6445">
            <v>485</v>
          </cell>
        </row>
        <row r="6446">
          <cell r="A6446" t="str">
            <v>136404</v>
          </cell>
          <cell r="B6446" t="str">
            <v>NJ</v>
          </cell>
          <cell r="C6446" t="str">
            <v>TANF</v>
          </cell>
          <cell r="D6446" t="str">
            <v>S</v>
          </cell>
          <cell r="E6446" t="str">
            <v>X</v>
          </cell>
          <cell r="F6446" t="str">
            <v>OPFHE</v>
          </cell>
          <cell r="G6446">
            <v>36404</v>
          </cell>
          <cell r="P6446">
            <v>1344.5</v>
          </cell>
          <cell r="Q6446">
            <v>9232.06</v>
          </cell>
          <cell r="R6446">
            <v>17074.79</v>
          </cell>
          <cell r="S6446">
            <v>7379</v>
          </cell>
          <cell r="T6446">
            <v>2919.45</v>
          </cell>
          <cell r="U6446">
            <v>40</v>
          </cell>
          <cell r="V6446">
            <v>536</v>
          </cell>
          <cell r="W6446">
            <v>150</v>
          </cell>
          <cell r="Z6446">
            <v>290</v>
          </cell>
          <cell r="AB6446">
            <v>95</v>
          </cell>
          <cell r="AC6446">
            <v>57.5</v>
          </cell>
          <cell r="AK6446">
            <v>50</v>
          </cell>
        </row>
        <row r="6447">
          <cell r="A6447" t="str">
            <v>136434</v>
          </cell>
          <cell r="B6447" t="str">
            <v>NJ</v>
          </cell>
          <cell r="C6447" t="str">
            <v>TANF</v>
          </cell>
          <cell r="D6447" t="str">
            <v>S</v>
          </cell>
          <cell r="E6447" t="str">
            <v>X</v>
          </cell>
          <cell r="F6447" t="str">
            <v>OPFHE</v>
          </cell>
          <cell r="G6447">
            <v>36434</v>
          </cell>
          <cell r="R6447">
            <v>16684.400000000001</v>
          </cell>
          <cell r="S6447">
            <v>22254.57</v>
          </cell>
          <cell r="T6447">
            <v>2755.4</v>
          </cell>
          <cell r="U6447">
            <v>1444.5</v>
          </cell>
          <cell r="V6447">
            <v>1305</v>
          </cell>
          <cell r="W6447">
            <v>165</v>
          </cell>
          <cell r="Y6447">
            <v>50</v>
          </cell>
          <cell r="AA6447">
            <v>225</v>
          </cell>
          <cell r="AC6447">
            <v>169.5</v>
          </cell>
          <cell r="AE6447">
            <v>180</v>
          </cell>
        </row>
        <row r="6448">
          <cell r="A6448" t="str">
            <v>136465</v>
          </cell>
          <cell r="B6448" t="str">
            <v>NJ</v>
          </cell>
          <cell r="C6448" t="str">
            <v>TANF</v>
          </cell>
          <cell r="D6448" t="str">
            <v>S</v>
          </cell>
          <cell r="E6448" t="str">
            <v>X</v>
          </cell>
          <cell r="F6448" t="str">
            <v>OPFHE</v>
          </cell>
          <cell r="G6448">
            <v>36465</v>
          </cell>
          <cell r="R6448">
            <v>249.6</v>
          </cell>
          <cell r="S6448">
            <v>17064.240000000002</v>
          </cell>
          <cell r="T6448">
            <v>7828.45</v>
          </cell>
          <cell r="U6448">
            <v>2523.5</v>
          </cell>
          <cell r="V6448">
            <v>1327</v>
          </cell>
          <cell r="W6448">
            <v>1243.5</v>
          </cell>
          <cell r="X6448">
            <v>537.75</v>
          </cell>
          <cell r="Y6448">
            <v>205</v>
          </cell>
          <cell r="AA6448">
            <v>56</v>
          </cell>
          <cell r="AB6448">
            <v>595</v>
          </cell>
          <cell r="AC6448">
            <v>510</v>
          </cell>
        </row>
        <row r="6449">
          <cell r="A6449" t="str">
            <v>136495</v>
          </cell>
          <cell r="B6449" t="str">
            <v>NJ</v>
          </cell>
          <cell r="C6449" t="str">
            <v>TANF</v>
          </cell>
          <cell r="D6449" t="str">
            <v>S</v>
          </cell>
          <cell r="E6449" t="str">
            <v>X</v>
          </cell>
          <cell r="F6449" t="str">
            <v>OPFHE</v>
          </cell>
          <cell r="G6449">
            <v>36495</v>
          </cell>
          <cell r="S6449">
            <v>250</v>
          </cell>
          <cell r="T6449">
            <v>26844.78</v>
          </cell>
          <cell r="U6449">
            <v>7896.85</v>
          </cell>
          <cell r="V6449">
            <v>2775.79</v>
          </cell>
          <cell r="W6449">
            <v>3235.6</v>
          </cell>
          <cell r="X6449">
            <v>156</v>
          </cell>
          <cell r="Y6449">
            <v>25</v>
          </cell>
          <cell r="Z6449">
            <v>796</v>
          </cell>
          <cell r="AB6449">
            <v>552</v>
          </cell>
          <cell r="AC6449">
            <v>169.5</v>
          </cell>
          <cell r="AE6449">
            <v>265</v>
          </cell>
        </row>
        <row r="6450">
          <cell r="A6450" t="str">
            <v>136526</v>
          </cell>
          <cell r="B6450" t="str">
            <v>NJ</v>
          </cell>
          <cell r="C6450" t="str">
            <v>TANF</v>
          </cell>
          <cell r="D6450" t="str">
            <v>S</v>
          </cell>
          <cell r="E6450" t="str">
            <v>X</v>
          </cell>
          <cell r="F6450" t="str">
            <v>OPFHE</v>
          </cell>
          <cell r="G6450">
            <v>36526</v>
          </cell>
          <cell r="T6450">
            <v>160</v>
          </cell>
          <cell r="U6450">
            <v>18766.97</v>
          </cell>
          <cell r="V6450">
            <v>5434.07</v>
          </cell>
          <cell r="W6450">
            <v>2557.25</v>
          </cell>
          <cell r="X6450">
            <v>1923.85</v>
          </cell>
          <cell r="Y6450">
            <v>1436</v>
          </cell>
          <cell r="Z6450">
            <v>381</v>
          </cell>
          <cell r="AB6450">
            <v>151</v>
          </cell>
          <cell r="AF6450">
            <v>252.5</v>
          </cell>
          <cell r="AI6450">
            <v>130</v>
          </cell>
          <cell r="AJ6450">
            <v>1555</v>
          </cell>
          <cell r="AK6450">
            <v>345</v>
          </cell>
          <cell r="AL6450">
            <v>260</v>
          </cell>
          <cell r="AM6450">
            <v>130</v>
          </cell>
        </row>
        <row r="6451">
          <cell r="A6451" t="str">
            <v>136557</v>
          </cell>
          <cell r="B6451" t="str">
            <v>NJ</v>
          </cell>
          <cell r="C6451" t="str">
            <v>TANF</v>
          </cell>
          <cell r="D6451" t="str">
            <v>S</v>
          </cell>
          <cell r="E6451" t="str">
            <v>X</v>
          </cell>
          <cell r="F6451" t="str">
            <v>OPFHE</v>
          </cell>
          <cell r="G6451">
            <v>36557</v>
          </cell>
          <cell r="U6451">
            <v>530.95000000000005</v>
          </cell>
          <cell r="V6451">
            <v>8765.5499999999993</v>
          </cell>
          <cell r="W6451">
            <v>5084.5</v>
          </cell>
          <cell r="X6451">
            <v>4480.6499999999996</v>
          </cell>
          <cell r="Y6451">
            <v>2472</v>
          </cell>
          <cell r="Z6451">
            <v>205</v>
          </cell>
          <cell r="AA6451">
            <v>400</v>
          </cell>
          <cell r="AB6451">
            <v>3365.59</v>
          </cell>
          <cell r="AD6451">
            <v>50</v>
          </cell>
          <cell r="AE6451">
            <v>580</v>
          </cell>
          <cell r="AF6451">
            <v>586.25</v>
          </cell>
          <cell r="AG6451">
            <v>95</v>
          </cell>
          <cell r="AH6451">
            <v>290</v>
          </cell>
          <cell r="AI6451">
            <v>130</v>
          </cell>
          <cell r="AJ6451">
            <v>1390</v>
          </cell>
          <cell r="AK6451">
            <v>230</v>
          </cell>
          <cell r="AL6451">
            <v>520</v>
          </cell>
        </row>
        <row r="6452">
          <cell r="A6452" t="str">
            <v>136586</v>
          </cell>
          <cell r="B6452" t="str">
            <v>NJ</v>
          </cell>
          <cell r="C6452" t="str">
            <v>TANF</v>
          </cell>
          <cell r="D6452" t="str">
            <v>S</v>
          </cell>
          <cell r="E6452" t="str">
            <v>X</v>
          </cell>
          <cell r="F6452" t="str">
            <v>OPFHE</v>
          </cell>
          <cell r="G6452">
            <v>36586</v>
          </cell>
          <cell r="V6452">
            <v>3050.66</v>
          </cell>
          <cell r="W6452">
            <v>12780.47</v>
          </cell>
          <cell r="X6452">
            <v>14832.07</v>
          </cell>
          <cell r="Y6452">
            <v>4980.01</v>
          </cell>
          <cell r="Z6452">
            <v>1099</v>
          </cell>
          <cell r="AA6452">
            <v>700</v>
          </cell>
          <cell r="AB6452">
            <v>190</v>
          </cell>
          <cell r="AE6452">
            <v>145</v>
          </cell>
          <cell r="AF6452">
            <v>115</v>
          </cell>
          <cell r="AG6452">
            <v>100</v>
          </cell>
          <cell r="AH6452">
            <v>154.4</v>
          </cell>
          <cell r="AI6452">
            <v>125</v>
          </cell>
          <cell r="AJ6452">
            <v>820</v>
          </cell>
          <cell r="AK6452">
            <v>115</v>
          </cell>
          <cell r="AL6452">
            <v>130</v>
          </cell>
          <cell r="AM6452">
            <v>130</v>
          </cell>
          <cell r="AN6452">
            <v>115</v>
          </cell>
        </row>
        <row r="6453">
          <cell r="A6453" t="str">
            <v>136617</v>
          </cell>
          <cell r="B6453" t="str">
            <v>NJ</v>
          </cell>
          <cell r="C6453" t="str">
            <v>TANF</v>
          </cell>
          <cell r="D6453" t="str">
            <v>S</v>
          </cell>
          <cell r="E6453" t="str">
            <v>X</v>
          </cell>
          <cell r="F6453" t="str">
            <v>OPFHE</v>
          </cell>
          <cell r="G6453">
            <v>36617</v>
          </cell>
          <cell r="W6453">
            <v>844.5</v>
          </cell>
          <cell r="X6453">
            <v>22959.02</v>
          </cell>
          <cell r="Y6453">
            <v>9433.5499999999993</v>
          </cell>
          <cell r="Z6453">
            <v>3226.65</v>
          </cell>
          <cell r="AA6453">
            <v>876.25</v>
          </cell>
          <cell r="AB6453">
            <v>1291.9000000000001</v>
          </cell>
          <cell r="AD6453">
            <v>50</v>
          </cell>
          <cell r="AE6453">
            <v>235</v>
          </cell>
          <cell r="AF6453">
            <v>40</v>
          </cell>
          <cell r="AG6453">
            <v>1040</v>
          </cell>
          <cell r="AH6453">
            <v>762.24</v>
          </cell>
          <cell r="AI6453">
            <v>280</v>
          </cell>
          <cell r="AJ6453">
            <v>920</v>
          </cell>
          <cell r="AK6453">
            <v>510</v>
          </cell>
          <cell r="AL6453">
            <v>-50</v>
          </cell>
          <cell r="AN6453">
            <v>115</v>
          </cell>
        </row>
        <row r="6454">
          <cell r="A6454" t="str">
            <v>136647</v>
          </cell>
          <cell r="B6454" t="str">
            <v>NJ</v>
          </cell>
          <cell r="C6454" t="str">
            <v>TANF</v>
          </cell>
          <cell r="D6454" t="str">
            <v>S</v>
          </cell>
          <cell r="E6454" t="str">
            <v>X</v>
          </cell>
          <cell r="F6454" t="str">
            <v>OPFHE</v>
          </cell>
          <cell r="G6454">
            <v>36647</v>
          </cell>
          <cell r="X6454">
            <v>2224.92</v>
          </cell>
          <cell r="Y6454">
            <v>18067.61</v>
          </cell>
          <cell r="Z6454">
            <v>7372.78</v>
          </cell>
          <cell r="AA6454">
            <v>2113.63</v>
          </cell>
          <cell r="AB6454">
            <v>2012</v>
          </cell>
          <cell r="AC6454">
            <v>335</v>
          </cell>
          <cell r="AD6454">
            <v>85.1</v>
          </cell>
          <cell r="AG6454">
            <v>520</v>
          </cell>
          <cell r="AH6454">
            <v>130</v>
          </cell>
          <cell r="AJ6454">
            <v>1403.95</v>
          </cell>
          <cell r="AK6454">
            <v>768.9</v>
          </cell>
        </row>
        <row r="6455">
          <cell r="A6455" t="str">
            <v>136678</v>
          </cell>
          <cell r="B6455" t="str">
            <v>NJ</v>
          </cell>
          <cell r="C6455" t="str">
            <v>TANF</v>
          </cell>
          <cell r="D6455" t="str">
            <v>S</v>
          </cell>
          <cell r="E6455" t="str">
            <v>X</v>
          </cell>
          <cell r="F6455" t="str">
            <v>OPFHE</v>
          </cell>
          <cell r="G6455">
            <v>36678</v>
          </cell>
          <cell r="Y6455">
            <v>1639.92</v>
          </cell>
          <cell r="Z6455">
            <v>19074.71</v>
          </cell>
          <cell r="AA6455">
            <v>6490.4</v>
          </cell>
          <cell r="AB6455">
            <v>2146.5500000000002</v>
          </cell>
          <cell r="AC6455">
            <v>1781.5</v>
          </cell>
          <cell r="AD6455">
            <v>227</v>
          </cell>
          <cell r="AE6455">
            <v>172.5</v>
          </cell>
          <cell r="AG6455">
            <v>916.59</v>
          </cell>
          <cell r="AH6455">
            <v>576</v>
          </cell>
          <cell r="AI6455">
            <v>1256</v>
          </cell>
          <cell r="AJ6455">
            <v>1295</v>
          </cell>
          <cell r="AK6455">
            <v>460</v>
          </cell>
          <cell r="AL6455">
            <v>460</v>
          </cell>
        </row>
        <row r="6456">
          <cell r="A6456" t="str">
            <v>136708</v>
          </cell>
          <cell r="B6456" t="str">
            <v>NJ</v>
          </cell>
          <cell r="C6456" t="str">
            <v>TANF</v>
          </cell>
          <cell r="D6456" t="str">
            <v>S</v>
          </cell>
          <cell r="E6456" t="str">
            <v>X</v>
          </cell>
          <cell r="F6456" t="str">
            <v>OPFHE</v>
          </cell>
          <cell r="G6456">
            <v>36708</v>
          </cell>
          <cell r="Z6456">
            <v>1191.24</v>
          </cell>
          <cell r="AA6456">
            <v>19856.080000000002</v>
          </cell>
          <cell r="AB6456">
            <v>3339.6</v>
          </cell>
          <cell r="AC6456">
            <v>3873.1</v>
          </cell>
          <cell r="AD6456">
            <v>1815.65</v>
          </cell>
          <cell r="AE6456">
            <v>10.8</v>
          </cell>
          <cell r="AF6456">
            <v>40</v>
          </cell>
          <cell r="AG6456">
            <v>260</v>
          </cell>
          <cell r="AH6456">
            <v>780</v>
          </cell>
          <cell r="AI6456">
            <v>1230</v>
          </cell>
          <cell r="AJ6456">
            <v>935</v>
          </cell>
          <cell r="AM6456">
            <v>130</v>
          </cell>
        </row>
        <row r="6457">
          <cell r="A6457" t="str">
            <v>136739</v>
          </cell>
          <cell r="B6457" t="str">
            <v>NJ</v>
          </cell>
          <cell r="C6457" t="str">
            <v>TANF</v>
          </cell>
          <cell r="D6457" t="str">
            <v>S</v>
          </cell>
          <cell r="E6457" t="str">
            <v>X</v>
          </cell>
          <cell r="F6457" t="str">
            <v>OPFHE</v>
          </cell>
          <cell r="G6457">
            <v>36739</v>
          </cell>
          <cell r="AA6457">
            <v>2375.1999999999998</v>
          </cell>
          <cell r="AB6457">
            <v>16730.7</v>
          </cell>
          <cell r="AC6457">
            <v>8298.8700000000008</v>
          </cell>
          <cell r="AD6457">
            <v>4565.3599999999997</v>
          </cell>
          <cell r="AE6457">
            <v>1773</v>
          </cell>
          <cell r="AF6457">
            <v>778</v>
          </cell>
          <cell r="AG6457">
            <v>546</v>
          </cell>
          <cell r="AH6457">
            <v>130</v>
          </cell>
          <cell r="AI6457">
            <v>130</v>
          </cell>
          <cell r="AJ6457">
            <v>475</v>
          </cell>
          <cell r="AK6457">
            <v>475</v>
          </cell>
          <cell r="AL6457">
            <v>230</v>
          </cell>
          <cell r="AM6457">
            <v>245</v>
          </cell>
        </row>
        <row r="6458">
          <cell r="A6458" t="str">
            <v>136770</v>
          </cell>
          <cell r="B6458" t="str">
            <v>NJ</v>
          </cell>
          <cell r="C6458" t="str">
            <v>TANF</v>
          </cell>
          <cell r="D6458" t="str">
            <v>S</v>
          </cell>
          <cell r="E6458" t="str">
            <v>X</v>
          </cell>
          <cell r="F6458" t="str">
            <v>OPFHE</v>
          </cell>
          <cell r="G6458">
            <v>36770</v>
          </cell>
          <cell r="AB6458">
            <v>535.45000000000005</v>
          </cell>
          <cell r="AC6458">
            <v>24118.76</v>
          </cell>
          <cell r="AD6458">
            <v>6281.17</v>
          </cell>
          <cell r="AE6458">
            <v>4518</v>
          </cell>
          <cell r="AF6458">
            <v>2937.75</v>
          </cell>
          <cell r="AG6458">
            <v>689</v>
          </cell>
          <cell r="AH6458">
            <v>287.5</v>
          </cell>
          <cell r="AI6458">
            <v>681.6</v>
          </cell>
          <cell r="AJ6458">
            <v>1115</v>
          </cell>
          <cell r="AK6458">
            <v>1220</v>
          </cell>
          <cell r="AL6458">
            <v>575</v>
          </cell>
          <cell r="AM6458">
            <v>1225</v>
          </cell>
          <cell r="AN6458">
            <v>115</v>
          </cell>
        </row>
        <row r="6459">
          <cell r="A6459" t="str">
            <v>136800</v>
          </cell>
          <cell r="B6459" t="str">
            <v>NJ</v>
          </cell>
          <cell r="C6459" t="str">
            <v>TANF</v>
          </cell>
          <cell r="D6459" t="str">
            <v>S</v>
          </cell>
          <cell r="E6459" t="str">
            <v>X</v>
          </cell>
          <cell r="F6459" t="str">
            <v>OPFHE</v>
          </cell>
          <cell r="G6459">
            <v>36800</v>
          </cell>
          <cell r="AC6459">
            <v>3226.78</v>
          </cell>
          <cell r="AD6459">
            <v>21547.03</v>
          </cell>
          <cell r="AE6459">
            <v>7231.85</v>
          </cell>
          <cell r="AF6459">
            <v>7659.14</v>
          </cell>
          <cell r="AG6459">
            <v>1371.67</v>
          </cell>
          <cell r="AH6459">
            <v>577.76</v>
          </cell>
          <cell r="AI6459">
            <v>613.77</v>
          </cell>
          <cell r="AJ6459">
            <v>1550</v>
          </cell>
          <cell r="AK6459">
            <v>920</v>
          </cell>
          <cell r="AM6459">
            <v>980</v>
          </cell>
        </row>
        <row r="6460">
          <cell r="A6460" t="str">
            <v>136831</v>
          </cell>
          <cell r="B6460" t="str">
            <v>NJ</v>
          </cell>
          <cell r="C6460" t="str">
            <v>TANF</v>
          </cell>
          <cell r="D6460" t="str">
            <v>S</v>
          </cell>
          <cell r="E6460" t="str">
            <v>X</v>
          </cell>
          <cell r="F6460" t="str">
            <v>OPFHE</v>
          </cell>
          <cell r="G6460">
            <v>36831</v>
          </cell>
          <cell r="AD6460">
            <v>2186.12</v>
          </cell>
          <cell r="AE6460">
            <v>29013.75</v>
          </cell>
          <cell r="AF6460">
            <v>10747.01</v>
          </cell>
          <cell r="AG6460">
            <v>3421.92</v>
          </cell>
          <cell r="AH6460">
            <v>1942.5</v>
          </cell>
          <cell r="AI6460">
            <v>146</v>
          </cell>
          <cell r="AJ6460">
            <v>1525</v>
          </cell>
          <cell r="AK6460">
            <v>460</v>
          </cell>
          <cell r="AL6460">
            <v>155</v>
          </cell>
          <cell r="AM6460">
            <v>820</v>
          </cell>
          <cell r="AN6460">
            <v>165</v>
          </cell>
        </row>
        <row r="6461">
          <cell r="A6461" t="str">
            <v>136861</v>
          </cell>
          <cell r="B6461" t="str">
            <v>NJ</v>
          </cell>
          <cell r="C6461" t="str">
            <v>TANF</v>
          </cell>
          <cell r="D6461" t="str">
            <v>S</v>
          </cell>
          <cell r="E6461" t="str">
            <v>X</v>
          </cell>
          <cell r="F6461" t="str">
            <v>OPFHE</v>
          </cell>
          <cell r="G6461">
            <v>36861</v>
          </cell>
          <cell r="AE6461">
            <v>5673.42</v>
          </cell>
          <cell r="AF6461">
            <v>30243.15</v>
          </cell>
          <cell r="AG6461">
            <v>7343.49</v>
          </cell>
          <cell r="AH6461">
            <v>6217.21</v>
          </cell>
          <cell r="AI6461">
            <v>2096.4699999999998</v>
          </cell>
          <cell r="AJ6461">
            <v>260</v>
          </cell>
          <cell r="AK6461">
            <v>375</v>
          </cell>
          <cell r="AL6461">
            <v>390</v>
          </cell>
          <cell r="AM6461">
            <v>648</v>
          </cell>
          <cell r="AN6461">
            <v>215</v>
          </cell>
        </row>
        <row r="6462">
          <cell r="A6462" t="str">
            <v>136892</v>
          </cell>
          <cell r="B6462" t="str">
            <v>NJ</v>
          </cell>
          <cell r="C6462" t="str">
            <v>TANF</v>
          </cell>
          <cell r="D6462" t="str">
            <v>S</v>
          </cell>
          <cell r="E6462" t="str">
            <v>X</v>
          </cell>
          <cell r="F6462" t="str">
            <v>OPFHE</v>
          </cell>
          <cell r="G6462">
            <v>36892</v>
          </cell>
          <cell r="AF6462">
            <v>1881.52</v>
          </cell>
          <cell r="AG6462">
            <v>37450.69</v>
          </cell>
          <cell r="AH6462">
            <v>13878.19</v>
          </cell>
          <cell r="AI6462">
            <v>4802.93</v>
          </cell>
          <cell r="AJ6462">
            <v>5312.17</v>
          </cell>
          <cell r="AK6462">
            <v>2031.5</v>
          </cell>
          <cell r="AL6462">
            <v>230</v>
          </cell>
          <cell r="AN6462">
            <v>110</v>
          </cell>
        </row>
        <row r="6463">
          <cell r="A6463" t="str">
            <v>136923</v>
          </cell>
          <cell r="B6463" t="str">
            <v>NJ</v>
          </cell>
          <cell r="C6463" t="str">
            <v>TANF</v>
          </cell>
          <cell r="D6463" t="str">
            <v>S</v>
          </cell>
          <cell r="E6463" t="str">
            <v>X</v>
          </cell>
          <cell r="F6463" t="str">
            <v>OPFHE</v>
          </cell>
          <cell r="G6463">
            <v>36923</v>
          </cell>
          <cell r="AG6463">
            <v>3221.43</v>
          </cell>
          <cell r="AH6463">
            <v>42688.959999999999</v>
          </cell>
          <cell r="AI6463">
            <v>14150.34</v>
          </cell>
          <cell r="AJ6463">
            <v>4434.5600000000004</v>
          </cell>
          <cell r="AK6463">
            <v>2139.4</v>
          </cell>
          <cell r="AL6463">
            <v>208</v>
          </cell>
          <cell r="AM6463">
            <v>130.05000000000001</v>
          </cell>
          <cell r="AN6463">
            <v>290</v>
          </cell>
        </row>
        <row r="6464">
          <cell r="A6464" t="str">
            <v>136951</v>
          </cell>
          <cell r="B6464" t="str">
            <v>NJ</v>
          </cell>
          <cell r="C6464" t="str">
            <v>TANF</v>
          </cell>
          <cell r="D6464" t="str">
            <v>S</v>
          </cell>
          <cell r="E6464" t="str">
            <v>X</v>
          </cell>
          <cell r="F6464" t="str">
            <v>OPFHE</v>
          </cell>
          <cell r="G6464">
            <v>36951</v>
          </cell>
          <cell r="AH6464">
            <v>1927.54</v>
          </cell>
          <cell r="AI6464">
            <v>34073.589999999997</v>
          </cell>
          <cell r="AJ6464">
            <v>14923.97</v>
          </cell>
          <cell r="AK6464">
            <v>3542</v>
          </cell>
          <cell r="AL6464">
            <v>1178.19</v>
          </cell>
        </row>
        <row r="6465">
          <cell r="A6465" t="str">
            <v>136982</v>
          </cell>
          <cell r="B6465" t="str">
            <v>NJ</v>
          </cell>
          <cell r="C6465" t="str">
            <v>TANF</v>
          </cell>
          <cell r="D6465" t="str">
            <v>S</v>
          </cell>
          <cell r="E6465" t="str">
            <v>X</v>
          </cell>
          <cell r="F6465" t="str">
            <v>OPFHE</v>
          </cell>
          <cell r="G6465">
            <v>36982</v>
          </cell>
          <cell r="AI6465">
            <v>1111.18</v>
          </cell>
          <cell r="AJ6465">
            <v>39026.58</v>
          </cell>
          <cell r="AK6465">
            <v>10810.15</v>
          </cell>
          <cell r="AL6465">
            <v>2147</v>
          </cell>
          <cell r="AM6465">
            <v>461.75</v>
          </cell>
          <cell r="AN6465">
            <v>2614.7600000000002</v>
          </cell>
        </row>
        <row r="6466">
          <cell r="A6466" t="str">
            <v>137012</v>
          </cell>
          <cell r="B6466" t="str">
            <v>NJ</v>
          </cell>
          <cell r="C6466" t="str">
            <v>TANF</v>
          </cell>
          <cell r="D6466" t="str">
            <v>S</v>
          </cell>
          <cell r="E6466" t="str">
            <v>X</v>
          </cell>
          <cell r="F6466" t="str">
            <v>OPFHE</v>
          </cell>
          <cell r="G6466">
            <v>37012</v>
          </cell>
          <cell r="AJ6466">
            <v>2753.95</v>
          </cell>
          <cell r="AK6466">
            <v>38411.22</v>
          </cell>
          <cell r="AL6466">
            <v>13445.56</v>
          </cell>
          <cell r="AM6466">
            <v>3622.5</v>
          </cell>
          <cell r="AN6466">
            <v>3766.6</v>
          </cell>
        </row>
        <row r="6467">
          <cell r="A6467" t="str">
            <v>137043</v>
          </cell>
          <cell r="B6467" t="str">
            <v>NJ</v>
          </cell>
          <cell r="C6467" t="str">
            <v>TANF</v>
          </cell>
          <cell r="D6467" t="str">
            <v>S</v>
          </cell>
          <cell r="E6467" t="str">
            <v>X</v>
          </cell>
          <cell r="F6467" t="str">
            <v>OPFHE</v>
          </cell>
          <cell r="G6467">
            <v>37043</v>
          </cell>
          <cell r="AK6467">
            <v>2342.1</v>
          </cell>
          <cell r="AL6467">
            <v>28765.35</v>
          </cell>
          <cell r="AM6467">
            <v>9079.36</v>
          </cell>
          <cell r="AN6467">
            <v>7750.64</v>
          </cell>
        </row>
        <row r="6468">
          <cell r="A6468" t="str">
            <v>137073</v>
          </cell>
          <cell r="B6468" t="str">
            <v>NJ</v>
          </cell>
          <cell r="C6468" t="str">
            <v>TANF</v>
          </cell>
          <cell r="D6468" t="str">
            <v>S</v>
          </cell>
          <cell r="E6468" t="str">
            <v>X</v>
          </cell>
          <cell r="F6468" t="str">
            <v>OPFHE</v>
          </cell>
          <cell r="G6468">
            <v>37073</v>
          </cell>
          <cell r="AL6468">
            <v>10210.1</v>
          </cell>
          <cell r="AM6468">
            <v>34902.449999999997</v>
          </cell>
          <cell r="AN6468">
            <v>11089.87</v>
          </cell>
        </row>
        <row r="6469">
          <cell r="A6469" t="str">
            <v>137104</v>
          </cell>
          <cell r="B6469" t="str">
            <v>NJ</v>
          </cell>
          <cell r="C6469" t="str">
            <v>TANF</v>
          </cell>
          <cell r="D6469" t="str">
            <v>S</v>
          </cell>
          <cell r="E6469" t="str">
            <v>X</v>
          </cell>
          <cell r="F6469" t="str">
            <v>OPFHE</v>
          </cell>
          <cell r="G6469">
            <v>37104</v>
          </cell>
          <cell r="AM6469">
            <v>6343.75</v>
          </cell>
          <cell r="AN6469">
            <v>40803.89</v>
          </cell>
        </row>
        <row r="6470">
          <cell r="A6470" t="str">
            <v>137135</v>
          </cell>
          <cell r="B6470" t="str">
            <v>NJ</v>
          </cell>
          <cell r="C6470" t="str">
            <v>TANF</v>
          </cell>
          <cell r="D6470" t="str">
            <v>S</v>
          </cell>
          <cell r="E6470" t="str">
            <v>X</v>
          </cell>
          <cell r="F6470" t="str">
            <v>OPFHE</v>
          </cell>
          <cell r="G6470">
            <v>37135</v>
          </cell>
          <cell r="AN6470">
            <v>13213.15</v>
          </cell>
        </row>
        <row r="6471">
          <cell r="A6471" t="str">
            <v>136161</v>
          </cell>
          <cell r="B6471" t="str">
            <v>NJ</v>
          </cell>
          <cell r="C6471" t="str">
            <v>TANF</v>
          </cell>
          <cell r="D6471" t="str">
            <v>S</v>
          </cell>
          <cell r="E6471" t="str">
            <v>X</v>
          </cell>
          <cell r="F6471" t="str">
            <v>OPFHL</v>
          </cell>
          <cell r="G6471">
            <v>36161</v>
          </cell>
          <cell r="H6471">
            <v>686.27</v>
          </cell>
          <cell r="I6471">
            <v>10138.61</v>
          </cell>
          <cell r="J6471">
            <v>6026.77</v>
          </cell>
          <cell r="K6471">
            <v>899.82</v>
          </cell>
          <cell r="L6471">
            <v>1115.54</v>
          </cell>
          <cell r="M6471">
            <v>822.55</v>
          </cell>
          <cell r="N6471">
            <v>370.45</v>
          </cell>
          <cell r="O6471">
            <v>19.399999999999999</v>
          </cell>
          <cell r="P6471">
            <v>499.41</v>
          </cell>
          <cell r="Q6471">
            <v>1730.08</v>
          </cell>
          <cell r="V6471">
            <v>72.53</v>
          </cell>
          <cell r="Y6471">
            <v>103.04</v>
          </cell>
          <cell r="AB6471">
            <v>40</v>
          </cell>
        </row>
        <row r="6472">
          <cell r="A6472" t="str">
            <v>136192</v>
          </cell>
          <cell r="B6472" t="str">
            <v>NJ</v>
          </cell>
          <cell r="C6472" t="str">
            <v>TANF</v>
          </cell>
          <cell r="D6472" t="str">
            <v>S</v>
          </cell>
          <cell r="E6472" t="str">
            <v>X</v>
          </cell>
          <cell r="F6472" t="str">
            <v>OPFHL</v>
          </cell>
          <cell r="G6472">
            <v>36192</v>
          </cell>
          <cell r="I6472">
            <v>661.38</v>
          </cell>
          <cell r="J6472">
            <v>11505.61</v>
          </cell>
          <cell r="K6472">
            <v>2455.98</v>
          </cell>
          <cell r="L6472">
            <v>1806.19</v>
          </cell>
          <cell r="M6472">
            <v>630</v>
          </cell>
          <cell r="N6472">
            <v>461.73</v>
          </cell>
          <cell r="O6472">
            <v>932.75</v>
          </cell>
          <cell r="P6472">
            <v>13.6</v>
          </cell>
          <cell r="Q6472">
            <v>796.51</v>
          </cell>
          <cell r="R6472">
            <v>11.88</v>
          </cell>
          <cell r="T6472">
            <v>7.5</v>
          </cell>
          <cell r="V6472">
            <v>22.5</v>
          </cell>
          <cell r="AB6472">
            <v>52.32</v>
          </cell>
          <cell r="AE6472">
            <v>6.25</v>
          </cell>
        </row>
        <row r="6473">
          <cell r="A6473" t="str">
            <v>136220</v>
          </cell>
          <cell r="B6473" t="str">
            <v>NJ</v>
          </cell>
          <cell r="C6473" t="str">
            <v>TANF</v>
          </cell>
          <cell r="D6473" t="str">
            <v>S</v>
          </cell>
          <cell r="E6473" t="str">
            <v>X</v>
          </cell>
          <cell r="F6473" t="str">
            <v>OPFHL</v>
          </cell>
          <cell r="G6473">
            <v>36220</v>
          </cell>
          <cell r="J6473">
            <v>5221.6400000000085</v>
          </cell>
          <cell r="K6473">
            <v>7279.4100000000089</v>
          </cell>
          <cell r="L6473">
            <v>3232.71</v>
          </cell>
          <cell r="M6473">
            <v>1655.97</v>
          </cell>
          <cell r="N6473">
            <v>183.78</v>
          </cell>
          <cell r="O6473">
            <v>181.32</v>
          </cell>
          <cell r="P6473">
            <v>68.64</v>
          </cell>
          <cell r="Q6473">
            <v>286.38</v>
          </cell>
          <cell r="R6473">
            <v>10.039999999999999</v>
          </cell>
          <cell r="S6473">
            <v>122.4</v>
          </cell>
          <cell r="U6473">
            <v>150.5</v>
          </cell>
          <cell r="AE6473">
            <v>3.75</v>
          </cell>
          <cell r="AF6473">
            <v>123.89</v>
          </cell>
          <cell r="AJ6473">
            <v>52.22</v>
          </cell>
        </row>
        <row r="6474">
          <cell r="A6474" t="str">
            <v>136251</v>
          </cell>
          <cell r="B6474" t="str">
            <v>NJ</v>
          </cell>
          <cell r="C6474" t="str">
            <v>TANF</v>
          </cell>
          <cell r="D6474" t="str">
            <v>S</v>
          </cell>
          <cell r="E6474" t="str">
            <v>X</v>
          </cell>
          <cell r="F6474" t="str">
            <v>OPFHL</v>
          </cell>
          <cell r="G6474">
            <v>36251</v>
          </cell>
          <cell r="K6474">
            <v>4925.320000000007</v>
          </cell>
          <cell r="L6474">
            <v>9173.7199999999993</v>
          </cell>
          <cell r="M6474">
            <v>4073.23</v>
          </cell>
          <cell r="N6474">
            <v>2264.2199999999998</v>
          </cell>
          <cell r="O6474">
            <v>2091.54</v>
          </cell>
          <cell r="P6474">
            <v>263.43</v>
          </cell>
          <cell r="Q6474">
            <v>93.33</v>
          </cell>
          <cell r="R6474">
            <v>241.26</v>
          </cell>
          <cell r="U6474">
            <v>4.2</v>
          </cell>
          <cell r="V6474">
            <v>28.82</v>
          </cell>
        </row>
        <row r="6475">
          <cell r="A6475" t="str">
            <v>136281</v>
          </cell>
          <cell r="B6475" t="str">
            <v>NJ</v>
          </cell>
          <cell r="C6475" t="str">
            <v>TANF</v>
          </cell>
          <cell r="D6475" t="str">
            <v>S</v>
          </cell>
          <cell r="E6475" t="str">
            <v>X</v>
          </cell>
          <cell r="F6475" t="str">
            <v>OPFHL</v>
          </cell>
          <cell r="G6475">
            <v>36281</v>
          </cell>
          <cell r="L6475">
            <v>4912.7500000000064</v>
          </cell>
          <cell r="M6475">
            <v>10621.17</v>
          </cell>
          <cell r="N6475">
            <v>2825.94</v>
          </cell>
          <cell r="O6475">
            <v>697.41</v>
          </cell>
          <cell r="P6475">
            <v>693.29</v>
          </cell>
          <cell r="Q6475">
            <v>168.74</v>
          </cell>
          <cell r="R6475">
            <v>348.08</v>
          </cell>
          <cell r="S6475">
            <v>54.2</v>
          </cell>
          <cell r="T6475">
            <v>264.14</v>
          </cell>
          <cell r="U6475">
            <v>89.44</v>
          </cell>
          <cell r="X6475">
            <v>124.6</v>
          </cell>
          <cell r="Y6475">
            <v>41.93</v>
          </cell>
          <cell r="Z6475">
            <v>17.100000000000001</v>
          </cell>
          <cell r="AJ6475">
            <v>50.16</v>
          </cell>
          <cell r="AL6475">
            <v>71.56</v>
          </cell>
        </row>
        <row r="6476">
          <cell r="A6476" t="str">
            <v>136312</v>
          </cell>
          <cell r="B6476" t="str">
            <v>NJ</v>
          </cell>
          <cell r="C6476" t="str">
            <v>TANF</v>
          </cell>
          <cell r="D6476" t="str">
            <v>S</v>
          </cell>
          <cell r="E6476" t="str">
            <v>X</v>
          </cell>
          <cell r="F6476" t="str">
            <v>OPFHL</v>
          </cell>
          <cell r="G6476">
            <v>36312</v>
          </cell>
          <cell r="M6476">
            <v>921.48</v>
          </cell>
          <cell r="N6476">
            <v>8944.2999999999993</v>
          </cell>
          <cell r="O6476">
            <v>8322.7299999999941</v>
          </cell>
          <cell r="P6476">
            <v>606.84</v>
          </cell>
          <cell r="Q6476">
            <v>158.19999999999999</v>
          </cell>
          <cell r="R6476">
            <v>1861.9</v>
          </cell>
          <cell r="S6476">
            <v>535.01</v>
          </cell>
          <cell r="T6476">
            <v>65</v>
          </cell>
          <cell r="U6476">
            <v>193.8</v>
          </cell>
          <cell r="V6476">
            <v>25.2</v>
          </cell>
          <cell r="W6476">
            <v>224.01</v>
          </cell>
          <cell r="Z6476">
            <v>19.350000000000001</v>
          </cell>
        </row>
        <row r="6477">
          <cell r="A6477" t="str">
            <v>136342</v>
          </cell>
          <cell r="B6477" t="str">
            <v>NJ</v>
          </cell>
          <cell r="C6477" t="str">
            <v>TANF</v>
          </cell>
          <cell r="D6477" t="str">
            <v>S</v>
          </cell>
          <cell r="E6477" t="str">
            <v>X</v>
          </cell>
          <cell r="F6477" t="str">
            <v>OPFHL</v>
          </cell>
          <cell r="G6477">
            <v>36342</v>
          </cell>
          <cell r="N6477">
            <v>2451.6999999999998</v>
          </cell>
          <cell r="O6477">
            <v>9208.20999999999</v>
          </cell>
          <cell r="P6477">
            <v>1906.43</v>
          </cell>
          <cell r="Q6477">
            <v>1617.05</v>
          </cell>
          <cell r="R6477">
            <v>3129.1</v>
          </cell>
          <cell r="S6477">
            <v>1038.43</v>
          </cell>
          <cell r="T6477">
            <v>43.32</v>
          </cell>
          <cell r="U6477">
            <v>832.2</v>
          </cell>
          <cell r="V6477">
            <v>51.9</v>
          </cell>
          <cell r="W6477">
            <v>68.400000000000006</v>
          </cell>
          <cell r="AA6477">
            <v>33.299999999999997</v>
          </cell>
          <cell r="AE6477">
            <v>10.35</v>
          </cell>
          <cell r="AF6477">
            <v>11.2</v>
          </cell>
          <cell r="AK6477">
            <v>12.48</v>
          </cell>
          <cell r="AN6477">
            <v>45.84</v>
          </cell>
        </row>
        <row r="6478">
          <cell r="A6478" t="str">
            <v>136373</v>
          </cell>
          <cell r="B6478" t="str">
            <v>NJ</v>
          </cell>
          <cell r="C6478" t="str">
            <v>TANF</v>
          </cell>
          <cell r="D6478" t="str">
            <v>S</v>
          </cell>
          <cell r="E6478" t="str">
            <v>X</v>
          </cell>
          <cell r="F6478" t="str">
            <v>OPFHL</v>
          </cell>
          <cell r="G6478">
            <v>36373</v>
          </cell>
          <cell r="O6478">
            <v>4854.34</v>
          </cell>
          <cell r="P6478">
            <v>5910.85</v>
          </cell>
          <cell r="Q6478">
            <v>2468.34</v>
          </cell>
          <cell r="R6478">
            <v>5006.82</v>
          </cell>
          <cell r="S6478">
            <v>4756.8599999999997</v>
          </cell>
          <cell r="T6478">
            <v>687.98</v>
          </cell>
          <cell r="V6478">
            <v>111.84</v>
          </cell>
          <cell r="X6478">
            <v>-74.099999999999994</v>
          </cell>
          <cell r="Z6478">
            <v>5.4</v>
          </cell>
          <cell r="AA6478">
            <v>174.4</v>
          </cell>
          <cell r="AC6478">
            <v>198.75</v>
          </cell>
          <cell r="AD6478">
            <v>-35.1</v>
          </cell>
          <cell r="AE6478">
            <v>12.6</v>
          </cell>
          <cell r="AI6478">
            <v>11.76</v>
          </cell>
          <cell r="AK6478">
            <v>28.07</v>
          </cell>
        </row>
        <row r="6479">
          <cell r="A6479" t="str">
            <v>136404</v>
          </cell>
          <cell r="B6479" t="str">
            <v>NJ</v>
          </cell>
          <cell r="C6479" t="str">
            <v>TANF</v>
          </cell>
          <cell r="D6479" t="str">
            <v>S</v>
          </cell>
          <cell r="E6479" t="str">
            <v>X</v>
          </cell>
          <cell r="F6479" t="str">
            <v>OPFHL</v>
          </cell>
          <cell r="G6479">
            <v>36404</v>
          </cell>
          <cell r="P6479">
            <v>345.83</v>
          </cell>
          <cell r="Q6479">
            <v>3942.93</v>
          </cell>
          <cell r="R6479">
            <v>6335.39</v>
          </cell>
          <cell r="S6479">
            <v>4267.47</v>
          </cell>
          <cell r="T6479">
            <v>3157.02</v>
          </cell>
          <cell r="U6479">
            <v>166.04</v>
          </cell>
          <cell r="V6479">
            <v>331.1</v>
          </cell>
          <cell r="W6479">
            <v>46.9</v>
          </cell>
          <cell r="X6479">
            <v>-93.6</v>
          </cell>
          <cell r="AA6479">
            <v>33.299999999999997</v>
          </cell>
          <cell r="AF6479">
            <v>21.93</v>
          </cell>
          <cell r="AJ6479">
            <v>2.16</v>
          </cell>
        </row>
        <row r="6480">
          <cell r="A6480" t="str">
            <v>136434</v>
          </cell>
          <cell r="B6480" t="str">
            <v>NJ</v>
          </cell>
          <cell r="C6480" t="str">
            <v>TANF</v>
          </cell>
          <cell r="D6480" t="str">
            <v>S</v>
          </cell>
          <cell r="E6480" t="str">
            <v>X</v>
          </cell>
          <cell r="F6480" t="str">
            <v>OPFHL</v>
          </cell>
          <cell r="G6480">
            <v>36434</v>
          </cell>
          <cell r="Q6480">
            <v>980.48</v>
          </cell>
          <cell r="R6480">
            <v>8593.3099999999922</v>
          </cell>
          <cell r="S6480">
            <v>7563.81</v>
          </cell>
          <cell r="T6480">
            <v>1637.83</v>
          </cell>
          <cell r="U6480">
            <v>752.27</v>
          </cell>
          <cell r="V6480">
            <v>866</v>
          </cell>
          <cell r="W6480">
            <v>41.3</v>
          </cell>
          <cell r="X6480">
            <v>9.7699626167013776E-15</v>
          </cell>
          <cell r="Y6480">
            <v>182.95</v>
          </cell>
          <cell r="AA6480">
            <v>138.88999999999999</v>
          </cell>
          <cell r="AB6480">
            <v>-20.3</v>
          </cell>
          <cell r="AI6480">
            <v>21.96</v>
          </cell>
        </row>
        <row r="6481">
          <cell r="A6481" t="str">
            <v>136465</v>
          </cell>
          <cell r="B6481" t="str">
            <v>NJ</v>
          </cell>
          <cell r="C6481" t="str">
            <v>TANF</v>
          </cell>
          <cell r="D6481" t="str">
            <v>S</v>
          </cell>
          <cell r="E6481" t="str">
            <v>X</v>
          </cell>
          <cell r="F6481" t="str">
            <v>OPFHL</v>
          </cell>
          <cell r="G6481">
            <v>36465</v>
          </cell>
          <cell r="R6481">
            <v>2194.41</v>
          </cell>
          <cell r="S6481">
            <v>8199.69</v>
          </cell>
          <cell r="T6481">
            <v>4154.66</v>
          </cell>
          <cell r="U6481">
            <v>4420.33</v>
          </cell>
          <cell r="V6481">
            <v>525.55999999999995</v>
          </cell>
          <cell r="W6481">
            <v>422</v>
          </cell>
          <cell r="AA6481">
            <v>36.299999999999997</v>
          </cell>
          <cell r="AC6481">
            <v>180.91</v>
          </cell>
          <cell r="AG6481">
            <v>8</v>
          </cell>
          <cell r="AN6481">
            <v>48</v>
          </cell>
        </row>
        <row r="6482">
          <cell r="A6482" t="str">
            <v>136495</v>
          </cell>
          <cell r="B6482" t="str">
            <v>NJ</v>
          </cell>
          <cell r="C6482" t="str">
            <v>TANF</v>
          </cell>
          <cell r="D6482" t="str">
            <v>S</v>
          </cell>
          <cell r="E6482" t="str">
            <v>X</v>
          </cell>
          <cell r="F6482" t="str">
            <v>OPFHL</v>
          </cell>
          <cell r="G6482">
            <v>36495</v>
          </cell>
          <cell r="S6482">
            <v>1254.54</v>
          </cell>
          <cell r="T6482">
            <v>12277.02</v>
          </cell>
          <cell r="U6482">
            <v>6685.52</v>
          </cell>
          <cell r="V6482">
            <v>2328.67</v>
          </cell>
          <cell r="W6482">
            <v>1561.51</v>
          </cell>
          <cell r="X6482">
            <v>17.399999999999999</v>
          </cell>
          <cell r="AA6482">
            <v>40.32</v>
          </cell>
          <cell r="AB6482">
            <v>42.62</v>
          </cell>
          <cell r="AC6482">
            <v>27.4</v>
          </cell>
        </row>
        <row r="6483">
          <cell r="A6483" t="str">
            <v>136526</v>
          </cell>
          <cell r="B6483" t="str">
            <v>NJ</v>
          </cell>
          <cell r="C6483" t="str">
            <v>TANF</v>
          </cell>
          <cell r="D6483" t="str">
            <v>S</v>
          </cell>
          <cell r="E6483" t="str">
            <v>X</v>
          </cell>
          <cell r="F6483" t="str">
            <v>OPFHL</v>
          </cell>
          <cell r="G6483">
            <v>36526</v>
          </cell>
          <cell r="T6483">
            <v>241.62</v>
          </cell>
          <cell r="U6483">
            <v>8678.7199999999884</v>
          </cell>
          <cell r="V6483">
            <v>4208.8999999999996</v>
          </cell>
          <cell r="W6483">
            <v>392.85</v>
          </cell>
          <cell r="X6483">
            <v>389.96</v>
          </cell>
          <cell r="Y6483">
            <v>431.64</v>
          </cell>
          <cell r="AA6483">
            <v>174.68</v>
          </cell>
          <cell r="AF6483">
            <v>73.92</v>
          </cell>
          <cell r="AN6483">
            <v>37.56</v>
          </cell>
        </row>
        <row r="6484">
          <cell r="A6484" t="str">
            <v>136557</v>
          </cell>
          <cell r="B6484" t="str">
            <v>NJ</v>
          </cell>
          <cell r="C6484" t="str">
            <v>TANF</v>
          </cell>
          <cell r="D6484" t="str">
            <v>S</v>
          </cell>
          <cell r="E6484" t="str">
            <v>X</v>
          </cell>
          <cell r="F6484" t="str">
            <v>OPFHL</v>
          </cell>
          <cell r="G6484">
            <v>36557</v>
          </cell>
          <cell r="U6484">
            <v>2739.34</v>
          </cell>
          <cell r="V6484">
            <v>9881.4499999999916</v>
          </cell>
          <cell r="W6484">
            <v>702.48</v>
          </cell>
          <cell r="X6484">
            <v>9287.24</v>
          </cell>
          <cell r="Y6484">
            <v>614.54</v>
          </cell>
          <cell r="Z6484">
            <v>138.44999999999999</v>
          </cell>
          <cell r="AA6484">
            <v>319.60000000000002</v>
          </cell>
          <cell r="AC6484">
            <v>48.1</v>
          </cell>
          <cell r="AD6484">
            <v>70.599999999999994</v>
          </cell>
          <cell r="AJ6484">
            <v>37.200000000000003</v>
          </cell>
          <cell r="AN6484">
            <v>71.209999999999994</v>
          </cell>
        </row>
        <row r="6485">
          <cell r="A6485" t="str">
            <v>136586</v>
          </cell>
          <cell r="B6485" t="str">
            <v>NJ</v>
          </cell>
          <cell r="C6485" t="str">
            <v>TANF</v>
          </cell>
          <cell r="D6485" t="str">
            <v>S</v>
          </cell>
          <cell r="E6485" t="str">
            <v>X</v>
          </cell>
          <cell r="F6485" t="str">
            <v>OPFHL</v>
          </cell>
          <cell r="G6485">
            <v>36586</v>
          </cell>
          <cell r="V6485">
            <v>3930.599999999994</v>
          </cell>
          <cell r="W6485">
            <v>4205.8100000000004</v>
          </cell>
          <cell r="X6485">
            <v>6126.7199999999939</v>
          </cell>
          <cell r="Y6485">
            <v>1980.04</v>
          </cell>
          <cell r="Z6485">
            <v>967.68</v>
          </cell>
          <cell r="AA6485">
            <v>24</v>
          </cell>
          <cell r="AB6485">
            <v>41.6</v>
          </cell>
          <cell r="AN6485">
            <v>99.3</v>
          </cell>
        </row>
        <row r="6486">
          <cell r="A6486" t="str">
            <v>136617</v>
          </cell>
          <cell r="B6486" t="str">
            <v>NJ</v>
          </cell>
          <cell r="C6486" t="str">
            <v>TANF</v>
          </cell>
          <cell r="D6486" t="str">
            <v>S</v>
          </cell>
          <cell r="E6486" t="str">
            <v>X</v>
          </cell>
          <cell r="F6486" t="str">
            <v>OPFHL</v>
          </cell>
          <cell r="G6486">
            <v>36617</v>
          </cell>
          <cell r="W6486">
            <v>36.6</v>
          </cell>
          <cell r="X6486">
            <v>14768.16</v>
          </cell>
          <cell r="Y6486">
            <v>1222.24</v>
          </cell>
          <cell r="Z6486">
            <v>967</v>
          </cell>
          <cell r="AA6486">
            <v>272.23</v>
          </cell>
        </row>
        <row r="6487">
          <cell r="A6487" t="str">
            <v>136647</v>
          </cell>
          <cell r="B6487" t="str">
            <v>NJ</v>
          </cell>
          <cell r="C6487" t="str">
            <v>TANF</v>
          </cell>
          <cell r="D6487" t="str">
            <v>S</v>
          </cell>
          <cell r="E6487" t="str">
            <v>X</v>
          </cell>
          <cell r="F6487" t="str">
            <v>OPFHL</v>
          </cell>
          <cell r="G6487">
            <v>36647</v>
          </cell>
          <cell r="X6487">
            <v>5036.6199999999944</v>
          </cell>
          <cell r="Y6487">
            <v>10240.16</v>
          </cell>
          <cell r="Z6487">
            <v>5457.05</v>
          </cell>
          <cell r="AA6487">
            <v>1260.3599999999999</v>
          </cell>
          <cell r="AB6487">
            <v>495.16</v>
          </cell>
          <cell r="AD6487">
            <v>32.4</v>
          </cell>
          <cell r="AF6487">
            <v>191.25</v>
          </cell>
          <cell r="AJ6487">
            <v>42</v>
          </cell>
        </row>
        <row r="6488">
          <cell r="A6488" t="str">
            <v>136678</v>
          </cell>
          <cell r="B6488" t="str">
            <v>NJ</v>
          </cell>
          <cell r="C6488" t="str">
            <v>TANF</v>
          </cell>
          <cell r="D6488" t="str">
            <v>S</v>
          </cell>
          <cell r="E6488" t="str">
            <v>X</v>
          </cell>
          <cell r="F6488" t="str">
            <v>OPFHL</v>
          </cell>
          <cell r="G6488">
            <v>36678</v>
          </cell>
          <cell r="Y6488">
            <v>4595.5299999999925</v>
          </cell>
          <cell r="Z6488">
            <v>11448.79</v>
          </cell>
          <cell r="AA6488">
            <v>4089.07</v>
          </cell>
          <cell r="AB6488">
            <v>480.62</v>
          </cell>
          <cell r="AC6488">
            <v>718.61</v>
          </cell>
          <cell r="AE6488">
            <v>40.799999999999997</v>
          </cell>
          <cell r="AF6488">
            <v>506.8</v>
          </cell>
        </row>
        <row r="6489">
          <cell r="A6489" t="str">
            <v>136708</v>
          </cell>
          <cell r="B6489" t="str">
            <v>NJ</v>
          </cell>
          <cell r="C6489" t="str">
            <v>TANF</v>
          </cell>
          <cell r="D6489" t="str">
            <v>S</v>
          </cell>
          <cell r="E6489" t="str">
            <v>X</v>
          </cell>
          <cell r="F6489" t="str">
            <v>OPFHL</v>
          </cell>
          <cell r="G6489">
            <v>36708</v>
          </cell>
          <cell r="Z6489">
            <v>3293.19</v>
          </cell>
          <cell r="AA6489">
            <v>9821.2199999999993</v>
          </cell>
          <cell r="AB6489">
            <v>2186.5</v>
          </cell>
          <cell r="AC6489">
            <v>2033.21</v>
          </cell>
          <cell r="AD6489">
            <v>465.42</v>
          </cell>
          <cell r="AF6489">
            <v>40</v>
          </cell>
        </row>
        <row r="6490">
          <cell r="A6490" t="str">
            <v>136739</v>
          </cell>
          <cell r="B6490" t="str">
            <v>NJ</v>
          </cell>
          <cell r="C6490" t="str">
            <v>TANF</v>
          </cell>
          <cell r="D6490" t="str">
            <v>S</v>
          </cell>
          <cell r="E6490" t="str">
            <v>X</v>
          </cell>
          <cell r="F6490" t="str">
            <v>OPFHL</v>
          </cell>
          <cell r="G6490">
            <v>36739</v>
          </cell>
          <cell r="AA6490">
            <v>3647.0699999999943</v>
          </cell>
          <cell r="AB6490">
            <v>13068.76</v>
          </cell>
          <cell r="AC6490">
            <v>4440.03</v>
          </cell>
          <cell r="AD6490">
            <v>1927.25</v>
          </cell>
          <cell r="AE6490">
            <v>269.49</v>
          </cell>
          <cell r="AF6490">
            <v>184.42</v>
          </cell>
          <cell r="AJ6490">
            <v>21.41</v>
          </cell>
        </row>
        <row r="6491">
          <cell r="A6491" t="str">
            <v>136770</v>
          </cell>
          <cell r="B6491" t="str">
            <v>NJ</v>
          </cell>
          <cell r="C6491" t="str">
            <v>TANF</v>
          </cell>
          <cell r="D6491" t="str">
            <v>S</v>
          </cell>
          <cell r="E6491" t="str">
            <v>X</v>
          </cell>
          <cell r="F6491" t="str">
            <v>OPFHL</v>
          </cell>
          <cell r="G6491">
            <v>36770</v>
          </cell>
          <cell r="AB6491">
            <v>3266.78</v>
          </cell>
          <cell r="AC6491">
            <v>10821.82</v>
          </cell>
          <cell r="AD6491">
            <v>624.24</v>
          </cell>
          <cell r="AE6491">
            <v>3560.26</v>
          </cell>
          <cell r="AF6491">
            <v>644.79999999999995</v>
          </cell>
          <cell r="AG6491">
            <v>26</v>
          </cell>
        </row>
        <row r="6492">
          <cell r="A6492" t="str">
            <v>136800</v>
          </cell>
          <cell r="B6492" t="str">
            <v>NJ</v>
          </cell>
          <cell r="C6492" t="str">
            <v>TANF</v>
          </cell>
          <cell r="D6492" t="str">
            <v>S</v>
          </cell>
          <cell r="E6492" t="str">
            <v>X</v>
          </cell>
          <cell r="F6492" t="str">
            <v>OPFHL</v>
          </cell>
          <cell r="G6492">
            <v>36800</v>
          </cell>
          <cell r="AC6492">
            <v>6248.68</v>
          </cell>
          <cell r="AD6492">
            <v>6388.039999999989</v>
          </cell>
          <cell r="AE6492">
            <v>1267.67</v>
          </cell>
          <cell r="AF6492">
            <v>632.44000000000005</v>
          </cell>
          <cell r="AG6492">
            <v>122.53</v>
          </cell>
          <cell r="AI6492">
            <v>5.13</v>
          </cell>
          <cell r="AJ6492">
            <v>42.35</v>
          </cell>
          <cell r="AM6492">
            <v>8.91</v>
          </cell>
        </row>
        <row r="6493">
          <cell r="A6493" t="str">
            <v>136831</v>
          </cell>
          <cell r="B6493" t="str">
            <v>NJ</v>
          </cell>
          <cell r="C6493" t="str">
            <v>TANF</v>
          </cell>
          <cell r="D6493" t="str">
            <v>S</v>
          </cell>
          <cell r="E6493" t="str">
            <v>X</v>
          </cell>
          <cell r="F6493" t="str">
            <v>OPFHL</v>
          </cell>
          <cell r="G6493">
            <v>36831</v>
          </cell>
          <cell r="AD6493">
            <v>6294.92</v>
          </cell>
          <cell r="AE6493">
            <v>4103.21</v>
          </cell>
          <cell r="AF6493">
            <v>1571.25</v>
          </cell>
          <cell r="AG6493">
            <v>4208.59</v>
          </cell>
          <cell r="AH6493">
            <v>269.97000000000003</v>
          </cell>
        </row>
        <row r="6494">
          <cell r="A6494" t="str">
            <v>136861</v>
          </cell>
          <cell r="B6494" t="str">
            <v>NJ</v>
          </cell>
          <cell r="C6494" t="str">
            <v>TANF</v>
          </cell>
          <cell r="D6494" t="str">
            <v>S</v>
          </cell>
          <cell r="E6494" t="str">
            <v>X</v>
          </cell>
          <cell r="F6494" t="str">
            <v>OPFHL</v>
          </cell>
          <cell r="G6494">
            <v>36861</v>
          </cell>
          <cell r="AE6494">
            <v>353.5</v>
          </cell>
          <cell r="AF6494">
            <v>4849.1899999999996</v>
          </cell>
          <cell r="AG6494">
            <v>1525.33</v>
          </cell>
          <cell r="AH6494">
            <v>1708.24</v>
          </cell>
          <cell r="AI6494">
            <v>334.01</v>
          </cell>
          <cell r="AJ6494">
            <v>167.44</v>
          </cell>
        </row>
        <row r="6495">
          <cell r="A6495" t="str">
            <v>136892</v>
          </cell>
          <cell r="B6495" t="str">
            <v>NJ</v>
          </cell>
          <cell r="C6495" t="str">
            <v>TANF</v>
          </cell>
          <cell r="D6495" t="str">
            <v>S</v>
          </cell>
          <cell r="E6495" t="str">
            <v>X</v>
          </cell>
          <cell r="F6495" t="str">
            <v>OPFHL</v>
          </cell>
          <cell r="G6495">
            <v>36892</v>
          </cell>
          <cell r="AF6495">
            <v>6087.2999999999938</v>
          </cell>
          <cell r="AG6495">
            <v>11510.54</v>
          </cell>
          <cell r="AH6495">
            <v>1838.11</v>
          </cell>
          <cell r="AI6495">
            <v>257.11</v>
          </cell>
          <cell r="AJ6495">
            <v>665.93</v>
          </cell>
          <cell r="AN6495">
            <v>68.63</v>
          </cell>
        </row>
        <row r="6496">
          <cell r="A6496" t="str">
            <v>136923</v>
          </cell>
          <cell r="B6496" t="str">
            <v>NJ</v>
          </cell>
          <cell r="C6496" t="str">
            <v>TANF</v>
          </cell>
          <cell r="D6496" t="str">
            <v>S</v>
          </cell>
          <cell r="E6496" t="str">
            <v>X</v>
          </cell>
          <cell r="F6496" t="str">
            <v>OPFHL</v>
          </cell>
          <cell r="G6496">
            <v>36923</v>
          </cell>
          <cell r="AG6496">
            <v>4306.71</v>
          </cell>
          <cell r="AH6496">
            <v>9291.1499999999887</v>
          </cell>
          <cell r="AI6496">
            <v>1360.42</v>
          </cell>
          <cell r="AJ6496">
            <v>561.21</v>
          </cell>
          <cell r="AK6496">
            <v>404.9</v>
          </cell>
          <cell r="AL6496">
            <v>-0.12</v>
          </cell>
          <cell r="AN6496">
            <v>702.41</v>
          </cell>
        </row>
        <row r="6497">
          <cell r="A6497" t="str">
            <v>136951</v>
          </cell>
          <cell r="B6497" t="str">
            <v>NJ</v>
          </cell>
          <cell r="C6497" t="str">
            <v>TANF</v>
          </cell>
          <cell r="D6497" t="str">
            <v>S</v>
          </cell>
          <cell r="E6497" t="str">
            <v>X</v>
          </cell>
          <cell r="F6497" t="str">
            <v>OPFHL</v>
          </cell>
          <cell r="G6497">
            <v>36951</v>
          </cell>
          <cell r="AH6497">
            <v>4150.8500000000004</v>
          </cell>
          <cell r="AI6497">
            <v>12544.35</v>
          </cell>
          <cell r="AJ6497">
            <v>4241.2</v>
          </cell>
          <cell r="AK6497">
            <v>1509.26</v>
          </cell>
          <cell r="AL6497">
            <v>129.76</v>
          </cell>
          <cell r="AM6497">
            <v>-2.4300000000000002</v>
          </cell>
        </row>
        <row r="6498">
          <cell r="A6498" t="str">
            <v>136982</v>
          </cell>
          <cell r="B6498" t="str">
            <v>NJ</v>
          </cell>
          <cell r="C6498" t="str">
            <v>TANF</v>
          </cell>
          <cell r="D6498" t="str">
            <v>S</v>
          </cell>
          <cell r="E6498" t="str">
            <v>X</v>
          </cell>
          <cell r="F6498" t="str">
            <v>OPFHL</v>
          </cell>
          <cell r="G6498">
            <v>36982</v>
          </cell>
          <cell r="AI6498">
            <v>2828.61</v>
          </cell>
          <cell r="AJ6498">
            <v>14960.87</v>
          </cell>
          <cell r="AK6498">
            <v>2352.79</v>
          </cell>
          <cell r="AL6498">
            <v>784.23</v>
          </cell>
          <cell r="AM6498">
            <v>621.86</v>
          </cell>
        </row>
        <row r="6499">
          <cell r="A6499" t="str">
            <v>137012</v>
          </cell>
          <cell r="B6499" t="str">
            <v>NJ</v>
          </cell>
          <cell r="C6499" t="str">
            <v>TANF</v>
          </cell>
          <cell r="D6499" t="str">
            <v>S</v>
          </cell>
          <cell r="E6499" t="str">
            <v>X</v>
          </cell>
          <cell r="F6499" t="str">
            <v>OPFHL</v>
          </cell>
          <cell r="G6499">
            <v>37012</v>
          </cell>
          <cell r="AJ6499">
            <v>5465.14</v>
          </cell>
          <cell r="AK6499">
            <v>13826.57</v>
          </cell>
          <cell r="AL6499">
            <v>1758.47</v>
          </cell>
          <cell r="AM6499">
            <v>859.04</v>
          </cell>
          <cell r="AN6499">
            <v>647.11</v>
          </cell>
        </row>
        <row r="6500">
          <cell r="A6500" t="str">
            <v>137043</v>
          </cell>
          <cell r="B6500" t="str">
            <v>NJ</v>
          </cell>
          <cell r="C6500" t="str">
            <v>TANF</v>
          </cell>
          <cell r="D6500" t="str">
            <v>S</v>
          </cell>
          <cell r="E6500" t="str">
            <v>X</v>
          </cell>
          <cell r="F6500" t="str">
            <v>OPFHL</v>
          </cell>
          <cell r="G6500">
            <v>37043</v>
          </cell>
          <cell r="AK6500">
            <v>4146.34</v>
          </cell>
          <cell r="AL6500">
            <v>12808.49</v>
          </cell>
          <cell r="AM6500">
            <v>2429.6</v>
          </cell>
          <cell r="AN6500">
            <v>1662.3</v>
          </cell>
        </row>
        <row r="6501">
          <cell r="A6501" t="str">
            <v>137073</v>
          </cell>
          <cell r="B6501" t="str">
            <v>NJ</v>
          </cell>
          <cell r="C6501" t="str">
            <v>TANF</v>
          </cell>
          <cell r="D6501" t="str">
            <v>S</v>
          </cell>
          <cell r="E6501" t="str">
            <v>X</v>
          </cell>
          <cell r="F6501" t="str">
            <v>OPFHL</v>
          </cell>
          <cell r="G6501">
            <v>37073</v>
          </cell>
          <cell r="AL6501">
            <v>6913.08</v>
          </cell>
          <cell r="AM6501">
            <v>15140.74</v>
          </cell>
          <cell r="AN6501">
            <v>2753.73</v>
          </cell>
        </row>
        <row r="6502">
          <cell r="A6502" t="str">
            <v>137104</v>
          </cell>
          <cell r="B6502" t="str">
            <v>NJ</v>
          </cell>
          <cell r="C6502" t="str">
            <v>TANF</v>
          </cell>
          <cell r="D6502" t="str">
            <v>S</v>
          </cell>
          <cell r="E6502" t="str">
            <v>X</v>
          </cell>
          <cell r="F6502" t="str">
            <v>OPFHL</v>
          </cell>
          <cell r="G6502">
            <v>37104</v>
          </cell>
          <cell r="AM6502">
            <v>8446.9199999999928</v>
          </cell>
          <cell r="AN6502">
            <v>12168.4</v>
          </cell>
        </row>
        <row r="6503">
          <cell r="A6503" t="str">
            <v>137135</v>
          </cell>
          <cell r="B6503" t="str">
            <v>NJ</v>
          </cell>
          <cell r="C6503" t="str">
            <v>TANF</v>
          </cell>
          <cell r="D6503" t="str">
            <v>S</v>
          </cell>
          <cell r="E6503" t="str">
            <v>X</v>
          </cell>
          <cell r="F6503" t="str">
            <v>OPFHL</v>
          </cell>
          <cell r="G6503">
            <v>37135</v>
          </cell>
          <cell r="AN6503">
            <v>4805.1499999999896</v>
          </cell>
        </row>
        <row r="6504">
          <cell r="A6504" t="str">
            <v>136161</v>
          </cell>
          <cell r="B6504" t="str">
            <v>NJ</v>
          </cell>
          <cell r="C6504" t="str">
            <v>TANF</v>
          </cell>
          <cell r="D6504" t="str">
            <v>S</v>
          </cell>
          <cell r="E6504" t="str">
            <v>X</v>
          </cell>
          <cell r="F6504" t="str">
            <v>OPFHO</v>
          </cell>
          <cell r="G6504">
            <v>36161</v>
          </cell>
          <cell r="H6504">
            <v>18</v>
          </cell>
          <cell r="I6504">
            <v>2547.9499999999998</v>
          </cell>
          <cell r="J6504">
            <v>7512.78</v>
          </cell>
          <cell r="K6504">
            <v>184.27</v>
          </cell>
          <cell r="L6504">
            <v>1672.18</v>
          </cell>
          <cell r="M6504">
            <v>22.5</v>
          </cell>
          <cell r="Q6504">
            <v>74</v>
          </cell>
          <cell r="U6504">
            <v>26.85</v>
          </cell>
          <cell r="V6504">
            <v>6.84</v>
          </cell>
        </row>
        <row r="6505">
          <cell r="A6505" t="str">
            <v>136192</v>
          </cell>
          <cell r="B6505" t="str">
            <v>NJ</v>
          </cell>
          <cell r="C6505" t="str">
            <v>TANF</v>
          </cell>
          <cell r="D6505" t="str">
            <v>S</v>
          </cell>
          <cell r="E6505" t="str">
            <v>X</v>
          </cell>
          <cell r="F6505" t="str">
            <v>OPFHO</v>
          </cell>
          <cell r="G6505">
            <v>36192</v>
          </cell>
          <cell r="J6505">
            <v>10261.450000000001</v>
          </cell>
          <cell r="K6505">
            <v>3476.67</v>
          </cell>
          <cell r="L6505">
            <v>2145.39</v>
          </cell>
          <cell r="M6505">
            <v>1973.03</v>
          </cell>
          <cell r="N6505">
            <v>61.2</v>
          </cell>
          <cell r="P6505">
            <v>25</v>
          </cell>
          <cell r="V6505">
            <v>1.83</v>
          </cell>
        </row>
        <row r="6506">
          <cell r="A6506" t="str">
            <v>136220</v>
          </cell>
          <cell r="B6506" t="str">
            <v>NJ</v>
          </cell>
          <cell r="C6506" t="str">
            <v>TANF</v>
          </cell>
          <cell r="D6506" t="str">
            <v>S</v>
          </cell>
          <cell r="E6506" t="str">
            <v>X</v>
          </cell>
          <cell r="F6506" t="str">
            <v>OPFHO</v>
          </cell>
          <cell r="G6506">
            <v>36220</v>
          </cell>
          <cell r="K6506">
            <v>5855.72</v>
          </cell>
          <cell r="L6506">
            <v>5673.56</v>
          </cell>
          <cell r="M6506">
            <v>2917.76</v>
          </cell>
          <cell r="O6506">
            <v>628.88</v>
          </cell>
          <cell r="P6506">
            <v>25</v>
          </cell>
          <cell r="Q6506">
            <v>50</v>
          </cell>
          <cell r="R6506">
            <v>496.81</v>
          </cell>
          <cell r="T6506">
            <v>25.11</v>
          </cell>
          <cell r="V6506">
            <v>0.11</v>
          </cell>
          <cell r="AG6506">
            <v>42.1</v>
          </cell>
          <cell r="AL6506">
            <v>-30</v>
          </cell>
        </row>
        <row r="6507">
          <cell r="A6507" t="str">
            <v>136251</v>
          </cell>
          <cell r="B6507" t="str">
            <v>NJ</v>
          </cell>
          <cell r="C6507" t="str">
            <v>TANF</v>
          </cell>
          <cell r="D6507" t="str">
            <v>S</v>
          </cell>
          <cell r="E6507" t="str">
            <v>X</v>
          </cell>
          <cell r="F6507" t="str">
            <v>OPFHO</v>
          </cell>
          <cell r="G6507">
            <v>36251</v>
          </cell>
          <cell r="L6507">
            <v>8201.34</v>
          </cell>
          <cell r="M6507">
            <v>3030.99</v>
          </cell>
          <cell r="N6507">
            <v>793.99</v>
          </cell>
          <cell r="O6507">
            <v>1199.25</v>
          </cell>
          <cell r="Q6507">
            <v>5345.91</v>
          </cell>
          <cell r="T6507">
            <v>186.3</v>
          </cell>
          <cell r="U6507">
            <v>1132.5999999999999</v>
          </cell>
          <cell r="V6507">
            <v>0.83</v>
          </cell>
          <cell r="Y6507">
            <v>1.33</v>
          </cell>
        </row>
        <row r="6508">
          <cell r="A6508" t="str">
            <v>136281</v>
          </cell>
          <cell r="B6508" t="str">
            <v>NJ</v>
          </cell>
          <cell r="C6508" t="str">
            <v>TANF</v>
          </cell>
          <cell r="D6508" t="str">
            <v>S</v>
          </cell>
          <cell r="E6508" t="str">
            <v>X</v>
          </cell>
          <cell r="F6508" t="str">
            <v>OPFHO</v>
          </cell>
          <cell r="G6508">
            <v>36281</v>
          </cell>
          <cell r="M6508">
            <v>10028.469999999999</v>
          </cell>
          <cell r="N6508">
            <v>2871.93</v>
          </cell>
          <cell r="O6508">
            <v>3206.85</v>
          </cell>
          <cell r="R6508">
            <v>26.4</v>
          </cell>
          <cell r="T6508">
            <v>546.47</v>
          </cell>
          <cell r="U6508">
            <v>1394.81</v>
          </cell>
          <cell r="V6508">
            <v>6.64</v>
          </cell>
          <cell r="W6508">
            <v>448</v>
          </cell>
          <cell r="Z6508">
            <v>11.18</v>
          </cell>
          <cell r="AC6508">
            <v>3.6</v>
          </cell>
          <cell r="AD6508">
            <v>64.64</v>
          </cell>
          <cell r="AF6508">
            <v>149.56</v>
          </cell>
        </row>
        <row r="6509">
          <cell r="A6509" t="str">
            <v>136312</v>
          </cell>
          <cell r="B6509" t="str">
            <v>NJ</v>
          </cell>
          <cell r="C6509" t="str">
            <v>TANF</v>
          </cell>
          <cell r="D6509" t="str">
            <v>S</v>
          </cell>
          <cell r="E6509" t="str">
            <v>X</v>
          </cell>
          <cell r="F6509" t="str">
            <v>OPFHO</v>
          </cell>
          <cell r="G6509">
            <v>36312</v>
          </cell>
          <cell r="M6509">
            <v>466.38</v>
          </cell>
          <cell r="N6509">
            <v>9485.74</v>
          </cell>
          <cell r="O6509">
            <v>2807.61</v>
          </cell>
          <cell r="Q6509">
            <v>10.54</v>
          </cell>
          <cell r="R6509">
            <v>276.06</v>
          </cell>
          <cell r="V6509">
            <v>20.420000000000002</v>
          </cell>
        </row>
        <row r="6510">
          <cell r="A6510" t="str">
            <v>136342</v>
          </cell>
          <cell r="B6510" t="str">
            <v>NJ</v>
          </cell>
          <cell r="C6510" t="str">
            <v>TANF</v>
          </cell>
          <cell r="D6510" t="str">
            <v>S</v>
          </cell>
          <cell r="E6510" t="str">
            <v>X</v>
          </cell>
          <cell r="F6510" t="str">
            <v>OPFHO</v>
          </cell>
          <cell r="G6510">
            <v>36342</v>
          </cell>
          <cell r="N6510">
            <v>108.24</v>
          </cell>
          <cell r="O6510">
            <v>6663.86</v>
          </cell>
          <cell r="P6510">
            <v>724.5</v>
          </cell>
          <cell r="Q6510">
            <v>1934.9</v>
          </cell>
          <cell r="R6510">
            <v>2969.99</v>
          </cell>
          <cell r="S6510">
            <v>171.5</v>
          </cell>
          <cell r="T6510">
            <v>248.99</v>
          </cell>
          <cell r="V6510">
            <v>556.53</v>
          </cell>
          <cell r="X6510">
            <v>4.55</v>
          </cell>
          <cell r="Z6510">
            <v>0.25</v>
          </cell>
          <cell r="AC6510">
            <v>22.06</v>
          </cell>
          <cell r="AD6510">
            <v>150</v>
          </cell>
          <cell r="AF6510">
            <v>60</v>
          </cell>
          <cell r="AN6510">
            <v>890.16</v>
          </cell>
        </row>
        <row r="6511">
          <cell r="A6511" t="str">
            <v>136373</v>
          </cell>
          <cell r="B6511" t="str">
            <v>NJ</v>
          </cell>
          <cell r="C6511" t="str">
            <v>TANF</v>
          </cell>
          <cell r="D6511" t="str">
            <v>S</v>
          </cell>
          <cell r="E6511" t="str">
            <v>X</v>
          </cell>
          <cell r="F6511" t="str">
            <v>OPFHO</v>
          </cell>
          <cell r="G6511">
            <v>36373</v>
          </cell>
          <cell r="O6511">
            <v>929.31</v>
          </cell>
          <cell r="P6511">
            <v>4145.21</v>
          </cell>
          <cell r="Q6511">
            <v>2684.9</v>
          </cell>
          <cell r="R6511">
            <v>4500.92</v>
          </cell>
          <cell r="S6511">
            <v>1137.72</v>
          </cell>
          <cell r="T6511">
            <v>122</v>
          </cell>
          <cell r="V6511">
            <v>264.66000000000003</v>
          </cell>
          <cell r="W6511">
            <v>44.25</v>
          </cell>
          <cell r="X6511">
            <v>408.8</v>
          </cell>
          <cell r="Y6511">
            <v>14.15</v>
          </cell>
          <cell r="Z6511">
            <v>1.03</v>
          </cell>
          <cell r="AA6511">
            <v>25.11</v>
          </cell>
          <cell r="AC6511">
            <v>17.399999999999999</v>
          </cell>
          <cell r="AJ6511">
            <v>49</v>
          </cell>
        </row>
        <row r="6512">
          <cell r="A6512" t="str">
            <v>136404</v>
          </cell>
          <cell r="B6512" t="str">
            <v>NJ</v>
          </cell>
          <cell r="C6512" t="str">
            <v>TANF</v>
          </cell>
          <cell r="D6512" t="str">
            <v>S</v>
          </cell>
          <cell r="E6512" t="str">
            <v>X</v>
          </cell>
          <cell r="F6512" t="str">
            <v>OPFHO</v>
          </cell>
          <cell r="G6512">
            <v>36404</v>
          </cell>
          <cell r="P6512">
            <v>45.6</v>
          </cell>
          <cell r="Q6512">
            <v>4886.04</v>
          </cell>
          <cell r="R6512">
            <v>8121.37</v>
          </cell>
          <cell r="S6512">
            <v>3285.98</v>
          </cell>
          <cell r="T6512">
            <v>1034.7</v>
          </cell>
          <cell r="U6512">
            <v>90</v>
          </cell>
          <cell r="V6512">
            <v>207.01</v>
          </cell>
          <cell r="W6512">
            <v>265.22000000000003</v>
          </cell>
          <cell r="X6512">
            <v>0.01</v>
          </cell>
          <cell r="Y6512">
            <v>-234.45</v>
          </cell>
          <cell r="Z6512">
            <v>1.04</v>
          </cell>
          <cell r="AA6512">
            <v>25.11</v>
          </cell>
          <cell r="AC6512">
            <v>64.959999999999994</v>
          </cell>
        </row>
        <row r="6513">
          <cell r="A6513" t="str">
            <v>136434</v>
          </cell>
          <cell r="B6513" t="str">
            <v>NJ</v>
          </cell>
          <cell r="C6513" t="str">
            <v>TANF</v>
          </cell>
          <cell r="D6513" t="str">
            <v>S</v>
          </cell>
          <cell r="E6513" t="str">
            <v>X</v>
          </cell>
          <cell r="F6513" t="str">
            <v>OPFHO</v>
          </cell>
          <cell r="G6513">
            <v>36434</v>
          </cell>
          <cell r="R6513">
            <v>2580.54</v>
          </cell>
          <cell r="S6513">
            <v>6635.19</v>
          </cell>
          <cell r="T6513">
            <v>4153.57</v>
          </cell>
          <cell r="U6513">
            <v>1359.04</v>
          </cell>
          <cell r="V6513">
            <v>669.21</v>
          </cell>
          <cell r="W6513">
            <v>825.59</v>
          </cell>
          <cell r="X6513">
            <v>-124.14</v>
          </cell>
          <cell r="Y6513">
            <v>54.04</v>
          </cell>
          <cell r="Z6513">
            <v>4.67</v>
          </cell>
          <cell r="AA6513">
            <v>90</v>
          </cell>
          <cell r="AC6513">
            <v>537.85</v>
          </cell>
        </row>
        <row r="6514">
          <cell r="A6514" t="str">
            <v>136465</v>
          </cell>
          <cell r="B6514" t="str">
            <v>NJ</v>
          </cell>
          <cell r="C6514" t="str">
            <v>TANF</v>
          </cell>
          <cell r="D6514" t="str">
            <v>S</v>
          </cell>
          <cell r="E6514" t="str">
            <v>X</v>
          </cell>
          <cell r="F6514" t="str">
            <v>OPFHO</v>
          </cell>
          <cell r="G6514">
            <v>36465</v>
          </cell>
          <cell r="S6514">
            <v>4000.64</v>
          </cell>
          <cell r="T6514">
            <v>7626.85</v>
          </cell>
          <cell r="U6514">
            <v>1920.81</v>
          </cell>
          <cell r="V6514">
            <v>607.72</v>
          </cell>
          <cell r="W6514">
            <v>351.9</v>
          </cell>
          <cell r="X6514">
            <v>857.09</v>
          </cell>
          <cell r="Y6514">
            <v>24.67</v>
          </cell>
          <cell r="Z6514">
            <v>108.05</v>
          </cell>
          <cell r="AA6514">
            <v>278.60000000000002</v>
          </cell>
          <cell r="AC6514">
            <v>644.99</v>
          </cell>
        </row>
        <row r="6515">
          <cell r="A6515" t="str">
            <v>136495</v>
          </cell>
          <cell r="B6515" t="str">
            <v>NJ</v>
          </cell>
          <cell r="C6515" t="str">
            <v>TANF</v>
          </cell>
          <cell r="D6515" t="str">
            <v>S</v>
          </cell>
          <cell r="E6515" t="str">
            <v>X</v>
          </cell>
          <cell r="F6515" t="str">
            <v>OPFHO</v>
          </cell>
          <cell r="G6515">
            <v>36495</v>
          </cell>
          <cell r="T6515">
            <v>6749.81</v>
          </cell>
          <cell r="U6515">
            <v>10770.74</v>
          </cell>
          <cell r="V6515">
            <v>1492.37</v>
          </cell>
          <cell r="W6515">
            <v>1417.43</v>
          </cell>
          <cell r="X6515">
            <v>197.84</v>
          </cell>
          <cell r="Y6515">
            <v>252.38</v>
          </cell>
          <cell r="Z6515">
            <v>134.55000000000001</v>
          </cell>
          <cell r="AA6515">
            <v>0.06</v>
          </cell>
          <cell r="AC6515">
            <v>41.9</v>
          </cell>
          <cell r="AH6515">
            <v>32.26</v>
          </cell>
        </row>
        <row r="6516">
          <cell r="A6516" t="str">
            <v>136526</v>
          </cell>
          <cell r="B6516" t="str">
            <v>NJ</v>
          </cell>
          <cell r="C6516" t="str">
            <v>TANF</v>
          </cell>
          <cell r="D6516" t="str">
            <v>S</v>
          </cell>
          <cell r="E6516" t="str">
            <v>X</v>
          </cell>
          <cell r="F6516" t="str">
            <v>OPFHO</v>
          </cell>
          <cell r="G6516">
            <v>36526</v>
          </cell>
          <cell r="U6516">
            <v>4708.7</v>
          </cell>
          <cell r="V6516">
            <v>2159.2399999999998</v>
          </cell>
          <cell r="W6516">
            <v>801.19</v>
          </cell>
          <cell r="X6516">
            <v>2943.9</v>
          </cell>
          <cell r="Y6516">
            <v>342.26</v>
          </cell>
          <cell r="Z6516">
            <v>95.31</v>
          </cell>
          <cell r="AA6516">
            <v>287.16000000000003</v>
          </cell>
          <cell r="AB6516">
            <v>781.85</v>
          </cell>
          <cell r="AC6516">
            <v>45.62</v>
          </cell>
          <cell r="AD6516">
            <v>51.4</v>
          </cell>
          <cell r="AF6516">
            <v>81.2</v>
          </cell>
          <cell r="AG6516">
            <v>51.6</v>
          </cell>
        </row>
        <row r="6517">
          <cell r="A6517" t="str">
            <v>136557</v>
          </cell>
          <cell r="B6517" t="str">
            <v>NJ</v>
          </cell>
          <cell r="C6517" t="str">
            <v>TANF</v>
          </cell>
          <cell r="D6517" t="str">
            <v>S</v>
          </cell>
          <cell r="E6517" t="str">
            <v>X</v>
          </cell>
          <cell r="F6517" t="str">
            <v>OPFHO</v>
          </cell>
          <cell r="G6517">
            <v>36557</v>
          </cell>
          <cell r="V6517">
            <v>3896.53</v>
          </cell>
          <cell r="W6517">
            <v>4416.8100000000004</v>
          </cell>
          <cell r="X6517">
            <v>3516.39</v>
          </cell>
          <cell r="Y6517">
            <v>2016.87</v>
          </cell>
          <cell r="Z6517">
            <v>155.19</v>
          </cell>
          <cell r="AB6517">
            <v>263.10000000000002</v>
          </cell>
          <cell r="AC6517">
            <v>189.47</v>
          </cell>
          <cell r="AD6517">
            <v>29.8</v>
          </cell>
          <cell r="AF6517">
            <v>51.4</v>
          </cell>
          <cell r="AG6517">
            <v>0.56999999999999995</v>
          </cell>
          <cell r="AH6517">
            <v>76.930000000000007</v>
          </cell>
          <cell r="AI6517">
            <v>2.2999999999999998</v>
          </cell>
          <cell r="AL6517">
            <v>115</v>
          </cell>
        </row>
        <row r="6518">
          <cell r="A6518" t="str">
            <v>136586</v>
          </cell>
          <cell r="B6518" t="str">
            <v>NJ</v>
          </cell>
          <cell r="C6518" t="str">
            <v>TANF</v>
          </cell>
          <cell r="D6518" t="str">
            <v>S</v>
          </cell>
          <cell r="E6518" t="str">
            <v>X</v>
          </cell>
          <cell r="F6518" t="str">
            <v>OPFHO</v>
          </cell>
          <cell r="G6518">
            <v>36586</v>
          </cell>
          <cell r="V6518">
            <v>105</v>
          </cell>
          <cell r="W6518">
            <v>5062.8</v>
          </cell>
          <cell r="X6518">
            <v>6672.81</v>
          </cell>
          <cell r="Y6518">
            <v>2004.63</v>
          </cell>
          <cell r="Z6518">
            <v>1379.02</v>
          </cell>
          <cell r="AA6518">
            <v>957.35</v>
          </cell>
          <cell r="AC6518">
            <v>366.79</v>
          </cell>
          <cell r="AH6518">
            <v>57.45</v>
          </cell>
          <cell r="AI6518">
            <v>170.04</v>
          </cell>
          <cell r="AJ6518">
            <v>48</v>
          </cell>
        </row>
        <row r="6519">
          <cell r="A6519" t="str">
            <v>136617</v>
          </cell>
          <cell r="B6519" t="str">
            <v>NJ</v>
          </cell>
          <cell r="C6519" t="str">
            <v>TANF</v>
          </cell>
          <cell r="D6519" t="str">
            <v>S</v>
          </cell>
          <cell r="E6519" t="str">
            <v>X</v>
          </cell>
          <cell r="F6519" t="str">
            <v>OPFHO</v>
          </cell>
          <cell r="G6519">
            <v>36617</v>
          </cell>
          <cell r="W6519">
            <v>62.4</v>
          </cell>
          <cell r="X6519">
            <v>13576.12</v>
          </cell>
          <cell r="Y6519">
            <v>5811.54</v>
          </cell>
          <cell r="Z6519">
            <v>1824.84</v>
          </cell>
          <cell r="AA6519">
            <v>1031.03</v>
          </cell>
          <cell r="AB6519">
            <v>859.73</v>
          </cell>
          <cell r="AC6519">
            <v>491.8</v>
          </cell>
          <cell r="AG6519">
            <v>-29.31</v>
          </cell>
          <cell r="AH6519">
            <v>133.88</v>
          </cell>
        </row>
        <row r="6520">
          <cell r="A6520" t="str">
            <v>136647</v>
          </cell>
          <cell r="B6520" t="str">
            <v>NJ</v>
          </cell>
          <cell r="C6520" t="str">
            <v>TANF</v>
          </cell>
          <cell r="D6520" t="str">
            <v>S</v>
          </cell>
          <cell r="E6520" t="str">
            <v>X</v>
          </cell>
          <cell r="F6520" t="str">
            <v>OPFHO</v>
          </cell>
          <cell r="G6520">
            <v>36647</v>
          </cell>
          <cell r="X6520">
            <v>671.45</v>
          </cell>
          <cell r="Y6520">
            <v>12690.13</v>
          </cell>
          <cell r="Z6520">
            <v>6535.66</v>
          </cell>
          <cell r="AA6520">
            <v>1173.56</v>
          </cell>
          <cell r="AB6520">
            <v>1405.35</v>
          </cell>
          <cell r="AC6520">
            <v>80.989999999999995</v>
          </cell>
          <cell r="AD6520">
            <v>67.599999999999994</v>
          </cell>
          <cell r="AF6520">
            <v>29.8</v>
          </cell>
          <cell r="AH6520">
            <v>140.38999999999999</v>
          </cell>
          <cell r="AI6520">
            <v>45.6</v>
          </cell>
          <cell r="AJ6520">
            <v>763.5</v>
          </cell>
        </row>
        <row r="6521">
          <cell r="A6521" t="str">
            <v>136678</v>
          </cell>
          <cell r="B6521" t="str">
            <v>NJ</v>
          </cell>
          <cell r="C6521" t="str">
            <v>TANF</v>
          </cell>
          <cell r="D6521" t="str">
            <v>S</v>
          </cell>
          <cell r="E6521" t="str">
            <v>X</v>
          </cell>
          <cell r="F6521" t="str">
            <v>OPFHO</v>
          </cell>
          <cell r="G6521">
            <v>36678</v>
          </cell>
          <cell r="Y6521">
            <v>759.3</v>
          </cell>
          <cell r="Z6521">
            <v>8216.11</v>
          </cell>
          <cell r="AA6521">
            <v>4680.9799999999996</v>
          </cell>
          <cell r="AB6521">
            <v>2650.74</v>
          </cell>
          <cell r="AC6521">
            <v>549.17999999999995</v>
          </cell>
          <cell r="AF6521">
            <v>1451.4</v>
          </cell>
          <cell r="AG6521">
            <v>873.8</v>
          </cell>
          <cell r="AH6521">
            <v>2.69</v>
          </cell>
          <cell r="AI6521">
            <v>47.74</v>
          </cell>
        </row>
        <row r="6522">
          <cell r="A6522" t="str">
            <v>136708</v>
          </cell>
          <cell r="B6522" t="str">
            <v>NJ</v>
          </cell>
          <cell r="C6522" t="str">
            <v>TANF</v>
          </cell>
          <cell r="D6522" t="str">
            <v>S</v>
          </cell>
          <cell r="E6522" t="str">
            <v>X</v>
          </cell>
          <cell r="F6522" t="str">
            <v>OPFHO</v>
          </cell>
          <cell r="G6522">
            <v>36708</v>
          </cell>
          <cell r="Z6522">
            <v>543.9</v>
          </cell>
          <cell r="AA6522">
            <v>8462.18</v>
          </cell>
          <cell r="AB6522">
            <v>4751.8</v>
          </cell>
          <cell r="AC6522">
            <v>3985.15</v>
          </cell>
          <cell r="AD6522">
            <v>360.49</v>
          </cell>
          <cell r="AF6522">
            <v>266.89999999999998</v>
          </cell>
          <cell r="AG6522">
            <v>273.75</v>
          </cell>
          <cell r="AH6522">
            <v>20.95</v>
          </cell>
          <cell r="AI6522">
            <v>1.39</v>
          </cell>
        </row>
        <row r="6523">
          <cell r="A6523" t="str">
            <v>136739</v>
          </cell>
          <cell r="B6523" t="str">
            <v>NJ</v>
          </cell>
          <cell r="C6523" t="str">
            <v>TANF</v>
          </cell>
          <cell r="D6523" t="str">
            <v>S</v>
          </cell>
          <cell r="E6523" t="str">
            <v>X</v>
          </cell>
          <cell r="F6523" t="str">
            <v>OPFHO</v>
          </cell>
          <cell r="G6523">
            <v>36739</v>
          </cell>
          <cell r="AA6523">
            <v>356</v>
          </cell>
          <cell r="AB6523">
            <v>12914.27</v>
          </cell>
          <cell r="AC6523">
            <v>2200.1799999999998</v>
          </cell>
          <cell r="AD6523">
            <v>2604.65</v>
          </cell>
          <cell r="AE6523">
            <v>2684.33</v>
          </cell>
          <cell r="AF6523">
            <v>1357.12</v>
          </cell>
          <cell r="AG6523">
            <v>872.9</v>
          </cell>
          <cell r="AH6523">
            <v>2.5</v>
          </cell>
          <cell r="AI6523">
            <v>610.16</v>
          </cell>
          <cell r="AJ6523">
            <v>35.4</v>
          </cell>
        </row>
        <row r="6524">
          <cell r="A6524" t="str">
            <v>136770</v>
          </cell>
          <cell r="B6524" t="str">
            <v>NJ</v>
          </cell>
          <cell r="C6524" t="str">
            <v>TANF</v>
          </cell>
          <cell r="D6524" t="str">
            <v>S</v>
          </cell>
          <cell r="E6524" t="str">
            <v>X</v>
          </cell>
          <cell r="F6524" t="str">
            <v>OPFHO</v>
          </cell>
          <cell r="G6524">
            <v>36770</v>
          </cell>
          <cell r="AB6524">
            <v>235.2</v>
          </cell>
          <cell r="AC6524">
            <v>13539.3</v>
          </cell>
          <cell r="AD6524">
            <v>1218.9000000000001</v>
          </cell>
          <cell r="AE6524">
            <v>5291.52</v>
          </cell>
          <cell r="AF6524">
            <v>1473.89</v>
          </cell>
          <cell r="AH6524">
            <v>7.12</v>
          </cell>
          <cell r="AI6524">
            <v>0.67</v>
          </cell>
          <cell r="AJ6524">
            <v>424.9</v>
          </cell>
        </row>
        <row r="6525">
          <cell r="A6525" t="str">
            <v>136800</v>
          </cell>
          <cell r="B6525" t="str">
            <v>NJ</v>
          </cell>
          <cell r="C6525" t="str">
            <v>TANF</v>
          </cell>
          <cell r="D6525" t="str">
            <v>S</v>
          </cell>
          <cell r="E6525" t="str">
            <v>X</v>
          </cell>
          <cell r="F6525" t="str">
            <v>OPFHO</v>
          </cell>
          <cell r="G6525">
            <v>36800</v>
          </cell>
          <cell r="AC6525">
            <v>2656.65</v>
          </cell>
          <cell r="AD6525">
            <v>5711.82</v>
          </cell>
          <cell r="AE6525">
            <v>3530.42</v>
          </cell>
          <cell r="AF6525">
            <v>2121.5100000000002</v>
          </cell>
          <cell r="AG6525">
            <v>459.59</v>
          </cell>
          <cell r="AH6525">
            <v>4.28</v>
          </cell>
          <cell r="AI6525">
            <v>9.8000000000000007</v>
          </cell>
          <cell r="AJ6525">
            <v>1651.45</v>
          </cell>
        </row>
        <row r="6526">
          <cell r="A6526" t="str">
            <v>136831</v>
          </cell>
          <cell r="B6526" t="str">
            <v>NJ</v>
          </cell>
          <cell r="C6526" t="str">
            <v>TANF</v>
          </cell>
          <cell r="D6526" t="str">
            <v>S</v>
          </cell>
          <cell r="E6526" t="str">
            <v>X</v>
          </cell>
          <cell r="F6526" t="str">
            <v>OPFHO</v>
          </cell>
          <cell r="G6526">
            <v>36831</v>
          </cell>
          <cell r="AE6526">
            <v>9433.16</v>
          </cell>
          <cell r="AF6526">
            <v>4878.92</v>
          </cell>
          <cell r="AH6526">
            <v>1702.41</v>
          </cell>
          <cell r="AI6526">
            <v>528.79</v>
          </cell>
        </row>
        <row r="6527">
          <cell r="A6527" t="str">
            <v>136861</v>
          </cell>
          <cell r="B6527" t="str">
            <v>NJ</v>
          </cell>
          <cell r="C6527" t="str">
            <v>TANF</v>
          </cell>
          <cell r="D6527" t="str">
            <v>S</v>
          </cell>
          <cell r="E6527" t="str">
            <v>X</v>
          </cell>
          <cell r="F6527" t="str">
            <v>OPFHO</v>
          </cell>
          <cell r="G6527">
            <v>36861</v>
          </cell>
          <cell r="AE6527">
            <v>95.43</v>
          </cell>
          <cell r="AF6527">
            <v>6864.71</v>
          </cell>
          <cell r="AG6527">
            <v>3297.81</v>
          </cell>
          <cell r="AH6527">
            <v>736.9</v>
          </cell>
          <cell r="AI6527">
            <v>7.57</v>
          </cell>
          <cell r="AJ6527">
            <v>139.30000000000001</v>
          </cell>
        </row>
        <row r="6528">
          <cell r="A6528" t="str">
            <v>136892</v>
          </cell>
          <cell r="B6528" t="str">
            <v>NJ</v>
          </cell>
          <cell r="C6528" t="str">
            <v>TANF</v>
          </cell>
          <cell r="D6528" t="str">
            <v>S</v>
          </cell>
          <cell r="E6528" t="str">
            <v>X</v>
          </cell>
          <cell r="F6528" t="str">
            <v>OPFHO</v>
          </cell>
          <cell r="G6528">
            <v>36892</v>
          </cell>
          <cell r="AF6528">
            <v>697.7</v>
          </cell>
          <cell r="AG6528">
            <v>4781.51</v>
          </cell>
          <cell r="AH6528">
            <v>8680.2000000000007</v>
          </cell>
          <cell r="AI6528">
            <v>1329.5</v>
          </cell>
          <cell r="AJ6528">
            <v>2827.15</v>
          </cell>
          <cell r="AK6528">
            <v>476.25</v>
          </cell>
          <cell r="AL6528">
            <v>128.80000000000001</v>
          </cell>
          <cell r="AN6528">
            <v>26.13</v>
          </cell>
        </row>
        <row r="6529">
          <cell r="A6529" t="str">
            <v>136923</v>
          </cell>
          <cell r="B6529" t="str">
            <v>NJ</v>
          </cell>
          <cell r="C6529" t="str">
            <v>TANF</v>
          </cell>
          <cell r="D6529" t="str">
            <v>S</v>
          </cell>
          <cell r="E6529" t="str">
            <v>X</v>
          </cell>
          <cell r="F6529" t="str">
            <v>OPFHO</v>
          </cell>
          <cell r="G6529">
            <v>36923</v>
          </cell>
          <cell r="AG6529">
            <v>435.24</v>
          </cell>
          <cell r="AH6529">
            <v>8159.4</v>
          </cell>
          <cell r="AI6529">
            <v>2758.61</v>
          </cell>
          <cell r="AJ6529">
            <v>3534.47</v>
          </cell>
          <cell r="AK6529">
            <v>3492.31</v>
          </cell>
          <cell r="AL6529">
            <v>757.5</v>
          </cell>
          <cell r="AN6529">
            <v>130.34</v>
          </cell>
        </row>
        <row r="6530">
          <cell r="A6530" t="str">
            <v>136951</v>
          </cell>
          <cell r="B6530" t="str">
            <v>NJ</v>
          </cell>
          <cell r="C6530" t="str">
            <v>TANF</v>
          </cell>
          <cell r="D6530" t="str">
            <v>S</v>
          </cell>
          <cell r="E6530" t="str">
            <v>X</v>
          </cell>
          <cell r="F6530" t="str">
            <v>OPFHO</v>
          </cell>
          <cell r="G6530">
            <v>36951</v>
          </cell>
          <cell r="AH6530">
            <v>817.1</v>
          </cell>
          <cell r="AI6530">
            <v>9283.4699999999993</v>
          </cell>
          <cell r="AJ6530">
            <v>8243.07</v>
          </cell>
          <cell r="AK6530">
            <v>2655.36</v>
          </cell>
          <cell r="AL6530">
            <v>3528.85</v>
          </cell>
          <cell r="AM6530">
            <v>117.2</v>
          </cell>
          <cell r="AN6530">
            <v>515.32000000000005</v>
          </cell>
        </row>
        <row r="6531">
          <cell r="A6531" t="str">
            <v>136982</v>
          </cell>
          <cell r="B6531" t="str">
            <v>NJ</v>
          </cell>
          <cell r="C6531" t="str">
            <v>TANF</v>
          </cell>
          <cell r="D6531" t="str">
            <v>S</v>
          </cell>
          <cell r="E6531" t="str">
            <v>X</v>
          </cell>
          <cell r="F6531" t="str">
            <v>OPFHO</v>
          </cell>
          <cell r="G6531">
            <v>36982</v>
          </cell>
          <cell r="AI6531">
            <v>159.71</v>
          </cell>
          <cell r="AJ6531">
            <v>11427.93</v>
          </cell>
          <cell r="AK6531">
            <v>6017.65</v>
          </cell>
          <cell r="AL6531">
            <v>3034.7</v>
          </cell>
          <cell r="AM6531">
            <v>2248</v>
          </cell>
          <cell r="AN6531">
            <v>3075.46</v>
          </cell>
        </row>
        <row r="6532">
          <cell r="A6532" t="str">
            <v>137012</v>
          </cell>
          <cell r="B6532" t="str">
            <v>NJ</v>
          </cell>
          <cell r="C6532" t="str">
            <v>TANF</v>
          </cell>
          <cell r="D6532" t="str">
            <v>S</v>
          </cell>
          <cell r="E6532" t="str">
            <v>X</v>
          </cell>
          <cell r="F6532" t="str">
            <v>OPFHO</v>
          </cell>
          <cell r="G6532">
            <v>37012</v>
          </cell>
          <cell r="AJ6532">
            <v>420.01</v>
          </cell>
          <cell r="AK6532">
            <v>8140.64</v>
          </cell>
          <cell r="AL6532">
            <v>4261.13</v>
          </cell>
          <cell r="AM6532">
            <v>2958.7</v>
          </cell>
          <cell r="AN6532">
            <v>2135.94</v>
          </cell>
        </row>
        <row r="6533">
          <cell r="A6533" t="str">
            <v>137043</v>
          </cell>
          <cell r="B6533" t="str">
            <v>NJ</v>
          </cell>
          <cell r="C6533" t="str">
            <v>TANF</v>
          </cell>
          <cell r="D6533" t="str">
            <v>S</v>
          </cell>
          <cell r="E6533" t="str">
            <v>X</v>
          </cell>
          <cell r="F6533" t="str">
            <v>OPFHO</v>
          </cell>
          <cell r="G6533">
            <v>37043</v>
          </cell>
          <cell r="AK6533">
            <v>1368.84</v>
          </cell>
          <cell r="AL6533">
            <v>11130.34</v>
          </cell>
          <cell r="AM6533">
            <v>1845.19</v>
          </cell>
          <cell r="AN6533">
            <v>9688.02</v>
          </cell>
        </row>
        <row r="6534">
          <cell r="A6534" t="str">
            <v>137073</v>
          </cell>
          <cell r="B6534" t="str">
            <v>NJ</v>
          </cell>
          <cell r="C6534" t="str">
            <v>TANF</v>
          </cell>
          <cell r="D6534" t="str">
            <v>S</v>
          </cell>
          <cell r="E6534" t="str">
            <v>X</v>
          </cell>
          <cell r="F6534" t="str">
            <v>OPFHO</v>
          </cell>
          <cell r="G6534">
            <v>37073</v>
          </cell>
          <cell r="AL6534">
            <v>1483.6</v>
          </cell>
          <cell r="AM6534">
            <v>12524.09</v>
          </cell>
          <cell r="AN6534">
            <v>14890.57</v>
          </cell>
        </row>
        <row r="6535">
          <cell r="A6535" t="str">
            <v>137104</v>
          </cell>
          <cell r="B6535" t="str">
            <v>NJ</v>
          </cell>
          <cell r="C6535" t="str">
            <v>TANF</v>
          </cell>
          <cell r="D6535" t="str">
            <v>S</v>
          </cell>
          <cell r="E6535" t="str">
            <v>X</v>
          </cell>
          <cell r="F6535" t="str">
            <v>OPFHO</v>
          </cell>
          <cell r="G6535">
            <v>37104</v>
          </cell>
          <cell r="AM6535">
            <v>2312.7399999999998</v>
          </cell>
          <cell r="AN6535">
            <v>32216.36</v>
          </cell>
        </row>
        <row r="6536">
          <cell r="A6536" t="str">
            <v>137135</v>
          </cell>
          <cell r="B6536" t="str">
            <v>NJ</v>
          </cell>
          <cell r="C6536" t="str">
            <v>TANF</v>
          </cell>
          <cell r="D6536" t="str">
            <v>S</v>
          </cell>
          <cell r="E6536" t="str">
            <v>X</v>
          </cell>
          <cell r="F6536" t="str">
            <v>OPFHO</v>
          </cell>
          <cell r="G6536">
            <v>37135</v>
          </cell>
          <cell r="AN6536">
            <v>4410.6000000000004</v>
          </cell>
        </row>
        <row r="6537">
          <cell r="A6537" t="str">
            <v>136161</v>
          </cell>
          <cell r="B6537" t="str">
            <v>NJ</v>
          </cell>
          <cell r="C6537" t="str">
            <v>TANF</v>
          </cell>
          <cell r="D6537" t="str">
            <v>S</v>
          </cell>
          <cell r="E6537" t="str">
            <v>X</v>
          </cell>
          <cell r="F6537" t="str">
            <v>OPFHR</v>
          </cell>
          <cell r="G6537">
            <v>36161</v>
          </cell>
          <cell r="I6537">
            <v>7415.6</v>
          </cell>
          <cell r="J6537">
            <v>3589.5</v>
          </cell>
          <cell r="K6537">
            <v>729.89</v>
          </cell>
          <cell r="L6537">
            <v>792.6</v>
          </cell>
          <cell r="M6537">
            <v>272</v>
          </cell>
          <cell r="P6537">
            <v>90</v>
          </cell>
          <cell r="Q6537">
            <v>1618.04</v>
          </cell>
        </row>
        <row r="6538">
          <cell r="A6538" t="str">
            <v>136192</v>
          </cell>
          <cell r="B6538" t="str">
            <v>NJ</v>
          </cell>
          <cell r="C6538" t="str">
            <v>TANF</v>
          </cell>
          <cell r="D6538" t="str">
            <v>S</v>
          </cell>
          <cell r="E6538" t="str">
            <v>X</v>
          </cell>
          <cell r="F6538" t="str">
            <v>OPFHR</v>
          </cell>
          <cell r="G6538">
            <v>36192</v>
          </cell>
          <cell r="I6538">
            <v>851.35</v>
          </cell>
          <cell r="J6538">
            <v>9113.02</v>
          </cell>
          <cell r="K6538">
            <v>7179.41</v>
          </cell>
          <cell r="L6538">
            <v>2401.5</v>
          </cell>
          <cell r="M6538">
            <v>870.32</v>
          </cell>
          <cell r="N6538">
            <v>55</v>
          </cell>
          <cell r="O6538">
            <v>392.98</v>
          </cell>
          <cell r="P6538">
            <v>88.2</v>
          </cell>
          <cell r="Q6538">
            <v>66</v>
          </cell>
          <cell r="R6538">
            <v>55</v>
          </cell>
          <cell r="AB6538">
            <v>66</v>
          </cell>
          <cell r="AE6538">
            <v>49</v>
          </cell>
        </row>
        <row r="6539">
          <cell r="A6539" t="str">
            <v>136220</v>
          </cell>
          <cell r="B6539" t="str">
            <v>NJ</v>
          </cell>
          <cell r="C6539" t="str">
            <v>TANF</v>
          </cell>
          <cell r="D6539" t="str">
            <v>S</v>
          </cell>
          <cell r="E6539" t="str">
            <v>X</v>
          </cell>
          <cell r="F6539" t="str">
            <v>OPFHR</v>
          </cell>
          <cell r="G6539">
            <v>36220</v>
          </cell>
          <cell r="J6539">
            <v>1456.14</v>
          </cell>
          <cell r="K6539">
            <v>10310.6</v>
          </cell>
          <cell r="L6539">
            <v>3429.5</v>
          </cell>
          <cell r="M6539">
            <v>2842.9</v>
          </cell>
          <cell r="N6539">
            <v>497.13</v>
          </cell>
          <cell r="O6539">
            <v>256.33</v>
          </cell>
          <cell r="P6539">
            <v>15</v>
          </cell>
          <cell r="R6539">
            <v>43.54</v>
          </cell>
          <cell r="U6539">
            <v>492.1</v>
          </cell>
          <cell r="W6539">
            <v>22.33</v>
          </cell>
          <cell r="X6539">
            <v>151.9</v>
          </cell>
        </row>
        <row r="6540">
          <cell r="A6540" t="str">
            <v>136251</v>
          </cell>
          <cell r="B6540" t="str">
            <v>NJ</v>
          </cell>
          <cell r="C6540" t="str">
            <v>TANF</v>
          </cell>
          <cell r="D6540" t="str">
            <v>S</v>
          </cell>
          <cell r="E6540" t="str">
            <v>X</v>
          </cell>
          <cell r="F6540" t="str">
            <v>OPFHR</v>
          </cell>
          <cell r="G6540">
            <v>36251</v>
          </cell>
          <cell r="K6540">
            <v>566.65</v>
          </cell>
          <cell r="L6540">
            <v>12009.45</v>
          </cell>
          <cell r="M6540">
            <v>3655.69</v>
          </cell>
          <cell r="N6540">
            <v>2478.35</v>
          </cell>
          <cell r="O6540">
            <v>161.65</v>
          </cell>
          <cell r="P6540">
            <v>737.9</v>
          </cell>
          <cell r="Q6540">
            <v>6566.97</v>
          </cell>
          <cell r="R6540">
            <v>51.1</v>
          </cell>
          <cell r="S6540">
            <v>1567.3</v>
          </cell>
          <cell r="T6540">
            <v>433.3</v>
          </cell>
          <cell r="V6540">
            <v>51.1</v>
          </cell>
          <cell r="X6540">
            <v>300</v>
          </cell>
          <cell r="Z6540">
            <v>237.1</v>
          </cell>
        </row>
        <row r="6541">
          <cell r="A6541" t="str">
            <v>136281</v>
          </cell>
          <cell r="B6541" t="str">
            <v>NJ</v>
          </cell>
          <cell r="C6541" t="str">
            <v>TANF</v>
          </cell>
          <cell r="D6541" t="str">
            <v>S</v>
          </cell>
          <cell r="E6541" t="str">
            <v>X</v>
          </cell>
          <cell r="F6541" t="str">
            <v>OPFHR</v>
          </cell>
          <cell r="G6541">
            <v>36281</v>
          </cell>
          <cell r="L6541">
            <v>806.65</v>
          </cell>
          <cell r="M6541">
            <v>7160.12</v>
          </cell>
          <cell r="N6541">
            <v>2570.29</v>
          </cell>
          <cell r="O6541">
            <v>1955.34</v>
          </cell>
          <cell r="Q6541">
            <v>132</v>
          </cell>
          <cell r="S6541">
            <v>621.6</v>
          </cell>
          <cell r="U6541">
            <v>310.10000000000002</v>
          </cell>
        </row>
        <row r="6542">
          <cell r="A6542" t="str">
            <v>136312</v>
          </cell>
          <cell r="B6542" t="str">
            <v>NJ</v>
          </cell>
          <cell r="C6542" t="str">
            <v>TANF</v>
          </cell>
          <cell r="D6542" t="str">
            <v>S</v>
          </cell>
          <cell r="E6542" t="str">
            <v>X</v>
          </cell>
          <cell r="F6542" t="str">
            <v>OPFHR</v>
          </cell>
          <cell r="G6542">
            <v>36312</v>
          </cell>
          <cell r="M6542">
            <v>3400.24</v>
          </cell>
          <cell r="N6542">
            <v>7730.86</v>
          </cell>
          <cell r="O6542">
            <v>2374.7399999999998</v>
          </cell>
          <cell r="P6542">
            <v>1870.61</v>
          </cell>
          <cell r="Q6542">
            <v>161.63999999999999</v>
          </cell>
          <cell r="R6542">
            <v>79.31</v>
          </cell>
          <cell r="S6542">
            <v>259.7</v>
          </cell>
          <cell r="V6542">
            <v>360</v>
          </cell>
          <cell r="W6542">
            <v>84.51</v>
          </cell>
          <cell r="Y6542">
            <v>15.8</v>
          </cell>
          <cell r="Z6542">
            <v>183.9</v>
          </cell>
          <cell r="AC6542">
            <v>-179.9</v>
          </cell>
        </row>
        <row r="6543">
          <cell r="A6543" t="str">
            <v>136342</v>
          </cell>
          <cell r="B6543" t="str">
            <v>NJ</v>
          </cell>
          <cell r="C6543" t="str">
            <v>TANF</v>
          </cell>
          <cell r="D6543" t="str">
            <v>S</v>
          </cell>
          <cell r="E6543" t="str">
            <v>X</v>
          </cell>
          <cell r="F6543" t="str">
            <v>OPFHR</v>
          </cell>
          <cell r="G6543">
            <v>36342</v>
          </cell>
          <cell r="N6543">
            <v>1050.3</v>
          </cell>
          <cell r="O6543">
            <v>8989.4500000000007</v>
          </cell>
          <cell r="P6543">
            <v>730.47</v>
          </cell>
          <cell r="Q6543">
            <v>2027.49</v>
          </cell>
          <cell r="R6543">
            <v>2409.11</v>
          </cell>
          <cell r="S6543">
            <v>831.4</v>
          </cell>
          <cell r="T6543">
            <v>580.96</v>
          </cell>
          <cell r="X6543">
            <v>31.18</v>
          </cell>
          <cell r="Y6543">
            <v>74.5</v>
          </cell>
          <cell r="Z6543">
            <v>548.52</v>
          </cell>
          <cell r="AB6543">
            <v>406.7</v>
          </cell>
          <cell r="AC6543">
            <v>45</v>
          </cell>
        </row>
        <row r="6544">
          <cell r="A6544" t="str">
            <v>136373</v>
          </cell>
          <cell r="B6544" t="str">
            <v>NJ</v>
          </cell>
          <cell r="C6544" t="str">
            <v>TANF</v>
          </cell>
          <cell r="D6544" t="str">
            <v>S</v>
          </cell>
          <cell r="E6544" t="str">
            <v>X</v>
          </cell>
          <cell r="F6544" t="str">
            <v>OPFHR</v>
          </cell>
          <cell r="G6544">
            <v>36373</v>
          </cell>
          <cell r="O6544">
            <v>1127.92</v>
          </cell>
          <cell r="P6544">
            <v>5841.83</v>
          </cell>
          <cell r="Q6544">
            <v>3448.11</v>
          </cell>
          <cell r="R6544">
            <v>2152.0100000000002</v>
          </cell>
          <cell r="S6544">
            <v>365.06</v>
          </cell>
          <cell r="T6544">
            <v>329.57</v>
          </cell>
          <cell r="U6544">
            <v>88.2</v>
          </cell>
          <cell r="W6544">
            <v>45.5</v>
          </cell>
          <cell r="AC6544">
            <v>173.6</v>
          </cell>
          <cell r="AN6544">
            <v>151.9</v>
          </cell>
        </row>
        <row r="6545">
          <cell r="A6545" t="str">
            <v>136404</v>
          </cell>
          <cell r="B6545" t="str">
            <v>NJ</v>
          </cell>
          <cell r="C6545" t="str">
            <v>TANF</v>
          </cell>
          <cell r="D6545" t="str">
            <v>S</v>
          </cell>
          <cell r="E6545" t="str">
            <v>X</v>
          </cell>
          <cell r="F6545" t="str">
            <v>OPFHR</v>
          </cell>
          <cell r="G6545">
            <v>36404</v>
          </cell>
          <cell r="P6545">
            <v>149.58000000000001</v>
          </cell>
          <cell r="Q6545">
            <v>9495.66</v>
          </cell>
          <cell r="R6545">
            <v>8721</v>
          </cell>
          <cell r="S6545">
            <v>453.4</v>
          </cell>
          <cell r="T6545">
            <v>672.78</v>
          </cell>
          <cell r="U6545">
            <v>786.3</v>
          </cell>
          <cell r="V6545">
            <v>88.2</v>
          </cell>
          <cell r="Z6545">
            <v>740.09</v>
          </cell>
          <cell r="AA6545">
            <v>51.1</v>
          </cell>
          <cell r="AE6545">
            <v>72</v>
          </cell>
          <cell r="AH6545">
            <v>151.9</v>
          </cell>
        </row>
        <row r="6546">
          <cell r="A6546" t="str">
            <v>136434</v>
          </cell>
          <cell r="B6546" t="str">
            <v>NJ</v>
          </cell>
          <cell r="C6546" t="str">
            <v>TANF</v>
          </cell>
          <cell r="D6546" t="str">
            <v>S</v>
          </cell>
          <cell r="E6546" t="str">
            <v>X</v>
          </cell>
          <cell r="F6546" t="str">
            <v>OPFHR</v>
          </cell>
          <cell r="G6546">
            <v>36434</v>
          </cell>
          <cell r="R6546">
            <v>7871.12</v>
          </cell>
          <cell r="S6546">
            <v>16046.48</v>
          </cell>
          <cell r="T6546">
            <v>1226.99</v>
          </cell>
          <cell r="U6546">
            <v>515.9</v>
          </cell>
          <cell r="V6546">
            <v>145.19</v>
          </cell>
          <cell r="X6546">
            <v>111.96</v>
          </cell>
          <cell r="AA6546">
            <v>479.3</v>
          </cell>
          <cell r="AB6546">
            <v>427.58</v>
          </cell>
          <cell r="AD6546">
            <v>66</v>
          </cell>
        </row>
        <row r="6547">
          <cell r="A6547" t="str">
            <v>136465</v>
          </cell>
          <cell r="B6547" t="str">
            <v>NJ</v>
          </cell>
          <cell r="C6547" t="str">
            <v>TANF</v>
          </cell>
          <cell r="D6547" t="str">
            <v>S</v>
          </cell>
          <cell r="E6547" t="str">
            <v>X</v>
          </cell>
          <cell r="F6547" t="str">
            <v>OPFHR</v>
          </cell>
          <cell r="G6547">
            <v>36465</v>
          </cell>
          <cell r="R6547">
            <v>308</v>
          </cell>
          <cell r="S6547">
            <v>12867.13</v>
          </cell>
          <cell r="T6547">
            <v>2965.91</v>
          </cell>
          <cell r="U6547">
            <v>3586.42</v>
          </cell>
          <cell r="V6547">
            <v>456.43</v>
          </cell>
          <cell r="W6547">
            <v>1146.5</v>
          </cell>
          <cell r="AB6547">
            <v>123.3</v>
          </cell>
        </row>
        <row r="6548">
          <cell r="A6548" t="str">
            <v>136495</v>
          </cell>
          <cell r="B6548" t="str">
            <v>NJ</v>
          </cell>
          <cell r="C6548" t="str">
            <v>TANF</v>
          </cell>
          <cell r="D6548" t="str">
            <v>S</v>
          </cell>
          <cell r="E6548" t="str">
            <v>X</v>
          </cell>
          <cell r="F6548" t="str">
            <v>OPFHR</v>
          </cell>
          <cell r="G6548">
            <v>36495</v>
          </cell>
          <cell r="T6548">
            <v>14127.55</v>
          </cell>
          <cell r="U6548">
            <v>5135.6400000000003</v>
          </cell>
          <cell r="V6548">
            <v>3263.09</v>
          </cell>
          <cell r="W6548">
            <v>1430.1</v>
          </cell>
          <cell r="AB6548">
            <v>420.81</v>
          </cell>
          <cell r="AC6548">
            <v>479.3</v>
          </cell>
        </row>
        <row r="6549">
          <cell r="A6549" t="str">
            <v>136526</v>
          </cell>
          <cell r="B6549" t="str">
            <v>NJ</v>
          </cell>
          <cell r="C6549" t="str">
            <v>TANF</v>
          </cell>
          <cell r="D6549" t="str">
            <v>S</v>
          </cell>
          <cell r="E6549" t="str">
            <v>X</v>
          </cell>
          <cell r="F6549" t="str">
            <v>OPFHR</v>
          </cell>
          <cell r="G6549">
            <v>36526</v>
          </cell>
          <cell r="T6549">
            <v>431.2</v>
          </cell>
          <cell r="U6549">
            <v>6384.61</v>
          </cell>
          <cell r="V6549">
            <v>11603.01</v>
          </cell>
          <cell r="W6549">
            <v>254.2</v>
          </cell>
          <cell r="X6549">
            <v>241.02</v>
          </cell>
          <cell r="Y6549">
            <v>1366.09</v>
          </cell>
          <cell r="Z6549">
            <v>30</v>
          </cell>
          <cell r="AA6549">
            <v>-354.1</v>
          </cell>
          <cell r="AI6549">
            <v>412.8</v>
          </cell>
          <cell r="AJ6549">
            <v>2956.8</v>
          </cell>
        </row>
        <row r="6550">
          <cell r="A6550" t="str">
            <v>136557</v>
          </cell>
          <cell r="B6550" t="str">
            <v>NJ</v>
          </cell>
          <cell r="C6550" t="str">
            <v>TANF</v>
          </cell>
          <cell r="D6550" t="str">
            <v>S</v>
          </cell>
          <cell r="E6550" t="str">
            <v>X</v>
          </cell>
          <cell r="F6550" t="str">
            <v>OPFHR</v>
          </cell>
          <cell r="G6550">
            <v>36557</v>
          </cell>
          <cell r="U6550">
            <v>173.5</v>
          </cell>
          <cell r="V6550">
            <v>8393.7000000000007</v>
          </cell>
          <cell r="W6550">
            <v>3311.1</v>
          </cell>
          <cell r="X6550">
            <v>2800.19</v>
          </cell>
          <cell r="Y6550">
            <v>1166.4000000000001</v>
          </cell>
          <cell r="Z6550">
            <v>50</v>
          </cell>
          <cell r="AB6550">
            <v>15</v>
          </cell>
          <cell r="AD6550">
            <v>439.2</v>
          </cell>
        </row>
        <row r="6551">
          <cell r="A6551" t="str">
            <v>136586</v>
          </cell>
          <cell r="B6551" t="str">
            <v>NJ</v>
          </cell>
          <cell r="C6551" t="str">
            <v>TANF</v>
          </cell>
          <cell r="D6551" t="str">
            <v>S</v>
          </cell>
          <cell r="E6551" t="str">
            <v>X</v>
          </cell>
          <cell r="F6551" t="str">
            <v>OPFHR</v>
          </cell>
          <cell r="G6551">
            <v>36586</v>
          </cell>
          <cell r="V6551">
            <v>1143.5999999999999</v>
          </cell>
          <cell r="W6551">
            <v>8051.3</v>
          </cell>
          <cell r="X6551">
            <v>3267.4</v>
          </cell>
          <cell r="Y6551">
            <v>8191.94</v>
          </cell>
          <cell r="Z6551">
            <v>1036.24</v>
          </cell>
          <cell r="AJ6551">
            <v>159.6</v>
          </cell>
        </row>
        <row r="6552">
          <cell r="A6552" t="str">
            <v>136617</v>
          </cell>
          <cell r="B6552" t="str">
            <v>NJ</v>
          </cell>
          <cell r="C6552" t="str">
            <v>TANF</v>
          </cell>
          <cell r="D6552" t="str">
            <v>S</v>
          </cell>
          <cell r="E6552" t="str">
            <v>X</v>
          </cell>
          <cell r="F6552" t="str">
            <v>OPFHR</v>
          </cell>
          <cell r="G6552">
            <v>36617</v>
          </cell>
          <cell r="W6552">
            <v>20</v>
          </cell>
          <cell r="X6552">
            <v>10403.950000000001</v>
          </cell>
          <cell r="Y6552">
            <v>1470.3</v>
          </cell>
          <cell r="Z6552">
            <v>142.25</v>
          </cell>
          <cell r="AA6552">
            <v>74.7</v>
          </cell>
        </row>
        <row r="6553">
          <cell r="A6553" t="str">
            <v>136647</v>
          </cell>
          <cell r="B6553" t="str">
            <v>NJ</v>
          </cell>
          <cell r="C6553" t="str">
            <v>TANF</v>
          </cell>
          <cell r="D6553" t="str">
            <v>S</v>
          </cell>
          <cell r="E6553" t="str">
            <v>X</v>
          </cell>
          <cell r="F6553" t="str">
            <v>OPFHR</v>
          </cell>
          <cell r="G6553">
            <v>36647</v>
          </cell>
          <cell r="X6553">
            <v>3909.51</v>
          </cell>
          <cell r="Y6553">
            <v>8045.41</v>
          </cell>
          <cell r="Z6553">
            <v>1855.49</v>
          </cell>
          <cell r="AA6553">
            <v>1598.43</v>
          </cell>
          <cell r="AB6553">
            <v>1003.1</v>
          </cell>
        </row>
        <row r="6554">
          <cell r="A6554" t="str">
            <v>136678</v>
          </cell>
          <cell r="B6554" t="str">
            <v>NJ</v>
          </cell>
          <cell r="C6554" t="str">
            <v>TANF</v>
          </cell>
          <cell r="D6554" t="str">
            <v>S</v>
          </cell>
          <cell r="E6554" t="str">
            <v>X</v>
          </cell>
          <cell r="F6554" t="str">
            <v>OPFHR</v>
          </cell>
          <cell r="G6554">
            <v>36678</v>
          </cell>
          <cell r="Y6554">
            <v>1737.1</v>
          </cell>
          <cell r="Z6554">
            <v>9758.58</v>
          </cell>
          <cell r="AA6554">
            <v>3947.11</v>
          </cell>
          <cell r="AB6554">
            <v>1484.03</v>
          </cell>
          <cell r="AC6554">
            <v>813.06</v>
          </cell>
          <cell r="AD6554">
            <v>52.56</v>
          </cell>
          <cell r="AH6554">
            <v>2132.8000000000002</v>
          </cell>
          <cell r="AJ6554">
            <v>-585.9</v>
          </cell>
          <cell r="AK6554">
            <v>106.75</v>
          </cell>
        </row>
        <row r="6555">
          <cell r="A6555" t="str">
            <v>136708</v>
          </cell>
          <cell r="B6555" t="str">
            <v>NJ</v>
          </cell>
          <cell r="C6555" t="str">
            <v>TANF</v>
          </cell>
          <cell r="D6555" t="str">
            <v>S</v>
          </cell>
          <cell r="E6555" t="str">
            <v>X</v>
          </cell>
          <cell r="F6555" t="str">
            <v>OPFHR</v>
          </cell>
          <cell r="G6555">
            <v>36708</v>
          </cell>
          <cell r="Z6555">
            <v>683.35</v>
          </cell>
          <cell r="AA6555">
            <v>8535.93</v>
          </cell>
          <cell r="AB6555">
            <v>2452.36</v>
          </cell>
          <cell r="AC6555">
            <v>748.61</v>
          </cell>
          <cell r="AD6555">
            <v>496.8</v>
          </cell>
          <cell r="AI6555">
            <v>99.25</v>
          </cell>
          <cell r="AJ6555">
            <v>161.80000000000001</v>
          </cell>
        </row>
        <row r="6556">
          <cell r="A6556" t="str">
            <v>136739</v>
          </cell>
          <cell r="B6556" t="str">
            <v>NJ</v>
          </cell>
          <cell r="C6556" t="str">
            <v>TANF</v>
          </cell>
          <cell r="D6556" t="str">
            <v>S</v>
          </cell>
          <cell r="E6556" t="str">
            <v>X</v>
          </cell>
          <cell r="F6556" t="str">
            <v>OPFHR</v>
          </cell>
          <cell r="G6556">
            <v>36739</v>
          </cell>
          <cell r="AA6556">
            <v>610.80999999999995</v>
          </cell>
          <cell r="AB6556">
            <v>7414.87</v>
          </cell>
          <cell r="AC6556">
            <v>2593.96</v>
          </cell>
          <cell r="AD6556">
            <v>1307.5999999999999</v>
          </cell>
          <cell r="AE6556">
            <v>590.61</v>
          </cell>
          <cell r="AF6556">
            <v>57.76</v>
          </cell>
          <cell r="AG6556">
            <v>817.7</v>
          </cell>
        </row>
        <row r="6557">
          <cell r="A6557" t="str">
            <v>136770</v>
          </cell>
          <cell r="B6557" t="str">
            <v>NJ</v>
          </cell>
          <cell r="C6557" t="str">
            <v>TANF</v>
          </cell>
          <cell r="D6557" t="str">
            <v>S</v>
          </cell>
          <cell r="E6557" t="str">
            <v>X</v>
          </cell>
          <cell r="F6557" t="str">
            <v>OPFHR</v>
          </cell>
          <cell r="G6557">
            <v>36770</v>
          </cell>
          <cell r="AB6557">
            <v>396.7</v>
          </cell>
          <cell r="AC6557">
            <v>6892.23</v>
          </cell>
          <cell r="AD6557">
            <v>4383.78</v>
          </cell>
          <cell r="AE6557">
            <v>1766.44</v>
          </cell>
          <cell r="AF6557">
            <v>306.48</v>
          </cell>
          <cell r="AG6557">
            <v>243.6</v>
          </cell>
          <cell r="AL6557">
            <v>131.94999999999999</v>
          </cell>
        </row>
        <row r="6558">
          <cell r="A6558" t="str">
            <v>136800</v>
          </cell>
          <cell r="B6558" t="str">
            <v>NJ</v>
          </cell>
          <cell r="C6558" t="str">
            <v>TANF</v>
          </cell>
          <cell r="D6558" t="str">
            <v>S</v>
          </cell>
          <cell r="E6558" t="str">
            <v>X</v>
          </cell>
          <cell r="F6558" t="str">
            <v>OPFHR</v>
          </cell>
          <cell r="G6558">
            <v>36800</v>
          </cell>
          <cell r="AC6558">
            <v>3622.98</v>
          </cell>
          <cell r="AD6558">
            <v>9720.23</v>
          </cell>
          <cell r="AE6558">
            <v>1584.54</v>
          </cell>
          <cell r="AF6558">
            <v>828.7</v>
          </cell>
          <cell r="AG6558">
            <v>378.3</v>
          </cell>
        </row>
        <row r="6559">
          <cell r="A6559" t="str">
            <v>136831</v>
          </cell>
          <cell r="B6559" t="str">
            <v>NJ</v>
          </cell>
          <cell r="C6559" t="str">
            <v>TANF</v>
          </cell>
          <cell r="D6559" t="str">
            <v>S</v>
          </cell>
          <cell r="E6559" t="str">
            <v>X</v>
          </cell>
          <cell r="F6559" t="str">
            <v>OPFHR</v>
          </cell>
          <cell r="G6559">
            <v>36831</v>
          </cell>
          <cell r="AD6559">
            <v>1869.45</v>
          </cell>
          <cell r="AE6559">
            <v>10067.790000000001</v>
          </cell>
          <cell r="AF6559">
            <v>3680.56</v>
          </cell>
          <cell r="AG6559">
            <v>107.77</v>
          </cell>
          <cell r="AH6559">
            <v>195.3</v>
          </cell>
          <cell r="AI6559">
            <v>66</v>
          </cell>
          <cell r="AJ6559">
            <v>80.8</v>
          </cell>
        </row>
        <row r="6560">
          <cell r="A6560" t="str">
            <v>136861</v>
          </cell>
          <cell r="B6560" t="str">
            <v>NJ</v>
          </cell>
          <cell r="C6560" t="str">
            <v>TANF</v>
          </cell>
          <cell r="D6560" t="str">
            <v>S</v>
          </cell>
          <cell r="E6560" t="str">
            <v>X</v>
          </cell>
          <cell r="F6560" t="str">
            <v>OPFHR</v>
          </cell>
          <cell r="G6560">
            <v>36861</v>
          </cell>
          <cell r="AE6560">
            <v>604.5</v>
          </cell>
          <cell r="AF6560">
            <v>11895.82</v>
          </cell>
          <cell r="AG6560">
            <v>956.42</v>
          </cell>
          <cell r="AH6560">
            <v>984.49</v>
          </cell>
          <cell r="AJ6560">
            <v>305.2</v>
          </cell>
        </row>
        <row r="6561">
          <cell r="A6561" t="str">
            <v>136892</v>
          </cell>
          <cell r="B6561" t="str">
            <v>NJ</v>
          </cell>
          <cell r="C6561" t="str">
            <v>TANF</v>
          </cell>
          <cell r="D6561" t="str">
            <v>S</v>
          </cell>
          <cell r="E6561" t="str">
            <v>X</v>
          </cell>
          <cell r="F6561" t="str">
            <v>OPFHR</v>
          </cell>
          <cell r="G6561">
            <v>36892</v>
          </cell>
          <cell r="AF6561">
            <v>1908.73</v>
          </cell>
          <cell r="AG6561">
            <v>10653.43</v>
          </cell>
          <cell r="AH6561">
            <v>2365.9899999999998</v>
          </cell>
          <cell r="AI6561">
            <v>1273.8599999999999</v>
          </cell>
          <cell r="AJ6561">
            <v>2044.54</v>
          </cell>
        </row>
        <row r="6562">
          <cell r="A6562" t="str">
            <v>136923</v>
          </cell>
          <cell r="B6562" t="str">
            <v>NJ</v>
          </cell>
          <cell r="C6562" t="str">
            <v>TANF</v>
          </cell>
          <cell r="D6562" t="str">
            <v>S</v>
          </cell>
          <cell r="E6562" t="str">
            <v>X</v>
          </cell>
          <cell r="F6562" t="str">
            <v>OPFHR</v>
          </cell>
          <cell r="G6562">
            <v>36923</v>
          </cell>
          <cell r="AG6562">
            <v>1016.38</v>
          </cell>
          <cell r="AH6562">
            <v>6702.16</v>
          </cell>
          <cell r="AI6562">
            <v>3412.3</v>
          </cell>
          <cell r="AJ6562">
            <v>1701.1</v>
          </cell>
          <cell r="AK6562">
            <v>2808.04</v>
          </cell>
          <cell r="AL6562">
            <v>26.03</v>
          </cell>
        </row>
        <row r="6563">
          <cell r="A6563" t="str">
            <v>136951</v>
          </cell>
          <cell r="B6563" t="str">
            <v>NJ</v>
          </cell>
          <cell r="C6563" t="str">
            <v>TANF</v>
          </cell>
          <cell r="D6563" t="str">
            <v>S</v>
          </cell>
          <cell r="E6563" t="str">
            <v>X</v>
          </cell>
          <cell r="F6563" t="str">
            <v>OPFHR</v>
          </cell>
          <cell r="G6563">
            <v>36951</v>
          </cell>
          <cell r="AH6563">
            <v>647.67999999999995</v>
          </cell>
          <cell r="AI6563">
            <v>6866.72</v>
          </cell>
          <cell r="AJ6563">
            <v>2921.88</v>
          </cell>
          <cell r="AK6563">
            <v>2631.43</v>
          </cell>
          <cell r="AL6563">
            <v>632.98</v>
          </cell>
          <cell r="AM6563">
            <v>233.27</v>
          </cell>
        </row>
        <row r="6564">
          <cell r="A6564" t="str">
            <v>136982</v>
          </cell>
          <cell r="B6564" t="str">
            <v>NJ</v>
          </cell>
          <cell r="C6564" t="str">
            <v>TANF</v>
          </cell>
          <cell r="D6564" t="str">
            <v>S</v>
          </cell>
          <cell r="E6564" t="str">
            <v>X</v>
          </cell>
          <cell r="F6564" t="str">
            <v>OPFHR</v>
          </cell>
          <cell r="G6564">
            <v>36982</v>
          </cell>
          <cell r="AI6564">
            <v>1172.68</v>
          </cell>
          <cell r="AJ6564">
            <v>11331.93</v>
          </cell>
          <cell r="AK6564">
            <v>3439.58</v>
          </cell>
          <cell r="AL6564">
            <v>1860.67</v>
          </cell>
          <cell r="AM6564">
            <v>180.2</v>
          </cell>
          <cell r="AN6564">
            <v>170.1</v>
          </cell>
        </row>
        <row r="6565">
          <cell r="A6565" t="str">
            <v>137012</v>
          </cell>
          <cell r="B6565" t="str">
            <v>NJ</v>
          </cell>
          <cell r="C6565" t="str">
            <v>TANF</v>
          </cell>
          <cell r="D6565" t="str">
            <v>S</v>
          </cell>
          <cell r="E6565" t="str">
            <v>X</v>
          </cell>
          <cell r="F6565" t="str">
            <v>OPFHR</v>
          </cell>
          <cell r="G6565">
            <v>37012</v>
          </cell>
          <cell r="AJ6565">
            <v>4572.53</v>
          </cell>
          <cell r="AK6565">
            <v>9748.4500000000007</v>
          </cell>
          <cell r="AL6565">
            <v>4808.8900000000003</v>
          </cell>
          <cell r="AM6565">
            <v>515.78</v>
          </cell>
          <cell r="AN6565">
            <v>79.2</v>
          </cell>
        </row>
        <row r="6566">
          <cell r="A6566" t="str">
            <v>137043</v>
          </cell>
          <cell r="B6566" t="str">
            <v>NJ</v>
          </cell>
          <cell r="C6566" t="str">
            <v>TANF</v>
          </cell>
          <cell r="D6566" t="str">
            <v>S</v>
          </cell>
          <cell r="E6566" t="str">
            <v>X</v>
          </cell>
          <cell r="F6566" t="str">
            <v>OPFHR</v>
          </cell>
          <cell r="G6566">
            <v>37043</v>
          </cell>
          <cell r="AK6566">
            <v>791.1</v>
          </cell>
          <cell r="AL6566">
            <v>6172.96</v>
          </cell>
          <cell r="AM6566">
            <v>1056.43</v>
          </cell>
          <cell r="AN6566">
            <v>2844.24</v>
          </cell>
        </row>
        <row r="6567">
          <cell r="A6567" t="str">
            <v>137073</v>
          </cell>
          <cell r="B6567" t="str">
            <v>NJ</v>
          </cell>
          <cell r="C6567" t="str">
            <v>TANF</v>
          </cell>
          <cell r="D6567" t="str">
            <v>S</v>
          </cell>
          <cell r="E6567" t="str">
            <v>X</v>
          </cell>
          <cell r="F6567" t="str">
            <v>OPFHR</v>
          </cell>
          <cell r="G6567">
            <v>37073</v>
          </cell>
          <cell r="AL6567">
            <v>1758.2</v>
          </cell>
          <cell r="AM6567">
            <v>12090.16</v>
          </cell>
          <cell r="AN6567">
            <v>3623.72</v>
          </cell>
        </row>
        <row r="6568">
          <cell r="A6568" t="str">
            <v>137104</v>
          </cell>
          <cell r="B6568" t="str">
            <v>NJ</v>
          </cell>
          <cell r="C6568" t="str">
            <v>TANF</v>
          </cell>
          <cell r="D6568" t="str">
            <v>S</v>
          </cell>
          <cell r="E6568" t="str">
            <v>X</v>
          </cell>
          <cell r="F6568" t="str">
            <v>OPFHR</v>
          </cell>
          <cell r="G6568">
            <v>37104</v>
          </cell>
          <cell r="AM6568">
            <v>3734.8</v>
          </cell>
          <cell r="AN6568">
            <v>18341.05</v>
          </cell>
        </row>
        <row r="6569">
          <cell r="A6569" t="str">
            <v>137135</v>
          </cell>
          <cell r="B6569" t="str">
            <v>NJ</v>
          </cell>
          <cell r="C6569" t="str">
            <v>TANF</v>
          </cell>
          <cell r="D6569" t="str">
            <v>S</v>
          </cell>
          <cell r="E6569" t="str">
            <v>X</v>
          </cell>
          <cell r="F6569" t="str">
            <v>OPFHR</v>
          </cell>
          <cell r="G6569">
            <v>37135</v>
          </cell>
          <cell r="AN6569">
            <v>3388.39</v>
          </cell>
        </row>
        <row r="6570">
          <cell r="A6570" t="str">
            <v>136161</v>
          </cell>
          <cell r="B6570" t="str">
            <v>NJ</v>
          </cell>
          <cell r="C6570" t="str">
            <v>TANF</v>
          </cell>
          <cell r="D6570" t="str">
            <v>S</v>
          </cell>
          <cell r="E6570" t="str">
            <v>X</v>
          </cell>
          <cell r="F6570" t="str">
            <v>OPFHS</v>
          </cell>
          <cell r="G6570">
            <v>36161</v>
          </cell>
          <cell r="I6570">
            <v>14714.6</v>
          </cell>
          <cell r="J6570">
            <v>7922.44</v>
          </cell>
          <cell r="K6570">
            <v>1250</v>
          </cell>
          <cell r="M6570">
            <v>2906</v>
          </cell>
          <cell r="O6570">
            <v>397.6</v>
          </cell>
          <cell r="U6570">
            <v>2250.0100000000002</v>
          </cell>
        </row>
        <row r="6571">
          <cell r="A6571" t="str">
            <v>136192</v>
          </cell>
          <cell r="B6571" t="str">
            <v>NJ</v>
          </cell>
          <cell r="C6571" t="str">
            <v>TANF</v>
          </cell>
          <cell r="D6571" t="str">
            <v>S</v>
          </cell>
          <cell r="E6571" t="str">
            <v>X</v>
          </cell>
          <cell r="F6571" t="str">
            <v>OPFHS</v>
          </cell>
          <cell r="G6571">
            <v>36192</v>
          </cell>
          <cell r="J6571">
            <v>20255.73</v>
          </cell>
          <cell r="K6571">
            <v>1386.9</v>
          </cell>
          <cell r="M6571">
            <v>1441.3</v>
          </cell>
          <cell r="O6571">
            <v>2462</v>
          </cell>
          <cell r="AI6571">
            <v>2491.5</v>
          </cell>
        </row>
        <row r="6572">
          <cell r="A6572" t="str">
            <v>136220</v>
          </cell>
          <cell r="B6572" t="str">
            <v>NJ</v>
          </cell>
          <cell r="C6572" t="str">
            <v>TANF</v>
          </cell>
          <cell r="D6572" t="str">
            <v>S</v>
          </cell>
          <cell r="E6572" t="str">
            <v>X</v>
          </cell>
          <cell r="F6572" t="str">
            <v>OPFHS</v>
          </cell>
          <cell r="G6572">
            <v>36220</v>
          </cell>
          <cell r="K6572">
            <v>24601.8</v>
          </cell>
          <cell r="L6572">
            <v>19387.22</v>
          </cell>
          <cell r="M6572">
            <v>372.69</v>
          </cell>
          <cell r="N6572">
            <v>2298</v>
          </cell>
          <cell r="O6572">
            <v>555.20000000000005</v>
          </cell>
          <cell r="P6572">
            <v>1250</v>
          </cell>
          <cell r="U6572">
            <v>2306.79</v>
          </cell>
          <cell r="V6572">
            <v>1250</v>
          </cell>
        </row>
        <row r="6573">
          <cell r="A6573" t="str">
            <v>136251</v>
          </cell>
          <cell r="B6573" t="str">
            <v>NJ</v>
          </cell>
          <cell r="C6573" t="str">
            <v>TANF</v>
          </cell>
          <cell r="D6573" t="str">
            <v>S</v>
          </cell>
          <cell r="E6573" t="str">
            <v>X</v>
          </cell>
          <cell r="F6573" t="str">
            <v>OPFHS</v>
          </cell>
          <cell r="G6573">
            <v>36251</v>
          </cell>
          <cell r="L6573">
            <v>13325.18</v>
          </cell>
          <cell r="M6573">
            <v>2250.0100000000002</v>
          </cell>
          <cell r="N6573">
            <v>3520.5</v>
          </cell>
          <cell r="R6573">
            <v>165</v>
          </cell>
          <cell r="Z6573">
            <v>2493.69</v>
          </cell>
        </row>
        <row r="6574">
          <cell r="A6574" t="str">
            <v>136281</v>
          </cell>
          <cell r="B6574" t="str">
            <v>NJ</v>
          </cell>
          <cell r="C6574" t="str">
            <v>TANF</v>
          </cell>
          <cell r="D6574" t="str">
            <v>S</v>
          </cell>
          <cell r="E6574" t="str">
            <v>X</v>
          </cell>
          <cell r="F6574" t="str">
            <v>OPFHS</v>
          </cell>
          <cell r="G6574">
            <v>36281</v>
          </cell>
          <cell r="M6574">
            <v>21384.92</v>
          </cell>
          <cell r="N6574">
            <v>2057.4</v>
          </cell>
          <cell r="Q6574">
            <v>2266.1</v>
          </cell>
          <cell r="R6574">
            <v>45</v>
          </cell>
          <cell r="T6574">
            <v>-32</v>
          </cell>
          <cell r="Y6574">
            <v>3505.49</v>
          </cell>
          <cell r="AE6574">
            <v>323.44</v>
          </cell>
        </row>
        <row r="6575">
          <cell r="A6575" t="str">
            <v>136312</v>
          </cell>
          <cell r="B6575" t="str">
            <v>NJ</v>
          </cell>
          <cell r="C6575" t="str">
            <v>TANF</v>
          </cell>
          <cell r="D6575" t="str">
            <v>S</v>
          </cell>
          <cell r="E6575" t="str">
            <v>X</v>
          </cell>
          <cell r="F6575" t="str">
            <v>OPFHS</v>
          </cell>
          <cell r="G6575">
            <v>36312</v>
          </cell>
          <cell r="N6575">
            <v>14682.07</v>
          </cell>
          <cell r="O6575">
            <v>8859.01</v>
          </cell>
          <cell r="R6575">
            <v>1250</v>
          </cell>
          <cell r="S6575">
            <v>640</v>
          </cell>
          <cell r="T6575">
            <v>1428.7</v>
          </cell>
          <cell r="Z6575">
            <v>562.01</v>
          </cell>
        </row>
        <row r="6576">
          <cell r="A6576" t="str">
            <v>136342</v>
          </cell>
          <cell r="B6576" t="str">
            <v>NJ</v>
          </cell>
          <cell r="C6576" t="str">
            <v>TANF</v>
          </cell>
          <cell r="D6576" t="str">
            <v>S</v>
          </cell>
          <cell r="E6576" t="str">
            <v>X</v>
          </cell>
          <cell r="F6576" t="str">
            <v>OPFHS</v>
          </cell>
          <cell r="G6576">
            <v>36342</v>
          </cell>
          <cell r="O6576">
            <v>19143.98</v>
          </cell>
          <cell r="R6576">
            <v>2348.16</v>
          </cell>
        </row>
        <row r="6577">
          <cell r="A6577" t="str">
            <v>136373</v>
          </cell>
          <cell r="B6577" t="str">
            <v>NJ</v>
          </cell>
          <cell r="C6577" t="str">
            <v>TANF</v>
          </cell>
          <cell r="D6577" t="str">
            <v>S</v>
          </cell>
          <cell r="E6577" t="str">
            <v>X</v>
          </cell>
          <cell r="F6577" t="str">
            <v>OPFHS</v>
          </cell>
          <cell r="G6577">
            <v>36373</v>
          </cell>
          <cell r="O6577">
            <v>5011</v>
          </cell>
          <cell r="P6577">
            <v>6731.42</v>
          </cell>
          <cell r="Q6577">
            <v>5244.3</v>
          </cell>
          <cell r="R6577">
            <v>161.62</v>
          </cell>
          <cell r="S6577">
            <v>3312.02</v>
          </cell>
          <cell r="T6577">
            <v>100</v>
          </cell>
          <cell r="U6577">
            <v>3463.73</v>
          </cell>
          <cell r="Z6577">
            <v>155.62</v>
          </cell>
          <cell r="AB6577">
            <v>2899.92</v>
          </cell>
          <cell r="AC6577">
            <v>1177.2</v>
          </cell>
          <cell r="AD6577">
            <v>46</v>
          </cell>
        </row>
        <row r="6578">
          <cell r="A6578" t="str">
            <v>136404</v>
          </cell>
          <cell r="B6578" t="str">
            <v>NJ</v>
          </cell>
          <cell r="C6578" t="str">
            <v>TANF</v>
          </cell>
          <cell r="D6578" t="str">
            <v>S</v>
          </cell>
          <cell r="E6578" t="str">
            <v>X</v>
          </cell>
          <cell r="F6578" t="str">
            <v>OPFHS</v>
          </cell>
          <cell r="G6578">
            <v>36404</v>
          </cell>
          <cell r="Q6578">
            <v>1250</v>
          </cell>
          <cell r="R6578">
            <v>7862.02</v>
          </cell>
          <cell r="S6578">
            <v>4147.24</v>
          </cell>
          <cell r="T6578">
            <v>56</v>
          </cell>
          <cell r="V6578">
            <v>112</v>
          </cell>
          <cell r="AD6578">
            <v>165</v>
          </cell>
        </row>
        <row r="6579">
          <cell r="A6579" t="str">
            <v>136434</v>
          </cell>
          <cell r="B6579" t="str">
            <v>NJ</v>
          </cell>
          <cell r="C6579" t="str">
            <v>TANF</v>
          </cell>
          <cell r="D6579" t="str">
            <v>S</v>
          </cell>
          <cell r="E6579" t="str">
            <v>X</v>
          </cell>
          <cell r="F6579" t="str">
            <v>OPFHS</v>
          </cell>
          <cell r="G6579">
            <v>36434</v>
          </cell>
          <cell r="R6579">
            <v>16226.58</v>
          </cell>
          <cell r="S6579">
            <v>3987</v>
          </cell>
          <cell r="T6579">
            <v>1288</v>
          </cell>
          <cell r="V6579">
            <v>168</v>
          </cell>
          <cell r="Y6579">
            <v>1328.6</v>
          </cell>
          <cell r="Z6579">
            <v>1534.4</v>
          </cell>
        </row>
        <row r="6580">
          <cell r="A6580" t="str">
            <v>136465</v>
          </cell>
          <cell r="B6580" t="str">
            <v>NJ</v>
          </cell>
          <cell r="C6580" t="str">
            <v>TANF</v>
          </cell>
          <cell r="D6580" t="str">
            <v>S</v>
          </cell>
          <cell r="E6580" t="str">
            <v>X</v>
          </cell>
          <cell r="F6580" t="str">
            <v>OPFHS</v>
          </cell>
          <cell r="G6580">
            <v>36465</v>
          </cell>
          <cell r="S6580">
            <v>4566.34</v>
          </cell>
          <cell r="T6580">
            <v>5463.92</v>
          </cell>
          <cell r="U6580">
            <v>1250</v>
          </cell>
          <cell r="V6580">
            <v>106</v>
          </cell>
          <cell r="W6580">
            <v>3351.44</v>
          </cell>
          <cell r="X6580">
            <v>1288</v>
          </cell>
          <cell r="Y6580">
            <v>2128.6999999999998</v>
          </cell>
          <cell r="AA6580">
            <v>3958.02</v>
          </cell>
          <cell r="AC6580">
            <v>2124</v>
          </cell>
          <cell r="AE6580">
            <v>165</v>
          </cell>
          <cell r="AF6580">
            <v>2975</v>
          </cell>
        </row>
        <row r="6581">
          <cell r="A6581" t="str">
            <v>136495</v>
          </cell>
          <cell r="B6581" t="str">
            <v>NJ</v>
          </cell>
          <cell r="C6581" t="str">
            <v>TANF</v>
          </cell>
          <cell r="D6581" t="str">
            <v>S</v>
          </cell>
          <cell r="E6581" t="str">
            <v>X</v>
          </cell>
          <cell r="F6581" t="str">
            <v>OPFHS</v>
          </cell>
          <cell r="G6581">
            <v>36495</v>
          </cell>
          <cell r="T6581">
            <v>12965.01</v>
          </cell>
          <cell r="U6581">
            <v>2515</v>
          </cell>
          <cell r="W6581">
            <v>1456</v>
          </cell>
          <cell r="AG6581">
            <v>1551.92</v>
          </cell>
        </row>
        <row r="6582">
          <cell r="A6582" t="str">
            <v>136526</v>
          </cell>
          <cell r="B6582" t="str">
            <v>NJ</v>
          </cell>
          <cell r="C6582" t="str">
            <v>TANF</v>
          </cell>
          <cell r="D6582" t="str">
            <v>S</v>
          </cell>
          <cell r="E6582" t="str">
            <v>X</v>
          </cell>
          <cell r="F6582" t="str">
            <v>OPFHS</v>
          </cell>
          <cell r="G6582">
            <v>36526</v>
          </cell>
          <cell r="U6582">
            <v>12746.22</v>
          </cell>
          <cell r="V6582">
            <v>2077.6</v>
          </cell>
          <cell r="W6582">
            <v>3245.7</v>
          </cell>
          <cell r="X6582">
            <v>2880</v>
          </cell>
        </row>
        <row r="6583">
          <cell r="A6583" t="str">
            <v>136557</v>
          </cell>
          <cell r="B6583" t="str">
            <v>NJ</v>
          </cell>
          <cell r="C6583" t="str">
            <v>TANF</v>
          </cell>
          <cell r="D6583" t="str">
            <v>S</v>
          </cell>
          <cell r="E6583" t="str">
            <v>X</v>
          </cell>
          <cell r="F6583" t="str">
            <v>OPFHS</v>
          </cell>
          <cell r="G6583">
            <v>36557</v>
          </cell>
          <cell r="V6583">
            <v>5510.7</v>
          </cell>
          <cell r="W6583">
            <v>3456.56</v>
          </cell>
          <cell r="X6583">
            <v>5292.35</v>
          </cell>
          <cell r="Y6583">
            <v>1934.4</v>
          </cell>
          <cell r="Z6583">
            <v>3534.4</v>
          </cell>
          <cell r="AA6583">
            <v>2032</v>
          </cell>
          <cell r="AC6583">
            <v>3258.09</v>
          </cell>
          <cell r="AD6583">
            <v>3148.56</v>
          </cell>
          <cell r="AF6583">
            <v>818</v>
          </cell>
          <cell r="AL6583">
            <v>2309.13</v>
          </cell>
        </row>
        <row r="6584">
          <cell r="A6584" t="str">
            <v>136586</v>
          </cell>
          <cell r="B6584" t="str">
            <v>NJ</v>
          </cell>
          <cell r="C6584" t="str">
            <v>TANF</v>
          </cell>
          <cell r="D6584" t="str">
            <v>S</v>
          </cell>
          <cell r="E6584" t="str">
            <v>X</v>
          </cell>
          <cell r="F6584" t="str">
            <v>OPFHS</v>
          </cell>
          <cell r="G6584">
            <v>36586</v>
          </cell>
          <cell r="W6584">
            <v>11026.3</v>
          </cell>
          <cell r="X6584">
            <v>12653.83</v>
          </cell>
          <cell r="Y6584">
            <v>2157.58</v>
          </cell>
          <cell r="Z6584">
            <v>776.48</v>
          </cell>
          <cell r="AA6584">
            <v>1323.9</v>
          </cell>
          <cell r="AC6584">
            <v>1480.8</v>
          </cell>
          <cell r="AE6584">
            <v>311.2</v>
          </cell>
        </row>
        <row r="6585">
          <cell r="A6585" t="str">
            <v>136617</v>
          </cell>
          <cell r="B6585" t="str">
            <v>NJ</v>
          </cell>
          <cell r="C6585" t="str">
            <v>TANF</v>
          </cell>
          <cell r="D6585" t="str">
            <v>S</v>
          </cell>
          <cell r="E6585" t="str">
            <v>X</v>
          </cell>
          <cell r="F6585" t="str">
            <v>OPFHS</v>
          </cell>
          <cell r="G6585">
            <v>36617</v>
          </cell>
          <cell r="W6585">
            <v>165</v>
          </cell>
          <cell r="X6585">
            <v>17192.63</v>
          </cell>
          <cell r="Y6585">
            <v>4987.16</v>
          </cell>
          <cell r="Z6585">
            <v>5311.6</v>
          </cell>
          <cell r="AB6585">
            <v>2132</v>
          </cell>
          <cell r="AC6585">
            <v>1035.3399999999999</v>
          </cell>
          <cell r="AF6585">
            <v>584</v>
          </cell>
        </row>
        <row r="6586">
          <cell r="A6586" t="str">
            <v>136647</v>
          </cell>
          <cell r="B6586" t="str">
            <v>NJ</v>
          </cell>
          <cell r="C6586" t="str">
            <v>TANF</v>
          </cell>
          <cell r="D6586" t="str">
            <v>S</v>
          </cell>
          <cell r="E6586" t="str">
            <v>X</v>
          </cell>
          <cell r="F6586" t="str">
            <v>OPFHS</v>
          </cell>
          <cell r="G6586">
            <v>36647</v>
          </cell>
          <cell r="X6586">
            <v>556.79999999999995</v>
          </cell>
          <cell r="Y6586">
            <v>6633.44</v>
          </cell>
          <cell r="Z6586">
            <v>929.54</v>
          </cell>
          <cell r="AA6586">
            <v>4136.1000000000004</v>
          </cell>
          <cell r="AB6586">
            <v>1166.9000000000001</v>
          </cell>
          <cell r="AJ6586">
            <v>165</v>
          </cell>
        </row>
        <row r="6587">
          <cell r="A6587" t="str">
            <v>136678</v>
          </cell>
          <cell r="B6587" t="str">
            <v>NJ</v>
          </cell>
          <cell r="C6587" t="str">
            <v>TANF</v>
          </cell>
          <cell r="D6587" t="str">
            <v>S</v>
          </cell>
          <cell r="E6587" t="str">
            <v>X</v>
          </cell>
          <cell r="F6587" t="str">
            <v>OPFHS</v>
          </cell>
          <cell r="G6587">
            <v>36678</v>
          </cell>
          <cell r="Y6587">
            <v>1992.8</v>
          </cell>
          <cell r="Z6587">
            <v>17475.53</v>
          </cell>
          <cell r="AA6587">
            <v>9387.08</v>
          </cell>
          <cell r="AB6587">
            <v>6535.87</v>
          </cell>
          <cell r="AC6587">
            <v>2804</v>
          </cell>
          <cell r="AD6587">
            <v>168</v>
          </cell>
          <cell r="AF6587">
            <v>120</v>
          </cell>
        </row>
        <row r="6588">
          <cell r="A6588" t="str">
            <v>136708</v>
          </cell>
          <cell r="B6588" t="str">
            <v>NJ</v>
          </cell>
          <cell r="C6588" t="str">
            <v>TANF</v>
          </cell>
          <cell r="D6588" t="str">
            <v>S</v>
          </cell>
          <cell r="E6588" t="str">
            <v>X</v>
          </cell>
          <cell r="F6588" t="str">
            <v>OPFHS</v>
          </cell>
          <cell r="G6588">
            <v>36708</v>
          </cell>
          <cell r="AA6588">
            <v>11123.91</v>
          </cell>
          <cell r="AB6588">
            <v>5372.9</v>
          </cell>
          <cell r="AC6588">
            <v>1899.25</v>
          </cell>
          <cell r="AD6588">
            <v>3751.25</v>
          </cell>
          <cell r="AE6588">
            <v>1150</v>
          </cell>
          <cell r="AG6588">
            <v>1288</v>
          </cell>
        </row>
        <row r="6589">
          <cell r="A6589" t="str">
            <v>136739</v>
          </cell>
          <cell r="B6589" t="str">
            <v>NJ</v>
          </cell>
          <cell r="C6589" t="str">
            <v>TANF</v>
          </cell>
          <cell r="D6589" t="str">
            <v>S</v>
          </cell>
          <cell r="E6589" t="str">
            <v>X</v>
          </cell>
          <cell r="F6589" t="str">
            <v>OPFHS</v>
          </cell>
          <cell r="G6589">
            <v>36739</v>
          </cell>
          <cell r="AB6589">
            <v>9031.3700000000008</v>
          </cell>
          <cell r="AC6589">
            <v>2053.16</v>
          </cell>
          <cell r="AD6589">
            <v>2066.73</v>
          </cell>
          <cell r="AE6589">
            <v>168</v>
          </cell>
          <cell r="AF6589">
            <v>1150</v>
          </cell>
        </row>
        <row r="6590">
          <cell r="A6590" t="str">
            <v>136770</v>
          </cell>
          <cell r="B6590" t="str">
            <v>NJ</v>
          </cell>
          <cell r="C6590" t="str">
            <v>TANF</v>
          </cell>
          <cell r="D6590" t="str">
            <v>S</v>
          </cell>
          <cell r="E6590" t="str">
            <v>X</v>
          </cell>
          <cell r="F6590" t="str">
            <v>OPFHS</v>
          </cell>
          <cell r="G6590">
            <v>36770</v>
          </cell>
          <cell r="AB6590">
            <v>1986.44</v>
          </cell>
          <cell r="AC6590">
            <v>2662.48</v>
          </cell>
          <cell r="AE6590">
            <v>3235.2</v>
          </cell>
          <cell r="AF6590">
            <v>3665.02</v>
          </cell>
          <cell r="AK6590">
            <v>2439.91</v>
          </cell>
        </row>
        <row r="6591">
          <cell r="A6591" t="str">
            <v>136800</v>
          </cell>
          <cell r="B6591" t="str">
            <v>NJ</v>
          </cell>
          <cell r="C6591" t="str">
            <v>TANF</v>
          </cell>
          <cell r="D6591" t="str">
            <v>S</v>
          </cell>
          <cell r="E6591" t="str">
            <v>X</v>
          </cell>
          <cell r="F6591" t="str">
            <v>OPFHS</v>
          </cell>
          <cell r="G6591">
            <v>36800</v>
          </cell>
          <cell r="AC6591">
            <v>1435.54</v>
          </cell>
          <cell r="AD6591">
            <v>4205.08</v>
          </cell>
          <cell r="AE6591">
            <v>2667.6</v>
          </cell>
          <cell r="AF6591">
            <v>1007.72</v>
          </cell>
          <cell r="AG6591">
            <v>1437.71</v>
          </cell>
          <cell r="AH6591">
            <v>1150</v>
          </cell>
          <cell r="AJ6591">
            <v>2840.9</v>
          </cell>
        </row>
        <row r="6592">
          <cell r="A6592" t="str">
            <v>136831</v>
          </cell>
          <cell r="B6592" t="str">
            <v>NJ</v>
          </cell>
          <cell r="C6592" t="str">
            <v>TANF</v>
          </cell>
          <cell r="D6592" t="str">
            <v>S</v>
          </cell>
          <cell r="E6592" t="str">
            <v>X</v>
          </cell>
          <cell r="F6592" t="str">
            <v>OPFHS</v>
          </cell>
          <cell r="G6592">
            <v>36831</v>
          </cell>
          <cell r="AD6592">
            <v>155.62</v>
          </cell>
          <cell r="AE6592">
            <v>5064.49</v>
          </cell>
          <cell r="AF6592">
            <v>5859.3</v>
          </cell>
          <cell r="AG6592">
            <v>26.46</v>
          </cell>
          <cell r="AH6592">
            <v>1150</v>
          </cell>
          <cell r="AI6592">
            <v>1150</v>
          </cell>
        </row>
        <row r="6593">
          <cell r="A6593" t="str">
            <v>136861</v>
          </cell>
          <cell r="B6593" t="str">
            <v>NJ</v>
          </cell>
          <cell r="C6593" t="str">
            <v>TANF</v>
          </cell>
          <cell r="D6593" t="str">
            <v>S</v>
          </cell>
          <cell r="E6593" t="str">
            <v>X</v>
          </cell>
          <cell r="F6593" t="str">
            <v>OPFHS</v>
          </cell>
          <cell r="G6593">
            <v>36861</v>
          </cell>
          <cell r="AF6593">
            <v>2308.04</v>
          </cell>
          <cell r="AG6593">
            <v>7864.3</v>
          </cell>
          <cell r="AJ6593">
            <v>3603.32</v>
          </cell>
        </row>
        <row r="6594">
          <cell r="A6594" t="str">
            <v>136892</v>
          </cell>
          <cell r="B6594" t="str">
            <v>NJ</v>
          </cell>
          <cell r="C6594" t="str">
            <v>TANF</v>
          </cell>
          <cell r="D6594" t="str">
            <v>S</v>
          </cell>
          <cell r="E6594" t="str">
            <v>X</v>
          </cell>
          <cell r="F6594" t="str">
            <v>OPFHS</v>
          </cell>
          <cell r="G6594">
            <v>36892</v>
          </cell>
          <cell r="AF6594">
            <v>3566.29</v>
          </cell>
          <cell r="AG6594">
            <v>2058</v>
          </cell>
          <cell r="AH6594">
            <v>5432.1</v>
          </cell>
          <cell r="AI6594">
            <v>308.75</v>
          </cell>
          <cell r="AJ6594">
            <v>125.69</v>
          </cell>
          <cell r="AK6594">
            <v>3015.1</v>
          </cell>
        </row>
        <row r="6595">
          <cell r="A6595" t="str">
            <v>136923</v>
          </cell>
          <cell r="B6595" t="str">
            <v>NJ</v>
          </cell>
          <cell r="C6595" t="str">
            <v>TANF</v>
          </cell>
          <cell r="D6595" t="str">
            <v>S</v>
          </cell>
          <cell r="E6595" t="str">
            <v>X</v>
          </cell>
          <cell r="F6595" t="str">
            <v>OPFHS</v>
          </cell>
          <cell r="G6595">
            <v>36923</v>
          </cell>
          <cell r="AH6595">
            <v>3788</v>
          </cell>
          <cell r="AI6595">
            <v>189.6</v>
          </cell>
          <cell r="AJ6595">
            <v>2865.85</v>
          </cell>
          <cell r="AK6595">
            <v>6326.77</v>
          </cell>
          <cell r="AL6595">
            <v>927.47</v>
          </cell>
          <cell r="AN6595">
            <v>196.69</v>
          </cell>
        </row>
        <row r="6596">
          <cell r="A6596" t="str">
            <v>136951</v>
          </cell>
          <cell r="B6596" t="str">
            <v>NJ</v>
          </cell>
          <cell r="C6596" t="str">
            <v>TANF</v>
          </cell>
          <cell r="D6596" t="str">
            <v>S</v>
          </cell>
          <cell r="E6596" t="str">
            <v>X</v>
          </cell>
          <cell r="F6596" t="str">
            <v>OPFHS</v>
          </cell>
          <cell r="G6596">
            <v>36951</v>
          </cell>
          <cell r="AH6596">
            <v>1150</v>
          </cell>
          <cell r="AI6596">
            <v>10094.950000000001</v>
          </cell>
          <cell r="AJ6596">
            <v>4820.3</v>
          </cell>
          <cell r="AK6596">
            <v>3545.5</v>
          </cell>
          <cell r="AL6596">
            <v>2745.41</v>
          </cell>
          <cell r="AN6596">
            <v>3299.83</v>
          </cell>
        </row>
        <row r="6597">
          <cell r="A6597" t="str">
            <v>136982</v>
          </cell>
          <cell r="B6597" t="str">
            <v>NJ</v>
          </cell>
          <cell r="C6597" t="str">
            <v>TANF</v>
          </cell>
          <cell r="D6597" t="str">
            <v>S</v>
          </cell>
          <cell r="E6597" t="str">
            <v>X</v>
          </cell>
          <cell r="F6597" t="str">
            <v>OPFHS</v>
          </cell>
          <cell r="G6597">
            <v>36982</v>
          </cell>
          <cell r="AI6597">
            <v>79</v>
          </cell>
          <cell r="AJ6597">
            <v>9169.7999999999993</v>
          </cell>
          <cell r="AK6597">
            <v>1203.8499999999999</v>
          </cell>
          <cell r="AL6597">
            <v>3903.1</v>
          </cell>
          <cell r="AN6597">
            <v>276.75</v>
          </cell>
        </row>
        <row r="6598">
          <cell r="A6598" t="str">
            <v>137012</v>
          </cell>
          <cell r="B6598" t="str">
            <v>NJ</v>
          </cell>
          <cell r="C6598" t="str">
            <v>TANF</v>
          </cell>
          <cell r="D6598" t="str">
            <v>S</v>
          </cell>
          <cell r="E6598" t="str">
            <v>X</v>
          </cell>
          <cell r="F6598" t="str">
            <v>OPFHS</v>
          </cell>
          <cell r="G6598">
            <v>37012</v>
          </cell>
          <cell r="AJ6598">
            <v>226.88</v>
          </cell>
          <cell r="AK6598">
            <v>14600.01</v>
          </cell>
          <cell r="AL6598">
            <v>10979.71</v>
          </cell>
          <cell r="AM6598">
            <v>3900</v>
          </cell>
        </row>
        <row r="6599">
          <cell r="A6599" t="str">
            <v>137043</v>
          </cell>
          <cell r="B6599" t="str">
            <v>NJ</v>
          </cell>
          <cell r="C6599" t="str">
            <v>TANF</v>
          </cell>
          <cell r="D6599" t="str">
            <v>S</v>
          </cell>
          <cell r="E6599" t="str">
            <v>X</v>
          </cell>
          <cell r="F6599" t="str">
            <v>OPFHS</v>
          </cell>
          <cell r="G6599">
            <v>37043</v>
          </cell>
          <cell r="AL6599">
            <v>10309.450000000001</v>
          </cell>
        </row>
        <row r="6600">
          <cell r="A6600" t="str">
            <v>137073</v>
          </cell>
          <cell r="B6600" t="str">
            <v>NJ</v>
          </cell>
          <cell r="C6600" t="str">
            <v>TANF</v>
          </cell>
          <cell r="D6600" t="str">
            <v>S</v>
          </cell>
          <cell r="E6600" t="str">
            <v>X</v>
          </cell>
          <cell r="F6600" t="str">
            <v>OPFHS</v>
          </cell>
          <cell r="G6600">
            <v>37073</v>
          </cell>
          <cell r="AL6600">
            <v>613.6</v>
          </cell>
          <cell r="AM6600">
            <v>7951.8</v>
          </cell>
          <cell r="AN6600">
            <v>7114.48</v>
          </cell>
        </row>
        <row r="6601">
          <cell r="A6601" t="str">
            <v>137104</v>
          </cell>
          <cell r="B6601" t="str">
            <v>NJ</v>
          </cell>
          <cell r="C6601" t="str">
            <v>TANF</v>
          </cell>
          <cell r="D6601" t="str">
            <v>S</v>
          </cell>
          <cell r="E6601" t="str">
            <v>X</v>
          </cell>
          <cell r="F6601" t="str">
            <v>OPFHS</v>
          </cell>
          <cell r="G6601">
            <v>37104</v>
          </cell>
          <cell r="AN6601">
            <v>13717.3</v>
          </cell>
        </row>
        <row r="6602">
          <cell r="A6602" t="str">
            <v>137135</v>
          </cell>
          <cell r="B6602" t="str">
            <v>NJ</v>
          </cell>
          <cell r="C6602" t="str">
            <v>TANF</v>
          </cell>
          <cell r="D6602" t="str">
            <v>S</v>
          </cell>
          <cell r="E6602" t="str">
            <v>X</v>
          </cell>
          <cell r="F6602" t="str">
            <v>OPFHS</v>
          </cell>
          <cell r="G6602">
            <v>37135</v>
          </cell>
          <cell r="AN6602">
            <v>3104.3</v>
          </cell>
        </row>
        <row r="6603">
          <cell r="A6603" t="str">
            <v>136161</v>
          </cell>
          <cell r="B6603" t="str">
            <v>NJ</v>
          </cell>
          <cell r="C6603" t="str">
            <v>TANF</v>
          </cell>
          <cell r="D6603" t="str">
            <v>S</v>
          </cell>
          <cell r="E6603" t="str">
            <v>X</v>
          </cell>
          <cell r="F6603" t="str">
            <v>OTH</v>
          </cell>
          <cell r="G6603">
            <v>36161</v>
          </cell>
          <cell r="I6603">
            <v>5389.61</v>
          </cell>
          <cell r="J6603">
            <v>3486.03</v>
          </cell>
          <cell r="K6603">
            <v>2925.3</v>
          </cell>
          <cell r="L6603">
            <v>1256.56</v>
          </cell>
          <cell r="M6603">
            <v>261.63</v>
          </cell>
          <cell r="N6603">
            <v>145</v>
          </cell>
          <cell r="O6603">
            <v>546.79999999999995</v>
          </cell>
          <cell r="P6603">
            <v>239.14</v>
          </cell>
          <cell r="Q6603">
            <v>200</v>
          </cell>
          <cell r="R6603">
            <v>45</v>
          </cell>
          <cell r="S6603">
            <v>1947.14</v>
          </cell>
          <cell r="T6603">
            <v>265</v>
          </cell>
          <cell r="U6603">
            <v>275</v>
          </cell>
          <cell r="V6603">
            <v>3.25</v>
          </cell>
          <cell r="X6603">
            <v>140.65</v>
          </cell>
          <cell r="Y6603">
            <v>66.19</v>
          </cell>
          <cell r="AB6603">
            <v>-3</v>
          </cell>
          <cell r="AC6603">
            <v>26.95</v>
          </cell>
        </row>
        <row r="6604">
          <cell r="A6604" t="str">
            <v>136192</v>
          </cell>
          <cell r="B6604" t="str">
            <v>NJ</v>
          </cell>
          <cell r="C6604" t="str">
            <v>TANF</v>
          </cell>
          <cell r="D6604" t="str">
            <v>S</v>
          </cell>
          <cell r="E6604" t="str">
            <v>X</v>
          </cell>
          <cell r="F6604" t="str">
            <v>OTH</v>
          </cell>
          <cell r="G6604">
            <v>36192</v>
          </cell>
          <cell r="I6604">
            <v>222</v>
          </cell>
          <cell r="J6604">
            <v>4803.3599999999997</v>
          </cell>
          <cell r="K6604">
            <v>6186.84</v>
          </cell>
          <cell r="L6604">
            <v>896.12</v>
          </cell>
          <cell r="M6604">
            <v>354.2</v>
          </cell>
          <cell r="N6604">
            <v>110</v>
          </cell>
          <cell r="O6604">
            <v>687.48</v>
          </cell>
          <cell r="P6604">
            <v>342.54</v>
          </cell>
          <cell r="Q6604">
            <v>169.25</v>
          </cell>
          <cell r="T6604">
            <v>351.64</v>
          </cell>
          <cell r="U6604">
            <v>95</v>
          </cell>
          <cell r="V6604">
            <v>0.42</v>
          </cell>
          <cell r="X6604">
            <v>1104</v>
          </cell>
          <cell r="Z6604">
            <v>78.56</v>
          </cell>
          <cell r="AC6604">
            <v>67.37</v>
          </cell>
          <cell r="AG6604">
            <v>50</v>
          </cell>
        </row>
        <row r="6605">
          <cell r="A6605" t="str">
            <v>136220</v>
          </cell>
          <cell r="B6605" t="str">
            <v>NJ</v>
          </cell>
          <cell r="C6605" t="str">
            <v>TANF</v>
          </cell>
          <cell r="D6605" t="str">
            <v>S</v>
          </cell>
          <cell r="E6605" t="str">
            <v>X</v>
          </cell>
          <cell r="F6605" t="str">
            <v>OTH</v>
          </cell>
          <cell r="G6605">
            <v>36220</v>
          </cell>
          <cell r="J6605">
            <v>412.06</v>
          </cell>
          <cell r="K6605">
            <v>6107.36</v>
          </cell>
          <cell r="L6605">
            <v>1868.22</v>
          </cell>
          <cell r="M6605">
            <v>642.25</v>
          </cell>
          <cell r="N6605">
            <v>736.46</v>
          </cell>
          <cell r="O6605">
            <v>2034.91</v>
          </cell>
          <cell r="P6605">
            <v>211.69</v>
          </cell>
          <cell r="Q6605">
            <v>249.71</v>
          </cell>
          <cell r="R6605">
            <v>95</v>
          </cell>
          <cell r="S6605">
            <v>94.56</v>
          </cell>
          <cell r="T6605">
            <v>35</v>
          </cell>
          <cell r="X6605">
            <v>250.56</v>
          </cell>
          <cell r="Y6605">
            <v>139.43</v>
          </cell>
          <cell r="Z6605">
            <v>16.79</v>
          </cell>
          <cell r="AA6605">
            <v>136.12</v>
          </cell>
          <cell r="AC6605">
            <v>26.95</v>
          </cell>
        </row>
        <row r="6606">
          <cell r="A6606" t="str">
            <v>136251</v>
          </cell>
          <cell r="B6606" t="str">
            <v>NJ</v>
          </cell>
          <cell r="C6606" t="str">
            <v>TANF</v>
          </cell>
          <cell r="D6606" t="str">
            <v>S</v>
          </cell>
          <cell r="E6606" t="str">
            <v>X</v>
          </cell>
          <cell r="F6606" t="str">
            <v>OTH</v>
          </cell>
          <cell r="G6606">
            <v>36251</v>
          </cell>
          <cell r="K6606">
            <v>532.38</v>
          </cell>
          <cell r="L6606">
            <v>3668.18</v>
          </cell>
          <cell r="M6606">
            <v>2932.12</v>
          </cell>
          <cell r="N6606">
            <v>1060.5999999999999</v>
          </cell>
          <cell r="O6606">
            <v>714.51</v>
          </cell>
          <cell r="P6606">
            <v>2264.7600000000002</v>
          </cell>
          <cell r="Q6606">
            <v>717.51</v>
          </cell>
          <cell r="R6606">
            <v>200</v>
          </cell>
          <cell r="S6606">
            <v>109.05</v>
          </cell>
          <cell r="T6606">
            <v>203.36</v>
          </cell>
          <cell r="V6606">
            <v>0.14000000000000001</v>
          </cell>
          <cell r="X6606">
            <v>91.2</v>
          </cell>
          <cell r="AA6606">
            <v>206.56</v>
          </cell>
          <cell r="AB6606">
            <v>245.84</v>
          </cell>
          <cell r="AC6606">
            <v>290.67</v>
          </cell>
        </row>
        <row r="6607">
          <cell r="A6607" t="str">
            <v>136281</v>
          </cell>
          <cell r="B6607" t="str">
            <v>NJ</v>
          </cell>
          <cell r="C6607" t="str">
            <v>TANF</v>
          </cell>
          <cell r="D6607" t="str">
            <v>S</v>
          </cell>
          <cell r="E6607" t="str">
            <v>X</v>
          </cell>
          <cell r="F6607" t="str">
            <v>OTH</v>
          </cell>
          <cell r="G6607">
            <v>36281</v>
          </cell>
          <cell r="L6607">
            <v>304.26</v>
          </cell>
          <cell r="M6607">
            <v>10809.3</v>
          </cell>
          <cell r="N6607">
            <v>1675.76</v>
          </cell>
          <cell r="O6607">
            <v>1162.92</v>
          </cell>
          <cell r="P6607">
            <v>1530.85</v>
          </cell>
          <cell r="R6607">
            <v>719.74</v>
          </cell>
          <cell r="U6607">
            <v>150</v>
          </cell>
          <cell r="V6607">
            <v>200</v>
          </cell>
          <cell r="W6607">
            <v>151.78</v>
          </cell>
          <cell r="X6607">
            <v>229.8</v>
          </cell>
          <cell r="Y6607">
            <v>255</v>
          </cell>
          <cell r="AA6607">
            <v>115.3</v>
          </cell>
          <cell r="AC6607">
            <v>44.85</v>
          </cell>
        </row>
        <row r="6608">
          <cell r="A6608" t="str">
            <v>136312</v>
          </cell>
          <cell r="B6608" t="str">
            <v>NJ</v>
          </cell>
          <cell r="C6608" t="str">
            <v>TANF</v>
          </cell>
          <cell r="D6608" t="str">
            <v>S</v>
          </cell>
          <cell r="E6608" t="str">
            <v>X</v>
          </cell>
          <cell r="F6608" t="str">
            <v>OTH</v>
          </cell>
          <cell r="G6608">
            <v>36312</v>
          </cell>
          <cell r="M6608">
            <v>621.49</v>
          </cell>
          <cell r="N6608">
            <v>1064.71</v>
          </cell>
          <cell r="O6608">
            <v>2056.5300000000002</v>
          </cell>
          <cell r="P6608">
            <v>2061.42</v>
          </cell>
          <cell r="Q6608">
            <v>109.56</v>
          </cell>
          <cell r="R6608">
            <v>280</v>
          </cell>
          <cell r="S6608">
            <v>1508.32</v>
          </cell>
          <cell r="T6608">
            <v>-90</v>
          </cell>
          <cell r="V6608">
            <v>0.63</v>
          </cell>
          <cell r="X6608">
            <v>184.8</v>
          </cell>
          <cell r="AA6608">
            <v>24</v>
          </cell>
          <cell r="AC6608">
            <v>67.37</v>
          </cell>
        </row>
        <row r="6609">
          <cell r="A6609" t="str">
            <v>136342</v>
          </cell>
          <cell r="B6609" t="str">
            <v>NJ</v>
          </cell>
          <cell r="C6609" t="str">
            <v>TANF</v>
          </cell>
          <cell r="D6609" t="str">
            <v>S</v>
          </cell>
          <cell r="E6609" t="str">
            <v>X</v>
          </cell>
          <cell r="F6609" t="str">
            <v>OTH</v>
          </cell>
          <cell r="G6609">
            <v>36342</v>
          </cell>
          <cell r="N6609">
            <v>27</v>
          </cell>
          <cell r="O6609">
            <v>6185.45</v>
          </cell>
          <cell r="P6609">
            <v>752.13</v>
          </cell>
          <cell r="Q6609">
            <v>987.19</v>
          </cell>
          <cell r="R6609">
            <v>451.74</v>
          </cell>
          <cell r="S6609">
            <v>611</v>
          </cell>
          <cell r="T6609">
            <v>158.59</v>
          </cell>
          <cell r="W6609">
            <v>12</v>
          </cell>
          <cell r="AA6609">
            <v>40.42</v>
          </cell>
        </row>
        <row r="6610">
          <cell r="A6610" t="str">
            <v>136373</v>
          </cell>
          <cell r="B6610" t="str">
            <v>NJ</v>
          </cell>
          <cell r="C6610" t="str">
            <v>TANF</v>
          </cell>
          <cell r="D6610" t="str">
            <v>S</v>
          </cell>
          <cell r="E6610" t="str">
            <v>X</v>
          </cell>
          <cell r="F6610" t="str">
            <v>OTH</v>
          </cell>
          <cell r="G6610">
            <v>36373</v>
          </cell>
          <cell r="O6610">
            <v>1255.0899999999999</v>
          </cell>
          <cell r="P6610">
            <v>4702.8999999999996</v>
          </cell>
          <cell r="Q6610">
            <v>1783.09</v>
          </cell>
          <cell r="R6610">
            <v>2575.81</v>
          </cell>
          <cell r="S6610">
            <v>302.41000000000003</v>
          </cell>
          <cell r="T6610">
            <v>20</v>
          </cell>
          <cell r="V6610">
            <v>83.22</v>
          </cell>
          <cell r="Y6610">
            <v>45</v>
          </cell>
          <cell r="Z6610">
            <v>548.9</v>
          </cell>
          <cell r="AC6610">
            <v>67.37</v>
          </cell>
        </row>
        <row r="6611">
          <cell r="A6611" t="str">
            <v>136404</v>
          </cell>
          <cell r="B6611" t="str">
            <v>NJ</v>
          </cell>
          <cell r="C6611" t="str">
            <v>TANF</v>
          </cell>
          <cell r="D6611" t="str">
            <v>S</v>
          </cell>
          <cell r="E6611" t="str">
            <v>X</v>
          </cell>
          <cell r="F6611" t="str">
            <v>OTH</v>
          </cell>
          <cell r="G6611">
            <v>36404</v>
          </cell>
          <cell r="P6611">
            <v>432.41</v>
          </cell>
          <cell r="Q6611">
            <v>1055.46</v>
          </cell>
          <cell r="R6611">
            <v>9589.3799999999992</v>
          </cell>
          <cell r="S6611">
            <v>1283.32</v>
          </cell>
          <cell r="T6611">
            <v>1229.5</v>
          </cell>
          <cell r="U6611">
            <v>1350.31</v>
          </cell>
          <cell r="W6611">
            <v>631.79999999999995</v>
          </cell>
          <cell r="Y6611">
            <v>332.38</v>
          </cell>
          <cell r="Z6611">
            <v>52.36</v>
          </cell>
          <cell r="AA6611">
            <v>-307.39999999999998</v>
          </cell>
          <cell r="AC6611">
            <v>-271.39999999999998</v>
          </cell>
          <cell r="AL6611">
            <v>315.33</v>
          </cell>
          <cell r="AN6611">
            <v>3.71</v>
          </cell>
        </row>
        <row r="6612">
          <cell r="A6612" t="str">
            <v>136434</v>
          </cell>
          <cell r="B6612" t="str">
            <v>NJ</v>
          </cell>
          <cell r="C6612" t="str">
            <v>TANF</v>
          </cell>
          <cell r="D6612" t="str">
            <v>S</v>
          </cell>
          <cell r="E6612" t="str">
            <v>X</v>
          </cell>
          <cell r="F6612" t="str">
            <v>OTH</v>
          </cell>
          <cell r="G6612">
            <v>36434</v>
          </cell>
          <cell r="R6612">
            <v>3025.44</v>
          </cell>
          <cell r="S6612">
            <v>9298.9699999999993</v>
          </cell>
          <cell r="T6612">
            <v>4597.3999999999996</v>
          </cell>
          <cell r="U6612">
            <v>1098.7</v>
          </cell>
          <cell r="V6612">
            <v>24</v>
          </cell>
          <cell r="X6612">
            <v>203.92</v>
          </cell>
          <cell r="Y6612">
            <v>80</v>
          </cell>
          <cell r="Z6612">
            <v>336.2</v>
          </cell>
          <cell r="AA6612">
            <v>-717</v>
          </cell>
          <cell r="AB6612">
            <v>50</v>
          </cell>
          <cell r="AC6612">
            <v>-564.6</v>
          </cell>
          <cell r="AK6612">
            <v>-36.200000000000003</v>
          </cell>
        </row>
        <row r="6613">
          <cell r="A6613" t="str">
            <v>136465</v>
          </cell>
          <cell r="B6613" t="str">
            <v>NJ</v>
          </cell>
          <cell r="C6613" t="str">
            <v>TANF</v>
          </cell>
          <cell r="D6613" t="str">
            <v>S</v>
          </cell>
          <cell r="E6613" t="str">
            <v>X</v>
          </cell>
          <cell r="F6613" t="str">
            <v>OTH</v>
          </cell>
          <cell r="G6613">
            <v>36465</v>
          </cell>
          <cell r="S6613">
            <v>4623.47</v>
          </cell>
          <cell r="T6613">
            <v>6034.45</v>
          </cell>
          <cell r="U6613">
            <v>1920.67</v>
          </cell>
          <cell r="V6613">
            <v>1189.42</v>
          </cell>
          <cell r="W6613">
            <v>36</v>
          </cell>
          <cell r="X6613">
            <v>47.52</v>
          </cell>
          <cell r="Y6613">
            <v>374</v>
          </cell>
          <cell r="Z6613">
            <v>60</v>
          </cell>
          <cell r="AA6613">
            <v>-147.16</v>
          </cell>
          <cell r="AB6613">
            <v>170</v>
          </cell>
          <cell r="AC6613">
            <v>448.34</v>
          </cell>
          <cell r="AF6613">
            <v>300</v>
          </cell>
          <cell r="AH6613">
            <v>189.95</v>
          </cell>
          <cell r="AI6613">
            <v>-100</v>
          </cell>
          <cell r="AJ6613">
            <v>-50</v>
          </cell>
          <cell r="AK6613">
            <v>-20</v>
          </cell>
        </row>
        <row r="6614">
          <cell r="A6614" t="str">
            <v>136495</v>
          </cell>
          <cell r="B6614" t="str">
            <v>NJ</v>
          </cell>
          <cell r="C6614" t="str">
            <v>TANF</v>
          </cell>
          <cell r="D6614" t="str">
            <v>S</v>
          </cell>
          <cell r="E6614" t="str">
            <v>X</v>
          </cell>
          <cell r="F6614" t="str">
            <v>OTH</v>
          </cell>
          <cell r="G6614">
            <v>36495</v>
          </cell>
          <cell r="T6614">
            <v>7678.4399999999932</v>
          </cell>
          <cell r="U6614">
            <v>6369.12</v>
          </cell>
          <cell r="V6614">
            <v>1638.92</v>
          </cell>
          <cell r="W6614">
            <v>1702.72</v>
          </cell>
          <cell r="X6614">
            <v>553.86</v>
          </cell>
          <cell r="Y6614">
            <v>604.55999999999995</v>
          </cell>
          <cell r="Z6614">
            <v>833.33</v>
          </cell>
          <cell r="AA6614">
            <v>-95</v>
          </cell>
          <cell r="AB6614">
            <v>280</v>
          </cell>
          <cell r="AF6614">
            <v>500</v>
          </cell>
        </row>
        <row r="6615">
          <cell r="A6615" t="str">
            <v>136526</v>
          </cell>
          <cell r="B6615" t="str">
            <v>NJ</v>
          </cell>
          <cell r="C6615" t="str">
            <v>TANF</v>
          </cell>
          <cell r="D6615" t="str">
            <v>S</v>
          </cell>
          <cell r="E6615" t="str">
            <v>X</v>
          </cell>
          <cell r="F6615" t="str">
            <v>OTH</v>
          </cell>
          <cell r="G6615">
            <v>36526</v>
          </cell>
          <cell r="T6615">
            <v>615.74</v>
          </cell>
          <cell r="U6615">
            <v>10475.65</v>
          </cell>
          <cell r="V6615">
            <v>3929.38</v>
          </cell>
          <cell r="W6615">
            <v>2894.35</v>
          </cell>
          <cell r="X6615">
            <v>2897.39</v>
          </cell>
          <cell r="Y6615">
            <v>650</v>
          </cell>
          <cell r="Z6615">
            <v>406.11</v>
          </cell>
          <cell r="AB6615">
            <v>50</v>
          </cell>
          <cell r="AC6615">
            <v>177.84</v>
          </cell>
          <cell r="AF6615">
            <v>312</v>
          </cell>
          <cell r="AH6615">
            <v>100</v>
          </cell>
          <cell r="AI6615">
            <v>52</v>
          </cell>
          <cell r="AN6615">
            <v>85</v>
          </cell>
        </row>
        <row r="6616">
          <cell r="A6616" t="str">
            <v>136557</v>
          </cell>
          <cell r="B6616" t="str">
            <v>NJ</v>
          </cell>
          <cell r="C6616" t="str">
            <v>TANF</v>
          </cell>
          <cell r="D6616" t="str">
            <v>S</v>
          </cell>
          <cell r="E6616" t="str">
            <v>X</v>
          </cell>
          <cell r="F6616" t="str">
            <v>OTH</v>
          </cell>
          <cell r="G6616">
            <v>36557</v>
          </cell>
          <cell r="U6616">
            <v>70</v>
          </cell>
          <cell r="V6616">
            <v>4882.6400000000003</v>
          </cell>
          <cell r="W6616">
            <v>3295.45</v>
          </cell>
          <cell r="X6616">
            <v>3240.87</v>
          </cell>
          <cell r="Y6616">
            <v>1587.36</v>
          </cell>
          <cell r="Z6616">
            <v>408.33</v>
          </cell>
          <cell r="AA6616">
            <v>239.06</v>
          </cell>
          <cell r="AB6616">
            <v>270</v>
          </cell>
          <cell r="AC6616">
            <v>15</v>
          </cell>
          <cell r="AE6616">
            <v>27</v>
          </cell>
          <cell r="AM6616">
            <v>98.6</v>
          </cell>
        </row>
        <row r="6617">
          <cell r="A6617" t="str">
            <v>136586</v>
          </cell>
          <cell r="B6617" t="str">
            <v>NJ</v>
          </cell>
          <cell r="C6617" t="str">
            <v>TANF</v>
          </cell>
          <cell r="D6617" t="str">
            <v>S</v>
          </cell>
          <cell r="E6617" t="str">
            <v>X</v>
          </cell>
          <cell r="F6617" t="str">
            <v>OTH</v>
          </cell>
          <cell r="G6617">
            <v>36586</v>
          </cell>
          <cell r="V6617">
            <v>1754.73</v>
          </cell>
          <cell r="W6617">
            <v>3959.42</v>
          </cell>
          <cell r="X6617">
            <v>4085.06</v>
          </cell>
          <cell r="Y6617">
            <v>769.12</v>
          </cell>
          <cell r="Z6617">
            <v>820</v>
          </cell>
          <cell r="AA6617">
            <v>672.99</v>
          </cell>
          <cell r="AB6617">
            <v>143</v>
          </cell>
          <cell r="AC6617">
            <v>40</v>
          </cell>
          <cell r="AD6617">
            <v>108.36</v>
          </cell>
          <cell r="AG6617">
            <v>474</v>
          </cell>
          <cell r="AI6617">
            <v>-30</v>
          </cell>
          <cell r="AK6617">
            <v>-85</v>
          </cell>
          <cell r="AL6617">
            <v>85</v>
          </cell>
        </row>
        <row r="6618">
          <cell r="A6618" t="str">
            <v>136617</v>
          </cell>
          <cell r="B6618" t="str">
            <v>NJ</v>
          </cell>
          <cell r="C6618" t="str">
            <v>TANF</v>
          </cell>
          <cell r="D6618" t="str">
            <v>S</v>
          </cell>
          <cell r="E6618" t="str">
            <v>X</v>
          </cell>
          <cell r="F6618" t="str">
            <v>OTH</v>
          </cell>
          <cell r="G6618">
            <v>36617</v>
          </cell>
          <cell r="W6618">
            <v>609.36</v>
          </cell>
          <cell r="X6618">
            <v>5596.31</v>
          </cell>
          <cell r="Y6618">
            <v>2046.12</v>
          </cell>
          <cell r="Z6618">
            <v>1316.41</v>
          </cell>
          <cell r="AA6618">
            <v>1096.49</v>
          </cell>
          <cell r="AB6618">
            <v>120</v>
          </cell>
          <cell r="AC6618">
            <v>1592.59</v>
          </cell>
          <cell r="AD6618">
            <v>1096.1400000000001</v>
          </cell>
          <cell r="AE6618">
            <v>161</v>
          </cell>
          <cell r="AG6618">
            <v>493</v>
          </cell>
          <cell r="AH6618">
            <v>2.69</v>
          </cell>
          <cell r="AJ6618">
            <v>127.2</v>
          </cell>
        </row>
        <row r="6619">
          <cell r="A6619" t="str">
            <v>136647</v>
          </cell>
          <cell r="B6619" t="str">
            <v>NJ</v>
          </cell>
          <cell r="C6619" t="str">
            <v>TANF</v>
          </cell>
          <cell r="D6619" t="str">
            <v>S</v>
          </cell>
          <cell r="E6619" t="str">
            <v>X</v>
          </cell>
          <cell r="F6619" t="str">
            <v>OTH</v>
          </cell>
          <cell r="G6619">
            <v>36647</v>
          </cell>
          <cell r="X6619">
            <v>1480.72</v>
          </cell>
          <cell r="Y6619">
            <v>6136.12</v>
          </cell>
          <cell r="Z6619">
            <v>3339.95</v>
          </cell>
          <cell r="AA6619">
            <v>1001.51</v>
          </cell>
          <cell r="AB6619">
            <v>829.87</v>
          </cell>
          <cell r="AC6619">
            <v>1610.86</v>
          </cell>
          <cell r="AE6619">
            <v>730.96</v>
          </cell>
          <cell r="AG6619">
            <v>1123.72</v>
          </cell>
          <cell r="AI6619">
            <v>3.73</v>
          </cell>
        </row>
        <row r="6620">
          <cell r="A6620" t="str">
            <v>136678</v>
          </cell>
          <cell r="B6620" t="str">
            <v>NJ</v>
          </cell>
          <cell r="C6620" t="str">
            <v>TANF</v>
          </cell>
          <cell r="D6620" t="str">
            <v>S</v>
          </cell>
          <cell r="E6620" t="str">
            <v>X</v>
          </cell>
          <cell r="F6620" t="str">
            <v>OTH</v>
          </cell>
          <cell r="G6620">
            <v>36678</v>
          </cell>
          <cell r="Y6620">
            <v>836.12</v>
          </cell>
          <cell r="Z6620">
            <v>4484.1000000000004</v>
          </cell>
          <cell r="AA6620">
            <v>2675.06</v>
          </cell>
          <cell r="AB6620">
            <v>850.22</v>
          </cell>
          <cell r="AC6620">
            <v>1015.67</v>
          </cell>
          <cell r="AE6620">
            <v>146.25</v>
          </cell>
          <cell r="AG6620">
            <v>168.99</v>
          </cell>
          <cell r="AH6620">
            <v>306.95</v>
          </cell>
          <cell r="AI6620">
            <v>126</v>
          </cell>
          <cell r="AJ6620">
            <v>172</v>
          </cell>
        </row>
        <row r="6621">
          <cell r="A6621" t="str">
            <v>136708</v>
          </cell>
          <cell r="B6621" t="str">
            <v>NJ</v>
          </cell>
          <cell r="C6621" t="str">
            <v>TANF</v>
          </cell>
          <cell r="D6621" t="str">
            <v>S</v>
          </cell>
          <cell r="E6621" t="str">
            <v>X</v>
          </cell>
          <cell r="F6621" t="str">
            <v>OTH</v>
          </cell>
          <cell r="G6621">
            <v>36708</v>
          </cell>
          <cell r="Z6621">
            <v>801.38</v>
          </cell>
          <cell r="AA6621">
            <v>7234.58</v>
          </cell>
          <cell r="AB6621">
            <v>2223.39</v>
          </cell>
          <cell r="AC6621">
            <v>1140.1600000000001</v>
          </cell>
          <cell r="AD6621">
            <v>445.2</v>
          </cell>
          <cell r="AE6621">
            <v>1004.28</v>
          </cell>
          <cell r="AH6621">
            <v>-140</v>
          </cell>
          <cell r="AJ6621">
            <v>801.5</v>
          </cell>
          <cell r="AN6621">
            <v>66</v>
          </cell>
        </row>
        <row r="6622">
          <cell r="A6622" t="str">
            <v>136739</v>
          </cell>
          <cell r="B6622" t="str">
            <v>NJ</v>
          </cell>
          <cell r="C6622" t="str">
            <v>TANF</v>
          </cell>
          <cell r="D6622" t="str">
            <v>S</v>
          </cell>
          <cell r="E6622" t="str">
            <v>X</v>
          </cell>
          <cell r="F6622" t="str">
            <v>OTH</v>
          </cell>
          <cell r="G6622">
            <v>36739</v>
          </cell>
          <cell r="AA6622">
            <v>1147.97</v>
          </cell>
          <cell r="AB6622">
            <v>8819.6</v>
          </cell>
          <cell r="AC6622">
            <v>5205.68</v>
          </cell>
          <cell r="AD6622">
            <v>287.36</v>
          </cell>
          <cell r="AE6622">
            <v>50</v>
          </cell>
          <cell r="AF6622">
            <v>146</v>
          </cell>
          <cell r="AG6622">
            <v>125.2</v>
          </cell>
          <cell r="AJ6622">
            <v>744.5</v>
          </cell>
          <cell r="AK6622">
            <v>179.29</v>
          </cell>
          <cell r="AL6622">
            <v>24</v>
          </cell>
          <cell r="AN6622">
            <v>66.86</v>
          </cell>
        </row>
        <row r="6623">
          <cell r="A6623" t="str">
            <v>136770</v>
          </cell>
          <cell r="B6623" t="str">
            <v>NJ</v>
          </cell>
          <cell r="C6623" t="str">
            <v>TANF</v>
          </cell>
          <cell r="D6623" t="str">
            <v>S</v>
          </cell>
          <cell r="E6623" t="str">
            <v>X</v>
          </cell>
          <cell r="F6623" t="str">
            <v>OTH</v>
          </cell>
          <cell r="G6623">
            <v>36770</v>
          </cell>
          <cell r="AB6623">
            <v>988.5</v>
          </cell>
          <cell r="AC6623">
            <v>7763.47</v>
          </cell>
          <cell r="AD6623">
            <v>1613.88</v>
          </cell>
          <cell r="AE6623">
            <v>909.73</v>
          </cell>
          <cell r="AF6623">
            <v>586.36</v>
          </cell>
          <cell r="AG6623">
            <v>190</v>
          </cell>
          <cell r="AH6623">
            <v>423.02</v>
          </cell>
          <cell r="AI6623">
            <v>572.59</v>
          </cell>
          <cell r="AJ6623">
            <v>763</v>
          </cell>
          <cell r="AK6623">
            <v>378</v>
          </cell>
          <cell r="AN6623">
            <v>91.39</v>
          </cell>
        </row>
        <row r="6624">
          <cell r="A6624" t="str">
            <v>136800</v>
          </cell>
          <cell r="B6624" t="str">
            <v>NJ</v>
          </cell>
          <cell r="C6624" t="str">
            <v>TANF</v>
          </cell>
          <cell r="D6624" t="str">
            <v>S</v>
          </cell>
          <cell r="E6624" t="str">
            <v>X</v>
          </cell>
          <cell r="F6624" t="str">
            <v>OTH</v>
          </cell>
          <cell r="G6624">
            <v>36800</v>
          </cell>
          <cell r="AC6624">
            <v>776.19</v>
          </cell>
          <cell r="AD6624">
            <v>5868.98</v>
          </cell>
          <cell r="AE6624">
            <v>1982.76</v>
          </cell>
          <cell r="AF6624">
            <v>1958.36</v>
          </cell>
          <cell r="AG6624">
            <v>404.92</v>
          </cell>
          <cell r="AH6624">
            <v>128</v>
          </cell>
          <cell r="AJ6624">
            <v>718</v>
          </cell>
          <cell r="AK6624">
            <v>178.6</v>
          </cell>
          <cell r="AN6624">
            <v>134.32</v>
          </cell>
        </row>
        <row r="6625">
          <cell r="A6625" t="str">
            <v>136831</v>
          </cell>
          <cell r="B6625" t="str">
            <v>NJ</v>
          </cell>
          <cell r="C6625" t="str">
            <v>TANF</v>
          </cell>
          <cell r="D6625" t="str">
            <v>S</v>
          </cell>
          <cell r="E6625" t="str">
            <v>X</v>
          </cell>
          <cell r="F6625" t="str">
            <v>OTH</v>
          </cell>
          <cell r="G6625">
            <v>36831</v>
          </cell>
          <cell r="AD6625">
            <v>985.13</v>
          </cell>
          <cell r="AE6625">
            <v>8253.06</v>
          </cell>
          <cell r="AF6625">
            <v>3476.51</v>
          </cell>
          <cell r="AG6625">
            <v>2813.91</v>
          </cell>
          <cell r="AH6625">
            <v>4172.05</v>
          </cell>
          <cell r="AI6625">
            <v>498.11</v>
          </cell>
          <cell r="AJ6625">
            <v>511.65</v>
          </cell>
          <cell r="AN6625">
            <v>120.36</v>
          </cell>
        </row>
        <row r="6626">
          <cell r="A6626" t="str">
            <v>136861</v>
          </cell>
          <cell r="B6626" t="str">
            <v>NJ</v>
          </cell>
          <cell r="C6626" t="str">
            <v>TANF</v>
          </cell>
          <cell r="D6626" t="str">
            <v>S</v>
          </cell>
          <cell r="E6626" t="str">
            <v>X</v>
          </cell>
          <cell r="F6626" t="str">
            <v>OTH</v>
          </cell>
          <cell r="G6626">
            <v>36861</v>
          </cell>
          <cell r="AE6626">
            <v>872.91</v>
          </cell>
          <cell r="AF6626">
            <v>5449.81</v>
          </cell>
          <cell r="AG6626">
            <v>5359.43</v>
          </cell>
          <cell r="AH6626">
            <v>3329.96</v>
          </cell>
          <cell r="AI6626">
            <v>416.48</v>
          </cell>
          <cell r="AJ6626">
            <v>1271.98</v>
          </cell>
        </row>
        <row r="6627">
          <cell r="A6627" t="str">
            <v>136892</v>
          </cell>
          <cell r="B6627" t="str">
            <v>NJ</v>
          </cell>
          <cell r="C6627" t="str">
            <v>TANF</v>
          </cell>
          <cell r="D6627" t="str">
            <v>S</v>
          </cell>
          <cell r="E6627" t="str">
            <v>X</v>
          </cell>
          <cell r="F6627" t="str">
            <v>OTH</v>
          </cell>
          <cell r="G6627">
            <v>36892</v>
          </cell>
          <cell r="AF6627">
            <v>2938.82</v>
          </cell>
          <cell r="AG6627">
            <v>6658.33</v>
          </cell>
          <cell r="AH6627">
            <v>3433.28</v>
          </cell>
          <cell r="AI6627">
            <v>891.36</v>
          </cell>
          <cell r="AJ6627">
            <v>837.44</v>
          </cell>
          <cell r="AK6627">
            <v>297.36</v>
          </cell>
          <cell r="AL6627">
            <v>39</v>
          </cell>
          <cell r="AM6627">
            <v>498.24</v>
          </cell>
          <cell r="AN6627">
            <v>120.71</v>
          </cell>
        </row>
        <row r="6628">
          <cell r="A6628" t="str">
            <v>136923</v>
          </cell>
          <cell r="B6628" t="str">
            <v>NJ</v>
          </cell>
          <cell r="C6628" t="str">
            <v>TANF</v>
          </cell>
          <cell r="D6628" t="str">
            <v>S</v>
          </cell>
          <cell r="E6628" t="str">
            <v>X</v>
          </cell>
          <cell r="F6628" t="str">
            <v>OTH</v>
          </cell>
          <cell r="G6628">
            <v>36923</v>
          </cell>
          <cell r="AG6628">
            <v>179.19</v>
          </cell>
          <cell r="AH6628">
            <v>3228.76</v>
          </cell>
          <cell r="AI6628">
            <v>3700.75</v>
          </cell>
          <cell r="AJ6628">
            <v>1161.72</v>
          </cell>
          <cell r="AK6628">
            <v>485.03</v>
          </cell>
          <cell r="AL6628">
            <v>2126.29</v>
          </cell>
          <cell r="AM6628">
            <v>10.130000000000001</v>
          </cell>
          <cell r="AN6628">
            <v>2.2999999999999998</v>
          </cell>
        </row>
        <row r="6629">
          <cell r="A6629" t="str">
            <v>136951</v>
          </cell>
          <cell r="B6629" t="str">
            <v>NJ</v>
          </cell>
          <cell r="C6629" t="str">
            <v>TANF</v>
          </cell>
          <cell r="D6629" t="str">
            <v>S</v>
          </cell>
          <cell r="E6629" t="str">
            <v>X</v>
          </cell>
          <cell r="F6629" t="str">
            <v>OTH</v>
          </cell>
          <cell r="G6629">
            <v>36951</v>
          </cell>
          <cell r="AH6629">
            <v>1106.99</v>
          </cell>
          <cell r="AI6629">
            <v>5161.3900000000003</v>
          </cell>
          <cell r="AJ6629">
            <v>3787.74</v>
          </cell>
          <cell r="AK6629">
            <v>1899.97</v>
          </cell>
          <cell r="AL6629">
            <v>1759.96</v>
          </cell>
          <cell r="AM6629">
            <v>465</v>
          </cell>
          <cell r="AN6629">
            <v>1144.1500000000001</v>
          </cell>
        </row>
        <row r="6630">
          <cell r="A6630" t="str">
            <v>136982</v>
          </cell>
          <cell r="B6630" t="str">
            <v>NJ</v>
          </cell>
          <cell r="C6630" t="str">
            <v>TANF</v>
          </cell>
          <cell r="D6630" t="str">
            <v>S</v>
          </cell>
          <cell r="E6630" t="str">
            <v>X</v>
          </cell>
          <cell r="F6630" t="str">
            <v>OTH</v>
          </cell>
          <cell r="G6630">
            <v>36982</v>
          </cell>
          <cell r="AI6630">
            <v>108.36</v>
          </cell>
          <cell r="AJ6630">
            <v>4775.8599999999997</v>
          </cell>
          <cell r="AK6630">
            <v>3252.71</v>
          </cell>
          <cell r="AL6630">
            <v>994.95</v>
          </cell>
          <cell r="AM6630">
            <v>4020.63</v>
          </cell>
          <cell r="AN6630">
            <v>1641.53</v>
          </cell>
        </row>
        <row r="6631">
          <cell r="A6631" t="str">
            <v>137012</v>
          </cell>
          <cell r="B6631" t="str">
            <v>NJ</v>
          </cell>
          <cell r="C6631" t="str">
            <v>TANF</v>
          </cell>
          <cell r="D6631" t="str">
            <v>S</v>
          </cell>
          <cell r="E6631" t="str">
            <v>X</v>
          </cell>
          <cell r="F6631" t="str">
            <v>OTH</v>
          </cell>
          <cell r="G6631">
            <v>37012</v>
          </cell>
          <cell r="AJ6631">
            <v>1321.11</v>
          </cell>
          <cell r="AK6631">
            <v>2844.92</v>
          </cell>
          <cell r="AL6631">
            <v>4355.24</v>
          </cell>
          <cell r="AM6631">
            <v>1155.83</v>
          </cell>
          <cell r="AN6631">
            <v>1472.66</v>
          </cell>
        </row>
        <row r="6632">
          <cell r="A6632" t="str">
            <v>137043</v>
          </cell>
          <cell r="B6632" t="str">
            <v>NJ</v>
          </cell>
          <cell r="C6632" t="str">
            <v>TANF</v>
          </cell>
          <cell r="D6632" t="str">
            <v>S</v>
          </cell>
          <cell r="E6632" t="str">
            <v>X</v>
          </cell>
          <cell r="F6632" t="str">
            <v>OTH</v>
          </cell>
          <cell r="G6632">
            <v>37043</v>
          </cell>
          <cell r="AK6632">
            <v>1738.23</v>
          </cell>
          <cell r="AL6632">
            <v>3394.89</v>
          </cell>
          <cell r="AM6632">
            <v>1540.49</v>
          </cell>
          <cell r="AN6632">
            <v>1445.96</v>
          </cell>
        </row>
        <row r="6633">
          <cell r="A6633" t="str">
            <v>137073</v>
          </cell>
          <cell r="B6633" t="str">
            <v>NJ</v>
          </cell>
          <cell r="C6633" t="str">
            <v>TANF</v>
          </cell>
          <cell r="D6633" t="str">
            <v>S</v>
          </cell>
          <cell r="E6633" t="str">
            <v>X</v>
          </cell>
          <cell r="F6633" t="str">
            <v>OTH</v>
          </cell>
          <cell r="G6633">
            <v>37073</v>
          </cell>
          <cell r="AL6633">
            <v>873.97</v>
          </cell>
          <cell r="AM6633">
            <v>6431.45</v>
          </cell>
          <cell r="AN6633">
            <v>3511.74</v>
          </cell>
        </row>
        <row r="6634">
          <cell r="A6634" t="str">
            <v>137104</v>
          </cell>
          <cell r="B6634" t="str">
            <v>NJ</v>
          </cell>
          <cell r="C6634" t="str">
            <v>TANF</v>
          </cell>
          <cell r="D6634" t="str">
            <v>S</v>
          </cell>
          <cell r="E6634" t="str">
            <v>X</v>
          </cell>
          <cell r="F6634" t="str">
            <v>OTH</v>
          </cell>
          <cell r="G6634">
            <v>37104</v>
          </cell>
          <cell r="AM6634">
            <v>589.49</v>
          </cell>
          <cell r="AN6634">
            <v>4741.8599999999997</v>
          </cell>
        </row>
        <row r="6635">
          <cell r="A6635" t="str">
            <v>137135</v>
          </cell>
          <cell r="B6635" t="str">
            <v>NJ</v>
          </cell>
          <cell r="C6635" t="str">
            <v>TANF</v>
          </cell>
          <cell r="D6635" t="str">
            <v>S</v>
          </cell>
          <cell r="E6635" t="str">
            <v>X</v>
          </cell>
          <cell r="F6635" t="str">
            <v>OTH</v>
          </cell>
          <cell r="G6635">
            <v>37135</v>
          </cell>
          <cell r="AN6635">
            <v>676.83</v>
          </cell>
        </row>
        <row r="6636">
          <cell r="A6636" t="str">
            <v>036161</v>
          </cell>
          <cell r="B6636" t="str">
            <v>NJ</v>
          </cell>
          <cell r="C6636" t="str">
            <v>TANF</v>
          </cell>
          <cell r="D6636" t="str">
            <v>S</v>
          </cell>
          <cell r="E6636" t="str">
            <v>X</v>
          </cell>
          <cell r="F6636" t="str">
            <v>PHYPC</v>
          </cell>
          <cell r="G6636">
            <v>36161</v>
          </cell>
          <cell r="H6636">
            <v>6970.2</v>
          </cell>
          <cell r="I6636">
            <v>35072.459999999941</v>
          </cell>
          <cell r="J6636">
            <v>8610.6299999999883</v>
          </cell>
          <cell r="K6636">
            <v>3215.62</v>
          </cell>
          <cell r="L6636">
            <v>1562.69</v>
          </cell>
          <cell r="M6636">
            <v>1313.54</v>
          </cell>
          <cell r="N6636">
            <v>131.65</v>
          </cell>
          <cell r="O6636">
            <v>312.60000000000002</v>
          </cell>
          <cell r="P6636">
            <v>114.7</v>
          </cell>
          <cell r="Q6636">
            <v>522.07000000000005</v>
          </cell>
          <cell r="R6636">
            <v>279.31</v>
          </cell>
          <cell r="S6636">
            <v>143.69999999999999</v>
          </cell>
          <cell r="T6636">
            <v>73.739999999999995</v>
          </cell>
          <cell r="U6636">
            <v>120</v>
          </cell>
          <cell r="V6636">
            <v>-36.82</v>
          </cell>
          <cell r="W6636">
            <v>76.2</v>
          </cell>
          <cell r="X6636">
            <v>118.21</v>
          </cell>
          <cell r="AA6636">
            <v>45</v>
          </cell>
        </row>
        <row r="6637">
          <cell r="A6637" t="str">
            <v>036192</v>
          </cell>
          <cell r="B6637" t="str">
            <v>NJ</v>
          </cell>
          <cell r="C6637" t="str">
            <v>TANF</v>
          </cell>
          <cell r="D6637" t="str">
            <v>S</v>
          </cell>
          <cell r="E6637" t="str">
            <v>X</v>
          </cell>
          <cell r="F6637" t="str">
            <v>PHYPC</v>
          </cell>
          <cell r="G6637">
            <v>36192</v>
          </cell>
          <cell r="I6637">
            <v>9531.2000000000007</v>
          </cell>
          <cell r="J6637">
            <v>39664.529999999897</v>
          </cell>
          <cell r="K6637">
            <v>6562.77</v>
          </cell>
          <cell r="L6637">
            <v>3186.84</v>
          </cell>
          <cell r="M6637">
            <v>2040.98</v>
          </cell>
          <cell r="N6637">
            <v>312.62</v>
          </cell>
          <cell r="O6637">
            <v>269.10000000000002</v>
          </cell>
          <cell r="P6637">
            <v>226.77</v>
          </cell>
          <cell r="Q6637">
            <v>389.46</v>
          </cell>
          <cell r="R6637">
            <v>1461.72</v>
          </cell>
          <cell r="T6637">
            <v>145.4</v>
          </cell>
          <cell r="U6637">
            <v>2414.58</v>
          </cell>
          <cell r="V6637">
            <v>12.38</v>
          </cell>
          <cell r="W6637">
            <v>35.74</v>
          </cell>
          <cell r="X6637">
            <v>249.71</v>
          </cell>
          <cell r="AA6637">
            <v>82.21</v>
          </cell>
          <cell r="AB6637">
            <v>114</v>
          </cell>
        </row>
        <row r="6638">
          <cell r="A6638" t="str">
            <v>036220</v>
          </cell>
          <cell r="B6638" t="str">
            <v>NJ</v>
          </cell>
          <cell r="C6638" t="str">
            <v>TANF</v>
          </cell>
          <cell r="D6638" t="str">
            <v>S</v>
          </cell>
          <cell r="E6638" t="str">
            <v>X</v>
          </cell>
          <cell r="F6638" t="str">
            <v>PHYPC</v>
          </cell>
          <cell r="G6638">
            <v>36220</v>
          </cell>
          <cell r="J6638">
            <v>13149.3</v>
          </cell>
          <cell r="K6638">
            <v>42471.779999999853</v>
          </cell>
          <cell r="L6638">
            <v>11381.46</v>
          </cell>
          <cell r="M6638">
            <v>1818.12</v>
          </cell>
          <cell r="N6638">
            <v>1075.7</v>
          </cell>
          <cell r="O6638">
            <v>2116.4299999999998</v>
          </cell>
          <cell r="P6638">
            <v>433.57</v>
          </cell>
          <cell r="Q6638">
            <v>271.89999999999998</v>
          </cell>
          <cell r="R6638">
            <v>174.85</v>
          </cell>
          <cell r="U6638">
            <v>107.8</v>
          </cell>
          <cell r="V6638">
            <v>46.19</v>
          </cell>
          <cell r="W6638">
            <v>79.37</v>
          </cell>
          <cell r="X6638">
            <v>10.67</v>
          </cell>
          <cell r="Y6638">
            <v>169.27</v>
          </cell>
          <cell r="Z6638">
            <v>139.99</v>
          </cell>
          <cell r="AA6638">
            <v>187.27</v>
          </cell>
          <cell r="AC6638">
            <v>7.84</v>
          </cell>
          <cell r="AE6638">
            <v>57.18</v>
          </cell>
          <cell r="AK6638">
            <v>30.02</v>
          </cell>
        </row>
        <row r="6639">
          <cell r="A6639" t="str">
            <v>036251</v>
          </cell>
          <cell r="B6639" t="str">
            <v>NJ</v>
          </cell>
          <cell r="C6639" t="str">
            <v>TANF</v>
          </cell>
          <cell r="D6639" t="str">
            <v>S</v>
          </cell>
          <cell r="E6639" t="str">
            <v>X</v>
          </cell>
          <cell r="F6639" t="str">
            <v>PHYPC</v>
          </cell>
          <cell r="G6639">
            <v>36251</v>
          </cell>
          <cell r="K6639">
            <v>8884.15</v>
          </cell>
          <cell r="L6639">
            <v>36093.01</v>
          </cell>
          <cell r="M6639">
            <v>6432.05</v>
          </cell>
          <cell r="N6639">
            <v>853.39</v>
          </cell>
          <cell r="O6639">
            <v>1407.45</v>
          </cell>
          <cell r="P6639">
            <v>543.59</v>
          </cell>
          <cell r="Q6639">
            <v>192.54</v>
          </cell>
          <cell r="R6639">
            <v>47.38</v>
          </cell>
          <cell r="T6639">
            <v>131.28</v>
          </cell>
          <cell r="U6639">
            <v>5</v>
          </cell>
          <cell r="V6639">
            <v>72.81</v>
          </cell>
          <cell r="W6639">
            <v>45.32</v>
          </cell>
          <cell r="X6639">
            <v>2.56</v>
          </cell>
          <cell r="Z6639">
            <v>79.05</v>
          </cell>
          <cell r="AA6639">
            <v>69</v>
          </cell>
          <cell r="AF6639">
            <v>88.67</v>
          </cell>
        </row>
        <row r="6640">
          <cell r="A6640" t="str">
            <v>036281</v>
          </cell>
          <cell r="B6640" t="str">
            <v>NJ</v>
          </cell>
          <cell r="C6640" t="str">
            <v>TANF</v>
          </cell>
          <cell r="D6640" t="str">
            <v>S</v>
          </cell>
          <cell r="E6640" t="str">
            <v>X</v>
          </cell>
          <cell r="F6640" t="str">
            <v>PHYPC</v>
          </cell>
          <cell r="G6640">
            <v>36281</v>
          </cell>
          <cell r="L6640">
            <v>14352.4</v>
          </cell>
          <cell r="M6640">
            <v>32750.62999999995</v>
          </cell>
          <cell r="N6640">
            <v>2398.44</v>
          </cell>
          <cell r="O6640">
            <v>1727.66</v>
          </cell>
          <cell r="P6640">
            <v>1529.88</v>
          </cell>
          <cell r="Q6640">
            <v>418.43</v>
          </cell>
          <cell r="R6640">
            <v>509.94</v>
          </cell>
          <cell r="S6640">
            <v>157.43</v>
          </cell>
          <cell r="T6640">
            <v>100.55</v>
          </cell>
          <cell r="U6640">
            <v>190.37</v>
          </cell>
          <cell r="V6640">
            <v>83.1</v>
          </cell>
          <cell r="W6640">
            <v>67.260000000000005</v>
          </cell>
          <cell r="Y6640">
            <v>329.27</v>
          </cell>
          <cell r="Z6640">
            <v>273.75</v>
          </cell>
          <cell r="AA6640">
            <v>204.41</v>
          </cell>
          <cell r="AC6640">
            <v>198.74</v>
          </cell>
          <cell r="AH6640">
            <v>71.05</v>
          </cell>
          <cell r="AJ6640">
            <v>20.74</v>
          </cell>
          <cell r="AK6640">
            <v>25.05</v>
          </cell>
          <cell r="AN6640">
            <v>4.75</v>
          </cell>
        </row>
        <row r="6641">
          <cell r="A6641" t="str">
            <v>036312</v>
          </cell>
          <cell r="B6641" t="str">
            <v>NJ</v>
          </cell>
          <cell r="C6641" t="str">
            <v>TANF</v>
          </cell>
          <cell r="D6641" t="str">
            <v>S</v>
          </cell>
          <cell r="E6641" t="str">
            <v>X</v>
          </cell>
          <cell r="F6641" t="str">
            <v>PHYPC</v>
          </cell>
          <cell r="G6641">
            <v>36312</v>
          </cell>
          <cell r="M6641">
            <v>17251.109999999946</v>
          </cell>
          <cell r="N6641">
            <v>20922.830000000002</v>
          </cell>
          <cell r="O6641">
            <v>6055.28</v>
          </cell>
          <cell r="P6641">
            <v>1755.49</v>
          </cell>
          <cell r="Q6641">
            <v>484.29</v>
          </cell>
          <cell r="R6641">
            <v>533.65</v>
          </cell>
          <cell r="S6641">
            <v>225.62</v>
          </cell>
          <cell r="T6641">
            <v>142.47999999999999</v>
          </cell>
          <cell r="U6641">
            <v>92.5</v>
          </cell>
          <cell r="V6641">
            <v>133.29</v>
          </cell>
          <cell r="W6641">
            <v>67.260000000000005</v>
          </cell>
          <cell r="Z6641">
            <v>288.47000000000003</v>
          </cell>
          <cell r="AB6641">
            <v>35.32</v>
          </cell>
          <cell r="AC6641">
            <v>83.5</v>
          </cell>
          <cell r="AD6641">
            <v>19.87</v>
          </cell>
          <cell r="AG6641">
            <v>35.32</v>
          </cell>
          <cell r="AH6641">
            <v>0.01</v>
          </cell>
          <cell r="AM6641">
            <v>35.32</v>
          </cell>
        </row>
        <row r="6642">
          <cell r="A6642" t="str">
            <v>036342</v>
          </cell>
          <cell r="B6642" t="str">
            <v>NJ</v>
          </cell>
          <cell r="C6642" t="str">
            <v>TANF</v>
          </cell>
          <cell r="D6642" t="str">
            <v>S</v>
          </cell>
          <cell r="E6642" t="str">
            <v>X</v>
          </cell>
          <cell r="F6642" t="str">
            <v>PHYPC</v>
          </cell>
          <cell r="G6642">
            <v>36342</v>
          </cell>
          <cell r="N6642">
            <v>8232.8799999999992</v>
          </cell>
          <cell r="O6642">
            <v>23580.82</v>
          </cell>
          <cell r="P6642">
            <v>2489.59</v>
          </cell>
          <cell r="Q6642">
            <v>3182.97</v>
          </cell>
          <cell r="R6642">
            <v>1517.87</v>
          </cell>
          <cell r="S6642">
            <v>200.91</v>
          </cell>
          <cell r="T6642">
            <v>129.31</v>
          </cell>
          <cell r="U6642">
            <v>238.45</v>
          </cell>
          <cell r="V6642">
            <v>387.41</v>
          </cell>
          <cell r="W6642">
            <v>36</v>
          </cell>
          <cell r="X6642">
            <v>214.67</v>
          </cell>
          <cell r="Y6642">
            <v>38.799999999999997</v>
          </cell>
          <cell r="Z6642">
            <v>98.5</v>
          </cell>
          <cell r="AA6642">
            <v>236.43</v>
          </cell>
          <cell r="AB6642">
            <v>12</v>
          </cell>
          <cell r="AC6642">
            <v>4.91</v>
          </cell>
          <cell r="AD6642">
            <v>34.79</v>
          </cell>
        </row>
        <row r="6643">
          <cell r="A6643" t="str">
            <v>036373</v>
          </cell>
          <cell r="B6643" t="str">
            <v>NJ</v>
          </cell>
          <cell r="C6643" t="str">
            <v>TANF</v>
          </cell>
          <cell r="D6643" t="str">
            <v>S</v>
          </cell>
          <cell r="E6643" t="str">
            <v>X</v>
          </cell>
          <cell r="F6643" t="str">
            <v>PHYPC</v>
          </cell>
          <cell r="G6643">
            <v>36373</v>
          </cell>
          <cell r="O6643">
            <v>12605.8</v>
          </cell>
          <cell r="P6643">
            <v>22154.54</v>
          </cell>
          <cell r="Q6643">
            <v>2080.5700000000002</v>
          </cell>
          <cell r="R6643">
            <v>2508.17</v>
          </cell>
          <cell r="S6643">
            <v>2431.04</v>
          </cell>
          <cell r="T6643">
            <v>1863.34</v>
          </cell>
          <cell r="U6643">
            <v>81.31</v>
          </cell>
          <cell r="V6643">
            <v>213.05</v>
          </cell>
          <cell r="W6643">
            <v>27</v>
          </cell>
          <cell r="X6643">
            <v>249.06</v>
          </cell>
          <cell r="Z6643">
            <v>137</v>
          </cell>
          <cell r="AA6643">
            <v>292.14</v>
          </cell>
          <cell r="AC6643">
            <v>61.79</v>
          </cell>
          <cell r="AM6643">
            <v>37.950000000000003</v>
          </cell>
        </row>
        <row r="6644">
          <cell r="A6644" t="str">
            <v>036404</v>
          </cell>
          <cell r="B6644" t="str">
            <v>NJ</v>
          </cell>
          <cell r="C6644" t="str">
            <v>TANF</v>
          </cell>
          <cell r="D6644" t="str">
            <v>S</v>
          </cell>
          <cell r="E6644" t="str">
            <v>X</v>
          </cell>
          <cell r="F6644" t="str">
            <v>PHYPC</v>
          </cell>
          <cell r="G6644">
            <v>36404</v>
          </cell>
          <cell r="P6644">
            <v>7499.88</v>
          </cell>
          <cell r="Q6644">
            <v>16006.47</v>
          </cell>
          <cell r="R6644">
            <v>11273.27</v>
          </cell>
          <cell r="S6644">
            <v>3093.96</v>
          </cell>
          <cell r="T6644">
            <v>1293.1199999999999</v>
          </cell>
          <cell r="U6644">
            <v>237.94</v>
          </cell>
          <cell r="V6644">
            <v>152.29</v>
          </cell>
          <cell r="W6644">
            <v>11.5</v>
          </cell>
          <cell r="X6644">
            <v>1.2</v>
          </cell>
          <cell r="Y6644">
            <v>114.07</v>
          </cell>
          <cell r="Z6644">
            <v>46.66</v>
          </cell>
          <cell r="AA6644">
            <v>348.5</v>
          </cell>
          <cell r="AB6644">
            <v>8</v>
          </cell>
          <cell r="AK6644">
            <v>238.24</v>
          </cell>
        </row>
        <row r="6645">
          <cell r="A6645" t="str">
            <v>036434</v>
          </cell>
          <cell r="B6645" t="str">
            <v>NJ</v>
          </cell>
          <cell r="C6645" t="str">
            <v>TANF</v>
          </cell>
          <cell r="D6645" t="str">
            <v>S</v>
          </cell>
          <cell r="E6645" t="str">
            <v>X</v>
          </cell>
          <cell r="F6645" t="str">
            <v>PHYPC</v>
          </cell>
          <cell r="G6645">
            <v>36434</v>
          </cell>
          <cell r="Q6645">
            <v>1529.73</v>
          </cell>
          <cell r="R6645">
            <v>23818.12</v>
          </cell>
          <cell r="S6645">
            <v>9574.949999999988</v>
          </cell>
          <cell r="T6645">
            <v>8746.5300000000007</v>
          </cell>
          <cell r="U6645">
            <v>700.04</v>
          </cell>
          <cell r="V6645">
            <v>97.19</v>
          </cell>
          <cell r="W6645">
            <v>188.55</v>
          </cell>
          <cell r="X6645">
            <v>102.69</v>
          </cell>
          <cell r="Z6645">
            <v>116.98</v>
          </cell>
          <cell r="AA6645">
            <v>205.44</v>
          </cell>
          <cell r="AC6645">
            <v>45.61</v>
          </cell>
          <cell r="AD6645">
            <v>173.87</v>
          </cell>
        </row>
        <row r="6646">
          <cell r="A6646" t="str">
            <v>036465</v>
          </cell>
          <cell r="B6646" t="str">
            <v>NJ</v>
          </cell>
          <cell r="C6646" t="str">
            <v>TANF</v>
          </cell>
          <cell r="D6646" t="str">
            <v>S</v>
          </cell>
          <cell r="E6646" t="str">
            <v>X</v>
          </cell>
          <cell r="F6646" t="str">
            <v>PHYPC</v>
          </cell>
          <cell r="G6646">
            <v>36465</v>
          </cell>
          <cell r="R6646">
            <v>2902.89</v>
          </cell>
          <cell r="S6646">
            <v>24233.23</v>
          </cell>
          <cell r="T6646">
            <v>5672.47</v>
          </cell>
          <cell r="U6646">
            <v>2000.85</v>
          </cell>
          <cell r="V6646">
            <v>1457.13</v>
          </cell>
          <cell r="W6646">
            <v>153.55000000000001</v>
          </cell>
          <cell r="X6646">
            <v>211.68</v>
          </cell>
          <cell r="Y6646">
            <v>54.33</v>
          </cell>
          <cell r="Z6646">
            <v>465.85</v>
          </cell>
          <cell r="AA6646">
            <v>85.32</v>
          </cell>
          <cell r="AB6646">
            <v>35.32</v>
          </cell>
          <cell r="AC6646">
            <v>2.2799999999999998</v>
          </cell>
          <cell r="AF6646">
            <v>23</v>
          </cell>
        </row>
        <row r="6647">
          <cell r="A6647" t="str">
            <v>036495</v>
          </cell>
          <cell r="B6647" t="str">
            <v>NJ</v>
          </cell>
          <cell r="C6647" t="str">
            <v>TANF</v>
          </cell>
          <cell r="D6647" t="str">
            <v>S</v>
          </cell>
          <cell r="E6647" t="str">
            <v>X</v>
          </cell>
          <cell r="F6647" t="str">
            <v>PHYPC</v>
          </cell>
          <cell r="G6647">
            <v>36495</v>
          </cell>
          <cell r="S6647">
            <v>2097.34</v>
          </cell>
          <cell r="T6647">
            <v>25925.040000000001</v>
          </cell>
          <cell r="U6647">
            <v>6131.75</v>
          </cell>
          <cell r="V6647">
            <v>7157.64</v>
          </cell>
          <cell r="W6647">
            <v>2583.7199999999998</v>
          </cell>
          <cell r="X6647">
            <v>123.79</v>
          </cell>
          <cell r="Y6647">
            <v>54.33</v>
          </cell>
          <cell r="Z6647">
            <v>852.19</v>
          </cell>
          <cell r="AA6647">
            <v>35.32</v>
          </cell>
          <cell r="AB6647">
            <v>88.94</v>
          </cell>
          <cell r="AC6647">
            <v>65.819999999999993</v>
          </cell>
          <cell r="AF6647">
            <v>76.040000000000006</v>
          </cell>
          <cell r="AH6647">
            <v>11.5</v>
          </cell>
          <cell r="AK6647">
            <v>54.33</v>
          </cell>
          <cell r="AN6647">
            <v>7.2</v>
          </cell>
        </row>
        <row r="6648">
          <cell r="A6648" t="str">
            <v>036526</v>
          </cell>
          <cell r="B6648" t="str">
            <v>NJ</v>
          </cell>
          <cell r="C6648" t="str">
            <v>TANF</v>
          </cell>
          <cell r="D6648" t="str">
            <v>S</v>
          </cell>
          <cell r="E6648" t="str">
            <v>X</v>
          </cell>
          <cell r="F6648" t="str">
            <v>PHYPC</v>
          </cell>
          <cell r="G6648">
            <v>36526</v>
          </cell>
          <cell r="T6648">
            <v>5348.52</v>
          </cell>
          <cell r="U6648">
            <v>23354.52</v>
          </cell>
          <cell r="V6648">
            <v>8333.09</v>
          </cell>
          <cell r="W6648">
            <v>3745.61</v>
          </cell>
          <cell r="X6648">
            <v>605.07000000000005</v>
          </cell>
          <cell r="Y6648">
            <v>361.53</v>
          </cell>
          <cell r="Z6648">
            <v>620.42999999999995</v>
          </cell>
          <cell r="AA6648">
            <v>174.95</v>
          </cell>
          <cell r="AB6648">
            <v>329.59</v>
          </cell>
          <cell r="AC6648">
            <v>4.8</v>
          </cell>
          <cell r="AD6648">
            <v>11.5</v>
          </cell>
          <cell r="AE6648">
            <v>35.200000000000003</v>
          </cell>
          <cell r="AF6648">
            <v>57</v>
          </cell>
          <cell r="AG6648">
            <v>17.2</v>
          </cell>
          <cell r="AI6648">
            <v>16.059999999999999</v>
          </cell>
          <cell r="AK6648">
            <v>596.22</v>
          </cell>
          <cell r="AN6648">
            <v>220.13</v>
          </cell>
        </row>
        <row r="6649">
          <cell r="A6649" t="str">
            <v>036557</v>
          </cell>
          <cell r="B6649" t="str">
            <v>NJ</v>
          </cell>
          <cell r="C6649" t="str">
            <v>TANF</v>
          </cell>
          <cell r="D6649" t="str">
            <v>S</v>
          </cell>
          <cell r="E6649" t="str">
            <v>X</v>
          </cell>
          <cell r="F6649" t="str">
            <v>PHYPC</v>
          </cell>
          <cell r="G6649">
            <v>36557</v>
          </cell>
          <cell r="U6649">
            <v>7329.6299999999928</v>
          </cell>
          <cell r="V6649">
            <v>25599.29</v>
          </cell>
          <cell r="W6649">
            <v>5149.72</v>
          </cell>
          <cell r="X6649">
            <v>2555.9699999999998</v>
          </cell>
          <cell r="Y6649">
            <v>669.45</v>
          </cell>
          <cell r="Z6649">
            <v>473.29</v>
          </cell>
          <cell r="AA6649">
            <v>317.51</v>
          </cell>
          <cell r="AB6649">
            <v>229.52</v>
          </cell>
          <cell r="AC6649">
            <v>265.41000000000003</v>
          </cell>
          <cell r="AD6649">
            <v>35.32</v>
          </cell>
          <cell r="AE6649">
            <v>146.99</v>
          </cell>
          <cell r="AF6649">
            <v>25.05</v>
          </cell>
          <cell r="AG6649">
            <v>76.22</v>
          </cell>
          <cell r="AH6649">
            <v>1.27</v>
          </cell>
          <cell r="AJ6649">
            <v>36.9</v>
          </cell>
          <cell r="AL6649">
            <v>35.200000000000003</v>
          </cell>
          <cell r="AM6649">
            <v>55.68</v>
          </cell>
          <cell r="AN6649">
            <v>280.14999999999998</v>
          </cell>
        </row>
        <row r="6650">
          <cell r="A6650" t="str">
            <v>036586</v>
          </cell>
          <cell r="B6650" t="str">
            <v>NJ</v>
          </cell>
          <cell r="C6650" t="str">
            <v>TANF</v>
          </cell>
          <cell r="D6650" t="str">
            <v>S</v>
          </cell>
          <cell r="E6650" t="str">
            <v>X</v>
          </cell>
          <cell r="F6650" t="str">
            <v>PHYPC</v>
          </cell>
          <cell r="G6650">
            <v>36586</v>
          </cell>
          <cell r="V6650">
            <v>9063.7999999999865</v>
          </cell>
          <cell r="W6650">
            <v>23908.67</v>
          </cell>
          <cell r="X6650">
            <v>2379.7600000000002</v>
          </cell>
          <cell r="Y6650">
            <v>3706.92</v>
          </cell>
          <cell r="Z6650">
            <v>1777.66</v>
          </cell>
          <cell r="AA6650">
            <v>961.06</v>
          </cell>
          <cell r="AB6650">
            <v>160.85</v>
          </cell>
          <cell r="AC6650">
            <v>3.13</v>
          </cell>
          <cell r="AD6650">
            <v>55.64</v>
          </cell>
          <cell r="AE6650">
            <v>60</v>
          </cell>
          <cell r="AF6650">
            <v>88.22</v>
          </cell>
          <cell r="AI6650">
            <v>26.67</v>
          </cell>
          <cell r="AK6650">
            <v>35.32</v>
          </cell>
          <cell r="AL6650">
            <v>44.18</v>
          </cell>
          <cell r="AM6650">
            <v>16.5</v>
          </cell>
          <cell r="AN6650">
            <v>73.64</v>
          </cell>
        </row>
        <row r="6651">
          <cell r="A6651" t="str">
            <v>036617</v>
          </cell>
          <cell r="B6651" t="str">
            <v>NJ</v>
          </cell>
          <cell r="C6651" t="str">
            <v>TANF</v>
          </cell>
          <cell r="D6651" t="str">
            <v>S</v>
          </cell>
          <cell r="E6651" t="str">
            <v>X</v>
          </cell>
          <cell r="F6651" t="str">
            <v>PHYPC</v>
          </cell>
          <cell r="G6651">
            <v>36617</v>
          </cell>
          <cell r="W6651">
            <v>6002.87</v>
          </cell>
          <cell r="X6651">
            <v>19649.11</v>
          </cell>
          <cell r="Y6651">
            <v>4715.33</v>
          </cell>
          <cell r="Z6651">
            <v>3305.01</v>
          </cell>
          <cell r="AA6651">
            <v>1251.73</v>
          </cell>
          <cell r="AB6651">
            <v>2135.3200000000002</v>
          </cell>
          <cell r="AC6651">
            <v>2241.98</v>
          </cell>
          <cell r="AD6651">
            <v>23</v>
          </cell>
          <cell r="AE6651">
            <v>44.54</v>
          </cell>
          <cell r="AF6651">
            <v>117.69</v>
          </cell>
          <cell r="AG6651">
            <v>35.32</v>
          </cell>
          <cell r="AH6651">
            <v>14.96</v>
          </cell>
          <cell r="AJ6651">
            <v>35.32</v>
          </cell>
          <cell r="AK6651">
            <v>44.18</v>
          </cell>
          <cell r="AM6651">
            <v>68.319999999999993</v>
          </cell>
        </row>
        <row r="6652">
          <cell r="A6652" t="str">
            <v>036647</v>
          </cell>
          <cell r="B6652" t="str">
            <v>NJ</v>
          </cell>
          <cell r="C6652" t="str">
            <v>TANF</v>
          </cell>
          <cell r="D6652" t="str">
            <v>S</v>
          </cell>
          <cell r="E6652" t="str">
            <v>X</v>
          </cell>
          <cell r="F6652" t="str">
            <v>PHYPC</v>
          </cell>
          <cell r="G6652">
            <v>36647</v>
          </cell>
          <cell r="X6652">
            <v>14417.17</v>
          </cell>
          <cell r="Y6652">
            <v>13881.87</v>
          </cell>
          <cell r="Z6652">
            <v>4572.29</v>
          </cell>
          <cell r="AA6652">
            <v>3178.85</v>
          </cell>
          <cell r="AB6652">
            <v>454.25</v>
          </cell>
          <cell r="AC6652">
            <v>403.95</v>
          </cell>
          <cell r="AD6652">
            <v>172.83</v>
          </cell>
          <cell r="AF6652">
            <v>155.44</v>
          </cell>
          <cell r="AH6652">
            <v>41.57</v>
          </cell>
          <cell r="AK6652">
            <v>23</v>
          </cell>
          <cell r="AM6652">
            <v>60.37</v>
          </cell>
        </row>
        <row r="6653">
          <cell r="A6653" t="str">
            <v>036678</v>
          </cell>
          <cell r="B6653" t="str">
            <v>NJ</v>
          </cell>
          <cell r="C6653" t="str">
            <v>TANF</v>
          </cell>
          <cell r="D6653" t="str">
            <v>S</v>
          </cell>
          <cell r="E6653" t="str">
            <v>X</v>
          </cell>
          <cell r="F6653" t="str">
            <v>PHYPC</v>
          </cell>
          <cell r="G6653">
            <v>36678</v>
          </cell>
          <cell r="Y6653">
            <v>10169.549999999999</v>
          </cell>
          <cell r="Z6653">
            <v>18302.349999999999</v>
          </cell>
          <cell r="AA6653">
            <v>3302.06</v>
          </cell>
          <cell r="AB6653">
            <v>1970.71</v>
          </cell>
          <cell r="AC6653">
            <v>655.98</v>
          </cell>
          <cell r="AD6653">
            <v>199.2</v>
          </cell>
          <cell r="AE6653">
            <v>65.83</v>
          </cell>
          <cell r="AG6653">
            <v>36.35</v>
          </cell>
          <cell r="AH6653">
            <v>82.17</v>
          </cell>
          <cell r="AJ6653">
            <v>61.95</v>
          </cell>
          <cell r="AN6653">
            <v>172.32</v>
          </cell>
        </row>
        <row r="6654">
          <cell r="A6654" t="str">
            <v>036708</v>
          </cell>
          <cell r="B6654" t="str">
            <v>NJ</v>
          </cell>
          <cell r="C6654" t="str">
            <v>TANF</v>
          </cell>
          <cell r="D6654" t="str">
            <v>S</v>
          </cell>
          <cell r="E6654" t="str">
            <v>X</v>
          </cell>
          <cell r="F6654" t="str">
            <v>PHYPC</v>
          </cell>
          <cell r="G6654">
            <v>36708</v>
          </cell>
          <cell r="Z6654">
            <v>6790.51</v>
          </cell>
          <cell r="AA6654">
            <v>19360.3</v>
          </cell>
          <cell r="AB6654">
            <v>3101.05</v>
          </cell>
          <cell r="AC6654">
            <v>2727.36</v>
          </cell>
          <cell r="AD6654">
            <v>638.1</v>
          </cell>
          <cell r="AE6654">
            <v>166.57</v>
          </cell>
          <cell r="AH6654">
            <v>121.8</v>
          </cell>
          <cell r="AI6654">
            <v>248.24</v>
          </cell>
          <cell r="AJ6654">
            <v>187.25</v>
          </cell>
          <cell r="AK6654">
            <v>35.32</v>
          </cell>
          <cell r="AM6654">
            <v>36.99</v>
          </cell>
          <cell r="AN6654">
            <v>58.69</v>
          </cell>
        </row>
        <row r="6655">
          <cell r="A6655" t="str">
            <v>036739</v>
          </cell>
          <cell r="B6655" t="str">
            <v>NJ</v>
          </cell>
          <cell r="C6655" t="str">
            <v>TANF</v>
          </cell>
          <cell r="D6655" t="str">
            <v>S</v>
          </cell>
          <cell r="E6655" t="str">
            <v>X</v>
          </cell>
          <cell r="F6655" t="str">
            <v>PHYPC</v>
          </cell>
          <cell r="G6655">
            <v>36739</v>
          </cell>
          <cell r="AA6655">
            <v>9899.6799999999894</v>
          </cell>
          <cell r="AB6655">
            <v>18269.650000000001</v>
          </cell>
          <cell r="AC6655">
            <v>3783.78</v>
          </cell>
          <cell r="AD6655">
            <v>1744.73</v>
          </cell>
          <cell r="AE6655">
            <v>381.02</v>
          </cell>
          <cell r="AF6655">
            <v>173.26</v>
          </cell>
          <cell r="AG6655">
            <v>146.32</v>
          </cell>
          <cell r="AH6655">
            <v>57.03</v>
          </cell>
          <cell r="AI6655">
            <v>69.95</v>
          </cell>
          <cell r="AJ6655">
            <v>100.45</v>
          </cell>
          <cell r="AN6655">
            <v>35.32</v>
          </cell>
        </row>
        <row r="6656">
          <cell r="A6656" t="str">
            <v>036770</v>
          </cell>
          <cell r="B6656" t="str">
            <v>NJ</v>
          </cell>
          <cell r="C6656" t="str">
            <v>TANF</v>
          </cell>
          <cell r="D6656" t="str">
            <v>S</v>
          </cell>
          <cell r="E6656" t="str">
            <v>X</v>
          </cell>
          <cell r="F6656" t="str">
            <v>PHYPC</v>
          </cell>
          <cell r="G6656">
            <v>36770</v>
          </cell>
          <cell r="AB6656">
            <v>10043.870000000001</v>
          </cell>
          <cell r="AC6656">
            <v>24827.06</v>
          </cell>
          <cell r="AD6656">
            <v>5183.05</v>
          </cell>
          <cell r="AE6656">
            <v>954.31</v>
          </cell>
          <cell r="AF6656">
            <v>629.59</v>
          </cell>
          <cell r="AG6656">
            <v>38.200000000000003</v>
          </cell>
          <cell r="AH6656">
            <v>33.380000000000003</v>
          </cell>
          <cell r="AI6656">
            <v>82.94</v>
          </cell>
          <cell r="AJ6656">
            <v>97.27</v>
          </cell>
          <cell r="AK6656">
            <v>80</v>
          </cell>
          <cell r="AM6656">
            <v>54.33</v>
          </cell>
          <cell r="AN6656">
            <v>157.12</v>
          </cell>
        </row>
        <row r="6657">
          <cell r="A6657" t="str">
            <v>036800</v>
          </cell>
          <cell r="B6657" t="str">
            <v>NJ</v>
          </cell>
          <cell r="C6657" t="str">
            <v>TANF</v>
          </cell>
          <cell r="D6657" t="str">
            <v>S</v>
          </cell>
          <cell r="E6657" t="str">
            <v>X</v>
          </cell>
          <cell r="F6657" t="str">
            <v>PHYPC</v>
          </cell>
          <cell r="G6657">
            <v>36800</v>
          </cell>
          <cell r="AC6657">
            <v>14738.4</v>
          </cell>
          <cell r="AD6657">
            <v>15569.45</v>
          </cell>
          <cell r="AE6657">
            <v>4113.8</v>
          </cell>
          <cell r="AF6657">
            <v>1332.48</v>
          </cell>
          <cell r="AG6657">
            <v>421.68</v>
          </cell>
          <cell r="AH6657">
            <v>1043.3399999999999</v>
          </cell>
          <cell r="AI6657">
            <v>79.8</v>
          </cell>
          <cell r="AJ6657">
            <v>309.17</v>
          </cell>
          <cell r="AK6657">
            <v>68</v>
          </cell>
          <cell r="AL6657">
            <v>30</v>
          </cell>
          <cell r="AM6657">
            <v>105.96</v>
          </cell>
          <cell r="AN6657">
            <v>23</v>
          </cell>
        </row>
        <row r="6658">
          <cell r="A6658" t="str">
            <v>036831</v>
          </cell>
          <cell r="B6658" t="str">
            <v>NJ</v>
          </cell>
          <cell r="C6658" t="str">
            <v>TANF</v>
          </cell>
          <cell r="D6658" t="str">
            <v>S</v>
          </cell>
          <cell r="E6658" t="str">
            <v>X</v>
          </cell>
          <cell r="F6658" t="str">
            <v>PHYPC</v>
          </cell>
          <cell r="G6658">
            <v>36831</v>
          </cell>
          <cell r="AD6658">
            <v>11501.68</v>
          </cell>
          <cell r="AE6658">
            <v>19730.830000000002</v>
          </cell>
          <cell r="AF6658">
            <v>4109.6499999999996</v>
          </cell>
          <cell r="AG6658">
            <v>1116.8399999999999</v>
          </cell>
          <cell r="AH6658">
            <v>1525.92</v>
          </cell>
          <cell r="AI6658">
            <v>228.33</v>
          </cell>
          <cell r="AJ6658">
            <v>168.69</v>
          </cell>
          <cell r="AK6658">
            <v>17</v>
          </cell>
          <cell r="AL6658">
            <v>127.27</v>
          </cell>
          <cell r="AM6658">
            <v>35.32</v>
          </cell>
          <cell r="AN6658">
            <v>30</v>
          </cell>
        </row>
        <row r="6659">
          <cell r="A6659" t="str">
            <v>036861</v>
          </cell>
          <cell r="B6659" t="str">
            <v>NJ</v>
          </cell>
          <cell r="C6659" t="str">
            <v>TANF</v>
          </cell>
          <cell r="D6659" t="str">
            <v>S</v>
          </cell>
          <cell r="E6659" t="str">
            <v>X</v>
          </cell>
          <cell r="F6659" t="str">
            <v>PHYPC</v>
          </cell>
          <cell r="G6659">
            <v>36861</v>
          </cell>
          <cell r="AE6659">
            <v>11610.37</v>
          </cell>
          <cell r="AF6659">
            <v>15309.04</v>
          </cell>
          <cell r="AG6659">
            <v>4660.75</v>
          </cell>
          <cell r="AH6659">
            <v>1459.42</v>
          </cell>
          <cell r="AI6659">
            <v>2535.56</v>
          </cell>
          <cell r="AJ6659">
            <v>237.5</v>
          </cell>
          <cell r="AK6659">
            <v>57</v>
          </cell>
          <cell r="AL6659">
            <v>292.44</v>
          </cell>
          <cell r="AM6659">
            <v>102</v>
          </cell>
          <cell r="AN6659">
            <v>19.12</v>
          </cell>
        </row>
        <row r="6660">
          <cell r="A6660" t="str">
            <v>036892</v>
          </cell>
          <cell r="B6660" t="str">
            <v>NJ</v>
          </cell>
          <cell r="C6660" t="str">
            <v>TANF</v>
          </cell>
          <cell r="D6660" t="str">
            <v>S</v>
          </cell>
          <cell r="E6660" t="str">
            <v>X</v>
          </cell>
          <cell r="F6660" t="str">
            <v>PHYPC</v>
          </cell>
          <cell r="G6660">
            <v>36892</v>
          </cell>
          <cell r="AF6660">
            <v>12418.06</v>
          </cell>
          <cell r="AG6660">
            <v>20665.5</v>
          </cell>
          <cell r="AH6660">
            <v>6341.83</v>
          </cell>
          <cell r="AI6660">
            <v>2023.2</v>
          </cell>
          <cell r="AJ6660">
            <v>1753.74</v>
          </cell>
          <cell r="AK6660">
            <v>216</v>
          </cell>
          <cell r="AL6660">
            <v>195.31</v>
          </cell>
          <cell r="AM6660">
            <v>339.24</v>
          </cell>
          <cell r="AN6660">
            <v>110.66</v>
          </cell>
        </row>
        <row r="6661">
          <cell r="A6661" t="str">
            <v>036923</v>
          </cell>
          <cell r="B6661" t="str">
            <v>NJ</v>
          </cell>
          <cell r="C6661" t="str">
            <v>TANF</v>
          </cell>
          <cell r="D6661" t="str">
            <v>S</v>
          </cell>
          <cell r="E6661" t="str">
            <v>X</v>
          </cell>
          <cell r="F6661" t="str">
            <v>PHYPC</v>
          </cell>
          <cell r="G6661">
            <v>36923</v>
          </cell>
          <cell r="AG6661">
            <v>10834.94</v>
          </cell>
          <cell r="AH6661">
            <v>16720.099999999999</v>
          </cell>
          <cell r="AI6661">
            <v>2678.08</v>
          </cell>
          <cell r="AJ6661">
            <v>1769.13</v>
          </cell>
          <cell r="AK6661">
            <v>1114.3</v>
          </cell>
          <cell r="AL6661">
            <v>220</v>
          </cell>
          <cell r="AM6661">
            <v>218.95</v>
          </cell>
          <cell r="AN6661">
            <v>587.15</v>
          </cell>
        </row>
        <row r="6662">
          <cell r="A6662" t="str">
            <v>036951</v>
          </cell>
          <cell r="B6662" t="str">
            <v>NJ</v>
          </cell>
          <cell r="C6662" t="str">
            <v>TANF</v>
          </cell>
          <cell r="D6662" t="str">
            <v>S</v>
          </cell>
          <cell r="E6662" t="str">
            <v>X</v>
          </cell>
          <cell r="F6662" t="str">
            <v>PHYPC</v>
          </cell>
          <cell r="G6662">
            <v>36951</v>
          </cell>
          <cell r="AH6662">
            <v>9824.4999999999854</v>
          </cell>
          <cell r="AI6662">
            <v>17675.54</v>
          </cell>
          <cell r="AJ6662">
            <v>6423.04</v>
          </cell>
          <cell r="AK6662">
            <v>1011.7</v>
          </cell>
          <cell r="AL6662">
            <v>2481.0100000000002</v>
          </cell>
          <cell r="AM6662">
            <v>10</v>
          </cell>
          <cell r="AN6662">
            <v>507.78</v>
          </cell>
        </row>
        <row r="6663">
          <cell r="A6663" t="str">
            <v>036982</v>
          </cell>
          <cell r="B6663" t="str">
            <v>NJ</v>
          </cell>
          <cell r="C6663" t="str">
            <v>TANF</v>
          </cell>
          <cell r="D6663" t="str">
            <v>S</v>
          </cell>
          <cell r="E6663" t="str">
            <v>X</v>
          </cell>
          <cell r="F6663" t="str">
            <v>PHYPC</v>
          </cell>
          <cell r="G6663">
            <v>36982</v>
          </cell>
          <cell r="AI6663">
            <v>5703.7</v>
          </cell>
          <cell r="AJ6663">
            <v>25702.560000000001</v>
          </cell>
          <cell r="AK6663">
            <v>2781.7</v>
          </cell>
          <cell r="AL6663">
            <v>2047.78</v>
          </cell>
          <cell r="AM6663">
            <v>973.09</v>
          </cell>
          <cell r="AN6663">
            <v>1135.04</v>
          </cell>
        </row>
        <row r="6664">
          <cell r="A6664" t="str">
            <v>037012</v>
          </cell>
          <cell r="B6664" t="str">
            <v>NJ</v>
          </cell>
          <cell r="C6664" t="str">
            <v>TANF</v>
          </cell>
          <cell r="D6664" t="str">
            <v>S</v>
          </cell>
          <cell r="E6664" t="str">
            <v>X</v>
          </cell>
          <cell r="F6664" t="str">
            <v>PHYPC</v>
          </cell>
          <cell r="G6664">
            <v>37012</v>
          </cell>
          <cell r="AJ6664">
            <v>9018.1499999999887</v>
          </cell>
          <cell r="AK6664">
            <v>18054.04</v>
          </cell>
          <cell r="AL6664">
            <v>3827.46</v>
          </cell>
          <cell r="AM6664">
            <v>1399.69</v>
          </cell>
          <cell r="AN6664">
            <v>2174.39</v>
          </cell>
        </row>
        <row r="6665">
          <cell r="A6665" t="str">
            <v>037043</v>
          </cell>
          <cell r="B6665" t="str">
            <v>NJ</v>
          </cell>
          <cell r="C6665" t="str">
            <v>TANF</v>
          </cell>
          <cell r="D6665" t="str">
            <v>S</v>
          </cell>
          <cell r="E6665" t="str">
            <v>X</v>
          </cell>
          <cell r="F6665" t="str">
            <v>PHYPC</v>
          </cell>
          <cell r="G6665">
            <v>37043</v>
          </cell>
          <cell r="AK6665">
            <v>7313.12</v>
          </cell>
          <cell r="AL6665">
            <v>20367.669999999998</v>
          </cell>
          <cell r="AM6665">
            <v>3005.71</v>
          </cell>
          <cell r="AN6665">
            <v>2491.9499999999998</v>
          </cell>
        </row>
        <row r="6666">
          <cell r="A6666" t="str">
            <v>037073</v>
          </cell>
          <cell r="B6666" t="str">
            <v>NJ</v>
          </cell>
          <cell r="C6666" t="str">
            <v>TANF</v>
          </cell>
          <cell r="D6666" t="str">
            <v>S</v>
          </cell>
          <cell r="E6666" t="str">
            <v>X</v>
          </cell>
          <cell r="F6666" t="str">
            <v>PHYPC</v>
          </cell>
          <cell r="G6666">
            <v>37073</v>
          </cell>
          <cell r="AL6666">
            <v>8661.7799999999934</v>
          </cell>
          <cell r="AM6666">
            <v>15989.27</v>
          </cell>
          <cell r="AN6666">
            <v>3486.67</v>
          </cell>
        </row>
        <row r="6667">
          <cell r="A6667" t="str">
            <v>037104</v>
          </cell>
          <cell r="B6667" t="str">
            <v>NJ</v>
          </cell>
          <cell r="C6667" t="str">
            <v>TANF</v>
          </cell>
          <cell r="D6667" t="str">
            <v>S</v>
          </cell>
          <cell r="E6667" t="str">
            <v>X</v>
          </cell>
          <cell r="F6667" t="str">
            <v>PHYPC</v>
          </cell>
          <cell r="G6667">
            <v>37104</v>
          </cell>
          <cell r="AM6667">
            <v>10491.21</v>
          </cell>
          <cell r="AN6667">
            <v>29458.38</v>
          </cell>
        </row>
        <row r="6668">
          <cell r="A6668" t="str">
            <v>037135</v>
          </cell>
          <cell r="B6668" t="str">
            <v>NJ</v>
          </cell>
          <cell r="C6668" t="str">
            <v>TANF</v>
          </cell>
          <cell r="D6668" t="str">
            <v>S</v>
          </cell>
          <cell r="E6668" t="str">
            <v>X</v>
          </cell>
          <cell r="F6668" t="str">
            <v>PHYPC</v>
          </cell>
          <cell r="G6668">
            <v>37135</v>
          </cell>
          <cell r="AN6668">
            <v>16671.66</v>
          </cell>
        </row>
        <row r="6669">
          <cell r="A6669" t="str">
            <v>036161</v>
          </cell>
          <cell r="B6669" t="str">
            <v>NJ</v>
          </cell>
          <cell r="C6669" t="str">
            <v>TANF</v>
          </cell>
          <cell r="D6669" t="str">
            <v>S</v>
          </cell>
          <cell r="E6669" t="str">
            <v>X</v>
          </cell>
          <cell r="F6669" t="str">
            <v>PHYSP</v>
          </cell>
          <cell r="G6669">
            <v>36161</v>
          </cell>
          <cell r="H6669">
            <v>1145.1600000000001</v>
          </cell>
          <cell r="I6669">
            <v>20154.62</v>
          </cell>
          <cell r="J6669">
            <v>18022.080000000002</v>
          </cell>
          <cell r="K6669">
            <v>5743.82</v>
          </cell>
          <cell r="L6669">
            <v>2306.69</v>
          </cell>
          <cell r="M6669">
            <v>3455.63</v>
          </cell>
          <cell r="N6669">
            <v>7980.16</v>
          </cell>
          <cell r="O6669">
            <v>3265.68</v>
          </cell>
          <cell r="P6669">
            <v>2691.32</v>
          </cell>
          <cell r="Q6669">
            <v>320.77</v>
          </cell>
          <cell r="R6669">
            <v>7277.05</v>
          </cell>
          <cell r="S6669">
            <v>1654.58</v>
          </cell>
          <cell r="T6669">
            <v>477.02</v>
          </cell>
          <cell r="U6669">
            <v>262.27</v>
          </cell>
          <cell r="V6669">
            <v>737.71</v>
          </cell>
          <cell r="W6669">
            <v>232.49</v>
          </cell>
          <cell r="X6669">
            <v>183.79</v>
          </cell>
          <cell r="Y6669">
            <v>205.32</v>
          </cell>
          <cell r="Z6669">
            <v>436.2</v>
          </cell>
          <cell r="AA6669">
            <v>2288.9899999999998</v>
          </cell>
          <cell r="AB6669">
            <v>44.88</v>
          </cell>
          <cell r="AC6669">
            <v>2077.11</v>
          </cell>
          <cell r="AE6669">
            <v>69.53</v>
          </cell>
          <cell r="AF6669">
            <v>9.36</v>
          </cell>
          <cell r="AJ6669">
            <v>377.95</v>
          </cell>
          <cell r="AK6669">
            <v>170.3</v>
          </cell>
          <cell r="AL6669">
            <v>19.45</v>
          </cell>
          <cell r="AN6669">
            <v>4.51</v>
          </cell>
        </row>
        <row r="6670">
          <cell r="A6670" t="str">
            <v>036192</v>
          </cell>
          <cell r="B6670" t="str">
            <v>NJ</v>
          </cell>
          <cell r="C6670" t="str">
            <v>TANF</v>
          </cell>
          <cell r="D6670" t="str">
            <v>S</v>
          </cell>
          <cell r="E6670" t="str">
            <v>X</v>
          </cell>
          <cell r="F6670" t="str">
            <v>PHYSP</v>
          </cell>
          <cell r="G6670">
            <v>36192</v>
          </cell>
          <cell r="I6670">
            <v>2087.14</v>
          </cell>
          <cell r="J6670">
            <v>31286.04</v>
          </cell>
          <cell r="K6670">
            <v>15644.78</v>
          </cell>
          <cell r="L6670">
            <v>7340.28</v>
          </cell>
          <cell r="M6670">
            <v>7949.89</v>
          </cell>
          <cell r="N6670">
            <v>11946.29</v>
          </cell>
          <cell r="O6670">
            <v>3254.96</v>
          </cell>
          <cell r="P6670">
            <v>5071.75</v>
          </cell>
          <cell r="Q6670">
            <v>1143.29</v>
          </cell>
          <cell r="R6670">
            <v>9703.7099999999991</v>
          </cell>
          <cell r="S6670">
            <v>1132.33</v>
          </cell>
          <cell r="T6670">
            <v>262.24</v>
          </cell>
          <cell r="U6670">
            <v>157.86000000000001</v>
          </cell>
          <cell r="V6670">
            <v>112.27</v>
          </cell>
          <cell r="W6670">
            <v>171.82</v>
          </cell>
          <cell r="X6670">
            <v>127.93</v>
          </cell>
          <cell r="Y6670">
            <v>156.6</v>
          </cell>
          <cell r="Z6670">
            <v>111.29</v>
          </cell>
          <cell r="AA6670">
            <v>966.25</v>
          </cell>
          <cell r="AB6670">
            <v>19.2</v>
          </cell>
          <cell r="AC6670">
            <v>89.12</v>
          </cell>
          <cell r="AD6670">
            <v>91.38</v>
          </cell>
          <cell r="AE6670">
            <v>293.51</v>
          </cell>
          <cell r="AG6670">
            <v>74.400000000000006</v>
          </cell>
          <cell r="AJ6670">
            <v>22.33</v>
          </cell>
          <cell r="AL6670">
            <v>53.62</v>
          </cell>
          <cell r="AN6670">
            <v>11.65</v>
          </cell>
        </row>
        <row r="6671">
          <cell r="A6671" t="str">
            <v>036220</v>
          </cell>
          <cell r="B6671" t="str">
            <v>NJ</v>
          </cell>
          <cell r="C6671" t="str">
            <v>TANF</v>
          </cell>
          <cell r="D6671" t="str">
            <v>S</v>
          </cell>
          <cell r="E6671" t="str">
            <v>X</v>
          </cell>
          <cell r="F6671" t="str">
            <v>PHYSP</v>
          </cell>
          <cell r="G6671">
            <v>36220</v>
          </cell>
          <cell r="J6671">
            <v>2654.14</v>
          </cell>
          <cell r="K6671">
            <v>30831.9</v>
          </cell>
          <cell r="L6671">
            <v>22724.54</v>
          </cell>
          <cell r="M6671">
            <v>7024.74</v>
          </cell>
          <cell r="N6671">
            <v>12805.98</v>
          </cell>
          <cell r="O6671">
            <v>10545.62</v>
          </cell>
          <cell r="P6671">
            <v>2914.74</v>
          </cell>
          <cell r="Q6671">
            <v>1712.87</v>
          </cell>
          <cell r="R6671">
            <v>11992.45</v>
          </cell>
          <cell r="S6671">
            <v>67.06</v>
          </cell>
          <cell r="T6671">
            <v>3383.85</v>
          </cell>
          <cell r="U6671">
            <v>380.87</v>
          </cell>
          <cell r="V6671">
            <v>-122.54</v>
          </cell>
          <cell r="W6671">
            <v>204.99</v>
          </cell>
          <cell r="X6671">
            <v>4589.74</v>
          </cell>
          <cell r="Y6671">
            <v>57.17</v>
          </cell>
          <cell r="Z6671">
            <v>170.26</v>
          </cell>
          <cell r="AA6671">
            <v>676.08</v>
          </cell>
          <cell r="AC6671">
            <v>3.54</v>
          </cell>
          <cell r="AD6671">
            <v>1379.07</v>
          </cell>
          <cell r="AE6671">
            <v>1061.4100000000001</v>
          </cell>
          <cell r="AG6671">
            <v>38.880000000000003</v>
          </cell>
          <cell r="AL6671">
            <v>19.45</v>
          </cell>
          <cell r="AN6671">
            <v>4.0199999999999996</v>
          </cell>
        </row>
        <row r="6672">
          <cell r="A6672" t="str">
            <v>036251</v>
          </cell>
          <cell r="B6672" t="str">
            <v>NJ</v>
          </cell>
          <cell r="C6672" t="str">
            <v>TANF</v>
          </cell>
          <cell r="D6672" t="str">
            <v>S</v>
          </cell>
          <cell r="E6672" t="str">
            <v>X</v>
          </cell>
          <cell r="F6672" t="str">
            <v>PHYSP</v>
          </cell>
          <cell r="G6672">
            <v>36251</v>
          </cell>
          <cell r="K6672">
            <v>3262.74</v>
          </cell>
          <cell r="L6672">
            <v>33490.35</v>
          </cell>
          <cell r="M6672">
            <v>19428.490000000002</v>
          </cell>
          <cell r="N6672">
            <v>29231.95</v>
          </cell>
          <cell r="O6672">
            <v>8498.48</v>
          </cell>
          <cell r="P6672">
            <v>3371.18</v>
          </cell>
          <cell r="Q6672">
            <v>774.81</v>
          </cell>
          <cell r="R6672">
            <v>4479.71</v>
          </cell>
          <cell r="S6672">
            <v>1691.16</v>
          </cell>
          <cell r="T6672">
            <v>500.12</v>
          </cell>
          <cell r="U6672">
            <v>2400.4899999999998</v>
          </cell>
          <cell r="V6672">
            <v>300.13</v>
          </cell>
          <cell r="W6672">
            <v>192.61</v>
          </cell>
          <cell r="X6672">
            <v>153.24</v>
          </cell>
          <cell r="Y6672">
            <v>69.95</v>
          </cell>
          <cell r="Z6672">
            <v>209.49</v>
          </cell>
          <cell r="AA6672">
            <v>475.5</v>
          </cell>
          <cell r="AB6672">
            <v>60</v>
          </cell>
          <cell r="AD6672">
            <v>2000</v>
          </cell>
          <cell r="AF6672">
            <v>26.4</v>
          </cell>
          <cell r="AG6672">
            <v>212.68</v>
          </cell>
          <cell r="AI6672">
            <v>88.2</v>
          </cell>
          <cell r="AJ6672">
            <v>7.3499999999999943</v>
          </cell>
          <cell r="AK6672">
            <v>19.2</v>
          </cell>
          <cell r="AL6672">
            <v>22.33</v>
          </cell>
        </row>
        <row r="6673">
          <cell r="A6673" t="str">
            <v>036281</v>
          </cell>
          <cell r="B6673" t="str">
            <v>NJ</v>
          </cell>
          <cell r="C6673" t="str">
            <v>TANF</v>
          </cell>
          <cell r="D6673" t="str">
            <v>S</v>
          </cell>
          <cell r="E6673" t="str">
            <v>X</v>
          </cell>
          <cell r="F6673" t="str">
            <v>PHYSP</v>
          </cell>
          <cell r="G6673">
            <v>36281</v>
          </cell>
          <cell r="L6673">
            <v>3599.28</v>
          </cell>
          <cell r="M6673">
            <v>27554.63</v>
          </cell>
          <cell r="N6673">
            <v>41501.899999999943</v>
          </cell>
          <cell r="O6673">
            <v>15148.63</v>
          </cell>
          <cell r="P6673">
            <v>8016.46</v>
          </cell>
          <cell r="Q6673">
            <v>1279.98</v>
          </cell>
          <cell r="R6673">
            <v>4074.75</v>
          </cell>
          <cell r="S6673">
            <v>1535</v>
          </cell>
          <cell r="T6673">
            <v>3365.36</v>
          </cell>
          <cell r="U6673">
            <v>1238.97</v>
          </cell>
          <cell r="V6673">
            <v>138.19999999999999</v>
          </cell>
          <cell r="W6673">
            <v>1991.89</v>
          </cell>
          <cell r="X6673">
            <v>121.2</v>
          </cell>
          <cell r="Y6673">
            <v>392.2</v>
          </cell>
          <cell r="Z6673">
            <v>247.97</v>
          </cell>
          <cell r="AA6673">
            <v>40.229999999999997</v>
          </cell>
          <cell r="AB6673">
            <v>252.22</v>
          </cell>
          <cell r="AC6673">
            <v>25.24</v>
          </cell>
          <cell r="AD6673">
            <v>615.25</v>
          </cell>
          <cell r="AG6673">
            <v>60</v>
          </cell>
          <cell r="AH6673">
            <v>131</v>
          </cell>
          <cell r="AJ6673">
            <v>79</v>
          </cell>
          <cell r="AK6673">
            <v>112.98</v>
          </cell>
        </row>
        <row r="6674">
          <cell r="A6674" t="str">
            <v>036312</v>
          </cell>
          <cell r="B6674" t="str">
            <v>NJ</v>
          </cell>
          <cell r="C6674" t="str">
            <v>TANF</v>
          </cell>
          <cell r="D6674" t="str">
            <v>S</v>
          </cell>
          <cell r="E6674" t="str">
            <v>X</v>
          </cell>
          <cell r="F6674" t="str">
            <v>PHYSP</v>
          </cell>
          <cell r="G6674">
            <v>36312</v>
          </cell>
          <cell r="M6674">
            <v>6628.43</v>
          </cell>
          <cell r="N6674">
            <v>36509.18</v>
          </cell>
          <cell r="O6674">
            <v>47413.8</v>
          </cell>
          <cell r="P6674">
            <v>9166.39</v>
          </cell>
          <cell r="Q6674">
            <v>1605.62</v>
          </cell>
          <cell r="R6674">
            <v>3344.5</v>
          </cell>
          <cell r="S6674">
            <v>1913.93</v>
          </cell>
          <cell r="T6674">
            <v>3432.51</v>
          </cell>
          <cell r="U6674">
            <v>1811.91</v>
          </cell>
          <cell r="V6674">
            <v>303.36</v>
          </cell>
          <cell r="W6674">
            <v>380.78</v>
          </cell>
          <cell r="X6674">
            <v>443.58</v>
          </cell>
          <cell r="Y6674">
            <v>199.66</v>
          </cell>
          <cell r="Z6674">
            <v>1117.27</v>
          </cell>
          <cell r="AA6674">
            <v>2579.02</v>
          </cell>
          <cell r="AB6674">
            <v>38.4</v>
          </cell>
          <cell r="AC6674">
            <v>365.41</v>
          </cell>
          <cell r="AD6674">
            <v>464.86</v>
          </cell>
          <cell r="AE6674">
            <v>9.6</v>
          </cell>
          <cell r="AF6674">
            <v>66</v>
          </cell>
          <cell r="AG6674">
            <v>939.61</v>
          </cell>
          <cell r="AI6674">
            <v>-2424</v>
          </cell>
          <cell r="AJ6674">
            <v>120.85</v>
          </cell>
          <cell r="AK6674">
            <v>301.62</v>
          </cell>
          <cell r="AM6674">
            <v>27.43</v>
          </cell>
        </row>
        <row r="6675">
          <cell r="A6675" t="str">
            <v>036342</v>
          </cell>
          <cell r="B6675" t="str">
            <v>NJ</v>
          </cell>
          <cell r="C6675" t="str">
            <v>TANF</v>
          </cell>
          <cell r="D6675" t="str">
            <v>S</v>
          </cell>
          <cell r="E6675" t="str">
            <v>X</v>
          </cell>
          <cell r="F6675" t="str">
            <v>PHYSP</v>
          </cell>
          <cell r="G6675">
            <v>36342</v>
          </cell>
          <cell r="N6675">
            <v>1887.79</v>
          </cell>
          <cell r="O6675">
            <v>57806.95</v>
          </cell>
          <cell r="P6675">
            <v>21766.92</v>
          </cell>
          <cell r="Q6675">
            <v>6007.04</v>
          </cell>
          <cell r="R6675">
            <v>10220.030000000001</v>
          </cell>
          <cell r="S6675">
            <v>8859.4</v>
          </cell>
          <cell r="T6675">
            <v>1639.86</v>
          </cell>
          <cell r="U6675">
            <v>2824.57</v>
          </cell>
          <cell r="V6675">
            <v>400.9</v>
          </cell>
          <cell r="W6675">
            <v>276.85000000000002</v>
          </cell>
          <cell r="X6675">
            <v>860.46</v>
          </cell>
          <cell r="Y6675">
            <v>456.07</v>
          </cell>
          <cell r="Z6675">
            <v>255.94</v>
          </cell>
          <cell r="AA6675">
            <v>3288.86</v>
          </cell>
          <cell r="AB6675">
            <v>248.22</v>
          </cell>
          <cell r="AC6675">
            <v>9.91</v>
          </cell>
          <cell r="AE6675">
            <v>421.6</v>
          </cell>
          <cell r="AG6675">
            <v>323.33</v>
          </cell>
          <cell r="AI6675">
            <v>190</v>
          </cell>
          <cell r="AJ6675">
            <v>51</v>
          </cell>
          <cell r="AK6675">
            <v>30</v>
          </cell>
        </row>
        <row r="6676">
          <cell r="A6676" t="str">
            <v>036373</v>
          </cell>
          <cell r="B6676" t="str">
            <v>NJ</v>
          </cell>
          <cell r="C6676" t="str">
            <v>TANF</v>
          </cell>
          <cell r="D6676" t="str">
            <v>S</v>
          </cell>
          <cell r="E6676" t="str">
            <v>X</v>
          </cell>
          <cell r="F6676" t="str">
            <v>PHYSP</v>
          </cell>
          <cell r="G6676">
            <v>36373</v>
          </cell>
          <cell r="O6676">
            <v>10200.44</v>
          </cell>
          <cell r="P6676">
            <v>35946.83</v>
          </cell>
          <cell r="Q6676">
            <v>23656.69</v>
          </cell>
          <cell r="R6676">
            <v>17602.96</v>
          </cell>
          <cell r="S6676">
            <v>14626.01</v>
          </cell>
          <cell r="T6676">
            <v>3808</v>
          </cell>
          <cell r="U6676">
            <v>2110.25</v>
          </cell>
          <cell r="V6676">
            <v>1976.38</v>
          </cell>
          <cell r="W6676">
            <v>468.97</v>
          </cell>
          <cell r="X6676">
            <v>865.41</v>
          </cell>
          <cell r="Y6676">
            <v>305.75</v>
          </cell>
          <cell r="Z6676">
            <v>1512.82</v>
          </cell>
          <cell r="AA6676">
            <v>2857.91</v>
          </cell>
          <cell r="AB6676">
            <v>104.4</v>
          </cell>
          <cell r="AC6676">
            <v>1613.34</v>
          </cell>
          <cell r="AD6676">
            <v>193.32</v>
          </cell>
          <cell r="AE6676">
            <v>434.7</v>
          </cell>
          <cell r="AF6676">
            <v>415.8</v>
          </cell>
          <cell r="AG6676">
            <v>22.33</v>
          </cell>
          <cell r="AH6676">
            <v>30.93</v>
          </cell>
          <cell r="AJ6676">
            <v>120.3</v>
          </cell>
          <cell r="AK6676">
            <v>193.27</v>
          </cell>
        </row>
        <row r="6677">
          <cell r="A6677" t="str">
            <v>036404</v>
          </cell>
          <cell r="B6677" t="str">
            <v>NJ</v>
          </cell>
          <cell r="C6677" t="str">
            <v>TANF</v>
          </cell>
          <cell r="D6677" t="str">
            <v>S</v>
          </cell>
          <cell r="E6677" t="str">
            <v>X</v>
          </cell>
          <cell r="F6677" t="str">
            <v>PHYSP</v>
          </cell>
          <cell r="G6677">
            <v>36404</v>
          </cell>
          <cell r="P6677">
            <v>5294.52</v>
          </cell>
          <cell r="Q6677">
            <v>26027.24</v>
          </cell>
          <cell r="R6677">
            <v>38791.800000000003</v>
          </cell>
          <cell r="S6677">
            <v>23023.99</v>
          </cell>
          <cell r="T6677">
            <v>4016.28</v>
          </cell>
          <cell r="U6677">
            <v>3007.24</v>
          </cell>
          <cell r="V6677">
            <v>338.17</v>
          </cell>
          <cell r="W6677">
            <v>513.96</v>
          </cell>
          <cell r="X6677">
            <v>299.83999999999997</v>
          </cell>
          <cell r="Y6677">
            <v>55.2</v>
          </cell>
          <cell r="Z6677">
            <v>829.42</v>
          </cell>
          <cell r="AA6677">
            <v>2315.0500000000002</v>
          </cell>
          <cell r="AB6677">
            <v>951.97</v>
          </cell>
          <cell r="AC6677">
            <v>140.49</v>
          </cell>
          <cell r="AD6677">
            <v>222.66</v>
          </cell>
          <cell r="AE6677">
            <v>1321.77</v>
          </cell>
          <cell r="AF6677">
            <v>556.42999999999995</v>
          </cell>
          <cell r="AG6677">
            <v>50.46</v>
          </cell>
          <cell r="AH6677">
            <v>248.46</v>
          </cell>
          <cell r="AI6677">
            <v>2296.2199999999998</v>
          </cell>
          <cell r="AJ6677">
            <v>23.76</v>
          </cell>
          <cell r="AK6677">
            <v>120</v>
          </cell>
        </row>
        <row r="6678">
          <cell r="A6678" t="str">
            <v>036434</v>
          </cell>
          <cell r="B6678" t="str">
            <v>NJ</v>
          </cell>
          <cell r="C6678" t="str">
            <v>TANF</v>
          </cell>
          <cell r="D6678" t="str">
            <v>S</v>
          </cell>
          <cell r="E6678" t="str">
            <v>X</v>
          </cell>
          <cell r="F6678" t="str">
            <v>PHYSP</v>
          </cell>
          <cell r="G6678">
            <v>36434</v>
          </cell>
          <cell r="Q6678">
            <v>394.16</v>
          </cell>
          <cell r="R6678">
            <v>41363.769999999997</v>
          </cell>
          <cell r="S6678">
            <v>66613.72</v>
          </cell>
          <cell r="T6678">
            <v>16170.38</v>
          </cell>
          <cell r="U6678">
            <v>5269.39</v>
          </cell>
          <cell r="V6678">
            <v>841.08</v>
          </cell>
          <cell r="W6678">
            <v>562.13</v>
          </cell>
          <cell r="X6678">
            <v>514.29</v>
          </cell>
          <cell r="Y6678">
            <v>304.33</v>
          </cell>
          <cell r="Z6678">
            <v>1574.73</v>
          </cell>
          <cell r="AA6678">
            <v>4281.83</v>
          </cell>
          <cell r="AC6678">
            <v>278.01</v>
          </cell>
          <cell r="AE6678">
            <v>1922.33</v>
          </cell>
          <cell r="AF6678">
            <v>100</v>
          </cell>
          <cell r="AG6678">
            <v>16.8</v>
          </cell>
          <cell r="AH6678">
            <v>239.13</v>
          </cell>
          <cell r="AI6678">
            <v>105.61</v>
          </cell>
          <cell r="AJ6678">
            <v>49.78</v>
          </cell>
          <cell r="AK6678">
            <v>19.2</v>
          </cell>
          <cell r="AN6678">
            <v>2.83</v>
          </cell>
        </row>
        <row r="6679">
          <cell r="A6679" t="str">
            <v>036465</v>
          </cell>
          <cell r="B6679" t="str">
            <v>NJ</v>
          </cell>
          <cell r="C6679" t="str">
            <v>TANF</v>
          </cell>
          <cell r="D6679" t="str">
            <v>S</v>
          </cell>
          <cell r="E6679" t="str">
            <v>X</v>
          </cell>
          <cell r="F6679" t="str">
            <v>PHYSP</v>
          </cell>
          <cell r="G6679">
            <v>36465</v>
          </cell>
          <cell r="R6679">
            <v>492.31</v>
          </cell>
          <cell r="S6679">
            <v>41020.129999999997</v>
          </cell>
          <cell r="T6679">
            <v>31798.34</v>
          </cell>
          <cell r="U6679">
            <v>9932.34</v>
          </cell>
          <cell r="V6679">
            <v>6483.08</v>
          </cell>
          <cell r="W6679">
            <v>2435.35</v>
          </cell>
          <cell r="X6679">
            <v>440.4</v>
          </cell>
          <cell r="Y6679">
            <v>3341.3</v>
          </cell>
          <cell r="Z6679">
            <v>1129.06</v>
          </cell>
          <cell r="AA6679">
            <v>2930.09</v>
          </cell>
          <cell r="AB6679">
            <v>176.56</v>
          </cell>
          <cell r="AC6679">
            <v>279.29000000000002</v>
          </cell>
          <cell r="AE6679">
            <v>24</v>
          </cell>
          <cell r="AI6679">
            <v>185.17</v>
          </cell>
          <cell r="AK6679">
            <v>1900</v>
          </cell>
          <cell r="AL6679">
            <v>120.66</v>
          </cell>
          <cell r="AM6679">
            <v>35.200000000000003</v>
          </cell>
        </row>
        <row r="6680">
          <cell r="A6680" t="str">
            <v>036495</v>
          </cell>
          <cell r="B6680" t="str">
            <v>NJ</v>
          </cell>
          <cell r="C6680" t="str">
            <v>TANF</v>
          </cell>
          <cell r="D6680" t="str">
            <v>S</v>
          </cell>
          <cell r="E6680" t="str">
            <v>X</v>
          </cell>
          <cell r="F6680" t="str">
            <v>PHYSP</v>
          </cell>
          <cell r="G6680">
            <v>36495</v>
          </cell>
          <cell r="S6680">
            <v>709.62</v>
          </cell>
          <cell r="T6680">
            <v>53004.66</v>
          </cell>
          <cell r="U6680">
            <v>39667.5</v>
          </cell>
          <cell r="V6680">
            <v>7235.61</v>
          </cell>
          <cell r="W6680">
            <v>6575.37</v>
          </cell>
          <cell r="X6680">
            <v>2310.25</v>
          </cell>
          <cell r="Y6680">
            <v>1695.63</v>
          </cell>
          <cell r="Z6680">
            <v>13454.15</v>
          </cell>
          <cell r="AA6680">
            <v>14337.44</v>
          </cell>
          <cell r="AB6680">
            <v>531.70000000000005</v>
          </cell>
          <cell r="AC6680">
            <v>-5172.87</v>
          </cell>
          <cell r="AD6680">
            <v>2122.33</v>
          </cell>
          <cell r="AE6680">
            <v>2397.85</v>
          </cell>
          <cell r="AF6680">
            <v>104.06</v>
          </cell>
          <cell r="AH6680">
            <v>210.66</v>
          </cell>
          <cell r="AM6680">
            <v>35.200000000000003</v>
          </cell>
        </row>
        <row r="6681">
          <cell r="A6681" t="str">
            <v>036526</v>
          </cell>
          <cell r="B6681" t="str">
            <v>NJ</v>
          </cell>
          <cell r="C6681" t="str">
            <v>TANF</v>
          </cell>
          <cell r="D6681" t="str">
            <v>S</v>
          </cell>
          <cell r="E6681" t="str">
            <v>X</v>
          </cell>
          <cell r="F6681" t="str">
            <v>PHYSP</v>
          </cell>
          <cell r="G6681">
            <v>36526</v>
          </cell>
          <cell r="T6681">
            <v>6758.4</v>
          </cell>
          <cell r="U6681">
            <v>43543.189999999937</v>
          </cell>
          <cell r="V6681">
            <v>32450.75</v>
          </cell>
          <cell r="W6681">
            <v>8115.19</v>
          </cell>
          <cell r="X6681">
            <v>3402.72</v>
          </cell>
          <cell r="Y6681">
            <v>3055.56</v>
          </cell>
          <cell r="Z6681">
            <v>990.16</v>
          </cell>
          <cell r="AA6681">
            <v>8659.0499999999993</v>
          </cell>
          <cell r="AB6681">
            <v>169.77</v>
          </cell>
          <cell r="AC6681">
            <v>313.29000000000002</v>
          </cell>
          <cell r="AD6681">
            <v>452.76</v>
          </cell>
          <cell r="AE6681">
            <v>102.94</v>
          </cell>
          <cell r="AF6681">
            <v>2079.1999999999998</v>
          </cell>
          <cell r="AG6681">
            <v>140.51</v>
          </cell>
          <cell r="AH6681">
            <v>68.81</v>
          </cell>
          <cell r="AI6681">
            <v>26.67</v>
          </cell>
          <cell r="AJ6681">
            <v>28.31</v>
          </cell>
          <cell r="AK6681">
            <v>243.46</v>
          </cell>
          <cell r="AM6681">
            <v>221.7</v>
          </cell>
        </row>
        <row r="6682">
          <cell r="A6682" t="str">
            <v>036557</v>
          </cell>
          <cell r="B6682" t="str">
            <v>NJ</v>
          </cell>
          <cell r="C6682" t="str">
            <v>TANF</v>
          </cell>
          <cell r="D6682" t="str">
            <v>S</v>
          </cell>
          <cell r="E6682" t="str">
            <v>X</v>
          </cell>
          <cell r="F6682" t="str">
            <v>PHYSP</v>
          </cell>
          <cell r="G6682">
            <v>36557</v>
          </cell>
          <cell r="U6682">
            <v>7552.77</v>
          </cell>
          <cell r="V6682">
            <v>63447.56</v>
          </cell>
          <cell r="W6682">
            <v>28023.72</v>
          </cell>
          <cell r="X6682">
            <v>12360.63</v>
          </cell>
          <cell r="Y6682">
            <v>6423.99</v>
          </cell>
          <cell r="Z6682">
            <v>4539.3500000000004</v>
          </cell>
          <cell r="AA6682">
            <v>4865.3500000000004</v>
          </cell>
          <cell r="AB6682">
            <v>566.25</v>
          </cell>
          <cell r="AC6682">
            <v>135.87</v>
          </cell>
          <cell r="AD6682">
            <v>539.67999999999995</v>
          </cell>
          <cell r="AE6682">
            <v>432.96</v>
          </cell>
          <cell r="AF6682">
            <v>773.56</v>
          </cell>
          <cell r="AG6682">
            <v>377.5</v>
          </cell>
          <cell r="AH6682">
            <v>111.51</v>
          </cell>
          <cell r="AI6682">
            <v>35.200000000000003</v>
          </cell>
          <cell r="AJ6682">
            <v>310.95999999999998</v>
          </cell>
          <cell r="AK6682">
            <v>30.7</v>
          </cell>
          <cell r="AL6682">
            <v>298.45999999999998</v>
          </cell>
          <cell r="AM6682">
            <v>-74.87</v>
          </cell>
          <cell r="AN6682">
            <v>118.8</v>
          </cell>
        </row>
        <row r="6683">
          <cell r="A6683" t="str">
            <v>036586</v>
          </cell>
          <cell r="B6683" t="str">
            <v>NJ</v>
          </cell>
          <cell r="C6683" t="str">
            <v>TANF</v>
          </cell>
          <cell r="D6683" t="str">
            <v>S</v>
          </cell>
          <cell r="E6683" t="str">
            <v>X</v>
          </cell>
          <cell r="F6683" t="str">
            <v>PHYSP</v>
          </cell>
          <cell r="G6683">
            <v>36586</v>
          </cell>
          <cell r="V6683">
            <v>16614.72</v>
          </cell>
          <cell r="W6683">
            <v>43207.25</v>
          </cell>
          <cell r="X6683">
            <v>18134.16</v>
          </cell>
          <cell r="Y6683">
            <v>24831.4</v>
          </cell>
          <cell r="Z6683">
            <v>6942.42</v>
          </cell>
          <cell r="AA6683">
            <v>2328.8000000000002</v>
          </cell>
          <cell r="AB6683">
            <v>1391.21</v>
          </cell>
          <cell r="AC6683">
            <v>297.91000000000003</v>
          </cell>
          <cell r="AD6683">
            <v>64.319999999999993</v>
          </cell>
          <cell r="AE6683">
            <v>735.14</v>
          </cell>
          <cell r="AF6683">
            <v>336.4</v>
          </cell>
          <cell r="AG6683">
            <v>319.02999999999997</v>
          </cell>
          <cell r="AH6683">
            <v>2565.41</v>
          </cell>
          <cell r="AI6683">
            <v>58.41</v>
          </cell>
          <cell r="AL6683">
            <v>556.05999999999995</v>
          </cell>
          <cell r="AM6683">
            <v>54.86</v>
          </cell>
        </row>
        <row r="6684">
          <cell r="A6684" t="str">
            <v>036617</v>
          </cell>
          <cell r="B6684" t="str">
            <v>NJ</v>
          </cell>
          <cell r="C6684" t="str">
            <v>TANF</v>
          </cell>
          <cell r="D6684" t="str">
            <v>S</v>
          </cell>
          <cell r="E6684" t="str">
            <v>X</v>
          </cell>
          <cell r="F6684" t="str">
            <v>PHYSP</v>
          </cell>
          <cell r="G6684">
            <v>36617</v>
          </cell>
          <cell r="W6684">
            <v>7698.17</v>
          </cell>
          <cell r="X6684">
            <v>65588.230000000054</v>
          </cell>
          <cell r="Y6684">
            <v>15506.79</v>
          </cell>
          <cell r="Z6684">
            <v>14611.08</v>
          </cell>
          <cell r="AA6684">
            <v>5430.79</v>
          </cell>
          <cell r="AB6684">
            <v>1538</v>
          </cell>
          <cell r="AC6684">
            <v>1476.46</v>
          </cell>
          <cell r="AD6684">
            <v>195.31</v>
          </cell>
          <cell r="AE6684">
            <v>3697.19</v>
          </cell>
          <cell r="AF6684">
            <v>550.94000000000005</v>
          </cell>
          <cell r="AG6684">
            <v>513.64</v>
          </cell>
          <cell r="AH6684">
            <v>3.81</v>
          </cell>
          <cell r="AI6684">
            <v>296.12</v>
          </cell>
          <cell r="AJ6684">
            <v>205.38</v>
          </cell>
          <cell r="AK6684">
            <v>94</v>
          </cell>
          <cell r="AL6684">
            <v>7.08</v>
          </cell>
          <cell r="AN6684">
            <v>74.400000000000006</v>
          </cell>
        </row>
        <row r="6685">
          <cell r="A6685" t="str">
            <v>036647</v>
          </cell>
          <cell r="B6685" t="str">
            <v>NJ</v>
          </cell>
          <cell r="C6685" t="str">
            <v>TANF</v>
          </cell>
          <cell r="D6685" t="str">
            <v>S</v>
          </cell>
          <cell r="E6685" t="str">
            <v>X</v>
          </cell>
          <cell r="F6685" t="str">
            <v>PHYSP</v>
          </cell>
          <cell r="G6685">
            <v>36647</v>
          </cell>
          <cell r="X6685">
            <v>18243.86</v>
          </cell>
          <cell r="Y6685">
            <v>65389.679999999906</v>
          </cell>
          <cell r="Z6685">
            <v>36029.519999999997</v>
          </cell>
          <cell r="AA6685">
            <v>24117.98</v>
          </cell>
          <cell r="AB6685">
            <v>6784.03</v>
          </cell>
          <cell r="AC6685">
            <v>3040.65</v>
          </cell>
          <cell r="AD6685">
            <v>521.49</v>
          </cell>
          <cell r="AE6685">
            <v>1092.04</v>
          </cell>
          <cell r="AF6685">
            <v>2684.21</v>
          </cell>
          <cell r="AG6685">
            <v>126.85</v>
          </cell>
          <cell r="AH6685">
            <v>1041.3399999999999</v>
          </cell>
          <cell r="AI6685">
            <v>1684.02</v>
          </cell>
          <cell r="AJ6685">
            <v>418.04</v>
          </cell>
          <cell r="AL6685">
            <v>68.69</v>
          </cell>
          <cell r="AM6685">
            <v>151</v>
          </cell>
          <cell r="AN6685">
            <v>303.77999999999997</v>
          </cell>
        </row>
        <row r="6686">
          <cell r="A6686" t="str">
            <v>036678</v>
          </cell>
          <cell r="B6686" t="str">
            <v>NJ</v>
          </cell>
          <cell r="C6686" t="str">
            <v>TANF</v>
          </cell>
          <cell r="D6686" t="str">
            <v>S</v>
          </cell>
          <cell r="E6686" t="str">
            <v>X</v>
          </cell>
          <cell r="F6686" t="str">
            <v>PHYSP</v>
          </cell>
          <cell r="G6686">
            <v>36678</v>
          </cell>
          <cell r="Y6686">
            <v>7803.81</v>
          </cell>
          <cell r="Z6686">
            <v>64978.43</v>
          </cell>
          <cell r="AA6686">
            <v>41331.11</v>
          </cell>
          <cell r="AB6686">
            <v>14533.84</v>
          </cell>
          <cell r="AC6686">
            <v>7212.21</v>
          </cell>
          <cell r="AD6686">
            <v>657.23</v>
          </cell>
          <cell r="AE6686">
            <v>1135.4100000000001</v>
          </cell>
          <cell r="AF6686">
            <v>821.94</v>
          </cell>
          <cell r="AG6686">
            <v>2333.4699999999998</v>
          </cell>
          <cell r="AH6686">
            <v>409.27</v>
          </cell>
          <cell r="AI6686">
            <v>635.52</v>
          </cell>
          <cell r="AJ6686">
            <v>180.48</v>
          </cell>
          <cell r="AK6686">
            <v>123.96</v>
          </cell>
          <cell r="AL6686">
            <v>1575</v>
          </cell>
          <cell r="AM6686">
            <v>-162.87</v>
          </cell>
        </row>
        <row r="6687">
          <cell r="A6687" t="str">
            <v>036708</v>
          </cell>
          <cell r="B6687" t="str">
            <v>NJ</v>
          </cell>
          <cell r="C6687" t="str">
            <v>TANF</v>
          </cell>
          <cell r="D6687" t="str">
            <v>S</v>
          </cell>
          <cell r="E6687" t="str">
            <v>X</v>
          </cell>
          <cell r="F6687" t="str">
            <v>PHYSP</v>
          </cell>
          <cell r="G6687">
            <v>36708</v>
          </cell>
          <cell r="Z6687">
            <v>8078.44</v>
          </cell>
          <cell r="AA6687">
            <v>55993.38</v>
          </cell>
          <cell r="AB6687">
            <v>36926.6</v>
          </cell>
          <cell r="AC6687">
            <v>11859.69</v>
          </cell>
          <cell r="AD6687">
            <v>1349.99</v>
          </cell>
          <cell r="AE6687">
            <v>1170.26</v>
          </cell>
          <cell r="AF6687">
            <v>377.15</v>
          </cell>
          <cell r="AG6687">
            <v>-36.380000000000003</v>
          </cell>
          <cell r="AH6687">
            <v>81.94</v>
          </cell>
          <cell r="AI6687">
            <v>2138.08</v>
          </cell>
          <cell r="AJ6687">
            <v>109.2</v>
          </cell>
          <cell r="AK6687">
            <v>99.6</v>
          </cell>
          <cell r="AL6687">
            <v>163.16</v>
          </cell>
          <cell r="AM6687">
            <v>19.2</v>
          </cell>
          <cell r="AN6687">
            <v>108.78</v>
          </cell>
        </row>
        <row r="6688">
          <cell r="A6688" t="str">
            <v>036739</v>
          </cell>
          <cell r="B6688" t="str">
            <v>NJ</v>
          </cell>
          <cell r="C6688" t="str">
            <v>TANF</v>
          </cell>
          <cell r="D6688" t="str">
            <v>S</v>
          </cell>
          <cell r="E6688" t="str">
            <v>X</v>
          </cell>
          <cell r="F6688" t="str">
            <v>PHYSP</v>
          </cell>
          <cell r="G6688">
            <v>36739</v>
          </cell>
          <cell r="AA6688">
            <v>15584.79</v>
          </cell>
          <cell r="AB6688">
            <v>64891.74</v>
          </cell>
          <cell r="AC6688">
            <v>27120.2</v>
          </cell>
          <cell r="AD6688">
            <v>12348.33</v>
          </cell>
          <cell r="AE6688">
            <v>3237.67</v>
          </cell>
          <cell r="AF6688">
            <v>3779.03</v>
          </cell>
          <cell r="AG6688">
            <v>22.10000000000008</v>
          </cell>
          <cell r="AH6688">
            <v>207.23</v>
          </cell>
          <cell r="AI6688">
            <v>2610.41</v>
          </cell>
          <cell r="AJ6688">
            <v>654.20000000000005</v>
          </cell>
          <cell r="AK6688">
            <v>886.12</v>
          </cell>
          <cell r="AL6688">
            <v>906.87</v>
          </cell>
          <cell r="AM6688">
            <v>109.75</v>
          </cell>
          <cell r="AN6688">
            <v>125.46</v>
          </cell>
        </row>
        <row r="6689">
          <cell r="A6689" t="str">
            <v>036770</v>
          </cell>
          <cell r="B6689" t="str">
            <v>NJ</v>
          </cell>
          <cell r="C6689" t="str">
            <v>TANF</v>
          </cell>
          <cell r="D6689" t="str">
            <v>S</v>
          </cell>
          <cell r="E6689" t="str">
            <v>X</v>
          </cell>
          <cell r="F6689" t="str">
            <v>PHYSP</v>
          </cell>
          <cell r="G6689">
            <v>36770</v>
          </cell>
          <cell r="AB6689">
            <v>9488.56</v>
          </cell>
          <cell r="AC6689">
            <v>59988.820000000058</v>
          </cell>
          <cell r="AD6689">
            <v>22790.25</v>
          </cell>
          <cell r="AE6689">
            <v>7891.59</v>
          </cell>
          <cell r="AF6689">
            <v>4069.8</v>
          </cell>
          <cell r="AG6689">
            <v>1369.12</v>
          </cell>
          <cell r="AH6689">
            <v>42.15</v>
          </cell>
          <cell r="AI6689">
            <v>2616.29</v>
          </cell>
          <cell r="AJ6689">
            <v>107.8</v>
          </cell>
          <cell r="AK6689">
            <v>884.36</v>
          </cell>
          <cell r="AL6689">
            <v>571.59</v>
          </cell>
          <cell r="AM6689">
            <v>361.91</v>
          </cell>
          <cell r="AN6689">
            <v>2690.35</v>
          </cell>
        </row>
        <row r="6690">
          <cell r="A6690" t="str">
            <v>036800</v>
          </cell>
          <cell r="B6690" t="str">
            <v>NJ</v>
          </cell>
          <cell r="C6690" t="str">
            <v>TANF</v>
          </cell>
          <cell r="D6690" t="str">
            <v>S</v>
          </cell>
          <cell r="E6690" t="str">
            <v>X</v>
          </cell>
          <cell r="F6690" t="str">
            <v>PHYSP</v>
          </cell>
          <cell r="G6690">
            <v>36800</v>
          </cell>
          <cell r="AC6690">
            <v>25054.05</v>
          </cell>
          <cell r="AD6690">
            <v>47079.26</v>
          </cell>
          <cell r="AE6690">
            <v>26410.91</v>
          </cell>
          <cell r="AF6690">
            <v>6643.46</v>
          </cell>
          <cell r="AG6690">
            <v>-934.98999999999944</v>
          </cell>
          <cell r="AH6690">
            <v>732.31</v>
          </cell>
          <cell r="AI6690">
            <v>4745.9799999999996</v>
          </cell>
          <cell r="AJ6690">
            <v>1417.03</v>
          </cell>
          <cell r="AK6690">
            <v>2166.21</v>
          </cell>
          <cell r="AL6690">
            <v>4691.3</v>
          </cell>
          <cell r="AM6690">
            <v>537.23</v>
          </cell>
          <cell r="AN6690">
            <v>71.290000000000006</v>
          </cell>
        </row>
        <row r="6691">
          <cell r="A6691" t="str">
            <v>036831</v>
          </cell>
          <cell r="B6691" t="str">
            <v>NJ</v>
          </cell>
          <cell r="C6691" t="str">
            <v>TANF</v>
          </cell>
          <cell r="D6691" t="str">
            <v>S</v>
          </cell>
          <cell r="E6691" t="str">
            <v>X</v>
          </cell>
          <cell r="F6691" t="str">
            <v>PHYSP</v>
          </cell>
          <cell r="G6691">
            <v>36831</v>
          </cell>
          <cell r="AD6691">
            <v>9051.24</v>
          </cell>
          <cell r="AE6691">
            <v>66063.67</v>
          </cell>
          <cell r="AF6691">
            <v>35759.449999999997</v>
          </cell>
          <cell r="AG6691">
            <v>1652.46</v>
          </cell>
          <cell r="AH6691">
            <v>4846.0200000000004</v>
          </cell>
          <cell r="AI6691">
            <v>5729.13</v>
          </cell>
          <cell r="AJ6691">
            <v>2134.31</v>
          </cell>
          <cell r="AK6691">
            <v>1364.09</v>
          </cell>
          <cell r="AL6691">
            <v>10689.58</v>
          </cell>
          <cell r="AM6691">
            <v>624.91999999999996</v>
          </cell>
          <cell r="AN6691">
            <v>4.76</v>
          </cell>
        </row>
        <row r="6692">
          <cell r="A6692" t="str">
            <v>036861</v>
          </cell>
          <cell r="B6692" t="str">
            <v>NJ</v>
          </cell>
          <cell r="C6692" t="str">
            <v>TANF</v>
          </cell>
          <cell r="D6692" t="str">
            <v>S</v>
          </cell>
          <cell r="E6692" t="str">
            <v>X</v>
          </cell>
          <cell r="F6692" t="str">
            <v>PHYSP</v>
          </cell>
          <cell r="G6692">
            <v>36861</v>
          </cell>
          <cell r="AE6692">
            <v>9572.4</v>
          </cell>
          <cell r="AF6692">
            <v>69613.040000000052</v>
          </cell>
          <cell r="AG6692">
            <v>32664.400000000001</v>
          </cell>
          <cell r="AH6692">
            <v>11389.27</v>
          </cell>
          <cell r="AI6692">
            <v>13744.55</v>
          </cell>
          <cell r="AJ6692">
            <v>3833.12</v>
          </cell>
          <cell r="AK6692">
            <v>1869.09</v>
          </cell>
          <cell r="AL6692">
            <v>2227.71</v>
          </cell>
          <cell r="AM6692">
            <v>259.45</v>
          </cell>
          <cell r="AN6692">
            <v>1607.11</v>
          </cell>
        </row>
        <row r="6693">
          <cell r="A6693" t="str">
            <v>036892</v>
          </cell>
          <cell r="B6693" t="str">
            <v>NJ</v>
          </cell>
          <cell r="C6693" t="str">
            <v>TANF</v>
          </cell>
          <cell r="D6693" t="str">
            <v>S</v>
          </cell>
          <cell r="E6693" t="str">
            <v>X</v>
          </cell>
          <cell r="F6693" t="str">
            <v>PHYSP</v>
          </cell>
          <cell r="G6693">
            <v>36892</v>
          </cell>
          <cell r="AF6693">
            <v>8182.2899999999936</v>
          </cell>
          <cell r="AG6693">
            <v>47036.970000000088</v>
          </cell>
          <cell r="AH6693">
            <v>18405.34</v>
          </cell>
          <cell r="AI6693">
            <v>27332.22</v>
          </cell>
          <cell r="AJ6693">
            <v>9805.36</v>
          </cell>
          <cell r="AK6693">
            <v>5103.43</v>
          </cell>
          <cell r="AL6693">
            <v>476.07</v>
          </cell>
          <cell r="AM6693">
            <v>1970.94</v>
          </cell>
          <cell r="AN6693">
            <v>1751.97</v>
          </cell>
        </row>
        <row r="6694">
          <cell r="A6694" t="str">
            <v>036923</v>
          </cell>
          <cell r="B6694" t="str">
            <v>NJ</v>
          </cell>
          <cell r="C6694" t="str">
            <v>TANF</v>
          </cell>
          <cell r="D6694" t="str">
            <v>S</v>
          </cell>
          <cell r="E6694" t="str">
            <v>X</v>
          </cell>
          <cell r="F6694" t="str">
            <v>PHYSP</v>
          </cell>
          <cell r="G6694">
            <v>36923</v>
          </cell>
          <cell r="AG6694">
            <v>6773.25</v>
          </cell>
          <cell r="AH6694">
            <v>43343.37</v>
          </cell>
          <cell r="AI6694">
            <v>40700.69</v>
          </cell>
          <cell r="AJ6694">
            <v>12877.29</v>
          </cell>
          <cell r="AK6694">
            <v>7394.46</v>
          </cell>
          <cell r="AL6694">
            <v>560.86</v>
          </cell>
          <cell r="AM6694">
            <v>-135.27000000000001</v>
          </cell>
          <cell r="AN6694">
            <v>222.85</v>
          </cell>
        </row>
        <row r="6695">
          <cell r="A6695" t="str">
            <v>036951</v>
          </cell>
          <cell r="B6695" t="str">
            <v>NJ</v>
          </cell>
          <cell r="C6695" t="str">
            <v>TANF</v>
          </cell>
          <cell r="D6695" t="str">
            <v>S</v>
          </cell>
          <cell r="E6695" t="str">
            <v>X</v>
          </cell>
          <cell r="F6695" t="str">
            <v>PHYSP</v>
          </cell>
          <cell r="G6695">
            <v>36951</v>
          </cell>
          <cell r="AH6695">
            <v>15804.42</v>
          </cell>
          <cell r="AI6695">
            <v>34425.339999999997</v>
          </cell>
          <cell r="AJ6695">
            <v>32535.02</v>
          </cell>
          <cell r="AK6695">
            <v>9100.48</v>
          </cell>
          <cell r="AL6695">
            <v>3946.54</v>
          </cell>
          <cell r="AM6695">
            <v>-186.07</v>
          </cell>
          <cell r="AN6695">
            <v>1076.07</v>
          </cell>
        </row>
        <row r="6696">
          <cell r="A6696" t="str">
            <v>036982</v>
          </cell>
          <cell r="B6696" t="str">
            <v>NJ</v>
          </cell>
          <cell r="C6696" t="str">
            <v>TANF</v>
          </cell>
          <cell r="D6696" t="str">
            <v>S</v>
          </cell>
          <cell r="E6696" t="str">
            <v>X</v>
          </cell>
          <cell r="F6696" t="str">
            <v>PHYSP</v>
          </cell>
          <cell r="G6696">
            <v>36982</v>
          </cell>
          <cell r="AI6696">
            <v>2709.25</v>
          </cell>
          <cell r="AJ6696">
            <v>88570.379999999786</v>
          </cell>
          <cell r="AK6696">
            <v>21168.54</v>
          </cell>
          <cell r="AL6696">
            <v>11584.79</v>
          </cell>
          <cell r="AM6696">
            <v>1894.2</v>
          </cell>
          <cell r="AN6696">
            <v>1222.22</v>
          </cell>
        </row>
        <row r="6697">
          <cell r="A6697" t="str">
            <v>037012</v>
          </cell>
          <cell r="B6697" t="str">
            <v>NJ</v>
          </cell>
          <cell r="C6697" t="str">
            <v>TANF</v>
          </cell>
          <cell r="D6697" t="str">
            <v>S</v>
          </cell>
          <cell r="E6697" t="str">
            <v>X</v>
          </cell>
          <cell r="F6697" t="str">
            <v>PHYSP</v>
          </cell>
          <cell r="G6697">
            <v>37012</v>
          </cell>
          <cell r="AJ6697">
            <v>10127.92</v>
          </cell>
          <cell r="AK6697">
            <v>65490.58</v>
          </cell>
          <cell r="AL6697">
            <v>29071.89</v>
          </cell>
          <cell r="AM6697">
            <v>12094.58</v>
          </cell>
          <cell r="AN6697">
            <v>7463.44</v>
          </cell>
        </row>
        <row r="6698">
          <cell r="A6698" t="str">
            <v>037043</v>
          </cell>
          <cell r="B6698" t="str">
            <v>NJ</v>
          </cell>
          <cell r="C6698" t="str">
            <v>TANF</v>
          </cell>
          <cell r="D6698" t="str">
            <v>S</v>
          </cell>
          <cell r="E6698" t="str">
            <v>X</v>
          </cell>
          <cell r="F6698" t="str">
            <v>PHYSP</v>
          </cell>
          <cell r="G6698">
            <v>37043</v>
          </cell>
          <cell r="AK6698">
            <v>12352.57</v>
          </cell>
          <cell r="AL6698">
            <v>61031.569999999927</v>
          </cell>
          <cell r="AM6698">
            <v>16622.77</v>
          </cell>
          <cell r="AN6698">
            <v>12120.23</v>
          </cell>
        </row>
        <row r="6699">
          <cell r="A6699" t="str">
            <v>037073</v>
          </cell>
          <cell r="B6699" t="str">
            <v>NJ</v>
          </cell>
          <cell r="C6699" t="str">
            <v>TANF</v>
          </cell>
          <cell r="D6699" t="str">
            <v>S</v>
          </cell>
          <cell r="E6699" t="str">
            <v>X</v>
          </cell>
          <cell r="F6699" t="str">
            <v>PHYSP</v>
          </cell>
          <cell r="G6699">
            <v>37073</v>
          </cell>
          <cell r="AL6699">
            <v>22439.279999999999</v>
          </cell>
          <cell r="AM6699">
            <v>55801.170000000056</v>
          </cell>
          <cell r="AN6699">
            <v>24481.56</v>
          </cell>
        </row>
        <row r="6700">
          <cell r="A6700" t="str">
            <v>037104</v>
          </cell>
          <cell r="B6700" t="str">
            <v>NJ</v>
          </cell>
          <cell r="C6700" t="str">
            <v>TANF</v>
          </cell>
          <cell r="D6700" t="str">
            <v>S</v>
          </cell>
          <cell r="E6700" t="str">
            <v>X</v>
          </cell>
          <cell r="F6700" t="str">
            <v>PHYSP</v>
          </cell>
          <cell r="G6700">
            <v>37104</v>
          </cell>
          <cell r="AM6700">
            <v>18747.7</v>
          </cell>
          <cell r="AN6700">
            <v>94402.73</v>
          </cell>
        </row>
        <row r="6701">
          <cell r="A6701" t="str">
            <v>037135</v>
          </cell>
          <cell r="B6701" t="str">
            <v>NJ</v>
          </cell>
          <cell r="C6701" t="str">
            <v>TANF</v>
          </cell>
          <cell r="D6701" t="str">
            <v>S</v>
          </cell>
          <cell r="E6701" t="str">
            <v>X</v>
          </cell>
          <cell r="F6701" t="str">
            <v>PHYSP</v>
          </cell>
          <cell r="G6701">
            <v>37135</v>
          </cell>
          <cell r="AN6701">
            <v>40761.06</v>
          </cell>
        </row>
      </sheetData>
      <sheetData sheetId="2" refreshError="1"/>
      <sheetData sheetId="3" refreshError="1"/>
      <sheetData sheetId="4" refreshError="1"/>
      <sheetData sheetId="5" refreshError="1"/>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Hosp ICB 4q"/>
      <sheetName val="Med ICB 4q"/>
      <sheetName val="Hospital CFs "/>
      <sheetName val="Medical CFs"/>
      <sheetName val="recon"/>
      <sheetName val="sel"/>
      <sheetName val="#1"/>
      <sheetName val="#2"/>
      <sheetName val="#3"/>
      <sheetName val="dmem"/>
      <sheetName val="dclm"/>
      <sheetName val="ddel"/>
      <sheetName val="div"/>
      <sheetName val="cap"/>
      <sheetName val="clm"/>
      <sheetName val="aidsrx"/>
      <sheetName val="csec"/>
      <sheetName val="deliv"/>
      <sheetName val="qtrrpt"/>
      <sheetName val="amcd"/>
      <sheetName val="rase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A2" t="str">
            <v>0A</v>
          </cell>
          <cell r="B2">
            <v>18383.2580645161</v>
          </cell>
          <cell r="C2" t="str">
            <v>new</v>
          </cell>
          <cell r="D2" t="str">
            <v>A</v>
          </cell>
          <cell r="E2">
            <v>36526</v>
          </cell>
          <cell r="F2">
            <v>18383.2580645161</v>
          </cell>
        </row>
        <row r="3">
          <cell r="A3" t="str">
            <v>0A</v>
          </cell>
          <cell r="B3">
            <v>18526.1379310345</v>
          </cell>
          <cell r="C3" t="str">
            <v>new</v>
          </cell>
          <cell r="D3" t="str">
            <v>A</v>
          </cell>
          <cell r="E3">
            <v>36557</v>
          </cell>
          <cell r="F3">
            <v>18526.1379310345</v>
          </cell>
        </row>
        <row r="4">
          <cell r="A4" t="str">
            <v>0A</v>
          </cell>
          <cell r="B4">
            <v>18669.838709677399</v>
          </cell>
          <cell r="C4" t="str">
            <v>new</v>
          </cell>
          <cell r="D4" t="str">
            <v>A</v>
          </cell>
          <cell r="E4">
            <v>36586</v>
          </cell>
          <cell r="F4">
            <v>18669.838709677399</v>
          </cell>
        </row>
        <row r="5">
          <cell r="A5" t="str">
            <v>0A</v>
          </cell>
          <cell r="B5">
            <v>18961.099999999999</v>
          </cell>
          <cell r="C5" t="str">
            <v>new</v>
          </cell>
          <cell r="D5" t="str">
            <v>A</v>
          </cell>
          <cell r="E5">
            <v>36617</v>
          </cell>
          <cell r="F5">
            <v>18961.099999999999</v>
          </cell>
        </row>
        <row r="6">
          <cell r="A6" t="str">
            <v>0A</v>
          </cell>
          <cell r="B6">
            <v>19223.774193548401</v>
          </cell>
          <cell r="C6" t="str">
            <v>new</v>
          </cell>
          <cell r="D6" t="str">
            <v>A</v>
          </cell>
          <cell r="E6">
            <v>36647</v>
          </cell>
          <cell r="F6">
            <v>19223.774193548401</v>
          </cell>
        </row>
        <row r="7">
          <cell r="A7" t="str">
            <v>0A</v>
          </cell>
          <cell r="B7">
            <v>19326.666666666701</v>
          </cell>
          <cell r="C7" t="str">
            <v>new</v>
          </cell>
          <cell r="D7" t="str">
            <v>A</v>
          </cell>
          <cell r="E7">
            <v>36678</v>
          </cell>
          <cell r="F7">
            <v>19326.666666666701</v>
          </cell>
        </row>
        <row r="8">
          <cell r="A8" t="str">
            <v>0A</v>
          </cell>
          <cell r="B8">
            <v>19460.7096774194</v>
          </cell>
          <cell r="C8" t="str">
            <v>new</v>
          </cell>
          <cell r="D8" t="str">
            <v>A</v>
          </cell>
          <cell r="E8">
            <v>36708</v>
          </cell>
          <cell r="F8">
            <v>19460.7096774194</v>
          </cell>
        </row>
        <row r="9">
          <cell r="A9" t="str">
            <v>0A</v>
          </cell>
          <cell r="B9">
            <v>19790.903225806502</v>
          </cell>
          <cell r="C9" t="str">
            <v>new</v>
          </cell>
          <cell r="D9" t="str">
            <v>A</v>
          </cell>
          <cell r="E9">
            <v>36739</v>
          </cell>
          <cell r="F9">
            <v>19790.903225806502</v>
          </cell>
        </row>
        <row r="10">
          <cell r="A10" t="str">
            <v>0A</v>
          </cell>
          <cell r="B10">
            <v>19955.2</v>
          </cell>
          <cell r="C10" t="str">
            <v>new</v>
          </cell>
          <cell r="D10" t="str">
            <v>A</v>
          </cell>
          <cell r="E10">
            <v>36770</v>
          </cell>
          <cell r="F10">
            <v>19955.2</v>
          </cell>
        </row>
        <row r="11">
          <cell r="A11" t="str">
            <v>0A</v>
          </cell>
          <cell r="B11">
            <v>20041.2580645161</v>
          </cell>
          <cell r="C11" t="str">
            <v>new</v>
          </cell>
          <cell r="D11" t="str">
            <v>A</v>
          </cell>
          <cell r="E11">
            <v>36800</v>
          </cell>
          <cell r="F11">
            <v>20041.2580645161</v>
          </cell>
        </row>
        <row r="12">
          <cell r="A12" t="str">
            <v>0A</v>
          </cell>
          <cell r="B12">
            <v>20260.333333333299</v>
          </cell>
          <cell r="C12" t="str">
            <v>new</v>
          </cell>
          <cell r="D12" t="str">
            <v>A</v>
          </cell>
          <cell r="E12">
            <v>36831</v>
          </cell>
          <cell r="F12">
            <v>20260.333333333299</v>
          </cell>
        </row>
        <row r="13">
          <cell r="A13" t="str">
            <v>0A</v>
          </cell>
          <cell r="B13">
            <v>20577.129032258101</v>
          </cell>
          <cell r="C13" t="str">
            <v>new</v>
          </cell>
          <cell r="D13" t="str">
            <v>A</v>
          </cell>
          <cell r="E13">
            <v>36861</v>
          </cell>
          <cell r="F13">
            <v>20577.129032258101</v>
          </cell>
        </row>
        <row r="14">
          <cell r="A14" t="str">
            <v>1A</v>
          </cell>
          <cell r="B14">
            <v>20953.7419354839</v>
          </cell>
          <cell r="C14" t="str">
            <v>new</v>
          </cell>
          <cell r="D14" t="str">
            <v>A</v>
          </cell>
          <cell r="E14">
            <v>36892</v>
          </cell>
          <cell r="F14">
            <v>20953.7419354839</v>
          </cell>
        </row>
        <row r="15">
          <cell r="A15" t="str">
            <v>1A</v>
          </cell>
          <cell r="B15">
            <v>20992.928571428602</v>
          </cell>
          <cell r="C15" t="str">
            <v>new</v>
          </cell>
          <cell r="D15" t="str">
            <v>A</v>
          </cell>
          <cell r="E15">
            <v>36923</v>
          </cell>
          <cell r="F15">
            <v>20992.928571428602</v>
          </cell>
        </row>
        <row r="16">
          <cell r="A16" t="str">
            <v>1A</v>
          </cell>
          <cell r="B16">
            <v>21163.129032258101</v>
          </cell>
          <cell r="C16" t="str">
            <v>new</v>
          </cell>
          <cell r="D16" t="str">
            <v>A</v>
          </cell>
          <cell r="E16">
            <v>36951</v>
          </cell>
          <cell r="F16">
            <v>21163.129032258101</v>
          </cell>
        </row>
        <row r="17">
          <cell r="A17" t="str">
            <v>1A</v>
          </cell>
          <cell r="B17">
            <v>21426.233333333301</v>
          </cell>
          <cell r="C17" t="str">
            <v>new</v>
          </cell>
          <cell r="D17" t="str">
            <v>A</v>
          </cell>
          <cell r="E17">
            <v>36982</v>
          </cell>
          <cell r="F17">
            <v>21426.233333333301</v>
          </cell>
        </row>
        <row r="18">
          <cell r="A18" t="str">
            <v>1A</v>
          </cell>
          <cell r="B18">
            <v>21648.580645161299</v>
          </cell>
          <cell r="C18" t="str">
            <v>new</v>
          </cell>
          <cell r="D18" t="str">
            <v>A</v>
          </cell>
          <cell r="E18">
            <v>37012</v>
          </cell>
          <cell r="F18">
            <v>21648.580645161299</v>
          </cell>
        </row>
        <row r="19">
          <cell r="A19" t="str">
            <v>1A</v>
          </cell>
          <cell r="B19">
            <v>21588.9666666667</v>
          </cell>
          <cell r="C19" t="str">
            <v>new</v>
          </cell>
          <cell r="D19" t="str">
            <v>A</v>
          </cell>
          <cell r="E19">
            <v>37043</v>
          </cell>
          <cell r="F19">
            <v>21588.9666666667</v>
          </cell>
        </row>
        <row r="20">
          <cell r="A20" t="str">
            <v>1A</v>
          </cell>
          <cell r="B20">
            <v>21787.3548387097</v>
          </cell>
          <cell r="C20" t="str">
            <v>new</v>
          </cell>
          <cell r="D20" t="str">
            <v>A</v>
          </cell>
          <cell r="E20">
            <v>37073</v>
          </cell>
          <cell r="F20">
            <v>21787.3548387097</v>
          </cell>
        </row>
        <row r="21">
          <cell r="A21" t="str">
            <v>1A</v>
          </cell>
          <cell r="B21">
            <v>22086.516129032301</v>
          </cell>
          <cell r="C21" t="str">
            <v>new</v>
          </cell>
          <cell r="D21" t="str">
            <v>A</v>
          </cell>
          <cell r="E21">
            <v>37104</v>
          </cell>
          <cell r="F21">
            <v>22086.516129032301</v>
          </cell>
        </row>
        <row r="22">
          <cell r="A22" t="str">
            <v>1A</v>
          </cell>
          <cell r="B22">
            <v>22194.566666666698</v>
          </cell>
          <cell r="C22" t="str">
            <v>new</v>
          </cell>
          <cell r="D22" t="str">
            <v>A</v>
          </cell>
          <cell r="E22">
            <v>37135</v>
          </cell>
          <cell r="F22">
            <v>22194.566666666698</v>
          </cell>
        </row>
        <row r="23">
          <cell r="A23" t="str">
            <v>0B</v>
          </cell>
          <cell r="B23">
            <v>12591.064516128999</v>
          </cell>
          <cell r="C23" t="str">
            <v>new</v>
          </cell>
          <cell r="D23" t="str">
            <v>B</v>
          </cell>
          <cell r="E23">
            <v>36526</v>
          </cell>
          <cell r="F23">
            <v>12591.064516128999</v>
          </cell>
        </row>
        <row r="24">
          <cell r="A24" t="str">
            <v>0B</v>
          </cell>
          <cell r="B24">
            <v>12730.896551724099</v>
          </cell>
          <cell r="C24" t="str">
            <v>new</v>
          </cell>
          <cell r="D24" t="str">
            <v>B</v>
          </cell>
          <cell r="E24">
            <v>36557</v>
          </cell>
          <cell r="F24">
            <v>12730.896551724099</v>
          </cell>
        </row>
        <row r="25">
          <cell r="A25" t="str">
            <v>0B</v>
          </cell>
          <cell r="B25">
            <v>12883.322580645199</v>
          </cell>
          <cell r="C25" t="str">
            <v>new</v>
          </cell>
          <cell r="D25" t="str">
            <v>B</v>
          </cell>
          <cell r="E25">
            <v>36586</v>
          </cell>
          <cell r="F25">
            <v>12883.322580645199</v>
          </cell>
        </row>
        <row r="26">
          <cell r="A26" t="str">
            <v>0B</v>
          </cell>
          <cell r="B26">
            <v>12989.6333333333</v>
          </cell>
          <cell r="C26" t="str">
            <v>new</v>
          </cell>
          <cell r="D26" t="str">
            <v>B</v>
          </cell>
          <cell r="E26">
            <v>36617</v>
          </cell>
          <cell r="F26">
            <v>12989.6333333333</v>
          </cell>
        </row>
        <row r="27">
          <cell r="A27" t="str">
            <v>0B</v>
          </cell>
          <cell r="B27">
            <v>13158.6129032258</v>
          </cell>
          <cell r="C27" t="str">
            <v>new</v>
          </cell>
          <cell r="D27" t="str">
            <v>B</v>
          </cell>
          <cell r="E27">
            <v>36647</v>
          </cell>
          <cell r="F27">
            <v>13158.6129032258</v>
          </cell>
        </row>
        <row r="28">
          <cell r="A28" t="str">
            <v>0B</v>
          </cell>
          <cell r="B28">
            <v>13329.4</v>
          </cell>
          <cell r="C28" t="str">
            <v>new</v>
          </cell>
          <cell r="D28" t="str">
            <v>B</v>
          </cell>
          <cell r="E28">
            <v>36678</v>
          </cell>
          <cell r="F28">
            <v>13329.4</v>
          </cell>
        </row>
        <row r="29">
          <cell r="A29" t="str">
            <v>0B</v>
          </cell>
          <cell r="B29">
            <v>13475.0967741935</v>
          </cell>
          <cell r="C29" t="str">
            <v>new</v>
          </cell>
          <cell r="D29" t="str">
            <v>B</v>
          </cell>
          <cell r="E29">
            <v>36708</v>
          </cell>
          <cell r="F29">
            <v>13475.0967741935</v>
          </cell>
        </row>
        <row r="30">
          <cell r="A30" t="str">
            <v>0B</v>
          </cell>
          <cell r="B30">
            <v>13670.4516129032</v>
          </cell>
          <cell r="C30" t="str">
            <v>new</v>
          </cell>
          <cell r="D30" t="str">
            <v>B</v>
          </cell>
          <cell r="E30">
            <v>36739</v>
          </cell>
          <cell r="F30">
            <v>13670.4516129032</v>
          </cell>
        </row>
        <row r="31">
          <cell r="A31" t="str">
            <v>0B</v>
          </cell>
          <cell r="B31">
            <v>13862.666666666701</v>
          </cell>
          <cell r="C31" t="str">
            <v>new</v>
          </cell>
          <cell r="D31" t="str">
            <v>B</v>
          </cell>
          <cell r="E31">
            <v>36770</v>
          </cell>
          <cell r="F31">
            <v>13862.666666666701</v>
          </cell>
        </row>
        <row r="32">
          <cell r="A32" t="str">
            <v>0B</v>
          </cell>
          <cell r="B32">
            <v>13958.225806451601</v>
          </cell>
          <cell r="C32" t="str">
            <v>new</v>
          </cell>
          <cell r="D32" t="str">
            <v>B</v>
          </cell>
          <cell r="E32">
            <v>36800</v>
          </cell>
          <cell r="F32">
            <v>13958.225806451601</v>
          </cell>
        </row>
        <row r="33">
          <cell r="A33" t="str">
            <v>0B</v>
          </cell>
          <cell r="B33">
            <v>14145</v>
          </cell>
          <cell r="C33" t="str">
            <v>new</v>
          </cell>
          <cell r="D33" t="str">
            <v>B</v>
          </cell>
          <cell r="E33">
            <v>36831</v>
          </cell>
          <cell r="F33">
            <v>14145</v>
          </cell>
        </row>
        <row r="34">
          <cell r="A34" t="str">
            <v>0B</v>
          </cell>
          <cell r="B34">
            <v>14392.7419354839</v>
          </cell>
          <cell r="C34" t="str">
            <v>new</v>
          </cell>
          <cell r="D34" t="str">
            <v>B</v>
          </cell>
          <cell r="E34">
            <v>36861</v>
          </cell>
          <cell r="F34">
            <v>14392.7419354839</v>
          </cell>
        </row>
        <row r="35">
          <cell r="A35" t="str">
            <v>1B</v>
          </cell>
          <cell r="B35">
            <v>14578.2903225806</v>
          </cell>
          <cell r="C35" t="str">
            <v>new</v>
          </cell>
          <cell r="D35" t="str">
            <v>B</v>
          </cell>
          <cell r="E35">
            <v>36892</v>
          </cell>
          <cell r="F35">
            <v>14578.2903225806</v>
          </cell>
        </row>
        <row r="36">
          <cell r="A36" t="str">
            <v>1B</v>
          </cell>
          <cell r="B36">
            <v>14618.0714285714</v>
          </cell>
          <cell r="C36" t="str">
            <v>new</v>
          </cell>
          <cell r="D36" t="str">
            <v>B</v>
          </cell>
          <cell r="E36">
            <v>36923</v>
          </cell>
          <cell r="F36">
            <v>14618.0714285714</v>
          </cell>
        </row>
        <row r="37">
          <cell r="A37" t="str">
            <v>1B</v>
          </cell>
          <cell r="B37">
            <v>14564.1612903226</v>
          </cell>
          <cell r="C37" t="str">
            <v>new</v>
          </cell>
          <cell r="D37" t="str">
            <v>B</v>
          </cell>
          <cell r="E37">
            <v>36951</v>
          </cell>
          <cell r="F37">
            <v>14564.1612903226</v>
          </cell>
        </row>
        <row r="38">
          <cell r="A38" t="str">
            <v>1B</v>
          </cell>
          <cell r="B38">
            <v>14684.5</v>
          </cell>
          <cell r="C38" t="str">
            <v>new</v>
          </cell>
          <cell r="D38" t="str">
            <v>B</v>
          </cell>
          <cell r="E38">
            <v>36982</v>
          </cell>
          <cell r="F38">
            <v>14684.5</v>
          </cell>
        </row>
        <row r="39">
          <cell r="A39" t="str">
            <v>1B</v>
          </cell>
          <cell r="B39">
            <v>14705.322580645199</v>
          </cell>
          <cell r="C39" t="str">
            <v>new</v>
          </cell>
          <cell r="D39" t="str">
            <v>B</v>
          </cell>
          <cell r="E39">
            <v>37012</v>
          </cell>
          <cell r="F39">
            <v>14705.322580645199</v>
          </cell>
        </row>
        <row r="40">
          <cell r="A40" t="str">
            <v>1B</v>
          </cell>
          <cell r="B40">
            <v>14757.166666666701</v>
          </cell>
          <cell r="C40" t="str">
            <v>new</v>
          </cell>
          <cell r="D40" t="str">
            <v>B</v>
          </cell>
          <cell r="E40">
            <v>37043</v>
          </cell>
          <cell r="F40">
            <v>14757.166666666701</v>
          </cell>
        </row>
        <row r="41">
          <cell r="A41" t="str">
            <v>1B</v>
          </cell>
          <cell r="B41">
            <v>14905.967741935499</v>
          </cell>
          <cell r="C41" t="str">
            <v>new</v>
          </cell>
          <cell r="D41" t="str">
            <v>B</v>
          </cell>
          <cell r="E41">
            <v>37073</v>
          </cell>
          <cell r="F41">
            <v>14905.967741935499</v>
          </cell>
        </row>
        <row r="42">
          <cell r="A42" t="str">
            <v>1B</v>
          </cell>
          <cell r="B42">
            <v>15302.483870967701</v>
          </cell>
          <cell r="C42" t="str">
            <v>new</v>
          </cell>
          <cell r="D42" t="str">
            <v>B</v>
          </cell>
          <cell r="E42">
            <v>37104</v>
          </cell>
          <cell r="F42">
            <v>15302.483870967701</v>
          </cell>
        </row>
        <row r="43">
          <cell r="A43" t="str">
            <v>1B</v>
          </cell>
          <cell r="B43">
            <v>15498.666666666701</v>
          </cell>
          <cell r="C43" t="str">
            <v>new</v>
          </cell>
          <cell r="D43" t="str">
            <v>B</v>
          </cell>
          <cell r="E43">
            <v>37135</v>
          </cell>
          <cell r="F43">
            <v>15498.666666666701</v>
          </cell>
        </row>
        <row r="44">
          <cell r="A44" t="str">
            <v>0C</v>
          </cell>
          <cell r="B44">
            <v>10479.225806451601</v>
          </cell>
          <cell r="C44" t="str">
            <v>new</v>
          </cell>
          <cell r="D44" t="str">
            <v>C</v>
          </cell>
          <cell r="E44">
            <v>36526</v>
          </cell>
          <cell r="F44">
            <v>10479.225806451601</v>
          </cell>
        </row>
        <row r="45">
          <cell r="A45" t="str">
            <v>0C</v>
          </cell>
          <cell r="B45">
            <v>10599.724137931</v>
          </cell>
          <cell r="C45" t="str">
            <v>new</v>
          </cell>
          <cell r="D45" t="str">
            <v>C</v>
          </cell>
          <cell r="E45">
            <v>36557</v>
          </cell>
          <cell r="F45">
            <v>10599.724137931</v>
          </cell>
        </row>
        <row r="46">
          <cell r="A46" t="str">
            <v>0C</v>
          </cell>
          <cell r="B46">
            <v>10737.3870967742</v>
          </cell>
          <cell r="C46" t="str">
            <v>new</v>
          </cell>
          <cell r="D46" t="str">
            <v>C</v>
          </cell>
          <cell r="E46">
            <v>36586</v>
          </cell>
          <cell r="F46">
            <v>10737.3870967742</v>
          </cell>
        </row>
        <row r="47">
          <cell r="A47" t="str">
            <v>0C</v>
          </cell>
          <cell r="B47">
            <v>10861.5666666667</v>
          </cell>
          <cell r="C47" t="str">
            <v>new</v>
          </cell>
          <cell r="D47" t="str">
            <v>C</v>
          </cell>
          <cell r="E47">
            <v>36617</v>
          </cell>
          <cell r="F47">
            <v>10861.5666666667</v>
          </cell>
        </row>
        <row r="48">
          <cell r="A48" t="str">
            <v>0C</v>
          </cell>
          <cell r="B48">
            <v>11077.6451612903</v>
          </cell>
          <cell r="C48" t="str">
            <v>new</v>
          </cell>
          <cell r="D48" t="str">
            <v>C</v>
          </cell>
          <cell r="E48">
            <v>36647</v>
          </cell>
          <cell r="F48">
            <v>11077.6451612903</v>
          </cell>
        </row>
        <row r="49">
          <cell r="A49" t="str">
            <v>0C</v>
          </cell>
          <cell r="B49">
            <v>11179.233333333301</v>
          </cell>
          <cell r="C49" t="str">
            <v>new</v>
          </cell>
          <cell r="D49" t="str">
            <v>C</v>
          </cell>
          <cell r="E49">
            <v>36678</v>
          </cell>
          <cell r="F49">
            <v>11179.233333333301</v>
          </cell>
        </row>
        <row r="50">
          <cell r="A50" t="str">
            <v>0C</v>
          </cell>
          <cell r="B50">
            <v>11298.6451612903</v>
          </cell>
          <cell r="C50" t="str">
            <v>new</v>
          </cell>
          <cell r="D50" t="str">
            <v>C</v>
          </cell>
          <cell r="E50">
            <v>36708</v>
          </cell>
          <cell r="F50">
            <v>11298.6451612903</v>
          </cell>
        </row>
        <row r="51">
          <cell r="A51" t="str">
            <v>0C</v>
          </cell>
          <cell r="B51">
            <v>11348.0967741935</v>
          </cell>
          <cell r="C51" t="str">
            <v>new</v>
          </cell>
          <cell r="D51" t="str">
            <v>C</v>
          </cell>
          <cell r="E51">
            <v>36739</v>
          </cell>
          <cell r="F51">
            <v>11348.0967741935</v>
          </cell>
        </row>
        <row r="52">
          <cell r="A52" t="str">
            <v>0C</v>
          </cell>
          <cell r="B52">
            <v>11357.766666666699</v>
          </cell>
          <cell r="C52" t="str">
            <v>new</v>
          </cell>
          <cell r="D52" t="str">
            <v>C</v>
          </cell>
          <cell r="E52">
            <v>36770</v>
          </cell>
          <cell r="F52">
            <v>11357.766666666699</v>
          </cell>
        </row>
        <row r="53">
          <cell r="A53" t="str">
            <v>0C</v>
          </cell>
          <cell r="B53">
            <v>11373.3870967742</v>
          </cell>
          <cell r="C53" t="str">
            <v>new</v>
          </cell>
          <cell r="D53" t="str">
            <v>C</v>
          </cell>
          <cell r="E53">
            <v>36800</v>
          </cell>
          <cell r="F53">
            <v>11373.3870967742</v>
          </cell>
        </row>
        <row r="54">
          <cell r="A54" t="str">
            <v>0C</v>
          </cell>
          <cell r="B54">
            <v>11497.6</v>
          </cell>
          <cell r="C54" t="str">
            <v>new</v>
          </cell>
          <cell r="D54" t="str">
            <v>C</v>
          </cell>
          <cell r="E54">
            <v>36831</v>
          </cell>
          <cell r="F54">
            <v>11497.6</v>
          </cell>
        </row>
        <row r="55">
          <cell r="A55" t="str">
            <v>0C</v>
          </cell>
          <cell r="B55">
            <v>11610.6129032258</v>
          </cell>
          <cell r="C55" t="str">
            <v>new</v>
          </cell>
          <cell r="D55" t="str">
            <v>C</v>
          </cell>
          <cell r="E55">
            <v>36861</v>
          </cell>
          <cell r="F55">
            <v>11610.6129032258</v>
          </cell>
        </row>
        <row r="56">
          <cell r="A56" t="str">
            <v>1C</v>
          </cell>
          <cell r="B56">
            <v>11739.516129032299</v>
          </cell>
          <cell r="C56" t="str">
            <v>new</v>
          </cell>
          <cell r="D56" t="str">
            <v>C</v>
          </cell>
          <cell r="E56">
            <v>36892</v>
          </cell>
          <cell r="F56">
            <v>11739.516129032299</v>
          </cell>
        </row>
        <row r="57">
          <cell r="A57" t="str">
            <v>1C</v>
          </cell>
          <cell r="B57">
            <v>11922.1785714286</v>
          </cell>
          <cell r="C57" t="str">
            <v>new</v>
          </cell>
          <cell r="D57" t="str">
            <v>C</v>
          </cell>
          <cell r="E57">
            <v>36923</v>
          </cell>
          <cell r="F57">
            <v>11922.1785714286</v>
          </cell>
        </row>
        <row r="58">
          <cell r="A58" t="str">
            <v>1C</v>
          </cell>
          <cell r="B58">
            <v>11802.677419354801</v>
          </cell>
          <cell r="C58" t="str">
            <v>new</v>
          </cell>
          <cell r="D58" t="str">
            <v>C</v>
          </cell>
          <cell r="E58">
            <v>36951</v>
          </cell>
          <cell r="F58">
            <v>11802.677419354801</v>
          </cell>
        </row>
        <row r="59">
          <cell r="A59" t="str">
            <v>1C</v>
          </cell>
          <cell r="B59">
            <v>11874.4333333333</v>
          </cell>
          <cell r="C59" t="str">
            <v>new</v>
          </cell>
          <cell r="D59" t="str">
            <v>C</v>
          </cell>
          <cell r="E59">
            <v>36982</v>
          </cell>
          <cell r="F59">
            <v>11874.4333333333</v>
          </cell>
        </row>
        <row r="60">
          <cell r="A60" t="str">
            <v>1C</v>
          </cell>
          <cell r="B60">
            <v>11841.516129032299</v>
          </cell>
          <cell r="C60" t="str">
            <v>new</v>
          </cell>
          <cell r="D60" t="str">
            <v>C</v>
          </cell>
          <cell r="E60">
            <v>37012</v>
          </cell>
          <cell r="F60">
            <v>11841.516129032299</v>
          </cell>
        </row>
        <row r="61">
          <cell r="A61" t="str">
            <v>1C</v>
          </cell>
          <cell r="B61">
            <v>11958.666666666701</v>
          </cell>
          <cell r="C61" t="str">
            <v>new</v>
          </cell>
          <cell r="D61" t="str">
            <v>C</v>
          </cell>
          <cell r="E61">
            <v>37043</v>
          </cell>
          <cell r="F61">
            <v>11958.666666666701</v>
          </cell>
        </row>
        <row r="62">
          <cell r="A62" t="str">
            <v>1C</v>
          </cell>
          <cell r="B62">
            <v>12266.7419354839</v>
          </cell>
          <cell r="C62" t="str">
            <v>new</v>
          </cell>
          <cell r="D62" t="str">
            <v>C</v>
          </cell>
          <cell r="E62">
            <v>37073</v>
          </cell>
          <cell r="F62">
            <v>12266.7419354839</v>
          </cell>
        </row>
        <row r="63">
          <cell r="A63" t="str">
            <v>1C</v>
          </cell>
          <cell r="B63">
            <v>12624.8064516129</v>
          </cell>
          <cell r="C63" t="str">
            <v>new</v>
          </cell>
          <cell r="D63" t="str">
            <v>C</v>
          </cell>
          <cell r="E63">
            <v>37104</v>
          </cell>
          <cell r="F63">
            <v>12624.8064516129</v>
          </cell>
        </row>
        <row r="64">
          <cell r="A64" t="str">
            <v>1C</v>
          </cell>
          <cell r="B64">
            <v>12836</v>
          </cell>
          <cell r="C64" t="str">
            <v>new</v>
          </cell>
          <cell r="D64" t="str">
            <v>C</v>
          </cell>
          <cell r="E64">
            <v>37135</v>
          </cell>
          <cell r="F64">
            <v>12836</v>
          </cell>
        </row>
        <row r="65">
          <cell r="A65" t="str">
            <v>0D</v>
          </cell>
          <cell r="B65">
            <v>15</v>
          </cell>
          <cell r="C65" t="str">
            <v>new</v>
          </cell>
          <cell r="D65" t="str">
            <v>D</v>
          </cell>
          <cell r="E65">
            <v>36526</v>
          </cell>
          <cell r="F65">
            <v>15</v>
          </cell>
        </row>
        <row r="66">
          <cell r="A66" t="str">
            <v>0D</v>
          </cell>
          <cell r="B66">
            <v>15</v>
          </cell>
          <cell r="C66" t="str">
            <v>new</v>
          </cell>
          <cell r="D66" t="str">
            <v>D</v>
          </cell>
          <cell r="E66">
            <v>36557</v>
          </cell>
          <cell r="F66">
            <v>15</v>
          </cell>
        </row>
        <row r="67">
          <cell r="A67" t="str">
            <v>0D</v>
          </cell>
          <cell r="B67">
            <v>15</v>
          </cell>
          <cell r="C67" t="str">
            <v>new</v>
          </cell>
          <cell r="D67" t="str">
            <v>D</v>
          </cell>
          <cell r="E67">
            <v>36586</v>
          </cell>
          <cell r="F67">
            <v>15</v>
          </cell>
        </row>
        <row r="68">
          <cell r="A68" t="str">
            <v>0D</v>
          </cell>
          <cell r="B68">
            <v>16</v>
          </cell>
          <cell r="C68" t="str">
            <v>new</v>
          </cell>
          <cell r="D68" t="str">
            <v>D</v>
          </cell>
          <cell r="E68">
            <v>36617</v>
          </cell>
          <cell r="F68">
            <v>16</v>
          </cell>
        </row>
        <row r="69">
          <cell r="A69" t="str">
            <v>0D</v>
          </cell>
          <cell r="B69">
            <v>15</v>
          </cell>
          <cell r="C69" t="str">
            <v>new</v>
          </cell>
          <cell r="D69" t="str">
            <v>D</v>
          </cell>
          <cell r="E69">
            <v>36647</v>
          </cell>
          <cell r="F69">
            <v>15</v>
          </cell>
        </row>
        <row r="70">
          <cell r="A70" t="str">
            <v>0D</v>
          </cell>
          <cell r="B70">
            <v>15</v>
          </cell>
          <cell r="C70" t="str">
            <v>new</v>
          </cell>
          <cell r="D70" t="str">
            <v>D</v>
          </cell>
          <cell r="E70">
            <v>36678</v>
          </cell>
          <cell r="F70">
            <v>15</v>
          </cell>
        </row>
        <row r="71">
          <cell r="A71" t="str">
            <v>0D</v>
          </cell>
          <cell r="B71">
            <v>17</v>
          </cell>
          <cell r="C71" t="str">
            <v>new</v>
          </cell>
          <cell r="D71" t="str">
            <v>D</v>
          </cell>
          <cell r="E71">
            <v>36708</v>
          </cell>
          <cell r="F71">
            <v>17</v>
          </cell>
        </row>
        <row r="72">
          <cell r="A72" t="str">
            <v>0D</v>
          </cell>
          <cell r="B72">
            <v>19</v>
          </cell>
          <cell r="C72" t="str">
            <v>new</v>
          </cell>
          <cell r="D72" t="str">
            <v>D</v>
          </cell>
          <cell r="E72">
            <v>36739</v>
          </cell>
          <cell r="F72">
            <v>19</v>
          </cell>
        </row>
        <row r="73">
          <cell r="A73" t="str">
            <v>0D</v>
          </cell>
          <cell r="B73">
            <v>19</v>
          </cell>
          <cell r="C73" t="str">
            <v>new</v>
          </cell>
          <cell r="D73" t="str">
            <v>D</v>
          </cell>
          <cell r="E73">
            <v>36770</v>
          </cell>
          <cell r="F73">
            <v>19</v>
          </cell>
        </row>
        <row r="74">
          <cell r="A74" t="str">
            <v>0D</v>
          </cell>
          <cell r="B74">
            <v>20</v>
          </cell>
          <cell r="C74" t="str">
            <v>new</v>
          </cell>
          <cell r="D74" t="str">
            <v>D</v>
          </cell>
          <cell r="E74">
            <v>36800</v>
          </cell>
          <cell r="F74">
            <v>20</v>
          </cell>
        </row>
        <row r="75">
          <cell r="A75" t="str">
            <v>0D</v>
          </cell>
          <cell r="B75">
            <v>20</v>
          </cell>
          <cell r="C75" t="str">
            <v>new</v>
          </cell>
          <cell r="D75" t="str">
            <v>D</v>
          </cell>
          <cell r="E75">
            <v>36831</v>
          </cell>
          <cell r="F75">
            <v>20</v>
          </cell>
        </row>
        <row r="76">
          <cell r="A76" t="str">
            <v>0D</v>
          </cell>
          <cell r="B76">
            <v>19</v>
          </cell>
          <cell r="C76" t="str">
            <v>new</v>
          </cell>
          <cell r="D76" t="str">
            <v>D</v>
          </cell>
          <cell r="E76">
            <v>36861</v>
          </cell>
          <cell r="F76">
            <v>19</v>
          </cell>
        </row>
        <row r="77">
          <cell r="A77" t="str">
            <v>1D</v>
          </cell>
          <cell r="B77">
            <v>20</v>
          </cell>
          <cell r="C77" t="str">
            <v>new</v>
          </cell>
          <cell r="D77" t="str">
            <v>D</v>
          </cell>
          <cell r="E77">
            <v>36892</v>
          </cell>
          <cell r="F77">
            <v>20</v>
          </cell>
        </row>
        <row r="78">
          <cell r="A78" t="str">
            <v>1D</v>
          </cell>
          <cell r="B78">
            <v>20</v>
          </cell>
          <cell r="C78" t="str">
            <v>new</v>
          </cell>
          <cell r="D78" t="str">
            <v>D</v>
          </cell>
          <cell r="E78">
            <v>36923</v>
          </cell>
          <cell r="F78">
            <v>20</v>
          </cell>
        </row>
        <row r="79">
          <cell r="A79" t="str">
            <v>1D</v>
          </cell>
          <cell r="B79">
            <v>21</v>
          </cell>
          <cell r="C79" t="str">
            <v>new</v>
          </cell>
          <cell r="D79" t="str">
            <v>D</v>
          </cell>
          <cell r="E79">
            <v>36951</v>
          </cell>
          <cell r="F79">
            <v>21</v>
          </cell>
        </row>
        <row r="80">
          <cell r="A80" t="str">
            <v>1D</v>
          </cell>
          <cell r="B80">
            <v>21</v>
          </cell>
          <cell r="C80" t="str">
            <v>new</v>
          </cell>
          <cell r="D80" t="str">
            <v>D</v>
          </cell>
          <cell r="E80">
            <v>36982</v>
          </cell>
          <cell r="F80">
            <v>21</v>
          </cell>
        </row>
        <row r="81">
          <cell r="A81" t="str">
            <v>1D</v>
          </cell>
          <cell r="B81">
            <v>20</v>
          </cell>
          <cell r="C81" t="str">
            <v>new</v>
          </cell>
          <cell r="D81" t="str">
            <v>D</v>
          </cell>
          <cell r="E81">
            <v>37012</v>
          </cell>
          <cell r="F81">
            <v>20</v>
          </cell>
        </row>
        <row r="82">
          <cell r="A82" t="str">
            <v>1D</v>
          </cell>
          <cell r="B82">
            <v>20</v>
          </cell>
          <cell r="C82" t="str">
            <v>new</v>
          </cell>
          <cell r="D82" t="str">
            <v>D</v>
          </cell>
          <cell r="E82">
            <v>37043</v>
          </cell>
          <cell r="F82">
            <v>20</v>
          </cell>
        </row>
        <row r="83">
          <cell r="A83" t="str">
            <v>1D</v>
          </cell>
          <cell r="B83">
            <v>20</v>
          </cell>
          <cell r="C83" t="str">
            <v>new</v>
          </cell>
          <cell r="D83" t="str">
            <v>D</v>
          </cell>
          <cell r="E83">
            <v>37073</v>
          </cell>
          <cell r="F83">
            <v>20</v>
          </cell>
        </row>
        <row r="84">
          <cell r="A84" t="str">
            <v>1D</v>
          </cell>
          <cell r="B84">
            <v>20</v>
          </cell>
          <cell r="C84" t="str">
            <v>new</v>
          </cell>
          <cell r="D84" t="str">
            <v>D</v>
          </cell>
          <cell r="E84">
            <v>37104</v>
          </cell>
          <cell r="F84">
            <v>20</v>
          </cell>
        </row>
        <row r="85">
          <cell r="A85" t="str">
            <v>1D</v>
          </cell>
          <cell r="B85">
            <v>20</v>
          </cell>
          <cell r="C85" t="str">
            <v>new</v>
          </cell>
          <cell r="D85" t="str">
            <v>D</v>
          </cell>
          <cell r="E85">
            <v>37135</v>
          </cell>
          <cell r="F85">
            <v>20</v>
          </cell>
        </row>
        <row r="86">
          <cell r="A86" t="str">
            <v>0E</v>
          </cell>
          <cell r="B86">
            <v>2</v>
          </cell>
          <cell r="C86" t="str">
            <v>new</v>
          </cell>
          <cell r="D86" t="str">
            <v>E</v>
          </cell>
          <cell r="E86">
            <v>36800</v>
          </cell>
          <cell r="F86">
            <v>2</v>
          </cell>
        </row>
        <row r="87">
          <cell r="A87" t="str">
            <v>0E</v>
          </cell>
          <cell r="B87">
            <v>2</v>
          </cell>
          <cell r="C87" t="str">
            <v>new</v>
          </cell>
          <cell r="D87" t="str">
            <v>E</v>
          </cell>
          <cell r="E87">
            <v>36831</v>
          </cell>
          <cell r="F87">
            <v>2</v>
          </cell>
        </row>
        <row r="88">
          <cell r="A88" t="str">
            <v>0E</v>
          </cell>
          <cell r="B88">
            <v>2</v>
          </cell>
          <cell r="C88" t="str">
            <v>new</v>
          </cell>
          <cell r="D88" t="str">
            <v>E</v>
          </cell>
          <cell r="E88">
            <v>36861</v>
          </cell>
          <cell r="F88">
            <v>2</v>
          </cell>
        </row>
        <row r="89">
          <cell r="A89" t="str">
            <v>1E</v>
          </cell>
          <cell r="B89">
            <v>2</v>
          </cell>
          <cell r="C89" t="str">
            <v>new</v>
          </cell>
          <cell r="D89" t="str">
            <v>E</v>
          </cell>
          <cell r="E89">
            <v>36892</v>
          </cell>
          <cell r="F89">
            <v>2</v>
          </cell>
        </row>
        <row r="90">
          <cell r="A90" t="str">
            <v>1E</v>
          </cell>
          <cell r="B90">
            <v>2</v>
          </cell>
          <cell r="C90" t="str">
            <v>new</v>
          </cell>
          <cell r="D90" t="str">
            <v>E</v>
          </cell>
          <cell r="E90">
            <v>36923</v>
          </cell>
          <cell r="F90">
            <v>2</v>
          </cell>
        </row>
        <row r="91">
          <cell r="A91" t="str">
            <v>1E</v>
          </cell>
          <cell r="B91">
            <v>3</v>
          </cell>
          <cell r="C91" t="str">
            <v>new</v>
          </cell>
          <cell r="D91" t="str">
            <v>E</v>
          </cell>
          <cell r="E91">
            <v>36951</v>
          </cell>
          <cell r="F91">
            <v>3</v>
          </cell>
        </row>
        <row r="92">
          <cell r="A92" t="str">
            <v>1E</v>
          </cell>
          <cell r="B92">
            <v>5</v>
          </cell>
          <cell r="C92" t="str">
            <v>new</v>
          </cell>
          <cell r="D92" t="str">
            <v>E</v>
          </cell>
          <cell r="E92">
            <v>36982</v>
          </cell>
          <cell r="F92">
            <v>5</v>
          </cell>
        </row>
        <row r="93">
          <cell r="A93" t="str">
            <v>1E</v>
          </cell>
          <cell r="B93">
            <v>6</v>
          </cell>
          <cell r="C93" t="str">
            <v>new</v>
          </cell>
          <cell r="D93" t="str">
            <v>E</v>
          </cell>
          <cell r="E93">
            <v>37012</v>
          </cell>
          <cell r="F93">
            <v>6</v>
          </cell>
        </row>
        <row r="94">
          <cell r="A94" t="str">
            <v>1E</v>
          </cell>
          <cell r="B94">
            <v>10</v>
          </cell>
          <cell r="C94" t="str">
            <v>new</v>
          </cell>
          <cell r="D94" t="str">
            <v>E</v>
          </cell>
          <cell r="E94">
            <v>37043</v>
          </cell>
          <cell r="F94">
            <v>10</v>
          </cell>
        </row>
        <row r="95">
          <cell r="A95" t="str">
            <v>1E</v>
          </cell>
          <cell r="B95">
            <v>12</v>
          </cell>
          <cell r="C95" t="str">
            <v>new</v>
          </cell>
          <cell r="D95" t="str">
            <v>E</v>
          </cell>
          <cell r="E95">
            <v>37073</v>
          </cell>
          <cell r="F95">
            <v>12</v>
          </cell>
        </row>
        <row r="96">
          <cell r="A96" t="str">
            <v>1E</v>
          </cell>
          <cell r="B96">
            <v>22</v>
          </cell>
          <cell r="C96" t="str">
            <v>new</v>
          </cell>
          <cell r="D96" t="str">
            <v>E</v>
          </cell>
          <cell r="E96">
            <v>37104</v>
          </cell>
          <cell r="F96">
            <v>22</v>
          </cell>
        </row>
        <row r="97">
          <cell r="A97" t="str">
            <v>1E</v>
          </cell>
          <cell r="B97">
            <v>26</v>
          </cell>
          <cell r="C97" t="str">
            <v>new</v>
          </cell>
          <cell r="D97" t="str">
            <v>E</v>
          </cell>
          <cell r="E97">
            <v>37135</v>
          </cell>
          <cell r="F97">
            <v>26</v>
          </cell>
        </row>
        <row r="98">
          <cell r="A98" t="str">
            <v>0F</v>
          </cell>
          <cell r="B98">
            <v>211</v>
          </cell>
          <cell r="C98" t="str">
            <v>new</v>
          </cell>
          <cell r="D98" t="str">
            <v>F</v>
          </cell>
          <cell r="E98">
            <v>36526</v>
          </cell>
          <cell r="F98">
            <v>211</v>
          </cell>
        </row>
        <row r="99">
          <cell r="A99" t="str">
            <v>0F</v>
          </cell>
          <cell r="B99">
            <v>207</v>
          </cell>
          <cell r="C99" t="str">
            <v>new</v>
          </cell>
          <cell r="D99" t="str">
            <v>F</v>
          </cell>
          <cell r="E99">
            <v>36557</v>
          </cell>
          <cell r="F99">
            <v>207</v>
          </cell>
        </row>
        <row r="100">
          <cell r="A100" t="str">
            <v>0F</v>
          </cell>
          <cell r="B100">
            <v>208.322580645161</v>
          </cell>
          <cell r="C100" t="str">
            <v>new</v>
          </cell>
          <cell r="D100" t="str">
            <v>F</v>
          </cell>
          <cell r="E100">
            <v>36586</v>
          </cell>
          <cell r="F100">
            <v>208.322580645161</v>
          </cell>
        </row>
        <row r="101">
          <cell r="A101" t="str">
            <v>0F</v>
          </cell>
          <cell r="B101">
            <v>210</v>
          </cell>
          <cell r="C101" t="str">
            <v>new</v>
          </cell>
          <cell r="D101" t="str">
            <v>F</v>
          </cell>
          <cell r="E101">
            <v>36617</v>
          </cell>
          <cell r="F101">
            <v>210</v>
          </cell>
        </row>
        <row r="102">
          <cell r="A102" t="str">
            <v>0F</v>
          </cell>
          <cell r="B102">
            <v>211</v>
          </cell>
          <cell r="C102" t="str">
            <v>new</v>
          </cell>
          <cell r="D102" t="str">
            <v>F</v>
          </cell>
          <cell r="E102">
            <v>36647</v>
          </cell>
          <cell r="F102">
            <v>211</v>
          </cell>
        </row>
        <row r="103">
          <cell r="A103" t="str">
            <v>0F</v>
          </cell>
          <cell r="B103">
            <v>212.53333333333299</v>
          </cell>
          <cell r="C103" t="str">
            <v>new</v>
          </cell>
          <cell r="D103" t="str">
            <v>F</v>
          </cell>
          <cell r="E103">
            <v>36678</v>
          </cell>
          <cell r="F103">
            <v>212.53333333333299</v>
          </cell>
        </row>
        <row r="104">
          <cell r="A104" t="str">
            <v>0F</v>
          </cell>
          <cell r="B104">
            <v>208</v>
          </cell>
          <cell r="C104" t="str">
            <v>new</v>
          </cell>
          <cell r="D104" t="str">
            <v>F</v>
          </cell>
          <cell r="E104">
            <v>36708</v>
          </cell>
          <cell r="F104">
            <v>208</v>
          </cell>
        </row>
        <row r="105">
          <cell r="A105" t="str">
            <v>0F</v>
          </cell>
          <cell r="B105">
            <v>206.322580645161</v>
          </cell>
          <cell r="C105" t="str">
            <v>new</v>
          </cell>
          <cell r="D105" t="str">
            <v>F</v>
          </cell>
          <cell r="E105">
            <v>36739</v>
          </cell>
          <cell r="F105">
            <v>206.322580645161</v>
          </cell>
        </row>
        <row r="106">
          <cell r="A106" t="str">
            <v>0F</v>
          </cell>
          <cell r="B106">
            <v>208.6</v>
          </cell>
          <cell r="C106" t="str">
            <v>new</v>
          </cell>
          <cell r="D106" t="str">
            <v>F</v>
          </cell>
          <cell r="E106">
            <v>36770</v>
          </cell>
          <cell r="F106">
            <v>208.6</v>
          </cell>
        </row>
        <row r="107">
          <cell r="A107" t="str">
            <v>0F</v>
          </cell>
          <cell r="B107">
            <v>213</v>
          </cell>
          <cell r="C107" t="str">
            <v>new</v>
          </cell>
          <cell r="D107" t="str">
            <v>F</v>
          </cell>
          <cell r="E107">
            <v>36800</v>
          </cell>
          <cell r="F107">
            <v>213</v>
          </cell>
        </row>
        <row r="108">
          <cell r="A108" t="str">
            <v>0F</v>
          </cell>
          <cell r="B108">
            <v>228</v>
          </cell>
          <cell r="C108" t="str">
            <v>new</v>
          </cell>
          <cell r="D108" t="str">
            <v>F</v>
          </cell>
          <cell r="E108">
            <v>36831</v>
          </cell>
          <cell r="F108">
            <v>228</v>
          </cell>
        </row>
        <row r="109">
          <cell r="A109" t="str">
            <v>0F</v>
          </cell>
          <cell r="B109">
            <v>230</v>
          </cell>
          <cell r="C109" t="str">
            <v>new</v>
          </cell>
          <cell r="D109" t="str">
            <v>F</v>
          </cell>
          <cell r="E109">
            <v>36861</v>
          </cell>
          <cell r="F109">
            <v>230</v>
          </cell>
        </row>
        <row r="110">
          <cell r="A110" t="str">
            <v>1F</v>
          </cell>
          <cell r="B110">
            <v>237</v>
          </cell>
          <cell r="C110" t="str">
            <v>new</v>
          </cell>
          <cell r="D110" t="str">
            <v>F</v>
          </cell>
          <cell r="E110">
            <v>36892</v>
          </cell>
          <cell r="F110">
            <v>237</v>
          </cell>
        </row>
        <row r="111">
          <cell r="A111" t="str">
            <v>1F</v>
          </cell>
          <cell r="B111">
            <v>251</v>
          </cell>
          <cell r="C111" t="str">
            <v>new</v>
          </cell>
          <cell r="D111" t="str">
            <v>F</v>
          </cell>
          <cell r="E111">
            <v>36923</v>
          </cell>
          <cell r="F111">
            <v>251</v>
          </cell>
        </row>
        <row r="112">
          <cell r="A112" t="str">
            <v>1F</v>
          </cell>
          <cell r="B112">
            <v>255</v>
          </cell>
          <cell r="C112" t="str">
            <v>new</v>
          </cell>
          <cell r="D112" t="str">
            <v>F</v>
          </cell>
          <cell r="E112">
            <v>36951</v>
          </cell>
          <cell r="F112">
            <v>255</v>
          </cell>
        </row>
        <row r="113">
          <cell r="A113" t="str">
            <v>1F</v>
          </cell>
          <cell r="B113">
            <v>257.66666666666703</v>
          </cell>
          <cell r="C113" t="str">
            <v>new</v>
          </cell>
          <cell r="D113" t="str">
            <v>F</v>
          </cell>
          <cell r="E113">
            <v>36982</v>
          </cell>
          <cell r="F113">
            <v>257.66666666666703</v>
          </cell>
        </row>
        <row r="114">
          <cell r="A114" t="str">
            <v>1F</v>
          </cell>
          <cell r="B114">
            <v>253</v>
          </cell>
          <cell r="C114" t="str">
            <v>new</v>
          </cell>
          <cell r="D114" t="str">
            <v>F</v>
          </cell>
          <cell r="E114">
            <v>37012</v>
          </cell>
          <cell r="F114">
            <v>253</v>
          </cell>
        </row>
        <row r="115">
          <cell r="A115" t="str">
            <v>1F</v>
          </cell>
          <cell r="B115">
            <v>253.9</v>
          </cell>
          <cell r="C115" t="str">
            <v>new</v>
          </cell>
          <cell r="D115" t="str">
            <v>F</v>
          </cell>
          <cell r="E115">
            <v>37043</v>
          </cell>
          <cell r="F115">
            <v>253.9</v>
          </cell>
        </row>
        <row r="116">
          <cell r="A116" t="str">
            <v>1F</v>
          </cell>
          <cell r="B116">
            <v>267</v>
          </cell>
          <cell r="C116" t="str">
            <v>new</v>
          </cell>
          <cell r="D116" t="str">
            <v>F</v>
          </cell>
          <cell r="E116">
            <v>37073</v>
          </cell>
          <cell r="F116">
            <v>267</v>
          </cell>
        </row>
        <row r="117">
          <cell r="A117" t="str">
            <v>1F</v>
          </cell>
          <cell r="B117">
            <v>277</v>
          </cell>
          <cell r="C117" t="str">
            <v>new</v>
          </cell>
          <cell r="D117" t="str">
            <v>F</v>
          </cell>
          <cell r="E117">
            <v>37104</v>
          </cell>
          <cell r="F117">
            <v>277</v>
          </cell>
        </row>
        <row r="118">
          <cell r="A118" t="str">
            <v>1F</v>
          </cell>
          <cell r="B118">
            <v>296</v>
          </cell>
          <cell r="C118" t="str">
            <v>new</v>
          </cell>
          <cell r="D118" t="str">
            <v>F</v>
          </cell>
          <cell r="E118">
            <v>37135</v>
          </cell>
          <cell r="F118">
            <v>296</v>
          </cell>
        </row>
        <row r="119">
          <cell r="A119" t="str">
            <v>0G</v>
          </cell>
          <cell r="B119">
            <v>5</v>
          </cell>
          <cell r="C119" t="str">
            <v>new</v>
          </cell>
          <cell r="D119" t="str">
            <v>G</v>
          </cell>
          <cell r="E119">
            <v>36800</v>
          </cell>
          <cell r="F119">
            <v>5</v>
          </cell>
        </row>
        <row r="120">
          <cell r="A120" t="str">
            <v>0G</v>
          </cell>
          <cell r="B120">
            <v>5</v>
          </cell>
          <cell r="C120" t="str">
            <v>new</v>
          </cell>
          <cell r="D120" t="str">
            <v>G</v>
          </cell>
          <cell r="E120">
            <v>36831</v>
          </cell>
          <cell r="F120">
            <v>5</v>
          </cell>
        </row>
        <row r="121">
          <cell r="A121" t="str">
            <v>0G</v>
          </cell>
          <cell r="B121">
            <v>6</v>
          </cell>
          <cell r="C121" t="str">
            <v>new</v>
          </cell>
          <cell r="D121" t="str">
            <v>G</v>
          </cell>
          <cell r="E121">
            <v>36861</v>
          </cell>
          <cell r="F121">
            <v>6</v>
          </cell>
        </row>
        <row r="122">
          <cell r="A122" t="str">
            <v>1G</v>
          </cell>
          <cell r="B122">
            <v>5</v>
          </cell>
          <cell r="C122" t="str">
            <v>new</v>
          </cell>
          <cell r="D122" t="str">
            <v>G</v>
          </cell>
          <cell r="E122">
            <v>36892</v>
          </cell>
          <cell r="F122">
            <v>5</v>
          </cell>
        </row>
        <row r="123">
          <cell r="A123" t="str">
            <v>1G</v>
          </cell>
          <cell r="B123">
            <v>5</v>
          </cell>
          <cell r="C123" t="str">
            <v>new</v>
          </cell>
          <cell r="D123" t="str">
            <v>G</v>
          </cell>
          <cell r="E123">
            <v>36923</v>
          </cell>
          <cell r="F123">
            <v>5</v>
          </cell>
        </row>
        <row r="124">
          <cell r="A124" t="str">
            <v>1G</v>
          </cell>
          <cell r="B124">
            <v>5</v>
          </cell>
          <cell r="C124" t="str">
            <v>new</v>
          </cell>
          <cell r="D124" t="str">
            <v>G</v>
          </cell>
          <cell r="E124">
            <v>36951</v>
          </cell>
          <cell r="F124">
            <v>5</v>
          </cell>
        </row>
        <row r="125">
          <cell r="A125" t="str">
            <v>1G</v>
          </cell>
          <cell r="B125">
            <v>10</v>
          </cell>
          <cell r="C125" t="str">
            <v>new</v>
          </cell>
          <cell r="D125" t="str">
            <v>G</v>
          </cell>
          <cell r="E125">
            <v>36982</v>
          </cell>
          <cell r="F125">
            <v>10</v>
          </cell>
        </row>
        <row r="126">
          <cell r="A126" t="str">
            <v>1G</v>
          </cell>
          <cell r="B126">
            <v>10</v>
          </cell>
          <cell r="C126" t="str">
            <v>new</v>
          </cell>
          <cell r="D126" t="str">
            <v>G</v>
          </cell>
          <cell r="E126">
            <v>37012</v>
          </cell>
          <cell r="F126">
            <v>10</v>
          </cell>
        </row>
        <row r="127">
          <cell r="A127" t="str">
            <v>1G</v>
          </cell>
          <cell r="B127">
            <v>8</v>
          </cell>
          <cell r="C127" t="str">
            <v>new</v>
          </cell>
          <cell r="D127" t="str">
            <v>G</v>
          </cell>
          <cell r="E127">
            <v>37043</v>
          </cell>
          <cell r="F127">
            <v>8</v>
          </cell>
        </row>
        <row r="128">
          <cell r="A128" t="str">
            <v>1G</v>
          </cell>
          <cell r="B128">
            <v>8</v>
          </cell>
          <cell r="C128" t="str">
            <v>new</v>
          </cell>
          <cell r="D128" t="str">
            <v>G</v>
          </cell>
          <cell r="E128">
            <v>37073</v>
          </cell>
          <cell r="F128">
            <v>8</v>
          </cell>
        </row>
        <row r="129">
          <cell r="A129" t="str">
            <v>1G</v>
          </cell>
          <cell r="B129">
            <v>12</v>
          </cell>
          <cell r="C129" t="str">
            <v>new</v>
          </cell>
          <cell r="D129" t="str">
            <v>G</v>
          </cell>
          <cell r="E129">
            <v>37104</v>
          </cell>
          <cell r="F129">
            <v>12</v>
          </cell>
        </row>
        <row r="130">
          <cell r="A130" t="str">
            <v>1G</v>
          </cell>
          <cell r="B130">
            <v>11</v>
          </cell>
          <cell r="C130" t="str">
            <v>new</v>
          </cell>
          <cell r="D130" t="str">
            <v>G</v>
          </cell>
          <cell r="E130">
            <v>37135</v>
          </cell>
          <cell r="F130">
            <v>11</v>
          </cell>
        </row>
        <row r="131">
          <cell r="A131" t="str">
            <v>0H</v>
          </cell>
          <cell r="B131">
            <v>0</v>
          </cell>
          <cell r="C131" t="str">
            <v>new</v>
          </cell>
          <cell r="D131" t="str">
            <v>H</v>
          </cell>
          <cell r="E131">
            <v>36739</v>
          </cell>
        </row>
        <row r="132">
          <cell r="A132" t="str">
            <v>0H</v>
          </cell>
          <cell r="B132">
            <v>38</v>
          </cell>
          <cell r="C132" t="str">
            <v>new</v>
          </cell>
          <cell r="D132" t="str">
            <v>H</v>
          </cell>
          <cell r="E132">
            <v>36800</v>
          </cell>
          <cell r="F132">
            <v>38</v>
          </cell>
        </row>
        <row r="133">
          <cell r="A133" t="str">
            <v>0H</v>
          </cell>
          <cell r="B133">
            <v>43</v>
          </cell>
          <cell r="C133" t="str">
            <v>new</v>
          </cell>
          <cell r="D133" t="str">
            <v>H</v>
          </cell>
          <cell r="E133">
            <v>36831</v>
          </cell>
          <cell r="F133">
            <v>43</v>
          </cell>
        </row>
        <row r="134">
          <cell r="A134" t="str">
            <v>0H</v>
          </cell>
          <cell r="B134">
            <v>46</v>
          </cell>
          <cell r="C134" t="str">
            <v>new</v>
          </cell>
          <cell r="D134" t="str">
            <v>H</v>
          </cell>
          <cell r="E134">
            <v>36861</v>
          </cell>
          <cell r="F134">
            <v>46</v>
          </cell>
        </row>
        <row r="135">
          <cell r="A135" t="str">
            <v>1H</v>
          </cell>
          <cell r="B135">
            <v>48</v>
          </cell>
          <cell r="C135" t="str">
            <v>new</v>
          </cell>
          <cell r="D135" t="str">
            <v>H</v>
          </cell>
          <cell r="E135">
            <v>36892</v>
          </cell>
          <cell r="F135">
            <v>48</v>
          </cell>
        </row>
        <row r="136">
          <cell r="A136" t="str">
            <v>1H</v>
          </cell>
          <cell r="B136">
            <v>48</v>
          </cell>
          <cell r="C136" t="str">
            <v>new</v>
          </cell>
          <cell r="D136" t="str">
            <v>H</v>
          </cell>
          <cell r="E136">
            <v>36923</v>
          </cell>
          <cell r="F136">
            <v>48</v>
          </cell>
        </row>
        <row r="137">
          <cell r="A137" t="str">
            <v>1H</v>
          </cell>
          <cell r="B137">
            <v>49</v>
          </cell>
          <cell r="C137" t="str">
            <v>new</v>
          </cell>
          <cell r="D137" t="str">
            <v>H</v>
          </cell>
          <cell r="E137">
            <v>36951</v>
          </cell>
          <cell r="F137">
            <v>49</v>
          </cell>
        </row>
        <row r="138">
          <cell r="A138" t="str">
            <v>1H</v>
          </cell>
          <cell r="B138">
            <v>54</v>
          </cell>
          <cell r="C138" t="str">
            <v>new</v>
          </cell>
          <cell r="D138" t="str">
            <v>H</v>
          </cell>
          <cell r="E138">
            <v>36982</v>
          </cell>
          <cell r="F138">
            <v>54</v>
          </cell>
        </row>
        <row r="139">
          <cell r="A139" t="str">
            <v>1H</v>
          </cell>
          <cell r="B139">
            <v>66</v>
          </cell>
          <cell r="C139" t="str">
            <v>new</v>
          </cell>
          <cell r="D139" t="str">
            <v>H</v>
          </cell>
          <cell r="E139">
            <v>37012</v>
          </cell>
          <cell r="F139">
            <v>66</v>
          </cell>
        </row>
        <row r="140">
          <cell r="A140" t="str">
            <v>1H</v>
          </cell>
          <cell r="B140">
            <v>83</v>
          </cell>
          <cell r="C140" t="str">
            <v>new</v>
          </cell>
          <cell r="D140" t="str">
            <v>H</v>
          </cell>
          <cell r="E140">
            <v>37043</v>
          </cell>
          <cell r="F140">
            <v>83</v>
          </cell>
        </row>
        <row r="141">
          <cell r="A141" t="str">
            <v>1H</v>
          </cell>
          <cell r="B141">
            <v>117</v>
          </cell>
          <cell r="C141" t="str">
            <v>new</v>
          </cell>
          <cell r="D141" t="str">
            <v>H</v>
          </cell>
          <cell r="E141">
            <v>37073</v>
          </cell>
          <cell r="F141">
            <v>117</v>
          </cell>
        </row>
        <row r="142">
          <cell r="A142" t="str">
            <v>1H</v>
          </cell>
          <cell r="B142">
            <v>159</v>
          </cell>
          <cell r="C142" t="str">
            <v>new</v>
          </cell>
          <cell r="D142" t="str">
            <v>H</v>
          </cell>
          <cell r="E142">
            <v>37104</v>
          </cell>
          <cell r="F142">
            <v>159</v>
          </cell>
        </row>
        <row r="143">
          <cell r="A143" t="str">
            <v>1H</v>
          </cell>
          <cell r="B143">
            <v>204</v>
          </cell>
          <cell r="C143" t="str">
            <v>new</v>
          </cell>
          <cell r="D143" t="str">
            <v>H</v>
          </cell>
          <cell r="E143">
            <v>37135</v>
          </cell>
          <cell r="F143">
            <v>204</v>
          </cell>
        </row>
        <row r="144">
          <cell r="A144" t="str">
            <v>0I</v>
          </cell>
          <cell r="B144">
            <v>786.51612903225805</v>
          </cell>
          <cell r="C144" t="str">
            <v>new</v>
          </cell>
          <cell r="D144" t="str">
            <v>I</v>
          </cell>
          <cell r="E144">
            <v>36526</v>
          </cell>
          <cell r="F144">
            <v>786.51612903225805</v>
          </cell>
        </row>
        <row r="145">
          <cell r="A145" t="str">
            <v>0I</v>
          </cell>
          <cell r="B145">
            <v>791.93103448275895</v>
          </cell>
          <cell r="C145" t="str">
            <v>new</v>
          </cell>
          <cell r="D145" t="str">
            <v>I</v>
          </cell>
          <cell r="E145">
            <v>36557</v>
          </cell>
          <cell r="F145">
            <v>791.93103448275895</v>
          </cell>
        </row>
        <row r="146">
          <cell r="A146" t="str">
            <v>0I</v>
          </cell>
          <cell r="B146">
            <v>787</v>
          </cell>
          <cell r="C146" t="str">
            <v>new</v>
          </cell>
          <cell r="D146" t="str">
            <v>I</v>
          </cell>
          <cell r="E146">
            <v>36586</v>
          </cell>
          <cell r="F146">
            <v>787</v>
          </cell>
        </row>
        <row r="147">
          <cell r="A147" t="str">
            <v>0I</v>
          </cell>
          <cell r="B147">
            <v>805.7</v>
          </cell>
          <cell r="C147" t="str">
            <v>new</v>
          </cell>
          <cell r="D147" t="str">
            <v>I</v>
          </cell>
          <cell r="E147">
            <v>36617</v>
          </cell>
          <cell r="F147">
            <v>805.7</v>
          </cell>
        </row>
        <row r="148">
          <cell r="A148" t="str">
            <v>0I</v>
          </cell>
          <cell r="B148">
            <v>791.19354838709705</v>
          </cell>
          <cell r="C148" t="str">
            <v>new</v>
          </cell>
          <cell r="D148" t="str">
            <v>I</v>
          </cell>
          <cell r="E148">
            <v>36647</v>
          </cell>
          <cell r="F148">
            <v>791.19354838709705</v>
          </cell>
        </row>
        <row r="149">
          <cell r="A149" t="str">
            <v>0I</v>
          </cell>
          <cell r="B149">
            <v>782.9</v>
          </cell>
          <cell r="C149" t="str">
            <v>new</v>
          </cell>
          <cell r="D149" t="str">
            <v>I</v>
          </cell>
          <cell r="E149">
            <v>36678</v>
          </cell>
          <cell r="F149">
            <v>782.9</v>
          </cell>
        </row>
        <row r="150">
          <cell r="A150" t="str">
            <v>0I</v>
          </cell>
          <cell r="B150">
            <v>775</v>
          </cell>
          <cell r="C150" t="str">
            <v>new</v>
          </cell>
          <cell r="D150" t="str">
            <v>I</v>
          </cell>
          <cell r="E150">
            <v>36708</v>
          </cell>
          <cell r="F150">
            <v>775</v>
          </cell>
        </row>
        <row r="151">
          <cell r="A151" t="str">
            <v>0I</v>
          </cell>
          <cell r="B151">
            <v>802.61290322580601</v>
          </cell>
          <cell r="C151" t="str">
            <v>new</v>
          </cell>
          <cell r="D151" t="str">
            <v>I</v>
          </cell>
          <cell r="E151">
            <v>36739</v>
          </cell>
          <cell r="F151">
            <v>802.61290322580601</v>
          </cell>
        </row>
        <row r="152">
          <cell r="A152" t="str">
            <v>0I</v>
          </cell>
          <cell r="B152">
            <v>809.56666666666695</v>
          </cell>
          <cell r="C152" t="str">
            <v>new</v>
          </cell>
          <cell r="D152" t="str">
            <v>I</v>
          </cell>
          <cell r="E152">
            <v>36770</v>
          </cell>
          <cell r="F152">
            <v>809.56666666666695</v>
          </cell>
        </row>
        <row r="153">
          <cell r="A153" t="str">
            <v>0I</v>
          </cell>
          <cell r="B153">
            <v>855.61290322580601</v>
          </cell>
          <cell r="C153" t="str">
            <v>new</v>
          </cell>
          <cell r="D153" t="str">
            <v>I</v>
          </cell>
          <cell r="E153">
            <v>36800</v>
          </cell>
          <cell r="F153">
            <v>855.61290322580601</v>
          </cell>
        </row>
        <row r="154">
          <cell r="A154" t="str">
            <v>0I</v>
          </cell>
          <cell r="B154">
            <v>1008</v>
          </cell>
          <cell r="C154" t="str">
            <v>new</v>
          </cell>
          <cell r="D154" t="str">
            <v>I</v>
          </cell>
          <cell r="E154">
            <v>36831</v>
          </cell>
          <cell r="F154">
            <v>1008</v>
          </cell>
        </row>
        <row r="155">
          <cell r="A155" t="str">
            <v>0I</v>
          </cell>
          <cell r="B155">
            <v>1052.3225806451601</v>
          </cell>
          <cell r="C155" t="str">
            <v>new</v>
          </cell>
          <cell r="D155" t="str">
            <v>I</v>
          </cell>
          <cell r="E155">
            <v>36861</v>
          </cell>
          <cell r="F155">
            <v>1052.3225806451601</v>
          </cell>
        </row>
        <row r="156">
          <cell r="A156" t="str">
            <v>1I</v>
          </cell>
          <cell r="B156">
            <v>1083.6774193548399</v>
          </cell>
          <cell r="C156" t="str">
            <v>new</v>
          </cell>
          <cell r="D156" t="str">
            <v>I</v>
          </cell>
          <cell r="E156">
            <v>36892</v>
          </cell>
          <cell r="F156">
            <v>1083.6774193548399</v>
          </cell>
        </row>
        <row r="157">
          <cell r="A157" t="str">
            <v>1I</v>
          </cell>
          <cell r="B157">
            <v>1181.1428571428601</v>
          </cell>
          <cell r="C157" t="str">
            <v>new</v>
          </cell>
          <cell r="D157" t="str">
            <v>I</v>
          </cell>
          <cell r="E157">
            <v>36923</v>
          </cell>
          <cell r="F157">
            <v>1181.1428571428601</v>
          </cell>
        </row>
        <row r="158">
          <cell r="A158" t="str">
            <v>1I</v>
          </cell>
          <cell r="B158">
            <v>1212.58064516129</v>
          </cell>
          <cell r="C158" t="str">
            <v>new</v>
          </cell>
          <cell r="D158" t="str">
            <v>I</v>
          </cell>
          <cell r="E158">
            <v>36951</v>
          </cell>
          <cell r="F158">
            <v>1212.58064516129</v>
          </cell>
        </row>
        <row r="159">
          <cell r="A159" t="str">
            <v>1I</v>
          </cell>
          <cell r="B159">
            <v>1310.5999999999999</v>
          </cell>
          <cell r="C159" t="str">
            <v>new</v>
          </cell>
          <cell r="D159" t="str">
            <v>I</v>
          </cell>
          <cell r="E159">
            <v>36982</v>
          </cell>
          <cell r="F159">
            <v>1310.5999999999999</v>
          </cell>
        </row>
        <row r="160">
          <cell r="A160" t="str">
            <v>1I</v>
          </cell>
          <cell r="B160">
            <v>1530.1290322580601</v>
          </cell>
          <cell r="C160" t="str">
            <v>new</v>
          </cell>
          <cell r="D160" t="str">
            <v>I</v>
          </cell>
          <cell r="E160">
            <v>37012</v>
          </cell>
          <cell r="F160">
            <v>1530.1290322580601</v>
          </cell>
        </row>
        <row r="161">
          <cell r="A161" t="str">
            <v>1I</v>
          </cell>
          <cell r="B161">
            <v>1651.8333333333301</v>
          </cell>
          <cell r="C161" t="str">
            <v>new</v>
          </cell>
          <cell r="D161" t="str">
            <v>I</v>
          </cell>
          <cell r="E161">
            <v>37043</v>
          </cell>
          <cell r="F161">
            <v>1651.8333333333301</v>
          </cell>
        </row>
        <row r="162">
          <cell r="A162" t="str">
            <v>1I</v>
          </cell>
          <cell r="B162">
            <v>2037.4516129032299</v>
          </cell>
          <cell r="C162" t="str">
            <v>new</v>
          </cell>
          <cell r="D162" t="str">
            <v>I</v>
          </cell>
          <cell r="E162">
            <v>37073</v>
          </cell>
          <cell r="F162">
            <v>2037.4516129032299</v>
          </cell>
        </row>
        <row r="163">
          <cell r="A163" t="str">
            <v>1I</v>
          </cell>
          <cell r="B163">
            <v>2452.61290322581</v>
          </cell>
          <cell r="C163" t="str">
            <v>new</v>
          </cell>
          <cell r="D163" t="str">
            <v>I</v>
          </cell>
          <cell r="E163">
            <v>37104</v>
          </cell>
          <cell r="F163">
            <v>2452.61290322581</v>
          </cell>
        </row>
        <row r="164">
          <cell r="A164" t="str">
            <v>1I</v>
          </cell>
          <cell r="B164">
            <v>2901.9</v>
          </cell>
          <cell r="C164" t="str">
            <v>new</v>
          </cell>
          <cell r="D164" t="str">
            <v>I</v>
          </cell>
          <cell r="E164">
            <v>37135</v>
          </cell>
          <cell r="F164">
            <v>2901.9</v>
          </cell>
        </row>
        <row r="165">
          <cell r="A165" t="str">
            <v>0J</v>
          </cell>
          <cell r="B165">
            <v>3335</v>
          </cell>
          <cell r="C165" t="str">
            <v>new</v>
          </cell>
          <cell r="D165" t="str">
            <v>J</v>
          </cell>
          <cell r="E165">
            <v>36526</v>
          </cell>
          <cell r="F165">
            <v>3335</v>
          </cell>
        </row>
        <row r="166">
          <cell r="A166" t="str">
            <v>0J</v>
          </cell>
          <cell r="B166">
            <v>3438</v>
          </cell>
          <cell r="C166" t="str">
            <v>new</v>
          </cell>
          <cell r="D166" t="str">
            <v>J</v>
          </cell>
          <cell r="E166">
            <v>36557</v>
          </cell>
          <cell r="F166">
            <v>3438</v>
          </cell>
        </row>
        <row r="167">
          <cell r="A167" t="str">
            <v>0J</v>
          </cell>
          <cell r="B167">
            <v>3571</v>
          </cell>
          <cell r="C167" t="str">
            <v>new</v>
          </cell>
          <cell r="D167" t="str">
            <v>J</v>
          </cell>
          <cell r="E167">
            <v>36586</v>
          </cell>
          <cell r="F167">
            <v>3571</v>
          </cell>
        </row>
        <row r="168">
          <cell r="A168" t="str">
            <v>0J</v>
          </cell>
          <cell r="B168">
            <v>3650</v>
          </cell>
          <cell r="C168" t="str">
            <v>new</v>
          </cell>
          <cell r="D168" t="str">
            <v>J</v>
          </cell>
          <cell r="E168">
            <v>36617</v>
          </cell>
          <cell r="F168">
            <v>3650</v>
          </cell>
        </row>
        <row r="169">
          <cell r="A169" t="str">
            <v>0J</v>
          </cell>
          <cell r="B169">
            <v>3802</v>
          </cell>
          <cell r="C169" t="str">
            <v>new</v>
          </cell>
          <cell r="D169" t="str">
            <v>J</v>
          </cell>
          <cell r="E169">
            <v>36647</v>
          </cell>
          <cell r="F169">
            <v>3802</v>
          </cell>
        </row>
        <row r="170">
          <cell r="A170" t="str">
            <v>0J</v>
          </cell>
          <cell r="B170">
            <v>4022.0666666666698</v>
          </cell>
          <cell r="C170" t="str">
            <v>new</v>
          </cell>
          <cell r="D170" t="str">
            <v>J</v>
          </cell>
          <cell r="E170">
            <v>36678</v>
          </cell>
          <cell r="F170">
            <v>4022.0666666666698</v>
          </cell>
        </row>
        <row r="171">
          <cell r="A171" t="str">
            <v>0J</v>
          </cell>
          <cell r="B171">
            <v>4153</v>
          </cell>
          <cell r="C171" t="str">
            <v>new</v>
          </cell>
          <cell r="D171" t="str">
            <v>J</v>
          </cell>
          <cell r="E171">
            <v>36708</v>
          </cell>
          <cell r="F171">
            <v>4153</v>
          </cell>
        </row>
        <row r="172">
          <cell r="A172" t="str">
            <v>0J</v>
          </cell>
          <cell r="B172">
            <v>4251</v>
          </cell>
          <cell r="C172" t="str">
            <v>new</v>
          </cell>
          <cell r="D172" t="str">
            <v>J</v>
          </cell>
          <cell r="E172">
            <v>36739</v>
          </cell>
          <cell r="F172">
            <v>4251</v>
          </cell>
        </row>
        <row r="173">
          <cell r="A173" t="str">
            <v>0J</v>
          </cell>
          <cell r="B173">
            <v>4356</v>
          </cell>
          <cell r="C173" t="str">
            <v>new</v>
          </cell>
          <cell r="D173" t="str">
            <v>J</v>
          </cell>
          <cell r="E173">
            <v>36770</v>
          </cell>
          <cell r="F173">
            <v>4356</v>
          </cell>
        </row>
        <row r="174">
          <cell r="A174" t="str">
            <v>0J</v>
          </cell>
          <cell r="B174">
            <v>4384</v>
          </cell>
          <cell r="C174" t="str">
            <v>new</v>
          </cell>
          <cell r="D174" t="str">
            <v>J</v>
          </cell>
          <cell r="E174">
            <v>36800</v>
          </cell>
          <cell r="F174">
            <v>4384</v>
          </cell>
        </row>
        <row r="175">
          <cell r="A175" t="str">
            <v>0J</v>
          </cell>
          <cell r="B175">
            <v>4446</v>
          </cell>
          <cell r="C175" t="str">
            <v>new</v>
          </cell>
          <cell r="D175" t="str">
            <v>J</v>
          </cell>
          <cell r="E175">
            <v>36831</v>
          </cell>
          <cell r="F175">
            <v>4446</v>
          </cell>
        </row>
        <row r="176">
          <cell r="A176" t="str">
            <v>0J</v>
          </cell>
          <cell r="B176">
            <v>4517</v>
          </cell>
          <cell r="C176" t="str">
            <v>new</v>
          </cell>
          <cell r="D176" t="str">
            <v>J</v>
          </cell>
          <cell r="E176">
            <v>36861</v>
          </cell>
          <cell r="F176">
            <v>4517</v>
          </cell>
        </row>
        <row r="177">
          <cell r="A177" t="str">
            <v>1J</v>
          </cell>
          <cell r="B177">
            <v>4510</v>
          </cell>
          <cell r="C177" t="str">
            <v>new</v>
          </cell>
          <cell r="D177" t="str">
            <v>J</v>
          </cell>
          <cell r="E177">
            <v>36892</v>
          </cell>
          <cell r="F177">
            <v>4510</v>
          </cell>
        </row>
        <row r="178">
          <cell r="A178" t="str">
            <v>1J</v>
          </cell>
          <cell r="B178">
            <v>4548</v>
          </cell>
          <cell r="C178" t="str">
            <v>new</v>
          </cell>
          <cell r="D178" t="str">
            <v>J</v>
          </cell>
          <cell r="E178">
            <v>36923</v>
          </cell>
          <cell r="F178">
            <v>4548</v>
          </cell>
        </row>
        <row r="179">
          <cell r="A179" t="str">
            <v>1J</v>
          </cell>
          <cell r="B179">
            <v>4548.9032258064499</v>
          </cell>
          <cell r="C179" t="str">
            <v>new</v>
          </cell>
          <cell r="D179" t="str">
            <v>J</v>
          </cell>
          <cell r="E179">
            <v>36951</v>
          </cell>
          <cell r="F179">
            <v>4548.9032258064499</v>
          </cell>
        </row>
        <row r="180">
          <cell r="A180" t="str">
            <v>1J</v>
          </cell>
          <cell r="B180">
            <v>4563</v>
          </cell>
          <cell r="C180" t="str">
            <v>new</v>
          </cell>
          <cell r="D180" t="str">
            <v>J</v>
          </cell>
          <cell r="E180">
            <v>36982</v>
          </cell>
          <cell r="F180">
            <v>4563</v>
          </cell>
        </row>
        <row r="181">
          <cell r="A181" t="str">
            <v>1J</v>
          </cell>
          <cell r="B181">
            <v>4578.6774193548399</v>
          </cell>
          <cell r="C181" t="str">
            <v>new</v>
          </cell>
          <cell r="D181" t="str">
            <v>J</v>
          </cell>
          <cell r="E181">
            <v>37012</v>
          </cell>
          <cell r="F181">
            <v>4578.6774193548399</v>
          </cell>
        </row>
        <row r="182">
          <cell r="A182" t="str">
            <v>1J</v>
          </cell>
          <cell r="B182">
            <v>4696.3</v>
          </cell>
          <cell r="C182" t="str">
            <v>new</v>
          </cell>
          <cell r="D182" t="str">
            <v>J</v>
          </cell>
          <cell r="E182">
            <v>37043</v>
          </cell>
          <cell r="F182">
            <v>4696.3</v>
          </cell>
        </row>
        <row r="183">
          <cell r="A183" t="str">
            <v>1J</v>
          </cell>
          <cell r="B183">
            <v>4820.77419354839</v>
          </cell>
          <cell r="C183" t="str">
            <v>new</v>
          </cell>
          <cell r="D183" t="str">
            <v>J</v>
          </cell>
          <cell r="E183">
            <v>37073</v>
          </cell>
          <cell r="F183">
            <v>4820.77419354839</v>
          </cell>
        </row>
        <row r="184">
          <cell r="A184" t="str">
            <v>1J</v>
          </cell>
          <cell r="B184">
            <v>4948.0645161290304</v>
          </cell>
          <cell r="C184" t="str">
            <v>new</v>
          </cell>
          <cell r="D184" t="str">
            <v>J</v>
          </cell>
          <cell r="E184">
            <v>37104</v>
          </cell>
          <cell r="F184">
            <v>4948.0645161290304</v>
          </cell>
        </row>
        <row r="185">
          <cell r="A185" t="str">
            <v>1J</v>
          </cell>
          <cell r="B185">
            <v>5194.8</v>
          </cell>
          <cell r="C185" t="str">
            <v>new</v>
          </cell>
          <cell r="D185" t="str">
            <v>J</v>
          </cell>
          <cell r="E185">
            <v>37135</v>
          </cell>
          <cell r="F185">
            <v>5194.8</v>
          </cell>
        </row>
        <row r="186">
          <cell r="A186" t="str">
            <v>0K</v>
          </cell>
          <cell r="B186">
            <v>748</v>
          </cell>
          <cell r="C186" t="str">
            <v>new</v>
          </cell>
          <cell r="D186" t="str">
            <v>K</v>
          </cell>
          <cell r="E186">
            <v>36526</v>
          </cell>
          <cell r="F186">
            <v>748</v>
          </cell>
        </row>
        <row r="187">
          <cell r="A187" t="str">
            <v>0K</v>
          </cell>
          <cell r="B187">
            <v>907</v>
          </cell>
          <cell r="C187" t="str">
            <v>new</v>
          </cell>
          <cell r="D187" t="str">
            <v>K</v>
          </cell>
          <cell r="E187">
            <v>36557</v>
          </cell>
          <cell r="F187">
            <v>907</v>
          </cell>
        </row>
        <row r="188">
          <cell r="A188" t="str">
            <v>0K</v>
          </cell>
          <cell r="B188">
            <v>1068.0645161290299</v>
          </cell>
          <cell r="C188" t="str">
            <v>new</v>
          </cell>
          <cell r="D188" t="str">
            <v>K</v>
          </cell>
          <cell r="E188">
            <v>36586</v>
          </cell>
          <cell r="F188">
            <v>1068.0645161290299</v>
          </cell>
        </row>
        <row r="189">
          <cell r="A189" t="str">
            <v>0K</v>
          </cell>
          <cell r="B189">
            <v>1222</v>
          </cell>
          <cell r="C189" t="str">
            <v>new</v>
          </cell>
          <cell r="D189" t="str">
            <v>K</v>
          </cell>
          <cell r="E189">
            <v>36617</v>
          </cell>
          <cell r="F189">
            <v>1222</v>
          </cell>
        </row>
        <row r="190">
          <cell r="A190" t="str">
            <v>0K</v>
          </cell>
          <cell r="B190">
            <v>1271</v>
          </cell>
          <cell r="C190" t="str">
            <v>new</v>
          </cell>
          <cell r="D190" t="str">
            <v>K</v>
          </cell>
          <cell r="E190">
            <v>36647</v>
          </cell>
          <cell r="F190">
            <v>1271</v>
          </cell>
        </row>
        <row r="191">
          <cell r="A191" t="str">
            <v>0K</v>
          </cell>
          <cell r="B191">
            <v>1392</v>
          </cell>
          <cell r="C191" t="str">
            <v>new</v>
          </cell>
          <cell r="D191" t="str">
            <v>K</v>
          </cell>
          <cell r="E191">
            <v>36678</v>
          </cell>
          <cell r="F191">
            <v>1392</v>
          </cell>
        </row>
        <row r="192">
          <cell r="A192" t="str">
            <v>0K</v>
          </cell>
          <cell r="B192">
            <v>1470</v>
          </cell>
          <cell r="C192" t="str">
            <v>new</v>
          </cell>
          <cell r="D192" t="str">
            <v>K</v>
          </cell>
          <cell r="E192">
            <v>36708</v>
          </cell>
          <cell r="F192">
            <v>1470</v>
          </cell>
        </row>
        <row r="193">
          <cell r="A193" t="str">
            <v>0K</v>
          </cell>
          <cell r="B193">
            <v>1607</v>
          </cell>
          <cell r="C193" t="str">
            <v>new</v>
          </cell>
          <cell r="D193" t="str">
            <v>K</v>
          </cell>
          <cell r="E193">
            <v>36739</v>
          </cell>
          <cell r="F193">
            <v>1607</v>
          </cell>
        </row>
        <row r="194">
          <cell r="A194" t="str">
            <v>0K</v>
          </cell>
          <cell r="B194">
            <v>1793</v>
          </cell>
          <cell r="C194" t="str">
            <v>new</v>
          </cell>
          <cell r="D194" t="str">
            <v>K</v>
          </cell>
          <cell r="E194">
            <v>36770</v>
          </cell>
          <cell r="F194">
            <v>1793</v>
          </cell>
        </row>
        <row r="195">
          <cell r="A195" t="str">
            <v>0K</v>
          </cell>
          <cell r="B195">
            <v>1832</v>
          </cell>
          <cell r="C195" t="str">
            <v>new</v>
          </cell>
          <cell r="D195" t="str">
            <v>K</v>
          </cell>
          <cell r="E195">
            <v>36800</v>
          </cell>
          <cell r="F195">
            <v>1832</v>
          </cell>
        </row>
        <row r="196">
          <cell r="A196" t="str">
            <v>0K</v>
          </cell>
          <cell r="B196">
            <v>1864</v>
          </cell>
          <cell r="C196" t="str">
            <v>new</v>
          </cell>
          <cell r="D196" t="str">
            <v>K</v>
          </cell>
          <cell r="E196">
            <v>36831</v>
          </cell>
          <cell r="F196">
            <v>1864</v>
          </cell>
        </row>
        <row r="197">
          <cell r="A197" t="str">
            <v>0K</v>
          </cell>
          <cell r="B197">
            <v>1904</v>
          </cell>
          <cell r="C197" t="str">
            <v>new</v>
          </cell>
          <cell r="D197" t="str">
            <v>K</v>
          </cell>
          <cell r="E197">
            <v>36861</v>
          </cell>
          <cell r="F197">
            <v>1904</v>
          </cell>
        </row>
        <row r="198">
          <cell r="A198" t="str">
            <v>1K</v>
          </cell>
          <cell r="B198">
            <v>1946</v>
          </cell>
          <cell r="C198" t="str">
            <v>new</v>
          </cell>
          <cell r="D198" t="str">
            <v>K</v>
          </cell>
          <cell r="E198">
            <v>36892</v>
          </cell>
          <cell r="F198">
            <v>1946</v>
          </cell>
        </row>
        <row r="199">
          <cell r="A199" t="str">
            <v>1K</v>
          </cell>
          <cell r="B199">
            <v>1962</v>
          </cell>
          <cell r="C199" t="str">
            <v>new</v>
          </cell>
          <cell r="D199" t="str">
            <v>K</v>
          </cell>
          <cell r="E199">
            <v>36923</v>
          </cell>
          <cell r="F199">
            <v>1962</v>
          </cell>
        </row>
        <row r="200">
          <cell r="A200" t="str">
            <v>1K</v>
          </cell>
          <cell r="B200">
            <v>1958</v>
          </cell>
          <cell r="C200" t="str">
            <v>new</v>
          </cell>
          <cell r="D200" t="str">
            <v>K</v>
          </cell>
          <cell r="E200">
            <v>36951</v>
          </cell>
          <cell r="F200">
            <v>1958</v>
          </cell>
        </row>
        <row r="201">
          <cell r="A201" t="str">
            <v>1K</v>
          </cell>
          <cell r="B201">
            <v>1967</v>
          </cell>
          <cell r="C201" t="str">
            <v>new</v>
          </cell>
          <cell r="D201" t="str">
            <v>K</v>
          </cell>
          <cell r="E201">
            <v>36982</v>
          </cell>
          <cell r="F201">
            <v>1967</v>
          </cell>
        </row>
        <row r="202">
          <cell r="A202" t="str">
            <v>1K</v>
          </cell>
          <cell r="B202">
            <v>1935</v>
          </cell>
          <cell r="C202" t="str">
            <v>new</v>
          </cell>
          <cell r="D202" t="str">
            <v>K</v>
          </cell>
          <cell r="E202">
            <v>37012</v>
          </cell>
          <cell r="F202">
            <v>1935</v>
          </cell>
        </row>
        <row r="203">
          <cell r="A203" t="str">
            <v>1K</v>
          </cell>
          <cell r="B203">
            <v>1977</v>
          </cell>
          <cell r="C203" t="str">
            <v>new</v>
          </cell>
          <cell r="D203" t="str">
            <v>K</v>
          </cell>
          <cell r="E203">
            <v>37043</v>
          </cell>
          <cell r="F203">
            <v>1977</v>
          </cell>
        </row>
        <row r="204">
          <cell r="A204" t="str">
            <v>1K</v>
          </cell>
          <cell r="B204">
            <v>2015</v>
          </cell>
          <cell r="C204" t="str">
            <v>new</v>
          </cell>
          <cell r="D204" t="str">
            <v>K</v>
          </cell>
          <cell r="E204">
            <v>37073</v>
          </cell>
          <cell r="F204">
            <v>2015</v>
          </cell>
        </row>
        <row r="205">
          <cell r="A205" t="str">
            <v>1K</v>
          </cell>
          <cell r="B205">
            <v>2045</v>
          </cell>
          <cell r="C205" t="str">
            <v>new</v>
          </cell>
          <cell r="D205" t="str">
            <v>K</v>
          </cell>
          <cell r="E205">
            <v>37104</v>
          </cell>
          <cell r="F205">
            <v>2045</v>
          </cell>
        </row>
        <row r="206">
          <cell r="A206" t="str">
            <v>1K</v>
          </cell>
          <cell r="B206">
            <v>2116</v>
          </cell>
          <cell r="C206" t="str">
            <v>new</v>
          </cell>
          <cell r="D206" t="str">
            <v>K</v>
          </cell>
          <cell r="E206">
            <v>37135</v>
          </cell>
          <cell r="F206">
            <v>2116</v>
          </cell>
        </row>
        <row r="207">
          <cell r="A207" t="str">
            <v>0L</v>
          </cell>
          <cell r="B207">
            <v>1190.2666666666701</v>
          </cell>
          <cell r="C207" t="str">
            <v>new</v>
          </cell>
          <cell r="D207" t="str">
            <v>L</v>
          </cell>
          <cell r="E207">
            <v>36831</v>
          </cell>
          <cell r="F207">
            <v>1190.2666666666701</v>
          </cell>
        </row>
        <row r="208">
          <cell r="A208" t="str">
            <v>0L</v>
          </cell>
          <cell r="B208">
            <v>1353.58064516129</v>
          </cell>
          <cell r="C208" t="str">
            <v>new</v>
          </cell>
          <cell r="D208" t="str">
            <v>L</v>
          </cell>
          <cell r="E208">
            <v>36861</v>
          </cell>
          <cell r="F208">
            <v>1353.58064516129</v>
          </cell>
        </row>
        <row r="209">
          <cell r="A209" t="str">
            <v>1L</v>
          </cell>
          <cell r="B209">
            <v>1376.61290322581</v>
          </cell>
          <cell r="C209" t="str">
            <v>new</v>
          </cell>
          <cell r="D209" t="str">
            <v>L</v>
          </cell>
          <cell r="E209">
            <v>36892</v>
          </cell>
          <cell r="F209">
            <v>1376.61290322581</v>
          </cell>
        </row>
        <row r="210">
          <cell r="A210" t="str">
            <v>1L</v>
          </cell>
          <cell r="B210">
            <v>1447.8928571428601</v>
          </cell>
          <cell r="C210" t="str">
            <v>new</v>
          </cell>
          <cell r="D210" t="str">
            <v>L</v>
          </cell>
          <cell r="E210">
            <v>36923</v>
          </cell>
          <cell r="F210">
            <v>1447.8928571428601</v>
          </cell>
        </row>
        <row r="211">
          <cell r="A211" t="str">
            <v>1L</v>
          </cell>
          <cell r="B211">
            <v>2907.7419354838698</v>
          </cell>
          <cell r="C211" t="str">
            <v>new</v>
          </cell>
          <cell r="D211" t="str">
            <v>L</v>
          </cell>
          <cell r="E211">
            <v>36951</v>
          </cell>
          <cell r="F211">
            <v>2907.7419354838698</v>
          </cell>
        </row>
        <row r="212">
          <cell r="A212" t="str">
            <v>1L</v>
          </cell>
          <cell r="B212">
            <v>4293.9333333333298</v>
          </cell>
          <cell r="C212" t="str">
            <v>new</v>
          </cell>
          <cell r="D212" t="str">
            <v>L</v>
          </cell>
          <cell r="E212">
            <v>36982</v>
          </cell>
          <cell r="F212">
            <v>4293.9333333333298</v>
          </cell>
        </row>
        <row r="213">
          <cell r="A213" t="str">
            <v>1L</v>
          </cell>
          <cell r="B213">
            <v>4630.1935483871002</v>
          </cell>
          <cell r="C213" t="str">
            <v>new</v>
          </cell>
          <cell r="D213" t="str">
            <v>L</v>
          </cell>
          <cell r="E213">
            <v>37012</v>
          </cell>
          <cell r="F213">
            <v>4630.1935483871002</v>
          </cell>
        </row>
        <row r="214">
          <cell r="A214" t="str">
            <v>1L</v>
          </cell>
          <cell r="B214">
            <v>4953.8333333333303</v>
          </cell>
          <cell r="C214" t="str">
            <v>new</v>
          </cell>
          <cell r="D214" t="str">
            <v>L</v>
          </cell>
          <cell r="E214">
            <v>37043</v>
          </cell>
          <cell r="F214">
            <v>4953.8333333333303</v>
          </cell>
        </row>
        <row r="215">
          <cell r="A215" t="str">
            <v>1L</v>
          </cell>
          <cell r="B215">
            <v>5318.3548387096798</v>
          </cell>
          <cell r="C215" t="str">
            <v>new</v>
          </cell>
          <cell r="D215" t="str">
            <v>L</v>
          </cell>
          <cell r="E215">
            <v>37073</v>
          </cell>
          <cell r="F215">
            <v>5318.3548387096798</v>
          </cell>
        </row>
        <row r="216">
          <cell r="A216" t="str">
            <v>1L</v>
          </cell>
          <cell r="B216">
            <v>5529.2580645161297</v>
          </cell>
          <cell r="C216" t="str">
            <v>new</v>
          </cell>
          <cell r="D216" t="str">
            <v>L</v>
          </cell>
          <cell r="E216">
            <v>37104</v>
          </cell>
          <cell r="F216">
            <v>5529.2580645161297</v>
          </cell>
        </row>
        <row r="217">
          <cell r="A217" t="str">
            <v>1L</v>
          </cell>
          <cell r="B217">
            <v>5934.4333333333298</v>
          </cell>
          <cell r="C217" t="str">
            <v>new</v>
          </cell>
          <cell r="D217" t="str">
            <v>L</v>
          </cell>
          <cell r="E217">
            <v>37135</v>
          </cell>
          <cell r="F217">
            <v>5934.4333333333298</v>
          </cell>
        </row>
        <row r="218">
          <cell r="A218" t="str">
            <v>0M</v>
          </cell>
          <cell r="B218">
            <v>0</v>
          </cell>
          <cell r="C218" t="str">
            <v>new</v>
          </cell>
          <cell r="D218" t="str">
            <v>M</v>
          </cell>
          <cell r="E218">
            <v>36800</v>
          </cell>
        </row>
        <row r="219">
          <cell r="A219" t="str">
            <v>0M</v>
          </cell>
          <cell r="B219">
            <v>323</v>
          </cell>
          <cell r="C219" t="str">
            <v>new</v>
          </cell>
          <cell r="D219" t="str">
            <v>M</v>
          </cell>
          <cell r="E219">
            <v>36831</v>
          </cell>
          <cell r="F219">
            <v>323</v>
          </cell>
        </row>
        <row r="220">
          <cell r="A220" t="str">
            <v>0M</v>
          </cell>
          <cell r="B220">
            <v>1376</v>
          </cell>
          <cell r="C220" t="str">
            <v>new</v>
          </cell>
          <cell r="D220" t="str">
            <v>M</v>
          </cell>
          <cell r="E220">
            <v>36861</v>
          </cell>
          <cell r="F220">
            <v>1376</v>
          </cell>
        </row>
        <row r="221">
          <cell r="A221" t="str">
            <v>1M</v>
          </cell>
          <cell r="B221">
            <v>3430.3225806451601</v>
          </cell>
          <cell r="C221" t="str">
            <v>new</v>
          </cell>
          <cell r="D221" t="str">
            <v>M</v>
          </cell>
          <cell r="E221">
            <v>36892</v>
          </cell>
          <cell r="F221">
            <v>3430.3225806451601</v>
          </cell>
        </row>
        <row r="222">
          <cell r="A222" t="str">
            <v>1M</v>
          </cell>
          <cell r="B222">
            <v>4471.2857142857101</v>
          </cell>
          <cell r="C222" t="str">
            <v>new</v>
          </cell>
          <cell r="D222" t="str">
            <v>M</v>
          </cell>
          <cell r="E222">
            <v>36923</v>
          </cell>
          <cell r="F222">
            <v>4471.2857142857101</v>
          </cell>
        </row>
        <row r="223">
          <cell r="A223" t="str">
            <v>1M</v>
          </cell>
          <cell r="B223">
            <v>5463.3225806451601</v>
          </cell>
          <cell r="C223" t="str">
            <v>new</v>
          </cell>
          <cell r="D223" t="str">
            <v>M</v>
          </cell>
          <cell r="E223">
            <v>36951</v>
          </cell>
          <cell r="F223">
            <v>5463.3225806451601</v>
          </cell>
        </row>
        <row r="224">
          <cell r="A224" t="str">
            <v>1M</v>
          </cell>
          <cell r="B224">
            <v>6242</v>
          </cell>
          <cell r="C224" t="str">
            <v>new</v>
          </cell>
          <cell r="D224" t="str">
            <v>M</v>
          </cell>
          <cell r="E224">
            <v>36982</v>
          </cell>
          <cell r="F224">
            <v>6242</v>
          </cell>
        </row>
        <row r="225">
          <cell r="A225" t="str">
            <v>1M</v>
          </cell>
          <cell r="B225">
            <v>6898.9032258064499</v>
          </cell>
          <cell r="C225" t="str">
            <v>new</v>
          </cell>
          <cell r="D225" t="str">
            <v>M</v>
          </cell>
          <cell r="E225">
            <v>37012</v>
          </cell>
          <cell r="F225">
            <v>6898.9032258064499</v>
          </cell>
        </row>
        <row r="226">
          <cell r="A226" t="str">
            <v>1M</v>
          </cell>
          <cell r="B226">
            <v>7520.6</v>
          </cell>
          <cell r="C226" t="str">
            <v>new</v>
          </cell>
          <cell r="D226" t="str">
            <v>M</v>
          </cell>
          <cell r="E226">
            <v>37043</v>
          </cell>
          <cell r="F226">
            <v>7520.6</v>
          </cell>
        </row>
        <row r="227">
          <cell r="A227" t="str">
            <v>1M</v>
          </cell>
          <cell r="B227">
            <v>8201.6774193548408</v>
          </cell>
          <cell r="C227" t="str">
            <v>new</v>
          </cell>
          <cell r="D227" t="str">
            <v>M</v>
          </cell>
          <cell r="E227">
            <v>37073</v>
          </cell>
          <cell r="F227">
            <v>8201.6774193548408</v>
          </cell>
        </row>
        <row r="228">
          <cell r="A228" t="str">
            <v>1M</v>
          </cell>
          <cell r="B228">
            <v>8862.5806451612898</v>
          </cell>
          <cell r="C228" t="str">
            <v>new</v>
          </cell>
          <cell r="D228" t="str">
            <v>M</v>
          </cell>
          <cell r="E228">
            <v>37104</v>
          </cell>
          <cell r="F228">
            <v>8862.5806451612898</v>
          </cell>
        </row>
        <row r="229">
          <cell r="A229" t="str">
            <v>1M</v>
          </cell>
          <cell r="B229">
            <v>9426</v>
          </cell>
          <cell r="C229" t="str">
            <v>new</v>
          </cell>
          <cell r="D229" t="str">
            <v>M</v>
          </cell>
          <cell r="E229">
            <v>37135</v>
          </cell>
          <cell r="F229">
            <v>9426</v>
          </cell>
        </row>
        <row r="230">
          <cell r="A230" t="str">
            <v>0N</v>
          </cell>
          <cell r="B230">
            <v>1</v>
          </cell>
          <cell r="C230" t="str">
            <v>new</v>
          </cell>
          <cell r="D230" t="str">
            <v>N</v>
          </cell>
          <cell r="E230">
            <v>36831</v>
          </cell>
          <cell r="F230">
            <v>1</v>
          </cell>
        </row>
        <row r="231">
          <cell r="A231" t="str">
            <v>0N</v>
          </cell>
          <cell r="B231">
            <v>6</v>
          </cell>
          <cell r="C231" t="str">
            <v>new</v>
          </cell>
          <cell r="D231" t="str">
            <v>N</v>
          </cell>
          <cell r="E231">
            <v>36861</v>
          </cell>
          <cell r="F231">
            <v>6</v>
          </cell>
        </row>
        <row r="232">
          <cell r="A232" t="str">
            <v>1N</v>
          </cell>
          <cell r="B232">
            <v>20</v>
          </cell>
          <cell r="C232" t="str">
            <v>new</v>
          </cell>
          <cell r="D232" t="str">
            <v>N</v>
          </cell>
          <cell r="E232">
            <v>36892</v>
          </cell>
          <cell r="F232">
            <v>20</v>
          </cell>
        </row>
        <row r="233">
          <cell r="A233" t="str">
            <v>1N</v>
          </cell>
          <cell r="B233">
            <v>32</v>
          </cell>
          <cell r="C233" t="str">
            <v>new</v>
          </cell>
          <cell r="D233" t="str">
            <v>N</v>
          </cell>
          <cell r="E233">
            <v>36923</v>
          </cell>
          <cell r="F233">
            <v>32</v>
          </cell>
        </row>
        <row r="234">
          <cell r="A234" t="str">
            <v>1N</v>
          </cell>
          <cell r="B234">
            <v>37</v>
          </cell>
          <cell r="C234" t="str">
            <v>new</v>
          </cell>
          <cell r="D234" t="str">
            <v>N</v>
          </cell>
          <cell r="E234">
            <v>36951</v>
          </cell>
          <cell r="F234">
            <v>37</v>
          </cell>
        </row>
        <row r="235">
          <cell r="A235" t="str">
            <v>1N</v>
          </cell>
          <cell r="B235">
            <v>103</v>
          </cell>
          <cell r="C235" t="str">
            <v>new</v>
          </cell>
          <cell r="D235" t="str">
            <v>N</v>
          </cell>
          <cell r="E235">
            <v>36982</v>
          </cell>
          <cell r="F235">
            <v>103</v>
          </cell>
        </row>
        <row r="236">
          <cell r="A236" t="str">
            <v>1N</v>
          </cell>
          <cell r="B236">
            <v>156</v>
          </cell>
          <cell r="C236" t="str">
            <v>new</v>
          </cell>
          <cell r="D236" t="str">
            <v>N</v>
          </cell>
          <cell r="E236">
            <v>37012</v>
          </cell>
          <cell r="F236">
            <v>156</v>
          </cell>
        </row>
        <row r="237">
          <cell r="A237" t="str">
            <v>1N</v>
          </cell>
          <cell r="B237">
            <v>241</v>
          </cell>
          <cell r="C237" t="str">
            <v>new</v>
          </cell>
          <cell r="D237" t="str">
            <v>N</v>
          </cell>
          <cell r="E237">
            <v>37043</v>
          </cell>
          <cell r="F237">
            <v>241</v>
          </cell>
        </row>
        <row r="238">
          <cell r="A238" t="str">
            <v>1N</v>
          </cell>
          <cell r="B238">
            <v>388</v>
          </cell>
          <cell r="C238" t="str">
            <v>new</v>
          </cell>
          <cell r="D238" t="str">
            <v>N</v>
          </cell>
          <cell r="E238">
            <v>37073</v>
          </cell>
          <cell r="F238">
            <v>388</v>
          </cell>
        </row>
        <row r="239">
          <cell r="A239" t="str">
            <v>1N</v>
          </cell>
          <cell r="B239">
            <v>505</v>
          </cell>
          <cell r="C239" t="str">
            <v>new</v>
          </cell>
          <cell r="D239" t="str">
            <v>N</v>
          </cell>
          <cell r="E239">
            <v>37104</v>
          </cell>
          <cell r="F239">
            <v>505</v>
          </cell>
        </row>
        <row r="240">
          <cell r="A240" t="str">
            <v>1N</v>
          </cell>
          <cell r="B240">
            <v>607</v>
          </cell>
          <cell r="C240" t="str">
            <v>new</v>
          </cell>
          <cell r="D240" t="str">
            <v>N</v>
          </cell>
          <cell r="E240">
            <v>37135</v>
          </cell>
          <cell r="F240">
            <v>607</v>
          </cell>
        </row>
        <row r="241">
          <cell r="A241" t="str">
            <v>0O</v>
          </cell>
          <cell r="B241">
            <v>12</v>
          </cell>
          <cell r="C241" t="str">
            <v>new</v>
          </cell>
          <cell r="D241" t="str">
            <v>O</v>
          </cell>
          <cell r="E241">
            <v>36831</v>
          </cell>
          <cell r="F241">
            <v>12</v>
          </cell>
        </row>
        <row r="242">
          <cell r="A242" t="str">
            <v>0O</v>
          </cell>
          <cell r="B242">
            <v>70</v>
          </cell>
          <cell r="C242" t="str">
            <v>new</v>
          </cell>
          <cell r="D242" t="str">
            <v>O</v>
          </cell>
          <cell r="E242">
            <v>36861</v>
          </cell>
          <cell r="F242">
            <v>70</v>
          </cell>
        </row>
        <row r="243">
          <cell r="A243" t="str">
            <v>1O</v>
          </cell>
          <cell r="B243">
            <v>375</v>
          </cell>
          <cell r="C243" t="str">
            <v>new</v>
          </cell>
          <cell r="D243" t="str">
            <v>O</v>
          </cell>
          <cell r="E243">
            <v>36892</v>
          </cell>
          <cell r="F243">
            <v>375</v>
          </cell>
        </row>
        <row r="244">
          <cell r="A244" t="str">
            <v>1O</v>
          </cell>
          <cell r="B244">
            <v>909</v>
          </cell>
          <cell r="C244" t="str">
            <v>new</v>
          </cell>
          <cell r="D244" t="str">
            <v>O</v>
          </cell>
          <cell r="E244">
            <v>36923</v>
          </cell>
          <cell r="F244">
            <v>909</v>
          </cell>
        </row>
        <row r="245">
          <cell r="A245" t="str">
            <v>1O</v>
          </cell>
          <cell r="B245">
            <v>1334</v>
          </cell>
          <cell r="C245" t="str">
            <v>new</v>
          </cell>
          <cell r="D245" t="str">
            <v>O</v>
          </cell>
          <cell r="E245">
            <v>36951</v>
          </cell>
          <cell r="F245">
            <v>1334</v>
          </cell>
        </row>
        <row r="246">
          <cell r="A246" t="str">
            <v>1O</v>
          </cell>
          <cell r="B246">
            <v>1658</v>
          </cell>
          <cell r="C246" t="str">
            <v>new</v>
          </cell>
          <cell r="D246" t="str">
            <v>O</v>
          </cell>
          <cell r="E246">
            <v>36982</v>
          </cell>
          <cell r="F246">
            <v>1658</v>
          </cell>
        </row>
        <row r="247">
          <cell r="A247" t="str">
            <v>1O</v>
          </cell>
          <cell r="B247">
            <v>1879</v>
          </cell>
          <cell r="C247" t="str">
            <v>new</v>
          </cell>
          <cell r="D247" t="str">
            <v>O</v>
          </cell>
          <cell r="E247">
            <v>37012</v>
          </cell>
          <cell r="F247">
            <v>1879</v>
          </cell>
        </row>
        <row r="248">
          <cell r="A248" t="str">
            <v>1O</v>
          </cell>
          <cell r="B248">
            <v>2193</v>
          </cell>
          <cell r="C248" t="str">
            <v>new</v>
          </cell>
          <cell r="D248" t="str">
            <v>O</v>
          </cell>
          <cell r="E248">
            <v>37043</v>
          </cell>
          <cell r="F248">
            <v>2193</v>
          </cell>
        </row>
        <row r="249">
          <cell r="A249" t="str">
            <v>1O</v>
          </cell>
          <cell r="B249">
            <v>2446</v>
          </cell>
          <cell r="C249" t="str">
            <v>new</v>
          </cell>
          <cell r="D249" t="str">
            <v>O</v>
          </cell>
          <cell r="E249">
            <v>37073</v>
          </cell>
          <cell r="F249">
            <v>2446</v>
          </cell>
        </row>
        <row r="250">
          <cell r="A250" t="str">
            <v>1O</v>
          </cell>
          <cell r="B250">
            <v>2726</v>
          </cell>
          <cell r="C250" t="str">
            <v>new</v>
          </cell>
          <cell r="D250" t="str">
            <v>O</v>
          </cell>
          <cell r="E250">
            <v>37104</v>
          </cell>
          <cell r="F250">
            <v>2726</v>
          </cell>
        </row>
        <row r="251">
          <cell r="A251" t="str">
            <v>1O</v>
          </cell>
          <cell r="B251">
            <v>3065</v>
          </cell>
          <cell r="C251" t="str">
            <v>new</v>
          </cell>
          <cell r="D251" t="str">
            <v>O</v>
          </cell>
          <cell r="E251">
            <v>37135</v>
          </cell>
          <cell r="F251">
            <v>3065</v>
          </cell>
        </row>
        <row r="252">
          <cell r="A252" t="str">
            <v>1P</v>
          </cell>
          <cell r="B252">
            <v>5</v>
          </cell>
          <cell r="C252" t="str">
            <v>new</v>
          </cell>
          <cell r="D252" t="str">
            <v>P</v>
          </cell>
          <cell r="E252">
            <v>37012</v>
          </cell>
          <cell r="F252">
            <v>5</v>
          </cell>
        </row>
        <row r="253">
          <cell r="A253" t="str">
            <v>1P</v>
          </cell>
          <cell r="B253">
            <v>5</v>
          </cell>
          <cell r="C253" t="str">
            <v>new</v>
          </cell>
          <cell r="D253" t="str">
            <v>P</v>
          </cell>
          <cell r="E253">
            <v>37043</v>
          </cell>
          <cell r="F253">
            <v>5</v>
          </cell>
        </row>
        <row r="254">
          <cell r="A254" t="str">
            <v>1P</v>
          </cell>
          <cell r="B254">
            <v>5</v>
          </cell>
          <cell r="C254" t="str">
            <v>new</v>
          </cell>
          <cell r="D254" t="str">
            <v>P</v>
          </cell>
          <cell r="E254">
            <v>37073</v>
          </cell>
          <cell r="F254">
            <v>5</v>
          </cell>
        </row>
        <row r="255">
          <cell r="A255" t="str">
            <v>1P</v>
          </cell>
          <cell r="B255">
            <v>5</v>
          </cell>
          <cell r="C255" t="str">
            <v>new</v>
          </cell>
          <cell r="D255" t="str">
            <v>P</v>
          </cell>
          <cell r="E255">
            <v>37104</v>
          </cell>
          <cell r="F255">
            <v>5</v>
          </cell>
        </row>
        <row r="256">
          <cell r="A256" t="str">
            <v>1P</v>
          </cell>
          <cell r="B256">
            <v>5</v>
          </cell>
          <cell r="C256" t="str">
            <v>new</v>
          </cell>
          <cell r="D256" t="str">
            <v>P</v>
          </cell>
          <cell r="E256">
            <v>37135</v>
          </cell>
          <cell r="F256">
            <v>5</v>
          </cell>
        </row>
        <row r="257">
          <cell r="A257" t="str">
            <v>0Q</v>
          </cell>
          <cell r="B257">
            <v>0</v>
          </cell>
          <cell r="C257" t="str">
            <v>new</v>
          </cell>
          <cell r="D257" t="str">
            <v>Q</v>
          </cell>
          <cell r="E257">
            <v>36647</v>
          </cell>
        </row>
        <row r="258">
          <cell r="A258" t="str">
            <v>0Q</v>
          </cell>
          <cell r="B258">
            <v>10</v>
          </cell>
          <cell r="C258" t="str">
            <v>new</v>
          </cell>
          <cell r="D258" t="str">
            <v>Q</v>
          </cell>
          <cell r="E258">
            <v>36800</v>
          </cell>
          <cell r="F258">
            <v>10</v>
          </cell>
        </row>
        <row r="259">
          <cell r="A259" t="str">
            <v>0Q</v>
          </cell>
          <cell r="B259">
            <v>13</v>
          </cell>
          <cell r="C259" t="str">
            <v>new</v>
          </cell>
          <cell r="D259" t="str">
            <v>Q</v>
          </cell>
          <cell r="E259">
            <v>36831</v>
          </cell>
          <cell r="F259">
            <v>13</v>
          </cell>
        </row>
        <row r="260">
          <cell r="A260" t="str">
            <v>0Q</v>
          </cell>
          <cell r="B260">
            <v>15</v>
          </cell>
          <cell r="C260" t="str">
            <v>new</v>
          </cell>
          <cell r="D260" t="str">
            <v>Q</v>
          </cell>
          <cell r="E260">
            <v>36861</v>
          </cell>
          <cell r="F260">
            <v>15</v>
          </cell>
        </row>
        <row r="261">
          <cell r="A261" t="str">
            <v>1Q</v>
          </cell>
          <cell r="B261">
            <v>14</v>
          </cell>
          <cell r="C261" t="str">
            <v>new</v>
          </cell>
          <cell r="D261" t="str">
            <v>Q</v>
          </cell>
          <cell r="E261">
            <v>36892</v>
          </cell>
          <cell r="F261">
            <v>14</v>
          </cell>
        </row>
        <row r="262">
          <cell r="A262" t="str">
            <v>1Q</v>
          </cell>
          <cell r="B262">
            <v>11</v>
          </cell>
          <cell r="C262" t="str">
            <v>new</v>
          </cell>
          <cell r="D262" t="str">
            <v>Q</v>
          </cell>
          <cell r="E262">
            <v>36923</v>
          </cell>
          <cell r="F262">
            <v>11</v>
          </cell>
        </row>
        <row r="263">
          <cell r="A263" t="str">
            <v>1Q</v>
          </cell>
          <cell r="B263">
            <v>17</v>
          </cell>
          <cell r="C263" t="str">
            <v>new</v>
          </cell>
          <cell r="D263" t="str">
            <v>Q</v>
          </cell>
          <cell r="E263">
            <v>36951</v>
          </cell>
          <cell r="F263">
            <v>17</v>
          </cell>
        </row>
        <row r="264">
          <cell r="A264" t="str">
            <v>1Q</v>
          </cell>
          <cell r="B264">
            <v>20</v>
          </cell>
          <cell r="C264" t="str">
            <v>new</v>
          </cell>
          <cell r="D264" t="str">
            <v>Q</v>
          </cell>
          <cell r="E264">
            <v>36982</v>
          </cell>
          <cell r="F264">
            <v>20</v>
          </cell>
        </row>
        <row r="265">
          <cell r="A265" t="str">
            <v>1Q</v>
          </cell>
          <cell r="B265">
            <v>67</v>
          </cell>
          <cell r="C265" t="str">
            <v>new</v>
          </cell>
          <cell r="D265" t="str">
            <v>Q</v>
          </cell>
          <cell r="E265">
            <v>37012</v>
          </cell>
          <cell r="F265">
            <v>67</v>
          </cell>
        </row>
        <row r="266">
          <cell r="A266" t="str">
            <v>1Q</v>
          </cell>
          <cell r="B266">
            <v>79</v>
          </cell>
          <cell r="C266" t="str">
            <v>new</v>
          </cell>
          <cell r="D266" t="str">
            <v>Q</v>
          </cell>
          <cell r="E266">
            <v>37043</v>
          </cell>
          <cell r="F266">
            <v>79</v>
          </cell>
        </row>
        <row r="267">
          <cell r="A267" t="str">
            <v>1Q</v>
          </cell>
          <cell r="B267">
            <v>68</v>
          </cell>
          <cell r="C267" t="str">
            <v>new</v>
          </cell>
          <cell r="D267" t="str">
            <v>Q</v>
          </cell>
          <cell r="E267">
            <v>37073</v>
          </cell>
          <cell r="F267">
            <v>68</v>
          </cell>
        </row>
        <row r="268">
          <cell r="A268" t="str">
            <v>1Q</v>
          </cell>
          <cell r="B268">
            <v>64.548387096774206</v>
          </cell>
          <cell r="C268" t="str">
            <v>new</v>
          </cell>
          <cell r="D268" t="str">
            <v>Q</v>
          </cell>
          <cell r="E268">
            <v>37104</v>
          </cell>
          <cell r="F268">
            <v>64.548387096774206</v>
          </cell>
        </row>
        <row r="269">
          <cell r="A269" t="str">
            <v>1Q</v>
          </cell>
          <cell r="B269">
            <v>81</v>
          </cell>
          <cell r="C269" t="str">
            <v>new</v>
          </cell>
          <cell r="D269" t="str">
            <v>Q</v>
          </cell>
          <cell r="E269">
            <v>37135</v>
          </cell>
          <cell r="F269">
            <v>81</v>
          </cell>
        </row>
        <row r="270">
          <cell r="A270" t="str">
            <v>0R</v>
          </cell>
          <cell r="B270">
            <v>160</v>
          </cell>
          <cell r="C270" t="str">
            <v>new</v>
          </cell>
          <cell r="D270" t="str">
            <v>R</v>
          </cell>
          <cell r="E270">
            <v>36526</v>
          </cell>
          <cell r="H270">
            <v>160</v>
          </cell>
        </row>
        <row r="271">
          <cell r="A271" t="str">
            <v>0R</v>
          </cell>
          <cell r="B271">
            <v>171</v>
          </cell>
          <cell r="C271" t="str">
            <v>new</v>
          </cell>
          <cell r="D271" t="str">
            <v>R</v>
          </cell>
          <cell r="E271">
            <v>36557</v>
          </cell>
          <cell r="H271">
            <v>171</v>
          </cell>
        </row>
        <row r="272">
          <cell r="A272" t="str">
            <v>0R</v>
          </cell>
          <cell r="B272">
            <v>160</v>
          </cell>
          <cell r="C272" t="str">
            <v>new</v>
          </cell>
          <cell r="D272" t="str">
            <v>R</v>
          </cell>
          <cell r="E272">
            <v>36586</v>
          </cell>
          <cell r="H272">
            <v>160</v>
          </cell>
        </row>
        <row r="273">
          <cell r="A273" t="str">
            <v>0R</v>
          </cell>
          <cell r="B273">
            <v>151</v>
          </cell>
          <cell r="C273" t="str">
            <v>new</v>
          </cell>
          <cell r="D273" t="str">
            <v>R</v>
          </cell>
          <cell r="E273">
            <v>36617</v>
          </cell>
          <cell r="H273">
            <v>151</v>
          </cell>
        </row>
        <row r="274">
          <cell r="A274" t="str">
            <v>0R</v>
          </cell>
          <cell r="B274">
            <v>168</v>
          </cell>
          <cell r="C274" t="str">
            <v>new</v>
          </cell>
          <cell r="D274" t="str">
            <v>R</v>
          </cell>
          <cell r="E274">
            <v>36647</v>
          </cell>
          <cell r="H274">
            <v>168</v>
          </cell>
        </row>
        <row r="275">
          <cell r="A275" t="str">
            <v>0R</v>
          </cell>
          <cell r="B275">
            <v>171</v>
          </cell>
          <cell r="C275" t="str">
            <v>new</v>
          </cell>
          <cell r="D275" t="str">
            <v>R</v>
          </cell>
          <cell r="E275">
            <v>36678</v>
          </cell>
          <cell r="H275">
            <v>171</v>
          </cell>
        </row>
        <row r="276">
          <cell r="A276" t="str">
            <v>0R</v>
          </cell>
          <cell r="B276">
            <v>198</v>
          </cell>
          <cell r="C276" t="str">
            <v>new</v>
          </cell>
          <cell r="D276" t="str">
            <v>R</v>
          </cell>
          <cell r="E276">
            <v>36708</v>
          </cell>
          <cell r="H276">
            <v>198</v>
          </cell>
        </row>
        <row r="277">
          <cell r="A277" t="str">
            <v>0R</v>
          </cell>
          <cell r="B277">
            <v>208</v>
          </cell>
          <cell r="C277" t="str">
            <v>new</v>
          </cell>
          <cell r="D277" t="str">
            <v>R</v>
          </cell>
          <cell r="E277">
            <v>36739</v>
          </cell>
          <cell r="H277">
            <v>208</v>
          </cell>
        </row>
        <row r="278">
          <cell r="A278" t="str">
            <v>0R</v>
          </cell>
          <cell r="B278">
            <v>173</v>
          </cell>
          <cell r="C278" t="str">
            <v>new</v>
          </cell>
          <cell r="D278" t="str">
            <v>R</v>
          </cell>
          <cell r="E278">
            <v>36770</v>
          </cell>
          <cell r="H278">
            <v>173</v>
          </cell>
        </row>
        <row r="279">
          <cell r="A279" t="str">
            <v>0R</v>
          </cell>
          <cell r="B279">
            <v>173</v>
          </cell>
          <cell r="C279" t="str">
            <v>new</v>
          </cell>
          <cell r="D279" t="str">
            <v>R</v>
          </cell>
          <cell r="E279">
            <v>36800</v>
          </cell>
          <cell r="H279">
            <v>173</v>
          </cell>
        </row>
        <row r="280">
          <cell r="A280" t="str">
            <v>0R</v>
          </cell>
          <cell r="B280">
            <v>167</v>
          </cell>
          <cell r="C280" t="str">
            <v>new</v>
          </cell>
          <cell r="D280" t="str">
            <v>R</v>
          </cell>
          <cell r="E280">
            <v>36831</v>
          </cell>
          <cell r="H280">
            <v>167</v>
          </cell>
        </row>
        <row r="281">
          <cell r="A281" t="str">
            <v>0R</v>
          </cell>
          <cell r="B281">
            <v>194</v>
          </cell>
          <cell r="C281" t="str">
            <v>new</v>
          </cell>
          <cell r="D281" t="str">
            <v>R</v>
          </cell>
          <cell r="E281">
            <v>36861</v>
          </cell>
          <cell r="H281">
            <v>194</v>
          </cell>
        </row>
        <row r="282">
          <cell r="A282" t="str">
            <v>1R</v>
          </cell>
          <cell r="B282">
            <v>169</v>
          </cell>
          <cell r="C282" t="str">
            <v>new</v>
          </cell>
          <cell r="D282" t="str">
            <v>R</v>
          </cell>
          <cell r="E282">
            <v>36892</v>
          </cell>
          <cell r="H282">
            <v>169</v>
          </cell>
        </row>
        <row r="283">
          <cell r="A283" t="str">
            <v>1R</v>
          </cell>
          <cell r="B283">
            <v>129</v>
          </cell>
          <cell r="C283" t="str">
            <v>new</v>
          </cell>
          <cell r="D283" t="str">
            <v>R</v>
          </cell>
          <cell r="E283">
            <v>36923</v>
          </cell>
          <cell r="H283">
            <v>129</v>
          </cell>
        </row>
        <row r="284">
          <cell r="A284" t="str">
            <v>1R</v>
          </cell>
          <cell r="B284">
            <v>149</v>
          </cell>
          <cell r="C284" t="str">
            <v>new</v>
          </cell>
          <cell r="D284" t="str">
            <v>R</v>
          </cell>
          <cell r="E284">
            <v>36951</v>
          </cell>
          <cell r="H284">
            <v>149</v>
          </cell>
        </row>
        <row r="285">
          <cell r="A285" t="str">
            <v>1R</v>
          </cell>
          <cell r="B285">
            <v>173</v>
          </cell>
          <cell r="C285" t="str">
            <v>new</v>
          </cell>
          <cell r="D285" t="str">
            <v>R</v>
          </cell>
          <cell r="E285">
            <v>36982</v>
          </cell>
          <cell r="H285">
            <v>173</v>
          </cell>
        </row>
        <row r="286">
          <cell r="A286" t="str">
            <v>1R</v>
          </cell>
          <cell r="B286">
            <v>174</v>
          </cell>
          <cell r="C286" t="str">
            <v>new</v>
          </cell>
          <cell r="D286" t="str">
            <v>R</v>
          </cell>
          <cell r="E286">
            <v>37012</v>
          </cell>
          <cell r="H286">
            <v>174</v>
          </cell>
        </row>
        <row r="287">
          <cell r="A287" t="str">
            <v>1R</v>
          </cell>
          <cell r="B287">
            <v>161</v>
          </cell>
          <cell r="C287" t="str">
            <v>new</v>
          </cell>
          <cell r="D287" t="str">
            <v>R</v>
          </cell>
          <cell r="E287">
            <v>37043</v>
          </cell>
          <cell r="H287">
            <v>161</v>
          </cell>
        </row>
        <row r="288">
          <cell r="A288" t="str">
            <v>1R</v>
          </cell>
          <cell r="B288">
            <v>176</v>
          </cell>
          <cell r="C288" t="str">
            <v>new</v>
          </cell>
          <cell r="D288" t="str">
            <v>R</v>
          </cell>
          <cell r="E288">
            <v>37073</v>
          </cell>
          <cell r="H288">
            <v>176</v>
          </cell>
        </row>
        <row r="289">
          <cell r="A289" t="str">
            <v>1R</v>
          </cell>
          <cell r="B289">
            <v>197</v>
          </cell>
          <cell r="C289" t="str">
            <v>new</v>
          </cell>
          <cell r="D289" t="str">
            <v>R</v>
          </cell>
          <cell r="E289">
            <v>37104</v>
          </cell>
          <cell r="H289">
            <v>197</v>
          </cell>
        </row>
        <row r="290">
          <cell r="A290" t="str">
            <v>1R</v>
          </cell>
          <cell r="B290">
            <v>71</v>
          </cell>
          <cell r="C290" t="str">
            <v>new</v>
          </cell>
          <cell r="D290" t="str">
            <v>R</v>
          </cell>
          <cell r="E290">
            <v>37135</v>
          </cell>
          <cell r="H290">
            <v>71</v>
          </cell>
        </row>
        <row r="291">
          <cell r="A291" t="str">
            <v>0U</v>
          </cell>
          <cell r="B291">
            <v>1</v>
          </cell>
          <cell r="C291" t="str">
            <v>new</v>
          </cell>
          <cell r="D291" t="str">
            <v>U</v>
          </cell>
          <cell r="E291">
            <v>36708</v>
          </cell>
          <cell r="F291">
            <v>1</v>
          </cell>
        </row>
        <row r="292">
          <cell r="A292" t="str">
            <v>0U</v>
          </cell>
          <cell r="B292">
            <v>1</v>
          </cell>
          <cell r="C292" t="str">
            <v>new</v>
          </cell>
          <cell r="D292" t="str">
            <v>U</v>
          </cell>
          <cell r="E292">
            <v>36739</v>
          </cell>
          <cell r="F292">
            <v>1</v>
          </cell>
        </row>
        <row r="293">
          <cell r="A293" t="str">
            <v>0A</v>
          </cell>
          <cell r="B293">
            <v>18383.2580645161</v>
          </cell>
          <cell r="C293" t="str">
            <v>old</v>
          </cell>
          <cell r="D293" t="str">
            <v>A</v>
          </cell>
          <cell r="E293">
            <v>36526</v>
          </cell>
          <cell r="F293">
            <v>18383.2580645161</v>
          </cell>
        </row>
        <row r="294">
          <cell r="A294" t="str">
            <v>0A</v>
          </cell>
          <cell r="B294">
            <v>18526.1379310345</v>
          </cell>
          <cell r="C294" t="str">
            <v>old</v>
          </cell>
          <cell r="D294" t="str">
            <v>A</v>
          </cell>
          <cell r="E294">
            <v>36557</v>
          </cell>
          <cell r="F294">
            <v>18526.1379310345</v>
          </cell>
        </row>
        <row r="295">
          <cell r="A295" t="str">
            <v>0A</v>
          </cell>
          <cell r="B295">
            <v>18669.838709677399</v>
          </cell>
          <cell r="C295" t="str">
            <v>old</v>
          </cell>
          <cell r="D295" t="str">
            <v>A</v>
          </cell>
          <cell r="E295">
            <v>36586</v>
          </cell>
          <cell r="F295">
            <v>18669.838709677399</v>
          </cell>
        </row>
        <row r="296">
          <cell r="A296" t="str">
            <v>0A</v>
          </cell>
          <cell r="B296">
            <v>18961.099999999999</v>
          </cell>
          <cell r="C296" t="str">
            <v>old</v>
          </cell>
          <cell r="D296" t="str">
            <v>A</v>
          </cell>
          <cell r="E296">
            <v>36617</v>
          </cell>
          <cell r="F296">
            <v>18961.099999999999</v>
          </cell>
        </row>
        <row r="297">
          <cell r="A297" t="str">
            <v>0A</v>
          </cell>
          <cell r="B297">
            <v>19223.774193548401</v>
          </cell>
          <cell r="C297" t="str">
            <v>old</v>
          </cell>
          <cell r="D297" t="str">
            <v>A</v>
          </cell>
          <cell r="E297">
            <v>36647</v>
          </cell>
          <cell r="F297">
            <v>19223.774193548401</v>
          </cell>
        </row>
        <row r="298">
          <cell r="A298" t="str">
            <v>0A</v>
          </cell>
          <cell r="B298">
            <v>19326.666666666701</v>
          </cell>
          <cell r="C298" t="str">
            <v>old</v>
          </cell>
          <cell r="D298" t="str">
            <v>A</v>
          </cell>
          <cell r="E298">
            <v>36678</v>
          </cell>
          <cell r="F298">
            <v>19326.666666666701</v>
          </cell>
        </row>
        <row r="299">
          <cell r="A299" t="str">
            <v>0A</v>
          </cell>
          <cell r="B299">
            <v>19460.7096774194</v>
          </cell>
          <cell r="C299" t="str">
            <v>old</v>
          </cell>
          <cell r="D299" t="str">
            <v>A</v>
          </cell>
          <cell r="E299">
            <v>36708</v>
          </cell>
          <cell r="F299">
            <v>19460.7096774194</v>
          </cell>
        </row>
        <row r="300">
          <cell r="A300" t="str">
            <v>0A</v>
          </cell>
          <cell r="B300">
            <v>19790.903225806502</v>
          </cell>
          <cell r="C300" t="str">
            <v>old</v>
          </cell>
          <cell r="D300" t="str">
            <v>A</v>
          </cell>
          <cell r="E300">
            <v>36739</v>
          </cell>
          <cell r="F300">
            <v>19790.903225806502</v>
          </cell>
        </row>
        <row r="301">
          <cell r="A301" t="str">
            <v>0A</v>
          </cell>
          <cell r="B301">
            <v>19955.2</v>
          </cell>
          <cell r="C301" t="str">
            <v>old</v>
          </cell>
          <cell r="D301" t="str">
            <v>A</v>
          </cell>
          <cell r="E301">
            <v>36770</v>
          </cell>
          <cell r="F301">
            <v>19955.2</v>
          </cell>
        </row>
        <row r="302">
          <cell r="A302" t="str">
            <v>0A</v>
          </cell>
          <cell r="B302">
            <v>20041.2580645161</v>
          </cell>
          <cell r="C302" t="str">
            <v>old</v>
          </cell>
          <cell r="D302" t="str">
            <v>A</v>
          </cell>
          <cell r="E302">
            <v>36800</v>
          </cell>
          <cell r="F302">
            <v>20041.2580645161</v>
          </cell>
        </row>
        <row r="303">
          <cell r="A303" t="str">
            <v>0A</v>
          </cell>
          <cell r="B303">
            <v>20260.333333333299</v>
          </cell>
          <cell r="C303" t="str">
            <v>old</v>
          </cell>
          <cell r="D303" t="str">
            <v>A</v>
          </cell>
          <cell r="E303">
            <v>36831</v>
          </cell>
          <cell r="F303">
            <v>20260.333333333299</v>
          </cell>
        </row>
        <row r="304">
          <cell r="A304" t="str">
            <v>0A</v>
          </cell>
          <cell r="B304">
            <v>20577.129032258101</v>
          </cell>
          <cell r="C304" t="str">
            <v>old</v>
          </cell>
          <cell r="D304" t="str">
            <v>A</v>
          </cell>
          <cell r="E304">
            <v>36861</v>
          </cell>
          <cell r="F304">
            <v>20577.129032258101</v>
          </cell>
        </row>
        <row r="305">
          <cell r="A305" t="str">
            <v>0A</v>
          </cell>
          <cell r="B305">
            <v>20953.7419354839</v>
          </cell>
          <cell r="C305" t="str">
            <v>old</v>
          </cell>
          <cell r="D305" t="str">
            <v>A</v>
          </cell>
          <cell r="E305">
            <v>36892</v>
          </cell>
          <cell r="F305">
            <v>20953.7419354839</v>
          </cell>
        </row>
        <row r="306">
          <cell r="A306" t="str">
            <v>0A</v>
          </cell>
          <cell r="B306">
            <v>20992.928571428602</v>
          </cell>
          <cell r="C306" t="str">
            <v>old</v>
          </cell>
          <cell r="D306" t="str">
            <v>A</v>
          </cell>
          <cell r="E306">
            <v>36923</v>
          </cell>
          <cell r="F306">
            <v>20992.928571428602</v>
          </cell>
        </row>
        <row r="307">
          <cell r="A307" t="str">
            <v>0A</v>
          </cell>
          <cell r="B307">
            <v>21163.129032258101</v>
          </cell>
          <cell r="C307" t="str">
            <v>old</v>
          </cell>
          <cell r="D307" t="str">
            <v>A</v>
          </cell>
          <cell r="E307">
            <v>36951</v>
          </cell>
          <cell r="F307">
            <v>21163.129032258101</v>
          </cell>
        </row>
        <row r="308">
          <cell r="A308" t="str">
            <v>0A</v>
          </cell>
          <cell r="B308">
            <v>21426.233333333301</v>
          </cell>
          <cell r="C308" t="str">
            <v>old</v>
          </cell>
          <cell r="D308" t="str">
            <v>A</v>
          </cell>
          <cell r="E308">
            <v>36982</v>
          </cell>
          <cell r="F308">
            <v>21426.233333333301</v>
          </cell>
        </row>
        <row r="309">
          <cell r="A309" t="str">
            <v>0A</v>
          </cell>
          <cell r="B309">
            <v>21648.580645161299</v>
          </cell>
          <cell r="C309" t="str">
            <v>old</v>
          </cell>
          <cell r="D309" t="str">
            <v>A</v>
          </cell>
          <cell r="E309">
            <v>37012</v>
          </cell>
          <cell r="F309">
            <v>21648.580645161299</v>
          </cell>
        </row>
        <row r="310">
          <cell r="A310" t="str">
            <v>0A</v>
          </cell>
          <cell r="B310">
            <v>21588.9666666667</v>
          </cell>
          <cell r="C310" t="str">
            <v>old</v>
          </cell>
          <cell r="D310" t="str">
            <v>A</v>
          </cell>
          <cell r="E310">
            <v>37043</v>
          </cell>
          <cell r="F310">
            <v>21588.9666666667</v>
          </cell>
        </row>
        <row r="311">
          <cell r="A311" t="str">
            <v>0A</v>
          </cell>
          <cell r="B311">
            <v>21787.3548387097</v>
          </cell>
          <cell r="C311" t="str">
            <v>old</v>
          </cell>
          <cell r="D311" t="str">
            <v>A</v>
          </cell>
          <cell r="E311">
            <v>37073</v>
          </cell>
          <cell r="F311">
            <v>21787.3548387097</v>
          </cell>
        </row>
        <row r="312">
          <cell r="A312" t="str">
            <v>0A</v>
          </cell>
          <cell r="B312">
            <v>22086.516129032301</v>
          </cell>
          <cell r="C312" t="str">
            <v>old</v>
          </cell>
          <cell r="D312" t="str">
            <v>A</v>
          </cell>
          <cell r="E312">
            <v>37104</v>
          </cell>
          <cell r="F312">
            <v>22086.516129032301</v>
          </cell>
        </row>
        <row r="313">
          <cell r="A313" t="str">
            <v>0A</v>
          </cell>
          <cell r="B313">
            <v>22194.566666666698</v>
          </cell>
          <cell r="C313" t="str">
            <v>old</v>
          </cell>
          <cell r="D313" t="str">
            <v>A</v>
          </cell>
          <cell r="E313">
            <v>37135</v>
          </cell>
          <cell r="F313">
            <v>22194.566666666698</v>
          </cell>
        </row>
        <row r="314">
          <cell r="A314" t="str">
            <v>0B</v>
          </cell>
          <cell r="B314">
            <v>12591.064516128999</v>
          </cell>
          <cell r="C314" t="str">
            <v>old</v>
          </cell>
          <cell r="D314" t="str">
            <v>B</v>
          </cell>
          <cell r="E314">
            <v>36526</v>
          </cell>
          <cell r="F314">
            <v>12591.064516128999</v>
          </cell>
        </row>
        <row r="315">
          <cell r="A315" t="str">
            <v>0B</v>
          </cell>
          <cell r="B315">
            <v>12730.896551724099</v>
          </cell>
          <cell r="C315" t="str">
            <v>old</v>
          </cell>
          <cell r="D315" t="str">
            <v>B</v>
          </cell>
          <cell r="E315">
            <v>36557</v>
          </cell>
          <cell r="F315">
            <v>12730.896551724099</v>
          </cell>
        </row>
        <row r="316">
          <cell r="A316" t="str">
            <v>0B</v>
          </cell>
          <cell r="B316">
            <v>12883.322580645199</v>
          </cell>
          <cell r="C316" t="str">
            <v>old</v>
          </cell>
          <cell r="D316" t="str">
            <v>B</v>
          </cell>
          <cell r="E316">
            <v>36586</v>
          </cell>
          <cell r="F316">
            <v>12883.322580645199</v>
          </cell>
        </row>
        <row r="317">
          <cell r="A317" t="str">
            <v>0B</v>
          </cell>
          <cell r="B317">
            <v>12989.6333333333</v>
          </cell>
          <cell r="C317" t="str">
            <v>old</v>
          </cell>
          <cell r="D317" t="str">
            <v>B</v>
          </cell>
          <cell r="E317">
            <v>36617</v>
          </cell>
          <cell r="F317">
            <v>12989.6333333333</v>
          </cell>
        </row>
        <row r="318">
          <cell r="A318" t="str">
            <v>0B</v>
          </cell>
          <cell r="B318">
            <v>13158.6129032258</v>
          </cell>
          <cell r="C318" t="str">
            <v>old</v>
          </cell>
          <cell r="D318" t="str">
            <v>B</v>
          </cell>
          <cell r="E318">
            <v>36647</v>
          </cell>
          <cell r="F318">
            <v>13158.6129032258</v>
          </cell>
        </row>
        <row r="319">
          <cell r="A319" t="str">
            <v>0B</v>
          </cell>
          <cell r="B319">
            <v>13329.4</v>
          </cell>
          <cell r="C319" t="str">
            <v>old</v>
          </cell>
          <cell r="D319" t="str">
            <v>B</v>
          </cell>
          <cell r="E319">
            <v>36678</v>
          </cell>
          <cell r="F319">
            <v>13329.4</v>
          </cell>
        </row>
        <row r="320">
          <cell r="A320" t="str">
            <v>0B</v>
          </cell>
          <cell r="B320">
            <v>13475.0967741935</v>
          </cell>
          <cell r="C320" t="str">
            <v>old</v>
          </cell>
          <cell r="D320" t="str">
            <v>B</v>
          </cell>
          <cell r="E320">
            <v>36708</v>
          </cell>
          <cell r="F320">
            <v>13475.0967741935</v>
          </cell>
        </row>
        <row r="321">
          <cell r="A321" t="str">
            <v>0B</v>
          </cell>
          <cell r="B321">
            <v>13670.4516129032</v>
          </cell>
          <cell r="C321" t="str">
            <v>old</v>
          </cell>
          <cell r="D321" t="str">
            <v>B</v>
          </cell>
          <cell r="E321">
            <v>36739</v>
          </cell>
          <cell r="F321">
            <v>13670.4516129032</v>
          </cell>
        </row>
        <row r="322">
          <cell r="A322" t="str">
            <v>0B</v>
          </cell>
          <cell r="B322">
            <v>13862.666666666701</v>
          </cell>
          <cell r="C322" t="str">
            <v>old</v>
          </cell>
          <cell r="D322" t="str">
            <v>B</v>
          </cell>
          <cell r="E322">
            <v>36770</v>
          </cell>
          <cell r="F322">
            <v>13862.666666666701</v>
          </cell>
        </row>
        <row r="323">
          <cell r="A323" t="str">
            <v>0B</v>
          </cell>
          <cell r="B323">
            <v>13958.225806451601</v>
          </cell>
          <cell r="C323" t="str">
            <v>old</v>
          </cell>
          <cell r="D323" t="str">
            <v>B</v>
          </cell>
          <cell r="E323">
            <v>36800</v>
          </cell>
          <cell r="F323">
            <v>13958.225806451601</v>
          </cell>
        </row>
        <row r="324">
          <cell r="A324" t="str">
            <v>0B</v>
          </cell>
          <cell r="B324">
            <v>14145</v>
          </cell>
          <cell r="C324" t="str">
            <v>old</v>
          </cell>
          <cell r="D324" t="str">
            <v>B</v>
          </cell>
          <cell r="E324">
            <v>36831</v>
          </cell>
          <cell r="F324">
            <v>14145</v>
          </cell>
        </row>
        <row r="325">
          <cell r="A325" t="str">
            <v>0B</v>
          </cell>
          <cell r="B325">
            <v>14392.7419354839</v>
          </cell>
          <cell r="C325" t="str">
            <v>old</v>
          </cell>
          <cell r="D325" t="str">
            <v>B</v>
          </cell>
          <cell r="E325">
            <v>36861</v>
          </cell>
          <cell r="F325">
            <v>14392.7419354839</v>
          </cell>
        </row>
        <row r="326">
          <cell r="A326" t="str">
            <v>0B</v>
          </cell>
          <cell r="B326">
            <v>14578.2903225806</v>
          </cell>
          <cell r="C326" t="str">
            <v>old</v>
          </cell>
          <cell r="D326" t="str">
            <v>B</v>
          </cell>
          <cell r="E326">
            <v>36892</v>
          </cell>
          <cell r="F326">
            <v>14578.2903225806</v>
          </cell>
        </row>
        <row r="327">
          <cell r="A327" t="str">
            <v>0B</v>
          </cell>
          <cell r="B327">
            <v>14618.0714285714</v>
          </cell>
          <cell r="C327" t="str">
            <v>old</v>
          </cell>
          <cell r="D327" t="str">
            <v>B</v>
          </cell>
          <cell r="E327">
            <v>36923</v>
          </cell>
          <cell r="F327">
            <v>14618.0714285714</v>
          </cell>
        </row>
        <row r="328">
          <cell r="A328" t="str">
            <v>0B</v>
          </cell>
          <cell r="B328">
            <v>14564.1612903226</v>
          </cell>
          <cell r="C328" t="str">
            <v>old</v>
          </cell>
          <cell r="D328" t="str">
            <v>B</v>
          </cell>
          <cell r="E328">
            <v>36951</v>
          </cell>
          <cell r="F328">
            <v>14564.1612903226</v>
          </cell>
        </row>
        <row r="329">
          <cell r="A329" t="str">
            <v>0B</v>
          </cell>
          <cell r="B329">
            <v>14684.5</v>
          </cell>
          <cell r="C329" t="str">
            <v>old</v>
          </cell>
          <cell r="D329" t="str">
            <v>B</v>
          </cell>
          <cell r="E329">
            <v>36982</v>
          </cell>
          <cell r="F329">
            <v>14684.5</v>
          </cell>
        </row>
        <row r="330">
          <cell r="A330" t="str">
            <v>0B</v>
          </cell>
          <cell r="B330">
            <v>14705.322580645199</v>
          </cell>
          <cell r="C330" t="str">
            <v>old</v>
          </cell>
          <cell r="D330" t="str">
            <v>B</v>
          </cell>
          <cell r="E330">
            <v>37012</v>
          </cell>
          <cell r="F330">
            <v>14705.322580645199</v>
          </cell>
        </row>
        <row r="331">
          <cell r="A331" t="str">
            <v>0B</v>
          </cell>
          <cell r="B331">
            <v>14757.166666666701</v>
          </cell>
          <cell r="C331" t="str">
            <v>old</v>
          </cell>
          <cell r="D331" t="str">
            <v>B</v>
          </cell>
          <cell r="E331">
            <v>37043</v>
          </cell>
          <cell r="F331">
            <v>14757.166666666701</v>
          </cell>
        </row>
        <row r="332">
          <cell r="A332" t="str">
            <v>0B</v>
          </cell>
          <cell r="B332">
            <v>14905.967741935499</v>
          </cell>
          <cell r="C332" t="str">
            <v>old</v>
          </cell>
          <cell r="D332" t="str">
            <v>B</v>
          </cell>
          <cell r="E332">
            <v>37073</v>
          </cell>
          <cell r="F332">
            <v>14905.967741935499</v>
          </cell>
        </row>
        <row r="333">
          <cell r="A333" t="str">
            <v>0B</v>
          </cell>
          <cell r="B333">
            <v>15302.483870967701</v>
          </cell>
          <cell r="C333" t="str">
            <v>old</v>
          </cell>
          <cell r="D333" t="str">
            <v>B</v>
          </cell>
          <cell r="E333">
            <v>37104</v>
          </cell>
          <cell r="F333">
            <v>15302.483870967701</v>
          </cell>
        </row>
        <row r="334">
          <cell r="A334" t="str">
            <v>0B</v>
          </cell>
          <cell r="B334">
            <v>15498.666666666701</v>
          </cell>
          <cell r="C334" t="str">
            <v>old</v>
          </cell>
          <cell r="D334" t="str">
            <v>B</v>
          </cell>
          <cell r="E334">
            <v>37135</v>
          </cell>
          <cell r="F334">
            <v>15498.666666666701</v>
          </cell>
        </row>
        <row r="335">
          <cell r="A335" t="str">
            <v>0C</v>
          </cell>
          <cell r="B335">
            <v>10479.225806451601</v>
          </cell>
          <cell r="C335" t="str">
            <v>old</v>
          </cell>
          <cell r="D335" t="str">
            <v>C</v>
          </cell>
          <cell r="E335">
            <v>36526</v>
          </cell>
          <cell r="F335">
            <v>10479.225806451601</v>
          </cell>
        </row>
        <row r="336">
          <cell r="A336" t="str">
            <v>0C</v>
          </cell>
          <cell r="B336">
            <v>10599.724137931</v>
          </cell>
          <cell r="C336" t="str">
            <v>old</v>
          </cell>
          <cell r="D336" t="str">
            <v>C</v>
          </cell>
          <cell r="E336">
            <v>36557</v>
          </cell>
          <cell r="F336">
            <v>10599.724137931</v>
          </cell>
        </row>
        <row r="337">
          <cell r="A337" t="str">
            <v>0C</v>
          </cell>
          <cell r="B337">
            <v>10737.3870967742</v>
          </cell>
          <cell r="C337" t="str">
            <v>old</v>
          </cell>
          <cell r="D337" t="str">
            <v>C</v>
          </cell>
          <cell r="E337">
            <v>36586</v>
          </cell>
          <cell r="F337">
            <v>10737.3870967742</v>
          </cell>
        </row>
        <row r="338">
          <cell r="A338" t="str">
            <v>0C</v>
          </cell>
          <cell r="B338">
            <v>10861.5666666667</v>
          </cell>
          <cell r="C338" t="str">
            <v>old</v>
          </cell>
          <cell r="D338" t="str">
            <v>C</v>
          </cell>
          <cell r="E338">
            <v>36617</v>
          </cell>
          <cell r="F338">
            <v>10861.5666666667</v>
          </cell>
        </row>
        <row r="339">
          <cell r="A339" t="str">
            <v>0C</v>
          </cell>
          <cell r="B339">
            <v>11077.6451612903</v>
          </cell>
          <cell r="C339" t="str">
            <v>old</v>
          </cell>
          <cell r="D339" t="str">
            <v>C</v>
          </cell>
          <cell r="E339">
            <v>36647</v>
          </cell>
          <cell r="F339">
            <v>11077.6451612903</v>
          </cell>
        </row>
        <row r="340">
          <cell r="A340" t="str">
            <v>0C</v>
          </cell>
          <cell r="B340">
            <v>11179.233333333301</v>
          </cell>
          <cell r="C340" t="str">
            <v>old</v>
          </cell>
          <cell r="D340" t="str">
            <v>C</v>
          </cell>
          <cell r="E340">
            <v>36678</v>
          </cell>
          <cell r="F340">
            <v>11179.233333333301</v>
          </cell>
        </row>
        <row r="341">
          <cell r="A341" t="str">
            <v>0C</v>
          </cell>
          <cell r="B341">
            <v>11298.6451612903</v>
          </cell>
          <cell r="C341" t="str">
            <v>old</v>
          </cell>
          <cell r="D341" t="str">
            <v>C</v>
          </cell>
          <cell r="E341">
            <v>36708</v>
          </cell>
          <cell r="F341">
            <v>11298.6451612903</v>
          </cell>
        </row>
        <row r="342">
          <cell r="A342" t="str">
            <v>0C</v>
          </cell>
          <cell r="B342">
            <v>11348.0967741935</v>
          </cell>
          <cell r="C342" t="str">
            <v>old</v>
          </cell>
          <cell r="D342" t="str">
            <v>C</v>
          </cell>
          <cell r="E342">
            <v>36739</v>
          </cell>
          <cell r="F342">
            <v>11348.0967741935</v>
          </cell>
        </row>
        <row r="343">
          <cell r="A343" t="str">
            <v>0C</v>
          </cell>
          <cell r="B343">
            <v>11357.766666666699</v>
          </cell>
          <cell r="C343" t="str">
            <v>old</v>
          </cell>
          <cell r="D343" t="str">
            <v>C</v>
          </cell>
          <cell r="E343">
            <v>36770</v>
          </cell>
          <cell r="F343">
            <v>11357.766666666699</v>
          </cell>
        </row>
        <row r="344">
          <cell r="A344" t="str">
            <v>0C</v>
          </cell>
          <cell r="B344">
            <v>11373.3870967742</v>
          </cell>
          <cell r="C344" t="str">
            <v>old</v>
          </cell>
          <cell r="D344" t="str">
            <v>C</v>
          </cell>
          <cell r="E344">
            <v>36800</v>
          </cell>
          <cell r="F344">
            <v>11373.3870967742</v>
          </cell>
        </row>
        <row r="345">
          <cell r="A345" t="str">
            <v>0C</v>
          </cell>
          <cell r="B345">
            <v>11497.6</v>
          </cell>
          <cell r="C345" t="str">
            <v>old</v>
          </cell>
          <cell r="D345" t="str">
            <v>C</v>
          </cell>
          <cell r="E345">
            <v>36831</v>
          </cell>
          <cell r="F345">
            <v>11497.6</v>
          </cell>
        </row>
        <row r="346">
          <cell r="A346" t="str">
            <v>0C</v>
          </cell>
          <cell r="B346">
            <v>11610.6129032258</v>
          </cell>
          <cell r="C346" t="str">
            <v>old</v>
          </cell>
          <cell r="D346" t="str">
            <v>C</v>
          </cell>
          <cell r="E346">
            <v>36861</v>
          </cell>
          <cell r="F346">
            <v>11610.6129032258</v>
          </cell>
        </row>
        <row r="347">
          <cell r="A347" t="str">
            <v>0C</v>
          </cell>
          <cell r="B347">
            <v>11739.516129032299</v>
          </cell>
          <cell r="C347" t="str">
            <v>old</v>
          </cell>
          <cell r="D347" t="str">
            <v>C</v>
          </cell>
          <cell r="E347">
            <v>36892</v>
          </cell>
          <cell r="F347">
            <v>11739.516129032299</v>
          </cell>
        </row>
        <row r="348">
          <cell r="A348" t="str">
            <v>0C</v>
          </cell>
          <cell r="B348">
            <v>11922.1785714286</v>
          </cell>
          <cell r="C348" t="str">
            <v>old</v>
          </cell>
          <cell r="D348" t="str">
            <v>C</v>
          </cell>
          <cell r="E348">
            <v>36923</v>
          </cell>
          <cell r="F348">
            <v>11922.1785714286</v>
          </cell>
        </row>
        <row r="349">
          <cell r="A349" t="str">
            <v>0C</v>
          </cell>
          <cell r="B349">
            <v>11802.677419354801</v>
          </cell>
          <cell r="C349" t="str">
            <v>old</v>
          </cell>
          <cell r="D349" t="str">
            <v>C</v>
          </cell>
          <cell r="E349">
            <v>36951</v>
          </cell>
          <cell r="F349">
            <v>11802.677419354801</v>
          </cell>
        </row>
        <row r="350">
          <cell r="A350" t="str">
            <v>0C</v>
          </cell>
          <cell r="B350">
            <v>11874.4333333333</v>
          </cell>
          <cell r="C350" t="str">
            <v>old</v>
          </cell>
          <cell r="D350" t="str">
            <v>C</v>
          </cell>
          <cell r="E350">
            <v>36982</v>
          </cell>
          <cell r="F350">
            <v>11874.4333333333</v>
          </cell>
        </row>
        <row r="351">
          <cell r="A351" t="str">
            <v>0C</v>
          </cell>
          <cell r="B351">
            <v>11841.516129032299</v>
          </cell>
          <cell r="C351" t="str">
            <v>old</v>
          </cell>
          <cell r="D351" t="str">
            <v>C</v>
          </cell>
          <cell r="E351">
            <v>37012</v>
          </cell>
          <cell r="F351">
            <v>11841.516129032299</v>
          </cell>
        </row>
        <row r="352">
          <cell r="A352" t="str">
            <v>0C</v>
          </cell>
          <cell r="B352">
            <v>11958.666666666701</v>
          </cell>
          <cell r="C352" t="str">
            <v>old</v>
          </cell>
          <cell r="D352" t="str">
            <v>C</v>
          </cell>
          <cell r="E352">
            <v>37043</v>
          </cell>
          <cell r="F352">
            <v>11958.666666666701</v>
          </cell>
        </row>
        <row r="353">
          <cell r="A353" t="str">
            <v>0C</v>
          </cell>
          <cell r="B353">
            <v>12266.7419354839</v>
          </cell>
          <cell r="C353" t="str">
            <v>old</v>
          </cell>
          <cell r="D353" t="str">
            <v>C</v>
          </cell>
          <cell r="E353">
            <v>37073</v>
          </cell>
          <cell r="F353">
            <v>12266.7419354839</v>
          </cell>
        </row>
        <row r="354">
          <cell r="A354" t="str">
            <v>0C</v>
          </cell>
          <cell r="B354">
            <v>12624.8064516129</v>
          </cell>
          <cell r="C354" t="str">
            <v>old</v>
          </cell>
          <cell r="D354" t="str">
            <v>C</v>
          </cell>
          <cell r="E354">
            <v>37104</v>
          </cell>
          <cell r="F354">
            <v>12624.8064516129</v>
          </cell>
        </row>
        <row r="355">
          <cell r="A355" t="str">
            <v>0C</v>
          </cell>
          <cell r="B355">
            <v>12836</v>
          </cell>
          <cell r="C355" t="str">
            <v>old</v>
          </cell>
          <cell r="D355" t="str">
            <v>C</v>
          </cell>
          <cell r="E355">
            <v>37135</v>
          </cell>
          <cell r="F355">
            <v>12836</v>
          </cell>
        </row>
        <row r="356">
          <cell r="A356" t="str">
            <v>0D</v>
          </cell>
          <cell r="B356">
            <v>15</v>
          </cell>
          <cell r="C356" t="str">
            <v>old</v>
          </cell>
          <cell r="D356" t="str">
            <v>D</v>
          </cell>
          <cell r="E356">
            <v>36526</v>
          </cell>
          <cell r="F356">
            <v>15</v>
          </cell>
        </row>
        <row r="357">
          <cell r="A357" t="str">
            <v>0D</v>
          </cell>
          <cell r="B357">
            <v>15</v>
          </cell>
          <cell r="C357" t="str">
            <v>old</v>
          </cell>
          <cell r="D357" t="str">
            <v>D</v>
          </cell>
          <cell r="E357">
            <v>36557</v>
          </cell>
          <cell r="F357">
            <v>15</v>
          </cell>
        </row>
        <row r="358">
          <cell r="A358" t="str">
            <v>0D</v>
          </cell>
          <cell r="B358">
            <v>15</v>
          </cell>
          <cell r="C358" t="str">
            <v>old</v>
          </cell>
          <cell r="D358" t="str">
            <v>D</v>
          </cell>
          <cell r="E358">
            <v>36586</v>
          </cell>
          <cell r="F358">
            <v>15</v>
          </cell>
        </row>
        <row r="359">
          <cell r="A359" t="str">
            <v>0D</v>
          </cell>
          <cell r="B359">
            <v>16</v>
          </cell>
          <cell r="C359" t="str">
            <v>old</v>
          </cell>
          <cell r="D359" t="str">
            <v>D</v>
          </cell>
          <cell r="E359">
            <v>36617</v>
          </cell>
          <cell r="F359">
            <v>16</v>
          </cell>
        </row>
        <row r="360">
          <cell r="A360" t="str">
            <v>0D</v>
          </cell>
          <cell r="B360">
            <v>15</v>
          </cell>
          <cell r="C360" t="str">
            <v>old</v>
          </cell>
          <cell r="D360" t="str">
            <v>D</v>
          </cell>
          <cell r="E360">
            <v>36647</v>
          </cell>
          <cell r="F360">
            <v>15</v>
          </cell>
        </row>
        <row r="361">
          <cell r="A361" t="str">
            <v>0D</v>
          </cell>
          <cell r="B361">
            <v>15</v>
          </cell>
          <cell r="C361" t="str">
            <v>old</v>
          </cell>
          <cell r="D361" t="str">
            <v>D</v>
          </cell>
          <cell r="E361">
            <v>36678</v>
          </cell>
          <cell r="F361">
            <v>15</v>
          </cell>
        </row>
        <row r="362">
          <cell r="A362" t="str">
            <v>0D</v>
          </cell>
          <cell r="B362">
            <v>17</v>
          </cell>
          <cell r="C362" t="str">
            <v>old</v>
          </cell>
          <cell r="D362" t="str">
            <v>D</v>
          </cell>
          <cell r="E362">
            <v>36708</v>
          </cell>
          <cell r="F362">
            <v>17</v>
          </cell>
        </row>
        <row r="363">
          <cell r="A363" t="str">
            <v>0D</v>
          </cell>
          <cell r="B363">
            <v>19</v>
          </cell>
          <cell r="C363" t="str">
            <v>old</v>
          </cell>
          <cell r="D363" t="str">
            <v>D</v>
          </cell>
          <cell r="E363">
            <v>36739</v>
          </cell>
          <cell r="F363">
            <v>19</v>
          </cell>
        </row>
        <row r="364">
          <cell r="A364" t="str">
            <v>0D</v>
          </cell>
          <cell r="B364">
            <v>19</v>
          </cell>
          <cell r="C364" t="str">
            <v>old</v>
          </cell>
          <cell r="D364" t="str">
            <v>D</v>
          </cell>
          <cell r="E364">
            <v>36770</v>
          </cell>
          <cell r="F364">
            <v>19</v>
          </cell>
        </row>
        <row r="365">
          <cell r="A365" t="str">
            <v>0D</v>
          </cell>
          <cell r="B365">
            <v>20</v>
          </cell>
          <cell r="C365" t="str">
            <v>old</v>
          </cell>
          <cell r="D365" t="str">
            <v>D</v>
          </cell>
          <cell r="E365">
            <v>36800</v>
          </cell>
          <cell r="F365">
            <v>20</v>
          </cell>
        </row>
        <row r="366">
          <cell r="A366" t="str">
            <v>0D</v>
          </cell>
          <cell r="B366">
            <v>20</v>
          </cell>
          <cell r="C366" t="str">
            <v>old</v>
          </cell>
          <cell r="D366" t="str">
            <v>D</v>
          </cell>
          <cell r="E366">
            <v>36831</v>
          </cell>
          <cell r="F366">
            <v>20</v>
          </cell>
        </row>
        <row r="367">
          <cell r="A367" t="str">
            <v>0D</v>
          </cell>
          <cell r="B367">
            <v>19</v>
          </cell>
          <cell r="C367" t="str">
            <v>old</v>
          </cell>
          <cell r="D367" t="str">
            <v>D</v>
          </cell>
          <cell r="E367">
            <v>36861</v>
          </cell>
          <cell r="F367">
            <v>19</v>
          </cell>
        </row>
        <row r="368">
          <cell r="A368" t="str">
            <v>0D</v>
          </cell>
          <cell r="B368">
            <v>20</v>
          </cell>
          <cell r="C368" t="str">
            <v>old</v>
          </cell>
          <cell r="D368" t="str">
            <v>D</v>
          </cell>
          <cell r="E368">
            <v>36892</v>
          </cell>
          <cell r="F368">
            <v>20</v>
          </cell>
        </row>
        <row r="369">
          <cell r="A369" t="str">
            <v>0D</v>
          </cell>
          <cell r="B369">
            <v>20</v>
          </cell>
          <cell r="C369" t="str">
            <v>old</v>
          </cell>
          <cell r="D369" t="str">
            <v>D</v>
          </cell>
          <cell r="E369">
            <v>36923</v>
          </cell>
          <cell r="F369">
            <v>20</v>
          </cell>
        </row>
        <row r="370">
          <cell r="A370" t="str">
            <v>0D</v>
          </cell>
          <cell r="B370">
            <v>21</v>
          </cell>
          <cell r="C370" t="str">
            <v>old</v>
          </cell>
          <cell r="D370" t="str">
            <v>D</v>
          </cell>
          <cell r="E370">
            <v>36951</v>
          </cell>
          <cell r="F370">
            <v>21</v>
          </cell>
        </row>
        <row r="371">
          <cell r="A371" t="str">
            <v>0D</v>
          </cell>
          <cell r="B371">
            <v>21</v>
          </cell>
          <cell r="C371" t="str">
            <v>old</v>
          </cell>
          <cell r="D371" t="str">
            <v>D</v>
          </cell>
          <cell r="E371">
            <v>36982</v>
          </cell>
          <cell r="F371">
            <v>21</v>
          </cell>
        </row>
        <row r="372">
          <cell r="A372" t="str">
            <v>0D</v>
          </cell>
          <cell r="B372">
            <v>20</v>
          </cell>
          <cell r="C372" t="str">
            <v>old</v>
          </cell>
          <cell r="D372" t="str">
            <v>D</v>
          </cell>
          <cell r="E372">
            <v>37012</v>
          </cell>
          <cell r="F372">
            <v>20</v>
          </cell>
        </row>
        <row r="373">
          <cell r="A373" t="str">
            <v>0D</v>
          </cell>
          <cell r="B373">
            <v>20</v>
          </cell>
          <cell r="C373" t="str">
            <v>old</v>
          </cell>
          <cell r="D373" t="str">
            <v>D</v>
          </cell>
          <cell r="E373">
            <v>37043</v>
          </cell>
          <cell r="F373">
            <v>20</v>
          </cell>
        </row>
        <row r="374">
          <cell r="A374" t="str">
            <v>0D</v>
          </cell>
          <cell r="B374">
            <v>20</v>
          </cell>
          <cell r="C374" t="str">
            <v>old</v>
          </cell>
          <cell r="D374" t="str">
            <v>D</v>
          </cell>
          <cell r="E374">
            <v>37073</v>
          </cell>
          <cell r="F374">
            <v>20</v>
          </cell>
        </row>
        <row r="375">
          <cell r="A375" t="str">
            <v>0D</v>
          </cell>
          <cell r="B375">
            <v>20</v>
          </cell>
          <cell r="C375" t="str">
            <v>old</v>
          </cell>
          <cell r="D375" t="str">
            <v>D</v>
          </cell>
          <cell r="E375">
            <v>37104</v>
          </cell>
          <cell r="F375">
            <v>20</v>
          </cell>
        </row>
        <row r="376">
          <cell r="A376" t="str">
            <v>0D</v>
          </cell>
          <cell r="B376">
            <v>20</v>
          </cell>
          <cell r="C376" t="str">
            <v>old</v>
          </cell>
          <cell r="D376" t="str">
            <v>D</v>
          </cell>
          <cell r="E376">
            <v>37135</v>
          </cell>
          <cell r="F376">
            <v>20</v>
          </cell>
        </row>
        <row r="377">
          <cell r="A377" t="str">
            <v>0E</v>
          </cell>
          <cell r="B377">
            <v>2</v>
          </cell>
          <cell r="C377" t="str">
            <v>old</v>
          </cell>
          <cell r="D377" t="str">
            <v>E</v>
          </cell>
          <cell r="E377">
            <v>36800</v>
          </cell>
          <cell r="F377">
            <v>2</v>
          </cell>
        </row>
        <row r="378">
          <cell r="A378" t="str">
            <v>0E</v>
          </cell>
          <cell r="B378">
            <v>2</v>
          </cell>
          <cell r="C378" t="str">
            <v>old</v>
          </cell>
          <cell r="D378" t="str">
            <v>E</v>
          </cell>
          <cell r="E378">
            <v>36831</v>
          </cell>
          <cell r="F378">
            <v>2</v>
          </cell>
        </row>
        <row r="379">
          <cell r="A379" t="str">
            <v>0E</v>
          </cell>
          <cell r="B379">
            <v>2</v>
          </cell>
          <cell r="C379" t="str">
            <v>old</v>
          </cell>
          <cell r="D379" t="str">
            <v>E</v>
          </cell>
          <cell r="E379">
            <v>36861</v>
          </cell>
          <cell r="F379">
            <v>2</v>
          </cell>
        </row>
        <row r="380">
          <cell r="A380" t="str">
            <v>0E</v>
          </cell>
          <cell r="B380">
            <v>2</v>
          </cell>
          <cell r="C380" t="str">
            <v>old</v>
          </cell>
          <cell r="D380" t="str">
            <v>E</v>
          </cell>
          <cell r="E380">
            <v>36892</v>
          </cell>
          <cell r="F380">
            <v>2</v>
          </cell>
        </row>
        <row r="381">
          <cell r="A381" t="str">
            <v>0E</v>
          </cell>
          <cell r="B381">
            <v>2</v>
          </cell>
          <cell r="C381" t="str">
            <v>old</v>
          </cell>
          <cell r="D381" t="str">
            <v>E</v>
          </cell>
          <cell r="E381">
            <v>36923</v>
          </cell>
          <cell r="F381">
            <v>2</v>
          </cell>
        </row>
        <row r="382">
          <cell r="A382" t="str">
            <v>0E</v>
          </cell>
          <cell r="B382">
            <v>3</v>
          </cell>
          <cell r="C382" t="str">
            <v>old</v>
          </cell>
          <cell r="D382" t="str">
            <v>E</v>
          </cell>
          <cell r="E382">
            <v>36951</v>
          </cell>
          <cell r="F382">
            <v>3</v>
          </cell>
        </row>
        <row r="383">
          <cell r="A383" t="str">
            <v>0E</v>
          </cell>
          <cell r="B383">
            <v>5</v>
          </cell>
          <cell r="C383" t="str">
            <v>old</v>
          </cell>
          <cell r="D383" t="str">
            <v>E</v>
          </cell>
          <cell r="E383">
            <v>36982</v>
          </cell>
          <cell r="F383">
            <v>5</v>
          </cell>
        </row>
        <row r="384">
          <cell r="A384" t="str">
            <v>0E</v>
          </cell>
          <cell r="B384">
            <v>6</v>
          </cell>
          <cell r="C384" t="str">
            <v>old</v>
          </cell>
          <cell r="D384" t="str">
            <v>E</v>
          </cell>
          <cell r="E384">
            <v>37012</v>
          </cell>
          <cell r="F384">
            <v>6</v>
          </cell>
        </row>
        <row r="385">
          <cell r="A385" t="str">
            <v>0E</v>
          </cell>
          <cell r="B385">
            <v>10</v>
          </cell>
          <cell r="C385" t="str">
            <v>old</v>
          </cell>
          <cell r="D385" t="str">
            <v>E</v>
          </cell>
          <cell r="E385">
            <v>37043</v>
          </cell>
          <cell r="F385">
            <v>10</v>
          </cell>
        </row>
        <row r="386">
          <cell r="A386" t="str">
            <v>0E</v>
          </cell>
          <cell r="B386">
            <v>12</v>
          </cell>
          <cell r="C386" t="str">
            <v>old</v>
          </cell>
          <cell r="D386" t="str">
            <v>E</v>
          </cell>
          <cell r="E386">
            <v>37073</v>
          </cell>
          <cell r="F386">
            <v>12</v>
          </cell>
        </row>
        <row r="387">
          <cell r="A387" t="str">
            <v>0E</v>
          </cell>
          <cell r="B387">
            <v>22</v>
          </cell>
          <cell r="C387" t="str">
            <v>old</v>
          </cell>
          <cell r="D387" t="str">
            <v>E</v>
          </cell>
          <cell r="E387">
            <v>37104</v>
          </cell>
          <cell r="F387">
            <v>22</v>
          </cell>
        </row>
        <row r="388">
          <cell r="A388" t="str">
            <v>0E</v>
          </cell>
          <cell r="B388">
            <v>26</v>
          </cell>
          <cell r="C388" t="str">
            <v>old</v>
          </cell>
          <cell r="D388" t="str">
            <v>E</v>
          </cell>
          <cell r="E388">
            <v>37135</v>
          </cell>
          <cell r="F388">
            <v>26</v>
          </cell>
        </row>
        <row r="389">
          <cell r="A389" t="str">
            <v>0F</v>
          </cell>
          <cell r="B389">
            <v>211</v>
          </cell>
          <cell r="C389" t="str">
            <v>old</v>
          </cell>
          <cell r="D389" t="str">
            <v>F</v>
          </cell>
          <cell r="E389">
            <v>36526</v>
          </cell>
          <cell r="F389">
            <v>211</v>
          </cell>
        </row>
        <row r="390">
          <cell r="A390" t="str">
            <v>0F</v>
          </cell>
          <cell r="B390">
            <v>207</v>
          </cell>
          <cell r="C390" t="str">
            <v>old</v>
          </cell>
          <cell r="D390" t="str">
            <v>F</v>
          </cell>
          <cell r="E390">
            <v>36557</v>
          </cell>
          <cell r="F390">
            <v>207</v>
          </cell>
        </row>
        <row r="391">
          <cell r="A391" t="str">
            <v>0F</v>
          </cell>
          <cell r="B391">
            <v>208.322580645161</v>
          </cell>
          <cell r="C391" t="str">
            <v>old</v>
          </cell>
          <cell r="D391" t="str">
            <v>F</v>
          </cell>
          <cell r="E391">
            <v>36586</v>
          </cell>
          <cell r="F391">
            <v>208.322580645161</v>
          </cell>
        </row>
        <row r="392">
          <cell r="A392" t="str">
            <v>0F</v>
          </cell>
          <cell r="B392">
            <v>210</v>
          </cell>
          <cell r="C392" t="str">
            <v>old</v>
          </cell>
          <cell r="D392" t="str">
            <v>F</v>
          </cell>
          <cell r="E392">
            <v>36617</v>
          </cell>
          <cell r="F392">
            <v>210</v>
          </cell>
        </row>
        <row r="393">
          <cell r="A393" t="str">
            <v>0F</v>
          </cell>
          <cell r="B393">
            <v>211</v>
          </cell>
          <cell r="C393" t="str">
            <v>old</v>
          </cell>
          <cell r="D393" t="str">
            <v>F</v>
          </cell>
          <cell r="E393">
            <v>36647</v>
          </cell>
          <cell r="F393">
            <v>211</v>
          </cell>
        </row>
        <row r="394">
          <cell r="A394" t="str">
            <v>0F</v>
          </cell>
          <cell r="B394">
            <v>212.53333333333299</v>
          </cell>
          <cell r="C394" t="str">
            <v>old</v>
          </cell>
          <cell r="D394" t="str">
            <v>F</v>
          </cell>
          <cell r="E394">
            <v>36678</v>
          </cell>
          <cell r="F394">
            <v>212.53333333333299</v>
          </cell>
        </row>
        <row r="395">
          <cell r="A395" t="str">
            <v>0F</v>
          </cell>
          <cell r="B395">
            <v>208</v>
          </cell>
          <cell r="C395" t="str">
            <v>old</v>
          </cell>
          <cell r="D395" t="str">
            <v>F</v>
          </cell>
          <cell r="E395">
            <v>36708</v>
          </cell>
          <cell r="F395">
            <v>208</v>
          </cell>
        </row>
        <row r="396">
          <cell r="A396" t="str">
            <v>0F</v>
          </cell>
          <cell r="B396">
            <v>206.322580645161</v>
          </cell>
          <cell r="C396" t="str">
            <v>old</v>
          </cell>
          <cell r="D396" t="str">
            <v>F</v>
          </cell>
          <cell r="E396">
            <v>36739</v>
          </cell>
          <cell r="F396">
            <v>206.322580645161</v>
          </cell>
        </row>
        <row r="397">
          <cell r="A397" t="str">
            <v>0F</v>
          </cell>
          <cell r="B397">
            <v>208.6</v>
          </cell>
          <cell r="C397" t="str">
            <v>old</v>
          </cell>
          <cell r="D397" t="str">
            <v>F</v>
          </cell>
          <cell r="E397">
            <v>36770</v>
          </cell>
          <cell r="F397">
            <v>208.6</v>
          </cell>
        </row>
        <row r="398">
          <cell r="A398" t="str">
            <v>0F</v>
          </cell>
          <cell r="B398">
            <v>213</v>
          </cell>
          <cell r="C398" t="str">
            <v>old</v>
          </cell>
          <cell r="D398" t="str">
            <v>F</v>
          </cell>
          <cell r="E398">
            <v>36800</v>
          </cell>
          <cell r="F398">
            <v>213</v>
          </cell>
        </row>
        <row r="399">
          <cell r="A399" t="str">
            <v>0F</v>
          </cell>
          <cell r="B399">
            <v>228</v>
          </cell>
          <cell r="C399" t="str">
            <v>old</v>
          </cell>
          <cell r="D399" t="str">
            <v>F</v>
          </cell>
          <cell r="E399">
            <v>36831</v>
          </cell>
          <cell r="F399">
            <v>228</v>
          </cell>
        </row>
        <row r="400">
          <cell r="A400" t="str">
            <v>0F</v>
          </cell>
          <cell r="B400">
            <v>230</v>
          </cell>
          <cell r="C400" t="str">
            <v>old</v>
          </cell>
          <cell r="D400" t="str">
            <v>F</v>
          </cell>
          <cell r="E400">
            <v>36861</v>
          </cell>
          <cell r="F400">
            <v>230</v>
          </cell>
        </row>
        <row r="401">
          <cell r="A401" t="str">
            <v>0F</v>
          </cell>
          <cell r="B401">
            <v>237</v>
          </cell>
          <cell r="C401" t="str">
            <v>old</v>
          </cell>
          <cell r="D401" t="str">
            <v>F</v>
          </cell>
          <cell r="E401">
            <v>36892</v>
          </cell>
          <cell r="F401">
            <v>237</v>
          </cell>
        </row>
        <row r="402">
          <cell r="A402" t="str">
            <v>0F</v>
          </cell>
          <cell r="B402">
            <v>251</v>
          </cell>
          <cell r="C402" t="str">
            <v>old</v>
          </cell>
          <cell r="D402" t="str">
            <v>F</v>
          </cell>
          <cell r="E402">
            <v>36923</v>
          </cell>
          <cell r="F402">
            <v>251</v>
          </cell>
        </row>
        <row r="403">
          <cell r="A403" t="str">
            <v>0F</v>
          </cell>
          <cell r="B403">
            <v>255</v>
          </cell>
          <cell r="C403" t="str">
            <v>old</v>
          </cell>
          <cell r="D403" t="str">
            <v>F</v>
          </cell>
          <cell r="E403">
            <v>36951</v>
          </cell>
          <cell r="F403">
            <v>255</v>
          </cell>
        </row>
        <row r="404">
          <cell r="A404" t="str">
            <v>0F</v>
          </cell>
          <cell r="B404">
            <v>257.66666666666703</v>
          </cell>
          <cell r="C404" t="str">
            <v>old</v>
          </cell>
          <cell r="D404" t="str">
            <v>F</v>
          </cell>
          <cell r="E404">
            <v>36982</v>
          </cell>
          <cell r="F404">
            <v>257.66666666666703</v>
          </cell>
        </row>
        <row r="405">
          <cell r="A405" t="str">
            <v>0F</v>
          </cell>
          <cell r="B405">
            <v>253</v>
          </cell>
          <cell r="C405" t="str">
            <v>old</v>
          </cell>
          <cell r="D405" t="str">
            <v>F</v>
          </cell>
          <cell r="E405">
            <v>37012</v>
          </cell>
          <cell r="F405">
            <v>253</v>
          </cell>
        </row>
        <row r="406">
          <cell r="A406" t="str">
            <v>0F</v>
          </cell>
          <cell r="B406">
            <v>253.9</v>
          </cell>
          <cell r="C406" t="str">
            <v>old</v>
          </cell>
          <cell r="D406" t="str">
            <v>F</v>
          </cell>
          <cell r="E406">
            <v>37043</v>
          </cell>
          <cell r="F406">
            <v>253.9</v>
          </cell>
        </row>
        <row r="407">
          <cell r="A407" t="str">
            <v>0F</v>
          </cell>
          <cell r="B407">
            <v>267</v>
          </cell>
          <cell r="C407" t="str">
            <v>old</v>
          </cell>
          <cell r="D407" t="str">
            <v>F</v>
          </cell>
          <cell r="E407">
            <v>37073</v>
          </cell>
          <cell r="F407">
            <v>267</v>
          </cell>
        </row>
        <row r="408">
          <cell r="A408" t="str">
            <v>0F</v>
          </cell>
          <cell r="B408">
            <v>277</v>
          </cell>
          <cell r="C408" t="str">
            <v>old</v>
          </cell>
          <cell r="D408" t="str">
            <v>F</v>
          </cell>
          <cell r="E408">
            <v>37104</v>
          </cell>
          <cell r="F408">
            <v>277</v>
          </cell>
        </row>
        <row r="409">
          <cell r="A409" t="str">
            <v>0F</v>
          </cell>
          <cell r="B409">
            <v>296</v>
          </cell>
          <cell r="C409" t="str">
            <v>old</v>
          </cell>
          <cell r="D409" t="str">
            <v>F</v>
          </cell>
          <cell r="E409">
            <v>37135</v>
          </cell>
          <cell r="F409">
            <v>296</v>
          </cell>
        </row>
        <row r="410">
          <cell r="A410" t="str">
            <v>0G</v>
          </cell>
          <cell r="B410">
            <v>5</v>
          </cell>
          <cell r="C410" t="str">
            <v>old</v>
          </cell>
          <cell r="D410" t="str">
            <v>G</v>
          </cell>
          <cell r="E410">
            <v>36800</v>
          </cell>
          <cell r="F410">
            <v>5</v>
          </cell>
        </row>
        <row r="411">
          <cell r="A411" t="str">
            <v>0G</v>
          </cell>
          <cell r="B411">
            <v>5</v>
          </cell>
          <cell r="C411" t="str">
            <v>old</v>
          </cell>
          <cell r="D411" t="str">
            <v>G</v>
          </cell>
          <cell r="E411">
            <v>36831</v>
          </cell>
          <cell r="F411">
            <v>5</v>
          </cell>
        </row>
        <row r="412">
          <cell r="A412" t="str">
            <v>0G</v>
          </cell>
          <cell r="B412">
            <v>6</v>
          </cell>
          <cell r="C412" t="str">
            <v>old</v>
          </cell>
          <cell r="D412" t="str">
            <v>G</v>
          </cell>
          <cell r="E412">
            <v>36861</v>
          </cell>
          <cell r="F412">
            <v>6</v>
          </cell>
        </row>
        <row r="413">
          <cell r="A413" t="str">
            <v>0G</v>
          </cell>
          <cell r="B413">
            <v>5</v>
          </cell>
          <cell r="C413" t="str">
            <v>old</v>
          </cell>
          <cell r="D413" t="str">
            <v>G</v>
          </cell>
          <cell r="E413">
            <v>36892</v>
          </cell>
          <cell r="F413">
            <v>5</v>
          </cell>
        </row>
        <row r="414">
          <cell r="A414" t="str">
            <v>0G</v>
          </cell>
          <cell r="B414">
            <v>5</v>
          </cell>
          <cell r="C414" t="str">
            <v>old</v>
          </cell>
          <cell r="D414" t="str">
            <v>G</v>
          </cell>
          <cell r="E414">
            <v>36923</v>
          </cell>
          <cell r="F414">
            <v>5</v>
          </cell>
        </row>
        <row r="415">
          <cell r="A415" t="str">
            <v>0G</v>
          </cell>
          <cell r="B415">
            <v>5</v>
          </cell>
          <cell r="C415" t="str">
            <v>old</v>
          </cell>
          <cell r="D415" t="str">
            <v>G</v>
          </cell>
          <cell r="E415">
            <v>36951</v>
          </cell>
          <cell r="F415">
            <v>5</v>
          </cell>
        </row>
        <row r="416">
          <cell r="A416" t="str">
            <v>0G</v>
          </cell>
          <cell r="B416">
            <v>10</v>
          </cell>
          <cell r="C416" t="str">
            <v>old</v>
          </cell>
          <cell r="D416" t="str">
            <v>G</v>
          </cell>
          <cell r="E416">
            <v>36982</v>
          </cell>
          <cell r="F416">
            <v>10</v>
          </cell>
        </row>
        <row r="417">
          <cell r="A417" t="str">
            <v>0G</v>
          </cell>
          <cell r="B417">
            <v>10</v>
          </cell>
          <cell r="C417" t="str">
            <v>old</v>
          </cell>
          <cell r="D417" t="str">
            <v>G</v>
          </cell>
          <cell r="E417">
            <v>37012</v>
          </cell>
          <cell r="F417">
            <v>10</v>
          </cell>
        </row>
        <row r="418">
          <cell r="A418" t="str">
            <v>0G</v>
          </cell>
          <cell r="B418">
            <v>8</v>
          </cell>
          <cell r="C418" t="str">
            <v>old</v>
          </cell>
          <cell r="D418" t="str">
            <v>G</v>
          </cell>
          <cell r="E418">
            <v>37043</v>
          </cell>
          <cell r="F418">
            <v>8</v>
          </cell>
        </row>
        <row r="419">
          <cell r="A419" t="str">
            <v>0G</v>
          </cell>
          <cell r="B419">
            <v>8</v>
          </cell>
          <cell r="C419" t="str">
            <v>old</v>
          </cell>
          <cell r="D419" t="str">
            <v>G</v>
          </cell>
          <cell r="E419">
            <v>37073</v>
          </cell>
          <cell r="F419">
            <v>8</v>
          </cell>
        </row>
        <row r="420">
          <cell r="A420" t="str">
            <v>0G</v>
          </cell>
          <cell r="B420">
            <v>12</v>
          </cell>
          <cell r="C420" t="str">
            <v>old</v>
          </cell>
          <cell r="D420" t="str">
            <v>G</v>
          </cell>
          <cell r="E420">
            <v>37104</v>
          </cell>
          <cell r="F420">
            <v>12</v>
          </cell>
        </row>
        <row r="421">
          <cell r="A421" t="str">
            <v>0G</v>
          </cell>
          <cell r="B421">
            <v>11</v>
          </cell>
          <cell r="C421" t="str">
            <v>old</v>
          </cell>
          <cell r="D421" t="str">
            <v>G</v>
          </cell>
          <cell r="E421">
            <v>37135</v>
          </cell>
          <cell r="F421">
            <v>11</v>
          </cell>
        </row>
        <row r="422">
          <cell r="A422" t="str">
            <v>0H</v>
          </cell>
          <cell r="B422">
            <v>0</v>
          </cell>
          <cell r="C422" t="str">
            <v>old</v>
          </cell>
          <cell r="D422" t="str">
            <v>H</v>
          </cell>
          <cell r="E422">
            <v>36739</v>
          </cell>
        </row>
        <row r="423">
          <cell r="A423" t="str">
            <v>0H</v>
          </cell>
          <cell r="B423">
            <v>38</v>
          </cell>
          <cell r="C423" t="str">
            <v>old</v>
          </cell>
          <cell r="D423" t="str">
            <v>H</v>
          </cell>
          <cell r="E423">
            <v>36800</v>
          </cell>
          <cell r="F423">
            <v>38</v>
          </cell>
        </row>
        <row r="424">
          <cell r="A424" t="str">
            <v>0H</v>
          </cell>
          <cell r="B424">
            <v>43</v>
          </cell>
          <cell r="C424" t="str">
            <v>old</v>
          </cell>
          <cell r="D424" t="str">
            <v>H</v>
          </cell>
          <cell r="E424">
            <v>36831</v>
          </cell>
          <cell r="F424">
            <v>43</v>
          </cell>
        </row>
        <row r="425">
          <cell r="A425" t="str">
            <v>0H</v>
          </cell>
          <cell r="B425">
            <v>46</v>
          </cell>
          <cell r="C425" t="str">
            <v>old</v>
          </cell>
          <cell r="D425" t="str">
            <v>H</v>
          </cell>
          <cell r="E425">
            <v>36861</v>
          </cell>
          <cell r="F425">
            <v>46</v>
          </cell>
        </row>
        <row r="426">
          <cell r="A426" t="str">
            <v>0H</v>
          </cell>
          <cell r="B426">
            <v>48</v>
          </cell>
          <cell r="C426" t="str">
            <v>old</v>
          </cell>
          <cell r="D426" t="str">
            <v>H</v>
          </cell>
          <cell r="E426">
            <v>36892</v>
          </cell>
          <cell r="F426">
            <v>48</v>
          </cell>
        </row>
        <row r="427">
          <cell r="A427" t="str">
            <v>0H</v>
          </cell>
          <cell r="B427">
            <v>48</v>
          </cell>
          <cell r="C427" t="str">
            <v>old</v>
          </cell>
          <cell r="D427" t="str">
            <v>H</v>
          </cell>
          <cell r="E427">
            <v>36923</v>
          </cell>
          <cell r="F427">
            <v>48</v>
          </cell>
        </row>
        <row r="428">
          <cell r="A428" t="str">
            <v>0H</v>
          </cell>
          <cell r="B428">
            <v>49</v>
          </cell>
          <cell r="C428" t="str">
            <v>old</v>
          </cell>
          <cell r="D428" t="str">
            <v>H</v>
          </cell>
          <cell r="E428">
            <v>36951</v>
          </cell>
          <cell r="F428">
            <v>49</v>
          </cell>
        </row>
        <row r="429">
          <cell r="A429" t="str">
            <v>0H</v>
          </cell>
          <cell r="B429">
            <v>54</v>
          </cell>
          <cell r="C429" t="str">
            <v>old</v>
          </cell>
          <cell r="D429" t="str">
            <v>H</v>
          </cell>
          <cell r="E429">
            <v>36982</v>
          </cell>
          <cell r="F429">
            <v>54</v>
          </cell>
        </row>
        <row r="430">
          <cell r="A430" t="str">
            <v>0H</v>
          </cell>
          <cell r="B430">
            <v>66</v>
          </cell>
          <cell r="C430" t="str">
            <v>old</v>
          </cell>
          <cell r="D430" t="str">
            <v>H</v>
          </cell>
          <cell r="E430">
            <v>37012</v>
          </cell>
          <cell r="F430">
            <v>66</v>
          </cell>
        </row>
        <row r="431">
          <cell r="A431" t="str">
            <v>0H</v>
          </cell>
          <cell r="B431">
            <v>83</v>
          </cell>
          <cell r="C431" t="str">
            <v>old</v>
          </cell>
          <cell r="D431" t="str">
            <v>H</v>
          </cell>
          <cell r="E431">
            <v>37043</v>
          </cell>
          <cell r="F431">
            <v>83</v>
          </cell>
        </row>
        <row r="432">
          <cell r="A432" t="str">
            <v>0H</v>
          </cell>
          <cell r="B432">
            <v>117</v>
          </cell>
          <cell r="C432" t="str">
            <v>old</v>
          </cell>
          <cell r="D432" t="str">
            <v>H</v>
          </cell>
          <cell r="E432">
            <v>37073</v>
          </cell>
          <cell r="F432">
            <v>117</v>
          </cell>
        </row>
        <row r="433">
          <cell r="A433" t="str">
            <v>0H</v>
          </cell>
          <cell r="B433">
            <v>159</v>
          </cell>
          <cell r="C433" t="str">
            <v>old</v>
          </cell>
          <cell r="D433" t="str">
            <v>H</v>
          </cell>
          <cell r="E433">
            <v>37104</v>
          </cell>
          <cell r="F433">
            <v>159</v>
          </cell>
        </row>
        <row r="434">
          <cell r="A434" t="str">
            <v>0H</v>
          </cell>
          <cell r="B434">
            <v>204</v>
          </cell>
          <cell r="C434" t="str">
            <v>old</v>
          </cell>
          <cell r="D434" t="str">
            <v>H</v>
          </cell>
          <cell r="E434">
            <v>37135</v>
          </cell>
          <cell r="F434">
            <v>204</v>
          </cell>
        </row>
        <row r="435">
          <cell r="A435" t="str">
            <v>0I</v>
          </cell>
          <cell r="B435">
            <v>786.51612903225805</v>
          </cell>
          <cell r="C435" t="str">
            <v>old</v>
          </cell>
          <cell r="D435" t="str">
            <v>I</v>
          </cell>
          <cell r="E435">
            <v>36526</v>
          </cell>
          <cell r="F435">
            <v>786.51612903225805</v>
          </cell>
        </row>
        <row r="436">
          <cell r="A436" t="str">
            <v>0I</v>
          </cell>
          <cell r="B436">
            <v>791.93103448275895</v>
          </cell>
          <cell r="C436" t="str">
            <v>old</v>
          </cell>
          <cell r="D436" t="str">
            <v>I</v>
          </cell>
          <cell r="E436">
            <v>36557</v>
          </cell>
          <cell r="F436">
            <v>791.93103448275895</v>
          </cell>
        </row>
        <row r="437">
          <cell r="A437" t="str">
            <v>0I</v>
          </cell>
          <cell r="B437">
            <v>787</v>
          </cell>
          <cell r="C437" t="str">
            <v>old</v>
          </cell>
          <cell r="D437" t="str">
            <v>I</v>
          </cell>
          <cell r="E437">
            <v>36586</v>
          </cell>
          <cell r="F437">
            <v>787</v>
          </cell>
        </row>
        <row r="438">
          <cell r="A438" t="str">
            <v>0I</v>
          </cell>
          <cell r="B438">
            <v>805.7</v>
          </cell>
          <cell r="C438" t="str">
            <v>old</v>
          </cell>
          <cell r="D438" t="str">
            <v>I</v>
          </cell>
          <cell r="E438">
            <v>36617</v>
          </cell>
          <cell r="F438">
            <v>805.7</v>
          </cell>
        </row>
        <row r="439">
          <cell r="A439" t="str">
            <v>0I</v>
          </cell>
          <cell r="B439">
            <v>791.19354838709705</v>
          </cell>
          <cell r="C439" t="str">
            <v>old</v>
          </cell>
          <cell r="D439" t="str">
            <v>I</v>
          </cell>
          <cell r="E439">
            <v>36647</v>
          </cell>
          <cell r="F439">
            <v>791.19354838709705</v>
          </cell>
        </row>
        <row r="440">
          <cell r="A440" t="str">
            <v>0I</v>
          </cell>
          <cell r="B440">
            <v>782.9</v>
          </cell>
          <cell r="C440" t="str">
            <v>old</v>
          </cell>
          <cell r="D440" t="str">
            <v>I</v>
          </cell>
          <cell r="E440">
            <v>36678</v>
          </cell>
          <cell r="F440">
            <v>782.9</v>
          </cell>
        </row>
        <row r="441">
          <cell r="A441" t="str">
            <v>0I</v>
          </cell>
          <cell r="B441">
            <v>775</v>
          </cell>
          <cell r="C441" t="str">
            <v>old</v>
          </cell>
          <cell r="D441" t="str">
            <v>I</v>
          </cell>
          <cell r="E441">
            <v>36708</v>
          </cell>
          <cell r="F441">
            <v>775</v>
          </cell>
        </row>
        <row r="442">
          <cell r="A442" t="str">
            <v>0I</v>
          </cell>
          <cell r="B442">
            <v>802.61290322580601</v>
          </cell>
          <cell r="C442" t="str">
            <v>old</v>
          </cell>
          <cell r="D442" t="str">
            <v>I</v>
          </cell>
          <cell r="E442">
            <v>36739</v>
          </cell>
          <cell r="F442">
            <v>802.61290322580601</v>
          </cell>
        </row>
        <row r="443">
          <cell r="A443" t="str">
            <v>0I</v>
          </cell>
          <cell r="B443">
            <v>809.56666666666695</v>
          </cell>
          <cell r="C443" t="str">
            <v>old</v>
          </cell>
          <cell r="D443" t="str">
            <v>I</v>
          </cell>
          <cell r="E443">
            <v>36770</v>
          </cell>
          <cell r="F443">
            <v>809.56666666666695</v>
          </cell>
        </row>
        <row r="444">
          <cell r="A444" t="str">
            <v>0I</v>
          </cell>
          <cell r="B444">
            <v>855.61290322580601</v>
          </cell>
          <cell r="C444" t="str">
            <v>old</v>
          </cell>
          <cell r="D444" t="str">
            <v>I</v>
          </cell>
          <cell r="E444">
            <v>36800</v>
          </cell>
          <cell r="F444">
            <v>855.61290322580601</v>
          </cell>
        </row>
        <row r="445">
          <cell r="A445" t="str">
            <v>0I</v>
          </cell>
          <cell r="B445">
            <v>1008</v>
          </cell>
          <cell r="C445" t="str">
            <v>old</v>
          </cell>
          <cell r="D445" t="str">
            <v>I</v>
          </cell>
          <cell r="E445">
            <v>36831</v>
          </cell>
          <cell r="F445">
            <v>1008</v>
          </cell>
        </row>
        <row r="446">
          <cell r="A446" t="str">
            <v>0I</v>
          </cell>
          <cell r="B446">
            <v>1052.3225806451601</v>
          </cell>
          <cell r="C446" t="str">
            <v>old</v>
          </cell>
          <cell r="D446" t="str">
            <v>I</v>
          </cell>
          <cell r="E446">
            <v>36861</v>
          </cell>
          <cell r="F446">
            <v>1052.3225806451601</v>
          </cell>
        </row>
        <row r="447">
          <cell r="A447" t="str">
            <v>0I</v>
          </cell>
          <cell r="B447">
            <v>1083.6774193548399</v>
          </cell>
          <cell r="C447" t="str">
            <v>old</v>
          </cell>
          <cell r="D447" t="str">
            <v>I</v>
          </cell>
          <cell r="E447">
            <v>36892</v>
          </cell>
          <cell r="F447">
            <v>1083.6774193548399</v>
          </cell>
        </row>
        <row r="448">
          <cell r="A448" t="str">
            <v>0I</v>
          </cell>
          <cell r="B448">
            <v>1181.1428571428601</v>
          </cell>
          <cell r="C448" t="str">
            <v>old</v>
          </cell>
          <cell r="D448" t="str">
            <v>I</v>
          </cell>
          <cell r="E448">
            <v>36923</v>
          </cell>
          <cell r="F448">
            <v>1181.1428571428601</v>
          </cell>
        </row>
        <row r="449">
          <cell r="A449" t="str">
            <v>0I</v>
          </cell>
          <cell r="B449">
            <v>1212.58064516129</v>
          </cell>
          <cell r="C449" t="str">
            <v>old</v>
          </cell>
          <cell r="D449" t="str">
            <v>I</v>
          </cell>
          <cell r="E449">
            <v>36951</v>
          </cell>
          <cell r="F449">
            <v>1212.58064516129</v>
          </cell>
        </row>
        <row r="450">
          <cell r="A450" t="str">
            <v>0I</v>
          </cell>
          <cell r="B450">
            <v>1310.5999999999999</v>
          </cell>
          <cell r="C450" t="str">
            <v>old</v>
          </cell>
          <cell r="D450" t="str">
            <v>I</v>
          </cell>
          <cell r="E450">
            <v>36982</v>
          </cell>
          <cell r="F450">
            <v>1310.5999999999999</v>
          </cell>
        </row>
        <row r="451">
          <cell r="A451" t="str">
            <v>0I</v>
          </cell>
          <cell r="B451">
            <v>1530.1290322580601</v>
          </cell>
          <cell r="C451" t="str">
            <v>old</v>
          </cell>
          <cell r="D451" t="str">
            <v>I</v>
          </cell>
          <cell r="E451">
            <v>37012</v>
          </cell>
          <cell r="F451">
            <v>1530.1290322580601</v>
          </cell>
        </row>
        <row r="452">
          <cell r="A452" t="str">
            <v>0I</v>
          </cell>
          <cell r="B452">
            <v>1651.8333333333301</v>
          </cell>
          <cell r="C452" t="str">
            <v>old</v>
          </cell>
          <cell r="D452" t="str">
            <v>I</v>
          </cell>
          <cell r="E452">
            <v>37043</v>
          </cell>
          <cell r="F452">
            <v>1651.8333333333301</v>
          </cell>
        </row>
        <row r="453">
          <cell r="A453" t="str">
            <v>0I</v>
          </cell>
          <cell r="B453">
            <v>2037.4516129032299</v>
          </cell>
          <cell r="C453" t="str">
            <v>old</v>
          </cell>
          <cell r="D453" t="str">
            <v>I</v>
          </cell>
          <cell r="E453">
            <v>37073</v>
          </cell>
          <cell r="F453">
            <v>2037.4516129032299</v>
          </cell>
        </row>
        <row r="454">
          <cell r="A454" t="str">
            <v>0I</v>
          </cell>
          <cell r="B454">
            <v>2452.61290322581</v>
          </cell>
          <cell r="C454" t="str">
            <v>old</v>
          </cell>
          <cell r="D454" t="str">
            <v>I</v>
          </cell>
          <cell r="E454">
            <v>37104</v>
          </cell>
          <cell r="F454">
            <v>2452.61290322581</v>
          </cell>
        </row>
        <row r="455">
          <cell r="A455" t="str">
            <v>0I</v>
          </cell>
          <cell r="B455">
            <v>2901.9</v>
          </cell>
          <cell r="C455" t="str">
            <v>old</v>
          </cell>
          <cell r="D455" t="str">
            <v>I</v>
          </cell>
          <cell r="E455">
            <v>37135</v>
          </cell>
          <cell r="F455">
            <v>2901.9</v>
          </cell>
        </row>
        <row r="456">
          <cell r="A456" t="str">
            <v>0J</v>
          </cell>
          <cell r="B456">
            <v>3335</v>
          </cell>
          <cell r="C456" t="str">
            <v>old</v>
          </cell>
          <cell r="D456" t="str">
            <v>J</v>
          </cell>
          <cell r="E456">
            <v>36526</v>
          </cell>
          <cell r="F456">
            <v>3335</v>
          </cell>
        </row>
        <row r="457">
          <cell r="A457" t="str">
            <v>0J</v>
          </cell>
          <cell r="B457">
            <v>3438</v>
          </cell>
          <cell r="C457" t="str">
            <v>old</v>
          </cell>
          <cell r="D457" t="str">
            <v>J</v>
          </cell>
          <cell r="E457">
            <v>36557</v>
          </cell>
          <cell r="F457">
            <v>3438</v>
          </cell>
        </row>
        <row r="458">
          <cell r="A458" t="str">
            <v>0J</v>
          </cell>
          <cell r="B458">
            <v>3571</v>
          </cell>
          <cell r="C458" t="str">
            <v>old</v>
          </cell>
          <cell r="D458" t="str">
            <v>J</v>
          </cell>
          <cell r="E458">
            <v>36586</v>
          </cell>
          <cell r="F458">
            <v>3571</v>
          </cell>
        </row>
        <row r="459">
          <cell r="A459" t="str">
            <v>0J</v>
          </cell>
          <cell r="B459">
            <v>3650</v>
          </cell>
          <cell r="C459" t="str">
            <v>old</v>
          </cell>
          <cell r="D459" t="str">
            <v>J</v>
          </cell>
          <cell r="E459">
            <v>36617</v>
          </cell>
          <cell r="F459">
            <v>3650</v>
          </cell>
        </row>
        <row r="460">
          <cell r="A460" t="str">
            <v>0J</v>
          </cell>
          <cell r="B460">
            <v>3802</v>
          </cell>
          <cell r="C460" t="str">
            <v>old</v>
          </cell>
          <cell r="D460" t="str">
            <v>J</v>
          </cell>
          <cell r="E460">
            <v>36647</v>
          </cell>
          <cell r="F460">
            <v>3802</v>
          </cell>
        </row>
        <row r="461">
          <cell r="A461" t="str">
            <v>0J</v>
          </cell>
          <cell r="B461">
            <v>4022.0666666666698</v>
          </cell>
          <cell r="C461" t="str">
            <v>old</v>
          </cell>
          <cell r="D461" t="str">
            <v>J</v>
          </cell>
          <cell r="E461">
            <v>36678</v>
          </cell>
          <cell r="F461">
            <v>4022.0666666666698</v>
          </cell>
        </row>
        <row r="462">
          <cell r="A462" t="str">
            <v>0J</v>
          </cell>
          <cell r="B462">
            <v>4153</v>
          </cell>
          <cell r="C462" t="str">
            <v>old</v>
          </cell>
          <cell r="D462" t="str">
            <v>J</v>
          </cell>
          <cell r="E462">
            <v>36708</v>
          </cell>
          <cell r="F462">
            <v>4153</v>
          </cell>
        </row>
        <row r="463">
          <cell r="A463" t="str">
            <v>0J</v>
          </cell>
          <cell r="B463">
            <v>4251</v>
          </cell>
          <cell r="C463" t="str">
            <v>old</v>
          </cell>
          <cell r="D463" t="str">
            <v>J</v>
          </cell>
          <cell r="E463">
            <v>36739</v>
          </cell>
          <cell r="F463">
            <v>4251</v>
          </cell>
        </row>
        <row r="464">
          <cell r="A464" t="str">
            <v>0J</v>
          </cell>
          <cell r="B464">
            <v>4356</v>
          </cell>
          <cell r="C464" t="str">
            <v>old</v>
          </cell>
          <cell r="D464" t="str">
            <v>J</v>
          </cell>
          <cell r="E464">
            <v>36770</v>
          </cell>
          <cell r="F464">
            <v>4356</v>
          </cell>
        </row>
        <row r="465">
          <cell r="A465" t="str">
            <v>0J</v>
          </cell>
          <cell r="B465">
            <v>4384</v>
          </cell>
          <cell r="C465" t="str">
            <v>old</v>
          </cell>
          <cell r="D465" t="str">
            <v>J</v>
          </cell>
          <cell r="E465">
            <v>36800</v>
          </cell>
          <cell r="F465">
            <v>4384</v>
          </cell>
        </row>
        <row r="466">
          <cell r="A466" t="str">
            <v>0J</v>
          </cell>
          <cell r="B466">
            <v>4446</v>
          </cell>
          <cell r="C466" t="str">
            <v>old</v>
          </cell>
          <cell r="D466" t="str">
            <v>J</v>
          </cell>
          <cell r="E466">
            <v>36831</v>
          </cell>
          <cell r="F466">
            <v>4446</v>
          </cell>
        </row>
        <row r="467">
          <cell r="A467" t="str">
            <v>0J</v>
          </cell>
          <cell r="B467">
            <v>4517</v>
          </cell>
          <cell r="C467" t="str">
            <v>old</v>
          </cell>
          <cell r="D467" t="str">
            <v>J</v>
          </cell>
          <cell r="E467">
            <v>36861</v>
          </cell>
          <cell r="F467">
            <v>4517</v>
          </cell>
        </row>
        <row r="468">
          <cell r="A468" t="str">
            <v>0J</v>
          </cell>
          <cell r="B468">
            <v>4510</v>
          </cell>
          <cell r="C468" t="str">
            <v>old</v>
          </cell>
          <cell r="D468" t="str">
            <v>J</v>
          </cell>
          <cell r="E468">
            <v>36892</v>
          </cell>
          <cell r="F468">
            <v>4510</v>
          </cell>
        </row>
        <row r="469">
          <cell r="A469" t="str">
            <v>0J</v>
          </cell>
          <cell r="B469">
            <v>4548</v>
          </cell>
          <cell r="C469" t="str">
            <v>old</v>
          </cell>
          <cell r="D469" t="str">
            <v>J</v>
          </cell>
          <cell r="E469">
            <v>36923</v>
          </cell>
          <cell r="F469">
            <v>4548</v>
          </cell>
        </row>
        <row r="470">
          <cell r="A470" t="str">
            <v>0J</v>
          </cell>
          <cell r="B470">
            <v>4548.9032258064499</v>
          </cell>
          <cell r="C470" t="str">
            <v>old</v>
          </cell>
          <cell r="D470" t="str">
            <v>J</v>
          </cell>
          <cell r="E470">
            <v>36951</v>
          </cell>
          <cell r="F470">
            <v>4548.9032258064499</v>
          </cell>
        </row>
        <row r="471">
          <cell r="A471" t="str">
            <v>0J</v>
          </cell>
          <cell r="B471">
            <v>4563</v>
          </cell>
          <cell r="C471" t="str">
            <v>old</v>
          </cell>
          <cell r="D471" t="str">
            <v>J</v>
          </cell>
          <cell r="E471">
            <v>36982</v>
          </cell>
          <cell r="F471">
            <v>4563</v>
          </cell>
        </row>
        <row r="472">
          <cell r="A472" t="str">
            <v>0J</v>
          </cell>
          <cell r="B472">
            <v>4578.6774193548399</v>
          </cell>
          <cell r="C472" t="str">
            <v>old</v>
          </cell>
          <cell r="D472" t="str">
            <v>J</v>
          </cell>
          <cell r="E472">
            <v>37012</v>
          </cell>
          <cell r="F472">
            <v>4578.6774193548399</v>
          </cell>
        </row>
        <row r="473">
          <cell r="A473" t="str">
            <v>0J</v>
          </cell>
          <cell r="B473">
            <v>4696.3</v>
          </cell>
          <cell r="C473" t="str">
            <v>old</v>
          </cell>
          <cell r="D473" t="str">
            <v>J</v>
          </cell>
          <cell r="E473">
            <v>37043</v>
          </cell>
          <cell r="F473">
            <v>4696.3</v>
          </cell>
        </row>
        <row r="474">
          <cell r="A474" t="str">
            <v>0J</v>
          </cell>
          <cell r="B474">
            <v>4820.77419354839</v>
          </cell>
          <cell r="C474" t="str">
            <v>old</v>
          </cell>
          <cell r="D474" t="str">
            <v>J</v>
          </cell>
          <cell r="E474">
            <v>37073</v>
          </cell>
          <cell r="F474">
            <v>4820.77419354839</v>
          </cell>
        </row>
        <row r="475">
          <cell r="A475" t="str">
            <v>0J</v>
          </cell>
          <cell r="B475">
            <v>4948.0645161290304</v>
          </cell>
          <cell r="C475" t="str">
            <v>old</v>
          </cell>
          <cell r="D475" t="str">
            <v>J</v>
          </cell>
          <cell r="E475">
            <v>37104</v>
          </cell>
          <cell r="F475">
            <v>4948.0645161290304</v>
          </cell>
        </row>
        <row r="476">
          <cell r="A476" t="str">
            <v>0J</v>
          </cell>
          <cell r="B476">
            <v>5194.8</v>
          </cell>
          <cell r="C476" t="str">
            <v>old</v>
          </cell>
          <cell r="D476" t="str">
            <v>J</v>
          </cell>
          <cell r="E476">
            <v>37135</v>
          </cell>
          <cell r="F476">
            <v>5194.8</v>
          </cell>
        </row>
        <row r="477">
          <cell r="A477" t="str">
            <v>0K</v>
          </cell>
          <cell r="B477">
            <v>748</v>
          </cell>
          <cell r="C477" t="str">
            <v>old</v>
          </cell>
          <cell r="D477" t="str">
            <v>K</v>
          </cell>
          <cell r="E477">
            <v>36526</v>
          </cell>
          <cell r="F477">
            <v>748</v>
          </cell>
        </row>
        <row r="478">
          <cell r="A478" t="str">
            <v>0K</v>
          </cell>
          <cell r="B478">
            <v>907</v>
          </cell>
          <cell r="C478" t="str">
            <v>old</v>
          </cell>
          <cell r="D478" t="str">
            <v>K</v>
          </cell>
          <cell r="E478">
            <v>36557</v>
          </cell>
          <cell r="F478">
            <v>907</v>
          </cell>
        </row>
        <row r="479">
          <cell r="A479" t="str">
            <v>0K</v>
          </cell>
          <cell r="B479">
            <v>1068.0645161290299</v>
          </cell>
          <cell r="C479" t="str">
            <v>old</v>
          </cell>
          <cell r="D479" t="str">
            <v>K</v>
          </cell>
          <cell r="E479">
            <v>36586</v>
          </cell>
          <cell r="F479">
            <v>1068.0645161290299</v>
          </cell>
        </row>
        <row r="480">
          <cell r="A480" t="str">
            <v>0K</v>
          </cell>
          <cell r="B480">
            <v>1222</v>
          </cell>
          <cell r="C480" t="str">
            <v>old</v>
          </cell>
          <cell r="D480" t="str">
            <v>K</v>
          </cell>
          <cell r="E480">
            <v>36617</v>
          </cell>
          <cell r="F480">
            <v>1222</v>
          </cell>
        </row>
        <row r="481">
          <cell r="A481" t="str">
            <v>0K</v>
          </cell>
          <cell r="B481">
            <v>1271</v>
          </cell>
          <cell r="C481" t="str">
            <v>old</v>
          </cell>
          <cell r="D481" t="str">
            <v>K</v>
          </cell>
          <cell r="E481">
            <v>36647</v>
          </cell>
          <cell r="F481">
            <v>1271</v>
          </cell>
        </row>
        <row r="482">
          <cell r="A482" t="str">
            <v>0K</v>
          </cell>
          <cell r="B482">
            <v>1392</v>
          </cell>
          <cell r="C482" t="str">
            <v>old</v>
          </cell>
          <cell r="D482" t="str">
            <v>K</v>
          </cell>
          <cell r="E482">
            <v>36678</v>
          </cell>
          <cell r="F482">
            <v>1392</v>
          </cell>
        </row>
        <row r="483">
          <cell r="A483" t="str">
            <v>0K</v>
          </cell>
          <cell r="B483">
            <v>1470</v>
          </cell>
          <cell r="C483" t="str">
            <v>old</v>
          </cell>
          <cell r="D483" t="str">
            <v>K</v>
          </cell>
          <cell r="E483">
            <v>36708</v>
          </cell>
          <cell r="F483">
            <v>1470</v>
          </cell>
        </row>
        <row r="484">
          <cell r="A484" t="str">
            <v>0K</v>
          </cell>
          <cell r="B484">
            <v>1607</v>
          </cell>
          <cell r="C484" t="str">
            <v>old</v>
          </cell>
          <cell r="D484" t="str">
            <v>K</v>
          </cell>
          <cell r="E484">
            <v>36739</v>
          </cell>
          <cell r="F484">
            <v>1607</v>
          </cell>
        </row>
        <row r="485">
          <cell r="A485" t="str">
            <v>0K</v>
          </cell>
          <cell r="B485">
            <v>1793</v>
          </cell>
          <cell r="C485" t="str">
            <v>old</v>
          </cell>
          <cell r="D485" t="str">
            <v>K</v>
          </cell>
          <cell r="E485">
            <v>36770</v>
          </cell>
          <cell r="F485">
            <v>1793</v>
          </cell>
        </row>
        <row r="486">
          <cell r="A486" t="str">
            <v>0K</v>
          </cell>
          <cell r="B486">
            <v>1832</v>
          </cell>
          <cell r="C486" t="str">
            <v>old</v>
          </cell>
          <cell r="D486" t="str">
            <v>K</v>
          </cell>
          <cell r="E486">
            <v>36800</v>
          </cell>
          <cell r="F486">
            <v>1832</v>
          </cell>
        </row>
        <row r="487">
          <cell r="A487" t="str">
            <v>0K</v>
          </cell>
          <cell r="B487">
            <v>1864</v>
          </cell>
          <cell r="C487" t="str">
            <v>old</v>
          </cell>
          <cell r="D487" t="str">
            <v>K</v>
          </cell>
          <cell r="E487">
            <v>36831</v>
          </cell>
          <cell r="F487">
            <v>1864</v>
          </cell>
        </row>
        <row r="488">
          <cell r="A488" t="str">
            <v>0K</v>
          </cell>
          <cell r="B488">
            <v>1904</v>
          </cell>
          <cell r="C488" t="str">
            <v>old</v>
          </cell>
          <cell r="D488" t="str">
            <v>K</v>
          </cell>
          <cell r="E488">
            <v>36861</v>
          </cell>
          <cell r="F488">
            <v>1904</v>
          </cell>
        </row>
        <row r="489">
          <cell r="A489" t="str">
            <v>0K</v>
          </cell>
          <cell r="B489">
            <v>1946</v>
          </cell>
          <cell r="C489" t="str">
            <v>old</v>
          </cell>
          <cell r="D489" t="str">
            <v>K</v>
          </cell>
          <cell r="E489">
            <v>36892</v>
          </cell>
          <cell r="F489">
            <v>1946</v>
          </cell>
        </row>
        <row r="490">
          <cell r="A490" t="str">
            <v>0K</v>
          </cell>
          <cell r="B490">
            <v>1962</v>
          </cell>
          <cell r="C490" t="str">
            <v>old</v>
          </cell>
          <cell r="D490" t="str">
            <v>K</v>
          </cell>
          <cell r="E490">
            <v>36923</v>
          </cell>
          <cell r="F490">
            <v>1962</v>
          </cell>
        </row>
        <row r="491">
          <cell r="A491" t="str">
            <v>0K</v>
          </cell>
          <cell r="B491">
            <v>1958</v>
          </cell>
          <cell r="C491" t="str">
            <v>old</v>
          </cell>
          <cell r="D491" t="str">
            <v>K</v>
          </cell>
          <cell r="E491">
            <v>36951</v>
          </cell>
          <cell r="F491">
            <v>1958</v>
          </cell>
        </row>
        <row r="492">
          <cell r="A492" t="str">
            <v>0K</v>
          </cell>
          <cell r="B492">
            <v>1967</v>
          </cell>
          <cell r="C492" t="str">
            <v>old</v>
          </cell>
          <cell r="D492" t="str">
            <v>K</v>
          </cell>
          <cell r="E492">
            <v>36982</v>
          </cell>
          <cell r="F492">
            <v>1967</v>
          </cell>
        </row>
        <row r="493">
          <cell r="A493" t="str">
            <v>0K</v>
          </cell>
          <cell r="B493">
            <v>1935</v>
          </cell>
          <cell r="C493" t="str">
            <v>old</v>
          </cell>
          <cell r="D493" t="str">
            <v>K</v>
          </cell>
          <cell r="E493">
            <v>37012</v>
          </cell>
          <cell r="F493">
            <v>1935</v>
          </cell>
        </row>
        <row r="494">
          <cell r="A494" t="str">
            <v>0K</v>
          </cell>
          <cell r="B494">
            <v>1977</v>
          </cell>
          <cell r="C494" t="str">
            <v>old</v>
          </cell>
          <cell r="D494" t="str">
            <v>K</v>
          </cell>
          <cell r="E494">
            <v>37043</v>
          </cell>
          <cell r="F494">
            <v>1977</v>
          </cell>
        </row>
        <row r="495">
          <cell r="A495" t="str">
            <v>0K</v>
          </cell>
          <cell r="B495">
            <v>2015</v>
          </cell>
          <cell r="C495" t="str">
            <v>old</v>
          </cell>
          <cell r="D495" t="str">
            <v>K</v>
          </cell>
          <cell r="E495">
            <v>37073</v>
          </cell>
          <cell r="F495">
            <v>2015</v>
          </cell>
        </row>
        <row r="496">
          <cell r="A496" t="str">
            <v>0K</v>
          </cell>
          <cell r="B496">
            <v>2045</v>
          </cell>
          <cell r="C496" t="str">
            <v>old</v>
          </cell>
          <cell r="D496" t="str">
            <v>K</v>
          </cell>
          <cell r="E496">
            <v>37104</v>
          </cell>
          <cell r="F496">
            <v>2045</v>
          </cell>
        </row>
        <row r="497">
          <cell r="A497" t="str">
            <v>0K</v>
          </cell>
          <cell r="B497">
            <v>2116</v>
          </cell>
          <cell r="C497" t="str">
            <v>old</v>
          </cell>
          <cell r="D497" t="str">
            <v>K</v>
          </cell>
          <cell r="E497">
            <v>37135</v>
          </cell>
          <cell r="F497">
            <v>2116</v>
          </cell>
        </row>
        <row r="498">
          <cell r="A498" t="str">
            <v>0L</v>
          </cell>
          <cell r="B498">
            <v>1190.2666666666701</v>
          </cell>
          <cell r="C498" t="str">
            <v>old</v>
          </cell>
          <cell r="D498" t="str">
            <v>L</v>
          </cell>
          <cell r="E498">
            <v>36831</v>
          </cell>
          <cell r="F498">
            <v>1190.2666666666701</v>
          </cell>
        </row>
        <row r="499">
          <cell r="A499" t="str">
            <v>0L</v>
          </cell>
          <cell r="B499">
            <v>1353.58064516129</v>
          </cell>
          <cell r="C499" t="str">
            <v>old</v>
          </cell>
          <cell r="D499" t="str">
            <v>L</v>
          </cell>
          <cell r="E499">
            <v>36861</v>
          </cell>
          <cell r="F499">
            <v>1353.58064516129</v>
          </cell>
        </row>
        <row r="500">
          <cell r="A500" t="str">
            <v>0L</v>
          </cell>
          <cell r="B500">
            <v>1376.61290322581</v>
          </cell>
          <cell r="C500" t="str">
            <v>old</v>
          </cell>
          <cell r="D500" t="str">
            <v>L</v>
          </cell>
          <cell r="E500">
            <v>36892</v>
          </cell>
          <cell r="F500">
            <v>1376.61290322581</v>
          </cell>
        </row>
        <row r="501">
          <cell r="A501" t="str">
            <v>0L</v>
          </cell>
          <cell r="B501">
            <v>1447.8928571428601</v>
          </cell>
          <cell r="C501" t="str">
            <v>old</v>
          </cell>
          <cell r="D501" t="str">
            <v>L</v>
          </cell>
          <cell r="E501">
            <v>36923</v>
          </cell>
          <cell r="F501">
            <v>1447.8928571428601</v>
          </cell>
        </row>
        <row r="502">
          <cell r="A502" t="str">
            <v>0L</v>
          </cell>
          <cell r="B502">
            <v>2907.7419354838698</v>
          </cell>
          <cell r="C502" t="str">
            <v>old</v>
          </cell>
          <cell r="D502" t="str">
            <v>L</v>
          </cell>
          <cell r="E502">
            <v>36951</v>
          </cell>
          <cell r="F502">
            <v>2907.7419354838698</v>
          </cell>
        </row>
        <row r="503">
          <cell r="A503" t="str">
            <v>0L</v>
          </cell>
          <cell r="B503">
            <v>4293.9333333333298</v>
          </cell>
          <cell r="C503" t="str">
            <v>old</v>
          </cell>
          <cell r="D503" t="str">
            <v>L</v>
          </cell>
          <cell r="E503">
            <v>36982</v>
          </cell>
          <cell r="F503">
            <v>4293.9333333333298</v>
          </cell>
        </row>
        <row r="504">
          <cell r="A504" t="str">
            <v>0L</v>
          </cell>
          <cell r="B504">
            <v>4630.1935483871002</v>
          </cell>
          <cell r="C504" t="str">
            <v>old</v>
          </cell>
          <cell r="D504" t="str">
            <v>L</v>
          </cell>
          <cell r="E504">
            <v>37012</v>
          </cell>
          <cell r="F504">
            <v>4630.1935483871002</v>
          </cell>
        </row>
        <row r="505">
          <cell r="A505" t="str">
            <v>0L</v>
          </cell>
          <cell r="B505">
            <v>4953.8333333333303</v>
          </cell>
          <cell r="C505" t="str">
            <v>old</v>
          </cell>
          <cell r="D505" t="str">
            <v>L</v>
          </cell>
          <cell r="E505">
            <v>37043</v>
          </cell>
          <cell r="F505">
            <v>4953.8333333333303</v>
          </cell>
        </row>
        <row r="506">
          <cell r="A506" t="str">
            <v>0L</v>
          </cell>
          <cell r="B506">
            <v>5318.3548387096798</v>
          </cell>
          <cell r="C506" t="str">
            <v>old</v>
          </cell>
          <cell r="D506" t="str">
            <v>L</v>
          </cell>
          <cell r="E506">
            <v>37073</v>
          </cell>
          <cell r="F506">
            <v>5318.3548387096798</v>
          </cell>
        </row>
        <row r="507">
          <cell r="A507" t="str">
            <v>0L</v>
          </cell>
          <cell r="B507">
            <v>5529.2580645161297</v>
          </cell>
          <cell r="C507" t="str">
            <v>old</v>
          </cell>
          <cell r="D507" t="str">
            <v>L</v>
          </cell>
          <cell r="E507">
            <v>37104</v>
          </cell>
          <cell r="F507">
            <v>5529.2580645161297</v>
          </cell>
        </row>
        <row r="508">
          <cell r="A508" t="str">
            <v>0L</v>
          </cell>
          <cell r="B508">
            <v>5934.4333333333298</v>
          </cell>
          <cell r="C508" t="str">
            <v>old</v>
          </cell>
          <cell r="D508" t="str">
            <v>L</v>
          </cell>
          <cell r="E508">
            <v>37135</v>
          </cell>
          <cell r="F508">
            <v>5934.4333333333298</v>
          </cell>
        </row>
        <row r="509">
          <cell r="A509" t="str">
            <v>0M</v>
          </cell>
          <cell r="B509">
            <v>0</v>
          </cell>
          <cell r="C509" t="str">
            <v>old</v>
          </cell>
          <cell r="D509" t="str">
            <v>M</v>
          </cell>
          <cell r="E509">
            <v>36800</v>
          </cell>
        </row>
        <row r="510">
          <cell r="A510" t="str">
            <v>0M</v>
          </cell>
          <cell r="B510">
            <v>323</v>
          </cell>
          <cell r="C510" t="str">
            <v>old</v>
          </cell>
          <cell r="D510" t="str">
            <v>M</v>
          </cell>
          <cell r="E510">
            <v>36831</v>
          </cell>
          <cell r="F510">
            <v>323</v>
          </cell>
        </row>
        <row r="511">
          <cell r="A511" t="str">
            <v>0M</v>
          </cell>
          <cell r="B511">
            <v>1376</v>
          </cell>
          <cell r="C511" t="str">
            <v>old</v>
          </cell>
          <cell r="D511" t="str">
            <v>M</v>
          </cell>
          <cell r="E511">
            <v>36861</v>
          </cell>
          <cell r="F511">
            <v>1376</v>
          </cell>
        </row>
        <row r="512">
          <cell r="A512" t="str">
            <v>0M</v>
          </cell>
          <cell r="B512">
            <v>3430.3225806451601</v>
          </cell>
          <cell r="C512" t="str">
            <v>old</v>
          </cell>
          <cell r="D512" t="str">
            <v>M</v>
          </cell>
          <cell r="E512">
            <v>36892</v>
          </cell>
          <cell r="F512">
            <v>3430.3225806451601</v>
          </cell>
        </row>
        <row r="513">
          <cell r="A513" t="str">
            <v>0M</v>
          </cell>
          <cell r="B513">
            <v>4471.2857142857101</v>
          </cell>
          <cell r="C513" t="str">
            <v>old</v>
          </cell>
          <cell r="D513" t="str">
            <v>M</v>
          </cell>
          <cell r="E513">
            <v>36923</v>
          </cell>
          <cell r="F513">
            <v>4471.2857142857101</v>
          </cell>
        </row>
        <row r="514">
          <cell r="A514" t="str">
            <v>0M</v>
          </cell>
          <cell r="B514">
            <v>5463.3225806451601</v>
          </cell>
          <cell r="C514" t="str">
            <v>old</v>
          </cell>
          <cell r="D514" t="str">
            <v>M</v>
          </cell>
          <cell r="E514">
            <v>36951</v>
          </cell>
          <cell r="F514">
            <v>5463.3225806451601</v>
          </cell>
        </row>
        <row r="515">
          <cell r="A515" t="str">
            <v>0M</v>
          </cell>
          <cell r="B515">
            <v>6242</v>
          </cell>
          <cell r="C515" t="str">
            <v>old</v>
          </cell>
          <cell r="D515" t="str">
            <v>M</v>
          </cell>
          <cell r="E515">
            <v>36982</v>
          </cell>
          <cell r="F515">
            <v>6242</v>
          </cell>
        </row>
        <row r="516">
          <cell r="A516" t="str">
            <v>0M</v>
          </cell>
          <cell r="B516">
            <v>6898.9032258064499</v>
          </cell>
          <cell r="C516" t="str">
            <v>old</v>
          </cell>
          <cell r="D516" t="str">
            <v>M</v>
          </cell>
          <cell r="E516">
            <v>37012</v>
          </cell>
          <cell r="F516">
            <v>6898.9032258064499</v>
          </cell>
        </row>
        <row r="517">
          <cell r="A517" t="str">
            <v>0M</v>
          </cell>
          <cell r="B517">
            <v>7520.6</v>
          </cell>
          <cell r="C517" t="str">
            <v>old</v>
          </cell>
          <cell r="D517" t="str">
            <v>M</v>
          </cell>
          <cell r="E517">
            <v>37043</v>
          </cell>
          <cell r="F517">
            <v>7520.6</v>
          </cell>
        </row>
        <row r="518">
          <cell r="A518" t="str">
            <v>0M</v>
          </cell>
          <cell r="B518">
            <v>8201.6774193548408</v>
          </cell>
          <cell r="C518" t="str">
            <v>old</v>
          </cell>
          <cell r="D518" t="str">
            <v>M</v>
          </cell>
          <cell r="E518">
            <v>37073</v>
          </cell>
          <cell r="F518">
            <v>8201.6774193548408</v>
          </cell>
        </row>
        <row r="519">
          <cell r="A519" t="str">
            <v>0M</v>
          </cell>
          <cell r="B519">
            <v>8862.5806451612898</v>
          </cell>
          <cell r="C519" t="str">
            <v>old</v>
          </cell>
          <cell r="D519" t="str">
            <v>M</v>
          </cell>
          <cell r="E519">
            <v>37104</v>
          </cell>
          <cell r="F519">
            <v>8862.5806451612898</v>
          </cell>
        </row>
        <row r="520">
          <cell r="A520" t="str">
            <v>0M</v>
          </cell>
          <cell r="B520">
            <v>9426</v>
          </cell>
          <cell r="C520" t="str">
            <v>old</v>
          </cell>
          <cell r="D520" t="str">
            <v>M</v>
          </cell>
          <cell r="E520">
            <v>37135</v>
          </cell>
          <cell r="F520">
            <v>9426</v>
          </cell>
        </row>
        <row r="521">
          <cell r="A521" t="str">
            <v>0N</v>
          </cell>
          <cell r="B521">
            <v>1</v>
          </cell>
          <cell r="C521" t="str">
            <v>old</v>
          </cell>
          <cell r="D521" t="str">
            <v>N</v>
          </cell>
          <cell r="E521">
            <v>36831</v>
          </cell>
          <cell r="F521">
            <v>1</v>
          </cell>
        </row>
        <row r="522">
          <cell r="A522" t="str">
            <v>0N</v>
          </cell>
          <cell r="B522">
            <v>6</v>
          </cell>
          <cell r="C522" t="str">
            <v>old</v>
          </cell>
          <cell r="D522" t="str">
            <v>N</v>
          </cell>
          <cell r="E522">
            <v>36861</v>
          </cell>
          <cell r="F522">
            <v>6</v>
          </cell>
        </row>
        <row r="523">
          <cell r="A523" t="str">
            <v>0N</v>
          </cell>
          <cell r="B523">
            <v>20</v>
          </cell>
          <cell r="C523" t="str">
            <v>old</v>
          </cell>
          <cell r="D523" t="str">
            <v>N</v>
          </cell>
          <cell r="E523">
            <v>36892</v>
          </cell>
          <cell r="F523">
            <v>20</v>
          </cell>
        </row>
        <row r="524">
          <cell r="A524" t="str">
            <v>0N</v>
          </cell>
          <cell r="B524">
            <v>32</v>
          </cell>
          <cell r="C524" t="str">
            <v>old</v>
          </cell>
          <cell r="D524" t="str">
            <v>N</v>
          </cell>
          <cell r="E524">
            <v>36923</v>
          </cell>
          <cell r="F524">
            <v>32</v>
          </cell>
        </row>
        <row r="525">
          <cell r="A525" t="str">
            <v>0N</v>
          </cell>
          <cell r="B525">
            <v>37</v>
          </cell>
          <cell r="C525" t="str">
            <v>old</v>
          </cell>
          <cell r="D525" t="str">
            <v>N</v>
          </cell>
          <cell r="E525">
            <v>36951</v>
          </cell>
          <cell r="F525">
            <v>37</v>
          </cell>
        </row>
        <row r="526">
          <cell r="A526" t="str">
            <v>0N</v>
          </cell>
          <cell r="B526">
            <v>103</v>
          </cell>
          <cell r="C526" t="str">
            <v>old</v>
          </cell>
          <cell r="D526" t="str">
            <v>N</v>
          </cell>
          <cell r="E526">
            <v>36982</v>
          </cell>
          <cell r="F526">
            <v>103</v>
          </cell>
        </row>
        <row r="527">
          <cell r="A527" t="str">
            <v>0N</v>
          </cell>
          <cell r="B527">
            <v>156</v>
          </cell>
          <cell r="C527" t="str">
            <v>old</v>
          </cell>
          <cell r="D527" t="str">
            <v>N</v>
          </cell>
          <cell r="E527">
            <v>37012</v>
          </cell>
          <cell r="F527">
            <v>156</v>
          </cell>
        </row>
        <row r="528">
          <cell r="A528" t="str">
            <v>0N</v>
          </cell>
          <cell r="B528">
            <v>241</v>
          </cell>
          <cell r="C528" t="str">
            <v>old</v>
          </cell>
          <cell r="D528" t="str">
            <v>N</v>
          </cell>
          <cell r="E528">
            <v>37043</v>
          </cell>
          <cell r="F528">
            <v>241</v>
          </cell>
        </row>
        <row r="529">
          <cell r="A529" t="str">
            <v>0N</v>
          </cell>
          <cell r="B529">
            <v>388</v>
          </cell>
          <cell r="C529" t="str">
            <v>old</v>
          </cell>
          <cell r="D529" t="str">
            <v>N</v>
          </cell>
          <cell r="E529">
            <v>37073</v>
          </cell>
          <cell r="F529">
            <v>388</v>
          </cell>
        </row>
        <row r="530">
          <cell r="A530" t="str">
            <v>0N</v>
          </cell>
          <cell r="B530">
            <v>505</v>
          </cell>
          <cell r="C530" t="str">
            <v>old</v>
          </cell>
          <cell r="D530" t="str">
            <v>N</v>
          </cell>
          <cell r="E530">
            <v>37104</v>
          </cell>
          <cell r="F530">
            <v>505</v>
          </cell>
        </row>
        <row r="531">
          <cell r="A531" t="str">
            <v>0N</v>
          </cell>
          <cell r="B531">
            <v>607</v>
          </cell>
          <cell r="C531" t="str">
            <v>old</v>
          </cell>
          <cell r="D531" t="str">
            <v>N</v>
          </cell>
          <cell r="E531">
            <v>37135</v>
          </cell>
          <cell r="F531">
            <v>607</v>
          </cell>
        </row>
        <row r="532">
          <cell r="A532" t="str">
            <v>0O</v>
          </cell>
          <cell r="B532">
            <v>12</v>
          </cell>
          <cell r="C532" t="str">
            <v>old</v>
          </cell>
          <cell r="D532" t="str">
            <v>O</v>
          </cell>
          <cell r="E532">
            <v>36831</v>
          </cell>
          <cell r="F532">
            <v>12</v>
          </cell>
        </row>
        <row r="533">
          <cell r="A533" t="str">
            <v>0O</v>
          </cell>
          <cell r="B533">
            <v>70</v>
          </cell>
          <cell r="C533" t="str">
            <v>old</v>
          </cell>
          <cell r="D533" t="str">
            <v>O</v>
          </cell>
          <cell r="E533">
            <v>36861</v>
          </cell>
          <cell r="F533">
            <v>70</v>
          </cell>
        </row>
        <row r="534">
          <cell r="A534" t="str">
            <v>0O</v>
          </cell>
          <cell r="B534">
            <v>375</v>
          </cell>
          <cell r="C534" t="str">
            <v>old</v>
          </cell>
          <cell r="D534" t="str">
            <v>O</v>
          </cell>
          <cell r="E534">
            <v>36892</v>
          </cell>
          <cell r="F534">
            <v>375</v>
          </cell>
        </row>
        <row r="535">
          <cell r="A535" t="str">
            <v>0O</v>
          </cell>
          <cell r="B535">
            <v>909</v>
          </cell>
          <cell r="C535" t="str">
            <v>old</v>
          </cell>
          <cell r="D535" t="str">
            <v>O</v>
          </cell>
          <cell r="E535">
            <v>36923</v>
          </cell>
          <cell r="F535">
            <v>909</v>
          </cell>
        </row>
        <row r="536">
          <cell r="A536" t="str">
            <v>0O</v>
          </cell>
          <cell r="B536">
            <v>1334</v>
          </cell>
          <cell r="C536" t="str">
            <v>old</v>
          </cell>
          <cell r="D536" t="str">
            <v>O</v>
          </cell>
          <cell r="E536">
            <v>36951</v>
          </cell>
          <cell r="F536">
            <v>1334</v>
          </cell>
        </row>
        <row r="537">
          <cell r="A537" t="str">
            <v>0O</v>
          </cell>
          <cell r="B537">
            <v>1658</v>
          </cell>
          <cell r="C537" t="str">
            <v>old</v>
          </cell>
          <cell r="D537" t="str">
            <v>O</v>
          </cell>
          <cell r="E537">
            <v>36982</v>
          </cell>
          <cell r="F537">
            <v>1658</v>
          </cell>
        </row>
        <row r="538">
          <cell r="A538" t="str">
            <v>0O</v>
          </cell>
          <cell r="B538">
            <v>1879</v>
          </cell>
          <cell r="C538" t="str">
            <v>old</v>
          </cell>
          <cell r="D538" t="str">
            <v>O</v>
          </cell>
          <cell r="E538">
            <v>37012</v>
          </cell>
          <cell r="F538">
            <v>1879</v>
          </cell>
        </row>
        <row r="539">
          <cell r="A539" t="str">
            <v>0O</v>
          </cell>
          <cell r="B539">
            <v>2193</v>
          </cell>
          <cell r="C539" t="str">
            <v>old</v>
          </cell>
          <cell r="D539" t="str">
            <v>O</v>
          </cell>
          <cell r="E539">
            <v>37043</v>
          </cell>
          <cell r="F539">
            <v>2193</v>
          </cell>
        </row>
        <row r="540">
          <cell r="A540" t="str">
            <v>0O</v>
          </cell>
          <cell r="B540">
            <v>2446</v>
          </cell>
          <cell r="C540" t="str">
            <v>old</v>
          </cell>
          <cell r="D540" t="str">
            <v>O</v>
          </cell>
          <cell r="E540">
            <v>37073</v>
          </cell>
          <cell r="F540">
            <v>2446</v>
          </cell>
        </row>
        <row r="541">
          <cell r="A541" t="str">
            <v>0O</v>
          </cell>
          <cell r="B541">
            <v>2726</v>
          </cell>
          <cell r="C541" t="str">
            <v>old</v>
          </cell>
          <cell r="D541" t="str">
            <v>O</v>
          </cell>
          <cell r="E541">
            <v>37104</v>
          </cell>
          <cell r="F541">
            <v>2726</v>
          </cell>
        </row>
        <row r="542">
          <cell r="A542" t="str">
            <v>0O</v>
          </cell>
          <cell r="B542">
            <v>3065</v>
          </cell>
          <cell r="C542" t="str">
            <v>old</v>
          </cell>
          <cell r="D542" t="str">
            <v>O</v>
          </cell>
          <cell r="E542">
            <v>37135</v>
          </cell>
          <cell r="F542">
            <v>3065</v>
          </cell>
        </row>
        <row r="543">
          <cell r="A543" t="str">
            <v>0P</v>
          </cell>
          <cell r="B543">
            <v>5</v>
          </cell>
          <cell r="C543" t="str">
            <v>old</v>
          </cell>
          <cell r="D543" t="str">
            <v>P</v>
          </cell>
          <cell r="E543">
            <v>37012</v>
          </cell>
          <cell r="F543">
            <v>5</v>
          </cell>
        </row>
        <row r="544">
          <cell r="A544" t="str">
            <v>0P</v>
          </cell>
          <cell r="B544">
            <v>5</v>
          </cell>
          <cell r="C544" t="str">
            <v>old</v>
          </cell>
          <cell r="D544" t="str">
            <v>P</v>
          </cell>
          <cell r="E544">
            <v>37043</v>
          </cell>
          <cell r="F544">
            <v>5</v>
          </cell>
        </row>
        <row r="545">
          <cell r="A545" t="str">
            <v>0P</v>
          </cell>
          <cell r="B545">
            <v>5</v>
          </cell>
          <cell r="C545" t="str">
            <v>old</v>
          </cell>
          <cell r="D545" t="str">
            <v>P</v>
          </cell>
          <cell r="E545">
            <v>37073</v>
          </cell>
          <cell r="F545">
            <v>5</v>
          </cell>
        </row>
        <row r="546">
          <cell r="A546" t="str">
            <v>0P</v>
          </cell>
          <cell r="B546">
            <v>5</v>
          </cell>
          <cell r="C546" t="str">
            <v>old</v>
          </cell>
          <cell r="D546" t="str">
            <v>P</v>
          </cell>
          <cell r="E546">
            <v>37104</v>
          </cell>
          <cell r="F546">
            <v>5</v>
          </cell>
        </row>
        <row r="547">
          <cell r="A547" t="str">
            <v>0P</v>
          </cell>
          <cell r="B547">
            <v>5</v>
          </cell>
          <cell r="C547" t="str">
            <v>old</v>
          </cell>
          <cell r="D547" t="str">
            <v>P</v>
          </cell>
          <cell r="E547">
            <v>37135</v>
          </cell>
          <cell r="F547">
            <v>5</v>
          </cell>
        </row>
        <row r="548">
          <cell r="A548" t="str">
            <v>0Q</v>
          </cell>
          <cell r="B548">
            <v>0</v>
          </cell>
          <cell r="C548" t="str">
            <v>old</v>
          </cell>
          <cell r="D548" t="str">
            <v>Q</v>
          </cell>
          <cell r="E548">
            <v>36647</v>
          </cell>
        </row>
        <row r="549">
          <cell r="A549" t="str">
            <v>0Q</v>
          </cell>
          <cell r="B549">
            <v>10</v>
          </cell>
          <cell r="C549" t="str">
            <v>old</v>
          </cell>
          <cell r="D549" t="str">
            <v>Q</v>
          </cell>
          <cell r="E549">
            <v>36800</v>
          </cell>
          <cell r="F549">
            <v>10</v>
          </cell>
        </row>
        <row r="550">
          <cell r="A550" t="str">
            <v>0Q</v>
          </cell>
          <cell r="B550">
            <v>13</v>
          </cell>
          <cell r="C550" t="str">
            <v>old</v>
          </cell>
          <cell r="D550" t="str">
            <v>Q</v>
          </cell>
          <cell r="E550">
            <v>36831</v>
          </cell>
          <cell r="F550">
            <v>13</v>
          </cell>
        </row>
        <row r="551">
          <cell r="A551" t="str">
            <v>0Q</v>
          </cell>
          <cell r="B551">
            <v>15</v>
          </cell>
          <cell r="C551" t="str">
            <v>old</v>
          </cell>
          <cell r="D551" t="str">
            <v>Q</v>
          </cell>
          <cell r="E551">
            <v>36861</v>
          </cell>
          <cell r="F551">
            <v>15</v>
          </cell>
        </row>
        <row r="552">
          <cell r="A552" t="str">
            <v>0Q</v>
          </cell>
          <cell r="B552">
            <v>14</v>
          </cell>
          <cell r="C552" t="str">
            <v>old</v>
          </cell>
          <cell r="D552" t="str">
            <v>Q</v>
          </cell>
          <cell r="E552">
            <v>36892</v>
          </cell>
          <cell r="F552">
            <v>14</v>
          </cell>
        </row>
        <row r="553">
          <cell r="A553" t="str">
            <v>0Q</v>
          </cell>
          <cell r="B553">
            <v>11</v>
          </cell>
          <cell r="C553" t="str">
            <v>old</v>
          </cell>
          <cell r="D553" t="str">
            <v>Q</v>
          </cell>
          <cell r="E553">
            <v>36923</v>
          </cell>
          <cell r="F553">
            <v>11</v>
          </cell>
        </row>
        <row r="554">
          <cell r="A554" t="str">
            <v>0Q</v>
          </cell>
          <cell r="B554">
            <v>17</v>
          </cell>
          <cell r="C554" t="str">
            <v>old</v>
          </cell>
          <cell r="D554" t="str">
            <v>Q</v>
          </cell>
          <cell r="E554">
            <v>36951</v>
          </cell>
          <cell r="F554">
            <v>17</v>
          </cell>
        </row>
        <row r="555">
          <cell r="A555" t="str">
            <v>0Q</v>
          </cell>
          <cell r="B555">
            <v>20</v>
          </cell>
          <cell r="C555" t="str">
            <v>old</v>
          </cell>
          <cell r="D555" t="str">
            <v>Q</v>
          </cell>
          <cell r="E555">
            <v>36982</v>
          </cell>
          <cell r="F555">
            <v>20</v>
          </cell>
        </row>
        <row r="556">
          <cell r="A556" t="str">
            <v>0Q</v>
          </cell>
          <cell r="B556">
            <v>67</v>
          </cell>
          <cell r="C556" t="str">
            <v>old</v>
          </cell>
          <cell r="D556" t="str">
            <v>Q</v>
          </cell>
          <cell r="E556">
            <v>37012</v>
          </cell>
          <cell r="F556">
            <v>67</v>
          </cell>
        </row>
        <row r="557">
          <cell r="A557" t="str">
            <v>0Q</v>
          </cell>
          <cell r="B557">
            <v>79</v>
          </cell>
          <cell r="C557" t="str">
            <v>old</v>
          </cell>
          <cell r="D557" t="str">
            <v>Q</v>
          </cell>
          <cell r="E557">
            <v>37043</v>
          </cell>
          <cell r="F557">
            <v>79</v>
          </cell>
        </row>
        <row r="558">
          <cell r="A558" t="str">
            <v>0Q</v>
          </cell>
          <cell r="B558">
            <v>68</v>
          </cell>
          <cell r="C558" t="str">
            <v>old</v>
          </cell>
          <cell r="D558" t="str">
            <v>Q</v>
          </cell>
          <cell r="E558">
            <v>37073</v>
          </cell>
          <cell r="F558">
            <v>68</v>
          </cell>
        </row>
        <row r="559">
          <cell r="A559" t="str">
            <v>0Q</v>
          </cell>
          <cell r="B559">
            <v>64.548387096774206</v>
          </cell>
          <cell r="C559" t="str">
            <v>old</v>
          </cell>
          <cell r="D559" t="str">
            <v>Q</v>
          </cell>
          <cell r="E559">
            <v>37104</v>
          </cell>
          <cell r="F559">
            <v>64.548387096774206</v>
          </cell>
        </row>
        <row r="560">
          <cell r="A560" t="str">
            <v>0Q</v>
          </cell>
          <cell r="B560">
            <v>81</v>
          </cell>
          <cell r="C560" t="str">
            <v>old</v>
          </cell>
          <cell r="D560" t="str">
            <v>Q</v>
          </cell>
          <cell r="E560">
            <v>37135</v>
          </cell>
          <cell r="F560">
            <v>81</v>
          </cell>
        </row>
        <row r="561">
          <cell r="A561" t="str">
            <v>0R</v>
          </cell>
          <cell r="B561">
            <v>160</v>
          </cell>
          <cell r="C561" t="str">
            <v>old</v>
          </cell>
          <cell r="D561" t="str">
            <v>R</v>
          </cell>
          <cell r="E561">
            <v>36526</v>
          </cell>
          <cell r="H561">
            <v>160</v>
          </cell>
        </row>
        <row r="562">
          <cell r="A562" t="str">
            <v>0R</v>
          </cell>
          <cell r="B562">
            <v>171</v>
          </cell>
          <cell r="C562" t="str">
            <v>old</v>
          </cell>
          <cell r="D562" t="str">
            <v>R</v>
          </cell>
          <cell r="E562">
            <v>36557</v>
          </cell>
          <cell r="H562">
            <v>171</v>
          </cell>
        </row>
        <row r="563">
          <cell r="A563" t="str">
            <v>0R</v>
          </cell>
          <cell r="B563">
            <v>160</v>
          </cell>
          <cell r="C563" t="str">
            <v>old</v>
          </cell>
          <cell r="D563" t="str">
            <v>R</v>
          </cell>
          <cell r="E563">
            <v>36586</v>
          </cell>
          <cell r="H563">
            <v>160</v>
          </cell>
        </row>
        <row r="564">
          <cell r="A564" t="str">
            <v>0R</v>
          </cell>
          <cell r="B564">
            <v>151</v>
          </cell>
          <cell r="C564" t="str">
            <v>old</v>
          </cell>
          <cell r="D564" t="str">
            <v>R</v>
          </cell>
          <cell r="E564">
            <v>36617</v>
          </cell>
          <cell r="H564">
            <v>151</v>
          </cell>
        </row>
        <row r="565">
          <cell r="A565" t="str">
            <v>0R</v>
          </cell>
          <cell r="B565">
            <v>168</v>
          </cell>
          <cell r="C565" t="str">
            <v>old</v>
          </cell>
          <cell r="D565" t="str">
            <v>R</v>
          </cell>
          <cell r="E565">
            <v>36647</v>
          </cell>
          <cell r="H565">
            <v>168</v>
          </cell>
        </row>
        <row r="566">
          <cell r="A566" t="str">
            <v>0R</v>
          </cell>
          <cell r="B566">
            <v>171</v>
          </cell>
          <cell r="C566" t="str">
            <v>old</v>
          </cell>
          <cell r="D566" t="str">
            <v>R</v>
          </cell>
          <cell r="E566">
            <v>36678</v>
          </cell>
          <cell r="H566">
            <v>171</v>
          </cell>
        </row>
        <row r="567">
          <cell r="A567" t="str">
            <v>0R</v>
          </cell>
          <cell r="B567">
            <v>198</v>
          </cell>
          <cell r="C567" t="str">
            <v>old</v>
          </cell>
          <cell r="D567" t="str">
            <v>R</v>
          </cell>
          <cell r="E567">
            <v>36708</v>
          </cell>
          <cell r="H567">
            <v>198</v>
          </cell>
        </row>
        <row r="568">
          <cell r="A568" t="str">
            <v>0R</v>
          </cell>
          <cell r="B568">
            <v>208</v>
          </cell>
          <cell r="C568" t="str">
            <v>old</v>
          </cell>
          <cell r="D568" t="str">
            <v>R</v>
          </cell>
          <cell r="E568">
            <v>36739</v>
          </cell>
          <cell r="H568">
            <v>208</v>
          </cell>
        </row>
        <row r="569">
          <cell r="A569" t="str">
            <v>0R</v>
          </cell>
          <cell r="B569">
            <v>173</v>
          </cell>
          <cell r="C569" t="str">
            <v>old</v>
          </cell>
          <cell r="D569" t="str">
            <v>R</v>
          </cell>
          <cell r="E569">
            <v>36770</v>
          </cell>
          <cell r="H569">
            <v>173</v>
          </cell>
        </row>
        <row r="570">
          <cell r="A570" t="str">
            <v>0R</v>
          </cell>
          <cell r="B570">
            <v>173</v>
          </cell>
          <cell r="C570" t="str">
            <v>old</v>
          </cell>
          <cell r="D570" t="str">
            <v>R</v>
          </cell>
          <cell r="E570">
            <v>36800</v>
          </cell>
          <cell r="H570">
            <v>173</v>
          </cell>
        </row>
        <row r="571">
          <cell r="A571" t="str">
            <v>0R</v>
          </cell>
          <cell r="B571">
            <v>167</v>
          </cell>
          <cell r="C571" t="str">
            <v>old</v>
          </cell>
          <cell r="D571" t="str">
            <v>R</v>
          </cell>
          <cell r="E571">
            <v>36831</v>
          </cell>
          <cell r="H571">
            <v>167</v>
          </cell>
        </row>
        <row r="572">
          <cell r="A572" t="str">
            <v>0R</v>
          </cell>
          <cell r="B572">
            <v>194</v>
          </cell>
          <cell r="C572" t="str">
            <v>old</v>
          </cell>
          <cell r="D572" t="str">
            <v>R</v>
          </cell>
          <cell r="E572">
            <v>36861</v>
          </cell>
          <cell r="H572">
            <v>194</v>
          </cell>
        </row>
        <row r="573">
          <cell r="A573" t="str">
            <v>0R</v>
          </cell>
          <cell r="B573">
            <v>169</v>
          </cell>
          <cell r="C573" t="str">
            <v>old</v>
          </cell>
          <cell r="D573" t="str">
            <v>R</v>
          </cell>
          <cell r="E573">
            <v>36892</v>
          </cell>
          <cell r="H573">
            <v>169</v>
          </cell>
        </row>
        <row r="574">
          <cell r="A574" t="str">
            <v>0R</v>
          </cell>
          <cell r="B574">
            <v>129</v>
          </cell>
          <cell r="C574" t="str">
            <v>old</v>
          </cell>
          <cell r="D574" t="str">
            <v>R</v>
          </cell>
          <cell r="E574">
            <v>36923</v>
          </cell>
          <cell r="H574">
            <v>129</v>
          </cell>
        </row>
        <row r="575">
          <cell r="A575" t="str">
            <v>0R</v>
          </cell>
          <cell r="B575">
            <v>149</v>
          </cell>
          <cell r="C575" t="str">
            <v>old</v>
          </cell>
          <cell r="D575" t="str">
            <v>R</v>
          </cell>
          <cell r="E575">
            <v>36951</v>
          </cell>
          <cell r="H575">
            <v>149</v>
          </cell>
        </row>
        <row r="576">
          <cell r="A576" t="str">
            <v>0R</v>
          </cell>
          <cell r="B576">
            <v>173</v>
          </cell>
          <cell r="C576" t="str">
            <v>old</v>
          </cell>
          <cell r="D576" t="str">
            <v>R</v>
          </cell>
          <cell r="E576">
            <v>36982</v>
          </cell>
          <cell r="H576">
            <v>173</v>
          </cell>
        </row>
        <row r="577">
          <cell r="A577" t="str">
            <v>0R</v>
          </cell>
          <cell r="B577">
            <v>174</v>
          </cell>
          <cell r="C577" t="str">
            <v>old</v>
          </cell>
          <cell r="D577" t="str">
            <v>R</v>
          </cell>
          <cell r="E577">
            <v>37012</v>
          </cell>
          <cell r="H577">
            <v>174</v>
          </cell>
        </row>
        <row r="578">
          <cell r="A578" t="str">
            <v>0R</v>
          </cell>
          <cell r="B578">
            <v>161</v>
          </cell>
          <cell r="C578" t="str">
            <v>old</v>
          </cell>
          <cell r="D578" t="str">
            <v>R</v>
          </cell>
          <cell r="E578">
            <v>37043</v>
          </cell>
          <cell r="H578">
            <v>161</v>
          </cell>
        </row>
        <row r="579">
          <cell r="A579" t="str">
            <v>0R</v>
          </cell>
          <cell r="B579">
            <v>176</v>
          </cell>
          <cell r="C579" t="str">
            <v>old</v>
          </cell>
          <cell r="D579" t="str">
            <v>R</v>
          </cell>
          <cell r="E579">
            <v>37073</v>
          </cell>
          <cell r="H579">
            <v>176</v>
          </cell>
        </row>
        <row r="580">
          <cell r="A580" t="str">
            <v>0R</v>
          </cell>
          <cell r="B580">
            <v>197</v>
          </cell>
          <cell r="C580" t="str">
            <v>old</v>
          </cell>
          <cell r="D580" t="str">
            <v>R</v>
          </cell>
          <cell r="E580">
            <v>37104</v>
          </cell>
          <cell r="H580">
            <v>197</v>
          </cell>
        </row>
        <row r="581">
          <cell r="A581" t="str">
            <v>0R</v>
          </cell>
          <cell r="B581">
            <v>71</v>
          </cell>
          <cell r="C581" t="str">
            <v>old</v>
          </cell>
          <cell r="D581" t="str">
            <v>R</v>
          </cell>
          <cell r="E581">
            <v>37135</v>
          </cell>
          <cell r="H581">
            <v>71</v>
          </cell>
        </row>
        <row r="582">
          <cell r="A582" t="str">
            <v>0U</v>
          </cell>
          <cell r="B582">
            <v>1</v>
          </cell>
          <cell r="C582" t="str">
            <v>old</v>
          </cell>
          <cell r="D582" t="str">
            <v>U</v>
          </cell>
          <cell r="E582">
            <v>36708</v>
          </cell>
          <cell r="F582">
            <v>1</v>
          </cell>
        </row>
        <row r="583">
          <cell r="A583" t="str">
            <v>0U</v>
          </cell>
          <cell r="B583">
            <v>1</v>
          </cell>
          <cell r="C583" t="str">
            <v>old</v>
          </cell>
          <cell r="D583" t="str">
            <v>U</v>
          </cell>
          <cell r="E583">
            <v>36739</v>
          </cell>
          <cell r="F583">
            <v>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Two Plan Summary"/>
      <sheetName val="Program Changes"/>
      <sheetName val="List"/>
      <sheetName val="Calculations"/>
      <sheetName val="SB 94"/>
      <sheetName val="AB522"/>
      <sheetName val="07m22"/>
      <sheetName val="07m25"/>
      <sheetName val="07m28"/>
      <sheetName val="07m69"/>
      <sheetName val="07m72"/>
      <sheetName val="07m141"/>
      <sheetName val="06m26"/>
      <sheetName val="06m65"/>
      <sheetName val="06m78"/>
      <sheetName val="06m129"/>
      <sheetName val="06m146"/>
      <sheetName val="06m150"/>
      <sheetName val="05m24"/>
      <sheetName val="05m36"/>
      <sheetName val="05m54"/>
      <sheetName val="05m60a"/>
      <sheetName val="05m60b"/>
      <sheetName val="04m69"/>
      <sheetName val="05m80"/>
      <sheetName val="05m118"/>
      <sheetName val="05m140a"/>
      <sheetName val="05m140b"/>
      <sheetName val="05m157"/>
      <sheetName val="03m95"/>
      <sheetName val="04m69 (2)"/>
      <sheetName val="04m72"/>
      <sheetName val="04m85"/>
      <sheetName val="04m88"/>
      <sheetName val="04m126"/>
      <sheetName val="03m129"/>
      <sheetName val="04m130"/>
      <sheetName val="04m142"/>
      <sheetName val="04m153"/>
    </sheetNames>
    <sheetDataSet>
      <sheetData sheetId="0" refreshError="1">
        <row r="2">
          <cell r="C2" t="str">
            <v>CY05 wt</v>
          </cell>
          <cell r="D2" t="str">
            <v>CY06 wt.</v>
          </cell>
        </row>
        <row r="3">
          <cell r="B3">
            <v>37622</v>
          </cell>
          <cell r="C3">
            <v>0</v>
          </cell>
          <cell r="D3">
            <v>0</v>
          </cell>
        </row>
        <row r="4">
          <cell r="B4">
            <v>37653</v>
          </cell>
          <cell r="C4">
            <v>0</v>
          </cell>
          <cell r="D4">
            <v>0</v>
          </cell>
        </row>
        <row r="5">
          <cell r="B5">
            <v>37681</v>
          </cell>
          <cell r="C5">
            <v>0</v>
          </cell>
          <cell r="D5">
            <v>0</v>
          </cell>
        </row>
        <row r="6">
          <cell r="B6">
            <v>37712</v>
          </cell>
          <cell r="C6">
            <v>0</v>
          </cell>
          <cell r="D6">
            <v>0</v>
          </cell>
        </row>
        <row r="7">
          <cell r="B7">
            <v>37742</v>
          </cell>
          <cell r="C7">
            <v>0</v>
          </cell>
          <cell r="D7">
            <v>0</v>
          </cell>
        </row>
        <row r="8">
          <cell r="B8">
            <v>37773</v>
          </cell>
          <cell r="C8">
            <v>0</v>
          </cell>
          <cell r="D8">
            <v>0</v>
          </cell>
        </row>
        <row r="9">
          <cell r="B9">
            <v>37803</v>
          </cell>
          <cell r="C9">
            <v>0</v>
          </cell>
          <cell r="D9">
            <v>0</v>
          </cell>
        </row>
        <row r="10">
          <cell r="B10">
            <v>37834</v>
          </cell>
          <cell r="C10">
            <v>0</v>
          </cell>
          <cell r="D10">
            <v>0</v>
          </cell>
        </row>
        <row r="11">
          <cell r="B11">
            <v>37865</v>
          </cell>
          <cell r="C11">
            <v>0</v>
          </cell>
          <cell r="D11">
            <v>0</v>
          </cell>
        </row>
        <row r="12">
          <cell r="B12">
            <v>37895</v>
          </cell>
          <cell r="C12">
            <v>0</v>
          </cell>
          <cell r="D12">
            <v>0</v>
          </cell>
        </row>
        <row r="13">
          <cell r="B13">
            <v>37926</v>
          </cell>
          <cell r="C13">
            <v>0</v>
          </cell>
          <cell r="D13">
            <v>0</v>
          </cell>
        </row>
        <row r="14">
          <cell r="B14">
            <v>37956</v>
          </cell>
          <cell r="C14">
            <v>0</v>
          </cell>
          <cell r="D14">
            <v>0</v>
          </cell>
        </row>
        <row r="15">
          <cell r="B15">
            <v>37987</v>
          </cell>
          <cell r="C15">
            <v>0</v>
          </cell>
          <cell r="D15">
            <v>0</v>
          </cell>
        </row>
        <row r="16">
          <cell r="B16">
            <v>38018</v>
          </cell>
          <cell r="C16">
            <v>0</v>
          </cell>
          <cell r="D16">
            <v>0</v>
          </cell>
        </row>
        <row r="17">
          <cell r="B17">
            <v>38047</v>
          </cell>
          <cell r="C17">
            <v>0</v>
          </cell>
          <cell r="D17">
            <v>0</v>
          </cell>
        </row>
        <row r="18">
          <cell r="B18">
            <v>38078</v>
          </cell>
          <cell r="C18">
            <v>0</v>
          </cell>
          <cell r="D18">
            <v>0</v>
          </cell>
        </row>
        <row r="19">
          <cell r="B19">
            <v>38108</v>
          </cell>
          <cell r="C19">
            <v>0</v>
          </cell>
          <cell r="D19">
            <v>0</v>
          </cell>
        </row>
        <row r="20">
          <cell r="B20">
            <v>38139</v>
          </cell>
          <cell r="C20">
            <v>0</v>
          </cell>
          <cell r="D20">
            <v>0</v>
          </cell>
        </row>
        <row r="21">
          <cell r="B21">
            <v>38169</v>
          </cell>
          <cell r="C21">
            <v>0</v>
          </cell>
          <cell r="D21">
            <v>0</v>
          </cell>
        </row>
        <row r="22">
          <cell r="B22">
            <v>38200</v>
          </cell>
          <cell r="C22">
            <v>0</v>
          </cell>
          <cell r="D22">
            <v>0</v>
          </cell>
        </row>
        <row r="23">
          <cell r="B23">
            <v>38231</v>
          </cell>
          <cell r="C23">
            <v>0</v>
          </cell>
          <cell r="D23">
            <v>0</v>
          </cell>
        </row>
        <row r="24">
          <cell r="B24">
            <v>38261</v>
          </cell>
          <cell r="C24">
            <v>0</v>
          </cell>
          <cell r="D24">
            <v>0</v>
          </cell>
        </row>
        <row r="25">
          <cell r="B25">
            <v>38292</v>
          </cell>
          <cell r="C25">
            <v>0</v>
          </cell>
          <cell r="D25">
            <v>0</v>
          </cell>
        </row>
        <row r="26">
          <cell r="B26">
            <v>38322</v>
          </cell>
          <cell r="C26">
            <v>0</v>
          </cell>
          <cell r="D26">
            <v>0</v>
          </cell>
        </row>
        <row r="27">
          <cell r="B27">
            <v>38353</v>
          </cell>
          <cell r="C27">
            <v>0</v>
          </cell>
          <cell r="D27">
            <v>0</v>
          </cell>
        </row>
        <row r="28">
          <cell r="B28">
            <v>38384</v>
          </cell>
          <cell r="C28">
            <v>8.3333333333333329E-2</v>
          </cell>
          <cell r="D28">
            <v>0</v>
          </cell>
        </row>
        <row r="29">
          <cell r="B29">
            <v>38412</v>
          </cell>
          <cell r="C29">
            <v>0.16666666666666666</v>
          </cell>
          <cell r="D29">
            <v>0</v>
          </cell>
        </row>
        <row r="30">
          <cell r="B30">
            <v>38443</v>
          </cell>
          <cell r="C30">
            <v>0.25</v>
          </cell>
          <cell r="D30">
            <v>0</v>
          </cell>
        </row>
        <row r="31">
          <cell r="B31">
            <v>38473</v>
          </cell>
          <cell r="C31">
            <v>0.33333333333333331</v>
          </cell>
          <cell r="D31">
            <v>0</v>
          </cell>
        </row>
        <row r="32">
          <cell r="B32">
            <v>38504</v>
          </cell>
          <cell r="C32">
            <v>0.41666666666666669</v>
          </cell>
          <cell r="D32">
            <v>0</v>
          </cell>
        </row>
        <row r="33">
          <cell r="B33">
            <v>38534</v>
          </cell>
          <cell r="C33">
            <v>0.5</v>
          </cell>
          <cell r="D33">
            <v>0</v>
          </cell>
        </row>
        <row r="34">
          <cell r="B34">
            <v>38565</v>
          </cell>
          <cell r="C34">
            <v>0.58333333333333337</v>
          </cell>
          <cell r="D34">
            <v>0</v>
          </cell>
        </row>
        <row r="35">
          <cell r="B35">
            <v>38596</v>
          </cell>
          <cell r="C35">
            <v>0.66666666666666663</v>
          </cell>
          <cell r="D35">
            <v>0</v>
          </cell>
        </row>
        <row r="36">
          <cell r="B36">
            <v>38626</v>
          </cell>
          <cell r="C36">
            <v>0.75</v>
          </cell>
          <cell r="D36">
            <v>0</v>
          </cell>
        </row>
        <row r="37">
          <cell r="B37">
            <v>38657</v>
          </cell>
          <cell r="C37">
            <v>0.83333333333333337</v>
          </cell>
          <cell r="D37">
            <v>0</v>
          </cell>
        </row>
        <row r="38">
          <cell r="B38">
            <v>38687</v>
          </cell>
          <cell r="C38">
            <v>0.91666666666666663</v>
          </cell>
          <cell r="D38">
            <v>0</v>
          </cell>
        </row>
        <row r="39">
          <cell r="B39">
            <v>38718</v>
          </cell>
          <cell r="C39">
            <v>1</v>
          </cell>
          <cell r="D39">
            <v>0</v>
          </cell>
        </row>
        <row r="40">
          <cell r="B40">
            <v>38749</v>
          </cell>
          <cell r="C40">
            <v>1</v>
          </cell>
          <cell r="D40">
            <v>8.3333333333333329E-2</v>
          </cell>
        </row>
        <row r="41">
          <cell r="B41">
            <v>38777</v>
          </cell>
          <cell r="C41">
            <v>1</v>
          </cell>
          <cell r="D41">
            <v>0.16666666666666666</v>
          </cell>
        </row>
        <row r="42">
          <cell r="B42">
            <v>38808</v>
          </cell>
          <cell r="C42">
            <v>1</v>
          </cell>
          <cell r="D42">
            <v>0.25</v>
          </cell>
        </row>
        <row r="43">
          <cell r="B43">
            <v>38838</v>
          </cell>
          <cell r="C43">
            <v>1</v>
          </cell>
          <cell r="D43">
            <v>0.33333333333333331</v>
          </cell>
        </row>
        <row r="44">
          <cell r="B44">
            <v>38869</v>
          </cell>
          <cell r="C44">
            <v>1</v>
          </cell>
          <cell r="D44">
            <v>0.41666666666666669</v>
          </cell>
        </row>
        <row r="45">
          <cell r="B45">
            <v>38899</v>
          </cell>
          <cell r="C45">
            <v>1</v>
          </cell>
          <cell r="D45">
            <v>0.5</v>
          </cell>
        </row>
        <row r="46">
          <cell r="B46">
            <v>38930</v>
          </cell>
          <cell r="C46">
            <v>1</v>
          </cell>
          <cell r="D46">
            <v>0.58333333333333337</v>
          </cell>
        </row>
        <row r="47">
          <cell r="B47">
            <v>38961</v>
          </cell>
          <cell r="C47">
            <v>1</v>
          </cell>
          <cell r="D47">
            <v>0.66666666666666663</v>
          </cell>
        </row>
        <row r="48">
          <cell r="B48">
            <v>38991</v>
          </cell>
          <cell r="C48">
            <v>1</v>
          </cell>
          <cell r="D48">
            <v>0.75</v>
          </cell>
        </row>
        <row r="49">
          <cell r="B49">
            <v>39022</v>
          </cell>
          <cell r="C49">
            <v>1</v>
          </cell>
          <cell r="D49">
            <v>0.83333333333333337</v>
          </cell>
        </row>
        <row r="50">
          <cell r="B50">
            <v>39052</v>
          </cell>
          <cell r="C50">
            <v>1</v>
          </cell>
          <cell r="D50">
            <v>0.91666666666666663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Lagged_FFS"/>
      <sheetName val="Phase_In_Lags"/>
      <sheetName val="LagListing"/>
      <sheetName val="LagTables"/>
      <sheetName val="LagCalcs"/>
      <sheetName val="jun10_clag"/>
      <sheetName val="may10_clag"/>
      <sheetName val="apr10_clag"/>
      <sheetName val="mar10_clag"/>
      <sheetName val="feb10_clag"/>
      <sheetName val="jan10_clag"/>
      <sheetName val="dec09_clag"/>
      <sheetName val="nov09_clag"/>
      <sheetName val="oct09_clag"/>
      <sheetName val="sep09_clag"/>
      <sheetName val="aug09_clag"/>
      <sheetName val="jul09_clag"/>
      <sheetName val="clag"/>
      <sheetName val="plag"/>
      <sheetName val="Selected_Total_Phase_In_Lags"/>
    </sheetNames>
    <sheetDataSet>
      <sheetData sheetId="0">
        <row r="29">
          <cell r="B29" t="str">
            <v>JULY 2009 - JUNE 2010</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ABLE 1"/>
      <sheetName val="TABLE 2"/>
      <sheetName val="TABLE 3"/>
      <sheetName val="HOURS"/>
      <sheetName val="wageperhour"/>
    </sheetNames>
    <sheetDataSet>
      <sheetData sheetId="0">
        <row r="2">
          <cell r="A2" t="str">
            <v>06</v>
          </cell>
        </row>
      </sheetData>
      <sheetData sheetId="1"/>
      <sheetData sheetId="2"/>
      <sheetData sheetId="3"/>
      <sheetData sheetId="4">
        <row r="24">
          <cell r="AN24">
            <v>0.11180630734899322</v>
          </cell>
          <cell r="AP24">
            <v>-2.3622491457339967E-2</v>
          </cell>
          <cell r="AR24">
            <v>-1.297013289977389E-2</v>
          </cell>
        </row>
        <row r="25">
          <cell r="AN25">
            <v>0.10917955674133761</v>
          </cell>
          <cell r="AP25">
            <v>-2.6096901651996296E-2</v>
          </cell>
          <cell r="AR25">
            <v>-1.200098401701799E-2</v>
          </cell>
        </row>
        <row r="26">
          <cell r="AN26">
            <v>0.10943250843483421</v>
          </cell>
          <cell r="AP26">
            <v>-2.5119477636515564E-2</v>
          </cell>
          <cell r="AR26">
            <v>-1.0893151652371036E-2</v>
          </cell>
        </row>
        <row r="27">
          <cell r="AN27">
            <v>0.10659598213390842</v>
          </cell>
          <cell r="AP27">
            <v>-2.4357614754263568E-2</v>
          </cell>
          <cell r="AR27">
            <v>-1.0695232493311391E-2</v>
          </cell>
        </row>
        <row r="28">
          <cell r="AN28">
            <v>0.10228425023826793</v>
          </cell>
          <cell r="AP28">
            <v>-2.4769549748229425E-2</v>
          </cell>
          <cell r="AR28">
            <v>-1.0852044294237473E-2</v>
          </cell>
        </row>
        <row r="29">
          <cell r="AN29">
            <v>0.10353741027933694</v>
          </cell>
          <cell r="AP29">
            <v>-2.5909397951784152E-2</v>
          </cell>
          <cell r="AR29">
            <v>-1.0249317855890672E-2</v>
          </cell>
        </row>
        <row r="30">
          <cell r="AN30">
            <v>0.1003632818547231</v>
          </cell>
          <cell r="AP30">
            <v>-2.357309118202533E-2</v>
          </cell>
          <cell r="AR30">
            <v>-3.8940861279490591E-3</v>
          </cell>
        </row>
        <row r="31">
          <cell r="AN31">
            <v>9.2928343116132295E-2</v>
          </cell>
          <cell r="AP31">
            <v>-2.0542551673557785E-2</v>
          </cell>
          <cell r="AR31">
            <v>2.3847026805834393E-3</v>
          </cell>
        </row>
        <row r="32">
          <cell r="AN32">
            <v>9.177952522446664E-2</v>
          </cell>
          <cell r="AP32">
            <v>-2.0459316042027886E-2</v>
          </cell>
          <cell r="AR32">
            <v>2.6680752146341913E-3</v>
          </cell>
        </row>
        <row r="33">
          <cell r="AN33">
            <v>9.5992839311217715E-2</v>
          </cell>
          <cell r="AP33">
            <v>-1.8549854037081648E-2</v>
          </cell>
          <cell r="AR33">
            <v>3.9964379750530021E-3</v>
          </cell>
        </row>
        <row r="34">
          <cell r="AN34">
            <v>9.8577814686357401E-2</v>
          </cell>
          <cell r="AP34">
            <v>-1.7081177552680571E-2</v>
          </cell>
          <cell r="AR34">
            <v>4.6555482021095607E-3</v>
          </cell>
        </row>
        <row r="35">
          <cell r="AN35">
            <v>9.5388883159862381E-2</v>
          </cell>
          <cell r="AP35">
            <v>-1.7301342746254389E-2</v>
          </cell>
          <cell r="AR35">
            <v>3.2125686657593633E-3</v>
          </cell>
        </row>
        <row r="36">
          <cell r="AN36">
            <v>9.9424569088539139E-2</v>
          </cell>
          <cell r="AP36">
            <v>-1.5126985105386681E-2</v>
          </cell>
          <cell r="AR36">
            <v>4.4498237285541808E-3</v>
          </cell>
        </row>
        <row r="37">
          <cell r="AN37">
            <v>0.10587737554177545</v>
          </cell>
          <cell r="AP37">
            <v>-1.2431492979718795E-2</v>
          </cell>
          <cell r="AR37">
            <v>6.7285297594716909E-3</v>
          </cell>
        </row>
        <row r="38">
          <cell r="AN38">
            <v>0.10547614947617423</v>
          </cell>
          <cell r="AP38">
            <v>-1.3713026048071453E-2</v>
          </cell>
          <cell r="AR38">
            <v>6.1957664346963259E-3</v>
          </cell>
        </row>
        <row r="39">
          <cell r="AN39">
            <v>0.11130328143794199</v>
          </cell>
          <cell r="AP39">
            <v>-1.6348924182568392E-2</v>
          </cell>
          <cell r="AR39">
            <v>7.4547885755469334E-3</v>
          </cell>
        </row>
        <row r="40">
          <cell r="AN40">
            <v>0.11662879787039637</v>
          </cell>
          <cell r="AP40">
            <v>-1.8020398885127076E-2</v>
          </cell>
          <cell r="AR40">
            <v>8.715139584640319E-3</v>
          </cell>
        </row>
        <row r="41">
          <cell r="AN41">
            <v>0.11748907492989002</v>
          </cell>
          <cell r="AP41">
            <v>-1.7015258364107444E-2</v>
          </cell>
          <cell r="AR41">
            <v>8.8348950536123461E-3</v>
          </cell>
        </row>
        <row r="42">
          <cell r="AN42">
            <v>0.10708165343930753</v>
          </cell>
          <cell r="AP42">
            <v>-2.4460402970959194E-2</v>
          </cell>
          <cell r="AR42">
            <v>7.9876685897017907E-3</v>
          </cell>
        </row>
        <row r="43">
          <cell r="AN43">
            <v>9.3343588130663901E-2</v>
          </cell>
          <cell r="AP43">
            <v>-3.2776121940993885E-2</v>
          </cell>
          <cell r="AR43">
            <v>6.061516268353051E-3</v>
          </cell>
        </row>
        <row r="44">
          <cell r="AN44">
            <v>9.014322969815991E-2</v>
          </cell>
          <cell r="AP44">
            <v>-3.2151335087519439E-2</v>
          </cell>
          <cell r="AR44">
            <v>5.6893932049701945E-3</v>
          </cell>
        </row>
        <row r="45">
          <cell r="AN45">
            <v>8.5682073017267157E-2</v>
          </cell>
          <cell r="AP45">
            <v>-3.1217502165599154E-2</v>
          </cell>
          <cell r="AR45">
            <v>6.1250312165299636E-3</v>
          </cell>
        </row>
        <row r="46">
          <cell r="AN46">
            <v>8.3127513898008765E-2</v>
          </cell>
          <cell r="AP46">
            <v>-3.0300435880844079E-2</v>
          </cell>
          <cell r="AR46">
            <v>7.0476885810537571E-3</v>
          </cell>
        </row>
        <row r="47">
          <cell r="AN47">
            <v>8.7862246683963585E-2</v>
          </cell>
          <cell r="AP47">
            <v>-2.9964331376251652E-2</v>
          </cell>
          <cell r="AR47">
            <v>8.0589167753226665E-3</v>
          </cell>
        </row>
        <row r="48">
          <cell r="AN48">
            <v>9.0034148103076861E-2</v>
          </cell>
          <cell r="AP48">
            <v>-3.131273828971437E-2</v>
          </cell>
          <cell r="AR48">
            <v>6.8157994320279247E-3</v>
          </cell>
        </row>
        <row r="49">
          <cell r="AN49">
            <v>8.812714786000253E-2</v>
          </cell>
          <cell r="AP49">
            <v>-3.2943025097650014E-2</v>
          </cell>
          <cell r="AR49">
            <v>5.3584610321251169E-3</v>
          </cell>
        </row>
        <row r="50">
          <cell r="AN50">
            <v>9.0423312088165675E-2</v>
          </cell>
          <cell r="AP50">
            <v>-3.2781830780357235E-2</v>
          </cell>
          <cell r="AR50">
            <v>5.6214906150240385E-3</v>
          </cell>
        </row>
        <row r="51">
          <cell r="AN51">
            <v>8.8278801654139594E-2</v>
          </cell>
          <cell r="AP51">
            <v>-3.0017769540488182E-2</v>
          </cell>
          <cell r="AR51">
            <v>4.8700135906978304E-3</v>
          </cell>
        </row>
        <row r="52">
          <cell r="AN52">
            <v>8.3553791982008407E-2</v>
          </cell>
          <cell r="AP52">
            <v>-2.6181197515683374E-2</v>
          </cell>
          <cell r="AR52">
            <v>4.1886584026884499E-3</v>
          </cell>
        </row>
        <row r="53">
          <cell r="AN53">
            <v>7.4517820108087607E-2</v>
          </cell>
          <cell r="AP53">
            <v>-2.468579564248774E-2</v>
          </cell>
          <cell r="AR53">
            <v>3.9442999120222755E-3</v>
          </cell>
        </row>
        <row r="54">
          <cell r="AN54">
            <v>8.521071924210899E-2</v>
          </cell>
          <cell r="AP54">
            <v>-1.0815868056862188E-2</v>
          </cell>
          <cell r="AR54">
            <v>3.3381624507613505E-3</v>
          </cell>
        </row>
        <row r="55">
          <cell r="AN55">
            <v>0.1064355002644104</v>
          </cell>
          <cell r="AP55">
            <v>3.7942885814568061E-3</v>
          </cell>
          <cell r="AR55">
            <v>5.0445228590045854E-3</v>
          </cell>
        </row>
        <row r="56">
          <cell r="AN56">
            <v>0.11094866702242512</v>
          </cell>
          <cell r="AP56">
            <v>3.7962462059397684E-3</v>
          </cell>
          <cell r="AR56">
            <v>6.1121035547082592E-3</v>
          </cell>
        </row>
        <row r="57">
          <cell r="AN57">
            <v>0.11433997477943447</v>
          </cell>
          <cell r="AP57">
            <v>1.5299878814005741E-3</v>
          </cell>
          <cell r="AR57">
            <v>4.8725932234410241E-3</v>
          </cell>
        </row>
        <row r="58">
          <cell r="AN58">
            <v>0.11533020863873289</v>
          </cell>
          <cell r="AP58">
            <v>3.5022985945909468E-4</v>
          </cell>
          <cell r="AR58">
            <v>4.1517977062359712E-3</v>
          </cell>
        </row>
        <row r="59">
          <cell r="AN59">
            <v>0.1124041939923448</v>
          </cell>
          <cell r="AP59">
            <v>9.0816235535773338E-4</v>
          </cell>
          <cell r="AR59">
            <v>4.2640351049920699E-3</v>
          </cell>
        </row>
      </sheetData>
      <sheetData sheetId="5">
        <row r="12">
          <cell r="F12">
            <v>9.3481124652992911</v>
          </cell>
        </row>
        <row r="13">
          <cell r="F13">
            <v>9.3645973943848695</v>
          </cell>
        </row>
        <row r="14">
          <cell r="F14">
            <v>9.3667614048754384</v>
          </cell>
        </row>
        <row r="15">
          <cell r="F15">
            <v>9.3706415201128408</v>
          </cell>
        </row>
        <row r="16">
          <cell r="F16">
            <v>9.3726559361295578</v>
          </cell>
        </row>
        <row r="17">
          <cell r="F17">
            <v>9.3802440520631158</v>
          </cell>
        </row>
        <row r="18">
          <cell r="F18">
            <v>9.4386471652583541</v>
          </cell>
        </row>
        <row r="19">
          <cell r="F19">
            <v>9.498506084022317</v>
          </cell>
        </row>
        <row r="20">
          <cell r="F20">
            <v>9.5066879912910736</v>
          </cell>
        </row>
        <row r="21">
          <cell r="F21">
            <v>9.5181990761421247</v>
          </cell>
        </row>
        <row r="22">
          <cell r="F22">
            <v>9.529138923236621</v>
          </cell>
        </row>
        <row r="23">
          <cell r="F23">
            <v>9.5375541890581257</v>
          </cell>
        </row>
        <row r="24">
          <cell r="F24">
            <v>9.5641505647658853</v>
          </cell>
        </row>
        <row r="25">
          <cell r="F25">
            <v>9.5828531761313567</v>
          </cell>
        </row>
        <row r="26">
          <cell r="F26">
            <v>9.5829311567421982</v>
          </cell>
        </row>
        <row r="27">
          <cell r="F27">
            <v>9.5878101007002599</v>
          </cell>
        </row>
        <row r="28">
          <cell r="F28">
            <v>9.5944687839241052</v>
          </cell>
        </row>
        <row r="29">
          <cell r="F29">
            <v>9.5944643289375406</v>
          </cell>
        </row>
        <row r="30">
          <cell r="F30">
            <v>9.696804068656963</v>
          </cell>
        </row>
        <row r="31">
          <cell r="F31">
            <v>9.8079946571503474</v>
          </cell>
        </row>
        <row r="32">
          <cell r="F32">
            <v>9.8159512493432981</v>
          </cell>
        </row>
        <row r="33">
          <cell r="F33">
            <v>9.8248796123622011</v>
          </cell>
        </row>
        <row r="34">
          <cell r="F34">
            <v>9.8345936813018966</v>
          </cell>
        </row>
        <row r="35">
          <cell r="F35">
            <v>9.8399665211015375</v>
          </cell>
        </row>
        <row r="36">
          <cell r="F36">
            <v>9.8502597777193763</v>
          </cell>
        </row>
        <row r="37">
          <cell r="F37">
            <v>9.85647447055252</v>
          </cell>
        </row>
        <row r="38">
          <cell r="F38">
            <v>9.8572493795360572</v>
          </cell>
        </row>
        <row r="39">
          <cell r="F39">
            <v>9.8663698693783992</v>
          </cell>
        </row>
        <row r="40">
          <cell r="F40">
            <v>9.8776047181989952</v>
          </cell>
        </row>
        <row r="41">
          <cell r="F41">
            <v>9.8817684408188029</v>
          </cell>
        </row>
        <row r="42">
          <cell r="F42">
            <v>9.9457161783121713</v>
          </cell>
        </row>
        <row r="43">
          <cell r="F43">
            <v>10.003610013245147</v>
          </cell>
        </row>
        <row r="44">
          <cell r="F44">
            <v>10.00162379880444</v>
          </cell>
        </row>
        <row r="45">
          <cell r="F45">
            <v>10.011719475062652</v>
          </cell>
        </row>
        <row r="46">
          <cell r="F46">
            <v>10.018572320448667</v>
          </cell>
        </row>
        <row r="47">
          <cell r="F47">
            <v>10.017365165853082</v>
          </cell>
        </row>
        <row r="48">
          <cell r="F48">
            <v>10.034358346148366</v>
          </cell>
        </row>
        <row r="49">
          <cell r="F49">
            <v>10.052357458047826</v>
          </cell>
        </row>
        <row r="50">
          <cell r="F50">
            <v>10.056285381318514</v>
          </cell>
        </row>
        <row r="51">
          <cell r="F51">
            <v>10.06496871687637</v>
          </cell>
        </row>
        <row r="52">
          <cell r="F52">
            <v>10.071728496452421</v>
          </cell>
        </row>
        <row r="53">
          <cell r="F53">
            <v>10.073128127595805</v>
          </cell>
        </row>
        <row r="54">
          <cell r="F54">
            <v>10.195666193371029</v>
          </cell>
        </row>
        <row r="55">
          <cell r="F55">
            <v>10.339719097471455</v>
          </cell>
        </row>
        <row r="56">
          <cell r="F56">
            <v>10.360180366404322</v>
          </cell>
        </row>
        <row r="57">
          <cell r="F57">
            <v>10.345456051192542</v>
          </cell>
        </row>
        <row r="58">
          <cell r="F58">
            <v>10.333989008685037</v>
          </cell>
        </row>
        <row r="59">
          <cell r="F59">
            <v>10.341536798541799</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Key"/>
      <sheetName val="CoPay Adj"/>
      <sheetName val="Base Deliveries"/>
      <sheetName val="RAR Data"/>
      <sheetName val="Previous Rates"/>
      <sheetName val="Data Calc- COS"/>
      <sheetName val="Data Calc- COA"/>
      <sheetName val="Data Calc - COS (MAT)"/>
      <sheetName val="Data Calc - COA (MAT)"/>
      <sheetName val="Composite Rate Analysis"/>
      <sheetName val="GMC (SD) - Plan Specific"/>
      <sheetName val="GMC (TOT) - Plan Specific"/>
      <sheetName val="GMC(SD) - Cty Avg + 100% RAR"/>
      <sheetName val="GMC(TOT) - Cty Avg + 100% RAR"/>
      <sheetName val="GMC (SD) Sum -Blending"/>
      <sheetName val="GMC (TOT) Sum -Blending"/>
      <sheetName val="GMC (SD) Sum -No AB 1422(RND)"/>
      <sheetName val="GMC (TOT) Sum -No AB 1422(RND)"/>
      <sheetName val="GMC (SD) Sum -AB 1422"/>
      <sheetName val="GMC (TOT) Sum -AB 1422"/>
      <sheetName val="HN_SD_RAR"/>
      <sheetName val="CF_SD_RAR"/>
      <sheetName val="K_SD_RAR"/>
      <sheetName val="MMC_SD_RAR"/>
      <sheetName val="CHG_SD_RAR"/>
      <sheetName val="HN_SD"/>
      <sheetName val="CF_SD"/>
      <sheetName val="K_SD"/>
      <sheetName val="MMC_SD"/>
      <sheetName val="CHG_SD"/>
      <sheetName val="SD-TOT"/>
      <sheetName val="PL_PL"/>
      <sheetName val="09"/>
      <sheetName val="10"/>
      <sheetName val="11"/>
      <sheetName val="12"/>
      <sheetName val="16a"/>
      <sheetName val="04-05 Rates UP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Data"/>
      <sheetName val="RatesForAllDPs"/>
      <sheetName val="SomeMCalDays"/>
      <sheetName val="20%MCalDays"/>
      <sheetName val="Budget"/>
      <sheetName val="SwingBeds"/>
      <sheetName val="Sheet2"/>
    </sheetNames>
    <sheetDataSet>
      <sheetData sheetId="0"/>
      <sheetData sheetId="1">
        <row r="2">
          <cell r="A2" t="str">
            <v>ALAMEDA CO MEDICAL CENTER</v>
          </cell>
          <cell r="B2" t="str">
            <v>OAKLAND</v>
          </cell>
          <cell r="C2">
            <v>1</v>
          </cell>
          <cell r="D2">
            <v>1235261652</v>
          </cell>
          <cell r="E2">
            <v>40360</v>
          </cell>
          <cell r="F2">
            <v>40724</v>
          </cell>
          <cell r="G2">
            <v>34663</v>
          </cell>
          <cell r="H2">
            <v>32175</v>
          </cell>
          <cell r="I2">
            <v>96</v>
          </cell>
          <cell r="J2">
            <v>560848</v>
          </cell>
          <cell r="K2">
            <v>22647229</v>
          </cell>
          <cell r="L2">
            <v>12831386</v>
          </cell>
          <cell r="M2">
            <v>1</v>
          </cell>
          <cell r="N2">
            <v>1</v>
          </cell>
          <cell r="O2">
            <v>0</v>
          </cell>
          <cell r="P2" t="str">
            <v>01/01/79</v>
          </cell>
          <cell r="Q2">
            <v>416.07</v>
          </cell>
          <cell r="R2">
            <v>0</v>
          </cell>
          <cell r="S2">
            <v>0</v>
          </cell>
          <cell r="T2">
            <v>0</v>
          </cell>
          <cell r="U2">
            <v>3.92</v>
          </cell>
          <cell r="V2">
            <v>8.65</v>
          </cell>
          <cell r="W2">
            <v>724.81</v>
          </cell>
          <cell r="X2">
            <v>0</v>
          </cell>
        </row>
        <row r="3">
          <cell r="A3" t="str">
            <v>ALAMEDA HOSPITAL</v>
          </cell>
          <cell r="B3" t="str">
            <v>OAKLAND</v>
          </cell>
          <cell r="C3">
            <v>1</v>
          </cell>
          <cell r="D3">
            <v>1225059355</v>
          </cell>
          <cell r="E3">
            <v>40360</v>
          </cell>
          <cell r="F3">
            <v>40724</v>
          </cell>
          <cell r="G3">
            <v>7966</v>
          </cell>
          <cell r="H3">
            <v>6420</v>
          </cell>
          <cell r="I3">
            <v>61</v>
          </cell>
          <cell r="J3">
            <v>17745</v>
          </cell>
          <cell r="K3">
            <v>3279475</v>
          </cell>
          <cell r="L3">
            <v>2394597</v>
          </cell>
          <cell r="M3">
            <v>1</v>
          </cell>
          <cell r="N3">
            <v>1</v>
          </cell>
          <cell r="O3">
            <v>4</v>
          </cell>
          <cell r="P3">
            <v>39677</v>
          </cell>
          <cell r="Q3">
            <v>416.07</v>
          </cell>
          <cell r="R3">
            <v>0</v>
          </cell>
          <cell r="S3" t="str">
            <v>*</v>
          </cell>
          <cell r="T3">
            <v>0</v>
          </cell>
          <cell r="U3">
            <v>0</v>
          </cell>
          <cell r="V3">
            <v>0</v>
          </cell>
          <cell r="W3">
            <v>457.89</v>
          </cell>
          <cell r="X3">
            <v>0</v>
          </cell>
        </row>
        <row r="4">
          <cell r="A4" t="str">
            <v>BARTON MEMORIAL HOSPITAL</v>
          </cell>
          <cell r="B4" t="str">
            <v>SO. LAKE TAHOE</v>
          </cell>
          <cell r="C4">
            <v>9</v>
          </cell>
          <cell r="D4">
            <v>1891759502</v>
          </cell>
          <cell r="E4">
            <v>40544</v>
          </cell>
          <cell r="F4">
            <v>40908</v>
          </cell>
          <cell r="G4">
            <v>16649</v>
          </cell>
          <cell r="H4">
            <v>14486</v>
          </cell>
          <cell r="I4">
            <v>48</v>
          </cell>
          <cell r="J4">
            <v>263385</v>
          </cell>
          <cell r="K4">
            <v>6841104</v>
          </cell>
          <cell r="L4">
            <v>3783658</v>
          </cell>
          <cell r="M4">
            <v>1</v>
          </cell>
          <cell r="N4">
            <v>1</v>
          </cell>
          <cell r="O4">
            <v>0</v>
          </cell>
          <cell r="P4">
            <v>35524</v>
          </cell>
          <cell r="Q4">
            <v>416.07</v>
          </cell>
          <cell r="R4">
            <v>0</v>
          </cell>
          <cell r="S4">
            <v>0</v>
          </cell>
          <cell r="T4">
            <v>0</v>
          </cell>
          <cell r="U4">
            <v>3.92</v>
          </cell>
          <cell r="V4">
            <v>8.65</v>
          </cell>
          <cell r="W4">
            <v>447.26</v>
          </cell>
          <cell r="X4" t="str">
            <v>Y</v>
          </cell>
        </row>
        <row r="5">
          <cell r="A5" t="str">
            <v>BEAR VALLEY COMM HOSP</v>
          </cell>
          <cell r="B5" t="str">
            <v>BIG BEAR LAKE</v>
          </cell>
          <cell r="C5">
            <v>36</v>
          </cell>
          <cell r="D5">
            <v>1073553756</v>
          </cell>
          <cell r="E5">
            <v>40360</v>
          </cell>
          <cell r="F5">
            <v>40724</v>
          </cell>
          <cell r="G5">
            <v>7604</v>
          </cell>
          <cell r="H5">
            <v>7488</v>
          </cell>
          <cell r="I5">
            <v>21</v>
          </cell>
          <cell r="J5">
            <v>111637</v>
          </cell>
          <cell r="K5">
            <v>2691053</v>
          </cell>
          <cell r="L5">
            <v>1562208</v>
          </cell>
          <cell r="M5">
            <v>1</v>
          </cell>
          <cell r="N5">
            <v>1</v>
          </cell>
          <cell r="O5">
            <v>0</v>
          </cell>
          <cell r="P5" t="str">
            <v>06/26/91</v>
          </cell>
          <cell r="Q5">
            <v>355.86</v>
          </cell>
          <cell r="R5">
            <v>0</v>
          </cell>
          <cell r="S5">
            <v>0</v>
          </cell>
          <cell r="T5">
            <v>0</v>
          </cell>
          <cell r="U5">
            <v>3.92</v>
          </cell>
          <cell r="V5">
            <v>8.65</v>
          </cell>
          <cell r="W5">
            <v>392.43</v>
          </cell>
          <cell r="X5" t="str">
            <v>Y</v>
          </cell>
        </row>
        <row r="6">
          <cell r="A6" t="str">
            <v>BIGGS-GRIDLEY MEMORIAL HOSPITAL</v>
          </cell>
          <cell r="B6" t="str">
            <v>GRIDLEY</v>
          </cell>
          <cell r="C6">
            <v>4</v>
          </cell>
          <cell r="D6">
            <v>1497802078</v>
          </cell>
          <cell r="E6">
            <v>40360</v>
          </cell>
          <cell r="F6">
            <v>40724</v>
          </cell>
          <cell r="G6">
            <v>6840</v>
          </cell>
          <cell r="H6">
            <v>6742</v>
          </cell>
          <cell r="I6">
            <v>21</v>
          </cell>
          <cell r="J6">
            <v>55993</v>
          </cell>
          <cell r="K6">
            <v>1810634</v>
          </cell>
          <cell r="L6">
            <v>1270770</v>
          </cell>
          <cell r="M6">
            <v>1</v>
          </cell>
          <cell r="N6">
            <v>1</v>
          </cell>
          <cell r="O6">
            <v>0</v>
          </cell>
          <cell r="P6">
            <v>37256</v>
          </cell>
          <cell r="Q6">
            <v>325.66000000000003</v>
          </cell>
          <cell r="R6">
            <v>0</v>
          </cell>
          <cell r="S6" t="str">
            <v xml:space="preserve"> </v>
          </cell>
          <cell r="T6">
            <v>0</v>
          </cell>
          <cell r="U6">
            <v>3.92</v>
          </cell>
          <cell r="V6">
            <v>8.65</v>
          </cell>
          <cell r="W6">
            <v>294.10000000000002</v>
          </cell>
          <cell r="X6" t="str">
            <v>Y</v>
          </cell>
        </row>
        <row r="7">
          <cell r="A7" t="str">
            <v>BRUCEVILLE TERRACE of METHODIST HOSPITAL</v>
          </cell>
          <cell r="B7" t="str">
            <v xml:space="preserve">SACRAMENTO </v>
          </cell>
          <cell r="C7">
            <v>34</v>
          </cell>
          <cell r="D7">
            <v>1467560599</v>
          </cell>
          <cell r="E7">
            <v>40360</v>
          </cell>
          <cell r="F7">
            <v>40724</v>
          </cell>
          <cell r="G7">
            <v>54621</v>
          </cell>
          <cell r="H7">
            <v>43609</v>
          </cell>
          <cell r="I7">
            <v>171</v>
          </cell>
          <cell r="J7">
            <v>735361</v>
          </cell>
          <cell r="K7">
            <v>28690633</v>
          </cell>
          <cell r="L7">
            <v>19425385</v>
          </cell>
          <cell r="M7">
            <v>1</v>
          </cell>
          <cell r="N7">
            <v>1</v>
          </cell>
          <cell r="O7">
            <v>0</v>
          </cell>
          <cell r="P7" t="str">
            <v>03/10/89</v>
          </cell>
          <cell r="Q7">
            <v>391.14</v>
          </cell>
          <cell r="R7">
            <v>0</v>
          </cell>
          <cell r="S7">
            <v>0</v>
          </cell>
          <cell r="T7">
            <v>0</v>
          </cell>
          <cell r="U7">
            <v>3.23</v>
          </cell>
          <cell r="V7">
            <v>6.82</v>
          </cell>
          <cell r="W7">
            <v>582.86</v>
          </cell>
          <cell r="X7">
            <v>0</v>
          </cell>
        </row>
        <row r="8">
          <cell r="A8" t="str">
            <v>CALIFORNIA HOSP MED CTR</v>
          </cell>
          <cell r="B8" t="str">
            <v xml:space="preserve">LOS ANGELES </v>
          </cell>
          <cell r="C8">
            <v>19</v>
          </cell>
          <cell r="D8">
            <v>1114081056</v>
          </cell>
          <cell r="E8">
            <v>40360</v>
          </cell>
          <cell r="F8">
            <v>40724</v>
          </cell>
          <cell r="G8">
            <v>4948</v>
          </cell>
          <cell r="H8">
            <v>788</v>
          </cell>
          <cell r="I8">
            <v>31</v>
          </cell>
          <cell r="J8">
            <v>448164</v>
          </cell>
          <cell r="K8">
            <v>4257968</v>
          </cell>
          <cell r="L8">
            <v>2662303</v>
          </cell>
          <cell r="M8">
            <v>1</v>
          </cell>
          <cell r="N8">
            <v>1</v>
          </cell>
          <cell r="O8">
            <v>0</v>
          </cell>
          <cell r="P8" t="str">
            <v>07/01/79</v>
          </cell>
          <cell r="Q8">
            <v>416.07</v>
          </cell>
          <cell r="R8">
            <v>0</v>
          </cell>
          <cell r="S8">
            <v>0</v>
          </cell>
          <cell r="T8">
            <v>0</v>
          </cell>
          <cell r="U8">
            <v>3.92</v>
          </cell>
          <cell r="V8">
            <v>8.65</v>
          </cell>
          <cell r="W8">
            <v>946.6</v>
          </cell>
          <cell r="X8">
            <v>0</v>
          </cell>
        </row>
        <row r="9">
          <cell r="A9" t="str">
            <v>CALIFORNIA PACIFIC M C - EAST CAMPUS</v>
          </cell>
          <cell r="B9" t="str">
            <v xml:space="preserve">SAN FRANCISCO </v>
          </cell>
          <cell r="C9">
            <v>38</v>
          </cell>
          <cell r="D9">
            <v>1518016856</v>
          </cell>
          <cell r="E9">
            <v>40544</v>
          </cell>
          <cell r="F9">
            <v>40908</v>
          </cell>
          <cell r="G9">
            <v>14088</v>
          </cell>
          <cell r="H9">
            <v>1560</v>
          </cell>
          <cell r="I9">
            <v>56</v>
          </cell>
          <cell r="J9">
            <v>1201432</v>
          </cell>
          <cell r="K9">
            <v>14371745</v>
          </cell>
          <cell r="L9">
            <v>9459144</v>
          </cell>
          <cell r="M9">
            <v>1</v>
          </cell>
          <cell r="N9">
            <v>1</v>
          </cell>
          <cell r="O9">
            <v>0</v>
          </cell>
          <cell r="P9" t="str">
            <v>03/20/85</v>
          </cell>
          <cell r="Q9">
            <v>416.07</v>
          </cell>
          <cell r="R9">
            <v>0</v>
          </cell>
          <cell r="S9">
            <v>0</v>
          </cell>
          <cell r="T9">
            <v>0</v>
          </cell>
          <cell r="U9">
            <v>3.92</v>
          </cell>
          <cell r="V9">
            <v>8.65</v>
          </cell>
          <cell r="W9">
            <v>1104.71</v>
          </cell>
          <cell r="X9">
            <v>0</v>
          </cell>
        </row>
        <row r="10">
          <cell r="A10" t="str">
            <v>CALIFORNIA PACIFIC M C-DAVIES CAMPUS</v>
          </cell>
          <cell r="B10" t="str">
            <v xml:space="preserve">SAN FRANCISCO </v>
          </cell>
          <cell r="C10">
            <v>38</v>
          </cell>
          <cell r="D10">
            <v>1215095419</v>
          </cell>
          <cell r="E10">
            <v>40544</v>
          </cell>
          <cell r="F10">
            <v>40908</v>
          </cell>
          <cell r="G10">
            <v>11155</v>
          </cell>
          <cell r="H10">
            <v>1592</v>
          </cell>
          <cell r="I10">
            <v>38</v>
          </cell>
          <cell r="J10">
            <v>1134954</v>
          </cell>
          <cell r="K10">
            <v>11366386</v>
          </cell>
          <cell r="L10">
            <v>6952790</v>
          </cell>
          <cell r="M10">
            <v>1</v>
          </cell>
          <cell r="N10">
            <v>1</v>
          </cell>
          <cell r="O10">
            <v>0</v>
          </cell>
          <cell r="P10" t="str">
            <v>11/01/78</v>
          </cell>
          <cell r="Q10">
            <v>416.07</v>
          </cell>
          <cell r="R10">
            <v>0</v>
          </cell>
          <cell r="S10">
            <v>0</v>
          </cell>
          <cell r="T10">
            <v>0</v>
          </cell>
          <cell r="U10">
            <v>3.92</v>
          </cell>
          <cell r="V10">
            <v>8.65</v>
          </cell>
          <cell r="W10">
            <v>1101.95</v>
          </cell>
          <cell r="X10">
            <v>0</v>
          </cell>
        </row>
        <row r="11">
          <cell r="A11" t="str">
            <v>CALIFORNIA PACIFIC M C-ST LUKES</v>
          </cell>
          <cell r="B11" t="str">
            <v xml:space="preserve">SAN FRANCISCO </v>
          </cell>
          <cell r="C11">
            <v>38</v>
          </cell>
          <cell r="D11">
            <v>1134247281</v>
          </cell>
          <cell r="E11">
            <v>40544</v>
          </cell>
          <cell r="F11">
            <v>40908</v>
          </cell>
          <cell r="G11">
            <v>5789</v>
          </cell>
          <cell r="H11">
            <v>1539</v>
          </cell>
          <cell r="I11">
            <v>19</v>
          </cell>
          <cell r="J11">
            <v>406880</v>
          </cell>
          <cell r="K11">
            <v>5560190</v>
          </cell>
          <cell r="L11">
            <v>3585961</v>
          </cell>
          <cell r="M11">
            <v>1</v>
          </cell>
          <cell r="N11">
            <v>1</v>
          </cell>
          <cell r="O11">
            <v>0</v>
          </cell>
          <cell r="P11" t="str">
            <v>06/13/86</v>
          </cell>
          <cell r="Q11">
            <v>416.07</v>
          </cell>
          <cell r="R11">
            <v>0</v>
          </cell>
          <cell r="S11">
            <v>0</v>
          </cell>
          <cell r="T11">
            <v>0</v>
          </cell>
          <cell r="U11">
            <v>3.92</v>
          </cell>
          <cell r="V11">
            <v>8.65</v>
          </cell>
          <cell r="W11">
            <v>1041.07</v>
          </cell>
          <cell r="X11">
            <v>0</v>
          </cell>
        </row>
        <row r="12">
          <cell r="A12" t="str">
            <v>CATALINA ISLAND MEDICAL CENTER</v>
          </cell>
          <cell r="B12" t="str">
            <v xml:space="preserve">AVALON </v>
          </cell>
          <cell r="C12">
            <v>19</v>
          </cell>
          <cell r="D12">
            <v>1346250347</v>
          </cell>
          <cell r="E12">
            <v>40360</v>
          </cell>
          <cell r="F12">
            <v>40724</v>
          </cell>
          <cell r="G12">
            <v>2306</v>
          </cell>
          <cell r="H12">
            <v>2304</v>
          </cell>
          <cell r="I12">
            <v>4</v>
          </cell>
          <cell r="J12">
            <v>47925</v>
          </cell>
          <cell r="K12">
            <v>617004</v>
          </cell>
          <cell r="L12">
            <v>322551</v>
          </cell>
          <cell r="M12">
            <v>1</v>
          </cell>
          <cell r="N12">
            <v>1</v>
          </cell>
          <cell r="O12">
            <v>0</v>
          </cell>
          <cell r="P12" t="str">
            <v>03/06/85</v>
          </cell>
          <cell r="Q12">
            <v>416.07</v>
          </cell>
          <cell r="R12">
            <v>0</v>
          </cell>
          <cell r="S12">
            <v>0</v>
          </cell>
          <cell r="T12">
            <v>0</v>
          </cell>
          <cell r="U12">
            <v>3.92</v>
          </cell>
          <cell r="V12">
            <v>8.65</v>
          </cell>
          <cell r="W12">
            <v>295.89999999999998</v>
          </cell>
          <cell r="X12" t="str">
            <v>Y</v>
          </cell>
        </row>
        <row r="13">
          <cell r="A13" t="str">
            <v>CHAPMAN MEDICAL CENTER</v>
          </cell>
          <cell r="B13" t="str">
            <v>ORANGE</v>
          </cell>
          <cell r="C13">
            <v>30</v>
          </cell>
          <cell r="D13">
            <v>1477672665</v>
          </cell>
          <cell r="E13">
            <v>40269</v>
          </cell>
          <cell r="F13">
            <v>40633</v>
          </cell>
          <cell r="G13">
            <v>9493</v>
          </cell>
          <cell r="H13">
            <v>0</v>
          </cell>
          <cell r="I13">
            <v>27</v>
          </cell>
          <cell r="J13">
            <v>179494</v>
          </cell>
          <cell r="K13">
            <v>7257946</v>
          </cell>
          <cell r="L13">
            <v>2985063</v>
          </cell>
          <cell r="M13">
            <v>1</v>
          </cell>
          <cell r="N13">
            <v>5</v>
          </cell>
          <cell r="O13">
            <v>5</v>
          </cell>
          <cell r="P13" t="str">
            <v>08/01/97</v>
          </cell>
          <cell r="Q13">
            <v>416.07</v>
          </cell>
          <cell r="R13" t="str">
            <v xml:space="preserve">sub-acute </v>
          </cell>
          <cell r="S13" t="str">
            <v>**</v>
          </cell>
          <cell r="T13">
            <v>0</v>
          </cell>
          <cell r="U13">
            <v>3.92</v>
          </cell>
          <cell r="V13">
            <v>8.65</v>
          </cell>
          <cell r="W13">
            <v>855.09</v>
          </cell>
          <cell r="X13">
            <v>0</v>
          </cell>
        </row>
        <row r="14">
          <cell r="A14" t="str">
            <v>COALINGA MEDICAL CENTER</v>
          </cell>
          <cell r="B14" t="str">
            <v>COALINGA</v>
          </cell>
          <cell r="C14">
            <v>10</v>
          </cell>
          <cell r="D14">
            <v>1184655052</v>
          </cell>
          <cell r="E14">
            <v>40360</v>
          </cell>
          <cell r="F14">
            <v>40724</v>
          </cell>
          <cell r="G14">
            <v>28049</v>
          </cell>
          <cell r="H14">
            <v>24554</v>
          </cell>
          <cell r="I14">
            <v>114</v>
          </cell>
          <cell r="J14">
            <v>1215377</v>
          </cell>
          <cell r="K14">
            <v>8906137</v>
          </cell>
          <cell r="L14">
            <v>5268724</v>
          </cell>
          <cell r="M14">
            <v>1</v>
          </cell>
          <cell r="N14">
            <v>1</v>
          </cell>
          <cell r="O14">
            <v>0</v>
          </cell>
          <cell r="P14" t="str">
            <v>12/01/92</v>
          </cell>
          <cell r="Q14">
            <v>339.04</v>
          </cell>
          <cell r="R14">
            <v>0</v>
          </cell>
          <cell r="S14">
            <v>0</v>
          </cell>
          <cell r="T14">
            <v>0</v>
          </cell>
          <cell r="U14">
            <v>3.55</v>
          </cell>
          <cell r="V14">
            <v>7</v>
          </cell>
          <cell r="W14">
            <v>348.84</v>
          </cell>
          <cell r="X14" t="str">
            <v>Y</v>
          </cell>
        </row>
        <row r="15">
          <cell r="A15" t="str">
            <v>COLUSA REGIONAL MEDICAL CENTER</v>
          </cell>
          <cell r="B15" t="str">
            <v>COLUSA</v>
          </cell>
          <cell r="C15">
            <v>6</v>
          </cell>
          <cell r="D15">
            <v>1124159611</v>
          </cell>
          <cell r="E15">
            <v>40269</v>
          </cell>
          <cell r="F15">
            <v>40633</v>
          </cell>
          <cell r="G15">
            <v>1279</v>
          </cell>
          <cell r="H15">
            <v>168</v>
          </cell>
          <cell r="I15">
            <v>6</v>
          </cell>
          <cell r="J15">
            <v>13507</v>
          </cell>
          <cell r="K15">
            <v>672607</v>
          </cell>
          <cell r="L15">
            <v>501805</v>
          </cell>
          <cell r="M15">
            <v>1</v>
          </cell>
          <cell r="N15">
            <v>1</v>
          </cell>
          <cell r="O15">
            <v>3</v>
          </cell>
          <cell r="P15">
            <v>37963</v>
          </cell>
          <cell r="Q15">
            <v>416.07</v>
          </cell>
          <cell r="R15">
            <v>0</v>
          </cell>
          <cell r="S15">
            <v>0</v>
          </cell>
          <cell r="T15">
            <v>0</v>
          </cell>
          <cell r="U15">
            <v>0</v>
          </cell>
          <cell r="V15">
            <v>0</v>
          </cell>
          <cell r="W15">
            <v>588.74</v>
          </cell>
          <cell r="X15" t="str">
            <v>Y</v>
          </cell>
        </row>
        <row r="16">
          <cell r="A16" t="str">
            <v>COMMUNITY HOSPITAL SAN BERNARDINO</v>
          </cell>
          <cell r="B16" t="str">
            <v>SAN BERNARDINO</v>
          </cell>
          <cell r="C16">
            <v>36</v>
          </cell>
          <cell r="D16">
            <v>1235290818</v>
          </cell>
          <cell r="E16">
            <v>40360</v>
          </cell>
          <cell r="F16">
            <v>40724</v>
          </cell>
          <cell r="G16">
            <v>30644</v>
          </cell>
          <cell r="H16">
            <v>0</v>
          </cell>
          <cell r="I16">
            <v>88</v>
          </cell>
          <cell r="J16">
            <v>607317</v>
          </cell>
          <cell r="K16">
            <v>21000509</v>
          </cell>
          <cell r="L16">
            <v>11569960</v>
          </cell>
          <cell r="M16">
            <v>1</v>
          </cell>
          <cell r="N16">
            <v>5</v>
          </cell>
          <cell r="O16">
            <v>5</v>
          </cell>
          <cell r="P16">
            <v>34918</v>
          </cell>
          <cell r="Q16">
            <v>416.07</v>
          </cell>
          <cell r="R16" t="str">
            <v xml:space="preserve">sub-acute </v>
          </cell>
          <cell r="S16" t="str">
            <v>**</v>
          </cell>
          <cell r="T16">
            <v>0</v>
          </cell>
          <cell r="U16">
            <v>0</v>
          </cell>
          <cell r="V16">
            <v>0</v>
          </cell>
          <cell r="W16">
            <v>759.88</v>
          </cell>
          <cell r="X16">
            <v>0</v>
          </cell>
        </row>
        <row r="17">
          <cell r="A17" t="str">
            <v>DELANO COMMUNITY HOSPITAL</v>
          </cell>
          <cell r="B17" t="str">
            <v xml:space="preserve">DELANO </v>
          </cell>
          <cell r="C17">
            <v>15</v>
          </cell>
          <cell r="D17">
            <v>1033247622</v>
          </cell>
          <cell r="E17">
            <v>40544</v>
          </cell>
          <cell r="F17">
            <v>40908</v>
          </cell>
          <cell r="G17">
            <v>15861</v>
          </cell>
          <cell r="H17">
            <v>0</v>
          </cell>
          <cell r="I17">
            <v>45</v>
          </cell>
          <cell r="J17">
            <v>597972</v>
          </cell>
          <cell r="K17">
            <v>9191606</v>
          </cell>
          <cell r="L17">
            <v>3949981</v>
          </cell>
          <cell r="M17">
            <v>1</v>
          </cell>
          <cell r="N17">
            <v>5</v>
          </cell>
          <cell r="O17">
            <v>5</v>
          </cell>
          <cell r="P17" t="str">
            <v>05/01/79</v>
          </cell>
          <cell r="Q17">
            <v>416.07</v>
          </cell>
          <cell r="R17" t="str">
            <v xml:space="preserve">sub-acute </v>
          </cell>
          <cell r="S17" t="str">
            <v>**</v>
          </cell>
          <cell r="T17">
            <v>0</v>
          </cell>
          <cell r="U17">
            <v>3.92</v>
          </cell>
          <cell r="V17">
            <v>8.65</v>
          </cell>
          <cell r="W17">
            <v>628.98</v>
          </cell>
          <cell r="X17">
            <v>0</v>
          </cell>
        </row>
        <row r="18">
          <cell r="A18" t="str">
            <v>DESERT REGIONAL MED CNTR</v>
          </cell>
          <cell r="B18" t="str">
            <v>PALM SPRINGS</v>
          </cell>
          <cell r="C18">
            <v>33</v>
          </cell>
          <cell r="D18">
            <v>1104856095</v>
          </cell>
          <cell r="E18">
            <v>40330</v>
          </cell>
          <cell r="F18">
            <v>40694</v>
          </cell>
          <cell r="G18">
            <v>7841</v>
          </cell>
          <cell r="H18">
            <v>0</v>
          </cell>
          <cell r="I18">
            <v>30</v>
          </cell>
          <cell r="J18">
            <v>384619</v>
          </cell>
          <cell r="K18">
            <v>6026168</v>
          </cell>
          <cell r="L18">
            <v>3148274</v>
          </cell>
          <cell r="M18">
            <v>1</v>
          </cell>
          <cell r="N18">
            <v>3</v>
          </cell>
          <cell r="O18">
            <v>0</v>
          </cell>
          <cell r="P18" t="str">
            <v>06/25/98</v>
          </cell>
          <cell r="Q18">
            <v>416.07</v>
          </cell>
          <cell r="R18">
            <v>0</v>
          </cell>
          <cell r="S18" t="str">
            <v xml:space="preserve"> </v>
          </cell>
          <cell r="T18">
            <v>0</v>
          </cell>
          <cell r="U18">
            <v>3.92</v>
          </cell>
          <cell r="V18">
            <v>8.65</v>
          </cell>
          <cell r="W18">
            <v>852.31</v>
          </cell>
          <cell r="X18">
            <v>0</v>
          </cell>
        </row>
        <row r="19">
          <cell r="A19" t="str">
            <v>EASTERN PLUMAS DISTRICT</v>
          </cell>
          <cell r="B19" t="str">
            <v>PORTOLA</v>
          </cell>
          <cell r="C19">
            <v>32</v>
          </cell>
          <cell r="D19">
            <v>1609872415</v>
          </cell>
          <cell r="E19">
            <v>40360</v>
          </cell>
          <cell r="F19">
            <v>40724</v>
          </cell>
          <cell r="G19">
            <v>19730</v>
          </cell>
          <cell r="H19">
            <v>17282</v>
          </cell>
          <cell r="I19">
            <v>66</v>
          </cell>
          <cell r="J19">
            <v>228022</v>
          </cell>
          <cell r="K19">
            <v>5919374</v>
          </cell>
          <cell r="L19">
            <v>3425759</v>
          </cell>
          <cell r="M19">
            <v>1</v>
          </cell>
          <cell r="N19">
            <v>1</v>
          </cell>
          <cell r="O19">
            <v>0</v>
          </cell>
          <cell r="P19" t="str">
            <v>09/11/90</v>
          </cell>
          <cell r="Q19">
            <v>325.33999999999997</v>
          </cell>
          <cell r="R19">
            <v>0</v>
          </cell>
          <cell r="S19">
            <v>0</v>
          </cell>
          <cell r="T19">
            <v>0</v>
          </cell>
          <cell r="U19">
            <v>3.13</v>
          </cell>
          <cell r="V19">
            <v>6.58</v>
          </cell>
          <cell r="W19">
            <v>332.93</v>
          </cell>
          <cell r="X19" t="str">
            <v>Y</v>
          </cell>
        </row>
        <row r="20">
          <cell r="A20" t="str">
            <v>EDGEMOOR GERIATRIC HOSP</v>
          </cell>
          <cell r="B20" t="str">
            <v xml:space="preserve">SANTEE </v>
          </cell>
          <cell r="C20">
            <v>37</v>
          </cell>
          <cell r="D20">
            <v>1962556290</v>
          </cell>
          <cell r="E20">
            <v>40360</v>
          </cell>
          <cell r="F20">
            <v>40724</v>
          </cell>
          <cell r="G20">
            <v>67338</v>
          </cell>
          <cell r="H20">
            <v>66014</v>
          </cell>
          <cell r="I20">
            <v>192</v>
          </cell>
          <cell r="J20">
            <v>0</v>
          </cell>
          <cell r="K20">
            <v>37263690</v>
          </cell>
          <cell r="L20">
            <v>29357641</v>
          </cell>
          <cell r="M20">
            <v>1</v>
          </cell>
          <cell r="N20">
            <v>1</v>
          </cell>
          <cell r="O20">
            <v>1</v>
          </cell>
          <cell r="P20" t="str">
            <v>04/30/88</v>
          </cell>
          <cell r="Q20">
            <v>435.57</v>
          </cell>
          <cell r="R20" t="str">
            <v xml:space="preserve"> Rate Includes $18.62 Ancillary</v>
          </cell>
          <cell r="S20">
            <v>0</v>
          </cell>
          <cell r="T20">
            <v>18.62</v>
          </cell>
          <cell r="U20">
            <v>3.92</v>
          </cell>
          <cell r="V20">
            <v>8.65</v>
          </cell>
          <cell r="W20">
            <v>615.58000000000004</v>
          </cell>
          <cell r="X20">
            <v>0</v>
          </cell>
        </row>
        <row r="21">
          <cell r="A21" t="str">
            <v>EMANUEL MEDICAL CENTER</v>
          </cell>
          <cell r="B21" t="str">
            <v xml:space="preserve">TURLOCK </v>
          </cell>
          <cell r="C21">
            <v>50</v>
          </cell>
          <cell r="D21">
            <v>1164514287</v>
          </cell>
          <cell r="E21">
            <v>40210</v>
          </cell>
          <cell r="F21">
            <v>40574</v>
          </cell>
          <cell r="G21">
            <v>48675</v>
          </cell>
          <cell r="H21">
            <v>30808</v>
          </cell>
          <cell r="I21">
            <v>145</v>
          </cell>
          <cell r="J21">
            <v>1132254</v>
          </cell>
          <cell r="K21">
            <v>11451673</v>
          </cell>
          <cell r="L21">
            <v>6539977</v>
          </cell>
          <cell r="M21">
            <v>1</v>
          </cell>
          <cell r="N21">
            <v>1</v>
          </cell>
          <cell r="O21">
            <v>0</v>
          </cell>
          <cell r="P21" t="str">
            <v>08/01/79</v>
          </cell>
          <cell r="Q21">
            <v>263.11</v>
          </cell>
          <cell r="R21">
            <v>0</v>
          </cell>
          <cell r="S21">
            <v>0</v>
          </cell>
          <cell r="T21">
            <v>0</v>
          </cell>
          <cell r="U21">
            <v>2.46</v>
          </cell>
          <cell r="V21">
            <v>5.38</v>
          </cell>
          <cell r="W21">
            <v>262.98</v>
          </cell>
          <cell r="X21">
            <v>0</v>
          </cell>
        </row>
        <row r="22">
          <cell r="A22" t="str">
            <v>ENCINO-TARZANA REG M C</v>
          </cell>
          <cell r="B22" t="str">
            <v>ENCINO</v>
          </cell>
          <cell r="C22">
            <v>19</v>
          </cell>
          <cell r="D22">
            <v>1619141298</v>
          </cell>
          <cell r="E22">
            <v>40544</v>
          </cell>
          <cell r="F22">
            <v>40908</v>
          </cell>
          <cell r="G22">
            <v>10088</v>
          </cell>
          <cell r="H22">
            <v>0</v>
          </cell>
          <cell r="I22">
            <v>28</v>
          </cell>
          <cell r="J22">
            <v>354708</v>
          </cell>
          <cell r="K22">
            <v>7340722</v>
          </cell>
          <cell r="L22">
            <v>3777202</v>
          </cell>
          <cell r="M22">
            <v>1</v>
          </cell>
          <cell r="N22">
            <v>5</v>
          </cell>
          <cell r="O22">
            <v>5</v>
          </cell>
          <cell r="P22" t="str">
            <v>01/16/98</v>
          </cell>
          <cell r="Q22">
            <v>416.07</v>
          </cell>
          <cell r="R22" t="str">
            <v xml:space="preserve">sub-acute </v>
          </cell>
          <cell r="S22" t="str">
            <v>**</v>
          </cell>
          <cell r="T22">
            <v>0</v>
          </cell>
          <cell r="U22">
            <v>3.92</v>
          </cell>
          <cell r="V22">
            <v>8.65</v>
          </cell>
          <cell r="W22">
            <v>790.6</v>
          </cell>
          <cell r="X22">
            <v>0</v>
          </cell>
        </row>
        <row r="23">
          <cell r="A23" t="str">
            <v>FALLBROOK HOSP DISTRICT</v>
          </cell>
          <cell r="B23" t="str">
            <v>FALLBROOK</v>
          </cell>
          <cell r="C23">
            <v>37</v>
          </cell>
          <cell r="D23">
            <v>1689646820</v>
          </cell>
          <cell r="E23">
            <v>40360</v>
          </cell>
          <cell r="F23">
            <v>40724</v>
          </cell>
          <cell r="G23">
            <v>26342</v>
          </cell>
          <cell r="H23">
            <v>17107</v>
          </cell>
          <cell r="I23">
            <v>93</v>
          </cell>
          <cell r="J23">
            <v>77001</v>
          </cell>
          <cell r="K23">
            <v>5206926</v>
          </cell>
          <cell r="L23">
            <v>2744131</v>
          </cell>
          <cell r="M23">
            <v>1</v>
          </cell>
          <cell r="N23">
            <v>1</v>
          </cell>
          <cell r="O23">
            <v>0</v>
          </cell>
          <cell r="P23" t="str">
            <v>09/01/94</v>
          </cell>
          <cell r="Q23">
            <v>202.97</v>
          </cell>
          <cell r="R23">
            <v>0</v>
          </cell>
          <cell r="S23">
            <v>0</v>
          </cell>
          <cell r="T23">
            <v>0</v>
          </cell>
          <cell r="U23">
            <v>2.5099999999999998</v>
          </cell>
          <cell r="V23">
            <v>5.61</v>
          </cell>
          <cell r="W23">
            <v>220.22</v>
          </cell>
          <cell r="X23" t="str">
            <v>Y</v>
          </cell>
        </row>
        <row r="24">
          <cell r="A24" t="str">
            <v>GEORGE L. MEE HOSPITAL</v>
          </cell>
          <cell r="B24" t="str">
            <v xml:space="preserve">KING CITY </v>
          </cell>
          <cell r="C24">
            <v>27</v>
          </cell>
          <cell r="D24">
            <v>1225228646</v>
          </cell>
          <cell r="E24">
            <v>40452</v>
          </cell>
          <cell r="F24">
            <v>40816</v>
          </cell>
          <cell r="G24">
            <v>5794</v>
          </cell>
          <cell r="H24">
            <v>199</v>
          </cell>
          <cell r="I24">
            <v>19</v>
          </cell>
          <cell r="J24">
            <v>151090</v>
          </cell>
          <cell r="K24">
            <v>2250793</v>
          </cell>
          <cell r="L24">
            <v>1574622</v>
          </cell>
          <cell r="M24">
            <v>1</v>
          </cell>
          <cell r="N24">
            <v>1</v>
          </cell>
          <cell r="O24">
            <v>0</v>
          </cell>
          <cell r="P24" t="str">
            <v>09/30/85</v>
          </cell>
          <cell r="Q24">
            <v>416.07</v>
          </cell>
          <cell r="R24">
            <v>0</v>
          </cell>
          <cell r="S24">
            <v>0</v>
          </cell>
          <cell r="T24">
            <v>0</v>
          </cell>
          <cell r="U24">
            <v>3.92</v>
          </cell>
          <cell r="V24">
            <v>8.65</v>
          </cell>
          <cell r="W24">
            <v>424.28</v>
          </cell>
          <cell r="X24" t="str">
            <v>Y</v>
          </cell>
        </row>
        <row r="25">
          <cell r="A25" t="str">
            <v>GOLETA VALLEY COMM HOSP</v>
          </cell>
          <cell r="B25" t="str">
            <v>SANTA BARBARA</v>
          </cell>
          <cell r="C25">
            <v>42</v>
          </cell>
          <cell r="D25">
            <v>1679587224</v>
          </cell>
          <cell r="E25">
            <v>40544</v>
          </cell>
          <cell r="F25">
            <v>40908</v>
          </cell>
          <cell r="G25">
            <v>10624</v>
          </cell>
          <cell r="H25">
            <v>0</v>
          </cell>
          <cell r="I25">
            <v>40</v>
          </cell>
          <cell r="J25">
            <v>636393</v>
          </cell>
          <cell r="K25">
            <v>12130314</v>
          </cell>
          <cell r="L25">
            <v>6298537</v>
          </cell>
          <cell r="M25">
            <v>1</v>
          </cell>
          <cell r="N25">
            <v>5</v>
          </cell>
          <cell r="O25">
            <v>5</v>
          </cell>
          <cell r="P25" t="str">
            <v>12/07/94</v>
          </cell>
          <cell r="Q25">
            <v>416.07</v>
          </cell>
          <cell r="R25" t="str">
            <v xml:space="preserve">sub-acute </v>
          </cell>
          <cell r="S25" t="str">
            <v>**</v>
          </cell>
          <cell r="T25">
            <v>0</v>
          </cell>
          <cell r="U25">
            <v>3.92</v>
          </cell>
          <cell r="V25">
            <v>8.65</v>
          </cell>
          <cell r="W25">
            <v>1239.5</v>
          </cell>
          <cell r="X25">
            <v>0</v>
          </cell>
        </row>
        <row r="26">
          <cell r="A26" t="str">
            <v>GOOD SAMARITAN HOSPITAL</v>
          </cell>
          <cell r="B26" t="str">
            <v xml:space="preserve">LOS ANGELES </v>
          </cell>
          <cell r="C26">
            <v>19</v>
          </cell>
          <cell r="D26">
            <v>1508859323</v>
          </cell>
          <cell r="E26">
            <v>40422</v>
          </cell>
          <cell r="F26">
            <v>40786</v>
          </cell>
          <cell r="G26">
            <v>4098</v>
          </cell>
          <cell r="H26">
            <v>22</v>
          </cell>
          <cell r="I26">
            <v>28</v>
          </cell>
          <cell r="J26">
            <v>505258</v>
          </cell>
          <cell r="K26">
            <v>4437623</v>
          </cell>
          <cell r="L26">
            <v>2654511</v>
          </cell>
          <cell r="M26">
            <v>1</v>
          </cell>
          <cell r="N26">
            <v>1</v>
          </cell>
          <cell r="O26">
            <v>0</v>
          </cell>
          <cell r="P26" t="str">
            <v>04/03/87</v>
          </cell>
          <cell r="Q26">
            <v>416.07</v>
          </cell>
          <cell r="R26">
            <v>0</v>
          </cell>
          <cell r="S26">
            <v>0</v>
          </cell>
          <cell r="T26">
            <v>0</v>
          </cell>
          <cell r="U26">
            <v>3.92</v>
          </cell>
          <cell r="V26">
            <v>8.65</v>
          </cell>
          <cell r="W26">
            <v>1180.6600000000001</v>
          </cell>
          <cell r="X26">
            <v>0</v>
          </cell>
        </row>
        <row r="27">
          <cell r="A27" t="str">
            <v>GROSSMONT HOSPITAL</v>
          </cell>
          <cell r="B27" t="str">
            <v>LA MESA</v>
          </cell>
          <cell r="C27">
            <v>37</v>
          </cell>
          <cell r="D27">
            <v>1417930249</v>
          </cell>
          <cell r="E27">
            <v>40452</v>
          </cell>
          <cell r="F27">
            <v>40816</v>
          </cell>
          <cell r="G27">
            <v>1519</v>
          </cell>
          <cell r="H27">
            <v>23</v>
          </cell>
          <cell r="I27">
            <v>30</v>
          </cell>
          <cell r="J27">
            <v>207207</v>
          </cell>
          <cell r="K27">
            <v>2056190</v>
          </cell>
          <cell r="L27">
            <v>1212267</v>
          </cell>
          <cell r="M27">
            <v>1</v>
          </cell>
          <cell r="N27">
            <v>1</v>
          </cell>
          <cell r="O27">
            <v>0</v>
          </cell>
          <cell r="P27" t="str">
            <v>11/19/93</v>
          </cell>
          <cell r="Q27">
            <v>416.07</v>
          </cell>
          <cell r="R27">
            <v>0</v>
          </cell>
          <cell r="S27">
            <v>0</v>
          </cell>
          <cell r="T27">
            <v>0</v>
          </cell>
          <cell r="U27">
            <v>3.92</v>
          </cell>
          <cell r="V27">
            <v>3.92</v>
          </cell>
          <cell r="W27">
            <v>1471.25</v>
          </cell>
          <cell r="X27">
            <v>0</v>
          </cell>
        </row>
        <row r="28">
          <cell r="A28" t="str">
            <v>HAZEL HAWKINS CONVALESCENT HOSP</v>
          </cell>
          <cell r="B28" t="str">
            <v xml:space="preserve">HOLLISTER </v>
          </cell>
          <cell r="C28">
            <v>35</v>
          </cell>
          <cell r="D28">
            <v>1467585471</v>
          </cell>
          <cell r="E28">
            <v>40360</v>
          </cell>
          <cell r="F28">
            <v>40724</v>
          </cell>
          <cell r="G28">
            <v>36021</v>
          </cell>
          <cell r="H28">
            <v>27398</v>
          </cell>
          <cell r="I28">
            <v>127</v>
          </cell>
          <cell r="J28">
            <v>199764</v>
          </cell>
          <cell r="K28">
            <v>15033304</v>
          </cell>
          <cell r="L28">
            <v>1116779</v>
          </cell>
          <cell r="M28">
            <v>1</v>
          </cell>
          <cell r="N28">
            <v>1</v>
          </cell>
          <cell r="O28">
            <v>0</v>
          </cell>
          <cell r="P28" t="str">
            <v>02/13/86</v>
          </cell>
          <cell r="Q28">
            <v>416.07</v>
          </cell>
          <cell r="R28">
            <v>0</v>
          </cell>
          <cell r="S28">
            <v>0</v>
          </cell>
          <cell r="T28">
            <v>0</v>
          </cell>
          <cell r="U28">
            <v>3.04</v>
          </cell>
          <cell r="V28">
            <v>6.54</v>
          </cell>
          <cell r="W28">
            <v>463.89</v>
          </cell>
          <cell r="X28" t="str">
            <v>Y</v>
          </cell>
        </row>
        <row r="29">
          <cell r="A29" t="str">
            <v>HEMET VALLEY MED CNTR</v>
          </cell>
          <cell r="B29" t="str">
            <v>HEMET</v>
          </cell>
          <cell r="C29">
            <v>33</v>
          </cell>
          <cell r="D29">
            <v>1205914579</v>
          </cell>
          <cell r="E29">
            <v>40512</v>
          </cell>
          <cell r="F29">
            <v>40908</v>
          </cell>
          <cell r="G29">
            <v>8522</v>
          </cell>
          <cell r="H29">
            <v>0</v>
          </cell>
          <cell r="I29">
            <v>23</v>
          </cell>
          <cell r="J29">
            <v>111481</v>
          </cell>
          <cell r="K29">
            <v>5576736</v>
          </cell>
          <cell r="L29">
            <v>2623211</v>
          </cell>
          <cell r="M29">
            <v>1</v>
          </cell>
          <cell r="N29">
            <v>5</v>
          </cell>
          <cell r="O29">
            <v>0</v>
          </cell>
          <cell r="P29" t="str">
            <v>02/24/95</v>
          </cell>
          <cell r="Q29">
            <v>416.07</v>
          </cell>
          <cell r="R29" t="str">
            <v xml:space="preserve">sub-acute </v>
          </cell>
          <cell r="S29" t="str">
            <v xml:space="preserve"> </v>
          </cell>
          <cell r="T29">
            <v>0</v>
          </cell>
          <cell r="U29">
            <v>3.92</v>
          </cell>
          <cell r="V29">
            <v>6.48</v>
          </cell>
          <cell r="W29">
            <v>713.54</v>
          </cell>
          <cell r="X29">
            <v>0</v>
          </cell>
        </row>
        <row r="30">
          <cell r="A30" t="str">
            <v>HI-DESERT MED CTR-JOSHUA</v>
          </cell>
          <cell r="B30" t="str">
            <v>JOSHUA TREE</v>
          </cell>
          <cell r="C30">
            <v>36</v>
          </cell>
          <cell r="D30">
            <v>1245333731</v>
          </cell>
          <cell r="E30">
            <v>40360</v>
          </cell>
          <cell r="F30">
            <v>40724</v>
          </cell>
          <cell r="G30">
            <v>30431</v>
          </cell>
          <cell r="H30">
            <v>21228</v>
          </cell>
          <cell r="I30">
            <v>95</v>
          </cell>
          <cell r="J30">
            <v>151580</v>
          </cell>
          <cell r="K30">
            <v>7236798</v>
          </cell>
          <cell r="L30">
            <v>4069442</v>
          </cell>
          <cell r="M30">
            <v>1</v>
          </cell>
          <cell r="N30">
            <v>1</v>
          </cell>
          <cell r="O30" t="str">
            <v xml:space="preserve"> </v>
          </cell>
          <cell r="P30" t="str">
            <v>01/11/91</v>
          </cell>
          <cell r="Q30">
            <v>228.27</v>
          </cell>
          <cell r="R30">
            <v>0</v>
          </cell>
          <cell r="S30">
            <v>0</v>
          </cell>
          <cell r="T30">
            <v>0</v>
          </cell>
          <cell r="U30">
            <v>3.92</v>
          </cell>
          <cell r="V30">
            <v>8.17</v>
          </cell>
          <cell r="W30">
            <v>264.58</v>
          </cell>
          <cell r="X30" t="str">
            <v>Y</v>
          </cell>
        </row>
        <row r="31">
          <cell r="A31" t="str">
            <v>HOLLYWOOD PRESBYTERIAN</v>
          </cell>
          <cell r="B31" t="str">
            <v xml:space="preserve">LOS ANGELES </v>
          </cell>
          <cell r="C31">
            <v>19</v>
          </cell>
          <cell r="D31">
            <v>1336164151</v>
          </cell>
          <cell r="E31">
            <v>40544</v>
          </cell>
          <cell r="F31">
            <v>40908</v>
          </cell>
          <cell r="G31">
            <v>28014</v>
          </cell>
          <cell r="H31">
            <v>0</v>
          </cell>
          <cell r="I31">
            <v>89</v>
          </cell>
          <cell r="J31">
            <v>350200</v>
          </cell>
          <cell r="K31">
            <v>19413527</v>
          </cell>
          <cell r="L31">
            <v>7817304</v>
          </cell>
          <cell r="M31">
            <v>1</v>
          </cell>
          <cell r="N31">
            <v>5</v>
          </cell>
          <cell r="O31">
            <v>5</v>
          </cell>
          <cell r="P31" t="str">
            <v>11/01/78</v>
          </cell>
          <cell r="Q31">
            <v>416.07</v>
          </cell>
          <cell r="R31" t="str">
            <v xml:space="preserve">sub-acute </v>
          </cell>
          <cell r="S31" t="str">
            <v>**</v>
          </cell>
          <cell r="T31">
            <v>0</v>
          </cell>
          <cell r="U31">
            <v>3.92</v>
          </cell>
          <cell r="V31">
            <v>7.75</v>
          </cell>
          <cell r="W31">
            <v>754.85</v>
          </cell>
          <cell r="X31">
            <v>0</v>
          </cell>
        </row>
        <row r="32">
          <cell r="A32" t="str">
            <v>HOLY CROSS HOSPITAL (Providence)</v>
          </cell>
          <cell r="B32" t="str">
            <v xml:space="preserve">SAN FERNANDO </v>
          </cell>
          <cell r="C32">
            <v>19</v>
          </cell>
          <cell r="D32">
            <v>1750309837</v>
          </cell>
          <cell r="E32">
            <v>40544</v>
          </cell>
          <cell r="F32">
            <v>40908</v>
          </cell>
          <cell r="G32">
            <v>16515</v>
          </cell>
          <cell r="H32">
            <v>0</v>
          </cell>
          <cell r="I32">
            <v>48</v>
          </cell>
          <cell r="J32">
            <v>1071676</v>
          </cell>
          <cell r="K32">
            <v>14768483</v>
          </cell>
          <cell r="L32">
            <v>9053772</v>
          </cell>
          <cell r="M32">
            <v>1</v>
          </cell>
          <cell r="N32">
            <v>5</v>
          </cell>
          <cell r="O32">
            <v>5</v>
          </cell>
          <cell r="P32" t="str">
            <v>10/01/79</v>
          </cell>
          <cell r="Q32">
            <v>416.07</v>
          </cell>
          <cell r="R32" t="str">
            <v xml:space="preserve">sub-acute </v>
          </cell>
          <cell r="S32" t="str">
            <v>**</v>
          </cell>
          <cell r="T32">
            <v>0</v>
          </cell>
          <cell r="U32">
            <v>3.92</v>
          </cell>
          <cell r="V32">
            <v>8.65</v>
          </cell>
          <cell r="W32">
            <v>969.41</v>
          </cell>
          <cell r="X32">
            <v>0</v>
          </cell>
        </row>
        <row r="33">
          <cell r="A33" t="str">
            <v>JEROLD PHELPS COMMUNITY HOSPITAL</v>
          </cell>
          <cell r="B33" t="str">
            <v>GARBERVILLE</v>
          </cell>
          <cell r="C33">
            <v>12</v>
          </cell>
          <cell r="D33">
            <v>1245458421</v>
          </cell>
          <cell r="E33">
            <v>40360</v>
          </cell>
          <cell r="F33">
            <v>40724</v>
          </cell>
          <cell r="G33">
            <v>2904</v>
          </cell>
          <cell r="H33">
            <v>2728</v>
          </cell>
          <cell r="I33">
            <v>8</v>
          </cell>
          <cell r="J33">
            <v>6902</v>
          </cell>
          <cell r="K33">
            <v>905112</v>
          </cell>
          <cell r="L33">
            <v>0</v>
          </cell>
          <cell r="M33">
            <v>1</v>
          </cell>
          <cell r="N33">
            <v>1</v>
          </cell>
          <cell r="O33">
            <v>0</v>
          </cell>
          <cell r="P33" t="str">
            <v>08/25/92</v>
          </cell>
          <cell r="Q33">
            <v>339.16</v>
          </cell>
          <cell r="R33">
            <v>0</v>
          </cell>
          <cell r="S33">
            <v>0</v>
          </cell>
          <cell r="T33">
            <v>0</v>
          </cell>
          <cell r="U33">
            <v>3.92</v>
          </cell>
          <cell r="V33">
            <v>8.0500000000000007</v>
          </cell>
          <cell r="W33">
            <v>346.9</v>
          </cell>
          <cell r="X33" t="str">
            <v>Y</v>
          </cell>
        </row>
        <row r="34">
          <cell r="A34" t="str">
            <v>JEWISH HOME FOR THE AGED</v>
          </cell>
          <cell r="B34" t="str">
            <v xml:space="preserve">SAN FRANCISCO </v>
          </cell>
          <cell r="C34">
            <v>38</v>
          </cell>
          <cell r="D34">
            <v>1275525115</v>
          </cell>
          <cell r="E34">
            <v>40360</v>
          </cell>
          <cell r="F34">
            <v>40724</v>
          </cell>
          <cell r="G34">
            <v>152478</v>
          </cell>
          <cell r="H34">
            <v>127825</v>
          </cell>
          <cell r="I34">
            <v>478</v>
          </cell>
          <cell r="J34">
            <v>3161847</v>
          </cell>
          <cell r="K34">
            <v>56711067</v>
          </cell>
          <cell r="L34">
            <v>33178348</v>
          </cell>
          <cell r="M34">
            <v>1</v>
          </cell>
          <cell r="N34">
            <v>1</v>
          </cell>
          <cell r="O34">
            <v>0</v>
          </cell>
          <cell r="P34" t="str">
            <v>09/16/87</v>
          </cell>
          <cell r="Q34">
            <v>367.36</v>
          </cell>
          <cell r="R34">
            <v>0</v>
          </cell>
          <cell r="S34">
            <v>0</v>
          </cell>
          <cell r="T34">
            <v>0</v>
          </cell>
          <cell r="U34">
            <v>2.88</v>
          </cell>
          <cell r="V34">
            <v>6.23</v>
          </cell>
          <cell r="W34">
            <v>411.78</v>
          </cell>
          <cell r="X34">
            <v>0</v>
          </cell>
        </row>
        <row r="35">
          <cell r="A35" t="str">
            <v>JOHN C. FREMONT HEALTHCARE DIST</v>
          </cell>
          <cell r="B35" t="str">
            <v xml:space="preserve">MARIPOSA </v>
          </cell>
          <cell r="C35">
            <v>22</v>
          </cell>
          <cell r="D35">
            <v>1841342334</v>
          </cell>
          <cell r="E35">
            <v>40360</v>
          </cell>
          <cell r="F35">
            <v>40724</v>
          </cell>
          <cell r="G35">
            <v>5813</v>
          </cell>
          <cell r="H35">
            <v>5286</v>
          </cell>
          <cell r="I35">
            <v>16</v>
          </cell>
          <cell r="J35">
            <v>108771</v>
          </cell>
          <cell r="K35">
            <v>1931362</v>
          </cell>
          <cell r="L35">
            <v>1190732</v>
          </cell>
          <cell r="M35">
            <v>1</v>
          </cell>
          <cell r="N35">
            <v>1</v>
          </cell>
          <cell r="O35">
            <v>0</v>
          </cell>
          <cell r="P35" t="str">
            <v>07/01/79</v>
          </cell>
          <cell r="Q35">
            <v>331.89</v>
          </cell>
          <cell r="R35">
            <v>0</v>
          </cell>
          <cell r="S35">
            <v>0</v>
          </cell>
          <cell r="T35">
            <v>0</v>
          </cell>
          <cell r="U35">
            <v>3.09</v>
          </cell>
          <cell r="V35">
            <v>6.39</v>
          </cell>
          <cell r="W35">
            <v>367.94</v>
          </cell>
          <cell r="X35" t="str">
            <v>Y</v>
          </cell>
        </row>
        <row r="36">
          <cell r="A36" t="str">
            <v>JOYCE EISENBERG KEEFER MEDICAL CTR</v>
          </cell>
          <cell r="B36" t="str">
            <v>RESEDA</v>
          </cell>
          <cell r="C36">
            <v>19</v>
          </cell>
          <cell r="D36">
            <v>1487681631</v>
          </cell>
          <cell r="E36">
            <v>40422</v>
          </cell>
          <cell r="F36">
            <v>40786</v>
          </cell>
          <cell r="G36">
            <v>86608</v>
          </cell>
          <cell r="H36">
            <v>64829</v>
          </cell>
          <cell r="I36">
            <v>239</v>
          </cell>
          <cell r="J36">
            <v>5405702</v>
          </cell>
          <cell r="K36">
            <v>26501700</v>
          </cell>
          <cell r="L36">
            <v>12329727</v>
          </cell>
          <cell r="M36">
            <v>1</v>
          </cell>
          <cell r="N36">
            <v>1</v>
          </cell>
          <cell r="O36">
            <v>1</v>
          </cell>
          <cell r="P36">
            <v>39402</v>
          </cell>
          <cell r="Q36">
            <v>333.32</v>
          </cell>
          <cell r="R36">
            <v>0</v>
          </cell>
          <cell r="S36">
            <v>0</v>
          </cell>
          <cell r="T36">
            <v>0</v>
          </cell>
          <cell r="U36">
            <v>0</v>
          </cell>
          <cell r="V36">
            <v>0</v>
          </cell>
          <cell r="W36">
            <v>331.63</v>
          </cell>
          <cell r="X36">
            <v>0</v>
          </cell>
        </row>
        <row r="37">
          <cell r="A37" t="str">
            <v>KAWEAH DELTA DIST HOSP</v>
          </cell>
          <cell r="B37" t="str">
            <v>VISALIA</v>
          </cell>
          <cell r="C37">
            <v>54</v>
          </cell>
          <cell r="D37">
            <v>1093776338</v>
          </cell>
          <cell r="E37">
            <v>40360</v>
          </cell>
          <cell r="F37">
            <v>40724</v>
          </cell>
          <cell r="G37">
            <v>10945</v>
          </cell>
          <cell r="H37">
            <v>3862</v>
          </cell>
          <cell r="I37">
            <v>30</v>
          </cell>
          <cell r="J37">
            <v>358970</v>
          </cell>
          <cell r="K37">
            <v>5496362</v>
          </cell>
          <cell r="L37">
            <v>4313968</v>
          </cell>
          <cell r="M37">
            <v>1</v>
          </cell>
          <cell r="N37">
            <v>1</v>
          </cell>
          <cell r="O37">
            <v>0</v>
          </cell>
          <cell r="P37" t="str">
            <v>10/24/89</v>
          </cell>
          <cell r="Q37">
            <v>416.07</v>
          </cell>
          <cell r="R37">
            <v>0</v>
          </cell>
          <cell r="S37">
            <v>0</v>
          </cell>
          <cell r="T37">
            <v>0</v>
          </cell>
          <cell r="U37">
            <v>3.92</v>
          </cell>
          <cell r="V37">
            <v>8.65</v>
          </cell>
          <cell r="W37">
            <v>555.09</v>
          </cell>
          <cell r="X37">
            <v>0</v>
          </cell>
        </row>
        <row r="38">
          <cell r="A38" t="str">
            <v>KERN VALLEY HOSP DISTRICT</v>
          </cell>
          <cell r="B38" t="str">
            <v>LAKE ISABELLA</v>
          </cell>
          <cell r="C38">
            <v>15</v>
          </cell>
          <cell r="D38">
            <v>1427049964</v>
          </cell>
          <cell r="E38">
            <v>40360</v>
          </cell>
          <cell r="F38">
            <v>40724</v>
          </cell>
          <cell r="G38">
            <v>22650</v>
          </cell>
          <cell r="H38">
            <v>20672</v>
          </cell>
          <cell r="I38">
            <v>74</v>
          </cell>
          <cell r="J38">
            <v>576920</v>
          </cell>
          <cell r="K38">
            <v>5260765</v>
          </cell>
          <cell r="L38">
            <v>2913163</v>
          </cell>
          <cell r="M38">
            <v>1</v>
          </cell>
          <cell r="N38">
            <v>1</v>
          </cell>
          <cell r="O38">
            <v>0</v>
          </cell>
          <cell r="P38" t="str">
            <v>07/30/92</v>
          </cell>
          <cell r="Q38">
            <v>284.64</v>
          </cell>
          <cell r="R38">
            <v>0</v>
          </cell>
          <cell r="S38">
            <v>0</v>
          </cell>
          <cell r="T38">
            <v>0</v>
          </cell>
          <cell r="U38">
            <v>3.69</v>
          </cell>
          <cell r="V38">
            <v>7.32</v>
          </cell>
          <cell r="W38">
            <v>256.14999999999998</v>
          </cell>
          <cell r="X38" t="str">
            <v>Y</v>
          </cell>
        </row>
        <row r="39">
          <cell r="A39" t="str">
            <v>LAGUNA HONDA HOSPITAL</v>
          </cell>
          <cell r="B39" t="str">
            <v xml:space="preserve">SAN FRANCISCO </v>
          </cell>
          <cell r="C39">
            <v>38</v>
          </cell>
          <cell r="D39">
            <v>1417997370</v>
          </cell>
          <cell r="E39">
            <v>40360</v>
          </cell>
          <cell r="F39">
            <v>40724</v>
          </cell>
          <cell r="G39">
            <v>274355</v>
          </cell>
          <cell r="H39">
            <v>268845</v>
          </cell>
          <cell r="I39">
            <v>765</v>
          </cell>
          <cell r="J39">
            <v>17059555</v>
          </cell>
          <cell r="K39">
            <v>169373861</v>
          </cell>
          <cell r="L39">
            <v>95480777</v>
          </cell>
          <cell r="M39">
            <v>1</v>
          </cell>
          <cell r="N39">
            <v>1</v>
          </cell>
          <cell r="O39">
            <v>0</v>
          </cell>
          <cell r="P39" t="str">
            <v>08/01/79</v>
          </cell>
          <cell r="Q39">
            <v>416.07</v>
          </cell>
          <cell r="R39">
            <v>0</v>
          </cell>
          <cell r="S39">
            <v>0</v>
          </cell>
          <cell r="T39">
            <v>0</v>
          </cell>
          <cell r="U39">
            <v>3.92</v>
          </cell>
          <cell r="V39">
            <v>8.5500000000000007</v>
          </cell>
          <cell r="W39">
            <v>679.74</v>
          </cell>
          <cell r="X39">
            <v>0</v>
          </cell>
        </row>
        <row r="40">
          <cell r="A40" t="str">
            <v>LOMPOC VALLEY MEDICAL CENTER</v>
          </cell>
          <cell r="B40" t="str">
            <v xml:space="preserve">LOMPOC </v>
          </cell>
          <cell r="C40">
            <v>42</v>
          </cell>
          <cell r="D40">
            <v>1376539130</v>
          </cell>
          <cell r="E40">
            <v>40360</v>
          </cell>
          <cell r="F40">
            <v>40724</v>
          </cell>
          <cell r="G40">
            <v>37519</v>
          </cell>
          <cell r="H40">
            <v>0</v>
          </cell>
          <cell r="I40">
            <v>110</v>
          </cell>
          <cell r="J40">
            <v>354611</v>
          </cell>
          <cell r="K40">
            <v>11339659</v>
          </cell>
          <cell r="L40">
            <v>1611880</v>
          </cell>
          <cell r="M40">
            <v>1</v>
          </cell>
          <cell r="N40">
            <v>3</v>
          </cell>
          <cell r="O40">
            <v>3</v>
          </cell>
          <cell r="P40" t="str">
            <v>11/01/79</v>
          </cell>
          <cell r="Q40">
            <v>313.33999999999997</v>
          </cell>
          <cell r="R40">
            <v>0</v>
          </cell>
          <cell r="S40">
            <v>0</v>
          </cell>
          <cell r="T40">
            <v>0</v>
          </cell>
          <cell r="U40">
            <v>2.61</v>
          </cell>
          <cell r="V40">
            <v>5.58</v>
          </cell>
          <cell r="W40">
            <v>335.63</v>
          </cell>
          <cell r="X40" t="str">
            <v>Y</v>
          </cell>
        </row>
        <row r="41">
          <cell r="A41" t="str">
            <v>MARIAN MEDICAL CENTER</v>
          </cell>
          <cell r="B41" t="str">
            <v>SANTA MARIA</v>
          </cell>
          <cell r="C41">
            <v>42</v>
          </cell>
          <cell r="D41">
            <v>1144358953</v>
          </cell>
          <cell r="E41">
            <v>40360</v>
          </cell>
          <cell r="F41">
            <v>40724</v>
          </cell>
          <cell r="G41">
            <v>30609</v>
          </cell>
          <cell r="H41">
            <v>0</v>
          </cell>
          <cell r="I41">
            <v>95</v>
          </cell>
          <cell r="J41">
            <v>883908</v>
          </cell>
          <cell r="K41">
            <v>12005929</v>
          </cell>
          <cell r="L41">
            <v>8226155</v>
          </cell>
          <cell r="M41">
            <v>1</v>
          </cell>
          <cell r="N41">
            <v>3</v>
          </cell>
          <cell r="O41">
            <v>3</v>
          </cell>
          <cell r="P41">
            <v>31670</v>
          </cell>
          <cell r="Q41">
            <v>400.21</v>
          </cell>
          <cell r="R41">
            <v>0</v>
          </cell>
          <cell r="S41">
            <v>0</v>
          </cell>
          <cell r="T41">
            <v>0</v>
          </cell>
          <cell r="U41">
            <v>3.92</v>
          </cell>
          <cell r="V41">
            <v>7.8</v>
          </cell>
          <cell r="W41">
            <v>433.43</v>
          </cell>
          <cell r="X41">
            <v>0</v>
          </cell>
        </row>
        <row r="42">
          <cell r="A42" t="str">
            <v>MAYERS MEMORIAL HOSPITAL</v>
          </cell>
          <cell r="B42" t="str">
            <v xml:space="preserve">FALL RIVER MILLS </v>
          </cell>
          <cell r="C42">
            <v>45</v>
          </cell>
          <cell r="D42">
            <v>1386763456</v>
          </cell>
          <cell r="E42">
            <v>40360</v>
          </cell>
          <cell r="F42">
            <v>40724</v>
          </cell>
          <cell r="G42">
            <v>27983</v>
          </cell>
          <cell r="H42">
            <v>26695</v>
          </cell>
          <cell r="I42">
            <v>99</v>
          </cell>
          <cell r="J42">
            <v>268281</v>
          </cell>
          <cell r="K42">
            <v>6464051</v>
          </cell>
          <cell r="L42">
            <v>3936159</v>
          </cell>
          <cell r="M42">
            <v>1</v>
          </cell>
          <cell r="N42">
            <v>1</v>
          </cell>
          <cell r="O42">
            <v>0</v>
          </cell>
          <cell r="P42" t="str">
            <v>06/01/79</v>
          </cell>
          <cell r="Q42">
            <v>259.02999999999997</v>
          </cell>
          <cell r="R42">
            <v>0</v>
          </cell>
          <cell r="S42">
            <v>0</v>
          </cell>
          <cell r="T42">
            <v>0</v>
          </cell>
          <cell r="U42">
            <v>2.5499999999999998</v>
          </cell>
          <cell r="V42">
            <v>5.2</v>
          </cell>
          <cell r="W42">
            <v>256.5</v>
          </cell>
          <cell r="X42" t="str">
            <v>Y</v>
          </cell>
        </row>
        <row r="43">
          <cell r="A43" t="str">
            <v>MEMORIAL HOSPITAL OF GARDENA</v>
          </cell>
          <cell r="B43" t="str">
            <v>GARDENA</v>
          </cell>
          <cell r="C43">
            <v>19</v>
          </cell>
          <cell r="D43">
            <v>1811107410</v>
          </cell>
          <cell r="E43">
            <v>40360</v>
          </cell>
          <cell r="F43">
            <v>40724</v>
          </cell>
          <cell r="G43">
            <v>24271</v>
          </cell>
          <cell r="H43">
            <v>0</v>
          </cell>
          <cell r="I43">
            <v>69</v>
          </cell>
          <cell r="J43">
            <v>598522</v>
          </cell>
          <cell r="K43">
            <v>17737779</v>
          </cell>
          <cell r="L43">
            <v>7505679</v>
          </cell>
          <cell r="M43">
            <v>1</v>
          </cell>
          <cell r="N43">
            <v>5</v>
          </cell>
          <cell r="O43">
            <v>5</v>
          </cell>
          <cell r="P43" t="str">
            <v>11/29/90</v>
          </cell>
          <cell r="Q43">
            <v>416.07</v>
          </cell>
          <cell r="R43" t="str">
            <v xml:space="preserve"> sub-acute</v>
          </cell>
          <cell r="S43" t="str">
            <v>**</v>
          </cell>
          <cell r="T43">
            <v>0</v>
          </cell>
          <cell r="U43">
            <v>3.92</v>
          </cell>
          <cell r="V43">
            <v>8.65</v>
          </cell>
          <cell r="W43">
            <v>809.9</v>
          </cell>
          <cell r="X43">
            <v>0</v>
          </cell>
        </row>
        <row r="44">
          <cell r="A44" t="str">
            <v>MODOC MEDICAL CENTER</v>
          </cell>
          <cell r="B44" t="str">
            <v>MODOC</v>
          </cell>
          <cell r="C44">
            <v>25</v>
          </cell>
          <cell r="D44">
            <v>1326146333</v>
          </cell>
          <cell r="E44">
            <v>40360</v>
          </cell>
          <cell r="F44">
            <v>40724</v>
          </cell>
          <cell r="G44">
            <v>15956</v>
          </cell>
          <cell r="H44">
            <v>14671</v>
          </cell>
          <cell r="I44">
            <v>71</v>
          </cell>
          <cell r="J44">
            <v>13463</v>
          </cell>
          <cell r="K44">
            <v>4286926</v>
          </cell>
          <cell r="L44">
            <v>2628932</v>
          </cell>
          <cell r="M44">
            <v>1</v>
          </cell>
          <cell r="N44">
            <v>1</v>
          </cell>
          <cell r="O44">
            <v>0</v>
          </cell>
          <cell r="P44" t="str">
            <v>05/04/90</v>
          </cell>
          <cell r="Q44">
            <v>350.95</v>
          </cell>
          <cell r="R44">
            <v>0</v>
          </cell>
          <cell r="S44">
            <v>0</v>
          </cell>
          <cell r="T44">
            <v>0</v>
          </cell>
          <cell r="U44">
            <v>3.59</v>
          </cell>
          <cell r="V44">
            <v>6.65</v>
          </cell>
          <cell r="W44">
            <v>299.27999999999997</v>
          </cell>
          <cell r="X44" t="str">
            <v>Y</v>
          </cell>
        </row>
        <row r="45">
          <cell r="A45" t="str">
            <v>MOTION PICTURE &amp; TV HOSP</v>
          </cell>
          <cell r="B45" t="str">
            <v xml:space="preserve">WOODLAND HILLS </v>
          </cell>
          <cell r="C45">
            <v>19</v>
          </cell>
          <cell r="D45">
            <v>1336289966</v>
          </cell>
          <cell r="E45">
            <v>40544</v>
          </cell>
          <cell r="F45">
            <v>40908</v>
          </cell>
          <cell r="G45">
            <v>23056</v>
          </cell>
          <cell r="H45">
            <v>21081</v>
          </cell>
          <cell r="I45">
            <v>189</v>
          </cell>
          <cell r="J45">
            <v>728346</v>
          </cell>
          <cell r="K45">
            <v>12543425</v>
          </cell>
          <cell r="L45">
            <v>6147070</v>
          </cell>
          <cell r="M45">
            <v>1</v>
          </cell>
          <cell r="N45">
            <v>1</v>
          </cell>
          <cell r="O45">
            <v>0</v>
          </cell>
          <cell r="P45" t="str">
            <v>09/01/79</v>
          </cell>
          <cell r="Q45">
            <v>416.07</v>
          </cell>
          <cell r="R45">
            <v>0</v>
          </cell>
          <cell r="S45">
            <v>0</v>
          </cell>
          <cell r="T45">
            <v>0</v>
          </cell>
          <cell r="U45">
            <v>3.92</v>
          </cell>
          <cell r="V45">
            <v>7.83</v>
          </cell>
          <cell r="W45">
            <v>590.83000000000004</v>
          </cell>
          <cell r="X45">
            <v>0</v>
          </cell>
        </row>
        <row r="46">
          <cell r="A46" t="str">
            <v>MOUNTAINS COMMUNITY HOSP</v>
          </cell>
          <cell r="B46" t="str">
            <v>LAKE ARROWHEAD</v>
          </cell>
          <cell r="C46">
            <v>36</v>
          </cell>
          <cell r="D46">
            <v>1174674246</v>
          </cell>
          <cell r="E46">
            <v>40360</v>
          </cell>
          <cell r="F46">
            <v>40724</v>
          </cell>
          <cell r="G46">
            <v>7006</v>
          </cell>
          <cell r="H46">
            <v>6821</v>
          </cell>
          <cell r="I46">
            <v>20</v>
          </cell>
          <cell r="J46">
            <v>225133</v>
          </cell>
          <cell r="K46">
            <v>2467220</v>
          </cell>
          <cell r="L46">
            <v>1215308</v>
          </cell>
          <cell r="M46">
            <v>1</v>
          </cell>
          <cell r="N46">
            <v>1</v>
          </cell>
          <cell r="O46">
            <v>0</v>
          </cell>
          <cell r="P46" t="str">
            <v>05/03/91</v>
          </cell>
          <cell r="Q46">
            <v>384.37</v>
          </cell>
          <cell r="R46">
            <v>0</v>
          </cell>
          <cell r="S46">
            <v>0</v>
          </cell>
          <cell r="T46">
            <v>0</v>
          </cell>
          <cell r="U46">
            <v>3.88</v>
          </cell>
          <cell r="V46">
            <v>7.68</v>
          </cell>
          <cell r="W46">
            <v>388.57</v>
          </cell>
          <cell r="X46" t="str">
            <v>Y</v>
          </cell>
        </row>
        <row r="47">
          <cell r="A47" t="str">
            <v>NORTHERN CALIFORNIA REHAB HOSPITAL</v>
          </cell>
          <cell r="B47" t="str">
            <v>REDDING</v>
          </cell>
          <cell r="C47">
            <v>45</v>
          </cell>
          <cell r="D47">
            <v>1770524928</v>
          </cell>
          <cell r="E47">
            <v>40544</v>
          </cell>
          <cell r="F47">
            <v>40908</v>
          </cell>
          <cell r="G47">
            <v>11394</v>
          </cell>
          <cell r="H47">
            <v>0</v>
          </cell>
          <cell r="I47">
            <v>50</v>
          </cell>
          <cell r="J47">
            <v>1955793</v>
          </cell>
          <cell r="K47">
            <v>4058619</v>
          </cell>
          <cell r="L47">
            <v>934625</v>
          </cell>
          <cell r="M47">
            <v>1</v>
          </cell>
          <cell r="N47">
            <v>3</v>
          </cell>
          <cell r="O47">
            <v>3</v>
          </cell>
          <cell r="P47">
            <v>39052</v>
          </cell>
          <cell r="Q47">
            <v>416.07</v>
          </cell>
          <cell r="R47">
            <v>0</v>
          </cell>
          <cell r="S47" t="str">
            <v xml:space="preserve"> </v>
          </cell>
          <cell r="T47">
            <v>0</v>
          </cell>
          <cell r="U47">
            <v>0</v>
          </cell>
          <cell r="V47">
            <v>0</v>
          </cell>
          <cell r="W47">
            <v>373.74</v>
          </cell>
          <cell r="X47">
            <v>0</v>
          </cell>
        </row>
        <row r="48">
          <cell r="A48" t="str">
            <v>OAK VALLEY DISTRICT HOSP</v>
          </cell>
          <cell r="B48" t="str">
            <v xml:space="preserve">OAKDALE </v>
          </cell>
          <cell r="C48">
            <v>50</v>
          </cell>
          <cell r="D48">
            <v>1861533648</v>
          </cell>
          <cell r="E48">
            <v>40360</v>
          </cell>
          <cell r="F48">
            <v>40724</v>
          </cell>
          <cell r="G48">
            <v>37049</v>
          </cell>
          <cell r="H48">
            <v>29992</v>
          </cell>
          <cell r="I48">
            <v>115</v>
          </cell>
          <cell r="J48">
            <v>710967</v>
          </cell>
          <cell r="K48">
            <v>9354337</v>
          </cell>
          <cell r="L48">
            <v>5152197</v>
          </cell>
          <cell r="M48">
            <v>1</v>
          </cell>
          <cell r="N48">
            <v>1</v>
          </cell>
          <cell r="O48">
            <v>0</v>
          </cell>
          <cell r="P48" t="str">
            <v>07/31/87</v>
          </cell>
          <cell r="Q48">
            <v>287.89999999999998</v>
          </cell>
          <cell r="R48">
            <v>0</v>
          </cell>
          <cell r="S48">
            <v>0</v>
          </cell>
          <cell r="T48">
            <v>0</v>
          </cell>
          <cell r="U48">
            <v>2.5099999999999998</v>
          </cell>
          <cell r="V48">
            <v>5.73</v>
          </cell>
          <cell r="W48">
            <v>279.31</v>
          </cell>
          <cell r="X48" t="str">
            <v>Y</v>
          </cell>
        </row>
        <row r="49">
          <cell r="A49" t="str">
            <v>OJAI VALLEY COMM HOSPITAL</v>
          </cell>
          <cell r="B49" t="str">
            <v xml:space="preserve">OJAI </v>
          </cell>
          <cell r="C49">
            <v>56</v>
          </cell>
          <cell r="D49">
            <v>1770659153</v>
          </cell>
          <cell r="E49">
            <v>40544</v>
          </cell>
          <cell r="F49">
            <v>40908</v>
          </cell>
          <cell r="G49">
            <v>20696</v>
          </cell>
          <cell r="H49">
            <v>7924</v>
          </cell>
          <cell r="I49">
            <v>66</v>
          </cell>
          <cell r="J49">
            <v>655724</v>
          </cell>
          <cell r="K49">
            <v>9781270</v>
          </cell>
          <cell r="L49">
            <v>5699319</v>
          </cell>
          <cell r="M49">
            <v>1</v>
          </cell>
          <cell r="N49">
            <v>1</v>
          </cell>
          <cell r="O49">
            <v>0</v>
          </cell>
          <cell r="P49" t="str">
            <v>10/01/79</v>
          </cell>
          <cell r="Q49">
            <v>416.07</v>
          </cell>
          <cell r="R49">
            <v>0</v>
          </cell>
          <cell r="S49">
            <v>0</v>
          </cell>
          <cell r="T49">
            <v>0</v>
          </cell>
          <cell r="U49">
            <v>3.51</v>
          </cell>
          <cell r="V49">
            <v>6.6</v>
          </cell>
          <cell r="W49">
            <v>513.07000000000005</v>
          </cell>
          <cell r="X49" t="str">
            <v>Y</v>
          </cell>
        </row>
        <row r="50">
          <cell r="A50" t="str">
            <v>PACIFICA HOSPITAL-VALLEY</v>
          </cell>
          <cell r="B50" t="str">
            <v xml:space="preserve">SUN VALLEY </v>
          </cell>
          <cell r="C50">
            <v>19</v>
          </cell>
          <cell r="D50">
            <v>1891872883</v>
          </cell>
          <cell r="E50">
            <v>40544</v>
          </cell>
          <cell r="F50">
            <v>40908</v>
          </cell>
          <cell r="G50">
            <v>26033</v>
          </cell>
          <cell r="H50">
            <v>0</v>
          </cell>
          <cell r="I50">
            <v>89</v>
          </cell>
          <cell r="J50">
            <v>383960</v>
          </cell>
          <cell r="K50">
            <v>16802129</v>
          </cell>
          <cell r="L50">
            <v>10135200</v>
          </cell>
          <cell r="M50">
            <v>1</v>
          </cell>
          <cell r="N50">
            <v>5</v>
          </cell>
          <cell r="O50">
            <v>5</v>
          </cell>
          <cell r="P50" t="str">
            <v>02/04/86</v>
          </cell>
          <cell r="Q50">
            <v>416.07</v>
          </cell>
          <cell r="R50" t="str">
            <v xml:space="preserve">sub-acute </v>
          </cell>
          <cell r="S50" t="str">
            <v>**</v>
          </cell>
          <cell r="T50">
            <v>0</v>
          </cell>
          <cell r="U50">
            <v>3.92</v>
          </cell>
          <cell r="V50">
            <v>8.65</v>
          </cell>
          <cell r="W50">
            <v>702.82</v>
          </cell>
          <cell r="X50">
            <v>0</v>
          </cell>
        </row>
        <row r="51">
          <cell r="A51" t="str">
            <v>PALOMAR POMERADO HEALTH VILLA POMERADO</v>
          </cell>
          <cell r="B51" t="str">
            <v xml:space="preserve">POWAY </v>
          </cell>
          <cell r="C51">
            <v>37</v>
          </cell>
          <cell r="D51">
            <v>1619947090</v>
          </cell>
          <cell r="E51">
            <v>40360</v>
          </cell>
          <cell r="F51">
            <v>40724</v>
          </cell>
          <cell r="G51">
            <v>32535</v>
          </cell>
          <cell r="H51">
            <v>22039</v>
          </cell>
          <cell r="I51">
            <v>129</v>
          </cell>
          <cell r="J51">
            <v>65910</v>
          </cell>
          <cell r="K51">
            <v>8510262</v>
          </cell>
          <cell r="L51">
            <v>207449</v>
          </cell>
          <cell r="M51">
            <v>1</v>
          </cell>
          <cell r="N51">
            <v>1</v>
          </cell>
          <cell r="O51">
            <v>0</v>
          </cell>
          <cell r="P51" t="str">
            <v>05/05/88</v>
          </cell>
          <cell r="Q51">
            <v>416.07</v>
          </cell>
          <cell r="R51">
            <v>0</v>
          </cell>
          <cell r="S51">
            <v>0</v>
          </cell>
          <cell r="T51">
            <v>0</v>
          </cell>
          <cell r="U51">
            <v>3.06</v>
          </cell>
          <cell r="V51">
            <v>7.17</v>
          </cell>
          <cell r="W51">
            <v>291.27999999999997</v>
          </cell>
          <cell r="X51">
            <v>0</v>
          </cell>
        </row>
        <row r="52">
          <cell r="A52" t="str">
            <v>PROVIDENCE LITTLE CO. OF MARY HOSP TRANS CARE CTR</v>
          </cell>
          <cell r="B52" t="str">
            <v xml:space="preserve">TORRANCE </v>
          </cell>
          <cell r="C52">
            <v>19</v>
          </cell>
          <cell r="D52">
            <v>1952348518</v>
          </cell>
          <cell r="E52">
            <v>40544</v>
          </cell>
          <cell r="F52">
            <v>40908</v>
          </cell>
          <cell r="G52">
            <v>22666</v>
          </cell>
          <cell r="H52">
            <v>0</v>
          </cell>
          <cell r="I52">
            <v>115</v>
          </cell>
          <cell r="J52">
            <v>2879607</v>
          </cell>
          <cell r="K52">
            <v>16685807</v>
          </cell>
          <cell r="L52">
            <v>8721031</v>
          </cell>
          <cell r="M52">
            <v>1</v>
          </cell>
          <cell r="N52">
            <v>3</v>
          </cell>
          <cell r="O52">
            <v>3</v>
          </cell>
          <cell r="P52" t="str">
            <v>03/17/87</v>
          </cell>
          <cell r="Q52">
            <v>416.07</v>
          </cell>
          <cell r="R52">
            <v>0</v>
          </cell>
          <cell r="S52">
            <v>0</v>
          </cell>
          <cell r="T52">
            <v>0</v>
          </cell>
          <cell r="U52">
            <v>3.61</v>
          </cell>
          <cell r="V52">
            <v>7.37</v>
          </cell>
          <cell r="W52">
            <v>791.62</v>
          </cell>
          <cell r="X52">
            <v>0</v>
          </cell>
        </row>
        <row r="53">
          <cell r="A53" t="str">
            <v>PROVIDENCE LITTLE CO. OF MARY S/A CARE CTR</v>
          </cell>
          <cell r="B53" t="str">
            <v>SAN PEDRO</v>
          </cell>
          <cell r="C53">
            <v>19</v>
          </cell>
          <cell r="D53">
            <v>1770639809</v>
          </cell>
          <cell r="E53">
            <v>40544</v>
          </cell>
          <cell r="F53">
            <v>40908</v>
          </cell>
          <cell r="G53">
            <v>35687</v>
          </cell>
          <cell r="H53">
            <v>0</v>
          </cell>
          <cell r="I53">
            <v>125</v>
          </cell>
          <cell r="J53">
            <v>992720</v>
          </cell>
          <cell r="K53">
            <v>28795053</v>
          </cell>
          <cell r="L53">
            <v>14262681</v>
          </cell>
          <cell r="M53">
            <v>1</v>
          </cell>
          <cell r="N53">
            <v>5</v>
          </cell>
          <cell r="O53">
            <v>5</v>
          </cell>
          <cell r="P53">
            <v>39528</v>
          </cell>
          <cell r="Q53">
            <v>416.07</v>
          </cell>
          <cell r="R53" t="str">
            <v xml:space="preserve">sub-acute </v>
          </cell>
          <cell r="S53">
            <v>0</v>
          </cell>
          <cell r="T53">
            <v>0</v>
          </cell>
          <cell r="U53">
            <v>0</v>
          </cell>
          <cell r="V53">
            <v>0</v>
          </cell>
          <cell r="W53">
            <v>877.54</v>
          </cell>
          <cell r="X53">
            <v>0</v>
          </cell>
        </row>
        <row r="54">
          <cell r="A54" t="str">
            <v xml:space="preserve">RADY CHILDRENS CONVALESCENT HOSP </v>
          </cell>
          <cell r="B54" t="str">
            <v>SAN DIEGO</v>
          </cell>
          <cell r="C54">
            <v>37</v>
          </cell>
          <cell r="D54">
            <v>1114091055</v>
          </cell>
          <cell r="E54">
            <v>40360</v>
          </cell>
          <cell r="F54">
            <v>40724</v>
          </cell>
          <cell r="G54">
            <v>9488</v>
          </cell>
          <cell r="H54">
            <v>9120</v>
          </cell>
          <cell r="I54">
            <v>34</v>
          </cell>
          <cell r="J54">
            <v>485631</v>
          </cell>
          <cell r="K54">
            <v>4300392</v>
          </cell>
          <cell r="L54">
            <v>2328219</v>
          </cell>
          <cell r="M54">
            <v>1</v>
          </cell>
          <cell r="N54">
            <v>1</v>
          </cell>
          <cell r="O54">
            <v>0</v>
          </cell>
          <cell r="P54" t="str">
            <v>12/01/86</v>
          </cell>
          <cell r="Q54">
            <v>416.07</v>
          </cell>
          <cell r="R54" t="str">
            <v xml:space="preserve"> </v>
          </cell>
          <cell r="S54">
            <v>0</v>
          </cell>
          <cell r="T54">
            <v>0</v>
          </cell>
          <cell r="U54">
            <v>3.43</v>
          </cell>
          <cell r="V54">
            <v>6.74</v>
          </cell>
          <cell r="W54">
            <v>498.7</v>
          </cell>
          <cell r="X54">
            <v>0</v>
          </cell>
        </row>
        <row r="55">
          <cell r="A55" t="str">
            <v>SAN FRANCISCO GENERAL HOSP</v>
          </cell>
          <cell r="B55" t="str">
            <v>SAN FRANCISCO</v>
          </cell>
          <cell r="C55">
            <v>38</v>
          </cell>
          <cell r="D55">
            <v>1285677518</v>
          </cell>
          <cell r="E55">
            <v>40360</v>
          </cell>
          <cell r="F55">
            <v>40724</v>
          </cell>
          <cell r="G55">
            <v>31776</v>
          </cell>
          <cell r="H55">
            <v>14228</v>
          </cell>
          <cell r="I55">
            <v>89</v>
          </cell>
          <cell r="J55">
            <v>619968</v>
          </cell>
          <cell r="K55">
            <v>22435704</v>
          </cell>
          <cell r="L55">
            <v>11532248</v>
          </cell>
          <cell r="M55">
            <v>1</v>
          </cell>
          <cell r="N55">
            <v>1</v>
          </cell>
          <cell r="O55">
            <v>0</v>
          </cell>
          <cell r="P55">
            <v>35144</v>
          </cell>
          <cell r="Q55">
            <v>416.07</v>
          </cell>
          <cell r="R55">
            <v>0</v>
          </cell>
          <cell r="S55">
            <v>0</v>
          </cell>
          <cell r="T55">
            <v>0</v>
          </cell>
          <cell r="U55">
            <v>3.92</v>
          </cell>
          <cell r="V55">
            <v>8.65</v>
          </cell>
          <cell r="W55">
            <v>782.97</v>
          </cell>
          <cell r="X55">
            <v>0</v>
          </cell>
        </row>
        <row r="56">
          <cell r="A56" t="str">
            <v>SAN GABRIEL VALLEY MED</v>
          </cell>
          <cell r="B56" t="str">
            <v xml:space="preserve">SAN GABRIEL </v>
          </cell>
          <cell r="C56">
            <v>19</v>
          </cell>
          <cell r="D56">
            <v>1710174818</v>
          </cell>
          <cell r="E56">
            <v>40360</v>
          </cell>
          <cell r="F56">
            <v>40724</v>
          </cell>
          <cell r="G56">
            <v>2904</v>
          </cell>
          <cell r="H56">
            <v>41</v>
          </cell>
          <cell r="I56">
            <v>41</v>
          </cell>
          <cell r="J56">
            <v>169925</v>
          </cell>
          <cell r="K56">
            <v>3009410</v>
          </cell>
          <cell r="L56">
            <v>1806604</v>
          </cell>
          <cell r="M56">
            <v>1</v>
          </cell>
          <cell r="N56">
            <v>1</v>
          </cell>
          <cell r="O56">
            <v>1</v>
          </cell>
          <cell r="P56" t="str">
            <v>10/10/86</v>
          </cell>
          <cell r="Q56">
            <v>416.07</v>
          </cell>
          <cell r="R56">
            <v>0</v>
          </cell>
          <cell r="S56">
            <v>0</v>
          </cell>
          <cell r="T56">
            <v>0</v>
          </cell>
          <cell r="U56">
            <v>3.92</v>
          </cell>
          <cell r="V56">
            <v>8.65</v>
          </cell>
          <cell r="W56">
            <v>1145.18</v>
          </cell>
          <cell r="X56">
            <v>0</v>
          </cell>
        </row>
        <row r="57">
          <cell r="A57" t="str">
            <v>SAN GORGONIO MEMORIAL HOSP</v>
          </cell>
          <cell r="B57" t="str">
            <v>BANNING</v>
          </cell>
          <cell r="C57">
            <v>33</v>
          </cell>
          <cell r="D57">
            <v>1568469997</v>
          </cell>
          <cell r="E57">
            <v>40360</v>
          </cell>
          <cell r="F57">
            <v>40724</v>
          </cell>
          <cell r="G57">
            <v>2061</v>
          </cell>
          <cell r="H57">
            <v>0</v>
          </cell>
          <cell r="I57">
            <v>16</v>
          </cell>
          <cell r="J57">
            <v>207776</v>
          </cell>
          <cell r="K57">
            <v>1486439</v>
          </cell>
          <cell r="L57">
            <v>642052</v>
          </cell>
          <cell r="M57">
            <v>1</v>
          </cell>
          <cell r="N57">
            <v>3</v>
          </cell>
          <cell r="O57">
            <v>3</v>
          </cell>
          <cell r="P57" t="str">
            <v>07/28/98</v>
          </cell>
          <cell r="Q57">
            <v>416.07</v>
          </cell>
          <cell r="R57">
            <v>0</v>
          </cell>
          <cell r="S57" t="str">
            <v xml:space="preserve"> </v>
          </cell>
          <cell r="T57">
            <v>0</v>
          </cell>
          <cell r="U57">
            <v>3.92</v>
          </cell>
          <cell r="V57">
            <v>8.65</v>
          </cell>
          <cell r="W57">
            <v>790.73</v>
          </cell>
          <cell r="X57">
            <v>0</v>
          </cell>
        </row>
        <row r="58">
          <cell r="A58" t="str">
            <v>SAN MATEO MEDICAL CENTER</v>
          </cell>
          <cell r="B58" t="str">
            <v xml:space="preserve">SAN MATEO </v>
          </cell>
          <cell r="C58">
            <v>41</v>
          </cell>
          <cell r="D58">
            <v>1710066634</v>
          </cell>
          <cell r="E58">
            <v>40360</v>
          </cell>
          <cell r="F58">
            <v>40724</v>
          </cell>
          <cell r="G58">
            <v>95369</v>
          </cell>
          <cell r="H58">
            <v>4645</v>
          </cell>
          <cell r="I58">
            <v>313</v>
          </cell>
          <cell r="J58">
            <v>5333426</v>
          </cell>
          <cell r="K58">
            <v>48086828</v>
          </cell>
          <cell r="L58">
            <v>23639247</v>
          </cell>
          <cell r="M58">
            <v>1</v>
          </cell>
          <cell r="N58">
            <v>1</v>
          </cell>
          <cell r="O58">
            <v>0</v>
          </cell>
          <cell r="P58" t="str">
            <v>07/01/79</v>
          </cell>
          <cell r="Q58">
            <v>416.07</v>
          </cell>
          <cell r="R58">
            <v>0</v>
          </cell>
          <cell r="S58">
            <v>0</v>
          </cell>
          <cell r="T58">
            <v>0</v>
          </cell>
          <cell r="U58">
            <v>3.92</v>
          </cell>
          <cell r="V58">
            <v>8.65</v>
          </cell>
          <cell r="W58">
            <v>554.79</v>
          </cell>
          <cell r="X58">
            <v>0</v>
          </cell>
        </row>
        <row r="59">
          <cell r="A59" t="str">
            <v>SENECA DISTRICT HOSPITAL</v>
          </cell>
          <cell r="B59" t="str">
            <v xml:space="preserve">CHESTER </v>
          </cell>
          <cell r="C59">
            <v>32</v>
          </cell>
          <cell r="D59">
            <v>1326234022</v>
          </cell>
          <cell r="E59">
            <v>40360</v>
          </cell>
          <cell r="F59">
            <v>40724</v>
          </cell>
          <cell r="G59">
            <v>5220</v>
          </cell>
          <cell r="H59">
            <v>4938</v>
          </cell>
          <cell r="I59">
            <v>16</v>
          </cell>
          <cell r="J59">
            <v>30563</v>
          </cell>
          <cell r="K59">
            <v>1817675</v>
          </cell>
          <cell r="L59">
            <v>938658</v>
          </cell>
          <cell r="M59">
            <v>1</v>
          </cell>
          <cell r="N59">
            <v>1</v>
          </cell>
          <cell r="O59">
            <v>0</v>
          </cell>
          <cell r="P59" t="str">
            <v>10/01/78</v>
          </cell>
          <cell r="Q59">
            <v>363.43</v>
          </cell>
          <cell r="R59">
            <v>0</v>
          </cell>
          <cell r="S59">
            <v>0</v>
          </cell>
          <cell r="T59">
            <v>0</v>
          </cell>
          <cell r="U59">
            <v>3.66</v>
          </cell>
          <cell r="V59">
            <v>6.88</v>
          </cell>
          <cell r="W59">
            <v>387.09</v>
          </cell>
          <cell r="X59" t="str">
            <v>Y</v>
          </cell>
        </row>
        <row r="60">
          <cell r="A60" t="str">
            <v>SETON MEDICAL CENTER</v>
          </cell>
          <cell r="B60" t="str">
            <v>DALY CITY</v>
          </cell>
          <cell r="C60">
            <v>41</v>
          </cell>
          <cell r="D60">
            <v>1932200441</v>
          </cell>
          <cell r="E60">
            <v>40360</v>
          </cell>
          <cell r="F60">
            <v>40724</v>
          </cell>
          <cell r="G60">
            <v>36575</v>
          </cell>
          <cell r="H60">
            <v>2256</v>
          </cell>
          <cell r="I60">
            <v>116</v>
          </cell>
          <cell r="J60">
            <v>883991</v>
          </cell>
          <cell r="K60">
            <v>18654401</v>
          </cell>
          <cell r="L60">
            <v>14669042</v>
          </cell>
          <cell r="M60">
            <v>1</v>
          </cell>
          <cell r="N60">
            <v>1</v>
          </cell>
          <cell r="O60">
            <v>0</v>
          </cell>
          <cell r="P60" t="str">
            <v>06/03/92</v>
          </cell>
          <cell r="Q60">
            <v>416.07</v>
          </cell>
          <cell r="R60">
            <v>0</v>
          </cell>
          <cell r="S60">
            <v>0</v>
          </cell>
          <cell r="T60">
            <v>0</v>
          </cell>
          <cell r="U60">
            <v>3.92</v>
          </cell>
          <cell r="V60">
            <v>8.65</v>
          </cell>
          <cell r="W60">
            <v>564.76</v>
          </cell>
          <cell r="X60" t="str">
            <v>Y</v>
          </cell>
        </row>
        <row r="61">
          <cell r="A61" t="str">
            <v>SHARP CHULA VISTA MEDICAL CENTER</v>
          </cell>
          <cell r="B61" t="str">
            <v xml:space="preserve">CHULA VISTA </v>
          </cell>
          <cell r="C61">
            <v>37</v>
          </cell>
          <cell r="D61">
            <v>1538142369</v>
          </cell>
          <cell r="E61">
            <v>40452</v>
          </cell>
          <cell r="F61">
            <v>40816</v>
          </cell>
          <cell r="G61">
            <v>34289</v>
          </cell>
          <cell r="H61">
            <v>25243</v>
          </cell>
          <cell r="I61">
            <v>100</v>
          </cell>
          <cell r="J61">
            <v>574318</v>
          </cell>
          <cell r="K61">
            <v>14407977</v>
          </cell>
          <cell r="L61">
            <v>8201702</v>
          </cell>
          <cell r="M61">
            <v>1</v>
          </cell>
          <cell r="N61">
            <v>1</v>
          </cell>
          <cell r="O61">
            <v>0</v>
          </cell>
          <cell r="P61" t="str">
            <v>01/02/86</v>
          </cell>
          <cell r="Q61">
            <v>405.88</v>
          </cell>
          <cell r="R61">
            <v>0</v>
          </cell>
          <cell r="S61">
            <v>0</v>
          </cell>
          <cell r="T61">
            <v>0</v>
          </cell>
          <cell r="U61">
            <v>3.33</v>
          </cell>
          <cell r="V61">
            <v>6.94</v>
          </cell>
          <cell r="W61">
            <v>459.95</v>
          </cell>
          <cell r="X61">
            <v>0</v>
          </cell>
        </row>
        <row r="62">
          <cell r="A62" t="str">
            <v>SHARP CORONADO HOSPITAL</v>
          </cell>
          <cell r="B62" t="str">
            <v xml:space="preserve">CORONADO </v>
          </cell>
          <cell r="C62">
            <v>37</v>
          </cell>
          <cell r="D62">
            <v>1184607418</v>
          </cell>
          <cell r="E62">
            <v>40452</v>
          </cell>
          <cell r="F62">
            <v>40816</v>
          </cell>
          <cell r="G62">
            <v>15122</v>
          </cell>
          <cell r="H62">
            <v>9957</v>
          </cell>
          <cell r="I62">
            <v>43</v>
          </cell>
          <cell r="J62">
            <v>441153</v>
          </cell>
          <cell r="K62">
            <v>5943428</v>
          </cell>
          <cell r="L62">
            <v>3263198</v>
          </cell>
          <cell r="M62">
            <v>1</v>
          </cell>
          <cell r="N62">
            <v>1</v>
          </cell>
          <cell r="O62">
            <v>0</v>
          </cell>
          <cell r="P62" t="str">
            <v>04/01/78</v>
          </cell>
          <cell r="Q62">
            <v>416.07</v>
          </cell>
          <cell r="R62">
            <v>0</v>
          </cell>
          <cell r="S62">
            <v>0</v>
          </cell>
          <cell r="T62">
            <v>0</v>
          </cell>
          <cell r="U62">
            <v>3.29</v>
          </cell>
          <cell r="V62">
            <v>6.52</v>
          </cell>
          <cell r="W62">
            <v>428.99</v>
          </cell>
          <cell r="X62">
            <v>0</v>
          </cell>
        </row>
        <row r="63">
          <cell r="A63" t="str">
            <v>SIERRA VIEW DISTRICT HOSPITAL</v>
          </cell>
          <cell r="B63" t="str">
            <v>PORTERVILLE</v>
          </cell>
          <cell r="C63">
            <v>54</v>
          </cell>
          <cell r="D63">
            <v>1235352618</v>
          </cell>
          <cell r="E63">
            <v>40360</v>
          </cell>
          <cell r="F63">
            <v>40724</v>
          </cell>
          <cell r="G63">
            <v>12574</v>
          </cell>
          <cell r="H63">
            <v>0</v>
          </cell>
          <cell r="I63">
            <v>35</v>
          </cell>
          <cell r="J63">
            <v>637065</v>
          </cell>
          <cell r="K63">
            <v>8751836</v>
          </cell>
          <cell r="L63">
            <v>5788446</v>
          </cell>
          <cell r="M63">
            <v>1</v>
          </cell>
          <cell r="N63">
            <v>5</v>
          </cell>
          <cell r="O63">
            <v>5</v>
          </cell>
          <cell r="P63">
            <v>36826</v>
          </cell>
          <cell r="Q63">
            <v>416.07</v>
          </cell>
          <cell r="R63" t="str">
            <v xml:space="preserve">sub-acute </v>
          </cell>
          <cell r="S63" t="str">
            <v>**</v>
          </cell>
          <cell r="T63">
            <v>0</v>
          </cell>
          <cell r="U63">
            <v>3.92</v>
          </cell>
          <cell r="V63">
            <v>8.65</v>
          </cell>
          <cell r="W63">
            <v>768.38</v>
          </cell>
          <cell r="X63" t="str">
            <v>Y</v>
          </cell>
        </row>
        <row r="64">
          <cell r="A64" t="str">
            <v>SONOMA VALLEY HOSP DIST</v>
          </cell>
          <cell r="B64" t="str">
            <v xml:space="preserve">SONOMA </v>
          </cell>
          <cell r="C64">
            <v>49</v>
          </cell>
          <cell r="D64">
            <v>1407938574</v>
          </cell>
          <cell r="E64">
            <v>40360</v>
          </cell>
          <cell r="F64">
            <v>40724</v>
          </cell>
          <cell r="G64">
            <v>8024</v>
          </cell>
          <cell r="H64">
            <v>0</v>
          </cell>
          <cell r="I64">
            <v>27</v>
          </cell>
          <cell r="J64">
            <v>317336</v>
          </cell>
          <cell r="K64">
            <v>6074369</v>
          </cell>
          <cell r="L64">
            <v>3123609</v>
          </cell>
          <cell r="M64">
            <v>1</v>
          </cell>
          <cell r="N64">
            <v>3</v>
          </cell>
          <cell r="O64">
            <v>0</v>
          </cell>
          <cell r="P64" t="str">
            <v>12/19/86</v>
          </cell>
          <cell r="Q64">
            <v>416.07</v>
          </cell>
          <cell r="R64">
            <v>0</v>
          </cell>
          <cell r="S64">
            <v>0</v>
          </cell>
          <cell r="T64">
            <v>0</v>
          </cell>
          <cell r="U64">
            <v>3.92</v>
          </cell>
          <cell r="V64">
            <v>8.65</v>
          </cell>
          <cell r="W64">
            <v>837.34</v>
          </cell>
          <cell r="X64">
            <v>0</v>
          </cell>
        </row>
        <row r="65">
          <cell r="A65" t="str">
            <v>SONORA REGIONAL MEDICAL CENTER</v>
          </cell>
          <cell r="B65" t="str">
            <v xml:space="preserve">SONORA </v>
          </cell>
          <cell r="C65">
            <v>55</v>
          </cell>
          <cell r="D65">
            <v>1801887401</v>
          </cell>
          <cell r="E65">
            <v>40544</v>
          </cell>
          <cell r="F65">
            <v>40908</v>
          </cell>
          <cell r="G65">
            <v>24107</v>
          </cell>
          <cell r="H65">
            <v>23558</v>
          </cell>
          <cell r="I65">
            <v>68</v>
          </cell>
          <cell r="J65">
            <v>504299</v>
          </cell>
          <cell r="K65">
            <v>9015345</v>
          </cell>
          <cell r="L65">
            <v>4837629</v>
          </cell>
          <cell r="M65">
            <v>1</v>
          </cell>
          <cell r="N65">
            <v>1</v>
          </cell>
          <cell r="O65">
            <v>0</v>
          </cell>
          <cell r="P65" t="str">
            <v>10/07/85</v>
          </cell>
          <cell r="Q65">
            <v>416.07</v>
          </cell>
          <cell r="R65">
            <v>0</v>
          </cell>
          <cell r="S65">
            <v>0</v>
          </cell>
          <cell r="T65">
            <v>0</v>
          </cell>
          <cell r="U65">
            <v>3.61</v>
          </cell>
          <cell r="V65">
            <v>7.22</v>
          </cell>
          <cell r="W65">
            <v>406.58</v>
          </cell>
          <cell r="X65" t="str">
            <v>Y</v>
          </cell>
        </row>
        <row r="66">
          <cell r="A66" t="str">
            <v>SOUTHERN INYO HOSPITAL</v>
          </cell>
          <cell r="B66" t="str">
            <v>LONE PINE</v>
          </cell>
          <cell r="C66">
            <v>14</v>
          </cell>
          <cell r="D66">
            <v>1831128602</v>
          </cell>
          <cell r="E66">
            <v>40360</v>
          </cell>
          <cell r="F66">
            <v>40724</v>
          </cell>
          <cell r="G66">
            <v>11860</v>
          </cell>
          <cell r="H66">
            <v>10729</v>
          </cell>
          <cell r="I66">
            <v>33</v>
          </cell>
          <cell r="J66">
            <v>83561</v>
          </cell>
          <cell r="K66">
            <v>2870344</v>
          </cell>
          <cell r="L66">
            <v>2275110</v>
          </cell>
          <cell r="M66">
            <v>1</v>
          </cell>
          <cell r="N66">
            <v>1</v>
          </cell>
          <cell r="O66">
            <v>0</v>
          </cell>
          <cell r="P66" t="str">
            <v>12/03/92</v>
          </cell>
          <cell r="Q66">
            <v>265.82</v>
          </cell>
          <cell r="R66">
            <v>0</v>
          </cell>
          <cell r="S66">
            <v>0</v>
          </cell>
          <cell r="T66">
            <v>0</v>
          </cell>
          <cell r="U66">
            <v>2.96</v>
          </cell>
          <cell r="V66">
            <v>6</v>
          </cell>
          <cell r="W66">
            <v>269.02999999999997</v>
          </cell>
          <cell r="X66" t="str">
            <v>Y</v>
          </cell>
        </row>
        <row r="67">
          <cell r="A67" t="str">
            <v>ST. FRANCIS MEDICAL CENTER</v>
          </cell>
          <cell r="B67" t="str">
            <v>LYNWOOD</v>
          </cell>
          <cell r="C67">
            <v>19</v>
          </cell>
          <cell r="D67">
            <v>1245227180</v>
          </cell>
          <cell r="E67">
            <v>40360</v>
          </cell>
          <cell r="F67">
            <v>40724</v>
          </cell>
          <cell r="G67">
            <v>8067</v>
          </cell>
          <cell r="H67">
            <v>2393</v>
          </cell>
          <cell r="I67">
            <v>30</v>
          </cell>
          <cell r="J67">
            <v>344923</v>
          </cell>
          <cell r="K67">
            <v>5228325</v>
          </cell>
          <cell r="L67">
            <v>3629629</v>
          </cell>
          <cell r="M67">
            <v>1</v>
          </cell>
          <cell r="N67">
            <v>1</v>
          </cell>
          <cell r="O67">
            <v>0</v>
          </cell>
          <cell r="P67">
            <v>36476</v>
          </cell>
          <cell r="Q67">
            <v>416.07</v>
          </cell>
          <cell r="R67">
            <v>0</v>
          </cell>
          <cell r="S67" t="str">
            <v xml:space="preserve"> </v>
          </cell>
          <cell r="T67">
            <v>0</v>
          </cell>
          <cell r="U67">
            <v>3.92</v>
          </cell>
          <cell r="V67">
            <v>8.65</v>
          </cell>
          <cell r="W67">
            <v>716.03</v>
          </cell>
          <cell r="X67">
            <v>0</v>
          </cell>
        </row>
        <row r="68">
          <cell r="A68" t="str">
            <v xml:space="preserve">ST. MARY'S MED CENTER </v>
          </cell>
          <cell r="B68" t="str">
            <v>SAN FRANCISCO</v>
          </cell>
          <cell r="C68">
            <v>38</v>
          </cell>
          <cell r="D68">
            <v>1346383338</v>
          </cell>
          <cell r="E68">
            <v>40360</v>
          </cell>
          <cell r="F68">
            <v>40724</v>
          </cell>
          <cell r="G68">
            <v>7627</v>
          </cell>
          <cell r="H68">
            <v>479</v>
          </cell>
          <cell r="I68">
            <v>32</v>
          </cell>
          <cell r="J68">
            <v>332616</v>
          </cell>
          <cell r="K68">
            <v>7726526</v>
          </cell>
          <cell r="L68">
            <v>5219598</v>
          </cell>
          <cell r="M68">
            <v>1</v>
          </cell>
          <cell r="N68">
            <v>1</v>
          </cell>
          <cell r="O68">
            <v>1</v>
          </cell>
          <cell r="P68">
            <v>38931</v>
          </cell>
          <cell r="Q68">
            <v>416.07</v>
          </cell>
          <cell r="R68">
            <v>0</v>
          </cell>
          <cell r="S68">
            <v>0</v>
          </cell>
          <cell r="T68">
            <v>0</v>
          </cell>
          <cell r="U68">
            <v>0</v>
          </cell>
          <cell r="V68">
            <v>0</v>
          </cell>
          <cell r="W68">
            <v>1121.19</v>
          </cell>
          <cell r="X68">
            <v>0</v>
          </cell>
        </row>
        <row r="69">
          <cell r="A69" t="str">
            <v>ST. VINCENT MEDICAL CENTER</v>
          </cell>
          <cell r="B69" t="str">
            <v>LOS ANGELES</v>
          </cell>
          <cell r="C69">
            <v>19</v>
          </cell>
          <cell r="D69">
            <v>1194879114</v>
          </cell>
          <cell r="E69">
            <v>40360</v>
          </cell>
          <cell r="F69">
            <v>40724</v>
          </cell>
          <cell r="G69">
            <v>7469</v>
          </cell>
          <cell r="H69">
            <v>429</v>
          </cell>
          <cell r="I69">
            <v>27</v>
          </cell>
          <cell r="J69">
            <v>266070</v>
          </cell>
          <cell r="K69">
            <v>5077224</v>
          </cell>
          <cell r="L69">
            <v>2844574</v>
          </cell>
          <cell r="M69">
            <v>1</v>
          </cell>
          <cell r="N69">
            <v>1</v>
          </cell>
          <cell r="O69">
            <v>0</v>
          </cell>
          <cell r="P69" t="str">
            <v>09/28/90</v>
          </cell>
          <cell r="Q69">
            <v>416.07</v>
          </cell>
          <cell r="R69">
            <v>0</v>
          </cell>
          <cell r="S69">
            <v>0</v>
          </cell>
          <cell r="T69">
            <v>0</v>
          </cell>
          <cell r="U69">
            <v>3.92</v>
          </cell>
          <cell r="V69">
            <v>8.65</v>
          </cell>
          <cell r="W69">
            <v>751.98</v>
          </cell>
          <cell r="X69">
            <v>0</v>
          </cell>
        </row>
        <row r="70">
          <cell r="A70" t="str">
            <v>SURPRISE VALLEY HOSPITAL</v>
          </cell>
          <cell r="B70" t="str">
            <v xml:space="preserve">CEDARVILLE </v>
          </cell>
          <cell r="C70">
            <v>25</v>
          </cell>
          <cell r="D70">
            <v>1700963956</v>
          </cell>
          <cell r="E70">
            <v>40360</v>
          </cell>
          <cell r="F70">
            <v>40724</v>
          </cell>
          <cell r="G70">
            <v>7374</v>
          </cell>
          <cell r="H70">
            <v>6905</v>
          </cell>
          <cell r="I70">
            <v>22</v>
          </cell>
          <cell r="J70">
            <v>30492</v>
          </cell>
          <cell r="K70">
            <v>1675826</v>
          </cell>
          <cell r="L70">
            <v>1008741</v>
          </cell>
          <cell r="M70">
            <v>1</v>
          </cell>
          <cell r="N70">
            <v>1</v>
          </cell>
          <cell r="O70">
            <v>0</v>
          </cell>
          <cell r="P70" t="str">
            <v>04/15/86</v>
          </cell>
          <cell r="Q70">
            <v>245.77</v>
          </cell>
          <cell r="R70">
            <v>0</v>
          </cell>
          <cell r="S70">
            <v>0</v>
          </cell>
          <cell r="T70">
            <v>0</v>
          </cell>
          <cell r="U70">
            <v>3.17</v>
          </cell>
          <cell r="V70">
            <v>6.5</v>
          </cell>
          <cell r="W70">
            <v>252.96</v>
          </cell>
          <cell r="X70" t="str">
            <v>Y</v>
          </cell>
        </row>
        <row r="71">
          <cell r="A71" t="str">
            <v>SUTTER OAKS NURSING CENTER MIDTOWN</v>
          </cell>
          <cell r="B71" t="str">
            <v xml:space="preserve">SACRAMENTO </v>
          </cell>
          <cell r="C71">
            <v>34</v>
          </cell>
          <cell r="D71">
            <v>1760432447</v>
          </cell>
          <cell r="E71">
            <v>40544</v>
          </cell>
          <cell r="F71">
            <v>40908</v>
          </cell>
          <cell r="G71">
            <v>34048</v>
          </cell>
          <cell r="H71">
            <v>24352</v>
          </cell>
          <cell r="I71">
            <v>100</v>
          </cell>
          <cell r="J71">
            <v>228806</v>
          </cell>
          <cell r="K71">
            <v>13864557</v>
          </cell>
          <cell r="L71">
            <v>9890310</v>
          </cell>
          <cell r="M71">
            <v>1</v>
          </cell>
          <cell r="N71">
            <v>1</v>
          </cell>
          <cell r="O71">
            <v>0</v>
          </cell>
          <cell r="P71" t="str">
            <v>11/01/86</v>
          </cell>
          <cell r="Q71">
            <v>416.07</v>
          </cell>
          <cell r="R71">
            <v>0</v>
          </cell>
          <cell r="S71">
            <v>0</v>
          </cell>
          <cell r="T71">
            <v>0</v>
          </cell>
          <cell r="U71">
            <v>2.82</v>
          </cell>
          <cell r="V71">
            <v>6.1</v>
          </cell>
          <cell r="W71">
            <v>444.05</v>
          </cell>
          <cell r="X71">
            <v>0</v>
          </cell>
        </row>
        <row r="72">
          <cell r="A72" t="str">
            <v>TAHOE FOREST HOSPITAL</v>
          </cell>
          <cell r="B72" t="str">
            <v xml:space="preserve">TRUCKEE </v>
          </cell>
          <cell r="C72">
            <v>29</v>
          </cell>
          <cell r="D72">
            <v>1295897395</v>
          </cell>
          <cell r="E72">
            <v>40360</v>
          </cell>
          <cell r="F72">
            <v>40724</v>
          </cell>
          <cell r="G72">
            <v>11446</v>
          </cell>
          <cell r="H72">
            <v>10022</v>
          </cell>
          <cell r="I72">
            <v>37</v>
          </cell>
          <cell r="J72">
            <v>512651</v>
          </cell>
          <cell r="K72">
            <v>5300757</v>
          </cell>
          <cell r="L72">
            <v>2655126</v>
          </cell>
          <cell r="M72">
            <v>1</v>
          </cell>
          <cell r="N72">
            <v>1</v>
          </cell>
          <cell r="O72">
            <v>0</v>
          </cell>
          <cell r="P72" t="str">
            <v>06/05/86</v>
          </cell>
          <cell r="Q72">
            <v>416.07</v>
          </cell>
          <cell r="R72">
            <v>0</v>
          </cell>
          <cell r="S72">
            <v>0</v>
          </cell>
          <cell r="T72">
            <v>0</v>
          </cell>
          <cell r="U72">
            <v>3.92</v>
          </cell>
          <cell r="V72">
            <v>8.19</v>
          </cell>
          <cell r="W72">
            <v>510.37</v>
          </cell>
          <cell r="X72" t="str">
            <v>Y</v>
          </cell>
        </row>
        <row r="73">
          <cell r="A73" t="str">
            <v>TORRANCE MEM MED CNTR</v>
          </cell>
          <cell r="B73" t="str">
            <v>TORRANCE</v>
          </cell>
          <cell r="C73">
            <v>19</v>
          </cell>
          <cell r="D73">
            <v>1740268713</v>
          </cell>
          <cell r="E73">
            <v>40544</v>
          </cell>
          <cell r="F73">
            <v>40908</v>
          </cell>
          <cell r="G73">
            <v>12548</v>
          </cell>
          <cell r="H73">
            <v>68</v>
          </cell>
          <cell r="I73">
            <v>40</v>
          </cell>
          <cell r="J73">
            <v>1046544</v>
          </cell>
          <cell r="K73">
            <v>10056814</v>
          </cell>
          <cell r="L73">
            <v>7098727</v>
          </cell>
          <cell r="M73">
            <v>1</v>
          </cell>
          <cell r="N73">
            <v>1</v>
          </cell>
          <cell r="O73">
            <v>3</v>
          </cell>
          <cell r="P73" t="str">
            <v>03/23/94</v>
          </cell>
          <cell r="Q73">
            <v>416.07</v>
          </cell>
          <cell r="R73" t="str">
            <v xml:space="preserve"> </v>
          </cell>
          <cell r="S73">
            <v>0</v>
          </cell>
          <cell r="T73">
            <v>0</v>
          </cell>
          <cell r="U73">
            <v>3.92</v>
          </cell>
          <cell r="V73">
            <v>8.65</v>
          </cell>
          <cell r="W73">
            <v>866.68</v>
          </cell>
          <cell r="X73">
            <v>0</v>
          </cell>
        </row>
        <row r="74">
          <cell r="A74" t="str">
            <v>TRINITY GENERAL HOSPITAL</v>
          </cell>
          <cell r="B74" t="str">
            <v xml:space="preserve">WEAVERVILLE </v>
          </cell>
          <cell r="C74">
            <v>53</v>
          </cell>
          <cell r="D74">
            <v>1154404010</v>
          </cell>
          <cell r="E74">
            <v>40544</v>
          </cell>
          <cell r="F74">
            <v>40908</v>
          </cell>
          <cell r="G74">
            <v>7550</v>
          </cell>
          <cell r="H74">
            <v>7420</v>
          </cell>
          <cell r="I74">
            <v>36</v>
          </cell>
          <cell r="J74">
            <v>11110</v>
          </cell>
          <cell r="K74">
            <v>2271542</v>
          </cell>
          <cell r="L74">
            <v>1336527</v>
          </cell>
          <cell r="M74">
            <v>1</v>
          </cell>
          <cell r="N74">
            <v>1</v>
          </cell>
          <cell r="O74">
            <v>1</v>
          </cell>
          <cell r="P74" t="str">
            <v>08/01/79</v>
          </cell>
          <cell r="Q74">
            <v>275.20999999999998</v>
          </cell>
          <cell r="R74">
            <v>0</v>
          </cell>
          <cell r="S74">
            <v>0</v>
          </cell>
          <cell r="T74">
            <v>0</v>
          </cell>
          <cell r="U74">
            <v>3.9</v>
          </cell>
          <cell r="V74">
            <v>7.9</v>
          </cell>
          <cell r="W74">
            <v>328.66</v>
          </cell>
          <cell r="X74" t="str">
            <v>Y</v>
          </cell>
        </row>
        <row r="75">
          <cell r="A75" t="str">
            <v>UNIVERSITY FRESNO MEDICAL CENTER</v>
          </cell>
          <cell r="B75" t="str">
            <v xml:space="preserve">FRESNO </v>
          </cell>
          <cell r="C75">
            <v>10</v>
          </cell>
          <cell r="D75">
            <v>1295816569</v>
          </cell>
          <cell r="E75">
            <v>40422</v>
          </cell>
          <cell r="F75">
            <v>40786</v>
          </cell>
          <cell r="G75">
            <v>18396</v>
          </cell>
          <cell r="H75">
            <v>14381</v>
          </cell>
          <cell r="I75">
            <v>58</v>
          </cell>
          <cell r="J75">
            <v>319824</v>
          </cell>
          <cell r="K75">
            <v>5284341</v>
          </cell>
          <cell r="L75">
            <v>2544098</v>
          </cell>
          <cell r="M75">
            <v>1</v>
          </cell>
          <cell r="N75">
            <v>1</v>
          </cell>
          <cell r="O75">
            <v>0</v>
          </cell>
          <cell r="P75" t="str">
            <v>11/01/79</v>
          </cell>
          <cell r="Q75">
            <v>350.55</v>
          </cell>
          <cell r="R75">
            <v>0</v>
          </cell>
          <cell r="S75">
            <v>0</v>
          </cell>
          <cell r="T75">
            <v>0</v>
          </cell>
          <cell r="U75">
            <v>3.92</v>
          </cell>
          <cell r="V75">
            <v>8.4</v>
          </cell>
          <cell r="W75">
            <v>315.52999999999997</v>
          </cell>
          <cell r="X75">
            <v>0</v>
          </cell>
        </row>
        <row r="76">
          <cell r="A76" t="str">
            <v>VALLEY MEMORIAL HOSPITAL</v>
          </cell>
          <cell r="B76" t="str">
            <v xml:space="preserve">LIVERMORE </v>
          </cell>
          <cell r="C76">
            <v>1</v>
          </cell>
          <cell r="D76">
            <v>1285795559</v>
          </cell>
          <cell r="E76">
            <v>40360</v>
          </cell>
          <cell r="F76">
            <v>40724</v>
          </cell>
          <cell r="G76">
            <v>7189</v>
          </cell>
          <cell r="H76">
            <v>177</v>
          </cell>
          <cell r="I76">
            <v>26</v>
          </cell>
          <cell r="J76">
            <v>583769</v>
          </cell>
          <cell r="K76">
            <v>6928832</v>
          </cell>
          <cell r="L76">
            <v>4833716</v>
          </cell>
          <cell r="M76">
            <v>1</v>
          </cell>
          <cell r="N76">
            <v>1</v>
          </cell>
          <cell r="O76">
            <v>0</v>
          </cell>
          <cell r="P76" t="str">
            <v>11/29/88</v>
          </cell>
          <cell r="Q76">
            <v>416.07</v>
          </cell>
          <cell r="R76">
            <v>0</v>
          </cell>
          <cell r="S76">
            <v>0</v>
          </cell>
          <cell r="T76">
            <v>0</v>
          </cell>
          <cell r="U76">
            <v>3.92</v>
          </cell>
          <cell r="V76">
            <v>8.65</v>
          </cell>
          <cell r="W76">
            <v>1062.3699999999999</v>
          </cell>
          <cell r="X76">
            <v>0</v>
          </cell>
        </row>
        <row r="77">
          <cell r="A77" t="str">
            <v>VERDUGO HILLS HOSPITAL</v>
          </cell>
          <cell r="B77" t="str">
            <v>GLENDALE</v>
          </cell>
          <cell r="C77">
            <v>19</v>
          </cell>
          <cell r="D77">
            <v>1528054632</v>
          </cell>
          <cell r="E77">
            <v>40544</v>
          </cell>
          <cell r="F77">
            <v>40908</v>
          </cell>
          <cell r="G77">
            <v>4371</v>
          </cell>
          <cell r="H77">
            <v>125</v>
          </cell>
          <cell r="I77">
            <v>18</v>
          </cell>
          <cell r="J77">
            <v>96977</v>
          </cell>
          <cell r="K77">
            <v>3273023</v>
          </cell>
          <cell r="L77">
            <v>1734043</v>
          </cell>
          <cell r="M77">
            <v>1</v>
          </cell>
          <cell r="N77">
            <v>1</v>
          </cell>
          <cell r="O77">
            <v>3</v>
          </cell>
          <cell r="P77">
            <v>39114</v>
          </cell>
          <cell r="Q77">
            <v>416.07</v>
          </cell>
          <cell r="R77">
            <v>0</v>
          </cell>
          <cell r="S77">
            <v>0</v>
          </cell>
          <cell r="T77">
            <v>0</v>
          </cell>
          <cell r="U77">
            <v>0</v>
          </cell>
          <cell r="V77">
            <v>0</v>
          </cell>
          <cell r="W77">
            <v>814.77</v>
          </cell>
          <cell r="X77">
            <v>0</v>
          </cell>
        </row>
        <row r="78">
          <cell r="A78" t="str">
            <v>WHITE MEMORIAL HOSPITAL</v>
          </cell>
          <cell r="B78" t="str">
            <v xml:space="preserve">LOS ANGELES </v>
          </cell>
          <cell r="C78">
            <v>19</v>
          </cell>
          <cell r="D78">
            <v>1942281936</v>
          </cell>
          <cell r="E78">
            <v>40544</v>
          </cell>
          <cell r="F78">
            <v>40908</v>
          </cell>
          <cell r="G78">
            <v>6552</v>
          </cell>
          <cell r="H78">
            <v>1</v>
          </cell>
          <cell r="I78">
            <v>27</v>
          </cell>
          <cell r="J78">
            <v>358781</v>
          </cell>
          <cell r="K78">
            <v>5634358</v>
          </cell>
          <cell r="L78">
            <v>2984589</v>
          </cell>
          <cell r="M78">
            <v>1</v>
          </cell>
          <cell r="N78">
            <v>1</v>
          </cell>
          <cell r="O78">
            <v>0</v>
          </cell>
          <cell r="P78" t="str">
            <v>08/19/88</v>
          </cell>
          <cell r="Q78">
            <v>416.07</v>
          </cell>
          <cell r="R78">
            <v>0</v>
          </cell>
          <cell r="S78">
            <v>0</v>
          </cell>
          <cell r="T78">
            <v>0</v>
          </cell>
          <cell r="U78">
            <v>3.92</v>
          </cell>
          <cell r="V78">
            <v>8.65</v>
          </cell>
          <cell r="W78">
            <v>932.93</v>
          </cell>
          <cell r="X78">
            <v>0</v>
          </cell>
        </row>
      </sheetData>
      <sheetData sheetId="2"/>
      <sheetData sheetId="3"/>
      <sheetData sheetId="4">
        <row r="46">
          <cell r="A46">
            <v>390.5</v>
          </cell>
        </row>
      </sheetData>
      <sheetData sheetId="5">
        <row r="82">
          <cell r="H82">
            <v>1118243</v>
          </cell>
        </row>
        <row r="85">
          <cell r="K85">
            <v>415.95</v>
          </cell>
        </row>
      </sheetData>
      <sheetData sheetId="6"/>
      <sheetData sheetId="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SFY 17-18 (no MCO Tax)"/>
      <sheetName val="SFY 17-18 (MCO Tax)"/>
      <sheetName val="SFY 17-18 (MCO Tax &amp; Add-on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RX 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DP_Pass_Addon"/>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7">
          <cell r="A7" t="str">
            <v>MontereyChild</v>
          </cell>
          <cell r="B7" t="str">
            <v>Central California Alliance/Monterey</v>
          </cell>
          <cell r="C7" t="str">
            <v>Child</v>
          </cell>
          <cell r="D7">
            <v>981204.63713787287</v>
          </cell>
          <cell r="E7">
            <v>1.62</v>
          </cell>
          <cell r="F7">
            <v>0.57999999999999996</v>
          </cell>
          <cell r="G7">
            <v>1.43</v>
          </cell>
          <cell r="H7">
            <v>3.63</v>
          </cell>
          <cell r="I7">
            <v>3561772.8328104783</v>
          </cell>
          <cell r="J7">
            <v>0</v>
          </cell>
          <cell r="K7">
            <v>2.0099999999999998</v>
          </cell>
          <cell r="L7">
            <v>1972221.3206471242</v>
          </cell>
        </row>
        <row r="8">
          <cell r="A8" t="str">
            <v>MontereyAdult</v>
          </cell>
          <cell r="B8" t="str">
            <v>Central California Alliance/Monterey</v>
          </cell>
          <cell r="C8" t="str">
            <v>Adult</v>
          </cell>
          <cell r="D8">
            <v>290137.88029637968</v>
          </cell>
          <cell r="E8">
            <v>3.17</v>
          </cell>
          <cell r="F8">
            <v>8.11</v>
          </cell>
          <cell r="G8">
            <v>7.14</v>
          </cell>
          <cell r="H8">
            <v>18.419999999999998</v>
          </cell>
          <cell r="I8">
            <v>5344339.755059313</v>
          </cell>
          <cell r="J8">
            <v>0</v>
          </cell>
          <cell r="K8">
            <v>15.25</v>
          </cell>
          <cell r="L8">
            <v>4424602.6745197903</v>
          </cell>
        </row>
        <row r="9">
          <cell r="A9" t="str">
            <v>MontereyACA OE</v>
          </cell>
          <cell r="B9" t="str">
            <v>Central California Alliance/Monterey</v>
          </cell>
          <cell r="C9" t="str">
            <v>ACA OE</v>
          </cell>
          <cell r="D9">
            <v>0</v>
          </cell>
          <cell r="E9">
            <v>0</v>
          </cell>
          <cell r="F9">
            <v>0</v>
          </cell>
          <cell r="G9">
            <v>0</v>
          </cell>
          <cell r="H9">
            <v>0</v>
          </cell>
          <cell r="I9">
            <v>0</v>
          </cell>
          <cell r="J9">
            <v>0</v>
          </cell>
          <cell r="K9">
            <v>0</v>
          </cell>
          <cell r="L9">
            <v>0</v>
          </cell>
        </row>
        <row r="10">
          <cell r="A10" t="str">
            <v>MontereySPD</v>
          </cell>
          <cell r="B10" t="str">
            <v>Central California Alliance/Monterey</v>
          </cell>
          <cell r="C10" t="str">
            <v>SPD</v>
          </cell>
          <cell r="D10">
            <v>73192.717198927174</v>
          </cell>
          <cell r="E10">
            <v>5.03</v>
          </cell>
          <cell r="F10">
            <v>31.03</v>
          </cell>
          <cell r="G10">
            <v>23.91</v>
          </cell>
          <cell r="H10">
            <v>59.97</v>
          </cell>
          <cell r="I10">
            <v>4389367.2504196623</v>
          </cell>
          <cell r="J10">
            <v>0</v>
          </cell>
          <cell r="K10">
            <v>54.94</v>
          </cell>
          <cell r="L10">
            <v>4021207.8829090586</v>
          </cell>
        </row>
        <row r="11">
          <cell r="A11" t="str">
            <v>MontereyBCCTP</v>
          </cell>
          <cell r="B11" t="str">
            <v>Central California Alliance/Monterey</v>
          </cell>
          <cell r="C11" t="str">
            <v>BCCTP</v>
          </cell>
          <cell r="D11">
            <v>1693.31935749319</v>
          </cell>
          <cell r="E11">
            <v>12.24</v>
          </cell>
          <cell r="F11">
            <v>10.19</v>
          </cell>
          <cell r="G11">
            <v>48.1</v>
          </cell>
          <cell r="H11">
            <v>70.53</v>
          </cell>
          <cell r="I11">
            <v>119429.8142839947</v>
          </cell>
          <cell r="J11">
            <v>0</v>
          </cell>
          <cell r="K11">
            <v>58.29</v>
          </cell>
          <cell r="L11">
            <v>98703.585348278037</v>
          </cell>
        </row>
        <row r="12">
          <cell r="A12" t="str">
            <v>MontereyLTC</v>
          </cell>
          <cell r="B12" t="str">
            <v>Central California Alliance/Monterey</v>
          </cell>
          <cell r="C12" t="str">
            <v>LTC</v>
          </cell>
          <cell r="D12">
            <v>379.87692784757843</v>
          </cell>
          <cell r="E12">
            <v>5.93</v>
          </cell>
          <cell r="F12">
            <v>49.01</v>
          </cell>
          <cell r="G12">
            <v>97.22</v>
          </cell>
          <cell r="H12">
            <v>152.16</v>
          </cell>
          <cell r="I12">
            <v>57802.073341287534</v>
          </cell>
          <cell r="J12">
            <v>0</v>
          </cell>
          <cell r="K12">
            <v>146.22999999999999</v>
          </cell>
          <cell r="L12">
            <v>55549.403159151392</v>
          </cell>
        </row>
        <row r="13">
          <cell r="A13" t="str">
            <v>MontereyOBRA</v>
          </cell>
          <cell r="B13" t="str">
            <v>Central California Alliance/Monterey</v>
          </cell>
          <cell r="C13" t="str">
            <v>OBRA</v>
          </cell>
          <cell r="D13">
            <v>0</v>
          </cell>
          <cell r="E13">
            <v>0</v>
          </cell>
          <cell r="F13">
            <v>0</v>
          </cell>
          <cell r="G13">
            <v>0</v>
          </cell>
          <cell r="H13">
            <v>0</v>
          </cell>
          <cell r="I13">
            <v>0</v>
          </cell>
          <cell r="J13">
            <v>0</v>
          </cell>
          <cell r="K13">
            <v>0</v>
          </cell>
          <cell r="L13">
            <v>0</v>
          </cell>
        </row>
        <row r="14">
          <cell r="A14" t="str">
            <v>MontereyALL COAs</v>
          </cell>
          <cell r="B14" t="str">
            <v>Central California Alliance/Monterey</v>
          </cell>
          <cell r="C14" t="str">
            <v>ALL COAs</v>
          </cell>
          <cell r="D14">
            <v>1346608.4309185203</v>
          </cell>
          <cell r="E14">
            <v>2.1538754642676312</v>
          </cell>
          <cell r="F14">
            <v>3.8832072381621554</v>
          </cell>
          <cell r="G14">
            <v>3.9678388594566285</v>
          </cell>
          <cell r="H14">
            <v>10.004921561886416</v>
          </cell>
          <cell r="I14">
            <v>13472711.725914737</v>
          </cell>
          <cell r="J14">
            <v>0</v>
          </cell>
          <cell r="K14">
            <v>7.8510460976187826</v>
          </cell>
          <cell r="L14">
            <v>10572284.866583401</v>
          </cell>
        </row>
        <row r="15">
          <cell r="A15" t="str">
            <v>Santa CruzChild</v>
          </cell>
          <cell r="B15" t="str">
            <v>Central California Alliance/Santa Cruz</v>
          </cell>
          <cell r="C15" t="str">
            <v>Child</v>
          </cell>
          <cell r="D15">
            <v>331669.32435471896</v>
          </cell>
          <cell r="E15">
            <v>2.0099999999999998</v>
          </cell>
          <cell r="F15">
            <v>0.87</v>
          </cell>
          <cell r="G15">
            <v>2.0299999999999998</v>
          </cell>
          <cell r="H15">
            <v>4.91</v>
          </cell>
          <cell r="I15">
            <v>1628496.3825816701</v>
          </cell>
          <cell r="J15">
            <v>0</v>
          </cell>
          <cell r="K15">
            <v>2.9</v>
          </cell>
          <cell r="L15">
            <v>961841.04062868492</v>
          </cell>
        </row>
        <row r="16">
          <cell r="A16" t="str">
            <v>Santa CruzAdult</v>
          </cell>
          <cell r="B16" t="str">
            <v>Central California Alliance/Santa Cruz</v>
          </cell>
          <cell r="C16" t="str">
            <v>Adult</v>
          </cell>
          <cell r="D16">
            <v>115125.13438896624</v>
          </cell>
          <cell r="E16">
            <v>3.95</v>
          </cell>
          <cell r="F16">
            <v>14.38</v>
          </cell>
          <cell r="G16">
            <v>10.25</v>
          </cell>
          <cell r="H16">
            <v>28.580000000000002</v>
          </cell>
          <cell r="I16">
            <v>3290276.3408366553</v>
          </cell>
          <cell r="J16">
            <v>0</v>
          </cell>
          <cell r="K16">
            <v>24.630000000000003</v>
          </cell>
          <cell r="L16">
            <v>2835532.0600002389</v>
          </cell>
        </row>
        <row r="17">
          <cell r="A17" t="str">
            <v>Santa CruzACA OE</v>
          </cell>
          <cell r="B17" t="str">
            <v>Central California Alliance/Santa Cruz</v>
          </cell>
          <cell r="C17" t="str">
            <v>ACA OE</v>
          </cell>
          <cell r="D17">
            <v>0</v>
          </cell>
          <cell r="E17">
            <v>0</v>
          </cell>
          <cell r="F17">
            <v>0</v>
          </cell>
          <cell r="G17">
            <v>0</v>
          </cell>
          <cell r="H17">
            <v>0</v>
          </cell>
          <cell r="I17">
            <v>0</v>
          </cell>
          <cell r="J17">
            <v>0</v>
          </cell>
          <cell r="K17">
            <v>0</v>
          </cell>
          <cell r="L17">
            <v>0</v>
          </cell>
        </row>
        <row r="18">
          <cell r="A18" t="str">
            <v>Santa CruzSPD</v>
          </cell>
          <cell r="B18" t="str">
            <v>Central California Alliance/Santa Cruz</v>
          </cell>
          <cell r="C18" t="str">
            <v>SPD</v>
          </cell>
          <cell r="D18">
            <v>45518.596015623451</v>
          </cell>
          <cell r="E18">
            <v>7.47</v>
          </cell>
          <cell r="F18">
            <v>40.26</v>
          </cell>
          <cell r="G18">
            <v>31.66</v>
          </cell>
          <cell r="H18">
            <v>79.39</v>
          </cell>
          <cell r="I18">
            <v>3613721.3376803459</v>
          </cell>
          <cell r="J18">
            <v>0</v>
          </cell>
          <cell r="K18">
            <v>71.92</v>
          </cell>
          <cell r="L18">
            <v>3273697.4254436386</v>
          </cell>
        </row>
        <row r="19">
          <cell r="A19" t="str">
            <v>Santa CruzBCCTP</v>
          </cell>
          <cell r="B19" t="str">
            <v>Central California Alliance/Santa Cruz</v>
          </cell>
          <cell r="C19" t="str">
            <v>BCCTP</v>
          </cell>
          <cell r="D19">
            <v>612.8772525516265</v>
          </cell>
          <cell r="E19">
            <v>11.85</v>
          </cell>
          <cell r="F19">
            <v>7.53</v>
          </cell>
          <cell r="G19">
            <v>84.46</v>
          </cell>
          <cell r="H19">
            <v>103.83999999999999</v>
          </cell>
          <cell r="I19">
            <v>63641.173904960888</v>
          </cell>
          <cell r="J19">
            <v>0</v>
          </cell>
          <cell r="K19">
            <v>91.99</v>
          </cell>
          <cell r="L19">
            <v>56378.578462224119</v>
          </cell>
        </row>
        <row r="20">
          <cell r="A20" t="str">
            <v>Santa CruzLTC</v>
          </cell>
          <cell r="B20" t="str">
            <v>Central California Alliance/Santa Cruz</v>
          </cell>
          <cell r="C20" t="str">
            <v>LTC</v>
          </cell>
          <cell r="D20">
            <v>202.94471652505143</v>
          </cell>
          <cell r="E20">
            <v>4.99</v>
          </cell>
          <cell r="F20">
            <v>178.54</v>
          </cell>
          <cell r="G20">
            <v>50.48</v>
          </cell>
          <cell r="H20">
            <v>234.01</v>
          </cell>
          <cell r="I20">
            <v>47491.093114027281</v>
          </cell>
          <cell r="J20">
            <v>0</v>
          </cell>
          <cell r="K20">
            <v>229.01999999999998</v>
          </cell>
          <cell r="L20">
            <v>46478.398978567275</v>
          </cell>
        </row>
        <row r="21">
          <cell r="A21" t="str">
            <v>Santa CruzOBRA</v>
          </cell>
          <cell r="B21" t="str">
            <v>Central California Alliance/Santa Cruz</v>
          </cell>
          <cell r="C21" t="str">
            <v>OBRA</v>
          </cell>
          <cell r="D21">
            <v>0</v>
          </cell>
          <cell r="E21">
            <v>0</v>
          </cell>
          <cell r="F21">
            <v>0</v>
          </cell>
          <cell r="G21">
            <v>0</v>
          </cell>
          <cell r="H21">
            <v>0</v>
          </cell>
          <cell r="I21">
            <v>0</v>
          </cell>
          <cell r="J21">
            <v>0</v>
          </cell>
          <cell r="K21">
            <v>0</v>
          </cell>
          <cell r="L21">
            <v>0</v>
          </cell>
        </row>
        <row r="22">
          <cell r="A22" t="str">
            <v>Santa CruzALL COAs</v>
          </cell>
          <cell r="B22" t="str">
            <v>Central California Alliance/Santa Cruz</v>
          </cell>
          <cell r="C22" t="str">
            <v>ALL COAs</v>
          </cell>
          <cell r="D22">
            <v>493128.87672838534</v>
          </cell>
          <cell r="E22">
            <v>2.9803544143569058</v>
          </cell>
          <cell r="F22">
            <v>7.7413416975653986</v>
          </cell>
          <cell r="G22">
            <v>6.8064324078734559</v>
          </cell>
          <cell r="H22">
            <v>17.528128519795761</v>
          </cell>
          <cell r="I22">
            <v>8643626.3281176593</v>
          </cell>
          <cell r="J22">
            <v>0</v>
          </cell>
          <cell r="K22">
            <v>14.547774105438856</v>
          </cell>
          <cell r="L22">
            <v>7173927.5035133539</v>
          </cell>
        </row>
        <row r="23">
          <cell r="A23" t="str">
            <v>MercedChild</v>
          </cell>
          <cell r="B23" t="str">
            <v>Central California Alliance/Merced</v>
          </cell>
          <cell r="C23" t="str">
            <v>Child</v>
          </cell>
          <cell r="D23">
            <v>715852.11597677413</v>
          </cell>
          <cell r="E23">
            <v>1.76</v>
          </cell>
          <cell r="F23">
            <v>1.03</v>
          </cell>
          <cell r="G23">
            <v>3.49</v>
          </cell>
          <cell r="H23">
            <v>6.28</v>
          </cell>
          <cell r="I23">
            <v>4495551.2883341415</v>
          </cell>
          <cell r="J23">
            <v>0</v>
          </cell>
          <cell r="K23">
            <v>4.5200000000000005</v>
          </cell>
          <cell r="L23">
            <v>3235651.5642150193</v>
          </cell>
        </row>
        <row r="24">
          <cell r="A24" t="str">
            <v>MercedAdult</v>
          </cell>
          <cell r="B24" t="str">
            <v>Central California Alliance/Merced</v>
          </cell>
          <cell r="C24" t="str">
            <v>Adult</v>
          </cell>
          <cell r="D24">
            <v>244386.8705973014</v>
          </cell>
          <cell r="E24">
            <v>3.18</v>
          </cell>
          <cell r="F24">
            <v>10.1</v>
          </cell>
          <cell r="G24">
            <v>10.119999999999999</v>
          </cell>
          <cell r="H24">
            <v>23.4</v>
          </cell>
          <cell r="I24">
            <v>5718652.7719768528</v>
          </cell>
          <cell r="J24">
            <v>0</v>
          </cell>
          <cell r="K24">
            <v>20.22</v>
          </cell>
          <cell r="L24">
            <v>4941502.5234774342</v>
          </cell>
        </row>
        <row r="25">
          <cell r="A25" t="str">
            <v>MercedACA OE</v>
          </cell>
          <cell r="B25" t="str">
            <v>Central California Alliance/Merced</v>
          </cell>
          <cell r="C25" t="str">
            <v>ACA OE</v>
          </cell>
          <cell r="D25">
            <v>0</v>
          </cell>
          <cell r="E25">
            <v>0</v>
          </cell>
          <cell r="F25">
            <v>0</v>
          </cell>
          <cell r="G25">
            <v>0</v>
          </cell>
          <cell r="H25">
            <v>0</v>
          </cell>
          <cell r="I25">
            <v>0</v>
          </cell>
          <cell r="J25">
            <v>0</v>
          </cell>
          <cell r="K25">
            <v>0</v>
          </cell>
          <cell r="L25">
            <v>0</v>
          </cell>
        </row>
        <row r="26">
          <cell r="A26" t="str">
            <v>MercedSPD</v>
          </cell>
          <cell r="B26" t="str">
            <v>Central California Alliance/Merced</v>
          </cell>
          <cell r="C26" t="str">
            <v>SPD</v>
          </cell>
          <cell r="D26">
            <v>83131.483025765367</v>
          </cell>
          <cell r="E26">
            <v>5.76</v>
          </cell>
          <cell r="F26">
            <v>30</v>
          </cell>
          <cell r="G26">
            <v>32.89</v>
          </cell>
          <cell r="H26">
            <v>68.650000000000006</v>
          </cell>
          <cell r="I26">
            <v>5706976.3097187933</v>
          </cell>
          <cell r="J26">
            <v>0</v>
          </cell>
          <cell r="K26">
            <v>62.89</v>
          </cell>
          <cell r="L26">
            <v>5228138.9674903844</v>
          </cell>
        </row>
        <row r="27">
          <cell r="A27" t="str">
            <v>MercedBCCTP</v>
          </cell>
          <cell r="B27" t="str">
            <v>Central California Alliance/Merced</v>
          </cell>
          <cell r="C27" t="str">
            <v>BCCTP</v>
          </cell>
          <cell r="D27">
            <v>596.88226265156015</v>
          </cell>
          <cell r="E27">
            <v>10.96</v>
          </cell>
          <cell r="F27">
            <v>31.13</v>
          </cell>
          <cell r="G27">
            <v>118.98</v>
          </cell>
          <cell r="H27">
            <v>161.07</v>
          </cell>
          <cell r="I27">
            <v>96139.826045286783</v>
          </cell>
          <cell r="J27">
            <v>0</v>
          </cell>
          <cell r="K27">
            <v>150.11000000000001</v>
          </cell>
          <cell r="L27">
            <v>89597.996446625708</v>
          </cell>
        </row>
        <row r="28">
          <cell r="A28" t="str">
            <v>MercedLTC</v>
          </cell>
          <cell r="B28" t="str">
            <v>Central California Alliance/Merced</v>
          </cell>
          <cell r="C28" t="str">
            <v>LTC</v>
          </cell>
          <cell r="D28">
            <v>51.979918954889001</v>
          </cell>
          <cell r="E28">
            <v>6.02</v>
          </cell>
          <cell r="F28">
            <v>104.34</v>
          </cell>
          <cell r="G28">
            <v>5.84</v>
          </cell>
          <cell r="H28">
            <v>116.2</v>
          </cell>
          <cell r="I28">
            <v>6040.0665825581018</v>
          </cell>
          <cell r="J28">
            <v>0</v>
          </cell>
          <cell r="K28">
            <v>110.18</v>
          </cell>
          <cell r="L28">
            <v>5727.1474704496704</v>
          </cell>
        </row>
        <row r="29">
          <cell r="A29" t="str">
            <v>MercedOBRA</v>
          </cell>
          <cell r="B29" t="str">
            <v>Central California Alliance/Merced</v>
          </cell>
          <cell r="C29" t="str">
            <v>OBRA</v>
          </cell>
          <cell r="D29">
            <v>0</v>
          </cell>
          <cell r="E29">
            <v>0</v>
          </cell>
          <cell r="F29">
            <v>0</v>
          </cell>
          <cell r="G29">
            <v>0</v>
          </cell>
          <cell r="H29">
            <v>0</v>
          </cell>
          <cell r="I29">
            <v>0</v>
          </cell>
          <cell r="J29">
            <v>0</v>
          </cell>
          <cell r="K29">
            <v>0</v>
          </cell>
          <cell r="L29">
            <v>0</v>
          </cell>
        </row>
        <row r="30">
          <cell r="A30" t="str">
            <v>MercedALL COAs</v>
          </cell>
          <cell r="B30" t="str">
            <v>Central California Alliance/Merced</v>
          </cell>
          <cell r="C30" t="str">
            <v>ALL COAs</v>
          </cell>
          <cell r="D30">
            <v>1044019.3317814474</v>
          </cell>
          <cell r="E30">
            <v>2.4163748570182837</v>
          </cell>
          <cell r="F30">
            <v>5.4822587270252203</v>
          </cell>
          <cell r="G30">
            <v>7.4491284495544781</v>
          </cell>
          <cell r="H30">
            <v>15.347762033597981</v>
          </cell>
          <cell r="I30">
            <v>16023360.262657631</v>
          </cell>
          <cell r="J30">
            <v>0</v>
          </cell>
          <cell r="K30">
            <v>12.931387176579697</v>
          </cell>
          <cell r="L30">
            <v>13500618.199099913</v>
          </cell>
        </row>
        <row r="31">
          <cell r="A31" t="str">
            <v>Santa BarbaraChild</v>
          </cell>
          <cell r="B31" t="str">
            <v>CenCal Health/Santa Barbara</v>
          </cell>
          <cell r="C31" t="str">
            <v>Child</v>
          </cell>
          <cell r="D31">
            <v>746948.53135082265</v>
          </cell>
          <cell r="E31">
            <v>3.18</v>
          </cell>
          <cell r="F31">
            <v>1.73</v>
          </cell>
          <cell r="G31">
            <v>4.33</v>
          </cell>
          <cell r="H31">
            <v>9.24</v>
          </cell>
          <cell r="I31">
            <v>6901804.4296816019</v>
          </cell>
          <cell r="J31">
            <v>0</v>
          </cell>
          <cell r="K31">
            <v>6.0600000000000005</v>
          </cell>
          <cell r="L31">
            <v>4526508.099985986</v>
          </cell>
        </row>
        <row r="32">
          <cell r="A32" t="str">
            <v>Santa BarbaraAdult</v>
          </cell>
          <cell r="B32" t="str">
            <v>CenCal Health/Santa Barbara</v>
          </cell>
          <cell r="C32" t="str">
            <v>Adult</v>
          </cell>
          <cell r="D32">
            <v>196654.93378889261</v>
          </cell>
          <cell r="E32">
            <v>3.44</v>
          </cell>
          <cell r="F32">
            <v>10.98</v>
          </cell>
          <cell r="G32">
            <v>11.13</v>
          </cell>
          <cell r="H32">
            <v>25.55</v>
          </cell>
          <cell r="I32">
            <v>5024533.558306206</v>
          </cell>
          <cell r="J32">
            <v>0</v>
          </cell>
          <cell r="K32">
            <v>22.11</v>
          </cell>
          <cell r="L32">
            <v>4348040.5860724151</v>
          </cell>
        </row>
        <row r="33">
          <cell r="A33" t="str">
            <v>Santa BarbaraACA OE</v>
          </cell>
          <cell r="B33" t="str">
            <v>CenCal Health/Santa Barbara</v>
          </cell>
          <cell r="C33" t="str">
            <v>ACA OE</v>
          </cell>
          <cell r="D33">
            <v>0</v>
          </cell>
          <cell r="E33">
            <v>0</v>
          </cell>
          <cell r="F33">
            <v>0</v>
          </cell>
          <cell r="G33">
            <v>0</v>
          </cell>
          <cell r="H33">
            <v>0</v>
          </cell>
          <cell r="I33">
            <v>0</v>
          </cell>
          <cell r="J33">
            <v>0</v>
          </cell>
          <cell r="K33">
            <v>0</v>
          </cell>
          <cell r="L33">
            <v>0</v>
          </cell>
        </row>
        <row r="34">
          <cell r="A34" t="str">
            <v>Santa BarbaraSPD</v>
          </cell>
          <cell r="B34" t="str">
            <v>CenCal Health/Santa Barbara</v>
          </cell>
          <cell r="C34" t="str">
            <v>SPD</v>
          </cell>
          <cell r="D34">
            <v>71439.462056337274</v>
          </cell>
          <cell r="E34">
            <v>4.66</v>
          </cell>
          <cell r="F34">
            <v>26.97</v>
          </cell>
          <cell r="G34">
            <v>28.1</v>
          </cell>
          <cell r="H34">
            <v>59.730000000000004</v>
          </cell>
          <cell r="I34">
            <v>4267079.0686250255</v>
          </cell>
          <cell r="J34">
            <v>0</v>
          </cell>
          <cell r="K34">
            <v>55.07</v>
          </cell>
          <cell r="L34">
            <v>3934171.1754424935</v>
          </cell>
        </row>
        <row r="35">
          <cell r="A35" t="str">
            <v>Santa BarbaraBCCTP</v>
          </cell>
          <cell r="B35" t="str">
            <v>CenCal Health/Santa Barbara</v>
          </cell>
          <cell r="C35" t="str">
            <v>BCCTP</v>
          </cell>
          <cell r="D35">
            <v>1115</v>
          </cell>
          <cell r="E35">
            <v>10.33</v>
          </cell>
          <cell r="F35">
            <v>4.47</v>
          </cell>
          <cell r="G35">
            <v>37.29</v>
          </cell>
          <cell r="H35">
            <v>52.09</v>
          </cell>
          <cell r="I35">
            <v>58080.350000000006</v>
          </cell>
          <cell r="J35">
            <v>0</v>
          </cell>
          <cell r="K35">
            <v>41.76</v>
          </cell>
          <cell r="L35">
            <v>46562.399999999994</v>
          </cell>
        </row>
        <row r="36">
          <cell r="A36" t="str">
            <v>Santa BarbaraLTC</v>
          </cell>
          <cell r="B36" t="str">
            <v>CenCal Health/Santa Barbara</v>
          </cell>
          <cell r="C36" t="str">
            <v>LTC</v>
          </cell>
          <cell r="D36">
            <v>228.89198770694992</v>
          </cell>
          <cell r="E36">
            <v>6.16</v>
          </cell>
          <cell r="F36">
            <v>62.01</v>
          </cell>
          <cell r="G36">
            <v>17.14</v>
          </cell>
          <cell r="H36">
            <v>85.31</v>
          </cell>
          <cell r="I36">
            <v>19526.7754712799</v>
          </cell>
          <cell r="J36">
            <v>0</v>
          </cell>
          <cell r="K36">
            <v>79.150000000000006</v>
          </cell>
          <cell r="L36">
            <v>18116.800827005089</v>
          </cell>
        </row>
        <row r="37">
          <cell r="A37" t="str">
            <v>Santa BarbaraOBRA</v>
          </cell>
          <cell r="B37" t="str">
            <v>CenCal Health/Santa Barbara</v>
          </cell>
          <cell r="C37" t="str">
            <v>OBRA</v>
          </cell>
          <cell r="D37">
            <v>0</v>
          </cell>
          <cell r="E37">
            <v>0</v>
          </cell>
          <cell r="F37">
            <v>0</v>
          </cell>
          <cell r="G37">
            <v>0</v>
          </cell>
          <cell r="H37">
            <v>0</v>
          </cell>
          <cell r="I37">
            <v>0</v>
          </cell>
          <cell r="J37">
            <v>0</v>
          </cell>
          <cell r="K37">
            <v>0</v>
          </cell>
          <cell r="L37">
            <v>0</v>
          </cell>
        </row>
        <row r="38">
          <cell r="A38" t="str">
            <v>Santa BarbaraALL COAs</v>
          </cell>
          <cell r="B38" t="str">
            <v>CenCal Health/Santa Barbara</v>
          </cell>
          <cell r="C38" t="str">
            <v>ALL COAs</v>
          </cell>
          <cell r="D38">
            <v>1016386.8191837595</v>
          </cell>
          <cell r="E38">
            <v>3.3428464986241955</v>
          </cell>
          <cell r="F38">
            <v>5.3103719609337601</v>
          </cell>
          <cell r="G38">
            <v>7.355474171020485</v>
          </cell>
          <cell r="H38">
            <v>16.008692630578441</v>
          </cell>
          <cell r="I38">
            <v>16271024.182084113</v>
          </cell>
          <cell r="J38">
            <v>0</v>
          </cell>
          <cell r="K38">
            <v>12.665846131954249</v>
          </cell>
          <cell r="L38">
            <v>12873399.062327903</v>
          </cell>
        </row>
        <row r="39">
          <cell r="A39" t="str">
            <v>San Luis ObispoChild</v>
          </cell>
          <cell r="B39" t="str">
            <v>CenCal Health/San Luis Obispo</v>
          </cell>
          <cell r="C39" t="str">
            <v>Child</v>
          </cell>
          <cell r="D39">
            <v>262634.86457742925</v>
          </cell>
          <cell r="E39">
            <v>1.7</v>
          </cell>
          <cell r="F39">
            <v>0.59</v>
          </cell>
          <cell r="G39">
            <v>3.18</v>
          </cell>
          <cell r="H39">
            <v>5.4700000000000006</v>
          </cell>
          <cell r="I39">
            <v>1436612.7092385383</v>
          </cell>
          <cell r="J39">
            <v>0</v>
          </cell>
          <cell r="K39">
            <v>3.77</v>
          </cell>
          <cell r="L39">
            <v>990133.43945690827</v>
          </cell>
        </row>
        <row r="40">
          <cell r="A40" t="str">
            <v>San Luis ObispoAdult</v>
          </cell>
          <cell r="B40" t="str">
            <v>CenCal Health/San Luis Obispo</v>
          </cell>
          <cell r="C40" t="str">
            <v>Adult</v>
          </cell>
          <cell r="D40">
            <v>84798.124834740927</v>
          </cell>
          <cell r="E40">
            <v>4.29</v>
          </cell>
          <cell r="F40">
            <v>8.68</v>
          </cell>
          <cell r="G40">
            <v>11.35</v>
          </cell>
          <cell r="H40">
            <v>24.32</v>
          </cell>
          <cell r="I40">
            <v>2062290.3959808995</v>
          </cell>
          <cell r="J40">
            <v>0</v>
          </cell>
          <cell r="K40">
            <v>20.03</v>
          </cell>
          <cell r="L40">
            <v>1698506.4404398608</v>
          </cell>
        </row>
        <row r="41">
          <cell r="A41" t="str">
            <v>San Luis ObispoACA OE</v>
          </cell>
          <cell r="B41" t="str">
            <v>CenCal Health/San Luis Obispo</v>
          </cell>
          <cell r="C41" t="str">
            <v>ACA OE</v>
          </cell>
          <cell r="D41">
            <v>0</v>
          </cell>
          <cell r="E41">
            <v>0</v>
          </cell>
          <cell r="F41">
            <v>0</v>
          </cell>
          <cell r="G41">
            <v>0</v>
          </cell>
          <cell r="H41">
            <v>0</v>
          </cell>
          <cell r="I41">
            <v>0</v>
          </cell>
          <cell r="J41">
            <v>0</v>
          </cell>
          <cell r="K41">
            <v>0</v>
          </cell>
          <cell r="L41">
            <v>0</v>
          </cell>
        </row>
        <row r="42">
          <cell r="A42" t="str">
            <v>San Luis ObispoSPD</v>
          </cell>
          <cell r="B42" t="str">
            <v>CenCal Health/San Luis Obispo</v>
          </cell>
          <cell r="C42" t="str">
            <v>SPD</v>
          </cell>
          <cell r="D42">
            <v>35351.871473226325</v>
          </cell>
          <cell r="E42">
            <v>5.78</v>
          </cell>
          <cell r="F42">
            <v>20.97</v>
          </cell>
          <cell r="G42">
            <v>20.69</v>
          </cell>
          <cell r="H42">
            <v>47.44</v>
          </cell>
          <cell r="I42">
            <v>1677092.7826898568</v>
          </cell>
          <cell r="J42">
            <v>0</v>
          </cell>
          <cell r="K42">
            <v>41.66</v>
          </cell>
          <cell r="L42">
            <v>1472758.9655746087</v>
          </cell>
        </row>
        <row r="43">
          <cell r="A43" t="str">
            <v>San Luis ObispoBCCTP</v>
          </cell>
          <cell r="B43" t="str">
            <v>CenCal Health/San Luis Obispo</v>
          </cell>
          <cell r="C43" t="str">
            <v>BCCTP</v>
          </cell>
          <cell r="D43">
            <v>565.55641216687366</v>
          </cell>
          <cell r="E43">
            <v>12.33</v>
          </cell>
          <cell r="F43">
            <v>19.18</v>
          </cell>
          <cell r="G43">
            <v>25.99</v>
          </cell>
          <cell r="H43">
            <v>57.5</v>
          </cell>
          <cell r="I43">
            <v>32519.493699595234</v>
          </cell>
          <cell r="J43">
            <v>0</v>
          </cell>
          <cell r="K43">
            <v>45.17</v>
          </cell>
          <cell r="L43">
            <v>25546.183137577686</v>
          </cell>
        </row>
        <row r="44">
          <cell r="A44" t="str">
            <v>San Luis ObispoLTC</v>
          </cell>
          <cell r="B44" t="str">
            <v>CenCal Health/San Luis Obispo</v>
          </cell>
          <cell r="C44" t="str">
            <v>LTC</v>
          </cell>
          <cell r="D44">
            <v>140.93214979717192</v>
          </cell>
          <cell r="E44">
            <v>6.45</v>
          </cell>
          <cell r="F44">
            <v>22.79</v>
          </cell>
          <cell r="G44">
            <v>13.83</v>
          </cell>
          <cell r="H44">
            <v>43.07</v>
          </cell>
          <cell r="I44">
            <v>6069.9476917641941</v>
          </cell>
          <cell r="J44">
            <v>0</v>
          </cell>
          <cell r="K44">
            <v>36.619999999999997</v>
          </cell>
          <cell r="L44">
            <v>5160.9353255724354</v>
          </cell>
        </row>
        <row r="45">
          <cell r="A45" t="str">
            <v>San Luis ObispoOBRA</v>
          </cell>
          <cell r="B45" t="str">
            <v>CenCal Health/San Luis Obispo</v>
          </cell>
          <cell r="C45" t="str">
            <v>OBRA</v>
          </cell>
          <cell r="D45">
            <v>0</v>
          </cell>
          <cell r="E45">
            <v>0</v>
          </cell>
          <cell r="F45">
            <v>0</v>
          </cell>
          <cell r="G45">
            <v>0</v>
          </cell>
          <cell r="H45">
            <v>0</v>
          </cell>
          <cell r="I45">
            <v>0</v>
          </cell>
          <cell r="J45">
            <v>0</v>
          </cell>
          <cell r="K45">
            <v>0</v>
          </cell>
          <cell r="L45">
            <v>0</v>
          </cell>
        </row>
        <row r="46">
          <cell r="A46" t="str">
            <v>San Luis ObispoALL COAs</v>
          </cell>
          <cell r="B46" t="str">
            <v>CenCal Health/San Luis Obispo</v>
          </cell>
          <cell r="C46" t="str">
            <v>ALL COAs</v>
          </cell>
          <cell r="D46">
            <v>383491.34944736055</v>
          </cell>
          <cell r="E46">
            <v>2.6662384088704854</v>
          </cell>
          <cell r="F46">
            <v>4.2931613881554282</v>
          </cell>
          <cell r="G46">
            <v>6.6382611067083106</v>
          </cell>
          <cell r="H46">
            <v>13.597660903734225</v>
          </cell>
          <cell r="I46">
            <v>5214585.3293006541</v>
          </cell>
          <cell r="J46">
            <v>0</v>
          </cell>
          <cell r="K46">
            <v>10.931422494863739</v>
          </cell>
          <cell r="L46">
            <v>4192105.9639345277</v>
          </cell>
        </row>
        <row r="47">
          <cell r="A47" t="str">
            <v>OrangeChild</v>
          </cell>
          <cell r="B47" t="str">
            <v>CalOptima/Orange</v>
          </cell>
          <cell r="C47" t="str">
            <v>Child</v>
          </cell>
          <cell r="D47">
            <v>3832980.0853809975</v>
          </cell>
          <cell r="E47">
            <v>2.96</v>
          </cell>
          <cell r="F47">
            <v>1.23</v>
          </cell>
          <cell r="G47">
            <v>2.82</v>
          </cell>
          <cell r="H47">
            <v>7.01</v>
          </cell>
          <cell r="I47">
            <v>26869190.39852079</v>
          </cell>
          <cell r="J47">
            <v>0</v>
          </cell>
          <cell r="K47">
            <v>4.05</v>
          </cell>
          <cell r="L47">
            <v>15523569.345793039</v>
          </cell>
        </row>
        <row r="48">
          <cell r="A48" t="str">
            <v>OrangeAdult</v>
          </cell>
          <cell r="B48" t="str">
            <v>CalOptima/Orange</v>
          </cell>
          <cell r="C48" t="str">
            <v>Adult</v>
          </cell>
          <cell r="D48">
            <v>1152623.9327594775</v>
          </cell>
          <cell r="E48">
            <v>5.15</v>
          </cell>
          <cell r="F48">
            <v>7.18</v>
          </cell>
          <cell r="G48">
            <v>8.8800000000000008</v>
          </cell>
          <cell r="H48">
            <v>21.21</v>
          </cell>
          <cell r="I48">
            <v>24447153.613828517</v>
          </cell>
          <cell r="J48">
            <v>0</v>
          </cell>
          <cell r="K48">
            <v>16.060000000000002</v>
          </cell>
          <cell r="L48">
            <v>18511140.360117212</v>
          </cell>
        </row>
        <row r="49">
          <cell r="A49" t="str">
            <v>OrangeACA OE</v>
          </cell>
          <cell r="B49" t="str">
            <v>CalOptima/Orange</v>
          </cell>
          <cell r="C49" t="str">
            <v>ACA OE</v>
          </cell>
          <cell r="D49">
            <v>0</v>
          </cell>
          <cell r="E49">
            <v>0</v>
          </cell>
          <cell r="F49">
            <v>0</v>
          </cell>
          <cell r="G49">
            <v>0</v>
          </cell>
          <cell r="H49">
            <v>0</v>
          </cell>
          <cell r="I49">
            <v>0</v>
          </cell>
          <cell r="J49">
            <v>0</v>
          </cell>
          <cell r="K49">
            <v>0</v>
          </cell>
          <cell r="L49">
            <v>0</v>
          </cell>
        </row>
        <row r="50">
          <cell r="A50" t="str">
            <v>OrangeSPD</v>
          </cell>
          <cell r="B50" t="str">
            <v>CalOptima/Orange</v>
          </cell>
          <cell r="C50" t="str">
            <v>SPD</v>
          </cell>
          <cell r="D50">
            <v>481165.34966315958</v>
          </cell>
          <cell r="E50">
            <v>8.32</v>
          </cell>
          <cell r="F50">
            <v>23.91</v>
          </cell>
          <cell r="G50">
            <v>30.27</v>
          </cell>
          <cell r="H50">
            <v>62.5</v>
          </cell>
          <cell r="I50">
            <v>30072834.353947472</v>
          </cell>
          <cell r="J50">
            <v>0</v>
          </cell>
          <cell r="K50">
            <v>54.18</v>
          </cell>
          <cell r="L50">
            <v>26069538.644749984</v>
          </cell>
        </row>
        <row r="51">
          <cell r="A51" t="str">
            <v>OrangeBCCTP</v>
          </cell>
          <cell r="B51" t="str">
            <v>CalOptima/Orange</v>
          </cell>
          <cell r="C51" t="str">
            <v>BCCTP</v>
          </cell>
          <cell r="D51">
            <v>7132</v>
          </cell>
          <cell r="E51">
            <v>12.71</v>
          </cell>
          <cell r="F51">
            <v>15.35</v>
          </cell>
          <cell r="G51">
            <v>89.39</v>
          </cell>
          <cell r="H51">
            <v>117.45</v>
          </cell>
          <cell r="I51">
            <v>837653.4</v>
          </cell>
          <cell r="J51">
            <v>0</v>
          </cell>
          <cell r="K51">
            <v>104.74</v>
          </cell>
          <cell r="L51">
            <v>747005.67999999993</v>
          </cell>
        </row>
        <row r="52">
          <cell r="A52" t="str">
            <v>OrangeLTC</v>
          </cell>
          <cell r="B52" t="str">
            <v>CalOptima/Orange</v>
          </cell>
          <cell r="C52" t="str">
            <v>LTC</v>
          </cell>
          <cell r="D52">
            <v>14609.051361048214</v>
          </cell>
          <cell r="E52">
            <v>5.82</v>
          </cell>
          <cell r="F52">
            <v>80.040000000000006</v>
          </cell>
          <cell r="G52">
            <v>38.19</v>
          </cell>
          <cell r="H52">
            <v>124.05000000000001</v>
          </cell>
          <cell r="I52">
            <v>1812252.8213380312</v>
          </cell>
          <cell r="J52">
            <v>0</v>
          </cell>
          <cell r="K52">
            <v>118.23</v>
          </cell>
          <cell r="L52">
            <v>1727228.1424167303</v>
          </cell>
        </row>
        <row r="53">
          <cell r="A53" t="str">
            <v>OrangeOBRA</v>
          </cell>
          <cell r="B53" t="str">
            <v>CalOptima/Orange</v>
          </cell>
          <cell r="C53" t="str">
            <v>OBRA</v>
          </cell>
          <cell r="D53">
            <v>0</v>
          </cell>
          <cell r="E53">
            <v>0</v>
          </cell>
          <cell r="F53">
            <v>0</v>
          </cell>
          <cell r="G53">
            <v>0</v>
          </cell>
          <cell r="H53">
            <v>0</v>
          </cell>
          <cell r="I53">
            <v>0</v>
          </cell>
          <cell r="J53">
            <v>0</v>
          </cell>
          <cell r="K53">
            <v>0</v>
          </cell>
          <cell r="L53">
            <v>0</v>
          </cell>
        </row>
        <row r="54">
          <cell r="A54" t="str">
            <v>OrangeALL COAs</v>
          </cell>
          <cell r="B54" t="str">
            <v>CalOptima/Orange</v>
          </cell>
          <cell r="C54" t="str">
            <v>ALL COAs</v>
          </cell>
          <cell r="D54">
            <v>5488510.4191646837</v>
          </cell>
          <cell r="E54">
            <v>3.9100959596655041</v>
          </cell>
          <cell r="F54">
            <v>4.6959651262789688</v>
          </cell>
          <cell r="G54">
            <v>6.705759092840033</v>
          </cell>
          <cell r="H54">
            <v>15.311820178784506</v>
          </cell>
          <cell r="I54">
            <v>84039084.587634817</v>
          </cell>
          <cell r="J54">
            <v>0</v>
          </cell>
          <cell r="K54">
            <v>11.401724219119004</v>
          </cell>
          <cell r="L54">
            <v>62578482.173076965</v>
          </cell>
        </row>
        <row r="55">
          <cell r="A55" t="str">
            <v>San MateoChild</v>
          </cell>
          <cell r="B55" t="str">
            <v>HP of San Mateo</v>
          </cell>
          <cell r="C55" t="str">
            <v>Child</v>
          </cell>
          <cell r="D55">
            <v>564134.04943603335</v>
          </cell>
          <cell r="E55">
            <v>1.74</v>
          </cell>
          <cell r="F55">
            <v>1.03</v>
          </cell>
          <cell r="G55">
            <v>3.31</v>
          </cell>
          <cell r="H55">
            <v>6.08</v>
          </cell>
          <cell r="I55">
            <v>3429935.0205710828</v>
          </cell>
          <cell r="J55">
            <v>0</v>
          </cell>
          <cell r="K55">
            <v>4.34</v>
          </cell>
          <cell r="L55">
            <v>2448341.7745523849</v>
          </cell>
        </row>
        <row r="56">
          <cell r="A56" t="str">
            <v>San MateoAdult</v>
          </cell>
          <cell r="B56" t="str">
            <v>HP of San Mateo</v>
          </cell>
          <cell r="C56" t="str">
            <v>Adult</v>
          </cell>
          <cell r="D56">
            <v>161934.80380279734</v>
          </cell>
          <cell r="E56">
            <v>3.05</v>
          </cell>
          <cell r="F56">
            <v>9.39</v>
          </cell>
          <cell r="G56">
            <v>13.86</v>
          </cell>
          <cell r="H56">
            <v>26.3</v>
          </cell>
          <cell r="I56">
            <v>4258885.3400135702</v>
          </cell>
          <cell r="J56">
            <v>0</v>
          </cell>
          <cell r="K56">
            <v>23.25</v>
          </cell>
          <cell r="L56">
            <v>3764984.1884150379</v>
          </cell>
        </row>
        <row r="57">
          <cell r="A57" t="str">
            <v>San MateoACA OE</v>
          </cell>
          <cell r="B57" t="str">
            <v>HP of San Mateo</v>
          </cell>
          <cell r="C57" t="str">
            <v>ACA OE</v>
          </cell>
          <cell r="D57">
            <v>0</v>
          </cell>
          <cell r="E57">
            <v>0</v>
          </cell>
          <cell r="F57">
            <v>0</v>
          </cell>
          <cell r="G57">
            <v>0</v>
          </cell>
          <cell r="H57">
            <v>0</v>
          </cell>
          <cell r="I57">
            <v>0</v>
          </cell>
          <cell r="J57">
            <v>0</v>
          </cell>
          <cell r="K57">
            <v>0</v>
          </cell>
          <cell r="L57">
            <v>0</v>
          </cell>
        </row>
        <row r="58">
          <cell r="A58" t="str">
            <v>San MateoSPD</v>
          </cell>
          <cell r="B58" t="str">
            <v>HP of San Mateo</v>
          </cell>
          <cell r="C58" t="str">
            <v>SPD</v>
          </cell>
          <cell r="D58">
            <v>86612.779658970219</v>
          </cell>
          <cell r="E58">
            <v>4.0199999999999996</v>
          </cell>
          <cell r="F58">
            <v>22.26</v>
          </cell>
          <cell r="G58">
            <v>34.64</v>
          </cell>
          <cell r="H58">
            <v>60.92</v>
          </cell>
          <cell r="I58">
            <v>5276450.5368244657</v>
          </cell>
          <cell r="J58">
            <v>0</v>
          </cell>
          <cell r="K58">
            <v>56.900000000000006</v>
          </cell>
          <cell r="L58">
            <v>4928267.1625954062</v>
          </cell>
        </row>
        <row r="59">
          <cell r="A59" t="str">
            <v>San MateoBCCTP</v>
          </cell>
          <cell r="B59" t="str">
            <v>HP of San Mateo</v>
          </cell>
          <cell r="C59" t="str">
            <v>BCCTP</v>
          </cell>
          <cell r="D59">
            <v>1235.9716827504799</v>
          </cell>
          <cell r="E59">
            <v>9.2200000000000006</v>
          </cell>
          <cell r="F59">
            <v>13.01</v>
          </cell>
          <cell r="G59">
            <v>166.43</v>
          </cell>
          <cell r="H59">
            <v>188.66</v>
          </cell>
          <cell r="I59">
            <v>233178.41766770554</v>
          </cell>
          <cell r="J59">
            <v>0</v>
          </cell>
          <cell r="K59">
            <v>179.44</v>
          </cell>
          <cell r="L59">
            <v>221782.7587527461</v>
          </cell>
        </row>
        <row r="60">
          <cell r="A60" t="str">
            <v>San MateoLTC</v>
          </cell>
          <cell r="B60" t="str">
            <v>HP of San Mateo</v>
          </cell>
          <cell r="C60" t="str">
            <v>LTC</v>
          </cell>
          <cell r="D60">
            <v>3791.176052228564</v>
          </cell>
          <cell r="E60">
            <v>5.81</v>
          </cell>
          <cell r="F60">
            <v>113.87</v>
          </cell>
          <cell r="G60">
            <v>61.98</v>
          </cell>
          <cell r="H60">
            <v>181.66</v>
          </cell>
          <cell r="I60">
            <v>688705.04164784087</v>
          </cell>
          <cell r="J60">
            <v>0</v>
          </cell>
          <cell r="K60">
            <v>175.85</v>
          </cell>
          <cell r="L60">
            <v>666678.30878439301</v>
          </cell>
        </row>
        <row r="61">
          <cell r="A61" t="str">
            <v>San MateoOBRA</v>
          </cell>
          <cell r="B61" t="str">
            <v>HP of San Mateo</v>
          </cell>
          <cell r="C61" t="str">
            <v>OBRA</v>
          </cell>
          <cell r="D61">
            <v>0</v>
          </cell>
          <cell r="E61">
            <v>0</v>
          </cell>
          <cell r="F61">
            <v>0</v>
          </cell>
          <cell r="G61">
            <v>0</v>
          </cell>
          <cell r="H61">
            <v>0</v>
          </cell>
          <cell r="I61">
            <v>0</v>
          </cell>
          <cell r="J61">
            <v>0</v>
          </cell>
          <cell r="K61">
            <v>0</v>
          </cell>
          <cell r="L61">
            <v>0</v>
          </cell>
        </row>
        <row r="62">
          <cell r="A62" t="str">
            <v>San MateoALL COAs</v>
          </cell>
          <cell r="B62" t="str">
            <v>HP of San Mateo</v>
          </cell>
          <cell r="C62" t="str">
            <v>ALL COAs</v>
          </cell>
          <cell r="D62">
            <v>817708.78063277993</v>
          </cell>
          <cell r="E62">
            <v>2.271102142485971</v>
          </cell>
          <cell r="F62">
            <v>5.4755527500036001</v>
          </cell>
          <cell r="G62">
            <v>9.2363526104727409</v>
          </cell>
          <cell r="H62">
            <v>16.983007502962312</v>
          </cell>
          <cell r="I62">
            <v>13887154.356724665</v>
          </cell>
          <cell r="J62">
            <v>0</v>
          </cell>
          <cell r="K62">
            <v>14.711905360476342</v>
          </cell>
          <cell r="L62">
            <v>12030054.193099968</v>
          </cell>
        </row>
        <row r="63">
          <cell r="A63" t="str">
            <v>VenturaChild</v>
          </cell>
          <cell r="B63" t="str">
            <v>Gold Coast HP/Ventura</v>
          </cell>
          <cell r="C63" t="str">
            <v>Child</v>
          </cell>
          <cell r="D63">
            <v>1094425.2386425044</v>
          </cell>
          <cell r="E63">
            <v>1.86</v>
          </cell>
          <cell r="F63">
            <v>0.4</v>
          </cell>
          <cell r="G63">
            <v>2.64</v>
          </cell>
          <cell r="H63">
            <v>4.9000000000000004</v>
          </cell>
          <cell r="I63">
            <v>5362683.6693482725</v>
          </cell>
          <cell r="J63">
            <v>0</v>
          </cell>
          <cell r="K63">
            <v>3.04</v>
          </cell>
          <cell r="L63">
            <v>3327052.7254732135</v>
          </cell>
        </row>
        <row r="64">
          <cell r="A64" t="str">
            <v>VenturaAdult</v>
          </cell>
          <cell r="B64" t="str">
            <v>Gold Coast HP/Ventura</v>
          </cell>
          <cell r="C64" t="str">
            <v>Adult</v>
          </cell>
          <cell r="D64">
            <v>310275.541282235</v>
          </cell>
          <cell r="E64">
            <v>2.86</v>
          </cell>
          <cell r="F64">
            <v>7.73</v>
          </cell>
          <cell r="G64">
            <v>12.57</v>
          </cell>
          <cell r="H64">
            <v>23.16</v>
          </cell>
          <cell r="I64">
            <v>7185981.5360965626</v>
          </cell>
          <cell r="J64">
            <v>0</v>
          </cell>
          <cell r="K64">
            <v>20.3</v>
          </cell>
          <cell r="L64">
            <v>6298593.488029371</v>
          </cell>
        </row>
        <row r="65">
          <cell r="A65" t="str">
            <v>VenturaACA OE</v>
          </cell>
          <cell r="B65" t="str">
            <v>Gold Coast HP/Ventura</v>
          </cell>
          <cell r="C65" t="str">
            <v>ACA OE</v>
          </cell>
          <cell r="D65">
            <v>0</v>
          </cell>
          <cell r="E65">
            <v>0</v>
          </cell>
          <cell r="F65">
            <v>0</v>
          </cell>
          <cell r="G65">
            <v>0</v>
          </cell>
          <cell r="H65">
            <v>0</v>
          </cell>
          <cell r="I65">
            <v>0</v>
          </cell>
          <cell r="J65">
            <v>0</v>
          </cell>
          <cell r="K65">
            <v>0</v>
          </cell>
          <cell r="L65">
            <v>0</v>
          </cell>
        </row>
        <row r="66">
          <cell r="A66" t="str">
            <v>VenturaSPD</v>
          </cell>
          <cell r="B66" t="str">
            <v>Gold Coast HP/Ventura</v>
          </cell>
          <cell r="C66" t="str">
            <v>SPD</v>
          </cell>
          <cell r="D66">
            <v>121374.73514469712</v>
          </cell>
          <cell r="E66">
            <v>5.5</v>
          </cell>
          <cell r="F66">
            <v>21.96</v>
          </cell>
          <cell r="G66">
            <v>27.84</v>
          </cell>
          <cell r="H66">
            <v>55.3</v>
          </cell>
          <cell r="I66">
            <v>6712022.8535017502</v>
          </cell>
          <cell r="J66">
            <v>0</v>
          </cell>
          <cell r="K66">
            <v>49.8</v>
          </cell>
          <cell r="L66">
            <v>6044461.8102059159</v>
          </cell>
        </row>
        <row r="67">
          <cell r="A67" t="str">
            <v>VenturaBCCTP</v>
          </cell>
          <cell r="B67" t="str">
            <v>Gold Coast HP/Ventura</v>
          </cell>
          <cell r="C67" t="str">
            <v>BCCTP</v>
          </cell>
          <cell r="D67">
            <v>1970.5991920053111</v>
          </cell>
          <cell r="E67">
            <v>11.04</v>
          </cell>
          <cell r="F67">
            <v>8.91</v>
          </cell>
          <cell r="G67">
            <v>84.68</v>
          </cell>
          <cell r="H67">
            <v>104.63000000000001</v>
          </cell>
          <cell r="I67">
            <v>206183.79345951573</v>
          </cell>
          <cell r="J67">
            <v>0</v>
          </cell>
          <cell r="K67">
            <v>93.59</v>
          </cell>
          <cell r="L67">
            <v>184428.37837977707</v>
          </cell>
        </row>
        <row r="68">
          <cell r="A68" t="str">
            <v>VenturaLTC</v>
          </cell>
          <cell r="B68" t="str">
            <v>Gold Coast HP/Ventura</v>
          </cell>
          <cell r="C68" t="str">
            <v>LTC</v>
          </cell>
          <cell r="D68">
            <v>398.8316832311541</v>
          </cell>
          <cell r="E68">
            <v>5.59</v>
          </cell>
          <cell r="F68">
            <v>36.590000000000003</v>
          </cell>
          <cell r="G68">
            <v>65.61</v>
          </cell>
          <cell r="H68">
            <v>107.79</v>
          </cell>
          <cell r="I68">
            <v>42990.067135486104</v>
          </cell>
          <cell r="J68">
            <v>0</v>
          </cell>
          <cell r="K68">
            <v>102.2</v>
          </cell>
          <cell r="L68">
            <v>40760.598026223954</v>
          </cell>
        </row>
        <row r="69">
          <cell r="A69" t="str">
            <v>VenturaOBRA</v>
          </cell>
          <cell r="B69" t="str">
            <v>Gold Coast HP/Ventura</v>
          </cell>
          <cell r="C69" t="str">
            <v>OBRA</v>
          </cell>
          <cell r="D69">
            <v>0</v>
          </cell>
          <cell r="E69">
            <v>0</v>
          </cell>
          <cell r="F69">
            <v>0</v>
          </cell>
          <cell r="G69">
            <v>0</v>
          </cell>
          <cell r="H69">
            <v>0</v>
          </cell>
          <cell r="I69">
            <v>0</v>
          </cell>
          <cell r="J69">
            <v>0</v>
          </cell>
          <cell r="K69">
            <v>0</v>
          </cell>
          <cell r="L69">
            <v>0</v>
          </cell>
        </row>
        <row r="70">
          <cell r="A70" t="str">
            <v>VenturaALL COAs</v>
          </cell>
          <cell r="B70" t="str">
            <v>Gold Coast HP/Ventura</v>
          </cell>
          <cell r="C70" t="str">
            <v>ALL COAs</v>
          </cell>
          <cell r="D70">
            <v>1528444.9459446729</v>
          </cell>
          <cell r="E70">
            <v>2.3648643210979783</v>
          </cell>
          <cell r="F70">
            <v>3.6205036485735063</v>
          </cell>
          <cell r="G70">
            <v>6.7791493073857509</v>
          </cell>
          <cell r="H70">
            <v>12.764517277057235</v>
          </cell>
          <cell r="I70">
            <v>19509861.91954159</v>
          </cell>
          <cell r="J70">
            <v>0</v>
          </cell>
          <cell r="K70">
            <v>10.399652955959255</v>
          </cell>
          <cell r="L70">
            <v>15895297.000114501</v>
          </cell>
        </row>
        <row r="71">
          <cell r="A71" t="str">
            <v>NapaChild</v>
          </cell>
          <cell r="B71" t="str">
            <v>Partnership HP of CA/Napa</v>
          </cell>
          <cell r="C71" t="str">
            <v>Child</v>
          </cell>
          <cell r="D71">
            <v>154295.06408428488</v>
          </cell>
          <cell r="E71">
            <v>1.83</v>
          </cell>
          <cell r="F71">
            <v>4.55</v>
          </cell>
          <cell r="G71">
            <v>4.16</v>
          </cell>
          <cell r="H71">
            <v>10.54</v>
          </cell>
          <cell r="I71">
            <v>1626269.9754483625</v>
          </cell>
          <cell r="J71">
            <v>0</v>
          </cell>
          <cell r="K71">
            <v>8.7100000000000009</v>
          </cell>
          <cell r="L71">
            <v>1343910.0081741214</v>
          </cell>
        </row>
        <row r="72">
          <cell r="A72" t="str">
            <v>NapaAdult</v>
          </cell>
          <cell r="B72" t="str">
            <v>Partnership HP of CA/Napa</v>
          </cell>
          <cell r="C72" t="str">
            <v>Adult</v>
          </cell>
          <cell r="D72">
            <v>40673.672350641013</v>
          </cell>
          <cell r="E72">
            <v>2.83</v>
          </cell>
          <cell r="F72">
            <v>10.24</v>
          </cell>
          <cell r="G72">
            <v>13.6</v>
          </cell>
          <cell r="H72">
            <v>26.67</v>
          </cell>
          <cell r="I72">
            <v>1084766.8415915959</v>
          </cell>
          <cell r="J72">
            <v>0</v>
          </cell>
          <cell r="K72">
            <v>23.84</v>
          </cell>
          <cell r="L72">
            <v>969660.34883928171</v>
          </cell>
        </row>
        <row r="73">
          <cell r="A73" t="str">
            <v>NapaACA OE</v>
          </cell>
          <cell r="B73" t="str">
            <v>Partnership HP of CA/Napa</v>
          </cell>
          <cell r="C73" t="str">
            <v>ACA OE</v>
          </cell>
          <cell r="D73">
            <v>0</v>
          </cell>
          <cell r="E73">
            <v>0</v>
          </cell>
          <cell r="F73">
            <v>0</v>
          </cell>
          <cell r="G73">
            <v>0</v>
          </cell>
          <cell r="H73">
            <v>0</v>
          </cell>
          <cell r="I73">
            <v>0</v>
          </cell>
          <cell r="J73">
            <v>0</v>
          </cell>
          <cell r="K73">
            <v>0</v>
          </cell>
          <cell r="L73">
            <v>0</v>
          </cell>
        </row>
        <row r="74">
          <cell r="A74" t="str">
            <v>NapaSPD</v>
          </cell>
          <cell r="B74" t="str">
            <v>Partnership HP of CA/Napa</v>
          </cell>
          <cell r="C74" t="str">
            <v>SPD</v>
          </cell>
          <cell r="D74">
            <v>20887.867022873346</v>
          </cell>
          <cell r="E74">
            <v>5.75</v>
          </cell>
          <cell r="F74">
            <v>30.55</v>
          </cell>
          <cell r="G74">
            <v>32.200000000000003</v>
          </cell>
          <cell r="H74">
            <v>68.5</v>
          </cell>
          <cell r="I74">
            <v>1430818.8910668243</v>
          </cell>
          <cell r="J74">
            <v>0</v>
          </cell>
          <cell r="K74">
            <v>62.75</v>
          </cell>
          <cell r="L74">
            <v>1310713.6556853026</v>
          </cell>
        </row>
        <row r="75">
          <cell r="A75" t="str">
            <v>NapaBCCTP</v>
          </cell>
          <cell r="B75" t="str">
            <v>Partnership HP of CA/Napa</v>
          </cell>
          <cell r="C75" t="str">
            <v>BCCTP</v>
          </cell>
          <cell r="D75">
            <v>232.10457961760773</v>
          </cell>
          <cell r="E75">
            <v>11.3</v>
          </cell>
          <cell r="F75">
            <v>22.01</v>
          </cell>
          <cell r="G75">
            <v>102.48</v>
          </cell>
          <cell r="H75">
            <v>135.79000000000002</v>
          </cell>
          <cell r="I75">
            <v>31517.480866274956</v>
          </cell>
          <cell r="J75">
            <v>0</v>
          </cell>
          <cell r="K75">
            <v>124.49000000000001</v>
          </cell>
          <cell r="L75">
            <v>28894.699116595988</v>
          </cell>
        </row>
        <row r="76">
          <cell r="A76" t="str">
            <v>NapaLTC</v>
          </cell>
          <cell r="B76" t="str">
            <v>Partnership HP of CA/Napa</v>
          </cell>
          <cell r="C76" t="str">
            <v>LTC</v>
          </cell>
          <cell r="D76">
            <v>186.91209942229227</v>
          </cell>
          <cell r="E76">
            <v>5.94</v>
          </cell>
          <cell r="F76">
            <v>32.17</v>
          </cell>
          <cell r="G76">
            <v>22.26</v>
          </cell>
          <cell r="H76">
            <v>60.370000000000005</v>
          </cell>
          <cell r="I76">
            <v>11283.883442123786</v>
          </cell>
          <cell r="J76">
            <v>0</v>
          </cell>
          <cell r="K76">
            <v>54.430000000000007</v>
          </cell>
          <cell r="L76">
            <v>10173.625571555369</v>
          </cell>
        </row>
        <row r="77">
          <cell r="A77" t="str">
            <v>NapaOBRA</v>
          </cell>
          <cell r="B77" t="str">
            <v>Partnership HP of CA/Napa</v>
          </cell>
          <cell r="C77" t="str">
            <v>OBRA</v>
          </cell>
          <cell r="D77">
            <v>712</v>
          </cell>
          <cell r="E77">
            <v>1.62</v>
          </cell>
          <cell r="F77">
            <v>20.87</v>
          </cell>
          <cell r="G77">
            <v>68.69</v>
          </cell>
          <cell r="H77">
            <v>91.18</v>
          </cell>
          <cell r="I77">
            <v>64920.160000000003</v>
          </cell>
          <cell r="J77">
            <v>0</v>
          </cell>
          <cell r="K77">
            <v>89.56</v>
          </cell>
          <cell r="L77">
            <v>63766.720000000001</v>
          </cell>
        </row>
        <row r="78">
          <cell r="A78" t="str">
            <v>NapaALL COAs</v>
          </cell>
          <cell r="B78" t="str">
            <v>Partnership HP of CA/Napa</v>
          </cell>
          <cell r="C78" t="str">
            <v>ALL COAs</v>
          </cell>
          <cell r="D78">
            <v>216987.62013683916</v>
          </cell>
          <cell r="E78">
            <v>2.4077787234997374</v>
          </cell>
          <cell r="F78">
            <v>8.2154286355804409</v>
          </cell>
          <cell r="G78">
            <v>8.9612151519149901</v>
          </cell>
          <cell r="H78">
            <v>19.584422510995164</v>
          </cell>
          <cell r="I78">
            <v>4249577.2324151807</v>
          </cell>
          <cell r="J78">
            <v>0</v>
          </cell>
          <cell r="K78">
            <v>17.176643787495433</v>
          </cell>
          <cell r="L78">
            <v>3727119.057386857</v>
          </cell>
        </row>
        <row r="79">
          <cell r="A79" t="str">
            <v>SolanoChild</v>
          </cell>
          <cell r="B79" t="str">
            <v>Partnership HP of CA/Solano</v>
          </cell>
          <cell r="C79" t="str">
            <v>Child</v>
          </cell>
          <cell r="D79">
            <v>517262.68803757324</v>
          </cell>
          <cell r="E79">
            <v>1.83</v>
          </cell>
          <cell r="F79">
            <v>2.98</v>
          </cell>
          <cell r="G79">
            <v>4.49</v>
          </cell>
          <cell r="H79">
            <v>9.3000000000000007</v>
          </cell>
          <cell r="I79">
            <v>4810542.9987494312</v>
          </cell>
          <cell r="J79">
            <v>0</v>
          </cell>
          <cell r="K79">
            <v>7.4700000000000006</v>
          </cell>
          <cell r="L79">
            <v>3863952.2796406723</v>
          </cell>
        </row>
        <row r="80">
          <cell r="A80" t="str">
            <v>SolanoAdult</v>
          </cell>
          <cell r="B80" t="str">
            <v>Partnership HP of CA/Solano</v>
          </cell>
          <cell r="C80" t="str">
            <v>Adult</v>
          </cell>
          <cell r="D80">
            <v>194618.95938086725</v>
          </cell>
          <cell r="E80">
            <v>2.83</v>
          </cell>
          <cell r="F80">
            <v>10.63</v>
          </cell>
          <cell r="G80">
            <v>14.82</v>
          </cell>
          <cell r="H80">
            <v>28.28</v>
          </cell>
          <cell r="I80">
            <v>5503824.1712909257</v>
          </cell>
          <cell r="J80">
            <v>0</v>
          </cell>
          <cell r="K80">
            <v>25.450000000000003</v>
          </cell>
          <cell r="L80">
            <v>4953052.5162430722</v>
          </cell>
        </row>
        <row r="81">
          <cell r="A81" t="str">
            <v>SolanoACA OE</v>
          </cell>
          <cell r="B81" t="str">
            <v>Partnership HP of CA/Solano</v>
          </cell>
          <cell r="C81" t="str">
            <v>ACA OE</v>
          </cell>
          <cell r="D81">
            <v>0</v>
          </cell>
          <cell r="E81">
            <v>0</v>
          </cell>
          <cell r="F81">
            <v>0</v>
          </cell>
          <cell r="G81">
            <v>0</v>
          </cell>
          <cell r="H81">
            <v>0</v>
          </cell>
          <cell r="I81">
            <v>0</v>
          </cell>
          <cell r="J81">
            <v>0</v>
          </cell>
          <cell r="K81">
            <v>0</v>
          </cell>
          <cell r="L81">
            <v>0</v>
          </cell>
        </row>
        <row r="82">
          <cell r="A82" t="str">
            <v>SolanoSPD</v>
          </cell>
          <cell r="B82" t="str">
            <v>Partnership HP of CA/Solano</v>
          </cell>
          <cell r="C82" t="str">
            <v>SPD</v>
          </cell>
          <cell r="D82">
            <v>106395.91549289152</v>
          </cell>
          <cell r="E82">
            <v>5.75</v>
          </cell>
          <cell r="F82">
            <v>36.619999999999997</v>
          </cell>
          <cell r="G82">
            <v>36.07</v>
          </cell>
          <cell r="H82">
            <v>78.44</v>
          </cell>
          <cell r="I82">
            <v>8345695.6112624109</v>
          </cell>
          <cell r="J82">
            <v>0</v>
          </cell>
          <cell r="K82">
            <v>72.69</v>
          </cell>
          <cell r="L82">
            <v>7733919.097178285</v>
          </cell>
        </row>
        <row r="83">
          <cell r="A83" t="str">
            <v>SolanoBCCTP</v>
          </cell>
          <cell r="B83" t="str">
            <v>Partnership HP of CA/Solano</v>
          </cell>
          <cell r="C83" t="str">
            <v>BCCTP</v>
          </cell>
          <cell r="D83">
            <v>341.13445950835279</v>
          </cell>
          <cell r="E83">
            <v>11.3</v>
          </cell>
          <cell r="F83">
            <v>13.91</v>
          </cell>
          <cell r="G83">
            <v>59.82</v>
          </cell>
          <cell r="H83">
            <v>85.03</v>
          </cell>
          <cell r="I83">
            <v>29006.663091995237</v>
          </cell>
          <cell r="J83">
            <v>0</v>
          </cell>
          <cell r="K83">
            <v>73.73</v>
          </cell>
          <cell r="L83">
            <v>25151.843699550853</v>
          </cell>
        </row>
        <row r="84">
          <cell r="A84" t="str">
            <v>SolanoLTC</v>
          </cell>
          <cell r="B84" t="str">
            <v>Partnership HP of CA/Solano</v>
          </cell>
          <cell r="C84" t="str">
            <v>LTC</v>
          </cell>
          <cell r="D84">
            <v>288.88702878613492</v>
          </cell>
          <cell r="E84">
            <v>5.94</v>
          </cell>
          <cell r="F84">
            <v>41.52</v>
          </cell>
          <cell r="G84">
            <v>20.93</v>
          </cell>
          <cell r="H84">
            <v>68.39</v>
          </cell>
          <cell r="I84">
            <v>19756.983898683768</v>
          </cell>
          <cell r="J84">
            <v>0</v>
          </cell>
          <cell r="K84">
            <v>62.45</v>
          </cell>
          <cell r="L84">
            <v>18040.994947694126</v>
          </cell>
        </row>
        <row r="85">
          <cell r="A85" t="str">
            <v>SolanoOBRA</v>
          </cell>
          <cell r="B85" t="str">
            <v>Partnership HP of CA/Solano</v>
          </cell>
          <cell r="C85" t="str">
            <v>OBRA</v>
          </cell>
          <cell r="D85">
            <v>1785</v>
          </cell>
          <cell r="E85">
            <v>1.62</v>
          </cell>
          <cell r="F85">
            <v>8.1</v>
          </cell>
          <cell r="G85">
            <v>12.62</v>
          </cell>
          <cell r="H85">
            <v>22.339999999999996</v>
          </cell>
          <cell r="I85">
            <v>39876.899999999994</v>
          </cell>
          <cell r="J85">
            <v>0</v>
          </cell>
          <cell r="K85">
            <v>20.72</v>
          </cell>
          <cell r="L85">
            <v>36985.199999999997</v>
          </cell>
        </row>
        <row r="86">
          <cell r="A86" t="str">
            <v>SolanoALL COAs</v>
          </cell>
          <cell r="B86" t="str">
            <v>Partnership HP of CA/Solano</v>
          </cell>
          <cell r="C86" t="str">
            <v>ALL COAs</v>
          </cell>
          <cell r="D86">
            <v>820692.58439962659</v>
          </cell>
          <cell r="E86">
            <v>2.5802613997460382</v>
          </cell>
          <cell r="F86">
            <v>9.1845097506289406</v>
          </cell>
          <cell r="G86">
            <v>11.080205988061042</v>
          </cell>
          <cell r="H86">
            <v>22.844977138436025</v>
          </cell>
          <cell r="I86">
            <v>18748703.328293446</v>
          </cell>
          <cell r="J86">
            <v>0</v>
          </cell>
          <cell r="K86">
            <v>20.264715738689986</v>
          </cell>
          <cell r="L86">
            <v>16631101.931709273</v>
          </cell>
        </row>
        <row r="87">
          <cell r="A87" t="str">
            <v>YoloChild</v>
          </cell>
          <cell r="B87" t="str">
            <v>Partnership HP of CA/Yolo</v>
          </cell>
          <cell r="C87" t="str">
            <v>Child</v>
          </cell>
          <cell r="D87">
            <v>250059.81932722178</v>
          </cell>
          <cell r="E87">
            <v>1.83</v>
          </cell>
          <cell r="F87">
            <v>3.86</v>
          </cell>
          <cell r="G87">
            <v>4.49</v>
          </cell>
          <cell r="H87">
            <v>10.18</v>
          </cell>
          <cell r="I87">
            <v>2545608.9607511177</v>
          </cell>
          <cell r="J87">
            <v>0</v>
          </cell>
          <cell r="K87">
            <v>8.35</v>
          </cell>
          <cell r="L87">
            <v>2087999.4913823018</v>
          </cell>
        </row>
        <row r="88">
          <cell r="A88" t="str">
            <v>YoloAdult</v>
          </cell>
          <cell r="B88" t="str">
            <v>Partnership HP of CA/Yolo</v>
          </cell>
          <cell r="C88" t="str">
            <v>Adult</v>
          </cell>
          <cell r="D88">
            <v>95145.789327161969</v>
          </cell>
          <cell r="E88">
            <v>2.83</v>
          </cell>
          <cell r="F88">
            <v>9.9499999999999993</v>
          </cell>
          <cell r="G88">
            <v>12.38</v>
          </cell>
          <cell r="H88">
            <v>25.16</v>
          </cell>
          <cell r="I88">
            <v>2393868.0594713953</v>
          </cell>
          <cell r="J88">
            <v>0</v>
          </cell>
          <cell r="K88">
            <v>22.33</v>
          </cell>
          <cell r="L88">
            <v>2124605.4756755265</v>
          </cell>
        </row>
        <row r="89">
          <cell r="A89" t="str">
            <v>YoloACA OE</v>
          </cell>
          <cell r="B89" t="str">
            <v>Partnership HP of CA/Yolo</v>
          </cell>
          <cell r="C89" t="str">
            <v>ACA OE</v>
          </cell>
          <cell r="D89">
            <v>0</v>
          </cell>
          <cell r="E89">
            <v>0</v>
          </cell>
          <cell r="F89">
            <v>0</v>
          </cell>
          <cell r="G89">
            <v>0</v>
          </cell>
          <cell r="H89">
            <v>0</v>
          </cell>
          <cell r="I89">
            <v>0</v>
          </cell>
          <cell r="J89">
            <v>0</v>
          </cell>
          <cell r="K89">
            <v>0</v>
          </cell>
          <cell r="L89">
            <v>0</v>
          </cell>
        </row>
        <row r="90">
          <cell r="A90" t="str">
            <v>YoloSPD</v>
          </cell>
          <cell r="B90" t="str">
            <v>Partnership HP of CA/Yolo</v>
          </cell>
          <cell r="C90" t="str">
            <v>SPD</v>
          </cell>
          <cell r="D90">
            <v>43083.865646441402</v>
          </cell>
          <cell r="E90">
            <v>5.75</v>
          </cell>
          <cell r="F90">
            <v>37.01</v>
          </cell>
          <cell r="G90">
            <v>29.34</v>
          </cell>
          <cell r="H90">
            <v>72.099999999999994</v>
          </cell>
          <cell r="I90">
            <v>3106346.713108425</v>
          </cell>
          <cell r="J90">
            <v>0</v>
          </cell>
          <cell r="K90">
            <v>66.349999999999994</v>
          </cell>
          <cell r="L90">
            <v>2858614.4856413868</v>
          </cell>
        </row>
        <row r="91">
          <cell r="A91" t="str">
            <v>YoloBCCTP</v>
          </cell>
          <cell r="B91" t="str">
            <v>Partnership HP of CA/Yolo</v>
          </cell>
          <cell r="C91" t="str">
            <v>BCCTP</v>
          </cell>
          <cell r="D91">
            <v>288.1195195629802</v>
          </cell>
          <cell r="E91">
            <v>11.3</v>
          </cell>
          <cell r="F91">
            <v>22.29</v>
          </cell>
          <cell r="G91">
            <v>74.040000000000006</v>
          </cell>
          <cell r="H91">
            <v>107.63000000000001</v>
          </cell>
          <cell r="I91">
            <v>31010.303890563562</v>
          </cell>
          <cell r="J91">
            <v>0</v>
          </cell>
          <cell r="K91">
            <v>96.330000000000013</v>
          </cell>
          <cell r="L91">
            <v>27754.553319501887</v>
          </cell>
        </row>
        <row r="92">
          <cell r="A92" t="str">
            <v>YoloLTC</v>
          </cell>
          <cell r="B92" t="str">
            <v>Partnership HP of CA/Yolo</v>
          </cell>
          <cell r="C92" t="str">
            <v>LTC</v>
          </cell>
          <cell r="D92">
            <v>181.91964514932459</v>
          </cell>
          <cell r="E92">
            <v>5.94</v>
          </cell>
          <cell r="F92">
            <v>63.62</v>
          </cell>
          <cell r="G92">
            <v>3.93</v>
          </cell>
          <cell r="H92">
            <v>73.490000000000009</v>
          </cell>
          <cell r="I92">
            <v>13369.274722023865</v>
          </cell>
          <cell r="J92">
            <v>0</v>
          </cell>
          <cell r="K92">
            <v>67.55</v>
          </cell>
          <cell r="L92">
            <v>12288.672029836876</v>
          </cell>
        </row>
        <row r="93">
          <cell r="A93" t="str">
            <v>YoloOBRA</v>
          </cell>
          <cell r="B93" t="str">
            <v>Partnership HP of CA/Yolo</v>
          </cell>
          <cell r="C93" t="str">
            <v>OBRA</v>
          </cell>
          <cell r="D93">
            <v>416</v>
          </cell>
          <cell r="E93">
            <v>1.62</v>
          </cell>
          <cell r="F93">
            <v>10.86</v>
          </cell>
          <cell r="G93">
            <v>11.29</v>
          </cell>
          <cell r="H93">
            <v>23.77</v>
          </cell>
          <cell r="I93">
            <v>9888.32</v>
          </cell>
          <cell r="J93">
            <v>0</v>
          </cell>
          <cell r="K93">
            <v>22.15</v>
          </cell>
          <cell r="L93">
            <v>9214.4</v>
          </cell>
        </row>
        <row r="94">
          <cell r="A94" t="str">
            <v>YoloALL COAs</v>
          </cell>
          <cell r="B94" t="str">
            <v>Partnership HP of CA/Yolo</v>
          </cell>
          <cell r="C94" t="str">
            <v>ALL COAs</v>
          </cell>
          <cell r="D94">
            <v>389175.51346553746</v>
          </cell>
          <cell r="E94">
            <v>2.5171536234941421</v>
          </cell>
          <cell r="F94">
            <v>9.0678342387825825</v>
          </cell>
          <cell r="G94">
            <v>9.2284789455747678</v>
          </cell>
          <cell r="H94">
            <v>20.813466807851494</v>
          </cell>
          <cell r="I94">
            <v>8100091.6319435257</v>
          </cell>
          <cell r="J94">
            <v>0</v>
          </cell>
          <cell r="K94">
            <v>18.296313184357349</v>
          </cell>
          <cell r="L94">
            <v>7120477.0780485533</v>
          </cell>
        </row>
        <row r="95">
          <cell r="A95" t="str">
            <v>SonomaChild</v>
          </cell>
          <cell r="B95" t="str">
            <v>Partnership HP of CA/Sonoma</v>
          </cell>
          <cell r="C95" t="str">
            <v>Child</v>
          </cell>
          <cell r="D95">
            <v>555463.59473871556</v>
          </cell>
          <cell r="E95">
            <v>1.71</v>
          </cell>
          <cell r="F95">
            <v>1.6</v>
          </cell>
          <cell r="G95">
            <v>3.42</v>
          </cell>
          <cell r="H95">
            <v>6.73</v>
          </cell>
          <cell r="I95">
            <v>3738269.9925915562</v>
          </cell>
          <cell r="J95">
            <v>0</v>
          </cell>
          <cell r="K95">
            <v>5.0199999999999996</v>
          </cell>
          <cell r="L95">
            <v>2788427.245588352</v>
          </cell>
        </row>
        <row r="96">
          <cell r="A96" t="str">
            <v>SonomaAdult</v>
          </cell>
          <cell r="B96" t="str">
            <v>Partnership HP of CA/Sonoma</v>
          </cell>
          <cell r="C96" t="str">
            <v>Adult</v>
          </cell>
          <cell r="D96">
            <v>164789.13011978034</v>
          </cell>
          <cell r="E96">
            <v>2.65</v>
          </cell>
          <cell r="F96">
            <v>13.89</v>
          </cell>
          <cell r="G96">
            <v>16.87</v>
          </cell>
          <cell r="H96">
            <v>33.409999999999997</v>
          </cell>
          <cell r="I96">
            <v>5505604.8373018606</v>
          </cell>
          <cell r="J96">
            <v>0</v>
          </cell>
          <cell r="K96">
            <v>30.76</v>
          </cell>
          <cell r="L96">
            <v>5068913.6424844433</v>
          </cell>
        </row>
        <row r="97">
          <cell r="A97" t="str">
            <v>SonomaACA OE</v>
          </cell>
          <cell r="B97" t="str">
            <v>Partnership HP of CA/Sonoma</v>
          </cell>
          <cell r="C97" t="str">
            <v>ACA OE</v>
          </cell>
          <cell r="D97">
            <v>0</v>
          </cell>
          <cell r="E97">
            <v>0</v>
          </cell>
          <cell r="F97">
            <v>0</v>
          </cell>
          <cell r="G97">
            <v>0</v>
          </cell>
          <cell r="H97">
            <v>0</v>
          </cell>
          <cell r="I97">
            <v>0</v>
          </cell>
          <cell r="J97">
            <v>0</v>
          </cell>
          <cell r="K97">
            <v>0</v>
          </cell>
          <cell r="L97">
            <v>0</v>
          </cell>
        </row>
        <row r="98">
          <cell r="A98" t="str">
            <v>SonomaSPD</v>
          </cell>
          <cell r="B98" t="str">
            <v>Partnership HP of CA/Sonoma</v>
          </cell>
          <cell r="C98" t="str">
            <v>SPD</v>
          </cell>
          <cell r="D98">
            <v>76340.533714891833</v>
          </cell>
          <cell r="E98">
            <v>5.04</v>
          </cell>
          <cell r="F98">
            <v>49.06</v>
          </cell>
          <cell r="G98">
            <v>48.2</v>
          </cell>
          <cell r="H98">
            <v>102.30000000000001</v>
          </cell>
          <cell r="I98">
            <v>7809636.5990334358</v>
          </cell>
          <cell r="J98">
            <v>0</v>
          </cell>
          <cell r="K98">
            <v>97.26</v>
          </cell>
          <cell r="L98">
            <v>7424880.3091103798</v>
          </cell>
        </row>
        <row r="99">
          <cell r="A99" t="str">
            <v>SonomaBCCTP</v>
          </cell>
          <cell r="B99" t="str">
            <v>Partnership HP of CA/Sonoma</v>
          </cell>
          <cell r="C99" t="str">
            <v>BCCTP</v>
          </cell>
          <cell r="D99">
            <v>1102</v>
          </cell>
          <cell r="E99">
            <v>10.49</v>
          </cell>
          <cell r="F99">
            <v>17.13</v>
          </cell>
          <cell r="G99">
            <v>164.28</v>
          </cell>
          <cell r="H99">
            <v>191.9</v>
          </cell>
          <cell r="I99">
            <v>211473.80000000002</v>
          </cell>
          <cell r="J99">
            <v>0</v>
          </cell>
          <cell r="K99">
            <v>181.41</v>
          </cell>
          <cell r="L99">
            <v>199913.82</v>
          </cell>
        </row>
        <row r="100">
          <cell r="A100" t="str">
            <v>SonomaLTC</v>
          </cell>
          <cell r="B100" t="str">
            <v>Partnership HP of CA/Sonoma</v>
          </cell>
          <cell r="C100" t="str">
            <v>LTC</v>
          </cell>
          <cell r="D100">
            <v>332.94958528409586</v>
          </cell>
          <cell r="E100">
            <v>4.53</v>
          </cell>
          <cell r="F100">
            <v>130.09</v>
          </cell>
          <cell r="G100">
            <v>88.11</v>
          </cell>
          <cell r="H100">
            <v>222.73000000000002</v>
          </cell>
          <cell r="I100">
            <v>74157.861130326681</v>
          </cell>
          <cell r="J100">
            <v>0</v>
          </cell>
          <cell r="K100">
            <v>218.2</v>
          </cell>
          <cell r="L100">
            <v>72649.599508989719</v>
          </cell>
        </row>
        <row r="101">
          <cell r="A101" t="str">
            <v>SonomaOBRA</v>
          </cell>
          <cell r="B101" t="str">
            <v>Partnership HP of CA/Sonoma</v>
          </cell>
          <cell r="C101" t="str">
            <v>OBRA</v>
          </cell>
          <cell r="D101">
            <v>0</v>
          </cell>
          <cell r="E101">
            <v>0</v>
          </cell>
          <cell r="F101">
            <v>0</v>
          </cell>
          <cell r="G101">
            <v>0</v>
          </cell>
          <cell r="H101">
            <v>0</v>
          </cell>
          <cell r="I101">
            <v>0</v>
          </cell>
          <cell r="J101">
            <v>0</v>
          </cell>
          <cell r="K101">
            <v>0</v>
          </cell>
          <cell r="L101">
            <v>0</v>
          </cell>
        </row>
        <row r="102">
          <cell r="A102" t="str">
            <v>SonomaALL COAs</v>
          </cell>
          <cell r="B102" t="str">
            <v>Partnership HP of CA/Sonoma</v>
          </cell>
          <cell r="C102" t="str">
            <v>ALL COAs</v>
          </cell>
          <cell r="D102">
            <v>798028.20815867186</v>
          </cell>
          <cell r="E102">
            <v>2.2359591492162258</v>
          </cell>
          <cell r="F102">
            <v>8.75297383367562</v>
          </cell>
          <cell r="G102">
            <v>10.738548468001479</v>
          </cell>
          <cell r="H102">
            <v>21.727481450893329</v>
          </cell>
          <cell r="I102">
            <v>17339143.090057183</v>
          </cell>
          <cell r="J102">
            <v>0</v>
          </cell>
          <cell r="K102">
            <v>19.491522301677097</v>
          </cell>
          <cell r="L102">
            <v>15554784.616692165</v>
          </cell>
        </row>
        <row r="103">
          <cell r="A103" t="str">
            <v>MarinChild</v>
          </cell>
          <cell r="B103" t="str">
            <v>Partnership HP of CA/Marin</v>
          </cell>
          <cell r="C103" t="str">
            <v>Child</v>
          </cell>
          <cell r="D103">
            <v>182419.04423644021</v>
          </cell>
          <cell r="E103">
            <v>1.83</v>
          </cell>
          <cell r="F103">
            <v>4.04</v>
          </cell>
          <cell r="G103">
            <v>4.67</v>
          </cell>
          <cell r="H103">
            <v>10.54</v>
          </cell>
          <cell r="I103">
            <v>1922696.7262520797</v>
          </cell>
          <cell r="J103">
            <v>0</v>
          </cell>
          <cell r="K103">
            <v>8.7100000000000009</v>
          </cell>
          <cell r="L103">
            <v>1588869.8752993944</v>
          </cell>
        </row>
        <row r="104">
          <cell r="A104" t="str">
            <v>MarinAdult</v>
          </cell>
          <cell r="B104" t="str">
            <v>Partnership HP of CA/Marin</v>
          </cell>
          <cell r="C104" t="str">
            <v>Adult</v>
          </cell>
          <cell r="D104">
            <v>52626.750186270183</v>
          </cell>
          <cell r="E104">
            <v>2.83</v>
          </cell>
          <cell r="F104">
            <v>12.33</v>
          </cell>
          <cell r="G104">
            <v>17.920000000000002</v>
          </cell>
          <cell r="H104">
            <v>33.08</v>
          </cell>
          <cell r="I104">
            <v>1740892.8961618175</v>
          </cell>
          <cell r="J104">
            <v>0</v>
          </cell>
          <cell r="K104">
            <v>30.25</v>
          </cell>
          <cell r="L104">
            <v>1591959.1931346729</v>
          </cell>
        </row>
        <row r="105">
          <cell r="A105" t="str">
            <v>MarinACA OE</v>
          </cell>
          <cell r="B105" t="str">
            <v>Partnership HP of CA/Marin</v>
          </cell>
          <cell r="C105" t="str">
            <v>ACA OE</v>
          </cell>
          <cell r="D105">
            <v>0</v>
          </cell>
          <cell r="E105">
            <v>0</v>
          </cell>
          <cell r="F105">
            <v>0</v>
          </cell>
          <cell r="G105">
            <v>0</v>
          </cell>
          <cell r="H105">
            <v>0</v>
          </cell>
          <cell r="I105">
            <v>0</v>
          </cell>
          <cell r="J105">
            <v>0</v>
          </cell>
          <cell r="K105">
            <v>0</v>
          </cell>
          <cell r="L105">
            <v>0</v>
          </cell>
        </row>
        <row r="106">
          <cell r="A106" t="str">
            <v>MarinSPD</v>
          </cell>
          <cell r="B106" t="str">
            <v>Partnership HP of CA/Marin</v>
          </cell>
          <cell r="C106" t="str">
            <v>SPD</v>
          </cell>
          <cell r="D106">
            <v>26911.834244594425</v>
          </cell>
          <cell r="E106">
            <v>5.75</v>
          </cell>
          <cell r="F106">
            <v>46.16</v>
          </cell>
          <cell r="G106">
            <v>38.47</v>
          </cell>
          <cell r="H106">
            <v>90.38</v>
          </cell>
          <cell r="I106">
            <v>2432291.5790264439</v>
          </cell>
          <cell r="J106">
            <v>0</v>
          </cell>
          <cell r="K106">
            <v>84.63</v>
          </cell>
          <cell r="L106">
            <v>2277548.5321200262</v>
          </cell>
        </row>
        <row r="107">
          <cell r="A107" t="str">
            <v>MarinBCCTP</v>
          </cell>
          <cell r="B107" t="str">
            <v>Partnership HP of CA/Marin</v>
          </cell>
          <cell r="C107" t="str">
            <v>BCCTP</v>
          </cell>
          <cell r="D107">
            <v>630.24401910775134</v>
          </cell>
          <cell r="E107">
            <v>11.3</v>
          </cell>
          <cell r="F107">
            <v>19.95</v>
          </cell>
          <cell r="G107">
            <v>349.73</v>
          </cell>
          <cell r="H107">
            <v>380.98</v>
          </cell>
          <cell r="I107">
            <v>240110.36639967113</v>
          </cell>
          <cell r="J107">
            <v>0</v>
          </cell>
          <cell r="K107">
            <v>369.68</v>
          </cell>
          <cell r="L107">
            <v>232988.60898375351</v>
          </cell>
        </row>
        <row r="108">
          <cell r="A108" t="str">
            <v>MarinLTC</v>
          </cell>
          <cell r="B108" t="str">
            <v>Partnership HP of CA/Marin</v>
          </cell>
          <cell r="C108" t="str">
            <v>LTC</v>
          </cell>
          <cell r="D108">
            <v>133.93218046740327</v>
          </cell>
          <cell r="E108">
            <v>5.94</v>
          </cell>
          <cell r="F108">
            <v>86.57</v>
          </cell>
          <cell r="G108">
            <v>28.08</v>
          </cell>
          <cell r="H108">
            <v>120.58999999999999</v>
          </cell>
          <cell r="I108">
            <v>16150.88164256416</v>
          </cell>
          <cell r="J108">
            <v>0</v>
          </cell>
          <cell r="K108">
            <v>114.64999999999999</v>
          </cell>
          <cell r="L108">
            <v>15355.324490587784</v>
          </cell>
        </row>
        <row r="109">
          <cell r="A109" t="str">
            <v>MarinOBRA</v>
          </cell>
          <cell r="B109" t="str">
            <v>Partnership HP of CA/Marin</v>
          </cell>
          <cell r="C109" t="str">
            <v>OBRA</v>
          </cell>
          <cell r="D109">
            <v>0</v>
          </cell>
          <cell r="E109">
            <v>0</v>
          </cell>
          <cell r="F109">
            <v>0</v>
          </cell>
          <cell r="G109">
            <v>0</v>
          </cell>
          <cell r="H109">
            <v>0</v>
          </cell>
          <cell r="I109">
            <v>0</v>
          </cell>
          <cell r="J109">
            <v>0</v>
          </cell>
          <cell r="K109">
            <v>0</v>
          </cell>
          <cell r="L109">
            <v>0</v>
          </cell>
        </row>
        <row r="110">
          <cell r="A110" t="str">
            <v>MarinALL COAs</v>
          </cell>
          <cell r="B110" t="str">
            <v>Partnership HP of CA/Marin</v>
          </cell>
          <cell r="C110" t="str">
            <v>ALL COAs</v>
          </cell>
          <cell r="D110">
            <v>262721.80486688</v>
          </cell>
          <cell r="E110">
            <v>2.4566705294262654</v>
          </cell>
          <cell r="F110">
            <v>10.095389363020589</v>
          </cell>
          <cell r="G110">
            <v>11.626148127634234</v>
          </cell>
          <cell r="H110">
            <v>24.178208020081087</v>
          </cell>
          <cell r="I110">
            <v>6352142.449482576</v>
          </cell>
          <cell r="J110">
            <v>0</v>
          </cell>
          <cell r="K110">
            <v>21.721537490654825</v>
          </cell>
          <cell r="L110">
            <v>5706721.5340284351</v>
          </cell>
        </row>
        <row r="111">
          <cell r="A111" t="str">
            <v>MendocinoChild</v>
          </cell>
          <cell r="B111" t="str">
            <v>Partnership HP of CA/Mendocino</v>
          </cell>
          <cell r="C111" t="str">
            <v>Child</v>
          </cell>
          <cell r="D111">
            <v>170909.98631853174</v>
          </cell>
          <cell r="E111">
            <v>1.71</v>
          </cell>
          <cell r="F111">
            <v>3.28</v>
          </cell>
          <cell r="G111">
            <v>4.08</v>
          </cell>
          <cell r="H111">
            <v>9.07</v>
          </cell>
          <cell r="I111">
            <v>1550153.575909083</v>
          </cell>
          <cell r="J111">
            <v>0</v>
          </cell>
          <cell r="K111">
            <v>7.3599999999999994</v>
          </cell>
          <cell r="L111">
            <v>1257897.4993043935</v>
          </cell>
        </row>
        <row r="112">
          <cell r="A112" t="str">
            <v>MendocinoAdult</v>
          </cell>
          <cell r="B112" t="str">
            <v>Partnership HP of CA/Mendocino</v>
          </cell>
          <cell r="C112" t="str">
            <v>Adult</v>
          </cell>
          <cell r="D112">
            <v>73501.050089222656</v>
          </cell>
          <cell r="E112">
            <v>2.65</v>
          </cell>
          <cell r="F112">
            <v>11.15</v>
          </cell>
          <cell r="G112">
            <v>16.989999999999998</v>
          </cell>
          <cell r="H112">
            <v>30.79</v>
          </cell>
          <cell r="I112">
            <v>2263097.3322471655</v>
          </cell>
          <cell r="J112">
            <v>0</v>
          </cell>
          <cell r="K112">
            <v>28.14</v>
          </cell>
          <cell r="L112">
            <v>2068319.5495107255</v>
          </cell>
        </row>
        <row r="113">
          <cell r="A113" t="str">
            <v>MendocinoACA OE</v>
          </cell>
          <cell r="B113" t="str">
            <v>Partnership HP of CA/Mendocino</v>
          </cell>
          <cell r="C113" t="str">
            <v>ACA OE</v>
          </cell>
          <cell r="D113">
            <v>0</v>
          </cell>
          <cell r="E113">
            <v>0</v>
          </cell>
          <cell r="F113">
            <v>0</v>
          </cell>
          <cell r="G113">
            <v>0</v>
          </cell>
          <cell r="H113">
            <v>0</v>
          </cell>
          <cell r="I113">
            <v>0</v>
          </cell>
          <cell r="J113">
            <v>0</v>
          </cell>
          <cell r="K113">
            <v>0</v>
          </cell>
          <cell r="L113">
            <v>0</v>
          </cell>
        </row>
        <row r="114">
          <cell r="A114" t="str">
            <v>MendocinoSPD</v>
          </cell>
          <cell r="B114" t="str">
            <v>Partnership HP of CA/Mendocino</v>
          </cell>
          <cell r="C114" t="str">
            <v>SPD</v>
          </cell>
          <cell r="D114">
            <v>26254.451514081553</v>
          </cell>
          <cell r="E114">
            <v>5.04</v>
          </cell>
          <cell r="F114">
            <v>40.47</v>
          </cell>
          <cell r="G114">
            <v>51.13</v>
          </cell>
          <cell r="H114">
            <v>96.64</v>
          </cell>
          <cell r="I114">
            <v>2537230.1943208412</v>
          </cell>
          <cell r="J114">
            <v>0</v>
          </cell>
          <cell r="K114">
            <v>91.6</v>
          </cell>
          <cell r="L114">
            <v>2404907.7586898701</v>
          </cell>
        </row>
        <row r="115">
          <cell r="A115" t="str">
            <v>MendocinoBCCTP</v>
          </cell>
          <cell r="B115" t="str">
            <v>Partnership HP of CA/Mendocino</v>
          </cell>
          <cell r="C115" t="str">
            <v>BCCTP</v>
          </cell>
          <cell r="D115">
            <v>138</v>
          </cell>
          <cell r="E115">
            <v>10.49</v>
          </cell>
          <cell r="F115">
            <v>31.24</v>
          </cell>
          <cell r="G115">
            <v>154.32</v>
          </cell>
          <cell r="H115">
            <v>196.04999999999998</v>
          </cell>
          <cell r="I115">
            <v>27054.899999999998</v>
          </cell>
          <cell r="J115">
            <v>0</v>
          </cell>
          <cell r="K115">
            <v>185.56</v>
          </cell>
          <cell r="L115">
            <v>25607.279999999999</v>
          </cell>
        </row>
        <row r="116">
          <cell r="A116" t="str">
            <v>MendocinoLTC</v>
          </cell>
          <cell r="B116" t="str">
            <v>Partnership HP of CA/Mendocino</v>
          </cell>
          <cell r="C116" t="str">
            <v>LTC</v>
          </cell>
          <cell r="D116">
            <v>33.992454457860049</v>
          </cell>
          <cell r="E116">
            <v>4.53</v>
          </cell>
          <cell r="F116">
            <v>37.93</v>
          </cell>
          <cell r="G116">
            <v>3.24</v>
          </cell>
          <cell r="H116">
            <v>45.7</v>
          </cell>
          <cell r="I116">
            <v>1553.4551687242044</v>
          </cell>
          <cell r="J116">
            <v>0</v>
          </cell>
          <cell r="K116">
            <v>41.17</v>
          </cell>
          <cell r="L116">
            <v>1399.4693500300982</v>
          </cell>
        </row>
        <row r="117">
          <cell r="A117" t="str">
            <v>MendocinoOBRA</v>
          </cell>
          <cell r="B117" t="str">
            <v>Partnership HP of CA/Mendocino</v>
          </cell>
          <cell r="C117" t="str">
            <v>OBRA</v>
          </cell>
          <cell r="D117">
            <v>0</v>
          </cell>
          <cell r="E117">
            <v>0</v>
          </cell>
          <cell r="F117">
            <v>0</v>
          </cell>
          <cell r="G117">
            <v>0</v>
          </cell>
          <cell r="H117">
            <v>0</v>
          </cell>
          <cell r="I117">
            <v>0</v>
          </cell>
          <cell r="J117">
            <v>0</v>
          </cell>
          <cell r="K117">
            <v>0</v>
          </cell>
          <cell r="L117">
            <v>0</v>
          </cell>
        </row>
        <row r="118">
          <cell r="A118" t="str">
            <v>MendocinoALL COAs</v>
          </cell>
          <cell r="B118" t="str">
            <v>Partnership HP of CA/Mendocino</v>
          </cell>
          <cell r="C118" t="str">
            <v>ALL COAs</v>
          </cell>
          <cell r="D118">
            <v>270837.48037629382</v>
          </cell>
          <cell r="E118">
            <v>2.2927325270049526</v>
          </cell>
          <cell r="F118">
            <v>9.0395153831388857</v>
          </cell>
          <cell r="G118">
            <v>12.220952513899727</v>
          </cell>
          <cell r="H118">
            <v>23.553200424043567</v>
          </cell>
          <cell r="I118">
            <v>6379089.4576458149</v>
          </cell>
          <cell r="J118">
            <v>0</v>
          </cell>
          <cell r="K118">
            <v>21.260467897038609</v>
          </cell>
          <cell r="L118">
            <v>5758131.5568550192</v>
          </cell>
        </row>
        <row r="119">
          <cell r="A119" t="str">
            <v>RuralChild</v>
          </cell>
          <cell r="B119" t="str">
            <v>Partnership HP of CA/COHS 8 Rural Expansion</v>
          </cell>
          <cell r="C119" t="str">
            <v>Child</v>
          </cell>
          <cell r="D119">
            <v>767400.80534927174</v>
          </cell>
          <cell r="E119">
            <v>1.71</v>
          </cell>
          <cell r="F119">
            <v>2.06</v>
          </cell>
          <cell r="G119">
            <v>3.95</v>
          </cell>
          <cell r="H119">
            <v>7.7200000000000006</v>
          </cell>
          <cell r="I119">
            <v>5924334.2172963787</v>
          </cell>
          <cell r="J119">
            <v>0</v>
          </cell>
          <cell r="K119">
            <v>6.01</v>
          </cell>
          <cell r="L119">
            <v>4612078.8401491232</v>
          </cell>
        </row>
        <row r="120">
          <cell r="A120" t="str">
            <v>RuralAdult</v>
          </cell>
          <cell r="B120" t="str">
            <v>Partnership HP of CA/COHS 8 Rural Expansion</v>
          </cell>
          <cell r="C120" t="str">
            <v>Adult</v>
          </cell>
          <cell r="D120">
            <v>335936.27705612342</v>
          </cell>
          <cell r="E120">
            <v>2.65</v>
          </cell>
          <cell r="F120">
            <v>13.37</v>
          </cell>
          <cell r="G120">
            <v>17.239999999999998</v>
          </cell>
          <cell r="H120">
            <v>33.26</v>
          </cell>
          <cell r="I120">
            <v>11173240.574886665</v>
          </cell>
          <cell r="J120">
            <v>0</v>
          </cell>
          <cell r="K120">
            <v>30.61</v>
          </cell>
          <cell r="L120">
            <v>10283009.440687938</v>
          </cell>
        </row>
        <row r="121">
          <cell r="A121" t="str">
            <v>RuralACA OE</v>
          </cell>
          <cell r="B121" t="str">
            <v>Partnership HP of CA/COHS 8 Rural Expansion</v>
          </cell>
          <cell r="C121" t="str">
            <v>ACA OE</v>
          </cell>
          <cell r="D121">
            <v>0</v>
          </cell>
          <cell r="E121">
            <v>0</v>
          </cell>
          <cell r="F121">
            <v>0</v>
          </cell>
          <cell r="G121">
            <v>0</v>
          </cell>
          <cell r="H121">
            <v>0</v>
          </cell>
          <cell r="I121">
            <v>0</v>
          </cell>
          <cell r="J121">
            <v>0</v>
          </cell>
          <cell r="K121">
            <v>0</v>
          </cell>
          <cell r="L121">
            <v>0</v>
          </cell>
        </row>
        <row r="122">
          <cell r="A122" t="str">
            <v>RuralSPD</v>
          </cell>
          <cell r="B122" t="str">
            <v>Partnership HP of CA/COHS 8 Rural Expansion</v>
          </cell>
          <cell r="C122" t="str">
            <v>SPD</v>
          </cell>
          <cell r="D122">
            <v>194314.36391086841</v>
          </cell>
          <cell r="E122">
            <v>5.04</v>
          </cell>
          <cell r="F122">
            <v>40.97</v>
          </cell>
          <cell r="G122">
            <v>37.26</v>
          </cell>
          <cell r="H122">
            <v>83.27</v>
          </cell>
          <cell r="I122">
            <v>16180557.082858013</v>
          </cell>
          <cell r="J122">
            <v>0</v>
          </cell>
          <cell r="K122">
            <v>78.22999999999999</v>
          </cell>
          <cell r="L122">
            <v>15201212.688747235</v>
          </cell>
        </row>
        <row r="123">
          <cell r="A123" t="str">
            <v>RuralBCCTP</v>
          </cell>
          <cell r="B123" t="str">
            <v>Partnership HP of CA/COHS 8 Rural Expansion</v>
          </cell>
          <cell r="C123" t="str">
            <v>BCCTP</v>
          </cell>
          <cell r="D123">
            <v>1158</v>
          </cell>
          <cell r="E123">
            <v>10.49</v>
          </cell>
          <cell r="F123">
            <v>18.600000000000001</v>
          </cell>
          <cell r="G123">
            <v>276.20999999999998</v>
          </cell>
          <cell r="H123">
            <v>305.29999999999995</v>
          </cell>
          <cell r="I123">
            <v>353537.39999999997</v>
          </cell>
          <cell r="J123">
            <v>0</v>
          </cell>
          <cell r="K123">
            <v>294.81</v>
          </cell>
          <cell r="L123">
            <v>341389.98</v>
          </cell>
        </row>
        <row r="124">
          <cell r="A124" t="str">
            <v>RuralLTC</v>
          </cell>
          <cell r="B124" t="str">
            <v>Partnership HP of CA/COHS 8 Rural Expansion</v>
          </cell>
          <cell r="C124" t="str">
            <v>LTC</v>
          </cell>
          <cell r="D124">
            <v>311.95460554537362</v>
          </cell>
          <cell r="E124">
            <v>4.53</v>
          </cell>
          <cell r="F124">
            <v>133.02000000000001</v>
          </cell>
          <cell r="G124">
            <v>12.42</v>
          </cell>
          <cell r="H124">
            <v>149.97</v>
          </cell>
          <cell r="I124">
            <v>46783.832193639682</v>
          </cell>
          <cell r="J124">
            <v>0</v>
          </cell>
          <cell r="K124">
            <v>145.44</v>
          </cell>
          <cell r="L124">
            <v>45370.67783051914</v>
          </cell>
        </row>
        <row r="125">
          <cell r="A125" t="str">
            <v>RuralOBRA</v>
          </cell>
          <cell r="B125" t="str">
            <v>Partnership HP of CA/COHS 8 Rural Expansion</v>
          </cell>
          <cell r="C125" t="str">
            <v>OBRA</v>
          </cell>
          <cell r="D125">
            <v>0</v>
          </cell>
          <cell r="E125">
            <v>0</v>
          </cell>
          <cell r="F125">
            <v>0</v>
          </cell>
          <cell r="G125">
            <v>0</v>
          </cell>
          <cell r="H125">
            <v>0</v>
          </cell>
          <cell r="I125">
            <v>0</v>
          </cell>
          <cell r="J125">
            <v>0</v>
          </cell>
          <cell r="K125">
            <v>0</v>
          </cell>
          <cell r="L125">
            <v>0</v>
          </cell>
        </row>
        <row r="126">
          <cell r="A126" t="str">
            <v>RuralALL COAs</v>
          </cell>
          <cell r="B126" t="str">
            <v>Partnership HP of CA/COHS 8 Rural Expansion</v>
          </cell>
          <cell r="C126" t="str">
            <v>ALL COAs</v>
          </cell>
          <cell r="D126">
            <v>1299121.400921809</v>
          </cell>
          <cell r="E126">
            <v>2.4596557931787943</v>
          </cell>
          <cell r="F126">
            <v>10.850724315922669</v>
          </cell>
          <cell r="G126">
            <v>12.613642913949112</v>
          </cell>
          <cell r="H126">
            <v>25.924023023050577</v>
          </cell>
          <cell r="I126">
            <v>33678453.107234694</v>
          </cell>
          <cell r="J126">
            <v>0</v>
          </cell>
          <cell r="K126">
            <v>23.46436722987178</v>
          </cell>
          <cell r="L126">
            <v>30483061.627414811</v>
          </cell>
        </row>
        <row r="127">
          <cell r="A127" t="str">
            <v>San Mateo CCSChild</v>
          </cell>
          <cell r="B127" t="str">
            <v>HP of San Mateo (CCS)</v>
          </cell>
          <cell r="C127" t="str">
            <v>Child</v>
          </cell>
          <cell r="D127">
            <v>12922.843448207053</v>
          </cell>
          <cell r="E127">
            <v>5.32</v>
          </cell>
          <cell r="F127">
            <v>42.31</v>
          </cell>
          <cell r="G127">
            <v>53.66</v>
          </cell>
          <cell r="H127">
            <v>101.28999999999999</v>
          </cell>
          <cell r="I127">
            <v>1308954.8128688924</v>
          </cell>
          <cell r="J127">
            <v>0</v>
          </cell>
          <cell r="K127">
            <v>95.97</v>
          </cell>
          <cell r="L127">
            <v>1240205.2857244308</v>
          </cell>
        </row>
        <row r="128">
          <cell r="A128" t="str">
            <v>San Mateo CCSAdult</v>
          </cell>
          <cell r="B128" t="str">
            <v>HP of San Mateo (CCS)</v>
          </cell>
          <cell r="C128" t="str">
            <v>Adult</v>
          </cell>
          <cell r="D128">
            <v>151.10912443519737</v>
          </cell>
          <cell r="E128">
            <v>4.1900000000000004</v>
          </cell>
          <cell r="F128">
            <v>42.31</v>
          </cell>
          <cell r="G128">
            <v>53.66</v>
          </cell>
          <cell r="H128">
            <v>100.16</v>
          </cell>
          <cell r="I128">
            <v>15135.089903429369</v>
          </cell>
          <cell r="J128">
            <v>0</v>
          </cell>
          <cell r="K128">
            <v>95.97</v>
          </cell>
          <cell r="L128">
            <v>14501.942672045892</v>
          </cell>
        </row>
        <row r="129">
          <cell r="A129" t="str">
            <v>San Mateo CCSACA OE</v>
          </cell>
          <cell r="B129" t="str">
            <v>HP of San Mateo (CCS)</v>
          </cell>
          <cell r="C129" t="str">
            <v>ACA OE</v>
          </cell>
          <cell r="D129">
            <v>0</v>
          </cell>
          <cell r="E129">
            <v>0</v>
          </cell>
          <cell r="F129">
            <v>0</v>
          </cell>
          <cell r="G129">
            <v>0</v>
          </cell>
          <cell r="H129">
            <v>0</v>
          </cell>
          <cell r="I129">
            <v>0</v>
          </cell>
          <cell r="J129">
            <v>0</v>
          </cell>
          <cell r="K129">
            <v>0</v>
          </cell>
          <cell r="L129">
            <v>0</v>
          </cell>
        </row>
        <row r="130">
          <cell r="A130" t="str">
            <v>San Mateo CCSSPD</v>
          </cell>
          <cell r="B130" t="str">
            <v>HP of San Mateo (CCS)</v>
          </cell>
          <cell r="C130" t="str">
            <v>SPD</v>
          </cell>
          <cell r="D130">
            <v>4927.9774648768771</v>
          </cell>
          <cell r="E130">
            <v>7.91</v>
          </cell>
          <cell r="F130">
            <v>42.31</v>
          </cell>
          <cell r="G130">
            <v>53.66</v>
          </cell>
          <cell r="H130">
            <v>103.88</v>
          </cell>
          <cell r="I130">
            <v>511918.29905140999</v>
          </cell>
          <cell r="J130">
            <v>0</v>
          </cell>
          <cell r="K130">
            <v>95.97</v>
          </cell>
          <cell r="L130">
            <v>472937.9973042339</v>
          </cell>
        </row>
        <row r="131">
          <cell r="A131" t="str">
            <v>San Mateo CCSBCCTP</v>
          </cell>
          <cell r="B131" t="str">
            <v>HP of San Mateo (CCS)</v>
          </cell>
          <cell r="C131" t="str">
            <v>BCCTP</v>
          </cell>
          <cell r="D131">
            <v>0</v>
          </cell>
          <cell r="E131">
            <v>0</v>
          </cell>
          <cell r="F131">
            <v>0</v>
          </cell>
          <cell r="G131">
            <v>0</v>
          </cell>
          <cell r="H131">
            <v>0</v>
          </cell>
          <cell r="I131">
            <v>0</v>
          </cell>
          <cell r="J131">
            <v>0</v>
          </cell>
          <cell r="K131">
            <v>0</v>
          </cell>
          <cell r="L131">
            <v>0</v>
          </cell>
        </row>
        <row r="132">
          <cell r="A132" t="str">
            <v>San Mateo CCSLTC</v>
          </cell>
          <cell r="B132" t="str">
            <v>HP of San Mateo (CCS)</v>
          </cell>
          <cell r="C132" t="str">
            <v>LTC</v>
          </cell>
          <cell r="D132">
            <v>0</v>
          </cell>
          <cell r="E132">
            <v>6.34</v>
          </cell>
          <cell r="F132">
            <v>42.31</v>
          </cell>
          <cell r="G132">
            <v>53.66</v>
          </cell>
          <cell r="H132">
            <v>102.31</v>
          </cell>
          <cell r="I132">
            <v>0</v>
          </cell>
          <cell r="J132">
            <v>0</v>
          </cell>
          <cell r="K132">
            <v>95.97</v>
          </cell>
          <cell r="L132">
            <v>0</v>
          </cell>
        </row>
        <row r="133">
          <cell r="A133" t="str">
            <v>San Mateo CCSOBRA</v>
          </cell>
          <cell r="B133" t="str">
            <v>HP of San Mateo (CCS)</v>
          </cell>
          <cell r="C133" t="str">
            <v>OBRA</v>
          </cell>
          <cell r="D133">
            <v>0</v>
          </cell>
          <cell r="E133">
            <v>0</v>
          </cell>
          <cell r="F133">
            <v>0</v>
          </cell>
          <cell r="G133">
            <v>0</v>
          </cell>
          <cell r="H133">
            <v>0</v>
          </cell>
          <cell r="I133">
            <v>0</v>
          </cell>
          <cell r="J133">
            <v>0</v>
          </cell>
          <cell r="K133">
            <v>0</v>
          </cell>
          <cell r="L133">
            <v>0</v>
          </cell>
        </row>
        <row r="134">
          <cell r="A134" t="str">
            <v>San Mateo CCSALL COAs</v>
          </cell>
          <cell r="B134" t="str">
            <v>HP of San Mateo (CCS)</v>
          </cell>
          <cell r="C134" t="str">
            <v>ALL COAs</v>
          </cell>
          <cell r="D134">
            <v>18001.930037519127</v>
          </cell>
          <cell r="E134">
            <v>6.0195199013202458</v>
          </cell>
          <cell r="F134">
            <v>42.31</v>
          </cell>
          <cell r="G134">
            <v>53.660000000000004</v>
          </cell>
          <cell r="H134">
            <v>101.98951990132025</v>
          </cell>
          <cell r="I134">
            <v>1836008.2018237319</v>
          </cell>
          <cell r="J134">
            <v>0</v>
          </cell>
          <cell r="K134">
            <v>95.97</v>
          </cell>
          <cell r="L134">
            <v>1727645.2257007107</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ARCClaims"/>
      <sheetName val="ELARCIDs"/>
      <sheetName val="ELARC"/>
      <sheetName val="Should have been on DDS list"/>
      <sheetName val="ELARC list but shouldn't have"/>
      <sheetName val="Sheet6"/>
    </sheetNames>
    <sheetDataSet>
      <sheetData sheetId="0"/>
      <sheetData sheetId="1">
        <row r="1">
          <cell r="A1" t="str">
            <v>UCI</v>
          </cell>
          <cell r="B1" t="str">
            <v>Date of Birth</v>
          </cell>
          <cell r="C1" t="str">
            <v>Age</v>
          </cell>
          <cell r="D1" t="str">
            <v>MediCal</v>
          </cell>
          <cell r="E1" t="str">
            <v>Autism</v>
          </cell>
        </row>
        <row r="2">
          <cell r="A2" t="str">
            <v>1971258</v>
          </cell>
          <cell r="B2">
            <v>33144</v>
          </cell>
          <cell r="C2">
            <v>24</v>
          </cell>
          <cell r="D2" t="str">
            <v>Y</v>
          </cell>
        </row>
        <row r="3">
          <cell r="A3" t="str">
            <v>1978847</v>
          </cell>
          <cell r="B3">
            <v>34268</v>
          </cell>
          <cell r="C3">
            <v>21</v>
          </cell>
          <cell r="D3" t="str">
            <v>Y</v>
          </cell>
          <cell r="E3" t="str">
            <v>Y</v>
          </cell>
        </row>
        <row r="4">
          <cell r="A4" t="str">
            <v>6043972</v>
          </cell>
          <cell r="B4">
            <v>33389</v>
          </cell>
          <cell r="C4">
            <v>24</v>
          </cell>
          <cell r="D4" t="str">
            <v>Y</v>
          </cell>
          <cell r="E4" t="str">
            <v>Y</v>
          </cell>
        </row>
        <row r="5">
          <cell r="A5" t="str">
            <v>6056389</v>
          </cell>
          <cell r="B5">
            <v>40347</v>
          </cell>
          <cell r="C5">
            <v>5</v>
          </cell>
          <cell r="D5" t="str">
            <v>Y</v>
          </cell>
          <cell r="E5" t="str">
            <v>Y</v>
          </cell>
        </row>
        <row r="6">
          <cell r="A6" t="str">
            <v>6094464</v>
          </cell>
          <cell r="B6">
            <v>32957</v>
          </cell>
          <cell r="C6">
            <v>25</v>
          </cell>
          <cell r="D6" t="str">
            <v>Y</v>
          </cell>
          <cell r="E6" t="str">
            <v>Y</v>
          </cell>
        </row>
        <row r="7">
          <cell r="A7" t="str">
            <v>6097309</v>
          </cell>
          <cell r="B7">
            <v>33953</v>
          </cell>
          <cell r="C7">
            <v>22</v>
          </cell>
          <cell r="D7" t="str">
            <v>Y</v>
          </cell>
          <cell r="E7" t="str">
            <v>Y</v>
          </cell>
        </row>
        <row r="8">
          <cell r="A8" t="str">
            <v>6823368</v>
          </cell>
          <cell r="B8">
            <v>36985</v>
          </cell>
          <cell r="C8">
            <v>14</v>
          </cell>
          <cell r="E8" t="str">
            <v>Y</v>
          </cell>
        </row>
        <row r="9">
          <cell r="A9" t="str">
            <v>6824147</v>
          </cell>
          <cell r="B9">
            <v>39387</v>
          </cell>
          <cell r="C9">
            <v>7</v>
          </cell>
          <cell r="E9" t="str">
            <v>Y</v>
          </cell>
        </row>
        <row r="10">
          <cell r="A10" t="str">
            <v>6968507</v>
          </cell>
          <cell r="B10">
            <v>39237</v>
          </cell>
          <cell r="C10">
            <v>8</v>
          </cell>
          <cell r="D10" t="str">
            <v>Y</v>
          </cell>
          <cell r="E10" t="str">
            <v>Y</v>
          </cell>
        </row>
        <row r="11">
          <cell r="A11" t="str">
            <v>7185024</v>
          </cell>
          <cell r="B11">
            <v>25392</v>
          </cell>
          <cell r="C11">
            <v>46</v>
          </cell>
          <cell r="D11" t="str">
            <v>Y</v>
          </cell>
          <cell r="E11" t="str">
            <v>Y</v>
          </cell>
        </row>
        <row r="12">
          <cell r="A12" t="str">
            <v>7306153</v>
          </cell>
          <cell r="B12">
            <v>29401</v>
          </cell>
          <cell r="C12">
            <v>35</v>
          </cell>
          <cell r="D12" t="str">
            <v>Y</v>
          </cell>
          <cell r="E12" t="str">
            <v>Y</v>
          </cell>
        </row>
        <row r="13">
          <cell r="A13" t="str">
            <v>7307596</v>
          </cell>
          <cell r="B13">
            <v>25550</v>
          </cell>
          <cell r="C13">
            <v>45</v>
          </cell>
          <cell r="D13" t="str">
            <v>Y</v>
          </cell>
          <cell r="E13" t="str">
            <v>Y</v>
          </cell>
        </row>
        <row r="14">
          <cell r="A14" t="str">
            <v>7307789</v>
          </cell>
          <cell r="B14">
            <v>31181</v>
          </cell>
          <cell r="C14">
            <v>30</v>
          </cell>
          <cell r="D14" t="str">
            <v>Y</v>
          </cell>
          <cell r="E14" t="str">
            <v>Y</v>
          </cell>
        </row>
        <row r="15">
          <cell r="A15" t="str">
            <v>7311376</v>
          </cell>
          <cell r="B15">
            <v>33445</v>
          </cell>
          <cell r="C15">
            <v>24</v>
          </cell>
          <cell r="D15" t="str">
            <v>Y</v>
          </cell>
          <cell r="E15" t="str">
            <v>Y</v>
          </cell>
        </row>
        <row r="16">
          <cell r="A16" t="str">
            <v>7311516</v>
          </cell>
          <cell r="B16">
            <v>32704</v>
          </cell>
          <cell r="C16">
            <v>26</v>
          </cell>
          <cell r="D16" t="str">
            <v>Y</v>
          </cell>
          <cell r="E16" t="str">
            <v>Y</v>
          </cell>
        </row>
        <row r="17">
          <cell r="A17" t="str">
            <v>7311901</v>
          </cell>
          <cell r="B17">
            <v>32709</v>
          </cell>
          <cell r="C17">
            <v>26</v>
          </cell>
          <cell r="D17" t="str">
            <v>Y</v>
          </cell>
          <cell r="E17" t="str">
            <v>Y</v>
          </cell>
        </row>
        <row r="18">
          <cell r="A18" t="str">
            <v>7312245</v>
          </cell>
          <cell r="B18">
            <v>28623</v>
          </cell>
          <cell r="C18">
            <v>37</v>
          </cell>
          <cell r="D18" t="str">
            <v>Y</v>
          </cell>
          <cell r="E18" t="str">
            <v>Y</v>
          </cell>
        </row>
        <row r="19">
          <cell r="A19" t="str">
            <v>7312463</v>
          </cell>
          <cell r="B19">
            <v>33324</v>
          </cell>
          <cell r="C19">
            <v>24</v>
          </cell>
          <cell r="D19" t="str">
            <v>Y</v>
          </cell>
          <cell r="E19" t="str">
            <v>Y</v>
          </cell>
        </row>
        <row r="20">
          <cell r="A20" t="str">
            <v>7312748</v>
          </cell>
          <cell r="B20">
            <v>33991</v>
          </cell>
          <cell r="C20">
            <v>22</v>
          </cell>
          <cell r="D20" t="str">
            <v>Y</v>
          </cell>
          <cell r="E20" t="str">
            <v>Y</v>
          </cell>
        </row>
        <row r="21">
          <cell r="A21" t="str">
            <v>7313110</v>
          </cell>
          <cell r="B21">
            <v>33164</v>
          </cell>
          <cell r="C21">
            <v>24</v>
          </cell>
          <cell r="D21" t="str">
            <v>Y</v>
          </cell>
          <cell r="E21" t="str">
            <v>Y</v>
          </cell>
        </row>
        <row r="22">
          <cell r="A22" t="str">
            <v>7313606</v>
          </cell>
          <cell r="B22">
            <v>28682</v>
          </cell>
          <cell r="C22">
            <v>37</v>
          </cell>
          <cell r="E22" t="str">
            <v>Y</v>
          </cell>
        </row>
        <row r="23">
          <cell r="A23" t="str">
            <v>7314935</v>
          </cell>
          <cell r="B23">
            <v>32028</v>
          </cell>
          <cell r="C23">
            <v>27</v>
          </cell>
          <cell r="D23" t="str">
            <v>Y</v>
          </cell>
          <cell r="E23" t="str">
            <v>Y</v>
          </cell>
        </row>
        <row r="24">
          <cell r="A24" t="str">
            <v>7315164</v>
          </cell>
          <cell r="B24">
            <v>29719</v>
          </cell>
          <cell r="C24">
            <v>34</v>
          </cell>
          <cell r="D24" t="str">
            <v>Y</v>
          </cell>
          <cell r="E24" t="str">
            <v>Y</v>
          </cell>
        </row>
        <row r="25">
          <cell r="A25" t="str">
            <v>7316177</v>
          </cell>
          <cell r="B25">
            <v>33975</v>
          </cell>
          <cell r="C25">
            <v>22</v>
          </cell>
          <cell r="E25" t="str">
            <v>Y</v>
          </cell>
        </row>
        <row r="26">
          <cell r="A26" t="str">
            <v>7316473</v>
          </cell>
          <cell r="B26">
            <v>34165</v>
          </cell>
          <cell r="C26">
            <v>22</v>
          </cell>
          <cell r="D26" t="str">
            <v>Y</v>
          </cell>
          <cell r="E26" t="str">
            <v>Y</v>
          </cell>
        </row>
        <row r="27">
          <cell r="A27" t="str">
            <v>7317675</v>
          </cell>
          <cell r="B27">
            <v>34158</v>
          </cell>
          <cell r="C27">
            <v>22</v>
          </cell>
          <cell r="D27" t="str">
            <v>Y</v>
          </cell>
          <cell r="E27" t="str">
            <v>Y</v>
          </cell>
        </row>
        <row r="28">
          <cell r="A28" t="str">
            <v>7317779</v>
          </cell>
          <cell r="B28">
            <v>33602</v>
          </cell>
          <cell r="C28">
            <v>23</v>
          </cell>
          <cell r="D28" t="str">
            <v>Y</v>
          </cell>
          <cell r="E28" t="str">
            <v>Y</v>
          </cell>
        </row>
        <row r="29">
          <cell r="A29" t="str">
            <v>7319220</v>
          </cell>
          <cell r="B29">
            <v>33852</v>
          </cell>
          <cell r="C29">
            <v>22</v>
          </cell>
          <cell r="D29" t="str">
            <v>Y</v>
          </cell>
          <cell r="E29" t="str">
            <v>Y</v>
          </cell>
        </row>
        <row r="30">
          <cell r="A30" t="str">
            <v>7319873</v>
          </cell>
          <cell r="B30">
            <v>32509</v>
          </cell>
          <cell r="C30">
            <v>26</v>
          </cell>
          <cell r="D30" t="str">
            <v>Y</v>
          </cell>
          <cell r="E30" t="str">
            <v>Y</v>
          </cell>
        </row>
        <row r="31">
          <cell r="A31" t="str">
            <v>7320425</v>
          </cell>
          <cell r="B31">
            <v>33490</v>
          </cell>
          <cell r="C31">
            <v>23</v>
          </cell>
          <cell r="D31" t="str">
            <v>Y</v>
          </cell>
          <cell r="E31" t="str">
            <v>Y</v>
          </cell>
        </row>
        <row r="32">
          <cell r="A32" t="str">
            <v>7320799</v>
          </cell>
          <cell r="B32">
            <v>33728</v>
          </cell>
          <cell r="C32">
            <v>23</v>
          </cell>
          <cell r="D32" t="str">
            <v>Y</v>
          </cell>
          <cell r="E32" t="str">
            <v>Y</v>
          </cell>
        </row>
        <row r="33">
          <cell r="A33" t="str">
            <v>7320805</v>
          </cell>
          <cell r="B33">
            <v>28996</v>
          </cell>
          <cell r="C33">
            <v>36</v>
          </cell>
          <cell r="D33" t="str">
            <v>Y</v>
          </cell>
          <cell r="E33" t="str">
            <v>Y</v>
          </cell>
        </row>
        <row r="34">
          <cell r="A34" t="str">
            <v>7320991</v>
          </cell>
          <cell r="B34">
            <v>36601</v>
          </cell>
          <cell r="C34">
            <v>15</v>
          </cell>
          <cell r="D34" t="str">
            <v>Y</v>
          </cell>
          <cell r="E34" t="str">
            <v>Y</v>
          </cell>
        </row>
        <row r="35">
          <cell r="A35" t="str">
            <v>7321829</v>
          </cell>
          <cell r="B35">
            <v>35790</v>
          </cell>
          <cell r="C35">
            <v>17</v>
          </cell>
          <cell r="D35" t="str">
            <v>Y</v>
          </cell>
          <cell r="E35" t="str">
            <v>Y</v>
          </cell>
        </row>
        <row r="36">
          <cell r="A36" t="str">
            <v>7322600</v>
          </cell>
          <cell r="B36">
            <v>36613</v>
          </cell>
          <cell r="C36">
            <v>15</v>
          </cell>
          <cell r="D36" t="str">
            <v>Y</v>
          </cell>
          <cell r="E36" t="str">
            <v>Y</v>
          </cell>
        </row>
        <row r="37">
          <cell r="A37" t="str">
            <v>7323326</v>
          </cell>
          <cell r="B37">
            <v>34386</v>
          </cell>
          <cell r="C37">
            <v>21</v>
          </cell>
          <cell r="D37" t="str">
            <v>Y</v>
          </cell>
          <cell r="E37" t="str">
            <v>Y</v>
          </cell>
        </row>
        <row r="38">
          <cell r="A38" t="str">
            <v>7323459</v>
          </cell>
          <cell r="B38">
            <v>37693</v>
          </cell>
          <cell r="C38">
            <v>12</v>
          </cell>
          <cell r="D38" t="str">
            <v>Y</v>
          </cell>
          <cell r="E38" t="str">
            <v>Y</v>
          </cell>
        </row>
        <row r="39">
          <cell r="A39" t="str">
            <v>7324123</v>
          </cell>
          <cell r="B39">
            <v>37564</v>
          </cell>
          <cell r="C39">
            <v>12</v>
          </cell>
          <cell r="D39" t="str">
            <v>Y</v>
          </cell>
          <cell r="E39" t="str">
            <v>Y</v>
          </cell>
        </row>
        <row r="40">
          <cell r="A40" t="str">
            <v>7324330</v>
          </cell>
          <cell r="B40">
            <v>37805</v>
          </cell>
          <cell r="C40">
            <v>12</v>
          </cell>
          <cell r="D40" t="str">
            <v>Y</v>
          </cell>
          <cell r="E40" t="str">
            <v>Y</v>
          </cell>
        </row>
        <row r="41">
          <cell r="A41" t="str">
            <v>7324498</v>
          </cell>
          <cell r="B41">
            <v>35553</v>
          </cell>
          <cell r="C41">
            <v>18</v>
          </cell>
          <cell r="D41" t="str">
            <v>Y</v>
          </cell>
        </row>
        <row r="42">
          <cell r="A42" t="str">
            <v>7324627</v>
          </cell>
          <cell r="B42">
            <v>36729</v>
          </cell>
          <cell r="C42">
            <v>15</v>
          </cell>
          <cell r="D42" t="str">
            <v>Y</v>
          </cell>
          <cell r="E42" t="str">
            <v>Y</v>
          </cell>
        </row>
        <row r="43">
          <cell r="A43" t="str">
            <v>7325220</v>
          </cell>
          <cell r="B43">
            <v>34316</v>
          </cell>
          <cell r="C43">
            <v>21</v>
          </cell>
          <cell r="D43" t="str">
            <v>Y</v>
          </cell>
          <cell r="E43" t="str">
            <v>Y</v>
          </cell>
        </row>
        <row r="44">
          <cell r="A44" t="str">
            <v>7325780</v>
          </cell>
          <cell r="B44">
            <v>38705</v>
          </cell>
          <cell r="C44">
            <v>9</v>
          </cell>
          <cell r="D44" t="str">
            <v>Y</v>
          </cell>
          <cell r="E44" t="str">
            <v>Y</v>
          </cell>
        </row>
        <row r="45">
          <cell r="A45" t="str">
            <v>7326988</v>
          </cell>
          <cell r="B45">
            <v>39014</v>
          </cell>
          <cell r="C45">
            <v>8</v>
          </cell>
          <cell r="D45" t="str">
            <v>Y</v>
          </cell>
          <cell r="E45" t="str">
            <v>Y</v>
          </cell>
        </row>
        <row r="46">
          <cell r="A46" t="str">
            <v>7327006</v>
          </cell>
          <cell r="B46">
            <v>38650</v>
          </cell>
          <cell r="C46">
            <v>9</v>
          </cell>
          <cell r="D46" t="str">
            <v>Y</v>
          </cell>
          <cell r="E46" t="str">
            <v>Y</v>
          </cell>
        </row>
        <row r="47">
          <cell r="A47" t="str">
            <v>7327252</v>
          </cell>
          <cell r="B47">
            <v>38547</v>
          </cell>
          <cell r="C47">
            <v>10</v>
          </cell>
          <cell r="D47" t="str">
            <v>Y</v>
          </cell>
          <cell r="E47" t="str">
            <v>Y</v>
          </cell>
        </row>
        <row r="48">
          <cell r="A48" t="str">
            <v>7327265</v>
          </cell>
          <cell r="B48">
            <v>38414</v>
          </cell>
          <cell r="C48">
            <v>10</v>
          </cell>
          <cell r="E48" t="str">
            <v>Y</v>
          </cell>
        </row>
        <row r="49">
          <cell r="A49" t="str">
            <v>7327269</v>
          </cell>
          <cell r="B49">
            <v>37617</v>
          </cell>
          <cell r="C49">
            <v>12</v>
          </cell>
          <cell r="D49" t="str">
            <v>Y</v>
          </cell>
          <cell r="E49" t="str">
            <v>Y</v>
          </cell>
        </row>
        <row r="50">
          <cell r="A50" t="str">
            <v>7327289</v>
          </cell>
          <cell r="B50">
            <v>39067</v>
          </cell>
          <cell r="C50">
            <v>8</v>
          </cell>
          <cell r="D50" t="str">
            <v>Y</v>
          </cell>
          <cell r="E50" t="str">
            <v>Y</v>
          </cell>
        </row>
        <row r="51">
          <cell r="A51" t="str">
            <v>7327377</v>
          </cell>
          <cell r="B51">
            <v>38451</v>
          </cell>
          <cell r="C51">
            <v>10</v>
          </cell>
          <cell r="D51" t="str">
            <v>Y</v>
          </cell>
          <cell r="E51" t="str">
            <v>Y</v>
          </cell>
        </row>
        <row r="52">
          <cell r="A52" t="str">
            <v>7327492</v>
          </cell>
          <cell r="B52">
            <v>38027</v>
          </cell>
          <cell r="C52">
            <v>11</v>
          </cell>
          <cell r="D52" t="str">
            <v>Y</v>
          </cell>
          <cell r="E52" t="str">
            <v>Y</v>
          </cell>
        </row>
        <row r="53">
          <cell r="A53" t="str">
            <v>7327662</v>
          </cell>
          <cell r="B53">
            <v>37899</v>
          </cell>
          <cell r="C53">
            <v>11</v>
          </cell>
          <cell r="D53" t="str">
            <v>Y</v>
          </cell>
          <cell r="E53" t="str">
            <v>Y</v>
          </cell>
        </row>
        <row r="54">
          <cell r="A54" t="str">
            <v>7328112</v>
          </cell>
          <cell r="B54">
            <v>33844</v>
          </cell>
          <cell r="C54">
            <v>22</v>
          </cell>
          <cell r="D54" t="str">
            <v>Y</v>
          </cell>
          <cell r="E54" t="str">
            <v>Y</v>
          </cell>
        </row>
        <row r="55">
          <cell r="A55" t="str">
            <v>7328200</v>
          </cell>
          <cell r="B55">
            <v>33059</v>
          </cell>
          <cell r="C55">
            <v>25</v>
          </cell>
          <cell r="D55" t="str">
            <v>Y</v>
          </cell>
          <cell r="E55" t="str">
            <v>Y</v>
          </cell>
        </row>
        <row r="56">
          <cell r="A56" t="str">
            <v>7328402</v>
          </cell>
          <cell r="B56">
            <v>38178</v>
          </cell>
          <cell r="C56">
            <v>11</v>
          </cell>
          <cell r="D56" t="str">
            <v>Y</v>
          </cell>
          <cell r="E56" t="str">
            <v>Y</v>
          </cell>
        </row>
        <row r="57">
          <cell r="A57" t="str">
            <v>7328606</v>
          </cell>
          <cell r="B57">
            <v>37548</v>
          </cell>
          <cell r="C57">
            <v>12</v>
          </cell>
          <cell r="D57" t="str">
            <v>Y</v>
          </cell>
          <cell r="E57" t="str">
            <v>Y</v>
          </cell>
        </row>
        <row r="58">
          <cell r="A58" t="str">
            <v>7328672</v>
          </cell>
          <cell r="B58">
            <v>38679</v>
          </cell>
          <cell r="C58">
            <v>9</v>
          </cell>
          <cell r="D58" t="str">
            <v>Y</v>
          </cell>
          <cell r="E58" t="str">
            <v>Y</v>
          </cell>
        </row>
        <row r="59">
          <cell r="A59" t="str">
            <v>7328875</v>
          </cell>
          <cell r="B59">
            <v>36964</v>
          </cell>
          <cell r="C59">
            <v>14</v>
          </cell>
          <cell r="D59" t="str">
            <v>Y</v>
          </cell>
          <cell r="E59" t="str">
            <v>Y</v>
          </cell>
        </row>
        <row r="60">
          <cell r="A60" t="str">
            <v>7329250</v>
          </cell>
          <cell r="B60">
            <v>38006</v>
          </cell>
          <cell r="C60">
            <v>11</v>
          </cell>
          <cell r="D60" t="str">
            <v>Y</v>
          </cell>
          <cell r="E60" t="str">
            <v>Y</v>
          </cell>
        </row>
        <row r="61">
          <cell r="A61" t="str">
            <v>7329468</v>
          </cell>
          <cell r="B61">
            <v>38883</v>
          </cell>
          <cell r="C61">
            <v>9</v>
          </cell>
          <cell r="E61" t="str">
            <v>Y</v>
          </cell>
        </row>
        <row r="62">
          <cell r="A62" t="str">
            <v>7330029</v>
          </cell>
          <cell r="B62">
            <v>38804</v>
          </cell>
          <cell r="C62">
            <v>9</v>
          </cell>
          <cell r="D62" t="str">
            <v>Y</v>
          </cell>
          <cell r="E62" t="str">
            <v>Y</v>
          </cell>
        </row>
        <row r="63">
          <cell r="A63" t="str">
            <v>7330390</v>
          </cell>
          <cell r="B63">
            <v>38916</v>
          </cell>
          <cell r="C63">
            <v>9</v>
          </cell>
          <cell r="D63" t="str">
            <v>Y</v>
          </cell>
          <cell r="E63" t="str">
            <v>Y</v>
          </cell>
        </row>
        <row r="64">
          <cell r="A64" t="str">
            <v>7330550</v>
          </cell>
          <cell r="B64">
            <v>39070</v>
          </cell>
          <cell r="C64">
            <v>8</v>
          </cell>
          <cell r="D64" t="str">
            <v>Y</v>
          </cell>
          <cell r="E64" t="str">
            <v>Y</v>
          </cell>
        </row>
        <row r="65">
          <cell r="A65" t="str">
            <v>7330803</v>
          </cell>
          <cell r="B65">
            <v>39035</v>
          </cell>
          <cell r="C65">
            <v>8</v>
          </cell>
          <cell r="D65" t="str">
            <v>Y</v>
          </cell>
          <cell r="E65" t="str">
            <v>Y</v>
          </cell>
        </row>
        <row r="66">
          <cell r="A66" t="str">
            <v>7330817</v>
          </cell>
          <cell r="B66">
            <v>38573</v>
          </cell>
          <cell r="C66">
            <v>9</v>
          </cell>
          <cell r="D66" t="str">
            <v>Y</v>
          </cell>
          <cell r="E66" t="str">
            <v>Y</v>
          </cell>
        </row>
        <row r="67">
          <cell r="A67" t="str">
            <v>7331156</v>
          </cell>
          <cell r="B67">
            <v>37732</v>
          </cell>
          <cell r="C67">
            <v>12</v>
          </cell>
          <cell r="D67" t="str">
            <v>Y</v>
          </cell>
          <cell r="E67" t="str">
            <v>Y</v>
          </cell>
        </row>
        <row r="68">
          <cell r="A68" t="str">
            <v>7331177</v>
          </cell>
          <cell r="B68">
            <v>39316</v>
          </cell>
          <cell r="C68">
            <v>7</v>
          </cell>
          <cell r="D68" t="str">
            <v>Y</v>
          </cell>
          <cell r="E68" t="str">
            <v>Y</v>
          </cell>
        </row>
        <row r="69">
          <cell r="A69" t="str">
            <v>7331380</v>
          </cell>
          <cell r="B69">
            <v>39374</v>
          </cell>
          <cell r="C69">
            <v>7</v>
          </cell>
          <cell r="D69" t="str">
            <v>Y</v>
          </cell>
          <cell r="E69" t="str">
            <v>Y</v>
          </cell>
        </row>
        <row r="70">
          <cell r="A70" t="str">
            <v>7331429</v>
          </cell>
          <cell r="B70">
            <v>38956</v>
          </cell>
          <cell r="C70">
            <v>8</v>
          </cell>
          <cell r="D70" t="str">
            <v>Y</v>
          </cell>
          <cell r="E70" t="str">
            <v>Y</v>
          </cell>
        </row>
        <row r="71">
          <cell r="A71" t="str">
            <v>7331897</v>
          </cell>
          <cell r="B71">
            <v>39278</v>
          </cell>
          <cell r="C71">
            <v>8</v>
          </cell>
          <cell r="D71" t="str">
            <v>Y</v>
          </cell>
          <cell r="E71" t="str">
            <v>Y</v>
          </cell>
        </row>
        <row r="72">
          <cell r="A72" t="str">
            <v>7331983</v>
          </cell>
          <cell r="B72">
            <v>39845</v>
          </cell>
          <cell r="C72">
            <v>6</v>
          </cell>
          <cell r="D72" t="str">
            <v>Y</v>
          </cell>
          <cell r="E72" t="str">
            <v>Y</v>
          </cell>
        </row>
        <row r="73">
          <cell r="A73" t="str">
            <v>7332235</v>
          </cell>
          <cell r="B73">
            <v>39317</v>
          </cell>
          <cell r="C73">
            <v>7</v>
          </cell>
          <cell r="D73" t="str">
            <v>Y</v>
          </cell>
          <cell r="E73" t="str">
            <v>Y</v>
          </cell>
        </row>
        <row r="74">
          <cell r="A74" t="str">
            <v>7332356</v>
          </cell>
          <cell r="B74">
            <v>39581</v>
          </cell>
          <cell r="C74">
            <v>7</v>
          </cell>
          <cell r="E74" t="str">
            <v>Y</v>
          </cell>
        </row>
        <row r="75">
          <cell r="A75" t="str">
            <v>7332489</v>
          </cell>
          <cell r="B75">
            <v>39503</v>
          </cell>
          <cell r="C75">
            <v>7</v>
          </cell>
          <cell r="D75" t="str">
            <v>Y</v>
          </cell>
          <cell r="E75" t="str">
            <v>Y</v>
          </cell>
        </row>
        <row r="76">
          <cell r="A76" t="str">
            <v>7332549</v>
          </cell>
          <cell r="B76">
            <v>34614</v>
          </cell>
          <cell r="C76">
            <v>20</v>
          </cell>
          <cell r="E76" t="str">
            <v>Y</v>
          </cell>
        </row>
        <row r="77">
          <cell r="A77" t="str">
            <v>7332589</v>
          </cell>
          <cell r="B77">
            <v>39550</v>
          </cell>
          <cell r="C77">
            <v>7</v>
          </cell>
          <cell r="D77" t="str">
            <v>Y</v>
          </cell>
          <cell r="E77" t="str">
            <v>Y</v>
          </cell>
        </row>
        <row r="78">
          <cell r="A78" t="str">
            <v>7332615</v>
          </cell>
          <cell r="B78">
            <v>39001</v>
          </cell>
          <cell r="C78">
            <v>8</v>
          </cell>
          <cell r="D78" t="str">
            <v>Y</v>
          </cell>
          <cell r="E78" t="str">
            <v>Y</v>
          </cell>
        </row>
        <row r="79">
          <cell r="A79" t="str">
            <v>7332801</v>
          </cell>
          <cell r="B79">
            <v>39249</v>
          </cell>
          <cell r="C79">
            <v>8</v>
          </cell>
          <cell r="D79" t="str">
            <v>Y</v>
          </cell>
          <cell r="E79" t="str">
            <v>Y</v>
          </cell>
        </row>
        <row r="80">
          <cell r="A80" t="str">
            <v>7333270</v>
          </cell>
          <cell r="B80">
            <v>39930</v>
          </cell>
          <cell r="C80">
            <v>6</v>
          </cell>
          <cell r="D80" t="str">
            <v>Y</v>
          </cell>
          <cell r="E80" t="str">
            <v>Y</v>
          </cell>
        </row>
        <row r="81">
          <cell r="A81" t="str">
            <v>7333473</v>
          </cell>
          <cell r="B81">
            <v>38797</v>
          </cell>
          <cell r="C81">
            <v>9</v>
          </cell>
          <cell r="E81" t="str">
            <v>Y</v>
          </cell>
        </row>
        <row r="82">
          <cell r="A82" t="str">
            <v>7333523</v>
          </cell>
          <cell r="B82">
            <v>39732</v>
          </cell>
          <cell r="C82">
            <v>6</v>
          </cell>
          <cell r="E82" t="str">
            <v>Y</v>
          </cell>
        </row>
        <row r="83">
          <cell r="A83" t="str">
            <v>7333643</v>
          </cell>
          <cell r="B83">
            <v>39865</v>
          </cell>
          <cell r="C83">
            <v>6</v>
          </cell>
          <cell r="D83" t="str">
            <v>Y</v>
          </cell>
          <cell r="E83" t="str">
            <v>Y</v>
          </cell>
        </row>
        <row r="84">
          <cell r="A84" t="str">
            <v>7333669</v>
          </cell>
          <cell r="B84">
            <v>39911</v>
          </cell>
          <cell r="C84">
            <v>6</v>
          </cell>
          <cell r="D84" t="str">
            <v>Y</v>
          </cell>
        </row>
        <row r="85">
          <cell r="A85" t="str">
            <v>7333805</v>
          </cell>
          <cell r="B85">
            <v>39334</v>
          </cell>
          <cell r="C85">
            <v>7</v>
          </cell>
          <cell r="D85" t="str">
            <v>Y</v>
          </cell>
          <cell r="E85" t="str">
            <v>Y</v>
          </cell>
        </row>
        <row r="86">
          <cell r="A86" t="str">
            <v>7334116</v>
          </cell>
          <cell r="B86">
            <v>39928</v>
          </cell>
          <cell r="C86">
            <v>6</v>
          </cell>
          <cell r="D86" t="str">
            <v>Y</v>
          </cell>
          <cell r="E86" t="str">
            <v>Y</v>
          </cell>
        </row>
        <row r="87">
          <cell r="A87" t="str">
            <v>7334172</v>
          </cell>
          <cell r="B87">
            <v>39641</v>
          </cell>
          <cell r="C87">
            <v>7</v>
          </cell>
          <cell r="D87" t="str">
            <v>Y</v>
          </cell>
          <cell r="E87" t="str">
            <v>Y</v>
          </cell>
        </row>
        <row r="88">
          <cell r="A88" t="str">
            <v>7334205</v>
          </cell>
          <cell r="B88">
            <v>39313</v>
          </cell>
          <cell r="C88">
            <v>7</v>
          </cell>
          <cell r="D88" t="str">
            <v>Y</v>
          </cell>
          <cell r="E88" t="str">
            <v>Y</v>
          </cell>
        </row>
        <row r="89">
          <cell r="A89" t="str">
            <v>7334347</v>
          </cell>
          <cell r="B89">
            <v>39980</v>
          </cell>
          <cell r="C89">
            <v>6</v>
          </cell>
          <cell r="D89" t="str">
            <v>Y</v>
          </cell>
          <cell r="E89" t="str">
            <v>Y</v>
          </cell>
        </row>
        <row r="90">
          <cell r="A90" t="str">
            <v>7334538</v>
          </cell>
          <cell r="B90">
            <v>39580</v>
          </cell>
          <cell r="C90">
            <v>7</v>
          </cell>
          <cell r="D90" t="str">
            <v>Y</v>
          </cell>
          <cell r="E90" t="str">
            <v>Y</v>
          </cell>
        </row>
        <row r="91">
          <cell r="A91" t="str">
            <v>7334602</v>
          </cell>
          <cell r="B91">
            <v>40121</v>
          </cell>
          <cell r="C91">
            <v>5</v>
          </cell>
          <cell r="D91" t="str">
            <v>Y</v>
          </cell>
          <cell r="E91" t="str">
            <v>Y</v>
          </cell>
        </row>
        <row r="92">
          <cell r="A92" t="str">
            <v>7334672</v>
          </cell>
          <cell r="B92">
            <v>39964</v>
          </cell>
          <cell r="C92">
            <v>6</v>
          </cell>
          <cell r="E92" t="str">
            <v>Y</v>
          </cell>
        </row>
        <row r="93">
          <cell r="A93" t="str">
            <v>7334827</v>
          </cell>
          <cell r="B93">
            <v>39915</v>
          </cell>
          <cell r="C93">
            <v>6</v>
          </cell>
          <cell r="D93" t="str">
            <v>Y</v>
          </cell>
          <cell r="E93" t="str">
            <v>Y</v>
          </cell>
        </row>
        <row r="94">
          <cell r="A94" t="str">
            <v>7334834</v>
          </cell>
          <cell r="B94">
            <v>39765</v>
          </cell>
          <cell r="C94">
            <v>6</v>
          </cell>
          <cell r="E94" t="str">
            <v>Y</v>
          </cell>
        </row>
        <row r="95">
          <cell r="A95" t="str">
            <v>7334878</v>
          </cell>
          <cell r="B95">
            <v>39309</v>
          </cell>
          <cell r="C95">
            <v>7</v>
          </cell>
          <cell r="D95" t="str">
            <v>Y</v>
          </cell>
          <cell r="E95" t="str">
            <v>Y</v>
          </cell>
        </row>
        <row r="96">
          <cell r="A96" t="str">
            <v>7334980</v>
          </cell>
          <cell r="B96">
            <v>39762</v>
          </cell>
          <cell r="C96">
            <v>6</v>
          </cell>
          <cell r="D96" t="str">
            <v>Y</v>
          </cell>
          <cell r="E96" t="str">
            <v>Y</v>
          </cell>
        </row>
        <row r="97">
          <cell r="A97" t="str">
            <v>7335285</v>
          </cell>
          <cell r="B97">
            <v>39451</v>
          </cell>
          <cell r="C97">
            <v>7</v>
          </cell>
          <cell r="D97" t="str">
            <v>Y</v>
          </cell>
          <cell r="E97" t="str">
            <v>Y</v>
          </cell>
        </row>
        <row r="98">
          <cell r="A98" t="str">
            <v>7335362</v>
          </cell>
          <cell r="B98">
            <v>39396</v>
          </cell>
          <cell r="C98">
            <v>7</v>
          </cell>
          <cell r="D98" t="str">
            <v>Y</v>
          </cell>
          <cell r="E98" t="str">
            <v>Y</v>
          </cell>
        </row>
        <row r="99">
          <cell r="A99" t="str">
            <v>7335645</v>
          </cell>
          <cell r="B99">
            <v>40634</v>
          </cell>
          <cell r="C99">
            <v>4</v>
          </cell>
          <cell r="E99" t="str">
            <v>Y</v>
          </cell>
        </row>
        <row r="100">
          <cell r="A100" t="str">
            <v>7335813</v>
          </cell>
          <cell r="B100">
            <v>39308</v>
          </cell>
          <cell r="C100">
            <v>7</v>
          </cell>
          <cell r="D100" t="str">
            <v>Y</v>
          </cell>
          <cell r="E100" t="str">
            <v>Y</v>
          </cell>
        </row>
        <row r="101">
          <cell r="A101" t="str">
            <v>7335992</v>
          </cell>
          <cell r="B101">
            <v>39344</v>
          </cell>
          <cell r="C101">
            <v>7</v>
          </cell>
          <cell r="D101" t="str">
            <v>Y</v>
          </cell>
          <cell r="E101" t="str">
            <v>Y</v>
          </cell>
        </row>
        <row r="102">
          <cell r="A102" t="str">
            <v>7336080</v>
          </cell>
          <cell r="B102">
            <v>39572</v>
          </cell>
          <cell r="C102">
            <v>7</v>
          </cell>
          <cell r="D102" t="str">
            <v>Y</v>
          </cell>
          <cell r="E102" t="str">
            <v>Y</v>
          </cell>
        </row>
        <row r="103">
          <cell r="A103" t="str">
            <v>7336157</v>
          </cell>
          <cell r="B103">
            <v>40628</v>
          </cell>
          <cell r="C103">
            <v>4</v>
          </cell>
          <cell r="D103" t="str">
            <v>Y</v>
          </cell>
          <cell r="E103" t="str">
            <v>Y</v>
          </cell>
        </row>
        <row r="104">
          <cell r="A104" t="str">
            <v>7336159</v>
          </cell>
          <cell r="B104">
            <v>40367</v>
          </cell>
          <cell r="C104">
            <v>5</v>
          </cell>
          <cell r="D104" t="str">
            <v>Y</v>
          </cell>
          <cell r="E104" t="str">
            <v>Y</v>
          </cell>
        </row>
        <row r="105">
          <cell r="A105" t="str">
            <v>7336248</v>
          </cell>
          <cell r="B105">
            <v>39861</v>
          </cell>
          <cell r="C105">
            <v>6</v>
          </cell>
          <cell r="D105" t="str">
            <v>Y</v>
          </cell>
          <cell r="E105" t="str">
            <v>Y</v>
          </cell>
        </row>
        <row r="106">
          <cell r="A106" t="str">
            <v>7336287</v>
          </cell>
          <cell r="B106">
            <v>39870</v>
          </cell>
          <cell r="C106">
            <v>6</v>
          </cell>
          <cell r="D106" t="str">
            <v>Y</v>
          </cell>
          <cell r="E106" t="str">
            <v>Y</v>
          </cell>
        </row>
        <row r="107">
          <cell r="A107" t="str">
            <v>7336380</v>
          </cell>
          <cell r="B107">
            <v>40213</v>
          </cell>
          <cell r="C107">
            <v>5</v>
          </cell>
          <cell r="E107" t="str">
            <v>Y</v>
          </cell>
        </row>
        <row r="108">
          <cell r="A108" t="str">
            <v>7336404</v>
          </cell>
          <cell r="B108">
            <v>36515</v>
          </cell>
          <cell r="C108">
            <v>15</v>
          </cell>
          <cell r="D108" t="str">
            <v>Y</v>
          </cell>
          <cell r="E108" t="str">
            <v>Y</v>
          </cell>
        </row>
        <row r="109">
          <cell r="A109" t="str">
            <v>7336406</v>
          </cell>
          <cell r="B109">
            <v>39467</v>
          </cell>
          <cell r="C109">
            <v>7</v>
          </cell>
          <cell r="D109" t="str">
            <v>Y</v>
          </cell>
          <cell r="E109" t="str">
            <v>Y</v>
          </cell>
        </row>
        <row r="110">
          <cell r="A110" t="str">
            <v>7336416</v>
          </cell>
          <cell r="B110">
            <v>40093</v>
          </cell>
          <cell r="C110">
            <v>5</v>
          </cell>
          <cell r="D110" t="str">
            <v>Y</v>
          </cell>
          <cell r="E110" t="str">
            <v>Y</v>
          </cell>
        </row>
        <row r="111">
          <cell r="A111" t="str">
            <v>7336757</v>
          </cell>
          <cell r="B111">
            <v>40455</v>
          </cell>
          <cell r="C111">
            <v>4</v>
          </cell>
          <cell r="E111" t="str">
            <v>Y</v>
          </cell>
        </row>
        <row r="112">
          <cell r="A112" t="str">
            <v>7337035</v>
          </cell>
          <cell r="B112">
            <v>40624</v>
          </cell>
          <cell r="C112">
            <v>4</v>
          </cell>
          <cell r="D112" t="str">
            <v>Y</v>
          </cell>
          <cell r="E112" t="str">
            <v>Y</v>
          </cell>
        </row>
        <row r="113">
          <cell r="A113" t="str">
            <v>7337092</v>
          </cell>
          <cell r="B113">
            <v>40322</v>
          </cell>
          <cell r="C113">
            <v>5</v>
          </cell>
          <cell r="D113" t="str">
            <v>Y</v>
          </cell>
          <cell r="E113" t="str">
            <v>Y</v>
          </cell>
        </row>
        <row r="114">
          <cell r="A114" t="str">
            <v>7337225</v>
          </cell>
          <cell r="B114">
            <v>40730</v>
          </cell>
          <cell r="C114">
            <v>4</v>
          </cell>
          <cell r="E114" t="str">
            <v>Y</v>
          </cell>
        </row>
        <row r="115">
          <cell r="A115" t="str">
            <v>7337565</v>
          </cell>
          <cell r="B115">
            <v>40576</v>
          </cell>
          <cell r="C115">
            <v>4</v>
          </cell>
          <cell r="E115" t="str">
            <v>Y</v>
          </cell>
        </row>
        <row r="116">
          <cell r="A116" t="str">
            <v>7337585</v>
          </cell>
          <cell r="B116">
            <v>39716</v>
          </cell>
          <cell r="C116">
            <v>6</v>
          </cell>
          <cell r="E116" t="str">
            <v>Y</v>
          </cell>
        </row>
        <row r="117">
          <cell r="A117" t="str">
            <v>7337822</v>
          </cell>
          <cell r="B117">
            <v>40519</v>
          </cell>
          <cell r="C117">
            <v>4</v>
          </cell>
          <cell r="D117" t="str">
            <v>Y</v>
          </cell>
          <cell r="E117" t="str">
            <v>Y</v>
          </cell>
        </row>
        <row r="118">
          <cell r="A118" t="str">
            <v>7337829</v>
          </cell>
          <cell r="B118">
            <v>40618</v>
          </cell>
          <cell r="C118">
            <v>4</v>
          </cell>
          <cell r="D118" t="str">
            <v>Y</v>
          </cell>
          <cell r="E118" t="str">
            <v>Y</v>
          </cell>
        </row>
        <row r="119">
          <cell r="A119" t="str">
            <v>7337968</v>
          </cell>
          <cell r="B119">
            <v>40911</v>
          </cell>
          <cell r="C119">
            <v>3</v>
          </cell>
          <cell r="E119" t="str">
            <v>Y</v>
          </cell>
        </row>
        <row r="120">
          <cell r="A120" t="str">
            <v>7337989</v>
          </cell>
          <cell r="B120">
            <v>40140</v>
          </cell>
          <cell r="C120">
            <v>5</v>
          </cell>
          <cell r="D120" t="str">
            <v>Y</v>
          </cell>
          <cell r="E120" t="str">
            <v>Y</v>
          </cell>
        </row>
        <row r="121">
          <cell r="A121" t="str">
            <v>7338578</v>
          </cell>
          <cell r="B121">
            <v>40330</v>
          </cell>
          <cell r="C121">
            <v>5</v>
          </cell>
          <cell r="D121" t="str">
            <v>Y</v>
          </cell>
          <cell r="E121" t="str">
            <v>Y</v>
          </cell>
        </row>
        <row r="122">
          <cell r="A122" t="str">
            <v>7338796</v>
          </cell>
          <cell r="B122">
            <v>40358</v>
          </cell>
          <cell r="C122">
            <v>5</v>
          </cell>
          <cell r="D122" t="str">
            <v>Y</v>
          </cell>
          <cell r="E122" t="str">
            <v>Y</v>
          </cell>
        </row>
        <row r="123">
          <cell r="A123" t="str">
            <v>7338849</v>
          </cell>
          <cell r="B123">
            <v>39929</v>
          </cell>
          <cell r="C123">
            <v>6</v>
          </cell>
          <cell r="D123" t="str">
            <v>Y</v>
          </cell>
          <cell r="E123" t="str">
            <v>Y</v>
          </cell>
        </row>
        <row r="124">
          <cell r="A124" t="str">
            <v>7339395</v>
          </cell>
          <cell r="B124">
            <v>40017</v>
          </cell>
          <cell r="C124">
            <v>6</v>
          </cell>
          <cell r="D124" t="str">
            <v>Y</v>
          </cell>
          <cell r="E124" t="str">
            <v>Y</v>
          </cell>
        </row>
        <row r="125">
          <cell r="A125" t="str">
            <v>7427815</v>
          </cell>
          <cell r="B125">
            <v>37705</v>
          </cell>
          <cell r="C125">
            <v>12</v>
          </cell>
          <cell r="D125" t="str">
            <v>Y</v>
          </cell>
          <cell r="E125" t="str">
            <v>Y</v>
          </cell>
        </row>
        <row r="126">
          <cell r="A126" t="str">
            <v>7429050</v>
          </cell>
          <cell r="B126">
            <v>38694</v>
          </cell>
          <cell r="C126">
            <v>9</v>
          </cell>
          <cell r="D126" t="str">
            <v>Y</v>
          </cell>
          <cell r="E126" t="str">
            <v>Y</v>
          </cell>
        </row>
        <row r="127">
          <cell r="A127" t="str">
            <v>7439380</v>
          </cell>
          <cell r="B127">
            <v>39212</v>
          </cell>
          <cell r="C127">
            <v>8</v>
          </cell>
          <cell r="D127" t="str">
            <v>Y</v>
          </cell>
          <cell r="E127" t="str">
            <v>Y</v>
          </cell>
        </row>
        <row r="128">
          <cell r="A128" t="str">
            <v>7496149</v>
          </cell>
          <cell r="B128">
            <v>34118</v>
          </cell>
          <cell r="C128">
            <v>22</v>
          </cell>
          <cell r="D128" t="str">
            <v>Y</v>
          </cell>
          <cell r="E128" t="str">
            <v>Y</v>
          </cell>
        </row>
        <row r="129">
          <cell r="A129" t="str">
            <v>7589718</v>
          </cell>
          <cell r="B129">
            <v>38334</v>
          </cell>
          <cell r="C129">
            <v>10</v>
          </cell>
          <cell r="D129" t="str">
            <v>Y</v>
          </cell>
          <cell r="E129" t="str">
            <v>Y</v>
          </cell>
        </row>
        <row r="130">
          <cell r="A130" t="str">
            <v>7599295</v>
          </cell>
          <cell r="B130">
            <v>33729</v>
          </cell>
          <cell r="C130">
            <v>23</v>
          </cell>
          <cell r="D130" t="str">
            <v>Y</v>
          </cell>
          <cell r="E130" t="str">
            <v>Y</v>
          </cell>
        </row>
        <row r="131">
          <cell r="A131" t="str">
            <v>7901267</v>
          </cell>
          <cell r="B131">
            <v>36731</v>
          </cell>
          <cell r="C131">
            <v>15</v>
          </cell>
          <cell r="D131" t="str">
            <v>Y</v>
          </cell>
          <cell r="E131" t="str">
            <v>Y</v>
          </cell>
        </row>
      </sheetData>
      <sheetData sheetId="2"/>
      <sheetData sheetId="3"/>
      <sheetData sheetId="4"/>
      <sheetData sheetId="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BUDGET RATE 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2">
          <cell r="B22" t="str">
            <v>501</v>
          </cell>
          <cell r="C22" t="str">
            <v>502</v>
          </cell>
          <cell r="D22" t="str">
            <v>503</v>
          </cell>
          <cell r="E22" t="str">
            <v>504</v>
          </cell>
          <cell r="F22" t="str">
            <v>505</v>
          </cell>
          <cell r="G22" t="str">
            <v>506</v>
          </cell>
          <cell r="H22" t="str">
            <v>507</v>
          </cell>
          <cell r="I22" t="str">
            <v>508</v>
          </cell>
          <cell r="J22" t="str">
            <v>509</v>
          </cell>
          <cell r="K22" t="str">
            <v>510</v>
          </cell>
          <cell r="L22" t="str">
            <v>512</v>
          </cell>
          <cell r="M22" t="str">
            <v>513</v>
          </cell>
          <cell r="N22" t="str">
            <v>514</v>
          </cell>
          <cell r="O22" t="str">
            <v>515</v>
          </cell>
          <cell r="P22" t="str">
            <v>588</v>
          </cell>
          <cell r="Q22" t="str">
            <v>703</v>
          </cell>
          <cell r="R22" t="str">
            <v>Total</v>
          </cell>
        </row>
        <row r="23">
          <cell r="A23" t="str">
            <v>Child</v>
          </cell>
        </row>
        <row r="24">
          <cell r="A24" t="str">
            <v>Adult</v>
          </cell>
        </row>
        <row r="25">
          <cell r="A25" t="str">
            <v>ACA Optional Expansion</v>
          </cell>
        </row>
        <row r="26">
          <cell r="A26" t="str">
            <v>SPD</v>
          </cell>
        </row>
        <row r="27">
          <cell r="A27" t="str">
            <v>SPD/Full-Dual</v>
          </cell>
        </row>
        <row r="28">
          <cell r="A28" t="str">
            <v>BCCTP</v>
          </cell>
        </row>
        <row r="29">
          <cell r="A29" t="str">
            <v>LTC</v>
          </cell>
        </row>
        <row r="30">
          <cell r="A30" t="str">
            <v>LTC/Full-Dual</v>
          </cell>
        </row>
        <row r="31">
          <cell r="A31" t="str">
            <v>OBRA</v>
          </cell>
        </row>
        <row r="43">
          <cell r="B43">
            <v>268989</v>
          </cell>
          <cell r="C43">
            <v>744991</v>
          </cell>
          <cell r="D43">
            <v>579218</v>
          </cell>
          <cell r="E43">
            <v>525840</v>
          </cell>
          <cell r="F43">
            <v>341889</v>
          </cell>
          <cell r="G43">
            <v>3877678</v>
          </cell>
          <cell r="H43">
            <v>156371</v>
          </cell>
          <cell r="I43">
            <v>992906</v>
          </cell>
          <cell r="J43">
            <v>252976</v>
          </cell>
          <cell r="K43">
            <v>184507</v>
          </cell>
          <cell r="L43">
            <v>171244</v>
          </cell>
          <cell r="M43">
            <v>569401</v>
          </cell>
          <cell r="N43">
            <v>713861</v>
          </cell>
          <cell r="O43">
            <v>1105476</v>
          </cell>
          <cell r="P43">
            <v>773873</v>
          </cell>
          <cell r="Q43">
            <v>12057</v>
          </cell>
        </row>
        <row r="44">
          <cell r="B44">
            <v>90552</v>
          </cell>
          <cell r="C44">
            <v>199314</v>
          </cell>
          <cell r="D44">
            <v>163940</v>
          </cell>
          <cell r="E44">
            <v>208750</v>
          </cell>
          <cell r="F44">
            <v>118065</v>
          </cell>
          <cell r="G44">
            <v>1197520</v>
          </cell>
          <cell r="H44">
            <v>41496</v>
          </cell>
          <cell r="I44">
            <v>300959</v>
          </cell>
          <cell r="J44">
            <v>98241</v>
          </cell>
          <cell r="K44">
            <v>54981</v>
          </cell>
          <cell r="L44">
            <v>73537</v>
          </cell>
          <cell r="M44">
            <v>173763</v>
          </cell>
          <cell r="N44">
            <v>256407</v>
          </cell>
          <cell r="O44">
            <v>329697</v>
          </cell>
          <cell r="P44">
            <v>342924</v>
          </cell>
          <cell r="Q44">
            <v>410</v>
          </cell>
        </row>
        <row r="45">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B46">
            <v>36236</v>
          </cell>
          <cell r="C46">
            <v>69758</v>
          </cell>
          <cell r="D46">
            <v>88622</v>
          </cell>
          <cell r="E46">
            <v>106960</v>
          </cell>
          <cell r="F46">
            <v>45564</v>
          </cell>
          <cell r="G46">
            <v>495545</v>
          </cell>
          <cell r="H46">
            <v>20966</v>
          </cell>
          <cell r="I46">
            <v>74907</v>
          </cell>
          <cell r="J46">
            <v>43404</v>
          </cell>
          <cell r="K46">
            <v>26986</v>
          </cell>
          <cell r="L46">
            <v>25830</v>
          </cell>
          <cell r="M46">
            <v>75874</v>
          </cell>
          <cell r="N46">
            <v>84175</v>
          </cell>
          <cell r="O46">
            <v>122030</v>
          </cell>
          <cell r="P46">
            <v>194812</v>
          </cell>
          <cell r="Q46">
            <v>6590</v>
          </cell>
        </row>
        <row r="47">
          <cell r="B47">
            <v>63151</v>
          </cell>
          <cell r="C47">
            <v>113512</v>
          </cell>
          <cell r="D47">
            <v>72</v>
          </cell>
          <cell r="E47">
            <v>131883</v>
          </cell>
          <cell r="F47">
            <v>78575</v>
          </cell>
          <cell r="G47">
            <v>540</v>
          </cell>
          <cell r="H47">
            <v>36070</v>
          </cell>
          <cell r="I47">
            <v>123801</v>
          </cell>
          <cell r="J47">
            <v>61440</v>
          </cell>
          <cell r="K47">
            <v>51355</v>
          </cell>
          <cell r="L47">
            <v>43630</v>
          </cell>
          <cell r="M47">
            <v>138125</v>
          </cell>
          <cell r="N47">
            <v>111373</v>
          </cell>
          <cell r="O47">
            <v>223770</v>
          </cell>
          <cell r="P47">
            <v>265764</v>
          </cell>
          <cell r="Q47">
            <v>32</v>
          </cell>
        </row>
        <row r="48">
          <cell r="B48">
            <v>690</v>
          </cell>
          <cell r="C48">
            <v>1016</v>
          </cell>
          <cell r="D48">
            <v>1367</v>
          </cell>
          <cell r="E48">
            <v>378</v>
          </cell>
          <cell r="F48">
            <v>675</v>
          </cell>
          <cell r="G48">
            <v>7368</v>
          </cell>
          <cell r="H48">
            <v>189</v>
          </cell>
          <cell r="I48">
            <v>1875</v>
          </cell>
          <cell r="J48">
            <v>242</v>
          </cell>
          <cell r="K48">
            <v>612</v>
          </cell>
          <cell r="L48">
            <v>106</v>
          </cell>
          <cell r="M48">
            <v>1185</v>
          </cell>
          <cell r="N48">
            <v>595</v>
          </cell>
          <cell r="O48">
            <v>2055</v>
          </cell>
          <cell r="P48">
            <v>1205</v>
          </cell>
          <cell r="Q48">
            <v>0</v>
          </cell>
        </row>
        <row r="49">
          <cell r="B49">
            <v>167</v>
          </cell>
          <cell r="C49">
            <v>238</v>
          </cell>
          <cell r="D49">
            <v>3927</v>
          </cell>
          <cell r="E49">
            <v>346</v>
          </cell>
          <cell r="F49">
            <v>264</v>
          </cell>
          <cell r="G49">
            <v>15842</v>
          </cell>
          <cell r="H49">
            <v>157</v>
          </cell>
          <cell r="I49">
            <v>358</v>
          </cell>
          <cell r="J49">
            <v>203</v>
          </cell>
          <cell r="K49">
            <v>156</v>
          </cell>
          <cell r="L49">
            <v>36</v>
          </cell>
          <cell r="M49">
            <v>333</v>
          </cell>
          <cell r="N49">
            <v>108</v>
          </cell>
          <cell r="O49">
            <v>614</v>
          </cell>
          <cell r="P49">
            <v>325</v>
          </cell>
          <cell r="Q49">
            <v>14</v>
          </cell>
        </row>
        <row r="50">
          <cell r="B50">
            <v>4643</v>
          </cell>
          <cell r="C50">
            <v>6276</v>
          </cell>
          <cell r="D50">
            <v>0</v>
          </cell>
          <cell r="E50">
            <v>4482</v>
          </cell>
          <cell r="F50">
            <v>3864</v>
          </cell>
          <cell r="G50">
            <v>73</v>
          </cell>
          <cell r="H50">
            <v>2321</v>
          </cell>
          <cell r="I50">
            <v>5650</v>
          </cell>
          <cell r="J50">
            <v>2488</v>
          </cell>
          <cell r="K50">
            <v>4321</v>
          </cell>
          <cell r="L50">
            <v>1745</v>
          </cell>
          <cell r="M50">
            <v>11976</v>
          </cell>
          <cell r="N50">
            <v>3714</v>
          </cell>
          <cell r="O50">
            <v>9466</v>
          </cell>
          <cell r="P50">
            <v>11488</v>
          </cell>
          <cell r="Q50">
            <v>0</v>
          </cell>
        </row>
        <row r="51">
          <cell r="B51">
            <v>0</v>
          </cell>
          <cell r="C51">
            <v>0</v>
          </cell>
          <cell r="D51">
            <v>0</v>
          </cell>
          <cell r="E51">
            <v>2893</v>
          </cell>
          <cell r="F51">
            <v>0</v>
          </cell>
          <cell r="G51">
            <v>0</v>
          </cell>
          <cell r="H51">
            <v>636</v>
          </cell>
          <cell r="I51">
            <v>0</v>
          </cell>
          <cell r="J51">
            <v>506</v>
          </cell>
          <cell r="K51">
            <v>0</v>
          </cell>
          <cell r="L51">
            <v>0</v>
          </cell>
          <cell r="M51">
            <v>0</v>
          </cell>
          <cell r="N51">
            <v>0</v>
          </cell>
          <cell r="O51">
            <v>0</v>
          </cell>
          <cell r="P51">
            <v>0</v>
          </cell>
          <cell r="Q51">
            <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Summary"/>
      <sheetName val="Summary_NoTax"/>
      <sheetName val="Summary_Exhibit"/>
      <sheetName val="HQAF_Impact"/>
      <sheetName val="Comparison"/>
      <sheetName val="HQAF_Percentage"/>
      <sheetName val="HQAF_Payment"/>
      <sheetName val="HQAF_Payment_RoundToCent"/>
      <sheetName val="Mercer_SFY16-17SB239_4_DHCS"/>
      <sheetName val="Total_RateSheet"/>
      <sheetName val="SanLuisObispo"/>
      <sheetName val="SantaBarbara"/>
      <sheetName val="SanMateo"/>
      <sheetName val="SanMateo_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MCOTax"/>
      <sheetName val="MentalHealth"/>
      <sheetName val="MH_Addition"/>
      <sheetName val="CountySpecificItems"/>
      <sheetName val="Eligibility"/>
      <sheetName val="BHT (STW) No Tax"/>
      <sheetName val="HEP C (STW) No Tax - Non-340B"/>
      <sheetName val="HEP C (STW) No Tax - 340B"/>
      <sheetName val="RDT_SanLuisObispo"/>
      <sheetName val="RDT_SantaBarbara"/>
      <sheetName val="RDT_SanMateo"/>
      <sheetName val="RDT_SanMateo_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CostNeutralFactor"/>
      <sheetName val="GlobalSubDistribution"/>
      <sheetName val="BaseCost_Check"/>
      <sheetName val="CalOptimaRevisedRDT"/>
      <sheetName val="CalOptimaOriginalRDT"/>
      <sheetName val="CalOptimaSPD-LTC-Rework"/>
    </sheetNames>
    <sheetDataSet>
      <sheetData sheetId="0">
        <row r="5">
          <cell r="B5" t="str">
            <v>San Luis Obispo</v>
          </cell>
        </row>
        <row r="6">
          <cell r="AP6">
            <v>2</v>
          </cell>
        </row>
      </sheetData>
      <sheetData sheetId="1"/>
      <sheetData sheetId="2"/>
      <sheetData sheetId="3"/>
      <sheetData sheetId="4"/>
      <sheetData sheetId="5"/>
      <sheetData sheetId="6"/>
      <sheetData sheetId="7">
        <row r="6">
          <cell r="C6">
            <v>0.18</v>
          </cell>
          <cell r="D6">
            <v>0.19400000000000001</v>
          </cell>
          <cell r="E6">
            <v>0.16200000000000001</v>
          </cell>
          <cell r="F6">
            <v>0.20499999999999999</v>
          </cell>
        </row>
        <row r="7">
          <cell r="C7">
            <v>0.52</v>
          </cell>
          <cell r="D7">
            <v>0.55800000000000005</v>
          </cell>
          <cell r="E7">
            <v>0.46800000000000003</v>
          </cell>
          <cell r="F7">
            <v>0.59099999999999997</v>
          </cell>
        </row>
        <row r="8">
          <cell r="C8">
            <v>0.52</v>
          </cell>
          <cell r="D8">
            <v>0.55800000000000005</v>
          </cell>
          <cell r="E8">
            <v>0.46800000000000003</v>
          </cell>
          <cell r="F8">
            <v>0.59099999999999997</v>
          </cell>
        </row>
      </sheetData>
      <sheetData sheetId="8">
        <row r="6">
          <cell r="B6" t="str">
            <v>501Child</v>
          </cell>
          <cell r="C6" t="str">
            <v>SLO</v>
          </cell>
          <cell r="D6" t="str">
            <v>BCR</v>
          </cell>
          <cell r="E6" t="str">
            <v>SLO-BCR</v>
          </cell>
          <cell r="F6" t="str">
            <v>CenCal</v>
          </cell>
          <cell r="G6" t="str">
            <v>San Luis Obispo</v>
          </cell>
          <cell r="H6" t="str">
            <v>501</v>
          </cell>
          <cell r="I6" t="str">
            <v>Child</v>
          </cell>
          <cell r="J6">
            <v>137354</v>
          </cell>
          <cell r="K6">
            <v>4.96</v>
          </cell>
          <cell r="L6">
            <v>5.0199999999999996</v>
          </cell>
          <cell r="M6">
            <v>5.08</v>
          </cell>
          <cell r="N6">
            <v>681275.84</v>
          </cell>
          <cell r="O6">
            <v>689517.08</v>
          </cell>
          <cell r="P6">
            <v>697758.32000000007</v>
          </cell>
          <cell r="Q6">
            <v>681488.48124707071</v>
          </cell>
          <cell r="R6">
            <v>-212.6412470707437</v>
          </cell>
        </row>
        <row r="7">
          <cell r="B7" t="str">
            <v>501Adult</v>
          </cell>
          <cell r="C7" t="str">
            <v>SLO</v>
          </cell>
          <cell r="D7" t="str">
            <v>AFMO</v>
          </cell>
          <cell r="E7" t="str">
            <v>SLO-AFMO</v>
          </cell>
          <cell r="F7"/>
          <cell r="G7" t="str">
            <v>San Luis Obispo</v>
          </cell>
          <cell r="H7" t="str">
            <v>501</v>
          </cell>
          <cell r="I7" t="str">
            <v>Adult</v>
          </cell>
          <cell r="J7">
            <v>46707</v>
          </cell>
          <cell r="K7">
            <v>31.09</v>
          </cell>
          <cell r="L7">
            <v>31.47</v>
          </cell>
          <cell r="M7">
            <v>31.85</v>
          </cell>
          <cell r="N7">
            <v>1452120.63</v>
          </cell>
          <cell r="O7">
            <v>1469869.29</v>
          </cell>
          <cell r="P7">
            <v>1487617.95</v>
          </cell>
          <cell r="Q7">
            <v>1451891.8675830569</v>
          </cell>
          <cell r="R7">
            <v>228.76241694297642</v>
          </cell>
        </row>
        <row r="8">
          <cell r="B8" t="str">
            <v>501SPD</v>
          </cell>
          <cell r="C8" t="str">
            <v>SLO</v>
          </cell>
          <cell r="D8" t="str">
            <v>ADMC</v>
          </cell>
          <cell r="E8" t="str">
            <v>SLO-ADMC</v>
          </cell>
          <cell r="F8"/>
          <cell r="G8" t="str">
            <v>San Luis Obispo</v>
          </cell>
          <cell r="H8" t="str">
            <v>501</v>
          </cell>
          <cell r="I8" t="str">
            <v>SPD</v>
          </cell>
          <cell r="J8">
            <v>18214</v>
          </cell>
          <cell r="K8">
            <v>74.959999999999994</v>
          </cell>
          <cell r="L8">
            <v>75.88</v>
          </cell>
          <cell r="M8">
            <v>76.81</v>
          </cell>
          <cell r="N8">
            <v>1365321.44</v>
          </cell>
          <cell r="O8">
            <v>1382078.3199999998</v>
          </cell>
          <cell r="P8">
            <v>1399017.34</v>
          </cell>
          <cell r="Q8">
            <v>1365275.0797911363</v>
          </cell>
          <cell r="R8">
            <v>46.360208863625303</v>
          </cell>
        </row>
        <row r="9">
          <cell r="B9" t="str">
            <v>501BCCTP</v>
          </cell>
          <cell r="C9" t="str">
            <v>SLO</v>
          </cell>
          <cell r="D9" t="str">
            <v>BCC</v>
          </cell>
          <cell r="E9" t="str">
            <v>SLO-BCC</v>
          </cell>
          <cell r="F9"/>
          <cell r="G9" t="str">
            <v>San Luis Obispo</v>
          </cell>
          <cell r="H9" t="str">
            <v>501</v>
          </cell>
          <cell r="I9" t="str">
            <v>BCCTP</v>
          </cell>
          <cell r="J9">
            <v>358</v>
          </cell>
          <cell r="K9">
            <v>42.47</v>
          </cell>
          <cell r="L9">
            <v>43</v>
          </cell>
          <cell r="M9">
            <v>43.52</v>
          </cell>
          <cell r="N9">
            <v>15204.26</v>
          </cell>
          <cell r="O9">
            <v>15394</v>
          </cell>
          <cell r="P9">
            <v>15580.160000000002</v>
          </cell>
          <cell r="Q9">
            <v>15205.91241715312</v>
          </cell>
          <cell r="R9">
            <v>-1.6524171531200409</v>
          </cell>
        </row>
        <row r="10">
          <cell r="B10" t="str">
            <v>501LTC</v>
          </cell>
          <cell r="C10" t="str">
            <v>SLO</v>
          </cell>
          <cell r="D10" t="str">
            <v>LTMC</v>
          </cell>
          <cell r="E10" t="str">
            <v>SLO-LTMC</v>
          </cell>
          <cell r="F10"/>
          <cell r="G10" t="str">
            <v>San Luis Obispo</v>
          </cell>
          <cell r="H10" t="str">
            <v>501</v>
          </cell>
          <cell r="I10" t="str">
            <v>LTC</v>
          </cell>
          <cell r="J10">
            <v>104</v>
          </cell>
          <cell r="K10">
            <v>34.94</v>
          </cell>
          <cell r="L10">
            <v>35.36</v>
          </cell>
          <cell r="M10">
            <v>35.799999999999997</v>
          </cell>
          <cell r="N10">
            <v>3633.7599999999998</v>
          </cell>
          <cell r="O10">
            <v>3677.44</v>
          </cell>
          <cell r="P10">
            <v>3723.2</v>
          </cell>
          <cell r="Q10">
            <v>3633.2895091309651</v>
          </cell>
          <cell r="R10">
            <v>0.47049086903462012</v>
          </cell>
        </row>
        <row r="11">
          <cell r="B11" t="str">
            <v>501OBRA</v>
          </cell>
          <cell r="C11" t="str">
            <v>SLO</v>
          </cell>
          <cell r="D11" t="str">
            <v>OBRA</v>
          </cell>
          <cell r="E11" t="str">
            <v>SLO-OBRA</v>
          </cell>
          <cell r="F11"/>
          <cell r="G11" t="str">
            <v>San Luis Obispo</v>
          </cell>
          <cell r="H11" t="str">
            <v>501</v>
          </cell>
          <cell r="I11" t="str">
            <v>OBRA</v>
          </cell>
          <cell r="J11">
            <v>0</v>
          </cell>
          <cell r="K11">
            <v>0</v>
          </cell>
          <cell r="L11">
            <v>0</v>
          </cell>
          <cell r="M11">
            <v>0</v>
          </cell>
          <cell r="N11">
            <v>0</v>
          </cell>
          <cell r="O11">
            <v>0</v>
          </cell>
          <cell r="P11">
            <v>0</v>
          </cell>
          <cell r="Q11">
            <v>0</v>
          </cell>
          <cell r="R11">
            <v>0</v>
          </cell>
        </row>
        <row r="12">
          <cell r="B12" t="str">
            <v>501ALL COAs</v>
          </cell>
          <cell r="C12" t="str">
            <v>SLO</v>
          </cell>
          <cell r="E12" t="str">
            <v>SLO-</v>
          </cell>
          <cell r="F12"/>
          <cell r="G12" t="str">
            <v>San Luis Obispo</v>
          </cell>
          <cell r="H12" t="str">
            <v>501</v>
          </cell>
          <cell r="I12" t="str">
            <v>ALL COAs</v>
          </cell>
          <cell r="J12">
            <v>202737</v>
          </cell>
          <cell r="K12">
            <v>17.350340243764084</v>
          </cell>
          <cell r="L12">
            <v>17.562340026734141</v>
          </cell>
          <cell r="M12">
            <v>17.775230816279223</v>
          </cell>
          <cell r="N12">
            <v>3517555.9299999992</v>
          </cell>
          <cell r="O12">
            <v>3560536.13</v>
          </cell>
          <cell r="P12">
            <v>3603696.9700000007</v>
          </cell>
          <cell r="Q12">
            <v>3517494.6305475482</v>
          </cell>
          <cell r="R12">
            <v>61.299452451057732</v>
          </cell>
        </row>
        <row r="13">
          <cell r="B13" t="str">
            <v>502Child</v>
          </cell>
          <cell r="C13" t="str">
            <v>SBA</v>
          </cell>
          <cell r="D13" t="str">
            <v>BCR</v>
          </cell>
          <cell r="E13" t="str">
            <v>SBA-BCR</v>
          </cell>
          <cell r="F13" t="str">
            <v>CenCal</v>
          </cell>
          <cell r="G13" t="str">
            <v>Santa Barbara</v>
          </cell>
          <cell r="H13" t="str">
            <v>502</v>
          </cell>
          <cell r="I13" t="str">
            <v>Child</v>
          </cell>
          <cell r="J13">
            <v>371223</v>
          </cell>
          <cell r="K13">
            <v>9.73</v>
          </cell>
          <cell r="L13">
            <v>9.85</v>
          </cell>
          <cell r="M13">
            <v>9.9700000000000006</v>
          </cell>
          <cell r="N13">
            <v>3611999.79</v>
          </cell>
          <cell r="O13">
            <v>3656546.55</v>
          </cell>
          <cell r="P13">
            <v>3701093.31</v>
          </cell>
          <cell r="Q13">
            <v>3612884.927329449</v>
          </cell>
          <cell r="R13">
            <v>-885.13732944894582</v>
          </cell>
        </row>
        <row r="14">
          <cell r="B14" t="str">
            <v>502Adult</v>
          </cell>
          <cell r="C14" t="str">
            <v>SBA</v>
          </cell>
          <cell r="D14" t="str">
            <v>AFMO</v>
          </cell>
          <cell r="E14" t="str">
            <v>SBA-AFMO</v>
          </cell>
          <cell r="F14"/>
          <cell r="G14" t="str">
            <v>Santa Barbara</v>
          </cell>
          <cell r="H14" t="str">
            <v>502</v>
          </cell>
          <cell r="I14" t="str">
            <v>Adult</v>
          </cell>
          <cell r="J14">
            <v>99445</v>
          </cell>
          <cell r="K14">
            <v>37.42</v>
          </cell>
          <cell r="L14">
            <v>37.89</v>
          </cell>
          <cell r="M14">
            <v>38.35</v>
          </cell>
          <cell r="N14">
            <v>3721231.9000000004</v>
          </cell>
          <cell r="O14">
            <v>3767971.0500000003</v>
          </cell>
          <cell r="P14">
            <v>3813715.75</v>
          </cell>
          <cell r="Q14">
            <v>3721662.1403867146</v>
          </cell>
          <cell r="R14">
            <v>-430.2403867142275</v>
          </cell>
        </row>
        <row r="15">
          <cell r="B15" t="str">
            <v>502SPD</v>
          </cell>
          <cell r="C15" t="str">
            <v>SBA</v>
          </cell>
          <cell r="D15" t="str">
            <v>ADMC</v>
          </cell>
          <cell r="E15" t="str">
            <v>SBA-ADMC</v>
          </cell>
          <cell r="F15"/>
          <cell r="G15" t="str">
            <v>Santa Barbara</v>
          </cell>
          <cell r="H15" t="str">
            <v>502</v>
          </cell>
          <cell r="I15" t="str">
            <v>SPD</v>
          </cell>
          <cell r="J15">
            <v>35420</v>
          </cell>
          <cell r="K15">
            <v>104.54</v>
          </cell>
          <cell r="L15">
            <v>105.83</v>
          </cell>
          <cell r="M15">
            <v>107.12</v>
          </cell>
          <cell r="N15">
            <v>3702806.8000000003</v>
          </cell>
          <cell r="O15">
            <v>3748498.6</v>
          </cell>
          <cell r="P15">
            <v>3794190.4000000004</v>
          </cell>
          <cell r="Q15">
            <v>3702883.671186584</v>
          </cell>
          <cell r="R15">
            <v>-76.871186583768576</v>
          </cell>
        </row>
        <row r="16">
          <cell r="B16" t="str">
            <v>502BCCTP</v>
          </cell>
          <cell r="C16" t="str">
            <v>SBA</v>
          </cell>
          <cell r="D16" t="str">
            <v>BCC</v>
          </cell>
          <cell r="E16" t="str">
            <v>SBA-BCC</v>
          </cell>
          <cell r="F16"/>
          <cell r="G16" t="str">
            <v>Santa Barbara</v>
          </cell>
          <cell r="H16" t="str">
            <v>502</v>
          </cell>
          <cell r="I16" t="str">
            <v>BCCTP</v>
          </cell>
          <cell r="J16">
            <v>586</v>
          </cell>
          <cell r="K16">
            <v>63.74</v>
          </cell>
          <cell r="L16">
            <v>64.52</v>
          </cell>
          <cell r="M16">
            <v>65.31</v>
          </cell>
          <cell r="N16">
            <v>37351.64</v>
          </cell>
          <cell r="O16">
            <v>37808.720000000001</v>
          </cell>
          <cell r="P16">
            <v>38271.660000000003</v>
          </cell>
          <cell r="Q16">
            <v>37350.483860964305</v>
          </cell>
          <cell r="R16">
            <v>1.1561390356946504</v>
          </cell>
        </row>
        <row r="17">
          <cell r="B17" t="str">
            <v>502LTC</v>
          </cell>
          <cell r="C17" t="str">
            <v>SBA</v>
          </cell>
          <cell r="D17" t="str">
            <v>LTMC</v>
          </cell>
          <cell r="E17" t="str">
            <v>SBA-LTMC</v>
          </cell>
          <cell r="F17"/>
          <cell r="G17" t="str">
            <v>Santa Barbara</v>
          </cell>
          <cell r="H17" t="str">
            <v>502</v>
          </cell>
          <cell r="I17" t="str">
            <v>LTC</v>
          </cell>
          <cell r="J17">
            <v>123</v>
          </cell>
          <cell r="K17">
            <v>146.74</v>
          </cell>
          <cell r="L17">
            <v>148.55000000000001</v>
          </cell>
          <cell r="M17">
            <v>150.37</v>
          </cell>
          <cell r="N17">
            <v>18049.02</v>
          </cell>
          <cell r="O17">
            <v>18271.650000000001</v>
          </cell>
          <cell r="P17">
            <v>18495.510000000002</v>
          </cell>
          <cell r="Q17">
            <v>18049.532632769795</v>
          </cell>
          <cell r="R17">
            <v>-0.51263276979443617</v>
          </cell>
        </row>
        <row r="18">
          <cell r="B18" t="str">
            <v>502OBRA</v>
          </cell>
          <cell r="C18" t="str">
            <v>SBA</v>
          </cell>
          <cell r="D18" t="str">
            <v>OBRA</v>
          </cell>
          <cell r="E18" t="str">
            <v>SBA-OBRA</v>
          </cell>
          <cell r="F18"/>
          <cell r="G18" t="str">
            <v>Santa Barbara</v>
          </cell>
          <cell r="H18" t="str">
            <v>502</v>
          </cell>
          <cell r="I18" t="str">
            <v>OBRA</v>
          </cell>
          <cell r="J18">
            <v>0</v>
          </cell>
          <cell r="K18">
            <v>0</v>
          </cell>
          <cell r="L18">
            <v>0</v>
          </cell>
          <cell r="M18">
            <v>0</v>
          </cell>
          <cell r="N18">
            <v>0</v>
          </cell>
          <cell r="O18">
            <v>0</v>
          </cell>
          <cell r="P18">
            <v>0</v>
          </cell>
          <cell r="Q18">
            <v>0</v>
          </cell>
          <cell r="R18">
            <v>0</v>
          </cell>
        </row>
        <row r="19">
          <cell r="B19" t="str">
            <v>502ALL COAs</v>
          </cell>
          <cell r="C19" t="str">
            <v>SBA</v>
          </cell>
          <cell r="E19" t="str">
            <v>SBA-</v>
          </cell>
          <cell r="F19"/>
          <cell r="G19" t="str">
            <v>Santa Barbara</v>
          </cell>
          <cell r="H19" t="str">
            <v>502</v>
          </cell>
          <cell r="I19" t="str">
            <v>ALL COAs</v>
          </cell>
          <cell r="J19">
            <v>506797</v>
          </cell>
          <cell r="K19">
            <v>21.885368599261639</v>
          </cell>
          <cell r="L19">
            <v>22.156991004287715</v>
          </cell>
          <cell r="M19">
            <v>22.426665173629679</v>
          </cell>
          <cell r="N19">
            <v>11091439.15</v>
          </cell>
          <cell r="O19">
            <v>11229096.57</v>
          </cell>
          <cell r="P19">
            <v>11365766.630000001</v>
          </cell>
          <cell r="Q19">
            <v>11092830.755396482</v>
          </cell>
          <cell r="R19">
            <v>-1391.6053964812309</v>
          </cell>
        </row>
        <row r="20">
          <cell r="B20" t="str">
            <v>503Child</v>
          </cell>
          <cell r="C20" t="str">
            <v>SMA</v>
          </cell>
          <cell r="D20" t="str">
            <v>BCR</v>
          </cell>
          <cell r="E20" t="str">
            <v>SMA-BCR</v>
          </cell>
          <cell r="F20" t="str">
            <v>HPSM</v>
          </cell>
          <cell r="G20" t="str">
            <v>San Mateo</v>
          </cell>
          <cell r="H20" t="str">
            <v>503</v>
          </cell>
          <cell r="I20" t="str">
            <v>Child</v>
          </cell>
          <cell r="J20">
            <v>289960</v>
          </cell>
          <cell r="K20">
            <v>8.1300000000000008</v>
          </cell>
          <cell r="L20">
            <v>8.23</v>
          </cell>
          <cell r="M20">
            <v>8.33</v>
          </cell>
          <cell r="N20">
            <v>2357374.8000000003</v>
          </cell>
          <cell r="O20">
            <v>2386370.8000000003</v>
          </cell>
          <cell r="P20">
            <v>2415366.7999999998</v>
          </cell>
          <cell r="Q20">
            <v>2355933.9524203385</v>
          </cell>
          <cell r="R20">
            <v>1440.8475796617568</v>
          </cell>
        </row>
        <row r="21">
          <cell r="B21" t="str">
            <v>503Adult</v>
          </cell>
          <cell r="C21" t="str">
            <v>SMA</v>
          </cell>
          <cell r="D21" t="str">
            <v>AFMO</v>
          </cell>
          <cell r="E21" t="str">
            <v>SMA-AFMO</v>
          </cell>
          <cell r="F21"/>
          <cell r="G21" t="str">
            <v>San Mateo</v>
          </cell>
          <cell r="H21" t="str">
            <v>503</v>
          </cell>
          <cell r="I21" t="str">
            <v>Adult</v>
          </cell>
          <cell r="J21">
            <v>87266</v>
          </cell>
          <cell r="K21">
            <v>41.76</v>
          </cell>
          <cell r="L21">
            <v>42.28</v>
          </cell>
          <cell r="M21">
            <v>42.8</v>
          </cell>
          <cell r="N21">
            <v>3644228.1599999997</v>
          </cell>
          <cell r="O21">
            <v>3689606.48</v>
          </cell>
          <cell r="P21">
            <v>3734984.8</v>
          </cell>
          <cell r="Q21">
            <v>3644641.74792196</v>
          </cell>
          <cell r="R21">
            <v>-413.58792196027935</v>
          </cell>
        </row>
        <row r="22">
          <cell r="B22" t="str">
            <v>503SPD</v>
          </cell>
          <cell r="C22" t="str">
            <v>SMA</v>
          </cell>
          <cell r="D22" t="str">
            <v>ADMC</v>
          </cell>
          <cell r="E22" t="str">
            <v>SMA-ADMC</v>
          </cell>
          <cell r="F22"/>
          <cell r="G22" t="str">
            <v>San Mateo</v>
          </cell>
          <cell r="H22" t="str">
            <v>503</v>
          </cell>
          <cell r="I22" t="str">
            <v>SPD</v>
          </cell>
          <cell r="J22">
            <v>45638</v>
          </cell>
          <cell r="K22">
            <v>96.95</v>
          </cell>
          <cell r="L22">
            <v>98.14</v>
          </cell>
          <cell r="M22">
            <v>99.34</v>
          </cell>
          <cell r="N22">
            <v>4424604.1000000006</v>
          </cell>
          <cell r="O22">
            <v>4478913.32</v>
          </cell>
          <cell r="P22">
            <v>4533678.92</v>
          </cell>
          <cell r="Q22">
            <v>4424564.8797094412</v>
          </cell>
          <cell r="R22">
            <v>39.220290559343994</v>
          </cell>
        </row>
        <row r="23">
          <cell r="B23" t="str">
            <v>503BCCTP</v>
          </cell>
          <cell r="C23" t="str">
            <v>SMA</v>
          </cell>
          <cell r="D23" t="str">
            <v>BCC</v>
          </cell>
          <cell r="E23" t="str">
            <v>SMA-BCC</v>
          </cell>
          <cell r="F23"/>
          <cell r="G23" t="str">
            <v>San Mateo</v>
          </cell>
          <cell r="H23" t="str">
            <v>503</v>
          </cell>
          <cell r="I23" t="str">
            <v>BCCTP</v>
          </cell>
          <cell r="J23">
            <v>620</v>
          </cell>
          <cell r="K23">
            <v>194.86</v>
          </cell>
          <cell r="L23">
            <v>197.26</v>
          </cell>
          <cell r="M23">
            <v>199.68</v>
          </cell>
          <cell r="N23">
            <v>120813.20000000001</v>
          </cell>
          <cell r="O23">
            <v>122301.2</v>
          </cell>
          <cell r="P23">
            <v>123801.60000000001</v>
          </cell>
          <cell r="Q23">
            <v>120814.01073538866</v>
          </cell>
          <cell r="R23">
            <v>-0.81073538864438888</v>
          </cell>
        </row>
        <row r="24">
          <cell r="B24" t="str">
            <v>503LTC</v>
          </cell>
          <cell r="C24" t="str">
            <v>SMA</v>
          </cell>
          <cell r="D24" t="str">
            <v>LTMC</v>
          </cell>
          <cell r="E24" t="str">
            <v>SMA-LTMC</v>
          </cell>
          <cell r="F24"/>
          <cell r="G24" t="str">
            <v>San Mateo</v>
          </cell>
          <cell r="H24" t="str">
            <v>503</v>
          </cell>
          <cell r="I24" t="str">
            <v>LTC</v>
          </cell>
          <cell r="J24">
            <v>1785</v>
          </cell>
          <cell r="K24">
            <v>258.14999999999998</v>
          </cell>
          <cell r="L24">
            <v>261.32</v>
          </cell>
          <cell r="M24">
            <v>264.52</v>
          </cell>
          <cell r="N24">
            <v>460797.74999999994</v>
          </cell>
          <cell r="O24">
            <v>466456.2</v>
          </cell>
          <cell r="P24">
            <v>472168.19999999995</v>
          </cell>
          <cell r="Q24">
            <v>460793.61447746202</v>
          </cell>
          <cell r="R24">
            <v>4.1355225379229523</v>
          </cell>
        </row>
        <row r="25">
          <cell r="B25" t="str">
            <v>503OBRA</v>
          </cell>
          <cell r="C25" t="str">
            <v>SMA</v>
          </cell>
          <cell r="D25" t="str">
            <v>OBRA</v>
          </cell>
          <cell r="E25" t="str">
            <v>SMA-OBRA</v>
          </cell>
          <cell r="F25"/>
          <cell r="G25" t="str">
            <v>San Mateo</v>
          </cell>
          <cell r="H25" t="str">
            <v>503</v>
          </cell>
          <cell r="I25" t="str">
            <v>OBRA</v>
          </cell>
          <cell r="J25">
            <v>0</v>
          </cell>
          <cell r="K25">
            <v>0</v>
          </cell>
          <cell r="L25">
            <v>0</v>
          </cell>
          <cell r="M25">
            <v>0</v>
          </cell>
          <cell r="N25">
            <v>0</v>
          </cell>
          <cell r="O25">
            <v>0</v>
          </cell>
          <cell r="P25">
            <v>0</v>
          </cell>
          <cell r="Q25">
            <v>0</v>
          </cell>
          <cell r="R25">
            <v>0</v>
          </cell>
        </row>
        <row r="26">
          <cell r="B26" t="str">
            <v>503ALL COAs</v>
          </cell>
          <cell r="C26" t="str">
            <v>SMA</v>
          </cell>
          <cell r="E26" t="str">
            <v>SMA-</v>
          </cell>
          <cell r="F26"/>
          <cell r="G26" t="str">
            <v>San Mateo</v>
          </cell>
          <cell r="H26" t="str">
            <v>503</v>
          </cell>
          <cell r="I26" t="str">
            <v>ALL COAs</v>
          </cell>
          <cell r="J26">
            <v>425269</v>
          </cell>
          <cell r="K26">
            <v>25.884364978401905</v>
          </cell>
          <cell r="L26">
            <v>26.203762794842795</v>
          </cell>
          <cell r="M26">
            <v>26.524388845648279</v>
          </cell>
          <cell r="N26">
            <v>11007818.01</v>
          </cell>
          <cell r="O26">
            <v>11143648</v>
          </cell>
          <cell r="P26">
            <v>11280000.319999998</v>
          </cell>
          <cell r="Q26">
            <v>11006748.205264589</v>
          </cell>
          <cell r="R26">
            <v>1069.8047354109585</v>
          </cell>
        </row>
        <row r="27">
          <cell r="B27" t="str">
            <v>504Child</v>
          </cell>
          <cell r="C27" t="str">
            <v>SOL</v>
          </cell>
          <cell r="D27" t="str">
            <v>BCR</v>
          </cell>
          <cell r="E27" t="str">
            <v>SOL-BCR</v>
          </cell>
          <cell r="F27" t="str">
            <v>Partnership</v>
          </cell>
          <cell r="G27" t="str">
            <v>Solano</v>
          </cell>
          <cell r="H27" t="str">
            <v>504</v>
          </cell>
          <cell r="I27" t="str">
            <v>Child</v>
          </cell>
          <cell r="J27">
            <v>266588</v>
          </cell>
          <cell r="K27">
            <v>16.670000000000002</v>
          </cell>
          <cell r="L27">
            <v>16.88</v>
          </cell>
          <cell r="M27">
            <v>17.09</v>
          </cell>
          <cell r="N27">
            <v>4444021.9600000009</v>
          </cell>
          <cell r="O27">
            <v>4500005.4399999995</v>
          </cell>
          <cell r="P27">
            <v>4555988.92</v>
          </cell>
          <cell r="Q27">
            <v>4445155.322318282</v>
          </cell>
          <cell r="R27">
            <v>-1133.3623182810843</v>
          </cell>
        </row>
        <row r="28">
          <cell r="B28" t="str">
            <v>504Adult</v>
          </cell>
          <cell r="C28" t="str">
            <v>SOL</v>
          </cell>
          <cell r="D28" t="str">
            <v>AFMO</v>
          </cell>
          <cell r="E28" t="str">
            <v>SOL-AFMO</v>
          </cell>
          <cell r="F28"/>
          <cell r="G28" t="str">
            <v>Solano</v>
          </cell>
          <cell r="H28" t="str">
            <v>504</v>
          </cell>
          <cell r="I28" t="str">
            <v>Adult</v>
          </cell>
          <cell r="J28">
            <v>108609</v>
          </cell>
          <cell r="K28">
            <v>44.5</v>
          </cell>
          <cell r="L28">
            <v>45.05</v>
          </cell>
          <cell r="M28">
            <v>45.6</v>
          </cell>
          <cell r="N28">
            <v>4833100.5</v>
          </cell>
          <cell r="O28">
            <v>4892835.4499999993</v>
          </cell>
          <cell r="P28">
            <v>4952570.4000000004</v>
          </cell>
          <cell r="Q28">
            <v>4833254.3051969651</v>
          </cell>
          <cell r="R28">
            <v>-153.80519696511328</v>
          </cell>
        </row>
        <row r="29">
          <cell r="B29" t="str">
            <v>504SPD</v>
          </cell>
          <cell r="C29" t="str">
            <v>SOL</v>
          </cell>
          <cell r="D29" t="str">
            <v>ADMC</v>
          </cell>
          <cell r="E29" t="str">
            <v>SOL-ADMC</v>
          </cell>
          <cell r="F29"/>
          <cell r="G29" t="str">
            <v>Solano</v>
          </cell>
          <cell r="H29" t="str">
            <v>504</v>
          </cell>
          <cell r="I29" t="str">
            <v>SPD</v>
          </cell>
          <cell r="J29">
            <v>53787</v>
          </cell>
          <cell r="K29">
            <v>124.43</v>
          </cell>
          <cell r="L29">
            <v>125.96</v>
          </cell>
          <cell r="M29">
            <v>127.5</v>
          </cell>
          <cell r="N29">
            <v>6692716.4100000001</v>
          </cell>
          <cell r="O29">
            <v>6775010.5199999996</v>
          </cell>
          <cell r="P29">
            <v>6857842.5</v>
          </cell>
          <cell r="Q29">
            <v>6692708.4383212235</v>
          </cell>
          <cell r="R29">
            <v>7.971678776666522</v>
          </cell>
        </row>
        <row r="30">
          <cell r="B30" t="str">
            <v>504BCCTP</v>
          </cell>
          <cell r="C30" t="str">
            <v>SOL</v>
          </cell>
          <cell r="D30" t="str">
            <v>BCC</v>
          </cell>
          <cell r="E30" t="str">
            <v>SOL-BCC</v>
          </cell>
          <cell r="F30"/>
          <cell r="G30" t="str">
            <v>Solano</v>
          </cell>
          <cell r="H30" t="str">
            <v>504</v>
          </cell>
          <cell r="I30" t="str">
            <v>BCCTP</v>
          </cell>
          <cell r="J30">
            <v>225</v>
          </cell>
          <cell r="K30">
            <v>161.69999999999999</v>
          </cell>
          <cell r="L30">
            <v>163.69</v>
          </cell>
          <cell r="M30">
            <v>165.7</v>
          </cell>
          <cell r="N30">
            <v>36382.5</v>
          </cell>
          <cell r="O30">
            <v>36830.25</v>
          </cell>
          <cell r="P30">
            <v>37282.5</v>
          </cell>
          <cell r="Q30">
            <v>36381.738619160627</v>
          </cell>
          <cell r="R30">
            <v>0.76138083937257761</v>
          </cell>
        </row>
        <row r="31">
          <cell r="B31" t="str">
            <v>504LTC</v>
          </cell>
          <cell r="C31" t="str">
            <v>SOL</v>
          </cell>
          <cell r="D31" t="str">
            <v>LTMC</v>
          </cell>
          <cell r="E31" t="str">
            <v>SOL-LTMC</v>
          </cell>
          <cell r="F31"/>
          <cell r="G31" t="str">
            <v>Solano</v>
          </cell>
          <cell r="H31" t="str">
            <v>504</v>
          </cell>
          <cell r="I31" t="str">
            <v>LTC</v>
          </cell>
          <cell r="J31">
            <v>201</v>
          </cell>
          <cell r="K31">
            <v>90.78</v>
          </cell>
          <cell r="L31">
            <v>91.9</v>
          </cell>
          <cell r="M31">
            <v>93.02</v>
          </cell>
          <cell r="N31">
            <v>18246.78</v>
          </cell>
          <cell r="O31">
            <v>18471.900000000001</v>
          </cell>
          <cell r="P31">
            <v>18697.02</v>
          </cell>
          <cell r="Q31">
            <v>18247.312217500272</v>
          </cell>
          <cell r="R31">
            <v>-0.53221750027296366</v>
          </cell>
        </row>
        <row r="32">
          <cell r="B32" t="str">
            <v>504OBRA</v>
          </cell>
          <cell r="C32" t="str">
            <v>SOL</v>
          </cell>
          <cell r="D32" t="str">
            <v>OBRA</v>
          </cell>
          <cell r="E32" t="str">
            <v>SOL-OBRA</v>
          </cell>
          <cell r="F32"/>
          <cell r="G32" t="str">
            <v>Solano</v>
          </cell>
          <cell r="H32" t="str">
            <v>504</v>
          </cell>
          <cell r="I32" t="str">
            <v>OBRA</v>
          </cell>
          <cell r="J32">
            <v>1554</v>
          </cell>
          <cell r="K32">
            <v>34.950000000000003</v>
          </cell>
          <cell r="L32">
            <v>35.39</v>
          </cell>
          <cell r="M32">
            <v>35.82</v>
          </cell>
          <cell r="N32">
            <v>54312.3</v>
          </cell>
          <cell r="O32">
            <v>54996.06</v>
          </cell>
          <cell r="P32">
            <v>55664.28</v>
          </cell>
          <cell r="Q32">
            <v>54319.932072515527</v>
          </cell>
          <cell r="R32">
            <v>-7.6320725155237596</v>
          </cell>
        </row>
        <row r="33">
          <cell r="B33" t="str">
            <v>504ALL COAs</v>
          </cell>
          <cell r="C33" t="str">
            <v>SOL</v>
          </cell>
          <cell r="E33" t="str">
            <v>SOL-</v>
          </cell>
          <cell r="F33"/>
          <cell r="G33" t="str">
            <v>Solano</v>
          </cell>
          <cell r="H33" t="str">
            <v>504</v>
          </cell>
          <cell r="I33" t="str">
            <v>ALL COAs</v>
          </cell>
          <cell r="J33">
            <v>430964</v>
          </cell>
          <cell r="K33">
            <v>37.308871390649799</v>
          </cell>
          <cell r="L33">
            <v>37.771483511383778</v>
          </cell>
          <cell r="M33">
            <v>38.23531807761205</v>
          </cell>
          <cell r="N33">
            <v>16078780.450000001</v>
          </cell>
          <cell r="O33">
            <v>16278149.619999999</v>
          </cell>
          <cell r="P33">
            <v>16478045.619999999</v>
          </cell>
          <cell r="Q33">
            <v>16080067.048745645</v>
          </cell>
          <cell r="R33">
            <v>-1286.5987456440926</v>
          </cell>
        </row>
        <row r="34">
          <cell r="B34" t="str">
            <v>505Child</v>
          </cell>
          <cell r="C34" t="str">
            <v>SCR</v>
          </cell>
          <cell r="D34" t="str">
            <v>BCR</v>
          </cell>
          <cell r="E34" t="str">
            <v>SCR-BCR</v>
          </cell>
          <cell r="F34" t="str">
            <v>CCAH</v>
          </cell>
          <cell r="G34" t="str">
            <v>Santa Cruz</v>
          </cell>
          <cell r="H34" t="str">
            <v>505</v>
          </cell>
          <cell r="I34" t="str">
            <v>Child</v>
          </cell>
          <cell r="J34">
            <v>174548</v>
          </cell>
          <cell r="K34">
            <v>5.58</v>
          </cell>
          <cell r="L34">
            <v>5.65</v>
          </cell>
          <cell r="M34">
            <v>5.72</v>
          </cell>
          <cell r="N34">
            <v>973977.84</v>
          </cell>
          <cell r="O34">
            <v>986196.20000000007</v>
          </cell>
          <cell r="P34">
            <v>998414.55999999994</v>
          </cell>
          <cell r="Q34">
            <v>974385.89103038749</v>
          </cell>
          <cell r="R34">
            <v>-408.05103038751986</v>
          </cell>
        </row>
        <row r="35">
          <cell r="B35" t="str">
            <v>505Adult</v>
          </cell>
          <cell r="C35" t="str">
            <v>SCR</v>
          </cell>
          <cell r="D35" t="str">
            <v>AFMO</v>
          </cell>
          <cell r="E35" t="str">
            <v>SCR-AFMO</v>
          </cell>
          <cell r="F35"/>
          <cell r="G35" t="str">
            <v>Santa Cruz</v>
          </cell>
          <cell r="H35" t="str">
            <v>505</v>
          </cell>
          <cell r="I35" t="str">
            <v>Adult</v>
          </cell>
          <cell r="J35">
            <v>58668</v>
          </cell>
          <cell r="K35">
            <v>41.83</v>
          </cell>
          <cell r="L35">
            <v>42.35</v>
          </cell>
          <cell r="M35">
            <v>42.87</v>
          </cell>
          <cell r="N35">
            <v>2454082.44</v>
          </cell>
          <cell r="O35">
            <v>2484589.8000000003</v>
          </cell>
          <cell r="P35">
            <v>2515097.1599999997</v>
          </cell>
          <cell r="Q35">
            <v>2454052.6978333467</v>
          </cell>
          <cell r="R35">
            <v>29.74216665327549</v>
          </cell>
        </row>
        <row r="36">
          <cell r="B36" t="str">
            <v>505SPD</v>
          </cell>
          <cell r="C36" t="str">
            <v>SCR</v>
          </cell>
          <cell r="D36" t="str">
            <v>ADMC</v>
          </cell>
          <cell r="E36" t="str">
            <v>SCR-ADMC</v>
          </cell>
          <cell r="F36"/>
          <cell r="G36" t="str">
            <v>Santa Cruz</v>
          </cell>
          <cell r="H36" t="str">
            <v>505</v>
          </cell>
          <cell r="I36" t="str">
            <v>SPD</v>
          </cell>
          <cell r="J36">
            <v>23169</v>
          </cell>
          <cell r="K36">
            <v>108.25</v>
          </cell>
          <cell r="L36">
            <v>109.58</v>
          </cell>
          <cell r="M36">
            <v>110.92</v>
          </cell>
          <cell r="N36">
            <v>2508044.25</v>
          </cell>
          <cell r="O36">
            <v>2538859.02</v>
          </cell>
          <cell r="P36">
            <v>2569905.48</v>
          </cell>
          <cell r="Q36">
            <v>2508115.2012957395</v>
          </cell>
          <cell r="R36">
            <v>-70.95129573950544</v>
          </cell>
        </row>
        <row r="37">
          <cell r="B37" t="str">
            <v>505BCCTP</v>
          </cell>
          <cell r="C37" t="str">
            <v>SCR</v>
          </cell>
          <cell r="D37" t="str">
            <v>BCC</v>
          </cell>
          <cell r="E37" t="str">
            <v>SCR-BCC</v>
          </cell>
          <cell r="F37"/>
          <cell r="G37" t="str">
            <v>Santa Cruz</v>
          </cell>
          <cell r="H37" t="str">
            <v>505</v>
          </cell>
          <cell r="I37" t="str">
            <v>BCCTP</v>
          </cell>
          <cell r="J37">
            <v>331</v>
          </cell>
          <cell r="K37">
            <v>188.43</v>
          </cell>
          <cell r="L37">
            <v>190.75</v>
          </cell>
          <cell r="M37">
            <v>193.09</v>
          </cell>
          <cell r="N37">
            <v>62370.33</v>
          </cell>
          <cell r="O37">
            <v>63138.25</v>
          </cell>
          <cell r="P37">
            <v>63912.79</v>
          </cell>
          <cell r="Q37">
            <v>62369.695378326207</v>
          </cell>
          <cell r="R37">
            <v>0.63462167379475432</v>
          </cell>
        </row>
        <row r="38">
          <cell r="B38" t="str">
            <v>505LTC</v>
          </cell>
          <cell r="C38" t="str">
            <v>SCR</v>
          </cell>
          <cell r="D38" t="str">
            <v>LTMC</v>
          </cell>
          <cell r="E38" t="str">
            <v>SCR-LTMC</v>
          </cell>
          <cell r="F38"/>
          <cell r="G38" t="str">
            <v>Santa Cruz</v>
          </cell>
          <cell r="H38" t="str">
            <v>505</v>
          </cell>
          <cell r="I38" t="str">
            <v>LTC</v>
          </cell>
          <cell r="J38">
            <v>147</v>
          </cell>
          <cell r="K38">
            <v>136.56</v>
          </cell>
          <cell r="L38">
            <v>138.22999999999999</v>
          </cell>
          <cell r="M38">
            <v>139.93</v>
          </cell>
          <cell r="N38">
            <v>20074.32</v>
          </cell>
          <cell r="O38">
            <v>20319.809999999998</v>
          </cell>
          <cell r="P38">
            <v>20569.710000000003</v>
          </cell>
          <cell r="Q38">
            <v>20074.070040285202</v>
          </cell>
          <cell r="R38">
            <v>0.24995971479802392</v>
          </cell>
        </row>
        <row r="39">
          <cell r="B39" t="str">
            <v>505OBRA</v>
          </cell>
          <cell r="C39" t="str">
            <v>SCR</v>
          </cell>
          <cell r="D39" t="str">
            <v>OBRA</v>
          </cell>
          <cell r="E39" t="str">
            <v>SCR-OBRA</v>
          </cell>
          <cell r="F39"/>
          <cell r="G39" t="str">
            <v>Santa Cruz</v>
          </cell>
          <cell r="H39" t="str">
            <v>505</v>
          </cell>
          <cell r="I39" t="str">
            <v>OBRA</v>
          </cell>
          <cell r="J39">
            <v>0</v>
          </cell>
          <cell r="K39">
            <v>0</v>
          </cell>
          <cell r="L39">
            <v>0</v>
          </cell>
          <cell r="M39">
            <v>0</v>
          </cell>
          <cell r="N39">
            <v>0</v>
          </cell>
          <cell r="O39">
            <v>0</v>
          </cell>
          <cell r="P39">
            <v>0</v>
          </cell>
          <cell r="Q39">
            <v>0</v>
          </cell>
          <cell r="R39">
            <v>0</v>
          </cell>
        </row>
        <row r="40">
          <cell r="B40" t="str">
            <v>505ALL COAs</v>
          </cell>
          <cell r="C40" t="str">
            <v>SCR</v>
          </cell>
          <cell r="E40" t="str">
            <v>SCR-</v>
          </cell>
          <cell r="F40"/>
          <cell r="G40" t="str">
            <v>Santa Cruz</v>
          </cell>
          <cell r="H40" t="str">
            <v>505</v>
          </cell>
          <cell r="I40" t="str">
            <v>ALL COAs</v>
          </cell>
          <cell r="J40">
            <v>256863</v>
          </cell>
          <cell r="K40">
            <v>23.430969738732319</v>
          </cell>
          <cell r="L40">
            <v>23.721217458333822</v>
          </cell>
          <cell r="M40">
            <v>24.012410117455605</v>
          </cell>
          <cell r="N40">
            <v>6018549.1799999997</v>
          </cell>
          <cell r="O40">
            <v>6093103.0800000001</v>
          </cell>
          <cell r="P40">
            <v>6167899.6999999993</v>
          </cell>
          <cell r="Q40">
            <v>6018997.5555780847</v>
          </cell>
          <cell r="R40">
            <v>-448.37557808496058</v>
          </cell>
        </row>
        <row r="41">
          <cell r="B41" t="str">
            <v>506Child</v>
          </cell>
          <cell r="C41" t="str">
            <v>ORA</v>
          </cell>
          <cell r="D41" t="str">
            <v>BCR</v>
          </cell>
          <cell r="E41" t="str">
            <v>ORA-BCR</v>
          </cell>
          <cell r="F41" t="str">
            <v>CalOPTIMA</v>
          </cell>
          <cell r="G41" t="str">
            <v>Orange</v>
          </cell>
          <cell r="H41" t="str">
            <v>506</v>
          </cell>
          <cell r="I41" t="str">
            <v>Child</v>
          </cell>
          <cell r="J41">
            <v>1985373</v>
          </cell>
          <cell r="K41">
            <v>6.76</v>
          </cell>
          <cell r="L41">
            <v>6.85</v>
          </cell>
          <cell r="M41">
            <v>6.93</v>
          </cell>
          <cell r="N41">
            <v>13421121.48</v>
          </cell>
          <cell r="O41">
            <v>13599805.049999999</v>
          </cell>
          <cell r="P41">
            <v>13758634.889999999</v>
          </cell>
          <cell r="Q41">
            <v>13425681.743337438</v>
          </cell>
          <cell r="R41">
            <v>-4560.2633374370635</v>
          </cell>
        </row>
        <row r="42">
          <cell r="B42" t="str">
            <v>506Adult</v>
          </cell>
          <cell r="C42" t="str">
            <v>ORA</v>
          </cell>
          <cell r="D42" t="str">
            <v>AFMO</v>
          </cell>
          <cell r="E42" t="str">
            <v>ORA-AFMO</v>
          </cell>
          <cell r="F42"/>
          <cell r="G42" t="str">
            <v>Orange</v>
          </cell>
          <cell r="H42" t="str">
            <v>506</v>
          </cell>
          <cell r="I42" t="str">
            <v>Adult</v>
          </cell>
          <cell r="J42">
            <v>625824</v>
          </cell>
          <cell r="K42">
            <v>30.71</v>
          </cell>
          <cell r="L42">
            <v>31.09</v>
          </cell>
          <cell r="M42">
            <v>31.47</v>
          </cell>
          <cell r="N42">
            <v>19219055.039999999</v>
          </cell>
          <cell r="O42">
            <v>19456868.16</v>
          </cell>
          <cell r="P42">
            <v>19694681.279999997</v>
          </cell>
          <cell r="Q42">
            <v>19220025.751657728</v>
          </cell>
          <cell r="R42">
            <v>-970.71165772899985</v>
          </cell>
        </row>
        <row r="43">
          <cell r="B43" t="str">
            <v>506SPD</v>
          </cell>
          <cell r="C43" t="str">
            <v>ORA</v>
          </cell>
          <cell r="D43" t="str">
            <v>ADMC</v>
          </cell>
          <cell r="E43" t="str">
            <v>ORA-ADMC</v>
          </cell>
          <cell r="F43"/>
          <cell r="G43" t="str">
            <v>Orange</v>
          </cell>
          <cell r="H43" t="str">
            <v>506</v>
          </cell>
          <cell r="I43" t="str">
            <v>SPD</v>
          </cell>
          <cell r="J43">
            <v>246581</v>
          </cell>
          <cell r="K43">
            <v>90.76</v>
          </cell>
          <cell r="L43">
            <v>91.87</v>
          </cell>
          <cell r="M43">
            <v>93</v>
          </cell>
          <cell r="N43">
            <v>22379691.560000002</v>
          </cell>
          <cell r="O43">
            <v>22653396.470000003</v>
          </cell>
          <cell r="P43">
            <v>22932033</v>
          </cell>
          <cell r="Q43">
            <v>22379449.368939299</v>
          </cell>
          <cell r="R43">
            <v>242.19106070324779</v>
          </cell>
        </row>
        <row r="44">
          <cell r="B44" t="str">
            <v>506BCCTP</v>
          </cell>
          <cell r="C44" t="str">
            <v>ORA</v>
          </cell>
          <cell r="D44" t="str">
            <v>BCC</v>
          </cell>
          <cell r="E44" t="str">
            <v>ORA-BCC</v>
          </cell>
          <cell r="F44"/>
          <cell r="G44" t="str">
            <v>Orange</v>
          </cell>
          <cell r="H44" t="str">
            <v>506</v>
          </cell>
          <cell r="I44" t="str">
            <v>BCCTP</v>
          </cell>
          <cell r="J44">
            <v>3726</v>
          </cell>
          <cell r="K44">
            <v>172.4</v>
          </cell>
          <cell r="L44">
            <v>174.52</v>
          </cell>
          <cell r="M44">
            <v>176.66</v>
          </cell>
          <cell r="N44">
            <v>642362.4</v>
          </cell>
          <cell r="O44">
            <v>650261.52</v>
          </cell>
          <cell r="P44">
            <v>658235.16</v>
          </cell>
          <cell r="Q44">
            <v>642352.53548146319</v>
          </cell>
          <cell r="R44">
            <v>9.8645185368368402</v>
          </cell>
        </row>
        <row r="45">
          <cell r="B45" t="str">
            <v>506LTC</v>
          </cell>
          <cell r="C45" t="str">
            <v>ORA</v>
          </cell>
          <cell r="D45" t="str">
            <v>LTMC</v>
          </cell>
          <cell r="E45" t="str">
            <v>ORA-LTMC</v>
          </cell>
          <cell r="F45"/>
          <cell r="G45" t="str">
            <v>Orange</v>
          </cell>
          <cell r="H45" t="str">
            <v>506</v>
          </cell>
          <cell r="I45" t="str">
            <v>LTC</v>
          </cell>
          <cell r="J45">
            <v>6652</v>
          </cell>
          <cell r="K45">
            <v>199.31</v>
          </cell>
          <cell r="L45">
            <v>201.76</v>
          </cell>
          <cell r="M45">
            <v>204.23</v>
          </cell>
          <cell r="N45">
            <v>1325810.1200000001</v>
          </cell>
          <cell r="O45">
            <v>1342107.52</v>
          </cell>
          <cell r="P45">
            <v>1358537.96</v>
          </cell>
          <cell r="Q45">
            <v>1325793.5801117031</v>
          </cell>
          <cell r="R45">
            <v>16.539888296974823</v>
          </cell>
        </row>
        <row r="46">
          <cell r="B46" t="str">
            <v>506OBRA</v>
          </cell>
          <cell r="C46" t="str">
            <v>ORA</v>
          </cell>
          <cell r="D46" t="str">
            <v>OBRA</v>
          </cell>
          <cell r="E46" t="str">
            <v>ORA-OBRA</v>
          </cell>
          <cell r="F46"/>
          <cell r="G46" t="str">
            <v>Orange</v>
          </cell>
          <cell r="H46" t="str">
            <v>506</v>
          </cell>
          <cell r="I46" t="str">
            <v>OBRA</v>
          </cell>
          <cell r="J46">
            <v>0</v>
          </cell>
          <cell r="K46">
            <v>0</v>
          </cell>
          <cell r="L46">
            <v>0</v>
          </cell>
          <cell r="M46">
            <v>0</v>
          </cell>
          <cell r="N46">
            <v>0</v>
          </cell>
          <cell r="O46">
            <v>0</v>
          </cell>
          <cell r="P46">
            <v>0</v>
          </cell>
          <cell r="Q46">
            <v>0</v>
          </cell>
          <cell r="R46">
            <v>0</v>
          </cell>
        </row>
        <row r="47">
          <cell r="B47" t="str">
            <v>506ALL COAs</v>
          </cell>
          <cell r="C47" t="str">
            <v>ORA</v>
          </cell>
          <cell r="E47" t="str">
            <v>ORA-</v>
          </cell>
          <cell r="F47"/>
          <cell r="G47" t="str">
            <v>Orange</v>
          </cell>
          <cell r="H47" t="str">
            <v>506</v>
          </cell>
          <cell r="I47" t="str">
            <v>ALL COAs</v>
          </cell>
          <cell r="J47">
            <v>2868156</v>
          </cell>
          <cell r="K47">
            <v>19.869226290341249</v>
          </cell>
          <cell r="L47">
            <v>20.11830553149829</v>
          </cell>
          <cell r="M47">
            <v>20.36225445547592</v>
          </cell>
          <cell r="N47">
            <v>56988040.599999994</v>
          </cell>
          <cell r="O47">
            <v>57702438.720000014</v>
          </cell>
          <cell r="P47">
            <v>58402122.289999992</v>
          </cell>
          <cell r="Q47">
            <v>56993302.97952763</v>
          </cell>
          <cell r="R47">
            <v>-5262.3795276358724</v>
          </cell>
        </row>
        <row r="48">
          <cell r="B48" t="str">
            <v>507Child</v>
          </cell>
          <cell r="C48" t="str">
            <v>NAP</v>
          </cell>
          <cell r="D48" t="str">
            <v>BCR</v>
          </cell>
          <cell r="E48" t="str">
            <v>NAP-BCR</v>
          </cell>
          <cell r="F48" t="str">
            <v>Child</v>
          </cell>
          <cell r="G48" t="str">
            <v>Napa</v>
          </cell>
          <cell r="H48" t="str">
            <v>507</v>
          </cell>
          <cell r="I48" t="str">
            <v>Child</v>
          </cell>
          <cell r="J48">
            <v>78511</v>
          </cell>
          <cell r="K48">
            <v>15.26</v>
          </cell>
          <cell r="L48">
            <v>15.45</v>
          </cell>
          <cell r="M48">
            <v>15.64</v>
          </cell>
          <cell r="N48">
            <v>1198077.8599999999</v>
          </cell>
          <cell r="O48">
            <v>1212994.95</v>
          </cell>
          <cell r="P48">
            <v>1227912.04</v>
          </cell>
          <cell r="Q48">
            <v>1198384.6209975367</v>
          </cell>
          <cell r="R48">
            <v>-306.76099753682502</v>
          </cell>
        </row>
        <row r="49">
          <cell r="B49" t="str">
            <v>507Adult</v>
          </cell>
          <cell r="C49" t="str">
            <v>NAP</v>
          </cell>
          <cell r="D49" t="str">
            <v>AFMO</v>
          </cell>
          <cell r="E49" t="str">
            <v>NAP-AFMO</v>
          </cell>
          <cell r="F49"/>
          <cell r="G49" t="str">
            <v>Napa</v>
          </cell>
          <cell r="H49" t="str">
            <v>507</v>
          </cell>
          <cell r="I49" t="str">
            <v>Adult</v>
          </cell>
          <cell r="J49">
            <v>20920</v>
          </cell>
          <cell r="K49">
            <v>38.520000000000003</v>
          </cell>
          <cell r="L49">
            <v>38.99</v>
          </cell>
          <cell r="M49">
            <v>39.47</v>
          </cell>
          <cell r="N49">
            <v>805838.4</v>
          </cell>
          <cell r="O49">
            <v>815670.8</v>
          </cell>
          <cell r="P49">
            <v>825712.4</v>
          </cell>
          <cell r="Q49">
            <v>805798.63877013582</v>
          </cell>
          <cell r="R49">
            <v>39.761229864205234</v>
          </cell>
        </row>
        <row r="50">
          <cell r="B50" t="str">
            <v>507SPD</v>
          </cell>
          <cell r="C50" t="str">
            <v>NAP</v>
          </cell>
          <cell r="D50" t="str">
            <v>ADMC</v>
          </cell>
          <cell r="E50" t="str">
            <v>NAP-ADMC</v>
          </cell>
          <cell r="F50"/>
          <cell r="G50" t="str">
            <v>Napa</v>
          </cell>
          <cell r="H50" t="str">
            <v>507</v>
          </cell>
          <cell r="I50" t="str">
            <v>SPD</v>
          </cell>
          <cell r="J50">
            <v>10197</v>
          </cell>
          <cell r="K50">
            <v>129.22999999999999</v>
          </cell>
          <cell r="L50">
            <v>130.81</v>
          </cell>
          <cell r="M50">
            <v>132.41</v>
          </cell>
          <cell r="N50">
            <v>1317758.3099999998</v>
          </cell>
          <cell r="O50">
            <v>1333869.57</v>
          </cell>
          <cell r="P50">
            <v>1350184.77</v>
          </cell>
          <cell r="Q50">
            <v>1317745.2260565823</v>
          </cell>
          <cell r="R50">
            <v>13.083943417528644</v>
          </cell>
        </row>
        <row r="51">
          <cell r="B51" t="str">
            <v>507BCCTP</v>
          </cell>
          <cell r="C51" t="str">
            <v>NAP</v>
          </cell>
          <cell r="D51" t="str">
            <v>BCC</v>
          </cell>
          <cell r="E51" t="str">
            <v>NAP-BCC</v>
          </cell>
          <cell r="F51"/>
          <cell r="G51" t="str">
            <v>Napa</v>
          </cell>
          <cell r="H51" t="str">
            <v>507</v>
          </cell>
          <cell r="I51" t="str">
            <v>BCCTP</v>
          </cell>
          <cell r="J51">
            <v>102</v>
          </cell>
          <cell r="K51">
            <v>284.91000000000003</v>
          </cell>
          <cell r="L51">
            <v>288.41000000000003</v>
          </cell>
          <cell r="M51">
            <v>291.95</v>
          </cell>
          <cell r="N51">
            <v>29060.820000000003</v>
          </cell>
          <cell r="O51">
            <v>29417.820000000003</v>
          </cell>
          <cell r="P51">
            <v>29778.899999999998</v>
          </cell>
          <cell r="Q51">
            <v>29060.704331696423</v>
          </cell>
          <cell r="R51">
            <v>0.11566830358060542</v>
          </cell>
        </row>
        <row r="52">
          <cell r="B52" t="str">
            <v>507LTC</v>
          </cell>
          <cell r="C52" t="str">
            <v>NAP</v>
          </cell>
          <cell r="D52" t="str">
            <v>LTMC</v>
          </cell>
          <cell r="E52" t="str">
            <v>NAP-LTMC</v>
          </cell>
          <cell r="F52"/>
          <cell r="G52" t="str">
            <v>Napa</v>
          </cell>
          <cell r="H52" t="str">
            <v>507</v>
          </cell>
          <cell r="I52" t="str">
            <v>LTC</v>
          </cell>
          <cell r="J52">
            <v>68</v>
          </cell>
          <cell r="K52">
            <v>63.73</v>
          </cell>
          <cell r="L52">
            <v>64.510000000000005</v>
          </cell>
          <cell r="M52">
            <v>65.3</v>
          </cell>
          <cell r="N52">
            <v>4333.6399999999994</v>
          </cell>
          <cell r="O52">
            <v>4386.68</v>
          </cell>
          <cell r="P52">
            <v>4440.3999999999996</v>
          </cell>
          <cell r="Q52">
            <v>4333.4491538817465</v>
          </cell>
          <cell r="R52">
            <v>0.19084611825292086</v>
          </cell>
        </row>
        <row r="53">
          <cell r="B53" t="str">
            <v>507OBRA</v>
          </cell>
          <cell r="C53" t="str">
            <v>NAP</v>
          </cell>
          <cell r="D53" t="str">
            <v>OBRA</v>
          </cell>
          <cell r="E53" t="str">
            <v>NAP-OBRA</v>
          </cell>
          <cell r="F53"/>
          <cell r="G53" t="str">
            <v>Napa</v>
          </cell>
          <cell r="H53" t="str">
            <v>507</v>
          </cell>
          <cell r="I53" t="str">
            <v>OBRA</v>
          </cell>
          <cell r="J53">
            <v>300</v>
          </cell>
          <cell r="K53">
            <v>109.24</v>
          </cell>
          <cell r="L53">
            <v>110.59</v>
          </cell>
          <cell r="M53">
            <v>111.94</v>
          </cell>
          <cell r="N53">
            <v>32772</v>
          </cell>
          <cell r="O53">
            <v>33177</v>
          </cell>
          <cell r="P53">
            <v>33582</v>
          </cell>
          <cell r="Q53">
            <v>32773.137552605636</v>
          </cell>
          <cell r="R53">
            <v>-1.1375526056363015</v>
          </cell>
        </row>
        <row r="54">
          <cell r="B54" t="str">
            <v>507ALL COAs</v>
          </cell>
          <cell r="C54" t="str">
            <v>NAP</v>
          </cell>
          <cell r="E54" t="str">
            <v>NAP-</v>
          </cell>
          <cell r="F54"/>
          <cell r="G54" t="str">
            <v>Napa</v>
          </cell>
          <cell r="H54" t="str">
            <v>507</v>
          </cell>
          <cell r="I54" t="str">
            <v>ALL COAs</v>
          </cell>
          <cell r="J54">
            <v>110098</v>
          </cell>
          <cell r="K54">
            <v>30.771140529346575</v>
          </cell>
          <cell r="L54">
            <v>31.149674108521502</v>
          </cell>
          <cell r="M54">
            <v>31.532003396973604</v>
          </cell>
          <cell r="N54">
            <v>3387841.0299999993</v>
          </cell>
          <cell r="O54">
            <v>3429516.8200000003</v>
          </cell>
          <cell r="P54">
            <v>3471610.51</v>
          </cell>
          <cell r="Q54">
            <v>3388095.7768624383</v>
          </cell>
          <cell r="R54">
            <v>-254.74686243897304</v>
          </cell>
        </row>
        <row r="55">
          <cell r="B55" t="str">
            <v>508Child</v>
          </cell>
          <cell r="C55" t="str">
            <v>MON</v>
          </cell>
          <cell r="D55" t="str">
            <v>BCR</v>
          </cell>
          <cell r="E55" t="str">
            <v>MON-BCR</v>
          </cell>
          <cell r="F55" t="str">
            <v>CCAH</v>
          </cell>
          <cell r="G55" t="str">
            <v>Monterey</v>
          </cell>
          <cell r="H55" t="str">
            <v>508</v>
          </cell>
          <cell r="I55" t="str">
            <v>Child</v>
          </cell>
          <cell r="J55">
            <v>487775</v>
          </cell>
          <cell r="K55">
            <v>6.91</v>
          </cell>
          <cell r="L55">
            <v>6.99</v>
          </cell>
          <cell r="M55">
            <v>7.08</v>
          </cell>
          <cell r="N55">
            <v>3370525.25</v>
          </cell>
          <cell r="O55">
            <v>3409547.25</v>
          </cell>
          <cell r="P55">
            <v>3453447</v>
          </cell>
          <cell r="Q55">
            <v>3369421.5971973231</v>
          </cell>
          <cell r="R55">
            <v>1103.6528026768938</v>
          </cell>
        </row>
        <row r="56">
          <cell r="B56" t="str">
            <v>508Adult</v>
          </cell>
          <cell r="C56" t="str">
            <v>MON</v>
          </cell>
          <cell r="D56" t="str">
            <v>AFMO</v>
          </cell>
          <cell r="E56" t="str">
            <v>MON-AFMO</v>
          </cell>
          <cell r="F56"/>
          <cell r="G56" t="str">
            <v>Monterey</v>
          </cell>
          <cell r="H56" t="str">
            <v>508</v>
          </cell>
          <cell r="I56" t="str">
            <v>Adult</v>
          </cell>
          <cell r="J56">
            <v>145921</v>
          </cell>
          <cell r="K56">
            <v>41.21</v>
          </cell>
          <cell r="L56">
            <v>41.72</v>
          </cell>
          <cell r="M56">
            <v>42.23</v>
          </cell>
          <cell r="N56">
            <v>6013404.4100000001</v>
          </cell>
          <cell r="O56">
            <v>6087824.1200000001</v>
          </cell>
          <cell r="P56">
            <v>6162243.8299999991</v>
          </cell>
          <cell r="Q56">
            <v>6013148.513317219</v>
          </cell>
          <cell r="R56">
            <v>255.89668278116733</v>
          </cell>
        </row>
        <row r="57">
          <cell r="B57" t="str">
            <v>508SPD</v>
          </cell>
          <cell r="C57" t="str">
            <v>MON</v>
          </cell>
          <cell r="D57" t="str">
            <v>ADMC</v>
          </cell>
          <cell r="E57" t="str">
            <v>MON-ADMC</v>
          </cell>
          <cell r="F57"/>
          <cell r="G57" t="str">
            <v>Monterey</v>
          </cell>
          <cell r="H57" t="str">
            <v>508</v>
          </cell>
          <cell r="I57" t="str">
            <v>SPD</v>
          </cell>
          <cell r="J57">
            <v>37064</v>
          </cell>
          <cell r="K57">
            <v>106.49</v>
          </cell>
          <cell r="L57">
            <v>107.79</v>
          </cell>
          <cell r="M57">
            <v>109.11</v>
          </cell>
          <cell r="N57">
            <v>3946945.36</v>
          </cell>
          <cell r="O57">
            <v>3995128.56</v>
          </cell>
          <cell r="P57">
            <v>4044053.04</v>
          </cell>
          <cell r="Q57">
            <v>3946825.6776091647</v>
          </cell>
          <cell r="R57">
            <v>119.68239083513618</v>
          </cell>
        </row>
        <row r="58">
          <cell r="B58" t="str">
            <v>508BCCTP</v>
          </cell>
          <cell r="C58" t="str">
            <v>MON</v>
          </cell>
          <cell r="D58" t="str">
            <v>BCC</v>
          </cell>
          <cell r="E58" t="str">
            <v>MON-BCC</v>
          </cell>
          <cell r="F58"/>
          <cell r="G58" t="str">
            <v>Monterey</v>
          </cell>
          <cell r="H58" t="str">
            <v>508</v>
          </cell>
          <cell r="I58" t="str">
            <v>BCCTP</v>
          </cell>
          <cell r="J58">
            <v>870</v>
          </cell>
          <cell r="K58">
            <v>141.77000000000001</v>
          </cell>
          <cell r="L58">
            <v>143.52000000000001</v>
          </cell>
          <cell r="M58">
            <v>145.28</v>
          </cell>
          <cell r="N58">
            <v>123339.90000000001</v>
          </cell>
          <cell r="O58">
            <v>124862.40000000001</v>
          </cell>
          <cell r="P58">
            <v>126393.60000000001</v>
          </cell>
          <cell r="Q58">
            <v>123343.93002944808</v>
          </cell>
          <cell r="R58">
            <v>-4.0300294480693992</v>
          </cell>
        </row>
        <row r="59">
          <cell r="B59" t="str">
            <v>508LTC</v>
          </cell>
          <cell r="C59" t="str">
            <v>MON</v>
          </cell>
          <cell r="D59" t="str">
            <v>LTMC</v>
          </cell>
          <cell r="E59" t="str">
            <v>MON-LTMC</v>
          </cell>
          <cell r="F59"/>
          <cell r="G59" t="str">
            <v>Monterey</v>
          </cell>
          <cell r="H59" t="str">
            <v>508</v>
          </cell>
          <cell r="I59" t="str">
            <v>LTC</v>
          </cell>
          <cell r="J59">
            <v>201</v>
          </cell>
          <cell r="K59">
            <v>377.57</v>
          </cell>
          <cell r="L59">
            <v>382.2</v>
          </cell>
          <cell r="M59">
            <v>386.87</v>
          </cell>
          <cell r="N59">
            <v>75891.569999999992</v>
          </cell>
          <cell r="O59">
            <v>76822.2</v>
          </cell>
          <cell r="P59">
            <v>77760.87</v>
          </cell>
          <cell r="Q59">
            <v>75890.858729223954</v>
          </cell>
          <cell r="R59">
            <v>0.71127077603887301</v>
          </cell>
        </row>
        <row r="60">
          <cell r="B60" t="str">
            <v>508OBRA</v>
          </cell>
          <cell r="C60" t="str">
            <v>MON</v>
          </cell>
          <cell r="D60" t="str">
            <v>OBRA</v>
          </cell>
          <cell r="E60" t="str">
            <v>MON-OBRA</v>
          </cell>
          <cell r="F60"/>
          <cell r="G60" t="str">
            <v>Monterey</v>
          </cell>
          <cell r="H60" t="str">
            <v>508</v>
          </cell>
          <cell r="I60" t="str">
            <v>OBRA</v>
          </cell>
          <cell r="J60">
            <v>0</v>
          </cell>
          <cell r="K60">
            <v>0</v>
          </cell>
          <cell r="L60">
            <v>0</v>
          </cell>
          <cell r="M60">
            <v>0</v>
          </cell>
          <cell r="N60">
            <v>0</v>
          </cell>
          <cell r="O60">
            <v>0</v>
          </cell>
          <cell r="P60">
            <v>0</v>
          </cell>
          <cell r="Q60">
            <v>0</v>
          </cell>
          <cell r="R60">
            <v>0</v>
          </cell>
        </row>
        <row r="61">
          <cell r="B61" t="str">
            <v>508ALL COAs</v>
          </cell>
          <cell r="C61" t="str">
            <v>MON</v>
          </cell>
          <cell r="E61" t="str">
            <v>MON-</v>
          </cell>
          <cell r="F61"/>
          <cell r="G61" t="str">
            <v>Monterey</v>
          </cell>
          <cell r="H61" t="str">
            <v>508</v>
          </cell>
          <cell r="I61" t="str">
            <v>ALL COAs</v>
          </cell>
          <cell r="J61">
            <v>671831</v>
          </cell>
          <cell r="K61">
            <v>20.139151795615266</v>
          </cell>
          <cell r="L61">
            <v>20.383376965338012</v>
          </cell>
          <cell r="M61">
            <v>20.635990807211925</v>
          </cell>
          <cell r="N61">
            <v>13530106.49</v>
          </cell>
          <cell r="O61">
            <v>13694184.530000001</v>
          </cell>
          <cell r="P61">
            <v>13863898.339999996</v>
          </cell>
          <cell r="Q61">
            <v>13528630.576882379</v>
          </cell>
          <cell r="R61">
            <v>1475.913117621094</v>
          </cell>
        </row>
        <row r="62">
          <cell r="B62" t="str">
            <v>509Child</v>
          </cell>
          <cell r="C62" t="str">
            <v>YOL</v>
          </cell>
          <cell r="D62" t="str">
            <v>BCR</v>
          </cell>
          <cell r="E62" t="str">
            <v>YOL-BCR</v>
          </cell>
          <cell r="F62" t="str">
            <v>Child</v>
          </cell>
          <cell r="G62" t="str">
            <v>Yolo</v>
          </cell>
          <cell r="H62" t="str">
            <v>509</v>
          </cell>
          <cell r="I62" t="str">
            <v>Child</v>
          </cell>
          <cell r="J62">
            <v>126024</v>
          </cell>
          <cell r="K62">
            <v>12.33</v>
          </cell>
          <cell r="L62">
            <v>12.48</v>
          </cell>
          <cell r="M62">
            <v>12.64</v>
          </cell>
          <cell r="N62">
            <v>1553875.92</v>
          </cell>
          <cell r="O62">
            <v>1572779.52</v>
          </cell>
          <cell r="P62">
            <v>1592943.36</v>
          </cell>
          <cell r="Q62">
            <v>1553929.1609015872</v>
          </cell>
          <cell r="R62">
            <v>-53.24090158729814</v>
          </cell>
        </row>
        <row r="63">
          <cell r="B63" t="str">
            <v>509Adult</v>
          </cell>
          <cell r="C63" t="str">
            <v>YOL</v>
          </cell>
          <cell r="D63" t="str">
            <v>AFMO</v>
          </cell>
          <cell r="E63" t="str">
            <v>YOL-AFMO</v>
          </cell>
          <cell r="F63"/>
          <cell r="G63" t="str">
            <v>Yolo</v>
          </cell>
          <cell r="H63" t="str">
            <v>509</v>
          </cell>
          <cell r="I63" t="str">
            <v>Adult</v>
          </cell>
          <cell r="J63">
            <v>50145</v>
          </cell>
          <cell r="K63">
            <v>37.57</v>
          </cell>
          <cell r="L63">
            <v>38.04</v>
          </cell>
          <cell r="M63">
            <v>38.5</v>
          </cell>
          <cell r="N63">
            <v>1883947.65</v>
          </cell>
          <cell r="O63">
            <v>1907515.8</v>
          </cell>
          <cell r="P63">
            <v>1930582.5</v>
          </cell>
          <cell r="Q63">
            <v>1884122.8902248691</v>
          </cell>
          <cell r="R63">
            <v>-175.24022486922331</v>
          </cell>
        </row>
        <row r="64">
          <cell r="B64" t="str">
            <v>509SPD</v>
          </cell>
          <cell r="C64" t="str">
            <v>YOL</v>
          </cell>
          <cell r="D64" t="str">
            <v>ADMC</v>
          </cell>
          <cell r="E64" t="str">
            <v>YOL-ADMC</v>
          </cell>
          <cell r="F64"/>
          <cell r="G64" t="str">
            <v>Yolo</v>
          </cell>
          <cell r="H64" t="str">
            <v>509</v>
          </cell>
          <cell r="I64" t="str">
            <v>SPD</v>
          </cell>
          <cell r="J64">
            <v>21958</v>
          </cell>
          <cell r="K64">
            <v>131.71</v>
          </cell>
          <cell r="L64">
            <v>133.32</v>
          </cell>
          <cell r="M64">
            <v>134.96</v>
          </cell>
          <cell r="N64">
            <v>2892088.18</v>
          </cell>
          <cell r="O64">
            <v>2927440.56</v>
          </cell>
          <cell r="P64">
            <v>2963451.68</v>
          </cell>
          <cell r="Q64">
            <v>2891999.361172691</v>
          </cell>
          <cell r="R64">
            <v>88.818827309180051</v>
          </cell>
        </row>
        <row r="65">
          <cell r="B65" t="str">
            <v>509BCCTP</v>
          </cell>
          <cell r="C65" t="str">
            <v>YOL</v>
          </cell>
          <cell r="D65" t="str">
            <v>BCC</v>
          </cell>
          <cell r="E65" t="str">
            <v>YOL-BCC</v>
          </cell>
          <cell r="F65"/>
          <cell r="G65" t="str">
            <v>Yolo</v>
          </cell>
          <cell r="H65" t="str">
            <v>509</v>
          </cell>
          <cell r="I65" t="str">
            <v>BCCTP</v>
          </cell>
          <cell r="J65">
            <v>112</v>
          </cell>
          <cell r="K65">
            <v>186.79</v>
          </cell>
          <cell r="L65">
            <v>189.09</v>
          </cell>
          <cell r="M65">
            <v>191.41</v>
          </cell>
          <cell r="N65">
            <v>20920.48</v>
          </cell>
          <cell r="O65">
            <v>21178.080000000002</v>
          </cell>
          <cell r="P65">
            <v>21437.919999999998</v>
          </cell>
          <cell r="Q65">
            <v>20920.388225314433</v>
          </cell>
          <cell r="R65">
            <v>9.1774685566633707E-2</v>
          </cell>
        </row>
        <row r="66">
          <cell r="B66" t="str">
            <v>509LTC</v>
          </cell>
          <cell r="C66" t="str">
            <v>YOL</v>
          </cell>
          <cell r="D66" t="str">
            <v>LTMC</v>
          </cell>
          <cell r="E66" t="str">
            <v>YOL-LTMC</v>
          </cell>
          <cell r="F66"/>
          <cell r="G66" t="str">
            <v>Yolo</v>
          </cell>
          <cell r="H66" t="str">
            <v>509</v>
          </cell>
          <cell r="I66" t="str">
            <v>LTC</v>
          </cell>
          <cell r="J66">
            <v>108</v>
          </cell>
          <cell r="K66">
            <v>67.91</v>
          </cell>
          <cell r="L66">
            <v>68.739999999999995</v>
          </cell>
          <cell r="M66">
            <v>69.58</v>
          </cell>
          <cell r="N66">
            <v>7334.28</v>
          </cell>
          <cell r="O66">
            <v>7423.9199999999992</v>
          </cell>
          <cell r="P66">
            <v>7514.6399999999994</v>
          </cell>
          <cell r="Q66">
            <v>7333.9550253500156</v>
          </cell>
          <cell r="R66">
            <v>0.32497464998414216</v>
          </cell>
        </row>
        <row r="67">
          <cell r="B67" t="str">
            <v>509OBRA</v>
          </cell>
          <cell r="C67" t="str">
            <v>YOL</v>
          </cell>
          <cell r="D67" t="str">
            <v>OBRA</v>
          </cell>
          <cell r="E67" t="str">
            <v>YOL-OBRA</v>
          </cell>
          <cell r="F67"/>
          <cell r="G67" t="str">
            <v>Yolo</v>
          </cell>
          <cell r="H67" t="str">
            <v>509</v>
          </cell>
          <cell r="I67" t="str">
            <v>OBRA</v>
          </cell>
          <cell r="J67">
            <v>164</v>
          </cell>
          <cell r="K67">
            <v>59.83</v>
          </cell>
          <cell r="L67">
            <v>60.57</v>
          </cell>
          <cell r="M67">
            <v>61.31</v>
          </cell>
          <cell r="N67">
            <v>9812.119999999999</v>
          </cell>
          <cell r="O67">
            <v>9933.48</v>
          </cell>
          <cell r="P67">
            <v>10054.84</v>
          </cell>
          <cell r="Q67">
            <v>9812.7169581055896</v>
          </cell>
          <cell r="R67">
            <v>-0.59695810559060192</v>
          </cell>
        </row>
        <row r="68">
          <cell r="B68" t="str">
            <v>509ALL COAs</v>
          </cell>
          <cell r="C68" t="str">
            <v>YOL</v>
          </cell>
          <cell r="E68" t="str">
            <v>YOL-</v>
          </cell>
          <cell r="F68"/>
          <cell r="G68" t="str">
            <v>Yolo</v>
          </cell>
          <cell r="H68" t="str">
            <v>509</v>
          </cell>
          <cell r="I68" t="str">
            <v>ALL COAs</v>
          </cell>
          <cell r="J68">
            <v>198511</v>
          </cell>
          <cell r="K68">
            <v>32.078719214552343</v>
          </cell>
          <cell r="L68">
            <v>32.473119172237311</v>
          </cell>
          <cell r="M68">
            <v>32.874676667791711</v>
          </cell>
          <cell r="N68">
            <v>6367978.6300000008</v>
          </cell>
          <cell r="O68">
            <v>6446271.3600000013</v>
          </cell>
          <cell r="P68">
            <v>6525984.9400000004</v>
          </cell>
          <cell r="Q68">
            <v>6368118.4725079164</v>
          </cell>
          <cell r="R68">
            <v>-139.84250791557133</v>
          </cell>
        </row>
        <row r="69">
          <cell r="B69" t="str">
            <v>510Child</v>
          </cell>
          <cell r="C69" t="str">
            <v>MAR</v>
          </cell>
          <cell r="D69" t="str">
            <v>BCR</v>
          </cell>
          <cell r="E69" t="str">
            <v>MAR-BCR</v>
          </cell>
          <cell r="F69" t="str">
            <v>Child</v>
          </cell>
          <cell r="G69" t="str">
            <v>Marin</v>
          </cell>
          <cell r="H69" t="str">
            <v>510</v>
          </cell>
          <cell r="I69" t="str">
            <v>Child</v>
          </cell>
          <cell r="J69">
            <v>88056</v>
          </cell>
          <cell r="K69">
            <v>16.79</v>
          </cell>
          <cell r="L69">
            <v>17</v>
          </cell>
          <cell r="M69">
            <v>17.21</v>
          </cell>
          <cell r="N69">
            <v>1478460.24</v>
          </cell>
          <cell r="O69">
            <v>1496952</v>
          </cell>
          <cell r="P69">
            <v>1515443.76</v>
          </cell>
          <cell r="Q69">
            <v>1478362.5246296411</v>
          </cell>
          <cell r="R69">
            <v>97.715370358899236</v>
          </cell>
        </row>
        <row r="70">
          <cell r="B70" t="str">
            <v>510Adult</v>
          </cell>
          <cell r="C70" t="str">
            <v>MAR</v>
          </cell>
          <cell r="D70" t="str">
            <v>AFMO</v>
          </cell>
          <cell r="E70" t="str">
            <v>MAR-AFMO</v>
          </cell>
          <cell r="F70"/>
          <cell r="G70" t="str">
            <v>Marin</v>
          </cell>
          <cell r="H70" t="str">
            <v>510</v>
          </cell>
          <cell r="I70" t="str">
            <v>Adult</v>
          </cell>
          <cell r="J70">
            <v>25351</v>
          </cell>
          <cell r="K70">
            <v>45.29</v>
          </cell>
          <cell r="L70">
            <v>45.84</v>
          </cell>
          <cell r="M70">
            <v>46.41</v>
          </cell>
          <cell r="N70">
            <v>1148146.79</v>
          </cell>
          <cell r="O70">
            <v>1162089.8400000001</v>
          </cell>
          <cell r="P70">
            <v>1176539.9099999999</v>
          </cell>
          <cell r="Q70">
            <v>1148053.1605293248</v>
          </cell>
          <cell r="R70">
            <v>93.629470675252378</v>
          </cell>
        </row>
        <row r="71">
          <cell r="B71" t="str">
            <v>510SPD</v>
          </cell>
          <cell r="C71" t="str">
            <v>MAR</v>
          </cell>
          <cell r="D71" t="str">
            <v>ADMC</v>
          </cell>
          <cell r="E71" t="str">
            <v>MAR-ADMC</v>
          </cell>
          <cell r="F71"/>
          <cell r="G71" t="str">
            <v>Marin</v>
          </cell>
          <cell r="H71" t="str">
            <v>510</v>
          </cell>
          <cell r="I71" t="str">
            <v>SPD</v>
          </cell>
          <cell r="J71">
            <v>13238</v>
          </cell>
          <cell r="K71">
            <v>156.51</v>
          </cell>
          <cell r="L71">
            <v>158.43</v>
          </cell>
          <cell r="M71">
            <v>160.37</v>
          </cell>
          <cell r="N71">
            <v>2071879.38</v>
          </cell>
          <cell r="O71">
            <v>2097296.3400000003</v>
          </cell>
          <cell r="P71">
            <v>2122978.06</v>
          </cell>
          <cell r="Q71">
            <v>2071906.6304845826</v>
          </cell>
          <cell r="R71">
            <v>-27.250484582735226</v>
          </cell>
        </row>
        <row r="72">
          <cell r="B72" t="str">
            <v>510BCCTP</v>
          </cell>
          <cell r="C72" t="str">
            <v>MAR</v>
          </cell>
          <cell r="D72" t="str">
            <v>BCC</v>
          </cell>
          <cell r="E72" t="str">
            <v>MAR-BCC</v>
          </cell>
          <cell r="F72"/>
          <cell r="G72" t="str">
            <v>Marin</v>
          </cell>
          <cell r="H72" t="str">
            <v>510</v>
          </cell>
          <cell r="I72" t="str">
            <v>BCCTP</v>
          </cell>
          <cell r="J72">
            <v>305</v>
          </cell>
          <cell r="K72">
            <v>916.65</v>
          </cell>
          <cell r="L72">
            <v>927.92</v>
          </cell>
          <cell r="M72">
            <v>939.31</v>
          </cell>
          <cell r="N72">
            <v>279578.25</v>
          </cell>
          <cell r="O72">
            <v>283015.59999999998</v>
          </cell>
          <cell r="P72">
            <v>286489.55</v>
          </cell>
          <cell r="Q72">
            <v>279577.07835772872</v>
          </cell>
          <cell r="R72">
            <v>1.1716422712779604</v>
          </cell>
        </row>
        <row r="73">
          <cell r="B73" t="str">
            <v>510LTC</v>
          </cell>
          <cell r="C73" t="str">
            <v>MAR</v>
          </cell>
          <cell r="D73" t="str">
            <v>LTMC</v>
          </cell>
          <cell r="E73" t="str">
            <v>MAR-LTMC</v>
          </cell>
          <cell r="F73"/>
          <cell r="G73" t="str">
            <v>Marin</v>
          </cell>
          <cell r="H73" t="str">
            <v>510</v>
          </cell>
          <cell r="I73" t="str">
            <v>LTC</v>
          </cell>
          <cell r="J73">
            <v>83</v>
          </cell>
          <cell r="K73">
            <v>943.66</v>
          </cell>
          <cell r="L73">
            <v>955.27</v>
          </cell>
          <cell r="M73">
            <v>966.99</v>
          </cell>
          <cell r="N73">
            <v>78323.78</v>
          </cell>
          <cell r="O73">
            <v>79287.41</v>
          </cell>
          <cell r="P73">
            <v>80260.17</v>
          </cell>
          <cell r="Q73">
            <v>78323.872004111094</v>
          </cell>
          <cell r="R73">
            <v>-9.2004111094865948E-2</v>
          </cell>
        </row>
        <row r="74">
          <cell r="B74" t="str">
            <v>510OBRA</v>
          </cell>
          <cell r="C74" t="str">
            <v>MAR</v>
          </cell>
          <cell r="D74" t="str">
            <v>OBRA</v>
          </cell>
          <cell r="E74" t="str">
            <v>MAR-OBRA</v>
          </cell>
          <cell r="F74"/>
          <cell r="G74" t="str">
            <v>Marin</v>
          </cell>
          <cell r="H74" t="str">
            <v>510</v>
          </cell>
          <cell r="I74" t="str">
            <v>OBRA</v>
          </cell>
          <cell r="J74">
            <v>0</v>
          </cell>
          <cell r="K74">
            <v>0</v>
          </cell>
          <cell r="L74">
            <v>0</v>
          </cell>
          <cell r="M74">
            <v>0</v>
          </cell>
          <cell r="N74">
            <v>0</v>
          </cell>
          <cell r="O74">
            <v>0</v>
          </cell>
          <cell r="P74">
            <v>0</v>
          </cell>
          <cell r="Q74">
            <v>0</v>
          </cell>
          <cell r="R74">
            <v>0</v>
          </cell>
        </row>
        <row r="75">
          <cell r="B75" t="str">
            <v>510ALL COAs</v>
          </cell>
          <cell r="C75" t="str">
            <v>MAR</v>
          </cell>
          <cell r="E75" t="str">
            <v>MAR-</v>
          </cell>
          <cell r="F75"/>
          <cell r="G75" t="str">
            <v>Marin</v>
          </cell>
          <cell r="H75" t="str">
            <v>510</v>
          </cell>
          <cell r="I75" t="str">
            <v>ALL COAs</v>
          </cell>
          <cell r="J75">
            <v>127033</v>
          </cell>
          <cell r="K75">
            <v>39.803739500759647</v>
          </cell>
          <cell r="L75">
            <v>40.293791298324052</v>
          </cell>
          <cell r="M75">
            <v>40.790278510308347</v>
          </cell>
          <cell r="N75">
            <v>5056388.4400000004</v>
          </cell>
          <cell r="O75">
            <v>5118641.1899999995</v>
          </cell>
          <cell r="P75">
            <v>5181711.45</v>
          </cell>
          <cell r="Q75">
            <v>5056223.2660053894</v>
          </cell>
          <cell r="R75">
            <v>165.17399461101741</v>
          </cell>
        </row>
        <row r="76">
          <cell r="B76" t="str">
            <v>512Child</v>
          </cell>
          <cell r="C76" t="str">
            <v>MEN</v>
          </cell>
          <cell r="D76" t="str">
            <v>BCR</v>
          </cell>
          <cell r="E76" t="str">
            <v>MEN-BCR</v>
          </cell>
          <cell r="F76" t="str">
            <v>Child</v>
          </cell>
          <cell r="G76" t="str">
            <v>Mendocino</v>
          </cell>
          <cell r="H76" t="str">
            <v>512</v>
          </cell>
          <cell r="I76" t="str">
            <v>Child</v>
          </cell>
          <cell r="J76">
            <v>82357</v>
          </cell>
          <cell r="K76">
            <v>12.93</v>
          </cell>
          <cell r="L76">
            <v>13.09</v>
          </cell>
          <cell r="M76">
            <v>13.25</v>
          </cell>
          <cell r="N76">
            <v>1064876.01</v>
          </cell>
          <cell r="O76">
            <v>1078053.1299999999</v>
          </cell>
          <cell r="P76">
            <v>1091230.25</v>
          </cell>
          <cell r="Q76">
            <v>1064553.0408866787</v>
          </cell>
          <cell r="R76">
            <v>322.96911332127638</v>
          </cell>
        </row>
        <row r="77">
          <cell r="B77" t="str">
            <v>512Adult</v>
          </cell>
          <cell r="C77" t="str">
            <v>MEN</v>
          </cell>
          <cell r="D77" t="str">
            <v>AFMO</v>
          </cell>
          <cell r="E77" t="str">
            <v>MEN-AFMO</v>
          </cell>
          <cell r="F77"/>
          <cell r="G77" t="str">
            <v>Mendocino</v>
          </cell>
          <cell r="H77" t="str">
            <v>512</v>
          </cell>
          <cell r="I77" t="str">
            <v>Adult</v>
          </cell>
          <cell r="J77">
            <v>35876</v>
          </cell>
          <cell r="K77">
            <v>57.54</v>
          </cell>
          <cell r="L77">
            <v>58.24</v>
          </cell>
          <cell r="M77">
            <v>58.96</v>
          </cell>
          <cell r="N77">
            <v>2064305.04</v>
          </cell>
          <cell r="O77">
            <v>2089418.24</v>
          </cell>
          <cell r="P77">
            <v>2115248.96</v>
          </cell>
          <cell r="Q77">
            <v>2064158.1961604208</v>
          </cell>
          <cell r="R77">
            <v>146.84383957926184</v>
          </cell>
        </row>
        <row r="78">
          <cell r="B78" t="str">
            <v>512SPD</v>
          </cell>
          <cell r="C78" t="str">
            <v>MEN</v>
          </cell>
          <cell r="D78" t="str">
            <v>ADMC</v>
          </cell>
          <cell r="E78" t="str">
            <v>MEN-ADMC</v>
          </cell>
          <cell r="F78"/>
          <cell r="G78" t="str">
            <v>Mendocino</v>
          </cell>
          <cell r="H78" t="str">
            <v>512</v>
          </cell>
          <cell r="I78" t="str">
            <v>SPD</v>
          </cell>
          <cell r="J78">
            <v>12961</v>
          </cell>
          <cell r="K78">
            <v>161.08000000000001</v>
          </cell>
          <cell r="L78">
            <v>163.06</v>
          </cell>
          <cell r="M78">
            <v>165.05</v>
          </cell>
          <cell r="N78">
            <v>2087757.8800000001</v>
          </cell>
          <cell r="O78">
            <v>2113420.66</v>
          </cell>
          <cell r="P78">
            <v>2139213.0500000003</v>
          </cell>
          <cell r="Q78">
            <v>2087759.7271952638</v>
          </cell>
          <cell r="R78">
            <v>-1.8471952637191862</v>
          </cell>
        </row>
        <row r="79">
          <cell r="B79" t="str">
            <v>512BCCTP</v>
          </cell>
          <cell r="C79" t="str">
            <v>MEN</v>
          </cell>
          <cell r="D79" t="str">
            <v>BCC</v>
          </cell>
          <cell r="E79" t="str">
            <v>MEN-BCC</v>
          </cell>
          <cell r="F79"/>
          <cell r="G79" t="str">
            <v>Mendocino</v>
          </cell>
          <cell r="H79" t="str">
            <v>512</v>
          </cell>
          <cell r="I79" t="str">
            <v>BCCTP</v>
          </cell>
          <cell r="J79">
            <v>62</v>
          </cell>
          <cell r="K79">
            <v>292.57</v>
          </cell>
          <cell r="L79">
            <v>296.17</v>
          </cell>
          <cell r="M79">
            <v>299.8</v>
          </cell>
          <cell r="N79">
            <v>18139.34</v>
          </cell>
          <cell r="O79">
            <v>18362.54</v>
          </cell>
          <cell r="P79">
            <v>18587.600000000002</v>
          </cell>
          <cell r="Q79">
            <v>18139.308158414497</v>
          </cell>
          <cell r="R79">
            <v>3.1841585503570968E-2</v>
          </cell>
        </row>
        <row r="80">
          <cell r="B80" t="str">
            <v>512LTC</v>
          </cell>
          <cell r="C80" t="str">
            <v>MEN</v>
          </cell>
          <cell r="D80" t="str">
            <v>LTMC</v>
          </cell>
          <cell r="E80" t="str">
            <v>MEN-LTMC</v>
          </cell>
          <cell r="F80"/>
          <cell r="G80" t="str">
            <v>Mendocino</v>
          </cell>
          <cell r="H80" t="str">
            <v>512</v>
          </cell>
          <cell r="I80" t="str">
            <v>LTC</v>
          </cell>
          <cell r="J80">
            <v>24</v>
          </cell>
          <cell r="K80">
            <v>133.56</v>
          </cell>
          <cell r="L80">
            <v>135.21</v>
          </cell>
          <cell r="M80">
            <v>136.86000000000001</v>
          </cell>
          <cell r="N80">
            <v>3205.44</v>
          </cell>
          <cell r="O80">
            <v>3245.04</v>
          </cell>
          <cell r="P80">
            <v>3284.6400000000003</v>
          </cell>
          <cell r="Q80">
            <v>3205.5304140826156</v>
          </cell>
          <cell r="R80">
            <v>-9.0414082615552616E-2</v>
          </cell>
        </row>
        <row r="81">
          <cell r="B81" t="str">
            <v>512OBRA</v>
          </cell>
          <cell r="C81" t="str">
            <v>MEN</v>
          </cell>
          <cell r="D81" t="str">
            <v>OBRA</v>
          </cell>
          <cell r="E81" t="str">
            <v>MEN-OBRA</v>
          </cell>
          <cell r="F81"/>
          <cell r="G81" t="str">
            <v>Mendocino</v>
          </cell>
          <cell r="H81" t="str">
            <v>512</v>
          </cell>
          <cell r="I81" t="str">
            <v>OBRA</v>
          </cell>
          <cell r="J81">
            <v>0</v>
          </cell>
          <cell r="K81">
            <v>0</v>
          </cell>
          <cell r="L81">
            <v>0</v>
          </cell>
          <cell r="M81">
            <v>0</v>
          </cell>
          <cell r="N81">
            <v>0</v>
          </cell>
          <cell r="O81">
            <v>0</v>
          </cell>
          <cell r="P81">
            <v>0</v>
          </cell>
          <cell r="Q81">
            <v>0</v>
          </cell>
          <cell r="R81">
            <v>0</v>
          </cell>
        </row>
        <row r="82">
          <cell r="B82" t="str">
            <v>512ALL COAs</v>
          </cell>
          <cell r="C82" t="str">
            <v>MEN</v>
          </cell>
          <cell r="E82" t="str">
            <v>MEN-</v>
          </cell>
          <cell r="F82"/>
          <cell r="G82" t="str">
            <v>Mendocino</v>
          </cell>
          <cell r="H82" t="str">
            <v>512</v>
          </cell>
          <cell r="I82" t="str">
            <v>ALL COAs</v>
          </cell>
          <cell r="J82">
            <v>131280</v>
          </cell>
          <cell r="K82">
            <v>39.901612659963433</v>
          </cell>
          <cell r="L82">
            <v>40.390764853747719</v>
          </cell>
          <cell r="M82">
            <v>40.88638406459475</v>
          </cell>
          <cell r="N82">
            <v>5238283.71</v>
          </cell>
          <cell r="O82">
            <v>5302499.6100000003</v>
          </cell>
          <cell r="P82">
            <v>5367564.4999999991</v>
          </cell>
          <cell r="Q82">
            <v>5237815.8028148608</v>
          </cell>
          <cell r="R82">
            <v>467.90718513913453</v>
          </cell>
        </row>
        <row r="83">
          <cell r="B83" t="str">
            <v>513Child</v>
          </cell>
          <cell r="C83" t="str">
            <v>SON</v>
          </cell>
          <cell r="D83" t="str">
            <v>BCR</v>
          </cell>
          <cell r="E83" t="str">
            <v>SON-BCR</v>
          </cell>
          <cell r="F83" t="str">
            <v>Child</v>
          </cell>
          <cell r="G83" t="str">
            <v>Sonoma</v>
          </cell>
          <cell r="H83" t="str">
            <v>513</v>
          </cell>
          <cell r="I83" t="str">
            <v>Child</v>
          </cell>
          <cell r="J83">
            <v>283602</v>
          </cell>
          <cell r="K83">
            <v>9.34</v>
          </cell>
          <cell r="L83">
            <v>9.4499999999999993</v>
          </cell>
          <cell r="M83">
            <v>9.57</v>
          </cell>
          <cell r="N83">
            <v>2648842.6800000002</v>
          </cell>
          <cell r="O83">
            <v>2680038.9</v>
          </cell>
          <cell r="P83">
            <v>2714071.14</v>
          </cell>
          <cell r="Q83">
            <v>2647927.0081556998</v>
          </cell>
          <cell r="R83">
            <v>915.67184430034831</v>
          </cell>
        </row>
        <row r="84">
          <cell r="B84" t="str">
            <v>513Adult</v>
          </cell>
          <cell r="C84" t="str">
            <v>SON</v>
          </cell>
          <cell r="D84" t="str">
            <v>AFMO</v>
          </cell>
          <cell r="E84" t="str">
            <v>SON-AFMO</v>
          </cell>
          <cell r="F84"/>
          <cell r="G84" t="str">
            <v>Sonoma</v>
          </cell>
          <cell r="H84" t="str">
            <v>513</v>
          </cell>
          <cell r="I84" t="str">
            <v>Adult</v>
          </cell>
          <cell r="J84">
            <v>89954</v>
          </cell>
          <cell r="K84">
            <v>49</v>
          </cell>
          <cell r="L84">
            <v>49.6</v>
          </cell>
          <cell r="M84">
            <v>50.21</v>
          </cell>
          <cell r="N84">
            <v>4407746</v>
          </cell>
          <cell r="O84">
            <v>4461718.4000000004</v>
          </cell>
          <cell r="P84">
            <v>4516590.34</v>
          </cell>
          <cell r="Q84">
            <v>4407688.2208515964</v>
          </cell>
          <cell r="R84">
            <v>57.779148403555155</v>
          </cell>
        </row>
        <row r="85">
          <cell r="B85" t="str">
            <v>513SPD</v>
          </cell>
          <cell r="C85" t="str">
            <v>SON</v>
          </cell>
          <cell r="D85" t="str">
            <v>ADMC</v>
          </cell>
          <cell r="E85" t="str">
            <v>SON-ADMC</v>
          </cell>
          <cell r="F85"/>
          <cell r="G85" t="str">
            <v>Sonoma</v>
          </cell>
          <cell r="H85" t="str">
            <v>513</v>
          </cell>
          <cell r="I85" t="str">
            <v>SPD</v>
          </cell>
          <cell r="J85">
            <v>37932</v>
          </cell>
          <cell r="K85">
            <v>160.1</v>
          </cell>
          <cell r="L85">
            <v>162.07</v>
          </cell>
          <cell r="M85">
            <v>164.05</v>
          </cell>
          <cell r="N85">
            <v>6072913.2000000002</v>
          </cell>
          <cell r="O85">
            <v>6147639.2399999993</v>
          </cell>
          <cell r="P85">
            <v>6222744.6000000006</v>
          </cell>
          <cell r="Q85">
            <v>6073062.1987852314</v>
          </cell>
          <cell r="R85">
            <v>-148.99878523126245</v>
          </cell>
        </row>
        <row r="86">
          <cell r="B86" t="str">
            <v>513BCCTP</v>
          </cell>
          <cell r="C86" t="str">
            <v>SON</v>
          </cell>
          <cell r="D86" t="str">
            <v>BCC</v>
          </cell>
          <cell r="E86" t="str">
            <v>SON-BCC</v>
          </cell>
          <cell r="F86"/>
          <cell r="G86" t="str">
            <v>Sonoma</v>
          </cell>
          <cell r="H86" t="str">
            <v>513</v>
          </cell>
          <cell r="I86" t="str">
            <v>BCCTP</v>
          </cell>
          <cell r="J86">
            <v>587</v>
          </cell>
          <cell r="K86">
            <v>257.06</v>
          </cell>
          <cell r="L86">
            <v>260.22000000000003</v>
          </cell>
          <cell r="M86">
            <v>263.42</v>
          </cell>
          <cell r="N86">
            <v>150894.22</v>
          </cell>
          <cell r="O86">
            <v>152749.14000000001</v>
          </cell>
          <cell r="P86">
            <v>154627.54</v>
          </cell>
          <cell r="Q86">
            <v>150895.95447342645</v>
          </cell>
          <cell r="R86">
            <v>-1.7344734264479484</v>
          </cell>
        </row>
        <row r="87">
          <cell r="B87" t="str">
            <v>513LTC</v>
          </cell>
          <cell r="C87" t="str">
            <v>SON</v>
          </cell>
          <cell r="D87" t="str">
            <v>LTMC</v>
          </cell>
          <cell r="E87" t="str">
            <v>SON-LTMC</v>
          </cell>
          <cell r="F87"/>
          <cell r="G87" t="str">
            <v>Sonoma</v>
          </cell>
          <cell r="H87" t="str">
            <v>513</v>
          </cell>
          <cell r="I87" t="str">
            <v>LTC</v>
          </cell>
          <cell r="J87">
            <v>215</v>
          </cell>
          <cell r="K87">
            <v>161.49</v>
          </cell>
          <cell r="L87">
            <v>163.47</v>
          </cell>
          <cell r="M87">
            <v>165.47</v>
          </cell>
          <cell r="N87">
            <v>34720.35</v>
          </cell>
          <cell r="O87">
            <v>35146.050000000003</v>
          </cell>
          <cell r="P87">
            <v>35576.050000000003</v>
          </cell>
          <cell r="Q87">
            <v>34720.748717804876</v>
          </cell>
          <cell r="R87">
            <v>-0.39871780487737851</v>
          </cell>
        </row>
        <row r="88">
          <cell r="B88" t="str">
            <v>513OBRA</v>
          </cell>
          <cell r="C88" t="str">
            <v>SON</v>
          </cell>
          <cell r="D88" t="str">
            <v>OBRA</v>
          </cell>
          <cell r="E88" t="str">
            <v>SON-OBRA</v>
          </cell>
          <cell r="F88"/>
          <cell r="G88" t="str">
            <v>Sonoma</v>
          </cell>
          <cell r="H88" t="str">
            <v>513</v>
          </cell>
          <cell r="I88" t="str">
            <v>OBRA</v>
          </cell>
          <cell r="J88">
            <v>0</v>
          </cell>
          <cell r="K88">
            <v>0</v>
          </cell>
          <cell r="L88">
            <v>0</v>
          </cell>
          <cell r="M88">
            <v>0</v>
          </cell>
          <cell r="N88">
            <v>0</v>
          </cell>
          <cell r="O88">
            <v>0</v>
          </cell>
          <cell r="P88">
            <v>0</v>
          </cell>
          <cell r="Q88">
            <v>0</v>
          </cell>
          <cell r="R88">
            <v>0</v>
          </cell>
        </row>
        <row r="89">
          <cell r="B89" t="str">
            <v>513ALL COAs</v>
          </cell>
          <cell r="C89" t="str">
            <v>SON</v>
          </cell>
          <cell r="E89" t="str">
            <v>SON-</v>
          </cell>
          <cell r="F89"/>
          <cell r="G89" t="str">
            <v>Sonoma</v>
          </cell>
          <cell r="H89" t="str">
            <v>513</v>
          </cell>
          <cell r="I89" t="str">
            <v>ALL COAs</v>
          </cell>
          <cell r="J89">
            <v>412290</v>
          </cell>
          <cell r="K89">
            <v>32.295511533144143</v>
          </cell>
          <cell r="L89">
            <v>32.688863979237915</v>
          </cell>
          <cell r="M89">
            <v>33.092264352761411</v>
          </cell>
          <cell r="N89">
            <v>13315116.449999999</v>
          </cell>
          <cell r="O89">
            <v>13477291.73</v>
          </cell>
          <cell r="P89">
            <v>13643609.670000002</v>
          </cell>
          <cell r="Q89">
            <v>13314294.130983759</v>
          </cell>
          <cell r="R89">
            <v>822.31901624053717</v>
          </cell>
        </row>
        <row r="90">
          <cell r="B90" t="str">
            <v>514Child</v>
          </cell>
          <cell r="C90" t="str">
            <v>MER</v>
          </cell>
          <cell r="D90" t="str">
            <v>BCR</v>
          </cell>
          <cell r="E90" t="str">
            <v>MER-BCR</v>
          </cell>
          <cell r="F90" t="str">
            <v>CCAH</v>
          </cell>
          <cell r="G90" t="str">
            <v>Merced</v>
          </cell>
          <cell r="H90" t="str">
            <v>514</v>
          </cell>
          <cell r="I90" t="str">
            <v>Child</v>
          </cell>
          <cell r="J90">
            <v>353296</v>
          </cell>
          <cell r="K90">
            <v>6.9</v>
          </cell>
          <cell r="L90">
            <v>6.98</v>
          </cell>
          <cell r="M90">
            <v>7.07</v>
          </cell>
          <cell r="N90">
            <v>2437742.4</v>
          </cell>
          <cell r="O90">
            <v>2466006.08</v>
          </cell>
          <cell r="P90">
            <v>2497802.7200000002</v>
          </cell>
          <cell r="Q90">
            <v>2436806.1346996208</v>
          </cell>
          <cell r="R90">
            <v>936.26530037913471</v>
          </cell>
        </row>
        <row r="91">
          <cell r="B91" t="str">
            <v>514Adult</v>
          </cell>
          <cell r="C91" t="str">
            <v>MER</v>
          </cell>
          <cell r="D91" t="str">
            <v>AFMO</v>
          </cell>
          <cell r="E91" t="str">
            <v>MER-AFMO</v>
          </cell>
          <cell r="F91"/>
          <cell r="G91" t="str">
            <v>Merced</v>
          </cell>
          <cell r="H91" t="str">
            <v>514</v>
          </cell>
          <cell r="I91" t="str">
            <v>Adult</v>
          </cell>
          <cell r="J91">
            <v>127445</v>
          </cell>
          <cell r="K91">
            <v>32.49</v>
          </cell>
          <cell r="L91">
            <v>32.89</v>
          </cell>
          <cell r="M91">
            <v>33.29</v>
          </cell>
          <cell r="N91">
            <v>4140688.0500000003</v>
          </cell>
          <cell r="O91">
            <v>4191666.0500000003</v>
          </cell>
          <cell r="P91">
            <v>4242644.05</v>
          </cell>
          <cell r="Q91">
            <v>4140608.5336543769</v>
          </cell>
          <cell r="R91">
            <v>79.516345623414963</v>
          </cell>
        </row>
        <row r="92">
          <cell r="B92" t="str">
            <v>514SPD</v>
          </cell>
          <cell r="C92" t="str">
            <v>MER</v>
          </cell>
          <cell r="D92" t="str">
            <v>ADMC</v>
          </cell>
          <cell r="E92" t="str">
            <v>MER-ADMC</v>
          </cell>
          <cell r="F92"/>
          <cell r="G92" t="str">
            <v>Merced</v>
          </cell>
          <cell r="H92" t="str">
            <v>514</v>
          </cell>
          <cell r="I92" t="str">
            <v>SPD</v>
          </cell>
          <cell r="J92">
            <v>42057</v>
          </cell>
          <cell r="K92">
            <v>102.75</v>
          </cell>
          <cell r="L92">
            <v>104.01</v>
          </cell>
          <cell r="M92">
            <v>105.29</v>
          </cell>
          <cell r="N92">
            <v>4321356.75</v>
          </cell>
          <cell r="O92">
            <v>4374348.57</v>
          </cell>
          <cell r="P92">
            <v>4428181.53</v>
          </cell>
          <cell r="Q92">
            <v>4321495.1919604018</v>
          </cell>
          <cell r="R92">
            <v>-138.44196040183306</v>
          </cell>
        </row>
        <row r="93">
          <cell r="B93" t="str">
            <v>514BCCTP</v>
          </cell>
          <cell r="C93" t="str">
            <v>MER</v>
          </cell>
          <cell r="D93" t="str">
            <v>BCC</v>
          </cell>
          <cell r="E93" t="str">
            <v>MER-BCC</v>
          </cell>
          <cell r="F93"/>
          <cell r="G93" t="str">
            <v>Merced</v>
          </cell>
          <cell r="H93" t="str">
            <v>514</v>
          </cell>
          <cell r="I93" t="str">
            <v>BCCTP</v>
          </cell>
          <cell r="J93">
            <v>318</v>
          </cell>
          <cell r="K93">
            <v>343.35</v>
          </cell>
          <cell r="L93">
            <v>347.57</v>
          </cell>
          <cell r="M93">
            <v>351.84</v>
          </cell>
          <cell r="N93">
            <v>109185.3</v>
          </cell>
          <cell r="O93">
            <v>110527.26</v>
          </cell>
          <cell r="P93">
            <v>111885.12</v>
          </cell>
          <cell r="Q93">
            <v>109185.96696025803</v>
          </cell>
          <cell r="R93">
            <v>-0.66696025802229997</v>
          </cell>
        </row>
        <row r="94">
          <cell r="B94" t="str">
            <v>514LTC</v>
          </cell>
          <cell r="C94" t="str">
            <v>MER</v>
          </cell>
          <cell r="D94" t="str">
            <v>LTMC</v>
          </cell>
          <cell r="E94" t="str">
            <v>MER-LTMC</v>
          </cell>
          <cell r="F94"/>
          <cell r="G94" t="str">
            <v>Merced</v>
          </cell>
          <cell r="H94" t="str">
            <v>514</v>
          </cell>
          <cell r="I94" t="str">
            <v>LTC</v>
          </cell>
          <cell r="J94">
            <v>52</v>
          </cell>
          <cell r="K94">
            <v>185.84</v>
          </cell>
          <cell r="L94">
            <v>188.12</v>
          </cell>
          <cell r="M94">
            <v>190.43</v>
          </cell>
          <cell r="N94">
            <v>9663.68</v>
          </cell>
          <cell r="O94">
            <v>9782.24</v>
          </cell>
          <cell r="P94">
            <v>9902.36</v>
          </cell>
          <cell r="Q94">
            <v>9663.6378507828649</v>
          </cell>
          <cell r="R94">
            <v>4.2149217135374784E-2</v>
          </cell>
        </row>
        <row r="95">
          <cell r="B95" t="str">
            <v>514OBRA</v>
          </cell>
          <cell r="C95" t="str">
            <v>MER</v>
          </cell>
          <cell r="D95" t="str">
            <v>OBRA</v>
          </cell>
          <cell r="E95" t="str">
            <v>MER-OBRA</v>
          </cell>
          <cell r="F95"/>
          <cell r="G95" t="str">
            <v>Merced</v>
          </cell>
          <cell r="H95" t="str">
            <v>514</v>
          </cell>
          <cell r="I95" t="str">
            <v>OBRA</v>
          </cell>
          <cell r="J95">
            <v>0</v>
          </cell>
          <cell r="K95">
            <v>0</v>
          </cell>
          <cell r="L95">
            <v>0</v>
          </cell>
          <cell r="M95">
            <v>0</v>
          </cell>
          <cell r="N95">
            <v>0</v>
          </cell>
          <cell r="O95">
            <v>0</v>
          </cell>
          <cell r="P95">
            <v>0</v>
          </cell>
          <cell r="Q95">
            <v>0</v>
          </cell>
          <cell r="R95">
            <v>0</v>
          </cell>
        </row>
        <row r="96">
          <cell r="B96" t="str">
            <v>514ALL COAs</v>
          </cell>
          <cell r="C96" t="str">
            <v>MER</v>
          </cell>
          <cell r="E96" t="str">
            <v>MER-</v>
          </cell>
          <cell r="F96"/>
          <cell r="G96" t="str">
            <v>Merced</v>
          </cell>
          <cell r="H96" t="str">
            <v>514</v>
          </cell>
          <cell r="I96" t="str">
            <v>ALL COAs</v>
          </cell>
          <cell r="J96">
            <v>523168</v>
          </cell>
          <cell r="K96">
            <v>21.061372599241544</v>
          </cell>
          <cell r="L96">
            <v>21.316919612820357</v>
          </cell>
          <cell r="M96">
            <v>21.580860794238177</v>
          </cell>
          <cell r="N96">
            <v>11018636.18</v>
          </cell>
          <cell r="O96">
            <v>11152330.200000001</v>
          </cell>
          <cell r="P96">
            <v>11290415.779999999</v>
          </cell>
          <cell r="Q96">
            <v>11017759.465125442</v>
          </cell>
          <cell r="R96">
            <v>876.71487455815077</v>
          </cell>
        </row>
        <row r="97">
          <cell r="B97" t="str">
            <v>515Child</v>
          </cell>
          <cell r="C97" t="str">
            <v>VEN</v>
          </cell>
          <cell r="D97" t="str">
            <v>BCR</v>
          </cell>
          <cell r="E97" t="str">
            <v>VEN-BCR</v>
          </cell>
          <cell r="F97" t="str">
            <v>Gold Coast</v>
          </cell>
          <cell r="G97" t="str">
            <v>Ventura</v>
          </cell>
          <cell r="H97" t="str">
            <v>515</v>
          </cell>
          <cell r="I97" t="str">
            <v>Child</v>
          </cell>
          <cell r="J97">
            <v>559010</v>
          </cell>
          <cell r="K97">
            <v>4.58</v>
          </cell>
          <cell r="L97">
            <v>4.6399999999999997</v>
          </cell>
          <cell r="M97">
            <v>4.7</v>
          </cell>
          <cell r="N97">
            <v>2560265.7999999998</v>
          </cell>
          <cell r="O97">
            <v>2593806.4</v>
          </cell>
          <cell r="P97">
            <v>2627347</v>
          </cell>
          <cell r="Q97">
            <v>2562139.7383678518</v>
          </cell>
          <cell r="R97">
            <v>-1873.9383678520098</v>
          </cell>
        </row>
        <row r="98">
          <cell r="B98" t="str">
            <v>515Adult</v>
          </cell>
          <cell r="C98" t="str">
            <v>VEN</v>
          </cell>
          <cell r="D98" t="str">
            <v>AFMO</v>
          </cell>
          <cell r="E98" t="str">
            <v>VEN-AFMO</v>
          </cell>
          <cell r="F98"/>
          <cell r="G98" t="str">
            <v>Ventura</v>
          </cell>
          <cell r="H98" t="str">
            <v>515</v>
          </cell>
          <cell r="I98" t="str">
            <v>Adult</v>
          </cell>
          <cell r="J98">
            <v>171962</v>
          </cell>
          <cell r="K98">
            <v>31.75</v>
          </cell>
          <cell r="L98">
            <v>32.15</v>
          </cell>
          <cell r="M98">
            <v>32.54</v>
          </cell>
          <cell r="N98">
            <v>5459793.5</v>
          </cell>
          <cell r="O98">
            <v>5528578.2999999998</v>
          </cell>
          <cell r="P98">
            <v>5595643.4799999995</v>
          </cell>
          <cell r="Q98">
            <v>5460474.9337486131</v>
          </cell>
          <cell r="R98">
            <v>-681.43374861311167</v>
          </cell>
        </row>
        <row r="99">
          <cell r="B99" t="str">
            <v>515SPD</v>
          </cell>
          <cell r="C99" t="str">
            <v>VEN</v>
          </cell>
          <cell r="D99" t="str">
            <v>ADMC</v>
          </cell>
          <cell r="E99" t="str">
            <v>VEN-ADMC</v>
          </cell>
          <cell r="F99"/>
          <cell r="G99" t="str">
            <v>Ventura</v>
          </cell>
          <cell r="H99" t="str">
            <v>515</v>
          </cell>
          <cell r="I99" t="str">
            <v>SPD</v>
          </cell>
          <cell r="J99">
            <v>60303</v>
          </cell>
          <cell r="K99">
            <v>78.849999999999994</v>
          </cell>
          <cell r="L99">
            <v>79.81</v>
          </cell>
          <cell r="M99">
            <v>80.790000000000006</v>
          </cell>
          <cell r="N99">
            <v>4754891.55</v>
          </cell>
          <cell r="O99">
            <v>4812782.43</v>
          </cell>
          <cell r="P99">
            <v>4871879.37</v>
          </cell>
          <cell r="Q99">
            <v>4754743.1693757307</v>
          </cell>
          <cell r="R99">
            <v>148.3806242691353</v>
          </cell>
        </row>
        <row r="100">
          <cell r="B100" t="str">
            <v>515BCCTP</v>
          </cell>
          <cell r="C100" t="str">
            <v>VEN</v>
          </cell>
          <cell r="D100" t="str">
            <v>BCC</v>
          </cell>
          <cell r="E100" t="str">
            <v>VEN-BCC</v>
          </cell>
          <cell r="F100"/>
          <cell r="G100" t="str">
            <v>Ventura</v>
          </cell>
          <cell r="H100" t="str">
            <v>515</v>
          </cell>
          <cell r="I100" t="str">
            <v>BCCTP</v>
          </cell>
          <cell r="J100">
            <v>1155</v>
          </cell>
          <cell r="K100">
            <v>231.39</v>
          </cell>
          <cell r="L100">
            <v>234.24</v>
          </cell>
          <cell r="M100">
            <v>237.11</v>
          </cell>
          <cell r="N100">
            <v>267255.45</v>
          </cell>
          <cell r="O100">
            <v>270547.20000000001</v>
          </cell>
          <cell r="P100">
            <v>273862.05</v>
          </cell>
          <cell r="Q100">
            <v>267258.19438286341</v>
          </cell>
          <cell r="R100">
            <v>-2.7443828633986413</v>
          </cell>
        </row>
        <row r="101">
          <cell r="B101" t="str">
            <v>515LTC</v>
          </cell>
          <cell r="C101" t="str">
            <v>VEN</v>
          </cell>
          <cell r="D101" t="str">
            <v>LTMC</v>
          </cell>
          <cell r="E101" t="str">
            <v>VEN-LTMC</v>
          </cell>
          <cell r="F101"/>
          <cell r="G101" t="str">
            <v>Ventura</v>
          </cell>
          <cell r="H101" t="str">
            <v>515</v>
          </cell>
          <cell r="I101" t="str">
            <v>LTC</v>
          </cell>
          <cell r="J101">
            <v>274</v>
          </cell>
          <cell r="K101">
            <v>172.31</v>
          </cell>
          <cell r="L101">
            <v>174.43</v>
          </cell>
          <cell r="M101">
            <v>176.56</v>
          </cell>
          <cell r="N101">
            <v>47212.94</v>
          </cell>
          <cell r="O101">
            <v>47793.82</v>
          </cell>
          <cell r="P101">
            <v>48377.440000000002</v>
          </cell>
          <cell r="Q101">
            <v>47214.062544806933</v>
          </cell>
          <cell r="R101">
            <v>-1.1225448069308186</v>
          </cell>
        </row>
        <row r="102">
          <cell r="B102" t="str">
            <v>515OBRA</v>
          </cell>
          <cell r="C102" t="str">
            <v>VEN</v>
          </cell>
          <cell r="D102" t="str">
            <v>OBRA</v>
          </cell>
          <cell r="E102" t="str">
            <v>VEN-OBRA</v>
          </cell>
          <cell r="F102"/>
          <cell r="G102" t="str">
            <v>Ventura</v>
          </cell>
          <cell r="H102" t="str">
            <v>515</v>
          </cell>
          <cell r="I102" t="str">
            <v>OBRA</v>
          </cell>
          <cell r="J102">
            <v>0</v>
          </cell>
          <cell r="K102">
            <v>0</v>
          </cell>
          <cell r="L102">
            <v>0</v>
          </cell>
          <cell r="M102">
            <v>0</v>
          </cell>
          <cell r="N102">
            <v>0</v>
          </cell>
          <cell r="O102">
            <v>0</v>
          </cell>
          <cell r="P102">
            <v>0</v>
          </cell>
          <cell r="Q102">
            <v>0</v>
          </cell>
          <cell r="R102">
            <v>0</v>
          </cell>
        </row>
        <row r="103">
          <cell r="B103" t="str">
            <v>515ALL COAs</v>
          </cell>
          <cell r="C103" t="str">
            <v>VEN</v>
          </cell>
          <cell r="E103" t="str">
            <v>VEN-</v>
          </cell>
          <cell r="F103"/>
          <cell r="G103" t="str">
            <v>Ventura</v>
          </cell>
          <cell r="H103" t="str">
            <v>515</v>
          </cell>
          <cell r="I103" t="str">
            <v>ALL COAs</v>
          </cell>
          <cell r="J103">
            <v>792704</v>
          </cell>
          <cell r="K103">
            <v>16.512366835540124</v>
          </cell>
          <cell r="L103">
            <v>16.719365803629096</v>
          </cell>
          <cell r="M103">
            <v>16.92574951053609</v>
          </cell>
          <cell r="N103">
            <v>13089419.239999998</v>
          </cell>
          <cell r="O103">
            <v>13253508.149999999</v>
          </cell>
          <cell r="P103">
            <v>13417109.34</v>
          </cell>
          <cell r="Q103">
            <v>13091830.098419866</v>
          </cell>
          <cell r="R103">
            <v>-2410.8584198672324</v>
          </cell>
        </row>
        <row r="104">
          <cell r="B104" t="str">
            <v>588Child</v>
          </cell>
          <cell r="C104" t="str">
            <v>CRE</v>
          </cell>
          <cell r="D104" t="str">
            <v>BCR</v>
          </cell>
          <cell r="E104" t="str">
            <v>CRE-BCR</v>
          </cell>
          <cell r="F104" t="str">
            <v>Child</v>
          </cell>
          <cell r="G104" t="str">
            <v>Rural 8 Counties</v>
          </cell>
          <cell r="H104" t="str">
            <v>588</v>
          </cell>
          <cell r="I104" t="str">
            <v>Child</v>
          </cell>
          <cell r="J104">
            <v>382139</v>
          </cell>
          <cell r="K104">
            <v>9.49</v>
          </cell>
          <cell r="L104">
            <v>9.6</v>
          </cell>
          <cell r="M104">
            <v>9.7200000000000006</v>
          </cell>
          <cell r="N104">
            <v>3626499.11</v>
          </cell>
          <cell r="O104">
            <v>3668534.4</v>
          </cell>
          <cell r="P104">
            <v>3714391.08</v>
          </cell>
          <cell r="Q104">
            <v>3625605.771393057</v>
          </cell>
          <cell r="R104">
            <v>893.3386069429107</v>
          </cell>
        </row>
        <row r="105">
          <cell r="B105" t="str">
            <v>588Adult</v>
          </cell>
          <cell r="C105" t="str">
            <v>CRE</v>
          </cell>
          <cell r="D105" t="str">
            <v>AFMO</v>
          </cell>
          <cell r="E105" t="str">
            <v>CRE-AFMO</v>
          </cell>
          <cell r="F105"/>
          <cell r="G105" t="str">
            <v>Rural 8 Counties</v>
          </cell>
          <cell r="H105" t="str">
            <v>588</v>
          </cell>
          <cell r="I105" t="str">
            <v>Adult</v>
          </cell>
          <cell r="J105">
            <v>172190</v>
          </cell>
          <cell r="K105">
            <v>48.07</v>
          </cell>
          <cell r="L105">
            <v>48.66</v>
          </cell>
          <cell r="M105">
            <v>49.26</v>
          </cell>
          <cell r="N105">
            <v>8277173.2999999998</v>
          </cell>
          <cell r="O105">
            <v>8378765.3999999994</v>
          </cell>
          <cell r="P105">
            <v>8482079.4000000004</v>
          </cell>
          <cell r="Q105">
            <v>8277151.8698581653</v>
          </cell>
          <cell r="R105">
            <v>21.430141834542155</v>
          </cell>
        </row>
        <row r="106">
          <cell r="B106" t="str">
            <v>588SPD</v>
          </cell>
          <cell r="C106" t="str">
            <v>CRE</v>
          </cell>
          <cell r="D106" t="str">
            <v>ADMC</v>
          </cell>
          <cell r="E106" t="str">
            <v>CRE-ADMC</v>
          </cell>
          <cell r="F106"/>
          <cell r="G106" t="str">
            <v>Rural 8 Counties</v>
          </cell>
          <cell r="H106" t="str">
            <v>588</v>
          </cell>
          <cell r="I106" t="str">
            <v>SPD</v>
          </cell>
          <cell r="J106">
            <v>98413</v>
          </cell>
          <cell r="K106">
            <v>130.06</v>
          </cell>
          <cell r="L106">
            <v>131.65</v>
          </cell>
          <cell r="M106">
            <v>133.26</v>
          </cell>
          <cell r="N106">
            <v>12799594.779999999</v>
          </cell>
          <cell r="O106">
            <v>12956071.450000001</v>
          </cell>
          <cell r="P106">
            <v>13114516.379999999</v>
          </cell>
          <cell r="Q106">
            <v>12799141.89569062</v>
          </cell>
          <cell r="R106">
            <v>452.88430937938392</v>
          </cell>
        </row>
        <row r="107">
          <cell r="B107" t="str">
            <v>588BCCTP</v>
          </cell>
          <cell r="C107" t="str">
            <v>CRE</v>
          </cell>
          <cell r="D107" t="str">
            <v>BCC</v>
          </cell>
          <cell r="E107" t="str">
            <v>CRE-BCC</v>
          </cell>
          <cell r="F107"/>
          <cell r="G107" t="str">
            <v>Rural 8 Counties</v>
          </cell>
          <cell r="H107" t="str">
            <v>588</v>
          </cell>
          <cell r="I107" t="str">
            <v>BCCTP</v>
          </cell>
          <cell r="J107">
            <v>683</v>
          </cell>
          <cell r="K107">
            <v>267.04000000000002</v>
          </cell>
          <cell r="L107">
            <v>270.32</v>
          </cell>
          <cell r="M107">
            <v>273.64</v>
          </cell>
          <cell r="N107">
            <v>182388.32</v>
          </cell>
          <cell r="O107">
            <v>184628.56</v>
          </cell>
          <cell r="P107">
            <v>186896.12</v>
          </cell>
          <cell r="Q107">
            <v>182388.3398876077</v>
          </cell>
          <cell r="R107">
            <v>-1.9887607690179721E-2</v>
          </cell>
        </row>
        <row r="108">
          <cell r="B108" t="str">
            <v>588LTC</v>
          </cell>
          <cell r="C108" t="str">
            <v>CRE</v>
          </cell>
          <cell r="D108" t="str">
            <v>LTMC</v>
          </cell>
          <cell r="E108" t="str">
            <v>CRE-LTMC</v>
          </cell>
          <cell r="F108"/>
          <cell r="G108" t="str">
            <v>Rural 8 Counties</v>
          </cell>
          <cell r="H108" t="str">
            <v>588</v>
          </cell>
          <cell r="I108" t="str">
            <v>LTC</v>
          </cell>
          <cell r="J108">
            <v>134</v>
          </cell>
          <cell r="K108">
            <v>149.38</v>
          </cell>
          <cell r="L108">
            <v>151.22</v>
          </cell>
          <cell r="M108">
            <v>153.07</v>
          </cell>
          <cell r="N108">
            <v>20016.919999999998</v>
          </cell>
          <cell r="O108">
            <v>20263.48</v>
          </cell>
          <cell r="P108">
            <v>20511.379999999997</v>
          </cell>
          <cell r="Q108">
            <v>20017.262431592317</v>
          </cell>
          <cell r="R108">
            <v>-0.34243159231846221</v>
          </cell>
        </row>
        <row r="109">
          <cell r="B109" t="str">
            <v>588OBRA</v>
          </cell>
          <cell r="C109" t="str">
            <v>CRE</v>
          </cell>
          <cell r="D109" t="str">
            <v>OBRA</v>
          </cell>
          <cell r="E109" t="str">
            <v>CRE-OBRA</v>
          </cell>
          <cell r="F109"/>
          <cell r="G109" t="str">
            <v>Rural 8 Counties</v>
          </cell>
          <cell r="H109" t="str">
            <v>588</v>
          </cell>
          <cell r="I109" t="str">
            <v>OBRA</v>
          </cell>
          <cell r="J109">
            <v>0</v>
          </cell>
          <cell r="K109">
            <v>0</v>
          </cell>
          <cell r="L109">
            <v>0</v>
          </cell>
          <cell r="M109">
            <v>0</v>
          </cell>
          <cell r="N109">
            <v>0</v>
          </cell>
          <cell r="O109">
            <v>0</v>
          </cell>
          <cell r="P109">
            <v>0</v>
          </cell>
          <cell r="Q109">
            <v>0</v>
          </cell>
          <cell r="R109">
            <v>0</v>
          </cell>
        </row>
        <row r="110">
          <cell r="B110" t="str">
            <v>588ALL COAs</v>
          </cell>
          <cell r="C110" t="str">
            <v>CRE</v>
          </cell>
          <cell r="E110" t="str">
            <v>CRE-</v>
          </cell>
          <cell r="F110"/>
          <cell r="G110" t="str">
            <v>Rural 8 Counties</v>
          </cell>
          <cell r="H110" t="str">
            <v>588</v>
          </cell>
          <cell r="I110" t="str">
            <v>ALL COAs</v>
          </cell>
          <cell r="J110">
            <v>653559</v>
          </cell>
          <cell r="K110">
            <v>38.107764455848667</v>
          </cell>
          <cell r="L110">
            <v>38.570753811056079</v>
          </cell>
          <cell r="M110">
            <v>39.045280318991857</v>
          </cell>
          <cell r="N110">
            <v>24905672.43</v>
          </cell>
          <cell r="O110">
            <v>25208263.289999999</v>
          </cell>
          <cell r="P110">
            <v>25518394.359999999</v>
          </cell>
          <cell r="Q110">
            <v>24904305.139261041</v>
          </cell>
          <cell r="R110">
            <v>1367.2907389588654</v>
          </cell>
        </row>
        <row r="111">
          <cell r="B111" t="str">
            <v>All COHSChild</v>
          </cell>
          <cell r="C111" t="str">
            <v>COHS</v>
          </cell>
          <cell r="D111" t="str">
            <v>BCR</v>
          </cell>
          <cell r="E111" t="str">
            <v>COHS-BCR</v>
          </cell>
          <cell r="F111" t="str">
            <v>All COHS</v>
          </cell>
          <cell r="G111" t="str">
            <v>All COHS</v>
          </cell>
          <cell r="H111" t="str">
            <v>All COHS</v>
          </cell>
          <cell r="I111" t="str">
            <v>Child</v>
          </cell>
          <cell r="J111">
            <v>5665816</v>
          </cell>
          <cell r="K111">
            <v>8.0180748863005782</v>
          </cell>
          <cell r="L111">
            <v>8.1183634890367067</v>
          </cell>
          <cell r="M111">
            <v>8.2180298742493569</v>
          </cell>
          <cell r="N111">
            <v>45428936.979999997</v>
          </cell>
          <cell r="O111">
            <v>45997153.749999993</v>
          </cell>
          <cell r="P111">
            <v>46561845.149999991</v>
          </cell>
          <cell r="Q111">
            <v>45432659.914911941</v>
          </cell>
          <cell r="R111">
            <v>-3722.9349119439721</v>
          </cell>
        </row>
        <row r="112">
          <cell r="B112" t="str">
            <v>All COHSAdult</v>
          </cell>
          <cell r="C112" t="str">
            <v>COHS</v>
          </cell>
          <cell r="D112" t="str">
            <v>AFMO</v>
          </cell>
          <cell r="E112" t="str">
            <v>COHS-AFMO</v>
          </cell>
          <cell r="F112" t="str">
            <v>All COHS</v>
          </cell>
          <cell r="G112" t="str">
            <v>All COHS</v>
          </cell>
          <cell r="H112" t="str">
            <v>All COHS</v>
          </cell>
          <cell r="I112" t="str">
            <v>Adult</v>
          </cell>
          <cell r="J112">
            <v>1866283</v>
          </cell>
          <cell r="K112">
            <v>37.253118530255058</v>
          </cell>
          <cell r="L112">
            <v>37.713994704983108</v>
          </cell>
          <cell r="M112">
            <v>38.175320790040942</v>
          </cell>
          <cell r="N112">
            <v>69524861.810000002</v>
          </cell>
          <cell r="O112">
            <v>70384987.179999992</v>
          </cell>
          <cell r="P112">
            <v>71245952.209999979</v>
          </cell>
          <cell r="Q112">
            <v>69526733.467694476</v>
          </cell>
          <cell r="R112">
            <v>-1871.6576944738626</v>
          </cell>
        </row>
        <row r="113">
          <cell r="B113" t="str">
            <v>All COHSSPD</v>
          </cell>
          <cell r="C113" t="str">
            <v>COHS</v>
          </cell>
          <cell r="D113" t="str">
            <v>ADMC</v>
          </cell>
          <cell r="E113" t="str">
            <v>COHS-ADMC</v>
          </cell>
          <cell r="F113" t="str">
            <v>All COHS</v>
          </cell>
          <cell r="G113" t="str">
            <v>All COHS</v>
          </cell>
          <cell r="H113" t="str">
            <v>All COHS</v>
          </cell>
          <cell r="I113" t="str">
            <v>SPD</v>
          </cell>
          <cell r="J113">
            <v>756932</v>
          </cell>
          <cell r="K113">
            <v>107.45796181162908</v>
          </cell>
          <cell r="L113">
            <v>108.77430684658597</v>
          </cell>
          <cell r="M113">
            <v>110.10747348506868</v>
          </cell>
          <cell r="N113">
            <v>81338369.950000018</v>
          </cell>
          <cell r="O113">
            <v>82334753.63000001</v>
          </cell>
          <cell r="P113">
            <v>83343870.120000005</v>
          </cell>
          <cell r="Q113">
            <v>81337675.717573687</v>
          </cell>
          <cell r="R113">
            <v>694.2324263304472</v>
          </cell>
        </row>
        <row r="114">
          <cell r="B114" t="str">
            <v>All COHSBCCTP</v>
          </cell>
          <cell r="C114" t="str">
            <v>COHS</v>
          </cell>
          <cell r="D114" t="str">
            <v>BCC</v>
          </cell>
          <cell r="E114" t="str">
            <v>COHS-BCC</v>
          </cell>
          <cell r="F114" t="str">
            <v>All COHS</v>
          </cell>
          <cell r="G114" t="str">
            <v>All COHS</v>
          </cell>
          <cell r="H114" t="str">
            <v>All COHS</v>
          </cell>
          <cell r="I114" t="str">
            <v>BCCTP</v>
          </cell>
          <cell r="J114">
            <v>10040</v>
          </cell>
          <cell r="K114">
            <v>208.6898814741036</v>
          </cell>
          <cell r="L114">
            <v>211.25722509960158</v>
          </cell>
          <cell r="M114">
            <v>213.84883167330676</v>
          </cell>
          <cell r="N114">
            <v>2095246.4100000001</v>
          </cell>
          <cell r="O114">
            <v>2121022.54</v>
          </cell>
          <cell r="P114">
            <v>2147042.27</v>
          </cell>
          <cell r="Q114">
            <v>2095244.2412992136</v>
          </cell>
          <cell r="R114">
            <v>2.1687007865402848</v>
          </cell>
        </row>
        <row r="115">
          <cell r="B115" t="str">
            <v>All COHSLTC</v>
          </cell>
          <cell r="C115" t="str">
            <v>COHS</v>
          </cell>
          <cell r="D115" t="str">
            <v>LTMC</v>
          </cell>
          <cell r="E115" t="str">
            <v>COHS-LTMC</v>
          </cell>
          <cell r="F115" t="str">
            <v>All COHS</v>
          </cell>
          <cell r="G115" t="str">
            <v>All COHS</v>
          </cell>
          <cell r="H115" t="str">
            <v>All COHS</v>
          </cell>
          <cell r="I115" t="str">
            <v>LTC</v>
          </cell>
          <cell r="J115">
            <v>10171</v>
          </cell>
          <cell r="K115">
            <v>209.15488644184447</v>
          </cell>
          <cell r="L115">
            <v>211.72503785271849</v>
          </cell>
          <cell r="M115">
            <v>214.31713204208037</v>
          </cell>
          <cell r="N115">
            <v>2127314.35</v>
          </cell>
          <cell r="O115">
            <v>2153455.36</v>
          </cell>
          <cell r="P115">
            <v>2179819.5499999993</v>
          </cell>
          <cell r="Q115">
            <v>2127294.7758604875</v>
          </cell>
          <cell r="R115">
            <v>19.57413951260969</v>
          </cell>
        </row>
        <row r="116">
          <cell r="B116" t="str">
            <v>All COHSOBRA</v>
          </cell>
          <cell r="C116" t="str">
            <v>COHS</v>
          </cell>
          <cell r="D116" t="str">
            <v>OBRA</v>
          </cell>
          <cell r="E116" t="str">
            <v>COHS-OBRA</v>
          </cell>
          <cell r="F116" t="str">
            <v>All COHS</v>
          </cell>
          <cell r="G116" t="str">
            <v>All COHS</v>
          </cell>
          <cell r="H116" t="str">
            <v>All COHS</v>
          </cell>
          <cell r="I116" t="str">
            <v>OBRA</v>
          </cell>
          <cell r="J116">
            <v>2018</v>
          </cell>
          <cell r="K116">
            <v>48.016065411298314</v>
          </cell>
          <cell r="L116">
            <v>48.615728444003963</v>
          </cell>
          <cell r="M116">
            <v>49.207690782953414</v>
          </cell>
          <cell r="N116">
            <v>96896.42</v>
          </cell>
          <cell r="O116">
            <v>98106.54</v>
          </cell>
          <cell r="P116">
            <v>99301.119999999995</v>
          </cell>
          <cell r="Q116">
            <v>96905.786583226756</v>
          </cell>
          <cell r="R116">
            <v>-9.366583226757939</v>
          </cell>
        </row>
        <row r="117">
          <cell r="E117" t="str">
            <v>-</v>
          </cell>
          <cell r="F117" t="str">
            <v>All COHS</v>
          </cell>
          <cell r="G117" t="str">
            <v>All COHS</v>
          </cell>
          <cell r="H117" t="str">
            <v>All COHS</v>
          </cell>
          <cell r="I117" t="str">
            <v>ALL COAs</v>
          </cell>
          <cell r="J117">
            <v>8311260</v>
          </cell>
          <cell r="K117">
            <v>24.137330070290183</v>
          </cell>
          <cell r="L117">
            <v>24.435462132095495</v>
          </cell>
          <cell r="M117">
            <v>24.734857340523583</v>
          </cell>
          <cell r="N117">
            <v>200611625.91999999</v>
          </cell>
          <cell r="O117">
            <v>203089479</v>
          </cell>
          <cell r="P117">
            <v>205577830.41999999</v>
          </cell>
          <cell r="Q117">
            <v>200616513.903923</v>
          </cell>
          <cell r="R117">
            <v>-4887.9839230179787</v>
          </cell>
        </row>
      </sheetData>
      <sheetData sheetId="9"/>
      <sheetData sheetId="10">
        <row r="8">
          <cell r="B8" t="str">
            <v>MON-BCR</v>
          </cell>
          <cell r="C8" t="str">
            <v>COHS</v>
          </cell>
          <cell r="D8" t="str">
            <v>Monterey</v>
          </cell>
          <cell r="E8" t="str">
            <v>BCR</v>
          </cell>
          <cell r="F8" t="str">
            <v>CCA_MON</v>
          </cell>
          <cell r="G8" t="str">
            <v>Central California Alliance/Monterey</v>
          </cell>
          <cell r="H8">
            <v>487775</v>
          </cell>
          <cell r="I8">
            <v>15.673634876192102</v>
          </cell>
          <cell r="J8">
            <v>2.5437989227103026</v>
          </cell>
          <cell r="K8">
            <v>5.3148224147013137</v>
          </cell>
          <cell r="L8">
            <v>0.18</v>
          </cell>
          <cell r="M8">
            <v>0.52</v>
          </cell>
          <cell r="N8">
            <v>0.52</v>
          </cell>
          <cell r="O8">
            <v>2.8212542777145782</v>
          </cell>
          <cell r="P8">
            <v>1.3227754398093574</v>
          </cell>
          <cell r="Q8">
            <v>2.7637076556446831</v>
          </cell>
          <cell r="R8">
            <v>6.9077373731686187</v>
          </cell>
          <cell r="S8">
            <v>1376137.3053122284</v>
          </cell>
          <cell r="T8">
            <v>645216.79015300923</v>
          </cell>
          <cell r="U8">
            <v>1348067.5017320854</v>
          </cell>
          <cell r="V8">
            <v>3369421.5971973231</v>
          </cell>
        </row>
        <row r="9">
          <cell r="B9" t="str">
            <v>SCR-BCR</v>
          </cell>
          <cell r="C9" t="str">
            <v>COHS</v>
          </cell>
          <cell r="D9" t="str">
            <v>Santa Cruz</v>
          </cell>
          <cell r="E9" t="str">
            <v>BCR</v>
          </cell>
          <cell r="F9" t="str">
            <v>CCA_SCR</v>
          </cell>
          <cell r="G9" t="str">
            <v>Central California Alliance/Santa Cruz</v>
          </cell>
          <cell r="H9">
            <v>174548</v>
          </cell>
          <cell r="I9">
            <v>12.197641609159648</v>
          </cell>
          <cell r="J9">
            <v>1.6797368089364917</v>
          </cell>
          <cell r="K9">
            <v>3.5348507179527799</v>
          </cell>
          <cell r="L9">
            <v>0.20499999999999999</v>
          </cell>
          <cell r="M9">
            <v>0.59099999999999997</v>
          </cell>
          <cell r="N9">
            <v>0.59099999999999997</v>
          </cell>
          <cell r="O9">
            <v>2.5005165298777277</v>
          </cell>
          <cell r="P9">
            <v>0.99272445408146659</v>
          </cell>
          <cell r="Q9">
            <v>2.089096774310093</v>
          </cell>
          <cell r="R9">
            <v>5.5823377582692872</v>
          </cell>
          <cell r="S9">
            <v>436460.15925709758</v>
          </cell>
          <cell r="T9">
            <v>173278.06801101181</v>
          </cell>
          <cell r="U9">
            <v>364647.6637622781</v>
          </cell>
          <cell r="V9">
            <v>974385.89103038749</v>
          </cell>
        </row>
        <row r="10">
          <cell r="B10" t="str">
            <v>MER-BCR</v>
          </cell>
          <cell r="C10" t="str">
            <v>COHS</v>
          </cell>
          <cell r="D10" t="str">
            <v>Merced</v>
          </cell>
          <cell r="E10" t="str">
            <v>BCR</v>
          </cell>
          <cell r="F10" t="str">
            <v>CCA_MER</v>
          </cell>
          <cell r="G10" t="str">
            <v>Central California Alliance/Merced</v>
          </cell>
          <cell r="H10">
            <v>353296</v>
          </cell>
          <cell r="I10">
            <v>9.6413304707171363</v>
          </cell>
          <cell r="J10">
            <v>3.295837257137924</v>
          </cell>
          <cell r="K10">
            <v>5.0305200458059725</v>
          </cell>
          <cell r="L10">
            <v>0.20499999999999999</v>
          </cell>
          <cell r="M10">
            <v>0.59099999999999997</v>
          </cell>
          <cell r="N10">
            <v>0.59099999999999997</v>
          </cell>
          <cell r="O10">
            <v>1.9764727464970129</v>
          </cell>
          <cell r="P10">
            <v>1.9478398189685129</v>
          </cell>
          <cell r="Q10">
            <v>2.9730373470713296</v>
          </cell>
          <cell r="R10">
            <v>6.8973499125368551</v>
          </cell>
          <cell r="S10">
            <v>698279.91544640868</v>
          </cell>
          <cell r="T10">
            <v>688164.01668229979</v>
          </cell>
          <cell r="U10">
            <v>1050362.2025709124</v>
          </cell>
          <cell r="V10">
            <v>2436806.1346996208</v>
          </cell>
        </row>
        <row r="11">
          <cell r="B11" t="str">
            <v>SBA-BCR</v>
          </cell>
          <cell r="C11" t="str">
            <v>COHS</v>
          </cell>
          <cell r="D11" t="str">
            <v>Santa Barbara</v>
          </cell>
          <cell r="E11" t="str">
            <v>BCR</v>
          </cell>
          <cell r="F11" t="str">
            <v>CEN_SBA</v>
          </cell>
          <cell r="G11" t="str">
            <v>CenCal Health/Santa Barbara</v>
          </cell>
          <cell r="H11">
            <v>371223</v>
          </cell>
          <cell r="I11">
            <v>18.263808425694187</v>
          </cell>
          <cell r="J11">
            <v>4.7271296970572818</v>
          </cell>
          <cell r="K11">
            <v>5.4053637960680696</v>
          </cell>
          <cell r="L11">
            <v>0.20499999999999999</v>
          </cell>
          <cell r="M11">
            <v>0.59099999999999997</v>
          </cell>
          <cell r="N11">
            <v>0.59099999999999997</v>
          </cell>
          <cell r="O11">
            <v>3.744080727267308</v>
          </cell>
          <cell r="P11">
            <v>2.7937336509608532</v>
          </cell>
          <cell r="Q11">
            <v>3.1945700034762288</v>
          </cell>
          <cell r="R11">
            <v>9.7323843817043887</v>
          </cell>
          <cell r="S11">
            <v>1389888.8798183519</v>
          </cell>
          <cell r="T11">
            <v>1037098.1871106409</v>
          </cell>
          <cell r="U11">
            <v>1185897.8604004562</v>
          </cell>
          <cell r="V11">
            <v>3612884.927329449</v>
          </cell>
        </row>
        <row r="12">
          <cell r="B12" t="str">
            <v>SLO-BCR</v>
          </cell>
          <cell r="C12" t="str">
            <v>COHS</v>
          </cell>
          <cell r="D12" t="str">
            <v>San Luis Obispo</v>
          </cell>
          <cell r="E12" t="str">
            <v>BCR</v>
          </cell>
          <cell r="F12" t="str">
            <v>CEN_SLO</v>
          </cell>
          <cell r="G12" t="str">
            <v>CenCal Health/San Luis Obispo</v>
          </cell>
          <cell r="H12">
            <v>137354</v>
          </cell>
          <cell r="I12">
            <v>3.9340333622973467</v>
          </cell>
          <cell r="J12">
            <v>2.3376041171188016</v>
          </cell>
          <cell r="K12">
            <v>4.6929733555611604</v>
          </cell>
          <cell r="L12">
            <v>0.20499999999999999</v>
          </cell>
          <cell r="M12">
            <v>0.59099999999999997</v>
          </cell>
          <cell r="N12">
            <v>0.59099999999999997</v>
          </cell>
          <cell r="O12">
            <v>0.80647683927095604</v>
          </cell>
          <cell r="P12">
            <v>1.3815240332172116</v>
          </cell>
          <cell r="Q12">
            <v>2.7735472531366456</v>
          </cell>
          <cell r="R12">
            <v>4.9615481256248133</v>
          </cell>
          <cell r="S12">
            <v>110772.81978122289</v>
          </cell>
          <cell r="T12">
            <v>189757.8520585169</v>
          </cell>
          <cell r="U12">
            <v>380957.80940733087</v>
          </cell>
          <cell r="V12">
            <v>681488.48124707071</v>
          </cell>
        </row>
        <row r="13">
          <cell r="B13" t="str">
            <v>ORA-BCR</v>
          </cell>
          <cell r="C13" t="str">
            <v>COHS</v>
          </cell>
          <cell r="D13" t="str">
            <v>Orange</v>
          </cell>
          <cell r="E13" t="str">
            <v>BCR</v>
          </cell>
          <cell r="F13" t="str">
            <v>CAL_ORA</v>
          </cell>
          <cell r="G13" t="str">
            <v>CalOptima/Orange</v>
          </cell>
          <cell r="H13">
            <v>1985373</v>
          </cell>
          <cell r="I13">
            <v>15.272906127293181</v>
          </cell>
          <cell r="J13">
            <v>1.677740757380966</v>
          </cell>
          <cell r="K13">
            <v>4.4666774730304271</v>
          </cell>
          <cell r="L13">
            <v>0.20499999999999999</v>
          </cell>
          <cell r="M13">
            <v>0.59099999999999997</v>
          </cell>
          <cell r="N13">
            <v>0.59099999999999997</v>
          </cell>
          <cell r="O13">
            <v>3.1309457560951022</v>
          </cell>
          <cell r="P13">
            <v>0.99154478761215081</v>
          </cell>
          <cell r="Q13">
            <v>2.6398063865609824</v>
          </cell>
          <cell r="R13">
            <v>6.762296930268235</v>
          </cell>
          <cell r="S13">
            <v>6216095.1686158013</v>
          </cell>
          <cell r="T13">
            <v>1968586.2496158988</v>
          </cell>
          <cell r="U13">
            <v>5241000.325105737</v>
          </cell>
          <cell r="V13">
            <v>13425681.743337438</v>
          </cell>
        </row>
        <row r="14">
          <cell r="B14" t="str">
            <v>SMA-BCR</v>
          </cell>
          <cell r="C14" t="str">
            <v>COHS</v>
          </cell>
          <cell r="D14" t="str">
            <v>San Mateo</v>
          </cell>
          <cell r="E14" t="str">
            <v>BCR</v>
          </cell>
          <cell r="F14" t="str">
            <v>HSM_SMA</v>
          </cell>
          <cell r="G14" t="str">
            <v>HP of San Mateo</v>
          </cell>
          <cell r="H14">
            <v>289960</v>
          </cell>
          <cell r="I14">
            <v>13.272802007495901</v>
          </cell>
          <cell r="J14">
            <v>4.5344052675238551</v>
          </cell>
          <cell r="K14">
            <v>5.4120235590340844</v>
          </cell>
          <cell r="L14">
            <v>0.19400000000000001</v>
          </cell>
          <cell r="M14">
            <v>0.55800000000000005</v>
          </cell>
          <cell r="N14">
            <v>0.55800000000000005</v>
          </cell>
          <cell r="O14">
            <v>2.5749235894542051</v>
          </cell>
          <cell r="P14">
            <v>2.5301981392783115</v>
          </cell>
          <cell r="Q14">
            <v>3.0199091459410194</v>
          </cell>
          <cell r="R14">
            <v>8.125030874673536</v>
          </cell>
          <cell r="S14">
            <v>746624.84399814124</v>
          </cell>
          <cell r="T14">
            <v>733656.25246513926</v>
          </cell>
          <cell r="U14">
            <v>875652.85595705803</v>
          </cell>
          <cell r="V14">
            <v>2355933.9524203385</v>
          </cell>
        </row>
        <row r="15">
          <cell r="B15" t="str">
            <v>VEN-BCR</v>
          </cell>
          <cell r="C15" t="str">
            <v>COHS</v>
          </cell>
          <cell r="D15" t="str">
            <v>Ventura</v>
          </cell>
          <cell r="E15" t="str">
            <v>BCR</v>
          </cell>
          <cell r="F15" t="str">
            <v>GCH_VEN</v>
          </cell>
          <cell r="G15" t="str">
            <v>Gold Coast HP/Ventura</v>
          </cell>
          <cell r="H15">
            <v>559010</v>
          </cell>
          <cell r="I15">
            <v>6.0703886810019592</v>
          </cell>
          <cell r="J15">
            <v>3.3821251479367231</v>
          </cell>
          <cell r="K15">
            <v>4.3100741650582028</v>
          </cell>
          <cell r="L15">
            <v>0.16200000000000001</v>
          </cell>
          <cell r="M15">
            <v>0.46800000000000003</v>
          </cell>
          <cell r="N15">
            <v>0.46800000000000003</v>
          </cell>
          <cell r="O15">
            <v>0.98340296632231738</v>
          </cell>
          <cell r="P15">
            <v>1.5828345692343866</v>
          </cell>
          <cell r="Q15">
            <v>2.017114709247239</v>
          </cell>
          <cell r="R15">
            <v>4.583352244803943</v>
          </cell>
          <cell r="S15">
            <v>549732.09220383863</v>
          </cell>
          <cell r="T15">
            <v>884820.35254771437</v>
          </cell>
          <cell r="U15">
            <v>1127587.2936162991</v>
          </cell>
          <cell r="V15">
            <v>2562139.7383678518</v>
          </cell>
        </row>
        <row r="16">
          <cell r="B16" t="str">
            <v>NAP-BCR</v>
          </cell>
          <cell r="C16" t="str">
            <v>COHS</v>
          </cell>
          <cell r="D16" t="str">
            <v>Napa</v>
          </cell>
          <cell r="E16" t="str">
            <v>BCR</v>
          </cell>
          <cell r="F16" t="str">
            <v>PHC_NAP</v>
          </cell>
          <cell r="G16" t="str">
            <v>Partnership HP of CA/Napa</v>
          </cell>
          <cell r="H16">
            <v>78511</v>
          </cell>
          <cell r="I16">
            <v>41.895717241834461</v>
          </cell>
          <cell r="J16">
            <v>6.3484257283134005</v>
          </cell>
          <cell r="K16">
            <v>4.9464730894891131</v>
          </cell>
          <cell r="L16">
            <v>0.20499999999999999</v>
          </cell>
          <cell r="M16">
            <v>0.59099999999999997</v>
          </cell>
          <cell r="N16">
            <v>0.59099999999999997</v>
          </cell>
          <cell r="O16">
            <v>8.5886220345760638</v>
          </cell>
          <cell r="P16">
            <v>3.7519196054332196</v>
          </cell>
          <cell r="Q16">
            <v>2.9233655958880655</v>
          </cell>
          <cell r="R16">
            <v>15.263907235897349</v>
          </cell>
          <cell r="S16">
            <v>674301.30455660133</v>
          </cell>
          <cell r="T16">
            <v>294566.96014216752</v>
          </cell>
          <cell r="U16">
            <v>229516.35629876793</v>
          </cell>
          <cell r="V16">
            <v>1198384.6209975367</v>
          </cell>
        </row>
        <row r="17">
          <cell r="B17" t="str">
            <v>SOL-BCR</v>
          </cell>
          <cell r="C17" t="str">
            <v>COHS</v>
          </cell>
          <cell r="D17" t="str">
            <v>Solano</v>
          </cell>
          <cell r="E17" t="str">
            <v>BCR</v>
          </cell>
          <cell r="F17" t="str">
            <v>PHC_SOL</v>
          </cell>
          <cell r="G17" t="str">
            <v>Partnership HP of CA/Solano</v>
          </cell>
          <cell r="H17">
            <v>266588</v>
          </cell>
          <cell r="I17">
            <v>41.364137193263375</v>
          </cell>
          <cell r="J17">
            <v>4.4080923254515403</v>
          </cell>
          <cell r="K17">
            <v>9.4575645920215674</v>
          </cell>
          <cell r="L17">
            <v>0.20499999999999999</v>
          </cell>
          <cell r="M17">
            <v>0.59099999999999997</v>
          </cell>
          <cell r="N17">
            <v>0.59099999999999997</v>
          </cell>
          <cell r="O17">
            <v>8.4796481246189916</v>
          </cell>
          <cell r="P17">
            <v>2.60518256434186</v>
          </cell>
          <cell r="Q17">
            <v>5.5894206738847458</v>
          </cell>
          <cell r="R17">
            <v>16.674251362845595</v>
          </cell>
          <cell r="S17">
            <v>2260572.4342459277</v>
          </cell>
          <cell r="T17">
            <v>694510.40946276789</v>
          </cell>
          <cell r="U17">
            <v>1490072.4786095866</v>
          </cell>
          <cell r="V17">
            <v>4445155.322318282</v>
          </cell>
        </row>
        <row r="18">
          <cell r="B18" t="str">
            <v>YOL-BCR</v>
          </cell>
          <cell r="C18" t="str">
            <v>COHS</v>
          </cell>
          <cell r="D18" t="str">
            <v>Yolo</v>
          </cell>
          <cell r="E18" t="str">
            <v>BCR</v>
          </cell>
          <cell r="F18" t="str">
            <v>PHC_YOL</v>
          </cell>
          <cell r="G18" t="str">
            <v>Partnership HP of CA/Yolo</v>
          </cell>
          <cell r="H18">
            <v>126024</v>
          </cell>
          <cell r="I18">
            <v>26.610903264914789</v>
          </cell>
          <cell r="J18">
            <v>6.3054249803484081</v>
          </cell>
          <cell r="K18">
            <v>5.3277176542720284</v>
          </cell>
          <cell r="L18">
            <v>0.20499999999999999</v>
          </cell>
          <cell r="M18">
            <v>0.59099999999999997</v>
          </cell>
          <cell r="N18">
            <v>0.59099999999999997</v>
          </cell>
          <cell r="O18">
            <v>5.4552351693075316</v>
          </cell>
          <cell r="P18">
            <v>3.7265061633859089</v>
          </cell>
          <cell r="Q18">
            <v>3.1486811336747684</v>
          </cell>
          <cell r="R18">
            <v>12.33042246636821</v>
          </cell>
          <cell r="S18">
            <v>687490.55697681243</v>
          </cell>
          <cell r="T18">
            <v>469629.21273454581</v>
          </cell>
          <cell r="U18">
            <v>396809.39119022904</v>
          </cell>
          <cell r="V18">
            <v>1553929.1609015872</v>
          </cell>
        </row>
        <row r="19">
          <cell r="B19" t="str">
            <v>SON-BCR</v>
          </cell>
          <cell r="C19" t="str">
            <v>COHS</v>
          </cell>
          <cell r="D19" t="str">
            <v>Sonoma</v>
          </cell>
          <cell r="E19" t="str">
            <v>BCR</v>
          </cell>
          <cell r="F19" t="str">
            <v>PHC_SON</v>
          </cell>
          <cell r="G19" t="str">
            <v>Partnership HP of CA/Sonoma</v>
          </cell>
          <cell r="H19">
            <v>283602</v>
          </cell>
          <cell r="I19">
            <v>16.10815088619248</v>
          </cell>
          <cell r="J19">
            <v>3.8403112712894076</v>
          </cell>
          <cell r="K19">
            <v>6.3705184189614181</v>
          </cell>
          <cell r="L19">
            <v>0.20499999999999999</v>
          </cell>
          <cell r="M19">
            <v>0.59099999999999997</v>
          </cell>
          <cell r="N19">
            <v>0.59099999999999997</v>
          </cell>
          <cell r="O19">
            <v>3.3021709316694583</v>
          </cell>
          <cell r="P19">
            <v>2.2696239613320399</v>
          </cell>
          <cell r="Q19">
            <v>3.764976385606198</v>
          </cell>
          <cell r="R19">
            <v>9.3367712786076957</v>
          </cell>
          <cell r="S19">
            <v>936502.28056332166</v>
          </cell>
          <cell r="T19">
            <v>643669.89468168921</v>
          </cell>
          <cell r="U19">
            <v>1067754.8329106891</v>
          </cell>
          <cell r="V19">
            <v>2647927.0081556998</v>
          </cell>
        </row>
        <row r="20">
          <cell r="B20" t="str">
            <v>MAR-BCR</v>
          </cell>
          <cell r="C20" t="str">
            <v>COHS</v>
          </cell>
          <cell r="D20" t="str">
            <v>Marin</v>
          </cell>
          <cell r="E20" t="str">
            <v>BCR</v>
          </cell>
          <cell r="F20" t="str">
            <v>PHC_MAR</v>
          </cell>
          <cell r="G20" t="str">
            <v>Partnership HP of CA/Marin</v>
          </cell>
          <cell r="H20">
            <v>88056</v>
          </cell>
          <cell r="I20">
            <v>45.574856012279469</v>
          </cell>
          <cell r="J20">
            <v>6.3687793094855225</v>
          </cell>
          <cell r="K20">
            <v>6.2302813025565156</v>
          </cell>
          <cell r="L20">
            <v>0.20499999999999999</v>
          </cell>
          <cell r="M20">
            <v>0.59099999999999997</v>
          </cell>
          <cell r="N20">
            <v>0.59099999999999997</v>
          </cell>
          <cell r="O20">
            <v>9.3428454825172906</v>
          </cell>
          <cell r="P20">
            <v>3.7639485719059436</v>
          </cell>
          <cell r="Q20">
            <v>3.6820962498109004</v>
          </cell>
          <cell r="R20">
            <v>16.788890304234137</v>
          </cell>
          <cell r="S20">
            <v>822693.6018085425</v>
          </cell>
          <cell r="T20">
            <v>331438.25544774975</v>
          </cell>
          <cell r="U20">
            <v>324230.66737334867</v>
          </cell>
          <cell r="V20">
            <v>1478362.5246296411</v>
          </cell>
        </row>
        <row r="21">
          <cell r="B21" t="str">
            <v>MEN-BCR</v>
          </cell>
          <cell r="C21" t="str">
            <v>COHS</v>
          </cell>
          <cell r="D21" t="str">
            <v>Mendocino</v>
          </cell>
          <cell r="E21" t="str">
            <v>BCR</v>
          </cell>
          <cell r="F21" t="str">
            <v>PHC_MEN</v>
          </cell>
          <cell r="G21" t="str">
            <v>Partnership HP of CA/Mendocino</v>
          </cell>
          <cell r="H21">
            <v>82357</v>
          </cell>
          <cell r="I21">
            <v>30.062726007827699</v>
          </cell>
          <cell r="J21">
            <v>4.6633918781617876</v>
          </cell>
          <cell r="K21">
            <v>6.7802960979267235</v>
          </cell>
          <cell r="L21">
            <v>0.20499999999999999</v>
          </cell>
          <cell r="M21">
            <v>0.59099999999999997</v>
          </cell>
          <cell r="N21">
            <v>0.59099999999999997</v>
          </cell>
          <cell r="O21">
            <v>6.1628588316046775</v>
          </cell>
          <cell r="P21">
            <v>2.7560645999936164</v>
          </cell>
          <cell r="Q21">
            <v>4.0071549938746935</v>
          </cell>
          <cell r="R21">
            <v>12.926078425472987</v>
          </cell>
          <cell r="S21">
            <v>507554.56479446648</v>
          </cell>
          <cell r="T21">
            <v>226981.21226167426</v>
          </cell>
          <cell r="U21">
            <v>330017.26383053814</v>
          </cell>
          <cell r="V21">
            <v>1064553.0408866787</v>
          </cell>
        </row>
        <row r="22">
          <cell r="B22" t="str">
            <v>COHS-BCR</v>
          </cell>
          <cell r="C22" t="str">
            <v>COHS</v>
          </cell>
          <cell r="D22" t="str">
            <v>All COHS</v>
          </cell>
          <cell r="E22" t="str">
            <v>BCR</v>
          </cell>
          <cell r="F22"/>
          <cell r="G22"/>
          <cell r="H22">
            <v>5283677</v>
          </cell>
          <cell r="I22">
            <v>16.426556686994854</v>
          </cell>
          <cell r="J22">
            <v>2.9927781001730618</v>
          </cell>
          <cell r="K22">
            <v>5.1061632565287702</v>
          </cell>
          <cell r="L22">
            <v>0.20062887808062319</v>
          </cell>
          <cell r="M22">
            <v>0.56797862216597872</v>
          </cell>
          <cell r="N22">
            <v>0.57127370196043836</v>
          </cell>
          <cell r="O22">
            <v>3.2956416388395358</v>
          </cell>
          <cell r="P22">
            <v>1.6998339817848112</v>
          </cell>
          <cell r="Q22">
            <v>2.9170167863715579</v>
          </cell>
          <cell r="R22">
            <v>7.9124924069959057</v>
          </cell>
          <cell r="S22">
            <v>17413105.927378763</v>
          </cell>
          <cell r="T22">
            <v>8981373.7133748252</v>
          </cell>
          <cell r="U22">
            <v>15412574.502765315</v>
          </cell>
          <cell r="V22">
            <v>41807054.143518887</v>
          </cell>
        </row>
        <row r="23">
          <cell r="B23" t="str">
            <v>-</v>
          </cell>
          <cell r="C23"/>
          <cell r="D23"/>
          <cell r="E23"/>
          <cell r="F23"/>
          <cell r="G23"/>
          <cell r="H23"/>
          <cell r="I23"/>
          <cell r="J23"/>
          <cell r="K23"/>
          <cell r="L23"/>
          <cell r="M23"/>
          <cell r="N23"/>
          <cell r="O23"/>
          <cell r="P23"/>
          <cell r="Q23"/>
          <cell r="R23"/>
          <cell r="S23"/>
          <cell r="T23"/>
          <cell r="U23"/>
          <cell r="V23"/>
        </row>
        <row r="24">
          <cell r="B24" t="str">
            <v>CRE-BCR</v>
          </cell>
          <cell r="C24" t="str">
            <v>Rural Exp</v>
          </cell>
          <cell r="D24" t="str">
            <v>COHS 8 Rural Exp</v>
          </cell>
          <cell r="E24" t="str">
            <v>BCR</v>
          </cell>
          <cell r="F24" t="str">
            <v>PHC_CRE</v>
          </cell>
          <cell r="G24" t="str">
            <v>Partnership HP of CA/COHS 8 Rural Exp</v>
          </cell>
          <cell r="H24">
            <v>382139</v>
          </cell>
          <cell r="I24">
            <v>16.306717431516276</v>
          </cell>
          <cell r="J24">
            <v>3.8373004373824311</v>
          </cell>
          <cell r="K24">
            <v>6.5599672351035467</v>
          </cell>
          <cell r="L24">
            <v>0.20499999999999999</v>
          </cell>
          <cell r="M24">
            <v>0.59099999999999997</v>
          </cell>
          <cell r="N24">
            <v>0.59099999999999997</v>
          </cell>
          <cell r="O24">
            <v>3.3428770734608362</v>
          </cell>
          <cell r="P24">
            <v>2.2678445584930165</v>
          </cell>
          <cell r="Q24">
            <v>3.876940635946196</v>
          </cell>
          <cell r="R24">
            <v>9.4876622679000491</v>
          </cell>
          <cell r="S24">
            <v>1277443.7019752506</v>
          </cell>
          <cell r="T24">
            <v>866631.85173796292</v>
          </cell>
          <cell r="U24">
            <v>1481530.2176798433</v>
          </cell>
          <cell r="V24">
            <v>3625605.771393057</v>
          </cell>
        </row>
        <row r="25">
          <cell r="B25" t="str">
            <v>-</v>
          </cell>
          <cell r="C25"/>
          <cell r="D25"/>
          <cell r="E25"/>
          <cell r="F25"/>
          <cell r="G25"/>
          <cell r="H25"/>
          <cell r="I25"/>
          <cell r="J25"/>
          <cell r="K25"/>
          <cell r="L25"/>
          <cell r="M25"/>
          <cell r="N25"/>
          <cell r="O25"/>
          <cell r="P25"/>
          <cell r="Q25"/>
          <cell r="R25"/>
          <cell r="S25"/>
          <cell r="T25"/>
          <cell r="U25"/>
          <cell r="V25"/>
        </row>
        <row r="26">
          <cell r="B26" t="str">
            <v>MON-AFMO</v>
          </cell>
          <cell r="C26" t="str">
            <v>COHS</v>
          </cell>
          <cell r="D26" t="str">
            <v>Monterey</v>
          </cell>
          <cell r="E26" t="str">
            <v>AFMO</v>
          </cell>
          <cell r="F26" t="str">
            <v>CCA_MON</v>
          </cell>
          <cell r="G26" t="str">
            <v>Central California Alliance/Monterey</v>
          </cell>
          <cell r="H26">
            <v>145921</v>
          </cell>
          <cell r="I26">
            <v>118.74345057742649</v>
          </cell>
          <cell r="J26">
            <v>21.915447202971677</v>
          </cell>
          <cell r="K26">
            <v>16.227678239636923</v>
          </cell>
          <cell r="L26">
            <v>0.18</v>
          </cell>
          <cell r="M26">
            <v>0.52</v>
          </cell>
          <cell r="N26">
            <v>0.52</v>
          </cell>
          <cell r="O26">
            <v>21.373821103936766</v>
          </cell>
          <cell r="P26">
            <v>11.396032545545273</v>
          </cell>
          <cell r="Q26">
            <v>8.4383926846112001</v>
          </cell>
          <cell r="R26">
            <v>41.208246334093239</v>
          </cell>
          <cell r="S26">
            <v>3118889.3493075566</v>
          </cell>
          <cell r="T26">
            <v>1662920.4650785117</v>
          </cell>
          <cell r="U26">
            <v>1231338.6989311508</v>
          </cell>
          <cell r="V26">
            <v>6013148.513317219</v>
          </cell>
        </row>
        <row r="27">
          <cell r="B27" t="str">
            <v>SCR-AFMO</v>
          </cell>
          <cell r="C27" t="str">
            <v>COHS</v>
          </cell>
          <cell r="D27" t="str">
            <v>Santa Cruz</v>
          </cell>
          <cell r="E27" t="str">
            <v>AFMO</v>
          </cell>
          <cell r="F27" t="str">
            <v>CCA_SCR</v>
          </cell>
          <cell r="G27" t="str">
            <v>Central California Alliance/Santa Cruz</v>
          </cell>
          <cell r="H27">
            <v>58668</v>
          </cell>
          <cell r="I27">
            <v>109.67711118643624</v>
          </cell>
          <cell r="J27">
            <v>22.190238006025375</v>
          </cell>
          <cell r="K27">
            <v>10.543577983065244</v>
          </cell>
          <cell r="L27">
            <v>0.20499999999999999</v>
          </cell>
          <cell r="M27">
            <v>0.59099999999999997</v>
          </cell>
          <cell r="N27">
            <v>0.59099999999999997</v>
          </cell>
          <cell r="O27">
            <v>22.483807793219427</v>
          </cell>
          <cell r="P27">
            <v>13.114430661560997</v>
          </cell>
          <cell r="Q27">
            <v>6.2312545879915593</v>
          </cell>
          <cell r="R27">
            <v>41.829493042771979</v>
          </cell>
          <cell r="S27">
            <v>1319080.0356125974</v>
          </cell>
          <cell r="T27">
            <v>769397.41805246053</v>
          </cell>
          <cell r="U27">
            <v>365575.24416828877</v>
          </cell>
          <cell r="V27">
            <v>2454052.6978333467</v>
          </cell>
        </row>
        <row r="28">
          <cell r="B28" t="str">
            <v>MER-AFMO</v>
          </cell>
          <cell r="C28" t="str">
            <v>COHS</v>
          </cell>
          <cell r="D28" t="str">
            <v>Merced</v>
          </cell>
          <cell r="E28" t="str">
            <v>AFMO</v>
          </cell>
          <cell r="F28" t="str">
            <v>CCA_MER</v>
          </cell>
          <cell r="G28" t="str">
            <v>Central California Alliance/Merced</v>
          </cell>
          <cell r="H28">
            <v>127445</v>
          </cell>
          <cell r="I28">
            <v>84.748102429064431</v>
          </cell>
          <cell r="J28">
            <v>13.077084701637073</v>
          </cell>
          <cell r="K28">
            <v>12.499928962126354</v>
          </cell>
          <cell r="L28">
            <v>0.20499999999999999</v>
          </cell>
          <cell r="M28">
            <v>0.59099999999999997</v>
          </cell>
          <cell r="N28">
            <v>0.59099999999999997</v>
          </cell>
          <cell r="O28">
            <v>17.373360997958208</v>
          </cell>
          <cell r="P28">
            <v>7.7285570586675094</v>
          </cell>
          <cell r="Q28">
            <v>7.3874580166166748</v>
          </cell>
          <cell r="R28">
            <v>32.48937607324239</v>
          </cell>
          <cell r="S28">
            <v>2214147.9923847839</v>
          </cell>
          <cell r="T28">
            <v>984965.95434188086</v>
          </cell>
          <cell r="U28">
            <v>941494.5869277122</v>
          </cell>
          <cell r="V28">
            <v>4140608.5336543769</v>
          </cell>
        </row>
        <row r="29">
          <cell r="B29" t="str">
            <v>SBA-AFMO</v>
          </cell>
          <cell r="C29" t="str">
            <v>COHS</v>
          </cell>
          <cell r="D29" t="str">
            <v>Santa Barbara</v>
          </cell>
          <cell r="E29" t="str">
            <v>AFMO</v>
          </cell>
          <cell r="F29" t="str">
            <v>CEN_SBA</v>
          </cell>
          <cell r="G29" t="str">
            <v>CenCal Health/Santa Barbara</v>
          </cell>
          <cell r="H29">
            <v>99445</v>
          </cell>
          <cell r="I29">
            <v>100.8740739808572</v>
          </cell>
          <cell r="J29">
            <v>15.474250146429934</v>
          </cell>
          <cell r="K29">
            <v>12.859322187575644</v>
          </cell>
          <cell r="L29">
            <v>0.20499999999999999</v>
          </cell>
          <cell r="M29">
            <v>0.59099999999999997</v>
          </cell>
          <cell r="N29">
            <v>0.59099999999999997</v>
          </cell>
          <cell r="O29">
            <v>20.679185166075726</v>
          </cell>
          <cell r="P29">
            <v>9.1452818365400912</v>
          </cell>
          <cell r="Q29">
            <v>7.5998594128572057</v>
          </cell>
          <cell r="R29">
            <v>37.424326415473026</v>
          </cell>
          <cell r="S29">
            <v>2056441.5688404003</v>
          </cell>
          <cell r="T29">
            <v>909452.5522347294</v>
          </cell>
          <cell r="U29">
            <v>755768.01931158488</v>
          </cell>
          <cell r="V29">
            <v>3721662.1403867146</v>
          </cell>
        </row>
        <row r="30">
          <cell r="B30" t="str">
            <v>SLO-AFMO</v>
          </cell>
          <cell r="C30" t="str">
            <v>COHS</v>
          </cell>
          <cell r="D30" t="str">
            <v>San Luis Obispo</v>
          </cell>
          <cell r="E30" t="str">
            <v>AFMO</v>
          </cell>
          <cell r="F30" t="str">
            <v>CEN_SLO</v>
          </cell>
          <cell r="G30" t="str">
            <v>CenCal Health/San Luis Obispo</v>
          </cell>
          <cell r="H30">
            <v>46707</v>
          </cell>
          <cell r="I30">
            <v>77.082550505317826</v>
          </cell>
          <cell r="J30">
            <v>10.134790379982197</v>
          </cell>
          <cell r="K30">
            <v>15.725073118719864</v>
          </cell>
          <cell r="L30">
            <v>0.20499999999999999</v>
          </cell>
          <cell r="M30">
            <v>0.59099999999999997</v>
          </cell>
          <cell r="N30">
            <v>0.59099999999999997</v>
          </cell>
          <cell r="O30">
            <v>15.801922853590153</v>
          </cell>
          <cell r="P30">
            <v>5.9896611145694783</v>
          </cell>
          <cell r="Q30">
            <v>9.2935182131634395</v>
          </cell>
          <cell r="R30">
            <v>31.085102181323073</v>
          </cell>
          <cell r="S30">
            <v>738060.41072263534</v>
          </cell>
          <cell r="T30">
            <v>279759.10167819663</v>
          </cell>
          <cell r="U30">
            <v>434072.35518222477</v>
          </cell>
          <cell r="V30">
            <v>1451891.8675830569</v>
          </cell>
        </row>
        <row r="31">
          <cell r="B31" t="str">
            <v>ORA-AFMO</v>
          </cell>
          <cell r="C31" t="str">
            <v>COHS</v>
          </cell>
          <cell r="D31" t="str">
            <v>Orange</v>
          </cell>
          <cell r="E31" t="str">
            <v>AFMO</v>
          </cell>
          <cell r="F31" t="str">
            <v>CAL_ORA</v>
          </cell>
          <cell r="G31" t="str">
            <v>CalOptima/Orange</v>
          </cell>
          <cell r="H31">
            <v>625824</v>
          </cell>
          <cell r="I31">
            <v>72.167867743100629</v>
          </cell>
          <cell r="J31">
            <v>14.678822537579673</v>
          </cell>
          <cell r="K31">
            <v>12.25372941902746</v>
          </cell>
          <cell r="L31">
            <v>0.20499999999999999</v>
          </cell>
          <cell r="M31">
            <v>0.59099999999999997</v>
          </cell>
          <cell r="N31">
            <v>0.59099999999999997</v>
          </cell>
          <cell r="O31">
            <v>14.794412887335628</v>
          </cell>
          <cell r="P31">
            <v>8.675184119709586</v>
          </cell>
          <cell r="Q31">
            <v>7.2419540866452285</v>
          </cell>
          <cell r="R31">
            <v>30.711551093690446</v>
          </cell>
          <cell r="S31">
            <v>9258698.6508039329</v>
          </cell>
          <cell r="T31">
            <v>5429138.4265331319</v>
          </cell>
          <cell r="U31">
            <v>4532188.6743206633</v>
          </cell>
          <cell r="V31">
            <v>19220025.751657728</v>
          </cell>
        </row>
        <row r="32">
          <cell r="B32" t="str">
            <v>SMA-AFMO</v>
          </cell>
          <cell r="C32" t="str">
            <v>COHS</v>
          </cell>
          <cell r="D32" t="str">
            <v>San Mateo</v>
          </cell>
          <cell r="E32" t="str">
            <v>AFMO</v>
          </cell>
          <cell r="F32" t="str">
            <v>HSM_SMA</v>
          </cell>
          <cell r="G32" t="str">
            <v>HP of San Mateo</v>
          </cell>
          <cell r="H32">
            <v>87266</v>
          </cell>
          <cell r="I32">
            <v>89.902958851061911</v>
          </cell>
          <cell r="J32">
            <v>30.638057111083189</v>
          </cell>
          <cell r="K32">
            <v>12.952561843208386</v>
          </cell>
          <cell r="L32">
            <v>0.19400000000000001</v>
          </cell>
          <cell r="M32">
            <v>0.55800000000000005</v>
          </cell>
          <cell r="N32">
            <v>0.55800000000000005</v>
          </cell>
          <cell r="O32">
            <v>17.441174017106011</v>
          </cell>
          <cell r="P32">
            <v>17.096035867984423</v>
          </cell>
          <cell r="Q32">
            <v>7.2275295085102798</v>
          </cell>
          <cell r="R32">
            <v>41.764739393600713</v>
          </cell>
          <cell r="S32">
            <v>1522021.4917767732</v>
          </cell>
          <cell r="T32">
            <v>1491902.6660555284</v>
          </cell>
          <cell r="U32">
            <v>630717.59008965816</v>
          </cell>
          <cell r="V32">
            <v>3644641.74792196</v>
          </cell>
        </row>
        <row r="33">
          <cell r="B33" t="str">
            <v>VEN-AFMO</v>
          </cell>
          <cell r="C33" t="str">
            <v>COHS</v>
          </cell>
          <cell r="D33" t="str">
            <v>Ventura</v>
          </cell>
          <cell r="E33" t="str">
            <v>AFMO</v>
          </cell>
          <cell r="F33" t="str">
            <v>GCH_VEN</v>
          </cell>
          <cell r="G33" t="str">
            <v>Gold Coast HP/Ventura</v>
          </cell>
          <cell r="H33">
            <v>171962</v>
          </cell>
          <cell r="I33">
            <v>86.064751103151806</v>
          </cell>
          <cell r="J33">
            <v>26.266446385527225</v>
          </cell>
          <cell r="K33">
            <v>11.792256650561232</v>
          </cell>
          <cell r="L33">
            <v>0.16200000000000001</v>
          </cell>
          <cell r="M33">
            <v>0.46800000000000003</v>
          </cell>
          <cell r="N33">
            <v>0.46800000000000003</v>
          </cell>
          <cell r="O33">
            <v>13.942489678710594</v>
          </cell>
          <cell r="P33">
            <v>12.292696908426741</v>
          </cell>
          <cell r="Q33">
            <v>5.5187761124626569</v>
          </cell>
          <cell r="R33">
            <v>31.753962699599992</v>
          </cell>
          <cell r="S33">
            <v>2397578.4101304309</v>
          </cell>
          <cell r="T33">
            <v>2113876.7457668791</v>
          </cell>
          <cell r="U33">
            <v>949019.77785130346</v>
          </cell>
          <cell r="V33">
            <v>5460474.9337486131</v>
          </cell>
        </row>
        <row r="34">
          <cell r="B34" t="str">
            <v>NAP-AFMO</v>
          </cell>
          <cell r="C34" t="str">
            <v>COHS</v>
          </cell>
          <cell r="D34" t="str">
            <v>Napa</v>
          </cell>
          <cell r="E34" t="str">
            <v>AFMO</v>
          </cell>
          <cell r="F34" t="str">
            <v>PHC_NAP</v>
          </cell>
          <cell r="G34" t="str">
            <v>Partnership HP of CA/Napa</v>
          </cell>
          <cell r="H34">
            <v>20920</v>
          </cell>
          <cell r="I34">
            <v>83.581321647063533</v>
          </cell>
          <cell r="J34">
            <v>23.617992274066243</v>
          </cell>
          <cell r="K34">
            <v>12.56462774276843</v>
          </cell>
          <cell r="L34">
            <v>0.20499999999999999</v>
          </cell>
          <cell r="M34">
            <v>0.59099999999999997</v>
          </cell>
          <cell r="N34">
            <v>0.59099999999999997</v>
          </cell>
          <cell r="O34">
            <v>17.134170937648022</v>
          </cell>
          <cell r="P34">
            <v>13.958233433973149</v>
          </cell>
          <cell r="Q34">
            <v>7.4256949959761416</v>
          </cell>
          <cell r="R34">
            <v>38.518099367597316</v>
          </cell>
          <cell r="S34">
            <v>358446.85601559666</v>
          </cell>
          <cell r="T34">
            <v>292006.24343871826</v>
          </cell>
          <cell r="U34">
            <v>155345.53931582088</v>
          </cell>
          <cell r="V34">
            <v>805798.63877013582</v>
          </cell>
        </row>
        <row r="35">
          <cell r="B35" t="str">
            <v>SOL-AFMO</v>
          </cell>
          <cell r="C35" t="str">
            <v>COHS</v>
          </cell>
          <cell r="D35" t="str">
            <v>Solano</v>
          </cell>
          <cell r="E35" t="str">
            <v>AFMO</v>
          </cell>
          <cell r="F35" t="str">
            <v>PHC_SOL</v>
          </cell>
          <cell r="G35" t="str">
            <v>Partnership HP of CA/Solano</v>
          </cell>
          <cell r="H35">
            <v>108609</v>
          </cell>
          <cell r="I35">
            <v>92.018409395984008</v>
          </cell>
          <cell r="J35">
            <v>18.690762391094712</v>
          </cell>
          <cell r="K35">
            <v>24.689342872153318</v>
          </cell>
          <cell r="L35">
            <v>0.20499999999999999</v>
          </cell>
          <cell r="M35">
            <v>0.59099999999999997</v>
          </cell>
          <cell r="N35">
            <v>0.59099999999999997</v>
          </cell>
          <cell r="O35">
            <v>18.863773926176719</v>
          </cell>
          <cell r="P35">
            <v>11.046240573136973</v>
          </cell>
          <cell r="Q35">
            <v>14.59140163744261</v>
          </cell>
          <cell r="R35">
            <v>44.501416136756305</v>
          </cell>
          <cell r="S35">
            <v>2048775.6223481272</v>
          </cell>
          <cell r="T35">
            <v>1199721.1424078336</v>
          </cell>
          <cell r="U35">
            <v>1584757.5404410046</v>
          </cell>
          <cell r="V35">
            <v>4833254.3051969651</v>
          </cell>
        </row>
        <row r="36">
          <cell r="B36" t="str">
            <v>YOL-AFMO</v>
          </cell>
          <cell r="C36" t="str">
            <v>COHS</v>
          </cell>
          <cell r="D36" t="str">
            <v>Yolo</v>
          </cell>
          <cell r="E36" t="str">
            <v>AFMO</v>
          </cell>
          <cell r="F36" t="str">
            <v>PHC_YOL</v>
          </cell>
          <cell r="G36" t="str">
            <v>Partnership HP of CA/Yolo</v>
          </cell>
          <cell r="H36">
            <v>50145</v>
          </cell>
          <cell r="I36">
            <v>89.574040712515767</v>
          </cell>
          <cell r="J36">
            <v>17.558531886848325</v>
          </cell>
          <cell r="K36">
            <v>14.947079490290067</v>
          </cell>
          <cell r="L36">
            <v>0.20499999999999999</v>
          </cell>
          <cell r="M36">
            <v>0.59099999999999997</v>
          </cell>
          <cell r="N36">
            <v>0.59099999999999997</v>
          </cell>
          <cell r="O36">
            <v>18.362678346065731</v>
          </cell>
          <cell r="P36">
            <v>10.377092345127359</v>
          </cell>
          <cell r="Q36">
            <v>8.8337239787614283</v>
          </cell>
          <cell r="R36">
            <v>37.57349466995452</v>
          </cell>
          <cell r="S36">
            <v>920796.50566346594</v>
          </cell>
          <cell r="T36">
            <v>520359.29564641142</v>
          </cell>
          <cell r="U36">
            <v>442967.08891499188</v>
          </cell>
          <cell r="V36">
            <v>1884122.8902248691</v>
          </cell>
        </row>
        <row r="37">
          <cell r="B37" t="str">
            <v>SON-AFMO</v>
          </cell>
          <cell r="C37" t="str">
            <v>COHS</v>
          </cell>
          <cell r="D37" t="str">
            <v>Sonoma</v>
          </cell>
          <cell r="E37" t="str">
            <v>AFMO</v>
          </cell>
          <cell r="F37" t="str">
            <v>PHC_SON</v>
          </cell>
          <cell r="G37" t="str">
            <v>Partnership HP of CA/Sonoma</v>
          </cell>
          <cell r="H37">
            <v>89954</v>
          </cell>
          <cell r="I37">
            <v>123.05476747321089</v>
          </cell>
          <cell r="J37">
            <v>20.778953451734836</v>
          </cell>
          <cell r="K37">
            <v>19.446309406399969</v>
          </cell>
          <cell r="L37">
            <v>0.20499999999999999</v>
          </cell>
          <cell r="M37">
            <v>0.59099999999999997</v>
          </cell>
          <cell r="N37">
            <v>0.59099999999999997</v>
          </cell>
          <cell r="O37">
            <v>25.226227332008229</v>
          </cell>
          <cell r="P37">
            <v>12.280361489975288</v>
          </cell>
          <cell r="Q37">
            <v>11.492768859182382</v>
          </cell>
          <cell r="R37">
            <v>48.999357681165897</v>
          </cell>
          <cell r="S37">
            <v>2269200.053423468</v>
          </cell>
          <cell r="T37">
            <v>1104667.637469237</v>
          </cell>
          <cell r="U37">
            <v>1033820.5299588919</v>
          </cell>
          <cell r="V37">
            <v>4407688.2208515964</v>
          </cell>
        </row>
        <row r="38">
          <cell r="B38" t="str">
            <v>MAR-AFMO</v>
          </cell>
          <cell r="C38" t="str">
            <v>COHS</v>
          </cell>
          <cell r="D38" t="str">
            <v>Marin</v>
          </cell>
          <cell r="E38" t="str">
            <v>AFMO</v>
          </cell>
          <cell r="F38" t="str">
            <v>PHC_MAR</v>
          </cell>
          <cell r="G38" t="str">
            <v>Partnership HP of CA/Marin</v>
          </cell>
          <cell r="H38">
            <v>25351</v>
          </cell>
          <cell r="I38">
            <v>95.767485857552359</v>
          </cell>
          <cell r="J38">
            <v>25.330163030803796</v>
          </cell>
          <cell r="K38">
            <v>18.077573136119121</v>
          </cell>
          <cell r="L38">
            <v>0.20499999999999999</v>
          </cell>
          <cell r="M38">
            <v>0.59099999999999997</v>
          </cell>
          <cell r="N38">
            <v>0.59099999999999997</v>
          </cell>
          <cell r="O38">
            <v>19.632334600798231</v>
          </cell>
          <cell r="P38">
            <v>14.970126351205042</v>
          </cell>
          <cell r="Q38">
            <v>10.683845723446399</v>
          </cell>
          <cell r="R38">
            <v>45.286306675449666</v>
          </cell>
          <cell r="S38">
            <v>497699.31446483603</v>
          </cell>
          <cell r="T38">
            <v>379507.67312939902</v>
          </cell>
          <cell r="U38">
            <v>270846.17293508968</v>
          </cell>
          <cell r="V38">
            <v>1148053.1605293248</v>
          </cell>
        </row>
        <row r="39">
          <cell r="B39" t="str">
            <v>MEN-AFMO</v>
          </cell>
          <cell r="C39" t="str">
            <v>COHS</v>
          </cell>
          <cell r="D39" t="str">
            <v>Mendocino</v>
          </cell>
          <cell r="E39" t="str">
            <v>AFMO</v>
          </cell>
          <cell r="F39" t="str">
            <v>PHC_MEN</v>
          </cell>
          <cell r="G39" t="str">
            <v>Partnership HP of CA/Mendocino</v>
          </cell>
          <cell r="H39">
            <v>35876</v>
          </cell>
          <cell r="I39">
            <v>136.06278362286093</v>
          </cell>
          <cell r="J39">
            <v>28.592039735751708</v>
          </cell>
          <cell r="K39">
            <v>21.565382029620249</v>
          </cell>
          <cell r="L39">
            <v>0.20499999999999999</v>
          </cell>
          <cell r="M39">
            <v>0.59099999999999997</v>
          </cell>
          <cell r="N39">
            <v>0.59099999999999997</v>
          </cell>
          <cell r="O39">
            <v>27.892870642686489</v>
          </cell>
          <cell r="P39">
            <v>16.897895483829259</v>
          </cell>
          <cell r="Q39">
            <v>12.745140779505567</v>
          </cell>
          <cell r="R39">
            <v>57.535906906021317</v>
          </cell>
          <cell r="S39">
            <v>1000684.6271770205</v>
          </cell>
          <cell r="T39">
            <v>606228.89837785845</v>
          </cell>
          <cell r="U39">
            <v>457244.67060554173</v>
          </cell>
          <cell r="V39">
            <v>2064158.1961604208</v>
          </cell>
        </row>
        <row r="40">
          <cell r="B40" t="str">
            <v>COHS-AFMO</v>
          </cell>
          <cell r="C40" t="str">
            <v>COHS</v>
          </cell>
          <cell r="D40" t="str">
            <v>All COHS</v>
          </cell>
          <cell r="E40" t="str">
            <v>AFMO</v>
          </cell>
          <cell r="F40"/>
          <cell r="G40"/>
          <cell r="H40">
            <v>1694093</v>
          </cell>
          <cell r="I40">
            <v>88.906900716836589</v>
          </cell>
          <cell r="J40">
            <v>18.592280416257587</v>
          </cell>
          <cell r="K40">
            <v>14.222809097914714</v>
          </cell>
          <cell r="L40">
            <v>0.19732572070775561</v>
          </cell>
          <cell r="M40">
            <v>0.56335126728078488</v>
          </cell>
          <cell r="N40">
            <v>0.57212255802712075</v>
          </cell>
          <cell r="O40">
            <v>17.543618259842653</v>
          </cell>
          <cell r="P40">
            <v>10.47398473413843</v>
          </cell>
          <cell r="Q40">
            <v>8.1371899234303715</v>
          </cell>
          <cell r="R40">
            <v>36.154792917411456</v>
          </cell>
          <cell r="S40">
            <v>29720520.888671622</v>
          </cell>
          <cell r="T40">
            <v>17743904.220210776</v>
          </cell>
          <cell r="U40">
            <v>13785156.488953929</v>
          </cell>
          <cell r="V40">
            <v>61249581.597836308</v>
          </cell>
        </row>
        <row r="41">
          <cell r="B41" t="str">
            <v>-</v>
          </cell>
          <cell r="C41"/>
          <cell r="D41"/>
          <cell r="E41"/>
          <cell r="F41"/>
          <cell r="G41"/>
          <cell r="H41"/>
          <cell r="I41"/>
          <cell r="J41"/>
          <cell r="K41"/>
          <cell r="L41"/>
          <cell r="M41"/>
          <cell r="N41"/>
          <cell r="O41"/>
          <cell r="P41"/>
          <cell r="Q41"/>
          <cell r="R41"/>
          <cell r="S41"/>
          <cell r="T41"/>
          <cell r="U41"/>
          <cell r="V41"/>
        </row>
        <row r="42">
          <cell r="B42" t="str">
            <v>CRE-AFMO</v>
          </cell>
          <cell r="C42" t="str">
            <v>Rural Exp</v>
          </cell>
          <cell r="D42" t="str">
            <v>COHS 8 Rural Exp</v>
          </cell>
          <cell r="E42" t="str">
            <v>AFMO</v>
          </cell>
          <cell r="F42" t="str">
            <v>PHC_CRE</v>
          </cell>
          <cell r="G42" t="str">
            <v>Partnership HP of CA/COHS 8 Rural Exp</v>
          </cell>
          <cell r="H42">
            <v>172190</v>
          </cell>
          <cell r="I42">
            <v>113.44633710786373</v>
          </cell>
          <cell r="J42">
            <v>22.234864423869833</v>
          </cell>
          <cell r="K42">
            <v>19.750544098162191</v>
          </cell>
          <cell r="L42">
            <v>0.20499999999999999</v>
          </cell>
          <cell r="M42">
            <v>0.59099999999999997</v>
          </cell>
          <cell r="N42">
            <v>0.59099999999999997</v>
          </cell>
          <cell r="O42">
            <v>23.256499107112063</v>
          </cell>
          <cell r="P42">
            <v>13.14080487450707</v>
          </cell>
          <cell r="Q42">
            <v>11.672571562013854</v>
          </cell>
          <cell r="R42">
            <v>48.069875543632989</v>
          </cell>
          <cell r="S42">
            <v>4004536.5812536264</v>
          </cell>
          <cell r="T42">
            <v>2262715.1913413727</v>
          </cell>
          <cell r="U42">
            <v>2009900.0972631657</v>
          </cell>
          <cell r="V42">
            <v>8277151.8698581653</v>
          </cell>
        </row>
        <row r="43">
          <cell r="B43" t="str">
            <v>-</v>
          </cell>
          <cell r="C43"/>
          <cell r="D43"/>
          <cell r="E43"/>
          <cell r="F43"/>
          <cell r="G43"/>
          <cell r="H43"/>
          <cell r="I43"/>
          <cell r="J43"/>
          <cell r="K43"/>
          <cell r="L43"/>
          <cell r="M43"/>
          <cell r="N43"/>
          <cell r="O43"/>
          <cell r="P43"/>
          <cell r="Q43"/>
          <cell r="R43"/>
          <cell r="S43"/>
          <cell r="T43"/>
          <cell r="U43"/>
          <cell r="V43"/>
        </row>
        <row r="44">
          <cell r="B44" t="str">
            <v>MON-ADMC</v>
          </cell>
          <cell r="C44" t="str">
            <v>COHS</v>
          </cell>
          <cell r="D44" t="str">
            <v>Monterey</v>
          </cell>
          <cell r="E44" t="str">
            <v>ADMC</v>
          </cell>
          <cell r="F44" t="str">
            <v>CCA_MON</v>
          </cell>
          <cell r="G44" t="str">
            <v>Central California Alliance/Monterey</v>
          </cell>
          <cell r="H44">
            <v>37064</v>
          </cell>
          <cell r="I44">
            <v>313.88199936773071</v>
          </cell>
          <cell r="J44">
            <v>71.921287539711216</v>
          </cell>
          <cell r="K44">
            <v>24.209502921868868</v>
          </cell>
          <cell r="L44">
            <v>0.18</v>
          </cell>
          <cell r="M44">
            <v>0.52</v>
          </cell>
          <cell r="N44">
            <v>0.52</v>
          </cell>
          <cell r="O44">
            <v>56.498759886191529</v>
          </cell>
          <cell r="P44">
            <v>37.399069520649832</v>
          </cell>
          <cell r="Q44">
            <v>12.588941519371811</v>
          </cell>
          <cell r="R44">
            <v>106.48677092621318</v>
          </cell>
          <cell r="S44">
            <v>2094070.0364218026</v>
          </cell>
          <cell r="T44">
            <v>1386159.1127133653</v>
          </cell>
          <cell r="U44">
            <v>466596.52847399685</v>
          </cell>
          <cell r="V44">
            <v>3946825.6776091647</v>
          </cell>
        </row>
        <row r="45">
          <cell r="B45" t="str">
            <v>SCR-ADMC</v>
          </cell>
          <cell r="C45" t="str">
            <v>COHS</v>
          </cell>
          <cell r="D45" t="str">
            <v>Santa Cruz</v>
          </cell>
          <cell r="E45" t="str">
            <v>ADMC</v>
          </cell>
          <cell r="F45" t="str">
            <v>CCA_SCR</v>
          </cell>
          <cell r="G45" t="str">
            <v>Central California Alliance/Santa Cruz</v>
          </cell>
          <cell r="H45">
            <v>23169</v>
          </cell>
          <cell r="I45">
            <v>276.92882674972901</v>
          </cell>
          <cell r="J45">
            <v>70.016562326491226</v>
          </cell>
          <cell r="K45">
            <v>17.09452541247315</v>
          </cell>
          <cell r="L45">
            <v>0.20499999999999999</v>
          </cell>
          <cell r="M45">
            <v>0.59099999999999997</v>
          </cell>
          <cell r="N45">
            <v>0.59099999999999997</v>
          </cell>
          <cell r="O45">
            <v>56.770409483694444</v>
          </cell>
          <cell r="P45">
            <v>41.379788334956309</v>
          </cell>
          <cell r="Q45">
            <v>10.10286451877163</v>
          </cell>
          <cell r="R45">
            <v>108.25306233742238</v>
          </cell>
          <cell r="S45">
            <v>1315313.6173277167</v>
          </cell>
          <cell r="T45">
            <v>958728.31593260285</v>
          </cell>
          <cell r="U45">
            <v>234073.26803541993</v>
          </cell>
          <cell r="V45">
            <v>2508115.2012957395</v>
          </cell>
        </row>
        <row r="46">
          <cell r="B46" t="str">
            <v>MER-ADMC</v>
          </cell>
          <cell r="C46" t="str">
            <v>COHS</v>
          </cell>
          <cell r="D46" t="str">
            <v>Merced</v>
          </cell>
          <cell r="E46" t="str">
            <v>ADMC</v>
          </cell>
          <cell r="F46" t="str">
            <v>CCA_MER</v>
          </cell>
          <cell r="G46" t="str">
            <v>Central California Alliance/Merced</v>
          </cell>
          <cell r="H46">
            <v>42057</v>
          </cell>
          <cell r="I46">
            <v>234.01295394464267</v>
          </cell>
          <cell r="J46">
            <v>67.946957701612305</v>
          </cell>
          <cell r="K46">
            <v>24.744474127658226</v>
          </cell>
          <cell r="L46">
            <v>0.20499999999999999</v>
          </cell>
          <cell r="M46">
            <v>0.59099999999999997</v>
          </cell>
          <cell r="N46">
            <v>0.59099999999999997</v>
          </cell>
          <cell r="O46">
            <v>47.972655558651745</v>
          </cell>
          <cell r="P46">
            <v>40.156652001652873</v>
          </cell>
          <cell r="Q46">
            <v>14.623984209446011</v>
          </cell>
          <cell r="R46">
            <v>102.75329176975063</v>
          </cell>
          <cell r="S46">
            <v>2017585.9748302163</v>
          </cell>
          <cell r="T46">
            <v>1688868.3132335148</v>
          </cell>
          <cell r="U46">
            <v>615040.9038966709</v>
          </cell>
          <cell r="V46">
            <v>4321495.1919604018</v>
          </cell>
        </row>
        <row r="47">
          <cell r="B47" t="str">
            <v>SBA-ADMC</v>
          </cell>
          <cell r="C47" t="str">
            <v>COHS</v>
          </cell>
          <cell r="D47" t="str">
            <v>Santa Barbara</v>
          </cell>
          <cell r="E47" t="str">
            <v>ADMC</v>
          </cell>
          <cell r="F47" t="str">
            <v>CEN_SBA</v>
          </cell>
          <cell r="G47" t="str">
            <v>CenCal Health/Santa Barbara</v>
          </cell>
          <cell r="H47">
            <v>35420</v>
          </cell>
          <cell r="I47">
            <v>284.84791331627105</v>
          </cell>
          <cell r="J47">
            <v>47.947926992556226</v>
          </cell>
          <cell r="K47">
            <v>30.137264287419281</v>
          </cell>
          <cell r="L47">
            <v>0.20499999999999999</v>
          </cell>
          <cell r="M47">
            <v>0.59099999999999997</v>
          </cell>
          <cell r="N47">
            <v>0.59099999999999997</v>
          </cell>
          <cell r="O47">
            <v>58.393822229835564</v>
          </cell>
          <cell r="P47">
            <v>28.337224852600727</v>
          </cell>
          <cell r="Q47">
            <v>17.811123193864795</v>
          </cell>
          <cell r="R47">
            <v>104.54217027630108</v>
          </cell>
          <cell r="S47">
            <v>2068309.1833807756</v>
          </cell>
          <cell r="T47">
            <v>1003704.5042791178</v>
          </cell>
          <cell r="U47">
            <v>630869.9835266911</v>
          </cell>
          <cell r="V47">
            <v>3702883.671186584</v>
          </cell>
        </row>
        <row r="48">
          <cell r="B48" t="str">
            <v>SLO-ADMC</v>
          </cell>
          <cell r="C48" t="str">
            <v>COHS</v>
          </cell>
          <cell r="D48" t="str">
            <v>San Luis Obispo</v>
          </cell>
          <cell r="E48" t="str">
            <v>ADMC</v>
          </cell>
          <cell r="F48" t="str">
            <v>CEN_SLO</v>
          </cell>
          <cell r="G48" t="str">
            <v>CenCal Health/San Luis Obispo</v>
          </cell>
          <cell r="H48">
            <v>18214</v>
          </cell>
          <cell r="I48">
            <v>230.14743672203002</v>
          </cell>
          <cell r="J48">
            <v>26.925283371031831</v>
          </cell>
          <cell r="K48">
            <v>20.075106080217729</v>
          </cell>
          <cell r="L48">
            <v>0.20499999999999999</v>
          </cell>
          <cell r="M48">
            <v>0.59099999999999997</v>
          </cell>
          <cell r="N48">
            <v>0.59099999999999997</v>
          </cell>
          <cell r="O48">
            <v>47.180224528016154</v>
          </cell>
          <cell r="P48">
            <v>15.912842472279811</v>
          </cell>
          <cell r="Q48">
            <v>11.864387693408677</v>
          </cell>
          <cell r="R48">
            <v>74.957454693704648</v>
          </cell>
          <cell r="S48">
            <v>859340.60955328622</v>
          </cell>
          <cell r="T48">
            <v>289836.51279010449</v>
          </cell>
          <cell r="U48">
            <v>216097.95744774563</v>
          </cell>
          <cell r="V48">
            <v>1365275.0797911363</v>
          </cell>
        </row>
        <row r="49">
          <cell r="B49" t="str">
            <v>ORA-ADMC</v>
          </cell>
          <cell r="C49" t="str">
            <v>COHS</v>
          </cell>
          <cell r="D49" t="str">
            <v>Orange</v>
          </cell>
          <cell r="E49" t="str">
            <v>ADMC</v>
          </cell>
          <cell r="F49" t="str">
            <v>CAL_ORA</v>
          </cell>
          <cell r="G49" t="str">
            <v>CalOptima/Orange</v>
          </cell>
          <cell r="H49">
            <v>246581</v>
          </cell>
          <cell r="I49">
            <v>209.73871713360705</v>
          </cell>
          <cell r="J49">
            <v>60.601349227461391</v>
          </cell>
          <cell r="K49">
            <v>20.215200334035725</v>
          </cell>
          <cell r="L49">
            <v>0.20499999999999999</v>
          </cell>
          <cell r="M49">
            <v>0.59099999999999997</v>
          </cell>
          <cell r="N49">
            <v>0.59099999999999997</v>
          </cell>
          <cell r="O49">
            <v>42.996437012389443</v>
          </cell>
          <cell r="P49">
            <v>35.815397393429677</v>
          </cell>
          <cell r="Q49">
            <v>11.947183397415113</v>
          </cell>
          <cell r="R49">
            <v>90.759017803234244</v>
          </cell>
          <cell r="S49">
            <v>10602104.434952002</v>
          </cell>
          <cell r="T49">
            <v>8831396.5046692844</v>
          </cell>
          <cell r="U49">
            <v>2945948.4293180155</v>
          </cell>
          <cell r="V49">
            <v>22379449.368939299</v>
          </cell>
        </row>
        <row r="50">
          <cell r="B50" t="str">
            <v>SMA-ADMC</v>
          </cell>
          <cell r="C50" t="str">
            <v>COHS</v>
          </cell>
          <cell r="D50" t="str">
            <v>San Mateo</v>
          </cell>
          <cell r="E50" t="str">
            <v>ADMC</v>
          </cell>
          <cell r="F50" t="str">
            <v>HSM_SMA</v>
          </cell>
          <cell r="G50" t="str">
            <v>HP of San Mateo</v>
          </cell>
          <cell r="H50">
            <v>45638</v>
          </cell>
          <cell r="I50">
            <v>207.11211535995776</v>
          </cell>
          <cell r="J50">
            <v>86.087672428069112</v>
          </cell>
          <cell r="K50">
            <v>15.649586070542478</v>
          </cell>
          <cell r="L50">
            <v>0.19400000000000001</v>
          </cell>
          <cell r="M50">
            <v>0.55800000000000005</v>
          </cell>
          <cell r="N50">
            <v>0.55800000000000005</v>
          </cell>
          <cell r="O50">
            <v>40.179750379831809</v>
          </cell>
          <cell r="P50">
            <v>48.036921214862566</v>
          </cell>
          <cell r="Q50">
            <v>8.7324690273627041</v>
          </cell>
          <cell r="R50">
            <v>96.949140622057087</v>
          </cell>
          <cell r="S50">
            <v>1833723.4478347641</v>
          </cell>
          <cell r="T50">
            <v>2192309.0104038981</v>
          </cell>
          <cell r="U50">
            <v>398532.42147077905</v>
          </cell>
          <cell r="V50">
            <v>4424564.8797094412</v>
          </cell>
        </row>
        <row r="51">
          <cell r="B51" t="str">
            <v>VEN-ADMC</v>
          </cell>
          <cell r="C51" t="str">
            <v>COHS</v>
          </cell>
          <cell r="D51" t="str">
            <v>Ventura</v>
          </cell>
          <cell r="E51" t="str">
            <v>ADMC</v>
          </cell>
          <cell r="F51" t="str">
            <v>GCH_VEN</v>
          </cell>
          <cell r="G51" t="str">
            <v>Gold Coast HP/Ventura</v>
          </cell>
          <cell r="H51">
            <v>60303</v>
          </cell>
          <cell r="I51">
            <v>208.87527589733469</v>
          </cell>
          <cell r="J51">
            <v>81.007056708847671</v>
          </cell>
          <cell r="K51">
            <v>15.167611496662539</v>
          </cell>
          <cell r="L51">
            <v>0.16200000000000001</v>
          </cell>
          <cell r="M51">
            <v>0.46800000000000003</v>
          </cell>
          <cell r="N51">
            <v>0.46800000000000003</v>
          </cell>
          <cell r="O51">
            <v>33.837794695368224</v>
          </cell>
          <cell r="P51">
            <v>37.91130253974071</v>
          </cell>
          <cell r="Q51">
            <v>7.0984421804380693</v>
          </cell>
          <cell r="R51">
            <v>78.847539415547004</v>
          </cell>
          <cell r="S51">
            <v>2040520.5335147898</v>
          </cell>
          <cell r="T51">
            <v>2286165.2770539839</v>
          </cell>
          <cell r="U51">
            <v>428057.35880695691</v>
          </cell>
          <cell r="V51">
            <v>4754743.1693757307</v>
          </cell>
        </row>
        <row r="52">
          <cell r="B52" t="str">
            <v>NAP-ADMC</v>
          </cell>
          <cell r="C52" t="str">
            <v>COHS</v>
          </cell>
          <cell r="D52" t="str">
            <v>Napa</v>
          </cell>
          <cell r="E52" t="str">
            <v>ADMC</v>
          </cell>
          <cell r="F52" t="str">
            <v>PHC_NAP</v>
          </cell>
          <cell r="G52" t="str">
            <v>Partnership HP of CA/Napa</v>
          </cell>
          <cell r="H52">
            <v>10197</v>
          </cell>
          <cell r="I52">
            <v>286.35963557906979</v>
          </cell>
          <cell r="J52">
            <v>101.50223654441803</v>
          </cell>
          <cell r="K52">
            <v>17.829390510324135</v>
          </cell>
          <cell r="L52">
            <v>0.20499999999999999</v>
          </cell>
          <cell r="M52">
            <v>0.59099999999999997</v>
          </cell>
          <cell r="N52">
            <v>0.59099999999999997</v>
          </cell>
          <cell r="O52">
            <v>58.703725293709304</v>
          </cell>
          <cell r="P52">
            <v>59.987821797751053</v>
          </cell>
          <cell r="Q52">
            <v>10.537169791601563</v>
          </cell>
          <cell r="R52">
            <v>129.22871688306194</v>
          </cell>
          <cell r="S52">
            <v>598601.8868199538</v>
          </cell>
          <cell r="T52">
            <v>611695.81887166749</v>
          </cell>
          <cell r="U52">
            <v>107447.52036496115</v>
          </cell>
          <cell r="V52">
            <v>1317745.2260565823</v>
          </cell>
        </row>
        <row r="53">
          <cell r="B53" t="str">
            <v>SOL-ADMC</v>
          </cell>
          <cell r="C53" t="str">
            <v>COHS</v>
          </cell>
          <cell r="D53" t="str">
            <v>Solano</v>
          </cell>
          <cell r="E53" t="str">
            <v>ADMC</v>
          </cell>
          <cell r="F53" t="str">
            <v>PHC_SOL</v>
          </cell>
          <cell r="G53" t="str">
            <v>Partnership HP of CA/Solano</v>
          </cell>
          <cell r="H53">
            <v>53787</v>
          </cell>
          <cell r="I53">
            <v>296.29974842428931</v>
          </cell>
          <cell r="J53">
            <v>72.62170547716849</v>
          </cell>
          <cell r="K53">
            <v>35.14209040225677</v>
          </cell>
          <cell r="L53">
            <v>0.20499999999999999</v>
          </cell>
          <cell r="M53">
            <v>0.59099999999999997</v>
          </cell>
          <cell r="N53">
            <v>0.59099999999999997</v>
          </cell>
          <cell r="O53">
            <v>60.741448426979304</v>
          </cell>
          <cell r="P53">
            <v>42.919427937006574</v>
          </cell>
          <cell r="Q53">
            <v>20.76897542773375</v>
          </cell>
          <cell r="R53">
            <v>124.42985179171963</v>
          </cell>
          <cell r="S53">
            <v>3267100.2865419355</v>
          </cell>
          <cell r="T53">
            <v>2308507.2704477725</v>
          </cell>
          <cell r="U53">
            <v>1117100.8813315153</v>
          </cell>
          <cell r="V53">
            <v>6692708.4383212235</v>
          </cell>
        </row>
        <row r="54">
          <cell r="B54" t="str">
            <v>YOL-ADMC</v>
          </cell>
          <cell r="C54" t="str">
            <v>COHS</v>
          </cell>
          <cell r="D54" t="str">
            <v>Yolo</v>
          </cell>
          <cell r="E54" t="str">
            <v>ADMC</v>
          </cell>
          <cell r="F54" t="str">
            <v>PHC_YOL</v>
          </cell>
          <cell r="G54" t="str">
            <v>Partnership HP of CA/Yolo</v>
          </cell>
          <cell r="H54">
            <v>21958</v>
          </cell>
          <cell r="I54">
            <v>382.59034902827761</v>
          </cell>
          <cell r="J54">
            <v>68.622821678198548</v>
          </cell>
          <cell r="K54">
            <v>21.520889840614906</v>
          </cell>
          <cell r="L54">
            <v>0.20499999999999999</v>
          </cell>
          <cell r="M54">
            <v>0.59099999999999997</v>
          </cell>
          <cell r="N54">
            <v>0.59099999999999997</v>
          </cell>
          <cell r="O54">
            <v>78.431021550796913</v>
          </cell>
          <cell r="P54">
            <v>40.556087611815343</v>
          </cell>
          <cell r="Q54">
            <v>12.718845895803408</v>
          </cell>
          <cell r="R54">
            <v>131.70595505841567</v>
          </cell>
          <cell r="S54">
            <v>1722188.3712123984</v>
          </cell>
          <cell r="T54">
            <v>890530.57178024121</v>
          </cell>
          <cell r="U54">
            <v>279280.41818005126</v>
          </cell>
          <cell r="V54">
            <v>2891999.361172691</v>
          </cell>
        </row>
        <row r="55">
          <cell r="B55" t="str">
            <v>SON-ADMC</v>
          </cell>
          <cell r="C55" t="str">
            <v>COHS</v>
          </cell>
          <cell r="D55" t="str">
            <v>Sonoma</v>
          </cell>
          <cell r="E55" t="str">
            <v>ADMC</v>
          </cell>
          <cell r="F55" t="str">
            <v>PHC_SON</v>
          </cell>
          <cell r="G55" t="str">
            <v>Partnership HP of CA/Sonoma</v>
          </cell>
          <cell r="H55">
            <v>37932</v>
          </cell>
          <cell r="I55">
            <v>378.64662974783482</v>
          </cell>
          <cell r="J55">
            <v>107.539109936344</v>
          </cell>
          <cell r="K55">
            <v>32.023274076345686</v>
          </cell>
          <cell r="L55">
            <v>0.20499999999999999</v>
          </cell>
          <cell r="M55">
            <v>0.59099999999999997</v>
          </cell>
          <cell r="N55">
            <v>0.59099999999999997</v>
          </cell>
          <cell r="O55">
            <v>77.622559098306141</v>
          </cell>
          <cell r="P55">
            <v>63.555613972379305</v>
          </cell>
          <cell r="Q55">
            <v>18.925754979120299</v>
          </cell>
          <cell r="R55">
            <v>160.10392804980575</v>
          </cell>
          <cell r="S55">
            <v>2944378.9117169483</v>
          </cell>
          <cell r="T55">
            <v>2410791.5492002917</v>
          </cell>
          <cell r="U55">
            <v>717891.73786799121</v>
          </cell>
          <cell r="V55">
            <v>6073062.1987852314</v>
          </cell>
        </row>
        <row r="56">
          <cell r="B56" t="str">
            <v>MAR-ADMC</v>
          </cell>
          <cell r="C56" t="str">
            <v>COHS</v>
          </cell>
          <cell r="D56" t="str">
            <v>Marin</v>
          </cell>
          <cell r="E56" t="str">
            <v>ADMC</v>
          </cell>
          <cell r="F56" t="str">
            <v>PHC_MAR</v>
          </cell>
          <cell r="G56" t="str">
            <v>Partnership HP of CA/Marin</v>
          </cell>
          <cell r="H56">
            <v>13238</v>
          </cell>
          <cell r="I56">
            <v>413.00661569541768</v>
          </cell>
          <cell r="J56">
            <v>95.517671695908049</v>
          </cell>
          <cell r="K56">
            <v>26.048660431150036</v>
          </cell>
          <cell r="L56">
            <v>0.20499999999999999</v>
          </cell>
          <cell r="M56">
            <v>0.59099999999999997</v>
          </cell>
          <cell r="N56">
            <v>0.59099999999999997</v>
          </cell>
          <cell r="O56">
            <v>84.666356217560619</v>
          </cell>
          <cell r="P56">
            <v>56.450943972281657</v>
          </cell>
          <cell r="Q56">
            <v>15.394758314809671</v>
          </cell>
          <cell r="R56">
            <v>156.51205850465195</v>
          </cell>
          <cell r="S56">
            <v>1120813.2236080675</v>
          </cell>
          <cell r="T56">
            <v>747297.59630506462</v>
          </cell>
          <cell r="U56">
            <v>203795.81057145042</v>
          </cell>
          <cell r="V56">
            <v>2071906.6304845826</v>
          </cell>
        </row>
        <row r="57">
          <cell r="B57" t="str">
            <v>MEN-ADMC</v>
          </cell>
          <cell r="C57" t="str">
            <v>COHS</v>
          </cell>
          <cell r="D57" t="str">
            <v>Mendocino</v>
          </cell>
          <cell r="E57" t="str">
            <v>ADMC</v>
          </cell>
          <cell r="F57" t="str">
            <v>PHC_MEN</v>
          </cell>
          <cell r="G57" t="str">
            <v>Partnership HP of CA/Mendocino</v>
          </cell>
          <cell r="H57">
            <v>12961</v>
          </cell>
          <cell r="I57">
            <v>393.59622437507767</v>
          </cell>
          <cell r="J57">
            <v>100.9335114527901</v>
          </cell>
          <cell r="K57">
            <v>35.095112104927232</v>
          </cell>
          <cell r="L57">
            <v>0.20499999999999999</v>
          </cell>
          <cell r="M57">
            <v>0.59099999999999997</v>
          </cell>
          <cell r="N57">
            <v>0.59099999999999997</v>
          </cell>
          <cell r="O57">
            <v>80.687225996890916</v>
          </cell>
          <cell r="P57">
            <v>59.651705268598946</v>
          </cell>
          <cell r="Q57">
            <v>20.741211254011994</v>
          </cell>
          <cell r="R57">
            <v>161.08014251950186</v>
          </cell>
          <cell r="S57">
            <v>1045787.1361457033</v>
          </cell>
          <cell r="T57">
            <v>773145.75198631093</v>
          </cell>
          <cell r="U57">
            <v>268826.83906324941</v>
          </cell>
          <cell r="V57">
            <v>2087759.7271952638</v>
          </cell>
        </row>
        <row r="58">
          <cell r="B58" t="str">
            <v>COHS-ADMC</v>
          </cell>
          <cell r="C58" t="str">
            <v>COHS</v>
          </cell>
          <cell r="D58" t="str">
            <v>All COHS</v>
          </cell>
          <cell r="E58" t="str">
            <v>ADMC</v>
          </cell>
          <cell r="F58"/>
          <cell r="G58"/>
          <cell r="H58">
            <v>658519</v>
          </cell>
          <cell r="I58">
            <v>255.31255388107263</v>
          </cell>
          <cell r="J58">
            <v>70.143820972696446</v>
          </cell>
          <cell r="K58">
            <v>22.686758109593363</v>
          </cell>
          <cell r="L58">
            <v>0.19943022111458367</v>
          </cell>
          <cell r="M58">
            <v>0.57108774278188412</v>
          </cell>
          <cell r="N58">
            <v>0.57762755835687585</v>
          </cell>
          <cell r="O58">
            <v>50.917039073831369</v>
          </cell>
          <cell r="P58">
            <v>40.058276389393797</v>
          </cell>
          <cell r="Q58">
            <v>13.104496693877467</v>
          </cell>
          <cell r="R58">
            <v>104.07981215710264</v>
          </cell>
          <cell r="S58">
            <v>33529837.65386036</v>
          </cell>
          <cell r="T58">
            <v>26379136.109667215</v>
          </cell>
          <cell r="U58">
            <v>8629560.0583554953</v>
          </cell>
          <cell r="V58">
            <v>68538533.821883067</v>
          </cell>
        </row>
        <row r="59">
          <cell r="B59" t="str">
            <v>-</v>
          </cell>
          <cell r="C59"/>
          <cell r="D59"/>
          <cell r="E59"/>
          <cell r="F59"/>
          <cell r="G59"/>
          <cell r="H59"/>
          <cell r="I59"/>
          <cell r="J59"/>
          <cell r="K59"/>
          <cell r="L59"/>
          <cell r="M59"/>
          <cell r="N59"/>
          <cell r="O59"/>
          <cell r="P59"/>
          <cell r="Q59"/>
          <cell r="R59"/>
          <cell r="S59"/>
          <cell r="T59"/>
          <cell r="U59"/>
          <cell r="V59"/>
        </row>
        <row r="60">
          <cell r="B60" t="str">
            <v>CRE-ADMC</v>
          </cell>
          <cell r="C60" t="str">
            <v>Rural Exp</v>
          </cell>
          <cell r="D60" t="str">
            <v>COHS 8 Rural Exp</v>
          </cell>
          <cell r="E60" t="str">
            <v>ADMC</v>
          </cell>
          <cell r="F60" t="str">
            <v>PHC_CRE</v>
          </cell>
          <cell r="G60" t="str">
            <v>Partnership HP of CA/COHS 8 Rural Exp</v>
          </cell>
          <cell r="H60">
            <v>98413</v>
          </cell>
          <cell r="I60">
            <v>391.61289397778347</v>
          </cell>
          <cell r="J60">
            <v>52.80804094769595</v>
          </cell>
          <cell r="K60">
            <v>31.413202469743585</v>
          </cell>
          <cell r="L60">
            <v>0.20499999999999999</v>
          </cell>
          <cell r="M60">
            <v>0.59099999999999997</v>
          </cell>
          <cell r="N60">
            <v>0.59099999999999997</v>
          </cell>
          <cell r="O60">
            <v>80.280643265445605</v>
          </cell>
          <cell r="P60">
            <v>31.209552200088304</v>
          </cell>
          <cell r="Q60">
            <v>18.565202659618457</v>
          </cell>
          <cell r="R60">
            <v>130.05539812515235</v>
          </cell>
          <cell r="S60">
            <v>7900658.9456822984</v>
          </cell>
          <cell r="T60">
            <v>3071425.6606672904</v>
          </cell>
          <cell r="U60">
            <v>1827057.2893410311</v>
          </cell>
          <cell r="V60">
            <v>12799141.89569062</v>
          </cell>
        </row>
        <row r="61">
          <cell r="B61" t="str">
            <v>-</v>
          </cell>
          <cell r="C61"/>
          <cell r="D61"/>
          <cell r="E61"/>
          <cell r="F61"/>
          <cell r="G61"/>
          <cell r="H61"/>
          <cell r="I61"/>
          <cell r="J61"/>
          <cell r="K61"/>
          <cell r="L61"/>
          <cell r="M61"/>
          <cell r="N61"/>
          <cell r="O61"/>
          <cell r="P61"/>
          <cell r="Q61"/>
          <cell r="R61"/>
          <cell r="S61"/>
          <cell r="T61"/>
          <cell r="U61"/>
          <cell r="V61"/>
        </row>
        <row r="62">
          <cell r="B62" t="str">
            <v>MON-LTMC</v>
          </cell>
          <cell r="C62" t="str">
            <v>COHS</v>
          </cell>
          <cell r="D62" t="str">
            <v>Monterey</v>
          </cell>
          <cell r="E62" t="str">
            <v>LTMC</v>
          </cell>
          <cell r="F62" t="str">
            <v>CCA_MON</v>
          </cell>
          <cell r="G62" t="str">
            <v>Central California Alliance/Monterey</v>
          </cell>
          <cell r="H62">
            <v>201</v>
          </cell>
          <cell r="I62">
            <v>789.33903389732848</v>
          </cell>
          <cell r="J62">
            <v>432.48407694429176</v>
          </cell>
          <cell r="K62">
            <v>20.372529282445729</v>
          </cell>
          <cell r="L62">
            <v>0.18</v>
          </cell>
          <cell r="M62">
            <v>0.52</v>
          </cell>
          <cell r="N62">
            <v>0.52</v>
          </cell>
          <cell r="O62">
            <v>142.08102610151911</v>
          </cell>
          <cell r="P62">
            <v>224.89172001103171</v>
          </cell>
          <cell r="Q62">
            <v>10.59371522687178</v>
          </cell>
          <cell r="R62">
            <v>377.56646133942257</v>
          </cell>
          <cell r="S62">
            <v>28558.286246405343</v>
          </cell>
          <cell r="T62">
            <v>45203.235722217374</v>
          </cell>
          <cell r="U62">
            <v>2129.3367606012275</v>
          </cell>
          <cell r="V62">
            <v>75890.858729223954</v>
          </cell>
        </row>
        <row r="63">
          <cell r="B63" t="str">
            <v>SCR-LTMC</v>
          </cell>
          <cell r="C63" t="str">
            <v>COHS</v>
          </cell>
          <cell r="D63" t="str">
            <v>Santa Cruz</v>
          </cell>
          <cell r="E63" t="str">
            <v>LTMC</v>
          </cell>
          <cell r="F63" t="str">
            <v>CCA_SCR</v>
          </cell>
          <cell r="G63" t="str">
            <v>Central California Alliance/Santa Cruz</v>
          </cell>
          <cell r="H63">
            <v>147</v>
          </cell>
          <cell r="I63">
            <v>347.02812976149204</v>
          </cell>
          <cell r="J63">
            <v>104.17692885055332</v>
          </cell>
          <cell r="K63">
            <v>6.5126362808697484</v>
          </cell>
          <cell r="L63">
            <v>0.20499999999999999</v>
          </cell>
          <cell r="M63">
            <v>0.59099999999999997</v>
          </cell>
          <cell r="N63">
            <v>0.59099999999999997</v>
          </cell>
          <cell r="O63">
            <v>71.140766601105867</v>
          </cell>
          <cell r="P63">
            <v>61.568564950677015</v>
          </cell>
          <cell r="Q63">
            <v>3.8489680419940213</v>
          </cell>
          <cell r="R63">
            <v>136.55829959377692</v>
          </cell>
          <cell r="S63">
            <v>10457.692690362563</v>
          </cell>
          <cell r="T63">
            <v>9050.5790477495211</v>
          </cell>
          <cell r="U63">
            <v>565.7983021731211</v>
          </cell>
          <cell r="V63">
            <v>20074.070040285202</v>
          </cell>
        </row>
        <row r="64">
          <cell r="B64" t="str">
            <v>MER-LTMC</v>
          </cell>
          <cell r="C64" t="str">
            <v>COHS</v>
          </cell>
          <cell r="D64" t="str">
            <v>Merced</v>
          </cell>
          <cell r="E64" t="str">
            <v>LTMC</v>
          </cell>
          <cell r="F64" t="str">
            <v>CCA_MER</v>
          </cell>
          <cell r="G64" t="str">
            <v>Central California Alliance/Merced</v>
          </cell>
          <cell r="H64">
            <v>52</v>
          </cell>
          <cell r="I64">
            <v>738.36280089111233</v>
          </cell>
          <cell r="J64">
            <v>42.429991384061672</v>
          </cell>
          <cell r="K64">
            <v>15.90302935274712</v>
          </cell>
          <cell r="L64">
            <v>0.20499999999999999</v>
          </cell>
          <cell r="M64">
            <v>0.59099999999999997</v>
          </cell>
          <cell r="N64">
            <v>0.59099999999999997</v>
          </cell>
          <cell r="O64">
            <v>151.36437418267801</v>
          </cell>
          <cell r="P64">
            <v>25.076124907980446</v>
          </cell>
          <cell r="Q64">
            <v>9.398690347473547</v>
          </cell>
          <cell r="R64">
            <v>185.839189438132</v>
          </cell>
          <cell r="S64">
            <v>7870.9474574992573</v>
          </cell>
          <cell r="T64">
            <v>1303.9584952149833</v>
          </cell>
          <cell r="U64">
            <v>488.7318980686245</v>
          </cell>
          <cell r="V64">
            <v>9663.6378507828649</v>
          </cell>
        </row>
        <row r="65">
          <cell r="B65" t="str">
            <v>SBA-LTMC</v>
          </cell>
          <cell r="C65" t="str">
            <v>COHS</v>
          </cell>
          <cell r="D65" t="str">
            <v>Santa Barbara</v>
          </cell>
          <cell r="E65" t="str">
            <v>LTMC</v>
          </cell>
          <cell r="F65" t="str">
            <v>CEN_SBA</v>
          </cell>
          <cell r="G65" t="str">
            <v>CenCal Health/Santa Barbara</v>
          </cell>
          <cell r="H65">
            <v>123</v>
          </cell>
          <cell r="I65">
            <v>546.53019083046377</v>
          </cell>
          <cell r="J65">
            <v>27.404330049100199</v>
          </cell>
          <cell r="K65">
            <v>31.318984038633829</v>
          </cell>
          <cell r="L65">
            <v>0.20499999999999999</v>
          </cell>
          <cell r="M65">
            <v>0.59099999999999997</v>
          </cell>
          <cell r="N65">
            <v>0.59099999999999997</v>
          </cell>
          <cell r="O65">
            <v>112.03868912024507</v>
          </cell>
          <cell r="P65">
            <v>16.195959059018218</v>
          </cell>
          <cell r="Q65">
            <v>18.509519566832591</v>
          </cell>
          <cell r="R65">
            <v>146.74416774609585</v>
          </cell>
          <cell r="S65">
            <v>13780.758761790144</v>
          </cell>
          <cell r="T65">
            <v>1992.1029642592407</v>
          </cell>
          <cell r="U65">
            <v>2276.6709067204088</v>
          </cell>
          <cell r="V65">
            <v>18049.532632769795</v>
          </cell>
        </row>
        <row r="66">
          <cell r="B66" t="str">
            <v>SLO-LTMC</v>
          </cell>
          <cell r="C66" t="str">
            <v>COHS</v>
          </cell>
          <cell r="D66" t="str">
            <v>San Luis Obispo</v>
          </cell>
          <cell r="E66" t="str">
            <v>LTMC</v>
          </cell>
          <cell r="F66" t="str">
            <v>CEN_SLO</v>
          </cell>
          <cell r="G66" t="str">
            <v>CenCal Health/San Luis Obispo</v>
          </cell>
          <cell r="H66">
            <v>104</v>
          </cell>
          <cell r="I66">
            <v>126.55124402173789</v>
          </cell>
          <cell r="J66">
            <v>12.175966356289686</v>
          </cell>
          <cell r="K66">
            <v>3.0397206570435387</v>
          </cell>
          <cell r="L66">
            <v>0.20499999999999999</v>
          </cell>
          <cell r="M66">
            <v>0.59099999999999997</v>
          </cell>
          <cell r="N66">
            <v>0.59099999999999997</v>
          </cell>
          <cell r="O66">
            <v>25.943005024456266</v>
          </cell>
          <cell r="P66">
            <v>7.1959961165672039</v>
          </cell>
          <cell r="Q66">
            <v>1.7964749083127312</v>
          </cell>
          <cell r="R66">
            <v>34.935476049336202</v>
          </cell>
          <cell r="S66">
            <v>2698.0725225434517</v>
          </cell>
          <cell r="T66">
            <v>748.38359612298927</v>
          </cell>
          <cell r="U66">
            <v>186.83339046452406</v>
          </cell>
          <cell r="V66">
            <v>3633.2895091309651</v>
          </cell>
        </row>
        <row r="67">
          <cell r="B67" t="str">
            <v>ORA-LTMC</v>
          </cell>
          <cell r="C67" t="str">
            <v>COHS</v>
          </cell>
          <cell r="D67" t="str">
            <v>Orange</v>
          </cell>
          <cell r="E67" t="str">
            <v>LTMC</v>
          </cell>
          <cell r="F67" t="str">
            <v>CAL_ORA</v>
          </cell>
          <cell r="G67" t="str">
            <v>CalOptima/Orange</v>
          </cell>
          <cell r="H67">
            <v>6652</v>
          </cell>
          <cell r="I67">
            <v>673.13185082909581</v>
          </cell>
          <cell r="J67">
            <v>89.269037477598275</v>
          </cell>
          <cell r="K67">
            <v>14.479666628312456</v>
          </cell>
          <cell r="L67">
            <v>0.20499999999999999</v>
          </cell>
          <cell r="M67">
            <v>0.59099999999999997</v>
          </cell>
          <cell r="N67">
            <v>0.59099999999999997</v>
          </cell>
          <cell r="O67">
            <v>137.99202941996464</v>
          </cell>
          <cell r="P67">
            <v>52.758001149260579</v>
          </cell>
          <cell r="Q67">
            <v>8.5574829773326613</v>
          </cell>
          <cell r="R67">
            <v>199.30751354655786</v>
          </cell>
          <cell r="S67">
            <v>917922.97970160469</v>
          </cell>
          <cell r="T67">
            <v>350946.22364488139</v>
          </cell>
          <cell r="U67">
            <v>56924.376765216861</v>
          </cell>
          <cell r="V67">
            <v>1325793.5801117031</v>
          </cell>
        </row>
        <row r="68">
          <cell r="B68" t="str">
            <v>SMA-LTMC</v>
          </cell>
          <cell r="C68" t="str">
            <v>COHS</v>
          </cell>
          <cell r="D68" t="str">
            <v>San Mateo</v>
          </cell>
          <cell r="E68" t="str">
            <v>LTMC</v>
          </cell>
          <cell r="F68" t="str">
            <v>HSM_SMA</v>
          </cell>
          <cell r="G68" t="str">
            <v>HP of San Mateo</v>
          </cell>
          <cell r="H68">
            <v>1785</v>
          </cell>
          <cell r="I68">
            <v>924.57230161734992</v>
          </cell>
          <cell r="J68">
            <v>131.74632817513776</v>
          </cell>
          <cell r="K68">
            <v>9.437644346161683</v>
          </cell>
          <cell r="L68">
            <v>0.19400000000000001</v>
          </cell>
          <cell r="M68">
            <v>0.55800000000000005</v>
          </cell>
          <cell r="N68">
            <v>0.55800000000000005</v>
          </cell>
          <cell r="O68">
            <v>179.36702651376589</v>
          </cell>
          <cell r="P68">
            <v>73.514451121726879</v>
          </cell>
          <cell r="Q68">
            <v>5.2662055451582193</v>
          </cell>
          <cell r="R68">
            <v>258.14768318065103</v>
          </cell>
          <cell r="S68">
            <v>320170.1423270721</v>
          </cell>
          <cell r="T68">
            <v>131223.29525228249</v>
          </cell>
          <cell r="U68">
            <v>9400.1768981074219</v>
          </cell>
          <cell r="V68">
            <v>460793.61447746202</v>
          </cell>
        </row>
        <row r="69">
          <cell r="B69" t="str">
            <v>VEN-LTMC</v>
          </cell>
          <cell r="C69" t="str">
            <v>COHS</v>
          </cell>
          <cell r="D69" t="str">
            <v>Ventura</v>
          </cell>
          <cell r="E69" t="str">
            <v>LTMC</v>
          </cell>
          <cell r="F69" t="str">
            <v>GCH_VEN</v>
          </cell>
          <cell r="G69" t="str">
            <v>Gold Coast HP/Ventura</v>
          </cell>
          <cell r="H69">
            <v>274</v>
          </cell>
          <cell r="I69">
            <v>280.44567618747885</v>
          </cell>
          <cell r="J69">
            <v>263.34453509962293</v>
          </cell>
          <cell r="K69">
            <v>7.7706301492784009</v>
          </cell>
          <cell r="L69">
            <v>0.16200000000000001</v>
          </cell>
          <cell r="M69">
            <v>0.46800000000000003</v>
          </cell>
          <cell r="N69">
            <v>0.46800000000000003</v>
          </cell>
          <cell r="O69">
            <v>45.432199542371578</v>
          </cell>
          <cell r="P69">
            <v>123.24524242662353</v>
          </cell>
          <cell r="Q69">
            <v>3.6366549098622918</v>
          </cell>
          <cell r="R69">
            <v>172.31409687885741</v>
          </cell>
          <cell r="S69">
            <v>12448.42267460981</v>
          </cell>
          <cell r="T69">
            <v>33769.19642489485</v>
          </cell>
          <cell r="U69">
            <v>996.44344530226795</v>
          </cell>
          <cell r="V69">
            <v>47214.062544806933</v>
          </cell>
        </row>
        <row r="70">
          <cell r="B70" t="str">
            <v>NAP-LTMC</v>
          </cell>
          <cell r="C70" t="str">
            <v>COHS</v>
          </cell>
          <cell r="D70" t="str">
            <v>Napa</v>
          </cell>
          <cell r="E70" t="str">
            <v>LTMC</v>
          </cell>
          <cell r="F70" t="str">
            <v>PHC_NAP</v>
          </cell>
          <cell r="G70" t="str">
            <v>Partnership HP of CA/Napa</v>
          </cell>
          <cell r="H70">
            <v>68</v>
          </cell>
          <cell r="I70">
            <v>237.65600025291494</v>
          </cell>
          <cell r="J70">
            <v>14.458468152975964</v>
          </cell>
          <cell r="K70">
            <v>10.935293924164272</v>
          </cell>
          <cell r="L70">
            <v>0.20499999999999999</v>
          </cell>
          <cell r="M70">
            <v>0.59099999999999997</v>
          </cell>
          <cell r="N70">
            <v>0.59099999999999997</v>
          </cell>
          <cell r="O70">
            <v>48.719480051847562</v>
          </cell>
          <cell r="P70">
            <v>8.5449546784087946</v>
          </cell>
          <cell r="Q70">
            <v>6.4627587091810845</v>
          </cell>
          <cell r="R70">
            <v>63.727193439437443</v>
          </cell>
          <cell r="S70">
            <v>3312.9246435256341</v>
          </cell>
          <cell r="T70">
            <v>581.05691813179806</v>
          </cell>
          <cell r="U70">
            <v>439.46759222431376</v>
          </cell>
          <cell r="V70">
            <v>4333.4491538817465</v>
          </cell>
        </row>
        <row r="71">
          <cell r="B71" t="str">
            <v>SOL-LTMC</v>
          </cell>
          <cell r="C71" t="str">
            <v>COHS</v>
          </cell>
          <cell r="D71" t="str">
            <v>Solano</v>
          </cell>
          <cell r="E71" t="str">
            <v>LTMC</v>
          </cell>
          <cell r="F71" t="str">
            <v>PHC_SOL</v>
          </cell>
          <cell r="G71" t="str">
            <v>Partnership HP of CA/Solano</v>
          </cell>
          <cell r="H71">
            <v>201</v>
          </cell>
          <cell r="I71">
            <v>320.50920147932993</v>
          </cell>
          <cell r="J71">
            <v>11.9930445389064</v>
          </cell>
          <cell r="K71">
            <v>30.440562136216158</v>
          </cell>
          <cell r="L71">
            <v>0.20499999999999999</v>
          </cell>
          <cell r="M71">
            <v>0.59099999999999997</v>
          </cell>
          <cell r="N71">
            <v>0.59099999999999997</v>
          </cell>
          <cell r="O71">
            <v>65.704386303262638</v>
          </cell>
          <cell r="P71">
            <v>7.0878893224936821</v>
          </cell>
          <cell r="Q71">
            <v>17.990372222503748</v>
          </cell>
          <cell r="R71">
            <v>90.782647848260069</v>
          </cell>
          <cell r="S71">
            <v>13206.58164695579</v>
          </cell>
          <cell r="T71">
            <v>1424.6657538212301</v>
          </cell>
          <cell r="U71">
            <v>3616.0648167232539</v>
          </cell>
          <cell r="V71">
            <v>18247.312217500272</v>
          </cell>
        </row>
        <row r="72">
          <cell r="B72" t="str">
            <v>YOL-LTMC</v>
          </cell>
          <cell r="C72" t="str">
            <v>COHS</v>
          </cell>
          <cell r="D72" t="str">
            <v>Yolo</v>
          </cell>
          <cell r="E72" t="str">
            <v>LTMC</v>
          </cell>
          <cell r="F72" t="str">
            <v>PHC_YOL</v>
          </cell>
          <cell r="G72" t="str">
            <v>Partnership HP of CA/Yolo</v>
          </cell>
          <cell r="H72">
            <v>108</v>
          </cell>
          <cell r="I72">
            <v>241.23231571602119</v>
          </cell>
          <cell r="J72">
            <v>2.947523052276245</v>
          </cell>
          <cell r="K72">
            <v>28.278138967484779</v>
          </cell>
          <cell r="L72">
            <v>0.20499999999999999</v>
          </cell>
          <cell r="M72">
            <v>0.59099999999999997</v>
          </cell>
          <cell r="N72">
            <v>0.59099999999999997</v>
          </cell>
          <cell r="O72">
            <v>49.452624721784339</v>
          </cell>
          <cell r="P72">
            <v>1.7419861238952608</v>
          </cell>
          <cell r="Q72">
            <v>16.712380129783504</v>
          </cell>
          <cell r="R72">
            <v>67.906990975463103</v>
          </cell>
          <cell r="S72">
            <v>5340.8834699527088</v>
          </cell>
          <cell r="T72">
            <v>188.13450138068816</v>
          </cell>
          <cell r="U72">
            <v>1804.9370540166183</v>
          </cell>
          <cell r="V72">
            <v>7333.9550253500156</v>
          </cell>
        </row>
        <row r="73">
          <cell r="B73" t="str">
            <v>SON-LTMC</v>
          </cell>
          <cell r="C73" t="str">
            <v>COHS</v>
          </cell>
          <cell r="D73" t="str">
            <v>Sonoma</v>
          </cell>
          <cell r="E73" t="str">
            <v>LTMC</v>
          </cell>
          <cell r="F73" t="str">
            <v>PHC_SON</v>
          </cell>
          <cell r="G73" t="str">
            <v>Partnership HP of CA/Sonoma</v>
          </cell>
          <cell r="H73">
            <v>215</v>
          </cell>
          <cell r="I73">
            <v>370.76445142681467</v>
          </cell>
          <cell r="J73">
            <v>125.9901597492496</v>
          </cell>
          <cell r="K73">
            <v>18.654750502731844</v>
          </cell>
          <cell r="L73">
            <v>0.20499999999999999</v>
          </cell>
          <cell r="M73">
            <v>0.59099999999999997</v>
          </cell>
          <cell r="N73">
            <v>0.59099999999999997</v>
          </cell>
          <cell r="O73">
            <v>76.006712542496999</v>
          </cell>
          <cell r="P73">
            <v>74.460184411806509</v>
          </cell>
          <cell r="Q73">
            <v>11.02495754711452</v>
          </cell>
          <cell r="R73">
            <v>161.49185450141803</v>
          </cell>
          <cell r="S73">
            <v>16341.443196636854</v>
          </cell>
          <cell r="T73">
            <v>16008.939648538399</v>
          </cell>
          <cell r="U73">
            <v>2370.3658726296217</v>
          </cell>
          <cell r="V73">
            <v>34720.748717804876</v>
          </cell>
        </row>
        <row r="74">
          <cell r="B74" t="str">
            <v>MAR-LTMC</v>
          </cell>
          <cell r="C74" t="str">
            <v>COHS</v>
          </cell>
          <cell r="D74" t="str">
            <v>Marin</v>
          </cell>
          <cell r="E74" t="str">
            <v>LTMC</v>
          </cell>
          <cell r="F74" t="str">
            <v>PHC_MAR</v>
          </cell>
          <cell r="G74" t="str">
            <v>Partnership HP of CA/Marin</v>
          </cell>
          <cell r="H74">
            <v>83</v>
          </cell>
          <cell r="I74">
            <v>3864.4443781627069</v>
          </cell>
          <cell r="J74">
            <v>235.19244131928255</v>
          </cell>
          <cell r="K74">
            <v>21.068152521514961</v>
          </cell>
          <cell r="L74">
            <v>0.20499999999999999</v>
          </cell>
          <cell r="M74">
            <v>0.59099999999999997</v>
          </cell>
          <cell r="N74">
            <v>0.59099999999999997</v>
          </cell>
          <cell r="O74">
            <v>792.21109752335485</v>
          </cell>
          <cell r="P74">
            <v>138.99873281969599</v>
          </cell>
          <cell r="Q74">
            <v>12.451278140215342</v>
          </cell>
          <cell r="R74">
            <v>943.66110848326616</v>
          </cell>
          <cell r="S74">
            <v>65753.52109443846</v>
          </cell>
          <cell r="T74">
            <v>11536.894824034765</v>
          </cell>
          <cell r="U74">
            <v>1033.4560856378732</v>
          </cell>
          <cell r="V74">
            <v>78323.872004111094</v>
          </cell>
        </row>
        <row r="75">
          <cell r="B75" t="str">
            <v>MEN-LTMC</v>
          </cell>
          <cell r="C75" t="str">
            <v>COHS</v>
          </cell>
          <cell r="D75" t="str">
            <v>Mendocino</v>
          </cell>
          <cell r="E75" t="str">
            <v>LTMC</v>
          </cell>
          <cell r="F75" t="str">
            <v>PHC_MEN</v>
          </cell>
          <cell r="G75" t="str">
            <v>Partnership HP of CA/Mendocino</v>
          </cell>
          <cell r="H75">
            <v>24</v>
          </cell>
          <cell r="I75">
            <v>522.02558815078385</v>
          </cell>
          <cell r="J75">
            <v>21.973057558734272</v>
          </cell>
          <cell r="K75">
            <v>22.948298926090807</v>
          </cell>
          <cell r="L75">
            <v>0.20499999999999999</v>
          </cell>
          <cell r="M75">
            <v>0.59099999999999997</v>
          </cell>
          <cell r="N75">
            <v>0.59099999999999997</v>
          </cell>
          <cell r="O75">
            <v>107.01524557091068</v>
          </cell>
          <cell r="P75">
            <v>12.986077017211954</v>
          </cell>
          <cell r="Q75">
            <v>13.562444665319667</v>
          </cell>
          <cell r="R75">
            <v>133.56376725344231</v>
          </cell>
          <cell r="S75">
            <v>2568.3658937018567</v>
          </cell>
          <cell r="T75">
            <v>311.66584841308691</v>
          </cell>
          <cell r="U75">
            <v>325.49867196767195</v>
          </cell>
          <cell r="V75">
            <v>3205.5304140826156</v>
          </cell>
        </row>
        <row r="76">
          <cell r="B76" t="str">
            <v>COHS-LTMC</v>
          </cell>
          <cell r="C76" t="str">
            <v>COHS</v>
          </cell>
          <cell r="D76" t="str">
            <v>All COHS</v>
          </cell>
          <cell r="E76" t="str">
            <v>LTMC</v>
          </cell>
          <cell r="F76"/>
          <cell r="G76"/>
          <cell r="H76">
            <v>10037</v>
          </cell>
          <cell r="I76">
            <v>702.69546048961786</v>
          </cell>
          <cell r="J76">
            <v>105.71647474346587</v>
          </cell>
          <cell r="K76">
            <v>14.10461580523387</v>
          </cell>
          <cell r="L76">
            <v>0.20139518200035827</v>
          </cell>
          <cell r="M76">
            <v>0.56950509320636677</v>
          </cell>
          <cell r="N76">
            <v>0.58316951318742494</v>
          </cell>
          <cell r="O76">
            <v>141.51948015613218</v>
          </cell>
          <cell r="P76">
            <v>60.206070802226051</v>
          </cell>
          <cell r="Q76">
            <v>8.225381932833896</v>
          </cell>
          <cell r="R76">
            <v>209.95093289119211</v>
          </cell>
          <cell r="S76">
            <v>1420431.0223270985</v>
          </cell>
          <cell r="T76">
            <v>604288.33264194289</v>
          </cell>
          <cell r="U76">
            <v>82558.158459853817</v>
          </cell>
          <cell r="V76">
            <v>2107277.5134288953</v>
          </cell>
        </row>
        <row r="77">
          <cell r="B77" t="str">
            <v>-</v>
          </cell>
          <cell r="C77"/>
          <cell r="D77"/>
          <cell r="E77"/>
          <cell r="F77"/>
          <cell r="G77"/>
          <cell r="H77"/>
          <cell r="I77"/>
          <cell r="J77"/>
          <cell r="K77"/>
          <cell r="L77"/>
          <cell r="M77"/>
          <cell r="N77"/>
          <cell r="O77"/>
          <cell r="P77"/>
          <cell r="Q77"/>
          <cell r="R77"/>
          <cell r="S77"/>
          <cell r="T77"/>
          <cell r="U77"/>
          <cell r="V77"/>
        </row>
        <row r="78">
          <cell r="B78" t="str">
            <v>CRE-LTMC</v>
          </cell>
          <cell r="C78" t="str">
            <v>Rural Exp</v>
          </cell>
          <cell r="D78" t="str">
            <v>COHS 8 Rural Exp</v>
          </cell>
          <cell r="E78" t="str">
            <v>LTMC</v>
          </cell>
          <cell r="F78" t="str">
            <v>PHC_CRE</v>
          </cell>
          <cell r="G78" t="str">
            <v>Partnership HP of CA/COHS 8 Rural Exp</v>
          </cell>
          <cell r="H78">
            <v>134</v>
          </cell>
          <cell r="I78">
            <v>601.04617497915694</v>
          </cell>
          <cell r="J78">
            <v>18.454056933078068</v>
          </cell>
          <cell r="K78">
            <v>25.82359042549546</v>
          </cell>
          <cell r="L78">
            <v>0.20499999999999999</v>
          </cell>
          <cell r="M78">
            <v>0.59099999999999997</v>
          </cell>
          <cell r="N78">
            <v>0.59099999999999997</v>
          </cell>
          <cell r="O78">
            <v>123.21446587072717</v>
          </cell>
          <cell r="P78">
            <v>10.906347647449138</v>
          </cell>
          <cell r="Q78">
            <v>15.261741941467816</v>
          </cell>
          <cell r="R78">
            <v>149.38255545964412</v>
          </cell>
          <cell r="S78">
            <v>16510.738426677442</v>
          </cell>
          <cell r="T78">
            <v>1461.4505847581845</v>
          </cell>
          <cell r="U78">
            <v>2045.0734201566875</v>
          </cell>
          <cell r="V78">
            <v>20017.262431592317</v>
          </cell>
        </row>
        <row r="79">
          <cell r="B79" t="str">
            <v>-</v>
          </cell>
          <cell r="C79"/>
          <cell r="D79"/>
          <cell r="E79"/>
          <cell r="F79"/>
          <cell r="G79"/>
          <cell r="H79"/>
          <cell r="I79"/>
          <cell r="J79"/>
          <cell r="K79"/>
          <cell r="L79"/>
          <cell r="M79"/>
          <cell r="N79"/>
          <cell r="O79"/>
          <cell r="P79"/>
          <cell r="Q79"/>
          <cell r="R79"/>
          <cell r="S79"/>
          <cell r="T79"/>
          <cell r="U79"/>
          <cell r="V79"/>
        </row>
        <row r="80">
          <cell r="B80" t="str">
            <v>MON-BCC</v>
          </cell>
          <cell r="C80" t="str">
            <v>COHS</v>
          </cell>
          <cell r="D80" t="str">
            <v>Monterey</v>
          </cell>
          <cell r="E80" t="str">
            <v>BCC</v>
          </cell>
          <cell r="F80" t="str">
            <v>CCA_MON</v>
          </cell>
          <cell r="G80" t="str">
            <v>Central California Alliance/Monterey</v>
          </cell>
          <cell r="H80">
            <v>870</v>
          </cell>
          <cell r="I80">
            <v>151.90328228186667</v>
          </cell>
          <cell r="J80">
            <v>213.65120681185249</v>
          </cell>
          <cell r="K80">
            <v>6.4104112785713427</v>
          </cell>
          <cell r="L80">
            <v>0.18</v>
          </cell>
          <cell r="M80">
            <v>0.52</v>
          </cell>
          <cell r="N80">
            <v>0.52</v>
          </cell>
          <cell r="O80">
            <v>27.342590810735999</v>
          </cell>
          <cell r="P80">
            <v>111.0986275421633</v>
          </cell>
          <cell r="Q80">
            <v>3.3334138648570981</v>
          </cell>
          <cell r="R80">
            <v>141.77463221775639</v>
          </cell>
          <cell r="S80">
            <v>23788.054005340317</v>
          </cell>
          <cell r="T80">
            <v>96655.805961682083</v>
          </cell>
          <cell r="U80">
            <v>2900.0700624256756</v>
          </cell>
          <cell r="V80">
            <v>123343.93002944808</v>
          </cell>
        </row>
        <row r="81">
          <cell r="B81" t="str">
            <v>SCR-BCC</v>
          </cell>
          <cell r="C81" t="str">
            <v>COHS</v>
          </cell>
          <cell r="D81" t="str">
            <v>Santa Cruz</v>
          </cell>
          <cell r="E81" t="str">
            <v>BCC</v>
          </cell>
          <cell r="F81" t="str">
            <v>CCA_SCR</v>
          </cell>
          <cell r="G81" t="str">
            <v>Central California Alliance/Santa Cruz</v>
          </cell>
          <cell r="H81">
            <v>331</v>
          </cell>
          <cell r="I81">
            <v>300.12563173273196</v>
          </cell>
          <cell r="J81">
            <v>207.22217973447596</v>
          </cell>
          <cell r="K81">
            <v>7.5025718878022323</v>
          </cell>
          <cell r="L81">
            <v>0.20499999999999999</v>
          </cell>
          <cell r="M81">
            <v>0.59099999999999997</v>
          </cell>
          <cell r="N81">
            <v>0.59099999999999997</v>
          </cell>
          <cell r="O81">
            <v>61.525754505210045</v>
          </cell>
          <cell r="P81">
            <v>122.46830822307528</v>
          </cell>
          <cell r="Q81">
            <v>4.4340199856911191</v>
          </cell>
          <cell r="R81">
            <v>188.42808271397644</v>
          </cell>
          <cell r="S81">
            <v>20365.024741224526</v>
          </cell>
          <cell r="T81">
            <v>40537.010021837923</v>
          </cell>
          <cell r="U81">
            <v>1467.6606152637605</v>
          </cell>
          <cell r="V81">
            <v>62369.695378326207</v>
          </cell>
        </row>
        <row r="82">
          <cell r="B82" t="str">
            <v>MER-BCC</v>
          </cell>
          <cell r="C82" t="str">
            <v>COHS</v>
          </cell>
          <cell r="D82" t="str">
            <v>Merced</v>
          </cell>
          <cell r="E82" t="str">
            <v>BCC</v>
          </cell>
          <cell r="F82" t="str">
            <v>CCA_MER</v>
          </cell>
          <cell r="G82" t="str">
            <v>Central California Alliance/Merced</v>
          </cell>
          <cell r="H82">
            <v>318</v>
          </cell>
          <cell r="I82">
            <v>151.55636852442436</v>
          </cell>
          <cell r="J82">
            <v>455.93485319372911</v>
          </cell>
          <cell r="K82">
            <v>72.462848687480601</v>
          </cell>
          <cell r="L82">
            <v>0.20499999999999999</v>
          </cell>
          <cell r="M82">
            <v>0.59099999999999997</v>
          </cell>
          <cell r="N82">
            <v>0.59099999999999997</v>
          </cell>
          <cell r="O82">
            <v>31.069055547506991</v>
          </cell>
          <cell r="P82">
            <v>269.45749823749389</v>
          </cell>
          <cell r="Q82">
            <v>42.825543574301037</v>
          </cell>
          <cell r="R82">
            <v>343.35209735930192</v>
          </cell>
          <cell r="S82">
            <v>9879.9596641072239</v>
          </cell>
          <cell r="T82">
            <v>85687.484439523061</v>
          </cell>
          <cell r="U82">
            <v>13618.522856627729</v>
          </cell>
          <cell r="V82">
            <v>109185.96696025803</v>
          </cell>
        </row>
        <row r="83">
          <cell r="B83" t="str">
            <v>SBA-BCC</v>
          </cell>
          <cell r="C83" t="str">
            <v>COHS</v>
          </cell>
          <cell r="D83" t="str">
            <v>Santa Barbara</v>
          </cell>
          <cell r="E83" t="str">
            <v>BCC</v>
          </cell>
          <cell r="F83" t="str">
            <v>CEN_SBA</v>
          </cell>
          <cell r="G83" t="str">
            <v>CenCal Health/Santa Barbara</v>
          </cell>
          <cell r="H83">
            <v>586</v>
          </cell>
          <cell r="I83">
            <v>91.95771006319255</v>
          </cell>
          <cell r="J83">
            <v>51.001432943047632</v>
          </cell>
          <cell r="K83">
            <v>24.948984152616525</v>
          </cell>
          <cell r="L83">
            <v>0.20499999999999999</v>
          </cell>
          <cell r="M83">
            <v>0.59099999999999997</v>
          </cell>
          <cell r="N83">
            <v>0.59099999999999997</v>
          </cell>
          <cell r="O83">
            <v>18.851330562954473</v>
          </cell>
          <cell r="P83">
            <v>30.141846869341148</v>
          </cell>
          <cell r="Q83">
            <v>14.744849634196365</v>
          </cell>
          <cell r="R83">
            <v>63.738027066491988</v>
          </cell>
          <cell r="S83">
            <v>11046.87970989132</v>
          </cell>
          <cell r="T83">
            <v>17663.122265433914</v>
          </cell>
          <cell r="U83">
            <v>8640.4818856390702</v>
          </cell>
          <cell r="V83">
            <v>37350.483860964305</v>
          </cell>
        </row>
        <row r="84">
          <cell r="B84" t="str">
            <v>SLO-BCC</v>
          </cell>
          <cell r="C84" t="str">
            <v>COHS</v>
          </cell>
          <cell r="D84" t="str">
            <v>San Luis Obispo</v>
          </cell>
          <cell r="E84" t="str">
            <v>BCC</v>
          </cell>
          <cell r="F84" t="str">
            <v>CEN_SLO</v>
          </cell>
          <cell r="G84" t="str">
            <v>CenCal Health/San Luis Obispo</v>
          </cell>
          <cell r="H84">
            <v>358</v>
          </cell>
          <cell r="I84">
            <v>13.542586056581163</v>
          </cell>
          <cell r="J84">
            <v>57.333815323804259</v>
          </cell>
          <cell r="K84">
            <v>9.8377338280954181</v>
          </cell>
          <cell r="L84">
            <v>0.20499999999999999</v>
          </cell>
          <cell r="M84">
            <v>0.59099999999999997</v>
          </cell>
          <cell r="N84">
            <v>0.59099999999999997</v>
          </cell>
          <cell r="O84">
            <v>2.7762301415991382</v>
          </cell>
          <cell r="P84">
            <v>33.884284856368318</v>
          </cell>
          <cell r="Q84">
            <v>5.8141006924043914</v>
          </cell>
          <cell r="R84">
            <v>42.474615690371849</v>
          </cell>
          <cell r="S84">
            <v>993.89039069249145</v>
          </cell>
          <cell r="T84">
            <v>12130.573978579856</v>
          </cell>
          <cell r="U84">
            <v>2081.4480478807723</v>
          </cell>
          <cell r="V84">
            <v>15205.91241715312</v>
          </cell>
        </row>
        <row r="85">
          <cell r="B85" t="str">
            <v>ORA-BCC</v>
          </cell>
          <cell r="C85" t="str">
            <v>COHS</v>
          </cell>
          <cell r="D85" t="str">
            <v>Orange</v>
          </cell>
          <cell r="E85" t="str">
            <v>BCC</v>
          </cell>
          <cell r="F85" t="str">
            <v>CAL_ORA</v>
          </cell>
          <cell r="G85" t="str">
            <v>CalOptima/Orange</v>
          </cell>
          <cell r="H85">
            <v>3726</v>
          </cell>
          <cell r="I85">
            <v>152.47500690575276</v>
          </cell>
          <cell r="J85">
            <v>204.45471272420724</v>
          </cell>
          <cell r="K85">
            <v>34.360813675383881</v>
          </cell>
          <cell r="L85">
            <v>0.20499999999999999</v>
          </cell>
          <cell r="M85">
            <v>0.59099999999999997</v>
          </cell>
          <cell r="N85">
            <v>0.59099999999999997</v>
          </cell>
          <cell r="O85">
            <v>31.257376415679314</v>
          </cell>
          <cell r="P85">
            <v>120.83273522000647</v>
          </cell>
          <cell r="Q85">
            <v>20.307240882151874</v>
          </cell>
          <cell r="R85">
            <v>172.39735251783765</v>
          </cell>
          <cell r="S85">
            <v>116464.98452482112</v>
          </cell>
          <cell r="T85">
            <v>450222.77142974414</v>
          </cell>
          <cell r="U85">
            <v>75664.779526897881</v>
          </cell>
          <cell r="V85">
            <v>642352.53548146319</v>
          </cell>
        </row>
        <row r="86">
          <cell r="B86" t="str">
            <v>SMA-BCC</v>
          </cell>
          <cell r="C86" t="str">
            <v>COHS</v>
          </cell>
          <cell r="D86" t="str">
            <v>San Mateo</v>
          </cell>
          <cell r="E86" t="str">
            <v>BCC</v>
          </cell>
          <cell r="F86" t="str">
            <v>HSM_SMA</v>
          </cell>
          <cell r="G86" t="str">
            <v>HP of San Mateo</v>
          </cell>
          <cell r="H86">
            <v>620</v>
          </cell>
          <cell r="I86">
            <v>117.90343685018782</v>
          </cell>
          <cell r="J86">
            <v>296.18130024886216</v>
          </cell>
          <cell r="K86">
            <v>12.040995250756454</v>
          </cell>
          <cell r="L86">
            <v>0.19400000000000001</v>
          </cell>
          <cell r="M86">
            <v>0.55800000000000005</v>
          </cell>
          <cell r="N86">
            <v>0.55800000000000005</v>
          </cell>
          <cell r="O86">
            <v>22.873266748936437</v>
          </cell>
          <cell r="P86">
            <v>165.26916553886511</v>
          </cell>
          <cell r="Q86">
            <v>6.7188753499221026</v>
          </cell>
          <cell r="R86">
            <v>194.86130763772366</v>
          </cell>
          <cell r="S86">
            <v>14181.425384340591</v>
          </cell>
          <cell r="T86">
            <v>102466.88263409636</v>
          </cell>
          <cell r="U86">
            <v>4165.7027169517032</v>
          </cell>
          <cell r="V86">
            <v>120814.01073538866</v>
          </cell>
        </row>
        <row r="87">
          <cell r="B87" t="str">
            <v>VEN-BCC</v>
          </cell>
          <cell r="C87" t="str">
            <v>COHS</v>
          </cell>
          <cell r="D87" t="str">
            <v>Ventura</v>
          </cell>
          <cell r="E87" t="str">
            <v>BCC</v>
          </cell>
          <cell r="F87" t="str">
            <v>GCH_VEN</v>
          </cell>
          <cell r="G87" t="str">
            <v>Gold Coast HP/Ventura</v>
          </cell>
          <cell r="H87">
            <v>1155</v>
          </cell>
          <cell r="I87">
            <v>181.0331194331531</v>
          </cell>
          <cell r="J87">
            <v>423.25182022271582</v>
          </cell>
          <cell r="K87">
            <v>8.5110232407209434</v>
          </cell>
          <cell r="L87">
            <v>0.16200000000000001</v>
          </cell>
          <cell r="M87">
            <v>0.46800000000000003</v>
          </cell>
          <cell r="N87">
            <v>0.46800000000000003</v>
          </cell>
          <cell r="O87">
            <v>29.327365348170805</v>
          </cell>
          <cell r="P87">
            <v>198.08185186423103</v>
          </cell>
          <cell r="Q87">
            <v>3.9831588766574018</v>
          </cell>
          <cell r="R87">
            <v>231.39237608905924</v>
          </cell>
          <cell r="S87">
            <v>33873.106977137279</v>
          </cell>
          <cell r="T87">
            <v>228784.53890318683</v>
          </cell>
          <cell r="U87">
            <v>4600.5485025392991</v>
          </cell>
          <cell r="V87">
            <v>267258.19438286341</v>
          </cell>
        </row>
        <row r="88">
          <cell r="B88" t="str">
            <v>NAP-BCC</v>
          </cell>
          <cell r="C88" t="str">
            <v>COHS</v>
          </cell>
          <cell r="D88" t="str">
            <v>Napa</v>
          </cell>
          <cell r="E88" t="str">
            <v>BCC</v>
          </cell>
          <cell r="F88" t="str">
            <v>PHC_NAP</v>
          </cell>
          <cell r="G88" t="str">
            <v>Partnership HP of CA/Napa</v>
          </cell>
          <cell r="H88">
            <v>102</v>
          </cell>
          <cell r="I88">
            <v>174.14580493943325</v>
          </cell>
          <cell r="J88">
            <v>415.40371644301882</v>
          </cell>
          <cell r="K88">
            <v>6.2696777776917827</v>
          </cell>
          <cell r="L88">
            <v>0.20499999999999999</v>
          </cell>
          <cell r="M88">
            <v>0.59099999999999997</v>
          </cell>
          <cell r="N88">
            <v>0.59099999999999997</v>
          </cell>
          <cell r="O88">
            <v>35.699890012583815</v>
          </cell>
          <cell r="P88">
            <v>245.5035964178241</v>
          </cell>
          <cell r="Q88">
            <v>3.7053795666158433</v>
          </cell>
          <cell r="R88">
            <v>284.90886599702372</v>
          </cell>
          <cell r="S88">
            <v>3641.3887812835492</v>
          </cell>
          <cell r="T88">
            <v>25041.366834618057</v>
          </cell>
          <cell r="U88">
            <v>377.94871579481605</v>
          </cell>
          <cell r="V88">
            <v>29060.704331696423</v>
          </cell>
        </row>
        <row r="89">
          <cell r="B89" t="str">
            <v>SOL-BCC</v>
          </cell>
          <cell r="C89" t="str">
            <v>COHS</v>
          </cell>
          <cell r="D89" t="str">
            <v>Solano</v>
          </cell>
          <cell r="E89" t="str">
            <v>BCC</v>
          </cell>
          <cell r="F89" t="str">
            <v>PHC_SOL</v>
          </cell>
          <cell r="G89" t="str">
            <v>Partnership HP of CA/Solano</v>
          </cell>
          <cell r="H89">
            <v>225</v>
          </cell>
          <cell r="I89">
            <v>200.78227533950684</v>
          </cell>
          <cell r="J89">
            <v>186.51205410919343</v>
          </cell>
          <cell r="K89">
            <v>17.440990967895321</v>
          </cell>
          <cell r="L89">
            <v>0.20499999999999999</v>
          </cell>
          <cell r="M89">
            <v>0.59099999999999997</v>
          </cell>
          <cell r="N89">
            <v>0.59099999999999997</v>
          </cell>
          <cell r="O89">
            <v>41.1603664445989</v>
          </cell>
          <cell r="P89">
            <v>110.22862397853331</v>
          </cell>
          <cell r="Q89">
            <v>10.307625662026133</v>
          </cell>
          <cell r="R89">
            <v>161.69661608515835</v>
          </cell>
          <cell r="S89">
            <v>9261.0824500347517</v>
          </cell>
          <cell r="T89">
            <v>24801.440395169993</v>
          </cell>
          <cell r="U89">
            <v>2319.2157739558802</v>
          </cell>
          <cell r="V89">
            <v>36381.738619160627</v>
          </cell>
        </row>
        <row r="90">
          <cell r="B90" t="str">
            <v>YOL-BCC</v>
          </cell>
          <cell r="C90" t="str">
            <v>COHS</v>
          </cell>
          <cell r="D90" t="str">
            <v>Yolo</v>
          </cell>
          <cell r="E90" t="str">
            <v>BCC</v>
          </cell>
          <cell r="F90" t="str">
            <v>PHC_YOL</v>
          </cell>
          <cell r="G90" t="str">
            <v>Partnership HP of CA/Yolo</v>
          </cell>
          <cell r="H90">
            <v>112</v>
          </cell>
          <cell r="I90">
            <v>153.65360368878413</v>
          </cell>
          <cell r="J90">
            <v>248.35224537753177</v>
          </cell>
          <cell r="K90">
            <v>14.406116427821553</v>
          </cell>
          <cell r="L90">
            <v>0.20499999999999999</v>
          </cell>
          <cell r="M90">
            <v>0.59099999999999997</v>
          </cell>
          <cell r="N90">
            <v>0.59099999999999997</v>
          </cell>
          <cell r="O90">
            <v>31.498988756200745</v>
          </cell>
          <cell r="P90">
            <v>146.77617701812127</v>
          </cell>
          <cell r="Q90">
            <v>8.5140148088425374</v>
          </cell>
          <cell r="R90">
            <v>186.78918058316458</v>
          </cell>
          <cell r="S90">
            <v>3527.8867406944833</v>
          </cell>
          <cell r="T90">
            <v>16438.931826029584</v>
          </cell>
          <cell r="U90">
            <v>953.56965859036416</v>
          </cell>
          <cell r="V90">
            <v>20920.388225314433</v>
          </cell>
        </row>
        <row r="91">
          <cell r="B91" t="str">
            <v>SON-BCC</v>
          </cell>
          <cell r="C91" t="str">
            <v>COHS</v>
          </cell>
          <cell r="D91" t="str">
            <v>Sonoma</v>
          </cell>
          <cell r="E91" t="str">
            <v>BCC</v>
          </cell>
          <cell r="F91" t="str">
            <v>PHC_SON</v>
          </cell>
          <cell r="G91" t="str">
            <v>Partnership HP of CA/Sonoma</v>
          </cell>
          <cell r="H91">
            <v>587</v>
          </cell>
          <cell r="I91">
            <v>181.84301450920316</v>
          </cell>
          <cell r="J91">
            <v>322.2754053838654</v>
          </cell>
          <cell r="K91">
            <v>49.611458974068867</v>
          </cell>
          <cell r="L91">
            <v>0.20499999999999999</v>
          </cell>
          <cell r="M91">
            <v>0.59099999999999997</v>
          </cell>
          <cell r="N91">
            <v>0.59099999999999997</v>
          </cell>
          <cell r="O91">
            <v>37.277817974386643</v>
          </cell>
          <cell r="P91">
            <v>190.46476458186444</v>
          </cell>
          <cell r="Q91">
            <v>29.320372253674698</v>
          </cell>
          <cell r="R91">
            <v>257.06295480992577</v>
          </cell>
          <cell r="S91">
            <v>21882.079150964961</v>
          </cell>
          <cell r="T91">
            <v>111802.81680955444</v>
          </cell>
          <cell r="U91">
            <v>17211.05851290705</v>
          </cell>
          <cell r="V91">
            <v>150895.95447342645</v>
          </cell>
        </row>
        <row r="92">
          <cell r="B92" t="str">
            <v>MAR-BCC</v>
          </cell>
          <cell r="C92" t="str">
            <v>COHS</v>
          </cell>
          <cell r="D92" t="str">
            <v>Marin</v>
          </cell>
          <cell r="E92" t="str">
            <v>BCC</v>
          </cell>
          <cell r="F92" t="str">
            <v>PHC_MAR</v>
          </cell>
          <cell r="G92" t="str">
            <v>Partnership HP of CA/Marin</v>
          </cell>
          <cell r="H92">
            <v>305</v>
          </cell>
          <cell r="I92">
            <v>511.18033180608359</v>
          </cell>
          <cell r="J92">
            <v>1351.8519258059896</v>
          </cell>
          <cell r="K92">
            <v>21.843828051342147</v>
          </cell>
          <cell r="L92">
            <v>0.20499999999999999</v>
          </cell>
          <cell r="M92">
            <v>0.59099999999999997</v>
          </cell>
          <cell r="N92">
            <v>0.59099999999999997</v>
          </cell>
          <cell r="O92">
            <v>104.79196802024713</v>
          </cell>
          <cell r="P92">
            <v>798.94448815133978</v>
          </cell>
          <cell r="Q92">
            <v>12.909702378343209</v>
          </cell>
          <cell r="R92">
            <v>916.64615854993019</v>
          </cell>
          <cell r="S92">
            <v>31961.550246175379</v>
          </cell>
          <cell r="T92">
            <v>243678.06888615864</v>
          </cell>
          <cell r="U92">
            <v>3937.459225394678</v>
          </cell>
          <cell r="V92">
            <v>279577.07835772872</v>
          </cell>
        </row>
        <row r="93">
          <cell r="B93" t="str">
            <v>MEN-BCC</v>
          </cell>
          <cell r="C93" t="str">
            <v>COHS</v>
          </cell>
          <cell r="D93" t="str">
            <v>Mendocino</v>
          </cell>
          <cell r="E93" t="str">
            <v>BCC</v>
          </cell>
          <cell r="F93" t="str">
            <v>PHC_MEN</v>
          </cell>
          <cell r="G93" t="str">
            <v>Partnership HP of CA/Mendocino</v>
          </cell>
          <cell r="H93">
            <v>62</v>
          </cell>
          <cell r="I93">
            <v>220.56411604374989</v>
          </cell>
          <cell r="J93">
            <v>401.19758894874263</v>
          </cell>
          <cell r="K93">
            <v>17.336831756962173</v>
          </cell>
          <cell r="L93">
            <v>0.20499999999999999</v>
          </cell>
          <cell r="M93">
            <v>0.59099999999999997</v>
          </cell>
          <cell r="N93">
            <v>0.59099999999999997</v>
          </cell>
          <cell r="O93">
            <v>45.215643788968727</v>
          </cell>
          <cell r="P93">
            <v>237.10777506870687</v>
          </cell>
          <cell r="Q93">
            <v>10.246067568364644</v>
          </cell>
          <cell r="R93">
            <v>292.56948642604027</v>
          </cell>
          <cell r="S93">
            <v>2803.3699149160611</v>
          </cell>
          <cell r="T93">
            <v>14700.682054259827</v>
          </cell>
          <cell r="U93">
            <v>635.25618923860793</v>
          </cell>
          <cell r="V93">
            <v>18139.308158414497</v>
          </cell>
        </row>
        <row r="94">
          <cell r="B94" t="str">
            <v>COHS-BCC</v>
          </cell>
          <cell r="C94" t="str">
            <v>COHS</v>
          </cell>
          <cell r="D94" t="str">
            <v>All COHS</v>
          </cell>
          <cell r="E94" t="str">
            <v>BCC</v>
          </cell>
          <cell r="F94"/>
          <cell r="G94"/>
          <cell r="H94">
            <v>9357</v>
          </cell>
          <cell r="I94">
            <v>165.1403229548873</v>
          </cell>
          <cell r="J94">
            <v>280.28960479069389</v>
          </cell>
          <cell r="K94">
            <v>25.393399780923204</v>
          </cell>
          <cell r="L94">
            <v>0.19652287399604185</v>
          </cell>
          <cell r="M94">
            <v>0.56073070215763343</v>
          </cell>
          <cell r="N94">
            <v>0.58320790695992419</v>
          </cell>
          <cell r="O94">
            <v>32.453850879728975</v>
          </cell>
          <cell r="P94">
            <v>157.16698690177137</v>
          </cell>
          <cell r="Q94">
            <v>14.809631536828821</v>
          </cell>
          <cell r="R94">
            <v>204.43046931832916</v>
          </cell>
          <cell r="S94">
            <v>303670.68268162402</v>
          </cell>
          <cell r="T94">
            <v>1470611.4964398746</v>
          </cell>
          <cell r="U94">
            <v>138573.72229010728</v>
          </cell>
          <cell r="V94">
            <v>1912855.901411606</v>
          </cell>
        </row>
        <row r="95">
          <cell r="B95" t="str">
            <v>-</v>
          </cell>
          <cell r="C95"/>
          <cell r="D95"/>
          <cell r="E95"/>
          <cell r="F95"/>
          <cell r="G95"/>
          <cell r="H95"/>
          <cell r="I95"/>
          <cell r="J95"/>
          <cell r="K95"/>
          <cell r="L95"/>
          <cell r="M95"/>
          <cell r="N95"/>
          <cell r="O95"/>
          <cell r="P95"/>
          <cell r="Q95"/>
          <cell r="R95"/>
          <cell r="S95"/>
          <cell r="T95"/>
          <cell r="U95"/>
          <cell r="V95"/>
        </row>
        <row r="96">
          <cell r="B96" t="str">
            <v>CRE-BCC</v>
          </cell>
          <cell r="C96" t="str">
            <v>Rural Exp</v>
          </cell>
          <cell r="D96" t="str">
            <v>COHS 8 Rural Exp</v>
          </cell>
          <cell r="E96" t="str">
            <v>BCC</v>
          </cell>
          <cell r="F96" t="str">
            <v>PHC_CRE</v>
          </cell>
          <cell r="G96" t="str">
            <v>Partnership HP of CA/COHS 8 Rural Exp</v>
          </cell>
          <cell r="H96">
            <v>683</v>
          </cell>
          <cell r="I96">
            <v>164.38917008179646</v>
          </cell>
          <cell r="J96">
            <v>382.25031997498115</v>
          </cell>
          <cell r="K96">
            <v>12.572436795326471</v>
          </cell>
          <cell r="L96">
            <v>0.20499999999999999</v>
          </cell>
          <cell r="M96">
            <v>0.59099999999999997</v>
          </cell>
          <cell r="N96">
            <v>0.59099999999999997</v>
          </cell>
          <cell r="O96">
            <v>33.699779866768274</v>
          </cell>
          <cell r="P96">
            <v>225.90993910521385</v>
          </cell>
          <cell r="Q96">
            <v>7.4303101460379439</v>
          </cell>
          <cell r="R96">
            <v>267.04002911802007</v>
          </cell>
          <cell r="S96">
            <v>23016.94964900273</v>
          </cell>
          <cell r="T96">
            <v>154296.48840886107</v>
          </cell>
          <cell r="U96">
            <v>5074.9018297439152</v>
          </cell>
          <cell r="V96">
            <v>182388.3398876077</v>
          </cell>
        </row>
        <row r="97">
          <cell r="B97" t="str">
            <v>-</v>
          </cell>
          <cell r="C97"/>
          <cell r="D97"/>
          <cell r="E97"/>
          <cell r="F97"/>
          <cell r="G97"/>
          <cell r="H97"/>
          <cell r="I97"/>
          <cell r="J97"/>
          <cell r="K97"/>
          <cell r="L97"/>
          <cell r="M97"/>
          <cell r="N97"/>
          <cell r="O97"/>
          <cell r="P97"/>
          <cell r="Q97"/>
          <cell r="R97"/>
          <cell r="S97"/>
          <cell r="T97"/>
          <cell r="U97"/>
          <cell r="V97"/>
        </row>
        <row r="98">
          <cell r="B98" t="str">
            <v>MON-OBRA</v>
          </cell>
          <cell r="C98" t="str">
            <v>COHS</v>
          </cell>
          <cell r="D98" t="str">
            <v>Monterey</v>
          </cell>
          <cell r="E98" t="str">
            <v>OBRA</v>
          </cell>
          <cell r="F98" t="str">
            <v>CCA_MON</v>
          </cell>
          <cell r="G98" t="str">
            <v>Central California Alliance/Monterey</v>
          </cell>
          <cell r="H98">
            <v>0</v>
          </cell>
          <cell r="I98">
            <v>0</v>
          </cell>
          <cell r="J98">
            <v>0</v>
          </cell>
          <cell r="K98">
            <v>0</v>
          </cell>
          <cell r="L98">
            <v>0.18</v>
          </cell>
          <cell r="M98">
            <v>0.52</v>
          </cell>
          <cell r="N98">
            <v>0.52</v>
          </cell>
          <cell r="O98">
            <v>0</v>
          </cell>
          <cell r="P98">
            <v>0</v>
          </cell>
          <cell r="Q98">
            <v>0</v>
          </cell>
          <cell r="R98">
            <v>0</v>
          </cell>
          <cell r="S98">
            <v>0</v>
          </cell>
          <cell r="T98">
            <v>0</v>
          </cell>
          <cell r="U98">
            <v>0</v>
          </cell>
          <cell r="V98">
            <v>0</v>
          </cell>
        </row>
        <row r="99">
          <cell r="B99" t="str">
            <v>SCR-OBRA</v>
          </cell>
          <cell r="C99" t="str">
            <v>COHS</v>
          </cell>
          <cell r="D99" t="str">
            <v>Santa Cruz</v>
          </cell>
          <cell r="E99" t="str">
            <v>OBRA</v>
          </cell>
          <cell r="F99" t="str">
            <v>CCA_SCR</v>
          </cell>
          <cell r="G99" t="str">
            <v>Central California Alliance/Santa Cruz</v>
          </cell>
          <cell r="H99">
            <v>0</v>
          </cell>
          <cell r="I99">
            <v>0</v>
          </cell>
          <cell r="J99">
            <v>0</v>
          </cell>
          <cell r="K99">
            <v>0</v>
          </cell>
          <cell r="L99">
            <v>0.20499999999999999</v>
          </cell>
          <cell r="M99">
            <v>0.59099999999999997</v>
          </cell>
          <cell r="N99">
            <v>0.59099999999999997</v>
          </cell>
          <cell r="O99">
            <v>0</v>
          </cell>
          <cell r="P99">
            <v>0</v>
          </cell>
          <cell r="Q99">
            <v>0</v>
          </cell>
          <cell r="R99">
            <v>0</v>
          </cell>
          <cell r="S99">
            <v>0</v>
          </cell>
          <cell r="T99">
            <v>0</v>
          </cell>
          <cell r="U99">
            <v>0</v>
          </cell>
          <cell r="V99">
            <v>0</v>
          </cell>
        </row>
        <row r="100">
          <cell r="B100" t="str">
            <v>MER-OBRA</v>
          </cell>
          <cell r="C100" t="str">
            <v>COHS</v>
          </cell>
          <cell r="D100" t="str">
            <v>Merced</v>
          </cell>
          <cell r="E100" t="str">
            <v>OBRA</v>
          </cell>
          <cell r="F100" t="str">
            <v>CCA_MER</v>
          </cell>
          <cell r="G100" t="str">
            <v>Central California Alliance/Merced</v>
          </cell>
          <cell r="H100">
            <v>0</v>
          </cell>
          <cell r="I100">
            <v>0</v>
          </cell>
          <cell r="J100">
            <v>0</v>
          </cell>
          <cell r="K100">
            <v>0</v>
          </cell>
          <cell r="L100">
            <v>0.20499999999999999</v>
          </cell>
          <cell r="M100">
            <v>0.59099999999999997</v>
          </cell>
          <cell r="N100">
            <v>0.59099999999999997</v>
          </cell>
          <cell r="O100">
            <v>0</v>
          </cell>
          <cell r="P100">
            <v>0</v>
          </cell>
          <cell r="Q100">
            <v>0</v>
          </cell>
          <cell r="R100">
            <v>0</v>
          </cell>
          <cell r="S100">
            <v>0</v>
          </cell>
          <cell r="T100">
            <v>0</v>
          </cell>
          <cell r="U100">
            <v>0</v>
          </cell>
          <cell r="V100">
            <v>0</v>
          </cell>
        </row>
        <row r="101">
          <cell r="B101" t="str">
            <v>SBA-OBRA</v>
          </cell>
          <cell r="C101" t="str">
            <v>COHS</v>
          </cell>
          <cell r="D101" t="str">
            <v>Santa Barbara</v>
          </cell>
          <cell r="E101" t="str">
            <v>OBRA</v>
          </cell>
          <cell r="F101" t="str">
            <v>CEN_SBA</v>
          </cell>
          <cell r="G101" t="str">
            <v>CenCal Health/Santa Barbara</v>
          </cell>
          <cell r="H101">
            <v>0</v>
          </cell>
          <cell r="I101">
            <v>0</v>
          </cell>
          <cell r="J101">
            <v>0</v>
          </cell>
          <cell r="K101">
            <v>0</v>
          </cell>
          <cell r="L101">
            <v>0.20499999999999999</v>
          </cell>
          <cell r="M101">
            <v>0.59099999999999997</v>
          </cell>
          <cell r="N101">
            <v>0.59099999999999997</v>
          </cell>
          <cell r="O101">
            <v>0</v>
          </cell>
          <cell r="P101">
            <v>0</v>
          </cell>
          <cell r="Q101">
            <v>0</v>
          </cell>
          <cell r="R101">
            <v>0</v>
          </cell>
          <cell r="S101">
            <v>0</v>
          </cell>
          <cell r="T101">
            <v>0</v>
          </cell>
          <cell r="U101">
            <v>0</v>
          </cell>
          <cell r="V101">
            <v>0</v>
          </cell>
        </row>
        <row r="102">
          <cell r="B102" t="str">
            <v>SLO-OBRA</v>
          </cell>
          <cell r="C102" t="str">
            <v>COHS</v>
          </cell>
          <cell r="D102" t="str">
            <v>San Luis Obispo</v>
          </cell>
          <cell r="E102" t="str">
            <v>OBRA</v>
          </cell>
          <cell r="F102" t="str">
            <v>CEN_SLO</v>
          </cell>
          <cell r="G102" t="str">
            <v>CenCal Health/San Luis Obispo</v>
          </cell>
          <cell r="H102">
            <v>0</v>
          </cell>
          <cell r="I102">
            <v>0</v>
          </cell>
          <cell r="J102">
            <v>0</v>
          </cell>
          <cell r="K102">
            <v>0</v>
          </cell>
          <cell r="L102">
            <v>0.20499999999999999</v>
          </cell>
          <cell r="M102">
            <v>0.59099999999999997</v>
          </cell>
          <cell r="N102">
            <v>0.59099999999999997</v>
          </cell>
          <cell r="O102">
            <v>0</v>
          </cell>
          <cell r="P102">
            <v>0</v>
          </cell>
          <cell r="Q102">
            <v>0</v>
          </cell>
          <cell r="R102">
            <v>0</v>
          </cell>
          <cell r="S102">
            <v>0</v>
          </cell>
          <cell r="T102">
            <v>0</v>
          </cell>
          <cell r="U102">
            <v>0</v>
          </cell>
          <cell r="V102">
            <v>0</v>
          </cell>
        </row>
        <row r="103">
          <cell r="B103" t="str">
            <v>ORA-OBRA</v>
          </cell>
          <cell r="C103" t="str">
            <v>COHS</v>
          </cell>
          <cell r="D103" t="str">
            <v>Orange</v>
          </cell>
          <cell r="E103" t="str">
            <v>OBRA</v>
          </cell>
          <cell r="F103" t="str">
            <v>CAL_ORA</v>
          </cell>
          <cell r="G103" t="str">
            <v>CalOptima/Orange</v>
          </cell>
          <cell r="H103">
            <v>0</v>
          </cell>
          <cell r="I103">
            <v>0</v>
          </cell>
          <cell r="J103">
            <v>0</v>
          </cell>
          <cell r="K103">
            <v>0</v>
          </cell>
          <cell r="L103">
            <v>0.20499999999999999</v>
          </cell>
          <cell r="M103">
            <v>0.59099999999999997</v>
          </cell>
          <cell r="N103">
            <v>0.59099999999999997</v>
          </cell>
          <cell r="O103">
            <v>0</v>
          </cell>
          <cell r="P103">
            <v>0</v>
          </cell>
          <cell r="Q103">
            <v>0</v>
          </cell>
          <cell r="R103">
            <v>0</v>
          </cell>
          <cell r="S103">
            <v>0</v>
          </cell>
          <cell r="T103">
            <v>0</v>
          </cell>
          <cell r="U103">
            <v>0</v>
          </cell>
          <cell r="V103">
            <v>0</v>
          </cell>
        </row>
        <row r="104">
          <cell r="B104" t="str">
            <v>SMA-OBRA</v>
          </cell>
          <cell r="C104" t="str">
            <v>COHS</v>
          </cell>
          <cell r="D104" t="str">
            <v>San Mateo</v>
          </cell>
          <cell r="E104" t="str">
            <v>OBRA</v>
          </cell>
          <cell r="F104" t="str">
            <v>HSM_SMA</v>
          </cell>
          <cell r="G104" t="str">
            <v>HP of San Mateo</v>
          </cell>
          <cell r="H104">
            <v>0</v>
          </cell>
          <cell r="I104">
            <v>0</v>
          </cell>
          <cell r="J104">
            <v>0</v>
          </cell>
          <cell r="K104">
            <v>0</v>
          </cell>
          <cell r="L104">
            <v>0.19400000000000001</v>
          </cell>
          <cell r="M104">
            <v>0.55800000000000005</v>
          </cell>
          <cell r="N104">
            <v>0.55800000000000005</v>
          </cell>
          <cell r="O104">
            <v>0</v>
          </cell>
          <cell r="P104">
            <v>0</v>
          </cell>
          <cell r="Q104">
            <v>0</v>
          </cell>
          <cell r="R104">
            <v>0</v>
          </cell>
          <cell r="S104">
            <v>0</v>
          </cell>
          <cell r="T104">
            <v>0</v>
          </cell>
          <cell r="U104">
            <v>0</v>
          </cell>
          <cell r="V104">
            <v>0</v>
          </cell>
        </row>
        <row r="105">
          <cell r="B105" t="str">
            <v>VEN-OBRA</v>
          </cell>
          <cell r="C105" t="str">
            <v>COHS</v>
          </cell>
          <cell r="D105" t="str">
            <v>Ventura</v>
          </cell>
          <cell r="E105" t="str">
            <v>OBRA</v>
          </cell>
          <cell r="F105" t="str">
            <v>GCH_VEN</v>
          </cell>
          <cell r="G105" t="str">
            <v>Gold Coast HP/Ventura</v>
          </cell>
          <cell r="H105">
            <v>0</v>
          </cell>
          <cell r="I105">
            <v>0</v>
          </cell>
          <cell r="J105">
            <v>0</v>
          </cell>
          <cell r="K105">
            <v>0</v>
          </cell>
          <cell r="L105">
            <v>0.16200000000000001</v>
          </cell>
          <cell r="M105">
            <v>0.46800000000000003</v>
          </cell>
          <cell r="N105">
            <v>0.46800000000000003</v>
          </cell>
          <cell r="O105">
            <v>0</v>
          </cell>
          <cell r="P105">
            <v>0</v>
          </cell>
          <cell r="Q105">
            <v>0</v>
          </cell>
          <cell r="R105">
            <v>0</v>
          </cell>
          <cell r="S105">
            <v>0</v>
          </cell>
          <cell r="T105">
            <v>0</v>
          </cell>
          <cell r="U105">
            <v>0</v>
          </cell>
          <cell r="V105">
            <v>0</v>
          </cell>
        </row>
        <row r="106">
          <cell r="B106" t="str">
            <v>NAP-OBRA</v>
          </cell>
          <cell r="C106" t="str">
            <v>COHS</v>
          </cell>
          <cell r="D106" t="str">
            <v>Napa</v>
          </cell>
          <cell r="E106" t="str">
            <v>OBRA</v>
          </cell>
          <cell r="F106" t="str">
            <v>PHC_NAP</v>
          </cell>
          <cell r="G106" t="str">
            <v>Partnership HP of CA/Napa</v>
          </cell>
          <cell r="H106">
            <v>300</v>
          </cell>
          <cell r="I106">
            <v>86.892182241147836</v>
          </cell>
          <cell r="J106">
            <v>138.61982796646348</v>
          </cell>
          <cell r="K106">
            <v>16.085577249413827</v>
          </cell>
          <cell r="L106">
            <v>0.20499999999999999</v>
          </cell>
          <cell r="M106">
            <v>0.59099999999999997</v>
          </cell>
          <cell r="N106">
            <v>0.59099999999999997</v>
          </cell>
          <cell r="O106">
            <v>17.812897359435304</v>
          </cell>
          <cell r="P106">
            <v>81.924318328179908</v>
          </cell>
          <cell r="Q106">
            <v>9.5065761544035716</v>
          </cell>
          <cell r="R106">
            <v>109.24379184201879</v>
          </cell>
          <cell r="S106">
            <v>5343.8692078305912</v>
          </cell>
          <cell r="T106">
            <v>24577.295498453972</v>
          </cell>
          <cell r="U106">
            <v>2851.9728463210713</v>
          </cell>
          <cell r="V106">
            <v>32773.137552605636</v>
          </cell>
        </row>
        <row r="107">
          <cell r="B107" t="str">
            <v>SOL-OBRA</v>
          </cell>
          <cell r="C107" t="str">
            <v>COHS</v>
          </cell>
          <cell r="D107" t="str">
            <v>Solano</v>
          </cell>
          <cell r="E107" t="str">
            <v>OBRA</v>
          </cell>
          <cell r="F107" t="str">
            <v>PHC_SOL</v>
          </cell>
          <cell r="G107" t="str">
            <v>Partnership HP of CA/Solano</v>
          </cell>
          <cell r="H107">
            <v>1554</v>
          </cell>
          <cell r="I107">
            <v>55.766365170300048</v>
          </cell>
          <cell r="J107">
            <v>19.585437314058257</v>
          </cell>
          <cell r="K107">
            <v>20.216265534780106</v>
          </cell>
          <cell r="L107">
            <v>0.20499999999999999</v>
          </cell>
          <cell r="M107">
            <v>0.59099999999999997</v>
          </cell>
          <cell r="N107">
            <v>0.59099999999999997</v>
          </cell>
          <cell r="O107">
            <v>11.43210485991151</v>
          </cell>
          <cell r="P107">
            <v>11.57499345260843</v>
          </cell>
          <cell r="Q107">
            <v>11.947812931055042</v>
          </cell>
          <cell r="R107">
            <v>34.954911243574983</v>
          </cell>
          <cell r="S107">
            <v>17765.490952302487</v>
          </cell>
          <cell r="T107">
            <v>17987.539825353499</v>
          </cell>
          <cell r="U107">
            <v>18566.901294859537</v>
          </cell>
          <cell r="V107">
            <v>54319.932072515527</v>
          </cell>
        </row>
        <row r="108">
          <cell r="B108" t="str">
            <v>YOL-OBRA</v>
          </cell>
          <cell r="C108" t="str">
            <v>COHS</v>
          </cell>
          <cell r="D108" t="str">
            <v>Yolo</v>
          </cell>
          <cell r="E108" t="str">
            <v>OBRA</v>
          </cell>
          <cell r="F108" t="str">
            <v>PHC_YOL</v>
          </cell>
          <cell r="G108" t="str">
            <v>Partnership HP of CA/Yolo</v>
          </cell>
          <cell r="H108">
            <v>164</v>
          </cell>
          <cell r="I108">
            <v>105.9518405269533</v>
          </cell>
          <cell r="J108">
            <v>50.082661388074989</v>
          </cell>
          <cell r="K108">
            <v>14.407207783538045</v>
          </cell>
          <cell r="L108">
            <v>0.20499999999999999</v>
          </cell>
          <cell r="M108">
            <v>0.59099999999999997</v>
          </cell>
          <cell r="N108">
            <v>0.59099999999999997</v>
          </cell>
          <cell r="O108">
            <v>21.720127308025425</v>
          </cell>
          <cell r="P108">
            <v>29.598852880352318</v>
          </cell>
          <cell r="Q108">
            <v>8.5146598000709837</v>
          </cell>
          <cell r="R108">
            <v>59.833639988448724</v>
          </cell>
          <cell r="S108">
            <v>3562.1008785161698</v>
          </cell>
          <cell r="T108">
            <v>4854.2118723777794</v>
          </cell>
          <cell r="U108">
            <v>1396.4042072116413</v>
          </cell>
          <cell r="V108">
            <v>9812.7169581055896</v>
          </cell>
        </row>
        <row r="109">
          <cell r="B109" t="str">
            <v>SON-OBRA</v>
          </cell>
          <cell r="C109" t="str">
            <v>COHS</v>
          </cell>
          <cell r="D109" t="str">
            <v>Sonoma</v>
          </cell>
          <cell r="E109" t="str">
            <v>OBRA</v>
          </cell>
          <cell r="F109" t="str">
            <v>PHC_SON</v>
          </cell>
          <cell r="G109" t="str">
            <v>Partnership HP of CA/Sonoma</v>
          </cell>
          <cell r="H109">
            <v>0</v>
          </cell>
          <cell r="I109">
            <v>0</v>
          </cell>
          <cell r="J109">
            <v>0</v>
          </cell>
          <cell r="K109">
            <v>0</v>
          </cell>
          <cell r="L109">
            <v>0.20499999999999999</v>
          </cell>
          <cell r="M109">
            <v>0.59099999999999997</v>
          </cell>
          <cell r="N109">
            <v>0.59099999999999997</v>
          </cell>
          <cell r="O109">
            <v>0</v>
          </cell>
          <cell r="P109">
            <v>0</v>
          </cell>
          <cell r="Q109">
            <v>0</v>
          </cell>
          <cell r="R109">
            <v>0</v>
          </cell>
          <cell r="S109">
            <v>0</v>
          </cell>
          <cell r="T109">
            <v>0</v>
          </cell>
          <cell r="U109">
            <v>0</v>
          </cell>
          <cell r="V109">
            <v>0</v>
          </cell>
        </row>
        <row r="110">
          <cell r="B110" t="str">
            <v>MAR-OBRA</v>
          </cell>
          <cell r="C110" t="str">
            <v>COHS</v>
          </cell>
          <cell r="D110" t="str">
            <v>Marin</v>
          </cell>
          <cell r="E110" t="str">
            <v>OBRA</v>
          </cell>
          <cell r="F110" t="str">
            <v>PHC_MAR</v>
          </cell>
          <cell r="G110" t="str">
            <v>Partnership HP of CA/Marin</v>
          </cell>
          <cell r="H110">
            <v>0</v>
          </cell>
          <cell r="I110">
            <v>0</v>
          </cell>
          <cell r="J110">
            <v>0</v>
          </cell>
          <cell r="K110">
            <v>0</v>
          </cell>
          <cell r="L110">
            <v>0.20499999999999999</v>
          </cell>
          <cell r="M110">
            <v>0.59099999999999997</v>
          </cell>
          <cell r="N110">
            <v>0.59099999999999997</v>
          </cell>
          <cell r="O110">
            <v>0</v>
          </cell>
          <cell r="P110">
            <v>0</v>
          </cell>
          <cell r="Q110">
            <v>0</v>
          </cell>
          <cell r="R110">
            <v>0</v>
          </cell>
          <cell r="S110">
            <v>0</v>
          </cell>
          <cell r="T110">
            <v>0</v>
          </cell>
          <cell r="U110">
            <v>0</v>
          </cell>
          <cell r="V110">
            <v>0</v>
          </cell>
        </row>
        <row r="111">
          <cell r="B111" t="str">
            <v>MEN-OBRA</v>
          </cell>
          <cell r="C111" t="str">
            <v>COHS</v>
          </cell>
          <cell r="D111" t="str">
            <v>Mendocino</v>
          </cell>
          <cell r="E111" t="str">
            <v>OBRA</v>
          </cell>
          <cell r="F111" t="str">
            <v>PHC_MEN</v>
          </cell>
          <cell r="G111" t="str">
            <v>Partnership HP of CA/Mendocino</v>
          </cell>
          <cell r="H111">
            <v>0</v>
          </cell>
          <cell r="I111">
            <v>0</v>
          </cell>
          <cell r="J111">
            <v>0</v>
          </cell>
          <cell r="K111">
            <v>0</v>
          </cell>
          <cell r="L111">
            <v>0.20499999999999999</v>
          </cell>
          <cell r="M111">
            <v>0.59099999999999997</v>
          </cell>
          <cell r="N111">
            <v>0.59099999999999997</v>
          </cell>
          <cell r="O111">
            <v>0</v>
          </cell>
          <cell r="P111">
            <v>0</v>
          </cell>
          <cell r="Q111">
            <v>0</v>
          </cell>
          <cell r="R111">
            <v>0</v>
          </cell>
          <cell r="S111">
            <v>0</v>
          </cell>
          <cell r="T111">
            <v>0</v>
          </cell>
          <cell r="U111">
            <v>0</v>
          </cell>
          <cell r="V111">
            <v>0</v>
          </cell>
        </row>
        <row r="112">
          <cell r="B112" t="str">
            <v>COHS-OBRA</v>
          </cell>
          <cell r="C112" t="str">
            <v>COHS</v>
          </cell>
          <cell r="D112" t="str">
            <v>All COHS</v>
          </cell>
          <cell r="E112" t="str">
            <v>OBRA</v>
          </cell>
          <cell r="F112"/>
          <cell r="G112"/>
          <cell r="H112">
            <v>2018</v>
          </cell>
          <cell r="I112">
            <v>64.47209514044151</v>
          </cell>
          <cell r="J112">
            <v>39.75979903054008</v>
          </cell>
          <cell r="K112">
            <v>19.130095090372979</v>
          </cell>
          <cell r="L112">
            <v>0.20499999999999996</v>
          </cell>
          <cell r="M112">
            <v>0.59099999999999986</v>
          </cell>
          <cell r="N112">
            <v>0.59099999999999997</v>
          </cell>
          <cell r="O112">
            <v>13.216779503790509</v>
          </cell>
          <cell r="P112">
            <v>23.498041227049185</v>
          </cell>
          <cell r="Q112">
            <v>11.30588619841043</v>
          </cell>
          <cell r="R112">
            <v>48.020706929250125</v>
          </cell>
          <cell r="S112">
            <v>26671.461038649246</v>
          </cell>
          <cell r="T112">
            <v>47419.047196185253</v>
          </cell>
          <cell r="U112">
            <v>22815.27834839225</v>
          </cell>
          <cell r="V112">
            <v>96905.786583226756</v>
          </cell>
        </row>
        <row r="113">
          <cell r="B113" t="str">
            <v>-</v>
          </cell>
          <cell r="C113"/>
          <cell r="D113"/>
          <cell r="E113"/>
          <cell r="F113"/>
          <cell r="G113"/>
          <cell r="H113"/>
          <cell r="I113"/>
          <cell r="J113"/>
          <cell r="K113"/>
          <cell r="L113"/>
          <cell r="M113"/>
          <cell r="N113"/>
          <cell r="O113"/>
          <cell r="P113"/>
          <cell r="Q113"/>
          <cell r="R113"/>
          <cell r="S113"/>
          <cell r="T113"/>
          <cell r="U113"/>
          <cell r="V113"/>
        </row>
        <row r="114">
          <cell r="B114" t="str">
            <v>CRE-OBRA</v>
          </cell>
          <cell r="C114" t="str">
            <v>Rural Exp</v>
          </cell>
          <cell r="D114" t="str">
            <v>COHS 8 Rural Exp</v>
          </cell>
          <cell r="E114" t="str">
            <v>OBRA</v>
          </cell>
          <cell r="F114" t="str">
            <v>PHC_CRE</v>
          </cell>
          <cell r="G114" t="str">
            <v>Partnership HP of CA/COHS 8 Rural Exp</v>
          </cell>
          <cell r="H114">
            <v>0</v>
          </cell>
          <cell r="I114">
            <v>0</v>
          </cell>
          <cell r="J114">
            <v>0</v>
          </cell>
          <cell r="K114">
            <v>0</v>
          </cell>
          <cell r="L114">
            <v>0.20499999999999999</v>
          </cell>
          <cell r="M114">
            <v>0.59099999999999997</v>
          </cell>
          <cell r="N114">
            <v>0.59099999999999997</v>
          </cell>
          <cell r="O114">
            <v>0</v>
          </cell>
          <cell r="P114">
            <v>0</v>
          </cell>
          <cell r="Q114">
            <v>0</v>
          </cell>
          <cell r="R114">
            <v>0</v>
          </cell>
          <cell r="S114">
            <v>0</v>
          </cell>
          <cell r="T114">
            <v>0</v>
          </cell>
          <cell r="U114">
            <v>0</v>
          </cell>
          <cell r="V114">
            <v>0</v>
          </cell>
        </row>
        <row r="115">
          <cell r="B115" t="str">
            <v>-</v>
          </cell>
          <cell r="C115"/>
          <cell r="D115"/>
          <cell r="E115"/>
          <cell r="F115"/>
          <cell r="G115"/>
          <cell r="H115"/>
          <cell r="I115"/>
          <cell r="J115"/>
          <cell r="K115"/>
          <cell r="L115"/>
          <cell r="M115"/>
          <cell r="N115"/>
          <cell r="O115"/>
          <cell r="P115"/>
          <cell r="Q115"/>
          <cell r="R115"/>
          <cell r="S115"/>
          <cell r="T115"/>
          <cell r="U115"/>
          <cell r="V115"/>
        </row>
        <row r="116">
          <cell r="B116" t="str">
            <v>MON-Totals</v>
          </cell>
          <cell r="C116" t="str">
            <v>COHS</v>
          </cell>
          <cell r="D116" t="str">
            <v>Monterey</v>
          </cell>
          <cell r="E116" t="str">
            <v>Totals</v>
          </cell>
          <cell r="F116" t="str">
            <v>CCA_MON</v>
          </cell>
          <cell r="G116" t="str">
            <v>Central California Alliance/Monterey</v>
          </cell>
          <cell r="H116">
            <v>671831</v>
          </cell>
          <cell r="I116"/>
          <cell r="J116"/>
          <cell r="K116"/>
          <cell r="L116">
            <v>0.18</v>
          </cell>
          <cell r="M116">
            <v>0.52</v>
          </cell>
          <cell r="N116">
            <v>0.52</v>
          </cell>
          <cell r="O116"/>
          <cell r="P116"/>
          <cell r="Q116"/>
          <cell r="R116">
            <v>20.136954943851023</v>
          </cell>
          <cell r="S116">
            <v>6641443.0312933335</v>
          </cell>
          <cell r="T116">
            <v>3836155.4096287857</v>
          </cell>
          <cell r="U116">
            <v>3051032.1359602595</v>
          </cell>
          <cell r="V116">
            <v>13528630.576882377</v>
          </cell>
        </row>
        <row r="117">
          <cell r="B117" t="str">
            <v>SCR-Totals</v>
          </cell>
          <cell r="C117" t="str">
            <v>COHS</v>
          </cell>
          <cell r="D117" t="str">
            <v>Santa Cruz</v>
          </cell>
          <cell r="E117" t="str">
            <v>Totals</v>
          </cell>
          <cell r="F117" t="str">
            <v>CCA_SCR</v>
          </cell>
          <cell r="G117" t="str">
            <v>Central California Alliance/Santa Cruz</v>
          </cell>
          <cell r="H117">
            <v>256863</v>
          </cell>
          <cell r="I117"/>
          <cell r="J117"/>
          <cell r="K117"/>
          <cell r="L117">
            <v>0.20499999999999999</v>
          </cell>
          <cell r="M117">
            <v>0.59099999999999997</v>
          </cell>
          <cell r="N117">
            <v>0.59099999999999997</v>
          </cell>
          <cell r="O117"/>
          <cell r="P117"/>
          <cell r="Q117"/>
          <cell r="R117">
            <v>23.43271532131169</v>
          </cell>
          <cell r="S117">
            <v>3101676.5296289986</v>
          </cell>
          <cell r="T117">
            <v>1950991.3910656625</v>
          </cell>
          <cell r="U117">
            <v>966329.6348834238</v>
          </cell>
          <cell r="V117">
            <v>6018997.5555780847</v>
          </cell>
        </row>
        <row r="118">
          <cell r="B118" t="str">
            <v>MER-Totals</v>
          </cell>
          <cell r="C118" t="str">
            <v>COHS</v>
          </cell>
          <cell r="D118" t="str">
            <v>Merced</v>
          </cell>
          <cell r="E118" t="str">
            <v>Totals</v>
          </cell>
          <cell r="F118" t="str">
            <v>CCA_MER</v>
          </cell>
          <cell r="G118" t="str">
            <v>Central California Alliance/Merced</v>
          </cell>
          <cell r="H118">
            <v>523168</v>
          </cell>
          <cell r="I118"/>
          <cell r="J118"/>
          <cell r="K118"/>
          <cell r="L118">
            <v>0.20499999999999999</v>
          </cell>
          <cell r="M118">
            <v>0.59099999999999997</v>
          </cell>
          <cell r="N118">
            <v>0.59099999999999997</v>
          </cell>
          <cell r="O118"/>
          <cell r="P118"/>
          <cell r="Q118"/>
          <cell r="R118">
            <v>21.059696818470243</v>
          </cell>
          <cell r="S118">
            <v>4947764.7897830149</v>
          </cell>
          <cell r="T118">
            <v>3448989.7271924336</v>
          </cell>
          <cell r="U118">
            <v>2621004.9481499917</v>
          </cell>
          <cell r="V118">
            <v>11017759.46512544</v>
          </cell>
        </row>
        <row r="119">
          <cell r="B119" t="str">
            <v>SBA-Totals</v>
          </cell>
          <cell r="C119" t="str">
            <v>COHS</v>
          </cell>
          <cell r="D119" t="str">
            <v>Santa Barbara</v>
          </cell>
          <cell r="E119" t="str">
            <v>Totals</v>
          </cell>
          <cell r="F119" t="str">
            <v>CEN_SBA</v>
          </cell>
          <cell r="G119" t="str">
            <v>CenCal Health/Santa Barbara</v>
          </cell>
          <cell r="H119">
            <v>506797</v>
          </cell>
          <cell r="I119"/>
          <cell r="J119"/>
          <cell r="K119"/>
          <cell r="L119">
            <v>0.20499999999999999</v>
          </cell>
          <cell r="M119">
            <v>0.59099999999999997</v>
          </cell>
          <cell r="N119">
            <v>0.59099999999999997</v>
          </cell>
          <cell r="O119"/>
          <cell r="P119"/>
          <cell r="Q119"/>
          <cell r="R119">
            <v>21.888114482517622</v>
          </cell>
          <cell r="S119">
            <v>5539467.27051121</v>
          </cell>
          <cell r="T119">
            <v>2969910.468854181</v>
          </cell>
          <cell r="U119">
            <v>2583453.0160310916</v>
          </cell>
          <cell r="V119">
            <v>11092830.755396483</v>
          </cell>
        </row>
        <row r="120">
          <cell r="B120" t="str">
            <v>SLO-Totals</v>
          </cell>
          <cell r="C120" t="str">
            <v>COHS</v>
          </cell>
          <cell r="D120" t="str">
            <v>San Luis Obispo</v>
          </cell>
          <cell r="E120" t="str">
            <v>Totals</v>
          </cell>
          <cell r="F120" t="str">
            <v>CEN_SLO</v>
          </cell>
          <cell r="G120" t="str">
            <v>CenCal Health/San Luis Obispo</v>
          </cell>
          <cell r="H120">
            <v>202737</v>
          </cell>
          <cell r="I120"/>
          <cell r="J120"/>
          <cell r="K120"/>
          <cell r="L120">
            <v>0.20499999999999999</v>
          </cell>
          <cell r="M120">
            <v>0.59099999999999997</v>
          </cell>
          <cell r="N120">
            <v>0.59099999999999997</v>
          </cell>
          <cell r="O120"/>
          <cell r="P120"/>
          <cell r="Q120"/>
          <cell r="R120">
            <v>17.350037884291215</v>
          </cell>
          <cell r="S120">
            <v>1711865.8029703803</v>
          </cell>
          <cell r="T120">
            <v>772232.4241015208</v>
          </cell>
          <cell r="U120">
            <v>1033396.4034756466</v>
          </cell>
          <cell r="V120">
            <v>3517494.6305475477</v>
          </cell>
        </row>
        <row r="121">
          <cell r="B121" t="str">
            <v>ORA-Totals</v>
          </cell>
          <cell r="C121" t="str">
            <v>COHS</v>
          </cell>
          <cell r="D121" t="str">
            <v>Orange</v>
          </cell>
          <cell r="E121" t="str">
            <v>Totals</v>
          </cell>
          <cell r="F121" t="str">
            <v>CAL_ORA</v>
          </cell>
          <cell r="G121" t="str">
            <v>CalOptima/Orange</v>
          </cell>
          <cell r="H121">
            <v>2868156</v>
          </cell>
          <cell r="I121"/>
          <cell r="J121"/>
          <cell r="K121"/>
          <cell r="L121">
            <v>0.20499999999999999</v>
          </cell>
          <cell r="M121">
            <v>0.59099999999999997</v>
          </cell>
          <cell r="N121">
            <v>0.59099999999999997</v>
          </cell>
          <cell r="O121"/>
          <cell r="P121"/>
          <cell r="Q121"/>
          <cell r="R121">
            <v>19.871061050907844</v>
          </cell>
          <cell r="S121">
            <v>27111286.218598161</v>
          </cell>
          <cell r="T121">
            <v>17030290.175892942</v>
          </cell>
          <cell r="U121">
            <v>12851726.585036533</v>
          </cell>
          <cell r="V121">
            <v>56993302.979527637</v>
          </cell>
        </row>
        <row r="122">
          <cell r="B122" t="str">
            <v>SMA-Totals</v>
          </cell>
          <cell r="C122" t="str">
            <v>COHS</v>
          </cell>
          <cell r="D122" t="str">
            <v>San Mateo</v>
          </cell>
          <cell r="E122" t="str">
            <v>Totals</v>
          </cell>
          <cell r="F122" t="str">
            <v>HSM_SMA</v>
          </cell>
          <cell r="G122" t="str">
            <v>HP of San Mateo</v>
          </cell>
          <cell r="H122">
            <v>425269</v>
          </cell>
          <cell r="I122"/>
          <cell r="J122"/>
          <cell r="K122"/>
          <cell r="L122">
            <v>0.19400000000000001</v>
          </cell>
          <cell r="M122">
            <v>0.55800000000000005</v>
          </cell>
          <cell r="N122">
            <v>0.55800000000000005</v>
          </cell>
          <cell r="O122"/>
          <cell r="P122"/>
          <cell r="Q122"/>
          <cell r="R122">
            <v>25.881849383013083</v>
          </cell>
          <cell r="S122">
            <v>4436721.3513210919</v>
          </cell>
          <cell r="T122">
            <v>4651558.1068109451</v>
          </cell>
          <cell r="U122">
            <v>1918468.7471325542</v>
          </cell>
          <cell r="V122">
            <v>11006748.205264591</v>
          </cell>
        </row>
        <row r="123">
          <cell r="B123" t="str">
            <v>VEN-Totals</v>
          </cell>
          <cell r="C123" t="str">
            <v>COHS</v>
          </cell>
          <cell r="D123" t="str">
            <v>Ventura</v>
          </cell>
          <cell r="E123" t="str">
            <v>Totals</v>
          </cell>
          <cell r="F123" t="str">
            <v>GCH_VEN</v>
          </cell>
          <cell r="G123" t="str">
            <v>Gold Coast HP/Ventura</v>
          </cell>
          <cell r="H123">
            <v>792704</v>
          </cell>
          <cell r="I123"/>
          <cell r="J123"/>
          <cell r="K123"/>
          <cell r="L123">
            <v>0.16200000000000001</v>
          </cell>
          <cell r="M123">
            <v>0.46800000000000003</v>
          </cell>
          <cell r="N123">
            <v>0.46800000000000003</v>
          </cell>
          <cell r="O123"/>
          <cell r="P123"/>
          <cell r="Q123"/>
          <cell r="R123">
            <v>16.515408145310062</v>
          </cell>
          <cell r="S123">
            <v>5034152.5655008061</v>
          </cell>
          <cell r="T123">
            <v>5547416.1106966594</v>
          </cell>
          <cell r="U123">
            <v>2510261.422222401</v>
          </cell>
          <cell r="V123">
            <v>13091830.098419867</v>
          </cell>
        </row>
        <row r="124">
          <cell r="B124" t="str">
            <v>NAP-Totals</v>
          </cell>
          <cell r="C124" t="str">
            <v>COHS</v>
          </cell>
          <cell r="D124" t="str">
            <v>Napa</v>
          </cell>
          <cell r="E124" t="str">
            <v>Totals</v>
          </cell>
          <cell r="F124" t="str">
            <v>PHC_NAP</v>
          </cell>
          <cell r="G124" t="str">
            <v>Partnership HP of CA/Napa</v>
          </cell>
          <cell r="H124">
            <v>110098</v>
          </cell>
          <cell r="I124"/>
          <cell r="J124"/>
          <cell r="K124"/>
          <cell r="L124">
            <v>0.20499999999999999</v>
          </cell>
          <cell r="M124">
            <v>0.59099999999999997</v>
          </cell>
          <cell r="N124">
            <v>0.59099999999999997</v>
          </cell>
          <cell r="O124"/>
          <cell r="P124"/>
          <cell r="Q124"/>
          <cell r="R124">
            <v>30.773454348511681</v>
          </cell>
          <cell r="S124">
            <v>1643648.2300247916</v>
          </cell>
          <cell r="T124">
            <v>1248468.7417037573</v>
          </cell>
          <cell r="U124">
            <v>495978.80513389019</v>
          </cell>
          <cell r="V124">
            <v>3388095.7768624392</v>
          </cell>
        </row>
        <row r="125">
          <cell r="B125" t="str">
            <v>SOL-Totals</v>
          </cell>
          <cell r="C125" t="str">
            <v>COHS</v>
          </cell>
          <cell r="D125" t="str">
            <v>Solano</v>
          </cell>
          <cell r="E125" t="str">
            <v>Totals</v>
          </cell>
          <cell r="F125" t="str">
            <v>PHC_SOL</v>
          </cell>
          <cell r="G125" t="str">
            <v>Partnership HP of CA/Solano</v>
          </cell>
          <cell r="H125">
            <v>430964</v>
          </cell>
          <cell r="I125"/>
          <cell r="J125"/>
          <cell r="K125"/>
          <cell r="L125">
            <v>0.20499999999999999</v>
          </cell>
          <cell r="M125">
            <v>0.59099999999999997</v>
          </cell>
          <cell r="N125">
            <v>0.59099999999999997</v>
          </cell>
          <cell r="O125"/>
          <cell r="P125"/>
          <cell r="Q125"/>
          <cell r="R125">
            <v>37.311856787911857</v>
          </cell>
          <cell r="S125">
            <v>7616681.4981852835</v>
          </cell>
          <cell r="T125">
            <v>4246952.4682927188</v>
          </cell>
          <cell r="U125">
            <v>4216433.0822676448</v>
          </cell>
          <cell r="V125">
            <v>16080067.048745647</v>
          </cell>
        </row>
        <row r="126">
          <cell r="B126" t="str">
            <v>YOL-Totals</v>
          </cell>
          <cell r="C126" t="str">
            <v>COHS</v>
          </cell>
          <cell r="D126" t="str">
            <v>Yolo</v>
          </cell>
          <cell r="E126" t="str">
            <v>Totals</v>
          </cell>
          <cell r="F126" t="str">
            <v>PHC_YOL</v>
          </cell>
          <cell r="G126" t="str">
            <v>Partnership HP of CA/Yolo</v>
          </cell>
          <cell r="H126">
            <v>198511</v>
          </cell>
          <cell r="I126"/>
          <cell r="J126"/>
          <cell r="K126"/>
          <cell r="L126">
            <v>0.20499999999999999</v>
          </cell>
          <cell r="M126">
            <v>0.59099999999999997</v>
          </cell>
          <cell r="N126">
            <v>0.59099999999999997</v>
          </cell>
          <cell r="O126"/>
          <cell r="P126"/>
          <cell r="Q126"/>
          <cell r="R126">
            <v>32.079423671775956</v>
          </cell>
          <cell r="S126">
            <v>3342906.30494184</v>
          </cell>
          <cell r="T126">
            <v>1902000.3583609865</v>
          </cell>
          <cell r="U126">
            <v>1123211.8092050906</v>
          </cell>
          <cell r="V126">
            <v>6368118.4725079173</v>
          </cell>
        </row>
        <row r="127">
          <cell r="B127" t="str">
            <v>SON-Totals</v>
          </cell>
          <cell r="C127" t="str">
            <v>COHS</v>
          </cell>
          <cell r="D127" t="str">
            <v>Sonoma</v>
          </cell>
          <cell r="E127" t="str">
            <v>Totals</v>
          </cell>
          <cell r="F127" t="str">
            <v>PHC_SON</v>
          </cell>
          <cell r="G127" t="str">
            <v>Partnership HP of CA/Sonoma</v>
          </cell>
          <cell r="H127">
            <v>412290</v>
          </cell>
          <cell r="I127"/>
          <cell r="J127"/>
          <cell r="K127"/>
          <cell r="L127">
            <v>0.20499999999999999</v>
          </cell>
          <cell r="M127">
            <v>0.59099999999999997</v>
          </cell>
          <cell r="N127">
            <v>0.59099999999999997</v>
          </cell>
          <cell r="O127"/>
          <cell r="P127"/>
          <cell r="Q127"/>
          <cell r="R127">
            <v>32.293517017108734</v>
          </cell>
          <cell r="S127">
            <v>6188304.7680513393</v>
          </cell>
          <cell r="T127">
            <v>4286940.8378093103</v>
          </cell>
          <cell r="U127">
            <v>2839048.5251231091</v>
          </cell>
          <cell r="V127">
            <v>13314294.130983759</v>
          </cell>
        </row>
        <row r="128">
          <cell r="B128" t="str">
            <v>MAR-Totals</v>
          </cell>
          <cell r="C128" t="str">
            <v>COHS</v>
          </cell>
          <cell r="D128" t="str">
            <v>Marin</v>
          </cell>
          <cell r="E128" t="str">
            <v>Totals</v>
          </cell>
          <cell r="F128" t="str">
            <v>PHC_MAR</v>
          </cell>
          <cell r="G128" t="str">
            <v>Partnership HP of CA/Marin</v>
          </cell>
          <cell r="H128">
            <v>127033</v>
          </cell>
          <cell r="I128"/>
          <cell r="J128"/>
          <cell r="K128"/>
          <cell r="L128">
            <v>0.20499999999999999</v>
          </cell>
          <cell r="M128">
            <v>0.59099999999999997</v>
          </cell>
          <cell r="N128">
            <v>0.59099999999999997</v>
          </cell>
          <cell r="O128"/>
          <cell r="P128"/>
          <cell r="Q128"/>
          <cell r="R128">
            <v>39.802439255983778</v>
          </cell>
          <cell r="S128">
            <v>2538921.21122206</v>
          </cell>
          <cell r="T128">
            <v>1713458.4885924067</v>
          </cell>
          <cell r="U128">
            <v>803843.56619092124</v>
          </cell>
          <cell r="V128">
            <v>5056223.2660053875</v>
          </cell>
        </row>
        <row r="129">
          <cell r="B129" t="str">
            <v>MEN-Totals</v>
          </cell>
          <cell r="C129" t="str">
            <v>COHS</v>
          </cell>
          <cell r="D129" t="str">
            <v>Mendocino</v>
          </cell>
          <cell r="E129" t="str">
            <v>Totals</v>
          </cell>
          <cell r="F129" t="str">
            <v>PHC_MEN</v>
          </cell>
          <cell r="G129" t="str">
            <v>Partnership HP of CA/Mendocino</v>
          </cell>
          <cell r="H129">
            <v>131280</v>
          </cell>
          <cell r="I129"/>
          <cell r="J129"/>
          <cell r="K129"/>
          <cell r="L129">
            <v>0.20499999999999999</v>
          </cell>
          <cell r="M129">
            <v>0.59099999999999997</v>
          </cell>
          <cell r="N129">
            <v>0.59099999999999997</v>
          </cell>
          <cell r="O129"/>
          <cell r="P129"/>
          <cell r="Q129"/>
          <cell r="R129">
            <v>39.898048467511117</v>
          </cell>
          <cell r="S129">
            <v>2559398.0639258078</v>
          </cell>
          <cell r="T129">
            <v>1621368.2105285164</v>
          </cell>
          <cell r="U129">
            <v>1057049.5283605354</v>
          </cell>
          <cell r="V129">
            <v>5237815.8028148599</v>
          </cell>
        </row>
        <row r="130">
          <cell r="B130" t="str">
            <v>-Totals</v>
          </cell>
          <cell r="C130" t="str">
            <v>COHS</v>
          </cell>
          <cell r="D130" t="str">
            <v>All COHS</v>
          </cell>
          <cell r="E130" t="str">
            <v>Totals</v>
          </cell>
          <cell r="F130"/>
          <cell r="G130"/>
          <cell r="H130">
            <v>7657701</v>
          </cell>
          <cell r="I130"/>
          <cell r="J130"/>
          <cell r="K130"/>
          <cell r="L130"/>
          <cell r="M130"/>
          <cell r="N130"/>
          <cell r="O130"/>
          <cell r="P130"/>
          <cell r="Q130"/>
          <cell r="R130">
            <v>22.945817388882393</v>
          </cell>
          <cell r="S130">
            <v>82414237.635958105</v>
          </cell>
          <cell r="T130">
            <v>55226732.919530824</v>
          </cell>
          <cell r="U130">
            <v>38071238.209173098</v>
          </cell>
          <cell r="V130">
            <v>175712208.76466209</v>
          </cell>
        </row>
        <row r="131">
          <cell r="B131" t="str">
            <v>-</v>
          </cell>
          <cell r="C131"/>
          <cell r="D131"/>
          <cell r="E131"/>
          <cell r="F131"/>
          <cell r="G131"/>
          <cell r="H131"/>
          <cell r="I131"/>
          <cell r="J131"/>
          <cell r="K131"/>
          <cell r="L131"/>
          <cell r="M131"/>
          <cell r="N131"/>
          <cell r="O131"/>
          <cell r="P131"/>
          <cell r="Q131"/>
          <cell r="R131"/>
          <cell r="S131"/>
          <cell r="T131"/>
          <cell r="U131"/>
          <cell r="V131"/>
        </row>
        <row r="132">
          <cell r="B132" t="str">
            <v>CRE-Totals</v>
          </cell>
          <cell r="C132" t="str">
            <v>Rural Exp</v>
          </cell>
          <cell r="D132" t="str">
            <v>COHS 8 Rural Exp</v>
          </cell>
          <cell r="E132" t="str">
            <v>Totals</v>
          </cell>
          <cell r="F132" t="str">
            <v>PHC_CRE</v>
          </cell>
          <cell r="G132" t="str">
            <v>Partnership HP of CA/COHS 8 Rural Exp</v>
          </cell>
          <cell r="H132">
            <v>653559</v>
          </cell>
          <cell r="I132"/>
          <cell r="J132"/>
          <cell r="K132"/>
          <cell r="L132">
            <v>0.20499999999999999</v>
          </cell>
          <cell r="M132">
            <v>0.59099999999999997</v>
          </cell>
          <cell r="N132">
            <v>0.59099999999999997</v>
          </cell>
          <cell r="O132"/>
          <cell r="P132"/>
          <cell r="Q132"/>
          <cell r="R132">
            <v>38.10567238651911</v>
          </cell>
          <cell r="S132">
            <v>13222166.916986857</v>
          </cell>
          <cell r="T132">
            <v>6356530.642740245</v>
          </cell>
          <cell r="U132">
            <v>5325607.5795339411</v>
          </cell>
          <cell r="V132">
            <v>24904305.139261045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5">
          <cell r="B15">
            <v>-0.01</v>
          </cell>
        </row>
      </sheetData>
      <sheetData sheetId="29">
        <row r="11">
          <cell r="C11" t="str">
            <v>501-Util</v>
          </cell>
        </row>
      </sheetData>
      <sheetData sheetId="30">
        <row r="11">
          <cell r="C11" t="str">
            <v>501-Util</v>
          </cell>
        </row>
      </sheetData>
      <sheetData sheetId="31">
        <row r="1">
          <cell r="D1" t="str">
            <v>501</v>
          </cell>
        </row>
      </sheetData>
      <sheetData sheetId="32">
        <row r="19">
          <cell r="C19" t="str">
            <v>Plan_CD</v>
          </cell>
        </row>
      </sheetData>
      <sheetData sheetId="33">
        <row r="4">
          <cell r="C4" t="str">
            <v>501</v>
          </cell>
          <cell r="D4" t="str">
            <v>502</v>
          </cell>
          <cell r="E4" t="str">
            <v>503</v>
          </cell>
          <cell r="F4" t="str">
            <v>504</v>
          </cell>
          <cell r="G4" t="str">
            <v>505</v>
          </cell>
          <cell r="H4" t="str">
            <v>506</v>
          </cell>
          <cell r="I4" t="str">
            <v>507</v>
          </cell>
          <cell r="J4" t="str">
            <v>508</v>
          </cell>
          <cell r="K4" t="str">
            <v>509</v>
          </cell>
          <cell r="L4" t="str">
            <v>510</v>
          </cell>
          <cell r="M4" t="str">
            <v>512</v>
          </cell>
          <cell r="N4" t="str">
            <v>513</v>
          </cell>
          <cell r="O4" t="str">
            <v>514</v>
          </cell>
          <cell r="P4" t="str">
            <v>515</v>
          </cell>
          <cell r="Q4" t="str">
            <v>588</v>
          </cell>
          <cell r="R4" t="str">
            <v>703</v>
          </cell>
        </row>
        <row r="6">
          <cell r="B6" t="str">
            <v>Child</v>
          </cell>
          <cell r="C6">
            <v>6.162494429175073</v>
          </cell>
          <cell r="D6">
            <v>5.3613701533823148</v>
          </cell>
          <cell r="E6">
            <v>6.162494429175073</v>
          </cell>
          <cell r="F6">
            <v>4.7615668674726663</v>
          </cell>
          <cell r="G6">
            <v>4.7615668674726663</v>
          </cell>
          <cell r="H6">
            <v>4.7615668674726663</v>
          </cell>
          <cell r="I6">
            <v>4.2959914404308943</v>
          </cell>
          <cell r="J6">
            <v>4.2959914404308943</v>
          </cell>
          <cell r="K6">
            <v>4.7615668674726663</v>
          </cell>
          <cell r="L6">
            <v>7.2857076995173289</v>
          </cell>
          <cell r="M6">
            <v>4.7615668674726663</v>
          </cell>
          <cell r="N6">
            <v>4.7615668674726663</v>
          </cell>
          <cell r="O6">
            <v>4.2959914404308943</v>
          </cell>
          <cell r="P6">
            <v>4.7615668674726663</v>
          </cell>
          <cell r="Q6">
            <v>5.3613701533823148</v>
          </cell>
          <cell r="R6">
            <v>8.9725464279770062</v>
          </cell>
        </row>
        <row r="7">
          <cell r="B7" t="str">
            <v>Adult</v>
          </cell>
          <cell r="C7">
            <v>6.9310217738050142</v>
          </cell>
          <cell r="D7">
            <v>5.8624892503434065</v>
          </cell>
          <cell r="E7">
            <v>5.8624892503434065</v>
          </cell>
          <cell r="F7">
            <v>5.8624892503434065</v>
          </cell>
          <cell r="G7">
            <v>5.8624892503434065</v>
          </cell>
          <cell r="H7">
            <v>5.1003656477987622</v>
          </cell>
          <cell r="I7">
            <v>5.8624892503434065</v>
          </cell>
          <cell r="J7">
            <v>4.0868521551693728</v>
          </cell>
          <cell r="K7">
            <v>5.8624892503434065</v>
          </cell>
          <cell r="L7">
            <v>8.5357411007450903</v>
          </cell>
          <cell r="M7">
            <v>6.9310217738050142</v>
          </cell>
          <cell r="N7">
            <v>6.9310217738050142</v>
          </cell>
          <cell r="O7">
            <v>4.0868521551693728</v>
          </cell>
          <cell r="P7">
            <v>5.1003656477987622</v>
          </cell>
          <cell r="Q7">
            <v>5.8624892503434065</v>
          </cell>
          <cell r="R7">
            <v>4.0868521551693728</v>
          </cell>
        </row>
        <row r="8">
          <cell r="B8" t="str">
            <v>ACA Optional Expansion</v>
          </cell>
          <cell r="C8">
            <v>7.9637396412718777</v>
          </cell>
          <cell r="D8">
            <v>7.9637396412718777</v>
          </cell>
          <cell r="E8">
            <v>6.735996446575796</v>
          </cell>
          <cell r="F8">
            <v>6.735996446575796</v>
          </cell>
          <cell r="G8">
            <v>7.9637396412718777</v>
          </cell>
          <cell r="H8">
            <v>5.8603169085209412</v>
          </cell>
          <cell r="I8">
            <v>5.8603169085209412</v>
          </cell>
          <cell r="J8">
            <v>5.2046939543801605</v>
          </cell>
          <cell r="K8">
            <v>6.735996446575796</v>
          </cell>
          <cell r="L8">
            <v>9.8075611345712783</v>
          </cell>
          <cell r="M8">
            <v>6.735996446575796</v>
          </cell>
          <cell r="N8">
            <v>7.9637396412718777</v>
          </cell>
          <cell r="O8">
            <v>4.6957905455074327</v>
          </cell>
          <cell r="P8">
            <v>5.2046939543801605</v>
          </cell>
          <cell r="Q8">
            <v>7.9637396412718777</v>
          </cell>
          <cell r="R8">
            <v>5.2046939543801605</v>
          </cell>
        </row>
        <row r="9">
          <cell r="B9" t="str">
            <v>SPD</v>
          </cell>
          <cell r="C9">
            <v>9.2617028086572617</v>
          </cell>
          <cell r="D9">
            <v>9.2617028086572617</v>
          </cell>
          <cell r="E9">
            <v>9.2617028086572617</v>
          </cell>
          <cell r="F9">
            <v>8.3561140895885497</v>
          </cell>
          <cell r="G9">
            <v>10.428377546693609</v>
          </cell>
          <cell r="H9">
            <v>9.2617028086572617</v>
          </cell>
          <cell r="I9">
            <v>10.428377546693609</v>
          </cell>
          <cell r="J9">
            <v>8.3561140895885497</v>
          </cell>
          <cell r="K9">
            <v>9.2617028086572617</v>
          </cell>
          <cell r="L9">
            <v>14.171398059036676</v>
          </cell>
          <cell r="M9">
            <v>14.171398059036676</v>
          </cell>
          <cell r="N9">
            <v>11.986640858268519</v>
          </cell>
          <cell r="O9">
            <v>8.3561140895885497</v>
          </cell>
          <cell r="P9">
            <v>8.3561140895885497</v>
          </cell>
          <cell r="Q9">
            <v>11.986640858268519</v>
          </cell>
          <cell r="R9">
            <v>17.45246066383827</v>
          </cell>
        </row>
        <row r="10">
          <cell r="B10" t="str">
            <v>BCCTP</v>
          </cell>
          <cell r="C10">
            <v>6.9360731458228129</v>
          </cell>
          <cell r="D10">
            <v>6.9360731458228129</v>
          </cell>
          <cell r="E10">
            <v>6.9360731458228129</v>
          </cell>
          <cell r="F10">
            <v>6.2578793271201381</v>
          </cell>
          <cell r="G10">
            <v>7.8097938306238568</v>
          </cell>
          <cell r="H10">
            <v>6.9360731458228129</v>
          </cell>
          <cell r="I10">
            <v>7.8097938306238568</v>
          </cell>
          <cell r="J10">
            <v>6.2578793271201381</v>
          </cell>
          <cell r="K10">
            <v>6.9360731458228129</v>
          </cell>
          <cell r="L10">
            <v>10.612935390689803</v>
          </cell>
          <cell r="M10">
            <v>10.612935390689803</v>
          </cell>
          <cell r="N10">
            <v>8.9767745179584573</v>
          </cell>
          <cell r="O10">
            <v>6.2578793271201381</v>
          </cell>
          <cell r="P10">
            <v>6.2578793271201381</v>
          </cell>
          <cell r="Q10">
            <v>8.9767745179584573</v>
          </cell>
          <cell r="R10">
            <v>13.07011747621897</v>
          </cell>
        </row>
        <row r="11">
          <cell r="B11" t="str">
            <v>LTC</v>
          </cell>
          <cell r="C11">
            <v>7.4355651940875438</v>
          </cell>
          <cell r="D11">
            <v>7.4355651940875438</v>
          </cell>
          <cell r="E11">
            <v>7.4355651940875438</v>
          </cell>
          <cell r="F11">
            <v>6.708532152887873</v>
          </cell>
          <cell r="G11">
            <v>8.3722057076284813</v>
          </cell>
          <cell r="H11">
            <v>7.4355651940875438</v>
          </cell>
          <cell r="I11">
            <v>8.3722057076284813</v>
          </cell>
          <cell r="J11">
            <v>6.708532152887873</v>
          </cell>
          <cell r="K11">
            <v>7.4355651940875438</v>
          </cell>
          <cell r="L11">
            <v>11.377211765080322</v>
          </cell>
          <cell r="M11">
            <v>11.377211765080322</v>
          </cell>
          <cell r="N11">
            <v>9.6232249512971055</v>
          </cell>
          <cell r="O11">
            <v>6.708532152887873</v>
          </cell>
          <cell r="P11">
            <v>6.708532152887873</v>
          </cell>
          <cell r="Q11">
            <v>9.6232249512971055</v>
          </cell>
          <cell r="R11">
            <v>14.01134453827626</v>
          </cell>
        </row>
      </sheetData>
      <sheetData sheetId="34">
        <row r="4">
          <cell r="B4" t="str">
            <v>Child</v>
          </cell>
        </row>
      </sheetData>
      <sheetData sheetId="35"/>
      <sheetData sheetId="36">
        <row r="5">
          <cell r="B5" t="str">
            <v>501</v>
          </cell>
          <cell r="C5" t="str">
            <v>502</v>
          </cell>
          <cell r="D5" t="str">
            <v>503</v>
          </cell>
          <cell r="E5" t="str">
            <v>504</v>
          </cell>
          <cell r="F5" t="str">
            <v>505</v>
          </cell>
          <cell r="G5" t="str">
            <v>506</v>
          </cell>
          <cell r="H5" t="str">
            <v>507</v>
          </cell>
          <cell r="I5" t="str">
            <v>508</v>
          </cell>
          <cell r="J5" t="str">
            <v>509</v>
          </cell>
          <cell r="K5" t="str">
            <v>510</v>
          </cell>
          <cell r="L5" t="str">
            <v>512</v>
          </cell>
          <cell r="M5" t="str">
            <v>513</v>
          </cell>
          <cell r="N5" t="str">
            <v>514</v>
          </cell>
          <cell r="O5" t="str">
            <v>515</v>
          </cell>
          <cell r="P5" t="str">
            <v>588</v>
          </cell>
          <cell r="Q5" t="str">
            <v>703</v>
          </cell>
          <cell r="R5" t="str">
            <v>Total</v>
          </cell>
        </row>
        <row r="6">
          <cell r="A6" t="str">
            <v>Child</v>
          </cell>
          <cell r="B6">
            <v>245194</v>
          </cell>
          <cell r="C6">
            <v>620350</v>
          </cell>
          <cell r="D6">
            <v>522785</v>
          </cell>
          <cell r="E6">
            <v>461006</v>
          </cell>
          <cell r="F6">
            <v>321425</v>
          </cell>
          <cell r="G6">
            <v>3665566</v>
          </cell>
          <cell r="H6">
            <v>136007</v>
          </cell>
          <cell r="I6">
            <v>829956</v>
          </cell>
          <cell r="J6">
            <v>218161</v>
          </cell>
          <cell r="K6">
            <v>148404</v>
          </cell>
          <cell r="L6">
            <v>149152</v>
          </cell>
          <cell r="M6">
            <v>503963</v>
          </cell>
          <cell r="N6">
            <v>627531</v>
          </cell>
          <cell r="O6">
            <v>976451</v>
          </cell>
          <cell r="P6">
            <v>667113</v>
          </cell>
          <cell r="Q6">
            <v>11262</v>
          </cell>
          <cell r="R6">
            <v>10104326</v>
          </cell>
        </row>
        <row r="7">
          <cell r="A7" t="str">
            <v>Adult</v>
          </cell>
          <cell r="B7">
            <v>79796</v>
          </cell>
          <cell r="C7">
            <v>165189</v>
          </cell>
          <cell r="D7">
            <v>147008</v>
          </cell>
          <cell r="E7">
            <v>187352</v>
          </cell>
          <cell r="F7">
            <v>93019</v>
          </cell>
          <cell r="G7">
            <v>1033228.5</v>
          </cell>
          <cell r="H7">
            <v>36124</v>
          </cell>
          <cell r="I7">
            <v>215535</v>
          </cell>
          <cell r="J7">
            <v>84078</v>
          </cell>
          <cell r="K7">
            <v>41971</v>
          </cell>
          <cell r="L7">
            <v>64549</v>
          </cell>
          <cell r="M7">
            <v>143269</v>
          </cell>
          <cell r="N7">
            <v>246772</v>
          </cell>
          <cell r="O7">
            <v>255723</v>
          </cell>
          <cell r="P7">
            <v>306881</v>
          </cell>
          <cell r="Q7">
            <v>383</v>
          </cell>
          <cell r="R7">
            <v>3100877.5</v>
          </cell>
        </row>
        <row r="8">
          <cell r="A8" t="str">
            <v>ACA Optional Expansion</v>
          </cell>
          <cell r="B8"/>
          <cell r="C8"/>
          <cell r="D8"/>
          <cell r="E8"/>
          <cell r="F8"/>
          <cell r="G8"/>
          <cell r="H8"/>
          <cell r="I8"/>
          <cell r="J8"/>
          <cell r="K8"/>
          <cell r="L8"/>
          <cell r="M8"/>
          <cell r="N8"/>
          <cell r="O8"/>
          <cell r="P8"/>
          <cell r="Q8"/>
          <cell r="R8">
            <v>0</v>
          </cell>
        </row>
        <row r="9">
          <cell r="A9" t="str">
            <v>SPD</v>
          </cell>
          <cell r="B9">
            <v>40466</v>
          </cell>
          <cell r="C9">
            <v>75133</v>
          </cell>
          <cell r="D9">
            <v>96539</v>
          </cell>
          <cell r="E9">
            <v>110483</v>
          </cell>
          <cell r="F9">
            <v>45595</v>
          </cell>
          <cell r="G9">
            <v>466320.81199999998</v>
          </cell>
          <cell r="H9">
            <v>21799</v>
          </cell>
          <cell r="I9">
            <v>71867</v>
          </cell>
          <cell r="J9">
            <v>44759</v>
          </cell>
          <cell r="K9">
            <v>27451</v>
          </cell>
          <cell r="L9">
            <v>29241</v>
          </cell>
          <cell r="M9">
            <v>79357</v>
          </cell>
          <cell r="N9">
            <v>84256</v>
          </cell>
          <cell r="O9">
            <v>119593</v>
          </cell>
          <cell r="P9">
            <v>213467</v>
          </cell>
          <cell r="Q9">
            <v>6156</v>
          </cell>
          <cell r="R9">
            <v>1532482.8119999999</v>
          </cell>
        </row>
        <row r="10">
          <cell r="A10" t="str">
            <v>SPD/Full-Dual</v>
          </cell>
          <cell r="B10">
            <v>61578</v>
          </cell>
          <cell r="C10">
            <v>106411</v>
          </cell>
          <cell r="D10">
            <v>51</v>
          </cell>
          <cell r="E10">
            <v>125008</v>
          </cell>
          <cell r="F10">
            <v>72094</v>
          </cell>
          <cell r="G10">
            <v>582</v>
          </cell>
          <cell r="H10">
            <v>34901</v>
          </cell>
          <cell r="I10">
            <v>115927</v>
          </cell>
          <cell r="J10">
            <v>58634</v>
          </cell>
          <cell r="K10">
            <v>48684</v>
          </cell>
          <cell r="L10">
            <v>41406</v>
          </cell>
          <cell r="M10">
            <v>130908</v>
          </cell>
          <cell r="N10">
            <v>105464</v>
          </cell>
          <cell r="O10">
            <v>205104</v>
          </cell>
          <cell r="P10">
            <v>250928</v>
          </cell>
          <cell r="Q10">
            <v>30</v>
          </cell>
          <cell r="R10">
            <v>1357710</v>
          </cell>
        </row>
        <row r="11">
          <cell r="A11" t="str">
            <v>BCCTP</v>
          </cell>
          <cell r="B11">
            <v>915</v>
          </cell>
          <cell r="C11">
            <v>1672</v>
          </cell>
          <cell r="D11">
            <v>1833</v>
          </cell>
          <cell r="E11">
            <v>647</v>
          </cell>
          <cell r="F11">
            <v>1164</v>
          </cell>
          <cell r="G11">
            <v>10666.5</v>
          </cell>
          <cell r="H11">
            <v>389</v>
          </cell>
          <cell r="I11">
            <v>2044</v>
          </cell>
          <cell r="J11">
            <v>434</v>
          </cell>
          <cell r="K11">
            <v>693</v>
          </cell>
          <cell r="L11">
            <v>230</v>
          </cell>
          <cell r="M11">
            <v>1682</v>
          </cell>
          <cell r="N11">
            <v>1163</v>
          </cell>
          <cell r="O11">
            <v>3469</v>
          </cell>
          <cell r="P11">
            <v>2100</v>
          </cell>
          <cell r="Q11">
            <v>0</v>
          </cell>
          <cell r="R11">
            <v>29101.5</v>
          </cell>
        </row>
        <row r="12">
          <cell r="A12" t="str">
            <v>LTC</v>
          </cell>
          <cell r="B12">
            <v>225</v>
          </cell>
          <cell r="C12">
            <v>389</v>
          </cell>
          <cell r="D12">
            <v>2928</v>
          </cell>
          <cell r="E12">
            <v>445</v>
          </cell>
          <cell r="F12">
            <v>329</v>
          </cell>
          <cell r="G12">
            <v>12754.688</v>
          </cell>
          <cell r="H12">
            <v>214</v>
          </cell>
          <cell r="I12">
            <v>352</v>
          </cell>
          <cell r="J12">
            <v>266</v>
          </cell>
          <cell r="K12">
            <v>267</v>
          </cell>
          <cell r="L12">
            <v>61</v>
          </cell>
          <cell r="M12">
            <v>668</v>
          </cell>
          <cell r="N12">
            <v>214</v>
          </cell>
          <cell r="O12">
            <v>694</v>
          </cell>
          <cell r="P12">
            <v>423</v>
          </cell>
          <cell r="Q12">
            <v>13</v>
          </cell>
          <cell r="R12">
            <v>20242.688000000002</v>
          </cell>
        </row>
        <row r="13">
          <cell r="A13" t="str">
            <v>LTC/Full-Dual</v>
          </cell>
          <cell r="B13">
            <v>5331</v>
          </cell>
          <cell r="C13">
            <v>6941</v>
          </cell>
          <cell r="D13">
            <v>0</v>
          </cell>
          <cell r="E13">
            <v>4911</v>
          </cell>
          <cell r="F13">
            <v>4086</v>
          </cell>
          <cell r="G13">
            <v>17</v>
          </cell>
          <cell r="H13">
            <v>2543</v>
          </cell>
          <cell r="I13">
            <v>5567</v>
          </cell>
          <cell r="J13">
            <v>3425</v>
          </cell>
          <cell r="K13">
            <v>4882</v>
          </cell>
          <cell r="L13">
            <v>2048</v>
          </cell>
          <cell r="M13">
            <v>14330</v>
          </cell>
          <cell r="N13">
            <v>4816</v>
          </cell>
          <cell r="O13">
            <v>10513</v>
          </cell>
          <cell r="P13">
            <v>13137</v>
          </cell>
          <cell r="Q13">
            <v>0</v>
          </cell>
          <cell r="R13">
            <v>82547</v>
          </cell>
        </row>
        <row r="14">
          <cell r="A14" t="str">
            <v>OBRA</v>
          </cell>
          <cell r="B14">
            <v>0</v>
          </cell>
          <cell r="C14">
            <v>0</v>
          </cell>
          <cell r="D14">
            <v>0</v>
          </cell>
          <cell r="E14">
            <v>7082</v>
          </cell>
          <cell r="F14">
            <v>0</v>
          </cell>
          <cell r="G14">
            <v>0</v>
          </cell>
          <cell r="H14">
            <v>1512</v>
          </cell>
          <cell r="I14">
            <v>0</v>
          </cell>
          <cell r="J14">
            <v>3183</v>
          </cell>
          <cell r="K14">
            <v>0</v>
          </cell>
          <cell r="L14">
            <v>0</v>
          </cell>
          <cell r="M14">
            <v>0</v>
          </cell>
          <cell r="N14">
            <v>0</v>
          </cell>
          <cell r="O14">
            <v>0</v>
          </cell>
          <cell r="P14">
            <v>0</v>
          </cell>
          <cell r="Q14">
            <v>0</v>
          </cell>
          <cell r="R14">
            <v>11777</v>
          </cell>
        </row>
        <row r="22">
          <cell r="B22" t="str">
            <v>501</v>
          </cell>
          <cell r="C22" t="str">
            <v>502</v>
          </cell>
          <cell r="D22" t="str">
            <v>503</v>
          </cell>
          <cell r="E22" t="str">
            <v>504</v>
          </cell>
          <cell r="F22" t="str">
            <v>505</v>
          </cell>
          <cell r="G22" t="str">
            <v>506</v>
          </cell>
          <cell r="H22" t="str">
            <v>507</v>
          </cell>
          <cell r="I22" t="str">
            <v>508</v>
          </cell>
          <cell r="J22" t="str">
            <v>509</v>
          </cell>
          <cell r="K22" t="str">
            <v>510</v>
          </cell>
          <cell r="L22" t="str">
            <v>512</v>
          </cell>
          <cell r="M22" t="str">
            <v>513</v>
          </cell>
          <cell r="N22" t="str">
            <v>514</v>
          </cell>
          <cell r="O22" t="str">
            <v>515</v>
          </cell>
          <cell r="P22" t="str">
            <v>588</v>
          </cell>
          <cell r="Q22" t="str">
            <v>703</v>
          </cell>
          <cell r="R22" t="str">
            <v>Total</v>
          </cell>
        </row>
        <row r="23">
          <cell r="A23" t="str">
            <v>Child</v>
          </cell>
          <cell r="B23">
            <v>269967</v>
          </cell>
          <cell r="C23">
            <v>720116</v>
          </cell>
          <cell r="D23">
            <v>556342</v>
          </cell>
          <cell r="E23">
            <v>532019</v>
          </cell>
          <cell r="F23">
            <v>349151</v>
          </cell>
          <cell r="G23">
            <v>3941861</v>
          </cell>
          <cell r="H23">
            <v>155628</v>
          </cell>
          <cell r="I23">
            <v>952613</v>
          </cell>
          <cell r="J23">
            <v>248946</v>
          </cell>
          <cell r="K23">
            <v>169822</v>
          </cell>
          <cell r="L23">
            <v>170115</v>
          </cell>
          <cell r="M23">
            <v>564288</v>
          </cell>
          <cell r="N23">
            <v>691835</v>
          </cell>
          <cell r="O23">
            <v>1107675</v>
          </cell>
          <cell r="P23">
            <v>765188</v>
          </cell>
          <cell r="Q23">
            <v>12057</v>
          </cell>
          <cell r="R23">
            <v>11207623</v>
          </cell>
        </row>
        <row r="24">
          <cell r="A24" t="str">
            <v>Adult</v>
          </cell>
          <cell r="B24">
            <v>95500</v>
          </cell>
          <cell r="C24">
            <v>205935</v>
          </cell>
          <cell r="D24">
            <v>195308</v>
          </cell>
          <cell r="E24">
            <v>225049</v>
          </cell>
          <cell r="F24">
            <v>124248</v>
          </cell>
          <cell r="G24">
            <v>1308826</v>
          </cell>
          <cell r="H24">
            <v>43442</v>
          </cell>
          <cell r="I24">
            <v>298831</v>
          </cell>
          <cell r="J24">
            <v>103530</v>
          </cell>
          <cell r="K24">
            <v>51458</v>
          </cell>
          <cell r="L24">
            <v>79007</v>
          </cell>
          <cell r="M24">
            <v>193468</v>
          </cell>
          <cell r="N24">
            <v>266263</v>
          </cell>
          <cell r="O24">
            <v>355807</v>
          </cell>
          <cell r="P24">
            <v>353577</v>
          </cell>
          <cell r="Q24">
            <v>410</v>
          </cell>
          <cell r="R24">
            <v>3900659</v>
          </cell>
        </row>
        <row r="25">
          <cell r="A25" t="str">
            <v>ACA Optional Expansion</v>
          </cell>
          <cell r="B25"/>
          <cell r="C25"/>
          <cell r="D25"/>
          <cell r="E25"/>
          <cell r="F25"/>
          <cell r="G25"/>
          <cell r="H25"/>
          <cell r="I25"/>
          <cell r="J25"/>
          <cell r="K25"/>
          <cell r="L25"/>
          <cell r="M25"/>
          <cell r="N25"/>
          <cell r="O25"/>
          <cell r="P25"/>
          <cell r="Q25"/>
          <cell r="R25">
            <v>0</v>
          </cell>
        </row>
        <row r="26">
          <cell r="A26" t="str">
            <v>SPD</v>
          </cell>
          <cell r="B26">
            <v>37895</v>
          </cell>
          <cell r="C26">
            <v>73344</v>
          </cell>
          <cell r="D26">
            <v>96905</v>
          </cell>
          <cell r="E26">
            <v>110470</v>
          </cell>
          <cell r="F26">
            <v>47057</v>
          </cell>
          <cell r="G26">
            <v>501313</v>
          </cell>
          <cell r="H26">
            <v>20974</v>
          </cell>
          <cell r="I26">
            <v>74993</v>
          </cell>
          <cell r="J26">
            <v>45224</v>
          </cell>
          <cell r="K26">
            <v>26900</v>
          </cell>
          <cell r="L26">
            <v>27200</v>
          </cell>
          <cell r="M26">
            <v>78037</v>
          </cell>
          <cell r="N26">
            <v>85494</v>
          </cell>
          <cell r="O26">
            <v>123557</v>
          </cell>
          <cell r="P26">
            <v>202015</v>
          </cell>
          <cell r="Q26">
            <v>6590</v>
          </cell>
          <cell r="R26">
            <v>1557968</v>
          </cell>
        </row>
        <row r="27">
          <cell r="A27" t="str">
            <v>SPD/Full-Dual</v>
          </cell>
          <cell r="B27">
            <v>63192</v>
          </cell>
          <cell r="C27">
            <v>112947</v>
          </cell>
          <cell r="D27">
            <v>87</v>
          </cell>
          <cell r="E27">
            <v>131957</v>
          </cell>
          <cell r="F27">
            <v>77997</v>
          </cell>
          <cell r="G27">
            <v>543</v>
          </cell>
          <cell r="H27">
            <v>36097</v>
          </cell>
          <cell r="I27">
            <v>124629</v>
          </cell>
          <cell r="J27">
            <v>62578</v>
          </cell>
          <cell r="K27">
            <v>51308</v>
          </cell>
          <cell r="L27">
            <v>44448</v>
          </cell>
          <cell r="M27">
            <v>138667</v>
          </cell>
          <cell r="N27">
            <v>111664</v>
          </cell>
          <cell r="O27">
            <v>222227</v>
          </cell>
          <cell r="P27">
            <v>265426</v>
          </cell>
          <cell r="Q27">
            <v>32</v>
          </cell>
          <cell r="R27">
            <v>1443799</v>
          </cell>
        </row>
        <row r="28">
          <cell r="A28" t="str">
            <v>BCCTP</v>
          </cell>
          <cell r="B28">
            <v>618</v>
          </cell>
          <cell r="C28">
            <v>1238</v>
          </cell>
          <cell r="D28">
            <v>1017</v>
          </cell>
          <cell r="E28">
            <v>405</v>
          </cell>
          <cell r="F28">
            <v>640</v>
          </cell>
          <cell r="G28">
            <v>6370</v>
          </cell>
          <cell r="H28">
            <v>171</v>
          </cell>
          <cell r="I28">
            <v>1512</v>
          </cell>
          <cell r="J28">
            <v>239</v>
          </cell>
          <cell r="K28">
            <v>469</v>
          </cell>
          <cell r="L28">
            <v>124</v>
          </cell>
          <cell r="M28">
            <v>1089</v>
          </cell>
          <cell r="N28">
            <v>528</v>
          </cell>
          <cell r="O28">
            <v>2155</v>
          </cell>
          <cell r="P28">
            <v>1291</v>
          </cell>
          <cell r="Q28">
            <v>0</v>
          </cell>
          <cell r="R28">
            <v>17866</v>
          </cell>
        </row>
        <row r="29">
          <cell r="A29" t="str">
            <v>LTC</v>
          </cell>
          <cell r="B29">
            <v>252</v>
          </cell>
          <cell r="C29">
            <v>377</v>
          </cell>
          <cell r="D29">
            <v>2470</v>
          </cell>
          <cell r="E29">
            <v>474</v>
          </cell>
          <cell r="F29">
            <v>352</v>
          </cell>
          <cell r="G29">
            <v>12159</v>
          </cell>
          <cell r="H29">
            <v>149</v>
          </cell>
          <cell r="I29">
            <v>369</v>
          </cell>
          <cell r="J29">
            <v>197</v>
          </cell>
          <cell r="K29">
            <v>235</v>
          </cell>
          <cell r="L29">
            <v>59</v>
          </cell>
          <cell r="M29">
            <v>525</v>
          </cell>
          <cell r="N29">
            <v>117</v>
          </cell>
          <cell r="O29">
            <v>543</v>
          </cell>
          <cell r="P29">
            <v>254</v>
          </cell>
          <cell r="Q29">
            <v>14</v>
          </cell>
          <cell r="R29">
            <v>18546</v>
          </cell>
        </row>
        <row r="30">
          <cell r="A30" t="str">
            <v>LTC/Full-Dual</v>
          </cell>
          <cell r="B30">
            <v>5012</v>
          </cell>
          <cell r="C30">
            <v>6335</v>
          </cell>
          <cell r="D30">
            <v>0</v>
          </cell>
          <cell r="E30">
            <v>4627</v>
          </cell>
          <cell r="F30">
            <v>4204</v>
          </cell>
          <cell r="G30">
            <v>14</v>
          </cell>
          <cell r="H30">
            <v>2487</v>
          </cell>
          <cell r="I30">
            <v>5375</v>
          </cell>
          <cell r="J30">
            <v>2800</v>
          </cell>
          <cell r="K30">
            <v>4645</v>
          </cell>
          <cell r="L30">
            <v>1782</v>
          </cell>
          <cell r="M30">
            <v>13211</v>
          </cell>
          <cell r="N30">
            <v>4704</v>
          </cell>
          <cell r="O30">
            <v>9876</v>
          </cell>
          <cell r="P30">
            <v>11986</v>
          </cell>
          <cell r="Q30">
            <v>0</v>
          </cell>
          <cell r="R30">
            <v>77058</v>
          </cell>
        </row>
        <row r="31">
          <cell r="A31" t="str">
            <v>OBRA</v>
          </cell>
          <cell r="B31">
            <v>0</v>
          </cell>
          <cell r="C31">
            <v>0</v>
          </cell>
          <cell r="D31">
            <v>0</v>
          </cell>
          <cell r="E31">
            <v>5124</v>
          </cell>
          <cell r="F31">
            <v>0</v>
          </cell>
          <cell r="G31">
            <v>0</v>
          </cell>
          <cell r="H31">
            <v>616</v>
          </cell>
          <cell r="I31">
            <v>0</v>
          </cell>
          <cell r="J31">
            <v>1050</v>
          </cell>
          <cell r="K31">
            <v>0</v>
          </cell>
          <cell r="L31">
            <v>0</v>
          </cell>
          <cell r="M31">
            <v>0</v>
          </cell>
          <cell r="N31">
            <v>0</v>
          </cell>
          <cell r="O31">
            <v>0</v>
          </cell>
          <cell r="P31">
            <v>0</v>
          </cell>
          <cell r="Q31">
            <v>0</v>
          </cell>
          <cell r="R31">
            <v>6790</v>
          </cell>
        </row>
        <row r="43">
          <cell r="B43">
            <v>137354</v>
          </cell>
          <cell r="C43">
            <v>371223</v>
          </cell>
          <cell r="D43">
            <v>289960</v>
          </cell>
          <cell r="E43">
            <v>266588</v>
          </cell>
          <cell r="F43">
            <v>174548</v>
          </cell>
          <cell r="G43">
            <v>1985373</v>
          </cell>
          <cell r="H43">
            <v>78511</v>
          </cell>
          <cell r="I43">
            <v>487775</v>
          </cell>
          <cell r="J43">
            <v>126024</v>
          </cell>
          <cell r="K43">
            <v>88056</v>
          </cell>
          <cell r="L43">
            <v>82357</v>
          </cell>
          <cell r="M43">
            <v>283602</v>
          </cell>
          <cell r="N43">
            <v>353296</v>
          </cell>
          <cell r="O43">
            <v>559010</v>
          </cell>
          <cell r="P43">
            <v>382139</v>
          </cell>
          <cell r="Q43">
            <v>6573</v>
          </cell>
        </row>
        <row r="44">
          <cell r="B44">
            <v>46707</v>
          </cell>
          <cell r="C44">
            <v>99445</v>
          </cell>
          <cell r="D44">
            <v>87266</v>
          </cell>
          <cell r="E44">
            <v>108609</v>
          </cell>
          <cell r="F44">
            <v>58668</v>
          </cell>
          <cell r="G44">
            <v>625824</v>
          </cell>
          <cell r="H44">
            <v>20920</v>
          </cell>
          <cell r="I44">
            <v>145921</v>
          </cell>
          <cell r="J44">
            <v>50145</v>
          </cell>
          <cell r="K44">
            <v>25351</v>
          </cell>
          <cell r="L44">
            <v>35876</v>
          </cell>
          <cell r="M44">
            <v>89954</v>
          </cell>
          <cell r="N44">
            <v>127445</v>
          </cell>
          <cell r="O44">
            <v>171962</v>
          </cell>
          <cell r="P44">
            <v>172190</v>
          </cell>
          <cell r="Q44">
            <v>73</v>
          </cell>
        </row>
        <row r="45">
          <cell r="B45"/>
          <cell r="C45"/>
          <cell r="D45"/>
          <cell r="E45"/>
          <cell r="F45"/>
          <cell r="G45"/>
          <cell r="H45"/>
          <cell r="I45"/>
          <cell r="J45"/>
          <cell r="K45"/>
          <cell r="L45"/>
          <cell r="M45"/>
          <cell r="N45"/>
          <cell r="O45"/>
          <cell r="P45"/>
          <cell r="Q45"/>
        </row>
        <row r="46">
          <cell r="B46">
            <v>18214</v>
          </cell>
          <cell r="C46">
            <v>35420</v>
          </cell>
          <cell r="D46">
            <v>45638</v>
          </cell>
          <cell r="E46">
            <v>53787</v>
          </cell>
          <cell r="F46">
            <v>23169</v>
          </cell>
          <cell r="G46">
            <v>246581</v>
          </cell>
          <cell r="H46">
            <v>10197</v>
          </cell>
          <cell r="I46">
            <v>37064</v>
          </cell>
          <cell r="J46">
            <v>21958</v>
          </cell>
          <cell r="K46">
            <v>13238</v>
          </cell>
          <cell r="L46">
            <v>12961</v>
          </cell>
          <cell r="M46">
            <v>37932</v>
          </cell>
          <cell r="N46">
            <v>42057</v>
          </cell>
          <cell r="O46">
            <v>60303</v>
          </cell>
          <cell r="P46">
            <v>98413</v>
          </cell>
          <cell r="Q46">
            <v>2779</v>
          </cell>
        </row>
        <row r="47">
          <cell r="B47">
            <v>31343</v>
          </cell>
          <cell r="C47">
            <v>56334</v>
          </cell>
          <cell r="D47">
            <v>41</v>
          </cell>
          <cell r="E47">
            <v>65572</v>
          </cell>
          <cell r="F47">
            <v>39009</v>
          </cell>
          <cell r="G47">
            <v>283</v>
          </cell>
          <cell r="H47">
            <v>17961</v>
          </cell>
          <cell r="I47">
            <v>61608</v>
          </cell>
          <cell r="J47">
            <v>31085</v>
          </cell>
          <cell r="K47">
            <v>25347</v>
          </cell>
          <cell r="L47">
            <v>21689</v>
          </cell>
          <cell r="M47">
            <v>68813</v>
          </cell>
          <cell r="N47">
            <v>55599</v>
          </cell>
          <cell r="O47">
            <v>111224</v>
          </cell>
          <cell r="P47">
            <v>131666</v>
          </cell>
          <cell r="Q47">
            <v>18</v>
          </cell>
        </row>
        <row r="48">
          <cell r="B48">
            <v>358</v>
          </cell>
          <cell r="C48">
            <v>586</v>
          </cell>
          <cell r="D48">
            <v>620</v>
          </cell>
          <cell r="E48">
            <v>225</v>
          </cell>
          <cell r="F48">
            <v>331</v>
          </cell>
          <cell r="G48">
            <v>3726</v>
          </cell>
          <cell r="H48">
            <v>102</v>
          </cell>
          <cell r="I48">
            <v>870</v>
          </cell>
          <cell r="J48">
            <v>112</v>
          </cell>
          <cell r="K48">
            <v>305</v>
          </cell>
          <cell r="L48">
            <v>62</v>
          </cell>
          <cell r="M48">
            <v>587</v>
          </cell>
          <cell r="N48">
            <v>318</v>
          </cell>
          <cell r="O48">
            <v>1155</v>
          </cell>
          <cell r="P48">
            <v>683</v>
          </cell>
          <cell r="Q48">
            <v>0</v>
          </cell>
        </row>
        <row r="49">
          <cell r="B49">
            <v>104</v>
          </cell>
          <cell r="C49">
            <v>123</v>
          </cell>
          <cell r="D49">
            <v>1785</v>
          </cell>
          <cell r="E49">
            <v>201</v>
          </cell>
          <cell r="F49">
            <v>147</v>
          </cell>
          <cell r="G49">
            <v>6652</v>
          </cell>
          <cell r="H49">
            <v>68</v>
          </cell>
          <cell r="I49">
            <v>201</v>
          </cell>
          <cell r="J49">
            <v>108</v>
          </cell>
          <cell r="K49">
            <v>83</v>
          </cell>
          <cell r="L49">
            <v>24</v>
          </cell>
          <cell r="M49">
            <v>215</v>
          </cell>
          <cell r="N49">
            <v>52</v>
          </cell>
          <cell r="O49">
            <v>274</v>
          </cell>
          <cell r="P49">
            <v>134</v>
          </cell>
          <cell r="Q49">
            <v>0</v>
          </cell>
        </row>
        <row r="50">
          <cell r="B50">
            <v>2490</v>
          </cell>
          <cell r="C50">
            <v>3203</v>
          </cell>
          <cell r="D50">
            <v>0</v>
          </cell>
          <cell r="E50">
            <v>2336</v>
          </cell>
          <cell r="F50">
            <v>1973</v>
          </cell>
          <cell r="G50">
            <v>2</v>
          </cell>
          <cell r="H50">
            <v>1286</v>
          </cell>
          <cell r="I50">
            <v>2815</v>
          </cell>
          <cell r="J50">
            <v>1362</v>
          </cell>
          <cell r="K50">
            <v>2290</v>
          </cell>
          <cell r="L50">
            <v>889</v>
          </cell>
          <cell r="M50">
            <v>6381</v>
          </cell>
          <cell r="N50">
            <v>2061</v>
          </cell>
          <cell r="O50">
            <v>4952</v>
          </cell>
          <cell r="P50">
            <v>6027</v>
          </cell>
          <cell r="Q50">
            <v>0</v>
          </cell>
        </row>
        <row r="51">
          <cell r="B51">
            <v>0</v>
          </cell>
          <cell r="C51">
            <v>0</v>
          </cell>
          <cell r="D51">
            <v>0</v>
          </cell>
          <cell r="E51">
            <v>1554</v>
          </cell>
          <cell r="F51">
            <v>0</v>
          </cell>
          <cell r="G51">
            <v>0</v>
          </cell>
          <cell r="H51">
            <v>300</v>
          </cell>
          <cell r="I51">
            <v>0</v>
          </cell>
          <cell r="J51">
            <v>164</v>
          </cell>
          <cell r="K51">
            <v>0</v>
          </cell>
          <cell r="L51">
            <v>0</v>
          </cell>
          <cell r="M51">
            <v>0</v>
          </cell>
          <cell r="N51"/>
          <cell r="O51">
            <v>0</v>
          </cell>
          <cell r="P51">
            <v>0</v>
          </cell>
          <cell r="Q51">
            <v>0</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JEN Data-CP"/>
      <sheetName val="JEN Data-CP-CHC"/>
      <sheetName val="JEN Data-CP LTC"/>
      <sheetName val="JEN Data-nonCP LTC"/>
      <sheetName val="JEN Data-LTC"/>
      <sheetName val="JEN Data-SD"/>
      <sheetName val="JEN Data-SD CP"/>
      <sheetName val="JEN Data-Dual MCR"/>
      <sheetName val="JEN Data-Dual MCD"/>
      <sheetName val="Jen Data-Dual CP LTC"/>
      <sheetName val="JEN Data-Dual LTC MCR"/>
      <sheetName val="JEN Data-MCR"/>
      <sheetName val="JEN Data-MCD"/>
      <sheetName val="PMPM"/>
      <sheetName val="PMPM Dual MCD"/>
      <sheetName val="PMPM CP LTC"/>
      <sheetName val="PMPM nonCP LTC"/>
      <sheetName val="PMPM MCR"/>
      <sheetName val="Trends-Rx"/>
      <sheetName val="Trends-Scripts"/>
      <sheetName val="Trends-MCR"/>
      <sheetName val="Trends-MCD"/>
      <sheetName val="Trends-NH"/>
      <sheetName val="Trends-HCBS"/>
      <sheetName val="Trends-MCD Trans"/>
      <sheetName val="Trends-Trans to NH"/>
      <sheetName val="Trends-Trans to HCBS"/>
      <sheetName val="IPG Data"/>
      <sheetName val="CT Data"/>
      <sheetName val="CP with MCR"/>
      <sheetName val="Census Data"/>
      <sheetName val="CP Proj."/>
      <sheetName val="CPS Data"/>
      <sheetName val="CP by Income"/>
      <sheetName val="MCBS Data"/>
      <sheetName val="LTC by Income"/>
      <sheetName val="KFF Data"/>
      <sheetName val="MCR Savings"/>
      <sheetName val="MCR Savings &amp; Trans"/>
      <sheetName val="SD Duration"/>
      <sheetName val="SD Offsets"/>
      <sheetName val="% Lacking Rx"/>
      <sheetName val="NH&amp;HCBS Trends"/>
      <sheetName val="CP&amp;Non-CP Transition"/>
      <sheetName val="NH&amp;HCBS Transition"/>
      <sheetName val="Transition into NH"/>
      <sheetName val="Transition into NH (2)"/>
      <sheetName val="Transition into HCBS"/>
      <sheetName val="Transition into HCBS (2)"/>
      <sheetName val="NH&amp;HCBS Offsets"/>
      <sheetName val="% CP in LTC"/>
      <sheetName val="Assumptions"/>
      <sheetName val="Model"/>
      <sheetName val="Model-NH&amp;HCBS"/>
      <sheetName val="Model-SD"/>
      <sheetName val="Model-MCR"/>
      <sheetName val="State Expenditures"/>
      <sheetName val="Admin"/>
      <sheetName val="wo Waiver Trend BN"/>
      <sheetName val="wo Waiver Trend MOE"/>
      <sheetName val="wo Waiver Trend MCR"/>
      <sheetName val="Waiver Trend BN"/>
      <sheetName val="Waiver Trend MOE"/>
      <sheetName val="Waiver Trend MCR"/>
      <sheetName val="wo Waiver NHC"/>
      <sheetName val="Waiver NHC"/>
      <sheetName val="BN-Funding Analysis"/>
      <sheetName val="BN-Total Waiver Program"/>
      <sheetName val="BN-Enrollment Projection"/>
      <sheetName val="BN-wo Waiver Assumptions"/>
      <sheetName val="BN-wo Waiver MMs"/>
      <sheetName val="BN-wo Waiver Cost"/>
      <sheetName val="BN-wo Waiver Cost Smry"/>
      <sheetName val="BN-Waiver Assumptions"/>
      <sheetName val="BN-Waiver MMs"/>
      <sheetName val="BN-Waiver Cost"/>
      <sheetName val="BN-Waiver Cost Smry"/>
      <sheetName val="BN-Monitoring"/>
      <sheetName val="MOE-Funding Analysis"/>
      <sheetName val="MOE-Total Waiver Program"/>
      <sheetName val="MOE-Enrollment Projection"/>
      <sheetName val="MOE-wo Waiver Assumptions"/>
      <sheetName val="MOE-wo Waiver MMs"/>
      <sheetName val="MOE-wo Waiver Cost"/>
      <sheetName val="MOE-wo Waiver Cost Smry"/>
      <sheetName val="MOE-Waiver Assumptions"/>
      <sheetName val="MOE-Waiver MMs"/>
      <sheetName val="MOE-Waiver Cost"/>
      <sheetName val="MOE-Waiver Cost Smry"/>
      <sheetName val="MCR-Funding Analysis"/>
      <sheetName val="MCR-Total Waiver Program"/>
      <sheetName val="MCR-Enrollment Projection"/>
      <sheetName val="MCR-wo Waiver Assumptions"/>
      <sheetName val="MCR-wo Waiver MMs"/>
      <sheetName val="MCR-wo Waiver Cost"/>
      <sheetName val="MCR-wo Waiver Cost Smry"/>
      <sheetName val="MCR-Waiver Assumptions"/>
      <sheetName val="MCR-Waiver MMs"/>
      <sheetName val="MCR-Waiver Cost"/>
      <sheetName val="MCR-Waiver Cost Smry"/>
      <sheetName val="TofA-NH"/>
      <sheetName val="TofA-HC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33">
          <cell r="B33">
            <v>4.4999999999999998E-2</v>
          </cell>
        </row>
        <row r="35">
          <cell r="B35">
            <v>4.4999999999999998E-2</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 To"/>
      <sheetName val="CF "/>
      <sheetName val="Summary"/>
      <sheetName val="BHI Summary"/>
      <sheetName val="BHI Only"/>
    </sheetNames>
    <definedNames>
      <definedName name="faskdjfkasd" refersTo="#REF!"/>
    </definedNames>
    <sheetDataSet>
      <sheetData sheetId="0" refreshError="1"/>
      <sheetData sheetId="1"/>
      <sheetData sheetId="2" refreshError="1"/>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9-00 Trial Bal"/>
      <sheetName val="Schedule G"/>
      <sheetName val="FY 99-00 Rollup"/>
      <sheetName val="Med. Svcs. Summary"/>
      <sheetName val="Curtailable Costs Summary"/>
      <sheetName val="Variable %"/>
      <sheetName val="FY 01-02 Proj"/>
      <sheetName val="Adj for Pat Days"/>
      <sheetName val="Curtailable 01-02 Proj"/>
      <sheetName val="Summary RVUs"/>
      <sheetName val="Other Stats Summary"/>
      <sheetName val="99-00 TB Raw"/>
      <sheetName val="RVUs Raw"/>
      <sheetName val="Unique RVUs"/>
      <sheetName val="Other Stats Raw "/>
      <sheetName val="Unique Other Stats"/>
      <sheetName val="Macros"/>
    </sheetNames>
    <sheetDataSet>
      <sheetData sheetId="0" refreshError="1"/>
      <sheetData sheetId="1" refreshError="1"/>
      <sheetData sheetId="2" refreshError="1">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row>
        <row r="41">
          <cell r="A41">
            <v>35</v>
          </cell>
        </row>
        <row r="42">
          <cell r="A42">
            <v>36</v>
          </cell>
        </row>
        <row r="43">
          <cell r="A43">
            <v>37</v>
          </cell>
        </row>
        <row r="44">
          <cell r="A44">
            <v>38</v>
          </cell>
        </row>
        <row r="45">
          <cell r="A45">
            <v>39</v>
          </cell>
        </row>
        <row r="46">
          <cell r="A46">
            <v>40</v>
          </cell>
        </row>
        <row r="47">
          <cell r="A47">
            <v>41</v>
          </cell>
        </row>
        <row r="48">
          <cell r="A48">
            <v>42</v>
          </cell>
        </row>
        <row r="49">
          <cell r="A49">
            <v>43</v>
          </cell>
        </row>
        <row r="50">
          <cell r="A50">
            <v>44</v>
          </cell>
        </row>
        <row r="51">
          <cell r="A51">
            <v>45</v>
          </cell>
        </row>
        <row r="52">
          <cell r="A52">
            <v>46</v>
          </cell>
        </row>
        <row r="53">
          <cell r="A53">
            <v>47</v>
          </cell>
        </row>
        <row r="54">
          <cell r="A54">
            <v>48</v>
          </cell>
        </row>
        <row r="55">
          <cell r="A55">
            <v>49</v>
          </cell>
        </row>
        <row r="56">
          <cell r="A56">
            <v>50</v>
          </cell>
        </row>
        <row r="57">
          <cell r="A57">
            <v>51</v>
          </cell>
        </row>
        <row r="58">
          <cell r="A58">
            <v>52</v>
          </cell>
        </row>
        <row r="59">
          <cell r="A59">
            <v>53</v>
          </cell>
        </row>
        <row r="60">
          <cell r="A60">
            <v>54</v>
          </cell>
        </row>
        <row r="61">
          <cell r="A61">
            <v>55</v>
          </cell>
        </row>
        <row r="62">
          <cell r="A62">
            <v>56</v>
          </cell>
        </row>
        <row r="63">
          <cell r="A63">
            <v>57</v>
          </cell>
        </row>
        <row r="64">
          <cell r="A64">
            <v>58</v>
          </cell>
        </row>
        <row r="65">
          <cell r="A65">
            <v>59</v>
          </cell>
        </row>
        <row r="66">
          <cell r="A66">
            <v>60</v>
          </cell>
        </row>
        <row r="67">
          <cell r="A67">
            <v>61</v>
          </cell>
        </row>
        <row r="68">
          <cell r="A68">
            <v>62</v>
          </cell>
        </row>
        <row r="69">
          <cell r="A69">
            <v>63</v>
          </cell>
        </row>
        <row r="70">
          <cell r="A70">
            <v>64</v>
          </cell>
        </row>
        <row r="71">
          <cell r="A71">
            <v>65</v>
          </cell>
        </row>
        <row r="72">
          <cell r="A72">
            <v>66</v>
          </cell>
        </row>
        <row r="73">
          <cell r="A73">
            <v>67</v>
          </cell>
        </row>
        <row r="74">
          <cell r="A74">
            <v>68</v>
          </cell>
        </row>
        <row r="75">
          <cell r="A75">
            <v>69</v>
          </cell>
        </row>
        <row r="76">
          <cell r="A76">
            <v>70</v>
          </cell>
        </row>
        <row r="77">
          <cell r="A77">
            <v>71</v>
          </cell>
        </row>
        <row r="78">
          <cell r="A78">
            <v>72</v>
          </cell>
        </row>
        <row r="79">
          <cell r="A79">
            <v>73</v>
          </cell>
        </row>
        <row r="80">
          <cell r="A80">
            <v>74</v>
          </cell>
        </row>
        <row r="81">
          <cell r="A81">
            <v>75</v>
          </cell>
        </row>
        <row r="82">
          <cell r="A82">
            <v>76</v>
          </cell>
        </row>
        <row r="83">
          <cell r="A83">
            <v>77</v>
          </cell>
        </row>
        <row r="84">
          <cell r="A84">
            <v>78</v>
          </cell>
        </row>
        <row r="85">
          <cell r="A85">
            <v>79</v>
          </cell>
        </row>
        <row r="86">
          <cell r="A86">
            <v>80</v>
          </cell>
        </row>
        <row r="87">
          <cell r="A87">
            <v>81</v>
          </cell>
        </row>
        <row r="88">
          <cell r="A88">
            <v>82</v>
          </cell>
        </row>
        <row r="89">
          <cell r="A89">
            <v>83</v>
          </cell>
        </row>
        <row r="90">
          <cell r="A90">
            <v>84</v>
          </cell>
        </row>
        <row r="91">
          <cell r="A91">
            <v>85</v>
          </cell>
        </row>
        <row r="92">
          <cell r="A92">
            <v>86</v>
          </cell>
        </row>
        <row r="93">
          <cell r="A93">
            <v>87</v>
          </cell>
        </row>
        <row r="94">
          <cell r="A94">
            <v>88</v>
          </cell>
        </row>
        <row r="95">
          <cell r="A95">
            <v>89</v>
          </cell>
        </row>
        <row r="96">
          <cell r="A96">
            <v>90</v>
          </cell>
        </row>
        <row r="97">
          <cell r="A97">
            <v>91</v>
          </cell>
        </row>
        <row r="98">
          <cell r="A98">
            <v>92</v>
          </cell>
        </row>
        <row r="99">
          <cell r="A99">
            <v>93</v>
          </cell>
        </row>
        <row r="100">
          <cell r="A100">
            <v>94</v>
          </cell>
        </row>
        <row r="101">
          <cell r="A101">
            <v>95</v>
          </cell>
        </row>
        <row r="102">
          <cell r="A102">
            <v>96</v>
          </cell>
        </row>
        <row r="103">
          <cell r="A103">
            <v>97</v>
          </cell>
        </row>
        <row r="104">
          <cell r="A104">
            <v>98</v>
          </cell>
        </row>
        <row r="105">
          <cell r="A105">
            <v>99</v>
          </cell>
        </row>
        <row r="106">
          <cell r="A106">
            <v>100</v>
          </cell>
        </row>
        <row r="107">
          <cell r="A107">
            <v>101</v>
          </cell>
        </row>
        <row r="108">
          <cell r="A108">
            <v>102</v>
          </cell>
        </row>
        <row r="109">
          <cell r="A109">
            <v>103</v>
          </cell>
        </row>
        <row r="110">
          <cell r="A110">
            <v>104</v>
          </cell>
        </row>
        <row r="111">
          <cell r="A111">
            <v>105</v>
          </cell>
        </row>
        <row r="112">
          <cell r="A112">
            <v>106</v>
          </cell>
        </row>
        <row r="113">
          <cell r="A113">
            <v>107</v>
          </cell>
        </row>
        <row r="114">
          <cell r="A114">
            <v>108</v>
          </cell>
        </row>
        <row r="115">
          <cell r="A115">
            <v>109</v>
          </cell>
        </row>
        <row r="116">
          <cell r="A116">
            <v>110</v>
          </cell>
        </row>
        <row r="117">
          <cell r="A117">
            <v>111</v>
          </cell>
        </row>
        <row r="118">
          <cell r="A118">
            <v>112</v>
          </cell>
        </row>
        <row r="119">
          <cell r="A119">
            <v>113</v>
          </cell>
        </row>
        <row r="120">
          <cell r="A120">
            <v>114</v>
          </cell>
        </row>
        <row r="121">
          <cell r="A121">
            <v>115</v>
          </cell>
        </row>
        <row r="122">
          <cell r="A122">
            <v>116</v>
          </cell>
        </row>
        <row r="123">
          <cell r="A123">
            <v>117</v>
          </cell>
        </row>
        <row r="124">
          <cell r="A124">
            <v>118</v>
          </cell>
        </row>
        <row r="125">
          <cell r="A125">
            <v>119</v>
          </cell>
        </row>
        <row r="126">
          <cell r="A126">
            <v>120</v>
          </cell>
        </row>
        <row r="127">
          <cell r="A127">
            <v>121</v>
          </cell>
        </row>
        <row r="128">
          <cell r="A128">
            <v>122</v>
          </cell>
        </row>
        <row r="129">
          <cell r="A129">
            <v>123</v>
          </cell>
        </row>
        <row r="130">
          <cell r="A130">
            <v>124</v>
          </cell>
        </row>
        <row r="131">
          <cell r="A131">
            <v>125</v>
          </cell>
        </row>
        <row r="132">
          <cell r="A132">
            <v>126</v>
          </cell>
        </row>
        <row r="133">
          <cell r="A133">
            <v>127</v>
          </cell>
        </row>
        <row r="134">
          <cell r="A134">
            <v>128</v>
          </cell>
        </row>
        <row r="135">
          <cell r="A135">
            <v>129</v>
          </cell>
        </row>
        <row r="136">
          <cell r="A136">
            <v>130</v>
          </cell>
        </row>
        <row r="137">
          <cell r="A137">
            <v>131</v>
          </cell>
        </row>
        <row r="138">
          <cell r="A138">
            <v>132</v>
          </cell>
        </row>
        <row r="139">
          <cell r="A139">
            <v>133</v>
          </cell>
        </row>
        <row r="140">
          <cell r="A140">
            <v>134</v>
          </cell>
        </row>
        <row r="141">
          <cell r="A141">
            <v>135</v>
          </cell>
        </row>
        <row r="142">
          <cell r="A142">
            <v>136</v>
          </cell>
        </row>
        <row r="143">
          <cell r="A143">
            <v>137</v>
          </cell>
        </row>
        <row r="144">
          <cell r="A144">
            <v>138</v>
          </cell>
        </row>
        <row r="145">
          <cell r="A145">
            <v>139</v>
          </cell>
        </row>
        <row r="146">
          <cell r="A146">
            <v>140</v>
          </cell>
        </row>
        <row r="147">
          <cell r="A147">
            <v>141</v>
          </cell>
        </row>
        <row r="148">
          <cell r="A148">
            <v>142</v>
          </cell>
        </row>
        <row r="149">
          <cell r="A149">
            <v>143</v>
          </cell>
        </row>
        <row r="150">
          <cell r="A150">
            <v>144</v>
          </cell>
        </row>
        <row r="151">
          <cell r="A151">
            <v>145</v>
          </cell>
        </row>
        <row r="152">
          <cell r="A152">
            <v>146</v>
          </cell>
        </row>
        <row r="153">
          <cell r="A153">
            <v>147</v>
          </cell>
        </row>
        <row r="154">
          <cell r="A154">
            <v>148</v>
          </cell>
        </row>
        <row r="155">
          <cell r="A155">
            <v>149</v>
          </cell>
        </row>
        <row r="156">
          <cell r="A156">
            <v>150</v>
          </cell>
        </row>
        <row r="157">
          <cell r="A157">
            <v>151</v>
          </cell>
        </row>
        <row r="158">
          <cell r="A158">
            <v>152</v>
          </cell>
        </row>
        <row r="159">
          <cell r="A159">
            <v>153</v>
          </cell>
        </row>
        <row r="160">
          <cell r="A160">
            <v>154</v>
          </cell>
        </row>
        <row r="161">
          <cell r="A161">
            <v>155</v>
          </cell>
        </row>
        <row r="162">
          <cell r="A162">
            <v>156</v>
          </cell>
        </row>
        <row r="163">
          <cell r="A163">
            <v>157</v>
          </cell>
        </row>
        <row r="164">
          <cell r="A164">
            <v>158</v>
          </cell>
        </row>
        <row r="165">
          <cell r="A165">
            <v>159</v>
          </cell>
        </row>
        <row r="166">
          <cell r="A166">
            <v>160</v>
          </cell>
        </row>
        <row r="167">
          <cell r="A167">
            <v>161</v>
          </cell>
        </row>
        <row r="168">
          <cell r="A168">
            <v>162</v>
          </cell>
        </row>
        <row r="169">
          <cell r="A169">
            <v>163</v>
          </cell>
        </row>
        <row r="170">
          <cell r="A170">
            <v>164</v>
          </cell>
        </row>
        <row r="171">
          <cell r="A171">
            <v>165</v>
          </cell>
        </row>
        <row r="172">
          <cell r="A172">
            <v>166</v>
          </cell>
        </row>
        <row r="173">
          <cell r="A173">
            <v>167</v>
          </cell>
        </row>
        <row r="174">
          <cell r="A174">
            <v>168</v>
          </cell>
        </row>
        <row r="175">
          <cell r="A175">
            <v>169</v>
          </cell>
        </row>
        <row r="176">
          <cell r="A176">
            <v>170</v>
          </cell>
        </row>
        <row r="177">
          <cell r="A177">
            <v>171</v>
          </cell>
        </row>
        <row r="178">
          <cell r="A178">
            <v>172</v>
          </cell>
        </row>
        <row r="179">
          <cell r="A179">
            <v>173</v>
          </cell>
        </row>
        <row r="180">
          <cell r="A180">
            <v>174</v>
          </cell>
        </row>
        <row r="181">
          <cell r="A181">
            <v>175</v>
          </cell>
        </row>
        <row r="182">
          <cell r="A182">
            <v>176</v>
          </cell>
        </row>
        <row r="183">
          <cell r="A183">
            <v>177</v>
          </cell>
        </row>
        <row r="184">
          <cell r="A184">
            <v>178</v>
          </cell>
        </row>
        <row r="185">
          <cell r="A185">
            <v>179</v>
          </cell>
        </row>
        <row r="186">
          <cell r="A186">
            <v>180</v>
          </cell>
        </row>
        <row r="187">
          <cell r="A187">
            <v>181</v>
          </cell>
        </row>
        <row r="188">
          <cell r="A188">
            <v>182</v>
          </cell>
        </row>
        <row r="189">
          <cell r="A189">
            <v>183</v>
          </cell>
        </row>
        <row r="190">
          <cell r="A190">
            <v>184</v>
          </cell>
        </row>
        <row r="191">
          <cell r="A191">
            <v>185</v>
          </cell>
        </row>
        <row r="192">
          <cell r="A192">
            <v>186</v>
          </cell>
        </row>
        <row r="193">
          <cell r="A193">
            <v>187</v>
          </cell>
        </row>
        <row r="194">
          <cell r="A194">
            <v>188</v>
          </cell>
        </row>
        <row r="195">
          <cell r="A195">
            <v>189</v>
          </cell>
        </row>
        <row r="196">
          <cell r="A196">
            <v>190</v>
          </cell>
        </row>
        <row r="197">
          <cell r="A197">
            <v>191</v>
          </cell>
        </row>
        <row r="198">
          <cell r="A198">
            <v>192</v>
          </cell>
        </row>
        <row r="199">
          <cell r="A199">
            <v>193</v>
          </cell>
        </row>
        <row r="200">
          <cell r="A200">
            <v>194</v>
          </cell>
        </row>
        <row r="201">
          <cell r="A201">
            <v>195</v>
          </cell>
        </row>
        <row r="202">
          <cell r="A202">
            <v>196</v>
          </cell>
        </row>
        <row r="203">
          <cell r="A203">
            <v>197</v>
          </cell>
        </row>
        <row r="204">
          <cell r="A204">
            <v>198</v>
          </cell>
        </row>
        <row r="205">
          <cell r="A205">
            <v>199</v>
          </cell>
        </row>
        <row r="206">
          <cell r="A206">
            <v>200</v>
          </cell>
        </row>
        <row r="207">
          <cell r="A207">
            <v>201</v>
          </cell>
        </row>
        <row r="208">
          <cell r="A208">
            <v>202</v>
          </cell>
        </row>
        <row r="209">
          <cell r="A209">
            <v>203</v>
          </cell>
        </row>
        <row r="210">
          <cell r="A210">
            <v>204</v>
          </cell>
        </row>
        <row r="211">
          <cell r="A211">
            <v>205</v>
          </cell>
        </row>
        <row r="212">
          <cell r="A212">
            <v>206</v>
          </cell>
        </row>
        <row r="213">
          <cell r="A213">
            <v>207</v>
          </cell>
        </row>
        <row r="214">
          <cell r="A214">
            <v>208</v>
          </cell>
        </row>
        <row r="215">
          <cell r="A215">
            <v>209</v>
          </cell>
        </row>
        <row r="216">
          <cell r="A216">
            <v>210</v>
          </cell>
        </row>
        <row r="217">
          <cell r="A217">
            <v>211</v>
          </cell>
        </row>
        <row r="218">
          <cell r="A218">
            <v>212</v>
          </cell>
        </row>
        <row r="219">
          <cell r="A219">
            <v>213</v>
          </cell>
        </row>
        <row r="220">
          <cell r="A220">
            <v>214</v>
          </cell>
        </row>
        <row r="221">
          <cell r="A221">
            <v>215</v>
          </cell>
        </row>
        <row r="222">
          <cell r="A222">
            <v>216</v>
          </cell>
        </row>
        <row r="223">
          <cell r="A223">
            <v>217</v>
          </cell>
        </row>
        <row r="224">
          <cell r="A224">
            <v>218</v>
          </cell>
        </row>
        <row r="225">
          <cell r="A225">
            <v>219</v>
          </cell>
        </row>
        <row r="226">
          <cell r="A226">
            <v>220</v>
          </cell>
        </row>
        <row r="227">
          <cell r="A227">
            <v>221</v>
          </cell>
        </row>
        <row r="228">
          <cell r="A228">
            <v>222</v>
          </cell>
        </row>
        <row r="229">
          <cell r="A229">
            <v>223</v>
          </cell>
        </row>
        <row r="230">
          <cell r="A230">
            <v>224</v>
          </cell>
        </row>
        <row r="231">
          <cell r="A231">
            <v>225</v>
          </cell>
        </row>
        <row r="232">
          <cell r="A232">
            <v>226</v>
          </cell>
        </row>
        <row r="233">
          <cell r="A233">
            <v>227</v>
          </cell>
        </row>
        <row r="234">
          <cell r="A234">
            <v>228</v>
          </cell>
        </row>
        <row r="235">
          <cell r="A235">
            <v>229</v>
          </cell>
        </row>
        <row r="236">
          <cell r="A236">
            <v>230</v>
          </cell>
        </row>
        <row r="237">
          <cell r="A237">
            <v>231</v>
          </cell>
        </row>
        <row r="238">
          <cell r="A238">
            <v>232</v>
          </cell>
        </row>
        <row r="239">
          <cell r="A239">
            <v>233</v>
          </cell>
        </row>
        <row r="240">
          <cell r="A240">
            <v>234</v>
          </cell>
        </row>
        <row r="241">
          <cell r="A241">
            <v>235</v>
          </cell>
        </row>
        <row r="242">
          <cell r="A242">
            <v>236</v>
          </cell>
        </row>
        <row r="243">
          <cell r="A243">
            <v>237</v>
          </cell>
        </row>
        <row r="244">
          <cell r="A244">
            <v>238</v>
          </cell>
        </row>
        <row r="245">
          <cell r="A245">
            <v>239</v>
          </cell>
        </row>
        <row r="246">
          <cell r="A246">
            <v>240</v>
          </cell>
        </row>
        <row r="247">
          <cell r="A247">
            <v>241</v>
          </cell>
        </row>
        <row r="248">
          <cell r="A248">
            <v>242</v>
          </cell>
        </row>
        <row r="249">
          <cell r="A249">
            <v>243</v>
          </cell>
        </row>
        <row r="250">
          <cell r="A250">
            <v>244</v>
          </cell>
        </row>
        <row r="251">
          <cell r="A251">
            <v>245</v>
          </cell>
        </row>
        <row r="252">
          <cell r="A252">
            <v>246</v>
          </cell>
        </row>
        <row r="253">
          <cell r="A253">
            <v>247</v>
          </cell>
        </row>
        <row r="254">
          <cell r="A254">
            <v>248</v>
          </cell>
        </row>
        <row r="255">
          <cell r="A255">
            <v>249</v>
          </cell>
        </row>
        <row r="256">
          <cell r="A256">
            <v>250</v>
          </cell>
        </row>
        <row r="257">
          <cell r="A257">
            <v>251</v>
          </cell>
        </row>
        <row r="258">
          <cell r="A258">
            <v>252</v>
          </cell>
        </row>
        <row r="259">
          <cell r="A259">
            <v>253</v>
          </cell>
        </row>
        <row r="260">
          <cell r="A260">
            <v>254</v>
          </cell>
        </row>
        <row r="261">
          <cell r="A261">
            <v>255</v>
          </cell>
        </row>
        <row r="262">
          <cell r="A262">
            <v>256</v>
          </cell>
        </row>
        <row r="263">
          <cell r="A263">
            <v>257</v>
          </cell>
        </row>
        <row r="264">
          <cell r="A264">
            <v>258</v>
          </cell>
        </row>
        <row r="265">
          <cell r="A265">
            <v>259</v>
          </cell>
        </row>
        <row r="266">
          <cell r="A266">
            <v>260</v>
          </cell>
        </row>
        <row r="267">
          <cell r="A267">
            <v>261</v>
          </cell>
        </row>
        <row r="268">
          <cell r="A268">
            <v>262</v>
          </cell>
        </row>
        <row r="269">
          <cell r="A269">
            <v>263</v>
          </cell>
        </row>
        <row r="270">
          <cell r="A270">
            <v>264</v>
          </cell>
        </row>
        <row r="271">
          <cell r="A271">
            <v>265</v>
          </cell>
        </row>
        <row r="272">
          <cell r="A272">
            <v>266</v>
          </cell>
        </row>
        <row r="273">
          <cell r="A273">
            <v>267</v>
          </cell>
        </row>
        <row r="274">
          <cell r="A274">
            <v>268</v>
          </cell>
        </row>
        <row r="275">
          <cell r="A275">
            <v>269</v>
          </cell>
        </row>
        <row r="276">
          <cell r="A276">
            <v>270</v>
          </cell>
        </row>
        <row r="277">
          <cell r="A277">
            <v>271</v>
          </cell>
        </row>
        <row r="278">
          <cell r="A278">
            <v>272</v>
          </cell>
        </row>
        <row r="279">
          <cell r="A279">
            <v>273</v>
          </cell>
        </row>
        <row r="280">
          <cell r="A280">
            <v>274</v>
          </cell>
        </row>
        <row r="281">
          <cell r="A281">
            <v>275</v>
          </cell>
        </row>
        <row r="282">
          <cell r="A282">
            <v>276</v>
          </cell>
        </row>
        <row r="283">
          <cell r="A283">
            <v>277</v>
          </cell>
        </row>
        <row r="284">
          <cell r="A284">
            <v>278</v>
          </cell>
        </row>
        <row r="285">
          <cell r="A285">
            <v>279</v>
          </cell>
        </row>
        <row r="286">
          <cell r="A286">
            <v>280</v>
          </cell>
        </row>
        <row r="287">
          <cell r="A287">
            <v>281</v>
          </cell>
        </row>
        <row r="288">
          <cell r="A288">
            <v>282</v>
          </cell>
        </row>
        <row r="289">
          <cell r="A289">
            <v>283</v>
          </cell>
        </row>
        <row r="290">
          <cell r="A290">
            <v>284</v>
          </cell>
        </row>
        <row r="291">
          <cell r="A291">
            <v>285</v>
          </cell>
        </row>
        <row r="292">
          <cell r="A292">
            <v>286</v>
          </cell>
        </row>
        <row r="293">
          <cell r="A293">
            <v>287</v>
          </cell>
        </row>
        <row r="294">
          <cell r="A294">
            <v>288</v>
          </cell>
        </row>
        <row r="295">
          <cell r="A295">
            <v>289</v>
          </cell>
        </row>
        <row r="296">
          <cell r="A296">
            <v>290</v>
          </cell>
        </row>
        <row r="297">
          <cell r="A297">
            <v>291</v>
          </cell>
        </row>
        <row r="298">
          <cell r="A298">
            <v>292</v>
          </cell>
        </row>
        <row r="299">
          <cell r="A299">
            <v>293</v>
          </cell>
        </row>
        <row r="300">
          <cell r="A300">
            <v>294</v>
          </cell>
        </row>
        <row r="301">
          <cell r="A301">
            <v>295</v>
          </cell>
        </row>
        <row r="302">
          <cell r="A302">
            <v>296</v>
          </cell>
        </row>
        <row r="303">
          <cell r="A303">
            <v>297</v>
          </cell>
        </row>
        <row r="304">
          <cell r="A304">
            <v>298</v>
          </cell>
        </row>
        <row r="305">
          <cell r="A305">
            <v>299</v>
          </cell>
        </row>
        <row r="306">
          <cell r="A306">
            <v>300</v>
          </cell>
        </row>
        <row r="307">
          <cell r="A307">
            <v>301</v>
          </cell>
        </row>
        <row r="308">
          <cell r="A308">
            <v>302</v>
          </cell>
        </row>
        <row r="309">
          <cell r="A309">
            <v>303</v>
          </cell>
        </row>
        <row r="310">
          <cell r="A310">
            <v>304</v>
          </cell>
        </row>
        <row r="311">
          <cell r="A311">
            <v>305</v>
          </cell>
        </row>
        <row r="312">
          <cell r="A312">
            <v>306</v>
          </cell>
        </row>
        <row r="313">
          <cell r="A313">
            <v>307</v>
          </cell>
        </row>
        <row r="314">
          <cell r="A314">
            <v>308</v>
          </cell>
        </row>
        <row r="315">
          <cell r="A315">
            <v>309</v>
          </cell>
        </row>
        <row r="316">
          <cell r="A316">
            <v>310</v>
          </cell>
        </row>
        <row r="317">
          <cell r="A317">
            <v>311</v>
          </cell>
        </row>
        <row r="318">
          <cell r="A318">
            <v>312</v>
          </cell>
        </row>
        <row r="319">
          <cell r="A319">
            <v>313</v>
          </cell>
        </row>
        <row r="320">
          <cell r="A320">
            <v>314</v>
          </cell>
        </row>
        <row r="321">
          <cell r="A321">
            <v>315</v>
          </cell>
        </row>
        <row r="322">
          <cell r="A322">
            <v>316</v>
          </cell>
        </row>
        <row r="323">
          <cell r="A323">
            <v>317</v>
          </cell>
        </row>
        <row r="324">
          <cell r="A324">
            <v>318</v>
          </cell>
        </row>
        <row r="325">
          <cell r="A325">
            <v>319</v>
          </cell>
        </row>
        <row r="326">
          <cell r="A326">
            <v>320</v>
          </cell>
        </row>
        <row r="327">
          <cell r="A327">
            <v>321</v>
          </cell>
        </row>
        <row r="328">
          <cell r="A328">
            <v>322</v>
          </cell>
        </row>
        <row r="329">
          <cell r="A329">
            <v>323</v>
          </cell>
        </row>
        <row r="330">
          <cell r="A330">
            <v>324</v>
          </cell>
        </row>
        <row r="331">
          <cell r="A331">
            <v>325</v>
          </cell>
        </row>
        <row r="332">
          <cell r="A332">
            <v>326</v>
          </cell>
        </row>
        <row r="333">
          <cell r="A333">
            <v>327</v>
          </cell>
        </row>
        <row r="334">
          <cell r="A334">
            <v>328</v>
          </cell>
        </row>
        <row r="335">
          <cell r="A335">
            <v>329</v>
          </cell>
        </row>
        <row r="336">
          <cell r="A336">
            <v>330</v>
          </cell>
        </row>
        <row r="337">
          <cell r="A337">
            <v>331</v>
          </cell>
        </row>
        <row r="338">
          <cell r="A338">
            <v>332</v>
          </cell>
        </row>
        <row r="339">
          <cell r="A339">
            <v>333</v>
          </cell>
        </row>
        <row r="340">
          <cell r="A340">
            <v>334</v>
          </cell>
        </row>
        <row r="341">
          <cell r="A341">
            <v>335</v>
          </cell>
        </row>
        <row r="342">
          <cell r="A342">
            <v>336</v>
          </cell>
        </row>
        <row r="343">
          <cell r="A343">
            <v>337</v>
          </cell>
        </row>
        <row r="344">
          <cell r="A344">
            <v>338</v>
          </cell>
        </row>
        <row r="345">
          <cell r="A345">
            <v>339</v>
          </cell>
        </row>
        <row r="346">
          <cell r="A346">
            <v>340</v>
          </cell>
        </row>
        <row r="347">
          <cell r="A347">
            <v>341</v>
          </cell>
        </row>
        <row r="348">
          <cell r="A348">
            <v>342</v>
          </cell>
        </row>
        <row r="349">
          <cell r="A349">
            <v>343</v>
          </cell>
        </row>
        <row r="350">
          <cell r="A350">
            <v>344</v>
          </cell>
        </row>
        <row r="351">
          <cell r="A351">
            <v>345</v>
          </cell>
        </row>
        <row r="352">
          <cell r="A352">
            <v>346</v>
          </cell>
        </row>
        <row r="353">
          <cell r="A353">
            <v>347</v>
          </cell>
        </row>
        <row r="354">
          <cell r="A354">
            <v>348</v>
          </cell>
        </row>
        <row r="355">
          <cell r="A355">
            <v>349</v>
          </cell>
        </row>
        <row r="356">
          <cell r="A356">
            <v>350</v>
          </cell>
        </row>
        <row r="357">
          <cell r="A357">
            <v>351</v>
          </cell>
        </row>
        <row r="358">
          <cell r="A358">
            <v>352</v>
          </cell>
        </row>
        <row r="359">
          <cell r="A359">
            <v>353</v>
          </cell>
        </row>
        <row r="360">
          <cell r="A360">
            <v>354</v>
          </cell>
        </row>
        <row r="361">
          <cell r="A361">
            <v>355</v>
          </cell>
        </row>
        <row r="362">
          <cell r="A362">
            <v>356</v>
          </cell>
        </row>
        <row r="363">
          <cell r="A363">
            <v>357</v>
          </cell>
        </row>
        <row r="364">
          <cell r="A364">
            <v>358</v>
          </cell>
        </row>
        <row r="365">
          <cell r="A365">
            <v>359</v>
          </cell>
        </row>
        <row r="366">
          <cell r="A366">
            <v>360</v>
          </cell>
        </row>
        <row r="367">
          <cell r="A367">
            <v>361</v>
          </cell>
        </row>
        <row r="368">
          <cell r="A368">
            <v>362</v>
          </cell>
        </row>
        <row r="369">
          <cell r="A369">
            <v>363</v>
          </cell>
        </row>
        <row r="370">
          <cell r="A370">
            <v>364</v>
          </cell>
        </row>
        <row r="371">
          <cell r="A371">
            <v>365</v>
          </cell>
        </row>
        <row r="372">
          <cell r="A372">
            <v>366</v>
          </cell>
        </row>
        <row r="373">
          <cell r="A373">
            <v>367</v>
          </cell>
        </row>
        <row r="374">
          <cell r="A374">
            <v>368</v>
          </cell>
        </row>
        <row r="375">
          <cell r="A375">
            <v>369</v>
          </cell>
        </row>
        <row r="376">
          <cell r="A376">
            <v>370</v>
          </cell>
        </row>
        <row r="377">
          <cell r="A377">
            <v>371</v>
          </cell>
        </row>
        <row r="378">
          <cell r="A378">
            <v>372</v>
          </cell>
        </row>
        <row r="379">
          <cell r="A379">
            <v>373</v>
          </cell>
        </row>
        <row r="380">
          <cell r="A380">
            <v>374</v>
          </cell>
        </row>
        <row r="381">
          <cell r="A381">
            <v>375</v>
          </cell>
        </row>
        <row r="382">
          <cell r="A382">
            <v>376</v>
          </cell>
        </row>
        <row r="383">
          <cell r="A383">
            <v>377</v>
          </cell>
        </row>
        <row r="384">
          <cell r="A384">
            <v>378</v>
          </cell>
        </row>
        <row r="385">
          <cell r="A385">
            <v>379</v>
          </cell>
        </row>
        <row r="386">
          <cell r="A386">
            <v>380</v>
          </cell>
        </row>
        <row r="387">
          <cell r="A387">
            <v>381</v>
          </cell>
        </row>
        <row r="388">
          <cell r="A388">
            <v>382</v>
          </cell>
        </row>
        <row r="389">
          <cell r="A389">
            <v>383</v>
          </cell>
        </row>
        <row r="390">
          <cell r="A390">
            <v>384</v>
          </cell>
        </row>
        <row r="391">
          <cell r="A391">
            <v>385</v>
          </cell>
        </row>
        <row r="392">
          <cell r="A392">
            <v>386</v>
          </cell>
        </row>
        <row r="393">
          <cell r="A393">
            <v>387</v>
          </cell>
        </row>
        <row r="394">
          <cell r="A394">
            <v>388</v>
          </cell>
        </row>
        <row r="395">
          <cell r="A395">
            <v>389</v>
          </cell>
        </row>
        <row r="396">
          <cell r="A396">
            <v>390</v>
          </cell>
        </row>
        <row r="397">
          <cell r="A397">
            <v>391</v>
          </cell>
        </row>
        <row r="398">
          <cell r="A398">
            <v>392</v>
          </cell>
        </row>
        <row r="399">
          <cell r="A399">
            <v>393</v>
          </cell>
        </row>
        <row r="400">
          <cell r="A400">
            <v>394</v>
          </cell>
        </row>
        <row r="401">
          <cell r="A401">
            <v>395</v>
          </cell>
        </row>
        <row r="402">
          <cell r="A402">
            <v>396</v>
          </cell>
        </row>
        <row r="403">
          <cell r="A403">
            <v>397</v>
          </cell>
        </row>
        <row r="404">
          <cell r="A404">
            <v>398</v>
          </cell>
        </row>
        <row r="405">
          <cell r="A405">
            <v>399</v>
          </cell>
        </row>
        <row r="406">
          <cell r="A406">
            <v>400</v>
          </cell>
        </row>
        <row r="407">
          <cell r="A407">
            <v>401</v>
          </cell>
        </row>
        <row r="408">
          <cell r="A408">
            <v>402</v>
          </cell>
        </row>
        <row r="409">
          <cell r="A409">
            <v>403</v>
          </cell>
        </row>
        <row r="410">
          <cell r="A410">
            <v>404</v>
          </cell>
        </row>
        <row r="411">
          <cell r="A411">
            <v>405</v>
          </cell>
        </row>
        <row r="412">
          <cell r="A412">
            <v>406</v>
          </cell>
        </row>
        <row r="413">
          <cell r="A413">
            <v>407</v>
          </cell>
        </row>
        <row r="414">
          <cell r="A414">
            <v>408</v>
          </cell>
        </row>
        <row r="415">
          <cell r="A415">
            <v>409</v>
          </cell>
        </row>
        <row r="416">
          <cell r="A416">
            <v>410</v>
          </cell>
        </row>
        <row r="417">
          <cell r="A417">
            <v>411</v>
          </cell>
        </row>
        <row r="418">
          <cell r="A418">
            <v>412</v>
          </cell>
        </row>
        <row r="419">
          <cell r="A419">
            <v>413</v>
          </cell>
        </row>
        <row r="420">
          <cell r="A420">
            <v>414</v>
          </cell>
        </row>
        <row r="421">
          <cell r="A421">
            <v>415</v>
          </cell>
        </row>
        <row r="422">
          <cell r="A422">
            <v>416</v>
          </cell>
        </row>
        <row r="423">
          <cell r="A423">
            <v>417</v>
          </cell>
        </row>
        <row r="424">
          <cell r="A424">
            <v>418</v>
          </cell>
        </row>
        <row r="425">
          <cell r="A425">
            <v>419</v>
          </cell>
        </row>
        <row r="426">
          <cell r="A426">
            <v>420</v>
          </cell>
        </row>
        <row r="427">
          <cell r="A427">
            <v>421</v>
          </cell>
        </row>
        <row r="428">
          <cell r="A428">
            <v>422</v>
          </cell>
        </row>
        <row r="429">
          <cell r="A429">
            <v>423</v>
          </cell>
        </row>
        <row r="430">
          <cell r="A430">
            <v>424</v>
          </cell>
        </row>
        <row r="431">
          <cell r="A431">
            <v>425</v>
          </cell>
        </row>
        <row r="432">
          <cell r="A432">
            <v>426</v>
          </cell>
        </row>
        <row r="433">
          <cell r="A433">
            <v>427</v>
          </cell>
        </row>
        <row r="434">
          <cell r="A434">
            <v>428</v>
          </cell>
        </row>
        <row r="435">
          <cell r="A435">
            <v>429</v>
          </cell>
        </row>
        <row r="436">
          <cell r="A436">
            <v>430</v>
          </cell>
        </row>
        <row r="437">
          <cell r="A437">
            <v>431</v>
          </cell>
        </row>
        <row r="438">
          <cell r="A438">
            <v>432</v>
          </cell>
        </row>
        <row r="439">
          <cell r="A439">
            <v>433</v>
          </cell>
        </row>
        <row r="440">
          <cell r="A440">
            <v>434</v>
          </cell>
        </row>
        <row r="441">
          <cell r="A441">
            <v>435</v>
          </cell>
        </row>
        <row r="442">
          <cell r="A442">
            <v>436</v>
          </cell>
        </row>
        <row r="443">
          <cell r="A443">
            <v>437</v>
          </cell>
        </row>
        <row r="444">
          <cell r="A444">
            <v>438</v>
          </cell>
        </row>
        <row r="445">
          <cell r="A445">
            <v>439</v>
          </cell>
        </row>
        <row r="446">
          <cell r="A446">
            <v>440</v>
          </cell>
        </row>
        <row r="447">
          <cell r="A447">
            <v>441</v>
          </cell>
        </row>
        <row r="448">
          <cell r="A448">
            <v>442</v>
          </cell>
        </row>
        <row r="449">
          <cell r="A449">
            <v>443</v>
          </cell>
        </row>
        <row r="450">
          <cell r="A450">
            <v>444</v>
          </cell>
        </row>
        <row r="451">
          <cell r="A451">
            <v>445</v>
          </cell>
        </row>
        <row r="452">
          <cell r="A452">
            <v>446</v>
          </cell>
        </row>
        <row r="453">
          <cell r="A453">
            <v>447</v>
          </cell>
        </row>
        <row r="454">
          <cell r="A454">
            <v>448</v>
          </cell>
        </row>
        <row r="455">
          <cell r="A455">
            <v>449</v>
          </cell>
        </row>
        <row r="456">
          <cell r="A456">
            <v>450</v>
          </cell>
        </row>
        <row r="457">
          <cell r="A457">
            <v>451</v>
          </cell>
        </row>
        <row r="458">
          <cell r="A458">
            <v>452</v>
          </cell>
        </row>
        <row r="459">
          <cell r="A459">
            <v>453</v>
          </cell>
        </row>
        <row r="460">
          <cell r="A460">
            <v>454</v>
          </cell>
        </row>
        <row r="461">
          <cell r="A461">
            <v>455</v>
          </cell>
        </row>
        <row r="462">
          <cell r="A462">
            <v>456</v>
          </cell>
        </row>
        <row r="463">
          <cell r="A463">
            <v>457</v>
          </cell>
        </row>
        <row r="464">
          <cell r="A464">
            <v>458</v>
          </cell>
        </row>
        <row r="465">
          <cell r="A465">
            <v>459</v>
          </cell>
        </row>
        <row r="466">
          <cell r="A466">
            <v>460</v>
          </cell>
        </row>
        <row r="467">
          <cell r="A467">
            <v>461</v>
          </cell>
        </row>
        <row r="468">
          <cell r="A468">
            <v>462</v>
          </cell>
        </row>
        <row r="469">
          <cell r="A469">
            <v>463</v>
          </cell>
        </row>
        <row r="470">
          <cell r="A470">
            <v>464</v>
          </cell>
        </row>
        <row r="471">
          <cell r="A471">
            <v>465</v>
          </cell>
        </row>
        <row r="472">
          <cell r="A472">
            <v>466</v>
          </cell>
        </row>
        <row r="473">
          <cell r="A473">
            <v>467</v>
          </cell>
        </row>
        <row r="474">
          <cell r="A474">
            <v>468</v>
          </cell>
        </row>
        <row r="475">
          <cell r="A475">
            <v>469</v>
          </cell>
        </row>
        <row r="476">
          <cell r="A476">
            <v>470</v>
          </cell>
        </row>
        <row r="477">
          <cell r="A477">
            <v>471</v>
          </cell>
        </row>
        <row r="478">
          <cell r="A478">
            <v>472</v>
          </cell>
        </row>
        <row r="479">
          <cell r="A479">
            <v>473</v>
          </cell>
        </row>
        <row r="480">
          <cell r="A480">
            <v>474</v>
          </cell>
        </row>
        <row r="481">
          <cell r="A481">
            <v>475</v>
          </cell>
        </row>
        <row r="482">
          <cell r="A482">
            <v>476</v>
          </cell>
        </row>
        <row r="483">
          <cell r="A483">
            <v>477</v>
          </cell>
        </row>
        <row r="484">
          <cell r="A484">
            <v>478</v>
          </cell>
        </row>
        <row r="485">
          <cell r="A485">
            <v>479</v>
          </cell>
        </row>
        <row r="486">
          <cell r="A486">
            <v>480</v>
          </cell>
        </row>
        <row r="487">
          <cell r="A487">
            <v>481</v>
          </cell>
        </row>
        <row r="488">
          <cell r="A488">
            <v>482</v>
          </cell>
        </row>
        <row r="489">
          <cell r="A489">
            <v>483</v>
          </cell>
        </row>
        <row r="490">
          <cell r="A490">
            <v>484</v>
          </cell>
        </row>
        <row r="491">
          <cell r="A491">
            <v>485</v>
          </cell>
        </row>
        <row r="492">
          <cell r="A492">
            <v>486</v>
          </cell>
        </row>
        <row r="493">
          <cell r="A493">
            <v>487</v>
          </cell>
        </row>
        <row r="494">
          <cell r="A494">
            <v>488</v>
          </cell>
        </row>
        <row r="495">
          <cell r="A495">
            <v>489</v>
          </cell>
        </row>
        <row r="496">
          <cell r="A496">
            <v>490</v>
          </cell>
        </row>
        <row r="497">
          <cell r="A497">
            <v>491</v>
          </cell>
        </row>
        <row r="498">
          <cell r="A498">
            <v>492</v>
          </cell>
        </row>
        <row r="499">
          <cell r="A499">
            <v>493</v>
          </cell>
        </row>
        <row r="500">
          <cell r="A500">
            <v>494</v>
          </cell>
        </row>
        <row r="501">
          <cell r="A501">
            <v>495</v>
          </cell>
        </row>
        <row r="502">
          <cell r="A502">
            <v>496</v>
          </cell>
        </row>
        <row r="503">
          <cell r="A503">
            <v>497</v>
          </cell>
        </row>
        <row r="504">
          <cell r="A504">
            <v>498</v>
          </cell>
        </row>
        <row r="505">
          <cell r="A505">
            <v>499</v>
          </cell>
        </row>
        <row r="506">
          <cell r="A506">
            <v>500</v>
          </cell>
        </row>
        <row r="507">
          <cell r="A507">
            <v>501</v>
          </cell>
        </row>
        <row r="508">
          <cell r="A508">
            <v>502</v>
          </cell>
        </row>
        <row r="509">
          <cell r="A509">
            <v>503</v>
          </cell>
        </row>
        <row r="510">
          <cell r="A510">
            <v>504</v>
          </cell>
        </row>
        <row r="511">
          <cell r="A511">
            <v>505</v>
          </cell>
        </row>
        <row r="512">
          <cell r="A512">
            <v>506</v>
          </cell>
        </row>
        <row r="513">
          <cell r="A513">
            <v>507</v>
          </cell>
        </row>
        <row r="514">
          <cell r="A514">
            <v>508</v>
          </cell>
        </row>
        <row r="515">
          <cell r="A515">
            <v>509</v>
          </cell>
        </row>
        <row r="516">
          <cell r="A516">
            <v>510</v>
          </cell>
        </row>
        <row r="517">
          <cell r="A517">
            <v>511</v>
          </cell>
        </row>
        <row r="518">
          <cell r="A518">
            <v>512</v>
          </cell>
        </row>
        <row r="519">
          <cell r="A519">
            <v>513</v>
          </cell>
        </row>
        <row r="520">
          <cell r="A520">
            <v>514</v>
          </cell>
        </row>
        <row r="521">
          <cell r="A521">
            <v>515</v>
          </cell>
        </row>
        <row r="522">
          <cell r="A522">
            <v>516</v>
          </cell>
        </row>
        <row r="523">
          <cell r="A523">
            <v>517</v>
          </cell>
        </row>
        <row r="524">
          <cell r="A524">
            <v>518</v>
          </cell>
        </row>
        <row r="525">
          <cell r="A525">
            <v>519</v>
          </cell>
        </row>
        <row r="526">
          <cell r="A526">
            <v>520</v>
          </cell>
        </row>
        <row r="527">
          <cell r="A527">
            <v>521</v>
          </cell>
        </row>
        <row r="528">
          <cell r="A528">
            <v>522</v>
          </cell>
        </row>
        <row r="529">
          <cell r="A529">
            <v>523</v>
          </cell>
        </row>
        <row r="530">
          <cell r="A530">
            <v>524</v>
          </cell>
        </row>
        <row r="531">
          <cell r="A531">
            <v>525</v>
          </cell>
        </row>
        <row r="532">
          <cell r="A532">
            <v>526</v>
          </cell>
        </row>
        <row r="533">
          <cell r="A533">
            <v>527</v>
          </cell>
        </row>
        <row r="534">
          <cell r="A534">
            <v>528</v>
          </cell>
        </row>
        <row r="535">
          <cell r="A535">
            <v>529</v>
          </cell>
        </row>
        <row r="536">
          <cell r="A536">
            <v>530</v>
          </cell>
        </row>
        <row r="537">
          <cell r="A537">
            <v>531</v>
          </cell>
        </row>
        <row r="538">
          <cell r="A538">
            <v>532</v>
          </cell>
        </row>
        <row r="539">
          <cell r="A539">
            <v>533</v>
          </cell>
        </row>
        <row r="540">
          <cell r="A540">
            <v>534</v>
          </cell>
        </row>
        <row r="541">
          <cell r="A541">
            <v>535</v>
          </cell>
        </row>
        <row r="542">
          <cell r="A542">
            <v>536</v>
          </cell>
        </row>
        <row r="543">
          <cell r="A543">
            <v>537</v>
          </cell>
        </row>
        <row r="544">
          <cell r="A544">
            <v>538</v>
          </cell>
        </row>
        <row r="545">
          <cell r="A545">
            <v>539</v>
          </cell>
        </row>
        <row r="546">
          <cell r="A546">
            <v>540</v>
          </cell>
        </row>
        <row r="547">
          <cell r="A547">
            <v>541</v>
          </cell>
        </row>
        <row r="548">
          <cell r="A548">
            <v>542</v>
          </cell>
        </row>
        <row r="549">
          <cell r="A549">
            <v>543</v>
          </cell>
        </row>
        <row r="550">
          <cell r="A550">
            <v>544</v>
          </cell>
        </row>
        <row r="551">
          <cell r="A551">
            <v>545</v>
          </cell>
        </row>
        <row r="552">
          <cell r="A552">
            <v>546</v>
          </cell>
        </row>
        <row r="553">
          <cell r="A553">
            <v>547</v>
          </cell>
        </row>
        <row r="554">
          <cell r="A554">
            <v>548</v>
          </cell>
        </row>
        <row r="555">
          <cell r="A555">
            <v>549</v>
          </cell>
        </row>
        <row r="556">
          <cell r="A556">
            <v>550</v>
          </cell>
        </row>
        <row r="557">
          <cell r="A557">
            <v>551</v>
          </cell>
        </row>
        <row r="558">
          <cell r="A558">
            <v>552</v>
          </cell>
        </row>
        <row r="559">
          <cell r="A559">
            <v>553</v>
          </cell>
        </row>
        <row r="560">
          <cell r="A560">
            <v>554</v>
          </cell>
        </row>
        <row r="561">
          <cell r="A561">
            <v>555</v>
          </cell>
        </row>
        <row r="562">
          <cell r="A562">
            <v>556</v>
          </cell>
        </row>
        <row r="563">
          <cell r="A563">
            <v>557</v>
          </cell>
        </row>
        <row r="564">
          <cell r="A564">
            <v>558</v>
          </cell>
        </row>
        <row r="565">
          <cell r="A565">
            <v>559</v>
          </cell>
        </row>
        <row r="566">
          <cell r="A566">
            <v>560</v>
          </cell>
        </row>
        <row r="567">
          <cell r="A567">
            <v>561</v>
          </cell>
        </row>
        <row r="568">
          <cell r="A568">
            <v>562</v>
          </cell>
        </row>
        <row r="569">
          <cell r="A569">
            <v>563</v>
          </cell>
        </row>
        <row r="570">
          <cell r="A570">
            <v>564</v>
          </cell>
        </row>
        <row r="571">
          <cell r="A571">
            <v>565</v>
          </cell>
        </row>
        <row r="572">
          <cell r="A572">
            <v>566</v>
          </cell>
        </row>
        <row r="573">
          <cell r="A573">
            <v>567</v>
          </cell>
        </row>
        <row r="574">
          <cell r="A574">
            <v>568</v>
          </cell>
        </row>
        <row r="575">
          <cell r="A575">
            <v>569</v>
          </cell>
        </row>
        <row r="576">
          <cell r="A576">
            <v>570</v>
          </cell>
        </row>
        <row r="577">
          <cell r="A577">
            <v>571</v>
          </cell>
        </row>
        <row r="578">
          <cell r="A578">
            <v>572</v>
          </cell>
        </row>
        <row r="579">
          <cell r="A579">
            <v>573</v>
          </cell>
        </row>
        <row r="580">
          <cell r="A580">
            <v>574</v>
          </cell>
        </row>
        <row r="581">
          <cell r="A581">
            <v>575</v>
          </cell>
        </row>
        <row r="582">
          <cell r="A582">
            <v>576</v>
          </cell>
        </row>
        <row r="583">
          <cell r="A583">
            <v>577</v>
          </cell>
        </row>
        <row r="584">
          <cell r="A584">
            <v>578</v>
          </cell>
        </row>
        <row r="585">
          <cell r="A585">
            <v>579</v>
          </cell>
        </row>
        <row r="586">
          <cell r="A586">
            <v>580</v>
          </cell>
        </row>
        <row r="587">
          <cell r="A587">
            <v>581</v>
          </cell>
        </row>
        <row r="588">
          <cell r="A588">
            <v>582</v>
          </cell>
        </row>
        <row r="589">
          <cell r="A589">
            <v>583</v>
          </cell>
        </row>
        <row r="590">
          <cell r="A590">
            <v>584</v>
          </cell>
        </row>
        <row r="591">
          <cell r="A591">
            <v>585</v>
          </cell>
        </row>
        <row r="592">
          <cell r="A592">
            <v>586</v>
          </cell>
        </row>
        <row r="593">
          <cell r="A593">
            <v>587</v>
          </cell>
        </row>
        <row r="594">
          <cell r="A594">
            <v>588</v>
          </cell>
        </row>
        <row r="595">
          <cell r="A595">
            <v>589</v>
          </cell>
        </row>
        <row r="596">
          <cell r="A596">
            <v>590</v>
          </cell>
        </row>
        <row r="597">
          <cell r="A597">
            <v>591</v>
          </cell>
        </row>
        <row r="598">
          <cell r="A598">
            <v>592</v>
          </cell>
        </row>
        <row r="599">
          <cell r="A599">
            <v>593</v>
          </cell>
        </row>
        <row r="600">
          <cell r="A600">
            <v>594</v>
          </cell>
        </row>
        <row r="601">
          <cell r="A601">
            <v>595</v>
          </cell>
        </row>
        <row r="602">
          <cell r="A602">
            <v>596</v>
          </cell>
        </row>
        <row r="603">
          <cell r="A603">
            <v>597</v>
          </cell>
        </row>
        <row r="604">
          <cell r="A604">
            <v>598</v>
          </cell>
        </row>
        <row r="605">
          <cell r="A605">
            <v>599</v>
          </cell>
        </row>
        <row r="606">
          <cell r="A606">
            <v>600</v>
          </cell>
        </row>
        <row r="607">
          <cell r="A607">
            <v>601</v>
          </cell>
        </row>
        <row r="608">
          <cell r="A608">
            <v>602</v>
          </cell>
        </row>
        <row r="609">
          <cell r="A609">
            <v>603</v>
          </cell>
        </row>
        <row r="610">
          <cell r="A610">
            <v>604</v>
          </cell>
        </row>
        <row r="611">
          <cell r="A611">
            <v>605</v>
          </cell>
        </row>
        <row r="612">
          <cell r="A612">
            <v>606</v>
          </cell>
        </row>
        <row r="613">
          <cell r="A613">
            <v>607</v>
          </cell>
        </row>
        <row r="614">
          <cell r="A614">
            <v>608</v>
          </cell>
        </row>
        <row r="615">
          <cell r="A615">
            <v>609</v>
          </cell>
        </row>
        <row r="616">
          <cell r="A616">
            <v>610</v>
          </cell>
        </row>
        <row r="617">
          <cell r="A617">
            <v>611</v>
          </cell>
        </row>
        <row r="618">
          <cell r="A618">
            <v>612</v>
          </cell>
        </row>
        <row r="619">
          <cell r="A619">
            <v>613</v>
          </cell>
        </row>
        <row r="620">
          <cell r="A620">
            <v>614</v>
          </cell>
        </row>
        <row r="621">
          <cell r="A621">
            <v>615</v>
          </cell>
        </row>
        <row r="622">
          <cell r="A622">
            <v>616</v>
          </cell>
        </row>
        <row r="623">
          <cell r="A623">
            <v>617</v>
          </cell>
        </row>
        <row r="624">
          <cell r="A624">
            <v>618</v>
          </cell>
        </row>
        <row r="625">
          <cell r="A625">
            <v>619</v>
          </cell>
        </row>
        <row r="626">
          <cell r="A626">
            <v>620</v>
          </cell>
        </row>
        <row r="627">
          <cell r="A627">
            <v>621</v>
          </cell>
        </row>
        <row r="628">
          <cell r="A628">
            <v>622</v>
          </cell>
        </row>
        <row r="629">
          <cell r="A629">
            <v>623</v>
          </cell>
        </row>
        <row r="630">
          <cell r="A630">
            <v>624</v>
          </cell>
        </row>
        <row r="631">
          <cell r="A631">
            <v>625</v>
          </cell>
        </row>
        <row r="632">
          <cell r="A632">
            <v>626</v>
          </cell>
        </row>
        <row r="633">
          <cell r="A633">
            <v>627</v>
          </cell>
        </row>
        <row r="634">
          <cell r="A634">
            <v>628</v>
          </cell>
        </row>
        <row r="635">
          <cell r="A635">
            <v>629</v>
          </cell>
        </row>
        <row r="636">
          <cell r="A636">
            <v>630</v>
          </cell>
        </row>
        <row r="637">
          <cell r="A637">
            <v>631</v>
          </cell>
        </row>
        <row r="638">
          <cell r="A638">
            <v>632</v>
          </cell>
        </row>
        <row r="639">
          <cell r="A639">
            <v>633</v>
          </cell>
        </row>
        <row r="640">
          <cell r="A640">
            <v>634</v>
          </cell>
        </row>
        <row r="641">
          <cell r="A641">
            <v>635</v>
          </cell>
        </row>
        <row r="642">
          <cell r="A642">
            <v>636</v>
          </cell>
        </row>
        <row r="643">
          <cell r="A643">
            <v>637</v>
          </cell>
        </row>
        <row r="644">
          <cell r="A644">
            <v>638</v>
          </cell>
        </row>
        <row r="645">
          <cell r="A645">
            <v>639</v>
          </cell>
        </row>
        <row r="646">
          <cell r="A646">
            <v>640</v>
          </cell>
        </row>
        <row r="647">
          <cell r="A647">
            <v>641</v>
          </cell>
        </row>
        <row r="648">
          <cell r="A648">
            <v>642</v>
          </cell>
        </row>
        <row r="649">
          <cell r="A649">
            <v>643</v>
          </cell>
        </row>
        <row r="650">
          <cell r="A650">
            <v>644</v>
          </cell>
        </row>
        <row r="651">
          <cell r="A651">
            <v>645</v>
          </cell>
        </row>
        <row r="652">
          <cell r="A652">
            <v>646</v>
          </cell>
        </row>
        <row r="653">
          <cell r="A653">
            <v>647</v>
          </cell>
        </row>
        <row r="654">
          <cell r="A654">
            <v>648</v>
          </cell>
        </row>
        <row r="655">
          <cell r="A655">
            <v>649</v>
          </cell>
        </row>
        <row r="656">
          <cell r="A656">
            <v>650</v>
          </cell>
        </row>
        <row r="657">
          <cell r="A657">
            <v>651</v>
          </cell>
        </row>
        <row r="658">
          <cell r="A658">
            <v>652</v>
          </cell>
        </row>
        <row r="659">
          <cell r="A659">
            <v>653</v>
          </cell>
        </row>
        <row r="660">
          <cell r="A660">
            <v>654</v>
          </cell>
        </row>
        <row r="661">
          <cell r="A661">
            <v>655</v>
          </cell>
        </row>
        <row r="662">
          <cell r="A662">
            <v>656</v>
          </cell>
        </row>
        <row r="663">
          <cell r="A663">
            <v>657</v>
          </cell>
        </row>
        <row r="664">
          <cell r="A664">
            <v>658</v>
          </cell>
        </row>
        <row r="665">
          <cell r="A665">
            <v>659</v>
          </cell>
        </row>
        <row r="666">
          <cell r="A666">
            <v>660</v>
          </cell>
        </row>
        <row r="667">
          <cell r="A667">
            <v>661</v>
          </cell>
        </row>
        <row r="668">
          <cell r="A668">
            <v>662</v>
          </cell>
        </row>
        <row r="669">
          <cell r="A669">
            <v>663</v>
          </cell>
        </row>
        <row r="670">
          <cell r="A670">
            <v>664</v>
          </cell>
        </row>
        <row r="671">
          <cell r="A671">
            <v>665</v>
          </cell>
        </row>
        <row r="672">
          <cell r="A672">
            <v>666</v>
          </cell>
        </row>
        <row r="673">
          <cell r="A673">
            <v>667</v>
          </cell>
        </row>
        <row r="674">
          <cell r="A674">
            <v>668</v>
          </cell>
        </row>
        <row r="675">
          <cell r="A675">
            <v>669</v>
          </cell>
        </row>
        <row r="676">
          <cell r="A676">
            <v>670</v>
          </cell>
        </row>
        <row r="677">
          <cell r="A677">
            <v>671</v>
          </cell>
        </row>
        <row r="678">
          <cell r="A678">
            <v>672</v>
          </cell>
        </row>
        <row r="679">
          <cell r="A679">
            <v>673</v>
          </cell>
        </row>
        <row r="680">
          <cell r="A680">
            <v>674</v>
          </cell>
        </row>
        <row r="681">
          <cell r="A681">
            <v>675</v>
          </cell>
        </row>
        <row r="682">
          <cell r="A682">
            <v>676</v>
          </cell>
        </row>
        <row r="683">
          <cell r="A683">
            <v>677</v>
          </cell>
        </row>
        <row r="684">
          <cell r="A684">
            <v>678</v>
          </cell>
        </row>
        <row r="685">
          <cell r="A685">
            <v>679</v>
          </cell>
        </row>
        <row r="686">
          <cell r="A686">
            <v>680</v>
          </cell>
        </row>
        <row r="687">
          <cell r="A687">
            <v>681</v>
          </cell>
        </row>
        <row r="688">
          <cell r="A688">
            <v>682</v>
          </cell>
        </row>
        <row r="689">
          <cell r="A689">
            <v>683</v>
          </cell>
        </row>
        <row r="690">
          <cell r="A690">
            <v>684</v>
          </cell>
        </row>
        <row r="691">
          <cell r="A691">
            <v>685</v>
          </cell>
        </row>
        <row r="692">
          <cell r="A692">
            <v>686</v>
          </cell>
        </row>
        <row r="693">
          <cell r="A693">
            <v>687</v>
          </cell>
        </row>
        <row r="694">
          <cell r="A694">
            <v>688</v>
          </cell>
        </row>
        <row r="695">
          <cell r="A695">
            <v>689</v>
          </cell>
        </row>
        <row r="696">
          <cell r="A696">
            <v>690</v>
          </cell>
        </row>
        <row r="697">
          <cell r="A697">
            <v>691</v>
          </cell>
        </row>
        <row r="698">
          <cell r="A698">
            <v>692</v>
          </cell>
        </row>
        <row r="699">
          <cell r="A699">
            <v>693</v>
          </cell>
        </row>
        <row r="700">
          <cell r="A700">
            <v>694</v>
          </cell>
        </row>
        <row r="701">
          <cell r="A701">
            <v>695</v>
          </cell>
        </row>
        <row r="702">
          <cell r="A702">
            <v>696</v>
          </cell>
        </row>
        <row r="703">
          <cell r="A703">
            <v>697</v>
          </cell>
        </row>
        <row r="704">
          <cell r="A704">
            <v>698</v>
          </cell>
        </row>
        <row r="705">
          <cell r="A705">
            <v>699</v>
          </cell>
        </row>
        <row r="706">
          <cell r="A706">
            <v>700</v>
          </cell>
        </row>
        <row r="707">
          <cell r="A707">
            <v>701</v>
          </cell>
        </row>
        <row r="708">
          <cell r="A708">
            <v>702</v>
          </cell>
        </row>
        <row r="709">
          <cell r="A709">
            <v>703</v>
          </cell>
        </row>
        <row r="710">
          <cell r="A710">
            <v>704</v>
          </cell>
        </row>
        <row r="711">
          <cell r="A711">
            <v>705</v>
          </cell>
        </row>
        <row r="712">
          <cell r="A712">
            <v>706</v>
          </cell>
        </row>
        <row r="713">
          <cell r="A713">
            <v>707</v>
          </cell>
        </row>
        <row r="714">
          <cell r="A714">
            <v>708</v>
          </cell>
        </row>
        <row r="715">
          <cell r="A715">
            <v>709</v>
          </cell>
        </row>
        <row r="716">
          <cell r="A716">
            <v>710</v>
          </cell>
        </row>
        <row r="717">
          <cell r="A717">
            <v>711</v>
          </cell>
        </row>
        <row r="718">
          <cell r="A718">
            <v>712</v>
          </cell>
        </row>
        <row r="719">
          <cell r="A719">
            <v>713</v>
          </cell>
        </row>
        <row r="720">
          <cell r="A720">
            <v>714</v>
          </cell>
        </row>
        <row r="721">
          <cell r="A721">
            <v>715</v>
          </cell>
        </row>
        <row r="722">
          <cell r="A722">
            <v>716</v>
          </cell>
        </row>
        <row r="723">
          <cell r="A723">
            <v>717</v>
          </cell>
        </row>
        <row r="724">
          <cell r="A724">
            <v>718</v>
          </cell>
        </row>
        <row r="725">
          <cell r="A725">
            <v>719</v>
          </cell>
        </row>
        <row r="726">
          <cell r="A726">
            <v>720</v>
          </cell>
        </row>
        <row r="727">
          <cell r="A727">
            <v>721</v>
          </cell>
        </row>
        <row r="728">
          <cell r="A728">
            <v>722</v>
          </cell>
        </row>
        <row r="729">
          <cell r="A729">
            <v>723</v>
          </cell>
        </row>
        <row r="730">
          <cell r="A730">
            <v>724</v>
          </cell>
        </row>
        <row r="731">
          <cell r="A731">
            <v>725</v>
          </cell>
        </row>
        <row r="732">
          <cell r="A732">
            <v>726</v>
          </cell>
        </row>
        <row r="733">
          <cell r="A733">
            <v>727</v>
          </cell>
        </row>
        <row r="734">
          <cell r="A734">
            <v>728</v>
          </cell>
        </row>
        <row r="735">
          <cell r="A735">
            <v>729</v>
          </cell>
        </row>
        <row r="736">
          <cell r="A736">
            <v>730</v>
          </cell>
        </row>
        <row r="737">
          <cell r="A737">
            <v>731</v>
          </cell>
        </row>
        <row r="738">
          <cell r="A738">
            <v>732</v>
          </cell>
        </row>
        <row r="739">
          <cell r="A739">
            <v>733</v>
          </cell>
        </row>
        <row r="740">
          <cell r="A740">
            <v>734</v>
          </cell>
        </row>
        <row r="741">
          <cell r="A741">
            <v>735</v>
          </cell>
        </row>
        <row r="742">
          <cell r="A742">
            <v>736</v>
          </cell>
        </row>
        <row r="743">
          <cell r="A743">
            <v>737</v>
          </cell>
        </row>
        <row r="744">
          <cell r="A744">
            <v>738</v>
          </cell>
        </row>
        <row r="745">
          <cell r="A745">
            <v>739</v>
          </cell>
        </row>
        <row r="746">
          <cell r="A746">
            <v>740</v>
          </cell>
        </row>
        <row r="747">
          <cell r="A747">
            <v>741</v>
          </cell>
        </row>
        <row r="748">
          <cell r="A748">
            <v>742</v>
          </cell>
        </row>
        <row r="749">
          <cell r="A749">
            <v>743</v>
          </cell>
        </row>
        <row r="750">
          <cell r="A750">
            <v>744</v>
          </cell>
        </row>
        <row r="751">
          <cell r="A751">
            <v>745</v>
          </cell>
        </row>
        <row r="752">
          <cell r="A752">
            <v>746</v>
          </cell>
        </row>
        <row r="753">
          <cell r="A753">
            <v>747</v>
          </cell>
        </row>
        <row r="754">
          <cell r="A754">
            <v>748</v>
          </cell>
        </row>
        <row r="755">
          <cell r="A755">
            <v>749</v>
          </cell>
        </row>
        <row r="756">
          <cell r="A756">
            <v>750</v>
          </cell>
        </row>
        <row r="757">
          <cell r="A757">
            <v>751</v>
          </cell>
        </row>
        <row r="758">
          <cell r="A758">
            <v>752</v>
          </cell>
        </row>
        <row r="759">
          <cell r="A759">
            <v>753</v>
          </cell>
        </row>
        <row r="760">
          <cell r="A760">
            <v>754</v>
          </cell>
        </row>
        <row r="761">
          <cell r="A761">
            <v>755</v>
          </cell>
        </row>
        <row r="762">
          <cell r="A762">
            <v>756</v>
          </cell>
        </row>
        <row r="763">
          <cell r="A763">
            <v>757</v>
          </cell>
        </row>
        <row r="764">
          <cell r="A764">
            <v>758</v>
          </cell>
        </row>
        <row r="765">
          <cell r="A765">
            <v>759</v>
          </cell>
        </row>
        <row r="766">
          <cell r="A766">
            <v>760</v>
          </cell>
        </row>
        <row r="767">
          <cell r="A767">
            <v>761</v>
          </cell>
        </row>
        <row r="768">
          <cell r="A768">
            <v>762</v>
          </cell>
        </row>
        <row r="769">
          <cell r="A769">
            <v>763</v>
          </cell>
        </row>
        <row r="770">
          <cell r="A770">
            <v>764</v>
          </cell>
        </row>
        <row r="771">
          <cell r="A771">
            <v>765</v>
          </cell>
        </row>
        <row r="772">
          <cell r="A772">
            <v>766</v>
          </cell>
        </row>
        <row r="773">
          <cell r="A773">
            <v>767</v>
          </cell>
        </row>
        <row r="774">
          <cell r="A774">
            <v>768</v>
          </cell>
        </row>
        <row r="775">
          <cell r="A775">
            <v>769</v>
          </cell>
        </row>
        <row r="776">
          <cell r="A776">
            <v>770</v>
          </cell>
        </row>
        <row r="777">
          <cell r="A777">
            <v>771</v>
          </cell>
        </row>
        <row r="778">
          <cell r="A778">
            <v>772</v>
          </cell>
        </row>
        <row r="779">
          <cell r="A779">
            <v>773</v>
          </cell>
        </row>
        <row r="780">
          <cell r="A780">
            <v>774</v>
          </cell>
        </row>
        <row r="781">
          <cell r="A781">
            <v>775</v>
          </cell>
        </row>
        <row r="782">
          <cell r="A782">
            <v>776</v>
          </cell>
        </row>
        <row r="783">
          <cell r="A783">
            <v>777</v>
          </cell>
        </row>
        <row r="784">
          <cell r="A784">
            <v>778</v>
          </cell>
        </row>
        <row r="785">
          <cell r="A785">
            <v>779</v>
          </cell>
        </row>
        <row r="786">
          <cell r="A786">
            <v>780</v>
          </cell>
        </row>
        <row r="787">
          <cell r="A787">
            <v>781</v>
          </cell>
        </row>
        <row r="788">
          <cell r="A788">
            <v>782</v>
          </cell>
        </row>
        <row r="789">
          <cell r="A789">
            <v>783</v>
          </cell>
        </row>
        <row r="790">
          <cell r="A790">
            <v>784</v>
          </cell>
        </row>
        <row r="791">
          <cell r="A791">
            <v>785</v>
          </cell>
        </row>
        <row r="792">
          <cell r="A792">
            <v>786</v>
          </cell>
        </row>
        <row r="793">
          <cell r="A793">
            <v>787</v>
          </cell>
        </row>
        <row r="794">
          <cell r="A794">
            <v>788</v>
          </cell>
        </row>
        <row r="795">
          <cell r="A795">
            <v>789</v>
          </cell>
        </row>
        <row r="796">
          <cell r="A796">
            <v>790</v>
          </cell>
        </row>
        <row r="797">
          <cell r="A797">
            <v>791</v>
          </cell>
        </row>
        <row r="798">
          <cell r="A798">
            <v>792</v>
          </cell>
        </row>
        <row r="799">
          <cell r="A799">
            <v>793</v>
          </cell>
        </row>
        <row r="800">
          <cell r="A800">
            <v>794</v>
          </cell>
        </row>
        <row r="801">
          <cell r="A801">
            <v>795</v>
          </cell>
        </row>
        <row r="802">
          <cell r="A802">
            <v>796</v>
          </cell>
        </row>
        <row r="803">
          <cell r="A803">
            <v>797</v>
          </cell>
        </row>
        <row r="804">
          <cell r="A804">
            <v>798</v>
          </cell>
        </row>
        <row r="805">
          <cell r="A805">
            <v>799</v>
          </cell>
        </row>
        <row r="806">
          <cell r="A806">
            <v>800</v>
          </cell>
        </row>
        <row r="807">
          <cell r="A807">
            <v>801</v>
          </cell>
        </row>
        <row r="808">
          <cell r="A808">
            <v>802</v>
          </cell>
        </row>
        <row r="809">
          <cell r="A809">
            <v>803</v>
          </cell>
        </row>
        <row r="810">
          <cell r="A810">
            <v>804</v>
          </cell>
        </row>
        <row r="811">
          <cell r="A811">
            <v>805</v>
          </cell>
        </row>
        <row r="812">
          <cell r="A812">
            <v>806</v>
          </cell>
        </row>
        <row r="813">
          <cell r="A813">
            <v>807</v>
          </cell>
        </row>
        <row r="814">
          <cell r="A814">
            <v>808</v>
          </cell>
        </row>
        <row r="815">
          <cell r="A815">
            <v>809</v>
          </cell>
        </row>
        <row r="816">
          <cell r="A816">
            <v>810</v>
          </cell>
        </row>
        <row r="817">
          <cell r="A817">
            <v>811</v>
          </cell>
        </row>
        <row r="818">
          <cell r="A818">
            <v>812</v>
          </cell>
        </row>
        <row r="819">
          <cell r="A819">
            <v>813</v>
          </cell>
        </row>
        <row r="820">
          <cell r="A820">
            <v>814</v>
          </cell>
        </row>
        <row r="821">
          <cell r="A821">
            <v>815</v>
          </cell>
        </row>
        <row r="822">
          <cell r="A822">
            <v>816</v>
          </cell>
        </row>
        <row r="823">
          <cell r="A823">
            <v>817</v>
          </cell>
        </row>
        <row r="824">
          <cell r="A824">
            <v>818</v>
          </cell>
        </row>
        <row r="825">
          <cell r="A825">
            <v>819</v>
          </cell>
        </row>
        <row r="826">
          <cell r="A826">
            <v>820</v>
          </cell>
        </row>
        <row r="827">
          <cell r="A827">
            <v>821</v>
          </cell>
        </row>
        <row r="828">
          <cell r="A828">
            <v>822</v>
          </cell>
        </row>
        <row r="829">
          <cell r="A829">
            <v>823</v>
          </cell>
        </row>
        <row r="830">
          <cell r="A830">
            <v>824</v>
          </cell>
        </row>
        <row r="831">
          <cell r="A831">
            <v>825</v>
          </cell>
        </row>
        <row r="832">
          <cell r="A832">
            <v>826</v>
          </cell>
        </row>
        <row r="833">
          <cell r="A833">
            <v>827</v>
          </cell>
        </row>
        <row r="834">
          <cell r="A834">
            <v>828</v>
          </cell>
        </row>
        <row r="835">
          <cell r="A835">
            <v>829</v>
          </cell>
        </row>
        <row r="836">
          <cell r="A836">
            <v>830</v>
          </cell>
        </row>
        <row r="837">
          <cell r="A837">
            <v>831</v>
          </cell>
        </row>
        <row r="838">
          <cell r="A838">
            <v>832</v>
          </cell>
        </row>
        <row r="839">
          <cell r="A839">
            <v>833</v>
          </cell>
        </row>
        <row r="840">
          <cell r="A840">
            <v>834</v>
          </cell>
        </row>
        <row r="841">
          <cell r="A841">
            <v>835</v>
          </cell>
        </row>
        <row r="842">
          <cell r="A842">
            <v>836</v>
          </cell>
        </row>
        <row r="843">
          <cell r="A843">
            <v>837</v>
          </cell>
        </row>
        <row r="844">
          <cell r="A844">
            <v>838</v>
          </cell>
        </row>
        <row r="845">
          <cell r="A845">
            <v>839</v>
          </cell>
        </row>
        <row r="846">
          <cell r="A846">
            <v>840</v>
          </cell>
        </row>
        <row r="847">
          <cell r="A847">
            <v>841</v>
          </cell>
        </row>
        <row r="848">
          <cell r="A848">
            <v>842</v>
          </cell>
        </row>
        <row r="849">
          <cell r="A849">
            <v>843</v>
          </cell>
        </row>
        <row r="850">
          <cell r="A850">
            <v>844</v>
          </cell>
        </row>
        <row r="851">
          <cell r="A851">
            <v>845</v>
          </cell>
        </row>
        <row r="852">
          <cell r="A852">
            <v>846</v>
          </cell>
        </row>
        <row r="853">
          <cell r="A853">
            <v>847</v>
          </cell>
        </row>
        <row r="854">
          <cell r="A854">
            <v>848</v>
          </cell>
        </row>
        <row r="855">
          <cell r="A855">
            <v>849</v>
          </cell>
        </row>
        <row r="856">
          <cell r="A856">
            <v>850</v>
          </cell>
        </row>
        <row r="857">
          <cell r="A857">
            <v>851</v>
          </cell>
        </row>
        <row r="858">
          <cell r="A858">
            <v>852</v>
          </cell>
        </row>
        <row r="859">
          <cell r="A859">
            <v>853</v>
          </cell>
        </row>
        <row r="860">
          <cell r="A860">
            <v>854</v>
          </cell>
        </row>
        <row r="861">
          <cell r="A861">
            <v>855</v>
          </cell>
        </row>
        <row r="862">
          <cell r="A862">
            <v>856</v>
          </cell>
        </row>
        <row r="863">
          <cell r="A863">
            <v>857</v>
          </cell>
        </row>
        <row r="864">
          <cell r="A864">
            <v>858</v>
          </cell>
        </row>
        <row r="865">
          <cell r="A865">
            <v>859</v>
          </cell>
        </row>
        <row r="866">
          <cell r="A866">
            <v>860</v>
          </cell>
        </row>
        <row r="867">
          <cell r="A867">
            <v>861</v>
          </cell>
        </row>
        <row r="868">
          <cell r="A868">
            <v>862</v>
          </cell>
        </row>
        <row r="869">
          <cell r="A869">
            <v>863</v>
          </cell>
        </row>
        <row r="870">
          <cell r="A870">
            <v>864</v>
          </cell>
        </row>
        <row r="871">
          <cell r="A871">
            <v>865</v>
          </cell>
        </row>
        <row r="872">
          <cell r="A872">
            <v>866</v>
          </cell>
        </row>
        <row r="873">
          <cell r="A873">
            <v>867</v>
          </cell>
        </row>
        <row r="874">
          <cell r="A874">
            <v>868</v>
          </cell>
        </row>
        <row r="875">
          <cell r="A875">
            <v>869</v>
          </cell>
        </row>
        <row r="876">
          <cell r="A876">
            <v>870</v>
          </cell>
        </row>
        <row r="877">
          <cell r="A877">
            <v>871</v>
          </cell>
        </row>
        <row r="878">
          <cell r="A878">
            <v>872</v>
          </cell>
        </row>
        <row r="879">
          <cell r="A879">
            <v>873</v>
          </cell>
        </row>
        <row r="880">
          <cell r="A880">
            <v>874</v>
          </cell>
        </row>
        <row r="881">
          <cell r="A881">
            <v>875</v>
          </cell>
        </row>
        <row r="882">
          <cell r="A882">
            <v>876</v>
          </cell>
        </row>
        <row r="883">
          <cell r="A883">
            <v>877</v>
          </cell>
        </row>
        <row r="884">
          <cell r="A884">
            <v>878</v>
          </cell>
        </row>
        <row r="885">
          <cell r="A885">
            <v>879</v>
          </cell>
        </row>
        <row r="886">
          <cell r="A886">
            <v>880</v>
          </cell>
        </row>
        <row r="887">
          <cell r="A887">
            <v>881</v>
          </cell>
        </row>
        <row r="888">
          <cell r="A888">
            <v>882</v>
          </cell>
        </row>
        <row r="889">
          <cell r="A889">
            <v>883</v>
          </cell>
        </row>
        <row r="890">
          <cell r="A890">
            <v>884</v>
          </cell>
        </row>
        <row r="891">
          <cell r="A891">
            <v>885</v>
          </cell>
        </row>
        <row r="892">
          <cell r="A892">
            <v>886</v>
          </cell>
        </row>
        <row r="893">
          <cell r="A893">
            <v>887</v>
          </cell>
        </row>
        <row r="894">
          <cell r="A894">
            <v>888</v>
          </cell>
        </row>
        <row r="895">
          <cell r="A895">
            <v>889</v>
          </cell>
        </row>
        <row r="896">
          <cell r="A896">
            <v>890</v>
          </cell>
        </row>
        <row r="897">
          <cell r="A897">
            <v>891</v>
          </cell>
        </row>
        <row r="898">
          <cell r="A898">
            <v>892</v>
          </cell>
        </row>
        <row r="899">
          <cell r="A899">
            <v>893</v>
          </cell>
        </row>
        <row r="900">
          <cell r="A900">
            <v>894</v>
          </cell>
        </row>
        <row r="901">
          <cell r="A901">
            <v>895</v>
          </cell>
        </row>
        <row r="902">
          <cell r="A902">
            <v>896</v>
          </cell>
        </row>
        <row r="903">
          <cell r="A903">
            <v>897</v>
          </cell>
        </row>
        <row r="904">
          <cell r="A904">
            <v>898</v>
          </cell>
        </row>
        <row r="905">
          <cell r="A905">
            <v>899</v>
          </cell>
        </row>
        <row r="906">
          <cell r="A906">
            <v>900</v>
          </cell>
        </row>
        <row r="907">
          <cell r="A907">
            <v>901</v>
          </cell>
        </row>
        <row r="908">
          <cell r="A908">
            <v>902</v>
          </cell>
        </row>
        <row r="909">
          <cell r="A909">
            <v>903</v>
          </cell>
        </row>
        <row r="910">
          <cell r="A910">
            <v>904</v>
          </cell>
        </row>
        <row r="911">
          <cell r="A911">
            <v>905</v>
          </cell>
        </row>
        <row r="912">
          <cell r="A912">
            <v>906</v>
          </cell>
        </row>
        <row r="913">
          <cell r="A913">
            <v>907</v>
          </cell>
        </row>
        <row r="914">
          <cell r="A914">
            <v>908</v>
          </cell>
        </row>
        <row r="915">
          <cell r="A915">
            <v>909</v>
          </cell>
        </row>
        <row r="916">
          <cell r="A916">
            <v>910</v>
          </cell>
        </row>
        <row r="917">
          <cell r="A917">
            <v>911</v>
          </cell>
        </row>
        <row r="918">
          <cell r="A918">
            <v>912</v>
          </cell>
        </row>
        <row r="919">
          <cell r="A919">
            <v>913</v>
          </cell>
        </row>
        <row r="920">
          <cell r="A920">
            <v>914</v>
          </cell>
        </row>
        <row r="921">
          <cell r="A921">
            <v>915</v>
          </cell>
        </row>
        <row r="922">
          <cell r="A922">
            <v>916</v>
          </cell>
        </row>
        <row r="923">
          <cell r="A923">
            <v>917</v>
          </cell>
        </row>
        <row r="924">
          <cell r="A924">
            <v>918</v>
          </cell>
        </row>
        <row r="925">
          <cell r="A925">
            <v>919</v>
          </cell>
        </row>
        <row r="926">
          <cell r="A926">
            <v>920</v>
          </cell>
        </row>
        <row r="927">
          <cell r="A927">
            <v>921</v>
          </cell>
        </row>
        <row r="928">
          <cell r="A928">
            <v>922</v>
          </cell>
        </row>
        <row r="929">
          <cell r="A929">
            <v>923</v>
          </cell>
        </row>
        <row r="930">
          <cell r="A930">
            <v>924</v>
          </cell>
        </row>
        <row r="931">
          <cell r="A931">
            <v>925</v>
          </cell>
        </row>
        <row r="932">
          <cell r="A932">
            <v>926</v>
          </cell>
        </row>
        <row r="933">
          <cell r="A933">
            <v>927</v>
          </cell>
        </row>
        <row r="934">
          <cell r="A934">
            <v>928</v>
          </cell>
        </row>
        <row r="935">
          <cell r="A935">
            <v>929</v>
          </cell>
        </row>
        <row r="936">
          <cell r="A936">
            <v>930</v>
          </cell>
        </row>
        <row r="937">
          <cell r="A937">
            <v>931</v>
          </cell>
        </row>
        <row r="938">
          <cell r="A938">
            <v>932</v>
          </cell>
        </row>
        <row r="939">
          <cell r="A939">
            <v>933</v>
          </cell>
        </row>
        <row r="940">
          <cell r="A940">
            <v>934</v>
          </cell>
        </row>
        <row r="941">
          <cell r="A941">
            <v>935</v>
          </cell>
        </row>
        <row r="942">
          <cell r="A942">
            <v>936</v>
          </cell>
        </row>
        <row r="943">
          <cell r="A943">
            <v>937</v>
          </cell>
        </row>
        <row r="944">
          <cell r="A944">
            <v>938</v>
          </cell>
        </row>
        <row r="945">
          <cell r="A945">
            <v>939</v>
          </cell>
        </row>
        <row r="946">
          <cell r="A946">
            <v>940</v>
          </cell>
        </row>
        <row r="947">
          <cell r="A947">
            <v>941</v>
          </cell>
        </row>
        <row r="948">
          <cell r="A948">
            <v>942</v>
          </cell>
        </row>
        <row r="949">
          <cell r="A949">
            <v>943</v>
          </cell>
        </row>
        <row r="950">
          <cell r="A950">
            <v>944</v>
          </cell>
        </row>
        <row r="951">
          <cell r="A951">
            <v>945</v>
          </cell>
        </row>
        <row r="952">
          <cell r="A952">
            <v>946</v>
          </cell>
        </row>
        <row r="953">
          <cell r="A953">
            <v>947</v>
          </cell>
        </row>
        <row r="954">
          <cell r="A954">
            <v>948</v>
          </cell>
        </row>
        <row r="955">
          <cell r="A955">
            <v>949</v>
          </cell>
        </row>
        <row r="956">
          <cell r="A956">
            <v>950</v>
          </cell>
        </row>
        <row r="957">
          <cell r="A957">
            <v>951</v>
          </cell>
        </row>
        <row r="958">
          <cell r="A958">
            <v>952</v>
          </cell>
        </row>
        <row r="959">
          <cell r="A959">
            <v>953</v>
          </cell>
        </row>
        <row r="960">
          <cell r="A960">
            <v>954</v>
          </cell>
        </row>
        <row r="961">
          <cell r="A961">
            <v>955</v>
          </cell>
        </row>
        <row r="962">
          <cell r="A962">
            <v>956</v>
          </cell>
        </row>
        <row r="963">
          <cell r="A963">
            <v>957</v>
          </cell>
        </row>
        <row r="964">
          <cell r="A964">
            <v>958</v>
          </cell>
        </row>
        <row r="965">
          <cell r="A965">
            <v>959</v>
          </cell>
        </row>
        <row r="966">
          <cell r="A966">
            <v>960</v>
          </cell>
        </row>
        <row r="967">
          <cell r="A967">
            <v>961</v>
          </cell>
        </row>
        <row r="968">
          <cell r="A968">
            <v>962</v>
          </cell>
        </row>
        <row r="969">
          <cell r="A969">
            <v>963</v>
          </cell>
        </row>
        <row r="970">
          <cell r="A970">
            <v>964</v>
          </cell>
        </row>
        <row r="971">
          <cell r="A971">
            <v>965</v>
          </cell>
        </row>
        <row r="972">
          <cell r="A972">
            <v>966</v>
          </cell>
        </row>
        <row r="973">
          <cell r="A973">
            <v>967</v>
          </cell>
        </row>
        <row r="974">
          <cell r="A974">
            <v>968</v>
          </cell>
        </row>
        <row r="975">
          <cell r="A975">
            <v>969</v>
          </cell>
        </row>
        <row r="976">
          <cell r="A976">
            <v>970</v>
          </cell>
        </row>
        <row r="977">
          <cell r="A977">
            <v>971</v>
          </cell>
        </row>
        <row r="978">
          <cell r="A978">
            <v>972</v>
          </cell>
        </row>
        <row r="979">
          <cell r="A979">
            <v>973</v>
          </cell>
        </row>
        <row r="980">
          <cell r="A980">
            <v>974</v>
          </cell>
        </row>
        <row r="981">
          <cell r="A981">
            <v>975</v>
          </cell>
        </row>
        <row r="982">
          <cell r="A982">
            <v>976</v>
          </cell>
        </row>
        <row r="983">
          <cell r="A983">
            <v>977</v>
          </cell>
        </row>
        <row r="984">
          <cell r="A984">
            <v>978</v>
          </cell>
        </row>
        <row r="985">
          <cell r="A985">
            <v>979</v>
          </cell>
        </row>
        <row r="986">
          <cell r="A986">
            <v>980</v>
          </cell>
        </row>
        <row r="987">
          <cell r="A987">
            <v>981</v>
          </cell>
        </row>
        <row r="988">
          <cell r="A988">
            <v>982</v>
          </cell>
        </row>
        <row r="989">
          <cell r="A989">
            <v>983</v>
          </cell>
        </row>
        <row r="990">
          <cell r="A990">
            <v>984</v>
          </cell>
        </row>
        <row r="991">
          <cell r="A991">
            <v>985</v>
          </cell>
        </row>
        <row r="992">
          <cell r="A992">
            <v>986</v>
          </cell>
        </row>
        <row r="993">
          <cell r="A993">
            <v>987</v>
          </cell>
        </row>
        <row r="994">
          <cell r="A994">
            <v>988</v>
          </cell>
        </row>
        <row r="995">
          <cell r="A995">
            <v>989</v>
          </cell>
        </row>
        <row r="996">
          <cell r="A996">
            <v>990</v>
          </cell>
        </row>
        <row r="997">
          <cell r="A997">
            <v>991</v>
          </cell>
        </row>
        <row r="998">
          <cell r="A998">
            <v>992</v>
          </cell>
        </row>
        <row r="999">
          <cell r="A999">
            <v>993</v>
          </cell>
        </row>
        <row r="1000">
          <cell r="A1000">
            <v>994</v>
          </cell>
        </row>
        <row r="1001">
          <cell r="A1001">
            <v>995</v>
          </cell>
        </row>
        <row r="1002">
          <cell r="A1002">
            <v>996</v>
          </cell>
        </row>
        <row r="1003">
          <cell r="A1003">
            <v>997</v>
          </cell>
        </row>
        <row r="1004">
          <cell r="A1004">
            <v>998</v>
          </cell>
        </row>
        <row r="1005">
          <cell r="A1005">
            <v>999</v>
          </cell>
        </row>
        <row r="1006">
          <cell r="A1006">
            <v>1000</v>
          </cell>
        </row>
        <row r="1007">
          <cell r="A1007">
            <v>1001</v>
          </cell>
        </row>
        <row r="1008">
          <cell r="A1008">
            <v>1002</v>
          </cell>
        </row>
        <row r="1009">
          <cell r="A1009">
            <v>1003</v>
          </cell>
        </row>
        <row r="1010">
          <cell r="A1010">
            <v>1004</v>
          </cell>
        </row>
        <row r="1011">
          <cell r="A1011">
            <v>1005</v>
          </cell>
        </row>
        <row r="1012">
          <cell r="A1012">
            <v>1006</v>
          </cell>
        </row>
        <row r="1013">
          <cell r="A1013">
            <v>1007</v>
          </cell>
        </row>
        <row r="1014">
          <cell r="A1014">
            <v>1008</v>
          </cell>
        </row>
        <row r="1015">
          <cell r="A1015">
            <v>1009</v>
          </cell>
        </row>
        <row r="1016">
          <cell r="A1016">
            <v>1010</v>
          </cell>
        </row>
        <row r="1017">
          <cell r="A1017">
            <v>1011</v>
          </cell>
        </row>
        <row r="1018">
          <cell r="A1018">
            <v>1012</v>
          </cell>
        </row>
        <row r="1019">
          <cell r="A1019">
            <v>1013</v>
          </cell>
        </row>
        <row r="1020">
          <cell r="A1020">
            <v>1014</v>
          </cell>
        </row>
        <row r="1021">
          <cell r="A1021">
            <v>1015</v>
          </cell>
        </row>
        <row r="1022">
          <cell r="A1022">
            <v>1016</v>
          </cell>
        </row>
        <row r="1023">
          <cell r="A1023">
            <v>1017</v>
          </cell>
        </row>
        <row r="1024">
          <cell r="A1024">
            <v>1018</v>
          </cell>
        </row>
        <row r="1025">
          <cell r="A1025">
            <v>1019</v>
          </cell>
        </row>
        <row r="1026">
          <cell r="A1026">
            <v>1020</v>
          </cell>
        </row>
        <row r="1027">
          <cell r="A1027">
            <v>1021</v>
          </cell>
        </row>
        <row r="1028">
          <cell r="A1028">
            <v>1022</v>
          </cell>
        </row>
        <row r="1029">
          <cell r="A1029">
            <v>1023</v>
          </cell>
        </row>
        <row r="1030">
          <cell r="A1030">
            <v>1024</v>
          </cell>
        </row>
        <row r="1031">
          <cell r="A1031">
            <v>1025</v>
          </cell>
        </row>
        <row r="1032">
          <cell r="A1032">
            <v>1026</v>
          </cell>
        </row>
        <row r="1033">
          <cell r="A1033">
            <v>1027</v>
          </cell>
        </row>
        <row r="1034">
          <cell r="A1034">
            <v>1028</v>
          </cell>
        </row>
        <row r="1035">
          <cell r="A1035">
            <v>1029</v>
          </cell>
        </row>
        <row r="1036">
          <cell r="A1036">
            <v>1030</v>
          </cell>
        </row>
        <row r="1037">
          <cell r="A1037">
            <v>1031</v>
          </cell>
        </row>
        <row r="1038">
          <cell r="A1038">
            <v>1032</v>
          </cell>
        </row>
        <row r="1039">
          <cell r="A1039">
            <v>1033</v>
          </cell>
        </row>
        <row r="1040">
          <cell r="A1040">
            <v>1034</v>
          </cell>
        </row>
        <row r="1041">
          <cell r="A1041">
            <v>1035</v>
          </cell>
        </row>
        <row r="1042">
          <cell r="A1042">
            <v>1036</v>
          </cell>
        </row>
        <row r="1043">
          <cell r="A1043">
            <v>1037</v>
          </cell>
        </row>
        <row r="1044">
          <cell r="A1044">
            <v>1038</v>
          </cell>
        </row>
        <row r="1045">
          <cell r="A1045">
            <v>1039</v>
          </cell>
        </row>
        <row r="1046">
          <cell r="A1046">
            <v>1040</v>
          </cell>
        </row>
        <row r="1047">
          <cell r="A1047">
            <v>1041</v>
          </cell>
        </row>
        <row r="1048">
          <cell r="A1048">
            <v>1042</v>
          </cell>
        </row>
        <row r="1049">
          <cell r="A1049">
            <v>1043</v>
          </cell>
        </row>
        <row r="1050">
          <cell r="A1050">
            <v>1044</v>
          </cell>
        </row>
        <row r="1051">
          <cell r="A1051">
            <v>1045</v>
          </cell>
        </row>
        <row r="1052">
          <cell r="A1052">
            <v>1046</v>
          </cell>
        </row>
        <row r="1053">
          <cell r="A1053">
            <v>1047</v>
          </cell>
        </row>
        <row r="1054">
          <cell r="A1054">
            <v>1048</v>
          </cell>
        </row>
        <row r="1055">
          <cell r="A1055">
            <v>1049</v>
          </cell>
        </row>
        <row r="1056">
          <cell r="A1056">
            <v>1050</v>
          </cell>
        </row>
        <row r="1057">
          <cell r="A1057">
            <v>1051</v>
          </cell>
        </row>
        <row r="1058">
          <cell r="A1058">
            <v>1052</v>
          </cell>
        </row>
        <row r="1059">
          <cell r="A1059">
            <v>1053</v>
          </cell>
        </row>
        <row r="1060">
          <cell r="A1060">
            <v>1054</v>
          </cell>
        </row>
        <row r="1061">
          <cell r="A1061">
            <v>1055</v>
          </cell>
        </row>
        <row r="1062">
          <cell r="A1062">
            <v>1056</v>
          </cell>
        </row>
        <row r="1063">
          <cell r="A1063">
            <v>1057</v>
          </cell>
        </row>
        <row r="1064">
          <cell r="A1064">
            <v>1058</v>
          </cell>
        </row>
        <row r="1065">
          <cell r="A1065">
            <v>1059</v>
          </cell>
        </row>
        <row r="1066">
          <cell r="A1066">
            <v>1060</v>
          </cell>
        </row>
        <row r="1067">
          <cell r="A1067">
            <v>1061</v>
          </cell>
        </row>
        <row r="1068">
          <cell r="A1068">
            <v>1062</v>
          </cell>
        </row>
        <row r="1069">
          <cell r="A1069">
            <v>1063</v>
          </cell>
        </row>
        <row r="1070">
          <cell r="A1070">
            <v>1064</v>
          </cell>
        </row>
        <row r="1071">
          <cell r="A1071">
            <v>1065</v>
          </cell>
        </row>
        <row r="1072">
          <cell r="A1072">
            <v>1066</v>
          </cell>
        </row>
        <row r="1073">
          <cell r="A1073">
            <v>1067</v>
          </cell>
        </row>
        <row r="1074">
          <cell r="A1074">
            <v>1068</v>
          </cell>
        </row>
        <row r="1075">
          <cell r="A1075">
            <v>1069</v>
          </cell>
        </row>
        <row r="1076">
          <cell r="A1076">
            <v>1070</v>
          </cell>
        </row>
        <row r="1077">
          <cell r="A1077">
            <v>1071</v>
          </cell>
        </row>
        <row r="1078">
          <cell r="A1078">
            <v>1072</v>
          </cell>
        </row>
        <row r="1079">
          <cell r="A1079">
            <v>1073</v>
          </cell>
        </row>
        <row r="1080">
          <cell r="A1080">
            <v>1074</v>
          </cell>
        </row>
        <row r="1081">
          <cell r="A1081">
            <v>1075</v>
          </cell>
        </row>
        <row r="1082">
          <cell r="A1082">
            <v>1076</v>
          </cell>
        </row>
        <row r="1083">
          <cell r="A1083">
            <v>1077</v>
          </cell>
        </row>
        <row r="1084">
          <cell r="A1084">
            <v>1078</v>
          </cell>
        </row>
        <row r="1085">
          <cell r="A1085">
            <v>1079</v>
          </cell>
        </row>
        <row r="1086">
          <cell r="A1086">
            <v>1080</v>
          </cell>
        </row>
        <row r="1087">
          <cell r="A1087">
            <v>1081</v>
          </cell>
        </row>
        <row r="1088">
          <cell r="A1088">
            <v>1082</v>
          </cell>
        </row>
        <row r="1089">
          <cell r="A1089">
            <v>1083</v>
          </cell>
        </row>
        <row r="1090">
          <cell r="A1090">
            <v>1084</v>
          </cell>
        </row>
        <row r="1091">
          <cell r="A1091">
            <v>1085</v>
          </cell>
        </row>
        <row r="1092">
          <cell r="A1092">
            <v>1086</v>
          </cell>
        </row>
        <row r="1093">
          <cell r="A1093">
            <v>1087</v>
          </cell>
        </row>
        <row r="1094">
          <cell r="A1094">
            <v>1088</v>
          </cell>
        </row>
        <row r="1095">
          <cell r="A1095">
            <v>1089</v>
          </cell>
        </row>
        <row r="1096">
          <cell r="A1096">
            <v>1090</v>
          </cell>
        </row>
        <row r="1097">
          <cell r="A1097">
            <v>1091</v>
          </cell>
        </row>
        <row r="1098">
          <cell r="A1098">
            <v>1092</v>
          </cell>
        </row>
        <row r="1099">
          <cell r="A1099">
            <v>1093</v>
          </cell>
        </row>
        <row r="1100">
          <cell r="A1100">
            <v>1094</v>
          </cell>
        </row>
        <row r="1101">
          <cell r="A1101">
            <v>1095</v>
          </cell>
        </row>
        <row r="1102">
          <cell r="A1102">
            <v>1096</v>
          </cell>
        </row>
        <row r="1103">
          <cell r="A1103">
            <v>1097</v>
          </cell>
        </row>
        <row r="1104">
          <cell r="A1104">
            <v>1098</v>
          </cell>
        </row>
        <row r="1105">
          <cell r="A1105">
            <v>1099</v>
          </cell>
        </row>
        <row r="1106">
          <cell r="A1106">
            <v>1100</v>
          </cell>
        </row>
        <row r="1107">
          <cell r="A1107">
            <v>1101</v>
          </cell>
        </row>
        <row r="1108">
          <cell r="A1108">
            <v>1102</v>
          </cell>
        </row>
        <row r="1109">
          <cell r="A1109">
            <v>1103</v>
          </cell>
        </row>
        <row r="1110">
          <cell r="A1110">
            <v>1104</v>
          </cell>
        </row>
        <row r="1111">
          <cell r="A1111">
            <v>1105</v>
          </cell>
        </row>
        <row r="1112">
          <cell r="A1112">
            <v>1106</v>
          </cell>
        </row>
        <row r="1113">
          <cell r="A1113">
            <v>1107</v>
          </cell>
        </row>
        <row r="1114">
          <cell r="A1114">
            <v>1108</v>
          </cell>
        </row>
        <row r="1115">
          <cell r="A1115">
            <v>1109</v>
          </cell>
        </row>
        <row r="1116">
          <cell r="A1116">
            <v>1110</v>
          </cell>
        </row>
        <row r="1117">
          <cell r="A1117">
            <v>1111</v>
          </cell>
        </row>
        <row r="1118">
          <cell r="A1118">
            <v>1112</v>
          </cell>
        </row>
        <row r="1119">
          <cell r="A1119">
            <v>1113</v>
          </cell>
        </row>
        <row r="1120">
          <cell r="A1120">
            <v>1114</v>
          </cell>
        </row>
        <row r="1121">
          <cell r="A1121">
            <v>1115</v>
          </cell>
        </row>
        <row r="1122">
          <cell r="A1122">
            <v>1116</v>
          </cell>
        </row>
        <row r="1123">
          <cell r="A1123">
            <v>1117</v>
          </cell>
        </row>
        <row r="1124">
          <cell r="A1124">
            <v>1118</v>
          </cell>
        </row>
        <row r="1125">
          <cell r="A1125">
            <v>1119</v>
          </cell>
        </row>
        <row r="1126">
          <cell r="A1126">
            <v>1120</v>
          </cell>
        </row>
        <row r="1127">
          <cell r="A1127">
            <v>1121</v>
          </cell>
        </row>
        <row r="1128">
          <cell r="A1128">
            <v>1122</v>
          </cell>
        </row>
        <row r="1129">
          <cell r="A1129">
            <v>1123</v>
          </cell>
        </row>
        <row r="1130">
          <cell r="A1130">
            <v>1124</v>
          </cell>
        </row>
        <row r="1131">
          <cell r="A1131">
            <v>1125</v>
          </cell>
        </row>
        <row r="1132">
          <cell r="A1132">
            <v>1126</v>
          </cell>
        </row>
        <row r="1133">
          <cell r="A1133">
            <v>1127</v>
          </cell>
        </row>
        <row r="1134">
          <cell r="A1134">
            <v>1128</v>
          </cell>
        </row>
        <row r="1135">
          <cell r="A1135">
            <v>1129</v>
          </cell>
        </row>
        <row r="1136">
          <cell r="A1136">
            <v>1130</v>
          </cell>
        </row>
        <row r="1137">
          <cell r="A1137">
            <v>1131</v>
          </cell>
        </row>
        <row r="1138">
          <cell r="A1138">
            <v>1132</v>
          </cell>
        </row>
        <row r="1139">
          <cell r="A1139">
            <v>1133</v>
          </cell>
        </row>
        <row r="1140">
          <cell r="A1140">
            <v>1134</v>
          </cell>
        </row>
        <row r="1141">
          <cell r="A1141">
            <v>1135</v>
          </cell>
        </row>
        <row r="1142">
          <cell r="A1142">
            <v>1136</v>
          </cell>
        </row>
        <row r="1143">
          <cell r="A1143">
            <v>1137</v>
          </cell>
        </row>
        <row r="1144">
          <cell r="A1144">
            <v>1138</v>
          </cell>
        </row>
        <row r="1145">
          <cell r="A1145">
            <v>1139</v>
          </cell>
        </row>
        <row r="1146">
          <cell r="A1146">
            <v>1140</v>
          </cell>
        </row>
        <row r="1147">
          <cell r="A1147">
            <v>1141</v>
          </cell>
        </row>
        <row r="1148">
          <cell r="A1148">
            <v>1142</v>
          </cell>
        </row>
        <row r="1149">
          <cell r="A1149">
            <v>1143</v>
          </cell>
        </row>
        <row r="1150">
          <cell r="A1150">
            <v>1144</v>
          </cell>
        </row>
        <row r="1151">
          <cell r="A1151">
            <v>1145</v>
          </cell>
        </row>
        <row r="1152">
          <cell r="A1152">
            <v>1146</v>
          </cell>
        </row>
        <row r="1153">
          <cell r="A1153">
            <v>1147</v>
          </cell>
        </row>
        <row r="1154">
          <cell r="A1154">
            <v>1148</v>
          </cell>
        </row>
        <row r="1155">
          <cell r="A1155">
            <v>1149</v>
          </cell>
        </row>
        <row r="1156">
          <cell r="A1156">
            <v>1150</v>
          </cell>
        </row>
        <row r="1157">
          <cell r="A1157">
            <v>1151</v>
          </cell>
        </row>
        <row r="1158">
          <cell r="A1158">
            <v>1152</v>
          </cell>
        </row>
        <row r="1159">
          <cell r="A1159">
            <v>1153</v>
          </cell>
        </row>
        <row r="1160">
          <cell r="A1160">
            <v>1154</v>
          </cell>
        </row>
        <row r="1161">
          <cell r="A1161">
            <v>1155</v>
          </cell>
        </row>
        <row r="1162">
          <cell r="A1162">
            <v>1156</v>
          </cell>
        </row>
        <row r="1163">
          <cell r="A1163">
            <v>1157</v>
          </cell>
        </row>
        <row r="1164">
          <cell r="A1164">
            <v>1158</v>
          </cell>
        </row>
        <row r="1165">
          <cell r="A1165">
            <v>1159</v>
          </cell>
        </row>
        <row r="1166">
          <cell r="A1166">
            <v>1160</v>
          </cell>
        </row>
        <row r="1167">
          <cell r="A1167">
            <v>1161</v>
          </cell>
        </row>
        <row r="1168">
          <cell r="A1168">
            <v>1162</v>
          </cell>
        </row>
        <row r="1169">
          <cell r="A1169">
            <v>1163</v>
          </cell>
        </row>
        <row r="1170">
          <cell r="A1170">
            <v>1164</v>
          </cell>
        </row>
        <row r="1171">
          <cell r="A1171">
            <v>1165</v>
          </cell>
        </row>
        <row r="1172">
          <cell r="A1172">
            <v>1166</v>
          </cell>
        </row>
        <row r="1173">
          <cell r="A1173">
            <v>1167</v>
          </cell>
        </row>
        <row r="1174">
          <cell r="A1174">
            <v>1168</v>
          </cell>
        </row>
        <row r="1175">
          <cell r="A1175">
            <v>1169</v>
          </cell>
        </row>
        <row r="1176">
          <cell r="A1176">
            <v>1170</v>
          </cell>
        </row>
        <row r="1177">
          <cell r="A1177">
            <v>1171</v>
          </cell>
        </row>
        <row r="1178">
          <cell r="A1178">
            <v>1172</v>
          </cell>
        </row>
        <row r="1179">
          <cell r="A1179">
            <v>1173</v>
          </cell>
        </row>
        <row r="1180">
          <cell r="A1180">
            <v>1174</v>
          </cell>
        </row>
        <row r="1181">
          <cell r="A1181">
            <v>1175</v>
          </cell>
        </row>
        <row r="1182">
          <cell r="A1182">
            <v>1176</v>
          </cell>
        </row>
        <row r="1183">
          <cell r="A1183">
            <v>1177</v>
          </cell>
        </row>
        <row r="1184">
          <cell r="A1184">
            <v>1178</v>
          </cell>
        </row>
        <row r="1185">
          <cell r="A1185">
            <v>1179</v>
          </cell>
        </row>
        <row r="1186">
          <cell r="A1186">
            <v>1180</v>
          </cell>
        </row>
        <row r="1187">
          <cell r="A1187">
            <v>1181</v>
          </cell>
        </row>
        <row r="1188">
          <cell r="A1188">
            <v>1182</v>
          </cell>
        </row>
        <row r="1189">
          <cell r="A1189">
            <v>1183</v>
          </cell>
        </row>
        <row r="1190">
          <cell r="A1190">
            <v>1184</v>
          </cell>
        </row>
        <row r="1191">
          <cell r="A1191">
            <v>1185</v>
          </cell>
        </row>
        <row r="1192">
          <cell r="A1192">
            <v>1186</v>
          </cell>
        </row>
        <row r="1193">
          <cell r="A1193">
            <v>1187</v>
          </cell>
        </row>
        <row r="1194">
          <cell r="A1194">
            <v>1188</v>
          </cell>
        </row>
        <row r="1195">
          <cell r="A1195">
            <v>1189</v>
          </cell>
        </row>
        <row r="1196">
          <cell r="A1196">
            <v>1190</v>
          </cell>
        </row>
        <row r="1197">
          <cell r="A1197">
            <v>1191</v>
          </cell>
        </row>
        <row r="1198">
          <cell r="A1198">
            <v>1192</v>
          </cell>
        </row>
        <row r="1199">
          <cell r="A1199">
            <v>1193</v>
          </cell>
        </row>
        <row r="1200">
          <cell r="A1200">
            <v>1194</v>
          </cell>
        </row>
        <row r="1201">
          <cell r="A1201">
            <v>1195</v>
          </cell>
        </row>
        <row r="1202">
          <cell r="A1202">
            <v>1196</v>
          </cell>
        </row>
        <row r="1203">
          <cell r="A1203">
            <v>1197</v>
          </cell>
        </row>
        <row r="1204">
          <cell r="A1204">
            <v>1198</v>
          </cell>
        </row>
        <row r="1205">
          <cell r="A1205">
            <v>1199</v>
          </cell>
        </row>
        <row r="1206">
          <cell r="A1206">
            <v>1200</v>
          </cell>
        </row>
        <row r="1207">
          <cell r="A1207">
            <v>1201</v>
          </cell>
        </row>
        <row r="1208">
          <cell r="A1208">
            <v>1202</v>
          </cell>
        </row>
        <row r="1209">
          <cell r="A1209">
            <v>1203</v>
          </cell>
        </row>
        <row r="1210">
          <cell r="A1210">
            <v>1204</v>
          </cell>
        </row>
        <row r="1211">
          <cell r="A1211">
            <v>1205</v>
          </cell>
        </row>
        <row r="1212">
          <cell r="A1212">
            <v>1206</v>
          </cell>
        </row>
        <row r="1213">
          <cell r="A1213">
            <v>1207</v>
          </cell>
        </row>
        <row r="1214">
          <cell r="A1214">
            <v>1208</v>
          </cell>
        </row>
        <row r="1215">
          <cell r="A1215">
            <v>1209</v>
          </cell>
        </row>
        <row r="1216">
          <cell r="A1216">
            <v>1210</v>
          </cell>
        </row>
        <row r="1217">
          <cell r="A1217">
            <v>1211</v>
          </cell>
        </row>
        <row r="1218">
          <cell r="A1218">
            <v>1212</v>
          </cell>
        </row>
        <row r="1219">
          <cell r="A1219">
            <v>1213</v>
          </cell>
        </row>
        <row r="1220">
          <cell r="A1220">
            <v>1214</v>
          </cell>
        </row>
        <row r="1221">
          <cell r="A1221">
            <v>1215</v>
          </cell>
        </row>
        <row r="1222">
          <cell r="A1222">
            <v>1216</v>
          </cell>
        </row>
        <row r="1223">
          <cell r="A1223">
            <v>1217</v>
          </cell>
        </row>
        <row r="1224">
          <cell r="A1224">
            <v>1218</v>
          </cell>
        </row>
        <row r="1225">
          <cell r="A1225">
            <v>1219</v>
          </cell>
        </row>
        <row r="1226">
          <cell r="A1226">
            <v>1220</v>
          </cell>
        </row>
        <row r="1227">
          <cell r="A1227">
            <v>1221</v>
          </cell>
        </row>
        <row r="1228">
          <cell r="A1228">
            <v>1222</v>
          </cell>
        </row>
        <row r="1229">
          <cell r="A1229">
            <v>1223</v>
          </cell>
        </row>
        <row r="1230">
          <cell r="A1230">
            <v>1224</v>
          </cell>
        </row>
        <row r="1231">
          <cell r="A1231">
            <v>1225</v>
          </cell>
        </row>
        <row r="1232">
          <cell r="A1232">
            <v>1226</v>
          </cell>
        </row>
        <row r="1233">
          <cell r="A1233">
            <v>1227</v>
          </cell>
        </row>
        <row r="1234">
          <cell r="A1234">
            <v>1228</v>
          </cell>
        </row>
        <row r="1235">
          <cell r="A1235">
            <v>1229</v>
          </cell>
        </row>
        <row r="1236">
          <cell r="A1236">
            <v>1230</v>
          </cell>
        </row>
        <row r="1237">
          <cell r="A1237">
            <v>1231</v>
          </cell>
        </row>
        <row r="1238">
          <cell r="A1238">
            <v>1232</v>
          </cell>
        </row>
        <row r="1239">
          <cell r="A1239">
            <v>1233</v>
          </cell>
        </row>
        <row r="1240">
          <cell r="A1240">
            <v>1234</v>
          </cell>
        </row>
        <row r="1241">
          <cell r="A1241">
            <v>1235</v>
          </cell>
        </row>
        <row r="1242">
          <cell r="A1242">
            <v>1236</v>
          </cell>
        </row>
        <row r="1243">
          <cell r="A1243">
            <v>1237</v>
          </cell>
        </row>
        <row r="1244">
          <cell r="A1244">
            <v>1238</v>
          </cell>
        </row>
        <row r="1245">
          <cell r="A1245">
            <v>1239</v>
          </cell>
        </row>
        <row r="1246">
          <cell r="A1246">
            <v>1240</v>
          </cell>
        </row>
        <row r="1247">
          <cell r="A1247">
            <v>1241</v>
          </cell>
        </row>
        <row r="1248">
          <cell r="A1248">
            <v>1242</v>
          </cell>
        </row>
        <row r="1249">
          <cell r="A1249">
            <v>1243</v>
          </cell>
        </row>
        <row r="1250">
          <cell r="A1250">
            <v>1244</v>
          </cell>
        </row>
        <row r="1251">
          <cell r="A1251">
            <v>1245</v>
          </cell>
        </row>
        <row r="1252">
          <cell r="A1252">
            <v>1246</v>
          </cell>
        </row>
        <row r="1253">
          <cell r="A1253">
            <v>1247</v>
          </cell>
        </row>
        <row r="1254">
          <cell r="A1254">
            <v>1248</v>
          </cell>
        </row>
        <row r="1255">
          <cell r="A1255">
            <v>1249</v>
          </cell>
        </row>
        <row r="1256">
          <cell r="A1256">
            <v>1250</v>
          </cell>
        </row>
        <row r="1257">
          <cell r="A1257">
            <v>1251</v>
          </cell>
        </row>
        <row r="1258">
          <cell r="A1258">
            <v>1252</v>
          </cell>
        </row>
        <row r="1259">
          <cell r="A1259">
            <v>1253</v>
          </cell>
        </row>
        <row r="1260">
          <cell r="A1260">
            <v>1254</v>
          </cell>
        </row>
        <row r="1261">
          <cell r="A1261">
            <v>1255</v>
          </cell>
        </row>
        <row r="1262">
          <cell r="A1262">
            <v>1256</v>
          </cell>
        </row>
        <row r="1263">
          <cell r="A1263">
            <v>1257</v>
          </cell>
        </row>
        <row r="1264">
          <cell r="A1264">
            <v>1258</v>
          </cell>
        </row>
        <row r="1265">
          <cell r="A1265">
            <v>1259</v>
          </cell>
        </row>
        <row r="1266">
          <cell r="A1266">
            <v>1260</v>
          </cell>
        </row>
        <row r="1267">
          <cell r="A1267">
            <v>1261</v>
          </cell>
        </row>
        <row r="1268">
          <cell r="A1268">
            <v>1262</v>
          </cell>
        </row>
        <row r="1269">
          <cell r="A1269">
            <v>1263</v>
          </cell>
        </row>
        <row r="1270">
          <cell r="A1270">
            <v>1264</v>
          </cell>
        </row>
        <row r="1271">
          <cell r="A1271">
            <v>1265</v>
          </cell>
        </row>
        <row r="1272">
          <cell r="A1272">
            <v>1266</v>
          </cell>
        </row>
        <row r="1273">
          <cell r="A1273">
            <v>1267</v>
          </cell>
        </row>
        <row r="1274">
          <cell r="A1274">
            <v>1268</v>
          </cell>
        </row>
        <row r="1275">
          <cell r="A1275">
            <v>1269</v>
          </cell>
        </row>
        <row r="1276">
          <cell r="A1276">
            <v>1270</v>
          </cell>
        </row>
        <row r="1277">
          <cell r="A1277">
            <v>1271</v>
          </cell>
        </row>
        <row r="1278">
          <cell r="A1278">
            <v>1272</v>
          </cell>
        </row>
        <row r="1279">
          <cell r="A1279">
            <v>1273</v>
          </cell>
        </row>
        <row r="1280">
          <cell r="A1280">
            <v>1274</v>
          </cell>
        </row>
        <row r="1281">
          <cell r="A1281">
            <v>1275</v>
          </cell>
        </row>
        <row r="1282">
          <cell r="A1282">
            <v>1276</v>
          </cell>
        </row>
        <row r="1283">
          <cell r="A1283">
            <v>1277</v>
          </cell>
        </row>
        <row r="1284">
          <cell r="A1284">
            <v>1278</v>
          </cell>
        </row>
        <row r="1285">
          <cell r="A1285">
            <v>1279</v>
          </cell>
        </row>
        <row r="1286">
          <cell r="A1286">
            <v>1280</v>
          </cell>
        </row>
        <row r="1287">
          <cell r="A1287">
            <v>1281</v>
          </cell>
        </row>
        <row r="1288">
          <cell r="A1288">
            <v>1282</v>
          </cell>
        </row>
        <row r="1289">
          <cell r="A1289">
            <v>1283</v>
          </cell>
        </row>
        <row r="1290">
          <cell r="A1290">
            <v>1284</v>
          </cell>
        </row>
        <row r="1291">
          <cell r="A1291">
            <v>1285</v>
          </cell>
        </row>
        <row r="1292">
          <cell r="A1292">
            <v>1286</v>
          </cell>
        </row>
        <row r="1293">
          <cell r="A1293">
            <v>1287</v>
          </cell>
        </row>
        <row r="1294">
          <cell r="A1294">
            <v>1288</v>
          </cell>
        </row>
        <row r="1295">
          <cell r="A1295">
            <v>1289</v>
          </cell>
        </row>
        <row r="1296">
          <cell r="A1296">
            <v>1290</v>
          </cell>
        </row>
        <row r="1297">
          <cell r="A1297">
            <v>1291</v>
          </cell>
        </row>
        <row r="1298">
          <cell r="A1298">
            <v>1292</v>
          </cell>
        </row>
        <row r="1299">
          <cell r="A1299">
            <v>1293</v>
          </cell>
        </row>
        <row r="1300">
          <cell r="A1300">
            <v>1294</v>
          </cell>
        </row>
        <row r="1301">
          <cell r="A1301">
            <v>1295</v>
          </cell>
        </row>
        <row r="1302">
          <cell r="A1302">
            <v>1296</v>
          </cell>
        </row>
        <row r="1303">
          <cell r="A1303">
            <v>1297</v>
          </cell>
        </row>
        <row r="1304">
          <cell r="A1304">
            <v>1298</v>
          </cell>
        </row>
        <row r="1305">
          <cell r="A1305">
            <v>1299</v>
          </cell>
        </row>
        <row r="1306">
          <cell r="A1306">
            <v>1300</v>
          </cell>
        </row>
        <row r="1307">
          <cell r="A1307">
            <v>1301</v>
          </cell>
        </row>
        <row r="1308">
          <cell r="A1308">
            <v>1302</v>
          </cell>
        </row>
        <row r="1309">
          <cell r="A1309">
            <v>1303</v>
          </cell>
        </row>
        <row r="1310">
          <cell r="A1310">
            <v>1304</v>
          </cell>
        </row>
        <row r="1311">
          <cell r="A1311">
            <v>1305</v>
          </cell>
        </row>
        <row r="1312">
          <cell r="A1312">
            <v>1306</v>
          </cell>
        </row>
        <row r="1313">
          <cell r="A1313">
            <v>1307</v>
          </cell>
        </row>
        <row r="1314">
          <cell r="A1314">
            <v>1308</v>
          </cell>
        </row>
        <row r="1315">
          <cell r="A1315">
            <v>1309</v>
          </cell>
        </row>
        <row r="1316">
          <cell r="A1316">
            <v>1310</v>
          </cell>
        </row>
        <row r="1317">
          <cell r="A1317">
            <v>1311</v>
          </cell>
        </row>
        <row r="1318">
          <cell r="A1318">
            <v>1312</v>
          </cell>
        </row>
        <row r="1319">
          <cell r="A1319">
            <v>1313</v>
          </cell>
        </row>
        <row r="1320">
          <cell r="A1320">
            <v>1314</v>
          </cell>
        </row>
        <row r="1321">
          <cell r="A1321">
            <v>1315</v>
          </cell>
        </row>
        <row r="1322">
          <cell r="A1322">
            <v>1316</v>
          </cell>
        </row>
        <row r="1323">
          <cell r="A1323">
            <v>1317</v>
          </cell>
        </row>
        <row r="1324">
          <cell r="A1324">
            <v>1318</v>
          </cell>
        </row>
        <row r="1325">
          <cell r="A1325">
            <v>1319</v>
          </cell>
        </row>
        <row r="1326">
          <cell r="A1326">
            <v>1320</v>
          </cell>
        </row>
        <row r="1327">
          <cell r="A1327">
            <v>1321</v>
          </cell>
        </row>
        <row r="1328">
          <cell r="A1328">
            <v>1322</v>
          </cell>
        </row>
        <row r="1329">
          <cell r="A1329">
            <v>1323</v>
          </cell>
        </row>
        <row r="1330">
          <cell r="A1330">
            <v>1324</v>
          </cell>
        </row>
        <row r="1331">
          <cell r="A1331">
            <v>1325</v>
          </cell>
        </row>
        <row r="1332">
          <cell r="A1332">
            <v>1326</v>
          </cell>
        </row>
        <row r="1333">
          <cell r="A1333">
            <v>1327</v>
          </cell>
        </row>
        <row r="1334">
          <cell r="A1334">
            <v>1328</v>
          </cell>
        </row>
        <row r="1335">
          <cell r="A1335">
            <v>1329</v>
          </cell>
        </row>
        <row r="1336">
          <cell r="A1336">
            <v>1330</v>
          </cell>
        </row>
        <row r="1337">
          <cell r="A1337">
            <v>1331</v>
          </cell>
        </row>
        <row r="1338">
          <cell r="A1338">
            <v>1332</v>
          </cell>
        </row>
        <row r="1339">
          <cell r="A1339">
            <v>1333</v>
          </cell>
        </row>
        <row r="1340">
          <cell r="A1340">
            <v>1334</v>
          </cell>
        </row>
        <row r="1341">
          <cell r="A1341">
            <v>1335</v>
          </cell>
        </row>
        <row r="1342">
          <cell r="A1342">
            <v>1336</v>
          </cell>
        </row>
        <row r="1343">
          <cell r="A1343">
            <v>1337</v>
          </cell>
        </row>
        <row r="1344">
          <cell r="A1344">
            <v>1338</v>
          </cell>
        </row>
        <row r="1345">
          <cell r="A1345">
            <v>1339</v>
          </cell>
        </row>
        <row r="1346">
          <cell r="A1346">
            <v>1340</v>
          </cell>
        </row>
        <row r="1347">
          <cell r="A1347">
            <v>1341</v>
          </cell>
        </row>
        <row r="1348">
          <cell r="A1348">
            <v>1342</v>
          </cell>
        </row>
        <row r="1349">
          <cell r="A1349">
            <v>1343</v>
          </cell>
        </row>
        <row r="1350">
          <cell r="A1350">
            <v>1344</v>
          </cell>
        </row>
        <row r="1351">
          <cell r="A1351">
            <v>1345</v>
          </cell>
        </row>
        <row r="1352">
          <cell r="A1352">
            <v>1346</v>
          </cell>
        </row>
        <row r="1353">
          <cell r="A1353">
            <v>1347</v>
          </cell>
        </row>
        <row r="1354">
          <cell r="A1354">
            <v>1348</v>
          </cell>
        </row>
        <row r="1355">
          <cell r="A1355">
            <v>1349</v>
          </cell>
        </row>
        <row r="1356">
          <cell r="A1356">
            <v>1350</v>
          </cell>
        </row>
        <row r="1357">
          <cell r="A1357">
            <v>1351</v>
          </cell>
        </row>
        <row r="1358">
          <cell r="A1358">
            <v>1352</v>
          </cell>
        </row>
        <row r="1359">
          <cell r="A1359">
            <v>1353</v>
          </cell>
        </row>
        <row r="1360">
          <cell r="A1360">
            <v>1354</v>
          </cell>
        </row>
        <row r="1361">
          <cell r="A1361">
            <v>1355</v>
          </cell>
        </row>
        <row r="1362">
          <cell r="A1362">
            <v>1356</v>
          </cell>
        </row>
        <row r="1363">
          <cell r="A1363">
            <v>1357</v>
          </cell>
        </row>
        <row r="1364">
          <cell r="A1364">
            <v>1358</v>
          </cell>
        </row>
        <row r="1365">
          <cell r="A1365">
            <v>1359</v>
          </cell>
        </row>
        <row r="1366">
          <cell r="A1366">
            <v>1360</v>
          </cell>
        </row>
        <row r="1367">
          <cell r="A1367">
            <v>1361</v>
          </cell>
        </row>
        <row r="1368">
          <cell r="A1368">
            <v>1362</v>
          </cell>
        </row>
        <row r="1369">
          <cell r="A1369">
            <v>1363</v>
          </cell>
        </row>
        <row r="1370">
          <cell r="A1370">
            <v>1364</v>
          </cell>
        </row>
        <row r="1371">
          <cell r="A1371">
            <v>1365</v>
          </cell>
        </row>
        <row r="1372">
          <cell r="A1372">
            <v>1366</v>
          </cell>
        </row>
        <row r="1373">
          <cell r="A1373">
            <v>1367</v>
          </cell>
        </row>
        <row r="1374">
          <cell r="A1374">
            <v>1368</v>
          </cell>
        </row>
        <row r="1375">
          <cell r="A1375">
            <v>1369</v>
          </cell>
        </row>
        <row r="1376">
          <cell r="A1376">
            <v>1370</v>
          </cell>
        </row>
        <row r="1377">
          <cell r="A1377">
            <v>1371</v>
          </cell>
        </row>
        <row r="1378">
          <cell r="A1378">
            <v>1372</v>
          </cell>
        </row>
        <row r="1379">
          <cell r="A1379">
            <v>1373</v>
          </cell>
        </row>
        <row r="1380">
          <cell r="A1380">
            <v>1374</v>
          </cell>
        </row>
        <row r="1381">
          <cell r="A1381">
            <v>1375</v>
          </cell>
        </row>
        <row r="1382">
          <cell r="A1382">
            <v>1376</v>
          </cell>
        </row>
        <row r="1383">
          <cell r="A1383">
            <v>1377</v>
          </cell>
        </row>
        <row r="1384">
          <cell r="A1384">
            <v>1378</v>
          </cell>
        </row>
        <row r="1385">
          <cell r="A1385">
            <v>1379</v>
          </cell>
        </row>
        <row r="1386">
          <cell r="A1386">
            <v>1380</v>
          </cell>
        </row>
        <row r="1387">
          <cell r="A1387">
            <v>1381</v>
          </cell>
        </row>
        <row r="1388">
          <cell r="A1388">
            <v>1382</v>
          </cell>
        </row>
        <row r="1389">
          <cell r="A1389">
            <v>1383</v>
          </cell>
        </row>
        <row r="1390">
          <cell r="A1390">
            <v>1384</v>
          </cell>
        </row>
        <row r="1391">
          <cell r="A1391">
            <v>1385</v>
          </cell>
        </row>
        <row r="1392">
          <cell r="A1392">
            <v>1386</v>
          </cell>
        </row>
        <row r="1393">
          <cell r="A1393">
            <v>1387</v>
          </cell>
        </row>
        <row r="1394">
          <cell r="A1394">
            <v>1388</v>
          </cell>
        </row>
        <row r="1395">
          <cell r="A1395">
            <v>1389</v>
          </cell>
        </row>
        <row r="1396">
          <cell r="A1396">
            <v>1390</v>
          </cell>
        </row>
        <row r="1397">
          <cell r="A1397">
            <v>1391</v>
          </cell>
        </row>
        <row r="1398">
          <cell r="A1398">
            <v>1392</v>
          </cell>
        </row>
        <row r="1399">
          <cell r="A1399">
            <v>1393</v>
          </cell>
        </row>
        <row r="1400">
          <cell r="A1400">
            <v>1394</v>
          </cell>
        </row>
        <row r="1401">
          <cell r="A1401">
            <v>1395</v>
          </cell>
        </row>
        <row r="1402">
          <cell r="A1402">
            <v>1396</v>
          </cell>
        </row>
        <row r="1403">
          <cell r="A1403">
            <v>1397</v>
          </cell>
        </row>
        <row r="1404">
          <cell r="A1404">
            <v>1398</v>
          </cell>
        </row>
        <row r="1405">
          <cell r="A1405">
            <v>1399</v>
          </cell>
        </row>
        <row r="1406">
          <cell r="A1406">
            <v>1400</v>
          </cell>
        </row>
        <row r="1407">
          <cell r="A1407">
            <v>1401</v>
          </cell>
        </row>
        <row r="1408">
          <cell r="A1408">
            <v>1402</v>
          </cell>
        </row>
        <row r="1409">
          <cell r="A1409">
            <v>1403</v>
          </cell>
        </row>
        <row r="1410">
          <cell r="A1410">
            <v>1404</v>
          </cell>
        </row>
        <row r="1411">
          <cell r="A1411">
            <v>1405</v>
          </cell>
        </row>
        <row r="1412">
          <cell r="A1412">
            <v>1406</v>
          </cell>
        </row>
        <row r="1413">
          <cell r="A1413">
            <v>1407</v>
          </cell>
        </row>
        <row r="1414">
          <cell r="A1414">
            <v>1408</v>
          </cell>
        </row>
        <row r="1415">
          <cell r="A1415">
            <v>1409</v>
          </cell>
        </row>
        <row r="1416">
          <cell r="A1416">
            <v>1410</v>
          </cell>
        </row>
        <row r="1417">
          <cell r="A1417">
            <v>1411</v>
          </cell>
        </row>
        <row r="1418">
          <cell r="A1418">
            <v>1412</v>
          </cell>
        </row>
        <row r="1419">
          <cell r="A1419">
            <v>1413</v>
          </cell>
        </row>
        <row r="1420">
          <cell r="A1420">
            <v>1414</v>
          </cell>
        </row>
        <row r="1421">
          <cell r="A1421">
            <v>1415</v>
          </cell>
        </row>
        <row r="1422">
          <cell r="A1422">
            <v>1416</v>
          </cell>
        </row>
        <row r="1423">
          <cell r="A1423">
            <v>1417</v>
          </cell>
        </row>
        <row r="1424">
          <cell r="A1424">
            <v>1418</v>
          </cell>
        </row>
        <row r="1425">
          <cell r="A1425">
            <v>1419</v>
          </cell>
        </row>
        <row r="1426">
          <cell r="A1426">
            <v>1420</v>
          </cell>
        </row>
        <row r="1427">
          <cell r="A1427">
            <v>1421</v>
          </cell>
        </row>
        <row r="1428">
          <cell r="A1428">
            <v>1422</v>
          </cell>
        </row>
        <row r="1429">
          <cell r="A1429">
            <v>1423</v>
          </cell>
        </row>
        <row r="1430">
          <cell r="A1430">
            <v>1424</v>
          </cell>
        </row>
        <row r="1431">
          <cell r="A1431">
            <v>1425</v>
          </cell>
        </row>
        <row r="1432">
          <cell r="A1432">
            <v>1426</v>
          </cell>
        </row>
        <row r="1433">
          <cell r="A1433">
            <v>1427</v>
          </cell>
        </row>
        <row r="1434">
          <cell r="A1434">
            <v>1428</v>
          </cell>
        </row>
        <row r="1435">
          <cell r="A1435">
            <v>1429</v>
          </cell>
        </row>
        <row r="1436">
          <cell r="A1436">
            <v>1430</v>
          </cell>
        </row>
        <row r="1437">
          <cell r="A1437">
            <v>1431</v>
          </cell>
        </row>
        <row r="1438">
          <cell r="A1438">
            <v>1432</v>
          </cell>
        </row>
        <row r="1439">
          <cell r="A1439">
            <v>1433</v>
          </cell>
        </row>
        <row r="1440">
          <cell r="A1440">
            <v>1434</v>
          </cell>
        </row>
        <row r="1441">
          <cell r="A1441">
            <v>1435</v>
          </cell>
        </row>
        <row r="1442">
          <cell r="A1442">
            <v>1436</v>
          </cell>
        </row>
        <row r="1443">
          <cell r="A1443">
            <v>1437</v>
          </cell>
        </row>
        <row r="1444">
          <cell r="A1444">
            <v>1438</v>
          </cell>
        </row>
        <row r="1445">
          <cell r="A1445">
            <v>1439</v>
          </cell>
        </row>
        <row r="1446">
          <cell r="A1446">
            <v>1440</v>
          </cell>
        </row>
        <row r="1447">
          <cell r="A1447">
            <v>1441</v>
          </cell>
        </row>
        <row r="1448">
          <cell r="A1448">
            <v>1442</v>
          </cell>
        </row>
        <row r="1449">
          <cell r="A1449">
            <v>1443</v>
          </cell>
        </row>
        <row r="1450">
          <cell r="A1450">
            <v>1444</v>
          </cell>
        </row>
        <row r="1451">
          <cell r="A1451">
            <v>1445</v>
          </cell>
        </row>
        <row r="1452">
          <cell r="A1452">
            <v>1446</v>
          </cell>
        </row>
        <row r="1453">
          <cell r="A1453">
            <v>1447</v>
          </cell>
        </row>
        <row r="1454">
          <cell r="A1454">
            <v>1448</v>
          </cell>
        </row>
        <row r="1455">
          <cell r="A1455">
            <v>1449</v>
          </cell>
        </row>
        <row r="1456">
          <cell r="A1456">
            <v>1450</v>
          </cell>
        </row>
        <row r="1457">
          <cell r="A1457">
            <v>1451</v>
          </cell>
        </row>
        <row r="1458">
          <cell r="A1458">
            <v>1452</v>
          </cell>
        </row>
        <row r="1459">
          <cell r="A1459">
            <v>1453</v>
          </cell>
        </row>
        <row r="1460">
          <cell r="A1460">
            <v>1454</v>
          </cell>
        </row>
        <row r="1461">
          <cell r="A1461">
            <v>1455</v>
          </cell>
        </row>
        <row r="1462">
          <cell r="A1462">
            <v>1456</v>
          </cell>
        </row>
        <row r="1463">
          <cell r="A1463">
            <v>1457</v>
          </cell>
        </row>
        <row r="1464">
          <cell r="A1464">
            <v>1458</v>
          </cell>
        </row>
        <row r="1465">
          <cell r="A1465">
            <v>1459</v>
          </cell>
        </row>
        <row r="1466">
          <cell r="A1466">
            <v>1460</v>
          </cell>
        </row>
        <row r="1467">
          <cell r="A1467">
            <v>1461</v>
          </cell>
        </row>
        <row r="1468">
          <cell r="A1468">
            <v>1462</v>
          </cell>
        </row>
        <row r="1469">
          <cell r="A1469">
            <v>1463</v>
          </cell>
        </row>
        <row r="1470">
          <cell r="A1470">
            <v>1464</v>
          </cell>
        </row>
        <row r="1471">
          <cell r="A1471">
            <v>1465</v>
          </cell>
        </row>
        <row r="1472">
          <cell r="A1472">
            <v>1466</v>
          </cell>
        </row>
        <row r="1473">
          <cell r="A1473">
            <v>1467</v>
          </cell>
        </row>
        <row r="1474">
          <cell r="A1474">
            <v>1468</v>
          </cell>
        </row>
        <row r="1475">
          <cell r="A1475">
            <v>1469</v>
          </cell>
        </row>
        <row r="1476">
          <cell r="A1476">
            <v>1470</v>
          </cell>
        </row>
        <row r="1477">
          <cell r="A1477">
            <v>1471</v>
          </cell>
        </row>
        <row r="1478">
          <cell r="A1478">
            <v>1472</v>
          </cell>
        </row>
        <row r="1479">
          <cell r="A1479">
            <v>1473</v>
          </cell>
        </row>
        <row r="1480">
          <cell r="A1480">
            <v>1474</v>
          </cell>
        </row>
        <row r="1481">
          <cell r="A1481">
            <v>1475</v>
          </cell>
        </row>
        <row r="1482">
          <cell r="A1482">
            <v>1476</v>
          </cell>
        </row>
        <row r="1483">
          <cell r="A1483">
            <v>1477</v>
          </cell>
        </row>
        <row r="1484">
          <cell r="A1484">
            <v>1478</v>
          </cell>
        </row>
        <row r="1485">
          <cell r="A1485">
            <v>1479</v>
          </cell>
        </row>
        <row r="1486">
          <cell r="A1486">
            <v>1480</v>
          </cell>
        </row>
        <row r="1487">
          <cell r="A1487">
            <v>1481</v>
          </cell>
        </row>
        <row r="1488">
          <cell r="A1488">
            <v>1482</v>
          </cell>
        </row>
        <row r="1489">
          <cell r="A1489">
            <v>1483</v>
          </cell>
        </row>
        <row r="1490">
          <cell r="A1490">
            <v>1484</v>
          </cell>
        </row>
        <row r="1491">
          <cell r="A1491">
            <v>1485</v>
          </cell>
        </row>
        <row r="1492">
          <cell r="A1492">
            <v>1486</v>
          </cell>
        </row>
        <row r="1493">
          <cell r="A1493">
            <v>1487</v>
          </cell>
        </row>
        <row r="1494">
          <cell r="A1494">
            <v>1488</v>
          </cell>
        </row>
        <row r="1495">
          <cell r="A1495">
            <v>1489</v>
          </cell>
        </row>
        <row r="1496">
          <cell r="A1496">
            <v>1490</v>
          </cell>
        </row>
        <row r="1497">
          <cell r="A1497">
            <v>1491</v>
          </cell>
        </row>
        <row r="1498">
          <cell r="A1498">
            <v>1492</v>
          </cell>
        </row>
        <row r="1499">
          <cell r="A1499">
            <v>1493</v>
          </cell>
        </row>
        <row r="1500">
          <cell r="A1500">
            <v>1494</v>
          </cell>
        </row>
        <row r="1501">
          <cell r="A1501">
            <v>1495</v>
          </cell>
        </row>
        <row r="1502">
          <cell r="A1502">
            <v>1496</v>
          </cell>
        </row>
        <row r="1503">
          <cell r="A1503">
            <v>1497</v>
          </cell>
        </row>
        <row r="1504">
          <cell r="A1504">
            <v>1498</v>
          </cell>
        </row>
        <row r="1505">
          <cell r="A1505">
            <v>1499</v>
          </cell>
        </row>
        <row r="1506">
          <cell r="A1506">
            <v>1500</v>
          </cell>
        </row>
        <row r="1507">
          <cell r="A1507">
            <v>1501</v>
          </cell>
        </row>
        <row r="1508">
          <cell r="A1508">
            <v>1502</v>
          </cell>
        </row>
        <row r="1509">
          <cell r="A1509">
            <v>1503</v>
          </cell>
        </row>
        <row r="1510">
          <cell r="A1510">
            <v>1504</v>
          </cell>
        </row>
        <row r="1511">
          <cell r="A1511">
            <v>1505</v>
          </cell>
        </row>
        <row r="1512">
          <cell r="A1512">
            <v>1506</v>
          </cell>
        </row>
        <row r="1513">
          <cell r="A1513">
            <v>1507</v>
          </cell>
        </row>
        <row r="1514">
          <cell r="A1514">
            <v>1508</v>
          </cell>
        </row>
        <row r="1515">
          <cell r="A1515">
            <v>1509</v>
          </cell>
        </row>
        <row r="1516">
          <cell r="A1516">
            <v>1510</v>
          </cell>
        </row>
        <row r="1517">
          <cell r="A1517">
            <v>1511</v>
          </cell>
        </row>
        <row r="1518">
          <cell r="A1518">
            <v>1512</v>
          </cell>
        </row>
        <row r="1519">
          <cell r="A1519">
            <v>1513</v>
          </cell>
        </row>
        <row r="1520">
          <cell r="A1520">
            <v>1514</v>
          </cell>
        </row>
        <row r="1521">
          <cell r="A1521">
            <v>1515</v>
          </cell>
        </row>
        <row r="1522">
          <cell r="A1522">
            <v>1516</v>
          </cell>
        </row>
        <row r="1523">
          <cell r="A1523">
            <v>1517</v>
          </cell>
        </row>
        <row r="1524">
          <cell r="A1524">
            <v>1518</v>
          </cell>
        </row>
        <row r="1525">
          <cell r="A1525">
            <v>1519</v>
          </cell>
        </row>
        <row r="1526">
          <cell r="A1526">
            <v>1520</v>
          </cell>
        </row>
        <row r="1527">
          <cell r="A1527">
            <v>1521</v>
          </cell>
        </row>
        <row r="1528">
          <cell r="A1528">
            <v>1522</v>
          </cell>
        </row>
        <row r="1529">
          <cell r="A1529">
            <v>1523</v>
          </cell>
        </row>
        <row r="1530">
          <cell r="A1530">
            <v>1524</v>
          </cell>
        </row>
        <row r="1531">
          <cell r="A1531">
            <v>1525</v>
          </cell>
        </row>
        <row r="1532">
          <cell r="A1532">
            <v>1526</v>
          </cell>
        </row>
        <row r="1533">
          <cell r="A1533">
            <v>1527</v>
          </cell>
        </row>
        <row r="1534">
          <cell r="A1534">
            <v>1528</v>
          </cell>
        </row>
        <row r="1535">
          <cell r="A1535">
            <v>1529</v>
          </cell>
        </row>
        <row r="1536">
          <cell r="A1536">
            <v>1530</v>
          </cell>
        </row>
        <row r="1537">
          <cell r="A1537">
            <v>1531</v>
          </cell>
        </row>
        <row r="1538">
          <cell r="A1538">
            <v>1532</v>
          </cell>
        </row>
        <row r="1539">
          <cell r="A1539">
            <v>1533</v>
          </cell>
        </row>
        <row r="1540">
          <cell r="A1540">
            <v>1534</v>
          </cell>
        </row>
        <row r="1541">
          <cell r="A1541">
            <v>1535</v>
          </cell>
        </row>
        <row r="1542">
          <cell r="A1542">
            <v>1536</v>
          </cell>
        </row>
        <row r="1543">
          <cell r="A1543">
            <v>1537</v>
          </cell>
        </row>
        <row r="1544">
          <cell r="A1544">
            <v>1538</v>
          </cell>
        </row>
        <row r="1545">
          <cell r="A1545">
            <v>1539</v>
          </cell>
        </row>
        <row r="1546">
          <cell r="A1546">
            <v>1540</v>
          </cell>
        </row>
        <row r="1547">
          <cell r="A1547">
            <v>1541</v>
          </cell>
        </row>
        <row r="1548">
          <cell r="A1548">
            <v>1542</v>
          </cell>
        </row>
        <row r="1549">
          <cell r="A1549">
            <v>1543</v>
          </cell>
        </row>
        <row r="1550">
          <cell r="A1550">
            <v>1544</v>
          </cell>
        </row>
        <row r="1551">
          <cell r="A1551">
            <v>1545</v>
          </cell>
        </row>
        <row r="1552">
          <cell r="A1552">
            <v>1546</v>
          </cell>
        </row>
        <row r="1553">
          <cell r="A1553">
            <v>1547</v>
          </cell>
        </row>
        <row r="1554">
          <cell r="A1554">
            <v>1548</v>
          </cell>
        </row>
        <row r="1555">
          <cell r="A1555">
            <v>1549</v>
          </cell>
        </row>
        <row r="1556">
          <cell r="A1556">
            <v>1550</v>
          </cell>
        </row>
        <row r="1557">
          <cell r="A1557">
            <v>1551</v>
          </cell>
        </row>
        <row r="1558">
          <cell r="A1558">
            <v>1552</v>
          </cell>
        </row>
        <row r="1559">
          <cell r="A1559">
            <v>1553</v>
          </cell>
        </row>
        <row r="1560">
          <cell r="A1560">
            <v>1554</v>
          </cell>
        </row>
        <row r="1561">
          <cell r="A1561">
            <v>1555</v>
          </cell>
        </row>
        <row r="1562">
          <cell r="A1562">
            <v>1556</v>
          </cell>
        </row>
        <row r="1563">
          <cell r="A1563">
            <v>1557</v>
          </cell>
        </row>
        <row r="1564">
          <cell r="A1564">
            <v>1558</v>
          </cell>
        </row>
        <row r="1565">
          <cell r="A1565">
            <v>1559</v>
          </cell>
        </row>
        <row r="1566">
          <cell r="A1566">
            <v>1560</v>
          </cell>
        </row>
        <row r="1567">
          <cell r="A1567">
            <v>1561</v>
          </cell>
        </row>
        <row r="1568">
          <cell r="A1568">
            <v>1562</v>
          </cell>
        </row>
        <row r="1569">
          <cell r="A1569">
            <v>1563</v>
          </cell>
        </row>
        <row r="1570">
          <cell r="A1570">
            <v>1564</v>
          </cell>
        </row>
        <row r="1571">
          <cell r="A1571">
            <v>1565</v>
          </cell>
        </row>
        <row r="1572">
          <cell r="A1572">
            <v>1566</v>
          </cell>
        </row>
        <row r="1573">
          <cell r="A1573">
            <v>1567</v>
          </cell>
        </row>
        <row r="1574">
          <cell r="A1574">
            <v>1568</v>
          </cell>
        </row>
        <row r="1575">
          <cell r="A1575">
            <v>1569</v>
          </cell>
        </row>
        <row r="1576">
          <cell r="A1576">
            <v>1570</v>
          </cell>
        </row>
        <row r="1577">
          <cell r="A1577">
            <v>1571</v>
          </cell>
        </row>
        <row r="1578">
          <cell r="A1578">
            <v>1572</v>
          </cell>
        </row>
        <row r="1579">
          <cell r="A1579">
            <v>1573</v>
          </cell>
        </row>
        <row r="1580">
          <cell r="A1580">
            <v>1574</v>
          </cell>
        </row>
        <row r="1581">
          <cell r="A1581">
            <v>1575</v>
          </cell>
        </row>
        <row r="1582">
          <cell r="A1582">
            <v>1576</v>
          </cell>
        </row>
        <row r="1583">
          <cell r="A1583">
            <v>1577</v>
          </cell>
        </row>
        <row r="1584">
          <cell r="A1584">
            <v>1578</v>
          </cell>
        </row>
        <row r="1585">
          <cell r="A1585">
            <v>1579</v>
          </cell>
        </row>
        <row r="1586">
          <cell r="A1586">
            <v>1580</v>
          </cell>
        </row>
        <row r="1587">
          <cell r="A1587">
            <v>1581</v>
          </cell>
        </row>
        <row r="1588">
          <cell r="A1588">
            <v>1582</v>
          </cell>
        </row>
        <row r="1589">
          <cell r="A1589">
            <v>1583</v>
          </cell>
        </row>
        <row r="1590">
          <cell r="A1590">
            <v>1584</v>
          </cell>
        </row>
        <row r="1591">
          <cell r="A1591">
            <v>1585</v>
          </cell>
        </row>
        <row r="1592">
          <cell r="A1592">
            <v>1586</v>
          </cell>
        </row>
        <row r="1593">
          <cell r="A1593">
            <v>1587</v>
          </cell>
        </row>
        <row r="1594">
          <cell r="A1594">
            <v>1588</v>
          </cell>
        </row>
        <row r="1595">
          <cell r="A1595">
            <v>1589</v>
          </cell>
        </row>
        <row r="1596">
          <cell r="A1596">
            <v>1590</v>
          </cell>
        </row>
        <row r="1597">
          <cell r="A1597">
            <v>1591</v>
          </cell>
        </row>
        <row r="1598">
          <cell r="A1598">
            <v>1592</v>
          </cell>
        </row>
        <row r="1599">
          <cell r="A1599">
            <v>1593</v>
          </cell>
        </row>
        <row r="1600">
          <cell r="A1600">
            <v>1594</v>
          </cell>
        </row>
        <row r="1601">
          <cell r="A1601">
            <v>1595</v>
          </cell>
        </row>
        <row r="1602">
          <cell r="A1602">
            <v>1596</v>
          </cell>
        </row>
        <row r="1603">
          <cell r="A1603">
            <v>1597</v>
          </cell>
        </row>
        <row r="1604">
          <cell r="A1604">
            <v>1598</v>
          </cell>
        </row>
        <row r="1605">
          <cell r="A1605">
            <v>1599</v>
          </cell>
        </row>
        <row r="1606">
          <cell r="A1606">
            <v>1600</v>
          </cell>
        </row>
        <row r="1607">
          <cell r="A1607">
            <v>1601</v>
          </cell>
        </row>
        <row r="1608">
          <cell r="A1608">
            <v>1602</v>
          </cell>
        </row>
        <row r="1609">
          <cell r="A1609">
            <v>1603</v>
          </cell>
        </row>
        <row r="1610">
          <cell r="A1610">
            <v>1604</v>
          </cell>
        </row>
        <row r="1611">
          <cell r="A1611">
            <v>1605</v>
          </cell>
        </row>
        <row r="1612">
          <cell r="A1612">
            <v>1606</v>
          </cell>
        </row>
        <row r="1613">
          <cell r="A1613">
            <v>1607</v>
          </cell>
        </row>
        <row r="1614">
          <cell r="A1614">
            <v>1608</v>
          </cell>
        </row>
        <row r="1615">
          <cell r="A1615">
            <v>1609</v>
          </cell>
        </row>
        <row r="1616">
          <cell r="A1616">
            <v>1610</v>
          </cell>
        </row>
        <row r="1617">
          <cell r="A1617">
            <v>1611</v>
          </cell>
        </row>
        <row r="1618">
          <cell r="A1618">
            <v>1612</v>
          </cell>
        </row>
        <row r="1619">
          <cell r="A1619">
            <v>1613</v>
          </cell>
        </row>
        <row r="1620">
          <cell r="A1620">
            <v>1614</v>
          </cell>
        </row>
        <row r="1621">
          <cell r="A1621">
            <v>1615</v>
          </cell>
        </row>
        <row r="1622">
          <cell r="A1622">
            <v>1616</v>
          </cell>
        </row>
        <row r="1623">
          <cell r="A1623">
            <v>1617</v>
          </cell>
        </row>
        <row r="1624">
          <cell r="A1624">
            <v>1618</v>
          </cell>
        </row>
        <row r="1625">
          <cell r="A1625">
            <v>1619</v>
          </cell>
        </row>
        <row r="1626">
          <cell r="A1626">
            <v>1620</v>
          </cell>
        </row>
        <row r="1627">
          <cell r="A1627">
            <v>1621</v>
          </cell>
        </row>
        <row r="1628">
          <cell r="A1628">
            <v>1622</v>
          </cell>
        </row>
        <row r="1629">
          <cell r="A1629">
            <v>1623</v>
          </cell>
        </row>
        <row r="1630">
          <cell r="A1630">
            <v>1624</v>
          </cell>
        </row>
        <row r="1631">
          <cell r="A1631">
            <v>1625</v>
          </cell>
        </row>
        <row r="1632">
          <cell r="A1632">
            <v>1626</v>
          </cell>
        </row>
        <row r="1633">
          <cell r="A1633">
            <v>1627</v>
          </cell>
        </row>
        <row r="1634">
          <cell r="A1634">
            <v>1628</v>
          </cell>
        </row>
        <row r="1635">
          <cell r="A1635">
            <v>1629</v>
          </cell>
        </row>
        <row r="1636">
          <cell r="A1636">
            <v>1630</v>
          </cell>
        </row>
        <row r="1637">
          <cell r="A1637">
            <v>1631</v>
          </cell>
        </row>
        <row r="1638">
          <cell r="A1638">
            <v>1632</v>
          </cell>
        </row>
        <row r="1639">
          <cell r="A1639">
            <v>1633</v>
          </cell>
        </row>
        <row r="1640">
          <cell r="A1640">
            <v>1634</v>
          </cell>
        </row>
        <row r="1641">
          <cell r="A1641">
            <v>1635</v>
          </cell>
        </row>
        <row r="1642">
          <cell r="A1642">
            <v>1636</v>
          </cell>
        </row>
        <row r="1643">
          <cell r="A1643">
            <v>1637</v>
          </cell>
        </row>
        <row r="1644">
          <cell r="A1644">
            <v>1638</v>
          </cell>
        </row>
        <row r="1645">
          <cell r="A1645">
            <v>1639</v>
          </cell>
        </row>
        <row r="1646">
          <cell r="A1646">
            <v>1640</v>
          </cell>
        </row>
        <row r="1647">
          <cell r="A1647">
            <v>1641</v>
          </cell>
        </row>
        <row r="1648">
          <cell r="A1648">
            <v>1642</v>
          </cell>
        </row>
        <row r="1649">
          <cell r="A1649">
            <v>1643</v>
          </cell>
        </row>
        <row r="1650">
          <cell r="A1650">
            <v>1644</v>
          </cell>
        </row>
        <row r="1651">
          <cell r="A1651">
            <v>1645</v>
          </cell>
        </row>
        <row r="1652">
          <cell r="A1652">
            <v>1646</v>
          </cell>
        </row>
        <row r="1653">
          <cell r="A1653">
            <v>1647</v>
          </cell>
        </row>
        <row r="1654">
          <cell r="A1654">
            <v>1648</v>
          </cell>
        </row>
        <row r="1655">
          <cell r="A1655">
            <v>1649</v>
          </cell>
        </row>
        <row r="1656">
          <cell r="A1656">
            <v>1650</v>
          </cell>
        </row>
        <row r="1657">
          <cell r="A1657">
            <v>1651</v>
          </cell>
        </row>
        <row r="1658">
          <cell r="A1658">
            <v>1652</v>
          </cell>
        </row>
        <row r="1659">
          <cell r="A1659">
            <v>1653</v>
          </cell>
        </row>
        <row r="1660">
          <cell r="A1660">
            <v>1654</v>
          </cell>
        </row>
        <row r="1661">
          <cell r="A1661">
            <v>1655</v>
          </cell>
        </row>
        <row r="1662">
          <cell r="A1662">
            <v>1656</v>
          </cell>
        </row>
        <row r="1663">
          <cell r="A1663">
            <v>1657</v>
          </cell>
        </row>
        <row r="1664">
          <cell r="A1664">
            <v>1658</v>
          </cell>
        </row>
        <row r="1665">
          <cell r="A1665">
            <v>1659</v>
          </cell>
        </row>
        <row r="1666">
          <cell r="A1666">
            <v>1660</v>
          </cell>
        </row>
        <row r="1667">
          <cell r="A1667">
            <v>1661</v>
          </cell>
        </row>
        <row r="1668">
          <cell r="A1668">
            <v>1662</v>
          </cell>
        </row>
        <row r="1669">
          <cell r="A1669">
            <v>1663</v>
          </cell>
        </row>
        <row r="1670">
          <cell r="A1670">
            <v>1664</v>
          </cell>
        </row>
        <row r="1671">
          <cell r="A1671">
            <v>1665</v>
          </cell>
        </row>
        <row r="1672">
          <cell r="A1672">
            <v>1666</v>
          </cell>
        </row>
        <row r="1673">
          <cell r="A1673">
            <v>1667</v>
          </cell>
        </row>
        <row r="1674">
          <cell r="A1674">
            <v>1668</v>
          </cell>
        </row>
        <row r="1675">
          <cell r="A1675">
            <v>1669</v>
          </cell>
        </row>
        <row r="1676">
          <cell r="A1676">
            <v>1670</v>
          </cell>
        </row>
        <row r="1677">
          <cell r="A1677">
            <v>1671</v>
          </cell>
        </row>
        <row r="1678">
          <cell r="A1678">
            <v>1672</v>
          </cell>
        </row>
        <row r="1679">
          <cell r="A1679">
            <v>1673</v>
          </cell>
        </row>
        <row r="1680">
          <cell r="A1680">
            <v>1674</v>
          </cell>
        </row>
        <row r="1681">
          <cell r="A1681">
            <v>1675</v>
          </cell>
        </row>
        <row r="1682">
          <cell r="A1682">
            <v>1676</v>
          </cell>
        </row>
        <row r="1683">
          <cell r="A1683">
            <v>1677</v>
          </cell>
        </row>
        <row r="1684">
          <cell r="A1684">
            <v>1678</v>
          </cell>
        </row>
        <row r="1685">
          <cell r="A1685">
            <v>1679</v>
          </cell>
        </row>
        <row r="1686">
          <cell r="A1686">
            <v>1680</v>
          </cell>
        </row>
        <row r="1687">
          <cell r="A1687">
            <v>1681</v>
          </cell>
        </row>
        <row r="1688">
          <cell r="A1688">
            <v>1682</v>
          </cell>
        </row>
        <row r="1689">
          <cell r="A1689">
            <v>1683</v>
          </cell>
        </row>
        <row r="1690">
          <cell r="A1690">
            <v>1684</v>
          </cell>
        </row>
        <row r="1691">
          <cell r="A1691">
            <v>1685</v>
          </cell>
        </row>
        <row r="1692">
          <cell r="A1692">
            <v>1686</v>
          </cell>
        </row>
        <row r="1693">
          <cell r="A1693">
            <v>1687</v>
          </cell>
        </row>
        <row r="1694">
          <cell r="A1694">
            <v>1688</v>
          </cell>
        </row>
        <row r="1695">
          <cell r="A1695">
            <v>1689</v>
          </cell>
        </row>
        <row r="1696">
          <cell r="A1696">
            <v>1690</v>
          </cell>
        </row>
        <row r="1697">
          <cell r="A1697">
            <v>1691</v>
          </cell>
        </row>
        <row r="1698">
          <cell r="A1698">
            <v>1692</v>
          </cell>
        </row>
        <row r="1699">
          <cell r="A1699">
            <v>1693</v>
          </cell>
        </row>
        <row r="1700">
          <cell r="A1700">
            <v>1694</v>
          </cell>
        </row>
        <row r="1701">
          <cell r="A1701">
            <v>1695</v>
          </cell>
        </row>
        <row r="1702">
          <cell r="A1702">
            <v>1696</v>
          </cell>
        </row>
        <row r="1703">
          <cell r="A1703">
            <v>1697</v>
          </cell>
        </row>
        <row r="1704">
          <cell r="A1704">
            <v>1698</v>
          </cell>
        </row>
        <row r="1705">
          <cell r="A1705">
            <v>1699</v>
          </cell>
        </row>
        <row r="1706">
          <cell r="A1706">
            <v>1700</v>
          </cell>
        </row>
        <row r="1707">
          <cell r="A1707">
            <v>1701</v>
          </cell>
        </row>
        <row r="1708">
          <cell r="A1708">
            <v>1702</v>
          </cell>
        </row>
        <row r="1709">
          <cell r="A1709">
            <v>1703</v>
          </cell>
        </row>
        <row r="1710">
          <cell r="A1710">
            <v>1704</v>
          </cell>
        </row>
        <row r="1711">
          <cell r="A1711">
            <v>1705</v>
          </cell>
        </row>
        <row r="1712">
          <cell r="A1712">
            <v>1706</v>
          </cell>
        </row>
        <row r="1713">
          <cell r="A1713">
            <v>1707</v>
          </cell>
        </row>
        <row r="1714">
          <cell r="A1714">
            <v>1708</v>
          </cell>
        </row>
        <row r="1715">
          <cell r="A1715">
            <v>1709</v>
          </cell>
        </row>
        <row r="1716">
          <cell r="A1716">
            <v>1710</v>
          </cell>
        </row>
        <row r="1717">
          <cell r="A1717">
            <v>1711</v>
          </cell>
        </row>
        <row r="1718">
          <cell r="A1718">
            <v>1712</v>
          </cell>
        </row>
        <row r="1719">
          <cell r="A1719">
            <v>1713</v>
          </cell>
        </row>
        <row r="1720">
          <cell r="A1720">
            <v>1714</v>
          </cell>
        </row>
        <row r="1721">
          <cell r="A1721">
            <v>1715</v>
          </cell>
        </row>
        <row r="1722">
          <cell r="A1722">
            <v>1716</v>
          </cell>
        </row>
        <row r="1723">
          <cell r="A1723">
            <v>1717</v>
          </cell>
        </row>
        <row r="1724">
          <cell r="A1724">
            <v>1718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Key"/>
      <sheetName val="Period"/>
      <sheetName val="AAH IBNP"/>
      <sheetName val="MH"/>
      <sheetName val="Data"/>
      <sheetName val="Data (Rollups)"/>
      <sheetName val="Enrollment"/>
      <sheetName val="Financial Adjs"/>
      <sheetName val="Trend"/>
      <sheetName val="HQAF factors"/>
      <sheetName val="Program Changes"/>
      <sheetName val="PC Impacts"/>
      <sheetName val="MC Assumptions"/>
      <sheetName val="Admin-PRC"/>
      <sheetName val="Admin FV"/>
      <sheetName val="Profit"/>
      <sheetName val="Data Calc COS"/>
      <sheetName val="Data Calc COS (Rollups)"/>
      <sheetName val="Data Calc COA"/>
      <sheetName val="Data Calc COA (Rollups)"/>
      <sheetName val="PC COA"/>
      <sheetName val="Fin. Adj. COA"/>
    </sheetNames>
    <sheetDataSet>
      <sheetData sheetId="0"/>
      <sheetData sheetId="1"/>
      <sheetData sheetId="2"/>
      <sheetData sheetId="3"/>
      <sheetData sheetId="4"/>
      <sheetData sheetId="5"/>
      <sheetData sheetId="6"/>
      <sheetData sheetId="7"/>
      <sheetData sheetId="8">
        <row r="1">
          <cell r="N1">
            <v>1</v>
          </cell>
        </row>
        <row r="2">
          <cell r="N2" t="str">
            <v>ALA Base Data Fin. Adj.</v>
          </cell>
        </row>
      </sheetData>
      <sheetData sheetId="9"/>
      <sheetData sheetId="10"/>
      <sheetData sheetId="11">
        <row r="2">
          <cell r="V2">
            <v>1</v>
          </cell>
        </row>
        <row r="3">
          <cell r="V3" t="str">
            <v xml:space="preserve">Hep C On, </v>
          </cell>
        </row>
        <row r="4">
          <cell r="V4" t="str">
            <v>Additive Unit Cost</v>
          </cell>
        </row>
        <row r="5">
          <cell r="V5" t="str">
            <v>Hep C</v>
          </cell>
        </row>
      </sheetData>
      <sheetData sheetId="12">
        <row r="5">
          <cell r="O5" t="str">
            <v>Hep C</v>
          </cell>
        </row>
      </sheetData>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JEN Data-CP"/>
      <sheetName val="JEN Data-CP-CHC"/>
      <sheetName val="JEN Data-CP LTC"/>
      <sheetName val="JEN Data-nonCP LTC"/>
      <sheetName val="JEN Data-LTC"/>
      <sheetName val="JEN Data-SD"/>
      <sheetName val="JEN Data-SD CP"/>
      <sheetName val="JEN Data-Dual MCR"/>
      <sheetName val="JEN Data-Dual MCD"/>
      <sheetName val="Jen Data-Dual CP LTC"/>
      <sheetName val="JEN Data-Dual LTC MCR"/>
      <sheetName val="JEN Data-MCR"/>
      <sheetName val="JEN Data-MCD"/>
      <sheetName val="PMPM"/>
      <sheetName val="PMPM Dual MCD"/>
      <sheetName val="PMPM CP LTC"/>
      <sheetName val="PMPM nonCP LTC"/>
      <sheetName val="PMPM MCR"/>
      <sheetName val="Trends-Rx"/>
      <sheetName val="Trends-Scripts"/>
      <sheetName val="Trends-MCR"/>
      <sheetName val="Trends-MCD"/>
      <sheetName val="Trends-NH"/>
      <sheetName val="Trends-HCBS"/>
      <sheetName val="Trends-MCD Trans"/>
      <sheetName val="Trends-Trans to NH"/>
      <sheetName val="Trends-Trans to HCBS"/>
      <sheetName val="IPG Data"/>
      <sheetName val="CT Data"/>
      <sheetName val="CP with MCR"/>
      <sheetName val="Census Data"/>
      <sheetName val="CP Proj."/>
      <sheetName val="CPS Data"/>
      <sheetName val="CP by Income"/>
      <sheetName val="MCBS Data"/>
      <sheetName val="LTC by Income"/>
      <sheetName val="KFF Data"/>
      <sheetName val="MCR Savings"/>
      <sheetName val="MCR Savings &amp; Trans"/>
      <sheetName val="SD Duration"/>
      <sheetName val="SD Offsets"/>
      <sheetName val="% Lacking Rx"/>
      <sheetName val="NH&amp;HCBS Trends"/>
      <sheetName val="CP&amp;Non-CP Transition"/>
      <sheetName val="NH&amp;HCBS Transition"/>
      <sheetName val="Transition into NH"/>
      <sheetName val="Transition into NH (2)"/>
      <sheetName val="Transition into HCBS"/>
      <sheetName val="Transition into HCBS (2)"/>
      <sheetName val="NH&amp;HCBS Offsets"/>
      <sheetName val="% CP in LTC"/>
      <sheetName val="Assumptions"/>
      <sheetName val="Model"/>
      <sheetName val="Model-NH&amp;HCBS"/>
      <sheetName val="Model-CW"/>
      <sheetName val="Model-MCR"/>
      <sheetName val="State Expenditures"/>
      <sheetName val="Admin"/>
      <sheetName val="wo Waiver Trend BN"/>
      <sheetName val="wo Waiver Trend MOE"/>
      <sheetName val="wo Waiver Trend MCR"/>
      <sheetName val="Waiver Trend BN"/>
      <sheetName val="Waiver Trend MOE"/>
      <sheetName val="Waiver Trend MCR"/>
      <sheetName val="wo Waiver NHC"/>
      <sheetName val="Waiver NHC"/>
      <sheetName val="BN-Funding Analysis"/>
      <sheetName val="BN-Total Waiver Program"/>
      <sheetName val="BN-Enrollment Projection"/>
      <sheetName val="BN-wo Waiver Assumptions"/>
      <sheetName val="BN-wo Waiver MMs"/>
      <sheetName val="BN-wo Waiver Cost"/>
      <sheetName val="BN-wo Waiver Cost Smry"/>
      <sheetName val="BN-Waiver Assumptions"/>
      <sheetName val="BN-Waiver MMs"/>
      <sheetName val="BN-Waiver Cost"/>
      <sheetName val="BN-Waiver Cost Smry"/>
      <sheetName val="BN-Monitoring"/>
      <sheetName val="MOE-Funding Analysis"/>
      <sheetName val="MOE-Total Waiver Program"/>
      <sheetName val="MOE-Enrollment Projection"/>
      <sheetName val="MOE-wo Waiver Assumptions"/>
      <sheetName val="MOE-wo Waiver MMs"/>
      <sheetName val="MOE-wo Waiver Cost"/>
      <sheetName val="MOE-wo Waiver Cost Smry"/>
      <sheetName val="MOE-Waiver Assumptions"/>
      <sheetName val="MOE-Waiver MMs"/>
      <sheetName val="MOE-Waiver Cost"/>
      <sheetName val="MOE-Waiver Cost Smry"/>
      <sheetName val="MCR-Funding Analysis"/>
      <sheetName val="MCR-Total Waiver Program"/>
      <sheetName val="MCR-Enrollment Projection"/>
      <sheetName val="MCR-wo Waiver Assumptions"/>
      <sheetName val="MCR-wo Waiver MMs"/>
      <sheetName val="MCR-wo Waiver Cost"/>
      <sheetName val="MCR-wo Waiver Cost Smry"/>
      <sheetName val="MCR-Waiver Assumptions"/>
      <sheetName val="MCR-Waiver MMs"/>
      <sheetName val="MCR-Waiver Cost"/>
      <sheetName val="MCR-Waiver Cost Smry"/>
      <sheetName val="TofA-NH"/>
      <sheetName val="TofA-HC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6">
          <cell r="E6">
            <v>6</v>
          </cell>
        </row>
        <row r="15">
          <cell r="D15">
            <v>33677.250347196314</v>
          </cell>
        </row>
        <row r="16">
          <cell r="D16">
            <v>2434.9996528036877</v>
          </cell>
        </row>
        <row r="17">
          <cell r="D17">
            <v>36112.25</v>
          </cell>
        </row>
        <row r="19">
          <cell r="D19">
            <v>18870.79842986563</v>
          </cell>
        </row>
        <row r="20">
          <cell r="D20">
            <v>924.16247339571623</v>
          </cell>
        </row>
        <row r="21">
          <cell r="D21">
            <v>14846.22067744601</v>
          </cell>
        </row>
        <row r="23">
          <cell r="D23">
            <v>10782.032246935807</v>
          </cell>
        </row>
        <row r="24">
          <cell r="D24">
            <v>933.06483459199558</v>
          </cell>
        </row>
        <row r="25">
          <cell r="D25">
            <v>8786.322811145852</v>
          </cell>
        </row>
        <row r="33">
          <cell r="C33">
            <v>4.4999999999999998E-2</v>
          </cell>
          <cell r="D33">
            <v>4.4999999999999998E-2</v>
          </cell>
          <cell r="E33">
            <v>4.4999999999999998E-2</v>
          </cell>
          <cell r="F33">
            <v>4.4999999999999998E-2</v>
          </cell>
          <cell r="G33">
            <v>4.4999999999999998E-2</v>
          </cell>
        </row>
        <row r="35">
          <cell r="C35">
            <v>0.08</v>
          </cell>
          <cell r="D35">
            <v>0.08</v>
          </cell>
          <cell r="E35">
            <v>0.08</v>
          </cell>
          <cell r="F35">
            <v>0.08</v>
          </cell>
          <cell r="G35">
            <v>0.08</v>
          </cell>
        </row>
        <row r="36">
          <cell r="B36" t="str">
            <v>N/A</v>
          </cell>
          <cell r="C36">
            <v>0.08</v>
          </cell>
          <cell r="D36">
            <v>0.33</v>
          </cell>
          <cell r="E36">
            <v>0.08</v>
          </cell>
          <cell r="F36">
            <v>0.08</v>
          </cell>
          <cell r="G36">
            <v>0.08</v>
          </cell>
        </row>
        <row r="37">
          <cell r="B37" t="str">
            <v>N/A</v>
          </cell>
          <cell r="C37">
            <v>0.08</v>
          </cell>
          <cell r="D37">
            <v>0.33</v>
          </cell>
          <cell r="E37">
            <v>0.08</v>
          </cell>
          <cell r="F37">
            <v>0.08</v>
          </cell>
          <cell r="G37">
            <v>0.08</v>
          </cell>
        </row>
        <row r="45">
          <cell r="B45">
            <v>4.4999999999999998E-2</v>
          </cell>
          <cell r="C45">
            <v>4.4999999999999998E-2</v>
          </cell>
          <cell r="D45">
            <v>4.4999999999999998E-2</v>
          </cell>
          <cell r="E45">
            <v>4.4999999999999998E-2</v>
          </cell>
          <cell r="F45">
            <v>4.4999999999999998E-2</v>
          </cell>
          <cell r="G45">
            <v>4.4999999999999998E-2</v>
          </cell>
        </row>
        <row r="46">
          <cell r="B46" t="str">
            <v>N/A</v>
          </cell>
          <cell r="C46" t="str">
            <v>N/A</v>
          </cell>
          <cell r="D46" t="str">
            <v>N/A</v>
          </cell>
          <cell r="E46" t="str">
            <v>N/A</v>
          </cell>
          <cell r="F46" t="str">
            <v>N/A</v>
          </cell>
          <cell r="G46" t="str">
            <v>N/A</v>
          </cell>
        </row>
        <row r="47">
          <cell r="B47" t="str">
            <v>N/A</v>
          </cell>
          <cell r="C47" t="str">
            <v>N/A</v>
          </cell>
          <cell r="D47" t="str">
            <v>N/A</v>
          </cell>
          <cell r="E47" t="str">
            <v>N/A</v>
          </cell>
          <cell r="F47" t="str">
            <v>N/A</v>
          </cell>
          <cell r="G47" t="str">
            <v>N/A</v>
          </cell>
        </row>
        <row r="49">
          <cell r="B49" t="str">
            <v>N/A</v>
          </cell>
          <cell r="C49">
            <v>0.08</v>
          </cell>
          <cell r="D49">
            <v>0.08</v>
          </cell>
          <cell r="E49">
            <v>0.08</v>
          </cell>
          <cell r="F49">
            <v>0.08</v>
          </cell>
          <cell r="G49">
            <v>0.08</v>
          </cell>
        </row>
        <row r="50">
          <cell r="B50" t="str">
            <v>N/A</v>
          </cell>
          <cell r="C50" t="str">
            <v>N/A</v>
          </cell>
          <cell r="D50">
            <v>0.33</v>
          </cell>
          <cell r="E50">
            <v>0.08</v>
          </cell>
          <cell r="F50">
            <v>0.08</v>
          </cell>
          <cell r="G50">
            <v>0.08</v>
          </cell>
        </row>
        <row r="51">
          <cell r="B51" t="str">
            <v>N/A</v>
          </cell>
          <cell r="C51" t="str">
            <v>N/A</v>
          </cell>
          <cell r="D51">
            <v>0.33</v>
          </cell>
          <cell r="E51">
            <v>0.08</v>
          </cell>
          <cell r="F51">
            <v>0.08</v>
          </cell>
          <cell r="G51">
            <v>0.08</v>
          </cell>
        </row>
        <row r="59">
          <cell r="B59">
            <v>4.4999999999999998E-2</v>
          </cell>
          <cell r="C59">
            <v>4.4999999999999998E-2</v>
          </cell>
          <cell r="D59">
            <v>4.4999999999999998E-2</v>
          </cell>
          <cell r="E59">
            <v>4.4999999999999998E-2</v>
          </cell>
          <cell r="F59">
            <v>4.4999999999999998E-2</v>
          </cell>
          <cell r="G59">
            <v>4.4999999999999998E-2</v>
          </cell>
        </row>
        <row r="60">
          <cell r="B60">
            <v>4.4999999999999998E-2</v>
          </cell>
          <cell r="C60">
            <v>0.08</v>
          </cell>
          <cell r="D60">
            <v>0.08</v>
          </cell>
          <cell r="E60">
            <v>0.08</v>
          </cell>
          <cell r="F60">
            <v>0.08</v>
          </cell>
          <cell r="G60">
            <v>0.08</v>
          </cell>
        </row>
        <row r="61">
          <cell r="B61">
            <v>4.4999999999999998E-2</v>
          </cell>
          <cell r="C61">
            <v>0.08</v>
          </cell>
          <cell r="D61">
            <v>0.08</v>
          </cell>
          <cell r="E61">
            <v>0.08</v>
          </cell>
          <cell r="F61">
            <v>0.08</v>
          </cell>
          <cell r="G61">
            <v>0.08</v>
          </cell>
        </row>
        <row r="64">
          <cell r="B64">
            <v>4.4999999999999998E-2</v>
          </cell>
          <cell r="C64">
            <v>0.03</v>
          </cell>
          <cell r="D64">
            <v>2.7E-2</v>
          </cell>
          <cell r="E64">
            <v>2.5000000000000001E-2</v>
          </cell>
          <cell r="F64">
            <v>2.3E-2</v>
          </cell>
          <cell r="G64">
            <v>2.1000000000000001E-2</v>
          </cell>
        </row>
        <row r="65">
          <cell r="B65">
            <v>4.4999999999999998E-2</v>
          </cell>
          <cell r="C65">
            <v>0.03</v>
          </cell>
          <cell r="D65">
            <v>2.7E-2</v>
          </cell>
          <cell r="E65">
            <v>2.5000000000000001E-2</v>
          </cell>
          <cell r="F65">
            <v>2.3E-2</v>
          </cell>
          <cell r="G65">
            <v>2.1000000000000001E-2</v>
          </cell>
        </row>
        <row r="73">
          <cell r="B73">
            <v>4.4999999999999998E-2</v>
          </cell>
          <cell r="C73">
            <v>4.4999999999999998E-2</v>
          </cell>
          <cell r="D73">
            <v>4.4999999999999998E-2</v>
          </cell>
          <cell r="E73">
            <v>4.4999999999999998E-2</v>
          </cell>
          <cell r="F73">
            <v>4.4999999999999998E-2</v>
          </cell>
          <cell r="G73">
            <v>4.4999999999999998E-2</v>
          </cell>
        </row>
        <row r="74">
          <cell r="B74">
            <v>4.4999999999999998E-2</v>
          </cell>
          <cell r="C74">
            <v>0.08</v>
          </cell>
          <cell r="D74">
            <v>0.08</v>
          </cell>
          <cell r="E74">
            <v>0.08</v>
          </cell>
          <cell r="F74">
            <v>0.08</v>
          </cell>
          <cell r="G74">
            <v>0.08</v>
          </cell>
        </row>
        <row r="75">
          <cell r="B75">
            <v>4.4999999999999998E-2</v>
          </cell>
          <cell r="C75">
            <v>0.08</v>
          </cell>
          <cell r="D75">
            <v>0.08</v>
          </cell>
          <cell r="E75">
            <v>0.08</v>
          </cell>
          <cell r="F75">
            <v>0.08</v>
          </cell>
          <cell r="G75">
            <v>0.08</v>
          </cell>
        </row>
        <row r="78">
          <cell r="B78">
            <v>4.4999999999999998E-2</v>
          </cell>
          <cell r="C78">
            <v>0.02</v>
          </cell>
          <cell r="D78">
            <v>1.7000000000000001E-2</v>
          </cell>
          <cell r="E78">
            <v>1.4999999999999999E-2</v>
          </cell>
          <cell r="F78">
            <v>1.2999999999999999E-2</v>
          </cell>
          <cell r="G78">
            <v>9.9000000000000008E-3</v>
          </cell>
        </row>
        <row r="105">
          <cell r="G105">
            <v>0.13500000000000001</v>
          </cell>
          <cell r="H105">
            <v>0.13</v>
          </cell>
          <cell r="I105">
            <v>0.12</v>
          </cell>
          <cell r="J105">
            <v>0.11</v>
          </cell>
          <cell r="K105">
            <v>0.1</v>
          </cell>
          <cell r="L105">
            <v>0.1</v>
          </cell>
        </row>
        <row r="107">
          <cell r="H107">
            <v>0.09</v>
          </cell>
          <cell r="I107">
            <v>0.08</v>
          </cell>
          <cell r="J107">
            <v>7.0000000000000007E-2</v>
          </cell>
          <cell r="K107">
            <v>0.06</v>
          </cell>
          <cell r="L107">
            <v>0.06</v>
          </cell>
        </row>
        <row r="109">
          <cell r="C109">
            <v>0.05</v>
          </cell>
          <cell r="D109">
            <v>0.05</v>
          </cell>
          <cell r="E109">
            <v>0.05</v>
          </cell>
          <cell r="F109">
            <v>0.05</v>
          </cell>
          <cell r="G109">
            <v>0.05</v>
          </cell>
          <cell r="H109">
            <v>0.05</v>
          </cell>
          <cell r="I109">
            <v>0.05</v>
          </cell>
          <cell r="J109">
            <v>0.05</v>
          </cell>
          <cell r="K109">
            <v>0.05</v>
          </cell>
          <cell r="L109">
            <v>0.05</v>
          </cell>
        </row>
        <row r="111">
          <cell r="C111">
            <v>2.5000000000000001E-2</v>
          </cell>
          <cell r="D111">
            <v>0.03</v>
          </cell>
          <cell r="E111">
            <v>3.5000000000000003E-2</v>
          </cell>
          <cell r="F111">
            <v>4.2999999999999997E-2</v>
          </cell>
          <cell r="G111">
            <v>4.8000000000000001E-2</v>
          </cell>
          <cell r="H111">
            <v>5.2999999999999999E-2</v>
          </cell>
          <cell r="I111">
            <v>5.8000000000000003E-2</v>
          </cell>
          <cell r="J111">
            <v>6.5000000000000002E-2</v>
          </cell>
          <cell r="K111">
            <v>7.1999999999999995E-2</v>
          </cell>
          <cell r="L111">
            <v>7.9000000000000001E-2</v>
          </cell>
        </row>
        <row r="113">
          <cell r="C113">
            <v>5.8999999999999997E-2</v>
          </cell>
          <cell r="D113">
            <v>6.0999999999999999E-2</v>
          </cell>
          <cell r="E113">
            <v>6.3E-2</v>
          </cell>
          <cell r="F113">
            <v>6.5000000000000002E-2</v>
          </cell>
          <cell r="G113">
            <v>6.7000000000000004E-2</v>
          </cell>
          <cell r="H113">
            <v>6.9000000000000006E-2</v>
          </cell>
          <cell r="I113">
            <v>7.0999999999999994E-2</v>
          </cell>
          <cell r="J113">
            <v>7.2999999999999995E-2</v>
          </cell>
          <cell r="K113">
            <v>7.4999999999999997E-2</v>
          </cell>
          <cell r="L113">
            <v>7.6999999999999999E-2</v>
          </cell>
        </row>
        <row r="115">
          <cell r="C115">
            <v>0.10299999999999999</v>
          </cell>
          <cell r="D115">
            <v>0.104</v>
          </cell>
          <cell r="E115">
            <v>0.105</v>
          </cell>
          <cell r="F115">
            <v>0.106</v>
          </cell>
        </row>
        <row r="128">
          <cell r="E128">
            <v>4.4999999999999998E-2</v>
          </cell>
        </row>
        <row r="131">
          <cell r="E131">
            <v>0</v>
          </cell>
        </row>
        <row r="133">
          <cell r="E133">
            <v>25</v>
          </cell>
        </row>
        <row r="135">
          <cell r="E135">
            <v>25</v>
          </cell>
        </row>
        <row r="137">
          <cell r="E137">
            <v>25</v>
          </cell>
        </row>
        <row r="139">
          <cell r="E139">
            <v>16.799999999999997</v>
          </cell>
        </row>
        <row r="141">
          <cell r="E141">
            <v>16.799999999999997</v>
          </cell>
        </row>
        <row r="149">
          <cell r="C149" t="str">
            <v>Structure</v>
          </cell>
          <cell r="F149" t="str">
            <v>Effective</v>
          </cell>
          <cell r="H149" t="str">
            <v>Value of</v>
          </cell>
        </row>
        <row r="152">
          <cell r="C152">
            <v>0.4</v>
          </cell>
          <cell r="D152">
            <v>0.37</v>
          </cell>
          <cell r="E152">
            <v>0.23</v>
          </cell>
        </row>
        <row r="155">
          <cell r="C155">
            <v>0.4</v>
          </cell>
          <cell r="D155">
            <v>0.37</v>
          </cell>
          <cell r="E155">
            <v>0.23</v>
          </cell>
        </row>
        <row r="158">
          <cell r="C158">
            <v>0.4</v>
          </cell>
          <cell r="D158">
            <v>0.37</v>
          </cell>
          <cell r="E158">
            <v>0.23</v>
          </cell>
        </row>
        <row r="161">
          <cell r="C161">
            <v>0.4</v>
          </cell>
          <cell r="D161">
            <v>0.37</v>
          </cell>
          <cell r="E161">
            <v>0.23</v>
          </cell>
        </row>
        <row r="186">
          <cell r="E186" t="str">
            <v>W/o Waiver</v>
          </cell>
          <cell r="F186" t="str">
            <v>W/ Waiver</v>
          </cell>
        </row>
        <row r="188">
          <cell r="E188">
            <v>4.1693229631518551E-2</v>
          </cell>
          <cell r="F188">
            <v>4.1693229631518551E-2</v>
          </cell>
        </row>
        <row r="189">
          <cell r="E189">
            <v>3.1654051834042058</v>
          </cell>
        </row>
        <row r="191">
          <cell r="E191">
            <v>3.0233079412822454</v>
          </cell>
        </row>
        <row r="193">
          <cell r="E193">
            <v>7.785154161973031E-4</v>
          </cell>
          <cell r="F193">
            <v>7.785154161973031E-4</v>
          </cell>
        </row>
        <row r="195">
          <cell r="E195">
            <v>2.2131366350544432</v>
          </cell>
          <cell r="F195">
            <v>2.2131366350544432</v>
          </cell>
        </row>
        <row r="197">
          <cell r="E197">
            <v>5.2618197250831804E-4</v>
          </cell>
          <cell r="F197">
            <v>5.2618197250831804E-4</v>
          </cell>
        </row>
        <row r="208">
          <cell r="C208" t="str">
            <v>FFY03</v>
          </cell>
          <cell r="D208" t="str">
            <v>FFY04</v>
          </cell>
          <cell r="E208" t="str">
            <v>FFY05</v>
          </cell>
          <cell r="F208" t="str">
            <v>FFY06</v>
          </cell>
          <cell r="G208" t="str">
            <v>FFY07</v>
          </cell>
        </row>
        <row r="209">
          <cell r="C209">
            <v>-0.24225061746201665</v>
          </cell>
          <cell r="D209">
            <v>-8.7021285998848882E-2</v>
          </cell>
          <cell r="E209">
            <v>0</v>
          </cell>
          <cell r="F209">
            <v>0</v>
          </cell>
          <cell r="G209">
            <v>0</v>
          </cell>
        </row>
        <row r="211">
          <cell r="C211">
            <v>-0.24225061746201665</v>
          </cell>
          <cell r="D211">
            <v>-8.7021285998848882E-2</v>
          </cell>
          <cell r="E211">
            <v>0</v>
          </cell>
          <cell r="F211">
            <v>0</v>
          </cell>
          <cell r="G211">
            <v>0</v>
          </cell>
        </row>
        <row r="213">
          <cell r="C213">
            <v>-0.24225061746201665</v>
          </cell>
          <cell r="D213">
            <v>-8.7021285998848882E-2</v>
          </cell>
          <cell r="E213">
            <v>0</v>
          </cell>
          <cell r="F213">
            <v>0</v>
          </cell>
          <cell r="G213">
            <v>0</v>
          </cell>
        </row>
        <row r="220">
          <cell r="F220" t="str">
            <v>FFY06</v>
          </cell>
          <cell r="G220" t="str">
            <v>FFY07</v>
          </cell>
        </row>
        <row r="221">
          <cell r="G221">
            <v>0.95</v>
          </cell>
        </row>
        <row r="222">
          <cell r="F222">
            <v>0.95</v>
          </cell>
          <cell r="G222">
            <v>0.95</v>
          </cell>
        </row>
        <row r="223">
          <cell r="E223">
            <v>0.95</v>
          </cell>
          <cell r="F223">
            <v>0.95</v>
          </cell>
          <cell r="G223">
            <v>0.95</v>
          </cell>
        </row>
        <row r="233">
          <cell r="C233">
            <v>1.9364923773002762E-2</v>
          </cell>
        </row>
        <row r="235">
          <cell r="C235">
            <v>2.0045830856520778E-3</v>
          </cell>
        </row>
        <row r="239">
          <cell r="C239" t="str">
            <v>FFY04-7</v>
          </cell>
        </row>
        <row r="244">
          <cell r="F244" t="str">
            <v>Tightening Effect</v>
          </cell>
        </row>
        <row r="245">
          <cell r="E245" t="str">
            <v>W/o Waiver</v>
          </cell>
          <cell r="F245" t="str">
            <v>W/o Waiver Addn'l</v>
          </cell>
          <cell r="G245" t="str">
            <v>W/ Waiver</v>
          </cell>
        </row>
        <row r="246">
          <cell r="E246">
            <v>1.9364923773002762E-2</v>
          </cell>
          <cell r="F246">
            <v>0</v>
          </cell>
          <cell r="G246">
            <v>1.9364923773002762E-2</v>
          </cell>
        </row>
        <row r="247">
          <cell r="E247">
            <v>1.9364923773002762E-2</v>
          </cell>
          <cell r="F247">
            <v>3.4000000000000002E-2</v>
          </cell>
          <cell r="G247">
            <v>1.9364923773002762E-2</v>
          </cell>
        </row>
        <row r="248">
          <cell r="E248">
            <v>1.9364923773002762E-2</v>
          </cell>
          <cell r="F248">
            <v>3.4000000000000002E-2</v>
          </cell>
          <cell r="G248">
            <v>1.9364923773002762E-2</v>
          </cell>
        </row>
        <row r="249">
          <cell r="E249">
            <v>1.9364923773002762E-2</v>
          </cell>
          <cell r="F249">
            <v>3.4000000000000002E-2</v>
          </cell>
          <cell r="G249">
            <v>1.9364923773002762E-2</v>
          </cell>
        </row>
        <row r="253">
          <cell r="E253" t="str">
            <v>W/o Waiver</v>
          </cell>
          <cell r="F253" t="str">
            <v>W/ Waiver</v>
          </cell>
        </row>
        <row r="254">
          <cell r="E254">
            <v>2.2499999999999999E-2</v>
          </cell>
          <cell r="F254">
            <v>2.2499999999999999E-2</v>
          </cell>
        </row>
        <row r="255">
          <cell r="E255">
            <v>2.2499999999999999E-2</v>
          </cell>
          <cell r="F255">
            <v>1.4999999999999999E-2</v>
          </cell>
        </row>
        <row r="256">
          <cell r="E256">
            <v>2.2499999999999999E-2</v>
          </cell>
          <cell r="F256">
            <v>7.4000000000000003E-3</v>
          </cell>
        </row>
        <row r="257">
          <cell r="E257">
            <v>2.2499999999999999E-2</v>
          </cell>
          <cell r="F257">
            <v>7.3816256100335716E-3</v>
          </cell>
        </row>
        <row r="262">
          <cell r="E262" t="str">
            <v>W/o Waiver</v>
          </cell>
          <cell r="F262" t="str">
            <v>W/ Waiver</v>
          </cell>
        </row>
        <row r="263">
          <cell r="E263">
            <v>1.7000000000000001E-2</v>
          </cell>
          <cell r="F263">
            <v>1.7000000000000001E-2</v>
          </cell>
        </row>
        <row r="264">
          <cell r="E264">
            <v>1.7000000000000001E-2</v>
          </cell>
          <cell r="F264">
            <v>9.4999999999999998E-3</v>
          </cell>
        </row>
        <row r="265">
          <cell r="E265">
            <v>1.7000000000000001E-2</v>
          </cell>
          <cell r="F265">
            <v>2E-3</v>
          </cell>
        </row>
        <row r="266">
          <cell r="E266">
            <v>1.7000000000000001E-2</v>
          </cell>
          <cell r="F266">
            <v>2.0045830856520778E-3</v>
          </cell>
        </row>
        <row r="283">
          <cell r="C283">
            <v>8.0659051951556121E-3</v>
          </cell>
        </row>
        <row r="289">
          <cell r="C289" t="str">
            <v>FFY04-7</v>
          </cell>
        </row>
        <row r="294">
          <cell r="F294" t="str">
            <v>Tightening Effect</v>
          </cell>
        </row>
        <row r="295">
          <cell r="E295" t="str">
            <v>W/o Waiver</v>
          </cell>
          <cell r="F295" t="str">
            <v>W/o Waiver Addn'l</v>
          </cell>
          <cell r="G295" t="str">
            <v>W/ Waiver</v>
          </cell>
        </row>
        <row r="296">
          <cell r="E296">
            <v>8.0659051951556121E-3</v>
          </cell>
          <cell r="F296">
            <v>0</v>
          </cell>
          <cell r="G296">
            <v>8.0659051951556121E-3</v>
          </cell>
        </row>
        <row r="297">
          <cell r="E297">
            <v>8.0659051951556121E-3</v>
          </cell>
          <cell r="F297">
            <v>1.7000000000000001E-2</v>
          </cell>
          <cell r="G297">
            <v>8.0659051951556121E-3</v>
          </cell>
        </row>
        <row r="298">
          <cell r="E298">
            <v>8.0659051951556121E-3</v>
          </cell>
          <cell r="F298">
            <v>1.7000000000000001E-2</v>
          </cell>
          <cell r="G298">
            <v>8.0659051951556121E-3</v>
          </cell>
        </row>
        <row r="299">
          <cell r="E299">
            <v>8.0659051951556121E-3</v>
          </cell>
          <cell r="F299">
            <v>1.7000000000000001E-2</v>
          </cell>
          <cell r="G299">
            <v>8.0659051951556121E-3</v>
          </cell>
        </row>
        <row r="303">
          <cell r="E303" t="str">
            <v>W/o Waiver</v>
          </cell>
          <cell r="F303" t="str">
            <v>W/ Waiver</v>
          </cell>
        </row>
        <row r="304">
          <cell r="E304">
            <v>1.06E-2</v>
          </cell>
          <cell r="F304">
            <v>1.06E-2</v>
          </cell>
        </row>
        <row r="305">
          <cell r="E305">
            <v>1.06E-2</v>
          </cell>
          <cell r="F305">
            <v>6.1000000000000004E-3</v>
          </cell>
        </row>
        <row r="306">
          <cell r="E306">
            <v>1.06E-2</v>
          </cell>
          <cell r="F306">
            <v>1.6000000000000001E-3</v>
          </cell>
        </row>
        <row r="307">
          <cell r="E307">
            <v>1.06E-2</v>
          </cell>
          <cell r="F307">
            <v>1.6284986089104376E-3</v>
          </cell>
        </row>
        <row r="318">
          <cell r="E318">
            <v>0.19</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row r="9">
          <cell r="A9" t="str">
            <v>Current ConnPACE Population</v>
          </cell>
        </row>
        <row r="13">
          <cell r="A13" t="str">
            <v>Expanded ConnPACE Population up to 233% FPL</v>
          </cell>
        </row>
        <row r="17">
          <cell r="A17" t="str">
            <v>Additional Expansion ConnPACE Population up to 300% FPL</v>
          </cell>
        </row>
      </sheetData>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row r="8">
          <cell r="F8">
            <v>0.01</v>
          </cell>
        </row>
      </sheetData>
      <sheetData sheetId="10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NRC list updated 7-28-15"/>
      <sheetName val="DDS filtrd list updated 8-20-15"/>
      <sheetName val="comparison"/>
      <sheetName val="FNRC data"/>
      <sheetName val="FNRC has but DDS doesn't"/>
      <sheetName val="Sheet5"/>
    </sheetNames>
    <sheetDataSet>
      <sheetData sheetId="0" refreshError="1"/>
      <sheetData sheetId="1" refreshError="1"/>
      <sheetData sheetId="2" refreshError="1"/>
      <sheetData sheetId="3">
        <row r="1">
          <cell r="A1" t="str">
            <v>UCI</v>
          </cell>
          <cell r="B1" t="str">
            <v>Birthday</v>
          </cell>
          <cell r="C1" t="str">
            <v>Age</v>
          </cell>
          <cell r="D1" t="str">
            <v>MediCal</v>
          </cell>
          <cell r="E1" t="str">
            <v>Autism</v>
          </cell>
          <cell r="F1" t="str">
            <v>048</v>
          </cell>
          <cell r="G1" t="str">
            <v>102</v>
          </cell>
          <cell r="H1" t="str">
            <v>612</v>
          </cell>
        </row>
        <row r="2">
          <cell r="A2">
            <v>6335303</v>
          </cell>
          <cell r="B2">
            <v>39658</v>
          </cell>
          <cell r="C2">
            <v>7</v>
          </cell>
          <cell r="D2" t="str">
            <v>Y</v>
          </cell>
          <cell r="E2" t="str">
            <v>Y</v>
          </cell>
          <cell r="G2">
            <v>1</v>
          </cell>
        </row>
        <row r="3">
          <cell r="A3">
            <v>6337314</v>
          </cell>
          <cell r="B3">
            <v>39813</v>
          </cell>
          <cell r="C3">
            <v>6</v>
          </cell>
          <cell r="D3" t="str">
            <v>Y</v>
          </cell>
          <cell r="E3" t="str">
            <v>Y</v>
          </cell>
          <cell r="H3">
            <v>1</v>
          </cell>
        </row>
        <row r="4">
          <cell r="A4">
            <v>6337880</v>
          </cell>
          <cell r="B4">
            <v>39984</v>
          </cell>
          <cell r="C4">
            <v>6</v>
          </cell>
          <cell r="D4" t="str">
            <v>Y</v>
          </cell>
          <cell r="E4" t="str">
            <v>Y</v>
          </cell>
          <cell r="F4">
            <v>1</v>
          </cell>
          <cell r="G4">
            <v>1</v>
          </cell>
        </row>
        <row r="5">
          <cell r="A5">
            <v>6337884</v>
          </cell>
          <cell r="B5">
            <v>40352</v>
          </cell>
          <cell r="C5">
            <v>5</v>
          </cell>
          <cell r="D5" t="str">
            <v>Y</v>
          </cell>
          <cell r="E5" t="str">
            <v>Y</v>
          </cell>
          <cell r="F5">
            <v>1</v>
          </cell>
          <cell r="G5">
            <v>1</v>
          </cell>
        </row>
      </sheetData>
      <sheetData sheetId="4" refreshError="1"/>
      <sheetData sheetId="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
      <sheetName val="TEMPLATE"/>
      <sheetName val="Data"/>
      <sheetName val="H_4to6beds"/>
      <sheetName val="H_7to15beds"/>
      <sheetName val="N_4to6beds"/>
      <sheetName val="N_7to15beds"/>
    </sheetNames>
    <sheetDataSet>
      <sheetData sheetId="0"/>
      <sheetData sheetId="1">
        <row r="4">
          <cell r="G4" t="str">
            <v>ICFDDN</v>
          </cell>
        </row>
        <row r="6">
          <cell r="G6">
            <v>39995</v>
          </cell>
        </row>
        <row r="7">
          <cell r="G7">
            <v>40359</v>
          </cell>
        </row>
      </sheetData>
      <sheetData sheetId="2"/>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pcs chg"/>
    </sheetNames>
    <sheetDataSet>
      <sheetData sheetId="0">
        <row r="1">
          <cell r="F1" t="str">
            <v>2004 HCPCS UPDATE</v>
          </cell>
        </row>
      </sheetData>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
      <sheetName val="FISCALYEAR"/>
      <sheetName val="MONTH"/>
      <sheetName val="Module1"/>
    </sheetNames>
    <sheetDataSet>
      <sheetData sheetId="0"/>
      <sheetData sheetId="1"/>
      <sheetData sheetId="2">
        <row r="2">
          <cell r="AZ2">
            <v>36526</v>
          </cell>
        </row>
        <row r="3">
          <cell r="AZ3">
            <v>168.8</v>
          </cell>
          <cell r="BA3">
            <v>169.8</v>
          </cell>
          <cell r="BB3">
            <v>171.2</v>
          </cell>
          <cell r="BC3">
            <v>171.3</v>
          </cell>
          <cell r="BD3">
            <v>171.5</v>
          </cell>
          <cell r="BE3">
            <v>172.4</v>
          </cell>
          <cell r="BF3">
            <v>172.8</v>
          </cell>
          <cell r="BG3">
            <v>172.8</v>
          </cell>
          <cell r="BH3">
            <v>173.7</v>
          </cell>
          <cell r="BI3">
            <v>174</v>
          </cell>
          <cell r="BJ3">
            <v>174.1</v>
          </cell>
          <cell r="BK3">
            <v>174</v>
          </cell>
          <cell r="BL3">
            <v>175.1</v>
          </cell>
          <cell r="BM3">
            <v>175.8</v>
          </cell>
          <cell r="BN3">
            <v>176.2</v>
          </cell>
          <cell r="BO3">
            <v>176.9</v>
          </cell>
          <cell r="BP3">
            <v>177.7</v>
          </cell>
          <cell r="BQ3">
            <v>178</v>
          </cell>
          <cell r="BR3">
            <v>177.5</v>
          </cell>
          <cell r="BS3">
            <v>177.5</v>
          </cell>
          <cell r="BT3">
            <v>178.3</v>
          </cell>
          <cell r="BU3">
            <v>177.7</v>
          </cell>
          <cell r="BV3">
            <v>177.4</v>
          </cell>
          <cell r="BW3">
            <v>176.7</v>
          </cell>
          <cell r="BX3">
            <v>177.1</v>
          </cell>
          <cell r="BY3">
            <v>177.8</v>
          </cell>
          <cell r="BZ3">
            <v>178.8</v>
          </cell>
          <cell r="CA3">
            <v>179.8</v>
          </cell>
          <cell r="CB3">
            <v>179.8</v>
          </cell>
          <cell r="CC3">
            <v>179.9</v>
          </cell>
          <cell r="CD3">
            <v>180.1</v>
          </cell>
          <cell r="CE3">
            <v>180.7</v>
          </cell>
          <cell r="CF3">
            <v>181</v>
          </cell>
          <cell r="CG3">
            <v>181.3</v>
          </cell>
          <cell r="CH3">
            <v>181.3</v>
          </cell>
          <cell r="CI3">
            <v>180.9</v>
          </cell>
          <cell r="CJ3">
            <v>181.7</v>
          </cell>
          <cell r="CK3">
            <v>183.1</v>
          </cell>
          <cell r="CL3">
            <v>184.2</v>
          </cell>
          <cell r="CM3">
            <v>183.8</v>
          </cell>
          <cell r="CN3">
            <v>183.5</v>
          </cell>
          <cell r="CO3">
            <v>183.7</v>
          </cell>
          <cell r="CP3">
            <v>183.9</v>
          </cell>
          <cell r="CQ3">
            <v>184.6</v>
          </cell>
          <cell r="CR3">
            <v>185.2</v>
          </cell>
          <cell r="CS3">
            <v>185</v>
          </cell>
          <cell r="CT3">
            <v>184.5</v>
          </cell>
          <cell r="CU3">
            <v>184.3</v>
          </cell>
          <cell r="CV3">
            <v>185.2</v>
          </cell>
          <cell r="CW3">
            <v>186.2</v>
          </cell>
          <cell r="CX3">
            <v>187.4</v>
          </cell>
          <cell r="CY3">
            <v>188</v>
          </cell>
          <cell r="CZ3">
            <v>189.1</v>
          </cell>
          <cell r="DA3">
            <v>189.7</v>
          </cell>
          <cell r="DB3">
            <v>189.4</v>
          </cell>
          <cell r="DC3">
            <v>189.5</v>
          </cell>
          <cell r="DD3">
            <v>189.9</v>
          </cell>
          <cell r="DE3">
            <v>190.9</v>
          </cell>
          <cell r="DF3">
            <v>191</v>
          </cell>
          <cell r="DG3">
            <v>190.3</v>
          </cell>
          <cell r="DH3">
            <v>190.7</v>
          </cell>
          <cell r="DI3">
            <v>191.8</v>
          </cell>
          <cell r="DJ3">
            <v>193.3</v>
          </cell>
          <cell r="DK3">
            <v>194.6</v>
          </cell>
          <cell r="DL3">
            <v>194.4</v>
          </cell>
          <cell r="DM3">
            <v>194.5</v>
          </cell>
          <cell r="DN3">
            <v>195.4</v>
          </cell>
          <cell r="DO3">
            <v>196.4</v>
          </cell>
          <cell r="DP3">
            <v>198.8</v>
          </cell>
          <cell r="DQ3">
            <v>199.2</v>
          </cell>
          <cell r="DR3">
            <v>197.6</v>
          </cell>
          <cell r="DS3">
            <v>196.8</v>
          </cell>
          <cell r="DT3">
            <v>198.3</v>
          </cell>
          <cell r="DU3">
            <v>198.7</v>
          </cell>
          <cell r="DV3">
            <v>199.8</v>
          </cell>
          <cell r="DW3">
            <v>201.5</v>
          </cell>
          <cell r="DX3">
            <v>202.5</v>
          </cell>
          <cell r="DY3">
            <v>202.9</v>
          </cell>
          <cell r="DZ3">
            <v>203.5</v>
          </cell>
          <cell r="EA3">
            <v>203.9</v>
          </cell>
          <cell r="EB3">
            <v>202.9</v>
          </cell>
          <cell r="EC3">
            <v>201.8</v>
          </cell>
          <cell r="ED3">
            <v>201.75894785202738</v>
          </cell>
          <cell r="EE3">
            <v>201.49125949829275</v>
          </cell>
          <cell r="EF3">
            <v>202.1153616049622</v>
          </cell>
          <cell r="EG3">
            <v>203.03591666740149</v>
          </cell>
          <cell r="EH3">
            <v>204.07585406481687</v>
          </cell>
          <cell r="EI3">
            <v>204.66150438646858</v>
          </cell>
          <cell r="EJ3">
            <v>205.05950790397998</v>
          </cell>
          <cell r="EK3">
            <v>205.43928210527133</v>
          </cell>
          <cell r="EL3">
            <v>205.81980016319707</v>
          </cell>
          <cell r="EM3">
            <v>206.3895216754199</v>
          </cell>
          <cell r="EN3">
            <v>206.87896068006762</v>
          </cell>
          <cell r="EO3">
            <v>207.47577549838377</v>
          </cell>
          <cell r="EP3">
            <v>207.62524711054866</v>
          </cell>
          <cell r="EQ3">
            <v>207.64911332687709</v>
          </cell>
          <cell r="ER3">
            <v>207.88280231594177</v>
          </cell>
          <cell r="ES3">
            <v>208.44329118776159</v>
          </cell>
          <cell r="ET3">
            <v>209.16453962544051</v>
          </cell>
          <cell r="EU3">
            <v>209.48112852965804</v>
          </cell>
          <cell r="EV3">
            <v>209.63525466194335</v>
          </cell>
          <cell r="EW3">
            <v>209.78919183527006</v>
          </cell>
          <cell r="EX3">
            <v>209.96528620113085</v>
          </cell>
          <cell r="EY3">
            <v>210.3389085498336</v>
          </cell>
          <cell r="EZ3">
            <v>210.65131466772675</v>
          </cell>
          <cell r="FA3">
            <v>211.08282413160109</v>
          </cell>
          <cell r="FB3">
            <v>211.08461880847781</v>
          </cell>
          <cell r="FC3">
            <v>210.97311916812683</v>
          </cell>
        </row>
        <row r="27">
          <cell r="AZ27">
            <v>194.9</v>
          </cell>
          <cell r="BA27">
            <v>194.3</v>
          </cell>
          <cell r="BB27">
            <v>195</v>
          </cell>
          <cell r="BC27">
            <v>194</v>
          </cell>
          <cell r="BD27">
            <v>192.7</v>
          </cell>
          <cell r="BE27">
            <v>195.7</v>
          </cell>
          <cell r="BF27">
            <v>198.3</v>
          </cell>
          <cell r="BG27">
            <v>197.4</v>
          </cell>
          <cell r="BH27">
            <v>195.6</v>
          </cell>
          <cell r="BI27">
            <v>194.6</v>
          </cell>
          <cell r="BJ27">
            <v>198.6</v>
          </cell>
          <cell r="BK27">
            <v>197.9</v>
          </cell>
          <cell r="BL27">
            <v>198.3</v>
          </cell>
          <cell r="BM27">
            <v>198.7</v>
          </cell>
          <cell r="BN27">
            <v>199.7</v>
          </cell>
          <cell r="BO27">
            <v>196.8</v>
          </cell>
          <cell r="BP27">
            <v>194</v>
          </cell>
          <cell r="BQ27">
            <v>192.9</v>
          </cell>
          <cell r="BR27">
            <v>196</v>
          </cell>
          <cell r="BS27">
            <v>197.6</v>
          </cell>
          <cell r="BT27">
            <v>199.2</v>
          </cell>
          <cell r="BU27">
            <v>198.4</v>
          </cell>
          <cell r="BV27">
            <v>197.1</v>
          </cell>
          <cell r="BW27">
            <v>195</v>
          </cell>
          <cell r="BX27">
            <v>197.8</v>
          </cell>
          <cell r="BY27">
            <v>198.6</v>
          </cell>
          <cell r="BZ27">
            <v>198.4</v>
          </cell>
          <cell r="CA27">
            <v>202.2</v>
          </cell>
          <cell r="CB27">
            <v>201</v>
          </cell>
          <cell r="CC27">
            <v>201.8</v>
          </cell>
          <cell r="CD27">
            <v>204.5</v>
          </cell>
          <cell r="CE27">
            <v>202.9</v>
          </cell>
          <cell r="CF27">
            <v>200.2</v>
          </cell>
          <cell r="CG27">
            <v>198.8</v>
          </cell>
          <cell r="CH27">
            <v>198.2</v>
          </cell>
          <cell r="CI27">
            <v>201.2</v>
          </cell>
          <cell r="CJ27">
            <v>206.1</v>
          </cell>
          <cell r="CK27">
            <v>202.9</v>
          </cell>
          <cell r="CL27">
            <v>208.1</v>
          </cell>
          <cell r="CM27">
            <v>205.9</v>
          </cell>
          <cell r="CN27">
            <v>206.3</v>
          </cell>
          <cell r="CO27">
            <v>204.7</v>
          </cell>
          <cell r="CP27">
            <v>206.6</v>
          </cell>
          <cell r="CQ27">
            <v>206.1</v>
          </cell>
          <cell r="CR27">
            <v>208.8</v>
          </cell>
          <cell r="CS27">
            <v>201.5</v>
          </cell>
          <cell r="CT27">
            <v>203.8</v>
          </cell>
          <cell r="CU27">
            <v>204.4</v>
          </cell>
          <cell r="CV27">
            <v>207.3</v>
          </cell>
          <cell r="CW27">
            <v>209.1</v>
          </cell>
          <cell r="CX27">
            <v>206.8</v>
          </cell>
          <cell r="CY27">
            <v>209.1</v>
          </cell>
          <cell r="CZ27">
            <v>206.2</v>
          </cell>
          <cell r="DA27">
            <v>207.3</v>
          </cell>
          <cell r="DB27">
            <v>206</v>
          </cell>
          <cell r="DC27">
            <v>207.4</v>
          </cell>
          <cell r="DD27">
            <v>211</v>
          </cell>
          <cell r="DE27">
            <v>208.6</v>
          </cell>
          <cell r="DF27">
            <v>210.1</v>
          </cell>
          <cell r="DG27">
            <v>208.1</v>
          </cell>
          <cell r="DH27">
            <v>209.8</v>
          </cell>
          <cell r="DI27">
            <v>212</v>
          </cell>
          <cell r="DJ27">
            <v>210.9</v>
          </cell>
          <cell r="DK27">
            <v>211.4</v>
          </cell>
          <cell r="DL27">
            <v>209.3</v>
          </cell>
          <cell r="DM27">
            <v>207.4</v>
          </cell>
          <cell r="DN27">
            <v>212.5</v>
          </cell>
          <cell r="DO27">
            <v>211.2</v>
          </cell>
          <cell r="DP27">
            <v>217.3</v>
          </cell>
          <cell r="DQ27">
            <v>213.5</v>
          </cell>
          <cell r="DR27">
            <v>209.9</v>
          </cell>
          <cell r="DS27">
            <v>210.5</v>
          </cell>
          <cell r="DT27">
            <v>212.1</v>
          </cell>
          <cell r="DU27">
            <v>212.6</v>
          </cell>
          <cell r="DV27">
            <v>215.9</v>
          </cell>
          <cell r="DW27">
            <v>215.4</v>
          </cell>
          <cell r="DX27">
            <v>214.5</v>
          </cell>
          <cell r="DY27">
            <v>213.2</v>
          </cell>
          <cell r="DZ27">
            <v>209.7</v>
          </cell>
          <cell r="EA27">
            <v>210.8</v>
          </cell>
          <cell r="EB27">
            <v>208.6</v>
          </cell>
          <cell r="EC27">
            <v>206.8</v>
          </cell>
          <cell r="ED27">
            <v>209.6026</v>
          </cell>
          <cell r="EE27">
            <v>213.02510000000001</v>
          </cell>
          <cell r="EF27">
            <v>215.19470000000001</v>
          </cell>
          <cell r="EG27">
            <v>217.06469999999999</v>
          </cell>
          <cell r="EH27">
            <v>218.67920000000001</v>
          </cell>
          <cell r="EI27">
            <v>220.05670000000001</v>
          </cell>
          <cell r="EJ27">
            <v>221.25739999999999</v>
          </cell>
          <cell r="EK27">
            <v>222.2919</v>
          </cell>
          <cell r="EL27">
            <v>223.17169999999999</v>
          </cell>
          <cell r="EM27">
            <v>223.92859999999999</v>
          </cell>
          <cell r="EN27">
            <v>224.58760000000001</v>
          </cell>
          <cell r="EO27">
            <v>225.13640000000001</v>
          </cell>
          <cell r="EP27">
            <v>225.62440000000001</v>
          </cell>
          <cell r="EQ27">
            <v>226.07130000000001</v>
          </cell>
          <cell r="ER27">
            <v>226.50489999999999</v>
          </cell>
          <cell r="ES27">
            <v>226.91399999999999</v>
          </cell>
          <cell r="ET27">
            <v>227.30590000000001</v>
          </cell>
          <cell r="EU27">
            <v>227.6831</v>
          </cell>
          <cell r="EV27">
            <v>228.05160000000001</v>
          </cell>
          <cell r="EW27">
            <v>228.40209999999999</v>
          </cell>
          <cell r="EX27">
            <v>228.73339999999999</v>
          </cell>
          <cell r="EY27">
            <v>229.0428</v>
          </cell>
          <cell r="EZ27">
            <v>229.3331</v>
          </cell>
          <cell r="FA27">
            <v>229.58189999999999</v>
          </cell>
          <cell r="FB27">
            <v>229.8236</v>
          </cell>
          <cell r="FC27">
            <v>230.06630000000001</v>
          </cell>
        </row>
      </sheetData>
      <sheetData sheetId="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 val="1 - DEFIN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row r="6">
          <cell r="BD6" t="str">
            <v>501</v>
          </cell>
          <cell r="BE6" t="str">
            <v>SanLuisObispo</v>
          </cell>
          <cell r="BF6" t="str">
            <v>CenCal</v>
          </cell>
          <cell r="BG6" t="str">
            <v>CenCal</v>
          </cell>
        </row>
        <row r="7">
          <cell r="BD7" t="str">
            <v>502</v>
          </cell>
          <cell r="BE7" t="str">
            <v>SantaBarbara</v>
          </cell>
          <cell r="BF7" t="str">
            <v>CenCal</v>
          </cell>
          <cell r="BG7" t="str">
            <v>CenCal</v>
          </cell>
        </row>
        <row r="8">
          <cell r="BD8" t="str">
            <v>503</v>
          </cell>
          <cell r="BE8" t="str">
            <v>SanMateo</v>
          </cell>
          <cell r="BF8" t="str">
            <v>HPSM</v>
          </cell>
          <cell r="BG8" t="str">
            <v>HPSM</v>
          </cell>
        </row>
        <row r="9">
          <cell r="BD9" t="str">
            <v>504</v>
          </cell>
          <cell r="BE9" t="str">
            <v>Solano</v>
          </cell>
          <cell r="BF9" t="str">
            <v>Partnership</v>
          </cell>
          <cell r="BG9" t="str">
            <v>Partnership</v>
          </cell>
        </row>
        <row r="10">
          <cell r="BD10" t="str">
            <v>505</v>
          </cell>
          <cell r="BE10" t="str">
            <v>SantaCruz</v>
          </cell>
          <cell r="BF10" t="str">
            <v>CCAH</v>
          </cell>
          <cell r="BG10" t="str">
            <v>CCAH</v>
          </cell>
        </row>
        <row r="11">
          <cell r="BD11" t="str">
            <v>506</v>
          </cell>
          <cell r="BE11" t="str">
            <v>Orange</v>
          </cell>
          <cell r="BF11" t="str">
            <v>CalOPTIMA</v>
          </cell>
          <cell r="BG11" t="str">
            <v>All Others</v>
          </cell>
        </row>
        <row r="12">
          <cell r="BD12" t="str">
            <v>507</v>
          </cell>
          <cell r="BE12" t="str">
            <v>Napa</v>
          </cell>
          <cell r="BF12" t="str">
            <v>Partnership</v>
          </cell>
          <cell r="BG12" t="str">
            <v>Partnership</v>
          </cell>
        </row>
        <row r="13">
          <cell r="BD13" t="str">
            <v>508</v>
          </cell>
          <cell r="BE13" t="str">
            <v>Monterey</v>
          </cell>
          <cell r="BF13" t="str">
            <v>CCAH</v>
          </cell>
          <cell r="BG13" t="str">
            <v>CCAH</v>
          </cell>
        </row>
        <row r="14">
          <cell r="BD14" t="str">
            <v>509</v>
          </cell>
          <cell r="BE14" t="str">
            <v>Yolo</v>
          </cell>
          <cell r="BF14" t="str">
            <v>Partnership</v>
          </cell>
          <cell r="BG14" t="str">
            <v>Partnership</v>
          </cell>
        </row>
        <row r="15">
          <cell r="BD15" t="str">
            <v>510</v>
          </cell>
          <cell r="BE15" t="str">
            <v>Marin</v>
          </cell>
          <cell r="BF15" t="str">
            <v>Partnership</v>
          </cell>
          <cell r="BG15" t="str">
            <v>Partnership</v>
          </cell>
        </row>
        <row r="16">
          <cell r="BD16" t="str">
            <v>512</v>
          </cell>
          <cell r="BE16" t="str">
            <v>Mendocino</v>
          </cell>
          <cell r="BF16" t="str">
            <v>Partnership</v>
          </cell>
          <cell r="BG16" t="str">
            <v>Partnership</v>
          </cell>
        </row>
        <row r="17">
          <cell r="BD17" t="str">
            <v>513</v>
          </cell>
          <cell r="BE17" t="str">
            <v>Sonoma</v>
          </cell>
          <cell r="BF17" t="str">
            <v>Partnership</v>
          </cell>
          <cell r="BG17" t="str">
            <v>Partnership</v>
          </cell>
        </row>
        <row r="18">
          <cell r="BD18" t="str">
            <v>514</v>
          </cell>
          <cell r="BE18" t="str">
            <v>Merced</v>
          </cell>
          <cell r="BF18" t="str">
            <v>CCAH</v>
          </cell>
          <cell r="BG18" t="str">
            <v>CCAH</v>
          </cell>
        </row>
        <row r="19">
          <cell r="BD19" t="str">
            <v>515</v>
          </cell>
          <cell r="BE19" t="str">
            <v>Ventura</v>
          </cell>
          <cell r="BF19" t="str">
            <v>Gold Coast</v>
          </cell>
          <cell r="BG19" t="str">
            <v>All Others</v>
          </cell>
        </row>
        <row r="20">
          <cell r="BD20" t="str">
            <v>588</v>
          </cell>
          <cell r="BE20" t="str">
            <v>Rural</v>
          </cell>
          <cell r="BF20" t="str">
            <v>Partnership</v>
          </cell>
          <cell r="BG20" t="str">
            <v>Partnership</v>
          </cell>
        </row>
        <row r="21">
          <cell r="BD21" t="str">
            <v>703</v>
          </cell>
          <cell r="BE21" t="str">
            <v>SanMateo_CCS</v>
          </cell>
          <cell r="BF21" t="str">
            <v>HPSM</v>
          </cell>
          <cell r="BG21" t="str">
            <v>HPSM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B4" t="str">
            <v>San Luis Obispo</v>
          </cell>
        </row>
      </sheetData>
      <sheetData sheetId="15">
        <row r="4">
          <cell r="B4" t="str">
            <v>Santa Barbara</v>
          </cell>
        </row>
      </sheetData>
      <sheetData sheetId="16">
        <row r="4">
          <cell r="B4" t="str">
            <v>San Mateo</v>
          </cell>
        </row>
      </sheetData>
      <sheetData sheetId="17">
        <row r="4">
          <cell r="B4" t="str">
            <v>San Mateo CCS</v>
          </cell>
        </row>
      </sheetData>
      <sheetData sheetId="18">
        <row r="4">
          <cell r="B4" t="str">
            <v>Orange</v>
          </cell>
        </row>
      </sheetData>
      <sheetData sheetId="19">
        <row r="4">
          <cell r="B4" t="str">
            <v>Merced</v>
          </cell>
        </row>
      </sheetData>
      <sheetData sheetId="20">
        <row r="4">
          <cell r="B4" t="str">
            <v>Monterey</v>
          </cell>
        </row>
      </sheetData>
      <sheetData sheetId="21">
        <row r="4">
          <cell r="B4" t="str">
            <v>Santa Cruz</v>
          </cell>
        </row>
      </sheetData>
      <sheetData sheetId="22">
        <row r="4">
          <cell r="B4" t="str">
            <v>Marin</v>
          </cell>
        </row>
      </sheetData>
      <sheetData sheetId="23">
        <row r="4">
          <cell r="B4" t="str">
            <v>Mendocino</v>
          </cell>
        </row>
      </sheetData>
      <sheetData sheetId="24">
        <row r="4">
          <cell r="B4" t="str">
            <v>Napa</v>
          </cell>
        </row>
      </sheetData>
      <sheetData sheetId="25">
        <row r="4">
          <cell r="B4" t="str">
            <v>Solano</v>
          </cell>
        </row>
      </sheetData>
      <sheetData sheetId="26">
        <row r="4">
          <cell r="B4" t="str">
            <v>Sonoma</v>
          </cell>
        </row>
      </sheetData>
      <sheetData sheetId="27">
        <row r="4">
          <cell r="B4" t="str">
            <v>Yolo</v>
          </cell>
        </row>
      </sheetData>
      <sheetData sheetId="28">
        <row r="4">
          <cell r="B4" t="str">
            <v>Rural</v>
          </cell>
        </row>
      </sheetData>
      <sheetData sheetId="29">
        <row r="4">
          <cell r="B4" t="str">
            <v>Ventura</v>
          </cell>
        </row>
      </sheetData>
      <sheetData sheetId="30">
        <row r="15">
          <cell r="B15">
            <v>-1.4999999999999999E-2</v>
          </cell>
        </row>
      </sheetData>
      <sheetData sheetId="31">
        <row r="11">
          <cell r="C11" t="str">
            <v>501-Util</v>
          </cell>
        </row>
      </sheetData>
      <sheetData sheetId="32">
        <row r="11">
          <cell r="C11" t="str">
            <v>501-Util</v>
          </cell>
        </row>
      </sheetData>
      <sheetData sheetId="33">
        <row r="1">
          <cell r="D1" t="str">
            <v>501</v>
          </cell>
        </row>
      </sheetData>
      <sheetData sheetId="34">
        <row r="6">
          <cell r="A6" t="str">
            <v>501Child</v>
          </cell>
        </row>
      </sheetData>
      <sheetData sheetId="35">
        <row r="19">
          <cell r="C19" t="str">
            <v>Plan_CD</v>
          </cell>
        </row>
      </sheetData>
      <sheetData sheetId="36">
        <row r="12">
          <cell r="A12" t="str">
            <v>501ChildMental Health - Outpatient</v>
          </cell>
        </row>
      </sheetData>
      <sheetData sheetId="37" refreshError="1"/>
      <sheetData sheetId="38">
        <row r="5">
          <cell r="B5" t="str">
            <v>501</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6">
          <cell r="L6">
            <v>109.19</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Assumptions"/>
      <sheetName val="Data(MM)"/>
      <sheetName val="Data(Rates)"/>
      <sheetName val="Data(Fincls)"/>
      <sheetName val="CRCS"/>
      <sheetName val="ReconAdj"/>
      <sheetName val="NewbornAdj"/>
      <sheetName val="Data Export"/>
    </sheetNames>
    <sheetDataSet>
      <sheetData sheetId="0" refreshError="1"/>
      <sheetData sheetId="1" refreshError="1">
        <row r="32">
          <cell r="C32" t="str">
            <v>Statewide</v>
          </cell>
        </row>
        <row r="33">
          <cell r="C33" t="str">
            <v>Statewide</v>
          </cell>
        </row>
        <row r="34">
          <cell r="C34" t="str">
            <v>Statewide</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pport&gt;&gt;"/>
      <sheetName val="Passthrough DP Summary"/>
      <sheetName val="SFY15-16 HQAF"/>
      <sheetName val="Approved QAF V"/>
      <sheetName val="July-Dec 16 HQAF"/>
      <sheetName val="Backup&gt;&gt;&gt;"/>
      <sheetName val="TP Classic"/>
      <sheetName val="Regional Classic"/>
      <sheetName val="GMC Classic"/>
      <sheetName val="COHS Classic"/>
      <sheetName val="All Models - OE"/>
      <sheetName val="Data Pull"/>
      <sheetName val="SFY 2016-17 Model"/>
      <sheetName val="SFY 2017-18 Model"/>
      <sheetName val="SFY 2018-19 Model"/>
      <sheetName val="HQAF V"/>
      <sheetName val="Sheet2"/>
    </sheetNames>
    <sheetDataSet>
      <sheetData sheetId="0"/>
      <sheetData sheetId="1" refreshError="1"/>
      <sheetData sheetId="2" refreshError="1"/>
      <sheetData sheetId="3">
        <row r="29">
          <cell r="B29">
            <v>1555482899.25</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
          <cell r="C2" t="str">
            <v>029Child</v>
          </cell>
          <cell r="D2">
            <v>742442</v>
          </cell>
        </row>
        <row r="3">
          <cell r="C3" t="str">
            <v>029Adult</v>
          </cell>
          <cell r="D3">
            <v>265144</v>
          </cell>
        </row>
        <row r="4">
          <cell r="C4" t="str">
            <v>029Adult Expansion</v>
          </cell>
          <cell r="D4">
            <v>513766</v>
          </cell>
        </row>
        <row r="5">
          <cell r="C5" t="str">
            <v>029SPD</v>
          </cell>
          <cell r="D5">
            <v>119359</v>
          </cell>
        </row>
        <row r="6">
          <cell r="C6" t="str">
            <v>029SPD Dual</v>
          </cell>
          <cell r="D6">
            <v>83</v>
          </cell>
        </row>
        <row r="7">
          <cell r="C7" t="str">
            <v>029BCCTP</v>
          </cell>
          <cell r="D7">
            <v>251</v>
          </cell>
        </row>
        <row r="8">
          <cell r="C8" t="str">
            <v>029LTC NonDual</v>
          </cell>
          <cell r="D8">
            <v>768</v>
          </cell>
        </row>
        <row r="9">
          <cell r="C9" t="str">
            <v>068Child</v>
          </cell>
          <cell r="D9">
            <v>209158</v>
          </cell>
        </row>
        <row r="10">
          <cell r="C10" t="str">
            <v>068Adult</v>
          </cell>
          <cell r="D10">
            <v>51524</v>
          </cell>
        </row>
        <row r="11">
          <cell r="C11" t="str">
            <v>068Adult Expansion</v>
          </cell>
          <cell r="D11">
            <v>90483</v>
          </cell>
        </row>
        <row r="12">
          <cell r="C12" t="str">
            <v>068SPD</v>
          </cell>
          <cell r="D12">
            <v>30459</v>
          </cell>
        </row>
        <row r="13">
          <cell r="C13" t="str">
            <v>068SPD Dual</v>
          </cell>
          <cell r="D13">
            <v>49</v>
          </cell>
        </row>
        <row r="14">
          <cell r="C14" t="str">
            <v>068BCCTP</v>
          </cell>
          <cell r="D14">
            <v>5</v>
          </cell>
        </row>
        <row r="15">
          <cell r="C15" t="str">
            <v>068LTC NonDual</v>
          </cell>
          <cell r="D15">
            <v>737</v>
          </cell>
        </row>
        <row r="16">
          <cell r="C16" t="str">
            <v>079Child</v>
          </cell>
          <cell r="D16">
            <v>135009</v>
          </cell>
        </row>
        <row r="17">
          <cell r="C17" t="str">
            <v>079Adult</v>
          </cell>
          <cell r="D17">
            <v>50344</v>
          </cell>
        </row>
        <row r="18">
          <cell r="C18" t="str">
            <v>079Adult Expansion</v>
          </cell>
          <cell r="D18">
            <v>85397</v>
          </cell>
        </row>
        <row r="19">
          <cell r="C19" t="str">
            <v>079SPD</v>
          </cell>
          <cell r="D19">
            <v>12163</v>
          </cell>
        </row>
        <row r="20">
          <cell r="C20" t="str">
            <v>079SPD Dual</v>
          </cell>
          <cell r="D20">
            <v>10</v>
          </cell>
        </row>
        <row r="21">
          <cell r="C21" t="str">
            <v>079BCCTP</v>
          </cell>
          <cell r="D21">
            <v>37</v>
          </cell>
        </row>
        <row r="22">
          <cell r="C22" t="str">
            <v>079LTC NonDual</v>
          </cell>
          <cell r="D22">
            <v>90</v>
          </cell>
        </row>
        <row r="23">
          <cell r="C23" t="str">
            <v>100Child</v>
          </cell>
          <cell r="D23">
            <v>234</v>
          </cell>
        </row>
        <row r="24">
          <cell r="C24" t="str">
            <v>100Adult</v>
          </cell>
          <cell r="D24">
            <v>108</v>
          </cell>
        </row>
        <row r="25">
          <cell r="C25" t="str">
            <v>100Adult Expansion</v>
          </cell>
          <cell r="D25">
            <v>391</v>
          </cell>
        </row>
        <row r="26">
          <cell r="C26" t="str">
            <v>100SPD</v>
          </cell>
          <cell r="D26">
            <v>60</v>
          </cell>
        </row>
        <row r="27">
          <cell r="C27" t="str">
            <v>100SPD Dual</v>
          </cell>
          <cell r="D27">
            <v>54</v>
          </cell>
        </row>
        <row r="28">
          <cell r="C28" t="str">
            <v>100BCCTP</v>
          </cell>
          <cell r="D28">
            <v>0</v>
          </cell>
        </row>
        <row r="29">
          <cell r="C29" t="str">
            <v>101Child</v>
          </cell>
          <cell r="D29">
            <v>13083</v>
          </cell>
        </row>
        <row r="30">
          <cell r="C30" t="str">
            <v>101Adult</v>
          </cell>
          <cell r="D30">
            <v>5834</v>
          </cell>
        </row>
        <row r="31">
          <cell r="C31" t="str">
            <v>101Adult Expansion</v>
          </cell>
          <cell r="D31">
            <v>10994</v>
          </cell>
        </row>
        <row r="32">
          <cell r="C32" t="str">
            <v>101SPD</v>
          </cell>
          <cell r="D32">
            <v>1867</v>
          </cell>
        </row>
        <row r="33">
          <cell r="C33" t="str">
            <v>101SPD Dual</v>
          </cell>
          <cell r="D33">
            <v>705</v>
          </cell>
        </row>
        <row r="34">
          <cell r="C34" t="str">
            <v>101BCCTP</v>
          </cell>
          <cell r="D34">
            <v>0</v>
          </cell>
        </row>
        <row r="35">
          <cell r="C35" t="str">
            <v>102Child</v>
          </cell>
          <cell r="D35">
            <v>64283</v>
          </cell>
        </row>
        <row r="36">
          <cell r="C36" t="str">
            <v>102Adult</v>
          </cell>
          <cell r="D36">
            <v>30165</v>
          </cell>
        </row>
        <row r="37">
          <cell r="C37" t="str">
            <v>102Adult Expansion</v>
          </cell>
          <cell r="D37">
            <v>69209</v>
          </cell>
        </row>
        <row r="38">
          <cell r="C38" t="str">
            <v>102SPD</v>
          </cell>
          <cell r="D38">
            <v>18490</v>
          </cell>
        </row>
        <row r="39">
          <cell r="C39" t="str">
            <v>102SPD Dual</v>
          </cell>
          <cell r="D39">
            <v>3806</v>
          </cell>
        </row>
        <row r="40">
          <cell r="C40" t="str">
            <v>102BCCTP</v>
          </cell>
          <cell r="D40">
            <v>13</v>
          </cell>
        </row>
        <row r="41">
          <cell r="C41" t="str">
            <v>103Child</v>
          </cell>
          <cell r="D41">
            <v>6900</v>
          </cell>
        </row>
        <row r="42">
          <cell r="C42" t="str">
            <v>103Adult</v>
          </cell>
          <cell r="D42">
            <v>4135</v>
          </cell>
        </row>
        <row r="43">
          <cell r="C43" t="str">
            <v>103Adult Expansion</v>
          </cell>
          <cell r="D43">
            <v>8618</v>
          </cell>
        </row>
        <row r="44">
          <cell r="C44" t="str">
            <v>103SPD</v>
          </cell>
          <cell r="D44">
            <v>1314</v>
          </cell>
        </row>
        <row r="45">
          <cell r="C45" t="str">
            <v>103SPD Dual</v>
          </cell>
          <cell r="D45">
            <v>352</v>
          </cell>
        </row>
        <row r="46">
          <cell r="C46" t="str">
            <v>103BCCTP</v>
          </cell>
          <cell r="D46">
            <v>0</v>
          </cell>
        </row>
        <row r="47">
          <cell r="C47" t="str">
            <v>104Child</v>
          </cell>
          <cell r="D47">
            <v>16205</v>
          </cell>
        </row>
        <row r="48">
          <cell r="C48" t="str">
            <v>104Adult</v>
          </cell>
          <cell r="D48">
            <v>4626</v>
          </cell>
        </row>
        <row r="49">
          <cell r="C49" t="str">
            <v>104Adult Expansion</v>
          </cell>
          <cell r="D49">
            <v>5967</v>
          </cell>
        </row>
        <row r="50">
          <cell r="C50" t="str">
            <v>104SPD</v>
          </cell>
          <cell r="D50">
            <v>993</v>
          </cell>
        </row>
        <row r="51">
          <cell r="C51" t="str">
            <v>104SPD Dual</v>
          </cell>
          <cell r="D51">
            <v>336</v>
          </cell>
        </row>
        <row r="52">
          <cell r="C52" t="str">
            <v>104BCCTP</v>
          </cell>
          <cell r="D52">
            <v>0</v>
          </cell>
        </row>
        <row r="53">
          <cell r="C53" t="str">
            <v>105Child</v>
          </cell>
          <cell r="D53">
            <v>20060</v>
          </cell>
        </row>
        <row r="54">
          <cell r="C54" t="str">
            <v>105Adult</v>
          </cell>
          <cell r="D54">
            <v>6721</v>
          </cell>
        </row>
        <row r="55">
          <cell r="C55" t="str">
            <v>105Adult Expansion</v>
          </cell>
          <cell r="D55">
            <v>22609</v>
          </cell>
        </row>
        <row r="56">
          <cell r="C56" t="str">
            <v>105SPD</v>
          </cell>
          <cell r="D56">
            <v>3196</v>
          </cell>
        </row>
        <row r="57">
          <cell r="C57" t="str">
            <v>105SPD Dual</v>
          </cell>
          <cell r="D57">
            <v>725</v>
          </cell>
        </row>
        <row r="58">
          <cell r="C58" t="str">
            <v>105BCCTP</v>
          </cell>
          <cell r="D58">
            <v>0</v>
          </cell>
        </row>
        <row r="59">
          <cell r="C59" t="str">
            <v>106Child</v>
          </cell>
          <cell r="D59">
            <v>12996</v>
          </cell>
        </row>
        <row r="60">
          <cell r="C60" t="str">
            <v>106Adult</v>
          </cell>
          <cell r="D60">
            <v>3804</v>
          </cell>
        </row>
        <row r="61">
          <cell r="C61" t="str">
            <v>106Adult Expansion</v>
          </cell>
          <cell r="D61">
            <v>6893</v>
          </cell>
        </row>
        <row r="62">
          <cell r="C62" t="str">
            <v>106SPD</v>
          </cell>
          <cell r="D62">
            <v>1451</v>
          </cell>
        </row>
        <row r="63">
          <cell r="C63" t="str">
            <v>106SPD Dual</v>
          </cell>
          <cell r="D63">
            <v>494</v>
          </cell>
        </row>
        <row r="64">
          <cell r="C64" t="str">
            <v>106BCCTP</v>
          </cell>
          <cell r="D64">
            <v>0</v>
          </cell>
        </row>
        <row r="65">
          <cell r="C65" t="str">
            <v>107Child</v>
          </cell>
          <cell r="D65">
            <v>5495</v>
          </cell>
        </row>
        <row r="66">
          <cell r="C66" t="str">
            <v>107Adult</v>
          </cell>
          <cell r="D66">
            <v>1948</v>
          </cell>
        </row>
        <row r="67">
          <cell r="C67" t="str">
            <v>107Adult Expansion</v>
          </cell>
          <cell r="D67">
            <v>3628</v>
          </cell>
        </row>
        <row r="68">
          <cell r="C68" t="str">
            <v>107SPD</v>
          </cell>
          <cell r="D68">
            <v>559</v>
          </cell>
        </row>
        <row r="69">
          <cell r="C69" t="str">
            <v>107SPD Dual</v>
          </cell>
          <cell r="D69">
            <v>139</v>
          </cell>
        </row>
        <row r="70">
          <cell r="C70" t="str">
            <v>107BCCTP</v>
          </cell>
          <cell r="D70">
            <v>0</v>
          </cell>
        </row>
        <row r="71">
          <cell r="C71" t="str">
            <v>108Child</v>
          </cell>
          <cell r="D71">
            <v>6566</v>
          </cell>
        </row>
        <row r="72">
          <cell r="C72" t="str">
            <v>108Adult</v>
          </cell>
          <cell r="D72">
            <v>2991</v>
          </cell>
        </row>
        <row r="73">
          <cell r="C73" t="str">
            <v>108Adult Expansion</v>
          </cell>
          <cell r="D73">
            <v>6554</v>
          </cell>
        </row>
        <row r="74">
          <cell r="C74" t="str">
            <v>108SPD</v>
          </cell>
          <cell r="D74">
            <v>1020</v>
          </cell>
        </row>
        <row r="75">
          <cell r="C75" t="str">
            <v>108SPD Dual</v>
          </cell>
          <cell r="D75">
            <v>444</v>
          </cell>
        </row>
        <row r="76">
          <cell r="C76" t="str">
            <v>108BCCTP</v>
          </cell>
          <cell r="D76">
            <v>0</v>
          </cell>
        </row>
        <row r="77">
          <cell r="C77" t="str">
            <v>109Child</v>
          </cell>
          <cell r="D77">
            <v>4809</v>
          </cell>
        </row>
        <row r="78">
          <cell r="C78" t="str">
            <v>109Adult</v>
          </cell>
          <cell r="D78">
            <v>1249</v>
          </cell>
        </row>
        <row r="79">
          <cell r="C79" t="str">
            <v>109Adult Expansion</v>
          </cell>
          <cell r="D79">
            <v>3801</v>
          </cell>
        </row>
        <row r="80">
          <cell r="C80" t="str">
            <v>109SPD</v>
          </cell>
          <cell r="D80">
            <v>256</v>
          </cell>
        </row>
        <row r="81">
          <cell r="C81" t="str">
            <v>109SPD Dual</v>
          </cell>
          <cell r="D81">
            <v>123</v>
          </cell>
        </row>
        <row r="82">
          <cell r="C82" t="str">
            <v>109BCCTP</v>
          </cell>
          <cell r="D82">
            <v>0</v>
          </cell>
        </row>
        <row r="83">
          <cell r="C83" t="str">
            <v>110Child</v>
          </cell>
          <cell r="D83">
            <v>29756</v>
          </cell>
        </row>
        <row r="84">
          <cell r="C84" t="str">
            <v>110Adult</v>
          </cell>
          <cell r="D84">
            <v>13259</v>
          </cell>
        </row>
        <row r="85">
          <cell r="C85" t="str">
            <v>110Adult Expansion</v>
          </cell>
          <cell r="D85">
            <v>28380</v>
          </cell>
        </row>
        <row r="86">
          <cell r="C86" t="str">
            <v>110SPD</v>
          </cell>
          <cell r="D86">
            <v>3970</v>
          </cell>
        </row>
        <row r="87">
          <cell r="C87" t="str">
            <v>110SPD Dual</v>
          </cell>
          <cell r="D87">
            <v>1524</v>
          </cell>
        </row>
        <row r="88">
          <cell r="C88" t="str">
            <v>110BCCTP</v>
          </cell>
          <cell r="D88">
            <v>0</v>
          </cell>
        </row>
        <row r="89">
          <cell r="C89" t="str">
            <v>111Child</v>
          </cell>
          <cell r="D89">
            <v>83931</v>
          </cell>
        </row>
        <row r="90">
          <cell r="C90" t="str">
            <v>111Adult</v>
          </cell>
          <cell r="D90">
            <v>32749</v>
          </cell>
        </row>
        <row r="91">
          <cell r="C91" t="str">
            <v>111Adult Expansion</v>
          </cell>
          <cell r="D91">
            <v>57988</v>
          </cell>
        </row>
        <row r="92">
          <cell r="C92" t="str">
            <v>111SPD</v>
          </cell>
          <cell r="D92">
            <v>13059</v>
          </cell>
        </row>
        <row r="93">
          <cell r="C93" t="str">
            <v>111SPD Dual</v>
          </cell>
          <cell r="D93">
            <v>2465</v>
          </cell>
        </row>
        <row r="94">
          <cell r="C94" t="str">
            <v>111BCCTP</v>
          </cell>
          <cell r="D94">
            <v>0</v>
          </cell>
        </row>
        <row r="95">
          <cell r="C95" t="str">
            <v>112Child</v>
          </cell>
          <cell r="D95">
            <v>5138</v>
          </cell>
        </row>
        <row r="96">
          <cell r="C96" t="str">
            <v>112Adult</v>
          </cell>
          <cell r="D96">
            <v>2474</v>
          </cell>
        </row>
        <row r="97">
          <cell r="C97" t="str">
            <v>112Adult Expansion</v>
          </cell>
          <cell r="D97">
            <v>6133</v>
          </cell>
        </row>
        <row r="98">
          <cell r="C98" t="str">
            <v>112SPD</v>
          </cell>
          <cell r="D98">
            <v>1073</v>
          </cell>
        </row>
        <row r="99">
          <cell r="C99" t="str">
            <v>112SPD Dual</v>
          </cell>
          <cell r="D99">
            <v>387</v>
          </cell>
        </row>
        <row r="100">
          <cell r="C100" t="str">
            <v>112BCCTP</v>
          </cell>
          <cell r="D100">
            <v>0</v>
          </cell>
        </row>
        <row r="101">
          <cell r="C101" t="str">
            <v>113Child</v>
          </cell>
          <cell r="D101">
            <v>766</v>
          </cell>
        </row>
        <row r="102">
          <cell r="C102" t="str">
            <v>113Adult</v>
          </cell>
          <cell r="D102">
            <v>285</v>
          </cell>
        </row>
        <row r="103">
          <cell r="C103" t="str">
            <v>113Adult Expansion</v>
          </cell>
          <cell r="D103">
            <v>843</v>
          </cell>
        </row>
        <row r="104">
          <cell r="C104" t="str">
            <v>113SPD</v>
          </cell>
          <cell r="D104">
            <v>143</v>
          </cell>
        </row>
        <row r="105">
          <cell r="C105" t="str">
            <v>113SPD Dual</v>
          </cell>
          <cell r="D105">
            <v>85</v>
          </cell>
        </row>
        <row r="106">
          <cell r="C106" t="str">
            <v>113BCCTP</v>
          </cell>
          <cell r="D106">
            <v>0</v>
          </cell>
        </row>
        <row r="107">
          <cell r="C107" t="str">
            <v>114Child</v>
          </cell>
          <cell r="D107">
            <v>58995</v>
          </cell>
        </row>
        <row r="108">
          <cell r="C108" t="str">
            <v>114Adult</v>
          </cell>
          <cell r="D108">
            <v>26635</v>
          </cell>
        </row>
        <row r="109">
          <cell r="C109" t="str">
            <v>114Adult Expansion</v>
          </cell>
          <cell r="D109">
            <v>36922</v>
          </cell>
        </row>
        <row r="110">
          <cell r="C110" t="str">
            <v>114SPD</v>
          </cell>
          <cell r="D110">
            <v>7936</v>
          </cell>
        </row>
        <row r="111">
          <cell r="C111" t="str">
            <v>114SPD Dual</v>
          </cell>
          <cell r="D111">
            <v>1686</v>
          </cell>
        </row>
        <row r="112">
          <cell r="C112" t="str">
            <v>114BCCTP</v>
          </cell>
          <cell r="D112">
            <v>6</v>
          </cell>
        </row>
        <row r="113">
          <cell r="C113" t="str">
            <v>115Child</v>
          </cell>
          <cell r="D113">
            <v>26834</v>
          </cell>
        </row>
        <row r="114">
          <cell r="C114" t="str">
            <v>115Adult</v>
          </cell>
          <cell r="D114">
            <v>9435</v>
          </cell>
        </row>
        <row r="115">
          <cell r="C115" t="str">
            <v>115Adult Expansion</v>
          </cell>
          <cell r="D115">
            <v>15261</v>
          </cell>
        </row>
        <row r="116">
          <cell r="C116" t="str">
            <v>115SPD</v>
          </cell>
          <cell r="D116">
            <v>5106</v>
          </cell>
        </row>
        <row r="117">
          <cell r="C117" t="str">
            <v>115SPD Dual</v>
          </cell>
          <cell r="D117">
            <v>1059</v>
          </cell>
        </row>
        <row r="118">
          <cell r="C118" t="str">
            <v>115BCCTP</v>
          </cell>
          <cell r="D118">
            <v>0</v>
          </cell>
        </row>
        <row r="119">
          <cell r="C119" t="str">
            <v>116Child</v>
          </cell>
          <cell r="D119">
            <v>10616</v>
          </cell>
        </row>
        <row r="120">
          <cell r="C120" t="str">
            <v>116Adult</v>
          </cell>
          <cell r="D120">
            <v>5125</v>
          </cell>
        </row>
        <row r="121">
          <cell r="C121" t="str">
            <v>116Adult Expansion</v>
          </cell>
          <cell r="D121">
            <v>11948</v>
          </cell>
        </row>
        <row r="122">
          <cell r="C122" t="str">
            <v>116SPD</v>
          </cell>
          <cell r="D122">
            <v>2427</v>
          </cell>
        </row>
        <row r="123">
          <cell r="C123" t="str">
            <v>116SPD Dual</v>
          </cell>
          <cell r="D123">
            <v>476</v>
          </cell>
        </row>
        <row r="124">
          <cell r="C124" t="str">
            <v>116BCCTP</v>
          </cell>
          <cell r="D124">
            <v>12</v>
          </cell>
        </row>
        <row r="125">
          <cell r="C125" t="str">
            <v>117Child</v>
          </cell>
          <cell r="D125">
            <v>41200</v>
          </cell>
        </row>
        <row r="126">
          <cell r="C126" t="str">
            <v>117Adult</v>
          </cell>
          <cell r="D126">
            <v>19751</v>
          </cell>
        </row>
        <row r="127">
          <cell r="C127" t="str">
            <v>117Adult Expansion</v>
          </cell>
          <cell r="D127">
            <v>26066</v>
          </cell>
        </row>
        <row r="128">
          <cell r="C128" t="str">
            <v>117SPD</v>
          </cell>
          <cell r="D128">
            <v>8609</v>
          </cell>
        </row>
        <row r="129">
          <cell r="C129" t="str">
            <v>117SPD Dual</v>
          </cell>
          <cell r="D129">
            <v>1157</v>
          </cell>
        </row>
        <row r="130">
          <cell r="C130" t="str">
            <v>117BCCTP</v>
          </cell>
          <cell r="D130">
            <v>0</v>
          </cell>
        </row>
        <row r="131">
          <cell r="C131" t="str">
            <v>118Child</v>
          </cell>
          <cell r="D131">
            <v>251</v>
          </cell>
        </row>
        <row r="132">
          <cell r="C132" t="str">
            <v>118Adult</v>
          </cell>
          <cell r="D132">
            <v>136</v>
          </cell>
        </row>
        <row r="133">
          <cell r="C133" t="str">
            <v>118Adult Expansion</v>
          </cell>
          <cell r="D133">
            <v>243</v>
          </cell>
        </row>
        <row r="134">
          <cell r="C134" t="str">
            <v>118SPD</v>
          </cell>
          <cell r="D134">
            <v>35</v>
          </cell>
        </row>
        <row r="135">
          <cell r="C135" t="str">
            <v>118SPD Dual</v>
          </cell>
          <cell r="D135">
            <v>12</v>
          </cell>
        </row>
        <row r="136">
          <cell r="C136" t="str">
            <v>118BCCTP</v>
          </cell>
          <cell r="D136">
            <v>0</v>
          </cell>
        </row>
        <row r="137">
          <cell r="C137" t="str">
            <v>119Child</v>
          </cell>
          <cell r="D137">
            <v>1927</v>
          </cell>
        </row>
        <row r="138">
          <cell r="C138" t="str">
            <v>119Adult</v>
          </cell>
          <cell r="D138">
            <v>975</v>
          </cell>
        </row>
        <row r="139">
          <cell r="C139" t="str">
            <v>119Adult Expansion</v>
          </cell>
          <cell r="D139">
            <v>2878</v>
          </cell>
        </row>
        <row r="140">
          <cell r="C140" t="str">
            <v>119SPD</v>
          </cell>
          <cell r="D140">
            <v>441</v>
          </cell>
        </row>
        <row r="141">
          <cell r="C141" t="str">
            <v>119SPD Dual</v>
          </cell>
          <cell r="D141">
            <v>94</v>
          </cell>
        </row>
        <row r="142">
          <cell r="C142" t="str">
            <v>119BCCTP</v>
          </cell>
          <cell r="D142">
            <v>0</v>
          </cell>
        </row>
        <row r="143">
          <cell r="C143" t="str">
            <v>120Child</v>
          </cell>
          <cell r="D143">
            <v>80091</v>
          </cell>
        </row>
        <row r="144">
          <cell r="C144" t="str">
            <v>120Adult</v>
          </cell>
          <cell r="D144">
            <v>38438</v>
          </cell>
        </row>
        <row r="145">
          <cell r="C145" t="str">
            <v>120Adult Expansion</v>
          </cell>
          <cell r="D145">
            <v>63767</v>
          </cell>
        </row>
        <row r="146">
          <cell r="C146" t="str">
            <v>120SPD</v>
          </cell>
          <cell r="D146">
            <v>21808</v>
          </cell>
        </row>
        <row r="147">
          <cell r="C147" t="str">
            <v>120SPD Dual</v>
          </cell>
          <cell r="D147">
            <v>4463</v>
          </cell>
        </row>
        <row r="148">
          <cell r="C148" t="str">
            <v>120BCCTP</v>
          </cell>
          <cell r="D148">
            <v>6</v>
          </cell>
        </row>
        <row r="149">
          <cell r="C149" t="str">
            <v>121Child</v>
          </cell>
          <cell r="D149">
            <v>14274</v>
          </cell>
        </row>
        <row r="150">
          <cell r="C150" t="str">
            <v>121Adult</v>
          </cell>
          <cell r="D150">
            <v>6682</v>
          </cell>
        </row>
        <row r="151">
          <cell r="C151" t="str">
            <v>121Adult Expansion</v>
          </cell>
          <cell r="D151">
            <v>13088</v>
          </cell>
        </row>
        <row r="152">
          <cell r="C152" t="str">
            <v>121SPD</v>
          </cell>
          <cell r="D152">
            <v>2356</v>
          </cell>
        </row>
        <row r="153">
          <cell r="C153" t="str">
            <v>121SPD Dual</v>
          </cell>
          <cell r="D153">
            <v>803</v>
          </cell>
        </row>
        <row r="154">
          <cell r="C154" t="str">
            <v>121BCCTP</v>
          </cell>
          <cell r="D154">
            <v>0</v>
          </cell>
        </row>
        <row r="155">
          <cell r="C155" t="str">
            <v>122Child</v>
          </cell>
          <cell r="D155">
            <v>8153</v>
          </cell>
        </row>
        <row r="156">
          <cell r="C156" t="str">
            <v>122Adult</v>
          </cell>
          <cell r="D156">
            <v>2508</v>
          </cell>
        </row>
        <row r="157">
          <cell r="C157" t="str">
            <v>122Adult Expansion</v>
          </cell>
          <cell r="D157">
            <v>3170</v>
          </cell>
        </row>
        <row r="158">
          <cell r="C158" t="str">
            <v>122SPD</v>
          </cell>
          <cell r="D158">
            <v>591</v>
          </cell>
        </row>
        <row r="159">
          <cell r="C159" t="str">
            <v>122SPD Dual</v>
          </cell>
          <cell r="D159">
            <v>92</v>
          </cell>
        </row>
        <row r="160">
          <cell r="C160" t="str">
            <v>122BCCTP</v>
          </cell>
          <cell r="D160">
            <v>0</v>
          </cell>
        </row>
        <row r="161">
          <cell r="C161" t="str">
            <v>123Child</v>
          </cell>
          <cell r="D161">
            <v>45849</v>
          </cell>
        </row>
        <row r="162">
          <cell r="C162" t="str">
            <v>123Adult</v>
          </cell>
          <cell r="D162">
            <v>19946</v>
          </cell>
        </row>
        <row r="163">
          <cell r="C163" t="str">
            <v>123Adult Expansion</v>
          </cell>
          <cell r="D163">
            <v>41284</v>
          </cell>
        </row>
        <row r="164">
          <cell r="C164" t="str">
            <v>123SPD</v>
          </cell>
          <cell r="D164">
            <v>7479</v>
          </cell>
        </row>
        <row r="165">
          <cell r="C165" t="str">
            <v>123SPD Dual</v>
          </cell>
          <cell r="D165">
            <v>2465</v>
          </cell>
        </row>
        <row r="166">
          <cell r="C166" t="str">
            <v>123BCCTP</v>
          </cell>
          <cell r="D166">
            <v>6</v>
          </cell>
        </row>
        <row r="167">
          <cell r="C167" t="str">
            <v>124Child</v>
          </cell>
          <cell r="D167">
            <v>17101</v>
          </cell>
        </row>
        <row r="168">
          <cell r="C168" t="str">
            <v>124Adult</v>
          </cell>
          <cell r="D168">
            <v>6128</v>
          </cell>
        </row>
        <row r="169">
          <cell r="C169" t="str">
            <v>124Adult Expansion</v>
          </cell>
          <cell r="D169">
            <v>7524</v>
          </cell>
        </row>
        <row r="170">
          <cell r="C170" t="str">
            <v>124SPD</v>
          </cell>
          <cell r="D170">
            <v>2123</v>
          </cell>
        </row>
        <row r="171">
          <cell r="C171" t="str">
            <v>124SPD Dual</v>
          </cell>
          <cell r="D171">
            <v>456</v>
          </cell>
        </row>
        <row r="172">
          <cell r="C172" t="str">
            <v>124BCCTP</v>
          </cell>
          <cell r="D172">
            <v>0</v>
          </cell>
        </row>
        <row r="173">
          <cell r="C173" t="str">
            <v>128Child</v>
          </cell>
          <cell r="D173">
            <v>5091</v>
          </cell>
        </row>
        <row r="174">
          <cell r="C174" t="str">
            <v>128Adult</v>
          </cell>
          <cell r="D174">
            <v>1879</v>
          </cell>
        </row>
        <row r="175">
          <cell r="C175" t="str">
            <v>128Adult Expansion</v>
          </cell>
          <cell r="D175">
            <v>4092</v>
          </cell>
        </row>
        <row r="176">
          <cell r="C176" t="str">
            <v>128SPD</v>
          </cell>
          <cell r="D176">
            <v>629</v>
          </cell>
        </row>
        <row r="177">
          <cell r="C177" t="str">
            <v>128SPD Dual</v>
          </cell>
          <cell r="D177">
            <v>296</v>
          </cell>
        </row>
        <row r="178">
          <cell r="C178" t="str">
            <v>128BCCTP</v>
          </cell>
          <cell r="D178">
            <v>0</v>
          </cell>
        </row>
        <row r="179">
          <cell r="C179" t="str">
            <v>129Child</v>
          </cell>
          <cell r="D179">
            <v>1894</v>
          </cell>
        </row>
        <row r="180">
          <cell r="C180" t="str">
            <v>129Adult</v>
          </cell>
          <cell r="D180">
            <v>913</v>
          </cell>
        </row>
        <row r="181">
          <cell r="C181" t="str">
            <v>129Adult Expansion</v>
          </cell>
          <cell r="D181">
            <v>2259</v>
          </cell>
        </row>
        <row r="182">
          <cell r="C182" t="str">
            <v>129SPD</v>
          </cell>
          <cell r="D182">
            <v>421</v>
          </cell>
        </row>
        <row r="183">
          <cell r="C183" t="str">
            <v>129SPD Dual</v>
          </cell>
          <cell r="D183">
            <v>115</v>
          </cell>
        </row>
        <row r="184">
          <cell r="C184" t="str">
            <v>129BCCTP</v>
          </cell>
          <cell r="D184">
            <v>0</v>
          </cell>
        </row>
        <row r="185">
          <cell r="C185" t="str">
            <v>130Child</v>
          </cell>
          <cell r="D185">
            <v>125217</v>
          </cell>
        </row>
        <row r="186">
          <cell r="C186" t="str">
            <v>130Adult</v>
          </cell>
          <cell r="D186">
            <v>60661</v>
          </cell>
        </row>
        <row r="187">
          <cell r="C187" t="str">
            <v>130Adult Expansion</v>
          </cell>
          <cell r="D187">
            <v>118142</v>
          </cell>
        </row>
        <row r="188">
          <cell r="C188" t="str">
            <v>130SPD</v>
          </cell>
          <cell r="D188">
            <v>46565</v>
          </cell>
        </row>
        <row r="189">
          <cell r="C189" t="str">
            <v>130SPD Dual</v>
          </cell>
          <cell r="D189">
            <v>15542</v>
          </cell>
        </row>
        <row r="190">
          <cell r="C190" t="str">
            <v>130BCCTP</v>
          </cell>
          <cell r="D190">
            <v>7</v>
          </cell>
        </row>
        <row r="191">
          <cell r="C191" t="str">
            <v>131Child</v>
          </cell>
          <cell r="D191">
            <v>550634</v>
          </cell>
        </row>
        <row r="192">
          <cell r="C192" t="str">
            <v>131Adult</v>
          </cell>
          <cell r="D192">
            <v>217167</v>
          </cell>
        </row>
        <row r="193">
          <cell r="C193" t="str">
            <v>131Adult Expansion</v>
          </cell>
          <cell r="D193">
            <v>440670</v>
          </cell>
        </row>
        <row r="194">
          <cell r="C194" t="str">
            <v>131SPD</v>
          </cell>
          <cell r="D194">
            <v>93154</v>
          </cell>
        </row>
        <row r="195">
          <cell r="C195" t="str">
            <v>131SPD Dual</v>
          </cell>
          <cell r="D195">
            <v>84</v>
          </cell>
        </row>
        <row r="196">
          <cell r="C196" t="str">
            <v>131BCCTP</v>
          </cell>
          <cell r="D196">
            <v>222</v>
          </cell>
        </row>
        <row r="197">
          <cell r="C197" t="str">
            <v>131LTC NonDual</v>
          </cell>
          <cell r="D197">
            <v>1630</v>
          </cell>
        </row>
        <row r="198">
          <cell r="C198" t="str">
            <v>133Child</v>
          </cell>
          <cell r="D198">
            <v>2841</v>
          </cell>
        </row>
        <row r="199">
          <cell r="C199" t="str">
            <v>133Adult</v>
          </cell>
          <cell r="D199">
            <v>731</v>
          </cell>
        </row>
        <row r="200">
          <cell r="C200" t="str">
            <v>133Adult Expansion</v>
          </cell>
          <cell r="D200">
            <v>2208</v>
          </cell>
        </row>
        <row r="201">
          <cell r="C201" t="str">
            <v>133SPD</v>
          </cell>
          <cell r="D201">
            <v>187</v>
          </cell>
        </row>
        <row r="202">
          <cell r="C202" t="str">
            <v>133SPD Dual</v>
          </cell>
          <cell r="D202">
            <v>77</v>
          </cell>
        </row>
        <row r="203">
          <cell r="C203" t="str">
            <v>133BCCTP</v>
          </cell>
          <cell r="D203">
            <v>0</v>
          </cell>
        </row>
        <row r="204">
          <cell r="C204" t="str">
            <v>134Child</v>
          </cell>
          <cell r="D204">
            <v>16566</v>
          </cell>
        </row>
        <row r="205">
          <cell r="C205" t="str">
            <v>134Adult</v>
          </cell>
          <cell r="D205">
            <v>8476</v>
          </cell>
        </row>
        <row r="206">
          <cell r="C206" t="str">
            <v>134Adult Expansion</v>
          </cell>
          <cell r="D206">
            <v>17653</v>
          </cell>
        </row>
        <row r="207">
          <cell r="C207" t="str">
            <v>134SPD</v>
          </cell>
          <cell r="D207">
            <v>2923</v>
          </cell>
        </row>
        <row r="208">
          <cell r="C208" t="str">
            <v>134SPD Dual</v>
          </cell>
          <cell r="D208">
            <v>968</v>
          </cell>
        </row>
        <row r="209">
          <cell r="C209" t="str">
            <v>134BCCTP</v>
          </cell>
          <cell r="D209">
            <v>0</v>
          </cell>
        </row>
        <row r="210">
          <cell r="C210" t="str">
            <v>135Child</v>
          </cell>
          <cell r="D210">
            <v>18912</v>
          </cell>
        </row>
        <row r="211">
          <cell r="C211" t="str">
            <v>135Adult</v>
          </cell>
          <cell r="D211">
            <v>9093</v>
          </cell>
        </row>
        <row r="212">
          <cell r="C212" t="str">
            <v>135Adult Expansion</v>
          </cell>
          <cell r="D212">
            <v>25998</v>
          </cell>
        </row>
        <row r="213">
          <cell r="C213" t="str">
            <v>135SPD</v>
          </cell>
          <cell r="D213">
            <v>5034</v>
          </cell>
        </row>
        <row r="214">
          <cell r="C214" t="str">
            <v>135SPD Dual</v>
          </cell>
          <cell r="D214">
            <v>968</v>
          </cell>
        </row>
        <row r="215">
          <cell r="C215" t="str">
            <v>135BCCTP</v>
          </cell>
          <cell r="D215">
            <v>0</v>
          </cell>
        </row>
        <row r="216">
          <cell r="C216" t="str">
            <v>136Child</v>
          </cell>
          <cell r="D216">
            <v>4889</v>
          </cell>
        </row>
        <row r="217">
          <cell r="C217" t="str">
            <v>136Adult</v>
          </cell>
          <cell r="D217">
            <v>2434</v>
          </cell>
        </row>
        <row r="218">
          <cell r="C218" t="str">
            <v>136Adult Expansion</v>
          </cell>
          <cell r="D218">
            <v>4620</v>
          </cell>
        </row>
        <row r="219">
          <cell r="C219" t="str">
            <v>136SPD</v>
          </cell>
          <cell r="D219">
            <v>1160</v>
          </cell>
        </row>
        <row r="220">
          <cell r="C220" t="str">
            <v>136SPD Dual</v>
          </cell>
          <cell r="D220">
            <v>353</v>
          </cell>
        </row>
        <row r="221">
          <cell r="C221" t="str">
            <v>136BCCTP</v>
          </cell>
          <cell r="D221">
            <v>0</v>
          </cell>
        </row>
        <row r="222">
          <cell r="C222" t="str">
            <v>137Child</v>
          </cell>
          <cell r="D222">
            <v>389</v>
          </cell>
        </row>
        <row r="223">
          <cell r="C223" t="str">
            <v>137Adult</v>
          </cell>
          <cell r="D223">
            <v>197</v>
          </cell>
        </row>
        <row r="224">
          <cell r="C224" t="str">
            <v>137Adult Expansion</v>
          </cell>
          <cell r="D224">
            <v>559</v>
          </cell>
        </row>
        <row r="225">
          <cell r="C225" t="str">
            <v>137SPD</v>
          </cell>
          <cell r="D225">
            <v>128</v>
          </cell>
        </row>
        <row r="226">
          <cell r="C226" t="str">
            <v>137SPD Dual</v>
          </cell>
          <cell r="D226">
            <v>35</v>
          </cell>
        </row>
        <row r="227">
          <cell r="C227" t="str">
            <v>137BCCTP</v>
          </cell>
          <cell r="D227">
            <v>0</v>
          </cell>
        </row>
        <row r="228">
          <cell r="C228" t="str">
            <v>138Child</v>
          </cell>
          <cell r="D228">
            <v>31911</v>
          </cell>
        </row>
        <row r="229">
          <cell r="C229" t="str">
            <v>138Adult</v>
          </cell>
          <cell r="D229">
            <v>11173</v>
          </cell>
        </row>
        <row r="230">
          <cell r="C230" t="str">
            <v>138Adult Expansion</v>
          </cell>
          <cell r="D230">
            <v>17262</v>
          </cell>
        </row>
        <row r="231">
          <cell r="C231" t="str">
            <v>138SPD</v>
          </cell>
          <cell r="D231">
            <v>4577</v>
          </cell>
        </row>
        <row r="232">
          <cell r="C232" t="str">
            <v>138SPD Dual</v>
          </cell>
          <cell r="D232">
            <v>716</v>
          </cell>
        </row>
        <row r="233">
          <cell r="C233" t="str">
            <v>138BCCTP</v>
          </cell>
          <cell r="D233">
            <v>0</v>
          </cell>
        </row>
        <row r="234">
          <cell r="C234" t="str">
            <v>139Child</v>
          </cell>
          <cell r="D234">
            <v>30314</v>
          </cell>
        </row>
        <row r="235">
          <cell r="C235" t="str">
            <v>139Adult</v>
          </cell>
          <cell r="D235">
            <v>11701</v>
          </cell>
        </row>
        <row r="236">
          <cell r="C236" t="str">
            <v>139Adult Expansion</v>
          </cell>
          <cell r="D236">
            <v>16620</v>
          </cell>
        </row>
        <row r="237">
          <cell r="C237" t="str">
            <v>139SPD</v>
          </cell>
          <cell r="D237">
            <v>6179</v>
          </cell>
        </row>
        <row r="238">
          <cell r="C238" t="str">
            <v>139SPD Dual</v>
          </cell>
          <cell r="D238">
            <v>1317</v>
          </cell>
        </row>
        <row r="239">
          <cell r="C239" t="str">
            <v>139BCCTP</v>
          </cell>
          <cell r="D239">
            <v>6</v>
          </cell>
        </row>
        <row r="240">
          <cell r="C240" t="str">
            <v>141Child</v>
          </cell>
          <cell r="D240">
            <v>14180</v>
          </cell>
        </row>
        <row r="241">
          <cell r="C241" t="str">
            <v>141Adult</v>
          </cell>
          <cell r="D241">
            <v>6878</v>
          </cell>
        </row>
        <row r="242">
          <cell r="C242" t="str">
            <v>141Adult Expansion</v>
          </cell>
          <cell r="D242">
            <v>11578</v>
          </cell>
        </row>
        <row r="243">
          <cell r="C243" t="str">
            <v>141SPD</v>
          </cell>
          <cell r="D243">
            <v>2993</v>
          </cell>
        </row>
        <row r="244">
          <cell r="C244" t="str">
            <v>141SPD Dual</v>
          </cell>
          <cell r="D244">
            <v>696</v>
          </cell>
        </row>
        <row r="245">
          <cell r="C245" t="str">
            <v>141BCCTP</v>
          </cell>
          <cell r="D245">
            <v>6</v>
          </cell>
        </row>
        <row r="246">
          <cell r="C246" t="str">
            <v>142Child</v>
          </cell>
          <cell r="D246">
            <v>24954</v>
          </cell>
        </row>
        <row r="247">
          <cell r="C247" t="str">
            <v>142Adult</v>
          </cell>
          <cell r="D247">
            <v>9226</v>
          </cell>
        </row>
        <row r="248">
          <cell r="C248" t="str">
            <v>142Adult Expansion</v>
          </cell>
          <cell r="D248">
            <v>14122</v>
          </cell>
        </row>
        <row r="249">
          <cell r="C249" t="str">
            <v>142SPD</v>
          </cell>
          <cell r="D249">
            <v>5382</v>
          </cell>
        </row>
        <row r="250">
          <cell r="C250" t="str">
            <v>142SPD Dual</v>
          </cell>
          <cell r="D250">
            <v>606</v>
          </cell>
        </row>
        <row r="251">
          <cell r="C251" t="str">
            <v>142BCCTP</v>
          </cell>
          <cell r="D251">
            <v>0</v>
          </cell>
        </row>
        <row r="252">
          <cell r="C252" t="str">
            <v>143Child</v>
          </cell>
          <cell r="D252">
            <v>165067</v>
          </cell>
        </row>
        <row r="253">
          <cell r="C253" t="str">
            <v>143Adult</v>
          </cell>
          <cell r="D253">
            <v>77894</v>
          </cell>
        </row>
        <row r="254">
          <cell r="C254" t="str">
            <v>143Adult Expansion</v>
          </cell>
          <cell r="D254">
            <v>88112</v>
          </cell>
        </row>
        <row r="255">
          <cell r="C255" t="str">
            <v>143SPD</v>
          </cell>
          <cell r="D255">
            <v>16175</v>
          </cell>
        </row>
        <row r="256">
          <cell r="C256" t="str">
            <v>143SPD Dual</v>
          </cell>
          <cell r="D256">
            <v>7913</v>
          </cell>
        </row>
        <row r="257">
          <cell r="C257" t="str">
            <v>143BCCTP</v>
          </cell>
          <cell r="D257">
            <v>23</v>
          </cell>
        </row>
        <row r="258">
          <cell r="C258" t="str">
            <v>144Child</v>
          </cell>
          <cell r="D258">
            <v>25376</v>
          </cell>
        </row>
        <row r="259">
          <cell r="C259" t="str">
            <v>144Adult</v>
          </cell>
          <cell r="D259">
            <v>8624</v>
          </cell>
        </row>
        <row r="260">
          <cell r="C260" t="str">
            <v>144Adult Expansion</v>
          </cell>
          <cell r="D260">
            <v>13425</v>
          </cell>
        </row>
        <row r="261">
          <cell r="C261" t="str">
            <v>144SPD</v>
          </cell>
          <cell r="D261">
            <v>393</v>
          </cell>
        </row>
        <row r="262">
          <cell r="C262" t="str">
            <v>144SPD Dual</v>
          </cell>
          <cell r="D262">
            <v>173</v>
          </cell>
        </row>
        <row r="263">
          <cell r="C263" t="str">
            <v>144BCCTP</v>
          </cell>
          <cell r="D263">
            <v>0</v>
          </cell>
        </row>
        <row r="264">
          <cell r="C264" t="str">
            <v>145Child</v>
          </cell>
          <cell r="D264">
            <v>34844</v>
          </cell>
        </row>
        <row r="265">
          <cell r="C265" t="str">
            <v>145Adult</v>
          </cell>
          <cell r="D265">
            <v>20181</v>
          </cell>
        </row>
        <row r="266">
          <cell r="C266" t="str">
            <v>145Adult Expansion</v>
          </cell>
          <cell r="D266">
            <v>33388</v>
          </cell>
        </row>
        <row r="267">
          <cell r="C267" t="str">
            <v>145SPD</v>
          </cell>
          <cell r="D267">
            <v>5769</v>
          </cell>
        </row>
        <row r="268">
          <cell r="C268" t="str">
            <v>145SPD Dual</v>
          </cell>
          <cell r="D268">
            <v>2601</v>
          </cell>
        </row>
        <row r="269">
          <cell r="C269" t="str">
            <v>145BCCTP</v>
          </cell>
          <cell r="D269">
            <v>34</v>
          </cell>
        </row>
        <row r="270">
          <cell r="C270" t="str">
            <v>150Child</v>
          </cell>
          <cell r="D270">
            <v>295500</v>
          </cell>
        </row>
        <row r="271">
          <cell r="C271" t="str">
            <v>150Adult</v>
          </cell>
          <cell r="D271">
            <v>130726</v>
          </cell>
        </row>
        <row r="272">
          <cell r="C272" t="str">
            <v>150Adult Expansion</v>
          </cell>
          <cell r="D272">
            <v>218779</v>
          </cell>
        </row>
        <row r="273">
          <cell r="C273" t="str">
            <v>150SPD</v>
          </cell>
          <cell r="D273">
            <v>73847</v>
          </cell>
        </row>
        <row r="274">
          <cell r="C274" t="str">
            <v>150SPD Dual</v>
          </cell>
          <cell r="D274">
            <v>19991</v>
          </cell>
        </row>
        <row r="275">
          <cell r="C275" t="str">
            <v>150BCCTP</v>
          </cell>
          <cell r="D275">
            <v>12</v>
          </cell>
        </row>
        <row r="276">
          <cell r="C276" t="str">
            <v>167Child</v>
          </cell>
          <cell r="D276">
            <v>122888</v>
          </cell>
        </row>
        <row r="277">
          <cell r="C277" t="str">
            <v>167Adult</v>
          </cell>
          <cell r="D277">
            <v>71168</v>
          </cell>
        </row>
        <row r="278">
          <cell r="C278" t="str">
            <v>167Adult Expansion</v>
          </cell>
          <cell r="D278">
            <v>200038</v>
          </cell>
        </row>
        <row r="279">
          <cell r="C279" t="str">
            <v>167SPD</v>
          </cell>
          <cell r="D279">
            <v>38391</v>
          </cell>
        </row>
        <row r="280">
          <cell r="C280" t="str">
            <v>167SPD Dual</v>
          </cell>
          <cell r="D280">
            <v>7</v>
          </cell>
        </row>
        <row r="281">
          <cell r="C281" t="str">
            <v>167BCCTP</v>
          </cell>
          <cell r="D281">
            <v>27</v>
          </cell>
        </row>
        <row r="282">
          <cell r="C282" t="str">
            <v>167LTC NonDual</v>
          </cell>
          <cell r="D282">
            <v>1275</v>
          </cell>
        </row>
        <row r="283">
          <cell r="C283" t="str">
            <v>170Child</v>
          </cell>
          <cell r="D283">
            <v>239471</v>
          </cell>
        </row>
        <row r="284">
          <cell r="C284" t="str">
            <v>170Adult</v>
          </cell>
          <cell r="D284">
            <v>98204</v>
          </cell>
        </row>
        <row r="285">
          <cell r="C285" t="str">
            <v>170Adult Expansion</v>
          </cell>
          <cell r="D285">
            <v>97837</v>
          </cell>
        </row>
        <row r="286">
          <cell r="C286" t="str">
            <v>170SPD</v>
          </cell>
          <cell r="D286">
            <v>30790</v>
          </cell>
        </row>
        <row r="287">
          <cell r="C287" t="str">
            <v>170SPD Dual</v>
          </cell>
          <cell r="D287">
            <v>24286</v>
          </cell>
        </row>
        <row r="288">
          <cell r="C288" t="str">
            <v>170BCCTP</v>
          </cell>
          <cell r="D288">
            <v>13</v>
          </cell>
        </row>
        <row r="289">
          <cell r="C289" t="str">
            <v>177Child</v>
          </cell>
          <cell r="D289">
            <v>190</v>
          </cell>
        </row>
        <row r="290">
          <cell r="C290" t="str">
            <v>177Adult</v>
          </cell>
          <cell r="D290">
            <v>93</v>
          </cell>
        </row>
        <row r="291">
          <cell r="C291" t="str">
            <v>177Adult Expansion</v>
          </cell>
          <cell r="D291">
            <v>141</v>
          </cell>
        </row>
        <row r="292">
          <cell r="C292" t="str">
            <v>177SPD</v>
          </cell>
          <cell r="D292">
            <v>18</v>
          </cell>
        </row>
        <row r="293">
          <cell r="C293" t="str">
            <v>177SPD Dual</v>
          </cell>
          <cell r="D293">
            <v>5</v>
          </cell>
        </row>
        <row r="294">
          <cell r="C294" t="str">
            <v>177BCCTP</v>
          </cell>
          <cell r="D294">
            <v>0</v>
          </cell>
        </row>
        <row r="295">
          <cell r="C295" t="str">
            <v>178Child</v>
          </cell>
          <cell r="D295">
            <v>4636</v>
          </cell>
        </row>
        <row r="296">
          <cell r="C296" t="str">
            <v>178Adult</v>
          </cell>
          <cell r="D296">
            <v>1742</v>
          </cell>
        </row>
        <row r="297">
          <cell r="C297" t="str">
            <v>178Adult Expansion</v>
          </cell>
          <cell r="D297">
            <v>2936</v>
          </cell>
        </row>
        <row r="298">
          <cell r="C298" t="str">
            <v>178SPD</v>
          </cell>
          <cell r="D298">
            <v>174</v>
          </cell>
        </row>
        <row r="299">
          <cell r="C299" t="str">
            <v>178SPD Dual</v>
          </cell>
          <cell r="D299">
            <v>118</v>
          </cell>
        </row>
        <row r="300">
          <cell r="C300" t="str">
            <v>178BCCTP</v>
          </cell>
          <cell r="D300">
            <v>0</v>
          </cell>
        </row>
        <row r="301">
          <cell r="C301" t="str">
            <v>179Child</v>
          </cell>
          <cell r="D301">
            <v>17999</v>
          </cell>
        </row>
        <row r="302">
          <cell r="C302" t="str">
            <v>179Adult</v>
          </cell>
          <cell r="D302">
            <v>6165</v>
          </cell>
        </row>
        <row r="303">
          <cell r="C303" t="str">
            <v>179Adult Expansion</v>
          </cell>
          <cell r="D303">
            <v>9164</v>
          </cell>
        </row>
        <row r="304">
          <cell r="C304" t="str">
            <v>179SPD</v>
          </cell>
          <cell r="D304">
            <v>1310</v>
          </cell>
        </row>
        <row r="305">
          <cell r="C305" t="str">
            <v>179SPD Dual</v>
          </cell>
          <cell r="D305">
            <v>408</v>
          </cell>
        </row>
        <row r="306">
          <cell r="C306" t="str">
            <v>179BCCTP</v>
          </cell>
          <cell r="D306">
            <v>0</v>
          </cell>
        </row>
        <row r="307">
          <cell r="C307" t="str">
            <v>190Child</v>
          </cell>
          <cell r="D307">
            <v>442111</v>
          </cell>
        </row>
        <row r="308">
          <cell r="C308" t="str">
            <v>190Adult</v>
          </cell>
          <cell r="D308">
            <v>212423</v>
          </cell>
        </row>
        <row r="309">
          <cell r="C309" t="str">
            <v>190Adult Expansion</v>
          </cell>
          <cell r="D309">
            <v>293872</v>
          </cell>
        </row>
        <row r="310">
          <cell r="C310" t="str">
            <v>190SPD</v>
          </cell>
          <cell r="D310">
            <v>99957</v>
          </cell>
        </row>
        <row r="311">
          <cell r="C311" t="str">
            <v>190SPD Dual</v>
          </cell>
          <cell r="D311">
            <v>24478</v>
          </cell>
        </row>
        <row r="312">
          <cell r="C312" t="str">
            <v>190BCCTP</v>
          </cell>
          <cell r="D312">
            <v>44</v>
          </cell>
        </row>
        <row r="313">
          <cell r="C313" t="str">
            <v>300Child</v>
          </cell>
          <cell r="D313">
            <v>584402</v>
          </cell>
        </row>
        <row r="314">
          <cell r="C314" t="str">
            <v>300Adult</v>
          </cell>
          <cell r="D314">
            <v>248915</v>
          </cell>
        </row>
        <row r="315">
          <cell r="C315" t="str">
            <v>300Adult Expansion</v>
          </cell>
          <cell r="D315">
            <v>486309</v>
          </cell>
        </row>
        <row r="316">
          <cell r="C316" t="str">
            <v>300SPD</v>
          </cell>
          <cell r="D316">
            <v>160102</v>
          </cell>
        </row>
        <row r="317">
          <cell r="C317" t="str">
            <v>300SPD Dual</v>
          </cell>
          <cell r="D317">
            <v>78454</v>
          </cell>
        </row>
        <row r="318">
          <cell r="C318" t="str">
            <v>300BCCTP</v>
          </cell>
          <cell r="D318">
            <v>200</v>
          </cell>
        </row>
        <row r="319">
          <cell r="C319" t="str">
            <v>301Child</v>
          </cell>
          <cell r="D319">
            <v>441564</v>
          </cell>
        </row>
        <row r="320">
          <cell r="C320" t="str">
            <v>301Adult</v>
          </cell>
          <cell r="D320">
            <v>198761</v>
          </cell>
        </row>
        <row r="321">
          <cell r="C321" t="str">
            <v>301Adult Expansion</v>
          </cell>
          <cell r="D321">
            <v>322489</v>
          </cell>
        </row>
        <row r="322">
          <cell r="C322" t="str">
            <v>301SPD</v>
          </cell>
          <cell r="D322">
            <v>101339</v>
          </cell>
        </row>
        <row r="323">
          <cell r="C323" t="str">
            <v>301SPD Dual</v>
          </cell>
          <cell r="D323">
            <v>37856</v>
          </cell>
        </row>
        <row r="324">
          <cell r="C324" t="str">
            <v>301BCCTP</v>
          </cell>
          <cell r="D324">
            <v>79</v>
          </cell>
        </row>
        <row r="325">
          <cell r="C325" t="str">
            <v>303Child</v>
          </cell>
          <cell r="D325">
            <v>723076</v>
          </cell>
        </row>
        <row r="326">
          <cell r="C326" t="str">
            <v>303Adult</v>
          </cell>
          <cell r="D326">
            <v>270063</v>
          </cell>
        </row>
        <row r="327">
          <cell r="C327" t="str">
            <v>303Adult Expansion</v>
          </cell>
          <cell r="D327">
            <v>331827</v>
          </cell>
        </row>
        <row r="328">
          <cell r="C328" t="str">
            <v>303SPD</v>
          </cell>
          <cell r="D328">
            <v>81802</v>
          </cell>
        </row>
        <row r="329">
          <cell r="C329" t="str">
            <v>303SPD Dual</v>
          </cell>
          <cell r="D329">
            <v>26383</v>
          </cell>
        </row>
        <row r="330">
          <cell r="C330" t="str">
            <v>303BCCTP</v>
          </cell>
          <cell r="D330">
            <v>181</v>
          </cell>
        </row>
        <row r="331">
          <cell r="C331" t="str">
            <v>304Child</v>
          </cell>
          <cell r="D331">
            <v>4577626</v>
          </cell>
        </row>
        <row r="332">
          <cell r="C332" t="str">
            <v>304Adult</v>
          </cell>
          <cell r="D332">
            <v>1807243</v>
          </cell>
        </row>
        <row r="333">
          <cell r="C333" t="str">
            <v>304Adult Expansion</v>
          </cell>
          <cell r="D333">
            <v>3469279</v>
          </cell>
        </row>
        <row r="334">
          <cell r="C334" t="str">
            <v>304SPD</v>
          </cell>
          <cell r="D334">
            <v>956394</v>
          </cell>
        </row>
        <row r="335">
          <cell r="C335" t="str">
            <v>304SPD Dual</v>
          </cell>
          <cell r="D335">
            <v>553</v>
          </cell>
        </row>
        <row r="336">
          <cell r="C336" t="str">
            <v>304BCCTP</v>
          </cell>
          <cell r="D336">
            <v>825</v>
          </cell>
        </row>
        <row r="337">
          <cell r="C337" t="str">
            <v>304LTC NonDual</v>
          </cell>
          <cell r="D337">
            <v>13124</v>
          </cell>
        </row>
        <row r="338">
          <cell r="C338" t="str">
            <v>305Child</v>
          </cell>
          <cell r="D338">
            <v>1698600</v>
          </cell>
        </row>
        <row r="339">
          <cell r="C339" t="str">
            <v>305Adult</v>
          </cell>
          <cell r="D339">
            <v>623736</v>
          </cell>
        </row>
        <row r="340">
          <cell r="C340" t="str">
            <v>305Adult Expansion</v>
          </cell>
          <cell r="D340">
            <v>946713</v>
          </cell>
        </row>
        <row r="341">
          <cell r="C341" t="str">
            <v>305SPD</v>
          </cell>
          <cell r="D341">
            <v>201765</v>
          </cell>
        </row>
        <row r="342">
          <cell r="C342" t="str">
            <v>305SPD Dual</v>
          </cell>
          <cell r="D342">
            <v>226</v>
          </cell>
        </row>
        <row r="343">
          <cell r="C343" t="str">
            <v>305BCCTP</v>
          </cell>
          <cell r="D343">
            <v>465</v>
          </cell>
        </row>
        <row r="344">
          <cell r="C344" t="str">
            <v>305LTC NonDual</v>
          </cell>
          <cell r="D344">
            <v>3884</v>
          </cell>
        </row>
        <row r="345">
          <cell r="C345" t="str">
            <v>306Child</v>
          </cell>
          <cell r="D345">
            <v>1697102</v>
          </cell>
        </row>
        <row r="346">
          <cell r="C346" t="str">
            <v>306Adult</v>
          </cell>
          <cell r="D346">
            <v>641113</v>
          </cell>
        </row>
        <row r="347">
          <cell r="C347" t="str">
            <v>306Adult Expansion</v>
          </cell>
          <cell r="D347">
            <v>1002458</v>
          </cell>
        </row>
        <row r="348">
          <cell r="C348" t="str">
            <v>306SPD</v>
          </cell>
          <cell r="D348">
            <v>223149</v>
          </cell>
        </row>
        <row r="349">
          <cell r="C349" t="str">
            <v>306SPD Dual</v>
          </cell>
          <cell r="D349">
            <v>267</v>
          </cell>
        </row>
        <row r="350">
          <cell r="C350" t="str">
            <v>306BCCTP</v>
          </cell>
          <cell r="D350">
            <v>252</v>
          </cell>
        </row>
        <row r="351">
          <cell r="C351" t="str">
            <v>306LTC NonDual</v>
          </cell>
          <cell r="D351">
            <v>3824</v>
          </cell>
        </row>
        <row r="352">
          <cell r="C352" t="str">
            <v>307Child</v>
          </cell>
          <cell r="D352">
            <v>234975</v>
          </cell>
        </row>
        <row r="353">
          <cell r="C353" t="str">
            <v>307Adult</v>
          </cell>
          <cell r="D353">
            <v>97265</v>
          </cell>
        </row>
        <row r="354">
          <cell r="C354" t="str">
            <v>307Adult Expansion</v>
          </cell>
          <cell r="D354">
            <v>346299</v>
          </cell>
        </row>
        <row r="355">
          <cell r="C355" t="str">
            <v>307SPD</v>
          </cell>
          <cell r="D355">
            <v>85727</v>
          </cell>
        </row>
        <row r="356">
          <cell r="C356" t="str">
            <v>307SPD Dual</v>
          </cell>
          <cell r="D356">
            <v>46663</v>
          </cell>
        </row>
        <row r="357">
          <cell r="C357" t="str">
            <v>307BCCTP</v>
          </cell>
          <cell r="D357">
            <v>112</v>
          </cell>
        </row>
        <row r="358">
          <cell r="C358" t="str">
            <v>308Child</v>
          </cell>
          <cell r="D358">
            <v>622048</v>
          </cell>
        </row>
        <row r="359">
          <cell r="C359" t="str">
            <v>308Adult</v>
          </cell>
          <cell r="D359">
            <v>234230</v>
          </cell>
        </row>
        <row r="360">
          <cell r="C360" t="str">
            <v>308Adult Expansion</v>
          </cell>
          <cell r="D360">
            <v>316249</v>
          </cell>
        </row>
        <row r="361">
          <cell r="C361" t="str">
            <v>308SPD</v>
          </cell>
          <cell r="D361">
            <v>104210</v>
          </cell>
        </row>
        <row r="362">
          <cell r="C362" t="str">
            <v>308SPD Dual</v>
          </cell>
          <cell r="D362">
            <v>35518</v>
          </cell>
        </row>
        <row r="363">
          <cell r="C363" t="str">
            <v>308BCCTP</v>
          </cell>
          <cell r="D363">
            <v>228</v>
          </cell>
        </row>
        <row r="364">
          <cell r="C364" t="str">
            <v>309Child</v>
          </cell>
          <cell r="D364">
            <v>654586</v>
          </cell>
        </row>
        <row r="365">
          <cell r="C365" t="str">
            <v>309Adult</v>
          </cell>
          <cell r="D365">
            <v>192137</v>
          </cell>
        </row>
        <row r="366">
          <cell r="C366" t="str">
            <v>309Adult Expansion</v>
          </cell>
          <cell r="D366">
            <v>511998</v>
          </cell>
        </row>
        <row r="367">
          <cell r="C367" t="str">
            <v>309SPD</v>
          </cell>
          <cell r="D367">
            <v>126971</v>
          </cell>
        </row>
        <row r="368">
          <cell r="C368" t="str">
            <v>309SPD Dual</v>
          </cell>
          <cell r="D368">
            <v>130</v>
          </cell>
        </row>
        <row r="369">
          <cell r="C369" t="str">
            <v>309BCCTP</v>
          </cell>
          <cell r="D369">
            <v>100</v>
          </cell>
        </row>
        <row r="370">
          <cell r="C370" t="str">
            <v>309LTC NonDual</v>
          </cell>
          <cell r="D370">
            <v>2074</v>
          </cell>
        </row>
        <row r="371">
          <cell r="C371" t="str">
            <v>311Child</v>
          </cell>
          <cell r="D371">
            <v>299111</v>
          </cell>
        </row>
        <row r="372">
          <cell r="C372" t="str">
            <v>311Adult</v>
          </cell>
          <cell r="D372">
            <v>111986</v>
          </cell>
        </row>
        <row r="373">
          <cell r="C373" t="str">
            <v>311Adult Expansion</v>
          </cell>
          <cell r="D373">
            <v>115519</v>
          </cell>
        </row>
        <row r="374">
          <cell r="C374" t="str">
            <v>311SPD</v>
          </cell>
          <cell r="D374">
            <v>29540</v>
          </cell>
        </row>
        <row r="375">
          <cell r="C375" t="str">
            <v>311SPD Dual</v>
          </cell>
          <cell r="D375">
            <v>13908</v>
          </cell>
        </row>
        <row r="376">
          <cell r="C376" t="str">
            <v>311BCCTP</v>
          </cell>
          <cell r="D376">
            <v>18</v>
          </cell>
        </row>
        <row r="377">
          <cell r="C377" t="str">
            <v>312Child</v>
          </cell>
          <cell r="D377">
            <v>320611</v>
          </cell>
        </row>
        <row r="378">
          <cell r="C378" t="str">
            <v>312Adult</v>
          </cell>
          <cell r="D378">
            <v>143745</v>
          </cell>
        </row>
        <row r="379">
          <cell r="C379" t="str">
            <v>312Adult Expansion</v>
          </cell>
          <cell r="D379">
            <v>211009</v>
          </cell>
        </row>
        <row r="380">
          <cell r="C380" t="str">
            <v>312SPD</v>
          </cell>
          <cell r="D380">
            <v>42999</v>
          </cell>
        </row>
        <row r="381">
          <cell r="C381" t="str">
            <v>312SPD Dual</v>
          </cell>
          <cell r="D381">
            <v>11948</v>
          </cell>
        </row>
        <row r="382">
          <cell r="C382" t="str">
            <v>312BCCTP</v>
          </cell>
          <cell r="D382">
            <v>144</v>
          </cell>
        </row>
        <row r="383">
          <cell r="C383" t="str">
            <v>315Child</v>
          </cell>
          <cell r="D383">
            <v>838931</v>
          </cell>
        </row>
        <row r="384">
          <cell r="C384" t="str">
            <v>315Adult</v>
          </cell>
          <cell r="D384">
            <v>374229</v>
          </cell>
        </row>
        <row r="385">
          <cell r="C385" t="str">
            <v>315Adult Expansion</v>
          </cell>
          <cell r="D385">
            <v>427318</v>
          </cell>
        </row>
        <row r="386">
          <cell r="C386" t="str">
            <v>315SPD</v>
          </cell>
          <cell r="D386">
            <v>112491</v>
          </cell>
        </row>
        <row r="387">
          <cell r="C387" t="str">
            <v>315SPD Dual</v>
          </cell>
          <cell r="D387">
            <v>37592</v>
          </cell>
        </row>
        <row r="388">
          <cell r="C388" t="str">
            <v>315BCCTP</v>
          </cell>
          <cell r="D388">
            <v>101</v>
          </cell>
        </row>
        <row r="389">
          <cell r="C389" t="str">
            <v>316Child</v>
          </cell>
          <cell r="D389">
            <v>75813</v>
          </cell>
        </row>
        <row r="390">
          <cell r="C390" t="str">
            <v>316Adult</v>
          </cell>
          <cell r="D390">
            <v>29095</v>
          </cell>
        </row>
        <row r="391">
          <cell r="C391" t="str">
            <v>316Adult Expansion</v>
          </cell>
          <cell r="D391">
            <v>38377</v>
          </cell>
        </row>
        <row r="392">
          <cell r="C392" t="str">
            <v>316SPD</v>
          </cell>
          <cell r="D392">
            <v>9599</v>
          </cell>
        </row>
        <row r="393">
          <cell r="C393" t="str">
            <v>316SPD Dual</v>
          </cell>
          <cell r="D393">
            <v>3613</v>
          </cell>
        </row>
        <row r="394">
          <cell r="C394" t="str">
            <v>316BCCTP</v>
          </cell>
          <cell r="D394">
            <v>12</v>
          </cell>
        </row>
        <row r="395">
          <cell r="C395" t="str">
            <v>317Child</v>
          </cell>
          <cell r="D395">
            <v>114103</v>
          </cell>
        </row>
        <row r="396">
          <cell r="C396" t="str">
            <v>317Adult</v>
          </cell>
          <cell r="D396">
            <v>37809</v>
          </cell>
        </row>
        <row r="397">
          <cell r="C397" t="str">
            <v>317Adult Expansion</v>
          </cell>
          <cell r="D397">
            <v>46695</v>
          </cell>
        </row>
        <row r="398">
          <cell r="C398" t="str">
            <v>317SPD</v>
          </cell>
          <cell r="D398">
            <v>9618</v>
          </cell>
        </row>
        <row r="399">
          <cell r="C399" t="str">
            <v>317SPD Dual</v>
          </cell>
          <cell r="D399">
            <v>4258</v>
          </cell>
        </row>
        <row r="400">
          <cell r="C400" t="str">
            <v>317BCCTP</v>
          </cell>
          <cell r="D400">
            <v>6</v>
          </cell>
        </row>
        <row r="401">
          <cell r="C401" t="str">
            <v>340Child</v>
          </cell>
          <cell r="D401">
            <v>139264</v>
          </cell>
        </row>
        <row r="402">
          <cell r="C402" t="str">
            <v>340Adult</v>
          </cell>
          <cell r="D402">
            <v>55168</v>
          </cell>
        </row>
        <row r="403">
          <cell r="C403" t="str">
            <v>340Adult Expansion</v>
          </cell>
          <cell r="D403">
            <v>134975</v>
          </cell>
        </row>
        <row r="404">
          <cell r="C404" t="str">
            <v>340SPD</v>
          </cell>
          <cell r="D404">
            <v>39257</v>
          </cell>
        </row>
        <row r="405">
          <cell r="C405" t="str">
            <v>340SPD Dual</v>
          </cell>
          <cell r="D405">
            <v>9184</v>
          </cell>
        </row>
        <row r="406">
          <cell r="C406" t="str">
            <v>340BCCTP</v>
          </cell>
          <cell r="D406">
            <v>31</v>
          </cell>
        </row>
        <row r="407">
          <cell r="C407" t="str">
            <v>343Child</v>
          </cell>
          <cell r="D407">
            <v>30643</v>
          </cell>
        </row>
        <row r="408">
          <cell r="C408" t="str">
            <v>343Adult</v>
          </cell>
          <cell r="D408">
            <v>12975</v>
          </cell>
        </row>
        <row r="409">
          <cell r="C409" t="str">
            <v>343Adult Expansion</v>
          </cell>
          <cell r="D409">
            <v>50017</v>
          </cell>
        </row>
        <row r="410">
          <cell r="C410" t="str">
            <v>343SPD</v>
          </cell>
          <cell r="D410">
            <v>21665</v>
          </cell>
        </row>
        <row r="411">
          <cell r="C411" t="str">
            <v>343SPD Dual</v>
          </cell>
          <cell r="D411">
            <v>10649</v>
          </cell>
        </row>
        <row r="412">
          <cell r="C412" t="str">
            <v>343BCCTP</v>
          </cell>
          <cell r="D412">
            <v>0</v>
          </cell>
        </row>
        <row r="413">
          <cell r="C413" t="str">
            <v>344Child</v>
          </cell>
          <cell r="D413">
            <v>84226</v>
          </cell>
        </row>
        <row r="414">
          <cell r="C414" t="str">
            <v>344Adult</v>
          </cell>
          <cell r="D414">
            <v>26144</v>
          </cell>
        </row>
        <row r="415">
          <cell r="C415" t="str">
            <v>344Adult Expansion</v>
          </cell>
          <cell r="D415">
            <v>48286</v>
          </cell>
        </row>
        <row r="416">
          <cell r="C416" t="str">
            <v>344SPD</v>
          </cell>
          <cell r="D416">
            <v>13558</v>
          </cell>
        </row>
        <row r="417">
          <cell r="C417" t="str">
            <v>344SPD Dual</v>
          </cell>
          <cell r="D417">
            <v>2915</v>
          </cell>
        </row>
        <row r="418">
          <cell r="C418" t="str">
            <v>344BCCTP</v>
          </cell>
          <cell r="D418">
            <v>6</v>
          </cell>
        </row>
        <row r="419">
          <cell r="C419" t="str">
            <v>345Child</v>
          </cell>
          <cell r="D419">
            <v>152186</v>
          </cell>
        </row>
        <row r="420">
          <cell r="C420" t="str">
            <v>345Adult</v>
          </cell>
          <cell r="D420">
            <v>58496</v>
          </cell>
        </row>
        <row r="421">
          <cell r="C421" t="str">
            <v>345Adult Expansion</v>
          </cell>
          <cell r="D421">
            <v>148693</v>
          </cell>
        </row>
        <row r="422">
          <cell r="C422" t="str">
            <v>345SPD</v>
          </cell>
          <cell r="D422">
            <v>38613</v>
          </cell>
        </row>
        <row r="423">
          <cell r="C423" t="str">
            <v>345SPD Dual</v>
          </cell>
          <cell r="D423">
            <v>50</v>
          </cell>
        </row>
        <row r="424">
          <cell r="C424" t="str">
            <v>345BCCTP</v>
          </cell>
          <cell r="D424">
            <v>24</v>
          </cell>
        </row>
        <row r="425">
          <cell r="C425" t="str">
            <v>345LTC NonDual</v>
          </cell>
          <cell r="D425">
            <v>689</v>
          </cell>
        </row>
        <row r="426">
          <cell r="C426" t="str">
            <v>352Child</v>
          </cell>
          <cell r="D426">
            <v>2298963</v>
          </cell>
        </row>
        <row r="427">
          <cell r="C427" t="str">
            <v>352Adult</v>
          </cell>
          <cell r="D427">
            <v>825017</v>
          </cell>
        </row>
        <row r="428">
          <cell r="C428" t="str">
            <v>352Adult Expansion</v>
          </cell>
          <cell r="D428">
            <v>1832571</v>
          </cell>
        </row>
        <row r="429">
          <cell r="C429" t="str">
            <v>352SPD</v>
          </cell>
          <cell r="D429">
            <v>445952</v>
          </cell>
        </row>
        <row r="430">
          <cell r="C430" t="str">
            <v>352SPD Dual</v>
          </cell>
          <cell r="D430">
            <v>253</v>
          </cell>
        </row>
        <row r="431">
          <cell r="C431" t="str">
            <v>352BCCTP</v>
          </cell>
          <cell r="D431">
            <v>241</v>
          </cell>
        </row>
        <row r="432">
          <cell r="C432" t="str">
            <v>352LTC NonDual</v>
          </cell>
          <cell r="D432">
            <v>10543</v>
          </cell>
        </row>
        <row r="433">
          <cell r="C433" t="str">
            <v>353Child</v>
          </cell>
          <cell r="D433">
            <v>323097</v>
          </cell>
        </row>
        <row r="434">
          <cell r="C434" t="str">
            <v>353Adult</v>
          </cell>
          <cell r="D434">
            <v>131598</v>
          </cell>
        </row>
        <row r="435">
          <cell r="C435" t="str">
            <v>353Adult Expansion</v>
          </cell>
          <cell r="D435">
            <v>167868</v>
          </cell>
        </row>
        <row r="436">
          <cell r="C436" t="str">
            <v>353SPD</v>
          </cell>
          <cell r="D436">
            <v>38654</v>
          </cell>
        </row>
        <row r="437">
          <cell r="C437" t="str">
            <v>353SPD Dual</v>
          </cell>
          <cell r="D437">
            <v>13463</v>
          </cell>
        </row>
        <row r="438">
          <cell r="C438" t="str">
            <v>353BCCTP</v>
          </cell>
          <cell r="D438">
            <v>22</v>
          </cell>
        </row>
        <row r="439">
          <cell r="C439" t="str">
            <v>354Child</v>
          </cell>
          <cell r="D439">
            <v>55121</v>
          </cell>
        </row>
        <row r="440">
          <cell r="C440" t="str">
            <v>354Adult</v>
          </cell>
          <cell r="D440">
            <v>21123</v>
          </cell>
        </row>
        <row r="441">
          <cell r="C441" t="str">
            <v>354Adult Expansion</v>
          </cell>
          <cell r="D441">
            <v>64408</v>
          </cell>
        </row>
        <row r="442">
          <cell r="C442" t="str">
            <v>354SPD</v>
          </cell>
          <cell r="D442">
            <v>7885</v>
          </cell>
        </row>
        <row r="443">
          <cell r="C443" t="str">
            <v>354SPD Dual</v>
          </cell>
          <cell r="D443">
            <v>2173</v>
          </cell>
        </row>
        <row r="444">
          <cell r="C444" t="str">
            <v>354BCCTP</v>
          </cell>
          <cell r="D444">
            <v>0</v>
          </cell>
        </row>
        <row r="445">
          <cell r="C445" t="str">
            <v>355Child</v>
          </cell>
          <cell r="D445">
            <v>237541</v>
          </cell>
        </row>
        <row r="446">
          <cell r="C446" t="str">
            <v>355Adult</v>
          </cell>
          <cell r="D446">
            <v>86679</v>
          </cell>
        </row>
        <row r="447">
          <cell r="C447" t="str">
            <v>355Adult Expansion</v>
          </cell>
          <cell r="D447">
            <v>133530</v>
          </cell>
        </row>
        <row r="448">
          <cell r="C448" t="str">
            <v>355SPD</v>
          </cell>
          <cell r="D448">
            <v>32850</v>
          </cell>
        </row>
        <row r="449">
          <cell r="C449" t="str">
            <v>355SPD Dual</v>
          </cell>
          <cell r="D449">
            <v>7</v>
          </cell>
        </row>
        <row r="450">
          <cell r="C450" t="str">
            <v>355BCCTP</v>
          </cell>
          <cell r="D450">
            <v>45</v>
          </cell>
        </row>
        <row r="451">
          <cell r="C451" t="str">
            <v>355LTC NonDual</v>
          </cell>
          <cell r="D451">
            <v>395</v>
          </cell>
        </row>
        <row r="452">
          <cell r="C452" t="str">
            <v>356Child</v>
          </cell>
          <cell r="D452">
            <v>218206</v>
          </cell>
        </row>
        <row r="453">
          <cell r="C453" t="str">
            <v>356Adult</v>
          </cell>
          <cell r="D453">
            <v>64174</v>
          </cell>
        </row>
        <row r="454">
          <cell r="C454" t="str">
            <v>356Adult Expansion</v>
          </cell>
          <cell r="D454">
            <v>128237</v>
          </cell>
        </row>
        <row r="455">
          <cell r="C455" t="str">
            <v>356SPD</v>
          </cell>
          <cell r="D455">
            <v>33995</v>
          </cell>
        </row>
        <row r="456">
          <cell r="C456" t="str">
            <v>356SPD Dual</v>
          </cell>
          <cell r="D456">
            <v>19</v>
          </cell>
        </row>
        <row r="457">
          <cell r="C457" t="str">
            <v>356BCCTP</v>
          </cell>
          <cell r="D457">
            <v>14</v>
          </cell>
        </row>
        <row r="458">
          <cell r="C458" t="str">
            <v>356LTC NonDual</v>
          </cell>
          <cell r="D458">
            <v>402</v>
          </cell>
        </row>
        <row r="459">
          <cell r="C459" t="str">
            <v>360Child</v>
          </cell>
          <cell r="D459">
            <v>207797</v>
          </cell>
        </row>
        <row r="460">
          <cell r="C460" t="str">
            <v>360Adult</v>
          </cell>
          <cell r="D460">
            <v>76336</v>
          </cell>
        </row>
        <row r="461">
          <cell r="C461" t="str">
            <v>360Adult Expansion</v>
          </cell>
          <cell r="D461">
            <v>139230</v>
          </cell>
        </row>
        <row r="462">
          <cell r="C462" t="str">
            <v>360SPD</v>
          </cell>
          <cell r="D462">
            <v>37001</v>
          </cell>
        </row>
        <row r="463">
          <cell r="C463" t="str">
            <v>360SPD Dual</v>
          </cell>
          <cell r="D463">
            <v>12624</v>
          </cell>
        </row>
        <row r="464">
          <cell r="C464" t="str">
            <v>360BCCTP</v>
          </cell>
          <cell r="D464">
            <v>12</v>
          </cell>
        </row>
        <row r="465">
          <cell r="C465" t="str">
            <v>361Child</v>
          </cell>
          <cell r="D465">
            <v>204467</v>
          </cell>
        </row>
        <row r="466">
          <cell r="C466" t="str">
            <v>361Adult</v>
          </cell>
          <cell r="D466">
            <v>79347</v>
          </cell>
        </row>
        <row r="467">
          <cell r="C467" t="str">
            <v>361Adult Expansion</v>
          </cell>
          <cell r="D467">
            <v>123455</v>
          </cell>
        </row>
        <row r="468">
          <cell r="C468" t="str">
            <v>361SPD</v>
          </cell>
          <cell r="D468">
            <v>35817</v>
          </cell>
        </row>
        <row r="469">
          <cell r="C469" t="str">
            <v>361SPD Dual</v>
          </cell>
          <cell r="D469">
            <v>8681</v>
          </cell>
        </row>
        <row r="470">
          <cell r="C470" t="str">
            <v>361BCCTP</v>
          </cell>
          <cell r="D470">
            <v>4</v>
          </cell>
        </row>
        <row r="471">
          <cell r="C471" t="str">
            <v>362Child</v>
          </cell>
          <cell r="D471">
            <v>292165</v>
          </cell>
        </row>
        <row r="472">
          <cell r="C472" t="str">
            <v>362Adult</v>
          </cell>
          <cell r="D472">
            <v>121516</v>
          </cell>
        </row>
        <row r="473">
          <cell r="C473" t="str">
            <v>362Adult Expansion</v>
          </cell>
          <cell r="D473">
            <v>198384</v>
          </cell>
        </row>
        <row r="474">
          <cell r="C474" t="str">
            <v>362SPD</v>
          </cell>
          <cell r="D474">
            <v>45324</v>
          </cell>
        </row>
        <row r="475">
          <cell r="C475" t="str">
            <v>362SPD Dual</v>
          </cell>
          <cell r="D475">
            <v>15116</v>
          </cell>
        </row>
        <row r="476">
          <cell r="C476" t="str">
            <v>362BCCTP</v>
          </cell>
          <cell r="D476">
            <v>22</v>
          </cell>
        </row>
        <row r="477">
          <cell r="C477" t="str">
            <v>363Child</v>
          </cell>
          <cell r="D477">
            <v>58971</v>
          </cell>
        </row>
        <row r="478">
          <cell r="C478" t="str">
            <v>363Adult</v>
          </cell>
          <cell r="D478">
            <v>19683</v>
          </cell>
        </row>
        <row r="479">
          <cell r="C479" t="str">
            <v>363Adult Expansion</v>
          </cell>
          <cell r="D479">
            <v>29841</v>
          </cell>
        </row>
        <row r="480">
          <cell r="C480" t="str">
            <v>363SPD</v>
          </cell>
          <cell r="D480">
            <v>6689</v>
          </cell>
        </row>
        <row r="481">
          <cell r="C481" t="str">
            <v>363SPD Dual</v>
          </cell>
          <cell r="D481">
            <v>2606</v>
          </cell>
        </row>
        <row r="482">
          <cell r="C482" t="str">
            <v>363BCCTP</v>
          </cell>
          <cell r="D482">
            <v>0</v>
          </cell>
        </row>
        <row r="483">
          <cell r="C483" t="str">
            <v>364Child</v>
          </cell>
          <cell r="D483">
            <v>61805</v>
          </cell>
        </row>
        <row r="484">
          <cell r="C484" t="str">
            <v>364Adult</v>
          </cell>
          <cell r="D484">
            <v>17719</v>
          </cell>
        </row>
        <row r="485">
          <cell r="C485" t="str">
            <v>364Adult Expansion</v>
          </cell>
          <cell r="D485">
            <v>29146</v>
          </cell>
        </row>
        <row r="486">
          <cell r="C486" t="str">
            <v>364SPD</v>
          </cell>
          <cell r="D486">
            <v>5444</v>
          </cell>
        </row>
        <row r="487">
          <cell r="C487" t="str">
            <v>364SPD Dual</v>
          </cell>
          <cell r="D487">
            <v>2013</v>
          </cell>
        </row>
        <row r="488">
          <cell r="C488" t="str">
            <v>364BCCTP</v>
          </cell>
          <cell r="D488">
            <v>0</v>
          </cell>
        </row>
        <row r="489">
          <cell r="C489" t="str">
            <v>501Child</v>
          </cell>
          <cell r="D489">
            <v>136846</v>
          </cell>
        </row>
        <row r="490">
          <cell r="C490" t="str">
            <v>501Adult</v>
          </cell>
          <cell r="D490">
            <v>47199</v>
          </cell>
        </row>
        <row r="491">
          <cell r="C491" t="str">
            <v>501Adult Expansion</v>
          </cell>
          <cell r="D491">
            <v>99807</v>
          </cell>
        </row>
        <row r="492">
          <cell r="C492" t="str">
            <v>501SPD</v>
          </cell>
          <cell r="D492">
            <v>18295</v>
          </cell>
        </row>
        <row r="493">
          <cell r="C493" t="str">
            <v>501SPD Dual</v>
          </cell>
          <cell r="D493">
            <v>31318</v>
          </cell>
        </row>
        <row r="494">
          <cell r="C494" t="str">
            <v>501BCCTP</v>
          </cell>
          <cell r="D494">
            <v>358</v>
          </cell>
        </row>
        <row r="495">
          <cell r="C495" t="str">
            <v>501LTC NonDual</v>
          </cell>
          <cell r="D495">
            <v>93</v>
          </cell>
        </row>
        <row r="496">
          <cell r="C496" t="str">
            <v>501LTC Dual</v>
          </cell>
          <cell r="D496">
            <v>2491</v>
          </cell>
        </row>
        <row r="497">
          <cell r="C497" t="str">
            <v>502Child</v>
          </cell>
          <cell r="D497">
            <v>369942</v>
          </cell>
        </row>
        <row r="498">
          <cell r="C498" t="str">
            <v>502Adult</v>
          </cell>
          <cell r="D498">
            <v>100750</v>
          </cell>
        </row>
        <row r="499">
          <cell r="C499" t="str">
            <v>502Adult Expansion</v>
          </cell>
          <cell r="D499">
            <v>170794</v>
          </cell>
        </row>
        <row r="500">
          <cell r="C500" t="str">
            <v>502SPD</v>
          </cell>
          <cell r="D500">
            <v>35458</v>
          </cell>
        </row>
        <row r="501">
          <cell r="C501" t="str">
            <v>502SPD Dual</v>
          </cell>
          <cell r="D501">
            <v>56303</v>
          </cell>
        </row>
        <row r="502">
          <cell r="C502" t="str">
            <v>502BCCTP</v>
          </cell>
          <cell r="D502">
            <v>581</v>
          </cell>
        </row>
        <row r="503">
          <cell r="C503" t="str">
            <v>502LTC NonDual</v>
          </cell>
          <cell r="D503">
            <v>118</v>
          </cell>
        </row>
        <row r="504">
          <cell r="C504" t="str">
            <v>502LTC Dual</v>
          </cell>
          <cell r="D504">
            <v>3203</v>
          </cell>
        </row>
        <row r="505">
          <cell r="C505" t="str">
            <v>503Child</v>
          </cell>
          <cell r="D505">
            <v>288857</v>
          </cell>
        </row>
        <row r="506">
          <cell r="C506" t="str">
            <v>503Adult</v>
          </cell>
          <cell r="D506">
            <v>88477</v>
          </cell>
        </row>
        <row r="507">
          <cell r="C507" t="str">
            <v>503Adult Expansion</v>
          </cell>
          <cell r="D507">
            <v>215076</v>
          </cell>
        </row>
        <row r="508">
          <cell r="C508" t="str">
            <v>503SPD</v>
          </cell>
          <cell r="D508">
            <v>45662</v>
          </cell>
        </row>
        <row r="509">
          <cell r="C509" t="str">
            <v>503SPD Dual</v>
          </cell>
          <cell r="D509">
            <v>43</v>
          </cell>
        </row>
        <row r="510">
          <cell r="C510" t="str">
            <v>503BCCTP</v>
          </cell>
          <cell r="D510">
            <v>571</v>
          </cell>
        </row>
        <row r="511">
          <cell r="C511" t="str">
            <v>503LTC NonDual</v>
          </cell>
          <cell r="D511">
            <v>1762</v>
          </cell>
        </row>
        <row r="512">
          <cell r="C512" t="str">
            <v>503LTC Dual</v>
          </cell>
          <cell r="D512">
            <v>0</v>
          </cell>
        </row>
        <row r="513">
          <cell r="C513" t="str">
            <v>504Child</v>
          </cell>
          <cell r="D513">
            <v>265592</v>
          </cell>
        </row>
        <row r="514">
          <cell r="C514" t="str">
            <v>504Adult</v>
          </cell>
          <cell r="D514">
            <v>109603</v>
          </cell>
        </row>
        <row r="515">
          <cell r="C515" t="str">
            <v>504Adult Expansion</v>
          </cell>
          <cell r="D515">
            <v>183821</v>
          </cell>
        </row>
        <row r="516">
          <cell r="C516" t="str">
            <v>504SPD</v>
          </cell>
          <cell r="D516">
            <v>53901</v>
          </cell>
        </row>
        <row r="517">
          <cell r="C517" t="str">
            <v>504SPD Dual</v>
          </cell>
          <cell r="D517">
            <v>65539</v>
          </cell>
        </row>
        <row r="518">
          <cell r="C518" t="str">
            <v>504BCCTP</v>
          </cell>
          <cell r="D518">
            <v>225</v>
          </cell>
        </row>
        <row r="519">
          <cell r="C519" t="str">
            <v>504LTC NonDual</v>
          </cell>
          <cell r="D519">
            <v>190</v>
          </cell>
        </row>
        <row r="520">
          <cell r="C520" t="str">
            <v>504LTC Dual</v>
          </cell>
          <cell r="D520">
            <v>2336</v>
          </cell>
        </row>
        <row r="521">
          <cell r="C521" t="str">
            <v>504OBRA</v>
          </cell>
          <cell r="D521">
            <v>1553</v>
          </cell>
        </row>
        <row r="522">
          <cell r="C522" t="str">
            <v>505Child</v>
          </cell>
          <cell r="D522">
            <v>173903</v>
          </cell>
        </row>
        <row r="523">
          <cell r="C523" t="str">
            <v>505Adult</v>
          </cell>
          <cell r="D523">
            <v>59261</v>
          </cell>
        </row>
        <row r="524">
          <cell r="C524" t="str">
            <v>505Adult Expansion</v>
          </cell>
          <cell r="D524">
            <v>123780</v>
          </cell>
        </row>
        <row r="525">
          <cell r="C525" t="str">
            <v>505SPD</v>
          </cell>
          <cell r="D525">
            <v>23141</v>
          </cell>
        </row>
        <row r="526">
          <cell r="C526" t="str">
            <v>505SPD Dual</v>
          </cell>
          <cell r="D526">
            <v>38978</v>
          </cell>
        </row>
        <row r="527">
          <cell r="C527" t="str">
            <v>505BCCTP</v>
          </cell>
          <cell r="D527">
            <v>330</v>
          </cell>
        </row>
        <row r="528">
          <cell r="C528" t="str">
            <v>505LTC NonDual</v>
          </cell>
          <cell r="D528">
            <v>141</v>
          </cell>
        </row>
        <row r="529">
          <cell r="C529" t="str">
            <v>505LTC Dual</v>
          </cell>
          <cell r="D529">
            <v>1974</v>
          </cell>
        </row>
        <row r="530">
          <cell r="C530" t="str">
            <v>506Child</v>
          </cell>
          <cell r="D530">
            <v>1976330</v>
          </cell>
        </row>
        <row r="531">
          <cell r="C531" t="str">
            <v>506Adult</v>
          </cell>
          <cell r="D531">
            <v>634023</v>
          </cell>
        </row>
        <row r="532">
          <cell r="C532" t="str">
            <v>506Adult Expansion</v>
          </cell>
          <cell r="D532">
            <v>1382681</v>
          </cell>
        </row>
        <row r="533">
          <cell r="C533" t="str">
            <v>506SPD</v>
          </cell>
          <cell r="D533">
            <v>246323</v>
          </cell>
        </row>
        <row r="534">
          <cell r="C534" t="str">
            <v>506SPD Dual</v>
          </cell>
          <cell r="D534">
            <v>292</v>
          </cell>
        </row>
        <row r="535">
          <cell r="C535" t="str">
            <v>506BCCTP</v>
          </cell>
          <cell r="D535">
            <v>3558</v>
          </cell>
        </row>
        <row r="536">
          <cell r="C536" t="str">
            <v>506LTC NonDual</v>
          </cell>
          <cell r="D536">
            <v>6465</v>
          </cell>
        </row>
        <row r="537">
          <cell r="C537" t="str">
            <v>506LTC Dual</v>
          </cell>
          <cell r="D537">
            <v>2</v>
          </cell>
        </row>
        <row r="538">
          <cell r="C538" t="str">
            <v>507Child</v>
          </cell>
          <cell r="D538">
            <v>78235</v>
          </cell>
        </row>
        <row r="539">
          <cell r="C539" t="str">
            <v>507Adult</v>
          </cell>
          <cell r="D539">
            <v>21203</v>
          </cell>
        </row>
        <row r="540">
          <cell r="C540" t="str">
            <v>507Adult Expansion</v>
          </cell>
          <cell r="D540">
            <v>44405</v>
          </cell>
        </row>
        <row r="541">
          <cell r="C541" t="str">
            <v>507SPD</v>
          </cell>
          <cell r="D541">
            <v>10227</v>
          </cell>
        </row>
        <row r="542">
          <cell r="C542" t="str">
            <v>507SPD Dual</v>
          </cell>
          <cell r="D542">
            <v>17959</v>
          </cell>
        </row>
        <row r="543">
          <cell r="C543" t="str">
            <v>507BCCTP</v>
          </cell>
          <cell r="D543">
            <v>102</v>
          </cell>
        </row>
        <row r="544">
          <cell r="C544" t="str">
            <v>507LTC NonDual</v>
          </cell>
          <cell r="D544">
            <v>68</v>
          </cell>
        </row>
        <row r="545">
          <cell r="C545" t="str">
            <v>507LTC Dual</v>
          </cell>
          <cell r="D545">
            <v>1282</v>
          </cell>
        </row>
        <row r="546">
          <cell r="C546" t="str">
            <v>507OBRA</v>
          </cell>
          <cell r="D546">
            <v>299</v>
          </cell>
        </row>
        <row r="547">
          <cell r="C547" t="str">
            <v>508Child</v>
          </cell>
          <cell r="D547">
            <v>486125</v>
          </cell>
        </row>
        <row r="548">
          <cell r="C548" t="str">
            <v>508Adult</v>
          </cell>
          <cell r="D548">
            <v>147489</v>
          </cell>
        </row>
        <row r="549">
          <cell r="C549" t="str">
            <v>508Adult Expansion</v>
          </cell>
          <cell r="D549">
            <v>192335</v>
          </cell>
        </row>
        <row r="550">
          <cell r="C550" t="str">
            <v>508SPD</v>
          </cell>
          <cell r="D550">
            <v>36975</v>
          </cell>
        </row>
        <row r="551">
          <cell r="C551" t="str">
            <v>508SPD Dual</v>
          </cell>
          <cell r="D551">
            <v>61733</v>
          </cell>
        </row>
        <row r="552">
          <cell r="C552" t="str">
            <v>508BCCTP</v>
          </cell>
          <cell r="D552">
            <v>869</v>
          </cell>
        </row>
        <row r="553">
          <cell r="C553" t="str">
            <v>508LTC NonDual</v>
          </cell>
          <cell r="D553">
            <v>193</v>
          </cell>
        </row>
        <row r="554">
          <cell r="C554" t="str">
            <v>508LTC Dual</v>
          </cell>
          <cell r="D554">
            <v>2815</v>
          </cell>
        </row>
        <row r="555">
          <cell r="C555" t="str">
            <v>509Child</v>
          </cell>
          <cell r="D555">
            <v>125561</v>
          </cell>
        </row>
        <row r="556">
          <cell r="C556" t="str">
            <v>509Adult</v>
          </cell>
          <cell r="D556">
            <v>50556</v>
          </cell>
        </row>
        <row r="557">
          <cell r="C557" t="str">
            <v>509Adult Expansion</v>
          </cell>
          <cell r="D557">
            <v>91237</v>
          </cell>
        </row>
        <row r="558">
          <cell r="C558" t="str">
            <v>509SPD</v>
          </cell>
          <cell r="D558">
            <v>21978</v>
          </cell>
        </row>
        <row r="559">
          <cell r="C559" t="str">
            <v>509SPD Dual</v>
          </cell>
          <cell r="D559">
            <v>31066</v>
          </cell>
        </row>
        <row r="560">
          <cell r="C560" t="str">
            <v>509BCCTP</v>
          </cell>
          <cell r="D560">
            <v>112</v>
          </cell>
        </row>
        <row r="561">
          <cell r="C561" t="str">
            <v>509LTC NonDual</v>
          </cell>
          <cell r="D561">
            <v>108</v>
          </cell>
        </row>
        <row r="562">
          <cell r="C562" t="str">
            <v>509LTC Dual</v>
          </cell>
          <cell r="D562">
            <v>1365</v>
          </cell>
        </row>
        <row r="563">
          <cell r="C563" t="str">
            <v>509OBRA</v>
          </cell>
          <cell r="D563">
            <v>157</v>
          </cell>
        </row>
        <row r="564">
          <cell r="C564" t="str">
            <v>510Child</v>
          </cell>
          <cell r="D564">
            <v>87696</v>
          </cell>
        </row>
        <row r="565">
          <cell r="C565" t="str">
            <v>510Adult</v>
          </cell>
          <cell r="D565">
            <v>25691</v>
          </cell>
        </row>
        <row r="566">
          <cell r="C566" t="str">
            <v>510Adult Expansion</v>
          </cell>
          <cell r="D566">
            <v>71329</v>
          </cell>
        </row>
        <row r="567">
          <cell r="C567" t="str">
            <v>510SPD</v>
          </cell>
          <cell r="D567">
            <v>13266</v>
          </cell>
        </row>
        <row r="568">
          <cell r="C568" t="str">
            <v>510SPD Dual</v>
          </cell>
          <cell r="D568">
            <v>25374</v>
          </cell>
        </row>
        <row r="569">
          <cell r="C569" t="str">
            <v>510BCCTP</v>
          </cell>
          <cell r="D569">
            <v>305</v>
          </cell>
        </row>
        <row r="570">
          <cell r="C570" t="str">
            <v>510LTC NonDual</v>
          </cell>
          <cell r="D570">
            <v>80</v>
          </cell>
        </row>
        <row r="571">
          <cell r="C571" t="str">
            <v>510LTC Dual</v>
          </cell>
          <cell r="D571">
            <v>2290</v>
          </cell>
        </row>
        <row r="572">
          <cell r="C572" t="str">
            <v>511Child</v>
          </cell>
          <cell r="D572">
            <v>60069</v>
          </cell>
        </row>
        <row r="573">
          <cell r="C573" t="str">
            <v>511Adult</v>
          </cell>
          <cell r="D573">
            <v>28629</v>
          </cell>
        </row>
        <row r="574">
          <cell r="C574" t="str">
            <v>511Adult Expansion</v>
          </cell>
          <cell r="D574">
            <v>50365</v>
          </cell>
        </row>
        <row r="575">
          <cell r="C575" t="str">
            <v>511SPD</v>
          </cell>
          <cell r="D575">
            <v>14557</v>
          </cell>
        </row>
        <row r="576">
          <cell r="C576" t="str">
            <v>511SPD Dual</v>
          </cell>
          <cell r="D576">
            <v>23872</v>
          </cell>
        </row>
        <row r="577">
          <cell r="C577" t="str">
            <v>511BCCTP</v>
          </cell>
          <cell r="D577">
            <v>78</v>
          </cell>
        </row>
        <row r="578">
          <cell r="C578" t="str">
            <v>511LTC NonDual</v>
          </cell>
          <cell r="D578">
            <v>6</v>
          </cell>
        </row>
        <row r="579">
          <cell r="C579" t="str">
            <v>511LTC Dual</v>
          </cell>
          <cell r="D579">
            <v>848</v>
          </cell>
        </row>
        <row r="580">
          <cell r="C580" t="str">
            <v>512Child</v>
          </cell>
          <cell r="D580">
            <v>82051</v>
          </cell>
        </row>
        <row r="581">
          <cell r="C581" t="str">
            <v>512Adult</v>
          </cell>
          <cell r="D581">
            <v>36185</v>
          </cell>
        </row>
        <row r="582">
          <cell r="C582" t="str">
            <v>512Adult Expansion</v>
          </cell>
          <cell r="D582">
            <v>67660</v>
          </cell>
        </row>
        <row r="583">
          <cell r="C583" t="str">
            <v>512SPD</v>
          </cell>
          <cell r="D583">
            <v>12987</v>
          </cell>
        </row>
        <row r="584">
          <cell r="C584" t="str">
            <v>512SPD Dual</v>
          </cell>
          <cell r="D584">
            <v>21697</v>
          </cell>
        </row>
        <row r="585">
          <cell r="C585" t="str">
            <v>512BCCTP</v>
          </cell>
          <cell r="D585">
            <v>62</v>
          </cell>
        </row>
        <row r="586">
          <cell r="C586" t="str">
            <v>512LTC NonDual</v>
          </cell>
          <cell r="D586">
            <v>24</v>
          </cell>
        </row>
        <row r="587">
          <cell r="C587" t="str">
            <v>512LTC Dual</v>
          </cell>
          <cell r="D587">
            <v>889</v>
          </cell>
        </row>
        <row r="588">
          <cell r="C588" t="str">
            <v>513Child</v>
          </cell>
          <cell r="D588">
            <v>282521</v>
          </cell>
        </row>
        <row r="589">
          <cell r="C589" t="str">
            <v>513Adult</v>
          </cell>
          <cell r="D589">
            <v>90719</v>
          </cell>
        </row>
        <row r="590">
          <cell r="C590" t="str">
            <v>513Adult Expansion</v>
          </cell>
          <cell r="D590">
            <v>190061</v>
          </cell>
        </row>
        <row r="591">
          <cell r="C591" t="str">
            <v>513SPD</v>
          </cell>
          <cell r="D591">
            <v>37988</v>
          </cell>
        </row>
        <row r="592">
          <cell r="C592" t="str">
            <v>513SPD Dual</v>
          </cell>
          <cell r="D592">
            <v>68758</v>
          </cell>
        </row>
        <row r="593">
          <cell r="C593" t="str">
            <v>513BCCTP</v>
          </cell>
          <cell r="D593">
            <v>583</v>
          </cell>
        </row>
        <row r="594">
          <cell r="C594" t="str">
            <v>513LTC NonDual</v>
          </cell>
          <cell r="D594">
            <v>215</v>
          </cell>
        </row>
        <row r="595">
          <cell r="C595" t="str">
            <v>513LTC Dual</v>
          </cell>
          <cell r="D595">
            <v>6381</v>
          </cell>
        </row>
        <row r="596">
          <cell r="C596" t="str">
            <v>514Child</v>
          </cell>
          <cell r="D596">
            <v>351880</v>
          </cell>
        </row>
        <row r="597">
          <cell r="C597" t="str">
            <v>514Adult</v>
          </cell>
          <cell r="D597">
            <v>128790</v>
          </cell>
        </row>
        <row r="598">
          <cell r="C598" t="str">
            <v>514Adult Expansion</v>
          </cell>
          <cell r="D598">
            <v>178623</v>
          </cell>
        </row>
        <row r="599">
          <cell r="C599" t="str">
            <v>514SPD</v>
          </cell>
          <cell r="D599">
            <v>42108</v>
          </cell>
        </row>
        <row r="600">
          <cell r="C600" t="str">
            <v>514SPD Dual</v>
          </cell>
          <cell r="D600">
            <v>55628</v>
          </cell>
        </row>
        <row r="601">
          <cell r="C601" t="str">
            <v>514BCCTP</v>
          </cell>
          <cell r="D601">
            <v>318</v>
          </cell>
        </row>
        <row r="602">
          <cell r="C602" t="str">
            <v>514LTC NonDual</v>
          </cell>
          <cell r="D602">
            <v>52</v>
          </cell>
        </row>
        <row r="603">
          <cell r="C603" t="str">
            <v>514LTC Dual</v>
          </cell>
          <cell r="D603">
            <v>2055</v>
          </cell>
        </row>
        <row r="604">
          <cell r="C604" t="str">
            <v>515Child</v>
          </cell>
          <cell r="D604">
            <v>556873</v>
          </cell>
        </row>
        <row r="605">
          <cell r="C605" t="str">
            <v>515Adult</v>
          </cell>
          <cell r="D605">
            <v>174090</v>
          </cell>
        </row>
        <row r="606">
          <cell r="C606" t="str">
            <v>515Adult Expansion</v>
          </cell>
          <cell r="D606">
            <v>343586</v>
          </cell>
        </row>
        <row r="607">
          <cell r="C607" t="str">
            <v>515SPD</v>
          </cell>
          <cell r="D607">
            <v>60450</v>
          </cell>
        </row>
        <row r="608">
          <cell r="C608" t="str">
            <v>515SPD Dual</v>
          </cell>
          <cell r="D608">
            <v>111153</v>
          </cell>
        </row>
        <row r="609">
          <cell r="C609" t="str">
            <v>515BCCTP</v>
          </cell>
          <cell r="D609">
            <v>1155</v>
          </cell>
        </row>
        <row r="610">
          <cell r="C610" t="str">
            <v>515LTC NonDual</v>
          </cell>
          <cell r="D610">
            <v>273</v>
          </cell>
        </row>
        <row r="611">
          <cell r="C611" t="str">
            <v>515LTC Dual</v>
          </cell>
          <cell r="D611">
            <v>4950</v>
          </cell>
        </row>
        <row r="612">
          <cell r="C612" t="str">
            <v>517Child</v>
          </cell>
          <cell r="D612">
            <v>103202</v>
          </cell>
        </row>
        <row r="613">
          <cell r="C613" t="str">
            <v>517Adult</v>
          </cell>
          <cell r="D613">
            <v>46435</v>
          </cell>
        </row>
        <row r="614">
          <cell r="C614" t="str">
            <v>517Adult Expansion</v>
          </cell>
          <cell r="D614">
            <v>107060</v>
          </cell>
        </row>
        <row r="615">
          <cell r="C615" t="str">
            <v>517SPD</v>
          </cell>
          <cell r="D615">
            <v>23892</v>
          </cell>
        </row>
        <row r="616">
          <cell r="C616" t="str">
            <v>517SPD Dual</v>
          </cell>
          <cell r="D616">
            <v>30107</v>
          </cell>
        </row>
        <row r="617">
          <cell r="C617" t="str">
            <v>517BCCTP</v>
          </cell>
          <cell r="D617">
            <v>169</v>
          </cell>
        </row>
        <row r="618">
          <cell r="C618" t="str">
            <v>517LTC NonDual</v>
          </cell>
          <cell r="D618">
            <v>34</v>
          </cell>
        </row>
        <row r="619">
          <cell r="C619" t="str">
            <v>517LTC Dual</v>
          </cell>
          <cell r="D619">
            <v>1344</v>
          </cell>
        </row>
        <row r="620">
          <cell r="C620" t="str">
            <v>518Child</v>
          </cell>
          <cell r="D620">
            <v>15732</v>
          </cell>
        </row>
        <row r="621">
          <cell r="C621" t="str">
            <v>518Adult</v>
          </cell>
          <cell r="D621">
            <v>7686</v>
          </cell>
        </row>
        <row r="622">
          <cell r="C622" t="str">
            <v>518Adult Expansion</v>
          </cell>
          <cell r="D622">
            <v>10973</v>
          </cell>
        </row>
        <row r="623">
          <cell r="C623" t="str">
            <v>518SPD</v>
          </cell>
          <cell r="D623">
            <v>3924</v>
          </cell>
        </row>
        <row r="624">
          <cell r="C624" t="str">
            <v>518SPD Dual</v>
          </cell>
          <cell r="D624">
            <v>4870</v>
          </cell>
        </row>
        <row r="625">
          <cell r="C625" t="str">
            <v>518BCCTP</v>
          </cell>
          <cell r="D625">
            <v>33</v>
          </cell>
        </row>
        <row r="626">
          <cell r="C626" t="str">
            <v>518LTC NonDual</v>
          </cell>
          <cell r="D626">
            <v>7</v>
          </cell>
        </row>
        <row r="627">
          <cell r="C627" t="str">
            <v>518LTC Dual</v>
          </cell>
          <cell r="D627">
            <v>232</v>
          </cell>
        </row>
        <row r="628">
          <cell r="C628" t="str">
            <v>519Child</v>
          </cell>
          <cell r="D628">
            <v>6408</v>
          </cell>
        </row>
        <row r="629">
          <cell r="C629" t="str">
            <v>519Adult</v>
          </cell>
          <cell r="D629">
            <v>2854</v>
          </cell>
        </row>
        <row r="630">
          <cell r="C630" t="str">
            <v>519Adult Expansion</v>
          </cell>
          <cell r="D630">
            <v>4626</v>
          </cell>
        </row>
        <row r="631">
          <cell r="C631" t="str">
            <v>519SPD</v>
          </cell>
          <cell r="D631">
            <v>1743</v>
          </cell>
        </row>
        <row r="632">
          <cell r="C632" t="str">
            <v>519SPD Dual</v>
          </cell>
          <cell r="D632">
            <v>2242</v>
          </cell>
        </row>
        <row r="633">
          <cell r="C633" t="str">
            <v>519BCCTP</v>
          </cell>
          <cell r="D633">
            <v>17</v>
          </cell>
        </row>
        <row r="634">
          <cell r="C634" t="str">
            <v>519LTC NonDual</v>
          </cell>
          <cell r="D634">
            <v>0</v>
          </cell>
        </row>
        <row r="635">
          <cell r="C635" t="str">
            <v>519LTC Dual</v>
          </cell>
          <cell r="D635">
            <v>251</v>
          </cell>
        </row>
        <row r="636">
          <cell r="C636" t="str">
            <v>520Child</v>
          </cell>
          <cell r="D636">
            <v>128417</v>
          </cell>
        </row>
        <row r="637">
          <cell r="C637" t="str">
            <v>520Adult</v>
          </cell>
          <cell r="D637">
            <v>54524</v>
          </cell>
        </row>
        <row r="638">
          <cell r="C638" t="str">
            <v>520Adult Expansion</v>
          </cell>
          <cell r="D638">
            <v>96682</v>
          </cell>
        </row>
        <row r="639">
          <cell r="C639" t="str">
            <v>520SPD</v>
          </cell>
          <cell r="D639">
            <v>35639</v>
          </cell>
        </row>
        <row r="640">
          <cell r="C640" t="str">
            <v>520SPD Dual</v>
          </cell>
          <cell r="D640">
            <v>45656</v>
          </cell>
        </row>
        <row r="641">
          <cell r="C641" t="str">
            <v>520BCCTP</v>
          </cell>
          <cell r="D641">
            <v>296</v>
          </cell>
        </row>
        <row r="642">
          <cell r="C642" t="str">
            <v>520LTC NonDual</v>
          </cell>
          <cell r="D642">
            <v>66</v>
          </cell>
        </row>
        <row r="643">
          <cell r="C643" t="str">
            <v>520LTC Dual</v>
          </cell>
          <cell r="D643">
            <v>2923</v>
          </cell>
        </row>
        <row r="644">
          <cell r="C644" t="str">
            <v>521Child</v>
          </cell>
          <cell r="D644">
            <v>34976</v>
          </cell>
        </row>
        <row r="645">
          <cell r="C645" t="str">
            <v>521Adult</v>
          </cell>
          <cell r="D645">
            <v>18707</v>
          </cell>
        </row>
        <row r="646">
          <cell r="C646" t="str">
            <v>521Adult Expansion</v>
          </cell>
          <cell r="D646">
            <v>29296</v>
          </cell>
        </row>
        <row r="647">
          <cell r="C647" t="str">
            <v>521SPD</v>
          </cell>
          <cell r="D647">
            <v>8860</v>
          </cell>
        </row>
        <row r="648">
          <cell r="C648" t="str">
            <v>521SPD Dual</v>
          </cell>
          <cell r="D648">
            <v>13056</v>
          </cell>
        </row>
        <row r="649">
          <cell r="C649" t="str">
            <v>521BCCTP</v>
          </cell>
          <cell r="D649">
            <v>51</v>
          </cell>
        </row>
        <row r="650">
          <cell r="C650" t="str">
            <v>521LTC NonDual</v>
          </cell>
          <cell r="D650">
            <v>6</v>
          </cell>
        </row>
        <row r="651">
          <cell r="C651" t="str">
            <v>521LTC Dual</v>
          </cell>
          <cell r="D651">
            <v>154</v>
          </cell>
        </row>
        <row r="652">
          <cell r="C652" t="str">
            <v>522Child</v>
          </cell>
          <cell r="D652">
            <v>8099</v>
          </cell>
        </row>
        <row r="653">
          <cell r="C653" t="str">
            <v>522Adult</v>
          </cell>
          <cell r="D653">
            <v>4043</v>
          </cell>
        </row>
        <row r="654">
          <cell r="C654" t="str">
            <v>522Adult Expansion</v>
          </cell>
          <cell r="D654">
            <v>9558</v>
          </cell>
        </row>
        <row r="655">
          <cell r="C655" t="str">
            <v>522SPD</v>
          </cell>
          <cell r="D655">
            <v>2313</v>
          </cell>
        </row>
        <row r="656">
          <cell r="C656" t="str">
            <v>522SPD Dual</v>
          </cell>
          <cell r="D656">
            <v>3320</v>
          </cell>
        </row>
        <row r="657">
          <cell r="C657" t="str">
            <v>522BCCTP</v>
          </cell>
          <cell r="D657">
            <v>18</v>
          </cell>
        </row>
        <row r="658">
          <cell r="C658" t="str">
            <v>522LTC NonDual</v>
          </cell>
          <cell r="D658">
            <v>0</v>
          </cell>
        </row>
        <row r="659">
          <cell r="C659" t="str">
            <v>522LTC Dual</v>
          </cell>
          <cell r="D659">
            <v>90</v>
          </cell>
        </row>
        <row r="660">
          <cell r="C660" t="str">
            <v>523Child</v>
          </cell>
          <cell r="D660">
            <v>23885</v>
          </cell>
        </row>
        <row r="661">
          <cell r="C661" t="str">
            <v>523Adult</v>
          </cell>
          <cell r="D661">
            <v>10590</v>
          </cell>
        </row>
        <row r="662">
          <cell r="C662" t="str">
            <v>523Adult Expansion</v>
          </cell>
          <cell r="D662">
            <v>17210</v>
          </cell>
        </row>
        <row r="663">
          <cell r="C663" t="str">
            <v>523SPD</v>
          </cell>
          <cell r="D663">
            <v>7743</v>
          </cell>
        </row>
        <row r="664">
          <cell r="C664" t="str">
            <v>523SPD Dual</v>
          </cell>
          <cell r="D664">
            <v>8563</v>
          </cell>
        </row>
        <row r="665">
          <cell r="C665" t="str">
            <v>523BCCTP</v>
          </cell>
          <cell r="D665">
            <v>16</v>
          </cell>
        </row>
        <row r="666">
          <cell r="C666" t="str">
            <v>523LTC NonDual</v>
          </cell>
          <cell r="D666">
            <v>11</v>
          </cell>
        </row>
        <row r="667">
          <cell r="C667" t="str">
            <v>523LTC Dual</v>
          </cell>
          <cell r="D667">
            <v>186</v>
          </cell>
        </row>
        <row r="668">
          <cell r="C668" t="str">
            <v>703Child</v>
          </cell>
          <cell r="D668">
            <v>6506</v>
          </cell>
        </row>
        <row r="669">
          <cell r="C669" t="str">
            <v>703Adult</v>
          </cell>
          <cell r="D669">
            <v>116</v>
          </cell>
        </row>
        <row r="670">
          <cell r="C670" t="str">
            <v>703Adult Expansion</v>
          </cell>
          <cell r="D670">
            <v>361</v>
          </cell>
        </row>
        <row r="671">
          <cell r="C671" t="str">
            <v>703SPD</v>
          </cell>
          <cell r="D671">
            <v>2789</v>
          </cell>
        </row>
        <row r="672">
          <cell r="C672" t="str">
            <v>703SPD Dual</v>
          </cell>
          <cell r="D672">
            <v>18</v>
          </cell>
        </row>
        <row r="673">
          <cell r="C673" t="str">
            <v>703BCCTP</v>
          </cell>
          <cell r="D673">
            <v>0</v>
          </cell>
        </row>
        <row r="674">
          <cell r="C674" t="str">
            <v>703LTC NonDual</v>
          </cell>
          <cell r="D674">
            <v>0</v>
          </cell>
        </row>
        <row r="675">
          <cell r="C675" t="str">
            <v>703LTC Dual</v>
          </cell>
          <cell r="D675">
            <v>0</v>
          </cell>
        </row>
        <row r="676">
          <cell r="C676" t="str">
            <v>029Adult Expansion Maternity</v>
          </cell>
          <cell r="D676">
            <v>276</v>
          </cell>
        </row>
        <row r="677">
          <cell r="C677" t="str">
            <v>068Adult Expansion Maternity</v>
          </cell>
          <cell r="D677">
            <v>11</v>
          </cell>
        </row>
        <row r="678">
          <cell r="C678" t="str">
            <v>079Adult Expansion Maternity</v>
          </cell>
          <cell r="D678">
            <v>22</v>
          </cell>
        </row>
        <row r="679">
          <cell r="C679" t="str">
            <v>100Adult Expansion Maternity</v>
          </cell>
          <cell r="D679">
            <v>1</v>
          </cell>
        </row>
        <row r="680">
          <cell r="C680" t="str">
            <v>101Adult Expansion Maternity</v>
          </cell>
          <cell r="D680">
            <v>7</v>
          </cell>
        </row>
        <row r="681">
          <cell r="C681" t="str">
            <v>102Adult Expansion Maternity</v>
          </cell>
          <cell r="D681">
            <v>25</v>
          </cell>
        </row>
        <row r="682">
          <cell r="C682" t="str">
            <v>103Adult Expansion Maternity</v>
          </cell>
          <cell r="D682">
            <v>6</v>
          </cell>
        </row>
        <row r="683">
          <cell r="C683" t="str">
            <v>104Adult Expansion Maternity</v>
          </cell>
          <cell r="D683">
            <v>4</v>
          </cell>
        </row>
        <row r="684">
          <cell r="C684" t="str">
            <v>105Adult Expansion Maternity</v>
          </cell>
          <cell r="D684">
            <v>4</v>
          </cell>
        </row>
        <row r="685">
          <cell r="C685" t="str">
            <v>106Adult Expansion Maternity</v>
          </cell>
          <cell r="D685">
            <v>4</v>
          </cell>
        </row>
        <row r="686">
          <cell r="C686" t="str">
            <v>107Adult Expansion Maternity</v>
          </cell>
          <cell r="D686">
            <v>3</v>
          </cell>
        </row>
        <row r="687">
          <cell r="C687" t="str">
            <v>108Adult Expansion Maternity</v>
          </cell>
          <cell r="D687">
            <v>6</v>
          </cell>
        </row>
        <row r="688">
          <cell r="C688" t="str">
            <v>109Adult Expansion Maternity</v>
          </cell>
          <cell r="D688">
            <v>1</v>
          </cell>
        </row>
        <row r="689">
          <cell r="C689" t="str">
            <v>110Adult Expansion Maternity</v>
          </cell>
          <cell r="D689">
            <v>21</v>
          </cell>
        </row>
        <row r="690">
          <cell r="C690" t="str">
            <v>111Adult Expansion Maternity</v>
          </cell>
          <cell r="D690">
            <v>30</v>
          </cell>
        </row>
        <row r="691">
          <cell r="C691" t="str">
            <v>112Adult Expansion Maternity</v>
          </cell>
          <cell r="D691">
            <v>1</v>
          </cell>
        </row>
        <row r="692">
          <cell r="C692" t="str">
            <v>113Adult Expansion Maternity</v>
          </cell>
          <cell r="D692">
            <v>2</v>
          </cell>
        </row>
        <row r="693">
          <cell r="C693" t="str">
            <v>114Adult Expansion Maternity</v>
          </cell>
          <cell r="D693">
            <v>20</v>
          </cell>
        </row>
        <row r="694">
          <cell r="C694" t="str">
            <v>115Adult Expansion Maternity</v>
          </cell>
          <cell r="D694">
            <v>14</v>
          </cell>
        </row>
        <row r="695">
          <cell r="C695" t="str">
            <v>116Adult Expansion Maternity</v>
          </cell>
          <cell r="D695">
            <v>7</v>
          </cell>
        </row>
        <row r="696">
          <cell r="C696" t="str">
            <v>117Adult Expansion Maternity</v>
          </cell>
          <cell r="D696">
            <v>21</v>
          </cell>
        </row>
        <row r="697">
          <cell r="C697" t="str">
            <v>119Adult Expansion Maternity</v>
          </cell>
        </row>
        <row r="698">
          <cell r="C698" t="str">
            <v>120Adult Expansion Maternity</v>
          </cell>
          <cell r="D698">
            <v>48</v>
          </cell>
        </row>
        <row r="699">
          <cell r="C699" t="str">
            <v>121Adult Expansion Maternity</v>
          </cell>
          <cell r="D699">
            <v>6</v>
          </cell>
        </row>
        <row r="700">
          <cell r="C700" t="str">
            <v>122Adult Expansion Maternity</v>
          </cell>
          <cell r="D700">
            <v>6</v>
          </cell>
        </row>
        <row r="701">
          <cell r="C701" t="str">
            <v>123Adult Expansion Maternity</v>
          </cell>
          <cell r="D701">
            <v>18</v>
          </cell>
        </row>
        <row r="702">
          <cell r="C702" t="str">
            <v>124Adult Expansion Maternity</v>
          </cell>
          <cell r="D702">
            <v>7</v>
          </cell>
        </row>
        <row r="703">
          <cell r="C703" t="str">
            <v>128Adult Expansion Maternity</v>
          </cell>
          <cell r="D703">
            <v>1</v>
          </cell>
        </row>
        <row r="704">
          <cell r="C704" t="str">
            <v>129Adult Expansion Maternity</v>
          </cell>
          <cell r="D704">
            <v>2</v>
          </cell>
        </row>
        <row r="705">
          <cell r="C705" t="str">
            <v>130Adult Expansion Maternity</v>
          </cell>
          <cell r="D705">
            <v>35</v>
          </cell>
        </row>
        <row r="706">
          <cell r="C706" t="str">
            <v>131Adult Expansion Maternity</v>
          </cell>
          <cell r="D706">
            <v>310</v>
          </cell>
        </row>
        <row r="707">
          <cell r="C707" t="str">
            <v>133Adult Expansion Maternity</v>
          </cell>
          <cell r="D707">
            <v>3</v>
          </cell>
        </row>
        <row r="708">
          <cell r="C708" t="str">
            <v>134Adult Expansion Maternity</v>
          </cell>
          <cell r="D708">
            <v>13</v>
          </cell>
        </row>
        <row r="709">
          <cell r="C709" t="str">
            <v>135Adult Expansion Maternity</v>
          </cell>
          <cell r="D709">
            <v>7</v>
          </cell>
        </row>
        <row r="710">
          <cell r="C710" t="str">
            <v>136Adult Expansion Maternity</v>
          </cell>
          <cell r="D710">
            <v>4</v>
          </cell>
        </row>
        <row r="711">
          <cell r="C711" t="str">
            <v>137Adult Expansion Maternity</v>
          </cell>
        </row>
        <row r="712">
          <cell r="C712" t="str">
            <v>138Adult Expansion Maternity</v>
          </cell>
          <cell r="D712">
            <v>5</v>
          </cell>
        </row>
        <row r="713">
          <cell r="C713" t="str">
            <v>139Adult Expansion Maternity</v>
          </cell>
          <cell r="D713">
            <v>13</v>
          </cell>
        </row>
        <row r="714">
          <cell r="C714" t="str">
            <v>141Adult Expansion Maternity</v>
          </cell>
          <cell r="D714">
            <v>12</v>
          </cell>
        </row>
        <row r="715">
          <cell r="C715" t="str">
            <v>142Adult Expansion Maternity</v>
          </cell>
          <cell r="D715">
            <v>8</v>
          </cell>
        </row>
        <row r="716">
          <cell r="C716" t="str">
            <v>143Adult Expansion Maternity</v>
          </cell>
          <cell r="D716">
            <v>53</v>
          </cell>
        </row>
        <row r="717">
          <cell r="C717" t="str">
            <v>144Adult Expansion Maternity</v>
          </cell>
          <cell r="D717">
            <v>8</v>
          </cell>
        </row>
        <row r="718">
          <cell r="C718" t="str">
            <v>145Adult Expansion Maternity</v>
          </cell>
          <cell r="D718">
            <v>11</v>
          </cell>
        </row>
        <row r="719">
          <cell r="C719" t="str">
            <v>150Adult Expansion Maternity</v>
          </cell>
          <cell r="D719">
            <v>73</v>
          </cell>
        </row>
        <row r="720">
          <cell r="C720" t="str">
            <v>167Adult Expansion Maternity</v>
          </cell>
          <cell r="D720">
            <v>30</v>
          </cell>
        </row>
        <row r="721">
          <cell r="C721" t="str">
            <v>170Adult Expansion Maternity</v>
          </cell>
          <cell r="D721">
            <v>44</v>
          </cell>
        </row>
        <row r="722">
          <cell r="C722" t="str">
            <v>178Adult Expansion Maternity</v>
          </cell>
          <cell r="D722">
            <v>1</v>
          </cell>
        </row>
        <row r="723">
          <cell r="C723" t="str">
            <v>179Adult Expansion Maternity</v>
          </cell>
          <cell r="D723">
            <v>2</v>
          </cell>
        </row>
        <row r="724">
          <cell r="C724" t="str">
            <v>190Adult Expansion Maternity</v>
          </cell>
          <cell r="D724">
            <v>200</v>
          </cell>
        </row>
        <row r="725">
          <cell r="C725" t="str">
            <v>300Adult Expansion Maternity</v>
          </cell>
          <cell r="D725">
            <v>266</v>
          </cell>
        </row>
        <row r="726">
          <cell r="C726" t="str">
            <v>301Adult Expansion Maternity</v>
          </cell>
          <cell r="D726">
            <v>74</v>
          </cell>
        </row>
        <row r="727">
          <cell r="C727" t="str">
            <v>303Adult Expansion Maternity</v>
          </cell>
          <cell r="D727">
            <v>177</v>
          </cell>
        </row>
        <row r="728">
          <cell r="C728" t="str">
            <v>304Adult Expansion Maternity</v>
          </cell>
          <cell r="D728">
            <v>1869</v>
          </cell>
        </row>
        <row r="729">
          <cell r="C729" t="str">
            <v>305Adult Expansion Maternity</v>
          </cell>
          <cell r="D729">
            <v>606</v>
          </cell>
        </row>
        <row r="730">
          <cell r="C730" t="str">
            <v>306Adult Expansion Maternity</v>
          </cell>
          <cell r="D730">
            <v>621</v>
          </cell>
        </row>
        <row r="731">
          <cell r="C731" t="str">
            <v>307Adult Expansion Maternity</v>
          </cell>
          <cell r="D731">
            <v>78</v>
          </cell>
        </row>
        <row r="732">
          <cell r="C732" t="str">
            <v>308Adult Expansion Maternity</v>
          </cell>
          <cell r="D732">
            <v>126</v>
          </cell>
        </row>
        <row r="733">
          <cell r="C733" t="str">
            <v>309Adult Expansion Maternity</v>
          </cell>
          <cell r="D733">
            <v>69</v>
          </cell>
        </row>
        <row r="734">
          <cell r="C734" t="str">
            <v>311Adult Expansion Maternity</v>
          </cell>
          <cell r="D734">
            <v>47</v>
          </cell>
        </row>
        <row r="735">
          <cell r="C735" t="str">
            <v>312Adult Expansion Maternity</v>
          </cell>
          <cell r="D735">
            <v>59</v>
          </cell>
        </row>
        <row r="736">
          <cell r="C736" t="str">
            <v>315Adult Expansion Maternity</v>
          </cell>
          <cell r="D736">
            <v>228</v>
          </cell>
        </row>
        <row r="737">
          <cell r="C737" t="str">
            <v>316Adult Expansion Maternity</v>
          </cell>
          <cell r="D737">
            <v>35</v>
          </cell>
        </row>
        <row r="738">
          <cell r="C738" t="str">
            <v>317Adult Expansion Maternity</v>
          </cell>
          <cell r="D738">
            <v>36</v>
          </cell>
        </row>
        <row r="739">
          <cell r="C739" t="str">
            <v>340Adult Expansion Maternity</v>
          </cell>
          <cell r="D739">
            <v>36</v>
          </cell>
        </row>
        <row r="740">
          <cell r="C740" t="str">
            <v>343Adult Expansion Maternity</v>
          </cell>
          <cell r="D740">
            <v>6</v>
          </cell>
        </row>
        <row r="741">
          <cell r="C741" t="str">
            <v>344Adult Expansion Maternity</v>
          </cell>
          <cell r="D741">
            <v>17</v>
          </cell>
        </row>
        <row r="742">
          <cell r="C742" t="str">
            <v>345Adult Expansion Maternity</v>
          </cell>
          <cell r="D742">
            <v>37</v>
          </cell>
        </row>
        <row r="743">
          <cell r="C743" t="str">
            <v>352Adult Expansion Maternity</v>
          </cell>
          <cell r="D743">
            <v>791</v>
          </cell>
        </row>
        <row r="744">
          <cell r="C744" t="str">
            <v>353Adult Expansion Maternity</v>
          </cell>
          <cell r="D744">
            <v>69</v>
          </cell>
        </row>
        <row r="745">
          <cell r="C745" t="str">
            <v>354Adult Expansion Maternity</v>
          </cell>
          <cell r="D745">
            <v>19</v>
          </cell>
        </row>
        <row r="746">
          <cell r="C746" t="str">
            <v>355Adult Expansion Maternity</v>
          </cell>
          <cell r="D746">
            <v>33</v>
          </cell>
        </row>
        <row r="747">
          <cell r="C747" t="str">
            <v>356Adult Expansion Maternity</v>
          </cell>
          <cell r="D747">
            <v>44</v>
          </cell>
        </row>
        <row r="748">
          <cell r="C748" t="str">
            <v>360Adult Expansion Maternity</v>
          </cell>
          <cell r="D748">
            <v>51</v>
          </cell>
        </row>
        <row r="749">
          <cell r="C749" t="str">
            <v>361Adult Expansion Maternity</v>
          </cell>
          <cell r="D749">
            <v>40</v>
          </cell>
        </row>
        <row r="750">
          <cell r="C750" t="str">
            <v>362Adult Expansion Maternity</v>
          </cell>
          <cell r="D750">
            <v>92</v>
          </cell>
        </row>
        <row r="751">
          <cell r="C751" t="str">
            <v>363Adult Expansion Maternity</v>
          </cell>
          <cell r="D751">
            <v>21</v>
          </cell>
        </row>
        <row r="752">
          <cell r="C752" t="str">
            <v>364Adult Expansion Maternity</v>
          </cell>
          <cell r="D752">
            <v>6</v>
          </cell>
        </row>
        <row r="753">
          <cell r="C753" t="str">
            <v>029Maternity</v>
          </cell>
          <cell r="D753">
            <v>1684</v>
          </cell>
        </row>
        <row r="754">
          <cell r="C754" t="str">
            <v>068Maternity</v>
          </cell>
          <cell r="D754">
            <v>108</v>
          </cell>
        </row>
        <row r="755">
          <cell r="C755" t="str">
            <v>079Maternity</v>
          </cell>
          <cell r="D755">
            <v>139</v>
          </cell>
        </row>
        <row r="756">
          <cell r="C756" t="str">
            <v>100Maternity</v>
          </cell>
        </row>
        <row r="757">
          <cell r="C757" t="str">
            <v>101Maternity</v>
          </cell>
          <cell r="D757">
            <v>31</v>
          </cell>
        </row>
        <row r="758">
          <cell r="C758" t="str">
            <v>102Maternity</v>
          </cell>
          <cell r="D758">
            <v>209</v>
          </cell>
        </row>
        <row r="759">
          <cell r="C759" t="str">
            <v>103Maternity</v>
          </cell>
          <cell r="D759">
            <v>40</v>
          </cell>
        </row>
        <row r="760">
          <cell r="C760" t="str">
            <v>104Maternity</v>
          </cell>
          <cell r="D760">
            <v>21</v>
          </cell>
        </row>
        <row r="761">
          <cell r="C761" t="str">
            <v>105Maternity</v>
          </cell>
          <cell r="D761">
            <v>44</v>
          </cell>
        </row>
        <row r="762">
          <cell r="C762" t="str">
            <v>106Maternity</v>
          </cell>
          <cell r="D762">
            <v>24</v>
          </cell>
        </row>
        <row r="763">
          <cell r="C763" t="str">
            <v>107Maternity</v>
          </cell>
          <cell r="D763">
            <v>11</v>
          </cell>
        </row>
        <row r="764">
          <cell r="C764" t="str">
            <v>108Maternity</v>
          </cell>
          <cell r="D764">
            <v>10</v>
          </cell>
        </row>
        <row r="765">
          <cell r="C765" t="str">
            <v>109Maternity</v>
          </cell>
          <cell r="D765">
            <v>8</v>
          </cell>
        </row>
        <row r="766">
          <cell r="C766" t="str">
            <v>110Maternity</v>
          </cell>
          <cell r="D766">
            <v>58</v>
          </cell>
        </row>
        <row r="767">
          <cell r="C767" t="str">
            <v>111Maternity</v>
          </cell>
          <cell r="D767">
            <v>174</v>
          </cell>
        </row>
        <row r="768">
          <cell r="C768" t="str">
            <v>112Maternity</v>
          </cell>
          <cell r="D768">
            <v>20</v>
          </cell>
        </row>
        <row r="769">
          <cell r="C769" t="str">
            <v>113Maternity</v>
          </cell>
          <cell r="D769">
            <v>2</v>
          </cell>
        </row>
        <row r="770">
          <cell r="C770" t="str">
            <v>114Maternity</v>
          </cell>
          <cell r="D770">
            <v>224</v>
          </cell>
        </row>
        <row r="771">
          <cell r="C771" t="str">
            <v>115Maternity</v>
          </cell>
          <cell r="D771">
            <v>64</v>
          </cell>
        </row>
        <row r="772">
          <cell r="C772" t="str">
            <v>116Maternity</v>
          </cell>
          <cell r="D772">
            <v>31</v>
          </cell>
        </row>
        <row r="773">
          <cell r="C773" t="str">
            <v>117Maternity</v>
          </cell>
          <cell r="D773">
            <v>185</v>
          </cell>
        </row>
        <row r="774">
          <cell r="C774" t="str">
            <v>119Maternity</v>
          </cell>
          <cell r="D774">
            <v>4</v>
          </cell>
        </row>
        <row r="775">
          <cell r="C775" t="str">
            <v>120Maternity</v>
          </cell>
          <cell r="D775">
            <v>301</v>
          </cell>
        </row>
        <row r="776">
          <cell r="C776" t="str">
            <v>121Maternity</v>
          </cell>
          <cell r="D776">
            <v>26</v>
          </cell>
        </row>
        <row r="777">
          <cell r="C777" t="str">
            <v>122Maternity</v>
          </cell>
          <cell r="D777">
            <v>18</v>
          </cell>
        </row>
        <row r="778">
          <cell r="C778" t="str">
            <v>123Maternity</v>
          </cell>
          <cell r="D778">
            <v>150</v>
          </cell>
        </row>
        <row r="779">
          <cell r="C779" t="str">
            <v>124Maternity</v>
          </cell>
          <cell r="D779">
            <v>44</v>
          </cell>
        </row>
        <row r="780">
          <cell r="C780" t="str">
            <v>128Maternity</v>
          </cell>
          <cell r="D780">
            <v>10</v>
          </cell>
        </row>
        <row r="781">
          <cell r="C781" t="str">
            <v>129Maternity</v>
          </cell>
          <cell r="D781">
            <v>6</v>
          </cell>
        </row>
        <row r="782">
          <cell r="C782" t="str">
            <v>130Maternity</v>
          </cell>
          <cell r="D782">
            <v>248</v>
          </cell>
        </row>
        <row r="783">
          <cell r="C783" t="str">
            <v>131Maternity</v>
          </cell>
          <cell r="D783">
            <v>1744</v>
          </cell>
        </row>
        <row r="784">
          <cell r="C784" t="str">
            <v>133Maternity</v>
          </cell>
          <cell r="D784">
            <v>10</v>
          </cell>
        </row>
        <row r="785">
          <cell r="C785" t="str">
            <v>134Maternity</v>
          </cell>
          <cell r="D785">
            <v>40</v>
          </cell>
        </row>
        <row r="786">
          <cell r="C786" t="str">
            <v>135Maternity</v>
          </cell>
          <cell r="D786">
            <v>52</v>
          </cell>
        </row>
        <row r="787">
          <cell r="C787" t="str">
            <v>136Maternity</v>
          </cell>
          <cell r="D787">
            <v>18</v>
          </cell>
        </row>
        <row r="788">
          <cell r="C788" t="str">
            <v>137Maternity</v>
          </cell>
          <cell r="D788">
            <v>1</v>
          </cell>
        </row>
        <row r="789">
          <cell r="C789" t="str">
            <v>138Maternity</v>
          </cell>
          <cell r="D789">
            <v>42</v>
          </cell>
        </row>
        <row r="790">
          <cell r="C790" t="str">
            <v>139Maternity</v>
          </cell>
          <cell r="D790">
            <v>93</v>
          </cell>
        </row>
        <row r="791">
          <cell r="C791" t="str">
            <v>141Maternity</v>
          </cell>
          <cell r="D791">
            <v>47</v>
          </cell>
        </row>
        <row r="792">
          <cell r="C792" t="str">
            <v>142Maternity</v>
          </cell>
          <cell r="D792">
            <v>52</v>
          </cell>
        </row>
        <row r="793">
          <cell r="C793" t="str">
            <v>143Maternity</v>
          </cell>
          <cell r="D793">
            <v>606</v>
          </cell>
        </row>
        <row r="794">
          <cell r="C794" t="str">
            <v>144Maternity</v>
          </cell>
          <cell r="D794">
            <v>49</v>
          </cell>
        </row>
        <row r="795">
          <cell r="C795" t="str">
            <v>145Maternity</v>
          </cell>
          <cell r="D795">
            <v>111</v>
          </cell>
        </row>
        <row r="796">
          <cell r="C796" t="str">
            <v>150Maternity</v>
          </cell>
          <cell r="D796">
            <v>598</v>
          </cell>
        </row>
        <row r="797">
          <cell r="C797" t="str">
            <v>167Maternity</v>
          </cell>
          <cell r="D797">
            <v>169</v>
          </cell>
        </row>
        <row r="798">
          <cell r="C798" t="str">
            <v>170Maternity</v>
          </cell>
          <cell r="D798">
            <v>396</v>
          </cell>
        </row>
        <row r="799">
          <cell r="C799" t="str">
            <v>177Maternity</v>
          </cell>
          <cell r="D799">
            <v>0</v>
          </cell>
        </row>
        <row r="800">
          <cell r="C800" t="str">
            <v>178Maternity</v>
          </cell>
          <cell r="D800">
            <v>5</v>
          </cell>
        </row>
        <row r="801">
          <cell r="C801" t="str">
            <v>179Maternity</v>
          </cell>
          <cell r="D801">
            <v>21</v>
          </cell>
        </row>
        <row r="802">
          <cell r="C802" t="str">
            <v>190Maternity</v>
          </cell>
          <cell r="D802">
            <v>1503</v>
          </cell>
        </row>
        <row r="803">
          <cell r="C803" t="str">
            <v>300Maternity</v>
          </cell>
          <cell r="D803">
            <v>1161</v>
          </cell>
        </row>
        <row r="804">
          <cell r="C804" t="str">
            <v>301Maternity</v>
          </cell>
          <cell r="D804">
            <v>502</v>
          </cell>
        </row>
        <row r="805">
          <cell r="C805" t="str">
            <v>303Maternity</v>
          </cell>
          <cell r="D805">
            <v>1967</v>
          </cell>
        </row>
        <row r="806">
          <cell r="C806" t="str">
            <v>304Maternity</v>
          </cell>
          <cell r="D806">
            <v>9102</v>
          </cell>
        </row>
        <row r="807">
          <cell r="C807" t="str">
            <v>305Maternity</v>
          </cell>
          <cell r="D807">
            <v>3803</v>
          </cell>
        </row>
        <row r="808">
          <cell r="C808" t="str">
            <v>306Maternity</v>
          </cell>
          <cell r="D808">
            <v>4431</v>
          </cell>
        </row>
        <row r="809">
          <cell r="C809" t="str">
            <v>307Maternity</v>
          </cell>
          <cell r="D809">
            <v>440</v>
          </cell>
        </row>
        <row r="810">
          <cell r="C810" t="str">
            <v>308Maternity</v>
          </cell>
          <cell r="D810">
            <v>1262</v>
          </cell>
        </row>
        <row r="811">
          <cell r="C811" t="str">
            <v>309Maternity</v>
          </cell>
          <cell r="D811">
            <v>635</v>
          </cell>
        </row>
        <row r="812">
          <cell r="C812" t="str">
            <v>311Maternity</v>
          </cell>
          <cell r="D812">
            <v>603</v>
          </cell>
        </row>
        <row r="813">
          <cell r="C813" t="str">
            <v>312Maternity</v>
          </cell>
          <cell r="D813">
            <v>648</v>
          </cell>
        </row>
        <row r="814">
          <cell r="C814" t="str">
            <v>315Maternity</v>
          </cell>
          <cell r="D814">
            <v>2430</v>
          </cell>
        </row>
        <row r="815">
          <cell r="C815" t="str">
            <v>316Maternity</v>
          </cell>
          <cell r="D815">
            <v>246</v>
          </cell>
        </row>
        <row r="816">
          <cell r="C816" t="str">
            <v>317Maternity</v>
          </cell>
          <cell r="D816">
            <v>325</v>
          </cell>
        </row>
        <row r="817">
          <cell r="C817" t="str">
            <v>340Maternity</v>
          </cell>
          <cell r="D817">
            <v>212</v>
          </cell>
        </row>
        <row r="818">
          <cell r="C818" t="str">
            <v>343Maternity</v>
          </cell>
          <cell r="D818">
            <v>53</v>
          </cell>
        </row>
        <row r="819">
          <cell r="C819" t="str">
            <v>344Maternity</v>
          </cell>
          <cell r="D819">
            <v>103</v>
          </cell>
        </row>
        <row r="820">
          <cell r="C820" t="str">
            <v>345Maternity</v>
          </cell>
          <cell r="D820">
            <v>284</v>
          </cell>
        </row>
        <row r="821">
          <cell r="C821" t="str">
            <v>352Maternity</v>
          </cell>
          <cell r="D821">
            <v>3302</v>
          </cell>
        </row>
        <row r="822">
          <cell r="C822" t="str">
            <v>353Maternity</v>
          </cell>
          <cell r="D822">
            <v>779</v>
          </cell>
        </row>
        <row r="823">
          <cell r="C823" t="str">
            <v>354Maternity</v>
          </cell>
          <cell r="D823">
            <v>79</v>
          </cell>
        </row>
        <row r="824">
          <cell r="C824" t="str">
            <v>355Maternity</v>
          </cell>
          <cell r="D824">
            <v>234</v>
          </cell>
        </row>
        <row r="825">
          <cell r="C825" t="str">
            <v>356Maternity</v>
          </cell>
          <cell r="D825">
            <v>305</v>
          </cell>
        </row>
        <row r="826">
          <cell r="C826" t="str">
            <v>360Maternity</v>
          </cell>
          <cell r="D826">
            <v>454</v>
          </cell>
        </row>
        <row r="827">
          <cell r="C827" t="str">
            <v>361Maternity</v>
          </cell>
          <cell r="D827">
            <v>351</v>
          </cell>
        </row>
        <row r="828">
          <cell r="C828" t="str">
            <v>362Maternity</v>
          </cell>
          <cell r="D828">
            <v>649</v>
          </cell>
        </row>
        <row r="829">
          <cell r="C829" t="str">
            <v>363Maternity</v>
          </cell>
          <cell r="D829">
            <v>128</v>
          </cell>
        </row>
        <row r="830">
          <cell r="C830" t="str">
            <v>364Maternity</v>
          </cell>
          <cell r="D830">
            <v>91</v>
          </cell>
        </row>
      </sheetData>
      <sheetData sheetId="13">
        <row r="8">
          <cell r="AI8">
            <v>770408957</v>
          </cell>
        </row>
      </sheetData>
      <sheetData sheetId="14">
        <row r="3">
          <cell r="AL3">
            <v>0.43368457282051293</v>
          </cell>
        </row>
      </sheetData>
      <sheetData sheetId="15">
        <row r="2">
          <cell r="AL2">
            <v>0.43954810091748481</v>
          </cell>
        </row>
      </sheetData>
      <sheetData sheetId="16" refreshError="1"/>
      <sheetData sheetId="1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s"/>
      <sheetName val="initial data"/>
      <sheetName val="dur data"/>
      <sheetName val="quart data"/>
      <sheetName val="final data"/>
      <sheetName val="All HP Data"/>
      <sheetName val="COHS"/>
      <sheetName val="Two-Plan $ Data"/>
      <sheetName val="GMC $ Data"/>
      <sheetName val="All Dollars"/>
      <sheetName val="HP Data Summary"/>
      <sheetName val="% Summary"/>
      <sheetName val="Total AFM Days"/>
      <sheetName val="Sonoma AFM"/>
      <sheetName val="Merced AFM"/>
      <sheetName val="CalOptima AFM"/>
      <sheetName val="Monterey AFM"/>
      <sheetName val="Santa Cruz AFM"/>
      <sheetName val="San Mateo AFM"/>
      <sheetName val="Napa AFM"/>
      <sheetName val="Solano AFM"/>
      <sheetName val="Yolo AFM"/>
      <sheetName val="Santa Barbara AFM"/>
      <sheetName val="COHS Summary AFM"/>
      <sheetName val="COHS Summary (2) AFM"/>
      <sheetName val="COHS HP rollup AFM"/>
    </sheetNames>
    <sheetDataSet>
      <sheetData sheetId="0" refreshError="1">
        <row r="53">
          <cell r="E53" t="str">
            <v>Two-Plan</v>
          </cell>
        </row>
        <row r="54">
          <cell r="E54" t="str">
            <v>GMC</v>
          </cell>
        </row>
        <row r="55">
          <cell r="E55" t="str">
            <v>COHS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walks"/>
      <sheetName val="COA COS &amp; HP Naming"/>
      <sheetName val="Macro Hide"/>
      <sheetName val="CY14 Updates"/>
      <sheetName val="Instructions"/>
      <sheetName val="Selection"/>
      <sheetName val="COS Grouping"/>
      <sheetName val="COS Grouping add'l logic"/>
      <sheetName val="Prov Type Crosswalk"/>
      <sheetName val="Claim Type Crosswalk"/>
      <sheetName val="Bed Rev Codes"/>
      <sheetName val="Aid Code Mapping"/>
      <sheetName val="State Funded Services"/>
      <sheetName val="Delivery Definition"/>
      <sheetName val="Dual COA Mapping"/>
      <sheetName val="Rx Specialty - 2014"/>
      <sheetName val="Data Block"/>
      <sheetName val="Data Block - Schedule 1"/>
      <sheetName val="Schedule 1-A"/>
      <sheetName val="Schedule 1-B"/>
      <sheetName val="Schedule 1-C"/>
      <sheetName val="Schedule 1-D"/>
      <sheetName val="Schedule 1-F"/>
      <sheetName val="Schedule 1-M"/>
      <sheetName val="Schedule 1-HEP"/>
      <sheetName val="Schedule 1-P"/>
      <sheetName val="Schedule 1-T"/>
      <sheetName val="Schedule 1-U"/>
      <sheetName val="Schedule 2"/>
      <sheetName val="Schedule 3"/>
      <sheetName val="Schedule D - 1"/>
      <sheetName val="Schedule D - 2"/>
      <sheetName val="Schedule 4"/>
      <sheetName val="Schedule 5"/>
      <sheetName val="Schedule 6a"/>
      <sheetName val="Schedule 6b"/>
      <sheetName val="Schedule 7"/>
      <sheetName val="Final Review"/>
      <sheetName val="Schedule 8"/>
      <sheetName val="Notes"/>
      <sheetName val="Final Review Ranges"/>
      <sheetName val="CY13 RDT - COA"/>
      <sheetName val="2014 Births"/>
      <sheetName val="1516 Rates - Birth Rate"/>
      <sheetName val="2014 MMs"/>
      <sheetName val="Hep C Pmts"/>
    </sheetNames>
    <sheetDataSet>
      <sheetData sheetId="0"/>
      <sheetData sheetId="1">
        <row r="3">
          <cell r="AA3" t="str">
            <v>COHS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M3" t="str">
            <v>No Rx costs are included in the FQHC line</v>
          </cell>
        </row>
      </sheetData>
      <sheetData sheetId="18">
        <row r="9">
          <cell r="D9" t="str">
            <v>Child</v>
          </cell>
        </row>
      </sheetData>
      <sheetData sheetId="19"/>
      <sheetData sheetId="20">
        <row r="6">
          <cell r="A6" t="str">
            <v>Partnership HP of CA/Marin</v>
          </cell>
        </row>
      </sheetData>
      <sheetData sheetId="21">
        <row r="11">
          <cell r="C11">
            <v>1.38</v>
          </cell>
        </row>
      </sheetData>
      <sheetData sheetId="22">
        <row r="10">
          <cell r="F10" t="str">
            <v>No</v>
          </cell>
        </row>
      </sheetData>
      <sheetData sheetId="23">
        <row r="3">
          <cell r="M3" t="str">
            <v>Month</v>
          </cell>
        </row>
      </sheetData>
      <sheetData sheetId="24">
        <row r="5">
          <cell r="A5" t="str">
            <v>Partnership HP of CA/Marin</v>
          </cell>
        </row>
      </sheetData>
      <sheetData sheetId="25">
        <row r="15">
          <cell r="AB15" t="str">
            <v>SPD/Partial-DualIP</v>
          </cell>
        </row>
      </sheetData>
      <sheetData sheetId="26">
        <row r="5">
          <cell r="G5" t="str">
            <v>Marin</v>
          </cell>
        </row>
      </sheetData>
      <sheetData sheetId="27">
        <row r="13">
          <cell r="B13" t="str">
            <v>Staffing/Compensation</v>
          </cell>
        </row>
      </sheetData>
      <sheetData sheetId="28">
        <row r="15">
          <cell r="C15">
            <v>2.5000000000000001E-3</v>
          </cell>
        </row>
      </sheetData>
      <sheetData sheetId="29">
        <row r="14">
          <cell r="AB14">
            <v>0</v>
          </cell>
        </row>
      </sheetData>
      <sheetData sheetId="30">
        <row r="14">
          <cell r="B14" t="str">
            <v>Child</v>
          </cell>
        </row>
      </sheetData>
      <sheetData sheetId="31">
        <row r="9">
          <cell r="D9">
            <v>0</v>
          </cell>
        </row>
      </sheetData>
      <sheetData sheetId="32">
        <row r="13">
          <cell r="B13" t="str">
            <v>Compensation</v>
          </cell>
        </row>
      </sheetData>
      <sheetData sheetId="33">
        <row r="29">
          <cell r="A29">
            <v>0</v>
          </cell>
        </row>
      </sheetData>
      <sheetData sheetId="34">
        <row r="8">
          <cell r="D8" t="str">
            <v>Yes</v>
          </cell>
        </row>
      </sheetData>
      <sheetData sheetId="35">
        <row r="9">
          <cell r="C9" t="str">
            <v>Compensation</v>
          </cell>
        </row>
      </sheetData>
      <sheetData sheetId="36">
        <row r="4">
          <cell r="N4" t="str">
            <v>Confirmed</v>
          </cell>
        </row>
      </sheetData>
      <sheetData sheetId="37">
        <row r="229">
          <cell r="O229" t="str">
            <v>Child</v>
          </cell>
        </row>
      </sheetData>
      <sheetData sheetId="38"/>
      <sheetData sheetId="39"/>
      <sheetData sheetId="40"/>
      <sheetData sheetId="41"/>
      <sheetData sheetId="42"/>
      <sheetData sheetId="43"/>
      <sheetData sheetId="44"/>
      <sheetData sheetId="4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Table4_LaborUpdate (2)"/>
      <sheetName val="2.nonlaborinfl_1629 (2)"/>
      <sheetName val="2012 Lic Fees"/>
      <sheetName val="BBCPIUM Apr 2012 (2)"/>
      <sheetName val="Instructions"/>
      <sheetName val="1.Table4_LaborUpdate"/>
      <sheetName val="2.nonlaborinfl_1629"/>
      <sheetName val="BBCPIUM Apr 2012"/>
    </sheetNames>
    <sheetDataSet>
      <sheetData sheetId="0"/>
      <sheetData sheetId="1"/>
      <sheetData sheetId="2"/>
      <sheetData sheetId="3">
        <row r="7">
          <cell r="A7" t="str">
            <v>1965:</v>
          </cell>
        </row>
        <row r="19">
          <cell r="A19" t="str">
            <v>1966:</v>
          </cell>
        </row>
        <row r="31">
          <cell r="A31" t="str">
            <v>1967:</v>
          </cell>
        </row>
        <row r="43">
          <cell r="A43" t="str">
            <v>1968:</v>
          </cell>
        </row>
        <row r="55">
          <cell r="A55" t="str">
            <v>1969:</v>
          </cell>
        </row>
        <row r="67">
          <cell r="A67" t="str">
            <v>1970:</v>
          </cell>
        </row>
        <row r="79">
          <cell r="A79" t="str">
            <v>1971:</v>
          </cell>
        </row>
        <row r="91">
          <cell r="A91" t="str">
            <v>1972:</v>
          </cell>
        </row>
        <row r="103">
          <cell r="A103" t="str">
            <v>1973:</v>
          </cell>
        </row>
        <row r="115">
          <cell r="A115" t="str">
            <v>1974:</v>
          </cell>
        </row>
        <row r="127">
          <cell r="A127" t="str">
            <v>1975:</v>
          </cell>
        </row>
        <row r="139">
          <cell r="A139" t="str">
            <v>1976:</v>
          </cell>
        </row>
        <row r="151">
          <cell r="A151" t="str">
            <v>1977:</v>
          </cell>
        </row>
        <row r="163">
          <cell r="A163" t="str">
            <v>1978:</v>
          </cell>
        </row>
        <row r="175">
          <cell r="A175" t="str">
            <v>1979:</v>
          </cell>
        </row>
        <row r="187">
          <cell r="A187" t="str">
            <v>1980:</v>
          </cell>
        </row>
        <row r="199">
          <cell r="A199" t="str">
            <v>1981:</v>
          </cell>
        </row>
        <row r="211">
          <cell r="A211" t="str">
            <v>1982:</v>
          </cell>
        </row>
        <row r="223">
          <cell r="A223" t="str">
            <v>1983:</v>
          </cell>
        </row>
        <row r="235">
          <cell r="A235" t="str">
            <v>1984:</v>
          </cell>
        </row>
        <row r="247">
          <cell r="A247" t="str">
            <v>1985:</v>
          </cell>
        </row>
        <row r="259">
          <cell r="A259" t="str">
            <v>1986:</v>
          </cell>
        </row>
        <row r="271">
          <cell r="A271" t="str">
            <v>1987:</v>
          </cell>
        </row>
        <row r="283">
          <cell r="A283" t="str">
            <v>1988:</v>
          </cell>
        </row>
        <row r="295">
          <cell r="A295" t="str">
            <v>1989:</v>
          </cell>
        </row>
        <row r="307">
          <cell r="A307" t="str">
            <v>1990:</v>
          </cell>
        </row>
        <row r="319">
          <cell r="A319" t="str">
            <v>1991:</v>
          </cell>
        </row>
        <row r="331">
          <cell r="A331" t="str">
            <v>1992:</v>
          </cell>
        </row>
        <row r="343">
          <cell r="A343" t="str">
            <v>1993:</v>
          </cell>
        </row>
        <row r="355">
          <cell r="A355" t="str">
            <v>1994:</v>
          </cell>
        </row>
      </sheetData>
      <sheetData sheetId="4"/>
      <sheetData sheetId="5"/>
      <sheetData sheetId="6"/>
      <sheetData sheetId="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 Inpt Lag"/>
      <sheetName val="#1B - Physician Lag"/>
      <sheetName val="#1C - Rx Lag"/>
      <sheetName val="#1D - Other Lag"/>
      <sheetName val="Lag Summary"/>
      <sheetName val="#2A - Income Stmt"/>
      <sheetName val="#2B - Income Stmt"/>
      <sheetName val="#2C - Income Stmt"/>
      <sheetName val="#2D - Income Stmt"/>
      <sheetName val="#2E - Income Stmt"/>
      <sheetName val="#2F - Income Stmt"/>
      <sheetName val="#2G - Income Stmt"/>
      <sheetName val="#2H - Income Stmt"/>
      <sheetName val="#2I - Income Stmt"/>
      <sheetName val="#2J - Income Stmt"/>
      <sheetName val="#2K - Income Stmt"/>
      <sheetName val="#2L - Income Stmt"/>
      <sheetName val="#2M - Income Stmt"/>
      <sheetName val="#2N - Income Stmt"/>
      <sheetName val="#2O - Income Stmt"/>
      <sheetName val="#2P - Income Stmt"/>
      <sheetName val="#2Q - Income Stmt"/>
      <sheetName val="#2R - Income Stmt"/>
      <sheetName val="#2S - Income Stmt"/>
      <sheetName val="Summary"/>
      <sheetName val="#3 - Maternity Counts"/>
    </sheetNames>
    <sheetDataSet>
      <sheetData sheetId="0" refreshError="1">
        <row r="6">
          <cell r="H6" t="str">
            <v>AMERIGROUP New Jersey,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Creator"/>
      <sheetName val="Text File"/>
      <sheetName val="Final MAC - Update List"/>
      <sheetName val="Final MAC - Complete List"/>
      <sheetName val="NC Mac"/>
      <sheetName val="Key"/>
    </sheetNames>
    <sheetDataSet>
      <sheetData sheetId="0">
        <row r="16">
          <cell r="B16">
            <v>20101215</v>
          </cell>
        </row>
      </sheetData>
      <sheetData sheetId="1"/>
      <sheetData sheetId="2"/>
      <sheetData sheetId="3"/>
      <sheetData sheetId="4">
        <row r="4">
          <cell r="A4" t="str">
            <v>2318 0</v>
          </cell>
          <cell r="B4" t="str">
            <v>ACARBOSE</v>
          </cell>
          <cell r="C4">
            <v>2318</v>
          </cell>
          <cell r="D4">
            <v>0</v>
          </cell>
          <cell r="E4" t="str">
            <v>100 mg</v>
          </cell>
          <cell r="F4" t="str">
            <v>TABLET</v>
          </cell>
          <cell r="G4" t="str">
            <v>TAB</v>
          </cell>
          <cell r="H4"/>
          <cell r="I4">
            <v>0.76949999999999996</v>
          </cell>
          <cell r="J4">
            <v>0.83479999999999999</v>
          </cell>
          <cell r="K4">
            <v>0.83479999999999999</v>
          </cell>
          <cell r="L4">
            <v>8.4860298895386599E-2</v>
          </cell>
          <cell r="M4">
            <v>20101201</v>
          </cell>
          <cell r="N4">
            <v>0</v>
          </cell>
          <cell r="O4">
            <v>20101201</v>
          </cell>
        </row>
        <row r="5">
          <cell r="A5" t="str">
            <v>8070 0</v>
          </cell>
          <cell r="B5" t="str">
            <v>ACARBOSE</v>
          </cell>
          <cell r="C5">
            <v>8070</v>
          </cell>
          <cell r="D5">
            <v>0</v>
          </cell>
          <cell r="E5" t="str">
            <v>25 mg</v>
          </cell>
          <cell r="F5" t="str">
            <v>TABLET</v>
          </cell>
          <cell r="G5" t="str">
            <v>TAB</v>
          </cell>
          <cell r="H5"/>
          <cell r="I5">
            <v>0.60980000000000001</v>
          </cell>
          <cell r="J5"/>
          <cell r="K5">
            <v>0.60980000000000001</v>
          </cell>
          <cell r="L5">
            <v>0</v>
          </cell>
          <cell r="M5">
            <v>20100901</v>
          </cell>
          <cell r="N5">
            <v>0</v>
          </cell>
          <cell r="O5">
            <v>20101201</v>
          </cell>
        </row>
        <row r="6">
          <cell r="A6" t="str">
            <v>2319 0</v>
          </cell>
          <cell r="B6" t="str">
            <v>ACARBOSE</v>
          </cell>
          <cell r="C6">
            <v>2319</v>
          </cell>
          <cell r="D6">
            <v>0</v>
          </cell>
          <cell r="E6" t="str">
            <v>50 mg</v>
          </cell>
          <cell r="F6" t="str">
            <v>TABLET</v>
          </cell>
          <cell r="G6" t="str">
            <v>TAB</v>
          </cell>
          <cell r="H6"/>
          <cell r="I6">
            <v>0.6492</v>
          </cell>
          <cell r="J6"/>
          <cell r="K6">
            <v>0.6492</v>
          </cell>
          <cell r="L6">
            <v>0</v>
          </cell>
          <cell r="M6">
            <v>20100901</v>
          </cell>
          <cell r="N6">
            <v>0</v>
          </cell>
          <cell r="O6">
            <v>20101201</v>
          </cell>
        </row>
        <row r="7">
          <cell r="A7" t="str">
            <v>26460 0</v>
          </cell>
          <cell r="B7" t="str">
            <v>ACEBUTOLOL HCL</v>
          </cell>
          <cell r="C7">
            <v>26460</v>
          </cell>
          <cell r="D7">
            <v>0</v>
          </cell>
          <cell r="E7" t="str">
            <v>200 mg</v>
          </cell>
          <cell r="F7" t="str">
            <v>CAPSULE</v>
          </cell>
          <cell r="G7" t="str">
            <v>CAP</v>
          </cell>
          <cell r="H7"/>
          <cell r="I7">
            <v>0.22359999999999999</v>
          </cell>
          <cell r="J7"/>
          <cell r="K7">
            <v>0.22359999999999999</v>
          </cell>
          <cell r="L7">
            <v>0</v>
          </cell>
          <cell r="M7">
            <v>20100901</v>
          </cell>
          <cell r="N7">
            <v>0</v>
          </cell>
          <cell r="O7">
            <v>20101201</v>
          </cell>
        </row>
        <row r="8">
          <cell r="A8" t="str">
            <v>26461 0</v>
          </cell>
          <cell r="B8" t="str">
            <v>ACEBUTOLOL HCL</v>
          </cell>
          <cell r="C8">
            <v>26461</v>
          </cell>
          <cell r="D8">
            <v>0</v>
          </cell>
          <cell r="E8" t="str">
            <v>400 mg</v>
          </cell>
          <cell r="F8" t="str">
            <v>CAPSULE</v>
          </cell>
          <cell r="G8" t="str">
            <v>CAP</v>
          </cell>
          <cell r="H8"/>
          <cell r="I8">
            <v>0.41760000000000003</v>
          </cell>
          <cell r="J8"/>
          <cell r="K8">
            <v>0.41760000000000003</v>
          </cell>
          <cell r="L8">
            <v>0</v>
          </cell>
          <cell r="M8">
            <v>20090901</v>
          </cell>
          <cell r="N8">
            <v>0</v>
          </cell>
          <cell r="O8">
            <v>20101201</v>
          </cell>
        </row>
        <row r="9">
          <cell r="A9" t="str">
            <v>16942 0</v>
          </cell>
          <cell r="B9" t="str">
            <v>ACETAMINOPHEN</v>
          </cell>
          <cell r="C9">
            <v>16942</v>
          </cell>
          <cell r="D9">
            <v>0</v>
          </cell>
          <cell r="E9" t="str">
            <v>100 mg/ml</v>
          </cell>
          <cell r="F9" t="str">
            <v>MILLILITER</v>
          </cell>
          <cell r="G9" t="str">
            <v>DROPS</v>
          </cell>
          <cell r="H9"/>
          <cell r="I9">
            <v>0.1656</v>
          </cell>
          <cell r="J9">
            <v>0.19350000000000001</v>
          </cell>
          <cell r="K9">
            <v>0.19350000000000001</v>
          </cell>
          <cell r="L9">
            <v>0.16847826086956519</v>
          </cell>
          <cell r="M9">
            <v>20101201</v>
          </cell>
          <cell r="N9">
            <v>0</v>
          </cell>
          <cell r="O9">
            <v>20101201</v>
          </cell>
        </row>
        <row r="10">
          <cell r="A10" t="str">
            <v>16903 0</v>
          </cell>
          <cell r="B10" t="str">
            <v>ACETAMINOPHEN</v>
          </cell>
          <cell r="C10">
            <v>16903</v>
          </cell>
          <cell r="D10">
            <v>0</v>
          </cell>
          <cell r="E10" t="str">
            <v>120 mg</v>
          </cell>
          <cell r="F10" t="str">
            <v>EACH</v>
          </cell>
          <cell r="G10" t="str">
            <v>SUPP</v>
          </cell>
          <cell r="H10"/>
          <cell r="I10">
            <v>0.42499999999999999</v>
          </cell>
          <cell r="J10"/>
          <cell r="K10">
            <v>0.42499999999999999</v>
          </cell>
          <cell r="L10">
            <v>0</v>
          </cell>
          <cell r="M10">
            <v>20020906</v>
          </cell>
          <cell r="N10">
            <v>20021206</v>
          </cell>
          <cell r="O10">
            <v>20021206</v>
          </cell>
        </row>
        <row r="11">
          <cell r="A11" t="str">
            <v>16913 0</v>
          </cell>
          <cell r="B11" t="str">
            <v>ACETAMINOPHEN</v>
          </cell>
          <cell r="C11">
            <v>16913</v>
          </cell>
          <cell r="D11">
            <v>0</v>
          </cell>
          <cell r="E11" t="str">
            <v>160 mg/5 ml</v>
          </cell>
          <cell r="F11" t="str">
            <v>MILLILITER</v>
          </cell>
          <cell r="G11" t="str">
            <v>ELIXIR</v>
          </cell>
          <cell r="H11"/>
          <cell r="I11">
            <v>1.0999999999999999E-2</v>
          </cell>
          <cell r="J11">
            <v>3.7699999999999997E-2</v>
          </cell>
          <cell r="K11">
            <v>3.7699999999999997E-2</v>
          </cell>
          <cell r="L11">
            <v>2.4272727272727272</v>
          </cell>
          <cell r="M11">
            <v>20101201</v>
          </cell>
          <cell r="N11">
            <v>0</v>
          </cell>
          <cell r="O11">
            <v>20101201</v>
          </cell>
        </row>
        <row r="12">
          <cell r="A12" t="str">
            <v>26911 0</v>
          </cell>
          <cell r="B12" t="str">
            <v>ACETAMINOPHEN</v>
          </cell>
          <cell r="C12">
            <v>26911</v>
          </cell>
          <cell r="D12">
            <v>0</v>
          </cell>
          <cell r="E12" t="str">
            <v>160 mg/5 ml</v>
          </cell>
          <cell r="F12" t="str">
            <v>MILLILITER</v>
          </cell>
          <cell r="G12" t="str">
            <v>SUSP</v>
          </cell>
          <cell r="H12"/>
          <cell r="I12">
            <v>1.37E-2</v>
          </cell>
          <cell r="J12">
            <v>2.2700000000000001E-2</v>
          </cell>
          <cell r="K12">
            <v>2.2700000000000001E-2</v>
          </cell>
          <cell r="L12">
            <v>0.65693430656934315</v>
          </cell>
          <cell r="M12">
            <v>20101201</v>
          </cell>
          <cell r="N12">
            <v>0</v>
          </cell>
          <cell r="O12">
            <v>20101201</v>
          </cell>
        </row>
        <row r="13">
          <cell r="A13" t="str">
            <v>16964 0</v>
          </cell>
          <cell r="B13" t="str">
            <v>ACETAMINOPHEN</v>
          </cell>
          <cell r="C13">
            <v>16964</v>
          </cell>
          <cell r="D13">
            <v>0</v>
          </cell>
          <cell r="E13" t="str">
            <v>325 mg</v>
          </cell>
          <cell r="F13" t="str">
            <v>TABLET</v>
          </cell>
          <cell r="G13" t="str">
            <v>TAB</v>
          </cell>
          <cell r="H13"/>
          <cell r="I13">
            <v>1.1299999999999999E-2</v>
          </cell>
          <cell r="J13">
            <v>1.9800000000000002E-2</v>
          </cell>
          <cell r="K13">
            <v>1.9800000000000002E-2</v>
          </cell>
          <cell r="L13">
            <v>0.75221238938053125</v>
          </cell>
          <cell r="M13">
            <v>20101201</v>
          </cell>
          <cell r="N13">
            <v>0</v>
          </cell>
          <cell r="O13">
            <v>20101201</v>
          </cell>
        </row>
        <row r="14">
          <cell r="A14" t="str">
            <v>16892 0</v>
          </cell>
          <cell r="B14" t="str">
            <v>ACETAMINOPHEN</v>
          </cell>
          <cell r="C14">
            <v>16892</v>
          </cell>
          <cell r="D14">
            <v>0</v>
          </cell>
          <cell r="E14" t="str">
            <v>500 mg</v>
          </cell>
          <cell r="F14" t="str">
            <v>CAPSULE</v>
          </cell>
          <cell r="G14" t="str">
            <v>CAP</v>
          </cell>
          <cell r="H14"/>
          <cell r="I14">
            <v>1.6899999999999998E-2</v>
          </cell>
          <cell r="J14"/>
          <cell r="K14">
            <v>1.6899999999999998E-2</v>
          </cell>
          <cell r="L14">
            <v>0</v>
          </cell>
          <cell r="M14">
            <v>20020405</v>
          </cell>
          <cell r="N14">
            <v>20021206</v>
          </cell>
          <cell r="O14">
            <v>20021206</v>
          </cell>
        </row>
        <row r="15">
          <cell r="A15" t="str">
            <v>16965 0</v>
          </cell>
          <cell r="B15" t="str">
            <v>ACETAMINOPHEN</v>
          </cell>
          <cell r="C15">
            <v>16965</v>
          </cell>
          <cell r="D15">
            <v>0</v>
          </cell>
          <cell r="E15" t="str">
            <v>500 mg</v>
          </cell>
          <cell r="F15" t="str">
            <v>TABLET</v>
          </cell>
          <cell r="G15" t="str">
            <v>TAB</v>
          </cell>
          <cell r="H15"/>
          <cell r="I15">
            <v>1.46E-2</v>
          </cell>
          <cell r="J15">
            <v>2.64E-2</v>
          </cell>
          <cell r="K15">
            <v>2.64E-2</v>
          </cell>
          <cell r="L15">
            <v>0.80821917808219168</v>
          </cell>
          <cell r="M15">
            <v>20101201</v>
          </cell>
          <cell r="N15">
            <v>0</v>
          </cell>
          <cell r="O15">
            <v>20101201</v>
          </cell>
        </row>
        <row r="16">
          <cell r="A16" t="str">
            <v>16907 0</v>
          </cell>
          <cell r="B16" t="str">
            <v>ACETAMINOPHEN</v>
          </cell>
          <cell r="C16">
            <v>16907</v>
          </cell>
          <cell r="D16">
            <v>0</v>
          </cell>
          <cell r="E16" t="str">
            <v>650 mg</v>
          </cell>
          <cell r="F16" t="str">
            <v>EACH</v>
          </cell>
          <cell r="G16" t="str">
            <v>SUPP</v>
          </cell>
          <cell r="H16"/>
          <cell r="I16">
            <v>0.23899999999999999</v>
          </cell>
          <cell r="J16"/>
          <cell r="K16">
            <v>0.23899999999999999</v>
          </cell>
          <cell r="L16">
            <v>0</v>
          </cell>
          <cell r="M16">
            <v>20020906</v>
          </cell>
          <cell r="N16">
            <v>20021206</v>
          </cell>
          <cell r="O16">
            <v>20021206</v>
          </cell>
        </row>
        <row r="17">
          <cell r="A17" t="str">
            <v>16971 0</v>
          </cell>
          <cell r="B17" t="str">
            <v>ACETAMINOPHEN</v>
          </cell>
          <cell r="C17">
            <v>16971</v>
          </cell>
          <cell r="D17">
            <v>0</v>
          </cell>
          <cell r="E17" t="str">
            <v>80 mg</v>
          </cell>
          <cell r="F17" t="str">
            <v>TABLET</v>
          </cell>
          <cell r="G17" t="str">
            <v>TAB, CHEW</v>
          </cell>
          <cell r="H17"/>
          <cell r="I17">
            <v>7.9600000000000004E-2</v>
          </cell>
          <cell r="J17"/>
          <cell r="K17">
            <v>7.9600000000000004E-2</v>
          </cell>
          <cell r="L17">
            <v>0</v>
          </cell>
          <cell r="M17">
            <v>20020906</v>
          </cell>
          <cell r="N17">
            <v>20021206</v>
          </cell>
          <cell r="O17">
            <v>20021206</v>
          </cell>
        </row>
        <row r="18">
          <cell r="A18" t="str">
            <v>55401 0</v>
          </cell>
          <cell r="B18" t="str">
            <v>ACETAMINOPHEN W/CODEINE</v>
          </cell>
          <cell r="C18">
            <v>55401</v>
          </cell>
          <cell r="D18">
            <v>0</v>
          </cell>
          <cell r="E18" t="str">
            <v>120 mg; 12 mg</v>
          </cell>
          <cell r="F18" t="str">
            <v>MILLILITER</v>
          </cell>
          <cell r="G18" t="str">
            <v>ELIXIR</v>
          </cell>
          <cell r="H18"/>
          <cell r="I18">
            <v>1.4999999999999999E-2</v>
          </cell>
          <cell r="J18"/>
          <cell r="K18">
            <v>1.4999999999999999E-2</v>
          </cell>
          <cell r="L18">
            <v>0</v>
          </cell>
          <cell r="M18">
            <v>20090901</v>
          </cell>
          <cell r="N18">
            <v>0</v>
          </cell>
          <cell r="O18">
            <v>20101201</v>
          </cell>
        </row>
        <row r="19">
          <cell r="A19" t="str">
            <v>70131 0</v>
          </cell>
          <cell r="B19" t="str">
            <v>ACETAMINOPHEN W/CODEINE</v>
          </cell>
          <cell r="C19">
            <v>70131</v>
          </cell>
          <cell r="D19">
            <v>0</v>
          </cell>
          <cell r="E19" t="str">
            <v>300 mg; 15 mg</v>
          </cell>
          <cell r="F19" t="str">
            <v>TABLET</v>
          </cell>
          <cell r="G19" t="str">
            <v>TAB</v>
          </cell>
          <cell r="H19"/>
          <cell r="I19">
            <v>0.13750000000000001</v>
          </cell>
          <cell r="J19"/>
          <cell r="K19">
            <v>0.13750000000000001</v>
          </cell>
          <cell r="L19">
            <v>0</v>
          </cell>
          <cell r="M19">
            <v>20100601</v>
          </cell>
          <cell r="N19">
            <v>0</v>
          </cell>
          <cell r="O19">
            <v>20101201</v>
          </cell>
        </row>
        <row r="20">
          <cell r="A20" t="str">
            <v>70134 0</v>
          </cell>
          <cell r="B20" t="str">
            <v>ACETAMINOPHEN W/CODEINE</v>
          </cell>
          <cell r="C20">
            <v>70134</v>
          </cell>
          <cell r="D20">
            <v>0</v>
          </cell>
          <cell r="E20" t="str">
            <v>300 mg; 30 mg</v>
          </cell>
          <cell r="F20" t="str">
            <v>TABLET</v>
          </cell>
          <cell r="G20" t="str">
            <v>TAB</v>
          </cell>
          <cell r="H20"/>
          <cell r="I20">
            <v>9.8299999999999998E-2</v>
          </cell>
          <cell r="J20"/>
          <cell r="K20">
            <v>9.8299999999999998E-2</v>
          </cell>
          <cell r="L20">
            <v>0</v>
          </cell>
          <cell r="M20">
            <v>20100601</v>
          </cell>
          <cell r="N20">
            <v>0</v>
          </cell>
          <cell r="O20">
            <v>20101201</v>
          </cell>
        </row>
        <row r="21">
          <cell r="A21" t="str">
            <v>70136 0</v>
          </cell>
          <cell r="B21" t="str">
            <v>ACETAMINOPHEN W/CODEINE</v>
          </cell>
          <cell r="C21">
            <v>70136</v>
          </cell>
          <cell r="D21">
            <v>0</v>
          </cell>
          <cell r="E21" t="str">
            <v>300 mg; 60 mg</v>
          </cell>
          <cell r="F21" t="str">
            <v>TABLET</v>
          </cell>
          <cell r="G21" t="str">
            <v>TAB</v>
          </cell>
          <cell r="H21"/>
          <cell r="I21">
            <v>0.17460000000000001</v>
          </cell>
          <cell r="J21"/>
          <cell r="K21">
            <v>0.17460000000000001</v>
          </cell>
          <cell r="L21">
            <v>0</v>
          </cell>
          <cell r="M21">
            <v>20100601</v>
          </cell>
          <cell r="N21">
            <v>0</v>
          </cell>
          <cell r="O21">
            <v>20101201</v>
          </cell>
        </row>
        <row r="22">
          <cell r="A22" t="str">
            <v>72531 0</v>
          </cell>
          <cell r="B22" t="str">
            <v>ACETAMINOPHEN/BUTALBITAL/CAFFEINE</v>
          </cell>
          <cell r="C22">
            <v>72531</v>
          </cell>
          <cell r="D22">
            <v>0</v>
          </cell>
          <cell r="E22" t="str">
            <v>500 mg/50 mg/40 mg</v>
          </cell>
          <cell r="F22" t="str">
            <v>TABLET</v>
          </cell>
          <cell r="G22" t="str">
            <v>TAB</v>
          </cell>
          <cell r="H22"/>
          <cell r="I22">
            <v>0.15240000000000001</v>
          </cell>
          <cell r="J22"/>
          <cell r="K22">
            <v>0.15240000000000001</v>
          </cell>
          <cell r="L22">
            <v>0</v>
          </cell>
          <cell r="M22">
            <v>20100601</v>
          </cell>
          <cell r="N22">
            <v>0</v>
          </cell>
          <cell r="O22">
            <v>20101201</v>
          </cell>
        </row>
        <row r="23">
          <cell r="A23" t="str">
            <v>70221 0</v>
          </cell>
          <cell r="B23" t="str">
            <v xml:space="preserve">ACETAMINOPHEN/DIPHENHYDRAMINE TABLETS </v>
          </cell>
          <cell r="C23">
            <v>70221</v>
          </cell>
          <cell r="D23">
            <v>0</v>
          </cell>
          <cell r="E23" t="str">
            <v>500 mg; 25 mg</v>
          </cell>
          <cell r="F23" t="str">
            <v>TABLET</v>
          </cell>
          <cell r="G23" t="str">
            <v>TAB</v>
          </cell>
          <cell r="H23"/>
          <cell r="I23">
            <v>0.15</v>
          </cell>
          <cell r="J23"/>
          <cell r="K23">
            <v>0.15</v>
          </cell>
          <cell r="L23">
            <v>0</v>
          </cell>
          <cell r="M23">
            <v>20020405</v>
          </cell>
          <cell r="N23">
            <v>20021206</v>
          </cell>
          <cell r="O23">
            <v>20021206</v>
          </cell>
        </row>
        <row r="24">
          <cell r="A24" t="str">
            <v>34721 0</v>
          </cell>
          <cell r="B24" t="str">
            <v>ACETAZOLAMIDE</v>
          </cell>
          <cell r="C24">
            <v>34721</v>
          </cell>
          <cell r="D24">
            <v>0</v>
          </cell>
          <cell r="E24" t="str">
            <v>125 mg</v>
          </cell>
          <cell r="F24" t="str">
            <v>TABLET</v>
          </cell>
          <cell r="G24" t="str">
            <v>TAB</v>
          </cell>
          <cell r="H24"/>
          <cell r="I24">
            <v>8.1199999999999994E-2</v>
          </cell>
          <cell r="J24"/>
          <cell r="K24">
            <v>8.1199999999999994E-2</v>
          </cell>
          <cell r="L24">
            <v>0</v>
          </cell>
          <cell r="M24">
            <v>20071210</v>
          </cell>
          <cell r="N24">
            <v>20091201</v>
          </cell>
          <cell r="O24">
            <v>20091201</v>
          </cell>
        </row>
        <row r="25">
          <cell r="A25" t="str">
            <v>34722 0</v>
          </cell>
          <cell r="B25" t="str">
            <v>ACETAZOLAMIDE</v>
          </cell>
          <cell r="C25">
            <v>34722</v>
          </cell>
          <cell r="D25">
            <v>0</v>
          </cell>
          <cell r="E25" t="str">
            <v>250 mg</v>
          </cell>
          <cell r="F25" t="str">
            <v>TABLET</v>
          </cell>
          <cell r="G25" t="str">
            <v>TAB</v>
          </cell>
          <cell r="H25"/>
          <cell r="I25">
            <v>0.39929999999999999</v>
          </cell>
          <cell r="J25"/>
          <cell r="K25">
            <v>0.39929999999999999</v>
          </cell>
          <cell r="L25">
            <v>0</v>
          </cell>
          <cell r="M25">
            <v>20100901</v>
          </cell>
          <cell r="N25">
            <v>0</v>
          </cell>
          <cell r="O25">
            <v>20101201</v>
          </cell>
        </row>
        <row r="26">
          <cell r="A26" t="str">
            <v>34700 0</v>
          </cell>
          <cell r="B26" t="str">
            <v>ACETAZOLAMIDE</v>
          </cell>
          <cell r="C26">
            <v>34700</v>
          </cell>
          <cell r="D26">
            <v>0</v>
          </cell>
          <cell r="E26" t="str">
            <v>500 mg</v>
          </cell>
          <cell r="F26" t="str">
            <v>CAPSULE</v>
          </cell>
          <cell r="G26" t="str">
            <v>CAP, ER</v>
          </cell>
          <cell r="H26"/>
          <cell r="I26">
            <v>3.2669999999999999</v>
          </cell>
          <cell r="J26"/>
          <cell r="K26">
            <v>3.2669999999999999</v>
          </cell>
          <cell r="L26">
            <v>0</v>
          </cell>
          <cell r="M26">
            <v>20100601</v>
          </cell>
          <cell r="N26">
            <v>0</v>
          </cell>
          <cell r="O26">
            <v>20101201</v>
          </cell>
        </row>
        <row r="27">
          <cell r="A27" t="str">
            <v>34341 0</v>
          </cell>
          <cell r="B27" t="str">
            <v>ACETIC ACID</v>
          </cell>
          <cell r="C27">
            <v>34341</v>
          </cell>
          <cell r="D27">
            <v>0</v>
          </cell>
          <cell r="E27">
            <v>0.02</v>
          </cell>
          <cell r="F27" t="str">
            <v>MILLILITER</v>
          </cell>
          <cell r="G27" t="str">
            <v>SOLN</v>
          </cell>
          <cell r="H27"/>
          <cell r="I27">
            <v>2.5169999999999999</v>
          </cell>
          <cell r="J27">
            <v>2.226</v>
          </cell>
          <cell r="K27">
            <v>2.226</v>
          </cell>
          <cell r="L27">
            <v>-0.11561382598331349</v>
          </cell>
          <cell r="M27">
            <v>20101201</v>
          </cell>
          <cell r="N27">
            <v>0</v>
          </cell>
          <cell r="O27">
            <v>20101201</v>
          </cell>
        </row>
        <row r="28">
          <cell r="A28" t="str">
            <v>14016 0</v>
          </cell>
          <cell r="B28" t="str">
            <v>ACETIC ACID\ALUMINUM ACETATE</v>
          </cell>
          <cell r="C28">
            <v>14016</v>
          </cell>
          <cell r="D28">
            <v>0</v>
          </cell>
          <cell r="E28">
            <v>0.02</v>
          </cell>
          <cell r="F28" t="str">
            <v>MILLILITER</v>
          </cell>
          <cell r="G28" t="str">
            <v>DROPS</v>
          </cell>
          <cell r="H28"/>
          <cell r="I28">
            <v>8.5199999999999998E-2</v>
          </cell>
          <cell r="J28">
            <v>6.8199999999999997E-2</v>
          </cell>
          <cell r="K28">
            <v>6.8199999999999997E-2</v>
          </cell>
          <cell r="L28">
            <v>-0.19953051643192488</v>
          </cell>
          <cell r="M28">
            <v>20101201</v>
          </cell>
          <cell r="N28">
            <v>0</v>
          </cell>
          <cell r="O28">
            <v>20101201</v>
          </cell>
        </row>
        <row r="29">
          <cell r="A29" t="str">
            <v>14017 0</v>
          </cell>
          <cell r="B29" t="str">
            <v>ACETIC ACID\HYDROCORTISONE</v>
          </cell>
          <cell r="C29">
            <v>14017</v>
          </cell>
          <cell r="D29">
            <v>0</v>
          </cell>
          <cell r="E29" t="str">
            <v>2% - 1%</v>
          </cell>
          <cell r="F29" t="str">
            <v>MILLILITER</v>
          </cell>
          <cell r="G29" t="str">
            <v>DROPS</v>
          </cell>
          <cell r="H29"/>
          <cell r="I29">
            <v>18.45</v>
          </cell>
          <cell r="J29">
            <v>16.698</v>
          </cell>
          <cell r="K29">
            <v>16.698</v>
          </cell>
          <cell r="L29">
            <v>-9.4959349593495834E-2</v>
          </cell>
          <cell r="M29">
            <v>20101201</v>
          </cell>
          <cell r="N29">
            <v>0</v>
          </cell>
          <cell r="O29">
            <v>20101201</v>
          </cell>
        </row>
        <row r="30">
          <cell r="A30" t="str">
            <v>2400 0</v>
          </cell>
          <cell r="B30" t="str">
            <v>ACETYLCYSTEINE</v>
          </cell>
          <cell r="C30">
            <v>2400</v>
          </cell>
          <cell r="D30">
            <v>0</v>
          </cell>
          <cell r="E30" t="str">
            <v>100 mg/ml</v>
          </cell>
          <cell r="F30" t="str">
            <v>MILLILITER</v>
          </cell>
          <cell r="G30" t="str">
            <v>VIAL</v>
          </cell>
          <cell r="H30"/>
          <cell r="I30">
            <v>0.21629999999999999</v>
          </cell>
          <cell r="J30"/>
          <cell r="K30">
            <v>0.21629999999999999</v>
          </cell>
          <cell r="L30">
            <v>0</v>
          </cell>
          <cell r="M30">
            <v>20100901</v>
          </cell>
          <cell r="N30">
            <v>0</v>
          </cell>
          <cell r="O30">
            <v>20101201</v>
          </cell>
        </row>
        <row r="31">
          <cell r="A31" t="str">
            <v>2401 0</v>
          </cell>
          <cell r="B31" t="str">
            <v>ACETYLCYSTEINE</v>
          </cell>
          <cell r="C31">
            <v>2401</v>
          </cell>
          <cell r="D31">
            <v>0</v>
          </cell>
          <cell r="E31" t="str">
            <v>200 mg/ml</v>
          </cell>
          <cell r="F31" t="str">
            <v>EACH</v>
          </cell>
          <cell r="G31" t="str">
            <v>VIAL</v>
          </cell>
          <cell r="H31"/>
          <cell r="I31">
            <v>0.2994</v>
          </cell>
          <cell r="J31"/>
          <cell r="K31">
            <v>0.2994</v>
          </cell>
          <cell r="L31">
            <v>0</v>
          </cell>
          <cell r="M31">
            <v>20100301</v>
          </cell>
          <cell r="N31">
            <v>0</v>
          </cell>
          <cell r="O31">
            <v>20101201</v>
          </cell>
        </row>
        <row r="32">
          <cell r="A32" t="str">
            <v>2400 10</v>
          </cell>
          <cell r="B32" t="str">
            <v>ACETYLCYSTEINE 10%</v>
          </cell>
          <cell r="C32">
            <v>2400</v>
          </cell>
          <cell r="D32">
            <v>10</v>
          </cell>
          <cell r="E32" t="str">
            <v>10 ml</v>
          </cell>
          <cell r="F32" t="str">
            <v>MILLILITER</v>
          </cell>
          <cell r="G32" t="str">
            <v>SOLN</v>
          </cell>
          <cell r="H32"/>
          <cell r="I32">
            <v>0.64319999999999999</v>
          </cell>
          <cell r="J32"/>
          <cell r="K32">
            <v>0.64319999999999999</v>
          </cell>
          <cell r="L32">
            <v>0</v>
          </cell>
          <cell r="M32">
            <v>20020906</v>
          </cell>
          <cell r="N32">
            <v>20021206</v>
          </cell>
          <cell r="O32">
            <v>20030606</v>
          </cell>
        </row>
        <row r="33">
          <cell r="A33" t="str">
            <v>2400 30</v>
          </cell>
          <cell r="B33" t="str">
            <v>ACETYLCYSTEINE 10%</v>
          </cell>
          <cell r="C33">
            <v>2400</v>
          </cell>
          <cell r="D33">
            <v>30</v>
          </cell>
          <cell r="E33" t="str">
            <v>30 ml</v>
          </cell>
          <cell r="F33" t="str">
            <v>MILLILITER</v>
          </cell>
          <cell r="G33" t="str">
            <v>SOLN</v>
          </cell>
          <cell r="H33"/>
          <cell r="I33">
            <v>0.40229999999999999</v>
          </cell>
          <cell r="J33"/>
          <cell r="K33">
            <v>0.40229999999999999</v>
          </cell>
          <cell r="L33">
            <v>0</v>
          </cell>
          <cell r="M33">
            <v>20020605</v>
          </cell>
          <cell r="N33">
            <v>20021206</v>
          </cell>
          <cell r="O33">
            <v>20030606</v>
          </cell>
        </row>
        <row r="34">
          <cell r="A34" t="str">
            <v>2400 4</v>
          </cell>
          <cell r="B34" t="str">
            <v>ACETYLCYSTEINE 10%</v>
          </cell>
          <cell r="C34">
            <v>2400</v>
          </cell>
          <cell r="D34">
            <v>4</v>
          </cell>
          <cell r="E34" t="str">
            <v>4 ml</v>
          </cell>
          <cell r="F34" t="str">
            <v>MILLILITER</v>
          </cell>
          <cell r="G34" t="str">
            <v>SOLN</v>
          </cell>
          <cell r="H34"/>
          <cell r="I34">
            <v>0.56999999999999995</v>
          </cell>
          <cell r="J34"/>
          <cell r="K34">
            <v>0.56999999999999995</v>
          </cell>
          <cell r="L34">
            <v>0</v>
          </cell>
          <cell r="M34">
            <v>20020605</v>
          </cell>
          <cell r="N34">
            <v>20021206</v>
          </cell>
          <cell r="O34">
            <v>20030606</v>
          </cell>
        </row>
        <row r="35">
          <cell r="A35" t="str">
            <v>2401 10</v>
          </cell>
          <cell r="B35" t="str">
            <v>ACETYLCYSTEINE 20%</v>
          </cell>
          <cell r="C35">
            <v>2401</v>
          </cell>
          <cell r="D35">
            <v>10</v>
          </cell>
          <cell r="E35" t="str">
            <v>10 ml</v>
          </cell>
          <cell r="F35" t="str">
            <v>MILLILITER</v>
          </cell>
          <cell r="G35" t="str">
            <v>SOLN</v>
          </cell>
          <cell r="H35"/>
          <cell r="I35">
            <v>0.7</v>
          </cell>
          <cell r="J35"/>
          <cell r="K35">
            <v>0.7</v>
          </cell>
          <cell r="L35">
            <v>0</v>
          </cell>
          <cell r="M35">
            <v>20020405</v>
          </cell>
          <cell r="N35">
            <v>20021206</v>
          </cell>
          <cell r="O35">
            <v>20021206</v>
          </cell>
        </row>
        <row r="36">
          <cell r="A36" t="str">
            <v>2401 30</v>
          </cell>
          <cell r="B36" t="str">
            <v>ACETYLCYSTEINE 20%</v>
          </cell>
          <cell r="C36">
            <v>2401</v>
          </cell>
          <cell r="D36">
            <v>30</v>
          </cell>
          <cell r="E36" t="str">
            <v>30 ml</v>
          </cell>
          <cell r="F36" t="str">
            <v>MILLILITER</v>
          </cell>
          <cell r="G36" t="str">
            <v>SOLN</v>
          </cell>
          <cell r="H36"/>
          <cell r="I36">
            <v>0.3095</v>
          </cell>
          <cell r="J36"/>
          <cell r="K36">
            <v>0.3095</v>
          </cell>
          <cell r="L36">
            <v>0</v>
          </cell>
          <cell r="M36">
            <v>20020605</v>
          </cell>
          <cell r="N36">
            <v>20021206</v>
          </cell>
          <cell r="O36">
            <v>20021206</v>
          </cell>
        </row>
        <row r="37">
          <cell r="A37" t="str">
            <v>2401 4</v>
          </cell>
          <cell r="B37" t="str">
            <v>ACETYLCYSTEINE 20%</v>
          </cell>
          <cell r="C37">
            <v>2401</v>
          </cell>
          <cell r="D37">
            <v>4</v>
          </cell>
          <cell r="E37" t="str">
            <v>4 ml</v>
          </cell>
          <cell r="F37" t="str">
            <v>MILLILITER</v>
          </cell>
          <cell r="G37" t="str">
            <v>SOLN</v>
          </cell>
          <cell r="H37"/>
          <cell r="I37">
            <v>0.71250000000000002</v>
          </cell>
          <cell r="J37"/>
          <cell r="K37">
            <v>0.71250000000000002</v>
          </cell>
          <cell r="L37">
            <v>0</v>
          </cell>
          <cell r="M37">
            <v>20020605</v>
          </cell>
          <cell r="N37">
            <v>20021206</v>
          </cell>
          <cell r="O37">
            <v>20021206</v>
          </cell>
        </row>
        <row r="38">
          <cell r="A38" t="str">
            <v>43790 0</v>
          </cell>
          <cell r="B38" t="str">
            <v>ACYCLOVIR</v>
          </cell>
          <cell r="C38">
            <v>43790</v>
          </cell>
          <cell r="D38">
            <v>0</v>
          </cell>
          <cell r="E38" t="str">
            <v>200 mg</v>
          </cell>
          <cell r="F38" t="str">
            <v>CAPSULE</v>
          </cell>
          <cell r="G38" t="str">
            <v>CAP</v>
          </cell>
          <cell r="H38"/>
          <cell r="I38">
            <v>7.9000000000000001E-2</v>
          </cell>
          <cell r="J38"/>
          <cell r="K38">
            <v>7.9000000000000001E-2</v>
          </cell>
          <cell r="L38">
            <v>0</v>
          </cell>
          <cell r="M38">
            <v>20091201</v>
          </cell>
          <cell r="N38">
            <v>20100901</v>
          </cell>
          <cell r="O38">
            <v>20101201</v>
          </cell>
        </row>
        <row r="39">
          <cell r="A39" t="str">
            <v>43731 0</v>
          </cell>
          <cell r="B39" t="str">
            <v>ACYCLOVIR</v>
          </cell>
          <cell r="C39">
            <v>43731</v>
          </cell>
          <cell r="D39">
            <v>0</v>
          </cell>
          <cell r="E39" t="str">
            <v>200 mg/5 ml</v>
          </cell>
          <cell r="F39" t="str">
            <v>MILLILITER</v>
          </cell>
          <cell r="G39" t="str">
            <v>SOLN</v>
          </cell>
          <cell r="H39"/>
          <cell r="I39">
            <v>0.2225</v>
          </cell>
          <cell r="J39"/>
          <cell r="K39">
            <v>0.2225</v>
          </cell>
          <cell r="L39">
            <v>0</v>
          </cell>
          <cell r="M39">
            <v>20090310</v>
          </cell>
          <cell r="N39">
            <v>0</v>
          </cell>
          <cell r="O39">
            <v>20101201</v>
          </cell>
        </row>
        <row r="40">
          <cell r="A40" t="str">
            <v>13724 0</v>
          </cell>
          <cell r="B40" t="str">
            <v>ACYCLOVIR</v>
          </cell>
          <cell r="C40">
            <v>13724</v>
          </cell>
          <cell r="D40">
            <v>0</v>
          </cell>
          <cell r="E40" t="str">
            <v>400 mg</v>
          </cell>
          <cell r="F40" t="str">
            <v>TABLET</v>
          </cell>
          <cell r="G40" t="str">
            <v>TAB</v>
          </cell>
          <cell r="H40"/>
          <cell r="I40">
            <v>8.9399999999999993E-2</v>
          </cell>
          <cell r="J40"/>
          <cell r="K40">
            <v>8.9399999999999993E-2</v>
          </cell>
          <cell r="L40">
            <v>0</v>
          </cell>
          <cell r="M40">
            <v>20091201</v>
          </cell>
          <cell r="N40">
            <v>20100901</v>
          </cell>
          <cell r="O40">
            <v>20101201</v>
          </cell>
        </row>
        <row r="41">
          <cell r="A41" t="str">
            <v>13721 0</v>
          </cell>
          <cell r="B41" t="str">
            <v>ACYCLOVIR</v>
          </cell>
          <cell r="C41">
            <v>13721</v>
          </cell>
          <cell r="D41">
            <v>0</v>
          </cell>
          <cell r="E41" t="str">
            <v>800 mg</v>
          </cell>
          <cell r="F41" t="str">
            <v>TABLET</v>
          </cell>
          <cell r="G41" t="str">
            <v>TAB</v>
          </cell>
          <cell r="H41"/>
          <cell r="I41">
            <v>0.16889999999999999</v>
          </cell>
          <cell r="J41"/>
          <cell r="K41">
            <v>0.16889999999999999</v>
          </cell>
          <cell r="L41">
            <v>0</v>
          </cell>
          <cell r="M41">
            <v>20100301</v>
          </cell>
          <cell r="N41">
            <v>20100901</v>
          </cell>
          <cell r="O41">
            <v>20101201</v>
          </cell>
        </row>
        <row r="42">
          <cell r="A42" t="str">
            <v>43391 0</v>
          </cell>
          <cell r="B42" t="str">
            <v>ACYCLOVIR SODIUM</v>
          </cell>
          <cell r="C42">
            <v>43391</v>
          </cell>
          <cell r="D42">
            <v>0</v>
          </cell>
          <cell r="E42" t="str">
            <v>1 gm/vial</v>
          </cell>
          <cell r="F42" t="str">
            <v>GRAM</v>
          </cell>
          <cell r="G42" t="str">
            <v>PWDR for INJ</v>
          </cell>
          <cell r="H42"/>
          <cell r="I42">
            <v>64.42</v>
          </cell>
          <cell r="J42"/>
          <cell r="K42">
            <v>64.42</v>
          </cell>
          <cell r="L42">
            <v>0</v>
          </cell>
          <cell r="M42">
            <v>20020405</v>
          </cell>
          <cell r="N42">
            <v>20020605</v>
          </cell>
          <cell r="O42">
            <v>20020605</v>
          </cell>
        </row>
        <row r="43">
          <cell r="A43" t="str">
            <v>43390 0</v>
          </cell>
          <cell r="B43" t="str">
            <v>ACYCLOVIR SODIUM</v>
          </cell>
          <cell r="C43">
            <v>43390</v>
          </cell>
          <cell r="D43">
            <v>0</v>
          </cell>
          <cell r="E43" t="str">
            <v>500 mg/vial</v>
          </cell>
          <cell r="F43" t="str">
            <v>GRAM</v>
          </cell>
          <cell r="G43" t="str">
            <v>PWDR for INJ</v>
          </cell>
          <cell r="H43"/>
          <cell r="I43">
            <v>9.23</v>
          </cell>
          <cell r="J43"/>
          <cell r="K43">
            <v>9.23</v>
          </cell>
          <cell r="L43">
            <v>0</v>
          </cell>
          <cell r="M43">
            <v>20020405</v>
          </cell>
          <cell r="N43">
            <v>20020605</v>
          </cell>
          <cell r="O43">
            <v>20020605</v>
          </cell>
        </row>
        <row r="44">
          <cell r="A44" t="str">
            <v>29300 0</v>
          </cell>
          <cell r="B44" t="str">
            <v>ADAPALENE</v>
          </cell>
          <cell r="C44" t="str">
            <v>29300</v>
          </cell>
          <cell r="D44" t="str">
            <v>0</v>
          </cell>
          <cell r="E44" t="str">
            <v>0.001</v>
          </cell>
          <cell r="F44" t="str">
            <v>GRAM</v>
          </cell>
          <cell r="G44" t="str">
            <v>GEL</v>
          </cell>
          <cell r="H44"/>
          <cell r="I44">
            <v>3.0985999999999998</v>
          </cell>
          <cell r="J44"/>
          <cell r="K44">
            <v>3.0985999999999998</v>
          </cell>
          <cell r="L44">
            <v>0</v>
          </cell>
          <cell r="M44">
            <v>20100901</v>
          </cell>
          <cell r="N44">
            <v>0</v>
          </cell>
          <cell r="O44">
            <v>20101201</v>
          </cell>
        </row>
        <row r="45">
          <cell r="A45" t="str">
            <v>29301 0</v>
          </cell>
          <cell r="B45" t="str">
            <v>ADAPALENE</v>
          </cell>
          <cell r="C45" t="str">
            <v>29301</v>
          </cell>
          <cell r="D45" t="str">
            <v>0</v>
          </cell>
          <cell r="E45" t="str">
            <v>0.001</v>
          </cell>
          <cell r="F45" t="str">
            <v>GRAM</v>
          </cell>
          <cell r="G45" t="str">
            <v>CREAM</v>
          </cell>
          <cell r="H45"/>
          <cell r="I45">
            <v>4.8710000000000004</v>
          </cell>
          <cell r="J45">
            <v>4.1098999999999997</v>
          </cell>
          <cell r="K45">
            <v>4.1098999999999997</v>
          </cell>
          <cell r="L45">
            <v>-0.15625128310408554</v>
          </cell>
          <cell r="M45">
            <v>20101201</v>
          </cell>
          <cell r="N45">
            <v>0</v>
          </cell>
          <cell r="O45">
            <v>20101201</v>
          </cell>
        </row>
        <row r="46">
          <cell r="A46" t="str">
            <v>20110 0</v>
          </cell>
          <cell r="B46" t="str">
            <v>ALBUTEROL</v>
          </cell>
          <cell r="C46">
            <v>20110</v>
          </cell>
          <cell r="D46">
            <v>0</v>
          </cell>
          <cell r="E46" t="str">
            <v>90 mcg</v>
          </cell>
          <cell r="F46" t="str">
            <v>GRAM</v>
          </cell>
          <cell r="G46" t="str">
            <v>AER</v>
          </cell>
          <cell r="H46"/>
          <cell r="I46">
            <v>0.42359999999999998</v>
          </cell>
          <cell r="J46"/>
          <cell r="K46">
            <v>0.42359999999999998</v>
          </cell>
          <cell r="L46">
            <v>0</v>
          </cell>
          <cell r="M46">
            <v>20060428</v>
          </cell>
          <cell r="N46">
            <v>20060929</v>
          </cell>
          <cell r="O46">
            <v>20090610</v>
          </cell>
        </row>
        <row r="47">
          <cell r="A47" t="str">
            <v>41681 0</v>
          </cell>
          <cell r="B47" t="str">
            <v>ALBUTEROL SULFATE</v>
          </cell>
          <cell r="C47">
            <v>41681</v>
          </cell>
          <cell r="D47">
            <v>0</v>
          </cell>
          <cell r="E47" t="str">
            <v>0.083%</v>
          </cell>
          <cell r="F47" t="str">
            <v>MILLILITER</v>
          </cell>
          <cell r="G47" t="str">
            <v>INH SOLN</v>
          </cell>
          <cell r="H47"/>
          <cell r="I47">
            <v>5.2299999999999999E-2</v>
          </cell>
          <cell r="J47">
            <v>9.2399999999999996E-2</v>
          </cell>
          <cell r="K47">
            <v>9.2399999999999996E-2</v>
          </cell>
          <cell r="L47">
            <v>0.76673040152963656</v>
          </cell>
          <cell r="M47">
            <v>20101201</v>
          </cell>
          <cell r="N47">
            <v>0</v>
          </cell>
          <cell r="O47">
            <v>20101201</v>
          </cell>
        </row>
        <row r="48">
          <cell r="A48" t="str">
            <v>41680 0</v>
          </cell>
          <cell r="B48" t="str">
            <v>ALBUTEROL SULFATE</v>
          </cell>
          <cell r="C48">
            <v>41680</v>
          </cell>
          <cell r="D48">
            <v>0</v>
          </cell>
          <cell r="E48" t="str">
            <v>0.5% (5mg/ml)</v>
          </cell>
          <cell r="F48" t="str">
            <v>MILLILITER</v>
          </cell>
          <cell r="G48" t="str">
            <v>INH SOLN</v>
          </cell>
          <cell r="H48"/>
          <cell r="I48">
            <v>0.16350000000000001</v>
          </cell>
          <cell r="J48">
            <v>0.49380000000000002</v>
          </cell>
          <cell r="K48">
            <v>0.49380000000000002</v>
          </cell>
          <cell r="L48">
            <v>2.0201834862385319</v>
          </cell>
          <cell r="M48">
            <v>20101201</v>
          </cell>
          <cell r="N48">
            <v>0</v>
          </cell>
          <cell r="O48">
            <v>20101201</v>
          </cell>
        </row>
        <row r="49">
          <cell r="A49" t="str">
            <v>14633 0</v>
          </cell>
          <cell r="B49" t="str">
            <v>ALBUTEROL SULFATE</v>
          </cell>
          <cell r="C49">
            <v>14633</v>
          </cell>
          <cell r="D49">
            <v>0</v>
          </cell>
          <cell r="E49" t="str">
            <v>0.63 mg/3 ml</v>
          </cell>
          <cell r="F49" t="str">
            <v>MILLILITER</v>
          </cell>
          <cell r="G49" t="str">
            <v>INH SOLN</v>
          </cell>
          <cell r="H49"/>
          <cell r="I49">
            <v>0.47270000000000001</v>
          </cell>
          <cell r="J49">
            <v>0.44529999999999997</v>
          </cell>
          <cell r="K49">
            <v>0.44529999999999997</v>
          </cell>
          <cell r="L49">
            <v>-5.7964882589380262E-2</v>
          </cell>
          <cell r="M49">
            <v>20101201</v>
          </cell>
          <cell r="N49">
            <v>0</v>
          </cell>
          <cell r="O49">
            <v>20101201</v>
          </cell>
        </row>
        <row r="50">
          <cell r="A50" t="str">
            <v>14634 0</v>
          </cell>
          <cell r="B50" t="str">
            <v>ALBUTEROL SULFATE</v>
          </cell>
          <cell r="C50">
            <v>14634</v>
          </cell>
          <cell r="D50">
            <v>0</v>
          </cell>
          <cell r="E50" t="str">
            <v>1.25 mg/3 ml</v>
          </cell>
          <cell r="F50" t="str">
            <v>MILLILITER</v>
          </cell>
          <cell r="G50" t="str">
            <v>INH SOLN</v>
          </cell>
          <cell r="H50"/>
          <cell r="I50">
            <v>0.43730000000000002</v>
          </cell>
          <cell r="J50">
            <v>0.34399999999999997</v>
          </cell>
          <cell r="K50">
            <v>0.34399999999999997</v>
          </cell>
          <cell r="L50">
            <v>-0.21335467642350803</v>
          </cell>
          <cell r="M50">
            <v>20101201</v>
          </cell>
          <cell r="N50">
            <v>0</v>
          </cell>
          <cell r="O50">
            <v>20101201</v>
          </cell>
        </row>
        <row r="51">
          <cell r="A51" t="str">
            <v>20100 0</v>
          </cell>
          <cell r="B51" t="str">
            <v>ALBUTEROL SULFATE</v>
          </cell>
          <cell r="C51">
            <v>20100</v>
          </cell>
          <cell r="D51">
            <v>0</v>
          </cell>
          <cell r="E51" t="str">
            <v>2 mg</v>
          </cell>
          <cell r="F51" t="str">
            <v>TABLET</v>
          </cell>
          <cell r="G51" t="str">
            <v>TAB</v>
          </cell>
          <cell r="H51"/>
          <cell r="I51">
            <v>8.5099999999999995E-2</v>
          </cell>
          <cell r="J51"/>
          <cell r="K51">
            <v>8.5099999999999995E-2</v>
          </cell>
          <cell r="L51">
            <v>0</v>
          </cell>
          <cell r="M51">
            <v>20100601</v>
          </cell>
          <cell r="N51">
            <v>0</v>
          </cell>
          <cell r="O51">
            <v>20101201</v>
          </cell>
        </row>
        <row r="52">
          <cell r="A52" t="str">
            <v>22780 0</v>
          </cell>
          <cell r="B52" t="str">
            <v>ALBUTEROL SULFATE</v>
          </cell>
          <cell r="C52">
            <v>22780</v>
          </cell>
          <cell r="D52">
            <v>0</v>
          </cell>
          <cell r="E52" t="str">
            <v>2 mg/5 ml</v>
          </cell>
          <cell r="F52" t="str">
            <v>MILLILITER</v>
          </cell>
          <cell r="G52" t="str">
            <v>SYR</v>
          </cell>
          <cell r="H52"/>
          <cell r="I52">
            <v>1.43E-2</v>
          </cell>
          <cell r="J52"/>
          <cell r="K52">
            <v>1.43E-2</v>
          </cell>
          <cell r="L52">
            <v>0</v>
          </cell>
          <cell r="M52">
            <v>20090901</v>
          </cell>
          <cell r="N52">
            <v>0</v>
          </cell>
          <cell r="O52">
            <v>20101201</v>
          </cell>
        </row>
        <row r="53">
          <cell r="A53" t="str">
            <v>20101 0</v>
          </cell>
          <cell r="B53" t="str">
            <v>ALBUTEROL SULFATE</v>
          </cell>
          <cell r="C53">
            <v>20101</v>
          </cell>
          <cell r="D53">
            <v>0</v>
          </cell>
          <cell r="E53" t="str">
            <v>4 mg</v>
          </cell>
          <cell r="F53" t="str">
            <v>TABLET</v>
          </cell>
          <cell r="G53" t="str">
            <v>TAB</v>
          </cell>
          <cell r="H53"/>
          <cell r="I53">
            <v>0.1217</v>
          </cell>
          <cell r="J53"/>
          <cell r="K53">
            <v>0.1217</v>
          </cell>
          <cell r="L53">
            <v>0</v>
          </cell>
          <cell r="M53">
            <v>20100601</v>
          </cell>
          <cell r="N53">
            <v>0</v>
          </cell>
          <cell r="O53">
            <v>20101201</v>
          </cell>
        </row>
        <row r="54">
          <cell r="A54" t="str">
            <v>24858 0</v>
          </cell>
          <cell r="B54" t="str">
            <v xml:space="preserve">ALBUTEROL SULFATE </v>
          </cell>
          <cell r="C54">
            <v>24858</v>
          </cell>
          <cell r="D54">
            <v>0</v>
          </cell>
          <cell r="E54" t="str">
            <v>4 mg</v>
          </cell>
          <cell r="F54" t="str">
            <v>TABLET</v>
          </cell>
          <cell r="G54" t="str">
            <v>TAB, ER</v>
          </cell>
          <cell r="H54"/>
          <cell r="I54">
            <v>1.1556</v>
          </cell>
          <cell r="J54"/>
          <cell r="K54">
            <v>1.1556</v>
          </cell>
          <cell r="L54">
            <v>0</v>
          </cell>
          <cell r="M54">
            <v>20090310</v>
          </cell>
          <cell r="N54">
            <v>0</v>
          </cell>
          <cell r="O54">
            <v>20101201</v>
          </cell>
        </row>
        <row r="55">
          <cell r="A55" t="str">
            <v>24859 0</v>
          </cell>
          <cell r="B55" t="str">
            <v xml:space="preserve">ALBUTEROL SULFATE </v>
          </cell>
          <cell r="C55">
            <v>24859</v>
          </cell>
          <cell r="D55">
            <v>0</v>
          </cell>
          <cell r="E55" t="str">
            <v>8 mg</v>
          </cell>
          <cell r="F55" t="str">
            <v>TABLET</v>
          </cell>
          <cell r="G55" t="str">
            <v>TAB, ER</v>
          </cell>
          <cell r="H55"/>
          <cell r="I55">
            <v>1.9853000000000001</v>
          </cell>
          <cell r="J55"/>
          <cell r="K55">
            <v>1.9853000000000001</v>
          </cell>
          <cell r="L55">
            <v>0</v>
          </cell>
          <cell r="M55">
            <v>20100601</v>
          </cell>
          <cell r="N55">
            <v>0</v>
          </cell>
          <cell r="O55">
            <v>20101201</v>
          </cell>
        </row>
        <row r="56">
          <cell r="A56" t="str">
            <v>33730 0</v>
          </cell>
          <cell r="B56" t="str">
            <v>ALCLOMETASONE DIPROPIONATE</v>
          </cell>
          <cell r="C56">
            <v>33730</v>
          </cell>
          <cell r="D56">
            <v>0</v>
          </cell>
          <cell r="E56">
            <v>5.0000000000000001E-4</v>
          </cell>
          <cell r="F56" t="str">
            <v>GRAM</v>
          </cell>
          <cell r="G56" t="str">
            <v>OINT</v>
          </cell>
          <cell r="H56"/>
          <cell r="I56">
            <v>0.9032</v>
          </cell>
          <cell r="J56"/>
          <cell r="K56">
            <v>0.9032</v>
          </cell>
          <cell r="L56">
            <v>0</v>
          </cell>
          <cell r="M56">
            <v>20100601</v>
          </cell>
          <cell r="N56">
            <v>0</v>
          </cell>
          <cell r="O56">
            <v>20101201</v>
          </cell>
        </row>
        <row r="57">
          <cell r="A57" t="str">
            <v>33710 0</v>
          </cell>
          <cell r="B57" t="str">
            <v>ALCLOMETASONE DIPROPIONATE</v>
          </cell>
          <cell r="C57">
            <v>33710</v>
          </cell>
          <cell r="D57">
            <v>0</v>
          </cell>
          <cell r="E57" t="str">
            <v>0.05%</v>
          </cell>
          <cell r="F57" t="str">
            <v>GRAM</v>
          </cell>
          <cell r="G57" t="str">
            <v>CRM</v>
          </cell>
          <cell r="H57"/>
          <cell r="I57">
            <v>0.55900000000000005</v>
          </cell>
          <cell r="J57"/>
          <cell r="K57">
            <v>0.55900000000000005</v>
          </cell>
          <cell r="L57">
            <v>0</v>
          </cell>
          <cell r="M57">
            <v>20100301</v>
          </cell>
          <cell r="N57">
            <v>0</v>
          </cell>
          <cell r="O57">
            <v>20101201</v>
          </cell>
        </row>
        <row r="58">
          <cell r="A58" t="str">
            <v>21680 0</v>
          </cell>
          <cell r="B58" t="str">
            <v>ALENDRONATE SODIUM</v>
          </cell>
          <cell r="C58">
            <v>21680</v>
          </cell>
          <cell r="D58">
            <v>0</v>
          </cell>
          <cell r="E58" t="str">
            <v>10 mg</v>
          </cell>
          <cell r="F58" t="str">
            <v>TABLET</v>
          </cell>
          <cell r="G58" t="str">
            <v>TAB</v>
          </cell>
          <cell r="H58"/>
          <cell r="I58">
            <v>0.1779</v>
          </cell>
          <cell r="J58"/>
          <cell r="K58">
            <v>0.1779</v>
          </cell>
          <cell r="L58">
            <v>0</v>
          </cell>
          <cell r="M58">
            <v>20100601</v>
          </cell>
          <cell r="N58">
            <v>0</v>
          </cell>
          <cell r="O58">
            <v>20101201</v>
          </cell>
        </row>
        <row r="59">
          <cell r="A59" t="str">
            <v>12389 0</v>
          </cell>
          <cell r="B59" t="str">
            <v>ALENDRONATE SODIUM</v>
          </cell>
          <cell r="C59">
            <v>12389</v>
          </cell>
          <cell r="D59">
            <v>0</v>
          </cell>
          <cell r="E59" t="str">
            <v>35 mg</v>
          </cell>
          <cell r="F59" t="str">
            <v>TABLET</v>
          </cell>
          <cell r="G59" t="str">
            <v>TAB</v>
          </cell>
          <cell r="H59"/>
          <cell r="I59">
            <v>1.1813</v>
          </cell>
          <cell r="J59"/>
          <cell r="K59">
            <v>1.1813</v>
          </cell>
          <cell r="L59">
            <v>0</v>
          </cell>
          <cell r="M59">
            <v>20090901</v>
          </cell>
          <cell r="N59">
            <v>0</v>
          </cell>
          <cell r="O59">
            <v>20101201</v>
          </cell>
        </row>
        <row r="60">
          <cell r="A60" t="str">
            <v>21681 0</v>
          </cell>
          <cell r="B60" t="str">
            <v>ALENDRONATE SODIUM</v>
          </cell>
          <cell r="C60">
            <v>21681</v>
          </cell>
          <cell r="D60">
            <v>0</v>
          </cell>
          <cell r="E60" t="str">
            <v>40 mg</v>
          </cell>
          <cell r="F60" t="str">
            <v>TABLET</v>
          </cell>
          <cell r="G60" t="str">
            <v>TAB</v>
          </cell>
          <cell r="H60"/>
          <cell r="I60">
            <v>4.7460000000000004</v>
          </cell>
          <cell r="J60"/>
          <cell r="K60">
            <v>4.7460000000000004</v>
          </cell>
          <cell r="L60">
            <v>0</v>
          </cell>
          <cell r="M60">
            <v>20100601</v>
          </cell>
          <cell r="N60">
            <v>0</v>
          </cell>
          <cell r="O60">
            <v>20101201</v>
          </cell>
        </row>
        <row r="61">
          <cell r="A61" t="str">
            <v>21682 0</v>
          </cell>
          <cell r="B61" t="str">
            <v>ALENDRONATE SODIUM</v>
          </cell>
          <cell r="C61">
            <v>21682</v>
          </cell>
          <cell r="D61">
            <v>0</v>
          </cell>
          <cell r="E61" t="str">
            <v>5 mg</v>
          </cell>
          <cell r="F61" t="str">
            <v>TABLET</v>
          </cell>
          <cell r="G61" t="str">
            <v>TAB</v>
          </cell>
          <cell r="H61"/>
          <cell r="I61">
            <v>0.19719999999999999</v>
          </cell>
          <cell r="J61"/>
          <cell r="K61">
            <v>0.19719999999999999</v>
          </cell>
          <cell r="L61">
            <v>0</v>
          </cell>
          <cell r="M61">
            <v>20091201</v>
          </cell>
          <cell r="N61">
            <v>0</v>
          </cell>
          <cell r="O61">
            <v>20101201</v>
          </cell>
        </row>
        <row r="62">
          <cell r="A62" t="str">
            <v>85361 0</v>
          </cell>
          <cell r="B62" t="str">
            <v>ALENDRONATE SODIUM</v>
          </cell>
          <cell r="C62">
            <v>85361</v>
          </cell>
          <cell r="D62">
            <v>0</v>
          </cell>
          <cell r="E62" t="str">
            <v>70 mg</v>
          </cell>
          <cell r="F62" t="str">
            <v>TABLET</v>
          </cell>
          <cell r="G62" t="str">
            <v>TAB</v>
          </cell>
          <cell r="H62"/>
          <cell r="I62">
            <v>0.94499999999999995</v>
          </cell>
          <cell r="J62"/>
          <cell r="K62">
            <v>0.94499999999999995</v>
          </cell>
          <cell r="L62">
            <v>0</v>
          </cell>
          <cell r="M62">
            <v>20100601</v>
          </cell>
          <cell r="N62">
            <v>0</v>
          </cell>
          <cell r="O62">
            <v>20101201</v>
          </cell>
        </row>
        <row r="63">
          <cell r="A63" t="str">
            <v>7070 0</v>
          </cell>
          <cell r="B63" t="str">
            <v>ALLOPURINOL</v>
          </cell>
          <cell r="C63">
            <v>7070</v>
          </cell>
          <cell r="D63">
            <v>0</v>
          </cell>
          <cell r="E63" t="str">
            <v>100 mg</v>
          </cell>
          <cell r="F63" t="str">
            <v>TABLET</v>
          </cell>
          <cell r="G63" t="str">
            <v>TAB</v>
          </cell>
          <cell r="H63"/>
          <cell r="I63">
            <v>3.2000000000000001E-2</v>
          </cell>
          <cell r="J63"/>
          <cell r="K63">
            <v>3.2000000000000001E-2</v>
          </cell>
          <cell r="L63">
            <v>0</v>
          </cell>
          <cell r="M63">
            <v>20090901</v>
          </cell>
          <cell r="N63">
            <v>0</v>
          </cell>
          <cell r="O63">
            <v>20101201</v>
          </cell>
        </row>
        <row r="64">
          <cell r="A64" t="str">
            <v>7071 0</v>
          </cell>
          <cell r="B64" t="str">
            <v>ALLOPURINOL</v>
          </cell>
          <cell r="C64">
            <v>7071</v>
          </cell>
          <cell r="D64">
            <v>0</v>
          </cell>
          <cell r="E64" t="str">
            <v>300 mg</v>
          </cell>
          <cell r="F64" t="str">
            <v>TABLET</v>
          </cell>
          <cell r="G64" t="str">
            <v>TAB</v>
          </cell>
          <cell r="H64"/>
          <cell r="I64">
            <v>5.28E-2</v>
          </cell>
          <cell r="J64"/>
          <cell r="K64">
            <v>5.28E-2</v>
          </cell>
          <cell r="L64">
            <v>0</v>
          </cell>
          <cell r="M64">
            <v>20100601</v>
          </cell>
          <cell r="N64">
            <v>0</v>
          </cell>
          <cell r="O64">
            <v>20101201</v>
          </cell>
        </row>
        <row r="65">
          <cell r="A65" t="str">
            <v>14260 0</v>
          </cell>
          <cell r="B65" t="str">
            <v>ALPRAZOLAM</v>
          </cell>
          <cell r="C65">
            <v>14260</v>
          </cell>
          <cell r="D65">
            <v>0</v>
          </cell>
          <cell r="E65" t="str">
            <v>0.25 mg</v>
          </cell>
          <cell r="F65" t="str">
            <v>TABLET</v>
          </cell>
          <cell r="G65" t="str">
            <v>TAB</v>
          </cell>
          <cell r="H65"/>
          <cell r="I65">
            <v>3.0200000000000001E-2</v>
          </cell>
          <cell r="J65">
            <v>2.9000000000000001E-2</v>
          </cell>
          <cell r="K65">
            <v>2.9000000000000001E-2</v>
          </cell>
          <cell r="L65">
            <v>-3.9735099337748325E-2</v>
          </cell>
          <cell r="M65">
            <v>20101201</v>
          </cell>
          <cell r="N65">
            <v>0</v>
          </cell>
          <cell r="O65">
            <v>20101201</v>
          </cell>
        </row>
        <row r="66">
          <cell r="A66" t="str">
            <v>14261 0</v>
          </cell>
          <cell r="B66" t="str">
            <v>ALPRAZOLAM</v>
          </cell>
          <cell r="C66">
            <v>14261</v>
          </cell>
          <cell r="D66">
            <v>0</v>
          </cell>
          <cell r="E66" t="str">
            <v>0.5 mg</v>
          </cell>
          <cell r="F66" t="str">
            <v>TABLET</v>
          </cell>
          <cell r="G66" t="str">
            <v>TAB</v>
          </cell>
          <cell r="H66"/>
          <cell r="I66">
            <v>4.4499999999999998E-2</v>
          </cell>
          <cell r="J66"/>
          <cell r="K66">
            <v>4.4499999999999998E-2</v>
          </cell>
          <cell r="L66">
            <v>0</v>
          </cell>
          <cell r="M66">
            <v>20100601</v>
          </cell>
          <cell r="N66">
            <v>0</v>
          </cell>
          <cell r="O66">
            <v>20101201</v>
          </cell>
        </row>
        <row r="67">
          <cell r="A67" t="str">
            <v>17423 0</v>
          </cell>
          <cell r="B67" t="str">
            <v>ALPRAZOLAM</v>
          </cell>
          <cell r="C67">
            <v>17423</v>
          </cell>
          <cell r="D67">
            <v>0</v>
          </cell>
          <cell r="E67" t="str">
            <v>0.5 mg</v>
          </cell>
          <cell r="F67" t="str">
            <v>TABLET</v>
          </cell>
          <cell r="G67" t="str">
            <v>TAB, ER</v>
          </cell>
          <cell r="H67"/>
          <cell r="I67">
            <v>0.49859999999999999</v>
          </cell>
          <cell r="J67"/>
          <cell r="K67">
            <v>0.49859999999999999</v>
          </cell>
          <cell r="L67">
            <v>0</v>
          </cell>
          <cell r="M67">
            <v>20100901</v>
          </cell>
          <cell r="N67">
            <v>0</v>
          </cell>
          <cell r="O67">
            <v>20101201</v>
          </cell>
        </row>
        <row r="68">
          <cell r="A68" t="str">
            <v>14262 0</v>
          </cell>
          <cell r="B68" t="str">
            <v>ALPRAZOLAM</v>
          </cell>
          <cell r="C68">
            <v>14262</v>
          </cell>
          <cell r="D68">
            <v>0</v>
          </cell>
          <cell r="E68" t="str">
            <v>1 mg</v>
          </cell>
          <cell r="F68" t="str">
            <v>TABLET</v>
          </cell>
          <cell r="G68" t="str">
            <v>TAB</v>
          </cell>
          <cell r="H68"/>
          <cell r="I68">
            <v>4.8300000000000003E-2</v>
          </cell>
          <cell r="J68"/>
          <cell r="K68">
            <v>4.8300000000000003E-2</v>
          </cell>
          <cell r="L68">
            <v>0</v>
          </cell>
          <cell r="M68">
            <v>20100601</v>
          </cell>
          <cell r="N68">
            <v>0</v>
          </cell>
          <cell r="O68">
            <v>20101201</v>
          </cell>
        </row>
        <row r="69">
          <cell r="A69" t="str">
            <v>17424 0</v>
          </cell>
          <cell r="B69" t="str">
            <v>ALPRAZOLAM</v>
          </cell>
          <cell r="C69">
            <v>17424</v>
          </cell>
          <cell r="D69">
            <v>0</v>
          </cell>
          <cell r="E69" t="str">
            <v>1 mg</v>
          </cell>
          <cell r="F69" t="str">
            <v>TABLET</v>
          </cell>
          <cell r="G69" t="str">
            <v>TAB, ER</v>
          </cell>
          <cell r="H69"/>
          <cell r="I69">
            <v>0.70179999999999998</v>
          </cell>
          <cell r="J69"/>
          <cell r="K69">
            <v>0.70179999999999998</v>
          </cell>
          <cell r="L69">
            <v>0</v>
          </cell>
          <cell r="M69">
            <v>20100901</v>
          </cell>
          <cell r="N69">
            <v>0</v>
          </cell>
          <cell r="O69">
            <v>20101201</v>
          </cell>
        </row>
        <row r="70">
          <cell r="A70" t="str">
            <v>14263 0</v>
          </cell>
          <cell r="B70" t="str">
            <v>ALPRAZOLAM</v>
          </cell>
          <cell r="C70">
            <v>14263</v>
          </cell>
          <cell r="D70">
            <v>0</v>
          </cell>
          <cell r="E70" t="str">
            <v>2 mg</v>
          </cell>
          <cell r="F70" t="str">
            <v>TABLET</v>
          </cell>
          <cell r="G70" t="str">
            <v>TAB</v>
          </cell>
          <cell r="H70"/>
          <cell r="I70">
            <v>0.1017</v>
          </cell>
          <cell r="J70">
            <v>0.1004</v>
          </cell>
          <cell r="K70">
            <v>0.1004</v>
          </cell>
          <cell r="L70">
            <v>-1.2782694198623323E-2</v>
          </cell>
          <cell r="M70">
            <v>20101201</v>
          </cell>
          <cell r="N70">
            <v>0</v>
          </cell>
          <cell r="O70">
            <v>20101201</v>
          </cell>
        </row>
        <row r="71">
          <cell r="A71" t="str">
            <v>17425 0</v>
          </cell>
          <cell r="B71" t="str">
            <v xml:space="preserve">ALPRAZOLAM </v>
          </cell>
          <cell r="C71">
            <v>17425</v>
          </cell>
          <cell r="D71">
            <v>0</v>
          </cell>
          <cell r="E71" t="str">
            <v>2 mg</v>
          </cell>
          <cell r="F71" t="str">
            <v>TABLET</v>
          </cell>
          <cell r="G71" t="str">
            <v>TAB, ER</v>
          </cell>
          <cell r="H71"/>
          <cell r="I71">
            <v>0.8518</v>
          </cell>
          <cell r="J71"/>
          <cell r="K71">
            <v>0.8518</v>
          </cell>
          <cell r="L71">
            <v>0</v>
          </cell>
          <cell r="M71">
            <v>20100901</v>
          </cell>
          <cell r="N71">
            <v>0</v>
          </cell>
          <cell r="O71">
            <v>20101201</v>
          </cell>
        </row>
        <row r="72">
          <cell r="A72" t="str">
            <v>19681 0</v>
          </cell>
          <cell r="B72" t="str">
            <v xml:space="preserve">ALPRAZOLAM </v>
          </cell>
          <cell r="C72">
            <v>19681</v>
          </cell>
          <cell r="D72">
            <v>0</v>
          </cell>
          <cell r="E72" t="str">
            <v>3 mg</v>
          </cell>
          <cell r="F72" t="str">
            <v>TABLET</v>
          </cell>
          <cell r="G72" t="str">
            <v>TAB, ER</v>
          </cell>
          <cell r="H72"/>
          <cell r="I72">
            <v>1.4132</v>
          </cell>
          <cell r="J72"/>
          <cell r="K72">
            <v>1.4132</v>
          </cell>
          <cell r="L72">
            <v>0</v>
          </cell>
          <cell r="M72">
            <v>20100901</v>
          </cell>
          <cell r="N72">
            <v>0</v>
          </cell>
          <cell r="O72">
            <v>20101201</v>
          </cell>
        </row>
        <row r="73">
          <cell r="A73" t="str">
            <v>17520 0</v>
          </cell>
          <cell r="B73" t="str">
            <v>AMANTADINE HCL</v>
          </cell>
          <cell r="C73">
            <v>17520</v>
          </cell>
          <cell r="D73">
            <v>0</v>
          </cell>
          <cell r="E73" t="str">
            <v>100 mg</v>
          </cell>
          <cell r="F73" t="str">
            <v>CAPSULE</v>
          </cell>
          <cell r="G73" t="str">
            <v>CAP</v>
          </cell>
          <cell r="H73"/>
          <cell r="I73">
            <v>0.33260000000000001</v>
          </cell>
          <cell r="J73"/>
          <cell r="K73">
            <v>0.33260000000000001</v>
          </cell>
          <cell r="L73">
            <v>0</v>
          </cell>
          <cell r="M73">
            <v>20100901</v>
          </cell>
          <cell r="N73">
            <v>0</v>
          </cell>
          <cell r="O73">
            <v>20101201</v>
          </cell>
        </row>
        <row r="74">
          <cell r="A74" t="str">
            <v>17530 0</v>
          </cell>
          <cell r="B74" t="str">
            <v>AMANTADINE HCL</v>
          </cell>
          <cell r="C74">
            <v>17530</v>
          </cell>
          <cell r="D74">
            <v>0</v>
          </cell>
          <cell r="E74" t="str">
            <v>50 mg/5 ml</v>
          </cell>
          <cell r="F74" t="str">
            <v>MILLILITER</v>
          </cell>
          <cell r="G74" t="str">
            <v>SYR</v>
          </cell>
          <cell r="H74"/>
          <cell r="I74">
            <v>1.9400000000000001E-2</v>
          </cell>
          <cell r="J74"/>
          <cell r="K74">
            <v>1.9400000000000001E-2</v>
          </cell>
          <cell r="L74">
            <v>0</v>
          </cell>
          <cell r="M74">
            <v>20090901</v>
          </cell>
          <cell r="N74">
            <v>0</v>
          </cell>
          <cell r="O74">
            <v>20101201</v>
          </cell>
        </row>
        <row r="75">
          <cell r="A75" t="str">
            <v>15999 0</v>
          </cell>
          <cell r="B75" t="str">
            <v>AMIKACIN SULFATE/PRESERVATIVE FREE</v>
          </cell>
          <cell r="C75">
            <v>15999</v>
          </cell>
          <cell r="D75">
            <v>0</v>
          </cell>
          <cell r="E75" t="str">
            <v>100 mg/2 ml</v>
          </cell>
          <cell r="F75" t="str">
            <v>MILLILITER</v>
          </cell>
          <cell r="G75" t="str">
            <v>VIAL</v>
          </cell>
          <cell r="H75"/>
          <cell r="I75">
            <v>2.0543</v>
          </cell>
          <cell r="J75"/>
          <cell r="K75">
            <v>2.0543</v>
          </cell>
          <cell r="L75">
            <v>0</v>
          </cell>
          <cell r="M75">
            <v>20100601</v>
          </cell>
          <cell r="N75">
            <v>20100901</v>
          </cell>
          <cell r="O75">
            <v>20101201</v>
          </cell>
        </row>
        <row r="76">
          <cell r="A76" t="str">
            <v>15998 0</v>
          </cell>
          <cell r="B76" t="str">
            <v>AMIKACIN SULFATE/PRESERVATIVE FREE</v>
          </cell>
          <cell r="C76">
            <v>15998</v>
          </cell>
          <cell r="D76">
            <v>0</v>
          </cell>
          <cell r="E76" t="str">
            <v>1000 mg/4 ml</v>
          </cell>
          <cell r="F76" t="str">
            <v>MILLILITER</v>
          </cell>
          <cell r="G76" t="str">
            <v>VIAL</v>
          </cell>
          <cell r="H76"/>
          <cell r="I76">
            <v>2.1745999999999999</v>
          </cell>
          <cell r="J76"/>
          <cell r="K76">
            <v>2.1745999999999999</v>
          </cell>
          <cell r="L76">
            <v>0</v>
          </cell>
          <cell r="M76">
            <v>20100901</v>
          </cell>
          <cell r="N76">
            <v>0</v>
          </cell>
          <cell r="O76">
            <v>20101201</v>
          </cell>
        </row>
        <row r="77">
          <cell r="A77" t="str">
            <v>15996 0</v>
          </cell>
          <cell r="B77" t="str">
            <v>AMIKACIN SULFATE/PRESERVATIVE FREE</v>
          </cell>
          <cell r="C77">
            <v>15996</v>
          </cell>
          <cell r="D77">
            <v>0</v>
          </cell>
          <cell r="E77" t="str">
            <v>500 mg/2 ml</v>
          </cell>
          <cell r="F77" t="str">
            <v>MILLILITER</v>
          </cell>
          <cell r="G77" t="str">
            <v>VIAL</v>
          </cell>
          <cell r="H77"/>
          <cell r="I77">
            <v>1.9604999999999999</v>
          </cell>
          <cell r="J77"/>
          <cell r="K77">
            <v>1.9604999999999999</v>
          </cell>
          <cell r="L77">
            <v>0</v>
          </cell>
          <cell r="M77">
            <v>20091023</v>
          </cell>
          <cell r="N77">
            <v>0</v>
          </cell>
          <cell r="O77">
            <v>20101201</v>
          </cell>
        </row>
        <row r="78">
          <cell r="A78" t="str">
            <v>564 0</v>
          </cell>
          <cell r="B78" t="str">
            <v>AMINOPHYLLINE</v>
          </cell>
          <cell r="C78">
            <v>564</v>
          </cell>
          <cell r="D78">
            <v>0</v>
          </cell>
          <cell r="E78" t="str">
            <v>200 mg</v>
          </cell>
          <cell r="F78" t="str">
            <v>TABLET</v>
          </cell>
          <cell r="G78" t="str">
            <v>TAB</v>
          </cell>
          <cell r="H78"/>
          <cell r="I78">
            <v>4.1099999999999998E-2</v>
          </cell>
          <cell r="J78"/>
          <cell r="K78">
            <v>4.1099999999999998E-2</v>
          </cell>
          <cell r="L78">
            <v>0</v>
          </cell>
          <cell r="M78">
            <v>20030606</v>
          </cell>
          <cell r="N78">
            <v>20031205</v>
          </cell>
          <cell r="O78">
            <v>20050902</v>
          </cell>
        </row>
        <row r="79">
          <cell r="A79" t="str">
            <v>10920 0</v>
          </cell>
          <cell r="B79" t="str">
            <v>AMIODARONE HCL</v>
          </cell>
          <cell r="C79">
            <v>10920</v>
          </cell>
          <cell r="D79">
            <v>0</v>
          </cell>
          <cell r="E79" t="str">
            <v>200 mg</v>
          </cell>
          <cell r="F79" t="str">
            <v>TABLET</v>
          </cell>
          <cell r="G79" t="str">
            <v>TAB</v>
          </cell>
          <cell r="H79"/>
          <cell r="I79">
            <v>0.18959999999999999</v>
          </cell>
          <cell r="J79"/>
          <cell r="K79">
            <v>0.18959999999999999</v>
          </cell>
          <cell r="L79">
            <v>0</v>
          </cell>
          <cell r="M79">
            <v>20100901</v>
          </cell>
          <cell r="N79">
            <v>0</v>
          </cell>
          <cell r="O79">
            <v>20101201</v>
          </cell>
        </row>
        <row r="80">
          <cell r="A80" t="str">
            <v>16512 0</v>
          </cell>
          <cell r="B80" t="str">
            <v>AMITRIPTYLINE HCL</v>
          </cell>
          <cell r="C80">
            <v>16512</v>
          </cell>
          <cell r="D80">
            <v>0</v>
          </cell>
          <cell r="E80" t="str">
            <v>10 mg</v>
          </cell>
          <cell r="F80" t="str">
            <v>TABLET</v>
          </cell>
          <cell r="G80" t="str">
            <v>TAB</v>
          </cell>
          <cell r="H80"/>
          <cell r="I80">
            <v>2.5399999999999999E-2</v>
          </cell>
          <cell r="J80"/>
          <cell r="K80">
            <v>2.5399999999999999E-2</v>
          </cell>
          <cell r="L80">
            <v>0</v>
          </cell>
          <cell r="M80">
            <v>20100301</v>
          </cell>
          <cell r="N80">
            <v>0</v>
          </cell>
          <cell r="O80">
            <v>20101201</v>
          </cell>
        </row>
        <row r="81">
          <cell r="A81" t="str">
            <v>16513 0</v>
          </cell>
          <cell r="B81" t="str">
            <v>AMITRIPTYLINE HCL</v>
          </cell>
          <cell r="C81">
            <v>16513</v>
          </cell>
          <cell r="D81">
            <v>0</v>
          </cell>
          <cell r="E81" t="str">
            <v>100 mg</v>
          </cell>
          <cell r="F81" t="str">
            <v>TABLET</v>
          </cell>
          <cell r="G81" t="str">
            <v>TAB</v>
          </cell>
          <cell r="H81"/>
          <cell r="I81">
            <v>6.1699999999999998E-2</v>
          </cell>
          <cell r="J81"/>
          <cell r="K81">
            <v>6.1699999999999998E-2</v>
          </cell>
          <cell r="L81">
            <v>0</v>
          </cell>
          <cell r="M81">
            <v>20100601</v>
          </cell>
          <cell r="N81">
            <v>0</v>
          </cell>
          <cell r="O81">
            <v>20101201</v>
          </cell>
        </row>
        <row r="82">
          <cell r="A82" t="str">
            <v>16514 0</v>
          </cell>
          <cell r="B82" t="str">
            <v>AMITRIPTYLINE HCL</v>
          </cell>
          <cell r="C82">
            <v>16514</v>
          </cell>
          <cell r="D82">
            <v>0</v>
          </cell>
          <cell r="E82" t="str">
            <v>150 mg</v>
          </cell>
          <cell r="F82" t="str">
            <v>TABLET</v>
          </cell>
          <cell r="G82" t="str">
            <v>TAB</v>
          </cell>
          <cell r="H82"/>
          <cell r="I82">
            <v>0.1205</v>
          </cell>
          <cell r="J82"/>
          <cell r="K82">
            <v>0.1205</v>
          </cell>
          <cell r="L82">
            <v>0</v>
          </cell>
          <cell r="M82">
            <v>20100601</v>
          </cell>
          <cell r="N82">
            <v>0</v>
          </cell>
          <cell r="O82">
            <v>20101201</v>
          </cell>
        </row>
        <row r="83">
          <cell r="A83" t="str">
            <v>16515 0</v>
          </cell>
          <cell r="B83" t="str">
            <v>AMITRIPTYLINE HCL</v>
          </cell>
          <cell r="C83">
            <v>16515</v>
          </cell>
          <cell r="D83">
            <v>0</v>
          </cell>
          <cell r="E83" t="str">
            <v>25 mg</v>
          </cell>
          <cell r="F83" t="str">
            <v>TABLET</v>
          </cell>
          <cell r="G83" t="str">
            <v>TAB</v>
          </cell>
          <cell r="H83"/>
          <cell r="I83">
            <v>2.9100000000000001E-2</v>
          </cell>
          <cell r="J83"/>
          <cell r="K83">
            <v>2.9100000000000001E-2</v>
          </cell>
          <cell r="L83">
            <v>0</v>
          </cell>
          <cell r="M83">
            <v>20100301</v>
          </cell>
          <cell r="N83">
            <v>0</v>
          </cell>
          <cell r="O83">
            <v>20101201</v>
          </cell>
        </row>
        <row r="84">
          <cell r="A84" t="str">
            <v>16516 0</v>
          </cell>
          <cell r="B84" t="str">
            <v>AMITRIPTYLINE HCL</v>
          </cell>
          <cell r="C84">
            <v>16516</v>
          </cell>
          <cell r="D84">
            <v>0</v>
          </cell>
          <cell r="E84" t="str">
            <v>50 mg</v>
          </cell>
          <cell r="F84" t="str">
            <v>TABLET</v>
          </cell>
          <cell r="G84" t="str">
            <v>TAB</v>
          </cell>
          <cell r="H84"/>
          <cell r="I84">
            <v>3.4099999999999998E-2</v>
          </cell>
          <cell r="J84"/>
          <cell r="K84">
            <v>3.4099999999999998E-2</v>
          </cell>
          <cell r="L84">
            <v>0</v>
          </cell>
          <cell r="M84">
            <v>20100901</v>
          </cell>
          <cell r="N84">
            <v>0</v>
          </cell>
          <cell r="O84">
            <v>20101201</v>
          </cell>
        </row>
        <row r="85">
          <cell r="A85" t="str">
            <v>16517 0</v>
          </cell>
          <cell r="B85" t="str">
            <v>AMITRIPTYLINE HCL</v>
          </cell>
          <cell r="C85">
            <v>16517</v>
          </cell>
          <cell r="D85">
            <v>0</v>
          </cell>
          <cell r="E85" t="str">
            <v>75 mg</v>
          </cell>
          <cell r="F85" t="str">
            <v>TABLET</v>
          </cell>
          <cell r="G85" t="str">
            <v>TAB</v>
          </cell>
          <cell r="H85"/>
          <cell r="I85">
            <v>5.2999999999999999E-2</v>
          </cell>
          <cell r="J85"/>
          <cell r="K85">
            <v>5.2999999999999999E-2</v>
          </cell>
          <cell r="L85">
            <v>0</v>
          </cell>
          <cell r="M85">
            <v>20100601</v>
          </cell>
          <cell r="N85">
            <v>0</v>
          </cell>
          <cell r="O85">
            <v>20101201</v>
          </cell>
        </row>
        <row r="86">
          <cell r="A86" t="str">
            <v>16674 0</v>
          </cell>
          <cell r="B86" t="str">
            <v>AMITRIPTYLINE; PERPHENAZINE</v>
          </cell>
          <cell r="C86">
            <v>16674</v>
          </cell>
          <cell r="D86">
            <v>0</v>
          </cell>
          <cell r="E86" t="str">
            <v>10 mg; 2 mg</v>
          </cell>
          <cell r="F86" t="str">
            <v>TABLET</v>
          </cell>
          <cell r="G86" t="str">
            <v>TAB</v>
          </cell>
          <cell r="H86"/>
          <cell r="I86">
            <v>0.128</v>
          </cell>
          <cell r="J86"/>
          <cell r="K86">
            <v>0.128</v>
          </cell>
          <cell r="L86">
            <v>0</v>
          </cell>
          <cell r="M86">
            <v>20070610</v>
          </cell>
          <cell r="N86">
            <v>20090901</v>
          </cell>
          <cell r="O86">
            <v>20090901</v>
          </cell>
        </row>
        <row r="87">
          <cell r="A87" t="str">
            <v>15433 0</v>
          </cell>
          <cell r="B87" t="str">
            <v>AMITRIPTYLINE; PERPHENAZINE</v>
          </cell>
          <cell r="C87">
            <v>15433</v>
          </cell>
          <cell r="D87">
            <v>0</v>
          </cell>
          <cell r="E87" t="str">
            <v>10 mg; 4 mg</v>
          </cell>
          <cell r="F87" t="str">
            <v>TABLET</v>
          </cell>
          <cell r="G87" t="str">
            <v>TAB</v>
          </cell>
          <cell r="H87"/>
          <cell r="I87">
            <v>9.7699999999999995E-2</v>
          </cell>
          <cell r="J87"/>
          <cell r="K87">
            <v>9.7699999999999995E-2</v>
          </cell>
          <cell r="L87">
            <v>0</v>
          </cell>
          <cell r="M87">
            <v>20051210</v>
          </cell>
          <cell r="N87">
            <v>20060428</v>
          </cell>
          <cell r="O87">
            <v>20060428</v>
          </cell>
        </row>
        <row r="88">
          <cell r="A88" t="str">
            <v>16676 0</v>
          </cell>
          <cell r="B88" t="str">
            <v>AMITRIPTYLINE; PERPHENAZINE</v>
          </cell>
          <cell r="C88">
            <v>16676</v>
          </cell>
          <cell r="D88">
            <v>0</v>
          </cell>
          <cell r="E88" t="str">
            <v>25 mg; 2 mg</v>
          </cell>
          <cell r="F88" t="str">
            <v>TABLET</v>
          </cell>
          <cell r="G88" t="str">
            <v>TAB</v>
          </cell>
          <cell r="H88"/>
          <cell r="I88">
            <v>0.1484</v>
          </cell>
          <cell r="J88"/>
          <cell r="K88">
            <v>0.1484</v>
          </cell>
          <cell r="L88">
            <v>0</v>
          </cell>
          <cell r="M88">
            <v>20070610</v>
          </cell>
          <cell r="N88">
            <v>20090901</v>
          </cell>
          <cell r="O88">
            <v>20090901</v>
          </cell>
        </row>
        <row r="89">
          <cell r="A89" t="str">
            <v>16677 0</v>
          </cell>
          <cell r="B89" t="str">
            <v>AMITRIPTYLINE; PERPHENAZINE</v>
          </cell>
          <cell r="C89">
            <v>16677</v>
          </cell>
          <cell r="D89">
            <v>0</v>
          </cell>
          <cell r="E89" t="str">
            <v>25 mg; 4 mg</v>
          </cell>
          <cell r="F89" t="str">
            <v>TABLET</v>
          </cell>
          <cell r="G89" t="str">
            <v>TAB</v>
          </cell>
          <cell r="H89"/>
          <cell r="I89">
            <v>0.1822</v>
          </cell>
          <cell r="J89"/>
          <cell r="K89">
            <v>0.1822</v>
          </cell>
          <cell r="L89">
            <v>0</v>
          </cell>
          <cell r="M89">
            <v>20070610</v>
          </cell>
          <cell r="N89">
            <v>20090901</v>
          </cell>
          <cell r="O89">
            <v>20090901</v>
          </cell>
        </row>
        <row r="90">
          <cell r="A90" t="str">
            <v>16678 0</v>
          </cell>
          <cell r="B90" t="str">
            <v>AMITRIPTYLINE; PERPHENAZINE</v>
          </cell>
          <cell r="C90">
            <v>16678</v>
          </cell>
          <cell r="D90">
            <v>0</v>
          </cell>
          <cell r="E90" t="str">
            <v>50 mg; 4 mg</v>
          </cell>
          <cell r="F90" t="str">
            <v>TABLET</v>
          </cell>
          <cell r="G90" t="str">
            <v>TAB</v>
          </cell>
          <cell r="H90"/>
          <cell r="I90">
            <v>0.36309999999999998</v>
          </cell>
          <cell r="J90"/>
          <cell r="K90">
            <v>0.36309999999999998</v>
          </cell>
          <cell r="L90">
            <v>0</v>
          </cell>
          <cell r="M90">
            <v>20070610</v>
          </cell>
          <cell r="N90">
            <v>20090901</v>
          </cell>
          <cell r="O90">
            <v>20090901</v>
          </cell>
        </row>
        <row r="91">
          <cell r="A91" t="str">
            <v>2682 0</v>
          </cell>
          <cell r="B91" t="str">
            <v>AMLODIPINE BESYLATE</v>
          </cell>
          <cell r="C91">
            <v>2682</v>
          </cell>
          <cell r="D91">
            <v>0</v>
          </cell>
          <cell r="E91" t="str">
            <v>10 mg</v>
          </cell>
          <cell r="F91" t="str">
            <v>TABLET</v>
          </cell>
          <cell r="G91" t="str">
            <v>TAB</v>
          </cell>
          <cell r="H91"/>
          <cell r="I91">
            <v>2.9899999999999999E-2</v>
          </cell>
          <cell r="J91">
            <v>3.3000000000000002E-2</v>
          </cell>
          <cell r="K91">
            <v>3.3000000000000002E-2</v>
          </cell>
          <cell r="L91">
            <v>0.10367892976588644</v>
          </cell>
          <cell r="M91">
            <v>20101201</v>
          </cell>
          <cell r="N91">
            <v>0</v>
          </cell>
          <cell r="O91">
            <v>20101201</v>
          </cell>
        </row>
        <row r="92">
          <cell r="A92" t="str">
            <v>2681 0</v>
          </cell>
          <cell r="B92" t="str">
            <v>AMLODIPINE BESYLATE</v>
          </cell>
          <cell r="C92">
            <v>2681</v>
          </cell>
          <cell r="D92">
            <v>0</v>
          </cell>
          <cell r="E92" t="str">
            <v>2.5 mg</v>
          </cell>
          <cell r="F92" t="str">
            <v>TABLET</v>
          </cell>
          <cell r="G92" t="str">
            <v>TAB</v>
          </cell>
          <cell r="H92"/>
          <cell r="I92">
            <v>2.9899999999999999E-2</v>
          </cell>
          <cell r="J92"/>
          <cell r="K92">
            <v>2.9899999999999999E-2</v>
          </cell>
          <cell r="L92">
            <v>0</v>
          </cell>
          <cell r="M92">
            <v>20100901</v>
          </cell>
          <cell r="N92">
            <v>0</v>
          </cell>
          <cell r="O92">
            <v>20101201</v>
          </cell>
        </row>
        <row r="93">
          <cell r="A93" t="str">
            <v>2683 0</v>
          </cell>
          <cell r="B93" t="str">
            <v>AMLODIPINE BESYLATE</v>
          </cell>
          <cell r="C93">
            <v>2683</v>
          </cell>
          <cell r="D93">
            <v>0</v>
          </cell>
          <cell r="E93" t="str">
            <v>5 mg</v>
          </cell>
          <cell r="F93" t="str">
            <v>TABLET</v>
          </cell>
          <cell r="G93" t="str">
            <v>TAB</v>
          </cell>
          <cell r="H93"/>
          <cell r="I93">
            <v>2.5700000000000001E-2</v>
          </cell>
          <cell r="J93">
            <v>2.8500000000000001E-2</v>
          </cell>
          <cell r="K93">
            <v>2.8500000000000001E-2</v>
          </cell>
          <cell r="L93">
            <v>0.10894941634241251</v>
          </cell>
          <cell r="M93">
            <v>20101201</v>
          </cell>
          <cell r="N93">
            <v>0</v>
          </cell>
          <cell r="O93">
            <v>20101201</v>
          </cell>
        </row>
        <row r="94">
          <cell r="A94" t="str">
            <v>17604 0</v>
          </cell>
          <cell r="B94" t="str">
            <v>AMLODIPINE BESYLATE/BENAZEPRIL</v>
          </cell>
          <cell r="C94">
            <v>17604</v>
          </cell>
          <cell r="D94">
            <v>0</v>
          </cell>
          <cell r="E94" t="str">
            <v>10 mg; 20 mg</v>
          </cell>
          <cell r="F94" t="str">
            <v>CAPSULE</v>
          </cell>
          <cell r="G94" t="str">
            <v>CAP</v>
          </cell>
          <cell r="H94"/>
          <cell r="I94">
            <v>3.0516000000000001</v>
          </cell>
          <cell r="J94"/>
          <cell r="K94">
            <v>3.0516000000000001</v>
          </cell>
          <cell r="L94">
            <v>0</v>
          </cell>
          <cell r="M94">
            <v>20091201</v>
          </cell>
          <cell r="N94">
            <v>0</v>
          </cell>
          <cell r="O94">
            <v>20101201</v>
          </cell>
        </row>
        <row r="95">
          <cell r="A95" t="str">
            <v>33093 0</v>
          </cell>
          <cell r="B95" t="str">
            <v>AMLODIPINE BESYLATE/BENAZEPRIL</v>
          </cell>
          <cell r="C95">
            <v>33093</v>
          </cell>
          <cell r="D95">
            <v>0</v>
          </cell>
          <cell r="E95" t="str">
            <v>2.5 mg; 10 mg</v>
          </cell>
          <cell r="F95" t="str">
            <v>CAPSULE</v>
          </cell>
          <cell r="G95" t="str">
            <v>CAP</v>
          </cell>
          <cell r="H95"/>
          <cell r="I95">
            <v>2.4278</v>
          </cell>
          <cell r="J95">
            <v>2.1791</v>
          </cell>
          <cell r="K95">
            <v>2.1791</v>
          </cell>
          <cell r="L95">
            <v>-0.10243842161627803</v>
          </cell>
          <cell r="M95">
            <v>20101201</v>
          </cell>
          <cell r="N95">
            <v>0</v>
          </cell>
          <cell r="O95">
            <v>20101201</v>
          </cell>
        </row>
        <row r="96">
          <cell r="A96" t="str">
            <v>33092 0</v>
          </cell>
          <cell r="B96" t="str">
            <v>AMLODIPINE BESYLATE/BENAZEPRIL</v>
          </cell>
          <cell r="C96">
            <v>33092</v>
          </cell>
          <cell r="D96">
            <v>0</v>
          </cell>
          <cell r="E96" t="str">
            <v>5 mg; 10 mg</v>
          </cell>
          <cell r="F96" t="str">
            <v>CAPSULE</v>
          </cell>
          <cell r="G96" t="str">
            <v>CAP</v>
          </cell>
          <cell r="H96"/>
          <cell r="I96">
            <v>2.4977</v>
          </cell>
          <cell r="J96"/>
          <cell r="K96">
            <v>2.4977</v>
          </cell>
          <cell r="L96">
            <v>0</v>
          </cell>
          <cell r="M96">
            <v>20100601</v>
          </cell>
          <cell r="N96">
            <v>0</v>
          </cell>
          <cell r="O96">
            <v>20101201</v>
          </cell>
        </row>
        <row r="97">
          <cell r="A97" t="str">
            <v>33090 0</v>
          </cell>
          <cell r="B97" t="str">
            <v>AMLODIPINE BESYLATE/BENAZEPRIL</v>
          </cell>
          <cell r="C97">
            <v>33090</v>
          </cell>
          <cell r="D97">
            <v>0</v>
          </cell>
          <cell r="E97" t="str">
            <v>5 mg; 20 mg</v>
          </cell>
          <cell r="F97" t="str">
            <v>CAPSULE</v>
          </cell>
          <cell r="G97" t="str">
            <v>CAP</v>
          </cell>
          <cell r="H97"/>
          <cell r="I97">
            <v>2.6566999999999998</v>
          </cell>
          <cell r="J97"/>
          <cell r="K97">
            <v>2.6566999999999998</v>
          </cell>
          <cell r="L97">
            <v>0</v>
          </cell>
          <cell r="M97">
            <v>20100901</v>
          </cell>
          <cell r="N97">
            <v>0</v>
          </cell>
          <cell r="O97">
            <v>20101201</v>
          </cell>
        </row>
        <row r="98">
          <cell r="A98" t="str">
            <v>20941 0</v>
          </cell>
          <cell r="B98" t="str">
            <v>AMMONIUM LACTATE</v>
          </cell>
          <cell r="C98">
            <v>20941</v>
          </cell>
          <cell r="D98">
            <v>0</v>
          </cell>
          <cell r="E98">
            <v>0.12</v>
          </cell>
          <cell r="F98" t="str">
            <v>MILLILITER</v>
          </cell>
          <cell r="G98" t="str">
            <v>LOT</v>
          </cell>
          <cell r="H98"/>
          <cell r="I98">
            <v>3.6900000000000002E-2</v>
          </cell>
          <cell r="J98"/>
          <cell r="K98">
            <v>3.6900000000000002E-2</v>
          </cell>
          <cell r="L98">
            <v>0</v>
          </cell>
          <cell r="M98">
            <v>20100901</v>
          </cell>
          <cell r="N98">
            <v>0</v>
          </cell>
          <cell r="O98">
            <v>20101201</v>
          </cell>
        </row>
        <row r="99">
          <cell r="A99" t="str">
            <v>23043 0</v>
          </cell>
          <cell r="B99" t="str">
            <v>AMMONIUM LACTATE</v>
          </cell>
          <cell r="C99">
            <v>23043</v>
          </cell>
          <cell r="D99">
            <v>0</v>
          </cell>
          <cell r="E99" t="str">
            <v>12%</v>
          </cell>
          <cell r="F99" t="str">
            <v>GRAM</v>
          </cell>
          <cell r="G99" t="str">
            <v>CRM</v>
          </cell>
          <cell r="H99"/>
          <cell r="I99">
            <v>5.1900000000000002E-2</v>
          </cell>
          <cell r="J99">
            <v>4.4299999999999999E-2</v>
          </cell>
          <cell r="K99">
            <v>4.4299999999999999E-2</v>
          </cell>
          <cell r="L99">
            <v>-0.1464354527938343</v>
          </cell>
          <cell r="M99">
            <v>20101201</v>
          </cell>
          <cell r="N99">
            <v>0</v>
          </cell>
          <cell r="O99">
            <v>20101201</v>
          </cell>
        </row>
        <row r="100">
          <cell r="A100" t="str">
            <v>67154 0</v>
          </cell>
          <cell r="B100" t="str">
            <v>AMOX/POTASSIUM CLAVULANATE</v>
          </cell>
          <cell r="C100">
            <v>67154</v>
          </cell>
          <cell r="D100">
            <v>0</v>
          </cell>
          <cell r="E100" t="str">
            <v>200-28.5/5</v>
          </cell>
          <cell r="F100" t="str">
            <v>MILLILITER</v>
          </cell>
          <cell r="G100" t="str">
            <v>PWDR for ORAL SUSP</v>
          </cell>
          <cell r="H100"/>
          <cell r="I100">
            <v>0.1535</v>
          </cell>
          <cell r="J100"/>
          <cell r="K100">
            <v>0.1535</v>
          </cell>
          <cell r="L100">
            <v>0</v>
          </cell>
          <cell r="M100">
            <v>20100901</v>
          </cell>
          <cell r="N100">
            <v>0</v>
          </cell>
          <cell r="O100">
            <v>20101201</v>
          </cell>
        </row>
        <row r="101">
          <cell r="A101" t="str">
            <v>67078 0</v>
          </cell>
          <cell r="B101" t="str">
            <v>AMOX/POTASSIUM CLAVULANATE</v>
          </cell>
          <cell r="C101">
            <v>67078</v>
          </cell>
          <cell r="D101">
            <v>0</v>
          </cell>
          <cell r="E101" t="str">
            <v>200-28.5mg</v>
          </cell>
          <cell r="F101" t="str">
            <v>TABLET</v>
          </cell>
          <cell r="G101" t="str">
            <v>TAB, CHEW</v>
          </cell>
          <cell r="H101"/>
          <cell r="I101">
            <v>0.98629999999999995</v>
          </cell>
          <cell r="J101"/>
          <cell r="K101">
            <v>0.98629999999999995</v>
          </cell>
          <cell r="L101">
            <v>0</v>
          </cell>
          <cell r="M101">
            <v>20100601</v>
          </cell>
          <cell r="N101">
            <v>0</v>
          </cell>
          <cell r="O101">
            <v>20101201</v>
          </cell>
        </row>
        <row r="102">
          <cell r="A102" t="str">
            <v>67077 0</v>
          </cell>
          <cell r="B102" t="str">
            <v>AMOX/POTASSIUM CLAVULANATE</v>
          </cell>
          <cell r="C102">
            <v>67077</v>
          </cell>
          <cell r="D102">
            <v>0</v>
          </cell>
          <cell r="E102" t="str">
            <v>400-57 mg</v>
          </cell>
          <cell r="F102" t="str">
            <v>TABLET</v>
          </cell>
          <cell r="G102" t="str">
            <v>TAB, CHEW</v>
          </cell>
          <cell r="H102"/>
          <cell r="I102">
            <v>1.6613</v>
          </cell>
          <cell r="J102"/>
          <cell r="K102">
            <v>1.6613</v>
          </cell>
          <cell r="L102">
            <v>0</v>
          </cell>
          <cell r="M102">
            <v>20100601</v>
          </cell>
          <cell r="N102">
            <v>0</v>
          </cell>
          <cell r="O102">
            <v>20101201</v>
          </cell>
        </row>
        <row r="103">
          <cell r="A103" t="str">
            <v>67153 0</v>
          </cell>
          <cell r="B103" t="str">
            <v>AMOX/POTASSIUM CLAVULANATE</v>
          </cell>
          <cell r="C103">
            <v>67153</v>
          </cell>
          <cell r="D103">
            <v>0</v>
          </cell>
          <cell r="E103" t="str">
            <v>400-57/5</v>
          </cell>
          <cell r="F103" t="str">
            <v>MILLILITER</v>
          </cell>
          <cell r="G103" t="str">
            <v>PWDR for ORAL SUSP</v>
          </cell>
          <cell r="H103"/>
          <cell r="I103">
            <v>0.20330000000000001</v>
          </cell>
          <cell r="J103"/>
          <cell r="K103">
            <v>0.20330000000000001</v>
          </cell>
          <cell r="L103">
            <v>0</v>
          </cell>
          <cell r="M103">
            <v>20100601</v>
          </cell>
          <cell r="N103">
            <v>0</v>
          </cell>
          <cell r="O103">
            <v>20101201</v>
          </cell>
        </row>
        <row r="104">
          <cell r="A104" t="str">
            <v>67071 0</v>
          </cell>
          <cell r="B104" t="str">
            <v>AMOX/POTASSIUM CLAVULANATE</v>
          </cell>
          <cell r="C104">
            <v>67071</v>
          </cell>
          <cell r="D104">
            <v>0</v>
          </cell>
          <cell r="E104" t="str">
            <v>500-125 mg</v>
          </cell>
          <cell r="F104" t="str">
            <v>TABLET</v>
          </cell>
          <cell r="G104" t="str">
            <v>TAB</v>
          </cell>
          <cell r="H104"/>
          <cell r="I104">
            <v>1.0492999999999999</v>
          </cell>
          <cell r="J104"/>
          <cell r="K104">
            <v>1.0492999999999999</v>
          </cell>
          <cell r="L104">
            <v>0</v>
          </cell>
          <cell r="M104">
            <v>20090901</v>
          </cell>
          <cell r="N104">
            <v>0</v>
          </cell>
          <cell r="O104">
            <v>20101201</v>
          </cell>
        </row>
        <row r="105">
          <cell r="A105" t="str">
            <v>28020 0</v>
          </cell>
          <cell r="B105" t="str">
            <v>AMOX/POTASSIUM CLAVULANATE</v>
          </cell>
          <cell r="C105">
            <v>28020</v>
          </cell>
          <cell r="D105">
            <v>0</v>
          </cell>
          <cell r="E105" t="str">
            <v>600-42.9/5</v>
          </cell>
          <cell r="F105" t="str">
            <v>MILLILITER</v>
          </cell>
          <cell r="G105" t="str">
            <v>PWDR for ORAL SUSP</v>
          </cell>
          <cell r="H105"/>
          <cell r="I105">
            <v>0.18140000000000001</v>
          </cell>
          <cell r="J105"/>
          <cell r="K105">
            <v>0.18140000000000001</v>
          </cell>
          <cell r="L105">
            <v>0</v>
          </cell>
          <cell r="M105">
            <v>20100301</v>
          </cell>
          <cell r="N105">
            <v>0</v>
          </cell>
          <cell r="O105">
            <v>20101201</v>
          </cell>
        </row>
        <row r="106">
          <cell r="A106" t="str">
            <v>67076 0</v>
          </cell>
          <cell r="B106" t="str">
            <v>AMOX/POTASSIUM CLAVULANATE</v>
          </cell>
          <cell r="C106">
            <v>67076</v>
          </cell>
          <cell r="D106">
            <v>0</v>
          </cell>
          <cell r="E106" t="str">
            <v>875-125 mg</v>
          </cell>
          <cell r="F106" t="str">
            <v>TABLET</v>
          </cell>
          <cell r="G106" t="str">
            <v>TAB</v>
          </cell>
          <cell r="H106"/>
          <cell r="I106">
            <v>1.0339</v>
          </cell>
          <cell r="J106"/>
          <cell r="K106">
            <v>1.0339</v>
          </cell>
          <cell r="L106">
            <v>0</v>
          </cell>
          <cell r="M106">
            <v>20100901</v>
          </cell>
          <cell r="N106">
            <v>0</v>
          </cell>
          <cell r="O106">
            <v>20101201</v>
          </cell>
        </row>
        <row r="107">
          <cell r="A107" t="str">
            <v>15330 0</v>
          </cell>
          <cell r="B107" t="str">
            <v>AMOXAPINE</v>
          </cell>
          <cell r="C107">
            <v>15330</v>
          </cell>
          <cell r="D107">
            <v>0</v>
          </cell>
          <cell r="E107" t="str">
            <v>100 mg</v>
          </cell>
          <cell r="F107" t="str">
            <v>TABLET</v>
          </cell>
          <cell r="G107" t="str">
            <v>TAB</v>
          </cell>
          <cell r="H107"/>
          <cell r="I107">
            <v>0.88090000000000002</v>
          </cell>
          <cell r="J107"/>
          <cell r="K107">
            <v>0.88090000000000002</v>
          </cell>
          <cell r="L107">
            <v>0</v>
          </cell>
          <cell r="M107">
            <v>20020906</v>
          </cell>
          <cell r="N107">
            <v>20021206</v>
          </cell>
          <cell r="O107">
            <v>20021206</v>
          </cell>
        </row>
        <row r="108">
          <cell r="A108" t="str">
            <v>16558 0</v>
          </cell>
          <cell r="B108" t="str">
            <v>AMOXAPINE</v>
          </cell>
          <cell r="C108">
            <v>16558</v>
          </cell>
          <cell r="D108">
            <v>0</v>
          </cell>
          <cell r="E108" t="str">
            <v>150 mg</v>
          </cell>
          <cell r="F108" t="str">
            <v>TABLET</v>
          </cell>
          <cell r="G108" t="str">
            <v>TAB</v>
          </cell>
          <cell r="H108"/>
          <cell r="I108">
            <v>1.1512</v>
          </cell>
          <cell r="J108"/>
          <cell r="K108">
            <v>1.1512</v>
          </cell>
          <cell r="L108">
            <v>0</v>
          </cell>
          <cell r="M108">
            <v>20061210</v>
          </cell>
          <cell r="N108">
            <v>20071210</v>
          </cell>
          <cell r="O108">
            <v>20080310</v>
          </cell>
        </row>
        <row r="109">
          <cell r="A109" t="str">
            <v>15332 0</v>
          </cell>
          <cell r="B109" t="str">
            <v>AMOXAPINE</v>
          </cell>
          <cell r="C109">
            <v>15332</v>
          </cell>
          <cell r="D109">
            <v>0</v>
          </cell>
          <cell r="E109" t="str">
            <v>25 mg</v>
          </cell>
          <cell r="F109" t="str">
            <v>TABLET</v>
          </cell>
          <cell r="G109" t="str">
            <v>TAB</v>
          </cell>
          <cell r="H109"/>
          <cell r="I109">
            <v>0.3291</v>
          </cell>
          <cell r="J109"/>
          <cell r="K109">
            <v>0.3291</v>
          </cell>
          <cell r="L109">
            <v>0</v>
          </cell>
          <cell r="M109">
            <v>20020906</v>
          </cell>
          <cell r="N109">
            <v>20021206</v>
          </cell>
          <cell r="O109">
            <v>20021206</v>
          </cell>
        </row>
        <row r="110">
          <cell r="A110" t="str">
            <v>15333 0</v>
          </cell>
          <cell r="B110" t="str">
            <v>AMOXAPINE</v>
          </cell>
          <cell r="C110">
            <v>15333</v>
          </cell>
          <cell r="D110">
            <v>0</v>
          </cell>
          <cell r="E110" t="str">
            <v>50 mg</v>
          </cell>
          <cell r="F110" t="str">
            <v>TABLET</v>
          </cell>
          <cell r="G110" t="str">
            <v>TAB</v>
          </cell>
          <cell r="H110"/>
          <cell r="I110">
            <v>0.41460000000000002</v>
          </cell>
          <cell r="J110"/>
          <cell r="K110">
            <v>0.41460000000000002</v>
          </cell>
          <cell r="L110">
            <v>0</v>
          </cell>
          <cell r="M110">
            <v>20020906</v>
          </cell>
          <cell r="N110">
            <v>20021206</v>
          </cell>
          <cell r="O110">
            <v>20021206</v>
          </cell>
        </row>
        <row r="111">
          <cell r="A111" t="str">
            <v>39650 0</v>
          </cell>
          <cell r="B111" t="str">
            <v>AMOXICILLIN</v>
          </cell>
          <cell r="C111">
            <v>39650</v>
          </cell>
          <cell r="D111">
            <v>0</v>
          </cell>
          <cell r="E111" t="str">
            <v>125 mg</v>
          </cell>
          <cell r="F111" t="str">
            <v>TABLET</v>
          </cell>
          <cell r="G111" t="str">
            <v>TAB, CHEW</v>
          </cell>
          <cell r="H111"/>
          <cell r="I111">
            <v>0.1333</v>
          </cell>
          <cell r="J111"/>
          <cell r="K111">
            <v>0.1333</v>
          </cell>
          <cell r="L111">
            <v>0</v>
          </cell>
          <cell r="M111">
            <v>20050822</v>
          </cell>
          <cell r="N111">
            <v>20051210</v>
          </cell>
          <cell r="O111">
            <v>20070310</v>
          </cell>
        </row>
        <row r="112">
          <cell r="A112" t="str">
            <v>39681 0</v>
          </cell>
          <cell r="B112" t="str">
            <v>AMOXICILLIN</v>
          </cell>
          <cell r="C112">
            <v>39681</v>
          </cell>
          <cell r="D112">
            <v>0</v>
          </cell>
          <cell r="E112" t="str">
            <v>125 mg/5 ml</v>
          </cell>
          <cell r="F112" t="str">
            <v>MILLILITER</v>
          </cell>
          <cell r="G112" t="str">
            <v>PWDR for ORAL SUSP</v>
          </cell>
          <cell r="H112"/>
          <cell r="I112">
            <v>2.06E-2</v>
          </cell>
          <cell r="J112"/>
          <cell r="K112">
            <v>2.06E-2</v>
          </cell>
          <cell r="L112">
            <v>0</v>
          </cell>
          <cell r="M112">
            <v>20100601</v>
          </cell>
          <cell r="N112">
            <v>0</v>
          </cell>
          <cell r="O112">
            <v>20101201</v>
          </cell>
        </row>
        <row r="113">
          <cell r="A113" t="str">
            <v>93385 0</v>
          </cell>
          <cell r="B113" t="str">
            <v>AMOXICILLIN</v>
          </cell>
          <cell r="C113">
            <v>93385</v>
          </cell>
          <cell r="D113">
            <v>0</v>
          </cell>
          <cell r="E113" t="str">
            <v>200 mg/5 ml</v>
          </cell>
          <cell r="F113" t="str">
            <v>MILLILITER</v>
          </cell>
          <cell r="G113" t="str">
            <v>SUSP</v>
          </cell>
          <cell r="H113"/>
          <cell r="I113">
            <v>4.6899999999999997E-2</v>
          </cell>
          <cell r="J113"/>
          <cell r="K113">
            <v>4.6899999999999997E-2</v>
          </cell>
          <cell r="L113">
            <v>0</v>
          </cell>
          <cell r="M113">
            <v>20100901</v>
          </cell>
          <cell r="N113">
            <v>0</v>
          </cell>
          <cell r="O113">
            <v>20101201</v>
          </cell>
        </row>
        <row r="114">
          <cell r="A114" t="str">
            <v>39651 0</v>
          </cell>
          <cell r="B114" t="str">
            <v>AMOXICILLIN</v>
          </cell>
          <cell r="C114">
            <v>39651</v>
          </cell>
          <cell r="D114">
            <v>0</v>
          </cell>
          <cell r="E114" t="str">
            <v>250 mg</v>
          </cell>
          <cell r="F114" t="str">
            <v>TABLET</v>
          </cell>
          <cell r="G114" t="str">
            <v>TAB, CHEW</v>
          </cell>
          <cell r="H114"/>
          <cell r="I114">
            <v>0.16900000000000001</v>
          </cell>
          <cell r="J114"/>
          <cell r="K114">
            <v>0.16900000000000001</v>
          </cell>
          <cell r="L114">
            <v>0</v>
          </cell>
          <cell r="M114">
            <v>20100601</v>
          </cell>
          <cell r="N114">
            <v>0</v>
          </cell>
          <cell r="O114">
            <v>20101201</v>
          </cell>
        </row>
        <row r="115">
          <cell r="A115" t="str">
            <v>39683 0</v>
          </cell>
          <cell r="B115" t="str">
            <v>AMOXICILLIN</v>
          </cell>
          <cell r="C115">
            <v>39683</v>
          </cell>
          <cell r="D115">
            <v>0</v>
          </cell>
          <cell r="E115" t="str">
            <v>250 mg/5 ml</v>
          </cell>
          <cell r="F115" t="str">
            <v>MILLILITER</v>
          </cell>
          <cell r="G115" t="str">
            <v>PWDR for ORAL SUSP</v>
          </cell>
          <cell r="H115"/>
          <cell r="I115">
            <v>2.7099999999999999E-2</v>
          </cell>
          <cell r="J115"/>
          <cell r="K115">
            <v>2.7099999999999999E-2</v>
          </cell>
          <cell r="L115">
            <v>0</v>
          </cell>
          <cell r="M115">
            <v>20091201</v>
          </cell>
          <cell r="N115">
            <v>0</v>
          </cell>
          <cell r="O115">
            <v>20101201</v>
          </cell>
        </row>
        <row r="116">
          <cell r="A116" t="str">
            <v>93365 0</v>
          </cell>
          <cell r="B116" t="str">
            <v>AMOXICILLIN</v>
          </cell>
          <cell r="C116">
            <v>93365</v>
          </cell>
          <cell r="D116">
            <v>0</v>
          </cell>
          <cell r="E116" t="str">
            <v>400 mg</v>
          </cell>
          <cell r="F116" t="str">
            <v>TABLET</v>
          </cell>
          <cell r="G116" t="str">
            <v>TAB, CHEW</v>
          </cell>
          <cell r="H116"/>
          <cell r="I116">
            <v>0.50700000000000001</v>
          </cell>
          <cell r="J116"/>
          <cell r="K116">
            <v>0.50700000000000001</v>
          </cell>
          <cell r="L116">
            <v>0</v>
          </cell>
          <cell r="M116">
            <v>20091201</v>
          </cell>
          <cell r="N116">
            <v>0</v>
          </cell>
          <cell r="O116">
            <v>20101201</v>
          </cell>
        </row>
        <row r="117">
          <cell r="A117" t="str">
            <v>39632 0</v>
          </cell>
          <cell r="B117" t="str">
            <v>AMOXICILLIN</v>
          </cell>
          <cell r="C117">
            <v>39632</v>
          </cell>
          <cell r="D117">
            <v>0</v>
          </cell>
          <cell r="E117" t="str">
            <v>875 mg</v>
          </cell>
          <cell r="F117" t="str">
            <v>TABLET</v>
          </cell>
          <cell r="G117" t="str">
            <v>TAB</v>
          </cell>
          <cell r="H117"/>
          <cell r="I117">
            <v>0.2722</v>
          </cell>
          <cell r="J117"/>
          <cell r="K117">
            <v>0.2722</v>
          </cell>
          <cell r="L117">
            <v>0</v>
          </cell>
          <cell r="M117">
            <v>20100601</v>
          </cell>
          <cell r="N117">
            <v>0</v>
          </cell>
          <cell r="O117">
            <v>20101201</v>
          </cell>
        </row>
        <row r="118">
          <cell r="A118" t="str">
            <v>39660 0</v>
          </cell>
          <cell r="B118" t="str">
            <v>AMOXICILLIN (TRIHYDRATE)</v>
          </cell>
          <cell r="C118">
            <v>39660</v>
          </cell>
          <cell r="D118">
            <v>0</v>
          </cell>
          <cell r="E118" t="str">
            <v>250 mg</v>
          </cell>
          <cell r="F118" t="str">
            <v>CAPSULE</v>
          </cell>
          <cell r="G118" t="str">
            <v>CAP</v>
          </cell>
          <cell r="H118"/>
          <cell r="I118">
            <v>9.2899999999999996E-2</v>
          </cell>
          <cell r="J118">
            <v>8.4000000000000005E-2</v>
          </cell>
          <cell r="K118">
            <v>8.4000000000000005E-2</v>
          </cell>
          <cell r="L118">
            <v>-9.5801937567276507E-2</v>
          </cell>
          <cell r="M118">
            <v>20101201</v>
          </cell>
          <cell r="N118">
            <v>0</v>
          </cell>
          <cell r="O118">
            <v>20101201</v>
          </cell>
        </row>
        <row r="119">
          <cell r="A119" t="str">
            <v>39661 0</v>
          </cell>
          <cell r="B119" t="str">
            <v>AMOXICILLIN (TRIHYDRATE)</v>
          </cell>
          <cell r="C119">
            <v>39661</v>
          </cell>
          <cell r="D119">
            <v>0</v>
          </cell>
          <cell r="E119" t="str">
            <v>500 mg</v>
          </cell>
          <cell r="F119" t="str">
            <v>CAPSULE</v>
          </cell>
          <cell r="G119" t="str">
            <v>CAP</v>
          </cell>
          <cell r="H119"/>
          <cell r="I119">
            <v>0.10920000000000001</v>
          </cell>
          <cell r="J119"/>
          <cell r="K119">
            <v>0.10920000000000001</v>
          </cell>
          <cell r="L119">
            <v>0</v>
          </cell>
          <cell r="M119">
            <v>20100601</v>
          </cell>
          <cell r="N119">
            <v>0</v>
          </cell>
          <cell r="O119">
            <v>20101201</v>
          </cell>
        </row>
        <row r="120">
          <cell r="A120" t="str">
            <v>93375 0</v>
          </cell>
          <cell r="B120" t="str">
            <v>AMOXICILLIN OS</v>
          </cell>
          <cell r="C120">
            <v>93375</v>
          </cell>
          <cell r="D120">
            <v>0</v>
          </cell>
          <cell r="E120" t="str">
            <v>400 mg/5 ml</v>
          </cell>
          <cell r="F120" t="str">
            <v>MILLILITER</v>
          </cell>
          <cell r="G120" t="str">
            <v>SUSP RECON</v>
          </cell>
          <cell r="H120"/>
          <cell r="I120">
            <v>4.7300000000000002E-2</v>
          </cell>
          <cell r="J120"/>
          <cell r="K120">
            <v>4.7300000000000002E-2</v>
          </cell>
          <cell r="L120">
            <v>0</v>
          </cell>
          <cell r="M120">
            <v>20100901</v>
          </cell>
          <cell r="N120">
            <v>0</v>
          </cell>
          <cell r="O120">
            <v>20101201</v>
          </cell>
        </row>
        <row r="121">
          <cell r="A121" t="str">
            <v>91941 0</v>
          </cell>
          <cell r="B121" t="str">
            <v>AMOXICILLIN TRIHYDRATE/POTASSIUM CLAVULANATE</v>
          </cell>
          <cell r="C121" t="str">
            <v>91941</v>
          </cell>
          <cell r="D121" t="str">
            <v>0</v>
          </cell>
          <cell r="E121" t="str">
            <v>1000-62.5</v>
          </cell>
          <cell r="F121" t="str">
            <v>TABLET</v>
          </cell>
          <cell r="G121" t="str">
            <v>TAB, SA</v>
          </cell>
          <cell r="H121"/>
          <cell r="I121">
            <v>3.3180000000000001</v>
          </cell>
          <cell r="J121"/>
          <cell r="K121">
            <v>3.3180000000000001</v>
          </cell>
          <cell r="L121">
            <v>0</v>
          </cell>
          <cell r="M121">
            <v>20100901</v>
          </cell>
          <cell r="N121">
            <v>0</v>
          </cell>
          <cell r="O121">
            <v>20101201</v>
          </cell>
        </row>
        <row r="122">
          <cell r="A122" t="str">
            <v>67151 0</v>
          </cell>
          <cell r="B122" t="str">
            <v>AMOXICILLIN TRIHYDRATE/POTASSIUM CLAVULANATE</v>
          </cell>
          <cell r="C122" t="str">
            <v>67151</v>
          </cell>
          <cell r="D122" t="str">
            <v>0</v>
          </cell>
          <cell r="E122" t="str">
            <v>250 - 62.5/5 ml</v>
          </cell>
          <cell r="F122" t="str">
            <v>MILLILITER</v>
          </cell>
          <cell r="G122" t="str">
            <v>SUSP</v>
          </cell>
          <cell r="H122"/>
          <cell r="I122">
            <v>0.72189999999999999</v>
          </cell>
          <cell r="J122"/>
          <cell r="K122">
            <v>0.72189999999999999</v>
          </cell>
          <cell r="L122">
            <v>0</v>
          </cell>
          <cell r="M122">
            <v>20100901</v>
          </cell>
          <cell r="N122">
            <v>0</v>
          </cell>
          <cell r="O122">
            <v>20101201</v>
          </cell>
        </row>
        <row r="123">
          <cell r="A123" t="str">
            <v>14635 0</v>
          </cell>
          <cell r="B123" t="str">
            <v>AMPHET ASP/AMPHET/D-AMPHET</v>
          </cell>
          <cell r="C123">
            <v>14635</v>
          </cell>
          <cell r="D123">
            <v>0</v>
          </cell>
          <cell r="E123" t="str">
            <v>10 mg</v>
          </cell>
          <cell r="F123" t="str">
            <v>CAPSULE</v>
          </cell>
          <cell r="G123" t="str">
            <v>CAP, ER</v>
          </cell>
          <cell r="H123"/>
          <cell r="I123">
            <v>5.6981999999999999</v>
          </cell>
          <cell r="J123"/>
          <cell r="K123">
            <v>5.6981999999999999</v>
          </cell>
          <cell r="L123">
            <v>0</v>
          </cell>
          <cell r="M123">
            <v>20100901</v>
          </cell>
          <cell r="N123">
            <v>0</v>
          </cell>
          <cell r="O123">
            <v>20101201</v>
          </cell>
        </row>
        <row r="124">
          <cell r="A124" t="str">
            <v>29009 0</v>
          </cell>
          <cell r="B124" t="str">
            <v>AMPHET ASP/AMPHET/D-AMPHET</v>
          </cell>
          <cell r="C124">
            <v>29009</v>
          </cell>
          <cell r="D124">
            <v>0</v>
          </cell>
          <cell r="E124" t="str">
            <v>15 mg</v>
          </cell>
          <cell r="F124" t="str">
            <v>TABLET</v>
          </cell>
          <cell r="G124" t="str">
            <v>TAB</v>
          </cell>
          <cell r="H124"/>
          <cell r="I124">
            <v>0.45900000000000002</v>
          </cell>
          <cell r="J124"/>
          <cell r="K124">
            <v>0.45900000000000002</v>
          </cell>
          <cell r="L124">
            <v>0</v>
          </cell>
          <cell r="M124">
            <v>20100601</v>
          </cell>
          <cell r="N124">
            <v>0</v>
          </cell>
          <cell r="O124">
            <v>20101201</v>
          </cell>
        </row>
        <row r="125">
          <cell r="A125" t="str">
            <v>17468 0</v>
          </cell>
          <cell r="B125" t="str">
            <v>AMPHET ASP/AMPHET/D-AMPHET</v>
          </cell>
          <cell r="C125">
            <v>17468</v>
          </cell>
          <cell r="D125">
            <v>0</v>
          </cell>
          <cell r="E125" t="str">
            <v>15 mg</v>
          </cell>
          <cell r="F125" t="str">
            <v>CAPSULE</v>
          </cell>
          <cell r="G125" t="str">
            <v>CAP, ER</v>
          </cell>
          <cell r="H125"/>
          <cell r="I125">
            <v>5.6981999999999999</v>
          </cell>
          <cell r="J125"/>
          <cell r="K125">
            <v>5.6981999999999999</v>
          </cell>
          <cell r="L125">
            <v>0</v>
          </cell>
          <cell r="M125">
            <v>20100901</v>
          </cell>
          <cell r="N125">
            <v>0</v>
          </cell>
          <cell r="O125">
            <v>20101201</v>
          </cell>
        </row>
        <row r="126">
          <cell r="A126" t="str">
            <v>14636 0</v>
          </cell>
          <cell r="B126" t="str">
            <v>AMPHET ASP/AMPHET/D-AMPHET</v>
          </cell>
          <cell r="C126">
            <v>14636</v>
          </cell>
          <cell r="D126">
            <v>0</v>
          </cell>
          <cell r="E126" t="str">
            <v>20 mg</v>
          </cell>
          <cell r="F126" t="str">
            <v>CAPSULE</v>
          </cell>
          <cell r="G126" t="str">
            <v>CAP, ER</v>
          </cell>
          <cell r="H126"/>
          <cell r="I126">
            <v>5.6981999999999999</v>
          </cell>
          <cell r="J126"/>
          <cell r="K126">
            <v>5.6981999999999999</v>
          </cell>
          <cell r="L126">
            <v>0</v>
          </cell>
          <cell r="M126">
            <v>20100901</v>
          </cell>
          <cell r="N126">
            <v>0</v>
          </cell>
          <cell r="O126">
            <v>20101201</v>
          </cell>
        </row>
        <row r="127">
          <cell r="A127" t="str">
            <v>17469 0</v>
          </cell>
          <cell r="B127" t="str">
            <v>AMPHET ASP/AMPHET/D-AMPHET</v>
          </cell>
          <cell r="C127">
            <v>17469</v>
          </cell>
          <cell r="D127">
            <v>0</v>
          </cell>
          <cell r="E127" t="str">
            <v>25 mg</v>
          </cell>
          <cell r="F127" t="str">
            <v>CAPSULE</v>
          </cell>
          <cell r="G127" t="str">
            <v>CAP, ER</v>
          </cell>
          <cell r="H127"/>
          <cell r="I127">
            <v>5.6981999999999999</v>
          </cell>
          <cell r="J127"/>
          <cell r="K127">
            <v>5.6981999999999999</v>
          </cell>
          <cell r="L127">
            <v>0</v>
          </cell>
          <cell r="M127">
            <v>20100901</v>
          </cell>
          <cell r="N127">
            <v>0</v>
          </cell>
          <cell r="O127">
            <v>20101201</v>
          </cell>
        </row>
        <row r="128">
          <cell r="A128" t="str">
            <v>14637 0</v>
          </cell>
          <cell r="B128" t="str">
            <v>AMPHET ASP/AMPHET/D-AMPHET</v>
          </cell>
          <cell r="C128">
            <v>14637</v>
          </cell>
          <cell r="D128">
            <v>0</v>
          </cell>
          <cell r="E128" t="str">
            <v>30 mg</v>
          </cell>
          <cell r="F128" t="str">
            <v>CAPSULE</v>
          </cell>
          <cell r="G128" t="str">
            <v>CAP, ER</v>
          </cell>
          <cell r="H128"/>
          <cell r="I128">
            <v>5.6981999999999999</v>
          </cell>
          <cell r="J128"/>
          <cell r="K128">
            <v>5.6981999999999999</v>
          </cell>
          <cell r="L128">
            <v>0</v>
          </cell>
          <cell r="M128">
            <v>20100901</v>
          </cell>
          <cell r="N128">
            <v>0</v>
          </cell>
          <cell r="O128">
            <v>20101201</v>
          </cell>
        </row>
        <row r="129">
          <cell r="A129" t="str">
            <v>17459 0</v>
          </cell>
          <cell r="B129" t="str">
            <v>AMPHET ASP/AMPHET/D-AMPHET</v>
          </cell>
          <cell r="C129">
            <v>17459</v>
          </cell>
          <cell r="D129">
            <v>0</v>
          </cell>
          <cell r="E129" t="str">
            <v>5 mg</v>
          </cell>
          <cell r="F129" t="str">
            <v>CAPSULE</v>
          </cell>
          <cell r="G129" t="str">
            <v>CAP, ER</v>
          </cell>
          <cell r="H129"/>
          <cell r="I129">
            <v>5.6981999999999999</v>
          </cell>
          <cell r="J129"/>
          <cell r="K129">
            <v>5.6981999999999999</v>
          </cell>
          <cell r="L129">
            <v>0</v>
          </cell>
          <cell r="M129">
            <v>20100901</v>
          </cell>
          <cell r="N129">
            <v>0</v>
          </cell>
          <cell r="O129">
            <v>20101201</v>
          </cell>
        </row>
        <row r="130">
          <cell r="A130" t="str">
            <v>56971 0</v>
          </cell>
          <cell r="B130" t="str">
            <v>AMPHETAMINE/D-AMPHETAMINE SALTS</v>
          </cell>
          <cell r="C130">
            <v>56971</v>
          </cell>
          <cell r="D130">
            <v>0</v>
          </cell>
          <cell r="E130" t="str">
            <v>10 mg</v>
          </cell>
          <cell r="F130" t="str">
            <v>TABLET</v>
          </cell>
          <cell r="G130" t="str">
            <v>TAB</v>
          </cell>
          <cell r="H130"/>
          <cell r="I130">
            <v>0.27500000000000002</v>
          </cell>
          <cell r="J130"/>
          <cell r="K130">
            <v>0.27500000000000002</v>
          </cell>
          <cell r="L130">
            <v>0</v>
          </cell>
          <cell r="M130">
            <v>20090310</v>
          </cell>
          <cell r="N130">
            <v>0</v>
          </cell>
          <cell r="O130">
            <v>20101201</v>
          </cell>
        </row>
        <row r="131">
          <cell r="A131" t="str">
            <v>29008 0</v>
          </cell>
          <cell r="B131" t="str">
            <v>AMPHETAMINE/D-AMPHETAMINE SALTS</v>
          </cell>
          <cell r="C131">
            <v>29008</v>
          </cell>
          <cell r="D131">
            <v>0</v>
          </cell>
          <cell r="E131" t="str">
            <v>12.5 mg</v>
          </cell>
          <cell r="F131" t="str">
            <v>TABLET</v>
          </cell>
          <cell r="G131" t="str">
            <v>TAB</v>
          </cell>
          <cell r="H131"/>
          <cell r="I131">
            <v>0.49280000000000002</v>
          </cell>
          <cell r="J131"/>
          <cell r="K131">
            <v>0.49280000000000002</v>
          </cell>
          <cell r="L131">
            <v>0</v>
          </cell>
          <cell r="M131">
            <v>20090310</v>
          </cell>
          <cell r="N131">
            <v>0</v>
          </cell>
          <cell r="O131">
            <v>20101201</v>
          </cell>
        </row>
        <row r="132">
          <cell r="A132" t="str">
            <v>56973 0</v>
          </cell>
          <cell r="B132" t="str">
            <v>AMPHETAMINE/D-AMPHETAMINE SALTS</v>
          </cell>
          <cell r="C132">
            <v>56973</v>
          </cell>
          <cell r="D132">
            <v>0</v>
          </cell>
          <cell r="E132" t="str">
            <v>20 mg</v>
          </cell>
          <cell r="F132" t="str">
            <v>TABLET</v>
          </cell>
          <cell r="G132" t="str">
            <v>TAB</v>
          </cell>
          <cell r="H132"/>
          <cell r="I132">
            <v>0.27500000000000002</v>
          </cell>
          <cell r="J132">
            <v>0.2465</v>
          </cell>
          <cell r="K132">
            <v>0.2465</v>
          </cell>
          <cell r="L132">
            <v>-0.10363636363636375</v>
          </cell>
          <cell r="M132">
            <v>20101201</v>
          </cell>
          <cell r="N132">
            <v>0</v>
          </cell>
          <cell r="O132">
            <v>20101201</v>
          </cell>
        </row>
        <row r="133">
          <cell r="A133" t="str">
            <v>56972 0</v>
          </cell>
          <cell r="B133" t="str">
            <v>AMPHETAMINE/D-AMPHETAMINE SALTS</v>
          </cell>
          <cell r="C133">
            <v>56972</v>
          </cell>
          <cell r="D133">
            <v>0</v>
          </cell>
          <cell r="E133" t="str">
            <v>30 mg</v>
          </cell>
          <cell r="F133" t="str">
            <v>TABLET</v>
          </cell>
          <cell r="G133" t="str">
            <v>TAB</v>
          </cell>
          <cell r="H133"/>
          <cell r="I133">
            <v>0.27500000000000002</v>
          </cell>
          <cell r="J133"/>
          <cell r="K133">
            <v>0.27500000000000002</v>
          </cell>
          <cell r="L133">
            <v>0</v>
          </cell>
          <cell r="M133">
            <v>20090310</v>
          </cell>
          <cell r="N133">
            <v>0</v>
          </cell>
          <cell r="O133">
            <v>20101201</v>
          </cell>
        </row>
        <row r="134">
          <cell r="A134" t="str">
            <v>56970 0</v>
          </cell>
          <cell r="B134" t="str">
            <v>AMPHETAMINE/D-AMPHETAMINE SALTS</v>
          </cell>
          <cell r="C134">
            <v>56970</v>
          </cell>
          <cell r="D134">
            <v>0</v>
          </cell>
          <cell r="E134" t="str">
            <v>5 mg</v>
          </cell>
          <cell r="F134" t="str">
            <v>TABLET</v>
          </cell>
          <cell r="G134" t="str">
            <v>TAB</v>
          </cell>
          <cell r="H134"/>
          <cell r="I134">
            <v>0.25559999999999999</v>
          </cell>
          <cell r="J134"/>
          <cell r="K134">
            <v>0.25559999999999999</v>
          </cell>
          <cell r="L134">
            <v>0</v>
          </cell>
          <cell r="M134">
            <v>20091201</v>
          </cell>
          <cell r="N134">
            <v>0</v>
          </cell>
          <cell r="O134">
            <v>20101201</v>
          </cell>
        </row>
        <row r="135">
          <cell r="A135" t="str">
            <v>29007 0</v>
          </cell>
          <cell r="B135" t="str">
            <v>AMPHETAMINE/D-AMPHETAMINE SALTS</v>
          </cell>
          <cell r="C135">
            <v>29007</v>
          </cell>
          <cell r="D135">
            <v>0</v>
          </cell>
          <cell r="E135" t="str">
            <v>7.5 mg</v>
          </cell>
          <cell r="F135" t="str">
            <v>TABLET</v>
          </cell>
          <cell r="G135" t="str">
            <v>TAB</v>
          </cell>
          <cell r="H135"/>
          <cell r="I135">
            <v>0.49409999999999998</v>
          </cell>
          <cell r="J135"/>
          <cell r="K135">
            <v>0.49409999999999998</v>
          </cell>
          <cell r="L135">
            <v>0</v>
          </cell>
          <cell r="M135">
            <v>20090310</v>
          </cell>
          <cell r="N135">
            <v>0</v>
          </cell>
          <cell r="O135">
            <v>20101201</v>
          </cell>
        </row>
        <row r="136">
          <cell r="A136" t="str">
            <v>89521 0</v>
          </cell>
          <cell r="B136" t="str">
            <v>AMPICILLIN SODIUM/SULBACTAM SODIUM</v>
          </cell>
          <cell r="C136">
            <v>89521</v>
          </cell>
          <cell r="D136">
            <v>0</v>
          </cell>
          <cell r="E136" t="str">
            <v>3 gm</v>
          </cell>
          <cell r="F136" t="str">
            <v>EACH</v>
          </cell>
          <cell r="G136" t="str">
            <v>VIAL</v>
          </cell>
          <cell r="H136"/>
          <cell r="I136">
            <v>6.9002999999999997</v>
          </cell>
          <cell r="J136">
            <v>5.9145000000000003</v>
          </cell>
          <cell r="K136">
            <v>5.9145000000000003</v>
          </cell>
          <cell r="L136">
            <v>-0.14286335376722747</v>
          </cell>
          <cell r="M136">
            <v>20101201</v>
          </cell>
          <cell r="N136">
            <v>0</v>
          </cell>
          <cell r="O136">
            <v>20101201</v>
          </cell>
        </row>
        <row r="137">
          <cell r="A137" t="str">
            <v>39313 0</v>
          </cell>
          <cell r="B137" t="str">
            <v>AMPICILLIN TRIHYDRATE</v>
          </cell>
          <cell r="C137">
            <v>39313</v>
          </cell>
          <cell r="D137">
            <v>0</v>
          </cell>
          <cell r="E137" t="str">
            <v>125 mg/5 ml</v>
          </cell>
          <cell r="F137" t="str">
            <v>MILLILITER</v>
          </cell>
          <cell r="G137" t="str">
            <v>PWDR for ORAL SUSP</v>
          </cell>
          <cell r="H137"/>
          <cell r="I137">
            <v>1.2999999999999999E-2</v>
          </cell>
          <cell r="J137"/>
          <cell r="K137">
            <v>1.2999999999999999E-2</v>
          </cell>
          <cell r="L137">
            <v>0</v>
          </cell>
          <cell r="M137">
            <v>20020405</v>
          </cell>
          <cell r="N137">
            <v>20020906</v>
          </cell>
          <cell r="O137">
            <v>20020906</v>
          </cell>
        </row>
        <row r="138">
          <cell r="A138" t="str">
            <v>39271 0</v>
          </cell>
          <cell r="B138" t="str">
            <v>AMPICILLIN TRIHYDRATE</v>
          </cell>
          <cell r="C138">
            <v>39271</v>
          </cell>
          <cell r="D138">
            <v>0</v>
          </cell>
          <cell r="E138" t="str">
            <v>250 mg</v>
          </cell>
          <cell r="F138" t="str">
            <v>CAPSULE</v>
          </cell>
          <cell r="G138" t="str">
            <v>CAP</v>
          </cell>
          <cell r="H138"/>
          <cell r="I138">
            <v>0.109</v>
          </cell>
          <cell r="J138"/>
          <cell r="K138">
            <v>0.109</v>
          </cell>
          <cell r="L138">
            <v>0</v>
          </cell>
          <cell r="M138">
            <v>20100601</v>
          </cell>
          <cell r="N138">
            <v>0</v>
          </cell>
          <cell r="O138">
            <v>20101201</v>
          </cell>
        </row>
        <row r="139">
          <cell r="A139" t="str">
            <v>39272 0</v>
          </cell>
          <cell r="B139" t="str">
            <v>AMPICILLIN TRIHYDRATE</v>
          </cell>
          <cell r="C139">
            <v>39272</v>
          </cell>
          <cell r="D139">
            <v>0</v>
          </cell>
          <cell r="E139" t="str">
            <v>500 mg</v>
          </cell>
          <cell r="F139" t="str">
            <v>CAPSULE</v>
          </cell>
          <cell r="G139" t="str">
            <v>CAP</v>
          </cell>
          <cell r="H139"/>
          <cell r="I139">
            <v>0.16880000000000001</v>
          </cell>
          <cell r="J139"/>
          <cell r="K139">
            <v>0.16880000000000001</v>
          </cell>
          <cell r="L139">
            <v>0</v>
          </cell>
          <cell r="M139">
            <v>20100901</v>
          </cell>
          <cell r="N139">
            <v>0</v>
          </cell>
          <cell r="O139">
            <v>20101201</v>
          </cell>
        </row>
        <row r="140">
          <cell r="A140" t="str">
            <v>50393 0</v>
          </cell>
          <cell r="B140" t="str">
            <v>AMYLASE/LIPASE/PROTEASE</v>
          </cell>
          <cell r="C140">
            <v>50393</v>
          </cell>
          <cell r="D140">
            <v>0</v>
          </cell>
          <cell r="E140" t="str">
            <v>20,000 units; 4,500 units; 25,000 units</v>
          </cell>
          <cell r="F140" t="str">
            <v>CAPSULE</v>
          </cell>
          <cell r="G140" t="str">
            <v>CAP, DR</v>
          </cell>
          <cell r="H140"/>
          <cell r="I140">
            <v>0.27610000000000001</v>
          </cell>
          <cell r="J140"/>
          <cell r="K140">
            <v>0.27610000000000001</v>
          </cell>
          <cell r="L140">
            <v>0</v>
          </cell>
          <cell r="M140">
            <v>20090310</v>
          </cell>
          <cell r="N140">
            <v>20090429</v>
          </cell>
          <cell r="O140">
            <v>20090429</v>
          </cell>
        </row>
        <row r="141">
          <cell r="A141" t="str">
            <v>11014 0</v>
          </cell>
          <cell r="B141" t="str">
            <v>AMYLASE/LIPASE/PROTEASE</v>
          </cell>
          <cell r="C141">
            <v>11014</v>
          </cell>
          <cell r="D141">
            <v>0</v>
          </cell>
          <cell r="E141" t="str">
            <v>33,200 units; 10,000 units; 38,000 units</v>
          </cell>
          <cell r="F141" t="str">
            <v>CAPSULE</v>
          </cell>
          <cell r="G141" t="str">
            <v>CAP, DR</v>
          </cell>
          <cell r="H141"/>
          <cell r="I141">
            <v>0.31609999999999999</v>
          </cell>
          <cell r="J141"/>
          <cell r="K141">
            <v>0.31609999999999999</v>
          </cell>
          <cell r="L141">
            <v>0</v>
          </cell>
          <cell r="M141">
            <v>20090310</v>
          </cell>
          <cell r="N141">
            <v>20090429</v>
          </cell>
          <cell r="O141">
            <v>20090429</v>
          </cell>
        </row>
        <row r="142">
          <cell r="A142" t="str">
            <v>10003 0</v>
          </cell>
          <cell r="B142" t="str">
            <v>AMYLASE/LIPASE/PROTEASE</v>
          </cell>
          <cell r="C142">
            <v>10003</v>
          </cell>
          <cell r="D142">
            <v>0</v>
          </cell>
          <cell r="E142" t="str">
            <v>48,000 units; 16,000 units; 48,000 units</v>
          </cell>
          <cell r="F142" t="str">
            <v>CAPSULE</v>
          </cell>
          <cell r="G142" t="str">
            <v>CAP, DR</v>
          </cell>
          <cell r="H142"/>
          <cell r="I142">
            <v>0.92700000000000005</v>
          </cell>
          <cell r="J142"/>
          <cell r="K142">
            <v>0.92700000000000005</v>
          </cell>
          <cell r="L142">
            <v>0</v>
          </cell>
          <cell r="M142">
            <v>20090310</v>
          </cell>
          <cell r="N142">
            <v>20090429</v>
          </cell>
          <cell r="O142">
            <v>20090429</v>
          </cell>
        </row>
        <row r="143">
          <cell r="A143" t="str">
            <v>10016 0</v>
          </cell>
          <cell r="B143" t="str">
            <v>AMYLASE/LIPASE/PROTEASE</v>
          </cell>
          <cell r="C143">
            <v>10016</v>
          </cell>
          <cell r="D143">
            <v>0</v>
          </cell>
          <cell r="E143" t="str">
            <v>56,000 units; 20,000 units; 44,000 units</v>
          </cell>
          <cell r="F143" t="str">
            <v>CAPSULE</v>
          </cell>
          <cell r="G143" t="str">
            <v>CAP, DR</v>
          </cell>
          <cell r="H143"/>
          <cell r="I143">
            <v>0.82850000000000001</v>
          </cell>
          <cell r="J143"/>
          <cell r="K143">
            <v>0.82850000000000001</v>
          </cell>
          <cell r="L143">
            <v>0</v>
          </cell>
          <cell r="M143">
            <v>20090310</v>
          </cell>
          <cell r="N143">
            <v>20090429</v>
          </cell>
          <cell r="O143">
            <v>20090429</v>
          </cell>
        </row>
        <row r="144">
          <cell r="A144" t="str">
            <v>10009 0</v>
          </cell>
          <cell r="B144" t="str">
            <v>AMYLASE/LIPASE/PROTEASE</v>
          </cell>
          <cell r="C144">
            <v>10009</v>
          </cell>
          <cell r="D144">
            <v>0</v>
          </cell>
          <cell r="E144" t="str">
            <v>65,000 units; 20,000 units; 65,000 units</v>
          </cell>
          <cell r="F144" t="str">
            <v>CAPSULE</v>
          </cell>
          <cell r="G144" t="str">
            <v>CAP, DR</v>
          </cell>
          <cell r="H144"/>
          <cell r="I144">
            <v>1.5704</v>
          </cell>
          <cell r="J144"/>
          <cell r="K144">
            <v>1.5704</v>
          </cell>
          <cell r="L144">
            <v>0</v>
          </cell>
          <cell r="M144">
            <v>20090310</v>
          </cell>
          <cell r="N144">
            <v>20090429</v>
          </cell>
          <cell r="O144">
            <v>20090429</v>
          </cell>
        </row>
        <row r="145">
          <cell r="A145" t="str">
            <v>91492 0</v>
          </cell>
          <cell r="B145" t="str">
            <v>AMYLASE/LIPASE/PROTEASE</v>
          </cell>
          <cell r="C145">
            <v>91492</v>
          </cell>
          <cell r="D145">
            <v>0</v>
          </cell>
          <cell r="E145" t="str">
            <v>66,400 units; 20,000 units; 75,000 units</v>
          </cell>
          <cell r="F145" t="str">
            <v>CAPSULE</v>
          </cell>
          <cell r="G145" t="str">
            <v>CAP, DR</v>
          </cell>
          <cell r="H145"/>
          <cell r="I145">
            <v>1.1923999999999999</v>
          </cell>
          <cell r="J145"/>
          <cell r="K145">
            <v>1.1923999999999999</v>
          </cell>
          <cell r="L145">
            <v>0</v>
          </cell>
          <cell r="M145">
            <v>20090310</v>
          </cell>
          <cell r="N145">
            <v>20090429</v>
          </cell>
          <cell r="O145">
            <v>20090429</v>
          </cell>
        </row>
        <row r="146">
          <cell r="A146" t="str">
            <v>22391 0</v>
          </cell>
          <cell r="B146" t="str">
            <v>ANAGRELIDE HCL</v>
          </cell>
          <cell r="C146">
            <v>22391</v>
          </cell>
          <cell r="D146">
            <v>0</v>
          </cell>
          <cell r="E146" t="str">
            <v>0.5 mg</v>
          </cell>
          <cell r="F146" t="str">
            <v>CAPSULE</v>
          </cell>
          <cell r="G146" t="str">
            <v>CAP</v>
          </cell>
          <cell r="H146"/>
          <cell r="I146">
            <v>0.1452</v>
          </cell>
          <cell r="J146">
            <v>0.15390000000000001</v>
          </cell>
          <cell r="K146">
            <v>0.15390000000000001</v>
          </cell>
          <cell r="L146">
            <v>5.9917355371901015E-2</v>
          </cell>
          <cell r="M146">
            <v>20101201</v>
          </cell>
          <cell r="N146">
            <v>0</v>
          </cell>
          <cell r="O146">
            <v>20101201</v>
          </cell>
        </row>
        <row r="147">
          <cell r="A147" t="str">
            <v>22392 0</v>
          </cell>
          <cell r="B147" t="str">
            <v>ANAGRELIDE HCL</v>
          </cell>
          <cell r="C147">
            <v>22392</v>
          </cell>
          <cell r="D147">
            <v>0</v>
          </cell>
          <cell r="E147" t="str">
            <v>1 mg</v>
          </cell>
          <cell r="F147" t="str">
            <v>CAPSULE</v>
          </cell>
          <cell r="G147" t="str">
            <v>CAP</v>
          </cell>
          <cell r="H147"/>
          <cell r="I147">
            <v>0.27450000000000002</v>
          </cell>
          <cell r="J147">
            <v>0.308</v>
          </cell>
          <cell r="K147">
            <v>0.308</v>
          </cell>
          <cell r="L147">
            <v>0.12204007285974483</v>
          </cell>
          <cell r="M147">
            <v>20101201</v>
          </cell>
          <cell r="N147">
            <v>0</v>
          </cell>
          <cell r="O147">
            <v>20101201</v>
          </cell>
        </row>
        <row r="148">
          <cell r="A148" t="str">
            <v>24410 0</v>
          </cell>
          <cell r="B148" t="str">
            <v>ANASTROZOLE</v>
          </cell>
          <cell r="C148" t="str">
            <v>24410</v>
          </cell>
          <cell r="D148" t="str">
            <v>0</v>
          </cell>
          <cell r="E148" t="str">
            <v>1 mg</v>
          </cell>
          <cell r="F148" t="str">
            <v>TABLET</v>
          </cell>
          <cell r="G148" t="str">
            <v>TAB</v>
          </cell>
          <cell r="H148"/>
          <cell r="I148">
            <v>0.31950000000000001</v>
          </cell>
          <cell r="J148">
            <v>0.28999999999999998</v>
          </cell>
          <cell r="K148">
            <v>0.28999999999999998</v>
          </cell>
          <cell r="L148">
            <v>-9.2331768388106528E-2</v>
          </cell>
          <cell r="M148">
            <v>20101201</v>
          </cell>
          <cell r="N148">
            <v>0</v>
          </cell>
          <cell r="O148">
            <v>20101201</v>
          </cell>
        </row>
        <row r="149">
          <cell r="A149" t="str">
            <v>14019 0</v>
          </cell>
          <cell r="B149" t="str">
            <v>ANTIPYRINE/BENZOCAINE OTIC</v>
          </cell>
          <cell r="C149">
            <v>14019</v>
          </cell>
          <cell r="D149">
            <v>0</v>
          </cell>
          <cell r="E149" t="str">
            <v>5.4%/1.4%</v>
          </cell>
          <cell r="F149" t="str">
            <v>MILLILITER</v>
          </cell>
          <cell r="G149" t="str">
            <v>OTIC SOLN</v>
          </cell>
          <cell r="H149"/>
          <cell r="I149">
            <v>0.93089999999999995</v>
          </cell>
          <cell r="J149"/>
          <cell r="K149">
            <v>0.93089999999999995</v>
          </cell>
          <cell r="L149">
            <v>0</v>
          </cell>
          <cell r="M149">
            <v>20100901</v>
          </cell>
          <cell r="N149">
            <v>0</v>
          </cell>
          <cell r="O149">
            <v>20101201</v>
          </cell>
        </row>
        <row r="150">
          <cell r="A150" t="str">
            <v>16720 0</v>
          </cell>
          <cell r="B150" t="str">
            <v>ASPIRIN</v>
          </cell>
          <cell r="C150">
            <v>16720</v>
          </cell>
          <cell r="D150">
            <v>0</v>
          </cell>
          <cell r="E150" t="str">
            <v>325 mg</v>
          </cell>
          <cell r="F150" t="str">
            <v>TABLET</v>
          </cell>
          <cell r="G150" t="str">
            <v>TAB, EC</v>
          </cell>
          <cell r="H150"/>
          <cell r="I150">
            <v>1.9300000000000001E-2</v>
          </cell>
          <cell r="J150">
            <v>2.4199999999999999E-2</v>
          </cell>
          <cell r="K150">
            <v>2.4199999999999999E-2</v>
          </cell>
          <cell r="L150">
            <v>0.25388601036269409</v>
          </cell>
          <cell r="M150">
            <v>20101201</v>
          </cell>
          <cell r="N150">
            <v>0</v>
          </cell>
          <cell r="O150">
            <v>20101201</v>
          </cell>
        </row>
        <row r="151">
          <cell r="A151" t="str">
            <v>16701 0</v>
          </cell>
          <cell r="B151" t="str">
            <v>ASPIRIN</v>
          </cell>
          <cell r="C151">
            <v>16701</v>
          </cell>
          <cell r="D151">
            <v>0</v>
          </cell>
          <cell r="E151" t="str">
            <v>325 mg</v>
          </cell>
          <cell r="F151" t="str">
            <v>TABLET</v>
          </cell>
          <cell r="G151" t="str">
            <v>TAB</v>
          </cell>
          <cell r="H151"/>
          <cell r="I151">
            <v>9.1999999999999998E-3</v>
          </cell>
          <cell r="J151"/>
          <cell r="K151">
            <v>9.1999999999999998E-3</v>
          </cell>
          <cell r="L151">
            <v>0</v>
          </cell>
          <cell r="M151">
            <v>20100301</v>
          </cell>
          <cell r="N151">
            <v>0</v>
          </cell>
          <cell r="O151">
            <v>20101201</v>
          </cell>
        </row>
        <row r="152">
          <cell r="A152" t="str">
            <v>16713 0</v>
          </cell>
          <cell r="B152" t="str">
            <v>ASPIRIN</v>
          </cell>
          <cell r="C152">
            <v>16713</v>
          </cell>
          <cell r="D152">
            <v>0</v>
          </cell>
          <cell r="E152" t="str">
            <v>80 mg</v>
          </cell>
          <cell r="F152" t="str">
            <v>TABLET</v>
          </cell>
          <cell r="G152" t="str">
            <v>TAB, CHEW</v>
          </cell>
          <cell r="H152"/>
          <cell r="I152">
            <v>3.1E-2</v>
          </cell>
          <cell r="J152"/>
          <cell r="K152">
            <v>3.1E-2</v>
          </cell>
          <cell r="L152">
            <v>0</v>
          </cell>
          <cell r="M152">
            <v>20100601</v>
          </cell>
          <cell r="N152">
            <v>0</v>
          </cell>
          <cell r="O152">
            <v>20101201</v>
          </cell>
        </row>
        <row r="153">
          <cell r="A153" t="str">
            <v>161 0</v>
          </cell>
          <cell r="B153" t="str">
            <v>ASPIRIN</v>
          </cell>
          <cell r="C153">
            <v>161</v>
          </cell>
          <cell r="D153">
            <v>0</v>
          </cell>
          <cell r="E153" t="str">
            <v>80 mg</v>
          </cell>
          <cell r="F153" t="str">
            <v>TABLET</v>
          </cell>
          <cell r="G153" t="str">
            <v>TAB, EC</v>
          </cell>
          <cell r="H153"/>
          <cell r="I153">
            <v>1.0999999999999999E-2</v>
          </cell>
          <cell r="J153">
            <v>2.24E-2</v>
          </cell>
          <cell r="K153">
            <v>2.24E-2</v>
          </cell>
          <cell r="L153">
            <v>1.0363636363636366</v>
          </cell>
          <cell r="M153">
            <v>20101201</v>
          </cell>
          <cell r="N153">
            <v>0</v>
          </cell>
          <cell r="O153">
            <v>20101201</v>
          </cell>
        </row>
        <row r="154">
          <cell r="A154" t="str">
            <v>71417 0</v>
          </cell>
          <cell r="B154" t="str">
            <v>ASPIRIN BUFFERED</v>
          </cell>
          <cell r="C154">
            <v>71417</v>
          </cell>
          <cell r="D154">
            <v>0</v>
          </cell>
          <cell r="E154" t="str">
            <v>325 mg</v>
          </cell>
          <cell r="F154" t="str">
            <v>TABLET</v>
          </cell>
          <cell r="G154" t="str">
            <v>TAB</v>
          </cell>
          <cell r="H154"/>
          <cell r="I154">
            <v>1.8800000000000001E-2</v>
          </cell>
          <cell r="J154"/>
          <cell r="K154">
            <v>1.8800000000000001E-2</v>
          </cell>
          <cell r="L154">
            <v>0</v>
          </cell>
          <cell r="M154">
            <v>20020906</v>
          </cell>
          <cell r="N154">
            <v>20021206</v>
          </cell>
          <cell r="O154">
            <v>20021206</v>
          </cell>
        </row>
        <row r="155">
          <cell r="A155" t="str">
            <v>69913 0</v>
          </cell>
          <cell r="B155" t="str">
            <v>ASPIRIN W/CODEINE</v>
          </cell>
          <cell r="C155">
            <v>69913</v>
          </cell>
          <cell r="D155">
            <v>0</v>
          </cell>
          <cell r="E155" t="str">
            <v>325 mg; 30 mg</v>
          </cell>
          <cell r="F155" t="str">
            <v>TABLET</v>
          </cell>
          <cell r="G155" t="str">
            <v>TAB</v>
          </cell>
          <cell r="H155"/>
          <cell r="I155">
            <v>0.1517</v>
          </cell>
          <cell r="J155"/>
          <cell r="K155">
            <v>0.1517</v>
          </cell>
          <cell r="L155">
            <v>0</v>
          </cell>
          <cell r="M155">
            <v>20030305</v>
          </cell>
          <cell r="N155">
            <v>20040305</v>
          </cell>
          <cell r="O155">
            <v>20040305</v>
          </cell>
        </row>
        <row r="156">
          <cell r="A156" t="str">
            <v>69916 0</v>
          </cell>
          <cell r="B156" t="str">
            <v>ASPIRIN W/CODEINE</v>
          </cell>
          <cell r="C156">
            <v>69916</v>
          </cell>
          <cell r="D156">
            <v>0</v>
          </cell>
          <cell r="E156" t="str">
            <v>325 mg; 60 mg</v>
          </cell>
          <cell r="F156" t="str">
            <v>TABLET</v>
          </cell>
          <cell r="G156" t="str">
            <v>TAB</v>
          </cell>
          <cell r="H156"/>
          <cell r="I156">
            <v>0.155</v>
          </cell>
          <cell r="J156"/>
          <cell r="K156">
            <v>0.155</v>
          </cell>
          <cell r="L156">
            <v>0</v>
          </cell>
          <cell r="M156">
            <v>20020405</v>
          </cell>
          <cell r="N156">
            <v>20020906</v>
          </cell>
          <cell r="O156">
            <v>20020906</v>
          </cell>
        </row>
        <row r="157">
          <cell r="A157" t="str">
            <v>69500 0</v>
          </cell>
          <cell r="B157" t="str">
            <v>ASPIRIN/BUTALBITAL/CAFFEINE/CODEINE</v>
          </cell>
          <cell r="C157">
            <v>69500</v>
          </cell>
          <cell r="D157">
            <v>0</v>
          </cell>
          <cell r="E157" t="str">
            <v>30 mg</v>
          </cell>
          <cell r="F157" t="str">
            <v>CAPSULE</v>
          </cell>
          <cell r="G157" t="str">
            <v>CAP</v>
          </cell>
          <cell r="H157"/>
          <cell r="I157">
            <v>0.80669999999999997</v>
          </cell>
          <cell r="J157">
            <v>1.2824</v>
          </cell>
          <cell r="K157">
            <v>1.2824</v>
          </cell>
          <cell r="L157">
            <v>0.58968637659600853</v>
          </cell>
          <cell r="M157">
            <v>20101201</v>
          </cell>
          <cell r="N157">
            <v>0</v>
          </cell>
          <cell r="O157">
            <v>20101201</v>
          </cell>
        </row>
        <row r="158">
          <cell r="A158" t="str">
            <v>20660 0</v>
          </cell>
          <cell r="B158" t="str">
            <v>ATENOLOL</v>
          </cell>
          <cell r="C158">
            <v>20660</v>
          </cell>
          <cell r="D158">
            <v>0</v>
          </cell>
          <cell r="E158" t="str">
            <v>100 mg</v>
          </cell>
          <cell r="F158" t="str">
            <v>TABLET</v>
          </cell>
          <cell r="G158" t="str">
            <v>TAB</v>
          </cell>
          <cell r="H158"/>
          <cell r="I158">
            <v>3.9199999999999999E-2</v>
          </cell>
          <cell r="J158">
            <v>3.56E-2</v>
          </cell>
          <cell r="K158">
            <v>3.56E-2</v>
          </cell>
          <cell r="L158">
            <v>-9.1836734693877542E-2</v>
          </cell>
          <cell r="M158">
            <v>20101201</v>
          </cell>
          <cell r="N158">
            <v>0</v>
          </cell>
          <cell r="O158">
            <v>20101201</v>
          </cell>
        </row>
        <row r="159">
          <cell r="A159" t="str">
            <v>20662 0</v>
          </cell>
          <cell r="B159" t="str">
            <v>ATENOLOL</v>
          </cell>
          <cell r="C159">
            <v>20662</v>
          </cell>
          <cell r="D159">
            <v>0</v>
          </cell>
          <cell r="E159" t="str">
            <v>25 mg</v>
          </cell>
          <cell r="F159" t="str">
            <v>TABLET</v>
          </cell>
          <cell r="G159" t="str">
            <v>TAB</v>
          </cell>
          <cell r="H159"/>
          <cell r="I159">
            <v>1.9099999999999999E-2</v>
          </cell>
          <cell r="J159">
            <v>1.77E-2</v>
          </cell>
          <cell r="K159">
            <v>1.77E-2</v>
          </cell>
          <cell r="L159">
            <v>-7.3298429319371694E-2</v>
          </cell>
          <cell r="M159">
            <v>20101201</v>
          </cell>
          <cell r="N159">
            <v>0</v>
          </cell>
          <cell r="O159">
            <v>20101201</v>
          </cell>
        </row>
        <row r="160">
          <cell r="A160" t="str">
            <v>20661 0</v>
          </cell>
          <cell r="B160" t="str">
            <v>ATENOLOL</v>
          </cell>
          <cell r="C160">
            <v>20661</v>
          </cell>
          <cell r="D160">
            <v>0</v>
          </cell>
          <cell r="E160" t="str">
            <v>50 mg</v>
          </cell>
          <cell r="F160" t="str">
            <v>TABLET</v>
          </cell>
          <cell r="G160" t="str">
            <v>TAB</v>
          </cell>
          <cell r="H160"/>
          <cell r="I160">
            <v>2.81E-2</v>
          </cell>
          <cell r="J160">
            <v>2.3800000000000002E-2</v>
          </cell>
          <cell r="K160">
            <v>2.3800000000000002E-2</v>
          </cell>
          <cell r="L160">
            <v>-0.15302491103202842</v>
          </cell>
          <cell r="M160">
            <v>20101201</v>
          </cell>
          <cell r="N160">
            <v>0</v>
          </cell>
          <cell r="O160">
            <v>20101201</v>
          </cell>
        </row>
        <row r="161">
          <cell r="A161" t="str">
            <v>66991 0</v>
          </cell>
          <cell r="B161" t="str">
            <v>ATENOLOL; CHLORTHAL</v>
          </cell>
          <cell r="C161">
            <v>66991</v>
          </cell>
          <cell r="D161">
            <v>0</v>
          </cell>
          <cell r="E161" t="str">
            <v>100 mg; 25 mg</v>
          </cell>
          <cell r="F161" t="str">
            <v>TABLET</v>
          </cell>
          <cell r="G161" t="str">
            <v>TAB</v>
          </cell>
          <cell r="H161"/>
          <cell r="I161">
            <v>0.129</v>
          </cell>
          <cell r="J161"/>
          <cell r="K161">
            <v>0.129</v>
          </cell>
          <cell r="L161">
            <v>0</v>
          </cell>
          <cell r="M161">
            <v>20090310</v>
          </cell>
          <cell r="N161">
            <v>0</v>
          </cell>
          <cell r="O161">
            <v>20101201</v>
          </cell>
        </row>
        <row r="162">
          <cell r="A162" t="str">
            <v>66990 0</v>
          </cell>
          <cell r="B162" t="str">
            <v>ATENOLOL; CHLORTHAL</v>
          </cell>
          <cell r="C162">
            <v>66990</v>
          </cell>
          <cell r="D162">
            <v>0</v>
          </cell>
          <cell r="E162" t="str">
            <v>50 mg; 25 mg</v>
          </cell>
          <cell r="F162" t="str">
            <v>TABLET</v>
          </cell>
          <cell r="G162" t="str">
            <v>TAB</v>
          </cell>
          <cell r="H162"/>
          <cell r="I162">
            <v>8.1500000000000003E-2</v>
          </cell>
          <cell r="J162"/>
          <cell r="K162">
            <v>8.1500000000000003E-2</v>
          </cell>
          <cell r="L162">
            <v>0</v>
          </cell>
          <cell r="M162">
            <v>20100601</v>
          </cell>
          <cell r="N162">
            <v>0</v>
          </cell>
          <cell r="O162">
            <v>20101201</v>
          </cell>
        </row>
        <row r="163">
          <cell r="A163" t="str">
            <v>32952 0</v>
          </cell>
          <cell r="B163" t="str">
            <v>ATROPINE SULFATE</v>
          </cell>
          <cell r="C163">
            <v>32952</v>
          </cell>
          <cell r="D163">
            <v>0</v>
          </cell>
          <cell r="E163">
            <v>0.01</v>
          </cell>
          <cell r="F163" t="str">
            <v>MILLILITER</v>
          </cell>
          <cell r="G163" t="str">
            <v>OPTH SOLN</v>
          </cell>
          <cell r="H163"/>
          <cell r="I163">
            <v>2.3231999999999999</v>
          </cell>
          <cell r="J163"/>
          <cell r="K163">
            <v>2.3231999999999999</v>
          </cell>
          <cell r="L163">
            <v>0</v>
          </cell>
          <cell r="M163">
            <v>20100901</v>
          </cell>
          <cell r="N163">
            <v>0</v>
          </cell>
          <cell r="O163">
            <v>20101201</v>
          </cell>
        </row>
        <row r="164">
          <cell r="A164" t="str">
            <v>32952 15</v>
          </cell>
          <cell r="B164" t="str">
            <v>ATROPINE SULFATE</v>
          </cell>
          <cell r="C164">
            <v>32952</v>
          </cell>
          <cell r="D164">
            <v>15</v>
          </cell>
          <cell r="E164" t="str">
            <v>1%, 15 ml</v>
          </cell>
          <cell r="F164" t="str">
            <v>MILLILITER</v>
          </cell>
          <cell r="G164" t="str">
            <v>OPTH SOLN</v>
          </cell>
          <cell r="H164"/>
          <cell r="I164">
            <v>0.55500000000000005</v>
          </cell>
          <cell r="J164"/>
          <cell r="K164">
            <v>0.55500000000000005</v>
          </cell>
          <cell r="L164">
            <v>0</v>
          </cell>
          <cell r="M164">
            <v>20030825</v>
          </cell>
          <cell r="N164">
            <v>20050304</v>
          </cell>
          <cell r="O164">
            <v>20050304</v>
          </cell>
        </row>
        <row r="165">
          <cell r="A165" t="str">
            <v>46771 0</v>
          </cell>
          <cell r="B165" t="str">
            <v>AZATHIOPRINE</v>
          </cell>
          <cell r="C165">
            <v>46771</v>
          </cell>
          <cell r="D165">
            <v>0</v>
          </cell>
          <cell r="E165" t="str">
            <v>50 mg</v>
          </cell>
          <cell r="F165" t="str">
            <v>TABLET</v>
          </cell>
          <cell r="G165" t="str">
            <v>TAB</v>
          </cell>
          <cell r="H165"/>
          <cell r="I165">
            <v>0.2094</v>
          </cell>
          <cell r="J165"/>
          <cell r="K165">
            <v>0.2094</v>
          </cell>
          <cell r="L165">
            <v>0</v>
          </cell>
          <cell r="M165">
            <v>20100601</v>
          </cell>
          <cell r="N165">
            <v>0</v>
          </cell>
          <cell r="O165">
            <v>20101201</v>
          </cell>
        </row>
        <row r="166">
          <cell r="A166" t="str">
            <v>94615 0</v>
          </cell>
          <cell r="B166" t="str">
            <v>AZELASTINE HCL</v>
          </cell>
          <cell r="C166">
            <v>94615</v>
          </cell>
          <cell r="D166">
            <v>0</v>
          </cell>
          <cell r="E166">
            <v>5.0000000000000001E-4</v>
          </cell>
          <cell r="F166" t="str">
            <v>MILLILITER</v>
          </cell>
          <cell r="G166" t="str">
            <v>DROPS</v>
          </cell>
          <cell r="H166"/>
          <cell r="I166">
            <v>15.937900000000001</v>
          </cell>
          <cell r="J166">
            <v>15.39</v>
          </cell>
          <cell r="K166">
            <v>15.39</v>
          </cell>
          <cell r="L166">
            <v>-3.4377176415964494E-2</v>
          </cell>
          <cell r="M166">
            <v>20101201</v>
          </cell>
          <cell r="N166">
            <v>0</v>
          </cell>
          <cell r="O166">
            <v>20101201</v>
          </cell>
        </row>
        <row r="167">
          <cell r="A167" t="str">
            <v>60544 0</v>
          </cell>
          <cell r="B167" t="str">
            <v>AZELASTINE HCL</v>
          </cell>
          <cell r="C167" t="str">
            <v>60544</v>
          </cell>
          <cell r="D167" t="str">
            <v>0</v>
          </cell>
          <cell r="E167" t="str">
            <v>137 mcg</v>
          </cell>
          <cell r="F167" t="str">
            <v>GRAM</v>
          </cell>
          <cell r="G167" t="str">
            <v>AER</v>
          </cell>
          <cell r="H167"/>
          <cell r="I167">
            <v>2.964</v>
          </cell>
          <cell r="J167"/>
          <cell r="K167">
            <v>2.964</v>
          </cell>
          <cell r="L167">
            <v>0</v>
          </cell>
          <cell r="M167">
            <v>20100901</v>
          </cell>
          <cell r="N167">
            <v>0</v>
          </cell>
          <cell r="O167">
            <v>20101201</v>
          </cell>
        </row>
        <row r="168">
          <cell r="A168" t="str">
            <v>48792 0</v>
          </cell>
          <cell r="B168" t="str">
            <v>AZITHROMYCIN</v>
          </cell>
          <cell r="C168">
            <v>48792</v>
          </cell>
          <cell r="D168">
            <v>0</v>
          </cell>
          <cell r="E168" t="str">
            <v>100 mg/5 ml</v>
          </cell>
          <cell r="F168" t="str">
            <v>MILLILITER</v>
          </cell>
          <cell r="G168" t="str">
            <v>SUSP</v>
          </cell>
          <cell r="H168"/>
          <cell r="I168">
            <v>1.409</v>
          </cell>
          <cell r="J168"/>
          <cell r="K168">
            <v>1.409</v>
          </cell>
          <cell r="L168">
            <v>0</v>
          </cell>
          <cell r="M168">
            <v>20100301</v>
          </cell>
          <cell r="N168">
            <v>0</v>
          </cell>
          <cell r="O168">
            <v>20101201</v>
          </cell>
        </row>
        <row r="169">
          <cell r="A169" t="str">
            <v>61199 0</v>
          </cell>
          <cell r="B169" t="str">
            <v>AZITHROMYCIN</v>
          </cell>
          <cell r="C169">
            <v>61199</v>
          </cell>
          <cell r="D169">
            <v>0</v>
          </cell>
          <cell r="E169" t="str">
            <v>200 mg/5 ml</v>
          </cell>
          <cell r="F169" t="str">
            <v>MILLILITER</v>
          </cell>
          <cell r="G169" t="str">
            <v>SUSP</v>
          </cell>
          <cell r="H169"/>
          <cell r="I169">
            <v>0.67349999999999999</v>
          </cell>
          <cell r="J169"/>
          <cell r="K169">
            <v>0.67349999999999999</v>
          </cell>
          <cell r="L169">
            <v>0</v>
          </cell>
          <cell r="M169">
            <v>20100901</v>
          </cell>
          <cell r="N169">
            <v>0</v>
          </cell>
          <cell r="O169">
            <v>20101201</v>
          </cell>
        </row>
        <row r="170">
          <cell r="A170" t="str">
            <v>48793 0</v>
          </cell>
          <cell r="B170" t="str">
            <v>AZITHROMYCIN</v>
          </cell>
          <cell r="C170">
            <v>48793</v>
          </cell>
          <cell r="D170">
            <v>0</v>
          </cell>
          <cell r="E170" t="str">
            <v>250 mg</v>
          </cell>
          <cell r="F170" t="str">
            <v>TABLET</v>
          </cell>
          <cell r="G170" t="str">
            <v>TAB</v>
          </cell>
          <cell r="H170"/>
          <cell r="I170">
            <v>1.1032999999999999</v>
          </cell>
          <cell r="J170"/>
          <cell r="K170">
            <v>1.1032999999999999</v>
          </cell>
          <cell r="L170">
            <v>0</v>
          </cell>
          <cell r="M170">
            <v>20100601</v>
          </cell>
          <cell r="N170">
            <v>0</v>
          </cell>
          <cell r="O170">
            <v>20101201</v>
          </cell>
        </row>
        <row r="171">
          <cell r="A171" t="str">
            <v>61198 0</v>
          </cell>
          <cell r="B171" t="str">
            <v>AZITHROMYCIN</v>
          </cell>
          <cell r="C171">
            <v>61198</v>
          </cell>
          <cell r="D171">
            <v>0</v>
          </cell>
          <cell r="E171" t="str">
            <v>500 mg</v>
          </cell>
          <cell r="F171" t="str">
            <v>TABLET</v>
          </cell>
          <cell r="G171" t="str">
            <v>TAB</v>
          </cell>
          <cell r="H171"/>
          <cell r="I171">
            <v>4.5427999999999997</v>
          </cell>
          <cell r="J171"/>
          <cell r="K171">
            <v>4.5427999999999997</v>
          </cell>
          <cell r="L171">
            <v>0</v>
          </cell>
          <cell r="M171">
            <v>20101015</v>
          </cell>
          <cell r="N171">
            <v>0</v>
          </cell>
          <cell r="O171">
            <v>20101201</v>
          </cell>
        </row>
        <row r="172">
          <cell r="A172" t="str">
            <v>48794 0</v>
          </cell>
          <cell r="B172" t="str">
            <v>AZITHROMYCIN</v>
          </cell>
          <cell r="C172">
            <v>48794</v>
          </cell>
          <cell r="D172">
            <v>0</v>
          </cell>
          <cell r="E172" t="str">
            <v>600 mg</v>
          </cell>
          <cell r="F172" t="str">
            <v>TABLET</v>
          </cell>
          <cell r="G172" t="str">
            <v>TAB</v>
          </cell>
          <cell r="H172"/>
          <cell r="I172">
            <v>4.8175999999999997</v>
          </cell>
          <cell r="J172"/>
          <cell r="K172">
            <v>4.8175999999999997</v>
          </cell>
          <cell r="L172">
            <v>0</v>
          </cell>
          <cell r="M172">
            <v>20100601</v>
          </cell>
          <cell r="N172">
            <v>0</v>
          </cell>
          <cell r="O172">
            <v>20101201</v>
          </cell>
        </row>
        <row r="173">
          <cell r="A173" t="str">
            <v>31812 0</v>
          </cell>
          <cell r="B173" t="str">
            <v>BACITRACIN</v>
          </cell>
          <cell r="C173">
            <v>31812</v>
          </cell>
          <cell r="D173">
            <v>0</v>
          </cell>
          <cell r="E173" t="str">
            <v>500 units/gm</v>
          </cell>
          <cell r="F173" t="str">
            <v>GRAM</v>
          </cell>
          <cell r="G173" t="str">
            <v>OINT</v>
          </cell>
          <cell r="H173"/>
          <cell r="I173">
            <v>0.1081</v>
          </cell>
          <cell r="J173"/>
          <cell r="K173">
            <v>0.1081</v>
          </cell>
          <cell r="L173">
            <v>0</v>
          </cell>
          <cell r="M173">
            <v>20091201</v>
          </cell>
          <cell r="N173">
            <v>0</v>
          </cell>
          <cell r="O173">
            <v>20101201</v>
          </cell>
        </row>
        <row r="174">
          <cell r="A174" t="str">
            <v>31810 0</v>
          </cell>
          <cell r="B174" t="str">
            <v>BACITRACIN ZINC</v>
          </cell>
          <cell r="C174">
            <v>31810</v>
          </cell>
          <cell r="D174">
            <v>0</v>
          </cell>
          <cell r="E174" t="str">
            <v>500 units/gm</v>
          </cell>
          <cell r="F174" t="str">
            <v>GRAM</v>
          </cell>
          <cell r="G174" t="str">
            <v>OINT</v>
          </cell>
          <cell r="H174"/>
          <cell r="I174">
            <v>0.17219999999999999</v>
          </cell>
          <cell r="J174"/>
          <cell r="K174">
            <v>0.17219999999999999</v>
          </cell>
          <cell r="L174">
            <v>0</v>
          </cell>
          <cell r="M174">
            <v>20091201</v>
          </cell>
          <cell r="N174">
            <v>0</v>
          </cell>
          <cell r="O174">
            <v>20101201</v>
          </cell>
        </row>
        <row r="175">
          <cell r="A175" t="str">
            <v>85459 0</v>
          </cell>
          <cell r="B175" t="str">
            <v>BACITRACIN/NEOMYCIN SULFATE/POLYMYXIN B</v>
          </cell>
          <cell r="C175">
            <v>85459</v>
          </cell>
          <cell r="D175">
            <v>0</v>
          </cell>
          <cell r="E175" t="str">
            <v>400 units/3.5 mg/5,000 units per gm</v>
          </cell>
          <cell r="F175" t="str">
            <v>GRAM</v>
          </cell>
          <cell r="G175" t="str">
            <v>OINT</v>
          </cell>
          <cell r="H175"/>
          <cell r="I175">
            <v>0.12590000000000001</v>
          </cell>
          <cell r="J175"/>
          <cell r="K175">
            <v>0.12590000000000001</v>
          </cell>
          <cell r="L175">
            <v>0</v>
          </cell>
          <cell r="M175">
            <v>20100601</v>
          </cell>
          <cell r="N175">
            <v>0</v>
          </cell>
          <cell r="O175">
            <v>20101201</v>
          </cell>
        </row>
        <row r="176">
          <cell r="A176" t="str">
            <v>87269 0</v>
          </cell>
          <cell r="B176" t="str">
            <v>BACITRACIN/NEOMYCIN/POLYMYXIN B/HC</v>
          </cell>
          <cell r="C176">
            <v>87269</v>
          </cell>
          <cell r="D176">
            <v>0</v>
          </cell>
          <cell r="E176" t="str">
            <v>3.5 gr</v>
          </cell>
          <cell r="F176" t="str">
            <v>GRAM</v>
          </cell>
          <cell r="G176" t="str">
            <v>OPTH OINT</v>
          </cell>
          <cell r="H176"/>
          <cell r="I176">
            <v>2.5303</v>
          </cell>
          <cell r="J176"/>
          <cell r="K176">
            <v>2.5303</v>
          </cell>
          <cell r="L176">
            <v>0</v>
          </cell>
          <cell r="M176">
            <v>20020906</v>
          </cell>
          <cell r="N176">
            <v>20021206</v>
          </cell>
          <cell r="O176">
            <v>20021206</v>
          </cell>
        </row>
        <row r="177">
          <cell r="A177" t="str">
            <v>85879 0</v>
          </cell>
          <cell r="B177" t="str">
            <v>BACITRACIN/POLYMYXIN B SULFATE</v>
          </cell>
          <cell r="C177">
            <v>85879</v>
          </cell>
          <cell r="D177">
            <v>0</v>
          </cell>
          <cell r="E177" t="str">
            <v>15 gr</v>
          </cell>
          <cell r="F177" t="str">
            <v>GRAM</v>
          </cell>
          <cell r="G177" t="str">
            <v>OINT</v>
          </cell>
          <cell r="H177"/>
          <cell r="I177">
            <v>4.9599999999999998E-2</v>
          </cell>
          <cell r="J177"/>
          <cell r="K177">
            <v>4.9599999999999998E-2</v>
          </cell>
          <cell r="L177">
            <v>0</v>
          </cell>
          <cell r="M177">
            <v>20020405</v>
          </cell>
          <cell r="N177">
            <v>20021005</v>
          </cell>
          <cell r="O177">
            <v>20021005</v>
          </cell>
        </row>
        <row r="178">
          <cell r="A178" t="str">
            <v>21311 0</v>
          </cell>
          <cell r="B178" t="str">
            <v>BACITRACIN/POLYMYXIN B SULFATE</v>
          </cell>
          <cell r="C178">
            <v>21311</v>
          </cell>
          <cell r="D178">
            <v>0</v>
          </cell>
          <cell r="E178" t="str">
            <v>500-10KU/G</v>
          </cell>
          <cell r="F178" t="str">
            <v>GRAM</v>
          </cell>
          <cell r="G178" t="str">
            <v>OINT</v>
          </cell>
          <cell r="H178"/>
          <cell r="I178">
            <v>0.22639999999999999</v>
          </cell>
          <cell r="J178"/>
          <cell r="K178">
            <v>0.22639999999999999</v>
          </cell>
          <cell r="L178">
            <v>0</v>
          </cell>
          <cell r="M178">
            <v>20090310</v>
          </cell>
          <cell r="N178">
            <v>0</v>
          </cell>
          <cell r="O178">
            <v>20101201</v>
          </cell>
        </row>
        <row r="179">
          <cell r="A179" t="str">
            <v>18010 0</v>
          </cell>
          <cell r="B179" t="str">
            <v>BACLOFEN</v>
          </cell>
          <cell r="C179">
            <v>18010</v>
          </cell>
          <cell r="D179">
            <v>0</v>
          </cell>
          <cell r="E179" t="str">
            <v>10 mg</v>
          </cell>
          <cell r="F179" t="str">
            <v>TABLET</v>
          </cell>
          <cell r="G179" t="str">
            <v>TAB</v>
          </cell>
          <cell r="H179"/>
          <cell r="I179">
            <v>5.45E-2</v>
          </cell>
          <cell r="J179"/>
          <cell r="K179">
            <v>5.45E-2</v>
          </cell>
          <cell r="L179">
            <v>0</v>
          </cell>
          <cell r="M179">
            <v>20091201</v>
          </cell>
          <cell r="N179">
            <v>0</v>
          </cell>
          <cell r="O179">
            <v>20101201</v>
          </cell>
        </row>
        <row r="180">
          <cell r="A180" t="str">
            <v>18011 0</v>
          </cell>
          <cell r="B180" t="str">
            <v>BACLOFEN</v>
          </cell>
          <cell r="C180">
            <v>18011</v>
          </cell>
          <cell r="D180">
            <v>0</v>
          </cell>
          <cell r="E180" t="str">
            <v>20 mg</v>
          </cell>
          <cell r="F180" t="str">
            <v>TABLET</v>
          </cell>
          <cell r="G180" t="str">
            <v>TAB</v>
          </cell>
          <cell r="H180"/>
          <cell r="I180">
            <v>9.3600000000000003E-2</v>
          </cell>
          <cell r="J180"/>
          <cell r="K180">
            <v>9.3600000000000003E-2</v>
          </cell>
          <cell r="L180">
            <v>0</v>
          </cell>
          <cell r="M180">
            <v>20100601</v>
          </cell>
          <cell r="N180">
            <v>0</v>
          </cell>
          <cell r="O180">
            <v>20101201</v>
          </cell>
        </row>
        <row r="181">
          <cell r="A181" t="str">
            <v>95348 0</v>
          </cell>
          <cell r="B181" t="str">
            <v>BALSALAZIDE DISODIUM</v>
          </cell>
          <cell r="C181">
            <v>95348</v>
          </cell>
          <cell r="D181">
            <v>0</v>
          </cell>
          <cell r="E181" t="str">
            <v>750 mg</v>
          </cell>
          <cell r="F181" t="str">
            <v>CAPSULE</v>
          </cell>
          <cell r="G181" t="str">
            <v>CAP</v>
          </cell>
          <cell r="H181"/>
          <cell r="I181">
            <v>0.56820000000000004</v>
          </cell>
          <cell r="J181"/>
          <cell r="K181">
            <v>0.56820000000000004</v>
          </cell>
          <cell r="L181">
            <v>0</v>
          </cell>
          <cell r="M181">
            <v>20100901</v>
          </cell>
          <cell r="N181">
            <v>0</v>
          </cell>
          <cell r="O181">
            <v>20101201</v>
          </cell>
        </row>
        <row r="182">
          <cell r="A182" t="str">
            <v>48612 0</v>
          </cell>
          <cell r="B182" t="str">
            <v>BENAZEPRIL HCL</v>
          </cell>
          <cell r="C182">
            <v>48612</v>
          </cell>
          <cell r="D182">
            <v>0</v>
          </cell>
          <cell r="E182" t="str">
            <v>10 mg</v>
          </cell>
          <cell r="F182" t="str">
            <v>TABLET</v>
          </cell>
          <cell r="G182" t="str">
            <v>TAB</v>
          </cell>
          <cell r="H182"/>
          <cell r="I182">
            <v>6.0199999999999997E-2</v>
          </cell>
          <cell r="J182"/>
          <cell r="K182">
            <v>6.0199999999999997E-2</v>
          </cell>
          <cell r="L182">
            <v>0</v>
          </cell>
          <cell r="M182">
            <v>20100901</v>
          </cell>
          <cell r="N182">
            <v>0</v>
          </cell>
          <cell r="O182">
            <v>20101201</v>
          </cell>
        </row>
        <row r="183">
          <cell r="A183" t="str">
            <v>48613 0</v>
          </cell>
          <cell r="B183" t="str">
            <v>BENAZEPRIL HCL</v>
          </cell>
          <cell r="C183">
            <v>48613</v>
          </cell>
          <cell r="D183">
            <v>0</v>
          </cell>
          <cell r="E183" t="str">
            <v>20 mg</v>
          </cell>
          <cell r="F183" t="str">
            <v>TABLET</v>
          </cell>
          <cell r="G183" t="str">
            <v>TAB</v>
          </cell>
          <cell r="H183"/>
          <cell r="I183">
            <v>6.1499999999999999E-2</v>
          </cell>
          <cell r="J183"/>
          <cell r="K183">
            <v>6.1499999999999999E-2</v>
          </cell>
          <cell r="L183">
            <v>0</v>
          </cell>
          <cell r="M183">
            <v>20100901</v>
          </cell>
          <cell r="N183">
            <v>0</v>
          </cell>
          <cell r="O183">
            <v>20101201</v>
          </cell>
        </row>
        <row r="184">
          <cell r="A184" t="str">
            <v>48614 0</v>
          </cell>
          <cell r="B184" t="str">
            <v>BENAZEPRIL HCL</v>
          </cell>
          <cell r="C184">
            <v>48614</v>
          </cell>
          <cell r="D184">
            <v>0</v>
          </cell>
          <cell r="E184" t="str">
            <v>40 mg</v>
          </cell>
          <cell r="F184" t="str">
            <v>TABLET</v>
          </cell>
          <cell r="G184" t="str">
            <v>TAB</v>
          </cell>
          <cell r="H184"/>
          <cell r="I184">
            <v>7.9600000000000004E-2</v>
          </cell>
          <cell r="J184"/>
          <cell r="K184">
            <v>7.9600000000000004E-2</v>
          </cell>
          <cell r="L184">
            <v>0</v>
          </cell>
          <cell r="M184">
            <v>20100601</v>
          </cell>
          <cell r="N184">
            <v>0</v>
          </cell>
          <cell r="O184">
            <v>20101201</v>
          </cell>
        </row>
        <row r="185">
          <cell r="A185" t="str">
            <v>48611 0</v>
          </cell>
          <cell r="B185" t="str">
            <v>BENAZEPRIL HCL</v>
          </cell>
          <cell r="C185">
            <v>48611</v>
          </cell>
          <cell r="D185">
            <v>0</v>
          </cell>
          <cell r="E185" t="str">
            <v>5 mg</v>
          </cell>
          <cell r="F185" t="str">
            <v>TABLET</v>
          </cell>
          <cell r="G185" t="str">
            <v>TAB</v>
          </cell>
          <cell r="H185"/>
          <cell r="I185">
            <v>7.2499999999999995E-2</v>
          </cell>
          <cell r="J185"/>
          <cell r="K185">
            <v>7.2499999999999995E-2</v>
          </cell>
          <cell r="L185">
            <v>0</v>
          </cell>
          <cell r="M185">
            <v>20100901</v>
          </cell>
          <cell r="N185">
            <v>0</v>
          </cell>
          <cell r="O185">
            <v>20101201</v>
          </cell>
        </row>
        <row r="186">
          <cell r="A186" t="str">
            <v>33192 0</v>
          </cell>
          <cell r="B186" t="str">
            <v>BENAZEPRIL/HCTZ</v>
          </cell>
          <cell r="C186">
            <v>33192</v>
          </cell>
          <cell r="D186">
            <v>0</v>
          </cell>
          <cell r="E186" t="str">
            <v>10-12.5 mg</v>
          </cell>
          <cell r="F186" t="str">
            <v>TABLET</v>
          </cell>
          <cell r="G186" t="str">
            <v>TAB</v>
          </cell>
          <cell r="H186"/>
          <cell r="I186">
            <v>0.18709999999999999</v>
          </cell>
          <cell r="J186"/>
          <cell r="K186">
            <v>0.18709999999999999</v>
          </cell>
          <cell r="L186">
            <v>0</v>
          </cell>
          <cell r="M186">
            <v>20100601</v>
          </cell>
          <cell r="N186">
            <v>0</v>
          </cell>
          <cell r="O186">
            <v>20101201</v>
          </cell>
        </row>
        <row r="187">
          <cell r="A187" t="str">
            <v>33193 0</v>
          </cell>
          <cell r="B187" t="str">
            <v>BENAZEPRIL/HCTZ</v>
          </cell>
          <cell r="C187">
            <v>33193</v>
          </cell>
          <cell r="D187">
            <v>0</v>
          </cell>
          <cell r="E187" t="str">
            <v>20-12.5 mg</v>
          </cell>
          <cell r="F187" t="str">
            <v>TABLET</v>
          </cell>
          <cell r="G187" t="str">
            <v>TAB</v>
          </cell>
          <cell r="H187"/>
          <cell r="I187">
            <v>0.1961</v>
          </cell>
          <cell r="J187"/>
          <cell r="K187">
            <v>0.1961</v>
          </cell>
          <cell r="L187">
            <v>0</v>
          </cell>
          <cell r="M187">
            <v>20100601</v>
          </cell>
          <cell r="N187">
            <v>0</v>
          </cell>
          <cell r="O187">
            <v>20101201</v>
          </cell>
        </row>
        <row r="188">
          <cell r="A188" t="str">
            <v>33194 0</v>
          </cell>
          <cell r="B188" t="str">
            <v>BENAZEPRIL/HCTZ</v>
          </cell>
          <cell r="C188">
            <v>33194</v>
          </cell>
          <cell r="D188">
            <v>0</v>
          </cell>
          <cell r="E188" t="str">
            <v>20-25 mg</v>
          </cell>
          <cell r="F188" t="str">
            <v>TABLET</v>
          </cell>
          <cell r="G188" t="str">
            <v>TAB</v>
          </cell>
          <cell r="H188"/>
          <cell r="I188">
            <v>0.21149999999999999</v>
          </cell>
          <cell r="J188"/>
          <cell r="K188">
            <v>0.21149999999999999</v>
          </cell>
          <cell r="L188">
            <v>0</v>
          </cell>
          <cell r="M188">
            <v>20091201</v>
          </cell>
          <cell r="N188">
            <v>0</v>
          </cell>
          <cell r="O188">
            <v>20101201</v>
          </cell>
        </row>
        <row r="189">
          <cell r="A189" t="str">
            <v>33191 0</v>
          </cell>
          <cell r="B189" t="str">
            <v>BENAZEPRIL/HCTZ</v>
          </cell>
          <cell r="C189">
            <v>33191</v>
          </cell>
          <cell r="D189">
            <v>0</v>
          </cell>
          <cell r="E189" t="str">
            <v>5-6.25 mg</v>
          </cell>
          <cell r="F189" t="str">
            <v>TABLET</v>
          </cell>
          <cell r="G189" t="str">
            <v>TAB</v>
          </cell>
          <cell r="H189"/>
          <cell r="I189">
            <v>0.1961</v>
          </cell>
          <cell r="J189"/>
          <cell r="K189">
            <v>0.1961</v>
          </cell>
          <cell r="L189">
            <v>0</v>
          </cell>
          <cell r="M189">
            <v>20091201</v>
          </cell>
          <cell r="N189">
            <v>0</v>
          </cell>
          <cell r="O189">
            <v>20101201</v>
          </cell>
        </row>
        <row r="190">
          <cell r="A190" t="str">
            <v>29840 0</v>
          </cell>
          <cell r="B190" t="str">
            <v>BENZONATATE</v>
          </cell>
          <cell r="C190">
            <v>29840</v>
          </cell>
          <cell r="D190">
            <v>0</v>
          </cell>
          <cell r="E190" t="str">
            <v>100 mg</v>
          </cell>
          <cell r="F190" t="str">
            <v>CAPSULE</v>
          </cell>
          <cell r="G190" t="str">
            <v>CAP</v>
          </cell>
          <cell r="H190"/>
          <cell r="I190">
            <v>0.11700000000000001</v>
          </cell>
          <cell r="J190">
            <v>0.1193</v>
          </cell>
          <cell r="K190">
            <v>0.1193</v>
          </cell>
          <cell r="L190">
            <v>1.9658119658119588E-2</v>
          </cell>
          <cell r="M190">
            <v>20101201</v>
          </cell>
          <cell r="N190">
            <v>0</v>
          </cell>
          <cell r="O190">
            <v>20101201</v>
          </cell>
        </row>
        <row r="191">
          <cell r="A191" t="str">
            <v>93007 0</v>
          </cell>
          <cell r="B191" t="str">
            <v>BENZONATATE</v>
          </cell>
          <cell r="C191">
            <v>93007</v>
          </cell>
          <cell r="D191">
            <v>0</v>
          </cell>
          <cell r="E191" t="str">
            <v>200 mg</v>
          </cell>
          <cell r="F191" t="str">
            <v>CAPSULE</v>
          </cell>
          <cell r="G191" t="str">
            <v>CAP</v>
          </cell>
          <cell r="H191"/>
          <cell r="I191">
            <v>0.18429999999999999</v>
          </cell>
          <cell r="J191">
            <v>0.23039999999999999</v>
          </cell>
          <cell r="K191">
            <v>0.23039999999999999</v>
          </cell>
          <cell r="L191">
            <v>0.25013564839934888</v>
          </cell>
          <cell r="M191">
            <v>20101201</v>
          </cell>
          <cell r="N191">
            <v>0</v>
          </cell>
          <cell r="O191">
            <v>20101201</v>
          </cell>
        </row>
        <row r="192">
          <cell r="A192" t="str">
            <v>17620 0</v>
          </cell>
          <cell r="B192" t="str">
            <v>BENZTROPINE MESYLATE</v>
          </cell>
          <cell r="C192">
            <v>17620</v>
          </cell>
          <cell r="D192">
            <v>0</v>
          </cell>
          <cell r="E192" t="str">
            <v>0.5 mg</v>
          </cell>
          <cell r="F192" t="str">
            <v>TABLET</v>
          </cell>
          <cell r="G192" t="str">
            <v>TAB</v>
          </cell>
          <cell r="H192"/>
          <cell r="I192">
            <v>5.3600000000000002E-2</v>
          </cell>
          <cell r="J192"/>
          <cell r="K192">
            <v>5.3600000000000002E-2</v>
          </cell>
          <cell r="L192">
            <v>0</v>
          </cell>
          <cell r="M192">
            <v>20100601</v>
          </cell>
          <cell r="N192">
            <v>0</v>
          </cell>
          <cell r="O192">
            <v>20101201</v>
          </cell>
        </row>
        <row r="193">
          <cell r="A193" t="str">
            <v>17621 0</v>
          </cell>
          <cell r="B193" t="str">
            <v>BENZTROPINE MESYLATE</v>
          </cell>
          <cell r="C193">
            <v>17621</v>
          </cell>
          <cell r="D193">
            <v>0</v>
          </cell>
          <cell r="E193" t="str">
            <v>1 mg</v>
          </cell>
          <cell r="F193" t="str">
            <v>TABLET</v>
          </cell>
          <cell r="G193" t="str">
            <v>TAB</v>
          </cell>
          <cell r="H193"/>
          <cell r="I193">
            <v>5.5199999999999999E-2</v>
          </cell>
          <cell r="J193"/>
          <cell r="K193">
            <v>5.5199999999999999E-2</v>
          </cell>
          <cell r="L193">
            <v>0</v>
          </cell>
          <cell r="M193">
            <v>20100601</v>
          </cell>
          <cell r="N193">
            <v>0</v>
          </cell>
          <cell r="O193">
            <v>20101201</v>
          </cell>
        </row>
        <row r="194">
          <cell r="A194" t="str">
            <v>17622 0</v>
          </cell>
          <cell r="B194" t="str">
            <v>BENZTROPINE MESYLATE</v>
          </cell>
          <cell r="C194">
            <v>17622</v>
          </cell>
          <cell r="D194">
            <v>0</v>
          </cell>
          <cell r="E194" t="str">
            <v>2 mg</v>
          </cell>
          <cell r="F194" t="str">
            <v>TABLET</v>
          </cell>
          <cell r="G194" t="str">
            <v>TAB</v>
          </cell>
          <cell r="H194"/>
          <cell r="I194">
            <v>0.1028</v>
          </cell>
          <cell r="J194"/>
          <cell r="K194">
            <v>0.1028</v>
          </cell>
          <cell r="L194">
            <v>0</v>
          </cell>
          <cell r="M194">
            <v>20100901</v>
          </cell>
          <cell r="N194">
            <v>0</v>
          </cell>
          <cell r="O194">
            <v>20101201</v>
          </cell>
        </row>
        <row r="195">
          <cell r="A195" t="str">
            <v>31070 0</v>
          </cell>
          <cell r="B195" t="str">
            <v>BETAMETHASONE DIPROPIONATE</v>
          </cell>
          <cell r="C195">
            <v>31070</v>
          </cell>
          <cell r="D195">
            <v>0</v>
          </cell>
          <cell r="E195">
            <v>5.0000000000000001E-4</v>
          </cell>
          <cell r="F195" t="str">
            <v>GRAM</v>
          </cell>
          <cell r="G195" t="str">
            <v>OINT</v>
          </cell>
          <cell r="H195"/>
          <cell r="I195">
            <v>0.19520000000000001</v>
          </cell>
          <cell r="J195"/>
          <cell r="K195">
            <v>0.19520000000000001</v>
          </cell>
          <cell r="L195">
            <v>0</v>
          </cell>
          <cell r="M195">
            <v>20060610</v>
          </cell>
          <cell r="N195">
            <v>20061210</v>
          </cell>
          <cell r="O195">
            <v>20061210</v>
          </cell>
        </row>
        <row r="196">
          <cell r="A196" t="str">
            <v>32091 0</v>
          </cell>
          <cell r="B196" t="str">
            <v>BETAMETHASONE DIPROPIONATE</v>
          </cell>
          <cell r="C196">
            <v>32091</v>
          </cell>
          <cell r="D196">
            <v>0</v>
          </cell>
          <cell r="E196">
            <v>5.0000000000000001E-4</v>
          </cell>
          <cell r="F196" t="str">
            <v>GRAM</v>
          </cell>
          <cell r="G196" t="str">
            <v>GEL</v>
          </cell>
          <cell r="H196"/>
          <cell r="I196">
            <v>1.0864</v>
          </cell>
          <cell r="J196"/>
          <cell r="K196">
            <v>1.0864</v>
          </cell>
          <cell r="L196">
            <v>0</v>
          </cell>
          <cell r="M196">
            <v>20090310</v>
          </cell>
          <cell r="N196">
            <v>20090610</v>
          </cell>
          <cell r="O196">
            <v>20090610</v>
          </cell>
        </row>
        <row r="197">
          <cell r="A197" t="str">
            <v>31060 15</v>
          </cell>
          <cell r="B197" t="str">
            <v>BETAMETHASONE DIPROPIONATE</v>
          </cell>
          <cell r="C197">
            <v>31060</v>
          </cell>
          <cell r="D197">
            <v>15</v>
          </cell>
          <cell r="E197" t="str">
            <v>0.05%, 15 gm</v>
          </cell>
          <cell r="F197" t="str">
            <v>GRAM</v>
          </cell>
          <cell r="G197" t="str">
            <v>CRM</v>
          </cell>
          <cell r="H197"/>
          <cell r="I197">
            <v>0.128</v>
          </cell>
          <cell r="J197"/>
          <cell r="K197">
            <v>0.128</v>
          </cell>
          <cell r="L197">
            <v>0</v>
          </cell>
          <cell r="M197">
            <v>20100901</v>
          </cell>
          <cell r="N197">
            <v>0</v>
          </cell>
          <cell r="O197">
            <v>20101201</v>
          </cell>
        </row>
        <row r="198">
          <cell r="A198" t="str">
            <v>31070 15</v>
          </cell>
          <cell r="B198" t="str">
            <v>BETAMETHASONE DIPROPIONATE</v>
          </cell>
          <cell r="C198">
            <v>31070</v>
          </cell>
          <cell r="D198">
            <v>15</v>
          </cell>
          <cell r="E198" t="str">
            <v>0.05%, 15 gm</v>
          </cell>
          <cell r="F198" t="str">
            <v>GRAM</v>
          </cell>
          <cell r="G198" t="str">
            <v>OINT</v>
          </cell>
          <cell r="H198"/>
          <cell r="I198">
            <v>0.1171</v>
          </cell>
          <cell r="J198"/>
          <cell r="K198">
            <v>0.1171</v>
          </cell>
          <cell r="L198">
            <v>0</v>
          </cell>
          <cell r="M198">
            <v>20100601</v>
          </cell>
          <cell r="N198">
            <v>0</v>
          </cell>
          <cell r="O198">
            <v>20101201</v>
          </cell>
        </row>
        <row r="199">
          <cell r="A199" t="str">
            <v>31060 45</v>
          </cell>
          <cell r="B199" t="str">
            <v>BETAMETHASONE DIPROPIONATE</v>
          </cell>
          <cell r="C199">
            <v>31060</v>
          </cell>
          <cell r="D199">
            <v>45</v>
          </cell>
          <cell r="E199" t="str">
            <v>0.05%, 45 gm</v>
          </cell>
          <cell r="F199" t="str">
            <v>GRAM</v>
          </cell>
          <cell r="G199" t="str">
            <v>CRM</v>
          </cell>
          <cell r="H199"/>
          <cell r="I199">
            <v>7.6799999999999993E-2</v>
          </cell>
          <cell r="J199"/>
          <cell r="K199">
            <v>7.6799999999999993E-2</v>
          </cell>
          <cell r="L199">
            <v>0</v>
          </cell>
          <cell r="M199">
            <v>20100901</v>
          </cell>
          <cell r="N199">
            <v>0</v>
          </cell>
          <cell r="O199">
            <v>20101201</v>
          </cell>
        </row>
        <row r="200">
          <cell r="A200" t="str">
            <v>31070 45</v>
          </cell>
          <cell r="B200" t="str">
            <v>BETAMETHASONE DIPROPIONATE</v>
          </cell>
          <cell r="C200">
            <v>31070</v>
          </cell>
          <cell r="D200">
            <v>45</v>
          </cell>
          <cell r="E200" t="str">
            <v>0.05%, 45 gm</v>
          </cell>
          <cell r="F200" t="str">
            <v>GRAM</v>
          </cell>
          <cell r="G200" t="str">
            <v>OINT</v>
          </cell>
          <cell r="H200"/>
          <cell r="I200">
            <v>0.1595</v>
          </cell>
          <cell r="J200"/>
          <cell r="K200">
            <v>0.1595</v>
          </cell>
          <cell r="L200">
            <v>0</v>
          </cell>
          <cell r="M200">
            <v>20100301</v>
          </cell>
          <cell r="N200">
            <v>0</v>
          </cell>
          <cell r="O200">
            <v>20101201</v>
          </cell>
        </row>
        <row r="201">
          <cell r="A201" t="str">
            <v>31070 50</v>
          </cell>
          <cell r="B201" t="str">
            <v>BETAMETHASONE DIPROPIONATE</v>
          </cell>
          <cell r="C201">
            <v>31070</v>
          </cell>
          <cell r="D201">
            <v>50</v>
          </cell>
          <cell r="E201" t="str">
            <v>0.05%, 50 gm</v>
          </cell>
          <cell r="F201" t="str">
            <v>GRAM</v>
          </cell>
          <cell r="G201" t="str">
            <v>OINT</v>
          </cell>
          <cell r="H201"/>
          <cell r="I201">
            <v>0.5827</v>
          </cell>
          <cell r="J201"/>
          <cell r="K201">
            <v>0.5827</v>
          </cell>
          <cell r="L201">
            <v>0</v>
          </cell>
          <cell r="M201">
            <v>20020605</v>
          </cell>
          <cell r="N201">
            <v>20021206</v>
          </cell>
          <cell r="O201">
            <v>20030606</v>
          </cell>
        </row>
        <row r="202">
          <cell r="A202" t="str">
            <v>31080 60</v>
          </cell>
          <cell r="B202" t="str">
            <v>BETAMETHASONE DIPROPIONATE</v>
          </cell>
          <cell r="C202">
            <v>31080</v>
          </cell>
          <cell r="D202">
            <v>60</v>
          </cell>
          <cell r="E202" t="str">
            <v>0.05%, 60 ml</v>
          </cell>
          <cell r="F202" t="str">
            <v>MILLILITER</v>
          </cell>
          <cell r="G202" t="str">
            <v>LOT</v>
          </cell>
          <cell r="H202"/>
          <cell r="I202">
            <v>8.14E-2</v>
          </cell>
          <cell r="J202"/>
          <cell r="K202">
            <v>8.14E-2</v>
          </cell>
          <cell r="L202">
            <v>0</v>
          </cell>
          <cell r="M202">
            <v>20090901</v>
          </cell>
          <cell r="N202">
            <v>0</v>
          </cell>
          <cell r="O202">
            <v>20101201</v>
          </cell>
        </row>
        <row r="203">
          <cell r="A203" t="str">
            <v>31910 0</v>
          </cell>
          <cell r="B203" t="str">
            <v>BETAMETHASONE DIPROPIONATE AUGMENTED</v>
          </cell>
          <cell r="C203">
            <v>31910</v>
          </cell>
          <cell r="D203">
            <v>0</v>
          </cell>
          <cell r="E203">
            <v>5.0000000000000001E-4</v>
          </cell>
          <cell r="F203" t="str">
            <v>GRAM</v>
          </cell>
          <cell r="G203" t="str">
            <v>OINT</v>
          </cell>
          <cell r="H203"/>
          <cell r="I203">
            <v>1.5773999999999999</v>
          </cell>
          <cell r="J203">
            <v>0.89600000000000002</v>
          </cell>
          <cell r="K203">
            <v>0.89600000000000002</v>
          </cell>
          <cell r="L203">
            <v>-0.43197667047039423</v>
          </cell>
          <cell r="M203">
            <v>20101201</v>
          </cell>
          <cell r="N203">
            <v>0</v>
          </cell>
          <cell r="O203">
            <v>20101201</v>
          </cell>
        </row>
        <row r="204">
          <cell r="A204" t="str">
            <v>31890 0</v>
          </cell>
          <cell r="B204" t="str">
            <v>BETAMETHASONE DIPROPIONATE AUGMENTED</v>
          </cell>
          <cell r="C204">
            <v>31890</v>
          </cell>
          <cell r="D204">
            <v>0</v>
          </cell>
          <cell r="E204" t="str">
            <v>0.05%</v>
          </cell>
          <cell r="F204" t="str">
            <v>GRAM</v>
          </cell>
          <cell r="G204" t="str">
            <v>CRM</v>
          </cell>
          <cell r="H204"/>
          <cell r="I204">
            <v>0.47789999999999999</v>
          </cell>
          <cell r="J204">
            <v>0.38229999999999997</v>
          </cell>
          <cell r="K204">
            <v>0.38229999999999997</v>
          </cell>
          <cell r="L204">
            <v>-0.2000418497593639</v>
          </cell>
          <cell r="M204">
            <v>20101201</v>
          </cell>
          <cell r="N204">
            <v>0</v>
          </cell>
          <cell r="O204">
            <v>20101201</v>
          </cell>
        </row>
        <row r="205">
          <cell r="A205" t="str">
            <v>31110 0</v>
          </cell>
          <cell r="B205" t="str">
            <v>BETAMETHASONE VALERATE</v>
          </cell>
          <cell r="C205">
            <v>31110</v>
          </cell>
          <cell r="D205">
            <v>0</v>
          </cell>
          <cell r="E205">
            <v>1E-3</v>
          </cell>
          <cell r="F205" t="str">
            <v>GRAM</v>
          </cell>
          <cell r="G205" t="str">
            <v>OINT</v>
          </cell>
          <cell r="H205"/>
          <cell r="I205">
            <v>0.1192</v>
          </cell>
          <cell r="J205"/>
          <cell r="K205">
            <v>0.1192</v>
          </cell>
          <cell r="L205">
            <v>0</v>
          </cell>
          <cell r="M205">
            <v>20050822</v>
          </cell>
          <cell r="N205">
            <v>20051210</v>
          </cell>
          <cell r="O205">
            <v>20051210</v>
          </cell>
        </row>
        <row r="206">
          <cell r="A206" t="str">
            <v>31110 15</v>
          </cell>
          <cell r="B206" t="str">
            <v>BETAMETHASONE VALERATE</v>
          </cell>
          <cell r="C206">
            <v>31110</v>
          </cell>
          <cell r="D206">
            <v>15</v>
          </cell>
          <cell r="E206">
            <v>1E-3</v>
          </cell>
          <cell r="F206" t="str">
            <v>GRAM</v>
          </cell>
          <cell r="G206" t="str">
            <v>OINT</v>
          </cell>
          <cell r="H206"/>
          <cell r="I206">
            <v>0.11600000000000001</v>
          </cell>
          <cell r="J206"/>
          <cell r="K206">
            <v>0.11600000000000001</v>
          </cell>
          <cell r="L206">
            <v>0</v>
          </cell>
          <cell r="M206">
            <v>20100601</v>
          </cell>
          <cell r="N206">
            <v>0</v>
          </cell>
          <cell r="O206">
            <v>20101201</v>
          </cell>
        </row>
        <row r="207">
          <cell r="A207" t="str">
            <v>31110 45</v>
          </cell>
          <cell r="B207" t="str">
            <v>BETAMETHASONE VALERATE</v>
          </cell>
          <cell r="C207">
            <v>31110</v>
          </cell>
          <cell r="D207">
            <v>45</v>
          </cell>
          <cell r="E207">
            <v>1E-3</v>
          </cell>
          <cell r="F207" t="str">
            <v>GRAM</v>
          </cell>
          <cell r="G207" t="str">
            <v>OINT</v>
          </cell>
          <cell r="H207"/>
          <cell r="I207">
            <v>9.2799999999999994E-2</v>
          </cell>
          <cell r="J207"/>
          <cell r="K207">
            <v>9.2799999999999994E-2</v>
          </cell>
          <cell r="L207">
            <v>0</v>
          </cell>
          <cell r="M207">
            <v>20090901</v>
          </cell>
          <cell r="N207">
            <v>0</v>
          </cell>
          <cell r="O207">
            <v>20101201</v>
          </cell>
        </row>
        <row r="208">
          <cell r="A208" t="str">
            <v>31101 15</v>
          </cell>
          <cell r="B208" t="str">
            <v>BETAMETHASONE VALERATE</v>
          </cell>
          <cell r="C208">
            <v>31101</v>
          </cell>
          <cell r="D208">
            <v>15</v>
          </cell>
          <cell r="E208" t="str">
            <v>0.1%, 15 gm</v>
          </cell>
          <cell r="F208" t="str">
            <v>GRAM</v>
          </cell>
          <cell r="G208" t="str">
            <v>CRM</v>
          </cell>
          <cell r="H208"/>
          <cell r="I208">
            <v>7.9100000000000004E-2</v>
          </cell>
          <cell r="J208"/>
          <cell r="K208">
            <v>7.9100000000000004E-2</v>
          </cell>
          <cell r="L208">
            <v>0</v>
          </cell>
          <cell r="M208">
            <v>20100301</v>
          </cell>
          <cell r="N208">
            <v>0</v>
          </cell>
          <cell r="O208">
            <v>20101201</v>
          </cell>
        </row>
        <row r="209">
          <cell r="A209" t="str">
            <v>31101 45</v>
          </cell>
          <cell r="B209" t="str">
            <v>BETAMETHASONE VALERATE</v>
          </cell>
          <cell r="C209">
            <v>31101</v>
          </cell>
          <cell r="D209">
            <v>45</v>
          </cell>
          <cell r="E209" t="str">
            <v>0.1%, 45 gm</v>
          </cell>
          <cell r="F209" t="str">
            <v>GRAM</v>
          </cell>
          <cell r="G209" t="str">
            <v>CRM</v>
          </cell>
          <cell r="H209"/>
          <cell r="I209">
            <v>6.9599999999999995E-2</v>
          </cell>
          <cell r="J209"/>
          <cell r="K209">
            <v>6.9599999999999995E-2</v>
          </cell>
          <cell r="L209">
            <v>0</v>
          </cell>
          <cell r="M209">
            <v>20100601</v>
          </cell>
          <cell r="N209">
            <v>0</v>
          </cell>
          <cell r="O209">
            <v>20101201</v>
          </cell>
        </row>
        <row r="210">
          <cell r="A210" t="str">
            <v>31120 60</v>
          </cell>
          <cell r="B210" t="str">
            <v>BETAMETHASONE VALERATE</v>
          </cell>
          <cell r="C210">
            <v>31120</v>
          </cell>
          <cell r="D210">
            <v>60</v>
          </cell>
          <cell r="E210" t="str">
            <v>0.1%, 60 ml</v>
          </cell>
          <cell r="F210" t="str">
            <v>MILLILITER</v>
          </cell>
          <cell r="G210" t="str">
            <v>LOT</v>
          </cell>
          <cell r="H210"/>
          <cell r="I210">
            <v>7.9799999999999996E-2</v>
          </cell>
          <cell r="J210"/>
          <cell r="K210">
            <v>7.9799999999999996E-2</v>
          </cell>
          <cell r="L210">
            <v>0</v>
          </cell>
          <cell r="M210">
            <v>20100301</v>
          </cell>
          <cell r="N210">
            <v>0</v>
          </cell>
          <cell r="O210">
            <v>20101201</v>
          </cell>
        </row>
        <row r="211">
          <cell r="A211" t="str">
            <v>18351 0</v>
          </cell>
          <cell r="B211" t="str">
            <v xml:space="preserve">BETHANECHOL CHLORIDE </v>
          </cell>
          <cell r="C211">
            <v>18351</v>
          </cell>
          <cell r="D211">
            <v>0</v>
          </cell>
          <cell r="E211" t="str">
            <v>10 mg</v>
          </cell>
          <cell r="F211" t="str">
            <v>TABLET</v>
          </cell>
          <cell r="G211" t="str">
            <v>TAB</v>
          </cell>
          <cell r="H211"/>
          <cell r="I211">
            <v>0.14960000000000001</v>
          </cell>
          <cell r="J211"/>
          <cell r="K211">
            <v>0.14960000000000001</v>
          </cell>
          <cell r="L211">
            <v>0</v>
          </cell>
          <cell r="M211">
            <v>20100301</v>
          </cell>
          <cell r="N211">
            <v>0</v>
          </cell>
          <cell r="O211">
            <v>20101201</v>
          </cell>
        </row>
        <row r="212">
          <cell r="A212" t="str">
            <v>18352 0</v>
          </cell>
          <cell r="B212" t="str">
            <v xml:space="preserve">BETHANECHOL CHLORIDE </v>
          </cell>
          <cell r="C212">
            <v>18352</v>
          </cell>
          <cell r="D212">
            <v>0</v>
          </cell>
          <cell r="E212" t="str">
            <v>25 mg</v>
          </cell>
          <cell r="F212" t="str">
            <v>TABLET</v>
          </cell>
          <cell r="G212" t="str">
            <v>TAB</v>
          </cell>
          <cell r="H212"/>
          <cell r="I212">
            <v>0.1946</v>
          </cell>
          <cell r="J212">
            <v>0.19450000000000001</v>
          </cell>
          <cell r="K212">
            <v>0.19450000000000001</v>
          </cell>
          <cell r="L212">
            <v>-5.1387461459395656E-4</v>
          </cell>
          <cell r="M212">
            <v>20101201</v>
          </cell>
          <cell r="N212">
            <v>0</v>
          </cell>
          <cell r="O212">
            <v>20101201</v>
          </cell>
        </row>
        <row r="213">
          <cell r="A213" t="str">
            <v>18353 0</v>
          </cell>
          <cell r="B213" t="str">
            <v xml:space="preserve">BETHANECHOL CHLORIDE </v>
          </cell>
          <cell r="C213">
            <v>18353</v>
          </cell>
          <cell r="D213">
            <v>0</v>
          </cell>
          <cell r="E213" t="str">
            <v>5 mg</v>
          </cell>
          <cell r="F213" t="str">
            <v>TABLET</v>
          </cell>
          <cell r="G213" t="str">
            <v>TAB</v>
          </cell>
          <cell r="H213"/>
          <cell r="I213">
            <v>0.11550000000000001</v>
          </cell>
          <cell r="J213"/>
          <cell r="K213">
            <v>0.11550000000000001</v>
          </cell>
          <cell r="L213">
            <v>0</v>
          </cell>
          <cell r="M213">
            <v>20100301</v>
          </cell>
          <cell r="N213">
            <v>0</v>
          </cell>
          <cell r="O213">
            <v>20101201</v>
          </cell>
        </row>
        <row r="214">
          <cell r="A214" t="str">
            <v>18354 0</v>
          </cell>
          <cell r="B214" t="str">
            <v xml:space="preserve">BETHANECHOL CHLORIDE </v>
          </cell>
          <cell r="C214">
            <v>18354</v>
          </cell>
          <cell r="D214">
            <v>0</v>
          </cell>
          <cell r="E214" t="str">
            <v>50 mg</v>
          </cell>
          <cell r="F214" t="str">
            <v>TABLET</v>
          </cell>
          <cell r="G214" t="str">
            <v>TAB</v>
          </cell>
          <cell r="H214"/>
          <cell r="I214">
            <v>0.29339999999999999</v>
          </cell>
          <cell r="J214"/>
          <cell r="K214">
            <v>0.29339999999999999</v>
          </cell>
          <cell r="L214">
            <v>0</v>
          </cell>
          <cell r="M214">
            <v>20100301</v>
          </cell>
          <cell r="N214">
            <v>0</v>
          </cell>
          <cell r="O214">
            <v>20101201</v>
          </cell>
        </row>
        <row r="215">
          <cell r="A215" t="str">
            <v>450 0</v>
          </cell>
          <cell r="B215" t="str">
            <v>BICALUTAMIDE</v>
          </cell>
          <cell r="C215">
            <v>450</v>
          </cell>
          <cell r="D215">
            <v>0</v>
          </cell>
          <cell r="E215" t="str">
            <v>50 mg</v>
          </cell>
          <cell r="F215" t="str">
            <v>TABLET</v>
          </cell>
          <cell r="G215" t="str">
            <v>TAB</v>
          </cell>
          <cell r="H215"/>
          <cell r="I215">
            <v>0.76970000000000005</v>
          </cell>
          <cell r="J215">
            <v>0.58650000000000002</v>
          </cell>
          <cell r="K215">
            <v>0.58650000000000002</v>
          </cell>
          <cell r="L215">
            <v>-0.23801481096531119</v>
          </cell>
          <cell r="M215">
            <v>20101201</v>
          </cell>
          <cell r="N215">
            <v>0</v>
          </cell>
          <cell r="O215">
            <v>20101201</v>
          </cell>
        </row>
        <row r="216">
          <cell r="A216" t="str">
            <v>8731 0</v>
          </cell>
          <cell r="B216" t="str">
            <v>BISACODYL</v>
          </cell>
          <cell r="C216">
            <v>8731</v>
          </cell>
          <cell r="D216">
            <v>0</v>
          </cell>
          <cell r="E216" t="str">
            <v>10 mg</v>
          </cell>
          <cell r="F216" t="str">
            <v>EACH</v>
          </cell>
          <cell r="G216" t="str">
            <v>SUPP</v>
          </cell>
          <cell r="H216"/>
          <cell r="I216">
            <v>0.25650000000000001</v>
          </cell>
          <cell r="J216"/>
          <cell r="K216">
            <v>0.25650000000000001</v>
          </cell>
          <cell r="L216">
            <v>0</v>
          </cell>
          <cell r="M216">
            <v>20091201</v>
          </cell>
          <cell r="N216">
            <v>0</v>
          </cell>
          <cell r="O216">
            <v>20101201</v>
          </cell>
        </row>
        <row r="217">
          <cell r="A217" t="str">
            <v>295 0</v>
          </cell>
          <cell r="B217" t="str">
            <v>BISACODYL</v>
          </cell>
          <cell r="C217">
            <v>295</v>
          </cell>
          <cell r="D217">
            <v>0</v>
          </cell>
          <cell r="E217" t="str">
            <v>5 mg</v>
          </cell>
          <cell r="F217" t="str">
            <v>TABLET</v>
          </cell>
          <cell r="G217" t="str">
            <v>TAB, EC</v>
          </cell>
          <cell r="H217"/>
          <cell r="I217">
            <v>1.7600000000000001E-2</v>
          </cell>
          <cell r="J217"/>
          <cell r="K217">
            <v>1.7600000000000001E-2</v>
          </cell>
          <cell r="L217">
            <v>0</v>
          </cell>
          <cell r="M217">
            <v>20020906</v>
          </cell>
          <cell r="N217">
            <v>20021206</v>
          </cell>
          <cell r="O217">
            <v>20021206</v>
          </cell>
        </row>
        <row r="218">
          <cell r="A218" t="str">
            <v>8762 0</v>
          </cell>
          <cell r="B218" t="str">
            <v>BISACODYL</v>
          </cell>
          <cell r="C218">
            <v>8762</v>
          </cell>
          <cell r="D218">
            <v>0</v>
          </cell>
          <cell r="E218" t="str">
            <v>5 mg</v>
          </cell>
          <cell r="F218" t="str">
            <v>TABLET</v>
          </cell>
          <cell r="G218" t="str">
            <v>TAB, EC</v>
          </cell>
          <cell r="H218"/>
          <cell r="I218">
            <v>3.8899999999999997E-2</v>
          </cell>
          <cell r="J218">
            <v>3.6600000000000001E-2</v>
          </cell>
          <cell r="K218">
            <v>3.6600000000000001E-2</v>
          </cell>
          <cell r="L218">
            <v>-5.9125964010282694E-2</v>
          </cell>
          <cell r="M218">
            <v>20101201</v>
          </cell>
          <cell r="N218">
            <v>0</v>
          </cell>
          <cell r="O218">
            <v>20101201</v>
          </cell>
        </row>
        <row r="219">
          <cell r="A219" t="str">
            <v>63820 0</v>
          </cell>
          <cell r="B219" t="str">
            <v>BISOPROLOL FUMARATE</v>
          </cell>
          <cell r="C219">
            <v>63820</v>
          </cell>
          <cell r="D219">
            <v>0</v>
          </cell>
          <cell r="E219" t="str">
            <v>10 mg</v>
          </cell>
          <cell r="F219" t="str">
            <v>TABLET</v>
          </cell>
          <cell r="G219" t="str">
            <v>TAB</v>
          </cell>
          <cell r="H219"/>
          <cell r="I219">
            <v>0.9758</v>
          </cell>
          <cell r="J219"/>
          <cell r="K219">
            <v>0.9758</v>
          </cell>
          <cell r="L219">
            <v>0</v>
          </cell>
          <cell r="M219">
            <v>20100601</v>
          </cell>
          <cell r="N219">
            <v>0</v>
          </cell>
          <cell r="O219">
            <v>20101201</v>
          </cell>
        </row>
        <row r="220">
          <cell r="A220" t="str">
            <v>63821 0</v>
          </cell>
          <cell r="B220" t="str">
            <v>BISOPROLOL FUMARATE</v>
          </cell>
          <cell r="C220">
            <v>63821</v>
          </cell>
          <cell r="D220">
            <v>0</v>
          </cell>
          <cell r="E220" t="str">
            <v>5 mg</v>
          </cell>
          <cell r="F220" t="str">
            <v>TABLET</v>
          </cell>
          <cell r="G220" t="str">
            <v>TAB</v>
          </cell>
          <cell r="H220"/>
          <cell r="I220">
            <v>0.8579</v>
          </cell>
          <cell r="J220"/>
          <cell r="K220">
            <v>0.8579</v>
          </cell>
          <cell r="L220">
            <v>0</v>
          </cell>
          <cell r="M220">
            <v>20090310</v>
          </cell>
          <cell r="N220">
            <v>0</v>
          </cell>
          <cell r="O220">
            <v>20101201</v>
          </cell>
        </row>
        <row r="221">
          <cell r="A221" t="str">
            <v>45063 0</v>
          </cell>
          <cell r="B221" t="str">
            <v>BISOPROLOL/HCTZ</v>
          </cell>
          <cell r="C221">
            <v>45063</v>
          </cell>
          <cell r="D221">
            <v>0</v>
          </cell>
          <cell r="E221" t="str">
            <v>10/6.25</v>
          </cell>
          <cell r="F221" t="str">
            <v>TABLET</v>
          </cell>
          <cell r="G221" t="str">
            <v>TAB</v>
          </cell>
          <cell r="H221"/>
          <cell r="I221">
            <v>7.0999999999999994E-2</v>
          </cell>
          <cell r="J221"/>
          <cell r="K221">
            <v>7.0999999999999994E-2</v>
          </cell>
          <cell r="L221">
            <v>0</v>
          </cell>
          <cell r="M221">
            <v>20100601</v>
          </cell>
          <cell r="N221">
            <v>0</v>
          </cell>
          <cell r="O221">
            <v>20101201</v>
          </cell>
        </row>
        <row r="222">
          <cell r="A222" t="str">
            <v>45061 0</v>
          </cell>
          <cell r="B222" t="str">
            <v>BISOPROLOL/HCTZ</v>
          </cell>
          <cell r="C222">
            <v>45061</v>
          </cell>
          <cell r="D222">
            <v>0</v>
          </cell>
          <cell r="E222" t="str">
            <v>2.5/6.25</v>
          </cell>
          <cell r="F222" t="str">
            <v>TABLET</v>
          </cell>
          <cell r="G222" t="str">
            <v>TAB</v>
          </cell>
          <cell r="H222"/>
          <cell r="I222">
            <v>7.0999999999999994E-2</v>
          </cell>
          <cell r="J222"/>
          <cell r="K222">
            <v>7.0999999999999994E-2</v>
          </cell>
          <cell r="L222">
            <v>0</v>
          </cell>
          <cell r="M222">
            <v>20100601</v>
          </cell>
          <cell r="N222">
            <v>0</v>
          </cell>
          <cell r="O222">
            <v>20101201</v>
          </cell>
        </row>
        <row r="223">
          <cell r="A223" t="str">
            <v>45062 0</v>
          </cell>
          <cell r="B223" t="str">
            <v>BISOPROLOL/HCTZ</v>
          </cell>
          <cell r="C223">
            <v>45062</v>
          </cell>
          <cell r="D223">
            <v>0</v>
          </cell>
          <cell r="E223" t="str">
            <v>5/6.25</v>
          </cell>
          <cell r="F223" t="str">
            <v>TABLET</v>
          </cell>
          <cell r="G223" t="str">
            <v>TAB</v>
          </cell>
          <cell r="H223"/>
          <cell r="I223">
            <v>7.0999999999999994E-2</v>
          </cell>
          <cell r="J223"/>
          <cell r="K223">
            <v>7.0999999999999994E-2</v>
          </cell>
          <cell r="L223">
            <v>0</v>
          </cell>
          <cell r="M223">
            <v>20100601</v>
          </cell>
          <cell r="N223">
            <v>0</v>
          </cell>
          <cell r="O223">
            <v>20101201</v>
          </cell>
        </row>
        <row r="224">
          <cell r="A224" t="str">
            <v>13752 0</v>
          </cell>
          <cell r="B224" t="str">
            <v>BRIMONIDE TARTRATE</v>
          </cell>
          <cell r="C224" t="str">
            <v>13752</v>
          </cell>
          <cell r="D224" t="str">
            <v>0</v>
          </cell>
          <cell r="E224" t="str">
            <v>0.0015</v>
          </cell>
          <cell r="F224" t="str">
            <v>DROPS</v>
          </cell>
          <cell r="G224" t="str">
            <v>DROPS</v>
          </cell>
          <cell r="H224"/>
          <cell r="I224">
            <v>10.0776</v>
          </cell>
          <cell r="J224">
            <v>11.4312</v>
          </cell>
          <cell r="K224">
            <v>11.4312</v>
          </cell>
          <cell r="L224">
            <v>0.13431769468921173</v>
          </cell>
          <cell r="M224">
            <v>20101201</v>
          </cell>
          <cell r="N224">
            <v>0</v>
          </cell>
          <cell r="O224">
            <v>20101201</v>
          </cell>
        </row>
        <row r="225">
          <cell r="A225" t="str">
            <v>36281 0</v>
          </cell>
          <cell r="B225" t="str">
            <v>BRIMONIDINE TARTRATE</v>
          </cell>
          <cell r="C225">
            <v>36281</v>
          </cell>
          <cell r="D225">
            <v>0</v>
          </cell>
          <cell r="E225">
            <v>2E-3</v>
          </cell>
          <cell r="F225" t="str">
            <v>MILLILITER</v>
          </cell>
          <cell r="G225" t="str">
            <v>DROPS</v>
          </cell>
          <cell r="H225"/>
          <cell r="I225">
            <v>0.92879999999999996</v>
          </cell>
          <cell r="J225"/>
          <cell r="K225">
            <v>0.92879999999999996</v>
          </cell>
          <cell r="L225">
            <v>0</v>
          </cell>
          <cell r="M225">
            <v>20100601</v>
          </cell>
          <cell r="N225">
            <v>0</v>
          </cell>
          <cell r="O225">
            <v>20101201</v>
          </cell>
        </row>
        <row r="226">
          <cell r="A226" t="str">
            <v>26081 0</v>
          </cell>
          <cell r="B226" t="str">
            <v>BROMOCRIPTINE MESYLATE</v>
          </cell>
          <cell r="C226">
            <v>26081</v>
          </cell>
          <cell r="D226">
            <v>0</v>
          </cell>
          <cell r="E226" t="str">
            <v>2.5 mg</v>
          </cell>
          <cell r="F226" t="str">
            <v>TABLET</v>
          </cell>
          <cell r="G226" t="str">
            <v>TAB</v>
          </cell>
          <cell r="H226"/>
          <cell r="I226">
            <v>1.2764</v>
          </cell>
          <cell r="J226"/>
          <cell r="K226">
            <v>1.2764</v>
          </cell>
          <cell r="L226">
            <v>0</v>
          </cell>
          <cell r="M226">
            <v>20100601</v>
          </cell>
          <cell r="N226">
            <v>0</v>
          </cell>
          <cell r="O226">
            <v>20101201</v>
          </cell>
        </row>
        <row r="227">
          <cell r="A227" t="str">
            <v>26070 0</v>
          </cell>
          <cell r="B227" t="str">
            <v>BROMOCRIPTINE MESYLATE</v>
          </cell>
          <cell r="C227">
            <v>26070</v>
          </cell>
          <cell r="D227">
            <v>0</v>
          </cell>
          <cell r="E227" t="str">
            <v>5 mg</v>
          </cell>
          <cell r="F227" t="str">
            <v>CAPSULE</v>
          </cell>
          <cell r="G227" t="str">
            <v>CAP</v>
          </cell>
          <cell r="H227"/>
          <cell r="I227">
            <v>3.3831000000000002</v>
          </cell>
          <cell r="J227"/>
          <cell r="K227">
            <v>3.3831000000000002</v>
          </cell>
          <cell r="L227">
            <v>0</v>
          </cell>
          <cell r="M227">
            <v>20100601</v>
          </cell>
          <cell r="N227">
            <v>0</v>
          </cell>
          <cell r="O227">
            <v>20101201</v>
          </cell>
        </row>
        <row r="228">
          <cell r="A228" t="str">
            <v>17957 0</v>
          </cell>
          <cell r="B228" t="str">
            <v>BUDESONIDE</v>
          </cell>
          <cell r="C228">
            <v>17957</v>
          </cell>
          <cell r="D228">
            <v>0</v>
          </cell>
          <cell r="E228" t="str">
            <v>0.25 mg/2 ml</v>
          </cell>
          <cell r="F228" t="str">
            <v>MILLILITER</v>
          </cell>
          <cell r="G228" t="str">
            <v>AMPUL</v>
          </cell>
          <cell r="H228"/>
          <cell r="I228">
            <v>2.2363</v>
          </cell>
          <cell r="J228"/>
          <cell r="K228">
            <v>2.2363</v>
          </cell>
          <cell r="L228">
            <v>0</v>
          </cell>
          <cell r="M228">
            <v>20090310</v>
          </cell>
          <cell r="N228">
            <v>20100901</v>
          </cell>
          <cell r="O228">
            <v>20101201</v>
          </cell>
        </row>
        <row r="229">
          <cell r="A229" t="str">
            <v>17958 0</v>
          </cell>
          <cell r="B229" t="str">
            <v>BUDESONIDE</v>
          </cell>
          <cell r="C229">
            <v>17958</v>
          </cell>
          <cell r="D229">
            <v>0</v>
          </cell>
          <cell r="E229" t="str">
            <v>0.5 mg/2 ml</v>
          </cell>
          <cell r="F229" t="str">
            <v>MILLILITER</v>
          </cell>
          <cell r="G229" t="str">
            <v>AMPUL</v>
          </cell>
          <cell r="H229"/>
          <cell r="I229">
            <v>2.6328</v>
          </cell>
          <cell r="J229"/>
          <cell r="K229">
            <v>2.6328</v>
          </cell>
          <cell r="L229">
            <v>0</v>
          </cell>
          <cell r="M229">
            <v>20090310</v>
          </cell>
          <cell r="N229">
            <v>20100901</v>
          </cell>
          <cell r="O229">
            <v>20101201</v>
          </cell>
        </row>
        <row r="230">
          <cell r="A230" t="str">
            <v>35020 0</v>
          </cell>
          <cell r="B230" t="str">
            <v>BUMETANIDE</v>
          </cell>
          <cell r="C230">
            <v>35020</v>
          </cell>
          <cell r="D230">
            <v>0</v>
          </cell>
          <cell r="E230" t="str">
            <v>0.5 mg</v>
          </cell>
          <cell r="F230" t="str">
            <v>TABLET</v>
          </cell>
          <cell r="G230" t="str">
            <v>TAB</v>
          </cell>
          <cell r="H230"/>
          <cell r="I230">
            <v>0.10920000000000001</v>
          </cell>
          <cell r="J230"/>
          <cell r="K230">
            <v>0.10920000000000001</v>
          </cell>
          <cell r="L230">
            <v>0</v>
          </cell>
          <cell r="M230">
            <v>20091201</v>
          </cell>
          <cell r="N230">
            <v>0</v>
          </cell>
          <cell r="O230">
            <v>20101201</v>
          </cell>
        </row>
        <row r="231">
          <cell r="A231" t="str">
            <v>35021 0</v>
          </cell>
          <cell r="B231" t="str">
            <v>BUMETANIDE</v>
          </cell>
          <cell r="C231">
            <v>35021</v>
          </cell>
          <cell r="D231">
            <v>0</v>
          </cell>
          <cell r="E231" t="str">
            <v>1 mg</v>
          </cell>
          <cell r="F231" t="str">
            <v>TABLET</v>
          </cell>
          <cell r="G231" t="str">
            <v>TAB</v>
          </cell>
          <cell r="H231"/>
          <cell r="I231">
            <v>0.13220000000000001</v>
          </cell>
          <cell r="J231"/>
          <cell r="K231">
            <v>0.13220000000000001</v>
          </cell>
          <cell r="L231">
            <v>0</v>
          </cell>
          <cell r="M231">
            <v>20090901</v>
          </cell>
          <cell r="N231">
            <v>0</v>
          </cell>
          <cell r="O231">
            <v>20101201</v>
          </cell>
        </row>
        <row r="232">
          <cell r="A232" t="str">
            <v>35022 0</v>
          </cell>
          <cell r="B232" t="str">
            <v>BUMETANIDE</v>
          </cell>
          <cell r="C232">
            <v>35022</v>
          </cell>
          <cell r="D232">
            <v>0</v>
          </cell>
          <cell r="E232" t="str">
            <v>2 mg</v>
          </cell>
          <cell r="F232" t="str">
            <v>TABLET</v>
          </cell>
          <cell r="G232" t="str">
            <v>TAB</v>
          </cell>
          <cell r="H232"/>
          <cell r="I232">
            <v>0.17710000000000001</v>
          </cell>
          <cell r="J232"/>
          <cell r="K232">
            <v>0.17710000000000001</v>
          </cell>
          <cell r="L232">
            <v>0</v>
          </cell>
          <cell r="M232">
            <v>20100601</v>
          </cell>
          <cell r="N232">
            <v>0</v>
          </cell>
          <cell r="O232">
            <v>20101201</v>
          </cell>
        </row>
        <row r="233">
          <cell r="A233" t="str">
            <v>64672 0</v>
          </cell>
          <cell r="B233" t="str">
            <v>BUPRENORPHINE HCL</v>
          </cell>
          <cell r="C233">
            <v>64672</v>
          </cell>
          <cell r="D233">
            <v>0</v>
          </cell>
          <cell r="E233" t="str">
            <v>2 mg</v>
          </cell>
          <cell r="F233" t="str">
            <v>TABLET</v>
          </cell>
          <cell r="G233" t="str">
            <v>TAB, SUBLINGUAL</v>
          </cell>
          <cell r="H233"/>
          <cell r="I233">
            <v>1.8461000000000001</v>
          </cell>
          <cell r="J233"/>
          <cell r="K233">
            <v>1.8461000000000001</v>
          </cell>
          <cell r="L233">
            <v>0</v>
          </cell>
          <cell r="M233">
            <v>20100301</v>
          </cell>
          <cell r="N233">
            <v>0</v>
          </cell>
          <cell r="O233">
            <v>20101201</v>
          </cell>
        </row>
        <row r="234">
          <cell r="A234" t="str">
            <v>64673 0</v>
          </cell>
          <cell r="B234" t="str">
            <v>BUPRENORPHINE HCL</v>
          </cell>
          <cell r="C234">
            <v>64673</v>
          </cell>
          <cell r="D234">
            <v>0</v>
          </cell>
          <cell r="E234" t="str">
            <v>8 mg</v>
          </cell>
          <cell r="F234" t="str">
            <v>TABLET</v>
          </cell>
          <cell r="G234" t="str">
            <v>TAB, SUBLINGUAL</v>
          </cell>
          <cell r="H234"/>
          <cell r="I234">
            <v>3.4925000000000002</v>
          </cell>
          <cell r="J234"/>
          <cell r="K234">
            <v>3.4925000000000002</v>
          </cell>
          <cell r="L234">
            <v>0</v>
          </cell>
          <cell r="M234">
            <v>20100301</v>
          </cell>
          <cell r="N234">
            <v>0</v>
          </cell>
          <cell r="O234">
            <v>20101201</v>
          </cell>
        </row>
        <row r="235">
          <cell r="A235" t="str">
            <v>16385 0</v>
          </cell>
          <cell r="B235" t="str">
            <v>BUPROPION HCL</v>
          </cell>
          <cell r="C235">
            <v>16385</v>
          </cell>
          <cell r="D235">
            <v>0</v>
          </cell>
          <cell r="E235" t="str">
            <v>100 mg</v>
          </cell>
          <cell r="F235" t="str">
            <v>TABLET</v>
          </cell>
          <cell r="G235" t="str">
            <v>TAB</v>
          </cell>
          <cell r="H235"/>
          <cell r="I235">
            <v>0.22409999999999999</v>
          </cell>
          <cell r="J235"/>
          <cell r="K235">
            <v>0.22409999999999999</v>
          </cell>
          <cell r="L235">
            <v>0</v>
          </cell>
          <cell r="M235">
            <v>20100901</v>
          </cell>
          <cell r="N235">
            <v>0</v>
          </cell>
          <cell r="O235">
            <v>20101201</v>
          </cell>
        </row>
        <row r="236">
          <cell r="A236" t="str">
            <v>16387 0</v>
          </cell>
          <cell r="B236" t="str">
            <v>BUPROPION HCL</v>
          </cell>
          <cell r="C236">
            <v>16387</v>
          </cell>
          <cell r="D236">
            <v>0</v>
          </cell>
          <cell r="E236" t="str">
            <v>100 mg</v>
          </cell>
          <cell r="F236" t="str">
            <v>TABLET</v>
          </cell>
          <cell r="G236" t="str">
            <v>TAB, SR</v>
          </cell>
          <cell r="H236"/>
          <cell r="I236">
            <v>0.44519999999999998</v>
          </cell>
          <cell r="J236">
            <v>0.40920000000000001</v>
          </cell>
          <cell r="K236">
            <v>0.40920000000000001</v>
          </cell>
          <cell r="L236">
            <v>-8.0862533692722338E-2</v>
          </cell>
          <cell r="M236">
            <v>20101201</v>
          </cell>
          <cell r="N236">
            <v>0</v>
          </cell>
          <cell r="O236">
            <v>20101201</v>
          </cell>
        </row>
        <row r="237">
          <cell r="A237" t="str">
            <v>16386 0</v>
          </cell>
          <cell r="B237" t="str">
            <v>BUPROPION HCL</v>
          </cell>
          <cell r="C237">
            <v>16386</v>
          </cell>
          <cell r="D237">
            <v>0</v>
          </cell>
          <cell r="E237" t="str">
            <v>150 mg</v>
          </cell>
          <cell r="F237" t="str">
            <v>TABLET</v>
          </cell>
          <cell r="G237" t="str">
            <v>TAB, SR</v>
          </cell>
          <cell r="H237"/>
          <cell r="I237">
            <v>0.62409999999999999</v>
          </cell>
          <cell r="J237"/>
          <cell r="K237">
            <v>0.62409999999999999</v>
          </cell>
          <cell r="L237">
            <v>0</v>
          </cell>
          <cell r="M237">
            <v>20100901</v>
          </cell>
          <cell r="N237">
            <v>0</v>
          </cell>
          <cell r="O237">
            <v>20101201</v>
          </cell>
        </row>
        <row r="238">
          <cell r="A238" t="str">
            <v>27901 0</v>
          </cell>
          <cell r="B238" t="str">
            <v>BUPROPION HCL</v>
          </cell>
          <cell r="C238">
            <v>27901</v>
          </cell>
          <cell r="D238">
            <v>0</v>
          </cell>
          <cell r="E238" t="str">
            <v>150 mg</v>
          </cell>
          <cell r="F238" t="str">
            <v>TABLET</v>
          </cell>
          <cell r="G238" t="str">
            <v>TAB, SA</v>
          </cell>
          <cell r="H238"/>
          <cell r="I238">
            <v>0.61699999999999999</v>
          </cell>
          <cell r="J238"/>
          <cell r="K238">
            <v>0.61699999999999999</v>
          </cell>
          <cell r="L238">
            <v>0</v>
          </cell>
          <cell r="M238">
            <v>20100601</v>
          </cell>
          <cell r="N238">
            <v>0</v>
          </cell>
          <cell r="O238">
            <v>20101201</v>
          </cell>
        </row>
        <row r="239">
          <cell r="A239" t="str">
            <v>20317 0</v>
          </cell>
          <cell r="B239" t="str">
            <v>BUPROPION HCL</v>
          </cell>
          <cell r="C239">
            <v>20317</v>
          </cell>
          <cell r="D239">
            <v>0</v>
          </cell>
          <cell r="E239" t="str">
            <v>150 mg</v>
          </cell>
          <cell r="F239" t="str">
            <v>TABLET</v>
          </cell>
          <cell r="G239" t="str">
            <v>TAB, ER</v>
          </cell>
          <cell r="H239"/>
          <cell r="I239">
            <v>1.0367</v>
          </cell>
          <cell r="J239">
            <v>0.91349999999999998</v>
          </cell>
          <cell r="K239">
            <v>0.91349999999999998</v>
          </cell>
          <cell r="L239">
            <v>-0.11883862255232946</v>
          </cell>
          <cell r="M239">
            <v>20101201</v>
          </cell>
          <cell r="N239">
            <v>0</v>
          </cell>
          <cell r="O239">
            <v>20101201</v>
          </cell>
        </row>
        <row r="240">
          <cell r="A240" t="str">
            <v>17573 0</v>
          </cell>
          <cell r="B240" t="str">
            <v>BUPROPION HCL</v>
          </cell>
          <cell r="C240">
            <v>17573</v>
          </cell>
          <cell r="D240">
            <v>0</v>
          </cell>
          <cell r="E240" t="str">
            <v>200 mg</v>
          </cell>
          <cell r="F240" t="str">
            <v>TABLET</v>
          </cell>
          <cell r="G240" t="str">
            <v>TAB, SR</v>
          </cell>
          <cell r="H240"/>
          <cell r="I240">
            <v>1.0214000000000001</v>
          </cell>
          <cell r="J240">
            <v>0.80220000000000002</v>
          </cell>
          <cell r="K240">
            <v>0.80220000000000002</v>
          </cell>
          <cell r="L240">
            <v>-0.2146074016056394</v>
          </cell>
          <cell r="M240">
            <v>20101201</v>
          </cell>
          <cell r="N240">
            <v>0</v>
          </cell>
          <cell r="O240">
            <v>20101201</v>
          </cell>
        </row>
        <row r="241">
          <cell r="A241" t="str">
            <v>20318 0</v>
          </cell>
          <cell r="B241" t="str">
            <v>BUPROPION HCL</v>
          </cell>
          <cell r="C241">
            <v>20318</v>
          </cell>
          <cell r="D241">
            <v>0</v>
          </cell>
          <cell r="E241" t="str">
            <v>300 mg</v>
          </cell>
          <cell r="F241" t="str">
            <v>TABLET</v>
          </cell>
          <cell r="G241" t="str">
            <v>TAB, ER</v>
          </cell>
          <cell r="H241"/>
          <cell r="I241">
            <v>1.5545</v>
          </cell>
          <cell r="J241">
            <v>1.2219</v>
          </cell>
          <cell r="K241">
            <v>1.2219</v>
          </cell>
          <cell r="L241">
            <v>-0.21395947249919589</v>
          </cell>
          <cell r="M241">
            <v>20101201</v>
          </cell>
          <cell r="N241">
            <v>0</v>
          </cell>
          <cell r="O241">
            <v>20101201</v>
          </cell>
        </row>
        <row r="242">
          <cell r="A242" t="str">
            <v>16384 0</v>
          </cell>
          <cell r="B242" t="str">
            <v>BUPROPION HCL</v>
          </cell>
          <cell r="C242">
            <v>16384</v>
          </cell>
          <cell r="D242">
            <v>0</v>
          </cell>
          <cell r="E242" t="str">
            <v>75 mg</v>
          </cell>
          <cell r="F242" t="str">
            <v>TABLET</v>
          </cell>
          <cell r="G242" t="str">
            <v>TAB</v>
          </cell>
          <cell r="H242"/>
          <cell r="I242">
            <v>0.15359999999999999</v>
          </cell>
          <cell r="J242"/>
          <cell r="K242">
            <v>0.15359999999999999</v>
          </cell>
          <cell r="L242">
            <v>0</v>
          </cell>
          <cell r="M242">
            <v>20100601</v>
          </cell>
          <cell r="N242">
            <v>0</v>
          </cell>
          <cell r="O242">
            <v>20101201</v>
          </cell>
        </row>
        <row r="243">
          <cell r="A243" t="str">
            <v>28891 0</v>
          </cell>
          <cell r="B243" t="str">
            <v>BUSPIRONE HCL</v>
          </cell>
          <cell r="C243">
            <v>28891</v>
          </cell>
          <cell r="D243">
            <v>0</v>
          </cell>
          <cell r="E243" t="str">
            <v>10 mg</v>
          </cell>
          <cell r="F243" t="str">
            <v>TABLET</v>
          </cell>
          <cell r="G243" t="str">
            <v>TAB</v>
          </cell>
          <cell r="H243"/>
          <cell r="I243">
            <v>5.8099999999999999E-2</v>
          </cell>
          <cell r="J243">
            <v>5.2400000000000002E-2</v>
          </cell>
          <cell r="K243">
            <v>5.2400000000000002E-2</v>
          </cell>
          <cell r="L243">
            <v>-9.8106712564543841E-2</v>
          </cell>
          <cell r="M243">
            <v>20101201</v>
          </cell>
          <cell r="N243">
            <v>0</v>
          </cell>
          <cell r="O243">
            <v>20101201</v>
          </cell>
        </row>
        <row r="244">
          <cell r="A244" t="str">
            <v>28892 0</v>
          </cell>
          <cell r="B244" t="str">
            <v>BUSPIRONE HCL</v>
          </cell>
          <cell r="C244">
            <v>28892</v>
          </cell>
          <cell r="D244">
            <v>0</v>
          </cell>
          <cell r="E244" t="str">
            <v>15 mg</v>
          </cell>
          <cell r="F244" t="str">
            <v>TABLET</v>
          </cell>
          <cell r="G244" t="str">
            <v>TAB</v>
          </cell>
          <cell r="H244"/>
          <cell r="I244">
            <v>7.9399999999999998E-2</v>
          </cell>
          <cell r="J244"/>
          <cell r="K244">
            <v>7.9399999999999998E-2</v>
          </cell>
          <cell r="L244">
            <v>0</v>
          </cell>
          <cell r="M244">
            <v>20100601</v>
          </cell>
          <cell r="N244">
            <v>0</v>
          </cell>
          <cell r="O244">
            <v>20101201</v>
          </cell>
        </row>
        <row r="245">
          <cell r="A245" t="str">
            <v>92121 0</v>
          </cell>
          <cell r="B245" t="str">
            <v>BUSPIRONE HCL</v>
          </cell>
          <cell r="C245">
            <v>92121</v>
          </cell>
          <cell r="D245">
            <v>0</v>
          </cell>
          <cell r="E245" t="str">
            <v>30 mg</v>
          </cell>
          <cell r="F245" t="str">
            <v>TABLET</v>
          </cell>
          <cell r="G245" t="str">
            <v>TAB</v>
          </cell>
          <cell r="H245"/>
          <cell r="I245">
            <v>0.79769999999999996</v>
          </cell>
          <cell r="J245"/>
          <cell r="K245">
            <v>0.79769999999999996</v>
          </cell>
          <cell r="L245">
            <v>0</v>
          </cell>
          <cell r="M245">
            <v>20100601</v>
          </cell>
          <cell r="N245">
            <v>0</v>
          </cell>
          <cell r="O245">
            <v>20101201</v>
          </cell>
        </row>
        <row r="246">
          <cell r="A246" t="str">
            <v>28890 0</v>
          </cell>
          <cell r="B246" t="str">
            <v>BUSPIRONE HCL</v>
          </cell>
          <cell r="C246">
            <v>28890</v>
          </cell>
          <cell r="D246">
            <v>0</v>
          </cell>
          <cell r="E246" t="str">
            <v>5 mg</v>
          </cell>
          <cell r="F246" t="str">
            <v>TABLET</v>
          </cell>
          <cell r="G246" t="str">
            <v>TAB</v>
          </cell>
          <cell r="H246"/>
          <cell r="I246">
            <v>4.4999999999999998E-2</v>
          </cell>
          <cell r="J246">
            <v>0.29299999999999998</v>
          </cell>
          <cell r="K246">
            <v>0.29299999999999998</v>
          </cell>
          <cell r="L246">
            <v>5.5111111111111111</v>
          </cell>
          <cell r="M246">
            <v>20101201</v>
          </cell>
          <cell r="N246">
            <v>0</v>
          </cell>
          <cell r="O246">
            <v>20101201</v>
          </cell>
        </row>
        <row r="247">
          <cell r="A247" t="str">
            <v>72530 0</v>
          </cell>
          <cell r="B247" t="str">
            <v>BUTALBITAL/APAP/CAFFEINE COMPOUND</v>
          </cell>
          <cell r="C247">
            <v>72530</v>
          </cell>
          <cell r="D247">
            <v>0</v>
          </cell>
          <cell r="E247" t="str">
            <v>50 mg/325 mg/40 mg</v>
          </cell>
          <cell r="F247" t="str">
            <v>TABLET</v>
          </cell>
          <cell r="G247" t="str">
            <v>TAB</v>
          </cell>
          <cell r="H247"/>
          <cell r="I247">
            <v>7.1900000000000006E-2</v>
          </cell>
          <cell r="J247"/>
          <cell r="K247">
            <v>7.1900000000000006E-2</v>
          </cell>
          <cell r="L247">
            <v>0</v>
          </cell>
          <cell r="M247">
            <v>20100601</v>
          </cell>
          <cell r="N247">
            <v>0</v>
          </cell>
          <cell r="O247">
            <v>20101201</v>
          </cell>
        </row>
        <row r="248">
          <cell r="A248" t="str">
            <v>70140 0</v>
          </cell>
          <cell r="B248" t="str">
            <v>BUTALBITAL/APAP/CAFFEINE/CODEINE</v>
          </cell>
          <cell r="C248">
            <v>70140</v>
          </cell>
          <cell r="D248">
            <v>0</v>
          </cell>
          <cell r="E248" t="str">
            <v>50 mg/325 mg/40 mg/30 mg</v>
          </cell>
          <cell r="F248" t="str">
            <v>CAPSULE</v>
          </cell>
          <cell r="G248" t="str">
            <v>CAP</v>
          </cell>
          <cell r="H248"/>
          <cell r="I248">
            <v>0.33329999999999999</v>
          </cell>
          <cell r="J248">
            <v>0.32179999999999997</v>
          </cell>
          <cell r="K248">
            <v>0.32179999999999997</v>
          </cell>
          <cell r="L248">
            <v>-3.4503450345034548E-2</v>
          </cell>
          <cell r="M248">
            <v>20101201</v>
          </cell>
          <cell r="N248">
            <v>0</v>
          </cell>
          <cell r="O248">
            <v>20101201</v>
          </cell>
        </row>
        <row r="249">
          <cell r="A249" t="str">
            <v>71150 0</v>
          </cell>
          <cell r="B249" t="str">
            <v>BUTALBITAL/ASPIRIN/CAFF</v>
          </cell>
          <cell r="C249">
            <v>71150</v>
          </cell>
          <cell r="D249">
            <v>0</v>
          </cell>
          <cell r="E249" t="str">
            <v>50 mg/325 mg/40 mg</v>
          </cell>
          <cell r="F249" t="str">
            <v>CAPSULE</v>
          </cell>
          <cell r="G249" t="str">
            <v>CAP</v>
          </cell>
          <cell r="H249"/>
          <cell r="I249">
            <v>0.5252</v>
          </cell>
          <cell r="J249">
            <v>0.62360000000000004</v>
          </cell>
          <cell r="K249">
            <v>0.62360000000000004</v>
          </cell>
          <cell r="L249">
            <v>0.18735719725818734</v>
          </cell>
          <cell r="M249">
            <v>20101201</v>
          </cell>
          <cell r="N249">
            <v>0</v>
          </cell>
          <cell r="O249">
            <v>20101201</v>
          </cell>
        </row>
        <row r="250">
          <cell r="A250" t="str">
            <v>71160 0</v>
          </cell>
          <cell r="B250" t="str">
            <v>BUTALBITAL/ASPIRIN/CAFFEINE</v>
          </cell>
          <cell r="C250">
            <v>71160</v>
          </cell>
          <cell r="D250">
            <v>0</v>
          </cell>
          <cell r="E250" t="str">
            <v>50 mg/325 mg/40 mg</v>
          </cell>
          <cell r="F250" t="str">
            <v>TABLET</v>
          </cell>
          <cell r="G250" t="str">
            <v>TAB</v>
          </cell>
          <cell r="H250"/>
          <cell r="I250">
            <v>0.13730000000000001</v>
          </cell>
          <cell r="J250"/>
          <cell r="K250">
            <v>0.13730000000000001</v>
          </cell>
          <cell r="L250">
            <v>0</v>
          </cell>
          <cell r="M250">
            <v>20090901</v>
          </cell>
          <cell r="N250">
            <v>0</v>
          </cell>
          <cell r="O250">
            <v>20101201</v>
          </cell>
        </row>
        <row r="251">
          <cell r="A251" t="str">
            <v>20351 0</v>
          </cell>
          <cell r="B251" t="str">
            <v xml:space="preserve">BUTORPHANOL TARTRATE </v>
          </cell>
          <cell r="C251">
            <v>20351</v>
          </cell>
          <cell r="D251">
            <v>0</v>
          </cell>
          <cell r="E251" t="str">
            <v>10 mg/ml</v>
          </cell>
          <cell r="F251" t="str">
            <v>MILLILITER</v>
          </cell>
          <cell r="G251" t="str">
            <v>NASAL SPRAY</v>
          </cell>
          <cell r="H251"/>
          <cell r="I251">
            <v>6.6180000000000003</v>
          </cell>
          <cell r="J251"/>
          <cell r="K251">
            <v>6.6180000000000003</v>
          </cell>
          <cell r="L251">
            <v>0</v>
          </cell>
          <cell r="M251">
            <v>20100301</v>
          </cell>
          <cell r="N251">
            <v>0</v>
          </cell>
          <cell r="O251">
            <v>20101201</v>
          </cell>
        </row>
        <row r="252">
          <cell r="A252" t="str">
            <v>26051 0</v>
          </cell>
          <cell r="B252" t="str">
            <v>CABERGOLINE</v>
          </cell>
          <cell r="C252">
            <v>26051</v>
          </cell>
          <cell r="D252">
            <v>0</v>
          </cell>
          <cell r="E252" t="str">
            <v>0.5 mg</v>
          </cell>
          <cell r="F252" t="str">
            <v>TABLET</v>
          </cell>
          <cell r="G252" t="str">
            <v>TAB</v>
          </cell>
          <cell r="H252"/>
          <cell r="I252">
            <v>21.776299999999999</v>
          </cell>
          <cell r="J252"/>
          <cell r="K252">
            <v>21.776299999999999</v>
          </cell>
          <cell r="L252">
            <v>0</v>
          </cell>
          <cell r="M252">
            <v>20091201</v>
          </cell>
          <cell r="N252">
            <v>0</v>
          </cell>
          <cell r="O252">
            <v>20101201</v>
          </cell>
        </row>
        <row r="253">
          <cell r="A253" t="str">
            <v>1852 0</v>
          </cell>
          <cell r="B253" t="str">
            <v>CALCIPOTRIENE</v>
          </cell>
          <cell r="C253">
            <v>1852</v>
          </cell>
          <cell r="D253">
            <v>0</v>
          </cell>
          <cell r="E253">
            <v>5.0000000000000002E-5</v>
          </cell>
          <cell r="F253" t="str">
            <v>MILLILITER</v>
          </cell>
          <cell r="G253" t="str">
            <v>SOLN</v>
          </cell>
          <cell r="H253"/>
          <cell r="I253">
            <v>2.9039999999999999</v>
          </cell>
          <cell r="J253">
            <v>3.0150000000000001</v>
          </cell>
          <cell r="K253">
            <v>3.0150000000000001</v>
          </cell>
          <cell r="L253">
            <v>3.8223140495867947E-2</v>
          </cell>
          <cell r="M253">
            <v>20101201</v>
          </cell>
          <cell r="N253">
            <v>0</v>
          </cell>
          <cell r="O253">
            <v>20101201</v>
          </cell>
        </row>
        <row r="254">
          <cell r="A254" t="str">
            <v>23281 0</v>
          </cell>
          <cell r="B254" t="str">
            <v>CALCITONIN,SALMON,SYNTHETIC</v>
          </cell>
          <cell r="C254">
            <v>23281</v>
          </cell>
          <cell r="D254">
            <v>0</v>
          </cell>
          <cell r="E254" t="str">
            <v>200 units/dose</v>
          </cell>
          <cell r="F254" t="str">
            <v>MILLILITER</v>
          </cell>
          <cell r="G254" t="str">
            <v>SPRAY</v>
          </cell>
          <cell r="H254"/>
          <cell r="I254">
            <v>21.093299999999999</v>
          </cell>
          <cell r="J254">
            <v>21.1541</v>
          </cell>
          <cell r="K254">
            <v>21.1541</v>
          </cell>
          <cell r="L254">
            <v>2.8824318622500122E-3</v>
          </cell>
          <cell r="M254">
            <v>20101201</v>
          </cell>
          <cell r="N254">
            <v>0</v>
          </cell>
          <cell r="O254">
            <v>20101201</v>
          </cell>
        </row>
        <row r="255">
          <cell r="A255" t="str">
            <v>94481 0</v>
          </cell>
          <cell r="B255" t="str">
            <v>CALCITRIOL</v>
          </cell>
          <cell r="C255">
            <v>94481</v>
          </cell>
          <cell r="D255">
            <v>0</v>
          </cell>
          <cell r="E255" t="str">
            <v>0.25 mcg</v>
          </cell>
          <cell r="F255" t="str">
            <v>CAPSULE</v>
          </cell>
          <cell r="G255" t="str">
            <v>CAP</v>
          </cell>
          <cell r="H255"/>
          <cell r="I255">
            <v>0.82769999999999999</v>
          </cell>
          <cell r="J255">
            <v>0.73860000000000003</v>
          </cell>
          <cell r="K255">
            <v>0.73860000000000003</v>
          </cell>
          <cell r="L255">
            <v>-0.10764769844146427</v>
          </cell>
          <cell r="M255">
            <v>20101201</v>
          </cell>
          <cell r="N255">
            <v>0</v>
          </cell>
          <cell r="O255">
            <v>20101201</v>
          </cell>
        </row>
        <row r="256">
          <cell r="A256" t="str">
            <v>94482 0</v>
          </cell>
          <cell r="B256" t="str">
            <v>CALCITRIOL</v>
          </cell>
          <cell r="C256">
            <v>94482</v>
          </cell>
          <cell r="D256">
            <v>0</v>
          </cell>
          <cell r="E256" t="str">
            <v>0.5 mcg</v>
          </cell>
          <cell r="F256" t="str">
            <v>CAPSULE</v>
          </cell>
          <cell r="G256" t="str">
            <v>CAP</v>
          </cell>
          <cell r="H256"/>
          <cell r="I256">
            <v>1.6164000000000001</v>
          </cell>
          <cell r="J256">
            <v>1.4539</v>
          </cell>
          <cell r="K256">
            <v>1.4539</v>
          </cell>
          <cell r="L256">
            <v>-0.10053204652313785</v>
          </cell>
          <cell r="M256">
            <v>20101201</v>
          </cell>
          <cell r="N256">
            <v>0</v>
          </cell>
          <cell r="O256">
            <v>20101201</v>
          </cell>
        </row>
        <row r="257">
          <cell r="A257" t="str">
            <v>13675 0</v>
          </cell>
          <cell r="B257" t="str">
            <v>CALCIUM ACETATE</v>
          </cell>
          <cell r="C257" t="str">
            <v>13675</v>
          </cell>
          <cell r="D257" t="str">
            <v>0</v>
          </cell>
          <cell r="E257" t="str">
            <v>667 mg</v>
          </cell>
          <cell r="F257" t="str">
            <v>CAPSULE</v>
          </cell>
          <cell r="G257" t="str">
            <v>CAP</v>
          </cell>
          <cell r="H257"/>
          <cell r="I257">
            <v>0.61709999999999998</v>
          </cell>
          <cell r="J257">
            <v>0.63749999999999996</v>
          </cell>
          <cell r="K257">
            <v>0.63749999999999996</v>
          </cell>
          <cell r="L257">
            <v>3.3057851239669311E-2</v>
          </cell>
          <cell r="M257">
            <v>20101201</v>
          </cell>
          <cell r="N257">
            <v>0</v>
          </cell>
          <cell r="O257">
            <v>20101201</v>
          </cell>
        </row>
        <row r="258">
          <cell r="A258" t="str">
            <v>3721 0</v>
          </cell>
          <cell r="B258" t="str">
            <v>CALCIUM CARBONATE</v>
          </cell>
          <cell r="C258">
            <v>3721</v>
          </cell>
          <cell r="D258">
            <v>0</v>
          </cell>
          <cell r="E258" t="str">
            <v>1250 mg</v>
          </cell>
          <cell r="F258" t="str">
            <v>TABLET</v>
          </cell>
          <cell r="G258" t="str">
            <v>TAB</v>
          </cell>
          <cell r="H258"/>
          <cell r="I258">
            <v>1.6E-2</v>
          </cell>
          <cell r="J258"/>
          <cell r="K258">
            <v>1.6E-2</v>
          </cell>
          <cell r="L258">
            <v>0</v>
          </cell>
          <cell r="M258">
            <v>20020405</v>
          </cell>
          <cell r="N258">
            <v>20020906</v>
          </cell>
          <cell r="O258">
            <v>20020906</v>
          </cell>
        </row>
        <row r="259">
          <cell r="A259" t="str">
            <v>3723 0</v>
          </cell>
          <cell r="B259" t="str">
            <v>CALCIUM CARBONATE</v>
          </cell>
          <cell r="C259">
            <v>3723</v>
          </cell>
          <cell r="D259">
            <v>0</v>
          </cell>
          <cell r="E259" t="str">
            <v>600 mg</v>
          </cell>
          <cell r="F259" t="str">
            <v>TABLET</v>
          </cell>
          <cell r="G259" t="str">
            <v>TAB</v>
          </cell>
          <cell r="H259"/>
          <cell r="I259">
            <v>3.6999999999999998E-2</v>
          </cell>
          <cell r="J259">
            <v>4.2099999999999999E-2</v>
          </cell>
          <cell r="K259">
            <v>4.2099999999999999E-2</v>
          </cell>
          <cell r="L259">
            <v>0.13783783783783776</v>
          </cell>
          <cell r="M259">
            <v>20101201</v>
          </cell>
          <cell r="N259">
            <v>0</v>
          </cell>
          <cell r="O259">
            <v>20101201</v>
          </cell>
        </row>
        <row r="260">
          <cell r="A260" t="str">
            <v>8342 0</v>
          </cell>
          <cell r="B260" t="str">
            <v>CALCIUM POLYCARBOPHIL</v>
          </cell>
          <cell r="C260">
            <v>8342</v>
          </cell>
          <cell r="D260">
            <v>0</v>
          </cell>
          <cell r="E260" t="str">
            <v>625 mg</v>
          </cell>
          <cell r="F260" t="str">
            <v>TABLET</v>
          </cell>
          <cell r="G260" t="str">
            <v>TAB</v>
          </cell>
          <cell r="H260"/>
          <cell r="I260">
            <v>9.5000000000000001E-2</v>
          </cell>
          <cell r="J260"/>
          <cell r="K260">
            <v>9.5000000000000001E-2</v>
          </cell>
          <cell r="L260">
            <v>0</v>
          </cell>
          <cell r="M260">
            <v>20020405</v>
          </cell>
          <cell r="N260">
            <v>20021206</v>
          </cell>
          <cell r="O260">
            <v>20021206</v>
          </cell>
        </row>
        <row r="261">
          <cell r="A261" t="str">
            <v>1480 0</v>
          </cell>
          <cell r="B261" t="str">
            <v>CAPTOPRIL</v>
          </cell>
          <cell r="C261">
            <v>1480</v>
          </cell>
          <cell r="D261">
            <v>0</v>
          </cell>
          <cell r="E261" t="str">
            <v>100 mg</v>
          </cell>
          <cell r="F261" t="str">
            <v>TABLET</v>
          </cell>
          <cell r="G261" t="str">
            <v>TAB</v>
          </cell>
          <cell r="H261"/>
          <cell r="I261">
            <v>0.1163</v>
          </cell>
          <cell r="J261"/>
          <cell r="K261">
            <v>0.1163</v>
          </cell>
          <cell r="L261">
            <v>0</v>
          </cell>
          <cell r="M261">
            <v>20100601</v>
          </cell>
          <cell r="N261">
            <v>0</v>
          </cell>
          <cell r="O261">
            <v>20101201</v>
          </cell>
        </row>
        <row r="262">
          <cell r="A262" t="str">
            <v>1483 0</v>
          </cell>
          <cell r="B262" t="str">
            <v>CAPTOPRIL</v>
          </cell>
          <cell r="C262">
            <v>1483</v>
          </cell>
          <cell r="D262">
            <v>0</v>
          </cell>
          <cell r="E262" t="str">
            <v>12.5 mg</v>
          </cell>
          <cell r="F262" t="str">
            <v>TABLET</v>
          </cell>
          <cell r="G262" t="str">
            <v>TAB</v>
          </cell>
          <cell r="H262"/>
          <cell r="I262">
            <v>1.38E-2</v>
          </cell>
          <cell r="J262"/>
          <cell r="K262">
            <v>1.38E-2</v>
          </cell>
          <cell r="L262">
            <v>0</v>
          </cell>
          <cell r="M262">
            <v>20100601</v>
          </cell>
          <cell r="N262">
            <v>0</v>
          </cell>
          <cell r="O262">
            <v>20101201</v>
          </cell>
        </row>
        <row r="263">
          <cell r="A263" t="str">
            <v>1481 0</v>
          </cell>
          <cell r="B263" t="str">
            <v>CAPTOPRIL</v>
          </cell>
          <cell r="C263">
            <v>1481</v>
          </cell>
          <cell r="D263">
            <v>0</v>
          </cell>
          <cell r="E263" t="str">
            <v>25 mg</v>
          </cell>
          <cell r="F263" t="str">
            <v>TABLET</v>
          </cell>
          <cell r="G263" t="str">
            <v>TAB</v>
          </cell>
          <cell r="H263"/>
          <cell r="I263">
            <v>1.9099999999999999E-2</v>
          </cell>
          <cell r="J263"/>
          <cell r="K263">
            <v>1.9099999999999999E-2</v>
          </cell>
          <cell r="L263">
            <v>0</v>
          </cell>
          <cell r="M263">
            <v>20090901</v>
          </cell>
          <cell r="N263">
            <v>0</v>
          </cell>
          <cell r="O263">
            <v>20101201</v>
          </cell>
        </row>
        <row r="264">
          <cell r="A264" t="str">
            <v>1482 0</v>
          </cell>
          <cell r="B264" t="str">
            <v>CAPTOPRIL</v>
          </cell>
          <cell r="C264">
            <v>1482</v>
          </cell>
          <cell r="D264">
            <v>0</v>
          </cell>
          <cell r="E264" t="str">
            <v>50 mg</v>
          </cell>
          <cell r="F264" t="str">
            <v>TABLET</v>
          </cell>
          <cell r="G264" t="str">
            <v>TAB</v>
          </cell>
          <cell r="H264"/>
          <cell r="I264">
            <v>3.0499999999999999E-2</v>
          </cell>
          <cell r="J264"/>
          <cell r="K264">
            <v>3.0499999999999999E-2</v>
          </cell>
          <cell r="L264">
            <v>0</v>
          </cell>
          <cell r="M264">
            <v>20100601</v>
          </cell>
          <cell r="N264">
            <v>0</v>
          </cell>
          <cell r="O264">
            <v>20101201</v>
          </cell>
        </row>
        <row r="265">
          <cell r="A265" t="str">
            <v>54940 0</v>
          </cell>
          <cell r="B265" t="str">
            <v>CAPTOPRIL; HYDROCHLOROTHIAZIDE</v>
          </cell>
          <cell r="C265">
            <v>54940</v>
          </cell>
          <cell r="D265">
            <v>0</v>
          </cell>
          <cell r="E265" t="str">
            <v>25 mg; 15 mg</v>
          </cell>
          <cell r="F265" t="str">
            <v>TABLET</v>
          </cell>
          <cell r="G265" t="str">
            <v>TAB</v>
          </cell>
          <cell r="H265"/>
          <cell r="I265">
            <v>7.17E-2</v>
          </cell>
          <cell r="J265"/>
          <cell r="K265">
            <v>7.17E-2</v>
          </cell>
          <cell r="L265">
            <v>0</v>
          </cell>
          <cell r="M265">
            <v>20100601</v>
          </cell>
          <cell r="N265">
            <v>0</v>
          </cell>
          <cell r="O265">
            <v>20101201</v>
          </cell>
        </row>
        <row r="266">
          <cell r="A266" t="str">
            <v>54941 0</v>
          </cell>
          <cell r="B266" t="str">
            <v>CAPTOPRIL; HYDROCHLOROTHIAZIDE</v>
          </cell>
          <cell r="C266">
            <v>54941</v>
          </cell>
          <cell r="D266">
            <v>0</v>
          </cell>
          <cell r="E266" t="str">
            <v>25 mg; 25 mg</v>
          </cell>
          <cell r="F266" t="str">
            <v>TABLET</v>
          </cell>
          <cell r="G266" t="str">
            <v>TAB</v>
          </cell>
          <cell r="H266"/>
          <cell r="I266">
            <v>7.17E-2</v>
          </cell>
          <cell r="J266"/>
          <cell r="K266">
            <v>7.17E-2</v>
          </cell>
          <cell r="L266">
            <v>0</v>
          </cell>
          <cell r="M266">
            <v>20100601</v>
          </cell>
          <cell r="N266">
            <v>0</v>
          </cell>
          <cell r="O266">
            <v>20101201</v>
          </cell>
        </row>
        <row r="267">
          <cell r="A267" t="str">
            <v>54942 0</v>
          </cell>
          <cell r="B267" t="str">
            <v>CAPTOPRIL; HYDROCHLOROTHIAZIDE</v>
          </cell>
          <cell r="C267">
            <v>54942</v>
          </cell>
          <cell r="D267">
            <v>0</v>
          </cell>
          <cell r="E267" t="str">
            <v>50 mg; 15 mg</v>
          </cell>
          <cell r="F267" t="str">
            <v>TABLET</v>
          </cell>
          <cell r="G267" t="str">
            <v>TAB</v>
          </cell>
          <cell r="H267"/>
          <cell r="I267">
            <v>0.1532</v>
          </cell>
          <cell r="J267"/>
          <cell r="K267">
            <v>0.1532</v>
          </cell>
          <cell r="L267">
            <v>0</v>
          </cell>
          <cell r="M267">
            <v>20100601</v>
          </cell>
          <cell r="N267">
            <v>0</v>
          </cell>
          <cell r="O267">
            <v>20101201</v>
          </cell>
        </row>
        <row r="268">
          <cell r="A268" t="str">
            <v>54943 0</v>
          </cell>
          <cell r="B268" t="str">
            <v>CAPTOPRIL; HYDROCHLOROTHIAZIDE</v>
          </cell>
          <cell r="C268">
            <v>54943</v>
          </cell>
          <cell r="D268">
            <v>0</v>
          </cell>
          <cell r="E268" t="str">
            <v>50 mg; 25 mg</v>
          </cell>
          <cell r="F268" t="str">
            <v>TABLET</v>
          </cell>
          <cell r="G268" t="str">
            <v>TAB</v>
          </cell>
          <cell r="H268"/>
          <cell r="I268">
            <v>0.1532</v>
          </cell>
          <cell r="J268"/>
          <cell r="K268">
            <v>0.1532</v>
          </cell>
          <cell r="L268">
            <v>0</v>
          </cell>
          <cell r="M268">
            <v>20100601</v>
          </cell>
          <cell r="N268">
            <v>0</v>
          </cell>
          <cell r="O268">
            <v>20101201</v>
          </cell>
        </row>
        <row r="269">
          <cell r="A269" t="str">
            <v>17460 0</v>
          </cell>
          <cell r="B269" t="str">
            <v>CARBAMAZEPINE</v>
          </cell>
          <cell r="C269">
            <v>17460</v>
          </cell>
          <cell r="D269">
            <v>0</v>
          </cell>
          <cell r="E269" t="str">
            <v>100 mg</v>
          </cell>
          <cell r="F269" t="str">
            <v>TABLET</v>
          </cell>
          <cell r="G269" t="str">
            <v>TAB, CHEW</v>
          </cell>
          <cell r="H269"/>
          <cell r="I269">
            <v>7.6499999999999999E-2</v>
          </cell>
          <cell r="J269"/>
          <cell r="K269">
            <v>7.6499999999999999E-2</v>
          </cell>
          <cell r="L269">
            <v>0</v>
          </cell>
          <cell r="M269">
            <v>20100601</v>
          </cell>
          <cell r="N269">
            <v>0</v>
          </cell>
          <cell r="O269">
            <v>20101201</v>
          </cell>
        </row>
        <row r="270">
          <cell r="A270" t="str">
            <v>47500 0</v>
          </cell>
          <cell r="B270" t="str">
            <v>CARBAMAZEPINE</v>
          </cell>
          <cell r="C270">
            <v>47500</v>
          </cell>
          <cell r="D270">
            <v>0</v>
          </cell>
          <cell r="E270" t="str">
            <v>100 mg/5 ml</v>
          </cell>
          <cell r="F270" t="str">
            <v>MILLILITER</v>
          </cell>
          <cell r="G270" t="str">
            <v>SUSP</v>
          </cell>
          <cell r="H270"/>
          <cell r="I270">
            <v>0.1225</v>
          </cell>
          <cell r="J270">
            <v>0.12720000000000001</v>
          </cell>
          <cell r="K270">
            <v>0.12720000000000001</v>
          </cell>
          <cell r="L270">
            <v>3.8367346938775526E-2</v>
          </cell>
          <cell r="M270">
            <v>20101201</v>
          </cell>
          <cell r="N270">
            <v>0</v>
          </cell>
          <cell r="O270">
            <v>20101201</v>
          </cell>
        </row>
        <row r="271">
          <cell r="A271" t="str">
            <v>17450 0</v>
          </cell>
          <cell r="B271" t="str">
            <v>CARBAMAZEPINE</v>
          </cell>
          <cell r="C271">
            <v>17450</v>
          </cell>
          <cell r="D271">
            <v>0</v>
          </cell>
          <cell r="E271" t="str">
            <v>200 mg</v>
          </cell>
          <cell r="F271" t="str">
            <v>TABLET</v>
          </cell>
          <cell r="G271" t="str">
            <v>TAB</v>
          </cell>
          <cell r="H271"/>
          <cell r="I271">
            <v>5.6300000000000003E-2</v>
          </cell>
          <cell r="J271"/>
          <cell r="K271">
            <v>5.6300000000000003E-2</v>
          </cell>
          <cell r="L271">
            <v>0</v>
          </cell>
          <cell r="M271">
            <v>20100601</v>
          </cell>
          <cell r="N271">
            <v>0</v>
          </cell>
          <cell r="O271">
            <v>20101201</v>
          </cell>
        </row>
        <row r="272">
          <cell r="A272" t="str">
            <v>27821 0</v>
          </cell>
          <cell r="B272" t="str">
            <v>CARBAMAZEPINE</v>
          </cell>
          <cell r="C272">
            <v>27821</v>
          </cell>
          <cell r="D272">
            <v>0</v>
          </cell>
          <cell r="E272" t="str">
            <v>200 mg</v>
          </cell>
          <cell r="F272" t="str">
            <v>TABLET</v>
          </cell>
          <cell r="G272" t="str">
            <v>TAB, SR 12HR</v>
          </cell>
          <cell r="H272"/>
          <cell r="I272">
            <v>0.95850000000000002</v>
          </cell>
          <cell r="J272"/>
          <cell r="K272">
            <v>0.95850000000000002</v>
          </cell>
          <cell r="L272">
            <v>0</v>
          </cell>
          <cell r="M272">
            <v>20100301</v>
          </cell>
          <cell r="N272">
            <v>0</v>
          </cell>
          <cell r="O272">
            <v>20101201</v>
          </cell>
        </row>
        <row r="273">
          <cell r="A273" t="str">
            <v>27822 0</v>
          </cell>
          <cell r="B273" t="str">
            <v>CARBAMAZEPINE</v>
          </cell>
          <cell r="C273">
            <v>27822</v>
          </cell>
          <cell r="D273">
            <v>0</v>
          </cell>
          <cell r="E273" t="str">
            <v>400 mg</v>
          </cell>
          <cell r="F273" t="str">
            <v>TABLET</v>
          </cell>
          <cell r="G273" t="str">
            <v>TAB, SR 12HR</v>
          </cell>
          <cell r="H273"/>
          <cell r="I273">
            <v>1.8543000000000001</v>
          </cell>
          <cell r="J273"/>
          <cell r="K273">
            <v>1.8543000000000001</v>
          </cell>
          <cell r="L273">
            <v>0</v>
          </cell>
          <cell r="M273">
            <v>20100601</v>
          </cell>
          <cell r="N273">
            <v>0</v>
          </cell>
          <cell r="O273">
            <v>20101201</v>
          </cell>
        </row>
        <row r="274">
          <cell r="A274" t="str">
            <v>96191 0</v>
          </cell>
          <cell r="B274" t="str">
            <v>CARBETAPENTANE/EPHEDRINE/PHENYLEPHRINE/CHLORPHENIRAMINE</v>
          </cell>
          <cell r="C274">
            <v>96191</v>
          </cell>
          <cell r="D274">
            <v>0</v>
          </cell>
          <cell r="E274" t="str">
            <v>30-5-5-4 mg/5 ml</v>
          </cell>
          <cell r="F274" t="str">
            <v>MILLILITER</v>
          </cell>
          <cell r="G274" t="str">
            <v>SUSP</v>
          </cell>
          <cell r="H274"/>
          <cell r="I274">
            <v>0.18920000000000001</v>
          </cell>
          <cell r="J274"/>
          <cell r="K274">
            <v>0.18920000000000001</v>
          </cell>
          <cell r="L274">
            <v>0</v>
          </cell>
          <cell r="M274">
            <v>20071210</v>
          </cell>
          <cell r="N274">
            <v>20080411</v>
          </cell>
          <cell r="O274">
            <v>20080610</v>
          </cell>
        </row>
        <row r="275">
          <cell r="A275" t="str">
            <v>62740 0</v>
          </cell>
          <cell r="B275" t="str">
            <v>CARBIDOPA; LEVODOPA</v>
          </cell>
          <cell r="C275">
            <v>62740</v>
          </cell>
          <cell r="D275">
            <v>0</v>
          </cell>
          <cell r="E275" t="str">
            <v>10 mg; 100 mg</v>
          </cell>
          <cell r="F275" t="str">
            <v>TABLET</v>
          </cell>
          <cell r="G275" t="str">
            <v>TAB</v>
          </cell>
          <cell r="H275"/>
          <cell r="I275">
            <v>0.17430000000000001</v>
          </cell>
          <cell r="J275"/>
          <cell r="K275">
            <v>0.17430000000000001</v>
          </cell>
          <cell r="L275">
            <v>0</v>
          </cell>
          <cell r="M275">
            <v>20100301</v>
          </cell>
          <cell r="N275">
            <v>0</v>
          </cell>
          <cell r="O275">
            <v>20101201</v>
          </cell>
        </row>
        <row r="276">
          <cell r="A276" t="str">
            <v>62741 0</v>
          </cell>
          <cell r="B276" t="str">
            <v>CARBIDOPA; LEVODOPA</v>
          </cell>
          <cell r="C276">
            <v>62741</v>
          </cell>
          <cell r="D276">
            <v>0</v>
          </cell>
          <cell r="E276" t="str">
            <v>25 mg; 100 mg</v>
          </cell>
          <cell r="F276" t="str">
            <v>TABLET</v>
          </cell>
          <cell r="G276" t="str">
            <v>TAB</v>
          </cell>
          <cell r="H276"/>
          <cell r="I276">
            <v>0.1598</v>
          </cell>
          <cell r="J276">
            <v>0.15110000000000001</v>
          </cell>
          <cell r="K276">
            <v>0.15110000000000001</v>
          </cell>
          <cell r="L276">
            <v>-5.4443053817271547E-2</v>
          </cell>
          <cell r="M276">
            <v>20101201</v>
          </cell>
          <cell r="N276">
            <v>0</v>
          </cell>
          <cell r="O276">
            <v>20101201</v>
          </cell>
        </row>
        <row r="277">
          <cell r="A277" t="str">
            <v>62742 0</v>
          </cell>
          <cell r="B277" t="str">
            <v>CARBIDOPA; LEVODOPA</v>
          </cell>
          <cell r="C277">
            <v>62742</v>
          </cell>
          <cell r="D277">
            <v>0</v>
          </cell>
          <cell r="E277" t="str">
            <v>25 mg; 250 mg</v>
          </cell>
          <cell r="F277" t="str">
            <v>TABLET</v>
          </cell>
          <cell r="G277" t="str">
            <v>TAB</v>
          </cell>
          <cell r="H277"/>
          <cell r="I277">
            <v>0.2112</v>
          </cell>
          <cell r="J277"/>
          <cell r="K277">
            <v>0.2112</v>
          </cell>
          <cell r="L277">
            <v>0</v>
          </cell>
          <cell r="M277">
            <v>20100601</v>
          </cell>
          <cell r="N277">
            <v>0</v>
          </cell>
          <cell r="O277">
            <v>20101201</v>
          </cell>
        </row>
        <row r="278">
          <cell r="A278" t="str">
            <v>62592 0</v>
          </cell>
          <cell r="B278" t="str">
            <v>CARBIDOPA; LEVODOPA ER</v>
          </cell>
          <cell r="C278">
            <v>62592</v>
          </cell>
          <cell r="D278">
            <v>0</v>
          </cell>
          <cell r="E278" t="str">
            <v>25 mg; 100 mg</v>
          </cell>
          <cell r="F278" t="str">
            <v>TABLET</v>
          </cell>
          <cell r="G278" t="str">
            <v>TAB, ER</v>
          </cell>
          <cell r="H278"/>
          <cell r="I278">
            <v>0.2457</v>
          </cell>
          <cell r="J278">
            <v>0.2324</v>
          </cell>
          <cell r="K278">
            <v>0.2324</v>
          </cell>
          <cell r="L278">
            <v>-5.4131054131054124E-2</v>
          </cell>
          <cell r="M278">
            <v>20101201</v>
          </cell>
          <cell r="N278">
            <v>0</v>
          </cell>
          <cell r="O278">
            <v>20101201</v>
          </cell>
        </row>
        <row r="279">
          <cell r="A279" t="str">
            <v>62591 0</v>
          </cell>
          <cell r="B279" t="str">
            <v>CARBIDOPA; LEVODOPA ER</v>
          </cell>
          <cell r="C279">
            <v>62591</v>
          </cell>
          <cell r="D279">
            <v>0</v>
          </cell>
          <cell r="E279" t="str">
            <v>50 mg; 200 mg</v>
          </cell>
          <cell r="F279" t="str">
            <v>TABLET</v>
          </cell>
          <cell r="G279" t="str">
            <v>TAB, ER</v>
          </cell>
          <cell r="H279"/>
          <cell r="I279">
            <v>0.30499999999999999</v>
          </cell>
          <cell r="J279"/>
          <cell r="K279">
            <v>0.30499999999999999</v>
          </cell>
          <cell r="L279">
            <v>0</v>
          </cell>
          <cell r="M279">
            <v>20090901</v>
          </cell>
          <cell r="N279">
            <v>0</v>
          </cell>
          <cell r="O279">
            <v>20101201</v>
          </cell>
        </row>
        <row r="280">
          <cell r="A280" t="str">
            <v>14949 0</v>
          </cell>
          <cell r="B280" t="str">
            <v>CARBINOXAMINE MALEATE</v>
          </cell>
          <cell r="C280">
            <v>14949</v>
          </cell>
          <cell r="D280">
            <v>0</v>
          </cell>
          <cell r="E280" t="str">
            <v>4 mg/5 ml</v>
          </cell>
          <cell r="F280" t="str">
            <v>MILLILITER</v>
          </cell>
          <cell r="G280" t="str">
            <v>LIQ</v>
          </cell>
          <cell r="H280"/>
          <cell r="I280">
            <v>0.16930000000000001</v>
          </cell>
          <cell r="J280"/>
          <cell r="K280">
            <v>0.16930000000000001</v>
          </cell>
          <cell r="L280">
            <v>0</v>
          </cell>
          <cell r="M280">
            <v>20100901</v>
          </cell>
          <cell r="N280">
            <v>0</v>
          </cell>
          <cell r="O280">
            <v>20101201</v>
          </cell>
        </row>
        <row r="281">
          <cell r="A281" t="str">
            <v>12778 0</v>
          </cell>
          <cell r="B281" t="str">
            <v>CARBINOXAMINE MALEATE; PSEUDOEPHEDRINE; DEXTROMETH HBR</v>
          </cell>
          <cell r="C281">
            <v>12778</v>
          </cell>
          <cell r="D281">
            <v>0</v>
          </cell>
          <cell r="E281" t="str">
            <v>15-60-4/5</v>
          </cell>
          <cell r="F281" t="str">
            <v>SYRUP</v>
          </cell>
          <cell r="G281" t="str">
            <v>SYR</v>
          </cell>
          <cell r="H281"/>
          <cell r="I281">
            <v>0.14899999999999999</v>
          </cell>
          <cell r="J281"/>
          <cell r="K281">
            <v>0.14899999999999999</v>
          </cell>
          <cell r="L281">
            <v>0</v>
          </cell>
          <cell r="M281">
            <v>20040305</v>
          </cell>
          <cell r="N281">
            <v>20041203</v>
          </cell>
          <cell r="O281">
            <v>20041203</v>
          </cell>
        </row>
        <row r="282">
          <cell r="A282" t="str">
            <v>96211 0</v>
          </cell>
          <cell r="B282" t="str">
            <v>CARBINOXAMINE MALEATE; PSEUDOEPHEDRINE; DEXTROMETH HBR</v>
          </cell>
          <cell r="C282">
            <v>96211</v>
          </cell>
          <cell r="D282">
            <v>0</v>
          </cell>
          <cell r="E282" t="str">
            <v>4 mg; 60 mg; 15 mg per 5 ml</v>
          </cell>
          <cell r="F282" t="str">
            <v>MILLILITER</v>
          </cell>
          <cell r="G282" t="str">
            <v>SYR</v>
          </cell>
          <cell r="H282"/>
          <cell r="I282">
            <v>0.105</v>
          </cell>
          <cell r="J282"/>
          <cell r="K282">
            <v>0.105</v>
          </cell>
          <cell r="L282">
            <v>0</v>
          </cell>
          <cell r="M282">
            <v>20020405</v>
          </cell>
          <cell r="N282">
            <v>20020906</v>
          </cell>
          <cell r="O282">
            <v>20040305</v>
          </cell>
        </row>
        <row r="283">
          <cell r="A283" t="str">
            <v>13849 0</v>
          </cell>
          <cell r="B283" t="str">
            <v>CARBINOXAMINE MALEATE; PSEUDOEPHEDRINE; DEXTROMETH HBR</v>
          </cell>
          <cell r="C283">
            <v>13849</v>
          </cell>
          <cell r="D283">
            <v>0</v>
          </cell>
          <cell r="E283" t="str">
            <v>4-15-1</v>
          </cell>
          <cell r="F283" t="str">
            <v>MILLILITER</v>
          </cell>
          <cell r="G283" t="str">
            <v>DROPS</v>
          </cell>
          <cell r="H283"/>
          <cell r="I283">
            <v>0.28399999999999997</v>
          </cell>
          <cell r="J283"/>
          <cell r="K283">
            <v>0.28399999999999997</v>
          </cell>
          <cell r="L283">
            <v>0</v>
          </cell>
          <cell r="M283">
            <v>20050822</v>
          </cell>
          <cell r="N283">
            <v>20051210</v>
          </cell>
          <cell r="O283">
            <v>20051210</v>
          </cell>
        </row>
        <row r="284">
          <cell r="A284" t="str">
            <v>89855 0</v>
          </cell>
          <cell r="B284" t="str">
            <v>CARBINOXAMINE MALEATE; PSEUDOEPHEDRINE; DEXTROMETH HBR</v>
          </cell>
          <cell r="C284">
            <v>89855</v>
          </cell>
          <cell r="D284">
            <v>0</v>
          </cell>
          <cell r="E284" t="str">
            <v>4-15-2</v>
          </cell>
          <cell r="F284" t="str">
            <v>MILLILITER</v>
          </cell>
          <cell r="G284" t="str">
            <v>DROPS</v>
          </cell>
          <cell r="H284"/>
          <cell r="I284">
            <v>0.14899999999999999</v>
          </cell>
          <cell r="J284"/>
          <cell r="K284">
            <v>0.14899999999999999</v>
          </cell>
          <cell r="L284">
            <v>0</v>
          </cell>
          <cell r="M284">
            <v>20040305</v>
          </cell>
          <cell r="N284">
            <v>20041203</v>
          </cell>
          <cell r="O284">
            <v>20041203</v>
          </cell>
        </row>
        <row r="285">
          <cell r="A285" t="str">
            <v>9217 0</v>
          </cell>
          <cell r="B285" t="str">
            <v xml:space="preserve">CARBOPLATIN  </v>
          </cell>
          <cell r="C285">
            <v>9217</v>
          </cell>
          <cell r="D285">
            <v>0</v>
          </cell>
          <cell r="E285" t="str">
            <v>10 mg/ ml</v>
          </cell>
          <cell r="F285" t="str">
            <v>MILLILITER</v>
          </cell>
          <cell r="G285" t="str">
            <v>VIAL</v>
          </cell>
          <cell r="H285"/>
          <cell r="I285">
            <v>1.3331</v>
          </cell>
          <cell r="J285"/>
          <cell r="K285">
            <v>1.3331</v>
          </cell>
          <cell r="L285">
            <v>0</v>
          </cell>
          <cell r="M285">
            <v>20100601</v>
          </cell>
          <cell r="N285">
            <v>0</v>
          </cell>
          <cell r="O285">
            <v>20101201</v>
          </cell>
        </row>
        <row r="286">
          <cell r="A286" t="str">
            <v>38911 0</v>
          </cell>
          <cell r="B286" t="str">
            <v xml:space="preserve">CARBOPLATIN  </v>
          </cell>
          <cell r="C286">
            <v>38911</v>
          </cell>
          <cell r="D286">
            <v>0</v>
          </cell>
          <cell r="E286" t="str">
            <v>150 mg</v>
          </cell>
          <cell r="F286" t="str">
            <v>EACH</v>
          </cell>
          <cell r="G286" t="str">
            <v>VIAL</v>
          </cell>
          <cell r="H286"/>
          <cell r="I286">
            <v>239.7664</v>
          </cell>
          <cell r="J286"/>
          <cell r="K286">
            <v>239.7664</v>
          </cell>
          <cell r="L286">
            <v>0</v>
          </cell>
          <cell r="M286">
            <v>20100901</v>
          </cell>
          <cell r="N286">
            <v>0</v>
          </cell>
          <cell r="O286">
            <v>20101201</v>
          </cell>
        </row>
        <row r="287">
          <cell r="A287" t="str">
            <v>38912 0</v>
          </cell>
          <cell r="B287" t="str">
            <v xml:space="preserve">CARBOPLATIN  </v>
          </cell>
          <cell r="C287">
            <v>38912</v>
          </cell>
          <cell r="D287">
            <v>0</v>
          </cell>
          <cell r="E287" t="str">
            <v>450 mg</v>
          </cell>
          <cell r="F287" t="str">
            <v>EACH</v>
          </cell>
          <cell r="G287" t="str">
            <v>VIAL</v>
          </cell>
          <cell r="H287"/>
          <cell r="I287">
            <v>145.19810000000001</v>
          </cell>
          <cell r="J287"/>
          <cell r="K287">
            <v>145.19810000000001</v>
          </cell>
          <cell r="L287">
            <v>0</v>
          </cell>
          <cell r="M287">
            <v>20091201</v>
          </cell>
          <cell r="N287">
            <v>20100601</v>
          </cell>
          <cell r="O287">
            <v>20100601</v>
          </cell>
        </row>
        <row r="288">
          <cell r="A288" t="str">
            <v>38910 0</v>
          </cell>
          <cell r="B288" t="str">
            <v xml:space="preserve">CARBOPLATIN  </v>
          </cell>
          <cell r="C288">
            <v>38910</v>
          </cell>
          <cell r="D288">
            <v>0</v>
          </cell>
          <cell r="E288" t="str">
            <v>50 mg</v>
          </cell>
          <cell r="F288" t="str">
            <v>EACH</v>
          </cell>
          <cell r="G288" t="str">
            <v>VIAL</v>
          </cell>
          <cell r="H288"/>
          <cell r="I288">
            <v>66.66</v>
          </cell>
          <cell r="J288"/>
          <cell r="K288">
            <v>66.66</v>
          </cell>
          <cell r="L288">
            <v>0</v>
          </cell>
          <cell r="M288">
            <v>20090901</v>
          </cell>
          <cell r="N288">
            <v>20100601</v>
          </cell>
          <cell r="O288">
            <v>20100601</v>
          </cell>
        </row>
        <row r="289">
          <cell r="A289" t="str">
            <v>17759 0</v>
          </cell>
          <cell r="B289" t="str">
            <v>CAR-B-PEN TA/PHENYLEPHRINE/PYR</v>
          </cell>
          <cell r="C289">
            <v>17759</v>
          </cell>
          <cell r="D289">
            <v>0</v>
          </cell>
          <cell r="E289" t="str">
            <v>30 mg; 5 mg; 30 mg/5 ml</v>
          </cell>
          <cell r="F289" t="str">
            <v>MILLILITER</v>
          </cell>
          <cell r="G289" t="str">
            <v>SUSP</v>
          </cell>
          <cell r="H289"/>
          <cell r="I289">
            <v>0.2387</v>
          </cell>
          <cell r="J289"/>
          <cell r="K289">
            <v>0.2387</v>
          </cell>
          <cell r="L289">
            <v>0</v>
          </cell>
          <cell r="M289">
            <v>20070610</v>
          </cell>
          <cell r="N289">
            <v>20071012</v>
          </cell>
          <cell r="O289">
            <v>20071012</v>
          </cell>
        </row>
        <row r="290">
          <cell r="A290" t="str">
            <v>17912 0</v>
          </cell>
          <cell r="B290" t="str">
            <v>CARISOPRODOL</v>
          </cell>
          <cell r="C290">
            <v>17912</v>
          </cell>
          <cell r="D290">
            <v>0</v>
          </cell>
          <cell r="E290" t="str">
            <v>350 mg</v>
          </cell>
          <cell r="F290" t="str">
            <v>TABLET</v>
          </cell>
          <cell r="G290" t="str">
            <v>TAB</v>
          </cell>
          <cell r="H290"/>
          <cell r="I290">
            <v>4.58E-2</v>
          </cell>
          <cell r="J290"/>
          <cell r="K290">
            <v>4.58E-2</v>
          </cell>
          <cell r="L290">
            <v>0</v>
          </cell>
          <cell r="M290">
            <v>20100601</v>
          </cell>
          <cell r="N290">
            <v>0</v>
          </cell>
          <cell r="O290">
            <v>20101201</v>
          </cell>
        </row>
        <row r="291">
          <cell r="A291" t="str">
            <v>94380 0</v>
          </cell>
          <cell r="B291" t="str">
            <v>CARISOPRODOL/ASA COMPOUND</v>
          </cell>
          <cell r="C291">
            <v>94380</v>
          </cell>
          <cell r="D291">
            <v>0</v>
          </cell>
          <cell r="E291" t="str">
            <v>200 mg; 325 mg</v>
          </cell>
          <cell r="F291" t="str">
            <v>TABLET</v>
          </cell>
          <cell r="G291" t="str">
            <v>TAB</v>
          </cell>
          <cell r="H291"/>
          <cell r="I291">
            <v>0.43340000000000001</v>
          </cell>
          <cell r="J291"/>
          <cell r="K291">
            <v>0.43340000000000001</v>
          </cell>
          <cell r="L291">
            <v>0</v>
          </cell>
          <cell r="M291">
            <v>20090310</v>
          </cell>
          <cell r="N291">
            <v>20100301</v>
          </cell>
          <cell r="O291">
            <v>20100301</v>
          </cell>
        </row>
        <row r="292">
          <cell r="A292" t="str">
            <v>32261 0</v>
          </cell>
          <cell r="B292" t="str">
            <v>CARTEOLOL HCL</v>
          </cell>
          <cell r="C292">
            <v>32261</v>
          </cell>
          <cell r="D292">
            <v>0</v>
          </cell>
          <cell r="E292">
            <v>0.01</v>
          </cell>
          <cell r="F292" t="str">
            <v>MILLILITER</v>
          </cell>
          <cell r="G292" t="str">
            <v>SOLN</v>
          </cell>
          <cell r="H292"/>
          <cell r="I292">
            <v>1.548</v>
          </cell>
          <cell r="J292"/>
          <cell r="K292">
            <v>1.548</v>
          </cell>
          <cell r="L292">
            <v>0</v>
          </cell>
          <cell r="M292">
            <v>20100901</v>
          </cell>
          <cell r="N292">
            <v>0</v>
          </cell>
          <cell r="O292">
            <v>20101201</v>
          </cell>
        </row>
        <row r="293">
          <cell r="A293" t="str">
            <v>1552 0</v>
          </cell>
          <cell r="B293" t="str">
            <v>CARVEDILOL</v>
          </cell>
          <cell r="C293">
            <v>1552</v>
          </cell>
          <cell r="D293">
            <v>0</v>
          </cell>
          <cell r="E293" t="str">
            <v>12.5 mg</v>
          </cell>
          <cell r="F293" t="str">
            <v>TABLET</v>
          </cell>
          <cell r="G293" t="str">
            <v>TAB</v>
          </cell>
          <cell r="H293"/>
          <cell r="I293">
            <v>4.8300000000000003E-2</v>
          </cell>
          <cell r="J293">
            <v>5.7299999999999997E-2</v>
          </cell>
          <cell r="K293">
            <v>5.7299999999999997E-2</v>
          </cell>
          <cell r="L293">
            <v>0.18633540372670798</v>
          </cell>
          <cell r="M293">
            <v>20101201</v>
          </cell>
          <cell r="N293">
            <v>0</v>
          </cell>
          <cell r="O293">
            <v>20101201</v>
          </cell>
        </row>
        <row r="294">
          <cell r="A294" t="str">
            <v>1551 0</v>
          </cell>
          <cell r="B294" t="str">
            <v>CARVEDILOL</v>
          </cell>
          <cell r="C294">
            <v>1551</v>
          </cell>
          <cell r="D294">
            <v>0</v>
          </cell>
          <cell r="E294" t="str">
            <v>25 mg</v>
          </cell>
          <cell r="F294" t="str">
            <v>TABLET</v>
          </cell>
          <cell r="G294" t="str">
            <v>TAB</v>
          </cell>
          <cell r="H294"/>
          <cell r="I294">
            <v>4.8300000000000003E-2</v>
          </cell>
          <cell r="J294"/>
          <cell r="K294">
            <v>4.8300000000000003E-2</v>
          </cell>
          <cell r="L294">
            <v>0</v>
          </cell>
          <cell r="M294">
            <v>20100601</v>
          </cell>
          <cell r="N294">
            <v>0</v>
          </cell>
          <cell r="O294">
            <v>20101201</v>
          </cell>
        </row>
        <row r="295">
          <cell r="A295" t="str">
            <v>1553 0</v>
          </cell>
          <cell r="B295" t="str">
            <v>CARVEDILOL</v>
          </cell>
          <cell r="C295">
            <v>1553</v>
          </cell>
          <cell r="D295">
            <v>0</v>
          </cell>
          <cell r="E295" t="str">
            <v>3.125 mg</v>
          </cell>
          <cell r="F295" t="str">
            <v>TABLET</v>
          </cell>
          <cell r="G295" t="str">
            <v>TAB</v>
          </cell>
          <cell r="H295"/>
          <cell r="I295">
            <v>4.3499999999999997E-2</v>
          </cell>
          <cell r="J295"/>
          <cell r="K295">
            <v>4.3499999999999997E-2</v>
          </cell>
          <cell r="L295">
            <v>0</v>
          </cell>
          <cell r="M295">
            <v>20100601</v>
          </cell>
          <cell r="N295">
            <v>0</v>
          </cell>
          <cell r="O295">
            <v>20101201</v>
          </cell>
        </row>
        <row r="296">
          <cell r="A296" t="str">
            <v>1554 0</v>
          </cell>
          <cell r="B296" t="str">
            <v>CARVEDILOL</v>
          </cell>
          <cell r="C296">
            <v>1554</v>
          </cell>
          <cell r="D296">
            <v>0</v>
          </cell>
          <cell r="E296" t="str">
            <v>6.25 mg</v>
          </cell>
          <cell r="F296" t="str">
            <v>TABLET</v>
          </cell>
          <cell r="G296" t="str">
            <v>TAB</v>
          </cell>
          <cell r="H296"/>
          <cell r="I296">
            <v>4.7899999999999998E-2</v>
          </cell>
          <cell r="J296"/>
          <cell r="K296">
            <v>4.7899999999999998E-2</v>
          </cell>
          <cell r="L296">
            <v>0</v>
          </cell>
          <cell r="M296">
            <v>20100601</v>
          </cell>
          <cell r="N296">
            <v>0</v>
          </cell>
          <cell r="O296">
            <v>20101201</v>
          </cell>
        </row>
        <row r="297">
          <cell r="A297" t="str">
            <v>66165 0</v>
          </cell>
          <cell r="B297" t="str">
            <v>CASANTHRANOL/DOCUSATE SODIUM</v>
          </cell>
          <cell r="C297">
            <v>66165</v>
          </cell>
          <cell r="D297">
            <v>0</v>
          </cell>
          <cell r="E297" t="str">
            <v>30 mg; 100 mg</v>
          </cell>
          <cell r="F297" t="str">
            <v>CAPSULE</v>
          </cell>
          <cell r="G297" t="str">
            <v>CAP</v>
          </cell>
          <cell r="H297"/>
          <cell r="I297">
            <v>2.7799999999999998E-2</v>
          </cell>
          <cell r="J297"/>
          <cell r="K297">
            <v>2.7799999999999998E-2</v>
          </cell>
          <cell r="L297">
            <v>0</v>
          </cell>
          <cell r="M297">
            <v>20060310</v>
          </cell>
          <cell r="N297">
            <v>20060910</v>
          </cell>
          <cell r="O297">
            <v>20060910</v>
          </cell>
        </row>
        <row r="298">
          <cell r="A298" t="str">
            <v>40030 0</v>
          </cell>
          <cell r="B298" t="str">
            <v>CEFACLOR</v>
          </cell>
          <cell r="C298">
            <v>40030</v>
          </cell>
          <cell r="D298">
            <v>0</v>
          </cell>
          <cell r="E298" t="str">
            <v>125 mg/5 ml</v>
          </cell>
          <cell r="F298" t="str">
            <v>MILLILITER</v>
          </cell>
          <cell r="G298" t="str">
            <v>PWDR for ORAL SUSP</v>
          </cell>
          <cell r="H298"/>
          <cell r="I298">
            <v>6.59E-2</v>
          </cell>
          <cell r="J298"/>
          <cell r="K298">
            <v>6.59E-2</v>
          </cell>
          <cell r="L298">
            <v>0</v>
          </cell>
          <cell r="M298">
            <v>20070910</v>
          </cell>
          <cell r="N298">
            <v>20080310</v>
          </cell>
          <cell r="O298">
            <v>20080310</v>
          </cell>
        </row>
        <row r="299">
          <cell r="A299" t="str">
            <v>40032 0</v>
          </cell>
          <cell r="B299" t="str">
            <v>CEFACLOR</v>
          </cell>
          <cell r="C299">
            <v>40032</v>
          </cell>
          <cell r="D299">
            <v>0</v>
          </cell>
          <cell r="E299" t="str">
            <v>187 mg/5 ml</v>
          </cell>
          <cell r="F299" t="str">
            <v>MILLILITER</v>
          </cell>
          <cell r="G299" t="str">
            <v>PWDR for ORAL SUSP</v>
          </cell>
          <cell r="H299"/>
          <cell r="I299">
            <v>0.1123</v>
          </cell>
          <cell r="J299"/>
          <cell r="K299">
            <v>0.1123</v>
          </cell>
          <cell r="L299">
            <v>0</v>
          </cell>
          <cell r="M299">
            <v>20070310</v>
          </cell>
          <cell r="N299">
            <v>20080310</v>
          </cell>
          <cell r="O299">
            <v>20080310</v>
          </cell>
        </row>
        <row r="300">
          <cell r="A300" t="str">
            <v>40020 0</v>
          </cell>
          <cell r="B300" t="str">
            <v>CEFACLOR</v>
          </cell>
          <cell r="C300">
            <v>40020</v>
          </cell>
          <cell r="D300">
            <v>0</v>
          </cell>
          <cell r="E300" t="str">
            <v>250 mg</v>
          </cell>
          <cell r="F300" t="str">
            <v>CAPSULE</v>
          </cell>
          <cell r="G300" t="str">
            <v>CAP</v>
          </cell>
          <cell r="H300"/>
          <cell r="I300">
            <v>0.36020000000000002</v>
          </cell>
          <cell r="J300"/>
          <cell r="K300">
            <v>0.36020000000000002</v>
          </cell>
          <cell r="L300">
            <v>0</v>
          </cell>
          <cell r="M300">
            <v>20070910</v>
          </cell>
          <cell r="N300">
            <v>20080310</v>
          </cell>
          <cell r="O300">
            <v>20080310</v>
          </cell>
        </row>
        <row r="301">
          <cell r="A301" t="str">
            <v>40031 0</v>
          </cell>
          <cell r="B301" t="str">
            <v>CEFACLOR</v>
          </cell>
          <cell r="C301">
            <v>40031</v>
          </cell>
          <cell r="D301">
            <v>0</v>
          </cell>
          <cell r="E301" t="str">
            <v>250 mg/5 ml</v>
          </cell>
          <cell r="F301" t="str">
            <v>MILLILITER</v>
          </cell>
          <cell r="G301" t="str">
            <v>PWDR for ORAL SUSP</v>
          </cell>
          <cell r="H301"/>
          <cell r="I301">
            <v>0.1812</v>
          </cell>
          <cell r="J301"/>
          <cell r="K301">
            <v>0.1812</v>
          </cell>
          <cell r="L301">
            <v>0</v>
          </cell>
          <cell r="M301">
            <v>20060610</v>
          </cell>
          <cell r="N301">
            <v>20061210</v>
          </cell>
          <cell r="O301">
            <v>20080310</v>
          </cell>
        </row>
        <row r="302">
          <cell r="A302" t="str">
            <v>40033 0</v>
          </cell>
          <cell r="B302" t="str">
            <v>CEFACLOR</v>
          </cell>
          <cell r="C302">
            <v>40033</v>
          </cell>
          <cell r="D302">
            <v>0</v>
          </cell>
          <cell r="E302" t="str">
            <v>375 mg/5 ml</v>
          </cell>
          <cell r="F302" t="str">
            <v>MILLILITER</v>
          </cell>
          <cell r="G302" t="str">
            <v>PWDR for ORAL SUSP</v>
          </cell>
          <cell r="H302"/>
          <cell r="I302">
            <v>0.27179999999999999</v>
          </cell>
          <cell r="J302"/>
          <cell r="K302">
            <v>0.27179999999999999</v>
          </cell>
          <cell r="L302">
            <v>0</v>
          </cell>
          <cell r="M302">
            <v>20060610</v>
          </cell>
          <cell r="N302">
            <v>20061210</v>
          </cell>
          <cell r="O302">
            <v>20080310</v>
          </cell>
        </row>
        <row r="303">
          <cell r="A303" t="str">
            <v>40021 0</v>
          </cell>
          <cell r="B303" t="str">
            <v>CEFACLOR</v>
          </cell>
          <cell r="C303">
            <v>40021</v>
          </cell>
          <cell r="D303">
            <v>0</v>
          </cell>
          <cell r="E303" t="str">
            <v>500 mg</v>
          </cell>
          <cell r="F303" t="str">
            <v>CAPSULE</v>
          </cell>
          <cell r="G303" t="str">
            <v>CAP</v>
          </cell>
          <cell r="H303"/>
          <cell r="I303">
            <v>0.64670000000000005</v>
          </cell>
          <cell r="J303"/>
          <cell r="K303">
            <v>0.64670000000000005</v>
          </cell>
          <cell r="L303">
            <v>0</v>
          </cell>
          <cell r="M303">
            <v>20070910</v>
          </cell>
          <cell r="N303">
            <v>20080310</v>
          </cell>
          <cell r="O303">
            <v>20080310</v>
          </cell>
        </row>
        <row r="304">
          <cell r="A304" t="str">
            <v>12171 0</v>
          </cell>
          <cell r="B304" t="str">
            <v>CEFACLOR</v>
          </cell>
          <cell r="C304">
            <v>12171</v>
          </cell>
          <cell r="D304">
            <v>0</v>
          </cell>
          <cell r="E304" t="str">
            <v>500 mg</v>
          </cell>
          <cell r="F304" t="str">
            <v>TABLET</v>
          </cell>
          <cell r="G304" t="str">
            <v>TAB, ER</v>
          </cell>
          <cell r="H304"/>
          <cell r="I304">
            <v>3.9767000000000001</v>
          </cell>
          <cell r="J304"/>
          <cell r="K304">
            <v>3.9767000000000001</v>
          </cell>
          <cell r="L304">
            <v>0</v>
          </cell>
          <cell r="M304">
            <v>20031205</v>
          </cell>
          <cell r="N304">
            <v>20050331</v>
          </cell>
          <cell r="O304">
            <v>20051206</v>
          </cell>
        </row>
        <row r="305">
          <cell r="A305" t="str">
            <v>45345 0</v>
          </cell>
          <cell r="B305" t="str">
            <v>CEFADROXIL</v>
          </cell>
          <cell r="C305">
            <v>45345</v>
          </cell>
          <cell r="D305">
            <v>0</v>
          </cell>
          <cell r="E305" t="str">
            <v>1 gm</v>
          </cell>
          <cell r="F305" t="str">
            <v>TABLET</v>
          </cell>
          <cell r="G305" t="str">
            <v>TAB</v>
          </cell>
          <cell r="H305"/>
          <cell r="I305">
            <v>5.6117999999999997</v>
          </cell>
          <cell r="J305"/>
          <cell r="K305">
            <v>5.6117999999999997</v>
          </cell>
          <cell r="L305">
            <v>0</v>
          </cell>
          <cell r="M305">
            <v>20030905</v>
          </cell>
          <cell r="N305">
            <v>20040305</v>
          </cell>
          <cell r="O305">
            <v>20050902</v>
          </cell>
        </row>
        <row r="306">
          <cell r="A306" t="str">
            <v>45341 0</v>
          </cell>
          <cell r="B306" t="str">
            <v>CEFADROXIL</v>
          </cell>
          <cell r="C306">
            <v>45341</v>
          </cell>
          <cell r="D306">
            <v>0</v>
          </cell>
          <cell r="E306" t="str">
            <v>500 mg</v>
          </cell>
          <cell r="F306" t="str">
            <v>CAPSULE</v>
          </cell>
          <cell r="G306" t="str">
            <v>CAP</v>
          </cell>
          <cell r="H306"/>
          <cell r="I306">
            <v>0.45269999999999999</v>
          </cell>
          <cell r="J306">
            <v>0.4335</v>
          </cell>
          <cell r="K306">
            <v>0.4335</v>
          </cell>
          <cell r="L306">
            <v>-4.2412193505632856E-2</v>
          </cell>
          <cell r="M306">
            <v>20101201</v>
          </cell>
          <cell r="N306">
            <v>0</v>
          </cell>
          <cell r="O306">
            <v>20101201</v>
          </cell>
        </row>
        <row r="307">
          <cell r="A307" t="str">
            <v>45343 0</v>
          </cell>
          <cell r="B307" t="str">
            <v>CEFADROXIL HYDRATE</v>
          </cell>
          <cell r="C307">
            <v>45343</v>
          </cell>
          <cell r="D307">
            <v>0</v>
          </cell>
          <cell r="E307" t="str">
            <v xml:space="preserve">250 mg/5 ml </v>
          </cell>
          <cell r="F307" t="str">
            <v>MILLILITER</v>
          </cell>
          <cell r="G307" t="str">
            <v>SUSP</v>
          </cell>
          <cell r="H307"/>
          <cell r="I307">
            <v>0.59750000000000003</v>
          </cell>
          <cell r="J307"/>
          <cell r="K307">
            <v>0.59750000000000003</v>
          </cell>
          <cell r="L307">
            <v>0</v>
          </cell>
          <cell r="M307">
            <v>20100901</v>
          </cell>
          <cell r="N307">
            <v>0</v>
          </cell>
          <cell r="O307">
            <v>20101201</v>
          </cell>
        </row>
        <row r="308">
          <cell r="A308" t="str">
            <v>45344 0</v>
          </cell>
          <cell r="B308" t="str">
            <v>CEFADROXIL HYDRATE</v>
          </cell>
          <cell r="C308">
            <v>45344</v>
          </cell>
          <cell r="D308">
            <v>0</v>
          </cell>
          <cell r="E308" t="str">
            <v xml:space="preserve">500 mg/5 ml </v>
          </cell>
          <cell r="F308" t="str">
            <v>MILLILITER</v>
          </cell>
          <cell r="G308" t="str">
            <v>SUSP</v>
          </cell>
          <cell r="H308"/>
          <cell r="I308">
            <v>0.92059999999999997</v>
          </cell>
          <cell r="J308"/>
          <cell r="K308">
            <v>0.92059999999999997</v>
          </cell>
          <cell r="L308">
            <v>0</v>
          </cell>
          <cell r="M308">
            <v>20100901</v>
          </cell>
          <cell r="N308">
            <v>0</v>
          </cell>
          <cell r="O308">
            <v>20101201</v>
          </cell>
        </row>
        <row r="309">
          <cell r="A309" t="str">
            <v>39903 0</v>
          </cell>
          <cell r="B309" t="str">
            <v>CEFAZOLIN SODIUM</v>
          </cell>
          <cell r="C309">
            <v>39903</v>
          </cell>
          <cell r="D309">
            <v>0</v>
          </cell>
          <cell r="E309" t="str">
            <v>1 gm</v>
          </cell>
          <cell r="F309" t="str">
            <v>EACH</v>
          </cell>
          <cell r="G309" t="str">
            <v>VIAL</v>
          </cell>
          <cell r="H309"/>
          <cell r="I309">
            <v>1.1012999999999999</v>
          </cell>
          <cell r="J309">
            <v>0.98970000000000002</v>
          </cell>
          <cell r="K309">
            <v>0.98970000000000002</v>
          </cell>
          <cell r="L309">
            <v>-0.10133478616180869</v>
          </cell>
          <cell r="M309">
            <v>20101201</v>
          </cell>
          <cell r="N309">
            <v>0</v>
          </cell>
          <cell r="O309">
            <v>20101201</v>
          </cell>
        </row>
        <row r="310">
          <cell r="A310" t="str">
            <v>39904 0</v>
          </cell>
          <cell r="B310" t="str">
            <v>CEFAZOLIN SODIUM</v>
          </cell>
          <cell r="C310">
            <v>39904</v>
          </cell>
          <cell r="D310">
            <v>0</v>
          </cell>
          <cell r="E310" t="str">
            <v>10 gm</v>
          </cell>
          <cell r="F310" t="str">
            <v>EACH</v>
          </cell>
          <cell r="G310" t="str">
            <v>VIAL</v>
          </cell>
          <cell r="H310"/>
          <cell r="I310">
            <v>9.0749999999999993</v>
          </cell>
          <cell r="J310"/>
          <cell r="K310">
            <v>9.0749999999999993</v>
          </cell>
          <cell r="L310">
            <v>0</v>
          </cell>
          <cell r="M310">
            <v>20100601</v>
          </cell>
          <cell r="N310">
            <v>0</v>
          </cell>
          <cell r="O310">
            <v>20101201</v>
          </cell>
        </row>
        <row r="311">
          <cell r="A311" t="str">
            <v>32232 0</v>
          </cell>
          <cell r="B311" t="str">
            <v>CEFDINIR</v>
          </cell>
          <cell r="C311">
            <v>32232</v>
          </cell>
          <cell r="D311">
            <v>0</v>
          </cell>
          <cell r="E311" t="str">
            <v>125 mg/5 ml</v>
          </cell>
          <cell r="F311" t="str">
            <v>MILLILITER</v>
          </cell>
          <cell r="G311" t="str">
            <v>SUSP</v>
          </cell>
          <cell r="H311"/>
          <cell r="I311">
            <v>0.43769999999999998</v>
          </cell>
          <cell r="J311"/>
          <cell r="K311">
            <v>0.43769999999999998</v>
          </cell>
          <cell r="L311">
            <v>0</v>
          </cell>
          <cell r="M311">
            <v>20100601</v>
          </cell>
          <cell r="N311">
            <v>0</v>
          </cell>
          <cell r="O311">
            <v>20101201</v>
          </cell>
        </row>
        <row r="312">
          <cell r="A312" t="str">
            <v>23308 0</v>
          </cell>
          <cell r="B312" t="str">
            <v>CEFDINIR</v>
          </cell>
          <cell r="C312">
            <v>23308</v>
          </cell>
          <cell r="D312">
            <v>0</v>
          </cell>
          <cell r="E312" t="str">
            <v>250 mg/5 ml</v>
          </cell>
          <cell r="F312" t="str">
            <v>MILLILITER</v>
          </cell>
          <cell r="G312" t="str">
            <v>SUSP</v>
          </cell>
          <cell r="H312"/>
          <cell r="I312">
            <v>0.81899999999999995</v>
          </cell>
          <cell r="J312"/>
          <cell r="K312">
            <v>0.81899999999999995</v>
          </cell>
          <cell r="L312">
            <v>0</v>
          </cell>
          <cell r="M312">
            <v>20100301</v>
          </cell>
          <cell r="N312">
            <v>0</v>
          </cell>
          <cell r="O312">
            <v>20101201</v>
          </cell>
        </row>
        <row r="313">
          <cell r="A313" t="str">
            <v>32231 0</v>
          </cell>
          <cell r="B313" t="str">
            <v>CEFDINIR</v>
          </cell>
          <cell r="C313">
            <v>32231</v>
          </cell>
          <cell r="D313">
            <v>0</v>
          </cell>
          <cell r="E313" t="str">
            <v>300 mg</v>
          </cell>
          <cell r="F313" t="str">
            <v>CAPSULE</v>
          </cell>
          <cell r="G313" t="str">
            <v>CAP</v>
          </cell>
          <cell r="H313"/>
          <cell r="I313">
            <v>2.3548</v>
          </cell>
          <cell r="J313"/>
          <cell r="K313">
            <v>2.3548</v>
          </cell>
          <cell r="L313">
            <v>0</v>
          </cell>
          <cell r="M313">
            <v>20100601</v>
          </cell>
          <cell r="N313">
            <v>0</v>
          </cell>
          <cell r="O313">
            <v>20101201</v>
          </cell>
        </row>
        <row r="314">
          <cell r="A314" t="str">
            <v>49123 0</v>
          </cell>
          <cell r="B314" t="str">
            <v>CEFEPIME HCL</v>
          </cell>
          <cell r="C314">
            <v>49123</v>
          </cell>
          <cell r="D314">
            <v>0</v>
          </cell>
          <cell r="E314" t="str">
            <v>2 gm</v>
          </cell>
          <cell r="F314" t="str">
            <v>MILLILITER</v>
          </cell>
          <cell r="G314" t="str">
            <v>VIAL</v>
          </cell>
          <cell r="H314"/>
          <cell r="I314">
            <v>18.598800000000001</v>
          </cell>
          <cell r="J314"/>
          <cell r="K314">
            <v>18.598800000000001</v>
          </cell>
          <cell r="L314">
            <v>0</v>
          </cell>
          <cell r="M314">
            <v>20100901</v>
          </cell>
          <cell r="N314">
            <v>0</v>
          </cell>
          <cell r="O314">
            <v>20101201</v>
          </cell>
        </row>
        <row r="315">
          <cell r="A315" t="str">
            <v>48821 0</v>
          </cell>
          <cell r="B315" t="str">
            <v>CEFPODOXIME</v>
          </cell>
          <cell r="C315">
            <v>48821</v>
          </cell>
          <cell r="D315">
            <v>0</v>
          </cell>
          <cell r="E315" t="str">
            <v>100 mg</v>
          </cell>
          <cell r="F315" t="str">
            <v>TABLET</v>
          </cell>
          <cell r="G315" t="str">
            <v>TAB</v>
          </cell>
          <cell r="H315"/>
          <cell r="I315">
            <v>3.7027999999999999</v>
          </cell>
          <cell r="J315"/>
          <cell r="K315">
            <v>3.7027999999999999</v>
          </cell>
          <cell r="L315">
            <v>0</v>
          </cell>
          <cell r="M315">
            <v>20100301</v>
          </cell>
          <cell r="N315">
            <v>0</v>
          </cell>
          <cell r="O315">
            <v>20101201</v>
          </cell>
        </row>
        <row r="316">
          <cell r="A316" t="str">
            <v>48822 0</v>
          </cell>
          <cell r="B316" t="str">
            <v>CEFPODOXIME</v>
          </cell>
          <cell r="C316">
            <v>48822</v>
          </cell>
          <cell r="D316">
            <v>0</v>
          </cell>
          <cell r="E316" t="str">
            <v>200 mg</v>
          </cell>
          <cell r="F316" t="str">
            <v>TABLET</v>
          </cell>
          <cell r="G316" t="str">
            <v>TAB</v>
          </cell>
          <cell r="H316"/>
          <cell r="I316">
            <v>4.9050000000000002</v>
          </cell>
          <cell r="J316"/>
          <cell r="K316">
            <v>4.9050000000000002</v>
          </cell>
          <cell r="L316">
            <v>0</v>
          </cell>
          <cell r="M316">
            <v>20100601</v>
          </cell>
          <cell r="N316">
            <v>0</v>
          </cell>
          <cell r="O316">
            <v>20101201</v>
          </cell>
        </row>
        <row r="317">
          <cell r="A317" t="str">
            <v>49302 0</v>
          </cell>
          <cell r="B317" t="str">
            <v>CEFPODOXIME PROXETIL</v>
          </cell>
          <cell r="C317">
            <v>49302</v>
          </cell>
          <cell r="D317">
            <v>0</v>
          </cell>
          <cell r="E317" t="str">
            <v xml:space="preserve">100 mg/5 ml </v>
          </cell>
          <cell r="F317" t="str">
            <v>MILLILITER</v>
          </cell>
          <cell r="G317" t="str">
            <v>SUSP</v>
          </cell>
          <cell r="H317"/>
          <cell r="I317">
            <v>1.0799000000000001</v>
          </cell>
          <cell r="J317"/>
          <cell r="K317">
            <v>1.0799000000000001</v>
          </cell>
          <cell r="L317">
            <v>0</v>
          </cell>
          <cell r="M317">
            <v>20100301</v>
          </cell>
          <cell r="N317">
            <v>0</v>
          </cell>
          <cell r="O317">
            <v>20101201</v>
          </cell>
        </row>
        <row r="318">
          <cell r="A318" t="str">
            <v>29291 0</v>
          </cell>
          <cell r="B318" t="str">
            <v>CEFPROZIL</v>
          </cell>
          <cell r="C318">
            <v>29291</v>
          </cell>
          <cell r="D318">
            <v>0</v>
          </cell>
          <cell r="E318" t="str">
            <v>125 mg/5 ml</v>
          </cell>
          <cell r="F318" t="str">
            <v>MILLILITER</v>
          </cell>
          <cell r="G318" t="str">
            <v>SUSP</v>
          </cell>
          <cell r="H318"/>
          <cell r="I318">
            <v>0.21590000000000001</v>
          </cell>
          <cell r="J318">
            <v>0.25619999999999998</v>
          </cell>
          <cell r="K318">
            <v>0.25619999999999998</v>
          </cell>
          <cell r="L318">
            <v>0.18666049096804072</v>
          </cell>
          <cell r="M318">
            <v>20101201</v>
          </cell>
          <cell r="N318">
            <v>0</v>
          </cell>
          <cell r="O318">
            <v>20101201</v>
          </cell>
        </row>
        <row r="319">
          <cell r="A319" t="str">
            <v>29271 0</v>
          </cell>
          <cell r="B319" t="str">
            <v>CEFPROZIL</v>
          </cell>
          <cell r="C319">
            <v>29271</v>
          </cell>
          <cell r="D319">
            <v>0</v>
          </cell>
          <cell r="E319" t="str">
            <v>250 mg</v>
          </cell>
          <cell r="F319" t="str">
            <v>TABLET</v>
          </cell>
          <cell r="G319" t="str">
            <v>TAB</v>
          </cell>
          <cell r="H319"/>
          <cell r="I319">
            <v>1.1616</v>
          </cell>
          <cell r="J319"/>
          <cell r="K319">
            <v>1.1616</v>
          </cell>
          <cell r="L319">
            <v>0</v>
          </cell>
          <cell r="M319">
            <v>20100901</v>
          </cell>
          <cell r="N319">
            <v>0</v>
          </cell>
          <cell r="O319">
            <v>20101201</v>
          </cell>
        </row>
        <row r="320">
          <cell r="A320" t="str">
            <v>29292 0</v>
          </cell>
          <cell r="B320" t="str">
            <v>CEFPROZIL</v>
          </cell>
          <cell r="C320">
            <v>29292</v>
          </cell>
          <cell r="D320">
            <v>0</v>
          </cell>
          <cell r="E320" t="str">
            <v>250 mg/5 ml</v>
          </cell>
          <cell r="F320" t="str">
            <v>MILLILITER</v>
          </cell>
          <cell r="G320" t="str">
            <v>SUSP</v>
          </cell>
          <cell r="H320"/>
          <cell r="I320">
            <v>0.33889999999999998</v>
          </cell>
          <cell r="J320">
            <v>0.3755</v>
          </cell>
          <cell r="K320">
            <v>0.3755</v>
          </cell>
          <cell r="L320">
            <v>0.10799645913248757</v>
          </cell>
          <cell r="M320">
            <v>20101201</v>
          </cell>
          <cell r="N320">
            <v>0</v>
          </cell>
          <cell r="O320">
            <v>20101201</v>
          </cell>
        </row>
        <row r="321">
          <cell r="A321" t="str">
            <v>29272 0</v>
          </cell>
          <cell r="B321" t="str">
            <v>CEFPROZIL</v>
          </cell>
          <cell r="C321">
            <v>29272</v>
          </cell>
          <cell r="D321">
            <v>0</v>
          </cell>
          <cell r="E321" t="str">
            <v>500 mg</v>
          </cell>
          <cell r="F321" t="str">
            <v>TABLET</v>
          </cell>
          <cell r="G321" t="str">
            <v>TAB</v>
          </cell>
          <cell r="H321"/>
          <cell r="I321">
            <v>2.1278000000000001</v>
          </cell>
          <cell r="J321"/>
          <cell r="K321">
            <v>2.1278000000000001</v>
          </cell>
          <cell r="L321">
            <v>0</v>
          </cell>
          <cell r="M321">
            <v>20100901</v>
          </cell>
          <cell r="N321">
            <v>0</v>
          </cell>
          <cell r="O321">
            <v>20101201</v>
          </cell>
        </row>
        <row r="322">
          <cell r="A322" t="str">
            <v>32351 0</v>
          </cell>
          <cell r="B322" t="str">
            <v>CEFTAZIDIME PENTAHYDRATE</v>
          </cell>
          <cell r="C322">
            <v>32351</v>
          </cell>
          <cell r="D322">
            <v>0</v>
          </cell>
          <cell r="E322" t="str">
            <v>1 gm</v>
          </cell>
          <cell r="F322" t="str">
            <v>EACH</v>
          </cell>
          <cell r="G322" t="str">
            <v>VIAL</v>
          </cell>
          <cell r="H322"/>
          <cell r="I322">
            <v>5.3110999999999997</v>
          </cell>
          <cell r="J322">
            <v>5.1317000000000004</v>
          </cell>
          <cell r="K322">
            <v>5.1317000000000004</v>
          </cell>
          <cell r="L322">
            <v>-3.3778313343751587E-2</v>
          </cell>
          <cell r="M322">
            <v>20101201</v>
          </cell>
          <cell r="N322">
            <v>0</v>
          </cell>
          <cell r="O322">
            <v>20101201</v>
          </cell>
        </row>
        <row r="323">
          <cell r="A323" t="str">
            <v>32352 0</v>
          </cell>
          <cell r="B323" t="str">
            <v>CEFTAZIDIME PENTAHYDRATE</v>
          </cell>
          <cell r="C323">
            <v>32352</v>
          </cell>
          <cell r="D323">
            <v>0</v>
          </cell>
          <cell r="E323" t="str">
            <v>2 gm</v>
          </cell>
          <cell r="F323" t="str">
            <v>EACH</v>
          </cell>
          <cell r="G323" t="str">
            <v>VIAL</v>
          </cell>
          <cell r="H323"/>
          <cell r="I323">
            <v>12.3786</v>
          </cell>
          <cell r="J323">
            <v>12.5181</v>
          </cell>
          <cell r="K323">
            <v>12.5181</v>
          </cell>
          <cell r="L323">
            <v>1.1269448887596401E-2</v>
          </cell>
          <cell r="M323">
            <v>20101201</v>
          </cell>
          <cell r="N323">
            <v>0</v>
          </cell>
          <cell r="O323">
            <v>20101201</v>
          </cell>
        </row>
        <row r="324">
          <cell r="A324" t="str">
            <v>32353 0</v>
          </cell>
          <cell r="B324" t="str">
            <v>CEFTAZIDIME PENTAHYDRATE</v>
          </cell>
          <cell r="C324">
            <v>32353</v>
          </cell>
          <cell r="D324">
            <v>0</v>
          </cell>
          <cell r="E324" t="str">
            <v>6 gm</v>
          </cell>
          <cell r="F324" t="str">
            <v>EACH</v>
          </cell>
          <cell r="G324" t="str">
            <v>VIAL</v>
          </cell>
          <cell r="H324"/>
          <cell r="I324">
            <v>32.26</v>
          </cell>
          <cell r="J324"/>
          <cell r="K324">
            <v>32.26</v>
          </cell>
          <cell r="L324">
            <v>0</v>
          </cell>
          <cell r="M324">
            <v>20100301</v>
          </cell>
          <cell r="N324">
            <v>0</v>
          </cell>
          <cell r="O324">
            <v>20101201</v>
          </cell>
        </row>
        <row r="325">
          <cell r="A325" t="str">
            <v>39962 0</v>
          </cell>
          <cell r="B325" t="str">
            <v>CEFTRIAXONE SODIUM</v>
          </cell>
          <cell r="C325">
            <v>39962</v>
          </cell>
          <cell r="D325">
            <v>0</v>
          </cell>
          <cell r="E325" t="str">
            <v>1 gm</v>
          </cell>
          <cell r="F325" t="str">
            <v>EACH</v>
          </cell>
          <cell r="G325" t="str">
            <v>VIAL</v>
          </cell>
          <cell r="H325"/>
          <cell r="I325">
            <v>2.5091999999999999</v>
          </cell>
          <cell r="J325">
            <v>2.1779999999999999</v>
          </cell>
          <cell r="K325">
            <v>2.1779999999999999</v>
          </cell>
          <cell r="L325">
            <v>-0.13199426111908175</v>
          </cell>
          <cell r="M325">
            <v>20101201</v>
          </cell>
          <cell r="N325">
            <v>0</v>
          </cell>
          <cell r="O325">
            <v>20101201</v>
          </cell>
        </row>
        <row r="326">
          <cell r="A326" t="str">
            <v>39964 0</v>
          </cell>
          <cell r="B326" t="str">
            <v>CEFTRIAXONE SODIUM</v>
          </cell>
          <cell r="C326">
            <v>39964</v>
          </cell>
          <cell r="D326">
            <v>0</v>
          </cell>
          <cell r="E326" t="str">
            <v>10 gm</v>
          </cell>
          <cell r="F326" t="str">
            <v>EACH</v>
          </cell>
          <cell r="G326" t="str">
            <v>VIAL</v>
          </cell>
          <cell r="H326"/>
          <cell r="I326">
            <v>26.864999999999998</v>
          </cell>
          <cell r="J326"/>
          <cell r="K326">
            <v>26.864999999999998</v>
          </cell>
          <cell r="L326">
            <v>0</v>
          </cell>
          <cell r="M326">
            <v>20100601</v>
          </cell>
          <cell r="N326">
            <v>0</v>
          </cell>
          <cell r="O326">
            <v>20101201</v>
          </cell>
        </row>
        <row r="327">
          <cell r="A327" t="str">
            <v>39963 0</v>
          </cell>
          <cell r="B327" t="str">
            <v>CEFTRIAXONE SODIUM</v>
          </cell>
          <cell r="C327">
            <v>39963</v>
          </cell>
          <cell r="D327">
            <v>0</v>
          </cell>
          <cell r="E327" t="str">
            <v>2 gm</v>
          </cell>
          <cell r="F327" t="str">
            <v>EACH</v>
          </cell>
          <cell r="G327" t="str">
            <v>VIAL</v>
          </cell>
          <cell r="H327"/>
          <cell r="I327">
            <v>4.4550000000000001</v>
          </cell>
          <cell r="J327"/>
          <cell r="K327">
            <v>4.4550000000000001</v>
          </cell>
          <cell r="L327">
            <v>0</v>
          </cell>
          <cell r="M327">
            <v>20100301</v>
          </cell>
          <cell r="N327">
            <v>0</v>
          </cell>
          <cell r="O327">
            <v>20101201</v>
          </cell>
        </row>
        <row r="328">
          <cell r="A328" t="str">
            <v>39960 0</v>
          </cell>
          <cell r="B328" t="str">
            <v>CEFTRIAXONE SODIUM</v>
          </cell>
          <cell r="C328">
            <v>39960</v>
          </cell>
          <cell r="D328">
            <v>0</v>
          </cell>
          <cell r="E328" t="str">
            <v>250 mg</v>
          </cell>
          <cell r="F328" t="str">
            <v>EACH</v>
          </cell>
          <cell r="G328" t="str">
            <v>VIAL</v>
          </cell>
          <cell r="H328"/>
          <cell r="I328">
            <v>1.5828</v>
          </cell>
          <cell r="J328"/>
          <cell r="K328">
            <v>1.5828</v>
          </cell>
          <cell r="L328">
            <v>0</v>
          </cell>
          <cell r="M328">
            <v>20090901</v>
          </cell>
          <cell r="N328">
            <v>0</v>
          </cell>
          <cell r="O328">
            <v>20101201</v>
          </cell>
        </row>
        <row r="329">
          <cell r="A329" t="str">
            <v>39961 0</v>
          </cell>
          <cell r="B329" t="str">
            <v>CEFTRIAXONE SODIUM</v>
          </cell>
          <cell r="C329">
            <v>39961</v>
          </cell>
          <cell r="D329">
            <v>0</v>
          </cell>
          <cell r="E329" t="str">
            <v>500 mg</v>
          </cell>
          <cell r="F329" t="str">
            <v>EACH</v>
          </cell>
          <cell r="G329" t="str">
            <v>VIAL</v>
          </cell>
          <cell r="H329"/>
          <cell r="I329">
            <v>1.6065</v>
          </cell>
          <cell r="J329"/>
          <cell r="K329">
            <v>1.6065</v>
          </cell>
          <cell r="L329">
            <v>0</v>
          </cell>
          <cell r="M329">
            <v>20100601</v>
          </cell>
          <cell r="N329">
            <v>0</v>
          </cell>
          <cell r="O329">
            <v>20101201</v>
          </cell>
        </row>
        <row r="330">
          <cell r="A330" t="str">
            <v>47281 0</v>
          </cell>
          <cell r="B330" t="str">
            <v>CEFUROXIME</v>
          </cell>
          <cell r="C330">
            <v>47281</v>
          </cell>
          <cell r="D330">
            <v>0</v>
          </cell>
          <cell r="E330" t="str">
            <v>250 mg</v>
          </cell>
          <cell r="F330" t="str">
            <v>TABLET</v>
          </cell>
          <cell r="G330" t="str">
            <v>TAB</v>
          </cell>
          <cell r="H330"/>
          <cell r="I330">
            <v>0.3881</v>
          </cell>
          <cell r="J330"/>
          <cell r="K330">
            <v>0.3881</v>
          </cell>
          <cell r="L330">
            <v>0</v>
          </cell>
          <cell r="M330">
            <v>20090310</v>
          </cell>
          <cell r="N330">
            <v>0</v>
          </cell>
          <cell r="O330">
            <v>20101201</v>
          </cell>
        </row>
        <row r="331">
          <cell r="A331" t="str">
            <v>47282 0</v>
          </cell>
          <cell r="B331" t="str">
            <v>CEFUROXIME</v>
          </cell>
          <cell r="C331">
            <v>47282</v>
          </cell>
          <cell r="D331">
            <v>0</v>
          </cell>
          <cell r="E331" t="str">
            <v>500 mg</v>
          </cell>
          <cell r="F331" t="str">
            <v>TABLET</v>
          </cell>
          <cell r="G331" t="str">
            <v>TAB</v>
          </cell>
          <cell r="H331"/>
          <cell r="I331">
            <v>0.65080000000000005</v>
          </cell>
          <cell r="J331"/>
          <cell r="K331">
            <v>0.65080000000000005</v>
          </cell>
          <cell r="L331">
            <v>0</v>
          </cell>
          <cell r="M331">
            <v>20090610</v>
          </cell>
          <cell r="N331">
            <v>0</v>
          </cell>
          <cell r="O331">
            <v>20101201</v>
          </cell>
        </row>
        <row r="332">
          <cell r="A332" t="str">
            <v>61221 0</v>
          </cell>
          <cell r="B332" t="str">
            <v>CEFUROXIME AXETIL</v>
          </cell>
          <cell r="C332">
            <v>61221</v>
          </cell>
          <cell r="D332">
            <v>0</v>
          </cell>
          <cell r="E332" t="str">
            <v>125 mg/5 ml</v>
          </cell>
          <cell r="F332" t="str">
            <v>MILLILITER</v>
          </cell>
          <cell r="G332" t="str">
            <v>SUSP</v>
          </cell>
          <cell r="H332"/>
          <cell r="I332">
            <v>0.63670000000000004</v>
          </cell>
          <cell r="J332"/>
          <cell r="K332">
            <v>0.63670000000000004</v>
          </cell>
          <cell r="L332">
            <v>0</v>
          </cell>
          <cell r="M332">
            <v>20100901</v>
          </cell>
          <cell r="N332">
            <v>0</v>
          </cell>
          <cell r="O332">
            <v>20101201</v>
          </cell>
        </row>
        <row r="333">
          <cell r="A333" t="str">
            <v>47284 0</v>
          </cell>
          <cell r="B333" t="str">
            <v>CEFUROXIME AXETIL</v>
          </cell>
          <cell r="C333">
            <v>47284</v>
          </cell>
          <cell r="D333">
            <v>0</v>
          </cell>
          <cell r="E333" t="str">
            <v>250 mg/5 ml</v>
          </cell>
          <cell r="F333" t="str">
            <v>MILLILITER</v>
          </cell>
          <cell r="G333" t="str">
            <v>SUSP</v>
          </cell>
          <cell r="H333"/>
          <cell r="I333">
            <v>1.077</v>
          </cell>
          <cell r="J333"/>
          <cell r="K333">
            <v>1.077</v>
          </cell>
          <cell r="L333">
            <v>0</v>
          </cell>
          <cell r="M333">
            <v>20100901</v>
          </cell>
          <cell r="N333">
            <v>20101105</v>
          </cell>
          <cell r="O333">
            <v>20100901</v>
          </cell>
        </row>
        <row r="334">
          <cell r="A334" t="str">
            <v>39811 0</v>
          </cell>
          <cell r="B334" t="str">
            <v>CEPHALEXIN</v>
          </cell>
          <cell r="C334">
            <v>39811</v>
          </cell>
          <cell r="D334">
            <v>0</v>
          </cell>
          <cell r="E334" t="str">
            <v>125 mg/5 ml</v>
          </cell>
          <cell r="F334" t="str">
            <v>MILLILITER</v>
          </cell>
          <cell r="G334" t="str">
            <v>SUSP</v>
          </cell>
          <cell r="H334"/>
          <cell r="I334">
            <v>7.8799999999999995E-2</v>
          </cell>
          <cell r="J334"/>
          <cell r="K334">
            <v>7.8799999999999995E-2</v>
          </cell>
          <cell r="L334">
            <v>0</v>
          </cell>
          <cell r="M334">
            <v>20100601</v>
          </cell>
          <cell r="N334">
            <v>0</v>
          </cell>
          <cell r="O334">
            <v>20101201</v>
          </cell>
        </row>
        <row r="335">
          <cell r="A335" t="str">
            <v>39801 0</v>
          </cell>
          <cell r="B335" t="str">
            <v>CEPHALEXIN</v>
          </cell>
          <cell r="C335">
            <v>39801</v>
          </cell>
          <cell r="D335">
            <v>0</v>
          </cell>
          <cell r="E335" t="str">
            <v>250 mg</v>
          </cell>
          <cell r="F335" t="str">
            <v>CAPSULE</v>
          </cell>
          <cell r="G335" t="str">
            <v>CAP</v>
          </cell>
          <cell r="H335"/>
          <cell r="I335">
            <v>0.16039999999999999</v>
          </cell>
          <cell r="J335">
            <v>0.1653</v>
          </cell>
          <cell r="K335">
            <v>0.1653</v>
          </cell>
          <cell r="L335">
            <v>3.0548628428927804E-2</v>
          </cell>
          <cell r="M335">
            <v>20101201</v>
          </cell>
          <cell r="N335">
            <v>0</v>
          </cell>
          <cell r="O335">
            <v>20101201</v>
          </cell>
        </row>
        <row r="336">
          <cell r="A336" t="str">
            <v>39812 0</v>
          </cell>
          <cell r="B336" t="str">
            <v>CEPHALEXIN</v>
          </cell>
          <cell r="C336">
            <v>39812</v>
          </cell>
          <cell r="D336">
            <v>0</v>
          </cell>
          <cell r="E336" t="str">
            <v>250 mg/5 ml</v>
          </cell>
          <cell r="F336" t="str">
            <v>MILLILITER</v>
          </cell>
          <cell r="G336" t="str">
            <v>SUSP RECON</v>
          </cell>
          <cell r="H336"/>
          <cell r="I336">
            <v>6.7400000000000002E-2</v>
          </cell>
          <cell r="J336"/>
          <cell r="K336">
            <v>6.7400000000000002E-2</v>
          </cell>
          <cell r="L336">
            <v>0</v>
          </cell>
          <cell r="M336">
            <v>20090610</v>
          </cell>
          <cell r="N336">
            <v>0</v>
          </cell>
          <cell r="O336">
            <v>20101201</v>
          </cell>
        </row>
        <row r="337">
          <cell r="A337" t="str">
            <v>39802 0</v>
          </cell>
          <cell r="B337" t="str">
            <v>CEPHALEXIN</v>
          </cell>
          <cell r="C337">
            <v>39802</v>
          </cell>
          <cell r="D337">
            <v>0</v>
          </cell>
          <cell r="E337" t="str">
            <v>500 mg</v>
          </cell>
          <cell r="F337" t="str">
            <v>CAPSULE</v>
          </cell>
          <cell r="G337" t="str">
            <v>CAP</v>
          </cell>
          <cell r="H337"/>
          <cell r="I337">
            <v>0.19550000000000001</v>
          </cell>
          <cell r="J337"/>
          <cell r="K337">
            <v>0.19550000000000001</v>
          </cell>
          <cell r="L337">
            <v>0</v>
          </cell>
          <cell r="M337">
            <v>20100601</v>
          </cell>
          <cell r="N337">
            <v>0</v>
          </cell>
          <cell r="O337">
            <v>20101201</v>
          </cell>
        </row>
        <row r="338">
          <cell r="A338" t="str">
            <v>49290 0</v>
          </cell>
          <cell r="B338" t="str">
            <v>CETIRIZINE HCL</v>
          </cell>
          <cell r="C338">
            <v>49290</v>
          </cell>
          <cell r="D338">
            <v>0</v>
          </cell>
          <cell r="E338" t="str">
            <v>1 mg/ml</v>
          </cell>
          <cell r="F338" t="str">
            <v>MILLILITER</v>
          </cell>
          <cell r="G338" t="str">
            <v>SYR</v>
          </cell>
          <cell r="H338"/>
          <cell r="I338">
            <v>3.0800000000000001E-2</v>
          </cell>
          <cell r="J338"/>
          <cell r="K338">
            <v>3.0800000000000001E-2</v>
          </cell>
          <cell r="L338">
            <v>0</v>
          </cell>
          <cell r="M338">
            <v>20100901</v>
          </cell>
          <cell r="N338">
            <v>0</v>
          </cell>
          <cell r="O338">
            <v>20101201</v>
          </cell>
        </row>
        <row r="339">
          <cell r="A339" t="str">
            <v>49291 0</v>
          </cell>
          <cell r="B339" t="str">
            <v>CETIRIZINE HCL</v>
          </cell>
          <cell r="C339">
            <v>49291</v>
          </cell>
          <cell r="D339">
            <v>0</v>
          </cell>
          <cell r="E339" t="str">
            <v>10 mg</v>
          </cell>
          <cell r="F339" t="str">
            <v>TABLET</v>
          </cell>
          <cell r="G339" t="str">
            <v>TAB</v>
          </cell>
          <cell r="H339"/>
          <cell r="I339">
            <v>0.16309999999999999</v>
          </cell>
          <cell r="J339"/>
          <cell r="K339">
            <v>0.16309999999999999</v>
          </cell>
          <cell r="L339">
            <v>0</v>
          </cell>
          <cell r="M339">
            <v>20090310</v>
          </cell>
          <cell r="N339">
            <v>0</v>
          </cell>
          <cell r="O339">
            <v>20101201</v>
          </cell>
        </row>
        <row r="340">
          <cell r="A340" t="str">
            <v>21771 0</v>
          </cell>
          <cell r="B340" t="str">
            <v>CETIRIZINE HCL</v>
          </cell>
          <cell r="C340">
            <v>21771</v>
          </cell>
          <cell r="D340">
            <v>0</v>
          </cell>
          <cell r="E340" t="str">
            <v>10 mg</v>
          </cell>
          <cell r="F340" t="str">
            <v>TABLET</v>
          </cell>
          <cell r="G340" t="str">
            <v>TAB, CHEW</v>
          </cell>
          <cell r="H340"/>
          <cell r="I340">
            <v>1.9592000000000001</v>
          </cell>
          <cell r="J340"/>
          <cell r="K340">
            <v>1.9592000000000001</v>
          </cell>
          <cell r="L340">
            <v>0</v>
          </cell>
          <cell r="M340">
            <v>20100601</v>
          </cell>
          <cell r="N340">
            <v>20101007</v>
          </cell>
          <cell r="O340">
            <v>20101201</v>
          </cell>
        </row>
        <row r="341">
          <cell r="A341" t="str">
            <v>49292 0</v>
          </cell>
          <cell r="B341" t="str">
            <v>CETIRIZINE HCL</v>
          </cell>
          <cell r="C341">
            <v>49292</v>
          </cell>
          <cell r="D341">
            <v>0</v>
          </cell>
          <cell r="E341" t="str">
            <v>5 mg</v>
          </cell>
          <cell r="F341" t="str">
            <v>TABLET</v>
          </cell>
          <cell r="G341" t="str">
            <v>TAB</v>
          </cell>
          <cell r="H341"/>
          <cell r="I341">
            <v>0.12790000000000001</v>
          </cell>
          <cell r="J341"/>
          <cell r="K341">
            <v>0.12790000000000001</v>
          </cell>
          <cell r="L341">
            <v>0</v>
          </cell>
          <cell r="M341">
            <v>20100301</v>
          </cell>
          <cell r="N341">
            <v>0</v>
          </cell>
          <cell r="O341">
            <v>20101201</v>
          </cell>
        </row>
        <row r="342">
          <cell r="A342" t="str">
            <v>21769 0</v>
          </cell>
          <cell r="B342" t="str">
            <v>CETIRIZINE HCL</v>
          </cell>
          <cell r="C342">
            <v>21769</v>
          </cell>
          <cell r="D342">
            <v>0</v>
          </cell>
          <cell r="E342" t="str">
            <v>5 mg</v>
          </cell>
          <cell r="F342" t="str">
            <v>TABLET</v>
          </cell>
          <cell r="G342" t="str">
            <v>TAB, CHEW</v>
          </cell>
          <cell r="H342"/>
          <cell r="I342">
            <v>2.1084000000000001</v>
          </cell>
          <cell r="J342"/>
          <cell r="K342">
            <v>2.1084000000000001</v>
          </cell>
          <cell r="L342">
            <v>0</v>
          </cell>
          <cell r="M342">
            <v>20100601</v>
          </cell>
          <cell r="N342">
            <v>20101007</v>
          </cell>
          <cell r="O342">
            <v>20101201</v>
          </cell>
        </row>
        <row r="343">
          <cell r="A343" t="str">
            <v>13433 0</v>
          </cell>
          <cell r="B343" t="str">
            <v>CHLORAL HYDRATE</v>
          </cell>
          <cell r="C343">
            <v>13433</v>
          </cell>
          <cell r="D343">
            <v>0</v>
          </cell>
          <cell r="E343" t="str">
            <v>500 mg</v>
          </cell>
          <cell r="F343" t="str">
            <v>CAPSULE</v>
          </cell>
          <cell r="G343" t="str">
            <v>CAP</v>
          </cell>
          <cell r="H343"/>
          <cell r="I343">
            <v>2.63E-2</v>
          </cell>
          <cell r="J343"/>
          <cell r="K343">
            <v>2.63E-2</v>
          </cell>
          <cell r="L343">
            <v>0</v>
          </cell>
          <cell r="M343">
            <v>20020405</v>
          </cell>
          <cell r="N343">
            <v>20020424</v>
          </cell>
          <cell r="O343">
            <v>20020424</v>
          </cell>
        </row>
        <row r="344">
          <cell r="A344" t="str">
            <v>14031 0</v>
          </cell>
          <cell r="B344" t="str">
            <v>CHLORDIAZEPOXIDE</v>
          </cell>
          <cell r="C344">
            <v>14031</v>
          </cell>
          <cell r="D344">
            <v>0</v>
          </cell>
          <cell r="E344" t="str">
            <v>10 mg</v>
          </cell>
          <cell r="F344" t="str">
            <v>CAPSULE</v>
          </cell>
          <cell r="G344" t="str">
            <v>CAP</v>
          </cell>
          <cell r="H344"/>
          <cell r="I344">
            <v>0.1459</v>
          </cell>
          <cell r="J344">
            <v>0.12759999999999999</v>
          </cell>
          <cell r="K344">
            <v>0.12759999999999999</v>
          </cell>
          <cell r="L344">
            <v>-0.12542837559972586</v>
          </cell>
          <cell r="M344">
            <v>20101201</v>
          </cell>
          <cell r="N344">
            <v>0</v>
          </cell>
          <cell r="O344">
            <v>20101201</v>
          </cell>
        </row>
        <row r="345">
          <cell r="A345" t="str">
            <v>14032 0</v>
          </cell>
          <cell r="B345" t="str">
            <v>CHLORDIAZEPOXIDE</v>
          </cell>
          <cell r="C345">
            <v>14032</v>
          </cell>
          <cell r="D345">
            <v>0</v>
          </cell>
          <cell r="E345" t="str">
            <v>25 mg</v>
          </cell>
          <cell r="F345" t="str">
            <v>CAPSULE</v>
          </cell>
          <cell r="G345" t="str">
            <v>CAP</v>
          </cell>
          <cell r="H345"/>
          <cell r="I345">
            <v>0.16120000000000001</v>
          </cell>
          <cell r="J345">
            <v>0.1457</v>
          </cell>
          <cell r="K345">
            <v>0.1457</v>
          </cell>
          <cell r="L345">
            <v>-9.6153846153846256E-2</v>
          </cell>
          <cell r="M345">
            <v>20101201</v>
          </cell>
          <cell r="N345">
            <v>0</v>
          </cell>
          <cell r="O345">
            <v>20101201</v>
          </cell>
        </row>
        <row r="346">
          <cell r="A346" t="str">
            <v>14033 0</v>
          </cell>
          <cell r="B346" t="str">
            <v>CHLORDIAZEPOXIDE</v>
          </cell>
          <cell r="C346">
            <v>14033</v>
          </cell>
          <cell r="D346">
            <v>0</v>
          </cell>
          <cell r="E346" t="str">
            <v>5 mg</v>
          </cell>
          <cell r="F346" t="str">
            <v>CAPSULE</v>
          </cell>
          <cell r="G346" t="str">
            <v>CAP</v>
          </cell>
          <cell r="H346"/>
          <cell r="I346">
            <v>0.18940000000000001</v>
          </cell>
          <cell r="J346">
            <v>0.16389999999999999</v>
          </cell>
          <cell r="K346">
            <v>0.16389999999999999</v>
          </cell>
          <cell r="L346">
            <v>-0.13463569165786704</v>
          </cell>
          <cell r="M346">
            <v>20101201</v>
          </cell>
          <cell r="N346">
            <v>0</v>
          </cell>
          <cell r="O346">
            <v>20101201</v>
          </cell>
        </row>
        <row r="347">
          <cell r="A347" t="str">
            <v>23248 0</v>
          </cell>
          <cell r="B347" t="str">
            <v>CHLORHEXIDINE</v>
          </cell>
          <cell r="C347">
            <v>23248</v>
          </cell>
          <cell r="D347">
            <v>0</v>
          </cell>
          <cell r="E347" t="str">
            <v>0.12%</v>
          </cell>
          <cell r="F347" t="str">
            <v>MILLILITER</v>
          </cell>
          <cell r="G347" t="str">
            <v>ORAL RINSE</v>
          </cell>
          <cell r="H347"/>
          <cell r="I347">
            <v>7.1999999999999998E-3</v>
          </cell>
          <cell r="J347">
            <v>7.4000000000000003E-3</v>
          </cell>
          <cell r="K347">
            <v>7.4000000000000003E-3</v>
          </cell>
          <cell r="L347">
            <v>2.7777777777777901E-2</v>
          </cell>
          <cell r="M347">
            <v>20101201</v>
          </cell>
          <cell r="N347">
            <v>0</v>
          </cell>
          <cell r="O347">
            <v>20101201</v>
          </cell>
        </row>
        <row r="348">
          <cell r="A348" t="str">
            <v>34802 0</v>
          </cell>
          <cell r="B348" t="str">
            <v>CHLOROTHIAZIDE</v>
          </cell>
          <cell r="C348">
            <v>34802</v>
          </cell>
          <cell r="D348">
            <v>0</v>
          </cell>
          <cell r="E348" t="str">
            <v>250 mg</v>
          </cell>
          <cell r="F348" t="str">
            <v>TABLET</v>
          </cell>
          <cell r="G348" t="str">
            <v>TAB</v>
          </cell>
          <cell r="H348"/>
          <cell r="I348">
            <v>0.111</v>
          </cell>
          <cell r="J348"/>
          <cell r="K348">
            <v>0.111</v>
          </cell>
          <cell r="L348">
            <v>0</v>
          </cell>
          <cell r="M348">
            <v>20021206</v>
          </cell>
          <cell r="N348">
            <v>20030509</v>
          </cell>
          <cell r="O348">
            <v>20031205</v>
          </cell>
        </row>
        <row r="349">
          <cell r="A349" t="str">
            <v>34803 0</v>
          </cell>
          <cell r="B349" t="str">
            <v>CHLOROTHIAZIDE</v>
          </cell>
          <cell r="C349">
            <v>34803</v>
          </cell>
          <cell r="D349">
            <v>0</v>
          </cell>
          <cell r="E349" t="str">
            <v>500 mg</v>
          </cell>
          <cell r="F349" t="str">
            <v>TABLET</v>
          </cell>
          <cell r="G349" t="str">
            <v>TAB</v>
          </cell>
          <cell r="H349"/>
          <cell r="I349">
            <v>0.23769999999999999</v>
          </cell>
          <cell r="J349"/>
          <cell r="K349">
            <v>0.23769999999999999</v>
          </cell>
          <cell r="L349">
            <v>0</v>
          </cell>
          <cell r="M349">
            <v>20021206</v>
          </cell>
          <cell r="N349">
            <v>20030509</v>
          </cell>
          <cell r="O349">
            <v>20031205</v>
          </cell>
        </row>
        <row r="350">
          <cell r="A350" t="str">
            <v>46512 0</v>
          </cell>
          <cell r="B350" t="str">
            <v>CHLORPHENIRAMINE MALEATE</v>
          </cell>
          <cell r="C350">
            <v>46512</v>
          </cell>
          <cell r="D350">
            <v>0</v>
          </cell>
          <cell r="E350" t="str">
            <v>4 mg</v>
          </cell>
          <cell r="F350" t="str">
            <v>TABLET</v>
          </cell>
          <cell r="G350" t="str">
            <v>TAB</v>
          </cell>
          <cell r="H350"/>
          <cell r="I350">
            <v>1.8499999999999999E-2</v>
          </cell>
          <cell r="J350"/>
          <cell r="K350">
            <v>1.8499999999999999E-2</v>
          </cell>
          <cell r="L350">
            <v>0</v>
          </cell>
          <cell r="M350">
            <v>20020906</v>
          </cell>
          <cell r="N350">
            <v>20021206</v>
          </cell>
          <cell r="O350">
            <v>20021206</v>
          </cell>
        </row>
        <row r="351">
          <cell r="A351" t="str">
            <v>14431 0</v>
          </cell>
          <cell r="B351" t="str">
            <v>CHLORPROMAZINE HCL</v>
          </cell>
          <cell r="C351">
            <v>14431</v>
          </cell>
          <cell r="D351">
            <v>0</v>
          </cell>
          <cell r="E351" t="str">
            <v>10 mg</v>
          </cell>
          <cell r="F351" t="str">
            <v>TABLET</v>
          </cell>
          <cell r="G351" t="str">
            <v>TAB</v>
          </cell>
          <cell r="H351"/>
          <cell r="I351">
            <v>0.1784</v>
          </cell>
          <cell r="J351"/>
          <cell r="K351">
            <v>0.1784</v>
          </cell>
          <cell r="L351">
            <v>0</v>
          </cell>
          <cell r="M351">
            <v>20100601</v>
          </cell>
          <cell r="N351">
            <v>0</v>
          </cell>
          <cell r="O351">
            <v>20101201</v>
          </cell>
        </row>
        <row r="352">
          <cell r="A352" t="str">
            <v>14434 0</v>
          </cell>
          <cell r="B352" t="str">
            <v>CHLORPROMAZINE HCL</v>
          </cell>
          <cell r="C352">
            <v>14434</v>
          </cell>
          <cell r="D352">
            <v>0</v>
          </cell>
          <cell r="E352" t="str">
            <v>100 mg</v>
          </cell>
          <cell r="F352" t="str">
            <v>TABLET</v>
          </cell>
          <cell r="G352" t="str">
            <v>TAB</v>
          </cell>
          <cell r="H352"/>
          <cell r="I352">
            <v>0.30640000000000001</v>
          </cell>
          <cell r="J352"/>
          <cell r="K352">
            <v>0.30640000000000001</v>
          </cell>
          <cell r="L352">
            <v>0</v>
          </cell>
          <cell r="M352">
            <v>20090901</v>
          </cell>
          <cell r="N352">
            <v>0</v>
          </cell>
          <cell r="O352">
            <v>20101201</v>
          </cell>
        </row>
        <row r="353">
          <cell r="A353" t="str">
            <v>14435 0</v>
          </cell>
          <cell r="B353" t="str">
            <v>CHLORPROMAZINE HCL</v>
          </cell>
          <cell r="C353">
            <v>14435</v>
          </cell>
          <cell r="D353">
            <v>0</v>
          </cell>
          <cell r="E353" t="str">
            <v>200 mg</v>
          </cell>
          <cell r="F353" t="str">
            <v>TABLET</v>
          </cell>
          <cell r="G353" t="str">
            <v>TAB</v>
          </cell>
          <cell r="H353"/>
          <cell r="I353">
            <v>0.34720000000000001</v>
          </cell>
          <cell r="J353"/>
          <cell r="K353">
            <v>0.34720000000000001</v>
          </cell>
          <cell r="L353">
            <v>0</v>
          </cell>
          <cell r="M353">
            <v>20100901</v>
          </cell>
          <cell r="N353">
            <v>0</v>
          </cell>
          <cell r="O353">
            <v>20101201</v>
          </cell>
        </row>
        <row r="354">
          <cell r="A354" t="str">
            <v>14432 0</v>
          </cell>
          <cell r="B354" t="str">
            <v>CHLORPROMAZINE HCL</v>
          </cell>
          <cell r="C354">
            <v>14432</v>
          </cell>
          <cell r="D354">
            <v>0</v>
          </cell>
          <cell r="E354" t="str">
            <v>25 mg</v>
          </cell>
          <cell r="F354" t="str">
            <v>TABLET</v>
          </cell>
          <cell r="G354" t="str">
            <v>TAB</v>
          </cell>
          <cell r="H354"/>
          <cell r="I354">
            <v>0.18529999999999999</v>
          </cell>
          <cell r="J354"/>
          <cell r="K354">
            <v>0.18529999999999999</v>
          </cell>
          <cell r="L354">
            <v>0</v>
          </cell>
          <cell r="M354">
            <v>20100901</v>
          </cell>
          <cell r="N354">
            <v>0</v>
          </cell>
          <cell r="O354">
            <v>20101201</v>
          </cell>
        </row>
        <row r="355">
          <cell r="A355" t="str">
            <v>14433 0</v>
          </cell>
          <cell r="B355" t="str">
            <v>CHLORPROMAZINE HCL</v>
          </cell>
          <cell r="C355">
            <v>14433</v>
          </cell>
          <cell r="D355">
            <v>0</v>
          </cell>
          <cell r="E355" t="str">
            <v>50 mg</v>
          </cell>
          <cell r="F355" t="str">
            <v>TABLET</v>
          </cell>
          <cell r="G355" t="str">
            <v>TAB</v>
          </cell>
          <cell r="H355"/>
          <cell r="I355">
            <v>0.2185</v>
          </cell>
          <cell r="J355"/>
          <cell r="K355">
            <v>0.2185</v>
          </cell>
          <cell r="L355">
            <v>0</v>
          </cell>
          <cell r="M355">
            <v>20100901</v>
          </cell>
          <cell r="N355">
            <v>0</v>
          </cell>
          <cell r="O355">
            <v>20101201</v>
          </cell>
        </row>
        <row r="356">
          <cell r="A356" t="str">
            <v>5731 0</v>
          </cell>
          <cell r="B356" t="str">
            <v>CHLORPROPAMIDE</v>
          </cell>
          <cell r="C356">
            <v>5731</v>
          </cell>
          <cell r="D356">
            <v>0</v>
          </cell>
          <cell r="E356" t="str">
            <v>100 mg</v>
          </cell>
          <cell r="F356" t="str">
            <v>TABLET</v>
          </cell>
          <cell r="G356" t="str">
            <v>TAB</v>
          </cell>
          <cell r="H356"/>
          <cell r="I356">
            <v>0.19439999999999999</v>
          </cell>
          <cell r="J356"/>
          <cell r="K356">
            <v>0.19439999999999999</v>
          </cell>
          <cell r="L356">
            <v>0</v>
          </cell>
          <cell r="M356">
            <v>20020308</v>
          </cell>
          <cell r="N356">
            <v>20020705</v>
          </cell>
          <cell r="O356">
            <v>20051206</v>
          </cell>
        </row>
        <row r="357">
          <cell r="A357" t="str">
            <v>5732 0</v>
          </cell>
          <cell r="B357" t="str">
            <v>CHLORPROPAMIDE</v>
          </cell>
          <cell r="C357">
            <v>5732</v>
          </cell>
          <cell r="D357">
            <v>0</v>
          </cell>
          <cell r="E357" t="str">
            <v>250 mg</v>
          </cell>
          <cell r="F357" t="str">
            <v>TABLET</v>
          </cell>
          <cell r="G357" t="str">
            <v>TAB</v>
          </cell>
          <cell r="H357"/>
          <cell r="I357">
            <v>0.31019999999999998</v>
          </cell>
          <cell r="J357"/>
          <cell r="K357">
            <v>0.31019999999999998</v>
          </cell>
          <cell r="L357">
            <v>0</v>
          </cell>
          <cell r="M357">
            <v>20070610</v>
          </cell>
          <cell r="N357">
            <v>20100301</v>
          </cell>
          <cell r="O357">
            <v>20100301</v>
          </cell>
        </row>
        <row r="358">
          <cell r="A358" t="str">
            <v>34981 0</v>
          </cell>
          <cell r="B358" t="str">
            <v>CHLORTHALIDONE</v>
          </cell>
          <cell r="C358">
            <v>34981</v>
          </cell>
          <cell r="D358">
            <v>0</v>
          </cell>
          <cell r="E358" t="str">
            <v>100 mg</v>
          </cell>
          <cell r="F358" t="str">
            <v>TABLET</v>
          </cell>
          <cell r="G358" t="str">
            <v>TAB</v>
          </cell>
          <cell r="H358"/>
          <cell r="I358">
            <v>0.15</v>
          </cell>
          <cell r="J358"/>
          <cell r="K358">
            <v>0.15</v>
          </cell>
          <cell r="L358">
            <v>0</v>
          </cell>
          <cell r="M358">
            <v>20020605</v>
          </cell>
          <cell r="N358">
            <v>20021206</v>
          </cell>
          <cell r="O358">
            <v>20031205</v>
          </cell>
        </row>
        <row r="359">
          <cell r="A359" t="str">
            <v>34982 0</v>
          </cell>
          <cell r="B359" t="str">
            <v>CHLORTHALIDONE</v>
          </cell>
          <cell r="C359">
            <v>34982</v>
          </cell>
          <cell r="D359">
            <v>0</v>
          </cell>
          <cell r="E359" t="str">
            <v>25 mg</v>
          </cell>
          <cell r="F359" t="str">
            <v>TABLET</v>
          </cell>
          <cell r="G359" t="str">
            <v>TAB</v>
          </cell>
          <cell r="H359"/>
          <cell r="I359">
            <v>0.12470000000000001</v>
          </cell>
          <cell r="J359"/>
          <cell r="K359">
            <v>0.12470000000000001</v>
          </cell>
          <cell r="L359">
            <v>0</v>
          </cell>
          <cell r="M359">
            <v>20100901</v>
          </cell>
          <cell r="N359">
            <v>0</v>
          </cell>
          <cell r="O359">
            <v>20101201</v>
          </cell>
        </row>
        <row r="360">
          <cell r="A360" t="str">
            <v>34984 0</v>
          </cell>
          <cell r="B360" t="str">
            <v>CHLORTHALIDONE</v>
          </cell>
          <cell r="C360">
            <v>34984</v>
          </cell>
          <cell r="D360">
            <v>0</v>
          </cell>
          <cell r="E360" t="str">
            <v>50 mg</v>
          </cell>
          <cell r="F360" t="str">
            <v>TABLET</v>
          </cell>
          <cell r="G360" t="str">
            <v>TAB</v>
          </cell>
          <cell r="H360"/>
          <cell r="I360">
            <v>0.1686</v>
          </cell>
          <cell r="J360"/>
          <cell r="K360">
            <v>0.1686</v>
          </cell>
          <cell r="L360">
            <v>0</v>
          </cell>
          <cell r="M360">
            <v>20100601</v>
          </cell>
          <cell r="N360">
            <v>0</v>
          </cell>
          <cell r="O360">
            <v>20101201</v>
          </cell>
        </row>
        <row r="361">
          <cell r="A361" t="str">
            <v>17901 0</v>
          </cell>
          <cell r="B361" t="str">
            <v>CHLORZOXAZONE</v>
          </cell>
          <cell r="C361">
            <v>17901</v>
          </cell>
          <cell r="D361">
            <v>0</v>
          </cell>
          <cell r="E361" t="str">
            <v>500 mg</v>
          </cell>
          <cell r="F361" t="str">
            <v>TABLET</v>
          </cell>
          <cell r="G361" t="str">
            <v>TAB</v>
          </cell>
          <cell r="H361"/>
          <cell r="I361">
            <v>5.5800000000000002E-2</v>
          </cell>
          <cell r="J361">
            <v>7.5499999999999998E-2</v>
          </cell>
          <cell r="K361">
            <v>7.5499999999999998E-2</v>
          </cell>
          <cell r="L361">
            <v>0.35304659498207869</v>
          </cell>
          <cell r="M361">
            <v>20101201</v>
          </cell>
          <cell r="N361">
            <v>0</v>
          </cell>
          <cell r="O361">
            <v>20101201</v>
          </cell>
        </row>
        <row r="362">
          <cell r="A362" t="str">
            <v>14295 0</v>
          </cell>
          <cell r="B362" t="str">
            <v>CHOLESTYRAMINE</v>
          </cell>
          <cell r="C362">
            <v>14295</v>
          </cell>
          <cell r="D362">
            <v>0</v>
          </cell>
          <cell r="E362" t="str">
            <v>4 gm</v>
          </cell>
          <cell r="F362" t="str">
            <v>GRAM</v>
          </cell>
          <cell r="G362" t="str">
            <v>PWDR for ORAL SUSP</v>
          </cell>
          <cell r="H362"/>
          <cell r="I362">
            <v>0.1082</v>
          </cell>
          <cell r="J362"/>
          <cell r="K362">
            <v>0.1082</v>
          </cell>
          <cell r="L362">
            <v>0</v>
          </cell>
          <cell r="M362">
            <v>20090901</v>
          </cell>
          <cell r="N362">
            <v>0</v>
          </cell>
          <cell r="O362">
            <v>20101201</v>
          </cell>
        </row>
        <row r="363">
          <cell r="A363" t="str">
            <v>98654 0</v>
          </cell>
          <cell r="B363" t="str">
            <v>CHOLESTYRAMINE LITE</v>
          </cell>
          <cell r="C363">
            <v>98654</v>
          </cell>
          <cell r="D363">
            <v>0</v>
          </cell>
          <cell r="E363" t="str">
            <v>4 gm</v>
          </cell>
          <cell r="F363" t="str">
            <v>GRAM</v>
          </cell>
          <cell r="G363" t="str">
            <v>PWDR for ORAL SUSP</v>
          </cell>
          <cell r="H363"/>
          <cell r="I363">
            <v>0.1376</v>
          </cell>
          <cell r="J363"/>
          <cell r="K363">
            <v>0.1376</v>
          </cell>
          <cell r="L363">
            <v>0</v>
          </cell>
          <cell r="M363">
            <v>20090901</v>
          </cell>
          <cell r="N363">
            <v>0</v>
          </cell>
          <cell r="O363">
            <v>20101201</v>
          </cell>
        </row>
        <row r="364">
          <cell r="A364" t="str">
            <v>9850 0</v>
          </cell>
          <cell r="B364" t="str">
            <v>CHOLESTYRAMINE LITE</v>
          </cell>
          <cell r="C364">
            <v>9850</v>
          </cell>
          <cell r="D364">
            <v>0</v>
          </cell>
          <cell r="E364" t="str">
            <v xml:space="preserve">4 gm </v>
          </cell>
          <cell r="F364" t="str">
            <v>EACH</v>
          </cell>
          <cell r="G364" t="str">
            <v>PWDR PACKET</v>
          </cell>
          <cell r="H364"/>
          <cell r="I364">
            <v>0.82279999999999998</v>
          </cell>
          <cell r="J364"/>
          <cell r="K364">
            <v>0.82279999999999998</v>
          </cell>
          <cell r="L364">
            <v>0</v>
          </cell>
          <cell r="M364">
            <v>20100601</v>
          </cell>
          <cell r="N364">
            <v>0</v>
          </cell>
          <cell r="O364">
            <v>20101201</v>
          </cell>
        </row>
        <row r="365">
          <cell r="A365" t="str">
            <v>9920 0</v>
          </cell>
          <cell r="B365" t="str">
            <v>CHOLESTYRAMINE/SUCROSE</v>
          </cell>
          <cell r="C365">
            <v>9920</v>
          </cell>
          <cell r="D365">
            <v>0</v>
          </cell>
          <cell r="E365" t="str">
            <v>4 gm</v>
          </cell>
          <cell r="F365" t="str">
            <v>EACH</v>
          </cell>
          <cell r="G365" t="str">
            <v>PWDR PACKET</v>
          </cell>
          <cell r="H365"/>
          <cell r="I365">
            <v>1.5653999999999999</v>
          </cell>
          <cell r="J365"/>
          <cell r="K365">
            <v>1.5653999999999999</v>
          </cell>
          <cell r="L365">
            <v>0</v>
          </cell>
          <cell r="M365">
            <v>20100601</v>
          </cell>
          <cell r="N365">
            <v>0</v>
          </cell>
          <cell r="O365">
            <v>20101201</v>
          </cell>
        </row>
        <row r="366">
          <cell r="A366" t="str">
            <v>72462 0</v>
          </cell>
          <cell r="B366" t="str">
            <v>CHOLINE MAGNESIUM TRISALICYLATE</v>
          </cell>
          <cell r="C366">
            <v>72462</v>
          </cell>
          <cell r="D366">
            <v>0</v>
          </cell>
          <cell r="E366" t="str">
            <v>1000 mg</v>
          </cell>
          <cell r="F366" t="str">
            <v>TABLET</v>
          </cell>
          <cell r="G366" t="str">
            <v>TAB</v>
          </cell>
          <cell r="H366"/>
          <cell r="I366">
            <v>0.49609999999999999</v>
          </cell>
          <cell r="J366"/>
          <cell r="K366">
            <v>0.49609999999999999</v>
          </cell>
          <cell r="L366">
            <v>0</v>
          </cell>
          <cell r="M366">
            <v>20080910</v>
          </cell>
          <cell r="N366">
            <v>20090901</v>
          </cell>
          <cell r="O366">
            <v>20090901</v>
          </cell>
        </row>
        <row r="367">
          <cell r="A367" t="str">
            <v>72460 0</v>
          </cell>
          <cell r="B367" t="str">
            <v>CHOLINE MAGNESIUM TRISALICYLATE</v>
          </cell>
          <cell r="C367">
            <v>72460</v>
          </cell>
          <cell r="D367">
            <v>0</v>
          </cell>
          <cell r="E367" t="str">
            <v>500 mg</v>
          </cell>
          <cell r="F367" t="str">
            <v>TABLET</v>
          </cell>
          <cell r="G367" t="str">
            <v>TAB</v>
          </cell>
          <cell r="H367"/>
          <cell r="I367">
            <v>0.25369999999999998</v>
          </cell>
          <cell r="J367"/>
          <cell r="K367">
            <v>0.25369999999999998</v>
          </cell>
          <cell r="L367">
            <v>0</v>
          </cell>
          <cell r="M367">
            <v>20080910</v>
          </cell>
          <cell r="N367">
            <v>20090901</v>
          </cell>
          <cell r="O367">
            <v>20090901</v>
          </cell>
        </row>
        <row r="368">
          <cell r="A368" t="str">
            <v>72461 0</v>
          </cell>
          <cell r="B368" t="str">
            <v>CHOLINE MAGNESIUM TRISALICYLATE</v>
          </cell>
          <cell r="C368">
            <v>72461</v>
          </cell>
          <cell r="D368">
            <v>0</v>
          </cell>
          <cell r="E368" t="str">
            <v>750 mg</v>
          </cell>
          <cell r="F368" t="str">
            <v>TABLET</v>
          </cell>
          <cell r="G368" t="str">
            <v>TAB</v>
          </cell>
          <cell r="H368"/>
          <cell r="I368">
            <v>0.31640000000000001</v>
          </cell>
          <cell r="J368"/>
          <cell r="K368">
            <v>0.31640000000000001</v>
          </cell>
          <cell r="L368">
            <v>0</v>
          </cell>
          <cell r="M368">
            <v>20080910</v>
          </cell>
          <cell r="N368">
            <v>20090901</v>
          </cell>
          <cell r="O368">
            <v>20090901</v>
          </cell>
        </row>
        <row r="369">
          <cell r="A369" t="str">
            <v>12618 0</v>
          </cell>
          <cell r="B369" t="str">
            <v>CICLOPIROX</v>
          </cell>
          <cell r="C369">
            <v>12618</v>
          </cell>
          <cell r="D369">
            <v>0</v>
          </cell>
          <cell r="E369">
            <v>7.7000000000000002E-3</v>
          </cell>
          <cell r="F369" t="str">
            <v>GRAM</v>
          </cell>
          <cell r="G369" t="str">
            <v>GEL</v>
          </cell>
          <cell r="H369"/>
          <cell r="I369">
            <v>2.5543999999999998</v>
          </cell>
          <cell r="J369"/>
          <cell r="K369">
            <v>2.5543999999999998</v>
          </cell>
          <cell r="L369">
            <v>0</v>
          </cell>
          <cell r="M369">
            <v>20090901</v>
          </cell>
          <cell r="N369">
            <v>0</v>
          </cell>
          <cell r="O369">
            <v>20101201</v>
          </cell>
        </row>
        <row r="370">
          <cell r="A370" t="str">
            <v>8040 0</v>
          </cell>
          <cell r="B370" t="str">
            <v>CICLOPIROX</v>
          </cell>
          <cell r="C370">
            <v>8040</v>
          </cell>
          <cell r="D370">
            <v>0</v>
          </cell>
          <cell r="E370">
            <v>0.08</v>
          </cell>
          <cell r="F370" t="str">
            <v>MILLILITER</v>
          </cell>
          <cell r="G370" t="str">
            <v>TOP SOLN</v>
          </cell>
          <cell r="H370"/>
          <cell r="I370">
            <v>1.1546000000000001</v>
          </cell>
          <cell r="J370"/>
          <cell r="K370">
            <v>1.1546000000000001</v>
          </cell>
          <cell r="L370">
            <v>0</v>
          </cell>
          <cell r="M370">
            <v>20100601</v>
          </cell>
          <cell r="N370">
            <v>0</v>
          </cell>
          <cell r="O370">
            <v>20101201</v>
          </cell>
        </row>
        <row r="371">
          <cell r="A371" t="str">
            <v>19218 0</v>
          </cell>
          <cell r="B371" t="str">
            <v>CICLOPIROX</v>
          </cell>
          <cell r="C371" t="str">
            <v>19218</v>
          </cell>
          <cell r="D371" t="str">
            <v>0</v>
          </cell>
          <cell r="E371" t="str">
            <v>0.01</v>
          </cell>
          <cell r="F371" t="str">
            <v>MILLILITER</v>
          </cell>
          <cell r="G371" t="str">
            <v>SHAMPOO</v>
          </cell>
          <cell r="H371"/>
          <cell r="I371">
            <v>0.72599999999999998</v>
          </cell>
          <cell r="J371"/>
          <cell r="K371">
            <v>0.72599999999999998</v>
          </cell>
          <cell r="L371">
            <v>0</v>
          </cell>
          <cell r="M371">
            <v>20100901</v>
          </cell>
          <cell r="N371">
            <v>0</v>
          </cell>
          <cell r="O371">
            <v>20101201</v>
          </cell>
        </row>
        <row r="372">
          <cell r="A372" t="str">
            <v>95353 0</v>
          </cell>
          <cell r="B372" t="str">
            <v>CICLOPIROX</v>
          </cell>
          <cell r="C372">
            <v>95353</v>
          </cell>
          <cell r="D372">
            <v>0</v>
          </cell>
          <cell r="E372" t="str">
            <v>0.77%</v>
          </cell>
          <cell r="F372" t="str">
            <v>MILLILITER</v>
          </cell>
          <cell r="G372" t="str">
            <v>TOP SUSP</v>
          </cell>
          <cell r="H372"/>
          <cell r="I372">
            <v>0.58079999999999998</v>
          </cell>
          <cell r="J372"/>
          <cell r="K372">
            <v>0.58079999999999998</v>
          </cell>
          <cell r="L372">
            <v>0</v>
          </cell>
          <cell r="M372">
            <v>20100301</v>
          </cell>
          <cell r="N372">
            <v>0</v>
          </cell>
          <cell r="O372">
            <v>20101201</v>
          </cell>
        </row>
        <row r="373">
          <cell r="A373" t="str">
            <v>94677 0</v>
          </cell>
          <cell r="B373" t="str">
            <v>CICLOPIROX</v>
          </cell>
          <cell r="C373">
            <v>94677</v>
          </cell>
          <cell r="D373">
            <v>0</v>
          </cell>
          <cell r="E373" t="str">
            <v>0.77%</v>
          </cell>
          <cell r="F373" t="str">
            <v>GRAM</v>
          </cell>
          <cell r="G373" t="str">
            <v>CRM</v>
          </cell>
          <cell r="H373"/>
          <cell r="I373">
            <v>0.5464</v>
          </cell>
          <cell r="J373">
            <v>0.53439999999999999</v>
          </cell>
          <cell r="K373">
            <v>0.53439999999999999</v>
          </cell>
          <cell r="L373">
            <v>-2.1961932650073179E-2</v>
          </cell>
          <cell r="M373">
            <v>20101201</v>
          </cell>
          <cell r="N373">
            <v>0</v>
          </cell>
          <cell r="O373">
            <v>20101201</v>
          </cell>
        </row>
        <row r="374">
          <cell r="A374" t="str">
            <v>8602 0</v>
          </cell>
          <cell r="B374" t="str">
            <v>CILOSTAZOL</v>
          </cell>
          <cell r="C374">
            <v>8602</v>
          </cell>
          <cell r="D374">
            <v>0</v>
          </cell>
          <cell r="E374" t="str">
            <v>100 mg</v>
          </cell>
          <cell r="F374" t="str">
            <v>TABLET</v>
          </cell>
          <cell r="G374" t="str">
            <v>TAB</v>
          </cell>
          <cell r="H374"/>
          <cell r="I374">
            <v>0.17899999999999999</v>
          </cell>
          <cell r="J374"/>
          <cell r="K374">
            <v>0.17899999999999999</v>
          </cell>
          <cell r="L374">
            <v>0</v>
          </cell>
          <cell r="M374">
            <v>20100601</v>
          </cell>
          <cell r="N374">
            <v>0</v>
          </cell>
          <cell r="O374">
            <v>20101201</v>
          </cell>
        </row>
        <row r="375">
          <cell r="A375" t="str">
            <v>8603 0</v>
          </cell>
          <cell r="B375" t="str">
            <v>CILOSTAZOL</v>
          </cell>
          <cell r="C375">
            <v>8603</v>
          </cell>
          <cell r="D375">
            <v>0</v>
          </cell>
          <cell r="E375" t="str">
            <v>50 mg</v>
          </cell>
          <cell r="F375" t="str">
            <v>TABLET</v>
          </cell>
          <cell r="G375" t="str">
            <v>TAB</v>
          </cell>
          <cell r="H375"/>
          <cell r="I375">
            <v>0.17899999999999999</v>
          </cell>
          <cell r="J375"/>
          <cell r="K375">
            <v>0.17899999999999999</v>
          </cell>
          <cell r="L375">
            <v>0</v>
          </cell>
          <cell r="M375">
            <v>20100601</v>
          </cell>
          <cell r="N375">
            <v>0</v>
          </cell>
          <cell r="O375">
            <v>20101201</v>
          </cell>
        </row>
        <row r="376">
          <cell r="A376" t="str">
            <v>46750 0</v>
          </cell>
          <cell r="B376" t="str">
            <v>CIMETIDINE</v>
          </cell>
          <cell r="C376">
            <v>46750</v>
          </cell>
          <cell r="D376">
            <v>0</v>
          </cell>
          <cell r="E376" t="str">
            <v>200 mg</v>
          </cell>
          <cell r="F376" t="str">
            <v>TABLET</v>
          </cell>
          <cell r="G376" t="str">
            <v>TAB</v>
          </cell>
          <cell r="H376"/>
          <cell r="I376">
            <v>6.7199999999999996E-2</v>
          </cell>
          <cell r="J376"/>
          <cell r="K376">
            <v>6.7199999999999996E-2</v>
          </cell>
          <cell r="L376">
            <v>0</v>
          </cell>
          <cell r="M376">
            <v>20100901</v>
          </cell>
          <cell r="N376">
            <v>0</v>
          </cell>
          <cell r="O376">
            <v>20101201</v>
          </cell>
        </row>
        <row r="377">
          <cell r="A377" t="str">
            <v>46751 0</v>
          </cell>
          <cell r="B377" t="str">
            <v>CIMETIDINE</v>
          </cell>
          <cell r="C377">
            <v>46751</v>
          </cell>
          <cell r="D377">
            <v>0</v>
          </cell>
          <cell r="E377" t="str">
            <v>300 mg</v>
          </cell>
          <cell r="F377" t="str">
            <v>TABLET</v>
          </cell>
          <cell r="G377" t="str">
            <v>TAB</v>
          </cell>
          <cell r="H377"/>
          <cell r="I377">
            <v>5.3100000000000001E-2</v>
          </cell>
          <cell r="J377"/>
          <cell r="K377">
            <v>5.3100000000000001E-2</v>
          </cell>
          <cell r="L377">
            <v>0</v>
          </cell>
          <cell r="M377">
            <v>20100601</v>
          </cell>
          <cell r="N377">
            <v>0</v>
          </cell>
          <cell r="O377">
            <v>20101201</v>
          </cell>
        </row>
        <row r="378">
          <cell r="A378" t="str">
            <v>46752 0</v>
          </cell>
          <cell r="B378" t="str">
            <v>CIMETIDINE</v>
          </cell>
          <cell r="C378">
            <v>46752</v>
          </cell>
          <cell r="D378">
            <v>0</v>
          </cell>
          <cell r="E378" t="str">
            <v>400 mg</v>
          </cell>
          <cell r="F378" t="str">
            <v>TABLET</v>
          </cell>
          <cell r="G378" t="str">
            <v>TAB</v>
          </cell>
          <cell r="H378"/>
          <cell r="I378">
            <v>6.2100000000000002E-2</v>
          </cell>
          <cell r="J378"/>
          <cell r="K378">
            <v>6.2100000000000002E-2</v>
          </cell>
          <cell r="L378">
            <v>0</v>
          </cell>
          <cell r="M378">
            <v>20100601</v>
          </cell>
          <cell r="N378">
            <v>0</v>
          </cell>
          <cell r="O378">
            <v>20101201</v>
          </cell>
        </row>
        <row r="379">
          <cell r="A379" t="str">
            <v>46753 0</v>
          </cell>
          <cell r="B379" t="str">
            <v>CIMETIDINE</v>
          </cell>
          <cell r="C379">
            <v>46753</v>
          </cell>
          <cell r="D379">
            <v>0</v>
          </cell>
          <cell r="E379" t="str">
            <v>800 mg</v>
          </cell>
          <cell r="F379" t="str">
            <v>TABLET</v>
          </cell>
          <cell r="G379" t="str">
            <v>TAB</v>
          </cell>
          <cell r="H379"/>
          <cell r="I379">
            <v>0.13020000000000001</v>
          </cell>
          <cell r="J379">
            <v>0.13650000000000001</v>
          </cell>
          <cell r="K379">
            <v>0.13650000000000001</v>
          </cell>
          <cell r="L379">
            <v>4.8387096774193505E-2</v>
          </cell>
          <cell r="M379">
            <v>20101201</v>
          </cell>
          <cell r="N379">
            <v>0</v>
          </cell>
          <cell r="O379">
            <v>20101201</v>
          </cell>
        </row>
        <row r="380">
          <cell r="A380" t="str">
            <v>33580 0</v>
          </cell>
          <cell r="B380" t="str">
            <v>CIPROFLOXACIN</v>
          </cell>
          <cell r="C380">
            <v>33580</v>
          </cell>
          <cell r="D380">
            <v>0</v>
          </cell>
          <cell r="E380">
            <v>3.0000000000000001E-3</v>
          </cell>
          <cell r="F380" t="str">
            <v>MILLILITER</v>
          </cell>
          <cell r="G380" t="str">
            <v>SOLN</v>
          </cell>
          <cell r="H380"/>
          <cell r="I380">
            <v>1.0169999999999999</v>
          </cell>
          <cell r="J380">
            <v>0.83760000000000001</v>
          </cell>
          <cell r="K380">
            <v>0.83760000000000001</v>
          </cell>
          <cell r="L380">
            <v>-0.17640117994100291</v>
          </cell>
          <cell r="M380">
            <v>20101201</v>
          </cell>
          <cell r="N380">
            <v>0</v>
          </cell>
          <cell r="O380">
            <v>20101201</v>
          </cell>
        </row>
        <row r="381">
          <cell r="A381" t="str">
            <v>47050 0</v>
          </cell>
          <cell r="B381" t="str">
            <v>CIPROFLOXACIN</v>
          </cell>
          <cell r="C381">
            <v>47050</v>
          </cell>
          <cell r="D381">
            <v>0</v>
          </cell>
          <cell r="E381" t="str">
            <v>250 mg</v>
          </cell>
          <cell r="F381" t="str">
            <v>TABLET</v>
          </cell>
          <cell r="G381" t="str">
            <v>TAB</v>
          </cell>
          <cell r="H381"/>
          <cell r="I381">
            <v>7.4399999999999994E-2</v>
          </cell>
          <cell r="J381"/>
          <cell r="K381">
            <v>7.4399999999999994E-2</v>
          </cell>
          <cell r="L381">
            <v>0</v>
          </cell>
          <cell r="M381">
            <v>20100601</v>
          </cell>
          <cell r="N381">
            <v>0</v>
          </cell>
          <cell r="O381">
            <v>20101201</v>
          </cell>
        </row>
        <row r="382">
          <cell r="A382" t="str">
            <v>47051 0</v>
          </cell>
          <cell r="B382" t="str">
            <v>CIPROFLOXACIN</v>
          </cell>
          <cell r="C382">
            <v>47051</v>
          </cell>
          <cell r="D382">
            <v>0</v>
          </cell>
          <cell r="E382" t="str">
            <v>500 mg</v>
          </cell>
          <cell r="F382" t="str">
            <v>TABLET</v>
          </cell>
          <cell r="G382" t="str">
            <v>TAB</v>
          </cell>
          <cell r="H382"/>
          <cell r="I382">
            <v>8.8900000000000007E-2</v>
          </cell>
          <cell r="J382">
            <v>0.17760000000000001</v>
          </cell>
          <cell r="K382">
            <v>0.17760000000000001</v>
          </cell>
          <cell r="L382">
            <v>0.99775028121484799</v>
          </cell>
          <cell r="M382">
            <v>20101201</v>
          </cell>
          <cell r="N382">
            <v>0</v>
          </cell>
          <cell r="O382">
            <v>20101201</v>
          </cell>
        </row>
        <row r="383">
          <cell r="A383" t="str">
            <v>47052 0</v>
          </cell>
          <cell r="B383" t="str">
            <v>CIPROFLOXACIN</v>
          </cell>
          <cell r="C383">
            <v>47052</v>
          </cell>
          <cell r="D383">
            <v>0</v>
          </cell>
          <cell r="E383" t="str">
            <v>750 mg</v>
          </cell>
          <cell r="F383" t="str">
            <v>TABLET</v>
          </cell>
          <cell r="G383" t="str">
            <v>TAB</v>
          </cell>
          <cell r="H383"/>
          <cell r="I383">
            <v>0.1905</v>
          </cell>
          <cell r="J383"/>
          <cell r="K383">
            <v>0.1905</v>
          </cell>
          <cell r="L383">
            <v>0</v>
          </cell>
          <cell r="M383">
            <v>20090610</v>
          </cell>
          <cell r="N383">
            <v>0</v>
          </cell>
          <cell r="O383">
            <v>20101201</v>
          </cell>
        </row>
        <row r="384">
          <cell r="A384" t="str">
            <v>52122 0</v>
          </cell>
          <cell r="B384" t="str">
            <v>CIPROFLOXACIN LACTATE/D5W</v>
          </cell>
          <cell r="C384">
            <v>52122</v>
          </cell>
          <cell r="D384">
            <v>0</v>
          </cell>
          <cell r="E384" t="str">
            <v>400 mg/200 ml</v>
          </cell>
          <cell r="F384" t="str">
            <v>MILLILITER</v>
          </cell>
          <cell r="G384" t="str">
            <v>IV</v>
          </cell>
          <cell r="H384"/>
          <cell r="I384">
            <v>1.4E-2</v>
          </cell>
          <cell r="J384"/>
          <cell r="K384">
            <v>1.4E-2</v>
          </cell>
          <cell r="L384">
            <v>0</v>
          </cell>
          <cell r="M384">
            <v>20100301</v>
          </cell>
          <cell r="N384">
            <v>0</v>
          </cell>
          <cell r="O384">
            <v>20101201</v>
          </cell>
        </row>
        <row r="385">
          <cell r="A385" t="str">
            <v>20315 0</v>
          </cell>
          <cell r="B385" t="str">
            <v>CIPROFLOXACIN/CIPROFLOXA HCL</v>
          </cell>
          <cell r="C385">
            <v>20315</v>
          </cell>
          <cell r="D385">
            <v>0</v>
          </cell>
          <cell r="E385" t="str">
            <v>1000 mg</v>
          </cell>
          <cell r="F385" t="str">
            <v>TABLET</v>
          </cell>
          <cell r="G385" t="str">
            <v>TAB, ER</v>
          </cell>
          <cell r="H385"/>
          <cell r="I385">
            <v>11.1165</v>
          </cell>
          <cell r="J385"/>
          <cell r="K385">
            <v>11.1165</v>
          </cell>
          <cell r="L385">
            <v>0</v>
          </cell>
          <cell r="M385">
            <v>20090901</v>
          </cell>
          <cell r="N385">
            <v>20100901</v>
          </cell>
          <cell r="O385">
            <v>20101201</v>
          </cell>
        </row>
        <row r="386">
          <cell r="A386" t="str">
            <v>18898 0</v>
          </cell>
          <cell r="B386" t="str">
            <v>CIPROFLOXACIN/CIPROFLOXA HCL</v>
          </cell>
          <cell r="C386">
            <v>18898</v>
          </cell>
          <cell r="D386">
            <v>0</v>
          </cell>
          <cell r="E386" t="str">
            <v>500 mg</v>
          </cell>
          <cell r="F386" t="str">
            <v>TABLET</v>
          </cell>
          <cell r="G386" t="str">
            <v>TAB, ER</v>
          </cell>
          <cell r="H386"/>
          <cell r="I386">
            <v>9.3741000000000003</v>
          </cell>
          <cell r="J386"/>
          <cell r="K386">
            <v>9.3741000000000003</v>
          </cell>
          <cell r="L386">
            <v>0</v>
          </cell>
          <cell r="M386">
            <v>20090310</v>
          </cell>
          <cell r="N386">
            <v>20100901</v>
          </cell>
          <cell r="O386">
            <v>20101201</v>
          </cell>
        </row>
        <row r="387">
          <cell r="A387" t="str">
            <v>16345 0</v>
          </cell>
          <cell r="B387" t="str">
            <v>CITALOPRAM</v>
          </cell>
          <cell r="C387">
            <v>16345</v>
          </cell>
          <cell r="D387">
            <v>0</v>
          </cell>
          <cell r="E387" t="str">
            <v>10 mg</v>
          </cell>
          <cell r="F387" t="str">
            <v>TABLET</v>
          </cell>
          <cell r="G387" t="str">
            <v>TAB</v>
          </cell>
          <cell r="H387"/>
          <cell r="I387">
            <v>4.2200000000000001E-2</v>
          </cell>
          <cell r="J387"/>
          <cell r="K387">
            <v>4.2200000000000001E-2</v>
          </cell>
          <cell r="L387">
            <v>0</v>
          </cell>
          <cell r="M387">
            <v>20100901</v>
          </cell>
          <cell r="N387">
            <v>0</v>
          </cell>
          <cell r="O387">
            <v>20101201</v>
          </cell>
        </row>
        <row r="388">
          <cell r="A388" t="str">
            <v>16344 0</v>
          </cell>
          <cell r="B388" t="str">
            <v>CITALOPRAM</v>
          </cell>
          <cell r="C388">
            <v>16344</v>
          </cell>
          <cell r="D388">
            <v>0</v>
          </cell>
          <cell r="E388" t="str">
            <v>10 mg/5 ml</v>
          </cell>
          <cell r="F388" t="str">
            <v>MILLILITER</v>
          </cell>
          <cell r="G388" t="str">
            <v>SOLN</v>
          </cell>
          <cell r="H388"/>
          <cell r="I388">
            <v>0.17780000000000001</v>
          </cell>
          <cell r="J388"/>
          <cell r="K388">
            <v>0.17780000000000001</v>
          </cell>
          <cell r="L388">
            <v>0</v>
          </cell>
          <cell r="M388">
            <v>20090901</v>
          </cell>
          <cell r="N388">
            <v>0</v>
          </cell>
          <cell r="O388">
            <v>20101201</v>
          </cell>
        </row>
        <row r="389">
          <cell r="A389" t="str">
            <v>16342 0</v>
          </cell>
          <cell r="B389" t="str">
            <v>CITALOPRAM</v>
          </cell>
          <cell r="C389">
            <v>16342</v>
          </cell>
          <cell r="D389">
            <v>0</v>
          </cell>
          <cell r="E389" t="str">
            <v>20 mg</v>
          </cell>
          <cell r="F389" t="str">
            <v>TABLET</v>
          </cell>
          <cell r="G389" t="str">
            <v>TAB</v>
          </cell>
          <cell r="H389"/>
          <cell r="I389">
            <v>4.65E-2</v>
          </cell>
          <cell r="J389"/>
          <cell r="K389">
            <v>4.65E-2</v>
          </cell>
          <cell r="L389">
            <v>0</v>
          </cell>
          <cell r="M389">
            <v>20100901</v>
          </cell>
          <cell r="N389">
            <v>0</v>
          </cell>
          <cell r="O389">
            <v>20101201</v>
          </cell>
        </row>
        <row r="390">
          <cell r="A390" t="str">
            <v>16343 0</v>
          </cell>
          <cell r="B390" t="str">
            <v>CITALOPRAM</v>
          </cell>
          <cell r="C390">
            <v>16343</v>
          </cell>
          <cell r="D390">
            <v>0</v>
          </cell>
          <cell r="E390" t="str">
            <v>40 mg</v>
          </cell>
          <cell r="F390" t="str">
            <v>TABLET</v>
          </cell>
          <cell r="G390" t="str">
            <v>TAB</v>
          </cell>
          <cell r="H390"/>
          <cell r="I390">
            <v>6.1699999999999998E-2</v>
          </cell>
          <cell r="J390"/>
          <cell r="K390">
            <v>6.1699999999999998E-2</v>
          </cell>
          <cell r="L390">
            <v>0</v>
          </cell>
          <cell r="M390">
            <v>20100901</v>
          </cell>
          <cell r="N390">
            <v>0</v>
          </cell>
          <cell r="O390">
            <v>20101201</v>
          </cell>
        </row>
        <row r="391">
          <cell r="A391" t="str">
            <v>11670 0</v>
          </cell>
          <cell r="B391" t="str">
            <v>CLARITHROMYCIN</v>
          </cell>
          <cell r="C391">
            <v>11670</v>
          </cell>
          <cell r="D391">
            <v>0</v>
          </cell>
          <cell r="E391" t="str">
            <v>125 mg/5 ml</v>
          </cell>
          <cell r="F391" t="str">
            <v>MILLILITER</v>
          </cell>
          <cell r="G391" t="str">
            <v>SUSP</v>
          </cell>
          <cell r="H391"/>
          <cell r="I391">
            <v>0.35720000000000002</v>
          </cell>
          <cell r="J391"/>
          <cell r="K391">
            <v>0.35720000000000002</v>
          </cell>
          <cell r="L391">
            <v>0</v>
          </cell>
          <cell r="M391">
            <v>20100601</v>
          </cell>
          <cell r="N391">
            <v>0</v>
          </cell>
          <cell r="O391">
            <v>20101201</v>
          </cell>
        </row>
        <row r="392">
          <cell r="A392" t="str">
            <v>48852 0</v>
          </cell>
          <cell r="B392" t="str">
            <v>CLARITHROMYCIN</v>
          </cell>
          <cell r="C392">
            <v>48852</v>
          </cell>
          <cell r="D392">
            <v>0</v>
          </cell>
          <cell r="E392" t="str">
            <v>250 mg</v>
          </cell>
          <cell r="F392" t="str">
            <v>TABLET</v>
          </cell>
          <cell r="G392" t="str">
            <v>TAB</v>
          </cell>
          <cell r="H392"/>
          <cell r="I392">
            <v>0.3387</v>
          </cell>
          <cell r="J392">
            <v>0.49659999999999999</v>
          </cell>
          <cell r="K392">
            <v>0.49659999999999999</v>
          </cell>
          <cell r="L392">
            <v>0.46619427221730136</v>
          </cell>
          <cell r="M392">
            <v>20101201</v>
          </cell>
          <cell r="N392">
            <v>0</v>
          </cell>
          <cell r="O392">
            <v>20101201</v>
          </cell>
        </row>
        <row r="393">
          <cell r="A393" t="str">
            <v>11671 0</v>
          </cell>
          <cell r="B393" t="str">
            <v>CLARITHROMYCIN</v>
          </cell>
          <cell r="C393">
            <v>11671</v>
          </cell>
          <cell r="D393">
            <v>0</v>
          </cell>
          <cell r="E393" t="str">
            <v>250 mg/5 ml</v>
          </cell>
          <cell r="F393" t="str">
            <v>MILLILITER</v>
          </cell>
          <cell r="G393" t="str">
            <v>SUSP</v>
          </cell>
          <cell r="H393"/>
          <cell r="I393">
            <v>0.6825</v>
          </cell>
          <cell r="J393"/>
          <cell r="K393">
            <v>0.6825</v>
          </cell>
          <cell r="L393">
            <v>0</v>
          </cell>
          <cell r="M393">
            <v>20090901</v>
          </cell>
          <cell r="N393">
            <v>0</v>
          </cell>
          <cell r="O393">
            <v>20101201</v>
          </cell>
        </row>
        <row r="394">
          <cell r="A394" t="str">
            <v>48851 0</v>
          </cell>
          <cell r="B394" t="str">
            <v>CLARITHROMYCIN</v>
          </cell>
          <cell r="C394">
            <v>48851</v>
          </cell>
          <cell r="D394">
            <v>0</v>
          </cell>
          <cell r="E394" t="str">
            <v>500 mg</v>
          </cell>
          <cell r="F394" t="str">
            <v>TABLET</v>
          </cell>
          <cell r="G394" t="str">
            <v>TAB</v>
          </cell>
          <cell r="H394"/>
          <cell r="I394">
            <v>0.39900000000000002</v>
          </cell>
          <cell r="J394">
            <v>0.52059999999999995</v>
          </cell>
          <cell r="K394">
            <v>0.52059999999999995</v>
          </cell>
          <cell r="L394">
            <v>0.30476190476190457</v>
          </cell>
          <cell r="M394">
            <v>20101201</v>
          </cell>
          <cell r="N394">
            <v>0</v>
          </cell>
          <cell r="O394">
            <v>20101201</v>
          </cell>
        </row>
        <row r="395">
          <cell r="A395" t="str">
            <v>48850 0</v>
          </cell>
          <cell r="B395" t="str">
            <v xml:space="preserve">CLARITHROMYCIN </v>
          </cell>
          <cell r="C395">
            <v>48850</v>
          </cell>
          <cell r="D395">
            <v>0</v>
          </cell>
          <cell r="E395" t="str">
            <v>500 mg</v>
          </cell>
          <cell r="F395" t="str">
            <v>TABLET</v>
          </cell>
          <cell r="G395" t="str">
            <v>TAB, ER</v>
          </cell>
          <cell r="H395"/>
          <cell r="I395">
            <v>3.2328000000000001</v>
          </cell>
          <cell r="J395"/>
          <cell r="K395">
            <v>3.2328000000000001</v>
          </cell>
          <cell r="L395">
            <v>0</v>
          </cell>
          <cell r="M395">
            <v>20100601</v>
          </cell>
          <cell r="N395">
            <v>0</v>
          </cell>
          <cell r="O395">
            <v>20101201</v>
          </cell>
        </row>
        <row r="396">
          <cell r="A396" t="str">
            <v>74801 0</v>
          </cell>
          <cell r="B396" t="str">
            <v>CLIDINIUM/CHLORDIAZEPOXIDE</v>
          </cell>
          <cell r="C396">
            <v>74801</v>
          </cell>
          <cell r="D396">
            <v>0</v>
          </cell>
          <cell r="E396" t="str">
            <v>2.5 mg/5 mg</v>
          </cell>
          <cell r="F396" t="str">
            <v>CAPSULE</v>
          </cell>
          <cell r="G396" t="str">
            <v>CAP</v>
          </cell>
          <cell r="H396"/>
          <cell r="I396">
            <v>4.3999999999999997E-2</v>
          </cell>
          <cell r="J396"/>
          <cell r="K396">
            <v>4.3999999999999997E-2</v>
          </cell>
          <cell r="L396">
            <v>0</v>
          </cell>
          <cell r="M396">
            <v>20030606</v>
          </cell>
          <cell r="N396">
            <v>20050331</v>
          </cell>
          <cell r="O396">
            <v>20060605</v>
          </cell>
        </row>
        <row r="397">
          <cell r="A397" t="str">
            <v>40830 0</v>
          </cell>
          <cell r="B397" t="str">
            <v>CLINDAMYCIN HCL</v>
          </cell>
          <cell r="C397">
            <v>40830</v>
          </cell>
          <cell r="D397">
            <v>0</v>
          </cell>
          <cell r="E397" t="str">
            <v>150 mg</v>
          </cell>
          <cell r="F397" t="str">
            <v>CAPSULE</v>
          </cell>
          <cell r="G397" t="str">
            <v>CAP</v>
          </cell>
          <cell r="H397"/>
          <cell r="I397">
            <v>0.11609999999999999</v>
          </cell>
          <cell r="J397"/>
          <cell r="K397">
            <v>0.11609999999999999</v>
          </cell>
          <cell r="L397">
            <v>0</v>
          </cell>
          <cell r="M397">
            <v>20100601</v>
          </cell>
          <cell r="N397">
            <v>0</v>
          </cell>
          <cell r="O397">
            <v>20101201</v>
          </cell>
        </row>
        <row r="398">
          <cell r="A398" t="str">
            <v>40832 0</v>
          </cell>
          <cell r="B398" t="str">
            <v>CLINDAMYCIN HCL</v>
          </cell>
          <cell r="C398">
            <v>40832</v>
          </cell>
          <cell r="D398">
            <v>0</v>
          </cell>
          <cell r="E398" t="str">
            <v>300 mg</v>
          </cell>
          <cell r="F398" t="str">
            <v>CAPSULE</v>
          </cell>
          <cell r="G398" t="str">
            <v>CAP</v>
          </cell>
          <cell r="H398"/>
          <cell r="I398">
            <v>0.52270000000000005</v>
          </cell>
          <cell r="J398"/>
          <cell r="K398">
            <v>0.52270000000000005</v>
          </cell>
          <cell r="L398">
            <v>0</v>
          </cell>
          <cell r="M398">
            <v>20100301</v>
          </cell>
          <cell r="N398">
            <v>0</v>
          </cell>
          <cell r="O398">
            <v>20101201</v>
          </cell>
        </row>
        <row r="399">
          <cell r="A399" t="str">
            <v>40860 0</v>
          </cell>
          <cell r="B399" t="str">
            <v>CLINDAMYCIN PALMITATE HCL</v>
          </cell>
          <cell r="C399" t="str">
            <v>40860</v>
          </cell>
          <cell r="D399" t="str">
            <v>0</v>
          </cell>
          <cell r="E399" t="str">
            <v>75 mg/5 ml</v>
          </cell>
          <cell r="F399" t="str">
            <v>MILLILITER</v>
          </cell>
          <cell r="G399" t="str">
            <v>SOLN</v>
          </cell>
          <cell r="H399"/>
          <cell r="I399">
            <v>0.56530000000000002</v>
          </cell>
          <cell r="J399"/>
          <cell r="K399">
            <v>0.56530000000000002</v>
          </cell>
          <cell r="L399">
            <v>0</v>
          </cell>
          <cell r="M399">
            <v>20100901</v>
          </cell>
          <cell r="N399">
            <v>0</v>
          </cell>
          <cell r="O399">
            <v>20101201</v>
          </cell>
        </row>
        <row r="400">
          <cell r="A400" t="str">
            <v>28581 0</v>
          </cell>
          <cell r="B400" t="str">
            <v>CLINDAMYCIN PHOSPHATE</v>
          </cell>
          <cell r="C400">
            <v>28581</v>
          </cell>
          <cell r="D400">
            <v>0</v>
          </cell>
          <cell r="E400">
            <v>0.02</v>
          </cell>
          <cell r="F400" t="str">
            <v>GRAM</v>
          </cell>
          <cell r="G400" t="str">
            <v>VAG CRM</v>
          </cell>
          <cell r="H400"/>
          <cell r="I400">
            <v>1.0838000000000001</v>
          </cell>
          <cell r="J400"/>
          <cell r="K400">
            <v>1.0838000000000001</v>
          </cell>
          <cell r="L400">
            <v>0</v>
          </cell>
          <cell r="M400">
            <v>20100601</v>
          </cell>
          <cell r="N400">
            <v>0</v>
          </cell>
          <cell r="O400">
            <v>20101201</v>
          </cell>
        </row>
        <row r="401">
          <cell r="A401" t="str">
            <v>45411 0</v>
          </cell>
          <cell r="B401" t="str">
            <v>CLINDAMYCIN PHOSPHATE 1%</v>
          </cell>
          <cell r="C401">
            <v>45411</v>
          </cell>
          <cell r="D401">
            <v>0</v>
          </cell>
          <cell r="E401">
            <v>0.01</v>
          </cell>
          <cell r="F401" t="str">
            <v>EACH</v>
          </cell>
          <cell r="G401" t="str">
            <v>PLEDGET</v>
          </cell>
          <cell r="H401"/>
          <cell r="I401">
            <v>0.36199999999999999</v>
          </cell>
          <cell r="J401">
            <v>0.28220000000000001</v>
          </cell>
          <cell r="K401">
            <v>0.28220000000000001</v>
          </cell>
          <cell r="L401">
            <v>-0.22044198895027622</v>
          </cell>
          <cell r="M401">
            <v>20101201</v>
          </cell>
          <cell r="N401">
            <v>0</v>
          </cell>
          <cell r="O401">
            <v>20101201</v>
          </cell>
        </row>
        <row r="402">
          <cell r="A402" t="str">
            <v>45410 0</v>
          </cell>
          <cell r="B402" t="str">
            <v>CLINDAMYCIN PHOSPHATE 1%</v>
          </cell>
          <cell r="C402">
            <v>45410</v>
          </cell>
          <cell r="D402">
            <v>0</v>
          </cell>
          <cell r="E402">
            <v>0.01</v>
          </cell>
          <cell r="F402" t="str">
            <v>GRAM</v>
          </cell>
          <cell r="G402" t="str">
            <v>TOP GEL</v>
          </cell>
          <cell r="H402"/>
          <cell r="I402">
            <v>0.33410000000000001</v>
          </cell>
          <cell r="J402"/>
          <cell r="K402">
            <v>0.33410000000000001</v>
          </cell>
          <cell r="L402">
            <v>0</v>
          </cell>
          <cell r="M402">
            <v>20090901</v>
          </cell>
          <cell r="N402">
            <v>0</v>
          </cell>
          <cell r="O402">
            <v>20101201</v>
          </cell>
        </row>
        <row r="403">
          <cell r="A403" t="str">
            <v>31720 0</v>
          </cell>
          <cell r="B403" t="str">
            <v>CLINDAMYCIN PHOSPHATE 1%</v>
          </cell>
          <cell r="C403">
            <v>31720</v>
          </cell>
          <cell r="D403">
            <v>0</v>
          </cell>
          <cell r="E403">
            <v>0.01</v>
          </cell>
          <cell r="F403" t="str">
            <v>MILLILITER</v>
          </cell>
          <cell r="G403" t="str">
            <v>TOP SOLN</v>
          </cell>
          <cell r="H403"/>
          <cell r="I403">
            <v>0.1018</v>
          </cell>
          <cell r="J403"/>
          <cell r="K403">
            <v>0.1018</v>
          </cell>
          <cell r="L403">
            <v>0</v>
          </cell>
          <cell r="M403">
            <v>20100601</v>
          </cell>
          <cell r="N403">
            <v>0</v>
          </cell>
          <cell r="O403">
            <v>20101201</v>
          </cell>
        </row>
        <row r="404">
          <cell r="A404" t="str">
            <v>31770 0</v>
          </cell>
          <cell r="B404" t="str">
            <v>CLINDAMYCIN PHOSPHATE 1%</v>
          </cell>
          <cell r="C404">
            <v>31770</v>
          </cell>
          <cell r="D404">
            <v>0</v>
          </cell>
          <cell r="E404">
            <v>0.01</v>
          </cell>
          <cell r="F404" t="str">
            <v>MILLILITER</v>
          </cell>
          <cell r="G404" t="str">
            <v>TOP LOTION</v>
          </cell>
          <cell r="H404"/>
          <cell r="I404">
            <v>0.3281</v>
          </cell>
          <cell r="J404"/>
          <cell r="K404">
            <v>0.3281</v>
          </cell>
          <cell r="L404">
            <v>0</v>
          </cell>
          <cell r="M404">
            <v>20090901</v>
          </cell>
          <cell r="N404">
            <v>0</v>
          </cell>
          <cell r="O404">
            <v>20101201</v>
          </cell>
        </row>
        <row r="405">
          <cell r="A405" t="str">
            <v>23848 0</v>
          </cell>
          <cell r="B405" t="str">
            <v>CLINDAMYCIN PHOSPHATE 1%</v>
          </cell>
          <cell r="C405">
            <v>23848</v>
          </cell>
          <cell r="D405">
            <v>0</v>
          </cell>
          <cell r="E405">
            <v>0.01</v>
          </cell>
          <cell r="F405" t="str">
            <v>GRAM</v>
          </cell>
          <cell r="G405" t="str">
            <v>FOAM</v>
          </cell>
          <cell r="H405"/>
          <cell r="I405">
            <v>3.3401999999999998</v>
          </cell>
          <cell r="J405"/>
          <cell r="K405">
            <v>3.3401999999999998</v>
          </cell>
          <cell r="L405">
            <v>0</v>
          </cell>
          <cell r="M405">
            <v>20100901</v>
          </cell>
          <cell r="N405">
            <v>0</v>
          </cell>
          <cell r="O405">
            <v>20101201</v>
          </cell>
        </row>
        <row r="406">
          <cell r="A406" t="str">
            <v>31720 30</v>
          </cell>
          <cell r="B406" t="str">
            <v>CLINDAMYCIN PHOSPHATE 1%</v>
          </cell>
          <cell r="C406">
            <v>31720</v>
          </cell>
          <cell r="D406">
            <v>30</v>
          </cell>
          <cell r="E406" t="str">
            <v>30 ml</v>
          </cell>
          <cell r="F406" t="str">
            <v>MILLILITER</v>
          </cell>
          <cell r="G406" t="str">
            <v>TOP SOLN</v>
          </cell>
          <cell r="H406"/>
          <cell r="I406">
            <v>0.13880000000000001</v>
          </cell>
          <cell r="J406"/>
          <cell r="K406">
            <v>0.13880000000000001</v>
          </cell>
          <cell r="L406">
            <v>0</v>
          </cell>
          <cell r="M406">
            <v>20011201</v>
          </cell>
          <cell r="N406">
            <v>20011220</v>
          </cell>
          <cell r="O406">
            <v>20011220</v>
          </cell>
        </row>
        <row r="407">
          <cell r="A407" t="str">
            <v>31720 60</v>
          </cell>
          <cell r="B407" t="str">
            <v>CLINDAMYCIN PHOSPHATE 1%</v>
          </cell>
          <cell r="C407">
            <v>31720</v>
          </cell>
          <cell r="D407">
            <v>60</v>
          </cell>
          <cell r="E407" t="str">
            <v>60 ml</v>
          </cell>
          <cell r="F407" t="str">
            <v>MILLILITER</v>
          </cell>
          <cell r="G407" t="str">
            <v>TOP SOLN</v>
          </cell>
          <cell r="H407"/>
          <cell r="I407">
            <v>0.13880000000000001</v>
          </cell>
          <cell r="J407"/>
          <cell r="K407">
            <v>0.13880000000000001</v>
          </cell>
          <cell r="L407">
            <v>0</v>
          </cell>
          <cell r="M407">
            <v>20011201</v>
          </cell>
          <cell r="N407">
            <v>20011220</v>
          </cell>
          <cell r="O407">
            <v>20011220</v>
          </cell>
        </row>
        <row r="408">
          <cell r="A408" t="str">
            <v>8205 0</v>
          </cell>
          <cell r="B408" t="str">
            <v>CLINDAMYCIN PHOSPHATE/BENZOYL PEROXIDE</v>
          </cell>
          <cell r="C408">
            <v>8205</v>
          </cell>
          <cell r="D408">
            <v>0</v>
          </cell>
          <cell r="E408" t="str">
            <v>1% - 5%</v>
          </cell>
          <cell r="F408" t="str">
            <v>GRAM</v>
          </cell>
          <cell r="G408" t="str">
            <v>GEL</v>
          </cell>
          <cell r="H408" t="str">
            <v>Delete</v>
          </cell>
          <cell r="I408">
            <v>2.9950000000000001</v>
          </cell>
          <cell r="J408"/>
          <cell r="K408">
            <v>2.9950000000000001</v>
          </cell>
          <cell r="L408">
            <v>0</v>
          </cell>
          <cell r="M408">
            <v>20100601</v>
          </cell>
          <cell r="N408">
            <v>20101201</v>
          </cell>
          <cell r="O408">
            <v>20100601</v>
          </cell>
        </row>
        <row r="409">
          <cell r="A409" t="str">
            <v>89743 0</v>
          </cell>
          <cell r="B409" t="str">
            <v>CLOBETASOL PROPIONATE</v>
          </cell>
          <cell r="C409">
            <v>89743</v>
          </cell>
          <cell r="D409">
            <v>0</v>
          </cell>
          <cell r="E409">
            <v>5.0000000000000001E-4</v>
          </cell>
          <cell r="F409" t="str">
            <v>GRAM</v>
          </cell>
          <cell r="G409" t="str">
            <v>FOAM</v>
          </cell>
          <cell r="H409"/>
          <cell r="I409">
            <v>2.2145000000000001</v>
          </cell>
          <cell r="J409"/>
          <cell r="K409">
            <v>2.2145000000000001</v>
          </cell>
          <cell r="L409">
            <v>0</v>
          </cell>
          <cell r="M409">
            <v>20100601</v>
          </cell>
          <cell r="N409">
            <v>0</v>
          </cell>
          <cell r="O409">
            <v>20101201</v>
          </cell>
        </row>
        <row r="410">
          <cell r="A410" t="str">
            <v>32130 0</v>
          </cell>
          <cell r="B410" t="str">
            <v>CLOBETASOL PROPIONATE</v>
          </cell>
          <cell r="C410">
            <v>32130</v>
          </cell>
          <cell r="D410">
            <v>0</v>
          </cell>
          <cell r="E410" t="str">
            <v>0.05%</v>
          </cell>
          <cell r="F410" t="str">
            <v>GRAM</v>
          </cell>
          <cell r="G410" t="str">
            <v>OINT</v>
          </cell>
          <cell r="H410"/>
          <cell r="I410">
            <v>0.1865</v>
          </cell>
          <cell r="J410">
            <v>0.156</v>
          </cell>
          <cell r="K410">
            <v>0.156</v>
          </cell>
          <cell r="L410">
            <v>-0.16353887399463807</v>
          </cell>
          <cell r="M410">
            <v>20101201</v>
          </cell>
          <cell r="N410">
            <v>0</v>
          </cell>
          <cell r="O410">
            <v>20101201</v>
          </cell>
        </row>
        <row r="411">
          <cell r="A411" t="str">
            <v>32140 0</v>
          </cell>
          <cell r="B411" t="str">
            <v>CLOBETASOL PROPIONATE</v>
          </cell>
          <cell r="C411">
            <v>32140</v>
          </cell>
          <cell r="D411">
            <v>0</v>
          </cell>
          <cell r="E411" t="str">
            <v>0.05%</v>
          </cell>
          <cell r="F411" t="str">
            <v>GRAM</v>
          </cell>
          <cell r="G411" t="str">
            <v>CRM</v>
          </cell>
          <cell r="H411"/>
          <cell r="I411">
            <v>0.1928</v>
          </cell>
          <cell r="J411">
            <v>0.1211</v>
          </cell>
          <cell r="K411">
            <v>0.1211</v>
          </cell>
          <cell r="L411">
            <v>-0.37188796680497926</v>
          </cell>
          <cell r="M411">
            <v>20101201</v>
          </cell>
          <cell r="N411">
            <v>0</v>
          </cell>
          <cell r="O411">
            <v>20101201</v>
          </cell>
        </row>
        <row r="412">
          <cell r="A412" t="str">
            <v>15891 0</v>
          </cell>
          <cell r="B412" t="str">
            <v>CLOBETASOL PROPIONATE</v>
          </cell>
          <cell r="C412">
            <v>15891</v>
          </cell>
          <cell r="D412">
            <v>0</v>
          </cell>
          <cell r="E412" t="str">
            <v>0.05%</v>
          </cell>
          <cell r="F412" t="str">
            <v>MILLILITER</v>
          </cell>
          <cell r="G412" t="str">
            <v>TOP SOLN</v>
          </cell>
          <cell r="H412"/>
          <cell r="I412">
            <v>0.1638</v>
          </cell>
          <cell r="J412">
            <v>0.13500000000000001</v>
          </cell>
          <cell r="K412">
            <v>0.13500000000000001</v>
          </cell>
          <cell r="L412">
            <v>-0.17582417582417575</v>
          </cell>
          <cell r="M412">
            <v>20101201</v>
          </cell>
          <cell r="N412">
            <v>0</v>
          </cell>
          <cell r="O412">
            <v>20101201</v>
          </cell>
        </row>
        <row r="413">
          <cell r="A413" t="str">
            <v>15892 0</v>
          </cell>
          <cell r="B413" t="str">
            <v>CLOBETASOL PROPIONATE</v>
          </cell>
          <cell r="C413">
            <v>15892</v>
          </cell>
          <cell r="D413">
            <v>0</v>
          </cell>
          <cell r="E413" t="str">
            <v>0.05%</v>
          </cell>
          <cell r="F413" t="str">
            <v>GRAM</v>
          </cell>
          <cell r="G413" t="str">
            <v>GEL</v>
          </cell>
          <cell r="H413"/>
          <cell r="I413">
            <v>0.44900000000000001</v>
          </cell>
          <cell r="J413">
            <v>0.36299999999999999</v>
          </cell>
          <cell r="K413">
            <v>0.36299999999999999</v>
          </cell>
          <cell r="L413">
            <v>-0.19153674832962142</v>
          </cell>
          <cell r="M413">
            <v>20101201</v>
          </cell>
          <cell r="N413">
            <v>0</v>
          </cell>
          <cell r="O413">
            <v>20101201</v>
          </cell>
        </row>
        <row r="414">
          <cell r="A414" t="str">
            <v>34141 0</v>
          </cell>
          <cell r="B414" t="str">
            <v>CLOBETASOL PROPIONATE/EMOLLIENT</v>
          </cell>
          <cell r="C414">
            <v>34141</v>
          </cell>
          <cell r="D414">
            <v>0</v>
          </cell>
          <cell r="E414" t="str">
            <v>0.05%</v>
          </cell>
          <cell r="F414" t="str">
            <v>GRAM</v>
          </cell>
          <cell r="G414" t="str">
            <v>CRM</v>
          </cell>
          <cell r="H414"/>
          <cell r="I414">
            <v>0.43359999999999999</v>
          </cell>
          <cell r="J414">
            <v>0.32719999999999999</v>
          </cell>
          <cell r="K414">
            <v>0.32719999999999999</v>
          </cell>
          <cell r="L414">
            <v>-0.24538745387453875</v>
          </cell>
          <cell r="M414">
            <v>20101201</v>
          </cell>
          <cell r="N414">
            <v>0</v>
          </cell>
          <cell r="O414">
            <v>20101201</v>
          </cell>
        </row>
        <row r="415">
          <cell r="A415" t="str">
            <v>25940 0</v>
          </cell>
          <cell r="B415" t="str">
            <v>CLOMIPHENE CITRATE</v>
          </cell>
          <cell r="C415">
            <v>25940</v>
          </cell>
          <cell r="D415">
            <v>0</v>
          </cell>
          <cell r="E415" t="str">
            <v>50 mg</v>
          </cell>
          <cell r="F415" t="str">
            <v>TABLET</v>
          </cell>
          <cell r="G415" t="str">
            <v>TAB</v>
          </cell>
          <cell r="H415"/>
          <cell r="I415">
            <v>2.3784000000000001</v>
          </cell>
          <cell r="J415"/>
          <cell r="K415">
            <v>2.3784000000000001</v>
          </cell>
          <cell r="L415">
            <v>0</v>
          </cell>
          <cell r="M415">
            <v>20020605</v>
          </cell>
          <cell r="N415">
            <v>20021206</v>
          </cell>
          <cell r="O415">
            <v>20021206</v>
          </cell>
        </row>
        <row r="416">
          <cell r="A416" t="str">
            <v>16602 0</v>
          </cell>
          <cell r="B416" t="str">
            <v>CLOMIPRAMINE HCL</v>
          </cell>
          <cell r="C416">
            <v>16602</v>
          </cell>
          <cell r="D416">
            <v>0</v>
          </cell>
          <cell r="E416" t="str">
            <v>25 mg</v>
          </cell>
          <cell r="F416" t="str">
            <v>CAPSULE</v>
          </cell>
          <cell r="G416" t="str">
            <v>CAP</v>
          </cell>
          <cell r="H416"/>
          <cell r="I416">
            <v>9.1200000000000003E-2</v>
          </cell>
          <cell r="J416"/>
          <cell r="K416">
            <v>9.1200000000000003E-2</v>
          </cell>
          <cell r="L416">
            <v>0</v>
          </cell>
          <cell r="M416">
            <v>20090901</v>
          </cell>
          <cell r="N416">
            <v>0</v>
          </cell>
          <cell r="O416">
            <v>20101201</v>
          </cell>
        </row>
        <row r="417">
          <cell r="A417" t="str">
            <v>16603 0</v>
          </cell>
          <cell r="B417" t="str">
            <v>CLOMIPRAMINE HCL</v>
          </cell>
          <cell r="C417">
            <v>16603</v>
          </cell>
          <cell r="D417">
            <v>0</v>
          </cell>
          <cell r="E417" t="str">
            <v>50 mg</v>
          </cell>
          <cell r="F417" t="str">
            <v>CAPSULE</v>
          </cell>
          <cell r="G417" t="str">
            <v>CAP</v>
          </cell>
          <cell r="H417"/>
          <cell r="I417">
            <v>0.14299999999999999</v>
          </cell>
          <cell r="J417"/>
          <cell r="K417">
            <v>0.14299999999999999</v>
          </cell>
          <cell r="L417">
            <v>0</v>
          </cell>
          <cell r="M417">
            <v>20100601</v>
          </cell>
          <cell r="N417">
            <v>0</v>
          </cell>
          <cell r="O417">
            <v>20101201</v>
          </cell>
        </row>
        <row r="418">
          <cell r="A418" t="str">
            <v>16604 0</v>
          </cell>
          <cell r="B418" t="str">
            <v>CLOMIPRAMINE HCL</v>
          </cell>
          <cell r="C418">
            <v>16604</v>
          </cell>
          <cell r="D418">
            <v>0</v>
          </cell>
          <cell r="E418" t="str">
            <v>75 mg</v>
          </cell>
          <cell r="F418" t="str">
            <v>CAPSULE</v>
          </cell>
          <cell r="G418" t="str">
            <v>CAP</v>
          </cell>
          <cell r="H418"/>
          <cell r="I418">
            <v>0.2132</v>
          </cell>
          <cell r="J418"/>
          <cell r="K418">
            <v>0.2132</v>
          </cell>
          <cell r="L418">
            <v>0</v>
          </cell>
          <cell r="M418">
            <v>20090901</v>
          </cell>
          <cell r="N418">
            <v>0</v>
          </cell>
          <cell r="O418">
            <v>20101201</v>
          </cell>
        </row>
        <row r="419">
          <cell r="A419" t="str">
            <v>17470 0</v>
          </cell>
          <cell r="B419" t="str">
            <v>CLONAZEPAM</v>
          </cell>
          <cell r="C419">
            <v>17470</v>
          </cell>
          <cell r="D419">
            <v>0</v>
          </cell>
          <cell r="E419" t="str">
            <v>0.5 mg</v>
          </cell>
          <cell r="F419" t="str">
            <v>TABLET</v>
          </cell>
          <cell r="G419" t="str">
            <v>TAB</v>
          </cell>
          <cell r="H419"/>
          <cell r="I419">
            <v>2.6100000000000002E-2</v>
          </cell>
          <cell r="J419"/>
          <cell r="K419">
            <v>2.6100000000000002E-2</v>
          </cell>
          <cell r="L419">
            <v>0</v>
          </cell>
          <cell r="M419">
            <v>20100901</v>
          </cell>
          <cell r="N419">
            <v>0</v>
          </cell>
          <cell r="O419">
            <v>20101201</v>
          </cell>
        </row>
        <row r="420">
          <cell r="A420" t="str">
            <v>17471 0</v>
          </cell>
          <cell r="B420" t="str">
            <v>CLONAZEPAM</v>
          </cell>
          <cell r="C420">
            <v>17471</v>
          </cell>
          <cell r="D420">
            <v>0</v>
          </cell>
          <cell r="E420" t="str">
            <v>1 mg</v>
          </cell>
          <cell r="F420" t="str">
            <v>TABLET</v>
          </cell>
          <cell r="G420" t="str">
            <v>TAB</v>
          </cell>
          <cell r="H420"/>
          <cell r="I420">
            <v>3.5700000000000003E-2</v>
          </cell>
          <cell r="J420"/>
          <cell r="K420">
            <v>3.5700000000000003E-2</v>
          </cell>
          <cell r="L420">
            <v>0</v>
          </cell>
          <cell r="M420">
            <v>20100601</v>
          </cell>
          <cell r="N420">
            <v>0</v>
          </cell>
          <cell r="O420">
            <v>20101201</v>
          </cell>
        </row>
        <row r="421">
          <cell r="A421" t="str">
            <v>17472 0</v>
          </cell>
          <cell r="B421" t="str">
            <v>CLONAZEPAM</v>
          </cell>
          <cell r="C421">
            <v>17472</v>
          </cell>
          <cell r="D421">
            <v>0</v>
          </cell>
          <cell r="E421" t="str">
            <v>2 mg</v>
          </cell>
          <cell r="F421" t="str">
            <v>TABLET</v>
          </cell>
          <cell r="G421" t="str">
            <v>TAB</v>
          </cell>
          <cell r="H421"/>
          <cell r="I421">
            <v>5.8099999999999999E-2</v>
          </cell>
          <cell r="J421"/>
          <cell r="K421">
            <v>5.8099999999999999E-2</v>
          </cell>
          <cell r="L421">
            <v>0</v>
          </cell>
          <cell r="M421">
            <v>20100601</v>
          </cell>
          <cell r="N421">
            <v>0</v>
          </cell>
          <cell r="O421">
            <v>20101201</v>
          </cell>
        </row>
        <row r="422">
          <cell r="A422" t="str">
            <v>19467 0</v>
          </cell>
          <cell r="B422" t="str">
            <v>CLONAZEPAM ODT</v>
          </cell>
          <cell r="C422">
            <v>19467</v>
          </cell>
          <cell r="D422">
            <v>0</v>
          </cell>
          <cell r="E422" t="str">
            <v>0.125 mg</v>
          </cell>
          <cell r="F422" t="str">
            <v>TABLET</v>
          </cell>
          <cell r="G422" t="str">
            <v>TAB, orally disintegrating</v>
          </cell>
          <cell r="H422"/>
          <cell r="I422">
            <v>0.98680000000000001</v>
          </cell>
          <cell r="J422"/>
          <cell r="K422">
            <v>0.98680000000000001</v>
          </cell>
          <cell r="L422">
            <v>0</v>
          </cell>
          <cell r="M422">
            <v>20090310</v>
          </cell>
          <cell r="N422">
            <v>0</v>
          </cell>
          <cell r="O422">
            <v>20101201</v>
          </cell>
        </row>
        <row r="423">
          <cell r="A423" t="str">
            <v>19468 0</v>
          </cell>
          <cell r="B423" t="str">
            <v>CLONAZEPAM ODT</v>
          </cell>
          <cell r="C423">
            <v>19468</v>
          </cell>
          <cell r="D423">
            <v>0</v>
          </cell>
          <cell r="E423" t="str">
            <v>0.25 mg</v>
          </cell>
          <cell r="F423" t="str">
            <v>TABLET</v>
          </cell>
          <cell r="G423" t="str">
            <v>TAB, orally disintegrating</v>
          </cell>
          <cell r="H423"/>
          <cell r="I423">
            <v>0.82799999999999996</v>
          </cell>
          <cell r="J423"/>
          <cell r="K423">
            <v>0.82799999999999996</v>
          </cell>
          <cell r="L423">
            <v>0</v>
          </cell>
          <cell r="M423">
            <v>20100601</v>
          </cell>
          <cell r="N423">
            <v>0</v>
          </cell>
          <cell r="O423">
            <v>20101201</v>
          </cell>
        </row>
        <row r="424">
          <cell r="A424" t="str">
            <v>19469 0</v>
          </cell>
          <cell r="B424" t="str">
            <v>CLONAZEPAM ODT</v>
          </cell>
          <cell r="C424">
            <v>19469</v>
          </cell>
          <cell r="D424">
            <v>0</v>
          </cell>
          <cell r="E424" t="str">
            <v>0.5 mg</v>
          </cell>
          <cell r="F424" t="str">
            <v>TABLET</v>
          </cell>
          <cell r="G424" t="str">
            <v>TAB, orally disintegrating</v>
          </cell>
          <cell r="H424"/>
          <cell r="I424">
            <v>0.98519999999999996</v>
          </cell>
          <cell r="J424"/>
          <cell r="K424">
            <v>0.98519999999999996</v>
          </cell>
          <cell r="L424">
            <v>0</v>
          </cell>
          <cell r="M424">
            <v>20090310</v>
          </cell>
          <cell r="N424">
            <v>0</v>
          </cell>
          <cell r="O424">
            <v>20101201</v>
          </cell>
        </row>
        <row r="425">
          <cell r="A425" t="str">
            <v>19470 0</v>
          </cell>
          <cell r="B425" t="str">
            <v>CLONAZEPAM ODT</v>
          </cell>
          <cell r="C425">
            <v>19470</v>
          </cell>
          <cell r="D425">
            <v>0</v>
          </cell>
          <cell r="E425" t="str">
            <v>1 mg</v>
          </cell>
          <cell r="F425" t="str">
            <v>TABLET</v>
          </cell>
          <cell r="G425" t="str">
            <v>TAB, orally disintegrating</v>
          </cell>
          <cell r="H425"/>
          <cell r="I425">
            <v>0.9446</v>
          </cell>
          <cell r="J425"/>
          <cell r="K425">
            <v>0.9446</v>
          </cell>
          <cell r="L425">
            <v>0</v>
          </cell>
          <cell r="M425">
            <v>20100601</v>
          </cell>
          <cell r="N425">
            <v>0</v>
          </cell>
          <cell r="O425">
            <v>20101201</v>
          </cell>
        </row>
        <row r="426">
          <cell r="A426" t="str">
            <v>19472 0</v>
          </cell>
          <cell r="B426" t="str">
            <v>CLONAZEPAM ODT</v>
          </cell>
          <cell r="C426">
            <v>19472</v>
          </cell>
          <cell r="D426">
            <v>0</v>
          </cell>
          <cell r="E426" t="str">
            <v>2 mg</v>
          </cell>
          <cell r="F426" t="str">
            <v>TABLET</v>
          </cell>
          <cell r="G426" t="str">
            <v>TAB, orally disintegrating</v>
          </cell>
          <cell r="H426"/>
          <cell r="I426">
            <v>1.3088</v>
          </cell>
          <cell r="J426"/>
          <cell r="K426">
            <v>1.3088</v>
          </cell>
          <cell r="L426">
            <v>0</v>
          </cell>
          <cell r="M426">
            <v>20090901</v>
          </cell>
          <cell r="N426">
            <v>0</v>
          </cell>
          <cell r="O426">
            <v>20101201</v>
          </cell>
        </row>
        <row r="427">
          <cell r="A427" t="str">
            <v>23870 0</v>
          </cell>
          <cell r="B427" t="str">
            <v>CLONIDINE</v>
          </cell>
          <cell r="C427">
            <v>23870</v>
          </cell>
          <cell r="D427">
            <v>0</v>
          </cell>
          <cell r="E427" t="str">
            <v>0.1 mg/24 hr</v>
          </cell>
          <cell r="F427" t="str">
            <v>PATCH</v>
          </cell>
          <cell r="G427" t="str">
            <v>PATCH</v>
          </cell>
          <cell r="H427"/>
          <cell r="I427">
            <v>28.128</v>
          </cell>
          <cell r="J427">
            <v>27.702000000000002</v>
          </cell>
          <cell r="K427">
            <v>27.702000000000002</v>
          </cell>
          <cell r="L427">
            <v>-1.5145051194539239E-2</v>
          </cell>
          <cell r="M427">
            <v>20101201</v>
          </cell>
          <cell r="N427">
            <v>0</v>
          </cell>
          <cell r="O427">
            <v>20101201</v>
          </cell>
        </row>
        <row r="428">
          <cell r="A428" t="str">
            <v>23871 0</v>
          </cell>
          <cell r="B428" t="str">
            <v>CLONIDINE</v>
          </cell>
          <cell r="C428">
            <v>23871</v>
          </cell>
          <cell r="D428">
            <v>0</v>
          </cell>
          <cell r="E428" t="str">
            <v>0.2 mg/24 hr</v>
          </cell>
          <cell r="F428" t="str">
            <v>PATCH</v>
          </cell>
          <cell r="G428" t="str">
            <v>PATCH</v>
          </cell>
          <cell r="H428"/>
          <cell r="I428">
            <v>44.685000000000002</v>
          </cell>
          <cell r="J428"/>
          <cell r="K428">
            <v>44.685000000000002</v>
          </cell>
          <cell r="L428">
            <v>0</v>
          </cell>
          <cell r="M428">
            <v>20100901</v>
          </cell>
          <cell r="N428">
            <v>0</v>
          </cell>
          <cell r="O428">
            <v>20101201</v>
          </cell>
        </row>
        <row r="429">
          <cell r="A429" t="str">
            <v>23872 0</v>
          </cell>
          <cell r="B429" t="str">
            <v>CLONIDINE</v>
          </cell>
          <cell r="C429">
            <v>23872</v>
          </cell>
          <cell r="D429">
            <v>0</v>
          </cell>
          <cell r="E429" t="str">
            <v>0.3 mg/24 hr</v>
          </cell>
          <cell r="F429" t="str">
            <v>PATCH</v>
          </cell>
          <cell r="G429" t="str">
            <v>PATCH</v>
          </cell>
          <cell r="H429"/>
          <cell r="I429">
            <v>61.994999999999997</v>
          </cell>
          <cell r="J429"/>
          <cell r="K429">
            <v>61.994999999999997</v>
          </cell>
          <cell r="L429">
            <v>0</v>
          </cell>
          <cell r="M429">
            <v>20100901</v>
          </cell>
          <cell r="N429">
            <v>0</v>
          </cell>
          <cell r="O429">
            <v>20101201</v>
          </cell>
        </row>
        <row r="430">
          <cell r="A430" t="str">
            <v>1390 0</v>
          </cell>
          <cell r="B430" t="str">
            <v>CLONIDINE HCL</v>
          </cell>
          <cell r="C430">
            <v>1390</v>
          </cell>
          <cell r="D430">
            <v>0</v>
          </cell>
          <cell r="E430" t="str">
            <v>0.1 mg</v>
          </cell>
          <cell r="F430" t="str">
            <v>TABLET</v>
          </cell>
          <cell r="G430" t="str">
            <v>TAB</v>
          </cell>
          <cell r="H430"/>
          <cell r="I430">
            <v>3.2500000000000001E-2</v>
          </cell>
          <cell r="J430">
            <v>3.3700000000000001E-2</v>
          </cell>
          <cell r="K430">
            <v>3.3700000000000001E-2</v>
          </cell>
          <cell r="L430">
            <v>3.6923076923076836E-2</v>
          </cell>
          <cell r="M430">
            <v>20101201</v>
          </cell>
          <cell r="N430">
            <v>0</v>
          </cell>
          <cell r="O430">
            <v>20101201</v>
          </cell>
        </row>
        <row r="431">
          <cell r="A431" t="str">
            <v>1391 0</v>
          </cell>
          <cell r="B431" t="str">
            <v>CLONIDINE HCL</v>
          </cell>
          <cell r="C431">
            <v>1391</v>
          </cell>
          <cell r="D431">
            <v>0</v>
          </cell>
          <cell r="E431" t="str">
            <v>0.2 mg</v>
          </cell>
          <cell r="F431" t="str">
            <v>TABLET</v>
          </cell>
          <cell r="G431" t="str">
            <v>TAB</v>
          </cell>
          <cell r="H431"/>
          <cell r="I431">
            <v>5.16E-2</v>
          </cell>
          <cell r="J431"/>
          <cell r="K431">
            <v>5.16E-2</v>
          </cell>
          <cell r="L431">
            <v>0</v>
          </cell>
          <cell r="M431">
            <v>20090901</v>
          </cell>
          <cell r="N431">
            <v>0</v>
          </cell>
          <cell r="O431">
            <v>20101201</v>
          </cell>
        </row>
        <row r="432">
          <cell r="A432" t="str">
            <v>1392 0</v>
          </cell>
          <cell r="B432" t="str">
            <v>CLONIDINE HCL</v>
          </cell>
          <cell r="C432">
            <v>1392</v>
          </cell>
          <cell r="D432">
            <v>0</v>
          </cell>
          <cell r="E432" t="str">
            <v>0.3 mg</v>
          </cell>
          <cell r="F432" t="str">
            <v>TABLET</v>
          </cell>
          <cell r="G432" t="str">
            <v>TAB</v>
          </cell>
          <cell r="H432"/>
          <cell r="I432">
            <v>6.0999999999999999E-2</v>
          </cell>
          <cell r="J432"/>
          <cell r="K432">
            <v>6.0999999999999999E-2</v>
          </cell>
          <cell r="L432">
            <v>0</v>
          </cell>
          <cell r="M432">
            <v>20100901</v>
          </cell>
          <cell r="N432">
            <v>0</v>
          </cell>
          <cell r="O432">
            <v>20101201</v>
          </cell>
        </row>
        <row r="433">
          <cell r="A433" t="str">
            <v>14080 0</v>
          </cell>
          <cell r="B433" t="str">
            <v>CLORAZEPATE DIPOTASSIUM</v>
          </cell>
          <cell r="C433">
            <v>14080</v>
          </cell>
          <cell r="D433">
            <v>0</v>
          </cell>
          <cell r="E433" t="str">
            <v>15 mg</v>
          </cell>
          <cell r="F433" t="str">
            <v>CAPSULE</v>
          </cell>
          <cell r="G433" t="str">
            <v>CAP</v>
          </cell>
          <cell r="H433"/>
          <cell r="I433">
            <v>1.5</v>
          </cell>
          <cell r="J433"/>
          <cell r="K433">
            <v>1.5</v>
          </cell>
          <cell r="L433">
            <v>0</v>
          </cell>
          <cell r="M433">
            <v>20020405</v>
          </cell>
          <cell r="N433">
            <v>20020906</v>
          </cell>
          <cell r="O433">
            <v>20020906</v>
          </cell>
        </row>
        <row r="434">
          <cell r="A434" t="str">
            <v>14090 0</v>
          </cell>
          <cell r="B434" t="str">
            <v>CLORAZEPATE DIPOTASSIUM</v>
          </cell>
          <cell r="C434">
            <v>14090</v>
          </cell>
          <cell r="D434">
            <v>0</v>
          </cell>
          <cell r="E434" t="str">
            <v>15 mg</v>
          </cell>
          <cell r="F434" t="str">
            <v>TABLET</v>
          </cell>
          <cell r="G434" t="str">
            <v>TAB</v>
          </cell>
          <cell r="H434"/>
          <cell r="I434">
            <v>0.15770000000000001</v>
          </cell>
          <cell r="J434"/>
          <cell r="K434">
            <v>0.15770000000000001</v>
          </cell>
          <cell r="L434">
            <v>0</v>
          </cell>
          <cell r="M434">
            <v>20100901</v>
          </cell>
          <cell r="N434">
            <v>0</v>
          </cell>
          <cell r="O434">
            <v>20101201</v>
          </cell>
        </row>
        <row r="435">
          <cell r="A435" t="str">
            <v>14081 0</v>
          </cell>
          <cell r="B435" t="str">
            <v>CLORAZEPATE DIPOTASSIUM</v>
          </cell>
          <cell r="C435">
            <v>14081</v>
          </cell>
          <cell r="D435">
            <v>0</v>
          </cell>
          <cell r="E435" t="str">
            <v>3.75 mg</v>
          </cell>
          <cell r="F435" t="str">
            <v>CAPSULE</v>
          </cell>
          <cell r="G435" t="str">
            <v>CAP</v>
          </cell>
          <cell r="H435"/>
          <cell r="I435">
            <v>0.8</v>
          </cell>
          <cell r="J435"/>
          <cell r="K435">
            <v>0.8</v>
          </cell>
          <cell r="L435">
            <v>0</v>
          </cell>
          <cell r="M435">
            <v>20020405</v>
          </cell>
          <cell r="N435">
            <v>20020906</v>
          </cell>
          <cell r="O435">
            <v>20020906</v>
          </cell>
        </row>
        <row r="436">
          <cell r="A436" t="str">
            <v>14092 0</v>
          </cell>
          <cell r="B436" t="str">
            <v>CLORAZEPATE DIPOTASSIUM</v>
          </cell>
          <cell r="C436">
            <v>14092</v>
          </cell>
          <cell r="D436">
            <v>0</v>
          </cell>
          <cell r="E436" t="str">
            <v>3.75 mg</v>
          </cell>
          <cell r="F436" t="str">
            <v>TABLET</v>
          </cell>
          <cell r="G436" t="str">
            <v>TAB</v>
          </cell>
          <cell r="H436"/>
          <cell r="I436">
            <v>8.9300000000000004E-2</v>
          </cell>
          <cell r="J436"/>
          <cell r="K436">
            <v>8.9300000000000004E-2</v>
          </cell>
          <cell r="L436">
            <v>0</v>
          </cell>
          <cell r="M436">
            <v>20100601</v>
          </cell>
          <cell r="N436">
            <v>0</v>
          </cell>
          <cell r="O436">
            <v>20101201</v>
          </cell>
        </row>
        <row r="437">
          <cell r="A437" t="str">
            <v>14082 0</v>
          </cell>
          <cell r="B437" t="str">
            <v>CLORAZEPATE DIPOTASSIUM</v>
          </cell>
          <cell r="C437">
            <v>14082</v>
          </cell>
          <cell r="D437">
            <v>0</v>
          </cell>
          <cell r="E437" t="str">
            <v>7.5 mg</v>
          </cell>
          <cell r="F437" t="str">
            <v>CAPSULE</v>
          </cell>
          <cell r="G437" t="str">
            <v>CAP</v>
          </cell>
          <cell r="H437"/>
          <cell r="I437">
            <v>1.1000000000000001</v>
          </cell>
          <cell r="J437"/>
          <cell r="K437">
            <v>1.1000000000000001</v>
          </cell>
          <cell r="L437">
            <v>0</v>
          </cell>
          <cell r="M437">
            <v>20020405</v>
          </cell>
          <cell r="N437">
            <v>20020906</v>
          </cell>
          <cell r="O437">
            <v>20020906</v>
          </cell>
        </row>
        <row r="438">
          <cell r="A438" t="str">
            <v>14093 0</v>
          </cell>
          <cell r="B438" t="str">
            <v>CLORAZEPATE DIPOTASSIUM</v>
          </cell>
          <cell r="C438">
            <v>14093</v>
          </cell>
          <cell r="D438">
            <v>0</v>
          </cell>
          <cell r="E438" t="str">
            <v>7.5 mg</v>
          </cell>
          <cell r="F438" t="str">
            <v>TABLET</v>
          </cell>
          <cell r="G438" t="str">
            <v>TAB</v>
          </cell>
          <cell r="H438"/>
          <cell r="I438">
            <v>0.12180000000000001</v>
          </cell>
          <cell r="J438">
            <v>0.10349999999999999</v>
          </cell>
          <cell r="K438">
            <v>0.10349999999999999</v>
          </cell>
          <cell r="L438">
            <v>-0.15024630541871931</v>
          </cell>
          <cell r="M438">
            <v>20101201</v>
          </cell>
          <cell r="N438">
            <v>0</v>
          </cell>
          <cell r="O438">
            <v>20101201</v>
          </cell>
        </row>
        <row r="439">
          <cell r="A439" t="str">
            <v>28360 0</v>
          </cell>
          <cell r="B439" t="str">
            <v>CLOTRIMAZOLE</v>
          </cell>
          <cell r="C439">
            <v>28360</v>
          </cell>
          <cell r="D439">
            <v>0</v>
          </cell>
          <cell r="E439">
            <v>0.01</v>
          </cell>
          <cell r="F439" t="str">
            <v>GRAM</v>
          </cell>
          <cell r="G439" t="str">
            <v>VAG CRM</v>
          </cell>
          <cell r="H439"/>
          <cell r="I439">
            <v>0.12759999999999999</v>
          </cell>
          <cell r="J439"/>
          <cell r="K439">
            <v>0.12759999999999999</v>
          </cell>
          <cell r="L439">
            <v>0</v>
          </cell>
          <cell r="M439">
            <v>20011201</v>
          </cell>
          <cell r="N439">
            <v>20020605</v>
          </cell>
          <cell r="O439">
            <v>20020605</v>
          </cell>
        </row>
        <row r="440">
          <cell r="A440" t="str">
            <v>30380 0</v>
          </cell>
          <cell r="B440" t="str">
            <v>CLOTRIMAZOLE</v>
          </cell>
          <cell r="C440">
            <v>30380</v>
          </cell>
          <cell r="D440">
            <v>0</v>
          </cell>
          <cell r="E440">
            <v>0.01</v>
          </cell>
          <cell r="F440" t="str">
            <v>MILLILITER</v>
          </cell>
          <cell r="G440" t="str">
            <v>SOLN</v>
          </cell>
          <cell r="H440"/>
          <cell r="I440">
            <v>0.39500000000000002</v>
          </cell>
          <cell r="J440"/>
          <cell r="K440">
            <v>0.39500000000000002</v>
          </cell>
          <cell r="L440">
            <v>0</v>
          </cell>
          <cell r="M440">
            <v>20020405</v>
          </cell>
          <cell r="N440">
            <v>20020605</v>
          </cell>
          <cell r="O440">
            <v>20020605</v>
          </cell>
        </row>
        <row r="441">
          <cell r="A441" t="str">
            <v>30370 0</v>
          </cell>
          <cell r="B441" t="str">
            <v>CLOTRIMAZOLE</v>
          </cell>
          <cell r="C441">
            <v>30370</v>
          </cell>
          <cell r="D441">
            <v>0</v>
          </cell>
          <cell r="E441">
            <v>0.01</v>
          </cell>
          <cell r="F441" t="str">
            <v>GRAM</v>
          </cell>
          <cell r="G441" t="str">
            <v>CRM</v>
          </cell>
          <cell r="H441"/>
          <cell r="I441">
            <v>0.40970000000000001</v>
          </cell>
          <cell r="J441">
            <v>0.32769999999999999</v>
          </cell>
          <cell r="K441">
            <v>0.32769999999999999</v>
          </cell>
          <cell r="L441">
            <v>-0.20014644862094222</v>
          </cell>
          <cell r="M441">
            <v>20101201</v>
          </cell>
          <cell r="N441">
            <v>0</v>
          </cell>
          <cell r="O441">
            <v>20101201</v>
          </cell>
        </row>
        <row r="442">
          <cell r="A442" t="str">
            <v>7590 0</v>
          </cell>
          <cell r="B442" t="str">
            <v>CLOTRIMAZOLE</v>
          </cell>
          <cell r="C442">
            <v>7590</v>
          </cell>
          <cell r="D442">
            <v>0</v>
          </cell>
          <cell r="E442" t="str">
            <v>10 mg</v>
          </cell>
          <cell r="F442" t="str">
            <v>EACH</v>
          </cell>
          <cell r="G442" t="str">
            <v>LOZENGE</v>
          </cell>
          <cell r="H442"/>
          <cell r="I442">
            <v>0.95089999999999997</v>
          </cell>
          <cell r="J442"/>
          <cell r="K442">
            <v>0.95089999999999997</v>
          </cell>
          <cell r="L442">
            <v>0</v>
          </cell>
          <cell r="M442">
            <v>20090901</v>
          </cell>
          <cell r="N442">
            <v>0</v>
          </cell>
          <cell r="O442">
            <v>20101201</v>
          </cell>
        </row>
        <row r="443">
          <cell r="A443" t="str">
            <v>14125 0</v>
          </cell>
          <cell r="B443" t="str">
            <v>CLOTRIMAZOLE/BETAMETHASONE DIPROPIONATE</v>
          </cell>
          <cell r="C443">
            <v>14125</v>
          </cell>
          <cell r="D443">
            <v>0</v>
          </cell>
          <cell r="E443" t="str">
            <v>1-0.05%</v>
          </cell>
          <cell r="F443" t="str">
            <v>MILLILITER</v>
          </cell>
          <cell r="G443" t="str">
            <v>LOT</v>
          </cell>
          <cell r="H443"/>
          <cell r="I443">
            <v>1.1976</v>
          </cell>
          <cell r="J443"/>
          <cell r="K443">
            <v>1.1976</v>
          </cell>
          <cell r="L443">
            <v>0</v>
          </cell>
          <cell r="M443">
            <v>20100601</v>
          </cell>
          <cell r="N443">
            <v>0</v>
          </cell>
          <cell r="O443">
            <v>20101201</v>
          </cell>
        </row>
        <row r="444">
          <cell r="A444" t="str">
            <v>6919 15</v>
          </cell>
          <cell r="B444" t="str">
            <v>CLOTRIMAZOLE/BETAMETHASONE DIPROPIONATE</v>
          </cell>
          <cell r="C444">
            <v>6919</v>
          </cell>
          <cell r="D444">
            <v>15</v>
          </cell>
          <cell r="E444" t="str">
            <v>1-0.05%</v>
          </cell>
          <cell r="F444" t="str">
            <v>GRAM</v>
          </cell>
          <cell r="G444" t="str">
            <v>CRM</v>
          </cell>
          <cell r="H444"/>
          <cell r="I444">
            <v>0.32879999999999998</v>
          </cell>
          <cell r="J444"/>
          <cell r="K444">
            <v>0.32879999999999998</v>
          </cell>
          <cell r="L444">
            <v>0</v>
          </cell>
          <cell r="M444">
            <v>20100601</v>
          </cell>
          <cell r="N444">
            <v>0</v>
          </cell>
          <cell r="O444">
            <v>20101201</v>
          </cell>
        </row>
        <row r="445">
          <cell r="A445" t="str">
            <v>6919 45</v>
          </cell>
          <cell r="B445" t="str">
            <v>CLOTRIMAZOLE/BETAMETHASONE DIPROPIONATE</v>
          </cell>
          <cell r="C445">
            <v>6919</v>
          </cell>
          <cell r="D445">
            <v>45</v>
          </cell>
          <cell r="E445" t="str">
            <v>1-0.05%</v>
          </cell>
          <cell r="F445" t="str">
            <v>GRAM</v>
          </cell>
          <cell r="G445" t="str">
            <v>CRM</v>
          </cell>
          <cell r="H445"/>
          <cell r="I445">
            <v>0.15579999999999999</v>
          </cell>
          <cell r="J445"/>
          <cell r="K445">
            <v>0.15579999999999999</v>
          </cell>
          <cell r="L445">
            <v>0</v>
          </cell>
          <cell r="M445">
            <v>20100601</v>
          </cell>
          <cell r="N445">
            <v>0</v>
          </cell>
          <cell r="O445">
            <v>20101201</v>
          </cell>
        </row>
        <row r="446">
          <cell r="A446" t="str">
            <v>18142 0</v>
          </cell>
          <cell r="B446" t="str">
            <v>CLOZAPINE</v>
          </cell>
          <cell r="C446">
            <v>18142</v>
          </cell>
          <cell r="D446">
            <v>0</v>
          </cell>
          <cell r="E446" t="str">
            <v>100 mg</v>
          </cell>
          <cell r="F446" t="str">
            <v>TABLET</v>
          </cell>
          <cell r="G446" t="str">
            <v>TAB</v>
          </cell>
          <cell r="H446"/>
          <cell r="I446">
            <v>3.8660000000000001</v>
          </cell>
          <cell r="J446"/>
          <cell r="K446">
            <v>3.8660000000000001</v>
          </cell>
          <cell r="L446">
            <v>0</v>
          </cell>
          <cell r="M446">
            <v>20100901</v>
          </cell>
          <cell r="N446">
            <v>0</v>
          </cell>
          <cell r="O446">
            <v>20101201</v>
          </cell>
        </row>
        <row r="447">
          <cell r="A447" t="str">
            <v>31672 0</v>
          </cell>
          <cell r="B447" t="str">
            <v>CLOZAPINE</v>
          </cell>
          <cell r="C447">
            <v>31672</v>
          </cell>
          <cell r="D447">
            <v>0</v>
          </cell>
          <cell r="E447" t="str">
            <v>200 mg</v>
          </cell>
          <cell r="F447" t="str">
            <v>TABLET</v>
          </cell>
          <cell r="G447" t="str">
            <v>TAB</v>
          </cell>
          <cell r="H447"/>
          <cell r="I447">
            <v>7.3453999999999997</v>
          </cell>
          <cell r="J447"/>
          <cell r="K447">
            <v>7.3453999999999997</v>
          </cell>
          <cell r="L447">
            <v>0</v>
          </cell>
          <cell r="M447">
            <v>20100901</v>
          </cell>
          <cell r="N447">
            <v>0</v>
          </cell>
          <cell r="O447">
            <v>20101201</v>
          </cell>
        </row>
        <row r="448">
          <cell r="A448" t="str">
            <v>18141 0</v>
          </cell>
          <cell r="B448" t="str">
            <v>CLOZAPINE</v>
          </cell>
          <cell r="C448">
            <v>18141</v>
          </cell>
          <cell r="D448">
            <v>0</v>
          </cell>
          <cell r="E448" t="str">
            <v>25 mg</v>
          </cell>
          <cell r="F448" t="str">
            <v>TABLET</v>
          </cell>
          <cell r="G448" t="str">
            <v>TAB</v>
          </cell>
          <cell r="H448"/>
          <cell r="I448">
            <v>1.4923999999999999</v>
          </cell>
          <cell r="J448"/>
          <cell r="K448">
            <v>1.4923999999999999</v>
          </cell>
          <cell r="L448">
            <v>0</v>
          </cell>
          <cell r="M448">
            <v>20100301</v>
          </cell>
          <cell r="N448">
            <v>0</v>
          </cell>
          <cell r="O448">
            <v>20101201</v>
          </cell>
        </row>
        <row r="449">
          <cell r="A449" t="str">
            <v>18143 0</v>
          </cell>
          <cell r="B449" t="str">
            <v>CLOZAPINE</v>
          </cell>
          <cell r="C449">
            <v>18143</v>
          </cell>
          <cell r="D449">
            <v>0</v>
          </cell>
          <cell r="E449" t="str">
            <v>50 mg</v>
          </cell>
          <cell r="F449" t="str">
            <v>TABLET</v>
          </cell>
          <cell r="G449" t="str">
            <v>TAB</v>
          </cell>
          <cell r="H449"/>
          <cell r="I449">
            <v>1.7249000000000001</v>
          </cell>
          <cell r="J449"/>
          <cell r="K449">
            <v>1.7249000000000001</v>
          </cell>
          <cell r="L449">
            <v>0</v>
          </cell>
          <cell r="M449">
            <v>20090610</v>
          </cell>
          <cell r="N449">
            <v>20091201</v>
          </cell>
          <cell r="O449">
            <v>20091201</v>
          </cell>
        </row>
        <row r="450">
          <cell r="A450" t="str">
            <v>35674 0</v>
          </cell>
          <cell r="B450" t="str">
            <v>COLCHICINE</v>
          </cell>
          <cell r="C450">
            <v>35674</v>
          </cell>
          <cell r="D450">
            <v>0</v>
          </cell>
          <cell r="E450" t="str">
            <v>0.6 mg</v>
          </cell>
          <cell r="F450" t="str">
            <v>TABLET</v>
          </cell>
          <cell r="G450" t="str">
            <v>TAB</v>
          </cell>
          <cell r="H450"/>
          <cell r="I450">
            <v>6.9500000000000006E-2</v>
          </cell>
          <cell r="J450"/>
          <cell r="K450">
            <v>6.9500000000000006E-2</v>
          </cell>
          <cell r="L450">
            <v>0</v>
          </cell>
          <cell r="M450">
            <v>20100423</v>
          </cell>
          <cell r="N450">
            <v>20100901</v>
          </cell>
          <cell r="O450">
            <v>20101201</v>
          </cell>
        </row>
        <row r="451">
          <cell r="A451" t="str">
            <v>25442 0</v>
          </cell>
          <cell r="B451" t="str">
            <v>COLESTIPOL HCL</v>
          </cell>
          <cell r="C451">
            <v>25442</v>
          </cell>
          <cell r="D451">
            <v>0</v>
          </cell>
          <cell r="E451" t="str">
            <v>1 gm</v>
          </cell>
          <cell r="F451" t="str">
            <v>TABLET</v>
          </cell>
          <cell r="G451" t="str">
            <v>TAB</v>
          </cell>
          <cell r="H451"/>
          <cell r="I451">
            <v>0.55100000000000005</v>
          </cell>
          <cell r="J451"/>
          <cell r="K451">
            <v>0.55100000000000005</v>
          </cell>
          <cell r="L451">
            <v>0</v>
          </cell>
          <cell r="M451">
            <v>20100601</v>
          </cell>
          <cell r="N451">
            <v>0</v>
          </cell>
          <cell r="O451">
            <v>20101201</v>
          </cell>
        </row>
        <row r="452">
          <cell r="A452" t="str">
            <v>41350 0</v>
          </cell>
          <cell r="B452" t="str">
            <v>COLISTIMETHATE SODIUM</v>
          </cell>
          <cell r="C452">
            <v>41350</v>
          </cell>
          <cell r="D452">
            <v>0</v>
          </cell>
          <cell r="E452" t="str">
            <v>150 mg</v>
          </cell>
          <cell r="F452" t="str">
            <v>EACH</v>
          </cell>
          <cell r="G452" t="str">
            <v>VIAL</v>
          </cell>
          <cell r="H452"/>
          <cell r="I452">
            <v>23.324999999999999</v>
          </cell>
          <cell r="J452">
            <v>17.43</v>
          </cell>
          <cell r="K452">
            <v>17.43</v>
          </cell>
          <cell r="L452">
            <v>-0.2527331189710611</v>
          </cell>
          <cell r="M452">
            <v>20101201</v>
          </cell>
          <cell r="N452">
            <v>0</v>
          </cell>
          <cell r="O452">
            <v>20101201</v>
          </cell>
        </row>
        <row r="453">
          <cell r="A453" t="str">
            <v>69069 0</v>
          </cell>
          <cell r="B453" t="str">
            <v>CROMOLYN SODIUM</v>
          </cell>
          <cell r="C453">
            <v>69069</v>
          </cell>
          <cell r="D453">
            <v>0</v>
          </cell>
          <cell r="E453">
            <v>0.04</v>
          </cell>
          <cell r="F453" t="str">
            <v>MILLILITER</v>
          </cell>
          <cell r="G453" t="str">
            <v>OPTH SOLN</v>
          </cell>
          <cell r="H453"/>
          <cell r="I453">
            <v>0.69450000000000001</v>
          </cell>
          <cell r="J453"/>
          <cell r="K453">
            <v>0.69450000000000001</v>
          </cell>
          <cell r="L453">
            <v>0</v>
          </cell>
          <cell r="M453">
            <v>20090901</v>
          </cell>
          <cell r="N453">
            <v>0</v>
          </cell>
          <cell r="O453">
            <v>20101201</v>
          </cell>
        </row>
        <row r="454">
          <cell r="A454" t="str">
            <v>46780 0</v>
          </cell>
          <cell r="B454" t="str">
            <v>CROMOLYN SODIUM</v>
          </cell>
          <cell r="C454">
            <v>46780</v>
          </cell>
          <cell r="D454">
            <v>0</v>
          </cell>
          <cell r="E454" t="str">
            <v>10 mg/ml</v>
          </cell>
          <cell r="F454" t="str">
            <v>MILLILITER</v>
          </cell>
          <cell r="G454" t="str">
            <v>INH SOLN</v>
          </cell>
          <cell r="H454"/>
          <cell r="I454">
            <v>0.1208</v>
          </cell>
          <cell r="J454"/>
          <cell r="K454">
            <v>0.1208</v>
          </cell>
          <cell r="L454">
            <v>0</v>
          </cell>
          <cell r="M454">
            <v>20090310</v>
          </cell>
          <cell r="N454">
            <v>20091201</v>
          </cell>
          <cell r="O454">
            <v>20091201</v>
          </cell>
        </row>
        <row r="455">
          <cell r="A455" t="str">
            <v>18020 0</v>
          </cell>
          <cell r="B455" t="str">
            <v>CYCLOBENZAPRINE HCL</v>
          </cell>
          <cell r="C455">
            <v>18020</v>
          </cell>
          <cell r="D455">
            <v>0</v>
          </cell>
          <cell r="E455" t="str">
            <v>10 mg</v>
          </cell>
          <cell r="F455" t="str">
            <v>TABLET</v>
          </cell>
          <cell r="G455" t="str">
            <v>TAB</v>
          </cell>
          <cell r="H455"/>
          <cell r="I455">
            <v>5.2200000000000003E-2</v>
          </cell>
          <cell r="J455">
            <v>4.9099999999999998E-2</v>
          </cell>
          <cell r="K455">
            <v>4.9099999999999998E-2</v>
          </cell>
          <cell r="L455">
            <v>-5.9386973180076685E-2</v>
          </cell>
          <cell r="M455">
            <v>20101201</v>
          </cell>
          <cell r="N455">
            <v>0</v>
          </cell>
          <cell r="O455">
            <v>20101201</v>
          </cell>
        </row>
        <row r="456">
          <cell r="A456" t="str">
            <v>12805 0</v>
          </cell>
          <cell r="B456" t="str">
            <v xml:space="preserve">CYCLOBENZAPRINE HCL </v>
          </cell>
          <cell r="C456">
            <v>12805</v>
          </cell>
          <cell r="D456">
            <v>0</v>
          </cell>
          <cell r="E456" t="str">
            <v>5 mg</v>
          </cell>
          <cell r="F456" t="str">
            <v>TABLET</v>
          </cell>
          <cell r="G456" t="str">
            <v>TAB</v>
          </cell>
          <cell r="H456"/>
          <cell r="I456">
            <v>6.5699999999999995E-2</v>
          </cell>
          <cell r="J456">
            <v>6.9000000000000006E-2</v>
          </cell>
          <cell r="K456">
            <v>6.9000000000000006E-2</v>
          </cell>
          <cell r="L456">
            <v>5.022831050228338E-2</v>
          </cell>
          <cell r="M456">
            <v>20101201</v>
          </cell>
          <cell r="N456">
            <v>0</v>
          </cell>
          <cell r="O456">
            <v>20101201</v>
          </cell>
        </row>
        <row r="457">
          <cell r="A457" t="str">
            <v>33031 2</v>
          </cell>
          <cell r="B457" t="str">
            <v>CYCLOPENTOLATE HCL</v>
          </cell>
          <cell r="C457">
            <v>33031</v>
          </cell>
          <cell r="D457">
            <v>2</v>
          </cell>
          <cell r="E457" t="str">
            <v>1%, 2 ml</v>
          </cell>
          <cell r="F457" t="str">
            <v>MILLILITER</v>
          </cell>
          <cell r="G457" t="str">
            <v>OPTH SOLN</v>
          </cell>
          <cell r="H457"/>
          <cell r="I457">
            <v>2.1303999999999998</v>
          </cell>
          <cell r="J457"/>
          <cell r="K457">
            <v>2.1303999999999998</v>
          </cell>
          <cell r="L457">
            <v>0</v>
          </cell>
          <cell r="M457">
            <v>20020405</v>
          </cell>
          <cell r="N457">
            <v>20020906</v>
          </cell>
          <cell r="O457">
            <v>20020906</v>
          </cell>
        </row>
        <row r="458">
          <cell r="A458" t="str">
            <v>38361 0</v>
          </cell>
          <cell r="B458" t="str">
            <v>CYCLOPHOSPHAMIDE</v>
          </cell>
          <cell r="C458">
            <v>38361</v>
          </cell>
          <cell r="D458">
            <v>0</v>
          </cell>
          <cell r="E458" t="str">
            <v>50 mg</v>
          </cell>
          <cell r="F458" t="str">
            <v>TABLET</v>
          </cell>
          <cell r="G458" t="str">
            <v>TAB</v>
          </cell>
          <cell r="H458"/>
          <cell r="I458">
            <v>2.7824</v>
          </cell>
          <cell r="J458"/>
          <cell r="K458">
            <v>2.7824</v>
          </cell>
          <cell r="L458">
            <v>0</v>
          </cell>
          <cell r="M458">
            <v>20090310</v>
          </cell>
          <cell r="N458">
            <v>0</v>
          </cell>
          <cell r="O458">
            <v>20101201</v>
          </cell>
        </row>
        <row r="459">
          <cell r="A459" t="str">
            <v>13919 0</v>
          </cell>
          <cell r="B459" t="str">
            <v>CYCLOSPORINE, MODIFIED</v>
          </cell>
          <cell r="C459">
            <v>13919</v>
          </cell>
          <cell r="D459">
            <v>0</v>
          </cell>
          <cell r="E459" t="str">
            <v>100 mg</v>
          </cell>
          <cell r="F459" t="str">
            <v>CAPSULE</v>
          </cell>
          <cell r="G459" t="str">
            <v>CAP</v>
          </cell>
          <cell r="H459"/>
          <cell r="I459">
            <v>2.3980999999999999</v>
          </cell>
          <cell r="J459"/>
          <cell r="K459">
            <v>2.3980999999999999</v>
          </cell>
          <cell r="L459">
            <v>0</v>
          </cell>
          <cell r="M459">
            <v>20100601</v>
          </cell>
          <cell r="N459">
            <v>0</v>
          </cell>
          <cell r="O459">
            <v>20101201</v>
          </cell>
        </row>
        <row r="460">
          <cell r="A460" t="str">
            <v>13917 0</v>
          </cell>
          <cell r="B460" t="str">
            <v>CYCLOSPORINE, MODIFIED</v>
          </cell>
          <cell r="C460">
            <v>13917</v>
          </cell>
          <cell r="D460">
            <v>0</v>
          </cell>
          <cell r="E460" t="str">
            <v>100 mg/ml</v>
          </cell>
          <cell r="F460" t="str">
            <v>MILLILITER</v>
          </cell>
          <cell r="G460" t="str">
            <v>SOLN</v>
          </cell>
          <cell r="H460"/>
          <cell r="I460">
            <v>2.8915000000000002</v>
          </cell>
          <cell r="J460"/>
          <cell r="K460">
            <v>2.8915000000000002</v>
          </cell>
          <cell r="L460">
            <v>0</v>
          </cell>
          <cell r="M460">
            <v>20100301</v>
          </cell>
          <cell r="N460">
            <v>0</v>
          </cell>
          <cell r="O460">
            <v>20101201</v>
          </cell>
        </row>
        <row r="461">
          <cell r="A461" t="str">
            <v>13918 0</v>
          </cell>
          <cell r="B461" t="str">
            <v>CYCLOSPORINE, MODIFIED</v>
          </cell>
          <cell r="C461">
            <v>13918</v>
          </cell>
          <cell r="D461">
            <v>0</v>
          </cell>
          <cell r="E461" t="str">
            <v>25 mg</v>
          </cell>
          <cell r="F461" t="str">
            <v>CAPSULE</v>
          </cell>
          <cell r="G461" t="str">
            <v>CAP</v>
          </cell>
          <cell r="H461"/>
          <cell r="I461">
            <v>0.65810000000000002</v>
          </cell>
          <cell r="J461"/>
          <cell r="K461">
            <v>0.65810000000000002</v>
          </cell>
          <cell r="L461">
            <v>0</v>
          </cell>
          <cell r="M461">
            <v>20100601</v>
          </cell>
          <cell r="N461">
            <v>0</v>
          </cell>
          <cell r="O461">
            <v>20101201</v>
          </cell>
        </row>
        <row r="462">
          <cell r="A462" t="str">
            <v>15803 0</v>
          </cell>
          <cell r="B462" t="str">
            <v>CYPROHEPTADINE HCL</v>
          </cell>
          <cell r="C462">
            <v>15803</v>
          </cell>
          <cell r="D462">
            <v>0</v>
          </cell>
          <cell r="E462" t="str">
            <v>2 mg/5 ml</v>
          </cell>
          <cell r="F462" t="str">
            <v>MILLILITER</v>
          </cell>
          <cell r="G462" t="str">
            <v>SYR</v>
          </cell>
          <cell r="H462"/>
          <cell r="I462">
            <v>7.3700000000000002E-2</v>
          </cell>
          <cell r="J462"/>
          <cell r="K462">
            <v>7.3700000000000002E-2</v>
          </cell>
          <cell r="L462">
            <v>0</v>
          </cell>
          <cell r="M462">
            <v>20100301</v>
          </cell>
          <cell r="N462">
            <v>0</v>
          </cell>
          <cell r="O462">
            <v>20101201</v>
          </cell>
        </row>
        <row r="463">
          <cell r="A463" t="str">
            <v>15811 0</v>
          </cell>
          <cell r="B463" t="str">
            <v>CYPROHEPTADINE HCL</v>
          </cell>
          <cell r="C463">
            <v>15811</v>
          </cell>
          <cell r="D463">
            <v>0</v>
          </cell>
          <cell r="E463" t="str">
            <v>4 mg</v>
          </cell>
          <cell r="F463" t="str">
            <v>TABLET</v>
          </cell>
          <cell r="G463" t="str">
            <v>TAB</v>
          </cell>
          <cell r="H463"/>
          <cell r="I463">
            <v>0.09</v>
          </cell>
          <cell r="J463"/>
          <cell r="K463">
            <v>0.09</v>
          </cell>
          <cell r="L463">
            <v>0</v>
          </cell>
          <cell r="M463">
            <v>20100601</v>
          </cell>
          <cell r="N463">
            <v>0</v>
          </cell>
          <cell r="O463">
            <v>20101201</v>
          </cell>
        </row>
        <row r="464">
          <cell r="A464" t="str">
            <v>17940 0</v>
          </cell>
          <cell r="B464" t="str">
            <v>DANTROLENE SODIUM</v>
          </cell>
          <cell r="C464">
            <v>17940</v>
          </cell>
          <cell r="D464">
            <v>0</v>
          </cell>
          <cell r="E464" t="str">
            <v>100 mg</v>
          </cell>
          <cell r="F464" t="str">
            <v>CAPSULE</v>
          </cell>
          <cell r="G464" t="str">
            <v>CAP</v>
          </cell>
          <cell r="H464"/>
          <cell r="I464">
            <v>2.1065999999999998</v>
          </cell>
          <cell r="J464"/>
          <cell r="K464">
            <v>2.1065999999999998</v>
          </cell>
          <cell r="L464">
            <v>0</v>
          </cell>
          <cell r="M464">
            <v>20091201</v>
          </cell>
          <cell r="N464">
            <v>0</v>
          </cell>
          <cell r="O464">
            <v>20101201</v>
          </cell>
        </row>
        <row r="465">
          <cell r="A465" t="str">
            <v>17941 0</v>
          </cell>
          <cell r="B465" t="str">
            <v>DANTROLENE SODIUM</v>
          </cell>
          <cell r="C465">
            <v>17941</v>
          </cell>
          <cell r="D465">
            <v>0</v>
          </cell>
          <cell r="E465" t="str">
            <v>25 mg</v>
          </cell>
          <cell r="F465" t="str">
            <v>CAPSULE</v>
          </cell>
          <cell r="G465" t="str">
            <v>CAP</v>
          </cell>
          <cell r="H465"/>
          <cell r="I465">
            <v>1.0847</v>
          </cell>
          <cell r="J465"/>
          <cell r="K465">
            <v>1.0847</v>
          </cell>
          <cell r="L465">
            <v>0</v>
          </cell>
          <cell r="M465">
            <v>20090610</v>
          </cell>
          <cell r="N465">
            <v>0</v>
          </cell>
          <cell r="O465">
            <v>20101201</v>
          </cell>
        </row>
        <row r="466">
          <cell r="A466" t="str">
            <v>17942 0</v>
          </cell>
          <cell r="B466" t="str">
            <v>DANTROLENE SODIUM</v>
          </cell>
          <cell r="C466">
            <v>17942</v>
          </cell>
          <cell r="D466">
            <v>0</v>
          </cell>
          <cell r="E466" t="str">
            <v>50 mg</v>
          </cell>
          <cell r="F466" t="str">
            <v>CAPSULE</v>
          </cell>
          <cell r="G466" t="str">
            <v>CAP</v>
          </cell>
          <cell r="H466"/>
          <cell r="I466">
            <v>1.6935</v>
          </cell>
          <cell r="J466"/>
          <cell r="K466">
            <v>1.6935</v>
          </cell>
          <cell r="L466">
            <v>0</v>
          </cell>
          <cell r="M466">
            <v>20100601</v>
          </cell>
          <cell r="N466">
            <v>0</v>
          </cell>
          <cell r="O466">
            <v>20101201</v>
          </cell>
        </row>
        <row r="467">
          <cell r="A467" t="str">
            <v>7112 0</v>
          </cell>
          <cell r="B467" t="str">
            <v>DEFEROXAMINE MESYLATE</v>
          </cell>
          <cell r="C467">
            <v>7112</v>
          </cell>
          <cell r="D467">
            <v>0</v>
          </cell>
          <cell r="E467" t="str">
            <v>2 gm</v>
          </cell>
          <cell r="F467" t="str">
            <v>EACH</v>
          </cell>
          <cell r="G467" t="str">
            <v>VIAL</v>
          </cell>
          <cell r="H467"/>
          <cell r="I467">
            <v>48.731299999999997</v>
          </cell>
          <cell r="J467"/>
          <cell r="K467">
            <v>48.731299999999997</v>
          </cell>
          <cell r="L467">
            <v>0</v>
          </cell>
          <cell r="M467">
            <v>20100601</v>
          </cell>
          <cell r="N467">
            <v>0</v>
          </cell>
          <cell r="O467">
            <v>20101201</v>
          </cell>
        </row>
        <row r="468">
          <cell r="A468" t="str">
            <v>7111 0</v>
          </cell>
          <cell r="B468" t="str">
            <v>DEFEROXAMINE MESYLATE</v>
          </cell>
          <cell r="C468">
            <v>7111</v>
          </cell>
          <cell r="D468">
            <v>0</v>
          </cell>
          <cell r="E468" t="str">
            <v>500 mg</v>
          </cell>
          <cell r="F468" t="str">
            <v>EACH</v>
          </cell>
          <cell r="G468" t="str">
            <v>VIAL</v>
          </cell>
          <cell r="H468"/>
          <cell r="I468">
            <v>12.494999999999999</v>
          </cell>
          <cell r="J468"/>
          <cell r="K468">
            <v>12.494999999999999</v>
          </cell>
          <cell r="L468">
            <v>0</v>
          </cell>
          <cell r="M468">
            <v>20100301</v>
          </cell>
          <cell r="N468">
            <v>0</v>
          </cell>
          <cell r="O468">
            <v>20101201</v>
          </cell>
        </row>
        <row r="469">
          <cell r="A469" t="str">
            <v>40290 0</v>
          </cell>
          <cell r="B469" t="str">
            <v>DEMECLOCYCLINE</v>
          </cell>
          <cell r="C469">
            <v>40290</v>
          </cell>
          <cell r="D469">
            <v>0</v>
          </cell>
          <cell r="E469" t="str">
            <v>150 mg</v>
          </cell>
          <cell r="F469" t="str">
            <v>TABLET</v>
          </cell>
          <cell r="G469" t="str">
            <v>TAB</v>
          </cell>
          <cell r="H469"/>
          <cell r="I469">
            <v>5.2968999999999999</v>
          </cell>
          <cell r="J469"/>
          <cell r="K469">
            <v>5.2968999999999999</v>
          </cell>
          <cell r="L469">
            <v>0</v>
          </cell>
          <cell r="M469">
            <v>20100901</v>
          </cell>
          <cell r="N469">
            <v>0</v>
          </cell>
          <cell r="O469">
            <v>20101201</v>
          </cell>
        </row>
        <row r="470">
          <cell r="A470" t="str">
            <v>40291 0</v>
          </cell>
          <cell r="B470" t="str">
            <v>DEMECLOCYCLINE</v>
          </cell>
          <cell r="C470">
            <v>40291</v>
          </cell>
          <cell r="D470">
            <v>0</v>
          </cell>
          <cell r="E470" t="str">
            <v>300 mg</v>
          </cell>
          <cell r="F470" t="str">
            <v>TABLET</v>
          </cell>
          <cell r="G470" t="str">
            <v>TAB</v>
          </cell>
          <cell r="H470"/>
          <cell r="I470">
            <v>9.6075999999999997</v>
          </cell>
          <cell r="J470"/>
          <cell r="K470">
            <v>9.6075999999999997</v>
          </cell>
          <cell r="L470">
            <v>0</v>
          </cell>
          <cell r="M470">
            <v>20100901</v>
          </cell>
          <cell r="N470">
            <v>0</v>
          </cell>
          <cell r="O470">
            <v>20101201</v>
          </cell>
        </row>
        <row r="471">
          <cell r="A471" t="str">
            <v>16583 0</v>
          </cell>
          <cell r="B471" t="str">
            <v>DESIPRAMINE HCL</v>
          </cell>
          <cell r="C471">
            <v>16583</v>
          </cell>
          <cell r="D471">
            <v>0</v>
          </cell>
          <cell r="E471" t="str">
            <v>10 mg</v>
          </cell>
          <cell r="F471" t="str">
            <v>TABLET</v>
          </cell>
          <cell r="G471" t="str">
            <v>TAB</v>
          </cell>
          <cell r="H471"/>
          <cell r="I471">
            <v>0.89529999999999998</v>
          </cell>
          <cell r="J471"/>
          <cell r="K471">
            <v>0.89529999999999998</v>
          </cell>
          <cell r="L471">
            <v>0</v>
          </cell>
          <cell r="M471">
            <v>20100901</v>
          </cell>
          <cell r="N471">
            <v>0</v>
          </cell>
          <cell r="O471">
            <v>20101201</v>
          </cell>
        </row>
        <row r="472">
          <cell r="A472" t="str">
            <v>16584 0</v>
          </cell>
          <cell r="B472" t="str">
            <v>DESIPRAMINE HCL</v>
          </cell>
          <cell r="C472">
            <v>16584</v>
          </cell>
          <cell r="D472">
            <v>0</v>
          </cell>
          <cell r="E472" t="str">
            <v>100 mg</v>
          </cell>
          <cell r="F472" t="str">
            <v>TABLET</v>
          </cell>
          <cell r="G472" t="str">
            <v>TAB</v>
          </cell>
          <cell r="H472"/>
          <cell r="I472">
            <v>2.5253999999999999</v>
          </cell>
          <cell r="J472"/>
          <cell r="K472">
            <v>2.5253999999999999</v>
          </cell>
          <cell r="L472">
            <v>0</v>
          </cell>
          <cell r="M472">
            <v>20100301</v>
          </cell>
          <cell r="N472">
            <v>20100901</v>
          </cell>
          <cell r="O472">
            <v>20100901</v>
          </cell>
        </row>
        <row r="473">
          <cell r="A473" t="str">
            <v>16585 0</v>
          </cell>
          <cell r="B473" t="str">
            <v>DESIPRAMINE HCL</v>
          </cell>
          <cell r="C473">
            <v>16585</v>
          </cell>
          <cell r="D473">
            <v>0</v>
          </cell>
          <cell r="E473" t="str">
            <v>150 mg</v>
          </cell>
          <cell r="F473" t="str">
            <v>TABLET</v>
          </cell>
          <cell r="G473" t="str">
            <v>TAB</v>
          </cell>
          <cell r="H473"/>
          <cell r="I473">
            <v>3.6589999999999998</v>
          </cell>
          <cell r="J473"/>
          <cell r="K473">
            <v>3.6589999999999998</v>
          </cell>
          <cell r="L473">
            <v>0</v>
          </cell>
          <cell r="M473">
            <v>20090901</v>
          </cell>
          <cell r="N473">
            <v>20100901</v>
          </cell>
          <cell r="O473">
            <v>20100901</v>
          </cell>
        </row>
        <row r="474">
          <cell r="A474" t="str">
            <v>16586 0</v>
          </cell>
          <cell r="B474" t="str">
            <v>DESIPRAMINE HCL</v>
          </cell>
          <cell r="C474">
            <v>16586</v>
          </cell>
          <cell r="D474">
            <v>0</v>
          </cell>
          <cell r="E474" t="str">
            <v>25 mg</v>
          </cell>
          <cell r="F474" t="str">
            <v>TABLET</v>
          </cell>
          <cell r="G474" t="str">
            <v>TAB</v>
          </cell>
          <cell r="H474"/>
          <cell r="I474">
            <v>1.0755999999999999</v>
          </cell>
          <cell r="J474"/>
          <cell r="K474">
            <v>1.0755999999999999</v>
          </cell>
          <cell r="L474">
            <v>0</v>
          </cell>
          <cell r="M474">
            <v>20100901</v>
          </cell>
          <cell r="N474">
            <v>0</v>
          </cell>
          <cell r="O474">
            <v>20101201</v>
          </cell>
        </row>
        <row r="475">
          <cell r="A475" t="str">
            <v>16587 0</v>
          </cell>
          <cell r="B475" t="str">
            <v>DESIPRAMINE HCL</v>
          </cell>
          <cell r="C475">
            <v>16587</v>
          </cell>
          <cell r="D475">
            <v>0</v>
          </cell>
          <cell r="E475" t="str">
            <v>50 mg</v>
          </cell>
          <cell r="F475" t="str">
            <v>TABLET</v>
          </cell>
          <cell r="G475" t="str">
            <v>TAB</v>
          </cell>
          <cell r="H475"/>
          <cell r="I475">
            <v>2.3378000000000001</v>
          </cell>
          <cell r="J475"/>
          <cell r="K475">
            <v>2.3378000000000001</v>
          </cell>
          <cell r="L475">
            <v>0</v>
          </cell>
          <cell r="M475">
            <v>20100901</v>
          </cell>
          <cell r="N475">
            <v>0</v>
          </cell>
          <cell r="O475">
            <v>20101201</v>
          </cell>
        </row>
        <row r="476">
          <cell r="A476" t="str">
            <v>16588 0</v>
          </cell>
          <cell r="B476" t="str">
            <v>DESIPRAMINE HCL</v>
          </cell>
          <cell r="C476">
            <v>16588</v>
          </cell>
          <cell r="D476">
            <v>0</v>
          </cell>
          <cell r="E476" t="str">
            <v>75 mg</v>
          </cell>
          <cell r="F476" t="str">
            <v>TABLET</v>
          </cell>
          <cell r="G476" t="str">
            <v>TAB</v>
          </cell>
          <cell r="H476"/>
          <cell r="I476">
            <v>2.9754</v>
          </cell>
          <cell r="J476">
            <v>3.0895999999999999</v>
          </cell>
          <cell r="K476">
            <v>3.0895999999999999</v>
          </cell>
          <cell r="L476">
            <v>3.8381394098272459E-2</v>
          </cell>
          <cell r="M476">
            <v>20101201</v>
          </cell>
          <cell r="N476">
            <v>0</v>
          </cell>
          <cell r="O476">
            <v>20101201</v>
          </cell>
        </row>
        <row r="477">
          <cell r="A477" t="str">
            <v>26173 0</v>
          </cell>
          <cell r="B477" t="str">
            <v>DESMOPRESSIN</v>
          </cell>
          <cell r="C477">
            <v>26173</v>
          </cell>
          <cell r="D477">
            <v>0</v>
          </cell>
          <cell r="E477" t="str">
            <v>0.1 mg/ml</v>
          </cell>
          <cell r="F477" t="str">
            <v>MILLILITER</v>
          </cell>
          <cell r="G477" t="str">
            <v>NASAL SPRAY</v>
          </cell>
          <cell r="H477"/>
          <cell r="I477">
            <v>20.258400000000002</v>
          </cell>
          <cell r="J477"/>
          <cell r="K477">
            <v>20.258400000000002</v>
          </cell>
          <cell r="L477">
            <v>0</v>
          </cell>
          <cell r="M477">
            <v>20100901</v>
          </cell>
          <cell r="N477">
            <v>0</v>
          </cell>
          <cell r="O477">
            <v>20101201</v>
          </cell>
        </row>
        <row r="478">
          <cell r="A478" t="str">
            <v>26171 0</v>
          </cell>
          <cell r="B478" t="str">
            <v>DESMOPRESSIN ACETATE</v>
          </cell>
          <cell r="C478">
            <v>26171</v>
          </cell>
          <cell r="D478">
            <v>0</v>
          </cell>
          <cell r="E478" t="str">
            <v>0.1 mg</v>
          </cell>
          <cell r="F478" t="str">
            <v>TABLET</v>
          </cell>
          <cell r="G478" t="str">
            <v>TAB</v>
          </cell>
          <cell r="H478"/>
          <cell r="I478">
            <v>1.4883</v>
          </cell>
          <cell r="J478"/>
          <cell r="K478">
            <v>1.4883</v>
          </cell>
          <cell r="L478">
            <v>0</v>
          </cell>
          <cell r="M478">
            <v>20100601</v>
          </cell>
          <cell r="N478">
            <v>0</v>
          </cell>
          <cell r="O478">
            <v>20101201</v>
          </cell>
        </row>
        <row r="479">
          <cell r="A479" t="str">
            <v>26172 0</v>
          </cell>
          <cell r="B479" t="str">
            <v>DESMOPRESSIN ACETATE</v>
          </cell>
          <cell r="C479">
            <v>26172</v>
          </cell>
          <cell r="D479">
            <v>0</v>
          </cell>
          <cell r="E479" t="str">
            <v>0.2 mg</v>
          </cell>
          <cell r="F479" t="str">
            <v>TABLET</v>
          </cell>
          <cell r="G479" t="str">
            <v>TAB</v>
          </cell>
          <cell r="H479"/>
          <cell r="I479">
            <v>1.8368</v>
          </cell>
          <cell r="J479"/>
          <cell r="K479">
            <v>1.8368</v>
          </cell>
          <cell r="L479">
            <v>0</v>
          </cell>
          <cell r="M479">
            <v>20100601</v>
          </cell>
          <cell r="N479">
            <v>0</v>
          </cell>
          <cell r="O479">
            <v>20101201</v>
          </cell>
        </row>
        <row r="480">
          <cell r="A480" t="str">
            <v>10260 0</v>
          </cell>
          <cell r="B480" t="str">
            <v>DESMOPRESSIN ACETATE</v>
          </cell>
          <cell r="C480">
            <v>10260</v>
          </cell>
          <cell r="D480">
            <v>0</v>
          </cell>
          <cell r="E480" t="str">
            <v>4 mcg/ml</v>
          </cell>
          <cell r="F480" t="str">
            <v>EACH</v>
          </cell>
          <cell r="G480" t="str">
            <v>VIAL</v>
          </cell>
          <cell r="H480"/>
          <cell r="I480">
            <v>7.3872</v>
          </cell>
          <cell r="J480"/>
          <cell r="K480">
            <v>7.3872</v>
          </cell>
          <cell r="L480">
            <v>0</v>
          </cell>
          <cell r="M480">
            <v>20100601</v>
          </cell>
          <cell r="N480">
            <v>20100901</v>
          </cell>
          <cell r="O480">
            <v>20101201</v>
          </cell>
        </row>
        <row r="481">
          <cell r="A481" t="str">
            <v>10860 0</v>
          </cell>
          <cell r="B481" t="str">
            <v>DESMOPRESSIN ACETATE</v>
          </cell>
          <cell r="C481">
            <v>10860</v>
          </cell>
          <cell r="D481">
            <v>0</v>
          </cell>
          <cell r="E481" t="str">
            <v>4 mcg/ml</v>
          </cell>
          <cell r="F481" t="str">
            <v>EACH</v>
          </cell>
          <cell r="G481" t="str">
            <v>AMPUL</v>
          </cell>
          <cell r="H481"/>
          <cell r="I481">
            <v>8.4611000000000001</v>
          </cell>
          <cell r="J481"/>
          <cell r="K481">
            <v>8.4611000000000001</v>
          </cell>
          <cell r="L481">
            <v>0</v>
          </cell>
          <cell r="M481">
            <v>20100601</v>
          </cell>
          <cell r="N481">
            <v>20100901</v>
          </cell>
          <cell r="O481">
            <v>20101201</v>
          </cell>
        </row>
        <row r="482">
          <cell r="A482" t="str">
            <v>68811 0</v>
          </cell>
          <cell r="B482" t="str">
            <v>DESOGESTREL/ETHINY ESTRADIOL (DESOGEN, ORTHO-CEPT, APRI)</v>
          </cell>
          <cell r="C482">
            <v>68811</v>
          </cell>
          <cell r="D482">
            <v>0</v>
          </cell>
          <cell r="E482" t="str">
            <v>0.15 mg/30 mcg</v>
          </cell>
          <cell r="F482" t="str">
            <v>TABLET</v>
          </cell>
          <cell r="G482" t="str">
            <v>TAB</v>
          </cell>
          <cell r="H482"/>
          <cell r="I482">
            <v>0.62380000000000002</v>
          </cell>
          <cell r="J482">
            <v>0.67249999999999999</v>
          </cell>
          <cell r="K482">
            <v>0.67249999999999999</v>
          </cell>
          <cell r="L482">
            <v>7.8069894196857836E-2</v>
          </cell>
          <cell r="M482">
            <v>20101201</v>
          </cell>
          <cell r="N482">
            <v>0</v>
          </cell>
          <cell r="O482">
            <v>20101201</v>
          </cell>
        </row>
        <row r="483">
          <cell r="A483" t="str">
            <v>94868 0</v>
          </cell>
          <cell r="B483" t="str">
            <v>DESOGESTREL/ETHINY ESTRADIOL (KARIVA, MIRCETTE)</v>
          </cell>
          <cell r="C483">
            <v>94868</v>
          </cell>
          <cell r="D483">
            <v>0</v>
          </cell>
          <cell r="E483" t="str">
            <v>0.15 mg/20 mcg</v>
          </cell>
          <cell r="F483" t="str">
            <v>TABLET</v>
          </cell>
          <cell r="G483" t="str">
            <v>TAB</v>
          </cell>
          <cell r="H483"/>
          <cell r="I483">
            <v>1.3974</v>
          </cell>
          <cell r="J483"/>
          <cell r="K483">
            <v>1.3974</v>
          </cell>
          <cell r="L483">
            <v>0</v>
          </cell>
          <cell r="M483">
            <v>20100301</v>
          </cell>
          <cell r="N483">
            <v>0</v>
          </cell>
          <cell r="O483">
            <v>20101201</v>
          </cell>
        </row>
        <row r="484">
          <cell r="A484" t="str">
            <v>13094 0</v>
          </cell>
          <cell r="B484" t="str">
            <v>DESOGESTREL/ETHINY ESTRADIOL 7-7-7 (CYCLESSA, VELIVET)</v>
          </cell>
          <cell r="C484">
            <v>13094</v>
          </cell>
          <cell r="D484">
            <v>0</v>
          </cell>
          <cell r="E484" t="str">
            <v>0.1-25/0.125-25/0.15-25 mg-mcg</v>
          </cell>
          <cell r="F484" t="str">
            <v>TABLET</v>
          </cell>
          <cell r="G484" t="str">
            <v>TAB</v>
          </cell>
          <cell r="H484"/>
          <cell r="I484">
            <v>0.64300000000000002</v>
          </cell>
          <cell r="J484"/>
          <cell r="K484">
            <v>0.64300000000000002</v>
          </cell>
          <cell r="L484">
            <v>0</v>
          </cell>
          <cell r="M484">
            <v>20100601</v>
          </cell>
          <cell r="N484">
            <v>0</v>
          </cell>
          <cell r="O484">
            <v>20101201</v>
          </cell>
        </row>
        <row r="485">
          <cell r="A485" t="str">
            <v>48971 0</v>
          </cell>
          <cell r="B485" t="str">
            <v>DESONIDE</v>
          </cell>
          <cell r="C485">
            <v>48971</v>
          </cell>
          <cell r="D485">
            <v>0</v>
          </cell>
          <cell r="E485">
            <v>5.0000000000000001E-4</v>
          </cell>
          <cell r="F485" t="str">
            <v>MILLILITER</v>
          </cell>
          <cell r="G485" t="str">
            <v>LOT</v>
          </cell>
          <cell r="H485"/>
          <cell r="I485">
            <v>0.60540000000000005</v>
          </cell>
          <cell r="J485"/>
          <cell r="K485">
            <v>0.60540000000000005</v>
          </cell>
          <cell r="L485">
            <v>0</v>
          </cell>
          <cell r="M485">
            <v>20100301</v>
          </cell>
          <cell r="N485">
            <v>0</v>
          </cell>
          <cell r="O485">
            <v>20101201</v>
          </cell>
        </row>
        <row r="486">
          <cell r="A486" t="str">
            <v>31425 15</v>
          </cell>
          <cell r="B486" t="str">
            <v>DESONIDE</v>
          </cell>
          <cell r="C486">
            <v>31425</v>
          </cell>
          <cell r="D486">
            <v>15</v>
          </cell>
          <cell r="E486" t="str">
            <v>0.05%; 15 gm</v>
          </cell>
          <cell r="F486" t="str">
            <v>GRAM</v>
          </cell>
          <cell r="G486" t="str">
            <v>CRM</v>
          </cell>
          <cell r="H486"/>
          <cell r="I486">
            <v>0.1467</v>
          </cell>
          <cell r="J486"/>
          <cell r="K486">
            <v>0.1467</v>
          </cell>
          <cell r="L486">
            <v>0</v>
          </cell>
          <cell r="M486">
            <v>20100601</v>
          </cell>
          <cell r="N486">
            <v>0</v>
          </cell>
          <cell r="O486">
            <v>20101201</v>
          </cell>
        </row>
        <row r="487">
          <cell r="A487" t="str">
            <v>31430 15</v>
          </cell>
          <cell r="B487" t="str">
            <v>DESONIDE</v>
          </cell>
          <cell r="C487">
            <v>31430</v>
          </cell>
          <cell r="D487">
            <v>15</v>
          </cell>
          <cell r="E487" t="str">
            <v>0.05%; 15 gm</v>
          </cell>
          <cell r="F487" t="str">
            <v>GRAM</v>
          </cell>
          <cell r="G487" t="str">
            <v>OINT</v>
          </cell>
          <cell r="H487"/>
          <cell r="I487">
            <v>0.13519999999999999</v>
          </cell>
          <cell r="J487"/>
          <cell r="K487">
            <v>0.13519999999999999</v>
          </cell>
          <cell r="L487">
            <v>0</v>
          </cell>
          <cell r="M487">
            <v>20100601</v>
          </cell>
          <cell r="N487">
            <v>0</v>
          </cell>
          <cell r="O487">
            <v>20101201</v>
          </cell>
        </row>
        <row r="488">
          <cell r="A488" t="str">
            <v>31425 60</v>
          </cell>
          <cell r="B488" t="str">
            <v>DESONIDE</v>
          </cell>
          <cell r="C488">
            <v>31425</v>
          </cell>
          <cell r="D488">
            <v>60</v>
          </cell>
          <cell r="E488" t="str">
            <v>0.05%; 60 gm</v>
          </cell>
          <cell r="F488" t="str">
            <v>GRAM</v>
          </cell>
          <cell r="G488" t="str">
            <v>CRM</v>
          </cell>
          <cell r="H488"/>
          <cell r="I488">
            <v>0.1174</v>
          </cell>
          <cell r="J488"/>
          <cell r="K488">
            <v>0.1174</v>
          </cell>
          <cell r="L488">
            <v>0</v>
          </cell>
          <cell r="M488">
            <v>20100301</v>
          </cell>
          <cell r="N488">
            <v>0</v>
          </cell>
          <cell r="O488">
            <v>20101201</v>
          </cell>
        </row>
        <row r="489">
          <cell r="A489" t="str">
            <v>31430 60</v>
          </cell>
          <cell r="B489" t="str">
            <v>DESONIDE</v>
          </cell>
          <cell r="C489">
            <v>31430</v>
          </cell>
          <cell r="D489">
            <v>60</v>
          </cell>
          <cell r="E489" t="str">
            <v>0.05%; 60 gm</v>
          </cell>
          <cell r="F489" t="str">
            <v>GRAM</v>
          </cell>
          <cell r="G489" t="str">
            <v>OINT</v>
          </cell>
          <cell r="H489"/>
          <cell r="I489">
            <v>0.11119999999999999</v>
          </cell>
          <cell r="J489">
            <v>8.6999999999999994E-2</v>
          </cell>
          <cell r="K489">
            <v>8.6999999999999994E-2</v>
          </cell>
          <cell r="L489">
            <v>-0.21762589928057552</v>
          </cell>
          <cell r="M489">
            <v>20101201</v>
          </cell>
          <cell r="N489">
            <v>0</v>
          </cell>
          <cell r="O489">
            <v>20101201</v>
          </cell>
        </row>
        <row r="490">
          <cell r="A490" t="str">
            <v>31181 0</v>
          </cell>
          <cell r="B490" t="str">
            <v>DESOXIMETASONE</v>
          </cell>
          <cell r="C490">
            <v>31181</v>
          </cell>
          <cell r="D490">
            <v>0</v>
          </cell>
          <cell r="E490">
            <v>2.5000000000000001E-3</v>
          </cell>
          <cell r="F490" t="str">
            <v>GRAM</v>
          </cell>
          <cell r="G490" t="str">
            <v>CRM</v>
          </cell>
          <cell r="H490"/>
          <cell r="I490">
            <v>0.68799999999999994</v>
          </cell>
          <cell r="J490"/>
          <cell r="K490">
            <v>0.68799999999999994</v>
          </cell>
          <cell r="L490">
            <v>0</v>
          </cell>
          <cell r="M490">
            <v>20060310</v>
          </cell>
          <cell r="N490">
            <v>20060910</v>
          </cell>
          <cell r="O490">
            <v>20060910</v>
          </cell>
        </row>
        <row r="491">
          <cell r="A491" t="str">
            <v>6120 15</v>
          </cell>
          <cell r="B491" t="str">
            <v>DESOXIMETASONE</v>
          </cell>
          <cell r="C491">
            <v>6120</v>
          </cell>
          <cell r="D491">
            <v>15</v>
          </cell>
          <cell r="E491" t="str">
            <v>0.05%; 15 gm</v>
          </cell>
          <cell r="F491" t="str">
            <v>GRAM</v>
          </cell>
          <cell r="G491" t="str">
            <v>GEL</v>
          </cell>
          <cell r="H491"/>
          <cell r="I491">
            <v>3.165</v>
          </cell>
          <cell r="J491"/>
          <cell r="K491">
            <v>3.165</v>
          </cell>
          <cell r="L491">
            <v>0</v>
          </cell>
          <cell r="M491">
            <v>20100901</v>
          </cell>
          <cell r="N491">
            <v>0</v>
          </cell>
          <cell r="O491">
            <v>20101201</v>
          </cell>
        </row>
        <row r="492">
          <cell r="A492" t="str">
            <v>31180 15</v>
          </cell>
          <cell r="B492" t="str">
            <v>DESOXIMETASONE</v>
          </cell>
          <cell r="C492">
            <v>31180</v>
          </cell>
          <cell r="D492">
            <v>15</v>
          </cell>
          <cell r="E492" t="str">
            <v>0.05%; 15 gm</v>
          </cell>
          <cell r="F492" t="str">
            <v>GRAM</v>
          </cell>
          <cell r="G492" t="str">
            <v>CRM</v>
          </cell>
          <cell r="H492"/>
          <cell r="I492">
            <v>2.97</v>
          </cell>
          <cell r="J492">
            <v>1.8411</v>
          </cell>
          <cell r="K492">
            <v>1.8411</v>
          </cell>
          <cell r="L492">
            <v>-0.38010101010101016</v>
          </cell>
          <cell r="M492">
            <v>20101201</v>
          </cell>
          <cell r="N492">
            <v>0</v>
          </cell>
          <cell r="O492">
            <v>20101201</v>
          </cell>
        </row>
        <row r="493">
          <cell r="A493" t="str">
            <v>6120 60</v>
          </cell>
          <cell r="B493" t="str">
            <v>DESOXIMETASONE</v>
          </cell>
          <cell r="C493">
            <v>6120</v>
          </cell>
          <cell r="D493">
            <v>60</v>
          </cell>
          <cell r="E493" t="str">
            <v>0.05%; 60 gm</v>
          </cell>
          <cell r="F493" t="str">
            <v>GRAM</v>
          </cell>
          <cell r="G493" t="str">
            <v>GEL</v>
          </cell>
          <cell r="H493"/>
          <cell r="I493">
            <v>2.5325000000000002</v>
          </cell>
          <cell r="J493"/>
          <cell r="K493">
            <v>2.5325000000000002</v>
          </cell>
          <cell r="L493">
            <v>0</v>
          </cell>
          <cell r="M493">
            <v>20100901</v>
          </cell>
          <cell r="N493">
            <v>0</v>
          </cell>
          <cell r="O493">
            <v>20101201</v>
          </cell>
        </row>
        <row r="494">
          <cell r="A494" t="str">
            <v>31180 60</v>
          </cell>
          <cell r="B494" t="str">
            <v>DESOXIMETASONE</v>
          </cell>
          <cell r="C494">
            <v>31180</v>
          </cell>
          <cell r="D494">
            <v>60</v>
          </cell>
          <cell r="E494" t="str">
            <v>0.05%; 60 gm</v>
          </cell>
          <cell r="F494" t="str">
            <v>GRAM</v>
          </cell>
          <cell r="G494" t="str">
            <v>CRM</v>
          </cell>
          <cell r="H494"/>
          <cell r="I494">
            <v>3.1248</v>
          </cell>
          <cell r="J494">
            <v>1.8411</v>
          </cell>
          <cell r="K494">
            <v>1.8411</v>
          </cell>
          <cell r="L494">
            <v>-0.41081029185867901</v>
          </cell>
          <cell r="M494">
            <v>20101201</v>
          </cell>
          <cell r="N494">
            <v>0</v>
          </cell>
          <cell r="O494">
            <v>20101201</v>
          </cell>
        </row>
        <row r="495">
          <cell r="A495" t="str">
            <v>30800 15</v>
          </cell>
          <cell r="B495" t="str">
            <v>DESOXIMETASONE</v>
          </cell>
          <cell r="C495">
            <v>30800</v>
          </cell>
          <cell r="D495">
            <v>15</v>
          </cell>
          <cell r="E495" t="str">
            <v>0.25%; 15 gm</v>
          </cell>
          <cell r="F495" t="str">
            <v>GRAM</v>
          </cell>
          <cell r="G495" t="str">
            <v>OINT</v>
          </cell>
          <cell r="H495"/>
          <cell r="I495">
            <v>2.0760000000000001</v>
          </cell>
          <cell r="J495"/>
          <cell r="K495">
            <v>2.0760000000000001</v>
          </cell>
          <cell r="L495">
            <v>0</v>
          </cell>
          <cell r="M495">
            <v>20091201</v>
          </cell>
          <cell r="N495">
            <v>0</v>
          </cell>
          <cell r="O495">
            <v>20101201</v>
          </cell>
        </row>
        <row r="496">
          <cell r="A496" t="str">
            <v>31181 15</v>
          </cell>
          <cell r="B496" t="str">
            <v>DESOXIMETASONE</v>
          </cell>
          <cell r="C496">
            <v>31181</v>
          </cell>
          <cell r="D496">
            <v>15</v>
          </cell>
          <cell r="E496" t="str">
            <v>0.25%; 15 gm</v>
          </cell>
          <cell r="F496" t="str">
            <v>GRAM</v>
          </cell>
          <cell r="G496" t="str">
            <v>CRM</v>
          </cell>
          <cell r="H496"/>
          <cell r="I496">
            <v>1.9360999999999999</v>
          </cell>
          <cell r="J496"/>
          <cell r="K496">
            <v>1.9360999999999999</v>
          </cell>
          <cell r="L496">
            <v>0</v>
          </cell>
          <cell r="M496">
            <v>20100901</v>
          </cell>
          <cell r="N496">
            <v>0</v>
          </cell>
          <cell r="O496">
            <v>20101201</v>
          </cell>
        </row>
        <row r="497">
          <cell r="A497" t="str">
            <v>30800 60</v>
          </cell>
          <cell r="B497" t="str">
            <v>DESOXIMETASONE</v>
          </cell>
          <cell r="C497">
            <v>30800</v>
          </cell>
          <cell r="D497">
            <v>60</v>
          </cell>
          <cell r="E497" t="str">
            <v>0.25%; 60 gm</v>
          </cell>
          <cell r="F497" t="str">
            <v>GRAM</v>
          </cell>
          <cell r="G497" t="str">
            <v>OINT</v>
          </cell>
          <cell r="H497"/>
          <cell r="I497">
            <v>3.3165</v>
          </cell>
          <cell r="J497"/>
          <cell r="K497">
            <v>3.3165</v>
          </cell>
          <cell r="L497">
            <v>0</v>
          </cell>
          <cell r="M497">
            <v>20100901</v>
          </cell>
          <cell r="N497">
            <v>0</v>
          </cell>
          <cell r="O497">
            <v>20101201</v>
          </cell>
        </row>
        <row r="498">
          <cell r="A498" t="str">
            <v>31181 60</v>
          </cell>
          <cell r="B498" t="str">
            <v>DESOXIMETASONE</v>
          </cell>
          <cell r="C498">
            <v>31181</v>
          </cell>
          <cell r="D498">
            <v>60</v>
          </cell>
          <cell r="E498" t="str">
            <v>0.25%; 60 gm</v>
          </cell>
          <cell r="F498" t="str">
            <v>GRAM</v>
          </cell>
          <cell r="G498" t="str">
            <v>CRM</v>
          </cell>
          <cell r="H498"/>
          <cell r="I498">
            <v>1.089</v>
          </cell>
          <cell r="J498"/>
          <cell r="K498">
            <v>1.089</v>
          </cell>
          <cell r="L498">
            <v>0</v>
          </cell>
          <cell r="M498">
            <v>20100901</v>
          </cell>
          <cell r="N498">
            <v>0</v>
          </cell>
          <cell r="O498">
            <v>20101201</v>
          </cell>
        </row>
        <row r="499">
          <cell r="A499" t="str">
            <v>27422 0</v>
          </cell>
          <cell r="B499" t="str">
            <v>DEXAMETHASONE</v>
          </cell>
          <cell r="C499">
            <v>27422</v>
          </cell>
          <cell r="D499">
            <v>0</v>
          </cell>
          <cell r="E499" t="str">
            <v>0.5 mg</v>
          </cell>
          <cell r="F499" t="str">
            <v>TABLET</v>
          </cell>
          <cell r="G499" t="str">
            <v>TAB</v>
          </cell>
          <cell r="H499"/>
          <cell r="I499">
            <v>9.35E-2</v>
          </cell>
          <cell r="J499"/>
          <cell r="K499">
            <v>9.35E-2</v>
          </cell>
          <cell r="L499">
            <v>0</v>
          </cell>
          <cell r="M499">
            <v>20050822</v>
          </cell>
          <cell r="N499">
            <v>20050910</v>
          </cell>
          <cell r="O499">
            <v>20070310</v>
          </cell>
        </row>
        <row r="500">
          <cell r="A500" t="str">
            <v>27400 0</v>
          </cell>
          <cell r="B500" t="str">
            <v>DEXAMETHASONE</v>
          </cell>
          <cell r="C500">
            <v>27400</v>
          </cell>
          <cell r="D500">
            <v>0</v>
          </cell>
          <cell r="E500" t="str">
            <v>0.5 mg/5 ml</v>
          </cell>
          <cell r="F500" t="str">
            <v>MILLILITER</v>
          </cell>
          <cell r="G500" t="str">
            <v>ELIXIR</v>
          </cell>
          <cell r="H500"/>
          <cell r="I500">
            <v>3.5700000000000003E-2</v>
          </cell>
          <cell r="J500"/>
          <cell r="K500">
            <v>3.5700000000000003E-2</v>
          </cell>
          <cell r="L500">
            <v>0</v>
          </cell>
          <cell r="M500">
            <v>20020308</v>
          </cell>
          <cell r="N500">
            <v>20020906</v>
          </cell>
          <cell r="O500">
            <v>20020906</v>
          </cell>
        </row>
        <row r="501">
          <cell r="A501" t="str">
            <v>27428 0</v>
          </cell>
          <cell r="B501" t="str">
            <v>DEXAMETHASONE</v>
          </cell>
          <cell r="C501">
            <v>27428</v>
          </cell>
          <cell r="D501">
            <v>0</v>
          </cell>
          <cell r="E501" t="str">
            <v>4 mg</v>
          </cell>
          <cell r="F501" t="str">
            <v>TABLET</v>
          </cell>
          <cell r="G501" t="str">
            <v>TAB</v>
          </cell>
          <cell r="H501"/>
          <cell r="I501">
            <v>0.54249999999999998</v>
          </cell>
          <cell r="J501"/>
          <cell r="K501">
            <v>0.54249999999999998</v>
          </cell>
          <cell r="L501">
            <v>0</v>
          </cell>
          <cell r="M501">
            <v>20091201</v>
          </cell>
          <cell r="N501">
            <v>0</v>
          </cell>
          <cell r="O501">
            <v>20101201</v>
          </cell>
        </row>
        <row r="502">
          <cell r="A502" t="str">
            <v>14975 0</v>
          </cell>
          <cell r="B502" t="str">
            <v>DEXMETHYLPHENIDATE HCL</v>
          </cell>
          <cell r="C502">
            <v>14975</v>
          </cell>
          <cell r="D502">
            <v>0</v>
          </cell>
          <cell r="E502" t="str">
            <v>10 mg</v>
          </cell>
          <cell r="F502" t="str">
            <v>TABLET</v>
          </cell>
          <cell r="G502" t="str">
            <v>TAB</v>
          </cell>
          <cell r="H502"/>
          <cell r="I502">
            <v>1.0964</v>
          </cell>
          <cell r="J502"/>
          <cell r="K502">
            <v>1.0964</v>
          </cell>
          <cell r="L502">
            <v>0</v>
          </cell>
          <cell r="M502">
            <v>20100901</v>
          </cell>
          <cell r="N502">
            <v>0</v>
          </cell>
          <cell r="O502">
            <v>20101201</v>
          </cell>
        </row>
        <row r="503">
          <cell r="A503" t="str">
            <v>14973 0</v>
          </cell>
          <cell r="B503" t="str">
            <v>DEXMETHYLPHENIDATE HCL</v>
          </cell>
          <cell r="C503">
            <v>14973</v>
          </cell>
          <cell r="D503">
            <v>0</v>
          </cell>
          <cell r="E503" t="str">
            <v>2.5 mg</v>
          </cell>
          <cell r="F503" t="str">
            <v>TABLET</v>
          </cell>
          <cell r="G503" t="str">
            <v>TAB</v>
          </cell>
          <cell r="H503"/>
          <cell r="I503">
            <v>0.53500000000000003</v>
          </cell>
          <cell r="J503"/>
          <cell r="K503">
            <v>0.53500000000000003</v>
          </cell>
          <cell r="L503">
            <v>0</v>
          </cell>
          <cell r="M503">
            <v>20100901</v>
          </cell>
          <cell r="N503">
            <v>0</v>
          </cell>
          <cell r="O503">
            <v>20101201</v>
          </cell>
        </row>
        <row r="504">
          <cell r="A504" t="str">
            <v>14974 0</v>
          </cell>
          <cell r="B504" t="str">
            <v>DEXMETHYLPHENIDATE HCL</v>
          </cell>
          <cell r="C504">
            <v>14974</v>
          </cell>
          <cell r="D504">
            <v>0</v>
          </cell>
          <cell r="E504" t="str">
            <v>5 mg</v>
          </cell>
          <cell r="F504" t="str">
            <v>TABLET</v>
          </cell>
          <cell r="G504" t="str">
            <v>TAB</v>
          </cell>
          <cell r="H504"/>
          <cell r="I504">
            <v>0.76249999999999996</v>
          </cell>
          <cell r="J504"/>
          <cell r="K504">
            <v>0.76249999999999996</v>
          </cell>
          <cell r="L504">
            <v>0</v>
          </cell>
          <cell r="M504">
            <v>20100901</v>
          </cell>
          <cell r="N504">
            <v>0</v>
          </cell>
          <cell r="O504">
            <v>20101201</v>
          </cell>
        </row>
        <row r="505">
          <cell r="A505" t="str">
            <v>19850 0</v>
          </cell>
          <cell r="B505" t="str">
            <v>DEXTROAMPHETAMINE SULFATE</v>
          </cell>
          <cell r="C505">
            <v>19850</v>
          </cell>
          <cell r="D505">
            <v>0</v>
          </cell>
          <cell r="E505" t="str">
            <v>10 mg</v>
          </cell>
          <cell r="F505" t="str">
            <v>CAPSULE</v>
          </cell>
          <cell r="G505" t="str">
            <v>CAP, SA</v>
          </cell>
          <cell r="H505"/>
          <cell r="I505">
            <v>2.0182000000000002</v>
          </cell>
          <cell r="J505">
            <v>2.2416</v>
          </cell>
          <cell r="K505">
            <v>2.2416</v>
          </cell>
          <cell r="L505">
            <v>0.11069269646219393</v>
          </cell>
          <cell r="M505">
            <v>20101201</v>
          </cell>
          <cell r="N505">
            <v>0</v>
          </cell>
          <cell r="O505">
            <v>20101201</v>
          </cell>
        </row>
        <row r="506">
          <cell r="A506" t="str">
            <v>19880 0</v>
          </cell>
          <cell r="B506" t="str">
            <v>DEXTROAMPHETAMINE SULFATE</v>
          </cell>
          <cell r="C506">
            <v>19880</v>
          </cell>
          <cell r="D506">
            <v>0</v>
          </cell>
          <cell r="E506" t="str">
            <v>10 mg</v>
          </cell>
          <cell r="F506" t="str">
            <v>TABLET</v>
          </cell>
          <cell r="G506" t="str">
            <v>TAB</v>
          </cell>
          <cell r="H506"/>
          <cell r="I506">
            <v>0.65600000000000003</v>
          </cell>
          <cell r="J506"/>
          <cell r="K506">
            <v>0.65600000000000003</v>
          </cell>
          <cell r="L506">
            <v>0</v>
          </cell>
          <cell r="M506">
            <v>20100901</v>
          </cell>
          <cell r="N506">
            <v>0</v>
          </cell>
          <cell r="O506">
            <v>20101201</v>
          </cell>
        </row>
        <row r="507">
          <cell r="A507" t="str">
            <v>19851 0</v>
          </cell>
          <cell r="B507" t="str">
            <v>DEXTROAMPHETAMINE SULFATE</v>
          </cell>
          <cell r="C507">
            <v>19851</v>
          </cell>
          <cell r="D507">
            <v>0</v>
          </cell>
          <cell r="E507" t="str">
            <v>15 mg</v>
          </cell>
          <cell r="F507" t="str">
            <v>CAPSULE</v>
          </cell>
          <cell r="G507" t="str">
            <v>CAP, SA</v>
          </cell>
          <cell r="H507"/>
          <cell r="I507">
            <v>2.5733000000000001</v>
          </cell>
          <cell r="J507"/>
          <cell r="K507">
            <v>2.5733000000000001</v>
          </cell>
          <cell r="L507">
            <v>0</v>
          </cell>
          <cell r="M507">
            <v>20100601</v>
          </cell>
          <cell r="N507">
            <v>0</v>
          </cell>
          <cell r="O507">
            <v>20101201</v>
          </cell>
        </row>
        <row r="508">
          <cell r="A508" t="str">
            <v>19881 0</v>
          </cell>
          <cell r="B508" t="str">
            <v>DEXTROAMPHETAMINE SULFATE</v>
          </cell>
          <cell r="C508">
            <v>19881</v>
          </cell>
          <cell r="D508">
            <v>0</v>
          </cell>
          <cell r="E508" t="str">
            <v>5 mg</v>
          </cell>
          <cell r="F508" t="str">
            <v>TABLET</v>
          </cell>
          <cell r="G508" t="str">
            <v>TAB</v>
          </cell>
          <cell r="H508"/>
          <cell r="I508">
            <v>0.1537</v>
          </cell>
          <cell r="J508"/>
          <cell r="K508">
            <v>0.1537</v>
          </cell>
          <cell r="L508">
            <v>0</v>
          </cell>
          <cell r="M508">
            <v>20100901</v>
          </cell>
          <cell r="N508">
            <v>0</v>
          </cell>
          <cell r="O508">
            <v>20101201</v>
          </cell>
        </row>
        <row r="509">
          <cell r="A509" t="str">
            <v>19852 0</v>
          </cell>
          <cell r="B509" t="str">
            <v>DEXTROAMPHETAMINE SULFATE</v>
          </cell>
          <cell r="C509">
            <v>19852</v>
          </cell>
          <cell r="D509">
            <v>0</v>
          </cell>
          <cell r="E509" t="str">
            <v>5 mg</v>
          </cell>
          <cell r="F509" t="str">
            <v>CAPSULE</v>
          </cell>
          <cell r="G509" t="str">
            <v>CAP, SA</v>
          </cell>
          <cell r="H509"/>
          <cell r="I509">
            <v>1.6153999999999999</v>
          </cell>
          <cell r="J509"/>
          <cell r="K509">
            <v>1.6153999999999999</v>
          </cell>
          <cell r="L509">
            <v>0</v>
          </cell>
          <cell r="M509">
            <v>20100601</v>
          </cell>
          <cell r="N509">
            <v>0</v>
          </cell>
          <cell r="O509">
            <v>20101201</v>
          </cell>
        </row>
        <row r="510">
          <cell r="A510" t="str">
            <v>41517 0</v>
          </cell>
          <cell r="B510" t="str">
            <v>DHCODEINE BT/ACETAMINOPHN/CAFF</v>
          </cell>
          <cell r="C510">
            <v>41517</v>
          </cell>
          <cell r="D510">
            <v>0</v>
          </cell>
          <cell r="E510" t="str">
            <v xml:space="preserve">32-713-60 </v>
          </cell>
          <cell r="F510" t="str">
            <v>TABLET</v>
          </cell>
          <cell r="G510" t="str">
            <v>TAB</v>
          </cell>
          <cell r="H510"/>
          <cell r="I510">
            <v>1.448</v>
          </cell>
          <cell r="J510"/>
          <cell r="K510">
            <v>1.448</v>
          </cell>
          <cell r="L510">
            <v>0</v>
          </cell>
          <cell r="M510">
            <v>20090610</v>
          </cell>
          <cell r="N510">
            <v>0</v>
          </cell>
          <cell r="O510">
            <v>20101201</v>
          </cell>
        </row>
        <row r="511">
          <cell r="A511" t="str">
            <v>14220 0</v>
          </cell>
          <cell r="B511" t="str">
            <v>DIAZEPAM</v>
          </cell>
          <cell r="C511">
            <v>14220</v>
          </cell>
          <cell r="D511">
            <v>0</v>
          </cell>
          <cell r="E511" t="str">
            <v>10 mg</v>
          </cell>
          <cell r="F511" t="str">
            <v>TABLET</v>
          </cell>
          <cell r="G511" t="str">
            <v>TAB</v>
          </cell>
          <cell r="H511"/>
          <cell r="I511">
            <v>3.0700000000000002E-2</v>
          </cell>
          <cell r="J511"/>
          <cell r="K511">
            <v>3.0700000000000002E-2</v>
          </cell>
          <cell r="L511">
            <v>0</v>
          </cell>
          <cell r="M511">
            <v>20100601</v>
          </cell>
          <cell r="N511">
            <v>0</v>
          </cell>
          <cell r="O511">
            <v>20101201</v>
          </cell>
        </row>
        <row r="512">
          <cell r="A512" t="str">
            <v>14221 0</v>
          </cell>
          <cell r="B512" t="str">
            <v>DIAZEPAM</v>
          </cell>
          <cell r="C512">
            <v>14221</v>
          </cell>
          <cell r="D512">
            <v>0</v>
          </cell>
          <cell r="E512" t="str">
            <v>2 mg</v>
          </cell>
          <cell r="F512" t="str">
            <v>TABLET</v>
          </cell>
          <cell r="G512" t="str">
            <v>TAB</v>
          </cell>
          <cell r="H512"/>
          <cell r="I512">
            <v>3.1099999999999999E-2</v>
          </cell>
          <cell r="J512"/>
          <cell r="K512">
            <v>3.1099999999999999E-2</v>
          </cell>
          <cell r="L512">
            <v>0</v>
          </cell>
          <cell r="M512">
            <v>20100301</v>
          </cell>
          <cell r="N512">
            <v>0</v>
          </cell>
          <cell r="O512">
            <v>20101201</v>
          </cell>
        </row>
        <row r="513">
          <cell r="A513" t="str">
            <v>14222 0</v>
          </cell>
          <cell r="B513" t="str">
            <v>DIAZEPAM</v>
          </cell>
          <cell r="C513">
            <v>14222</v>
          </cell>
          <cell r="D513">
            <v>0</v>
          </cell>
          <cell r="E513" t="str">
            <v>5 mg</v>
          </cell>
          <cell r="F513" t="str">
            <v>TABLET</v>
          </cell>
          <cell r="G513" t="str">
            <v>TAB</v>
          </cell>
          <cell r="H513"/>
          <cell r="I513">
            <v>2.76E-2</v>
          </cell>
          <cell r="J513"/>
          <cell r="K513">
            <v>2.76E-2</v>
          </cell>
          <cell r="L513">
            <v>0</v>
          </cell>
          <cell r="M513">
            <v>20100601</v>
          </cell>
          <cell r="N513">
            <v>0</v>
          </cell>
          <cell r="O513">
            <v>20101201</v>
          </cell>
        </row>
        <row r="514">
          <cell r="A514" t="str">
            <v>13960 0</v>
          </cell>
          <cell r="B514" t="str">
            <v>DICLOFENAC POTASSIUM</v>
          </cell>
          <cell r="C514">
            <v>13960</v>
          </cell>
          <cell r="D514">
            <v>0</v>
          </cell>
          <cell r="E514" t="str">
            <v>50 mg</v>
          </cell>
          <cell r="F514" t="str">
            <v>TABLET</v>
          </cell>
          <cell r="G514" t="str">
            <v>TAB</v>
          </cell>
          <cell r="H514"/>
          <cell r="I514">
            <v>0.1187</v>
          </cell>
          <cell r="J514"/>
          <cell r="K514">
            <v>0.1187</v>
          </cell>
          <cell r="L514">
            <v>0</v>
          </cell>
          <cell r="M514">
            <v>20091201</v>
          </cell>
          <cell r="N514">
            <v>0</v>
          </cell>
          <cell r="O514">
            <v>20101201</v>
          </cell>
        </row>
        <row r="515">
          <cell r="A515" t="str">
            <v>33831 0</v>
          </cell>
          <cell r="B515" t="str">
            <v>DICLOFENAC SODIUM</v>
          </cell>
          <cell r="C515">
            <v>33831</v>
          </cell>
          <cell r="D515">
            <v>0</v>
          </cell>
          <cell r="E515">
            <v>1E-3</v>
          </cell>
          <cell r="F515" t="str">
            <v>MILLILITER</v>
          </cell>
          <cell r="G515" t="str">
            <v>DROPS</v>
          </cell>
          <cell r="H515"/>
          <cell r="I515">
            <v>2.0304000000000002</v>
          </cell>
          <cell r="J515"/>
          <cell r="K515">
            <v>2.0304000000000002</v>
          </cell>
          <cell r="L515">
            <v>0</v>
          </cell>
          <cell r="M515">
            <v>20100901</v>
          </cell>
          <cell r="N515">
            <v>0</v>
          </cell>
          <cell r="O515">
            <v>20101201</v>
          </cell>
        </row>
        <row r="516">
          <cell r="A516" t="str">
            <v>35850 0</v>
          </cell>
          <cell r="B516" t="str">
            <v>DICLOFENAC SODIUM</v>
          </cell>
          <cell r="C516">
            <v>35850</v>
          </cell>
          <cell r="D516">
            <v>0</v>
          </cell>
          <cell r="E516" t="str">
            <v>25 mg</v>
          </cell>
          <cell r="F516" t="str">
            <v>TABLET</v>
          </cell>
          <cell r="G516" t="str">
            <v>TAB, EC</v>
          </cell>
          <cell r="H516"/>
          <cell r="I516">
            <v>0.81</v>
          </cell>
          <cell r="J516"/>
          <cell r="K516">
            <v>0.81</v>
          </cell>
          <cell r="L516">
            <v>0</v>
          </cell>
          <cell r="M516">
            <v>20090310</v>
          </cell>
          <cell r="N516">
            <v>20091201</v>
          </cell>
          <cell r="O516">
            <v>20091201</v>
          </cell>
        </row>
        <row r="517">
          <cell r="A517" t="str">
            <v>35851 0</v>
          </cell>
          <cell r="B517" t="str">
            <v>DICLOFENAC SODIUM</v>
          </cell>
          <cell r="C517">
            <v>35851</v>
          </cell>
          <cell r="D517">
            <v>0</v>
          </cell>
          <cell r="E517" t="str">
            <v>50 mg</v>
          </cell>
          <cell r="F517" t="str">
            <v>TABLET</v>
          </cell>
          <cell r="G517" t="str">
            <v>TAB, EC</v>
          </cell>
          <cell r="H517"/>
          <cell r="I517">
            <v>0.4355</v>
          </cell>
          <cell r="J517">
            <v>0.44579999999999997</v>
          </cell>
          <cell r="K517">
            <v>0.44579999999999997</v>
          </cell>
          <cell r="L517">
            <v>2.3650975889781822E-2</v>
          </cell>
          <cell r="M517">
            <v>20101201</v>
          </cell>
          <cell r="N517">
            <v>0</v>
          </cell>
          <cell r="O517">
            <v>20101201</v>
          </cell>
        </row>
        <row r="518">
          <cell r="A518" t="str">
            <v>35852 0</v>
          </cell>
          <cell r="B518" t="str">
            <v>DICLOFENAC SODIUM</v>
          </cell>
          <cell r="C518">
            <v>35852</v>
          </cell>
          <cell r="D518">
            <v>0</v>
          </cell>
          <cell r="E518" t="str">
            <v>75 mg</v>
          </cell>
          <cell r="F518" t="str">
            <v>TABLET</v>
          </cell>
          <cell r="G518" t="str">
            <v>TAB, EC</v>
          </cell>
          <cell r="H518"/>
          <cell r="I518">
            <v>0.4647</v>
          </cell>
          <cell r="J518"/>
          <cell r="K518">
            <v>0.4647</v>
          </cell>
          <cell r="L518">
            <v>0</v>
          </cell>
          <cell r="M518">
            <v>20100901</v>
          </cell>
          <cell r="N518">
            <v>0</v>
          </cell>
          <cell r="O518">
            <v>20101201</v>
          </cell>
        </row>
        <row r="519">
          <cell r="A519" t="str">
            <v>13310 0</v>
          </cell>
          <cell r="B519" t="str">
            <v>DICLOFENAC SODIUM XR</v>
          </cell>
          <cell r="C519">
            <v>13310</v>
          </cell>
          <cell r="D519">
            <v>0</v>
          </cell>
          <cell r="E519" t="str">
            <v>100 mg</v>
          </cell>
          <cell r="F519" t="str">
            <v>TABLET</v>
          </cell>
          <cell r="G519" t="str">
            <v>TAB, XR</v>
          </cell>
          <cell r="H519"/>
          <cell r="I519">
            <v>0.37890000000000001</v>
          </cell>
          <cell r="J519">
            <v>0.46939999999999998</v>
          </cell>
          <cell r="K519">
            <v>0.46939999999999998</v>
          </cell>
          <cell r="L519">
            <v>0.23884930060702025</v>
          </cell>
          <cell r="M519">
            <v>20101201</v>
          </cell>
          <cell r="N519">
            <v>0</v>
          </cell>
          <cell r="O519">
            <v>20101201</v>
          </cell>
        </row>
        <row r="520">
          <cell r="A520" t="str">
            <v>39541 0</v>
          </cell>
          <cell r="B520" t="str">
            <v>DICLOXACILLIN SODIUM</v>
          </cell>
          <cell r="C520">
            <v>39541</v>
          </cell>
          <cell r="D520">
            <v>0</v>
          </cell>
          <cell r="E520" t="str">
            <v>250 mg</v>
          </cell>
          <cell r="F520" t="str">
            <v>CAPSULE</v>
          </cell>
          <cell r="G520" t="str">
            <v>CAP</v>
          </cell>
          <cell r="H520"/>
          <cell r="I520">
            <v>0.27150000000000002</v>
          </cell>
          <cell r="J520"/>
          <cell r="K520">
            <v>0.27150000000000002</v>
          </cell>
          <cell r="L520">
            <v>0</v>
          </cell>
          <cell r="M520">
            <v>20100601</v>
          </cell>
          <cell r="N520">
            <v>0</v>
          </cell>
          <cell r="O520">
            <v>20101201</v>
          </cell>
        </row>
        <row r="521">
          <cell r="A521" t="str">
            <v>39542 0</v>
          </cell>
          <cell r="B521" t="str">
            <v>DICLOXACILLIN SODIUM</v>
          </cell>
          <cell r="C521">
            <v>39542</v>
          </cell>
          <cell r="D521">
            <v>0</v>
          </cell>
          <cell r="E521" t="str">
            <v>500 mg</v>
          </cell>
          <cell r="F521" t="str">
            <v>CAPSULE</v>
          </cell>
          <cell r="G521" t="str">
            <v>CAP</v>
          </cell>
          <cell r="H521"/>
          <cell r="I521">
            <v>0.54330000000000001</v>
          </cell>
          <cell r="J521"/>
          <cell r="K521">
            <v>0.54330000000000001</v>
          </cell>
          <cell r="L521">
            <v>0</v>
          </cell>
          <cell r="M521">
            <v>20100601</v>
          </cell>
          <cell r="N521">
            <v>0</v>
          </cell>
          <cell r="O521">
            <v>20101201</v>
          </cell>
        </row>
        <row r="522">
          <cell r="A522" t="str">
            <v>19261 0</v>
          </cell>
          <cell r="B522" t="str">
            <v>DICYCLOMINE HCL</v>
          </cell>
          <cell r="C522">
            <v>19261</v>
          </cell>
          <cell r="D522">
            <v>0</v>
          </cell>
          <cell r="E522" t="str">
            <v>10 mg</v>
          </cell>
          <cell r="F522" t="str">
            <v>CAPSULE</v>
          </cell>
          <cell r="G522" t="str">
            <v>CAP</v>
          </cell>
          <cell r="H522"/>
          <cell r="I522">
            <v>3.9899999999999998E-2</v>
          </cell>
          <cell r="J522"/>
          <cell r="K522">
            <v>3.9899999999999998E-2</v>
          </cell>
          <cell r="L522">
            <v>0</v>
          </cell>
          <cell r="M522">
            <v>20100601</v>
          </cell>
          <cell r="N522">
            <v>0</v>
          </cell>
          <cell r="O522">
            <v>20101201</v>
          </cell>
        </row>
        <row r="523">
          <cell r="A523" t="str">
            <v>19331 0</v>
          </cell>
          <cell r="B523" t="str">
            <v>DICYCLOMINE HCL</v>
          </cell>
          <cell r="C523">
            <v>19331</v>
          </cell>
          <cell r="D523">
            <v>0</v>
          </cell>
          <cell r="E523" t="str">
            <v>20 mg</v>
          </cell>
          <cell r="F523" t="str">
            <v>TABLET</v>
          </cell>
          <cell r="G523" t="str">
            <v>TAB</v>
          </cell>
          <cell r="H523"/>
          <cell r="I523">
            <v>4.3499999999999997E-2</v>
          </cell>
          <cell r="J523"/>
          <cell r="K523">
            <v>4.3499999999999997E-2</v>
          </cell>
          <cell r="L523">
            <v>0</v>
          </cell>
          <cell r="M523">
            <v>20100601</v>
          </cell>
          <cell r="N523">
            <v>0</v>
          </cell>
          <cell r="O523">
            <v>20101201</v>
          </cell>
        </row>
        <row r="524">
          <cell r="A524" t="str">
            <v>14558 0</v>
          </cell>
          <cell r="B524" t="str">
            <v>DIDANOSINE</v>
          </cell>
          <cell r="C524" t="str">
            <v>14558</v>
          </cell>
          <cell r="D524" t="str">
            <v>0</v>
          </cell>
          <cell r="E524" t="str">
            <v>125 mg</v>
          </cell>
          <cell r="F524" t="str">
            <v>CAPSULE</v>
          </cell>
          <cell r="G524" t="str">
            <v>CAP, DR</v>
          </cell>
          <cell r="H524" t="str">
            <v>Add</v>
          </cell>
          <cell r="I524">
            <v>0</v>
          </cell>
          <cell r="J524">
            <v>3.363</v>
          </cell>
          <cell r="K524">
            <v>3.363</v>
          </cell>
          <cell r="L524">
            <v>0</v>
          </cell>
          <cell r="M524">
            <v>20101201</v>
          </cell>
          <cell r="N524">
            <v>0</v>
          </cell>
          <cell r="O524">
            <v>20101201</v>
          </cell>
        </row>
        <row r="525">
          <cell r="A525" t="str">
            <v>14559 0</v>
          </cell>
          <cell r="B525" t="str">
            <v>DIDANOSINE</v>
          </cell>
          <cell r="C525" t="str">
            <v>14559</v>
          </cell>
          <cell r="D525">
            <v>0</v>
          </cell>
          <cell r="E525" t="str">
            <v>200 mg</v>
          </cell>
          <cell r="F525" t="str">
            <v>CAPSULE</v>
          </cell>
          <cell r="G525" t="str">
            <v>CAP, DR</v>
          </cell>
          <cell r="H525" t="str">
            <v>Add</v>
          </cell>
          <cell r="I525">
            <v>0</v>
          </cell>
          <cell r="J525">
            <v>5.3800999999999997</v>
          </cell>
          <cell r="K525">
            <v>5.3800999999999997</v>
          </cell>
          <cell r="L525">
            <v>0</v>
          </cell>
          <cell r="M525">
            <v>20101201</v>
          </cell>
          <cell r="N525">
            <v>0</v>
          </cell>
          <cell r="O525">
            <v>20101201</v>
          </cell>
        </row>
        <row r="526">
          <cell r="A526" t="str">
            <v>14556 0</v>
          </cell>
          <cell r="B526" t="str">
            <v>DIDANOSINE</v>
          </cell>
          <cell r="C526">
            <v>14556</v>
          </cell>
          <cell r="D526">
            <v>0</v>
          </cell>
          <cell r="E526" t="str">
            <v>250 mg</v>
          </cell>
          <cell r="F526" t="str">
            <v>CAPSULE</v>
          </cell>
          <cell r="G526" t="str">
            <v>CAP, SA</v>
          </cell>
          <cell r="H526"/>
          <cell r="I526">
            <v>6.8555000000000001</v>
          </cell>
          <cell r="J526"/>
          <cell r="K526">
            <v>6.8555000000000001</v>
          </cell>
          <cell r="L526">
            <v>0</v>
          </cell>
          <cell r="M526">
            <v>20100901</v>
          </cell>
          <cell r="N526">
            <v>0</v>
          </cell>
          <cell r="O526">
            <v>20101201</v>
          </cell>
        </row>
        <row r="527">
          <cell r="A527" t="str">
            <v>14557 0</v>
          </cell>
          <cell r="B527" t="str">
            <v>DIDANOSINE</v>
          </cell>
          <cell r="C527">
            <v>14557</v>
          </cell>
          <cell r="D527">
            <v>0</v>
          </cell>
          <cell r="E527" t="str">
            <v>400 mg</v>
          </cell>
          <cell r="F527" t="str">
            <v>CAPSULE</v>
          </cell>
          <cell r="G527" t="str">
            <v>CAP, SA</v>
          </cell>
          <cell r="H527"/>
          <cell r="I527">
            <v>10.7075</v>
          </cell>
          <cell r="J527"/>
          <cell r="K527">
            <v>10.7075</v>
          </cell>
          <cell r="L527">
            <v>0</v>
          </cell>
          <cell r="M527">
            <v>20100901</v>
          </cell>
          <cell r="N527">
            <v>0</v>
          </cell>
          <cell r="O527">
            <v>20101201</v>
          </cell>
        </row>
        <row r="528">
          <cell r="A528" t="str">
            <v>31470 0</v>
          </cell>
          <cell r="B528" t="str">
            <v>DIFLORASONE DIACETATE</v>
          </cell>
          <cell r="C528">
            <v>31470</v>
          </cell>
          <cell r="D528">
            <v>0</v>
          </cell>
          <cell r="E528" t="str">
            <v>0.05%</v>
          </cell>
          <cell r="F528" t="str">
            <v>GRAM</v>
          </cell>
          <cell r="G528" t="str">
            <v>CRM</v>
          </cell>
          <cell r="H528"/>
          <cell r="I528">
            <v>0.96519999999999995</v>
          </cell>
          <cell r="J528"/>
          <cell r="K528">
            <v>0.96519999999999995</v>
          </cell>
          <cell r="L528">
            <v>0</v>
          </cell>
          <cell r="M528">
            <v>20100901</v>
          </cell>
          <cell r="N528">
            <v>0</v>
          </cell>
          <cell r="O528">
            <v>20101201</v>
          </cell>
        </row>
        <row r="529">
          <cell r="A529" t="str">
            <v>31480 0</v>
          </cell>
          <cell r="B529" t="str">
            <v>DIFLORASONE DIACETATE</v>
          </cell>
          <cell r="C529">
            <v>31480</v>
          </cell>
          <cell r="D529">
            <v>0</v>
          </cell>
          <cell r="E529" t="str">
            <v>0.05%</v>
          </cell>
          <cell r="F529" t="str">
            <v>GRAM</v>
          </cell>
          <cell r="G529" t="str">
            <v>OINT</v>
          </cell>
          <cell r="H529"/>
          <cell r="I529">
            <v>0.57569999999999999</v>
          </cell>
          <cell r="J529"/>
          <cell r="K529">
            <v>0.57569999999999999</v>
          </cell>
          <cell r="L529">
            <v>0</v>
          </cell>
          <cell r="M529">
            <v>20100901</v>
          </cell>
          <cell r="N529">
            <v>0</v>
          </cell>
          <cell r="O529">
            <v>20101201</v>
          </cell>
        </row>
        <row r="530">
          <cell r="A530" t="str">
            <v>16850 0</v>
          </cell>
          <cell r="B530" t="str">
            <v>DIFLUNISAL</v>
          </cell>
          <cell r="C530">
            <v>16850</v>
          </cell>
          <cell r="D530">
            <v>0</v>
          </cell>
          <cell r="E530" t="str">
            <v>250 mg</v>
          </cell>
          <cell r="F530" t="str">
            <v>TABLET</v>
          </cell>
          <cell r="G530" t="str">
            <v>TAB</v>
          </cell>
          <cell r="H530"/>
          <cell r="I530">
            <v>0.89380000000000004</v>
          </cell>
          <cell r="J530"/>
          <cell r="K530">
            <v>0.89380000000000004</v>
          </cell>
          <cell r="L530">
            <v>0</v>
          </cell>
          <cell r="M530">
            <v>20020405</v>
          </cell>
          <cell r="N530">
            <v>20020906</v>
          </cell>
          <cell r="O530">
            <v>20050304</v>
          </cell>
        </row>
        <row r="531">
          <cell r="A531" t="str">
            <v>16851 0</v>
          </cell>
          <cell r="B531" t="str">
            <v>DIFLUNISAL</v>
          </cell>
          <cell r="C531">
            <v>16851</v>
          </cell>
          <cell r="D531">
            <v>0</v>
          </cell>
          <cell r="E531" t="str">
            <v>500 mg</v>
          </cell>
          <cell r="F531" t="str">
            <v>TABLET</v>
          </cell>
          <cell r="G531" t="str">
            <v>TAB</v>
          </cell>
          <cell r="H531"/>
          <cell r="I531">
            <v>1.3150999999999999</v>
          </cell>
          <cell r="J531"/>
          <cell r="K531">
            <v>1.3150999999999999</v>
          </cell>
          <cell r="L531">
            <v>0</v>
          </cell>
          <cell r="M531">
            <v>20100901</v>
          </cell>
          <cell r="N531">
            <v>0</v>
          </cell>
          <cell r="O531">
            <v>20101201</v>
          </cell>
        </row>
        <row r="532">
          <cell r="A532" t="str">
            <v>132 0</v>
          </cell>
          <cell r="B532" t="str">
            <v>DIGOXIN</v>
          </cell>
          <cell r="C532">
            <v>132</v>
          </cell>
          <cell r="D532">
            <v>0</v>
          </cell>
          <cell r="E532" t="str">
            <v>.125 mg</v>
          </cell>
          <cell r="F532" t="str">
            <v>TABLET</v>
          </cell>
          <cell r="G532" t="str">
            <v>TAB</v>
          </cell>
          <cell r="H532"/>
          <cell r="I532">
            <v>0.1343</v>
          </cell>
          <cell r="J532">
            <v>0.1381</v>
          </cell>
          <cell r="K532">
            <v>0.1381</v>
          </cell>
          <cell r="L532">
            <v>2.8294862248696928E-2</v>
          </cell>
          <cell r="M532">
            <v>20101201</v>
          </cell>
          <cell r="N532">
            <v>0</v>
          </cell>
          <cell r="O532">
            <v>20101201</v>
          </cell>
        </row>
        <row r="533">
          <cell r="A533" t="str">
            <v>133 0</v>
          </cell>
          <cell r="B533" t="str">
            <v>DIGOXIN</v>
          </cell>
          <cell r="C533">
            <v>133</v>
          </cell>
          <cell r="D533">
            <v>0</v>
          </cell>
          <cell r="E533" t="str">
            <v>.250 mg</v>
          </cell>
          <cell r="F533" t="str">
            <v>TABLET</v>
          </cell>
          <cell r="G533" t="str">
            <v>TAB</v>
          </cell>
          <cell r="H533"/>
          <cell r="I533">
            <v>0.152</v>
          </cell>
          <cell r="J533">
            <v>0.1263</v>
          </cell>
          <cell r="K533">
            <v>0.1263</v>
          </cell>
          <cell r="L533">
            <v>-0.16907894736842111</v>
          </cell>
          <cell r="M533">
            <v>20101201</v>
          </cell>
          <cell r="N533">
            <v>0</v>
          </cell>
          <cell r="O533">
            <v>20101201</v>
          </cell>
        </row>
        <row r="534">
          <cell r="A534" t="str">
            <v>2321 0</v>
          </cell>
          <cell r="B534" t="str">
            <v>DILTIAZEM HCL</v>
          </cell>
          <cell r="C534">
            <v>2321</v>
          </cell>
          <cell r="D534">
            <v>0</v>
          </cell>
          <cell r="E534" t="str">
            <v>120 mg</v>
          </cell>
          <cell r="F534" t="str">
            <v>CAPSULE</v>
          </cell>
          <cell r="G534" t="str">
            <v>CAP, SR 12HR</v>
          </cell>
          <cell r="H534"/>
          <cell r="I534">
            <v>1.1574</v>
          </cell>
          <cell r="J534"/>
          <cell r="K534">
            <v>1.1574</v>
          </cell>
          <cell r="L534">
            <v>0</v>
          </cell>
          <cell r="M534">
            <v>20100901</v>
          </cell>
          <cell r="N534">
            <v>0</v>
          </cell>
          <cell r="O534">
            <v>20101201</v>
          </cell>
        </row>
        <row r="535">
          <cell r="A535" t="str">
            <v>2326 0</v>
          </cell>
          <cell r="B535" t="str">
            <v>DILTIAZEM HCL</v>
          </cell>
          <cell r="C535">
            <v>2326</v>
          </cell>
          <cell r="D535">
            <v>0</v>
          </cell>
          <cell r="E535" t="str">
            <v>120 mg</v>
          </cell>
          <cell r="F535" t="str">
            <v>CAPSULE</v>
          </cell>
          <cell r="G535" t="str">
            <v>CAP, SR 24HR</v>
          </cell>
          <cell r="H535"/>
          <cell r="I535">
            <v>0.47799999999999998</v>
          </cell>
          <cell r="J535"/>
          <cell r="K535">
            <v>0.47799999999999998</v>
          </cell>
          <cell r="L535">
            <v>0</v>
          </cell>
          <cell r="M535">
            <v>20100601</v>
          </cell>
          <cell r="N535">
            <v>0</v>
          </cell>
          <cell r="O535">
            <v>20101201</v>
          </cell>
        </row>
        <row r="536">
          <cell r="A536" t="str">
            <v>2363 0</v>
          </cell>
          <cell r="B536" t="str">
            <v>DILTIAZEM HCL</v>
          </cell>
          <cell r="C536">
            <v>2363</v>
          </cell>
          <cell r="D536">
            <v>0</v>
          </cell>
          <cell r="E536" t="str">
            <v>120 mg</v>
          </cell>
          <cell r="F536" t="str">
            <v>TABLET</v>
          </cell>
          <cell r="G536" t="str">
            <v>TAB</v>
          </cell>
          <cell r="H536"/>
          <cell r="I536">
            <v>0.14580000000000001</v>
          </cell>
          <cell r="J536"/>
          <cell r="K536">
            <v>0.14580000000000001</v>
          </cell>
          <cell r="L536">
            <v>0</v>
          </cell>
          <cell r="M536">
            <v>20090901</v>
          </cell>
          <cell r="N536">
            <v>0</v>
          </cell>
          <cell r="O536">
            <v>20101201</v>
          </cell>
        </row>
        <row r="537">
          <cell r="A537" t="str">
            <v>7463 0</v>
          </cell>
          <cell r="B537" t="str">
            <v>DILTIAZEM HCL</v>
          </cell>
          <cell r="C537">
            <v>7463</v>
          </cell>
          <cell r="D537">
            <v>0</v>
          </cell>
          <cell r="E537" t="str">
            <v>120 mg</v>
          </cell>
          <cell r="F537" t="str">
            <v>CAPSULE</v>
          </cell>
          <cell r="G537" t="str">
            <v>CAP, CR</v>
          </cell>
          <cell r="H537"/>
          <cell r="I537">
            <v>0.46460000000000001</v>
          </cell>
          <cell r="J537">
            <v>0.44140000000000001</v>
          </cell>
          <cell r="K537">
            <v>0.44140000000000001</v>
          </cell>
          <cell r="L537">
            <v>-4.9935428325441289E-2</v>
          </cell>
          <cell r="M537">
            <v>20101201</v>
          </cell>
          <cell r="N537">
            <v>0</v>
          </cell>
          <cell r="O537">
            <v>20101201</v>
          </cell>
        </row>
        <row r="538">
          <cell r="A538" t="str">
            <v>2330 0</v>
          </cell>
          <cell r="B538" t="str">
            <v>DILTIAZEM HCL</v>
          </cell>
          <cell r="C538">
            <v>2330</v>
          </cell>
          <cell r="D538">
            <v>0</v>
          </cell>
          <cell r="E538" t="str">
            <v>120 mg</v>
          </cell>
          <cell r="F538" t="str">
            <v>CAPSULE</v>
          </cell>
          <cell r="G538" t="str">
            <v>CAP, ER</v>
          </cell>
          <cell r="H538"/>
          <cell r="I538">
            <v>0.79690000000000005</v>
          </cell>
          <cell r="J538"/>
          <cell r="K538">
            <v>0.79690000000000005</v>
          </cell>
          <cell r="L538">
            <v>0</v>
          </cell>
          <cell r="M538">
            <v>20100601</v>
          </cell>
          <cell r="N538">
            <v>0</v>
          </cell>
          <cell r="O538">
            <v>20101201</v>
          </cell>
        </row>
        <row r="539">
          <cell r="A539" t="str">
            <v>2323 0</v>
          </cell>
          <cell r="B539" t="str">
            <v>DILTIAZEM HCL</v>
          </cell>
          <cell r="C539">
            <v>2323</v>
          </cell>
          <cell r="D539">
            <v>0</v>
          </cell>
          <cell r="E539" t="str">
            <v>180 mg</v>
          </cell>
          <cell r="F539" t="str">
            <v>CAPSULE</v>
          </cell>
          <cell r="G539" t="str">
            <v>CAP, SR 24HR</v>
          </cell>
          <cell r="H539"/>
          <cell r="I539">
            <v>0.59830000000000005</v>
          </cell>
          <cell r="J539"/>
          <cell r="K539">
            <v>0.59830000000000005</v>
          </cell>
          <cell r="L539">
            <v>0</v>
          </cell>
          <cell r="M539">
            <v>20100601</v>
          </cell>
          <cell r="N539">
            <v>0</v>
          </cell>
          <cell r="O539">
            <v>20101201</v>
          </cell>
        </row>
        <row r="540">
          <cell r="A540" t="str">
            <v>7461 0</v>
          </cell>
          <cell r="B540" t="str">
            <v>DILTIAZEM HCL</v>
          </cell>
          <cell r="C540">
            <v>7461</v>
          </cell>
          <cell r="D540">
            <v>0</v>
          </cell>
          <cell r="E540" t="str">
            <v>180 mg</v>
          </cell>
          <cell r="F540" t="str">
            <v>CAPSULE</v>
          </cell>
          <cell r="G540" t="str">
            <v>CAP, CR</v>
          </cell>
          <cell r="H540"/>
          <cell r="I540">
            <v>0.53149999999999997</v>
          </cell>
          <cell r="J540">
            <v>0.50480000000000003</v>
          </cell>
          <cell r="K540">
            <v>0.50480000000000003</v>
          </cell>
          <cell r="L540">
            <v>-5.0235183443085529E-2</v>
          </cell>
          <cell r="M540">
            <v>20101201</v>
          </cell>
          <cell r="N540">
            <v>0</v>
          </cell>
          <cell r="O540">
            <v>20101201</v>
          </cell>
        </row>
        <row r="541">
          <cell r="A541" t="str">
            <v>2329 0</v>
          </cell>
          <cell r="B541" t="str">
            <v>DILTIAZEM HCL</v>
          </cell>
          <cell r="C541">
            <v>2329</v>
          </cell>
          <cell r="D541">
            <v>0</v>
          </cell>
          <cell r="E541" t="str">
            <v>180 mg</v>
          </cell>
          <cell r="F541" t="str">
            <v>CAPSULE</v>
          </cell>
          <cell r="G541" t="str">
            <v>CAP, SA</v>
          </cell>
          <cell r="H541"/>
          <cell r="I541">
            <v>1.1629</v>
          </cell>
          <cell r="J541"/>
          <cell r="K541">
            <v>1.1629</v>
          </cell>
          <cell r="L541">
            <v>0</v>
          </cell>
          <cell r="M541">
            <v>20100901</v>
          </cell>
          <cell r="N541">
            <v>0</v>
          </cell>
          <cell r="O541">
            <v>20101201</v>
          </cell>
        </row>
        <row r="542">
          <cell r="A542" t="str">
            <v>2324 0</v>
          </cell>
          <cell r="B542" t="str">
            <v>DILTIAZEM HCL</v>
          </cell>
          <cell r="C542">
            <v>2324</v>
          </cell>
          <cell r="D542">
            <v>0</v>
          </cell>
          <cell r="E542" t="str">
            <v>240 mg</v>
          </cell>
          <cell r="F542" t="str">
            <v>CAPSULE</v>
          </cell>
          <cell r="G542" t="str">
            <v>CAP, SR 24HR</v>
          </cell>
          <cell r="H542"/>
          <cell r="I542">
            <v>0.58489999999999998</v>
          </cell>
          <cell r="J542"/>
          <cell r="K542">
            <v>0.58489999999999998</v>
          </cell>
          <cell r="L542">
            <v>0</v>
          </cell>
          <cell r="M542">
            <v>20100601</v>
          </cell>
          <cell r="N542">
            <v>0</v>
          </cell>
          <cell r="O542">
            <v>20101201</v>
          </cell>
        </row>
        <row r="543">
          <cell r="A543" t="str">
            <v>7462 0</v>
          </cell>
          <cell r="B543" t="str">
            <v>DILTIAZEM HCL</v>
          </cell>
          <cell r="C543">
            <v>7462</v>
          </cell>
          <cell r="D543">
            <v>0</v>
          </cell>
          <cell r="E543" t="str">
            <v>240 mg</v>
          </cell>
          <cell r="F543" t="str">
            <v>CAPSULE</v>
          </cell>
          <cell r="G543" t="str">
            <v>CAP, CR</v>
          </cell>
          <cell r="H543"/>
          <cell r="I543">
            <v>0.55579999999999996</v>
          </cell>
          <cell r="J543"/>
          <cell r="K543">
            <v>0.55579999999999996</v>
          </cell>
          <cell r="L543">
            <v>0</v>
          </cell>
          <cell r="M543">
            <v>20100601</v>
          </cell>
          <cell r="N543">
            <v>0</v>
          </cell>
          <cell r="O543">
            <v>20101201</v>
          </cell>
        </row>
        <row r="544">
          <cell r="A544" t="str">
            <v>2332 0</v>
          </cell>
          <cell r="B544" t="str">
            <v>DILTIAZEM HCL</v>
          </cell>
          <cell r="C544">
            <v>2332</v>
          </cell>
          <cell r="D544">
            <v>0</v>
          </cell>
          <cell r="E544" t="str">
            <v>240 mg</v>
          </cell>
          <cell r="F544" t="str">
            <v>CAPSULE</v>
          </cell>
          <cell r="G544" t="str">
            <v>CAP, SA</v>
          </cell>
          <cell r="H544"/>
          <cell r="I544">
            <v>1.5162</v>
          </cell>
          <cell r="J544"/>
          <cell r="K544">
            <v>1.5162</v>
          </cell>
          <cell r="L544">
            <v>0</v>
          </cell>
          <cell r="M544">
            <v>20100601</v>
          </cell>
          <cell r="N544">
            <v>0</v>
          </cell>
          <cell r="O544">
            <v>20101201</v>
          </cell>
        </row>
        <row r="545">
          <cell r="A545" t="str">
            <v>2360 0</v>
          </cell>
          <cell r="B545" t="str">
            <v>DILTIAZEM HCL</v>
          </cell>
          <cell r="C545">
            <v>2360</v>
          </cell>
          <cell r="D545">
            <v>0</v>
          </cell>
          <cell r="E545" t="str">
            <v>30 mg</v>
          </cell>
          <cell r="F545" t="str">
            <v>TABLET</v>
          </cell>
          <cell r="G545" t="str">
            <v>TAB</v>
          </cell>
          <cell r="H545"/>
          <cell r="I545">
            <v>4.3099999999999999E-2</v>
          </cell>
          <cell r="J545"/>
          <cell r="K545">
            <v>4.3099999999999999E-2</v>
          </cell>
          <cell r="L545">
            <v>0</v>
          </cell>
          <cell r="M545">
            <v>20100601</v>
          </cell>
          <cell r="N545">
            <v>0</v>
          </cell>
          <cell r="O545">
            <v>20101201</v>
          </cell>
        </row>
        <row r="546">
          <cell r="A546" t="str">
            <v>2325 0</v>
          </cell>
          <cell r="B546" t="str">
            <v>DILTIAZEM HCL</v>
          </cell>
          <cell r="C546">
            <v>2325</v>
          </cell>
          <cell r="D546">
            <v>0</v>
          </cell>
          <cell r="E546" t="str">
            <v>300 mg</v>
          </cell>
          <cell r="F546" t="str">
            <v>CAPSULE</v>
          </cell>
          <cell r="G546" t="str">
            <v>CAP, SR 24HR</v>
          </cell>
          <cell r="H546"/>
          <cell r="I546">
            <v>1.1746000000000001</v>
          </cell>
          <cell r="J546"/>
          <cell r="K546">
            <v>1.1746000000000001</v>
          </cell>
          <cell r="L546">
            <v>0</v>
          </cell>
          <cell r="M546">
            <v>20100301</v>
          </cell>
          <cell r="N546">
            <v>0</v>
          </cell>
          <cell r="O546">
            <v>20101201</v>
          </cell>
        </row>
        <row r="547">
          <cell r="A547" t="str">
            <v>2333 0</v>
          </cell>
          <cell r="B547" t="str">
            <v>DILTIAZEM HCL</v>
          </cell>
          <cell r="C547">
            <v>2333</v>
          </cell>
          <cell r="D547">
            <v>0</v>
          </cell>
          <cell r="E547" t="str">
            <v>300 mg</v>
          </cell>
          <cell r="F547" t="str">
            <v>CAPSULE</v>
          </cell>
          <cell r="G547" t="str">
            <v>CAP, ER</v>
          </cell>
          <cell r="H547"/>
          <cell r="I547">
            <v>1.8184</v>
          </cell>
          <cell r="J547"/>
          <cell r="K547">
            <v>1.8184</v>
          </cell>
          <cell r="L547">
            <v>0</v>
          </cell>
          <cell r="M547">
            <v>20100601</v>
          </cell>
          <cell r="N547">
            <v>0</v>
          </cell>
          <cell r="O547">
            <v>20101201</v>
          </cell>
        </row>
        <row r="548">
          <cell r="A548" t="str">
            <v>2328 0</v>
          </cell>
          <cell r="B548" t="str">
            <v>DILTIAZEM HCL</v>
          </cell>
          <cell r="C548">
            <v>2328</v>
          </cell>
          <cell r="D548">
            <v>0</v>
          </cell>
          <cell r="E548" t="str">
            <v>360 mg</v>
          </cell>
          <cell r="F548" t="str">
            <v>CAPSULE</v>
          </cell>
          <cell r="G548" t="str">
            <v>CAP, ER</v>
          </cell>
          <cell r="H548"/>
          <cell r="I548">
            <v>1.3802000000000001</v>
          </cell>
          <cell r="J548">
            <v>1.8401000000000001</v>
          </cell>
          <cell r="K548">
            <v>1.8401000000000001</v>
          </cell>
          <cell r="L548">
            <v>0.33321257788726277</v>
          </cell>
          <cell r="M548">
            <v>20101201</v>
          </cell>
          <cell r="N548">
            <v>0</v>
          </cell>
          <cell r="O548">
            <v>20101201</v>
          </cell>
        </row>
        <row r="549">
          <cell r="A549" t="str">
            <v>2322 0</v>
          </cell>
          <cell r="B549" t="str">
            <v>DILTIAZEM HCL</v>
          </cell>
          <cell r="C549">
            <v>2322</v>
          </cell>
          <cell r="D549">
            <v>0</v>
          </cell>
          <cell r="E549" t="str">
            <v>60 mg</v>
          </cell>
          <cell r="F549" t="str">
            <v>CAPSULE</v>
          </cell>
          <cell r="G549" t="str">
            <v>CAP, SR 12HR</v>
          </cell>
          <cell r="H549"/>
          <cell r="I549">
            <v>0.56520000000000004</v>
          </cell>
          <cell r="J549"/>
          <cell r="K549">
            <v>0.56520000000000004</v>
          </cell>
          <cell r="L549">
            <v>0</v>
          </cell>
          <cell r="M549">
            <v>20100901</v>
          </cell>
          <cell r="N549">
            <v>0</v>
          </cell>
          <cell r="O549">
            <v>20101201</v>
          </cell>
        </row>
        <row r="550">
          <cell r="A550" t="str">
            <v>2361 0</v>
          </cell>
          <cell r="B550" t="str">
            <v>DILTIAZEM HCL</v>
          </cell>
          <cell r="C550">
            <v>2361</v>
          </cell>
          <cell r="D550">
            <v>0</v>
          </cell>
          <cell r="E550" t="str">
            <v>60 mg</v>
          </cell>
          <cell r="F550" t="str">
            <v>TABLET</v>
          </cell>
          <cell r="G550" t="str">
            <v>TAB</v>
          </cell>
          <cell r="H550"/>
          <cell r="I550">
            <v>6.59E-2</v>
          </cell>
          <cell r="J550"/>
          <cell r="K550">
            <v>6.59E-2</v>
          </cell>
          <cell r="L550">
            <v>0</v>
          </cell>
          <cell r="M550">
            <v>20100601</v>
          </cell>
          <cell r="N550">
            <v>0</v>
          </cell>
          <cell r="O550">
            <v>20101201</v>
          </cell>
        </row>
        <row r="551">
          <cell r="A551" t="str">
            <v>2320 0</v>
          </cell>
          <cell r="B551" t="str">
            <v>DILTIAZEM HCL</v>
          </cell>
          <cell r="C551">
            <v>2320</v>
          </cell>
          <cell r="D551">
            <v>0</v>
          </cell>
          <cell r="E551" t="str">
            <v>90 mg</v>
          </cell>
          <cell r="F551" t="str">
            <v>CAPSULE</v>
          </cell>
          <cell r="G551" t="str">
            <v>CAP, SR 12HR</v>
          </cell>
          <cell r="H551"/>
          <cell r="I551">
            <v>0.75800000000000001</v>
          </cell>
          <cell r="J551"/>
          <cell r="K551">
            <v>0.75800000000000001</v>
          </cell>
          <cell r="L551">
            <v>0</v>
          </cell>
          <cell r="M551">
            <v>20100601</v>
          </cell>
          <cell r="N551">
            <v>0</v>
          </cell>
          <cell r="O551">
            <v>20101201</v>
          </cell>
        </row>
        <row r="552">
          <cell r="A552" t="str">
            <v>2362 0</v>
          </cell>
          <cell r="B552" t="str">
            <v>DILTIAZEM HCL</v>
          </cell>
          <cell r="C552">
            <v>2362</v>
          </cell>
          <cell r="D552">
            <v>0</v>
          </cell>
          <cell r="E552" t="str">
            <v>90 mg</v>
          </cell>
          <cell r="F552" t="str">
            <v>TABLET</v>
          </cell>
          <cell r="G552" t="str">
            <v>TAB</v>
          </cell>
          <cell r="H552"/>
          <cell r="I552">
            <v>8.9899999999999994E-2</v>
          </cell>
          <cell r="J552"/>
          <cell r="K552">
            <v>8.9899999999999994E-2</v>
          </cell>
          <cell r="L552">
            <v>0</v>
          </cell>
          <cell r="M552">
            <v>20100601</v>
          </cell>
          <cell r="N552">
            <v>0</v>
          </cell>
          <cell r="O552">
            <v>20101201</v>
          </cell>
        </row>
        <row r="553">
          <cell r="A553" t="str">
            <v>94691 0</v>
          </cell>
          <cell r="B553" t="str">
            <v xml:space="preserve">DILTIAZEM HCL </v>
          </cell>
          <cell r="C553">
            <v>94691</v>
          </cell>
          <cell r="D553">
            <v>0</v>
          </cell>
          <cell r="E553" t="str">
            <v>420 mg</v>
          </cell>
          <cell r="F553" t="str">
            <v>CAPSULE</v>
          </cell>
          <cell r="G553" t="str">
            <v>CAP, SA</v>
          </cell>
          <cell r="H553"/>
          <cell r="I553">
            <v>2.0743999999999998</v>
          </cell>
          <cell r="J553"/>
          <cell r="K553">
            <v>2.0743999999999998</v>
          </cell>
          <cell r="L553">
            <v>0</v>
          </cell>
          <cell r="M553">
            <v>20100601</v>
          </cell>
          <cell r="N553">
            <v>0</v>
          </cell>
          <cell r="O553">
            <v>20101201</v>
          </cell>
        </row>
        <row r="554">
          <cell r="A554" t="str">
            <v>45971 0</v>
          </cell>
          <cell r="B554" t="str">
            <v>DIPHENHYDRAMINE</v>
          </cell>
          <cell r="C554">
            <v>45971</v>
          </cell>
          <cell r="D554">
            <v>0</v>
          </cell>
          <cell r="E554" t="str">
            <v>25 mg</v>
          </cell>
          <cell r="F554" t="str">
            <v>CAPSULE</v>
          </cell>
          <cell r="G554" t="str">
            <v>CAP</v>
          </cell>
          <cell r="H554"/>
          <cell r="I554">
            <v>0.02</v>
          </cell>
          <cell r="J554">
            <v>3.8199999999999998E-2</v>
          </cell>
          <cell r="K554">
            <v>3.8199999999999998E-2</v>
          </cell>
          <cell r="L554">
            <v>0.91</v>
          </cell>
          <cell r="M554">
            <v>20101201</v>
          </cell>
          <cell r="N554">
            <v>0</v>
          </cell>
          <cell r="O554">
            <v>20101201</v>
          </cell>
        </row>
        <row r="555">
          <cell r="A555" t="str">
            <v>45972 0</v>
          </cell>
          <cell r="B555" t="str">
            <v>DIPHENHYDRAMINE</v>
          </cell>
          <cell r="C555">
            <v>45972</v>
          </cell>
          <cell r="D555">
            <v>0</v>
          </cell>
          <cell r="E555" t="str">
            <v>50 mg</v>
          </cell>
          <cell r="F555" t="str">
            <v>CAPSULE</v>
          </cell>
          <cell r="G555" t="str">
            <v>CAP</v>
          </cell>
          <cell r="H555"/>
          <cell r="I555">
            <v>3.2500000000000001E-2</v>
          </cell>
          <cell r="J555">
            <v>3.2399999999999998E-2</v>
          </cell>
          <cell r="K555">
            <v>3.2399999999999998E-2</v>
          </cell>
          <cell r="L555">
            <v>-3.0769230769231992E-3</v>
          </cell>
          <cell r="M555">
            <v>20101201</v>
          </cell>
          <cell r="N555">
            <v>0</v>
          </cell>
          <cell r="O555">
            <v>20101201</v>
          </cell>
        </row>
        <row r="556">
          <cell r="A556" t="str">
            <v>48831 0</v>
          </cell>
          <cell r="B556" t="str">
            <v>DIPHENHYDRAMINE HCL</v>
          </cell>
          <cell r="C556">
            <v>48831</v>
          </cell>
          <cell r="D556">
            <v>0</v>
          </cell>
          <cell r="E556" t="str">
            <v>12.5 mg/5 ml</v>
          </cell>
          <cell r="F556" t="str">
            <v>MILLILITER</v>
          </cell>
          <cell r="G556" t="str">
            <v>LIQ</v>
          </cell>
          <cell r="H556"/>
          <cell r="I556">
            <v>1.4200000000000001E-2</v>
          </cell>
          <cell r="J556">
            <v>1.77E-2</v>
          </cell>
          <cell r="K556">
            <v>1.77E-2</v>
          </cell>
          <cell r="L556">
            <v>0.24647887323943651</v>
          </cell>
          <cell r="M556">
            <v>20101201</v>
          </cell>
          <cell r="N556">
            <v>0</v>
          </cell>
          <cell r="O556">
            <v>20101201</v>
          </cell>
        </row>
        <row r="557">
          <cell r="A557" t="str">
            <v>65030 0</v>
          </cell>
          <cell r="B557" t="str">
            <v>DIPHENOXYLATE HCL; ATROPINE SULFATE</v>
          </cell>
          <cell r="C557">
            <v>65030</v>
          </cell>
          <cell r="D557">
            <v>0</v>
          </cell>
          <cell r="E557" t="str">
            <v>2.5 mg; 0.025 mg</v>
          </cell>
          <cell r="F557" t="str">
            <v>TABLET</v>
          </cell>
          <cell r="G557" t="str">
            <v>TAB</v>
          </cell>
          <cell r="H557"/>
          <cell r="I557">
            <v>0.16550000000000001</v>
          </cell>
          <cell r="J557"/>
          <cell r="K557">
            <v>0.16550000000000001</v>
          </cell>
          <cell r="L557">
            <v>0</v>
          </cell>
          <cell r="M557">
            <v>20100601</v>
          </cell>
          <cell r="N557">
            <v>0</v>
          </cell>
          <cell r="O557">
            <v>20101201</v>
          </cell>
        </row>
        <row r="558">
          <cell r="A558" t="str">
            <v>65020 0</v>
          </cell>
          <cell r="B558" t="str">
            <v>DIPHENOXYLATE HCL; ATROPINE SULFATE</v>
          </cell>
          <cell r="C558">
            <v>65020</v>
          </cell>
          <cell r="D558">
            <v>0</v>
          </cell>
          <cell r="E558" t="str">
            <v>2.5 mg; 0.025 mg/5 ml</v>
          </cell>
          <cell r="F558" t="str">
            <v>MILLILITER</v>
          </cell>
          <cell r="G558" t="str">
            <v>SOLN</v>
          </cell>
          <cell r="H558"/>
          <cell r="I558">
            <v>0.21890000000000001</v>
          </cell>
          <cell r="J558"/>
          <cell r="K558">
            <v>0.21890000000000001</v>
          </cell>
          <cell r="L558">
            <v>0</v>
          </cell>
          <cell r="M558">
            <v>20050822</v>
          </cell>
          <cell r="N558">
            <v>20050910</v>
          </cell>
          <cell r="O558">
            <v>20060910</v>
          </cell>
        </row>
        <row r="559">
          <cell r="A559" t="str">
            <v>53141 0</v>
          </cell>
          <cell r="B559" t="str">
            <v>DIPYRIDAMOLE</v>
          </cell>
          <cell r="C559">
            <v>53141</v>
          </cell>
          <cell r="D559">
            <v>0</v>
          </cell>
          <cell r="E559" t="str">
            <v>25 mg</v>
          </cell>
          <cell r="F559" t="str">
            <v>TABLET</v>
          </cell>
          <cell r="G559" t="str">
            <v>TAB</v>
          </cell>
          <cell r="H559"/>
          <cell r="I559">
            <v>0.20119999999999999</v>
          </cell>
          <cell r="J559"/>
          <cell r="K559">
            <v>0.20119999999999999</v>
          </cell>
          <cell r="L559">
            <v>0</v>
          </cell>
          <cell r="M559">
            <v>20100301</v>
          </cell>
          <cell r="N559">
            <v>0</v>
          </cell>
          <cell r="O559">
            <v>20101201</v>
          </cell>
        </row>
        <row r="560">
          <cell r="A560" t="str">
            <v>53142 0</v>
          </cell>
          <cell r="B560" t="str">
            <v>DIPYRIDAMOLE</v>
          </cell>
          <cell r="C560">
            <v>53142</v>
          </cell>
          <cell r="D560">
            <v>0</v>
          </cell>
          <cell r="E560" t="str">
            <v>50 mg</v>
          </cell>
          <cell r="F560" t="str">
            <v>TABLET</v>
          </cell>
          <cell r="G560" t="str">
            <v>TAB</v>
          </cell>
          <cell r="H560"/>
          <cell r="I560">
            <v>0.2903</v>
          </cell>
          <cell r="J560"/>
          <cell r="K560">
            <v>0.2903</v>
          </cell>
          <cell r="L560">
            <v>0</v>
          </cell>
          <cell r="M560">
            <v>20100601</v>
          </cell>
          <cell r="N560">
            <v>0</v>
          </cell>
          <cell r="O560">
            <v>20101201</v>
          </cell>
        </row>
        <row r="561">
          <cell r="A561" t="str">
            <v>53143 0</v>
          </cell>
          <cell r="B561" t="str">
            <v>DIPYRIDAMOLE</v>
          </cell>
          <cell r="C561">
            <v>53143</v>
          </cell>
          <cell r="D561">
            <v>0</v>
          </cell>
          <cell r="E561" t="str">
            <v>75 mg</v>
          </cell>
          <cell r="F561" t="str">
            <v>TABLET</v>
          </cell>
          <cell r="G561" t="str">
            <v>TAB</v>
          </cell>
          <cell r="H561"/>
          <cell r="I561">
            <v>0.40579999999999999</v>
          </cell>
          <cell r="J561"/>
          <cell r="K561">
            <v>0.40579999999999999</v>
          </cell>
          <cell r="L561">
            <v>0</v>
          </cell>
          <cell r="M561">
            <v>20100601</v>
          </cell>
          <cell r="N561">
            <v>0</v>
          </cell>
          <cell r="O561">
            <v>20101201</v>
          </cell>
        </row>
        <row r="562">
          <cell r="A562" t="str">
            <v>1130 0</v>
          </cell>
          <cell r="B562" t="str">
            <v>DISOPYRAMIDE</v>
          </cell>
          <cell r="C562">
            <v>1130</v>
          </cell>
          <cell r="D562">
            <v>0</v>
          </cell>
          <cell r="E562" t="str">
            <v>100 mg</v>
          </cell>
          <cell r="F562" t="str">
            <v>CAPSULE</v>
          </cell>
          <cell r="G562" t="str">
            <v>CAP</v>
          </cell>
          <cell r="H562"/>
          <cell r="I562">
            <v>0.43990000000000001</v>
          </cell>
          <cell r="J562">
            <v>0.34820000000000001</v>
          </cell>
          <cell r="K562">
            <v>0.34820000000000001</v>
          </cell>
          <cell r="L562">
            <v>-0.20845646737894974</v>
          </cell>
          <cell r="M562">
            <v>20101201</v>
          </cell>
          <cell r="N562">
            <v>0</v>
          </cell>
          <cell r="O562">
            <v>20101201</v>
          </cell>
        </row>
        <row r="563">
          <cell r="A563" t="str">
            <v>1131 0</v>
          </cell>
          <cell r="B563" t="str">
            <v>DISOPYRAMIDE</v>
          </cell>
          <cell r="C563">
            <v>1131</v>
          </cell>
          <cell r="D563">
            <v>0</v>
          </cell>
          <cell r="E563" t="str">
            <v>150 mg</v>
          </cell>
          <cell r="F563" t="str">
            <v>CAPSULE</v>
          </cell>
          <cell r="G563" t="str">
            <v>CAP</v>
          </cell>
          <cell r="H563"/>
          <cell r="I563">
            <v>0.46260000000000001</v>
          </cell>
          <cell r="J563">
            <v>0.39929999999999999</v>
          </cell>
          <cell r="K563">
            <v>0.39929999999999999</v>
          </cell>
          <cell r="L563">
            <v>-0.13683527885862523</v>
          </cell>
          <cell r="M563">
            <v>20101201</v>
          </cell>
          <cell r="N563">
            <v>0</v>
          </cell>
          <cell r="O563">
            <v>20101201</v>
          </cell>
        </row>
        <row r="564">
          <cell r="A564" t="str">
            <v>1141 0</v>
          </cell>
          <cell r="B564" t="str">
            <v>DISOPYRAMIDE CR</v>
          </cell>
          <cell r="C564">
            <v>1141</v>
          </cell>
          <cell r="D564">
            <v>0</v>
          </cell>
          <cell r="E564" t="str">
            <v>150 mg</v>
          </cell>
          <cell r="F564" t="str">
            <v>CAPSULE</v>
          </cell>
          <cell r="G564" t="str">
            <v>CAP, CR</v>
          </cell>
          <cell r="H564"/>
          <cell r="I564">
            <v>1.0639000000000001</v>
          </cell>
          <cell r="J564"/>
          <cell r="K564">
            <v>1.0639000000000001</v>
          </cell>
          <cell r="L564">
            <v>0</v>
          </cell>
          <cell r="M564">
            <v>20060910</v>
          </cell>
          <cell r="N564">
            <v>20070310</v>
          </cell>
          <cell r="O564">
            <v>20070310</v>
          </cell>
        </row>
        <row r="565">
          <cell r="A565" t="str">
            <v>17292 0</v>
          </cell>
          <cell r="B565" t="str">
            <v>DIVALPROEX SODIUM</v>
          </cell>
          <cell r="C565">
            <v>17292</v>
          </cell>
          <cell r="D565">
            <v>0</v>
          </cell>
          <cell r="E565" t="str">
            <v>125 mg</v>
          </cell>
          <cell r="F565" t="str">
            <v>TABLET</v>
          </cell>
          <cell r="G565" t="str">
            <v>TAB, EC</v>
          </cell>
          <cell r="H565"/>
          <cell r="I565">
            <v>7.9399999999999998E-2</v>
          </cell>
          <cell r="J565"/>
          <cell r="K565">
            <v>7.9399999999999998E-2</v>
          </cell>
          <cell r="L565">
            <v>0</v>
          </cell>
          <cell r="M565">
            <v>20100901</v>
          </cell>
          <cell r="N565">
            <v>0</v>
          </cell>
          <cell r="O565">
            <v>20101201</v>
          </cell>
        </row>
        <row r="566">
          <cell r="A566" t="str">
            <v>17400 0</v>
          </cell>
          <cell r="B566" t="str">
            <v>DIVALPROEX SODIUM</v>
          </cell>
          <cell r="C566">
            <v>17400</v>
          </cell>
          <cell r="D566">
            <v>0</v>
          </cell>
          <cell r="E566" t="str">
            <v>125 mg</v>
          </cell>
          <cell r="F566" t="str">
            <v>CAPSULE</v>
          </cell>
          <cell r="G566" t="str">
            <v>CAP, SPRINKLE</v>
          </cell>
          <cell r="H566"/>
          <cell r="I566">
            <v>0.65339999999999998</v>
          </cell>
          <cell r="J566">
            <v>0.64749999999999996</v>
          </cell>
          <cell r="K566">
            <v>0.64749999999999996</v>
          </cell>
          <cell r="L566">
            <v>-9.0296908478726401E-3</v>
          </cell>
          <cell r="M566">
            <v>20101201</v>
          </cell>
          <cell r="N566">
            <v>0</v>
          </cell>
          <cell r="O566">
            <v>20101201</v>
          </cell>
        </row>
        <row r="567">
          <cell r="A567" t="str">
            <v>17290 0</v>
          </cell>
          <cell r="B567" t="str">
            <v>DIVALPROEX SODIUM</v>
          </cell>
          <cell r="C567">
            <v>17290</v>
          </cell>
          <cell r="D567">
            <v>0</v>
          </cell>
          <cell r="E567" t="str">
            <v>250 mg</v>
          </cell>
          <cell r="F567" t="str">
            <v>TABLET</v>
          </cell>
          <cell r="G567" t="str">
            <v>TAB, EC</v>
          </cell>
          <cell r="H567"/>
          <cell r="I567">
            <v>9.5500000000000002E-2</v>
          </cell>
          <cell r="J567"/>
          <cell r="K567">
            <v>9.5500000000000002E-2</v>
          </cell>
          <cell r="L567">
            <v>0</v>
          </cell>
          <cell r="M567">
            <v>20100901</v>
          </cell>
          <cell r="N567">
            <v>0</v>
          </cell>
          <cell r="O567">
            <v>20101201</v>
          </cell>
        </row>
        <row r="568">
          <cell r="A568" t="str">
            <v>18754 0</v>
          </cell>
          <cell r="B568" t="str">
            <v>DIVALPROEX SODIUM</v>
          </cell>
          <cell r="C568">
            <v>18754</v>
          </cell>
          <cell r="D568">
            <v>0</v>
          </cell>
          <cell r="E568" t="str">
            <v>250 mg</v>
          </cell>
          <cell r="F568" t="str">
            <v>TABLET</v>
          </cell>
          <cell r="G568" t="str">
            <v>TAB, ER</v>
          </cell>
          <cell r="H568"/>
          <cell r="I568">
            <v>0.49440000000000001</v>
          </cell>
          <cell r="J568">
            <v>0.43569999999999998</v>
          </cell>
          <cell r="K568">
            <v>0.43569999999999998</v>
          </cell>
          <cell r="L568">
            <v>-0.11872977346278324</v>
          </cell>
          <cell r="M568">
            <v>20101201</v>
          </cell>
          <cell r="N568">
            <v>0</v>
          </cell>
          <cell r="O568">
            <v>20101201</v>
          </cell>
        </row>
        <row r="569">
          <cell r="A569" t="str">
            <v>17291 0</v>
          </cell>
          <cell r="B569" t="str">
            <v>DIVALPROEX SODIUM</v>
          </cell>
          <cell r="C569">
            <v>17291</v>
          </cell>
          <cell r="D569">
            <v>0</v>
          </cell>
          <cell r="E569" t="str">
            <v>500 mg</v>
          </cell>
          <cell r="F569" t="str">
            <v>TABLET</v>
          </cell>
          <cell r="G569" t="str">
            <v>TAB, EC</v>
          </cell>
          <cell r="H569"/>
          <cell r="I569">
            <v>0.1608</v>
          </cell>
          <cell r="J569"/>
          <cell r="K569">
            <v>0.1608</v>
          </cell>
          <cell r="L569">
            <v>0</v>
          </cell>
          <cell r="M569">
            <v>20100601</v>
          </cell>
          <cell r="N569">
            <v>0</v>
          </cell>
          <cell r="O569">
            <v>20101201</v>
          </cell>
        </row>
        <row r="570">
          <cell r="A570" t="str">
            <v>18040 0</v>
          </cell>
          <cell r="B570" t="str">
            <v>DIVALPROEX SODIUM</v>
          </cell>
          <cell r="C570">
            <v>18040</v>
          </cell>
          <cell r="D570">
            <v>0</v>
          </cell>
          <cell r="E570" t="str">
            <v>500 mg</v>
          </cell>
          <cell r="F570" t="str">
            <v>TABLET</v>
          </cell>
          <cell r="G570" t="str">
            <v>TAB, ER</v>
          </cell>
          <cell r="H570"/>
          <cell r="I570">
            <v>0.67320000000000002</v>
          </cell>
          <cell r="J570">
            <v>0.63529999999999998</v>
          </cell>
          <cell r="K570">
            <v>0.63529999999999998</v>
          </cell>
          <cell r="L570">
            <v>-5.6298276886512233E-2</v>
          </cell>
          <cell r="M570">
            <v>20101201</v>
          </cell>
          <cell r="N570">
            <v>0</v>
          </cell>
          <cell r="O570">
            <v>20101201</v>
          </cell>
        </row>
        <row r="571">
          <cell r="A571" t="str">
            <v>17768 0</v>
          </cell>
          <cell r="B571" t="str">
            <v>D-METHORP TAN/P-EPD TAN/D-CP</v>
          </cell>
          <cell r="C571">
            <v>17768</v>
          </cell>
          <cell r="D571">
            <v>0</v>
          </cell>
          <cell r="E571" t="str">
            <v>25 mg; 75 mg; 2.5 mg/5 ml</v>
          </cell>
          <cell r="F571" t="str">
            <v>MILLILITER</v>
          </cell>
          <cell r="G571" t="str">
            <v>SUSP</v>
          </cell>
          <cell r="H571"/>
          <cell r="I571">
            <v>0.27750000000000002</v>
          </cell>
          <cell r="J571"/>
          <cell r="K571">
            <v>0.27750000000000002</v>
          </cell>
          <cell r="L571">
            <v>0</v>
          </cell>
          <cell r="M571">
            <v>20061210</v>
          </cell>
          <cell r="N571">
            <v>20080111</v>
          </cell>
          <cell r="O571">
            <v>20080111</v>
          </cell>
        </row>
        <row r="572">
          <cell r="A572" t="str">
            <v>18096 0</v>
          </cell>
          <cell r="B572" t="str">
            <v>D-METHORPHAN HB/PE/CHLORPHENIR</v>
          </cell>
          <cell r="C572">
            <v>18096</v>
          </cell>
          <cell r="D572">
            <v>0</v>
          </cell>
          <cell r="E572" t="str">
            <v>15 mg; 6 mg; 2 mg/5 ml</v>
          </cell>
          <cell r="F572" t="str">
            <v>MILLILITER</v>
          </cell>
          <cell r="G572" t="str">
            <v>SYR</v>
          </cell>
          <cell r="H572"/>
          <cell r="I572">
            <v>2.58E-2</v>
          </cell>
          <cell r="J572"/>
          <cell r="K572">
            <v>2.58E-2</v>
          </cell>
          <cell r="L572">
            <v>0</v>
          </cell>
          <cell r="M572">
            <v>20100301</v>
          </cell>
          <cell r="N572">
            <v>0</v>
          </cell>
          <cell r="O572">
            <v>20101201</v>
          </cell>
        </row>
        <row r="573">
          <cell r="A573" t="str">
            <v>96136 0</v>
          </cell>
          <cell r="B573" t="str">
            <v>D-METHORPHAN HB/P-EPD HCL/BPM</v>
          </cell>
          <cell r="C573">
            <v>96136</v>
          </cell>
          <cell r="D573">
            <v>0</v>
          </cell>
          <cell r="E573" t="str">
            <v>10 mg; 30 mg; 2 mg/5 ml</v>
          </cell>
          <cell r="F573" t="str">
            <v>MILLILITER</v>
          </cell>
          <cell r="G573" t="str">
            <v>SYR</v>
          </cell>
          <cell r="H573"/>
          <cell r="I573">
            <v>2.7E-2</v>
          </cell>
          <cell r="J573"/>
          <cell r="K573">
            <v>2.7E-2</v>
          </cell>
          <cell r="L573">
            <v>0</v>
          </cell>
          <cell r="M573">
            <v>20061210</v>
          </cell>
          <cell r="N573">
            <v>20080111</v>
          </cell>
          <cell r="O573">
            <v>20080111</v>
          </cell>
        </row>
        <row r="574">
          <cell r="A574" t="str">
            <v>13854 0</v>
          </cell>
          <cell r="B574" t="str">
            <v>D-METHORPHAN HB/P-EPD HCL/BPM</v>
          </cell>
          <cell r="C574">
            <v>13854</v>
          </cell>
          <cell r="D574">
            <v>0</v>
          </cell>
          <cell r="E574" t="str">
            <v>15 mg; 45 mg; 4 mg/5 ml</v>
          </cell>
          <cell r="F574" t="str">
            <v>MILLILITER</v>
          </cell>
          <cell r="G574" t="str">
            <v>SYR</v>
          </cell>
          <cell r="H574"/>
          <cell r="I574">
            <v>1.61E-2</v>
          </cell>
          <cell r="J574"/>
          <cell r="K574">
            <v>1.61E-2</v>
          </cell>
          <cell r="L574">
            <v>0</v>
          </cell>
          <cell r="M574">
            <v>20071210</v>
          </cell>
          <cell r="N574">
            <v>20080111</v>
          </cell>
          <cell r="O574">
            <v>20080111</v>
          </cell>
        </row>
        <row r="575">
          <cell r="A575" t="str">
            <v>94275 0</v>
          </cell>
          <cell r="B575" t="str">
            <v>D-METHORPHAN HB/P-EPD HCL/BPM</v>
          </cell>
          <cell r="C575">
            <v>94275</v>
          </cell>
          <cell r="D575">
            <v>0</v>
          </cell>
          <cell r="E575" t="str">
            <v>30 mg; 60 mg; 4 mg/5 ml</v>
          </cell>
          <cell r="F575" t="str">
            <v>MILLILITER</v>
          </cell>
          <cell r="G575" t="str">
            <v>SYR</v>
          </cell>
          <cell r="H575"/>
          <cell r="I575">
            <v>4.65E-2</v>
          </cell>
          <cell r="J575"/>
          <cell r="K575">
            <v>4.65E-2</v>
          </cell>
          <cell r="L575">
            <v>0</v>
          </cell>
          <cell r="M575">
            <v>20070610</v>
          </cell>
          <cell r="N575">
            <v>20080111</v>
          </cell>
          <cell r="O575">
            <v>20080111</v>
          </cell>
        </row>
        <row r="576">
          <cell r="A576" t="str">
            <v>14216 0</v>
          </cell>
          <cell r="B576" t="str">
            <v>D-METHORPHAN HB/P-EPD HCL/BPM</v>
          </cell>
          <cell r="C576">
            <v>14216</v>
          </cell>
          <cell r="D576">
            <v>0</v>
          </cell>
          <cell r="E576" t="str">
            <v>4 mg; 15 mg; 1 mg/ml</v>
          </cell>
          <cell r="F576" t="str">
            <v>MILLILITER</v>
          </cell>
          <cell r="G576" t="str">
            <v>DROPS</v>
          </cell>
          <cell r="H576"/>
          <cell r="I576">
            <v>0.52910000000000001</v>
          </cell>
          <cell r="J576"/>
          <cell r="K576">
            <v>0.52910000000000001</v>
          </cell>
          <cell r="L576">
            <v>0</v>
          </cell>
          <cell r="M576">
            <v>20061210</v>
          </cell>
          <cell r="N576">
            <v>20080111</v>
          </cell>
          <cell r="O576">
            <v>20080111</v>
          </cell>
        </row>
        <row r="577">
          <cell r="A577" t="str">
            <v>20755 0</v>
          </cell>
          <cell r="B577" t="str">
            <v xml:space="preserve">D-METHORPHAN HB/P-EPD HCL/BPM </v>
          </cell>
          <cell r="C577">
            <v>20755</v>
          </cell>
          <cell r="D577">
            <v>0</v>
          </cell>
          <cell r="E577" t="str">
            <v>3 mg; 12.5 mg;1 mg/ml</v>
          </cell>
          <cell r="F577" t="str">
            <v>MILLILITER</v>
          </cell>
          <cell r="G577" t="str">
            <v>DROPS</v>
          </cell>
          <cell r="H577"/>
          <cell r="I577">
            <v>0.872</v>
          </cell>
          <cell r="J577"/>
          <cell r="K577">
            <v>0.872</v>
          </cell>
          <cell r="L577">
            <v>0</v>
          </cell>
          <cell r="M577">
            <v>20070610</v>
          </cell>
          <cell r="N577">
            <v>20080111</v>
          </cell>
          <cell r="O577">
            <v>20080111</v>
          </cell>
        </row>
        <row r="578">
          <cell r="A578" t="str">
            <v>9061 0</v>
          </cell>
          <cell r="B578" t="str">
            <v>DOCUSATE CALCIUM</v>
          </cell>
          <cell r="C578">
            <v>9061</v>
          </cell>
          <cell r="D578">
            <v>0</v>
          </cell>
          <cell r="E578" t="str">
            <v>240 mg</v>
          </cell>
          <cell r="F578" t="str">
            <v>CAPSULE</v>
          </cell>
          <cell r="G578" t="str">
            <v>CAP</v>
          </cell>
          <cell r="H578"/>
          <cell r="I578">
            <v>0.06</v>
          </cell>
          <cell r="J578">
            <v>0.1115</v>
          </cell>
          <cell r="K578">
            <v>0.1115</v>
          </cell>
          <cell r="L578">
            <v>0.85833333333333339</v>
          </cell>
          <cell r="M578">
            <v>20101201</v>
          </cell>
          <cell r="N578">
            <v>0</v>
          </cell>
          <cell r="O578">
            <v>20101201</v>
          </cell>
        </row>
        <row r="579">
          <cell r="A579" t="str">
            <v>9101 0</v>
          </cell>
          <cell r="B579" t="str">
            <v>DOCUSATE SODIUM</v>
          </cell>
          <cell r="C579">
            <v>9101</v>
          </cell>
          <cell r="D579">
            <v>0</v>
          </cell>
          <cell r="E579" t="str">
            <v>100 mg</v>
          </cell>
          <cell r="F579" t="str">
            <v>CAPSULE</v>
          </cell>
          <cell r="G579" t="str">
            <v>CAP</v>
          </cell>
          <cell r="H579"/>
          <cell r="I579">
            <v>2.5000000000000001E-2</v>
          </cell>
          <cell r="J579">
            <v>3.1199999999999999E-2</v>
          </cell>
          <cell r="K579">
            <v>3.1199999999999999E-2</v>
          </cell>
          <cell r="L579">
            <v>0.24799999999999978</v>
          </cell>
          <cell r="M579">
            <v>20101201</v>
          </cell>
          <cell r="N579">
            <v>0</v>
          </cell>
          <cell r="O579">
            <v>20101201</v>
          </cell>
        </row>
        <row r="580">
          <cell r="A580" t="str">
            <v>9131 0</v>
          </cell>
          <cell r="B580" t="str">
            <v>DOCUSATE SODIUM</v>
          </cell>
          <cell r="C580">
            <v>9131</v>
          </cell>
          <cell r="D580">
            <v>0</v>
          </cell>
          <cell r="E580" t="str">
            <v>150 mg/15 ml</v>
          </cell>
          <cell r="F580" t="str">
            <v>MILLILITER</v>
          </cell>
          <cell r="G580" t="str">
            <v>LIQ</v>
          </cell>
          <cell r="H580"/>
          <cell r="I580">
            <v>1.6400000000000001E-2</v>
          </cell>
          <cell r="J580"/>
          <cell r="K580">
            <v>1.6400000000000001E-2</v>
          </cell>
          <cell r="L580">
            <v>0</v>
          </cell>
          <cell r="M580">
            <v>20100901</v>
          </cell>
          <cell r="N580">
            <v>0</v>
          </cell>
          <cell r="O580">
            <v>20101201</v>
          </cell>
        </row>
        <row r="581">
          <cell r="A581" t="str">
            <v>9105 0</v>
          </cell>
          <cell r="B581" t="str">
            <v>DOCUSATE SODIUM</v>
          </cell>
          <cell r="C581">
            <v>9105</v>
          </cell>
          <cell r="D581">
            <v>0</v>
          </cell>
          <cell r="E581" t="str">
            <v>50 mg</v>
          </cell>
          <cell r="F581" t="str">
            <v>CAPSULE</v>
          </cell>
          <cell r="G581" t="str">
            <v>CAP</v>
          </cell>
          <cell r="H581"/>
          <cell r="I581">
            <v>9.0999999999999998E-2</v>
          </cell>
          <cell r="J581"/>
          <cell r="K581">
            <v>9.0999999999999998E-2</v>
          </cell>
          <cell r="L581">
            <v>0</v>
          </cell>
          <cell r="M581">
            <v>20020906</v>
          </cell>
          <cell r="N581">
            <v>20021206</v>
          </cell>
          <cell r="O581">
            <v>20021206</v>
          </cell>
        </row>
        <row r="582">
          <cell r="A582" t="str">
            <v>66180 0</v>
          </cell>
          <cell r="B582" t="str">
            <v>DOCUSATE SODIUM/CASANTHRANOL</v>
          </cell>
          <cell r="C582">
            <v>66180</v>
          </cell>
          <cell r="D582">
            <v>0</v>
          </cell>
          <cell r="E582" t="str">
            <v>60 mg/30 mg per 15 ml</v>
          </cell>
          <cell r="F582" t="str">
            <v>MILLILITER</v>
          </cell>
          <cell r="G582" t="str">
            <v>SYR</v>
          </cell>
          <cell r="H582"/>
          <cell r="I582">
            <v>9.4999999999999998E-3</v>
          </cell>
          <cell r="J582"/>
          <cell r="K582">
            <v>9.4999999999999998E-3</v>
          </cell>
          <cell r="L582">
            <v>0</v>
          </cell>
          <cell r="M582">
            <v>20020906</v>
          </cell>
          <cell r="N582">
            <v>20021206</v>
          </cell>
          <cell r="O582">
            <v>20021206</v>
          </cell>
        </row>
        <row r="583">
          <cell r="A583" t="str">
            <v>14945 0</v>
          </cell>
          <cell r="B583" t="str">
            <v>DOCUSATE SODIUM/SENNA</v>
          </cell>
          <cell r="C583">
            <v>14945</v>
          </cell>
          <cell r="D583">
            <v>0</v>
          </cell>
          <cell r="E583" t="str">
            <v>50 mg/8.6 mg</v>
          </cell>
          <cell r="F583" t="str">
            <v>TABLET</v>
          </cell>
          <cell r="G583" t="str">
            <v>TAB</v>
          </cell>
          <cell r="H583"/>
          <cell r="I583">
            <v>9.35E-2</v>
          </cell>
          <cell r="J583"/>
          <cell r="K583">
            <v>9.35E-2</v>
          </cell>
          <cell r="L583">
            <v>0</v>
          </cell>
          <cell r="M583">
            <v>20020906</v>
          </cell>
          <cell r="N583">
            <v>20021206</v>
          </cell>
          <cell r="O583">
            <v>20021206</v>
          </cell>
        </row>
        <row r="584">
          <cell r="A584" t="str">
            <v>33380 0</v>
          </cell>
          <cell r="B584" t="str">
            <v>DORZOLAMIDE HCL</v>
          </cell>
          <cell r="C584">
            <v>33380</v>
          </cell>
          <cell r="D584">
            <v>0</v>
          </cell>
          <cell r="E584">
            <v>0.02</v>
          </cell>
          <cell r="F584" t="str">
            <v>MILLILITER</v>
          </cell>
          <cell r="G584" t="str">
            <v>DROPS</v>
          </cell>
          <cell r="H584"/>
          <cell r="I584">
            <v>2.0808</v>
          </cell>
          <cell r="J584">
            <v>2.0325000000000002</v>
          </cell>
          <cell r="K584">
            <v>2.0325000000000002</v>
          </cell>
          <cell r="L584">
            <v>-2.3212226066897212E-2</v>
          </cell>
          <cell r="M584">
            <v>20101201</v>
          </cell>
          <cell r="N584">
            <v>0</v>
          </cell>
          <cell r="O584">
            <v>20101201</v>
          </cell>
        </row>
        <row r="585">
          <cell r="A585" t="str">
            <v>33431 0</v>
          </cell>
          <cell r="B585" t="str">
            <v>DOXAZOSIN MESYLATE</v>
          </cell>
          <cell r="C585">
            <v>33431</v>
          </cell>
          <cell r="D585">
            <v>0</v>
          </cell>
          <cell r="E585" t="str">
            <v>1 mg</v>
          </cell>
          <cell r="F585" t="str">
            <v>TABLET</v>
          </cell>
          <cell r="G585" t="str">
            <v>TAB</v>
          </cell>
          <cell r="H585"/>
          <cell r="I585">
            <v>6.0699999999999997E-2</v>
          </cell>
          <cell r="J585"/>
          <cell r="K585">
            <v>6.0699999999999997E-2</v>
          </cell>
          <cell r="L585">
            <v>0</v>
          </cell>
          <cell r="M585">
            <v>20100601</v>
          </cell>
          <cell r="N585">
            <v>0</v>
          </cell>
          <cell r="O585">
            <v>20101201</v>
          </cell>
        </row>
        <row r="586">
          <cell r="A586" t="str">
            <v>33432 0</v>
          </cell>
          <cell r="B586" t="str">
            <v>DOXAZOSIN MESYLATE</v>
          </cell>
          <cell r="C586">
            <v>33432</v>
          </cell>
          <cell r="D586">
            <v>0</v>
          </cell>
          <cell r="E586" t="str">
            <v>2 mg</v>
          </cell>
          <cell r="F586" t="str">
            <v>TABLET</v>
          </cell>
          <cell r="G586" t="str">
            <v>TAB</v>
          </cell>
          <cell r="H586"/>
          <cell r="I586">
            <v>7.3800000000000004E-2</v>
          </cell>
          <cell r="J586"/>
          <cell r="K586">
            <v>7.3800000000000004E-2</v>
          </cell>
          <cell r="L586">
            <v>0</v>
          </cell>
          <cell r="M586">
            <v>20100601</v>
          </cell>
          <cell r="N586">
            <v>0</v>
          </cell>
          <cell r="O586">
            <v>20101201</v>
          </cell>
        </row>
        <row r="587">
          <cell r="A587" t="str">
            <v>33433 0</v>
          </cell>
          <cell r="B587" t="str">
            <v>DOXAZOSIN MESYLATE</v>
          </cell>
          <cell r="C587">
            <v>33433</v>
          </cell>
          <cell r="D587">
            <v>0</v>
          </cell>
          <cell r="E587" t="str">
            <v>4 mg</v>
          </cell>
          <cell r="F587" t="str">
            <v>TABLET</v>
          </cell>
          <cell r="G587" t="str">
            <v>TAB</v>
          </cell>
          <cell r="H587"/>
          <cell r="I587">
            <v>9.4700000000000006E-2</v>
          </cell>
          <cell r="J587"/>
          <cell r="K587">
            <v>9.4700000000000006E-2</v>
          </cell>
          <cell r="L587">
            <v>0</v>
          </cell>
          <cell r="M587">
            <v>20100601</v>
          </cell>
          <cell r="N587">
            <v>0</v>
          </cell>
          <cell r="O587">
            <v>20101201</v>
          </cell>
        </row>
        <row r="588">
          <cell r="A588" t="str">
            <v>33434 0</v>
          </cell>
          <cell r="B588" t="str">
            <v>DOXAZOSIN MESYLATE</v>
          </cell>
          <cell r="C588">
            <v>33434</v>
          </cell>
          <cell r="D588">
            <v>0</v>
          </cell>
          <cell r="E588" t="str">
            <v>8 mg</v>
          </cell>
          <cell r="F588" t="str">
            <v>TABLET</v>
          </cell>
          <cell r="G588" t="str">
            <v>TAB</v>
          </cell>
          <cell r="H588"/>
          <cell r="I588">
            <v>0.14799999999999999</v>
          </cell>
          <cell r="J588"/>
          <cell r="K588">
            <v>0.14799999999999999</v>
          </cell>
          <cell r="L588">
            <v>0</v>
          </cell>
          <cell r="M588">
            <v>20100601</v>
          </cell>
          <cell r="N588">
            <v>0</v>
          </cell>
          <cell r="O588">
            <v>20101201</v>
          </cell>
        </row>
        <row r="589">
          <cell r="A589" t="str">
            <v>16563 0</v>
          </cell>
          <cell r="B589" t="str">
            <v>DOXEPIN HCL</v>
          </cell>
          <cell r="C589">
            <v>16563</v>
          </cell>
          <cell r="D589">
            <v>0</v>
          </cell>
          <cell r="E589" t="str">
            <v>10 mg</v>
          </cell>
          <cell r="F589" t="str">
            <v>CAPSULE</v>
          </cell>
          <cell r="G589" t="str">
            <v>CAP</v>
          </cell>
          <cell r="H589"/>
          <cell r="I589">
            <v>9.9400000000000002E-2</v>
          </cell>
          <cell r="J589"/>
          <cell r="K589">
            <v>9.9400000000000002E-2</v>
          </cell>
          <cell r="L589">
            <v>0</v>
          </cell>
          <cell r="M589">
            <v>20100601</v>
          </cell>
          <cell r="N589">
            <v>0</v>
          </cell>
          <cell r="O589">
            <v>20101201</v>
          </cell>
        </row>
        <row r="590">
          <cell r="A590" t="str">
            <v>16564 0</v>
          </cell>
          <cell r="B590" t="str">
            <v>DOXEPIN HCL</v>
          </cell>
          <cell r="C590">
            <v>16564</v>
          </cell>
          <cell r="D590">
            <v>0</v>
          </cell>
          <cell r="E590" t="str">
            <v>100 mg</v>
          </cell>
          <cell r="F590" t="str">
            <v>CAPSULE</v>
          </cell>
          <cell r="G590" t="str">
            <v>CAP</v>
          </cell>
          <cell r="H590"/>
          <cell r="I590">
            <v>0.17929999999999999</v>
          </cell>
          <cell r="J590"/>
          <cell r="K590">
            <v>0.17929999999999999</v>
          </cell>
          <cell r="L590">
            <v>0</v>
          </cell>
          <cell r="M590">
            <v>20090901</v>
          </cell>
          <cell r="N590">
            <v>0</v>
          </cell>
          <cell r="O590">
            <v>20101201</v>
          </cell>
        </row>
        <row r="591">
          <cell r="A591" t="str">
            <v>16565 0</v>
          </cell>
          <cell r="B591" t="str">
            <v>DOXEPIN HCL</v>
          </cell>
          <cell r="C591">
            <v>16565</v>
          </cell>
          <cell r="D591">
            <v>0</v>
          </cell>
          <cell r="E591" t="str">
            <v>150 mg</v>
          </cell>
          <cell r="F591" t="str">
            <v>CAPSULE</v>
          </cell>
          <cell r="G591" t="str">
            <v>CAP</v>
          </cell>
          <cell r="H591"/>
          <cell r="I591">
            <v>0.30740000000000001</v>
          </cell>
          <cell r="J591"/>
          <cell r="K591">
            <v>0.30740000000000001</v>
          </cell>
          <cell r="L591">
            <v>0</v>
          </cell>
          <cell r="M591">
            <v>20090610</v>
          </cell>
          <cell r="N591">
            <v>20090730</v>
          </cell>
          <cell r="O591">
            <v>20090730</v>
          </cell>
        </row>
        <row r="592">
          <cell r="A592" t="str">
            <v>16566 0</v>
          </cell>
          <cell r="B592" t="str">
            <v>DOXEPIN HCL</v>
          </cell>
          <cell r="C592">
            <v>16566</v>
          </cell>
          <cell r="D592">
            <v>0</v>
          </cell>
          <cell r="E592" t="str">
            <v>25 mg</v>
          </cell>
          <cell r="F592" t="str">
            <v>CAPSULE</v>
          </cell>
          <cell r="G592" t="str">
            <v>CAP</v>
          </cell>
          <cell r="H592"/>
          <cell r="I592">
            <v>9.7799999999999998E-2</v>
          </cell>
          <cell r="J592"/>
          <cell r="K592">
            <v>9.7799999999999998E-2</v>
          </cell>
          <cell r="L592">
            <v>0</v>
          </cell>
          <cell r="M592">
            <v>20090901</v>
          </cell>
          <cell r="N592">
            <v>0</v>
          </cell>
          <cell r="O592">
            <v>20101201</v>
          </cell>
        </row>
        <row r="593">
          <cell r="A593" t="str">
            <v>16567 0</v>
          </cell>
          <cell r="B593" t="str">
            <v>DOXEPIN HCL</v>
          </cell>
          <cell r="C593">
            <v>16567</v>
          </cell>
          <cell r="D593">
            <v>0</v>
          </cell>
          <cell r="E593" t="str">
            <v>50 mg</v>
          </cell>
          <cell r="F593" t="str">
            <v>CAPSULE</v>
          </cell>
          <cell r="G593" t="str">
            <v>CAP</v>
          </cell>
          <cell r="H593"/>
          <cell r="I593">
            <v>0.122</v>
          </cell>
          <cell r="J593"/>
          <cell r="K593">
            <v>0.122</v>
          </cell>
          <cell r="L593">
            <v>0</v>
          </cell>
          <cell r="M593">
            <v>20100601</v>
          </cell>
          <cell r="N593">
            <v>0</v>
          </cell>
          <cell r="O593">
            <v>20101201</v>
          </cell>
        </row>
        <row r="594">
          <cell r="A594" t="str">
            <v>16568 0</v>
          </cell>
          <cell r="B594" t="str">
            <v>DOXEPIN HCL</v>
          </cell>
          <cell r="C594">
            <v>16568</v>
          </cell>
          <cell r="D594">
            <v>0</v>
          </cell>
          <cell r="E594" t="str">
            <v>75 mg</v>
          </cell>
          <cell r="F594" t="str">
            <v>CAPSULE</v>
          </cell>
          <cell r="G594" t="str">
            <v>CAP</v>
          </cell>
          <cell r="H594"/>
          <cell r="I594">
            <v>9.7600000000000006E-2</v>
          </cell>
          <cell r="J594"/>
          <cell r="K594">
            <v>9.7600000000000006E-2</v>
          </cell>
          <cell r="L594">
            <v>0</v>
          </cell>
          <cell r="M594">
            <v>20100901</v>
          </cell>
          <cell r="N594">
            <v>0</v>
          </cell>
          <cell r="O594">
            <v>20101201</v>
          </cell>
        </row>
        <row r="595">
          <cell r="A595" t="str">
            <v>47340 0</v>
          </cell>
          <cell r="B595" t="str">
            <v>DOXORUBICIN HCL</v>
          </cell>
          <cell r="C595">
            <v>47340</v>
          </cell>
          <cell r="D595">
            <v>0</v>
          </cell>
          <cell r="E595" t="str">
            <v>2 mg/ ml</v>
          </cell>
          <cell r="F595" t="str">
            <v>MILLILITER</v>
          </cell>
          <cell r="G595" t="str">
            <v>VIAL</v>
          </cell>
          <cell r="H595"/>
          <cell r="I595">
            <v>0.82479999999999998</v>
          </cell>
          <cell r="J595"/>
          <cell r="K595">
            <v>0.82479999999999998</v>
          </cell>
          <cell r="L595">
            <v>0</v>
          </cell>
          <cell r="M595">
            <v>20090901</v>
          </cell>
          <cell r="N595">
            <v>0</v>
          </cell>
          <cell r="O595">
            <v>20101201</v>
          </cell>
        </row>
        <row r="596">
          <cell r="A596" t="str">
            <v>40331 0</v>
          </cell>
          <cell r="B596" t="str">
            <v>DOXYCYCLINE HYCLATE</v>
          </cell>
          <cell r="C596">
            <v>40331</v>
          </cell>
          <cell r="D596">
            <v>0</v>
          </cell>
          <cell r="E596" t="str">
            <v>100 mg</v>
          </cell>
          <cell r="F596" t="str">
            <v>CAPSULE</v>
          </cell>
          <cell r="G596" t="str">
            <v>CAP</v>
          </cell>
          <cell r="H596"/>
          <cell r="I596">
            <v>7.9399999999999998E-2</v>
          </cell>
          <cell r="J596">
            <v>9.9299999999999999E-2</v>
          </cell>
          <cell r="K596">
            <v>9.9299999999999999E-2</v>
          </cell>
          <cell r="L596">
            <v>0.25062972292191432</v>
          </cell>
          <cell r="M596">
            <v>20101201</v>
          </cell>
          <cell r="N596">
            <v>0</v>
          </cell>
          <cell r="O596">
            <v>20101201</v>
          </cell>
        </row>
        <row r="597">
          <cell r="A597" t="str">
            <v>40360 0</v>
          </cell>
          <cell r="B597" t="str">
            <v>DOXYCYCLINE HYCLATE</v>
          </cell>
          <cell r="C597">
            <v>40360</v>
          </cell>
          <cell r="D597">
            <v>0</v>
          </cell>
          <cell r="E597" t="str">
            <v>100 mg</v>
          </cell>
          <cell r="F597" t="str">
            <v>TABLET</v>
          </cell>
          <cell r="G597" t="str">
            <v>TAB</v>
          </cell>
          <cell r="H597"/>
          <cell r="I597">
            <v>9.69E-2</v>
          </cell>
          <cell r="J597">
            <v>7.7499999999999999E-2</v>
          </cell>
          <cell r="K597">
            <v>7.7499999999999999E-2</v>
          </cell>
          <cell r="L597">
            <v>-0.20020639834881326</v>
          </cell>
          <cell r="M597">
            <v>20101201</v>
          </cell>
          <cell r="N597">
            <v>0</v>
          </cell>
          <cell r="O597">
            <v>20101201</v>
          </cell>
        </row>
        <row r="598">
          <cell r="A598" t="str">
            <v>13521 0</v>
          </cell>
          <cell r="B598" t="str">
            <v>DOXYCYCLINE HYCLATE</v>
          </cell>
          <cell r="C598">
            <v>13521</v>
          </cell>
          <cell r="D598">
            <v>0</v>
          </cell>
          <cell r="E598" t="str">
            <v>20 mg</v>
          </cell>
          <cell r="F598" t="str">
            <v>TABLET</v>
          </cell>
          <cell r="G598" t="str">
            <v>TAB</v>
          </cell>
          <cell r="H598"/>
          <cell r="I598">
            <v>0.72309999999999997</v>
          </cell>
          <cell r="J598"/>
          <cell r="K598">
            <v>0.72309999999999997</v>
          </cell>
          <cell r="L598">
            <v>0</v>
          </cell>
          <cell r="M598">
            <v>20100601</v>
          </cell>
          <cell r="N598">
            <v>0</v>
          </cell>
          <cell r="O598">
            <v>20101201</v>
          </cell>
        </row>
        <row r="599">
          <cell r="A599" t="str">
            <v>40333 0</v>
          </cell>
          <cell r="B599" t="str">
            <v>DOXYCYCLINE HYCLATE</v>
          </cell>
          <cell r="C599">
            <v>40333</v>
          </cell>
          <cell r="D599">
            <v>0</v>
          </cell>
          <cell r="E599" t="str">
            <v>50 mg</v>
          </cell>
          <cell r="F599" t="str">
            <v>CAPSULE</v>
          </cell>
          <cell r="G599" t="str">
            <v>CAP</v>
          </cell>
          <cell r="H599"/>
          <cell r="I599">
            <v>8.9700000000000002E-2</v>
          </cell>
          <cell r="J599"/>
          <cell r="K599">
            <v>8.9700000000000002E-2</v>
          </cell>
          <cell r="L599">
            <v>0</v>
          </cell>
          <cell r="M599">
            <v>20100601</v>
          </cell>
          <cell r="N599">
            <v>0</v>
          </cell>
          <cell r="O599">
            <v>20101201</v>
          </cell>
        </row>
        <row r="600">
          <cell r="A600" t="str">
            <v>40651 0</v>
          </cell>
          <cell r="B600" t="str">
            <v>DOXYCYCLINE MONOHYDRATE</v>
          </cell>
          <cell r="C600">
            <v>40651</v>
          </cell>
          <cell r="D600">
            <v>0</v>
          </cell>
          <cell r="E600" t="str">
            <v>100 mg</v>
          </cell>
          <cell r="F600" t="str">
            <v>CAPSULE</v>
          </cell>
          <cell r="G600" t="str">
            <v>CAP</v>
          </cell>
          <cell r="H600"/>
          <cell r="I600">
            <v>0.5373</v>
          </cell>
          <cell r="J600"/>
          <cell r="K600">
            <v>0.5373</v>
          </cell>
          <cell r="L600">
            <v>0</v>
          </cell>
          <cell r="M600">
            <v>20090901</v>
          </cell>
          <cell r="N600">
            <v>0</v>
          </cell>
          <cell r="O600">
            <v>20101201</v>
          </cell>
        </row>
        <row r="601">
          <cell r="A601" t="str">
            <v>25751 0</v>
          </cell>
          <cell r="B601" t="str">
            <v>DOXYCYCLINE MONOHYDRATE</v>
          </cell>
          <cell r="C601">
            <v>25751</v>
          </cell>
          <cell r="D601">
            <v>0</v>
          </cell>
          <cell r="E601" t="str">
            <v>150 mg</v>
          </cell>
          <cell r="F601" t="str">
            <v>TABLET</v>
          </cell>
          <cell r="G601" t="str">
            <v>TAB</v>
          </cell>
          <cell r="H601"/>
          <cell r="I601">
            <v>8.7220999999999993</v>
          </cell>
          <cell r="J601"/>
          <cell r="K601">
            <v>8.7220999999999993</v>
          </cell>
          <cell r="L601">
            <v>0</v>
          </cell>
          <cell r="M601">
            <v>20100601</v>
          </cell>
          <cell r="N601">
            <v>0</v>
          </cell>
          <cell r="O601">
            <v>20101201</v>
          </cell>
        </row>
        <row r="602">
          <cell r="A602" t="str">
            <v>40652 0</v>
          </cell>
          <cell r="B602" t="str">
            <v>DOXYCYCLINE MONOHYDRATE</v>
          </cell>
          <cell r="C602">
            <v>40652</v>
          </cell>
          <cell r="D602">
            <v>0</v>
          </cell>
          <cell r="E602" t="str">
            <v>50 mg</v>
          </cell>
          <cell r="F602" t="str">
            <v>CAPSULE</v>
          </cell>
          <cell r="G602" t="str">
            <v>CAP</v>
          </cell>
          <cell r="H602"/>
          <cell r="I602">
            <v>0.2225</v>
          </cell>
          <cell r="J602"/>
          <cell r="K602">
            <v>0.2225</v>
          </cell>
          <cell r="L602">
            <v>0</v>
          </cell>
          <cell r="M602">
            <v>20100901</v>
          </cell>
          <cell r="N602">
            <v>0</v>
          </cell>
          <cell r="O602">
            <v>20101201</v>
          </cell>
        </row>
        <row r="603">
          <cell r="A603" t="str">
            <v>40363 0</v>
          </cell>
          <cell r="B603" t="str">
            <v xml:space="preserve">DOXYCYCLINE MONOHYDRATE </v>
          </cell>
          <cell r="C603">
            <v>40363</v>
          </cell>
          <cell r="D603">
            <v>0</v>
          </cell>
          <cell r="E603" t="str">
            <v>100 mg</v>
          </cell>
          <cell r="F603" t="str">
            <v>TABLET</v>
          </cell>
          <cell r="G603" t="str">
            <v>TAB</v>
          </cell>
          <cell r="H603"/>
          <cell r="I603">
            <v>0.89880000000000004</v>
          </cell>
          <cell r="J603"/>
          <cell r="K603">
            <v>0.89880000000000004</v>
          </cell>
          <cell r="L603">
            <v>0</v>
          </cell>
          <cell r="M603">
            <v>20100601</v>
          </cell>
          <cell r="N603">
            <v>0</v>
          </cell>
          <cell r="O603">
            <v>20101201</v>
          </cell>
        </row>
        <row r="604">
          <cell r="A604" t="str">
            <v>7184 0</v>
          </cell>
          <cell r="B604" t="str">
            <v xml:space="preserve">DOXYCYCLINE MONOHYDRATE </v>
          </cell>
          <cell r="C604">
            <v>7184</v>
          </cell>
          <cell r="D604">
            <v>0</v>
          </cell>
          <cell r="E604" t="str">
            <v>50 mg</v>
          </cell>
          <cell r="F604" t="str">
            <v>TABLET</v>
          </cell>
          <cell r="G604" t="str">
            <v>TAB</v>
          </cell>
          <cell r="H604"/>
          <cell r="I604">
            <v>1.2464</v>
          </cell>
          <cell r="J604"/>
          <cell r="K604">
            <v>1.2464</v>
          </cell>
          <cell r="L604">
            <v>0</v>
          </cell>
          <cell r="M604">
            <v>20100301</v>
          </cell>
          <cell r="N604">
            <v>0</v>
          </cell>
          <cell r="O604">
            <v>20101201</v>
          </cell>
        </row>
        <row r="605">
          <cell r="A605" t="str">
            <v>27991 0</v>
          </cell>
          <cell r="B605" t="str">
            <v>DRONABINOL</v>
          </cell>
          <cell r="C605">
            <v>27991</v>
          </cell>
          <cell r="D605">
            <v>0</v>
          </cell>
          <cell r="E605" t="str">
            <v xml:space="preserve"> 5 mg</v>
          </cell>
          <cell r="F605" t="str">
            <v>CAPSULE</v>
          </cell>
          <cell r="G605" t="str">
            <v>CAP</v>
          </cell>
          <cell r="H605"/>
          <cell r="I605">
            <v>10.599500000000001</v>
          </cell>
          <cell r="J605">
            <v>9.6677999999999997</v>
          </cell>
          <cell r="K605">
            <v>9.6677999999999997</v>
          </cell>
          <cell r="L605">
            <v>-8.7900372659087789E-2</v>
          </cell>
          <cell r="M605">
            <v>20101201</v>
          </cell>
          <cell r="N605">
            <v>0</v>
          </cell>
          <cell r="O605">
            <v>20101201</v>
          </cell>
        </row>
        <row r="606">
          <cell r="A606" t="str">
            <v>27992 0</v>
          </cell>
          <cell r="B606" t="str">
            <v>DRONABINOL</v>
          </cell>
          <cell r="C606">
            <v>27992</v>
          </cell>
          <cell r="D606">
            <v>0</v>
          </cell>
          <cell r="E606" t="str">
            <v>10 mg</v>
          </cell>
          <cell r="F606" t="str">
            <v>CAPSULE</v>
          </cell>
          <cell r="G606" t="str">
            <v>CAP</v>
          </cell>
          <cell r="H606"/>
          <cell r="I606">
            <v>19.481000000000002</v>
          </cell>
          <cell r="J606">
            <v>17.753699999999998</v>
          </cell>
          <cell r="K606">
            <v>17.753699999999998</v>
          </cell>
          <cell r="L606">
            <v>-8.866587957497063E-2</v>
          </cell>
          <cell r="M606">
            <v>20101201</v>
          </cell>
          <cell r="N606">
            <v>0</v>
          </cell>
          <cell r="O606">
            <v>20101201</v>
          </cell>
        </row>
        <row r="607">
          <cell r="A607" t="str">
            <v>27990 0</v>
          </cell>
          <cell r="B607" t="str">
            <v>DRONABINOL</v>
          </cell>
          <cell r="C607">
            <v>27990</v>
          </cell>
          <cell r="D607">
            <v>0</v>
          </cell>
          <cell r="E607" t="str">
            <v>2.5 mg</v>
          </cell>
          <cell r="F607" t="str">
            <v>CAPSULE</v>
          </cell>
          <cell r="G607" t="str">
            <v>CAP</v>
          </cell>
          <cell r="H607"/>
          <cell r="I607">
            <v>5.0990000000000002</v>
          </cell>
          <cell r="J607">
            <v>4.6452</v>
          </cell>
          <cell r="K607">
            <v>4.6452</v>
          </cell>
          <cell r="L607">
            <v>-8.8997842714257702E-2</v>
          </cell>
          <cell r="M607">
            <v>20101201</v>
          </cell>
          <cell r="N607">
            <v>0</v>
          </cell>
          <cell r="O607">
            <v>20101201</v>
          </cell>
        </row>
        <row r="608">
          <cell r="A608" t="str">
            <v>30430 0</v>
          </cell>
          <cell r="B608" t="str">
            <v xml:space="preserve">ECONAZOLE NITRATE </v>
          </cell>
          <cell r="C608">
            <v>30430</v>
          </cell>
          <cell r="D608">
            <v>0</v>
          </cell>
          <cell r="E608" t="str">
            <v>1%</v>
          </cell>
          <cell r="F608" t="str">
            <v>GRAM</v>
          </cell>
          <cell r="G608" t="str">
            <v>CRM</v>
          </cell>
          <cell r="H608"/>
          <cell r="I608">
            <v>0.27960000000000002</v>
          </cell>
          <cell r="J608"/>
          <cell r="K608">
            <v>0.27960000000000002</v>
          </cell>
          <cell r="L608">
            <v>0</v>
          </cell>
          <cell r="M608">
            <v>20100601</v>
          </cell>
          <cell r="N608">
            <v>0</v>
          </cell>
          <cell r="O608">
            <v>20101201</v>
          </cell>
        </row>
        <row r="609">
          <cell r="A609" t="str">
            <v>4281 0</v>
          </cell>
          <cell r="B609" t="str">
            <v>ELECTROLYTE</v>
          </cell>
          <cell r="C609">
            <v>4281</v>
          </cell>
          <cell r="D609">
            <v>0</v>
          </cell>
          <cell r="E609" t="str">
            <v>NA</v>
          </cell>
          <cell r="F609" t="str">
            <v>MILLILITER</v>
          </cell>
          <cell r="G609" t="str">
            <v>SOLN</v>
          </cell>
          <cell r="H609"/>
          <cell r="I609">
            <v>5.3E-3</v>
          </cell>
          <cell r="J609"/>
          <cell r="K609">
            <v>5.3E-3</v>
          </cell>
          <cell r="L609">
            <v>0</v>
          </cell>
          <cell r="M609">
            <v>20100301</v>
          </cell>
          <cell r="N609">
            <v>0</v>
          </cell>
          <cell r="O609">
            <v>20101201</v>
          </cell>
        </row>
        <row r="610">
          <cell r="A610" t="str">
            <v>4281 1000</v>
          </cell>
          <cell r="B610" t="str">
            <v>ELECTROLYTE ORAL SOLUTION</v>
          </cell>
          <cell r="C610">
            <v>4281</v>
          </cell>
          <cell r="D610">
            <v>1000</v>
          </cell>
          <cell r="E610" t="str">
            <v>1000 ml</v>
          </cell>
          <cell r="F610" t="str">
            <v>MILLILITER</v>
          </cell>
          <cell r="G610" t="str">
            <v>SOLN</v>
          </cell>
          <cell r="H610"/>
          <cell r="I610">
            <v>3.8E-3</v>
          </cell>
          <cell r="J610"/>
          <cell r="K610">
            <v>3.8E-3</v>
          </cell>
          <cell r="L610">
            <v>0</v>
          </cell>
          <cell r="M610">
            <v>20020405</v>
          </cell>
          <cell r="N610">
            <v>20021206</v>
          </cell>
          <cell r="O610">
            <v>20021206</v>
          </cell>
        </row>
        <row r="611">
          <cell r="A611" t="str">
            <v>4281 540</v>
          </cell>
          <cell r="B611" t="str">
            <v>ELECTROLYTE ORAL SOLUTION</v>
          </cell>
          <cell r="C611">
            <v>4281</v>
          </cell>
          <cell r="D611">
            <v>540</v>
          </cell>
          <cell r="E611" t="str">
            <v>540 ml</v>
          </cell>
          <cell r="F611" t="str">
            <v>MILLILITER</v>
          </cell>
          <cell r="G611" t="str">
            <v>SOLN</v>
          </cell>
          <cell r="H611"/>
          <cell r="I611">
            <v>7.4000000000000003E-3</v>
          </cell>
          <cell r="J611"/>
          <cell r="K611">
            <v>7.4000000000000003E-3</v>
          </cell>
          <cell r="L611">
            <v>0</v>
          </cell>
          <cell r="M611">
            <v>20020405</v>
          </cell>
          <cell r="N611">
            <v>20021206</v>
          </cell>
          <cell r="O611">
            <v>20021206</v>
          </cell>
        </row>
        <row r="612">
          <cell r="A612" t="str">
            <v>961 0</v>
          </cell>
          <cell r="B612" t="str">
            <v>ENALAPRIL MALEATE</v>
          </cell>
          <cell r="C612">
            <v>961</v>
          </cell>
          <cell r="D612">
            <v>0</v>
          </cell>
          <cell r="E612" t="str">
            <v>10 mg</v>
          </cell>
          <cell r="F612" t="str">
            <v>TABLET</v>
          </cell>
          <cell r="G612" t="str">
            <v>TAB</v>
          </cell>
          <cell r="H612"/>
          <cell r="I612">
            <v>3.32E-2</v>
          </cell>
          <cell r="J612">
            <v>3.3500000000000002E-2</v>
          </cell>
          <cell r="K612">
            <v>3.3500000000000002E-2</v>
          </cell>
          <cell r="L612">
            <v>9.0361445783133654E-3</v>
          </cell>
          <cell r="M612">
            <v>20101201</v>
          </cell>
          <cell r="N612">
            <v>0</v>
          </cell>
          <cell r="O612">
            <v>20101201</v>
          </cell>
        </row>
        <row r="613">
          <cell r="A613" t="str">
            <v>963 0</v>
          </cell>
          <cell r="B613" t="str">
            <v>ENALAPRIL MALEATE</v>
          </cell>
          <cell r="C613">
            <v>963</v>
          </cell>
          <cell r="D613">
            <v>0</v>
          </cell>
          <cell r="E613" t="str">
            <v>2.5 mg</v>
          </cell>
          <cell r="F613" t="str">
            <v>TABLET</v>
          </cell>
          <cell r="G613" t="str">
            <v>TAB</v>
          </cell>
          <cell r="H613"/>
          <cell r="I613">
            <v>2.5000000000000001E-2</v>
          </cell>
          <cell r="J613"/>
          <cell r="K613">
            <v>2.5000000000000001E-2</v>
          </cell>
          <cell r="L613">
            <v>0</v>
          </cell>
          <cell r="M613">
            <v>20100901</v>
          </cell>
          <cell r="N613">
            <v>0</v>
          </cell>
          <cell r="O613">
            <v>20101201</v>
          </cell>
        </row>
        <row r="614">
          <cell r="A614" t="str">
            <v>962 0</v>
          </cell>
          <cell r="B614" t="str">
            <v>ENALAPRIL MALEATE</v>
          </cell>
          <cell r="C614">
            <v>962</v>
          </cell>
          <cell r="D614">
            <v>0</v>
          </cell>
          <cell r="E614" t="str">
            <v>20 mg</v>
          </cell>
          <cell r="F614" t="str">
            <v>TABLET</v>
          </cell>
          <cell r="G614" t="str">
            <v>TAB</v>
          </cell>
          <cell r="H614"/>
          <cell r="I614">
            <v>4.4299999999999999E-2</v>
          </cell>
          <cell r="J614">
            <v>3.7400000000000003E-2</v>
          </cell>
          <cell r="K614">
            <v>3.7400000000000003E-2</v>
          </cell>
          <cell r="L614">
            <v>-0.15575620767494347</v>
          </cell>
          <cell r="M614">
            <v>20101201</v>
          </cell>
          <cell r="N614">
            <v>0</v>
          </cell>
          <cell r="O614">
            <v>20101201</v>
          </cell>
        </row>
        <row r="615">
          <cell r="A615" t="str">
            <v>960 0</v>
          </cell>
          <cell r="B615" t="str">
            <v>ENALAPRIL MALEATE</v>
          </cell>
          <cell r="C615">
            <v>960</v>
          </cell>
          <cell r="D615">
            <v>0</v>
          </cell>
          <cell r="E615" t="str">
            <v>5 mg</v>
          </cell>
          <cell r="F615" t="str">
            <v>TABLET</v>
          </cell>
          <cell r="G615" t="str">
            <v>TAB</v>
          </cell>
          <cell r="H615"/>
          <cell r="I615">
            <v>2.8199999999999999E-2</v>
          </cell>
          <cell r="J615">
            <v>2.7699999999999999E-2</v>
          </cell>
          <cell r="K615">
            <v>2.7699999999999999E-2</v>
          </cell>
          <cell r="L615">
            <v>-1.7730496453900679E-2</v>
          </cell>
          <cell r="M615">
            <v>20101201</v>
          </cell>
          <cell r="N615">
            <v>0</v>
          </cell>
          <cell r="O615">
            <v>20101201</v>
          </cell>
        </row>
        <row r="616">
          <cell r="A616" t="str">
            <v>54860 0</v>
          </cell>
          <cell r="B616" t="str">
            <v>ENALAPRIL MALEATE/HCTZ</v>
          </cell>
          <cell r="C616">
            <v>54860</v>
          </cell>
          <cell r="D616">
            <v>0</v>
          </cell>
          <cell r="E616" t="str">
            <v>10 mg/25 mg</v>
          </cell>
          <cell r="F616" t="str">
            <v>TABLET</v>
          </cell>
          <cell r="G616" t="str">
            <v>TAB</v>
          </cell>
          <cell r="H616"/>
          <cell r="I616">
            <v>0.1051</v>
          </cell>
          <cell r="J616"/>
          <cell r="K616">
            <v>0.1051</v>
          </cell>
          <cell r="L616">
            <v>0</v>
          </cell>
          <cell r="M616">
            <v>20090901</v>
          </cell>
          <cell r="N616">
            <v>0</v>
          </cell>
          <cell r="O616">
            <v>20101201</v>
          </cell>
        </row>
        <row r="617">
          <cell r="A617" t="str">
            <v>54862 0</v>
          </cell>
          <cell r="B617" t="str">
            <v>ENALAPRIL MALEATE/HCTZ</v>
          </cell>
          <cell r="C617">
            <v>54862</v>
          </cell>
          <cell r="D617">
            <v>0</v>
          </cell>
          <cell r="E617" t="str">
            <v>5 mg/12.5 mg</v>
          </cell>
          <cell r="F617" t="str">
            <v>TABLET</v>
          </cell>
          <cell r="G617" t="str">
            <v>TAB</v>
          </cell>
          <cell r="H617"/>
          <cell r="I617">
            <v>9.2600000000000002E-2</v>
          </cell>
          <cell r="J617"/>
          <cell r="K617">
            <v>9.2600000000000002E-2</v>
          </cell>
          <cell r="L617">
            <v>0</v>
          </cell>
          <cell r="M617">
            <v>20100901</v>
          </cell>
          <cell r="N617">
            <v>0</v>
          </cell>
          <cell r="O617">
            <v>20101201</v>
          </cell>
        </row>
        <row r="618">
          <cell r="A618" t="str">
            <v>47580 0</v>
          </cell>
          <cell r="B618" t="str">
            <v>ENALAPRILAT DIHYDRATE</v>
          </cell>
          <cell r="C618">
            <v>47580</v>
          </cell>
          <cell r="D618">
            <v>0</v>
          </cell>
          <cell r="E618" t="str">
            <v>1.25 mg/ml</v>
          </cell>
          <cell r="F618" t="str">
            <v>MILLILITER</v>
          </cell>
          <cell r="G618" t="str">
            <v>VIAL</v>
          </cell>
          <cell r="H618"/>
          <cell r="I618">
            <v>2.0550000000000002</v>
          </cell>
          <cell r="J618"/>
          <cell r="K618">
            <v>2.0550000000000002</v>
          </cell>
          <cell r="L618">
            <v>0</v>
          </cell>
          <cell r="M618">
            <v>20100601</v>
          </cell>
          <cell r="N618">
            <v>0</v>
          </cell>
          <cell r="O618">
            <v>20101201</v>
          </cell>
        </row>
        <row r="619">
          <cell r="A619" t="str">
            <v>62773 0</v>
          </cell>
          <cell r="B619" t="str">
            <v>ENOXAPARIN SODIUM</v>
          </cell>
          <cell r="C619">
            <v>62773</v>
          </cell>
          <cell r="D619" t="str">
            <v>0</v>
          </cell>
          <cell r="E619" t="str">
            <v>100 mg/ml</v>
          </cell>
          <cell r="F619" t="str">
            <v>MILLILITER</v>
          </cell>
          <cell r="G619" t="str">
            <v>SYRN</v>
          </cell>
          <cell r="H619" t="str">
            <v>Add</v>
          </cell>
          <cell r="I619">
            <v>0</v>
          </cell>
          <cell r="J619">
            <v>68.664000000000001</v>
          </cell>
          <cell r="K619">
            <v>68.664000000000001</v>
          </cell>
          <cell r="L619">
            <v>0</v>
          </cell>
          <cell r="M619">
            <v>20101201</v>
          </cell>
          <cell r="N619">
            <v>0</v>
          </cell>
          <cell r="O619">
            <v>20101201</v>
          </cell>
        </row>
        <row r="620">
          <cell r="A620" t="str">
            <v>42091 0</v>
          </cell>
          <cell r="B620" t="str">
            <v>ENOXAPARIN SODIUM</v>
          </cell>
          <cell r="C620">
            <v>42091</v>
          </cell>
          <cell r="D620" t="str">
            <v>0</v>
          </cell>
          <cell r="E620" t="str">
            <v>120 mg/0.8 ml</v>
          </cell>
          <cell r="F620" t="str">
            <v>MILLILITER</v>
          </cell>
          <cell r="G620" t="str">
            <v>SYRN</v>
          </cell>
          <cell r="H620" t="str">
            <v>Add</v>
          </cell>
          <cell r="I620">
            <v>0</v>
          </cell>
          <cell r="J620">
            <v>103.032</v>
          </cell>
          <cell r="K620">
            <v>103.032</v>
          </cell>
          <cell r="L620">
            <v>0</v>
          </cell>
          <cell r="M620">
            <v>20101201</v>
          </cell>
          <cell r="N620">
            <v>0</v>
          </cell>
          <cell r="O620">
            <v>20101201</v>
          </cell>
        </row>
        <row r="621">
          <cell r="A621" t="str">
            <v>42071 0</v>
          </cell>
          <cell r="B621" t="str">
            <v>ENOXAPARIN SODIUM</v>
          </cell>
          <cell r="C621">
            <v>42071</v>
          </cell>
          <cell r="D621" t="str">
            <v>0</v>
          </cell>
          <cell r="E621" t="str">
            <v>150 mg/ml</v>
          </cell>
          <cell r="F621" t="str">
            <v>MILLILITER</v>
          </cell>
          <cell r="G621" t="str">
            <v>SYRN</v>
          </cell>
          <cell r="H621" t="str">
            <v>Add</v>
          </cell>
          <cell r="I621">
            <v>0</v>
          </cell>
          <cell r="J621">
            <v>103.032</v>
          </cell>
          <cell r="K621">
            <v>103.032</v>
          </cell>
          <cell r="L621">
            <v>0</v>
          </cell>
          <cell r="M621">
            <v>20101201</v>
          </cell>
          <cell r="N621">
            <v>0</v>
          </cell>
          <cell r="O621">
            <v>20101201</v>
          </cell>
        </row>
        <row r="622">
          <cell r="A622" t="str">
            <v>420 0</v>
          </cell>
          <cell r="B622" t="str">
            <v>ENOXAPARIN SODIUM</v>
          </cell>
          <cell r="C622">
            <v>420</v>
          </cell>
          <cell r="D622" t="str">
            <v>0</v>
          </cell>
          <cell r="E622" t="str">
            <v>30 mg/0.3 ml</v>
          </cell>
          <cell r="F622" t="str">
            <v>MILLILITER</v>
          </cell>
          <cell r="G622" t="str">
            <v>SYRN</v>
          </cell>
          <cell r="H622" t="str">
            <v>Add</v>
          </cell>
          <cell r="I622">
            <v>0</v>
          </cell>
          <cell r="J622">
            <v>68.58</v>
          </cell>
          <cell r="K622">
            <v>68.58</v>
          </cell>
          <cell r="L622">
            <v>0</v>
          </cell>
          <cell r="M622">
            <v>20101201</v>
          </cell>
          <cell r="N622">
            <v>0</v>
          </cell>
          <cell r="O622">
            <v>20101201</v>
          </cell>
        </row>
        <row r="623">
          <cell r="A623" t="str">
            <v>70022 0</v>
          </cell>
          <cell r="B623" t="str">
            <v>ENOXAPARIN SODIUM</v>
          </cell>
          <cell r="C623">
            <v>70022</v>
          </cell>
          <cell r="D623" t="str">
            <v>0</v>
          </cell>
          <cell r="E623" t="str">
            <v>40 mg/0.4 ml</v>
          </cell>
          <cell r="F623" t="str">
            <v>MILLILITER</v>
          </cell>
          <cell r="G623" t="str">
            <v>SYRN</v>
          </cell>
          <cell r="H623" t="str">
            <v>Add</v>
          </cell>
          <cell r="I623">
            <v>0</v>
          </cell>
          <cell r="J623">
            <v>68.582999999999998</v>
          </cell>
          <cell r="K623">
            <v>68.582999999999998</v>
          </cell>
          <cell r="L623">
            <v>0</v>
          </cell>
          <cell r="M623">
            <v>20101201</v>
          </cell>
          <cell r="N623">
            <v>0</v>
          </cell>
          <cell r="O623">
            <v>20101201</v>
          </cell>
        </row>
        <row r="624">
          <cell r="A624" t="str">
            <v>62771 0</v>
          </cell>
          <cell r="B624" t="str">
            <v>ENOXAPARIN SODIUM</v>
          </cell>
          <cell r="C624">
            <v>62771</v>
          </cell>
          <cell r="D624" t="str">
            <v>0</v>
          </cell>
          <cell r="E624" t="str">
            <v>60 mg/0.6 ml</v>
          </cell>
          <cell r="F624" t="str">
            <v>MILLILITER</v>
          </cell>
          <cell r="G624" t="str">
            <v>SYRN</v>
          </cell>
          <cell r="H624" t="str">
            <v>Add</v>
          </cell>
          <cell r="I624">
            <v>0</v>
          </cell>
          <cell r="J624">
            <v>68.67</v>
          </cell>
          <cell r="K624">
            <v>68.67</v>
          </cell>
          <cell r="L624">
            <v>0</v>
          </cell>
          <cell r="M624">
            <v>20101201</v>
          </cell>
          <cell r="N624">
            <v>0</v>
          </cell>
          <cell r="O624">
            <v>20101201</v>
          </cell>
        </row>
        <row r="625">
          <cell r="A625" t="str">
            <v>62772 0</v>
          </cell>
          <cell r="B625" t="str">
            <v>ENOXAPARIN SODIUM</v>
          </cell>
          <cell r="C625">
            <v>62772</v>
          </cell>
          <cell r="D625" t="str">
            <v>0</v>
          </cell>
          <cell r="E625" t="str">
            <v>80 mg/0.8 ml</v>
          </cell>
          <cell r="F625" t="str">
            <v>MILLILITER</v>
          </cell>
          <cell r="G625" t="str">
            <v>SYRN</v>
          </cell>
          <cell r="H625" t="str">
            <v>Add</v>
          </cell>
          <cell r="I625">
            <v>0</v>
          </cell>
          <cell r="J625">
            <v>68.667000000000002</v>
          </cell>
          <cell r="K625">
            <v>68.667000000000002</v>
          </cell>
          <cell r="L625">
            <v>0</v>
          </cell>
          <cell r="M625">
            <v>20101201</v>
          </cell>
          <cell r="N625">
            <v>0</v>
          </cell>
          <cell r="O625">
            <v>20101201</v>
          </cell>
        </row>
        <row r="626">
          <cell r="A626" t="str">
            <v>91883 0</v>
          </cell>
          <cell r="B626" t="str">
            <v>EPLERENONE</v>
          </cell>
          <cell r="C626">
            <v>91883</v>
          </cell>
          <cell r="D626">
            <v>0</v>
          </cell>
          <cell r="E626" t="str">
            <v>25 mg</v>
          </cell>
          <cell r="F626" t="str">
            <v>TABLET</v>
          </cell>
          <cell r="G626" t="str">
            <v>TAB</v>
          </cell>
          <cell r="H626"/>
          <cell r="I626">
            <v>2.4824000000000002</v>
          </cell>
          <cell r="J626"/>
          <cell r="K626">
            <v>2.4824000000000002</v>
          </cell>
          <cell r="L626">
            <v>0</v>
          </cell>
          <cell r="M626">
            <v>20100601</v>
          </cell>
          <cell r="N626">
            <v>0</v>
          </cell>
          <cell r="O626">
            <v>20101201</v>
          </cell>
        </row>
        <row r="627">
          <cell r="A627" t="str">
            <v>91884 0</v>
          </cell>
          <cell r="B627" t="str">
            <v>EPLERENONE</v>
          </cell>
          <cell r="C627">
            <v>91884</v>
          </cell>
          <cell r="D627">
            <v>0</v>
          </cell>
          <cell r="E627" t="str">
            <v>50 mg</v>
          </cell>
          <cell r="F627" t="str">
            <v>TABLET</v>
          </cell>
          <cell r="G627" t="str">
            <v>TAB</v>
          </cell>
          <cell r="H627"/>
          <cell r="I627">
            <v>2.4824000000000002</v>
          </cell>
          <cell r="J627"/>
          <cell r="K627">
            <v>2.4824000000000002</v>
          </cell>
          <cell r="L627">
            <v>0</v>
          </cell>
          <cell r="M627">
            <v>20100601</v>
          </cell>
          <cell r="N627">
            <v>0</v>
          </cell>
          <cell r="O627">
            <v>20101201</v>
          </cell>
        </row>
        <row r="628">
          <cell r="A628" t="str">
            <v>56680 0</v>
          </cell>
          <cell r="B628" t="str">
            <v>EPOPROSTENOL NA</v>
          </cell>
          <cell r="C628">
            <v>56680</v>
          </cell>
          <cell r="D628">
            <v>0</v>
          </cell>
          <cell r="E628" t="str">
            <v>0.5 mg</v>
          </cell>
          <cell r="F628" t="str">
            <v>EACH</v>
          </cell>
          <cell r="G628" t="str">
            <v>VIAL</v>
          </cell>
          <cell r="H628"/>
          <cell r="I628">
            <v>13.437200000000001</v>
          </cell>
          <cell r="J628"/>
          <cell r="K628">
            <v>13.437200000000001</v>
          </cell>
          <cell r="L628">
            <v>0</v>
          </cell>
          <cell r="M628">
            <v>20091201</v>
          </cell>
          <cell r="N628">
            <v>20100901</v>
          </cell>
          <cell r="O628">
            <v>20101201</v>
          </cell>
        </row>
        <row r="629">
          <cell r="A629" t="str">
            <v>56681 0</v>
          </cell>
          <cell r="B629" t="str">
            <v>EPOPROSTENOL NA</v>
          </cell>
          <cell r="C629">
            <v>56681</v>
          </cell>
          <cell r="D629">
            <v>0</v>
          </cell>
          <cell r="E629" t="str">
            <v>1.5 mg</v>
          </cell>
          <cell r="F629" t="str">
            <v>EACH</v>
          </cell>
          <cell r="G629" t="str">
            <v>VIAL</v>
          </cell>
          <cell r="H629"/>
          <cell r="I629">
            <v>32.459299999999999</v>
          </cell>
          <cell r="J629"/>
          <cell r="K629">
            <v>32.459299999999999</v>
          </cell>
          <cell r="L629">
            <v>0</v>
          </cell>
          <cell r="M629">
            <v>20091201</v>
          </cell>
          <cell r="N629">
            <v>20100901</v>
          </cell>
          <cell r="O629">
            <v>20101201</v>
          </cell>
        </row>
        <row r="630">
          <cell r="A630" t="str">
            <v>33540 0</v>
          </cell>
          <cell r="B630" t="str">
            <v>ERYTHROMYCIN</v>
          </cell>
          <cell r="C630">
            <v>33540</v>
          </cell>
          <cell r="D630">
            <v>0</v>
          </cell>
          <cell r="E630">
            <v>5.0000000000000001E-3</v>
          </cell>
          <cell r="F630" t="str">
            <v>GRAM</v>
          </cell>
          <cell r="G630" t="str">
            <v>OPTH OINT</v>
          </cell>
          <cell r="H630"/>
          <cell r="I630">
            <v>5.9610000000000003</v>
          </cell>
          <cell r="J630">
            <v>5.5971000000000002</v>
          </cell>
          <cell r="K630">
            <v>5.5971000000000002</v>
          </cell>
          <cell r="L630">
            <v>-6.1046804227478657E-2</v>
          </cell>
          <cell r="M630">
            <v>20101201</v>
          </cell>
          <cell r="N630">
            <v>0</v>
          </cell>
          <cell r="O630">
            <v>20101201</v>
          </cell>
        </row>
        <row r="631">
          <cell r="A631" t="str">
            <v>77562 0</v>
          </cell>
          <cell r="B631" t="str">
            <v>ERYTHROMYCIN</v>
          </cell>
          <cell r="C631">
            <v>77562</v>
          </cell>
          <cell r="D631">
            <v>0</v>
          </cell>
          <cell r="E631" t="str">
            <v>2%</v>
          </cell>
          <cell r="F631" t="str">
            <v>MILLILITER</v>
          </cell>
          <cell r="G631" t="str">
            <v>SOLN</v>
          </cell>
          <cell r="H631"/>
          <cell r="I631">
            <v>0.215</v>
          </cell>
          <cell r="J631"/>
          <cell r="K631">
            <v>0.215</v>
          </cell>
          <cell r="L631">
            <v>0</v>
          </cell>
          <cell r="M631">
            <v>20090310</v>
          </cell>
          <cell r="N631">
            <v>0</v>
          </cell>
          <cell r="O631">
            <v>20101201</v>
          </cell>
        </row>
        <row r="632">
          <cell r="A632" t="str">
            <v>40720 0</v>
          </cell>
          <cell r="B632" t="str">
            <v>ERYTHROMYCIN BASE</v>
          </cell>
          <cell r="C632">
            <v>40720</v>
          </cell>
          <cell r="D632">
            <v>0</v>
          </cell>
          <cell r="E632" t="str">
            <v>250 mg</v>
          </cell>
          <cell r="F632" t="str">
            <v>TABLET</v>
          </cell>
          <cell r="G632" t="str">
            <v>TAB</v>
          </cell>
          <cell r="H632"/>
          <cell r="I632">
            <v>0.12139999999999999</v>
          </cell>
          <cell r="J632"/>
          <cell r="K632">
            <v>0.12139999999999999</v>
          </cell>
          <cell r="L632">
            <v>0</v>
          </cell>
          <cell r="M632">
            <v>20061210</v>
          </cell>
          <cell r="N632">
            <v>20090901</v>
          </cell>
          <cell r="O632">
            <v>20090901</v>
          </cell>
        </row>
        <row r="633">
          <cell r="A633" t="str">
            <v>40731 0</v>
          </cell>
          <cell r="B633" t="str">
            <v>ERYTHROMYCIN BASE</v>
          </cell>
          <cell r="C633">
            <v>40731</v>
          </cell>
          <cell r="D633">
            <v>0</v>
          </cell>
          <cell r="E633" t="str">
            <v>333 mg</v>
          </cell>
          <cell r="F633" t="str">
            <v>TABLET</v>
          </cell>
          <cell r="G633" t="str">
            <v>TAB</v>
          </cell>
          <cell r="H633"/>
          <cell r="I633">
            <v>0.192</v>
          </cell>
          <cell r="J633"/>
          <cell r="K633">
            <v>0.192</v>
          </cell>
          <cell r="L633">
            <v>0</v>
          </cell>
          <cell r="M633">
            <v>20020405</v>
          </cell>
          <cell r="N633">
            <v>20020906</v>
          </cell>
          <cell r="O633">
            <v>20041203</v>
          </cell>
        </row>
        <row r="634">
          <cell r="A634" t="str">
            <v>40721 0</v>
          </cell>
          <cell r="B634" t="str">
            <v>ERYTHROMYCIN BASE</v>
          </cell>
          <cell r="C634">
            <v>40721</v>
          </cell>
          <cell r="D634">
            <v>0</v>
          </cell>
          <cell r="E634" t="str">
            <v>500 mg</v>
          </cell>
          <cell r="F634" t="str">
            <v>TABLET</v>
          </cell>
          <cell r="G634" t="str">
            <v>TAB</v>
          </cell>
          <cell r="H634"/>
          <cell r="I634">
            <v>0.16439999999999999</v>
          </cell>
          <cell r="J634"/>
          <cell r="K634">
            <v>0.16439999999999999</v>
          </cell>
          <cell r="L634">
            <v>0</v>
          </cell>
          <cell r="M634">
            <v>20020906</v>
          </cell>
          <cell r="N634">
            <v>20030509</v>
          </cell>
          <cell r="O634">
            <v>20031205</v>
          </cell>
        </row>
        <row r="635">
          <cell r="A635" t="str">
            <v>85400 0</v>
          </cell>
          <cell r="B635" t="str">
            <v>ERYTHROMYCIN BASE/BENZOYL PEROXIDE</v>
          </cell>
          <cell r="C635">
            <v>85400</v>
          </cell>
          <cell r="D635">
            <v>0</v>
          </cell>
          <cell r="E635" t="str">
            <v>3%; 5%</v>
          </cell>
          <cell r="F635" t="str">
            <v>GRAM</v>
          </cell>
          <cell r="G635" t="str">
            <v>GEL</v>
          </cell>
          <cell r="H635"/>
          <cell r="I635">
            <v>1.3787</v>
          </cell>
          <cell r="J635"/>
          <cell r="K635">
            <v>1.3787</v>
          </cell>
          <cell r="L635">
            <v>0</v>
          </cell>
          <cell r="M635">
            <v>20100601</v>
          </cell>
          <cell r="N635">
            <v>0</v>
          </cell>
          <cell r="O635">
            <v>20101201</v>
          </cell>
        </row>
        <row r="636">
          <cell r="A636" t="str">
            <v>31710 0</v>
          </cell>
          <cell r="B636" t="str">
            <v>ERYTHROMYCIN BASE/ETHANOL</v>
          </cell>
          <cell r="C636">
            <v>31710</v>
          </cell>
          <cell r="D636">
            <v>0</v>
          </cell>
          <cell r="E636" t="str">
            <v>2%</v>
          </cell>
          <cell r="F636" t="str">
            <v>GRAM</v>
          </cell>
          <cell r="G636" t="str">
            <v>GEL</v>
          </cell>
          <cell r="H636"/>
          <cell r="I636">
            <v>0.20899999999999999</v>
          </cell>
          <cell r="J636"/>
          <cell r="K636">
            <v>0.20899999999999999</v>
          </cell>
          <cell r="L636">
            <v>0</v>
          </cell>
          <cell r="M636">
            <v>20100301</v>
          </cell>
          <cell r="N636">
            <v>0</v>
          </cell>
          <cell r="O636">
            <v>20101201</v>
          </cell>
        </row>
        <row r="637">
          <cell r="A637" t="str">
            <v>40560 0</v>
          </cell>
          <cell r="B637" t="str">
            <v>ERYTHROMYCIN ETHYLSUCCINATE (EES)</v>
          </cell>
          <cell r="C637">
            <v>40560</v>
          </cell>
          <cell r="D637">
            <v>0</v>
          </cell>
          <cell r="E637" t="str">
            <v>400 mg</v>
          </cell>
          <cell r="F637" t="str">
            <v>TABLET</v>
          </cell>
          <cell r="G637" t="str">
            <v>TAB</v>
          </cell>
          <cell r="H637"/>
          <cell r="I637">
            <v>0.2208</v>
          </cell>
          <cell r="J637"/>
          <cell r="K637">
            <v>0.2208</v>
          </cell>
          <cell r="L637">
            <v>0</v>
          </cell>
          <cell r="M637">
            <v>20090310</v>
          </cell>
          <cell r="N637">
            <v>0</v>
          </cell>
          <cell r="O637">
            <v>20101201</v>
          </cell>
        </row>
        <row r="638">
          <cell r="A638" t="str">
            <v>14037 0</v>
          </cell>
          <cell r="B638" t="str">
            <v>ERYTHROMYCIN/SULFISOXAZOLE</v>
          </cell>
          <cell r="C638">
            <v>14037</v>
          </cell>
          <cell r="D638">
            <v>0</v>
          </cell>
          <cell r="E638" t="str">
            <v>200 mg/600 mg per 5 ml</v>
          </cell>
          <cell r="F638" t="str">
            <v>MILLILITER</v>
          </cell>
          <cell r="G638" t="str">
            <v>GRAN FOR ORAL SUSP</v>
          </cell>
          <cell r="H638"/>
          <cell r="I638">
            <v>0.1885</v>
          </cell>
          <cell r="J638"/>
          <cell r="K638">
            <v>0.1885</v>
          </cell>
          <cell r="L638">
            <v>0</v>
          </cell>
          <cell r="M638">
            <v>20100901</v>
          </cell>
          <cell r="N638">
            <v>0</v>
          </cell>
          <cell r="O638">
            <v>20101201</v>
          </cell>
        </row>
        <row r="639">
          <cell r="A639" t="str">
            <v>19181 0</v>
          </cell>
          <cell r="B639" t="str">
            <v>ESTAZOLAM</v>
          </cell>
          <cell r="C639">
            <v>19181</v>
          </cell>
          <cell r="D639">
            <v>0</v>
          </cell>
          <cell r="E639" t="str">
            <v>1 mg</v>
          </cell>
          <cell r="F639" t="str">
            <v>TABLET</v>
          </cell>
          <cell r="G639" t="str">
            <v>TAB</v>
          </cell>
          <cell r="H639"/>
          <cell r="I639">
            <v>0.82720000000000005</v>
          </cell>
          <cell r="J639"/>
          <cell r="K639">
            <v>0.82720000000000005</v>
          </cell>
          <cell r="L639">
            <v>0</v>
          </cell>
          <cell r="M639">
            <v>20100901</v>
          </cell>
          <cell r="N639">
            <v>0</v>
          </cell>
          <cell r="O639">
            <v>20101201</v>
          </cell>
        </row>
        <row r="640">
          <cell r="A640" t="str">
            <v>19182 0</v>
          </cell>
          <cell r="B640" t="str">
            <v>ESTAZOLAM</v>
          </cell>
          <cell r="C640">
            <v>19182</v>
          </cell>
          <cell r="D640">
            <v>0</v>
          </cell>
          <cell r="E640" t="str">
            <v>2 mg</v>
          </cell>
          <cell r="F640" t="str">
            <v>TABLET</v>
          </cell>
          <cell r="G640" t="str">
            <v>TAB</v>
          </cell>
          <cell r="H640"/>
          <cell r="I640">
            <v>0.34939999999999999</v>
          </cell>
          <cell r="J640">
            <v>0.36959999999999998</v>
          </cell>
          <cell r="K640">
            <v>0.36959999999999998</v>
          </cell>
          <cell r="L640">
            <v>5.7813394390383577E-2</v>
          </cell>
          <cell r="M640">
            <v>20101201</v>
          </cell>
          <cell r="N640">
            <v>0</v>
          </cell>
          <cell r="O640">
            <v>20101201</v>
          </cell>
        </row>
        <row r="641">
          <cell r="A641" t="str">
            <v>68030 0</v>
          </cell>
          <cell r="B641" t="str">
            <v>ESTERIFIED ESTROGENS/METHYLTESTOSTERONE (H.S.)</v>
          </cell>
          <cell r="C641">
            <v>68030</v>
          </cell>
          <cell r="D641">
            <v>0</v>
          </cell>
          <cell r="E641" t="str">
            <v>0.625-1.25 mg</v>
          </cell>
          <cell r="F641" t="str">
            <v>TABLET</v>
          </cell>
          <cell r="G641" t="str">
            <v>TAB</v>
          </cell>
          <cell r="H641"/>
          <cell r="I641">
            <v>0.52159999999999995</v>
          </cell>
          <cell r="J641"/>
          <cell r="K641">
            <v>0.52159999999999995</v>
          </cell>
          <cell r="L641">
            <v>0</v>
          </cell>
          <cell r="M641">
            <v>20100901</v>
          </cell>
          <cell r="N641">
            <v>0</v>
          </cell>
          <cell r="O641">
            <v>20101201</v>
          </cell>
        </row>
        <row r="642">
          <cell r="A642" t="str">
            <v>68031 0</v>
          </cell>
          <cell r="B642" t="str">
            <v>ESTERIFIED ESTROGENS/METHYLTESTOSTERONE (H.S.)</v>
          </cell>
          <cell r="C642">
            <v>68031</v>
          </cell>
          <cell r="D642">
            <v>0</v>
          </cell>
          <cell r="E642" t="str">
            <v>1.25-2.5 mg</v>
          </cell>
          <cell r="F642" t="str">
            <v>TABLET</v>
          </cell>
          <cell r="G642" t="str">
            <v>TAB</v>
          </cell>
          <cell r="H642"/>
          <cell r="I642">
            <v>0.77449999999999997</v>
          </cell>
          <cell r="J642"/>
          <cell r="K642">
            <v>0.77449999999999997</v>
          </cell>
          <cell r="L642">
            <v>0</v>
          </cell>
          <cell r="M642">
            <v>20100601</v>
          </cell>
          <cell r="N642">
            <v>0</v>
          </cell>
          <cell r="O642">
            <v>20101201</v>
          </cell>
        </row>
        <row r="643">
          <cell r="A643" t="str">
            <v>28848 0</v>
          </cell>
          <cell r="B643" t="str">
            <v>ESTRADIOL</v>
          </cell>
          <cell r="C643">
            <v>28848</v>
          </cell>
          <cell r="D643">
            <v>0</v>
          </cell>
          <cell r="E643" t="str">
            <v>.025 mg</v>
          </cell>
          <cell r="F643" t="str">
            <v>PATCH</v>
          </cell>
          <cell r="G643" t="str">
            <v>PATCH</v>
          </cell>
          <cell r="H643"/>
          <cell r="I643">
            <v>7.1669999999999998</v>
          </cell>
          <cell r="J643"/>
          <cell r="K643">
            <v>7.1669999999999998</v>
          </cell>
          <cell r="L643">
            <v>0</v>
          </cell>
          <cell r="M643">
            <v>20090610</v>
          </cell>
          <cell r="N643">
            <v>0</v>
          </cell>
          <cell r="O643">
            <v>20101201</v>
          </cell>
        </row>
        <row r="644">
          <cell r="A644" t="str">
            <v>28845 0</v>
          </cell>
          <cell r="B644" t="str">
            <v>ESTRADIOL</v>
          </cell>
          <cell r="C644">
            <v>28845</v>
          </cell>
          <cell r="D644">
            <v>0</v>
          </cell>
          <cell r="E644" t="str">
            <v>.05 mg</v>
          </cell>
          <cell r="F644" t="str">
            <v>PATCH</v>
          </cell>
          <cell r="G644" t="str">
            <v>PATCH</v>
          </cell>
          <cell r="H644"/>
          <cell r="I644">
            <v>7.1669999999999998</v>
          </cell>
          <cell r="J644"/>
          <cell r="K644">
            <v>7.1669999999999998</v>
          </cell>
          <cell r="L644">
            <v>0</v>
          </cell>
          <cell r="M644">
            <v>20090310</v>
          </cell>
          <cell r="N644">
            <v>0</v>
          </cell>
          <cell r="O644">
            <v>20101201</v>
          </cell>
        </row>
        <row r="645">
          <cell r="A645" t="str">
            <v>28853 0</v>
          </cell>
          <cell r="B645" t="str">
            <v>ESTRADIOL</v>
          </cell>
          <cell r="C645">
            <v>28853</v>
          </cell>
          <cell r="D645">
            <v>0</v>
          </cell>
          <cell r="E645" t="str">
            <v>.075 mg</v>
          </cell>
          <cell r="F645" t="str">
            <v>PATCH</v>
          </cell>
          <cell r="G645" t="str">
            <v>PATCH</v>
          </cell>
          <cell r="H645"/>
          <cell r="I645">
            <v>7.1669999999999998</v>
          </cell>
          <cell r="J645"/>
          <cell r="K645">
            <v>7.1669999999999998</v>
          </cell>
          <cell r="L645">
            <v>0</v>
          </cell>
          <cell r="M645">
            <v>20090310</v>
          </cell>
          <cell r="N645">
            <v>0</v>
          </cell>
          <cell r="O645">
            <v>20101201</v>
          </cell>
        </row>
        <row r="646">
          <cell r="A646" t="str">
            <v>28844 0</v>
          </cell>
          <cell r="B646" t="str">
            <v>ESTRADIOL</v>
          </cell>
          <cell r="C646">
            <v>28844</v>
          </cell>
          <cell r="D646">
            <v>0</v>
          </cell>
          <cell r="E646" t="str">
            <v>.1 mg</v>
          </cell>
          <cell r="F646" t="str">
            <v>PATCH</v>
          </cell>
          <cell r="G646" t="str">
            <v>PATCH</v>
          </cell>
          <cell r="H646"/>
          <cell r="I646">
            <v>7.1669999999999998</v>
          </cell>
          <cell r="J646"/>
          <cell r="K646">
            <v>7.1669999999999998</v>
          </cell>
          <cell r="L646">
            <v>0</v>
          </cell>
          <cell r="M646">
            <v>20090310</v>
          </cell>
          <cell r="N646">
            <v>0</v>
          </cell>
          <cell r="O646">
            <v>20101201</v>
          </cell>
        </row>
        <row r="647">
          <cell r="A647" t="str">
            <v>28841 0</v>
          </cell>
          <cell r="B647" t="str">
            <v>ESTRADIOL</v>
          </cell>
          <cell r="C647">
            <v>28841</v>
          </cell>
          <cell r="D647">
            <v>0</v>
          </cell>
          <cell r="E647" t="str">
            <v>0.1 mg/24 hr</v>
          </cell>
          <cell r="F647" t="str">
            <v>PATCH</v>
          </cell>
          <cell r="G647" t="str">
            <v>PATCH</v>
          </cell>
          <cell r="H647"/>
          <cell r="I647">
            <v>7.1990999999999996</v>
          </cell>
          <cell r="J647"/>
          <cell r="K647">
            <v>7.1990999999999996</v>
          </cell>
          <cell r="L647">
            <v>0</v>
          </cell>
          <cell r="M647">
            <v>20100601</v>
          </cell>
          <cell r="N647">
            <v>0</v>
          </cell>
          <cell r="O647">
            <v>20101201</v>
          </cell>
        </row>
        <row r="648">
          <cell r="A648" t="str">
            <v>10772 0</v>
          </cell>
          <cell r="B648" t="str">
            <v>ESTRADIOL</v>
          </cell>
          <cell r="C648">
            <v>10772</v>
          </cell>
          <cell r="D648">
            <v>0</v>
          </cell>
          <cell r="E648" t="str">
            <v>0.5 mg</v>
          </cell>
          <cell r="F648" t="str">
            <v>TABLET</v>
          </cell>
          <cell r="G648" t="str">
            <v>TAB</v>
          </cell>
          <cell r="H648"/>
          <cell r="I648">
            <v>4.3999999999999997E-2</v>
          </cell>
          <cell r="J648">
            <v>4.4299999999999999E-2</v>
          </cell>
          <cell r="K648">
            <v>4.4299999999999999E-2</v>
          </cell>
          <cell r="L648">
            <v>6.8181818181818343E-3</v>
          </cell>
          <cell r="M648">
            <v>20101201</v>
          </cell>
          <cell r="N648">
            <v>0</v>
          </cell>
          <cell r="O648">
            <v>20101201</v>
          </cell>
        </row>
        <row r="649">
          <cell r="A649" t="str">
            <v>10770 0</v>
          </cell>
          <cell r="B649" t="str">
            <v>ESTRADIOL</v>
          </cell>
          <cell r="C649">
            <v>10770</v>
          </cell>
          <cell r="D649">
            <v>0</v>
          </cell>
          <cell r="E649" t="str">
            <v>1 mg</v>
          </cell>
          <cell r="F649" t="str">
            <v>TABLET</v>
          </cell>
          <cell r="G649" t="str">
            <v>TAB</v>
          </cell>
          <cell r="H649"/>
          <cell r="I649">
            <v>4.58E-2</v>
          </cell>
          <cell r="J649">
            <v>4.19E-2</v>
          </cell>
          <cell r="K649">
            <v>4.19E-2</v>
          </cell>
          <cell r="L649">
            <v>-8.515283842794763E-2</v>
          </cell>
          <cell r="M649">
            <v>20101201</v>
          </cell>
          <cell r="N649">
            <v>0</v>
          </cell>
          <cell r="O649">
            <v>20101201</v>
          </cell>
        </row>
        <row r="650">
          <cell r="A650" t="str">
            <v>10771 0</v>
          </cell>
          <cell r="B650" t="str">
            <v>ESTRADIOL</v>
          </cell>
          <cell r="C650">
            <v>10771</v>
          </cell>
          <cell r="D650">
            <v>0</v>
          </cell>
          <cell r="E650" t="str">
            <v>2 mg</v>
          </cell>
          <cell r="F650" t="str">
            <v>TABLET</v>
          </cell>
          <cell r="G650" t="str">
            <v>TAB</v>
          </cell>
          <cell r="H650"/>
          <cell r="I650">
            <v>5.16E-2</v>
          </cell>
          <cell r="J650">
            <v>4.9500000000000002E-2</v>
          </cell>
          <cell r="K650">
            <v>4.9500000000000002E-2</v>
          </cell>
          <cell r="L650">
            <v>-4.0697674418604612E-2</v>
          </cell>
          <cell r="M650">
            <v>20101201</v>
          </cell>
          <cell r="N650">
            <v>0</v>
          </cell>
          <cell r="O650">
            <v>20101201</v>
          </cell>
        </row>
        <row r="651">
          <cell r="A651" t="str">
            <v>95046 0</v>
          </cell>
          <cell r="B651" t="str">
            <v>ESTRADIOL/NORETHINDRONE ACETATE (ACTIVELLA)</v>
          </cell>
          <cell r="C651">
            <v>95046</v>
          </cell>
          <cell r="D651">
            <v>0</v>
          </cell>
          <cell r="E651" t="str">
            <v>1-0.5 mg</v>
          </cell>
          <cell r="F651" t="str">
            <v>TABLET</v>
          </cell>
          <cell r="G651" t="str">
            <v>TAB</v>
          </cell>
          <cell r="H651"/>
          <cell r="I651">
            <v>1.2766999999999999</v>
          </cell>
          <cell r="J651"/>
          <cell r="K651">
            <v>1.2766999999999999</v>
          </cell>
          <cell r="L651">
            <v>0</v>
          </cell>
          <cell r="M651">
            <v>20100901</v>
          </cell>
          <cell r="N651">
            <v>0</v>
          </cell>
          <cell r="O651">
            <v>20101201</v>
          </cell>
        </row>
        <row r="652">
          <cell r="A652" t="str">
            <v>11080 0</v>
          </cell>
          <cell r="B652" t="str">
            <v>ESTROPIPATE</v>
          </cell>
          <cell r="C652">
            <v>11080</v>
          </cell>
          <cell r="D652">
            <v>0</v>
          </cell>
          <cell r="E652" t="str">
            <v>0.75 mg</v>
          </cell>
          <cell r="F652" t="str">
            <v>TABLET</v>
          </cell>
          <cell r="G652" t="str">
            <v>TAB</v>
          </cell>
          <cell r="H652"/>
          <cell r="I652">
            <v>9.8699999999999996E-2</v>
          </cell>
          <cell r="J652"/>
          <cell r="K652">
            <v>9.8699999999999996E-2</v>
          </cell>
          <cell r="L652">
            <v>0</v>
          </cell>
          <cell r="M652">
            <v>20100601</v>
          </cell>
          <cell r="N652">
            <v>0</v>
          </cell>
          <cell r="O652">
            <v>20101201</v>
          </cell>
        </row>
        <row r="653">
          <cell r="A653" t="str">
            <v>11084 0</v>
          </cell>
          <cell r="B653" t="str">
            <v>ESTROPIPATE</v>
          </cell>
          <cell r="C653">
            <v>11084</v>
          </cell>
          <cell r="D653">
            <v>0</v>
          </cell>
          <cell r="E653" t="str">
            <v>1.5 mg</v>
          </cell>
          <cell r="F653" t="str">
            <v>TABLET</v>
          </cell>
          <cell r="G653" t="str">
            <v>TAB</v>
          </cell>
          <cell r="H653"/>
          <cell r="I653">
            <v>0.11990000000000001</v>
          </cell>
          <cell r="J653"/>
          <cell r="K653">
            <v>0.11990000000000001</v>
          </cell>
          <cell r="L653">
            <v>0</v>
          </cell>
          <cell r="M653">
            <v>20100601</v>
          </cell>
          <cell r="N653">
            <v>0</v>
          </cell>
          <cell r="O653">
            <v>20101201</v>
          </cell>
        </row>
        <row r="654">
          <cell r="A654" t="str">
            <v>11085 0</v>
          </cell>
          <cell r="B654" t="str">
            <v>ESTROPIPATE</v>
          </cell>
          <cell r="C654">
            <v>11085</v>
          </cell>
          <cell r="D654">
            <v>0</v>
          </cell>
          <cell r="E654" t="str">
            <v>3 mg</v>
          </cell>
          <cell r="F654" t="str">
            <v>TABLET</v>
          </cell>
          <cell r="G654" t="str">
            <v>TAB</v>
          </cell>
          <cell r="H654"/>
          <cell r="I654">
            <v>0.74690000000000001</v>
          </cell>
          <cell r="J654"/>
          <cell r="K654">
            <v>0.74690000000000001</v>
          </cell>
          <cell r="L654">
            <v>0</v>
          </cell>
          <cell r="M654">
            <v>20060910</v>
          </cell>
          <cell r="N654">
            <v>20070310</v>
          </cell>
          <cell r="O654">
            <v>20070310</v>
          </cell>
        </row>
        <row r="655">
          <cell r="A655" t="str">
            <v>41801 0</v>
          </cell>
          <cell r="B655" t="str">
            <v>ETHAMBUTOL HCL</v>
          </cell>
          <cell r="C655">
            <v>41801</v>
          </cell>
          <cell r="D655">
            <v>0</v>
          </cell>
          <cell r="E655" t="str">
            <v>400 mg</v>
          </cell>
          <cell r="F655" t="str">
            <v>TABLET</v>
          </cell>
          <cell r="G655" t="str">
            <v>TAB</v>
          </cell>
          <cell r="H655"/>
          <cell r="I655">
            <v>1.0478000000000001</v>
          </cell>
          <cell r="J655"/>
          <cell r="K655">
            <v>1.0478000000000001</v>
          </cell>
          <cell r="L655">
            <v>0</v>
          </cell>
          <cell r="M655">
            <v>20090901</v>
          </cell>
          <cell r="N655">
            <v>0</v>
          </cell>
          <cell r="O655">
            <v>20101201</v>
          </cell>
        </row>
        <row r="656">
          <cell r="A656" t="str">
            <v>26737 0</v>
          </cell>
          <cell r="B656" t="str">
            <v>ETHINYL ESTRADIOL/DROSPIRENONE</v>
          </cell>
          <cell r="C656" t="str">
            <v>26737</v>
          </cell>
          <cell r="D656" t="str">
            <v>0</v>
          </cell>
          <cell r="E656" t="str">
            <v>0.02-3(24)</v>
          </cell>
          <cell r="F656" t="str">
            <v>TABLET</v>
          </cell>
          <cell r="G656" t="str">
            <v>TAB</v>
          </cell>
          <cell r="H656"/>
          <cell r="I656">
            <v>2.1181999999999999</v>
          </cell>
          <cell r="K656">
            <v>2.1181999999999999</v>
          </cell>
          <cell r="L656">
            <v>0</v>
          </cell>
          <cell r="M656">
            <v>20100901</v>
          </cell>
          <cell r="N656">
            <v>0</v>
          </cell>
          <cell r="O656">
            <v>20101201</v>
          </cell>
        </row>
        <row r="657">
          <cell r="A657" t="str">
            <v>13083 0</v>
          </cell>
          <cell r="B657" t="str">
            <v>ETHINYL ESTRADIOL/DROSPIRENONE (YASMIN, OCELLA)</v>
          </cell>
          <cell r="C657">
            <v>13083</v>
          </cell>
          <cell r="D657">
            <v>0</v>
          </cell>
          <cell r="E657" t="str">
            <v>0.03-3 mg</v>
          </cell>
          <cell r="F657" t="str">
            <v>TABLET</v>
          </cell>
          <cell r="G657" t="str">
            <v>TAB</v>
          </cell>
          <cell r="H657"/>
          <cell r="I657">
            <v>2.3502000000000001</v>
          </cell>
          <cell r="K657">
            <v>2.3502000000000001</v>
          </cell>
          <cell r="L657">
            <v>0</v>
          </cell>
          <cell r="M657">
            <v>20100901</v>
          </cell>
          <cell r="N657">
            <v>0</v>
          </cell>
          <cell r="O657">
            <v>20101201</v>
          </cell>
        </row>
        <row r="658">
          <cell r="A658" t="str">
            <v>17420 0</v>
          </cell>
          <cell r="B658" t="str">
            <v>ETHOSUXIMIDE</v>
          </cell>
          <cell r="C658">
            <v>17420</v>
          </cell>
          <cell r="D658">
            <v>0</v>
          </cell>
          <cell r="E658" t="str">
            <v>250 mg</v>
          </cell>
          <cell r="F658" t="str">
            <v>CAPSULE</v>
          </cell>
          <cell r="G658" t="str">
            <v>CAP</v>
          </cell>
          <cell r="H658"/>
          <cell r="I658">
            <v>1.0547</v>
          </cell>
          <cell r="J658">
            <v>0.99080000000000001</v>
          </cell>
          <cell r="K658">
            <v>0.99080000000000001</v>
          </cell>
          <cell r="L658">
            <v>-6.0585948610979434E-2</v>
          </cell>
          <cell r="M658">
            <v>20101201</v>
          </cell>
          <cell r="N658">
            <v>0</v>
          </cell>
          <cell r="O658">
            <v>20101201</v>
          </cell>
        </row>
        <row r="659">
          <cell r="A659" t="str">
            <v>17430 0</v>
          </cell>
          <cell r="B659" t="str">
            <v>ETHOSUXIMIDE</v>
          </cell>
          <cell r="C659">
            <v>17430</v>
          </cell>
          <cell r="D659">
            <v>0</v>
          </cell>
          <cell r="E659" t="str">
            <v>250 mg/5 ml</v>
          </cell>
          <cell r="F659" t="str">
            <v>MILLILITER</v>
          </cell>
          <cell r="G659" t="str">
            <v>SYR</v>
          </cell>
          <cell r="H659"/>
          <cell r="I659">
            <v>7.3499999999999996E-2</v>
          </cell>
          <cell r="J659"/>
          <cell r="K659">
            <v>7.3499999999999996E-2</v>
          </cell>
          <cell r="L659">
            <v>0</v>
          </cell>
          <cell r="M659">
            <v>20100601</v>
          </cell>
          <cell r="N659">
            <v>0</v>
          </cell>
          <cell r="O659">
            <v>20101201</v>
          </cell>
        </row>
        <row r="660">
          <cell r="A660" t="str">
            <v>11490 0</v>
          </cell>
          <cell r="B660" t="str">
            <v>ETHYNODIOL DIACETATE/ETHINYL ESTRADIOL (DEMULEN 1/35, ZOVIA 1/35E)</v>
          </cell>
          <cell r="C660">
            <v>11490</v>
          </cell>
          <cell r="D660">
            <v>0</v>
          </cell>
          <cell r="E660" t="str">
            <v>1 mg/35 mcg</v>
          </cell>
          <cell r="F660" t="str">
            <v>TABLET</v>
          </cell>
          <cell r="G660" t="str">
            <v>TAB</v>
          </cell>
          <cell r="H660"/>
          <cell r="I660">
            <v>0.83150000000000002</v>
          </cell>
          <cell r="J660"/>
          <cell r="K660">
            <v>0.83150000000000002</v>
          </cell>
          <cell r="L660">
            <v>0</v>
          </cell>
          <cell r="M660">
            <v>20100601</v>
          </cell>
          <cell r="N660">
            <v>0</v>
          </cell>
          <cell r="O660">
            <v>20101201</v>
          </cell>
        </row>
        <row r="661">
          <cell r="A661" t="str">
            <v>11491 0</v>
          </cell>
          <cell r="B661" t="str">
            <v>ETHYNODIOL DIACETATE/ETHINYL ESTRADIOL (DEMULEN 1/50, ZOVIA 1/50E)</v>
          </cell>
          <cell r="C661">
            <v>11491</v>
          </cell>
          <cell r="D661">
            <v>0</v>
          </cell>
          <cell r="E661" t="str">
            <v>1 mg/50 mcg</v>
          </cell>
          <cell r="F661" t="str">
            <v>TABLET</v>
          </cell>
          <cell r="G661" t="str">
            <v>TAB</v>
          </cell>
          <cell r="H661"/>
          <cell r="I661">
            <v>1.1048</v>
          </cell>
          <cell r="J661"/>
          <cell r="K661">
            <v>1.1048</v>
          </cell>
          <cell r="L661">
            <v>0</v>
          </cell>
          <cell r="M661">
            <v>20100301</v>
          </cell>
          <cell r="N661">
            <v>0</v>
          </cell>
          <cell r="O661">
            <v>20101201</v>
          </cell>
        </row>
        <row r="662">
          <cell r="A662" t="str">
            <v>33870 0</v>
          </cell>
          <cell r="B662" t="str">
            <v>ETODOLAC</v>
          </cell>
          <cell r="C662">
            <v>33870</v>
          </cell>
          <cell r="D662">
            <v>0</v>
          </cell>
          <cell r="E662" t="str">
            <v>200 mg</v>
          </cell>
          <cell r="F662" t="str">
            <v>CAPSULE</v>
          </cell>
          <cell r="G662" t="str">
            <v>CAP</v>
          </cell>
          <cell r="H662"/>
          <cell r="I662">
            <v>0.22739999999999999</v>
          </cell>
          <cell r="J662"/>
          <cell r="K662">
            <v>0.22739999999999999</v>
          </cell>
          <cell r="L662">
            <v>0</v>
          </cell>
          <cell r="M662">
            <v>20100601</v>
          </cell>
          <cell r="N662">
            <v>0</v>
          </cell>
          <cell r="O662">
            <v>20101201</v>
          </cell>
        </row>
        <row r="663">
          <cell r="A663" t="str">
            <v>33871 0</v>
          </cell>
          <cell r="B663" t="str">
            <v>ETODOLAC</v>
          </cell>
          <cell r="C663">
            <v>33871</v>
          </cell>
          <cell r="D663">
            <v>0</v>
          </cell>
          <cell r="E663" t="str">
            <v>300 mg</v>
          </cell>
          <cell r="F663" t="str">
            <v>CAPSULE</v>
          </cell>
          <cell r="G663" t="str">
            <v>CAP</v>
          </cell>
          <cell r="H663"/>
          <cell r="I663">
            <v>0.42049999999999998</v>
          </cell>
          <cell r="J663">
            <v>0.1832</v>
          </cell>
          <cell r="K663">
            <v>0.1832</v>
          </cell>
          <cell r="L663">
            <v>-0.56432818073721758</v>
          </cell>
          <cell r="M663">
            <v>20101201</v>
          </cell>
          <cell r="N663">
            <v>0</v>
          </cell>
          <cell r="O663">
            <v>20101201</v>
          </cell>
        </row>
        <row r="664">
          <cell r="A664" t="str">
            <v>61761 0</v>
          </cell>
          <cell r="B664" t="str">
            <v>ETODOLAC</v>
          </cell>
          <cell r="C664">
            <v>61761</v>
          </cell>
          <cell r="D664">
            <v>0</v>
          </cell>
          <cell r="E664" t="str">
            <v>400 mg</v>
          </cell>
          <cell r="F664" t="str">
            <v>TABLET</v>
          </cell>
          <cell r="G664" t="str">
            <v>TAB</v>
          </cell>
          <cell r="H664"/>
          <cell r="I664">
            <v>0.19289999999999999</v>
          </cell>
          <cell r="J664"/>
          <cell r="K664">
            <v>0.19289999999999999</v>
          </cell>
          <cell r="L664">
            <v>0</v>
          </cell>
          <cell r="M664">
            <v>20100901</v>
          </cell>
          <cell r="N664">
            <v>0</v>
          </cell>
          <cell r="O664">
            <v>20101201</v>
          </cell>
        </row>
        <row r="665">
          <cell r="A665" t="str">
            <v>61765 0</v>
          </cell>
          <cell r="B665" t="str">
            <v>ETODOLAC</v>
          </cell>
          <cell r="C665">
            <v>61765</v>
          </cell>
          <cell r="D665">
            <v>0</v>
          </cell>
          <cell r="E665" t="str">
            <v>400 mg</v>
          </cell>
          <cell r="F665" t="str">
            <v>TABLET</v>
          </cell>
          <cell r="G665" t="str">
            <v>TAB, ER</v>
          </cell>
          <cell r="H665"/>
          <cell r="I665">
            <v>0.88160000000000005</v>
          </cell>
          <cell r="J665"/>
          <cell r="K665">
            <v>0.88160000000000005</v>
          </cell>
          <cell r="L665">
            <v>0</v>
          </cell>
          <cell r="M665">
            <v>20100601</v>
          </cell>
          <cell r="N665">
            <v>0</v>
          </cell>
          <cell r="O665">
            <v>20101201</v>
          </cell>
        </row>
        <row r="666">
          <cell r="A666" t="str">
            <v>61766 0</v>
          </cell>
          <cell r="B666" t="str">
            <v>ETODOLAC</v>
          </cell>
          <cell r="C666">
            <v>61766</v>
          </cell>
          <cell r="D666">
            <v>0</v>
          </cell>
          <cell r="E666" t="str">
            <v>500 mg</v>
          </cell>
          <cell r="F666" t="str">
            <v>TABLET</v>
          </cell>
          <cell r="G666" t="str">
            <v>TAB</v>
          </cell>
          <cell r="H666"/>
          <cell r="I666">
            <v>0.25319999999999998</v>
          </cell>
          <cell r="J666"/>
          <cell r="K666">
            <v>0.25319999999999998</v>
          </cell>
          <cell r="L666">
            <v>0</v>
          </cell>
          <cell r="M666">
            <v>20100601</v>
          </cell>
          <cell r="N666">
            <v>0</v>
          </cell>
          <cell r="O666">
            <v>20101201</v>
          </cell>
        </row>
        <row r="667">
          <cell r="A667" t="str">
            <v>61762 0</v>
          </cell>
          <cell r="B667" t="str">
            <v>ETODOLAC</v>
          </cell>
          <cell r="C667">
            <v>61762</v>
          </cell>
          <cell r="D667">
            <v>0</v>
          </cell>
          <cell r="E667" t="str">
            <v>600 mg</v>
          </cell>
          <cell r="F667" t="str">
            <v>TABLET</v>
          </cell>
          <cell r="G667" t="str">
            <v>TAB, ER</v>
          </cell>
          <cell r="H667"/>
          <cell r="I667">
            <v>1.5327</v>
          </cell>
          <cell r="J667"/>
          <cell r="K667">
            <v>1.5327</v>
          </cell>
          <cell r="L667">
            <v>0</v>
          </cell>
          <cell r="M667">
            <v>20100601</v>
          </cell>
          <cell r="N667">
            <v>0</v>
          </cell>
          <cell r="O667">
            <v>20101201</v>
          </cell>
        </row>
        <row r="668">
          <cell r="A668" t="str">
            <v>61767 0</v>
          </cell>
          <cell r="B668" t="str">
            <v xml:space="preserve">ETODOLAC </v>
          </cell>
          <cell r="C668">
            <v>61767</v>
          </cell>
          <cell r="D668">
            <v>0</v>
          </cell>
          <cell r="E668" t="str">
            <v>500 mg</v>
          </cell>
          <cell r="F668" t="str">
            <v>TABLET</v>
          </cell>
          <cell r="G668" t="str">
            <v>TAB, ER</v>
          </cell>
          <cell r="H668"/>
          <cell r="I668">
            <v>0.93279999999999996</v>
          </cell>
          <cell r="J668"/>
          <cell r="K668">
            <v>0.93279999999999996</v>
          </cell>
          <cell r="L668">
            <v>0</v>
          </cell>
          <cell r="M668">
            <v>20100601</v>
          </cell>
          <cell r="N668">
            <v>0</v>
          </cell>
          <cell r="O668">
            <v>20101201</v>
          </cell>
        </row>
        <row r="669">
          <cell r="A669" t="str">
            <v>7560 0</v>
          </cell>
          <cell r="B669" t="str">
            <v>ETOPOSIDE</v>
          </cell>
          <cell r="C669">
            <v>7560</v>
          </cell>
          <cell r="D669">
            <v>0</v>
          </cell>
          <cell r="E669" t="str">
            <v>50 mg</v>
          </cell>
          <cell r="F669" t="str">
            <v>CAPSULE</v>
          </cell>
          <cell r="G669" t="str">
            <v>CAP</v>
          </cell>
          <cell r="H669"/>
          <cell r="I669">
            <v>44.270800000000001</v>
          </cell>
          <cell r="J669">
            <v>53.279600000000002</v>
          </cell>
          <cell r="K669">
            <v>53.279600000000002</v>
          </cell>
          <cell r="L669">
            <v>0.20349304733594153</v>
          </cell>
          <cell r="M669">
            <v>20101201</v>
          </cell>
          <cell r="N669">
            <v>0</v>
          </cell>
          <cell r="O669">
            <v>20101201</v>
          </cell>
        </row>
        <row r="670">
          <cell r="A670" t="str">
            <v>14101 0</v>
          </cell>
          <cell r="B670" t="str">
            <v>FAMCICLOVIR</v>
          </cell>
          <cell r="C670">
            <v>14101</v>
          </cell>
          <cell r="D670">
            <v>0</v>
          </cell>
          <cell r="E670" t="str">
            <v>125 mg</v>
          </cell>
          <cell r="F670" t="str">
            <v>TABLET</v>
          </cell>
          <cell r="G670" t="str">
            <v>TAB</v>
          </cell>
          <cell r="H670"/>
          <cell r="I670">
            <v>4.8992000000000004</v>
          </cell>
          <cell r="J670"/>
          <cell r="K670">
            <v>4.8992000000000004</v>
          </cell>
          <cell r="L670">
            <v>0</v>
          </cell>
          <cell r="M670">
            <v>20100901</v>
          </cell>
          <cell r="N670">
            <v>0</v>
          </cell>
          <cell r="O670">
            <v>20101201</v>
          </cell>
        </row>
        <row r="671">
          <cell r="A671" t="str">
            <v>14109 0</v>
          </cell>
          <cell r="B671" t="str">
            <v>FAMCICLOVIR</v>
          </cell>
          <cell r="C671">
            <v>14109</v>
          </cell>
          <cell r="D671">
            <v>0</v>
          </cell>
          <cell r="E671" t="str">
            <v>250 mg</v>
          </cell>
          <cell r="F671" t="str">
            <v>TABLET</v>
          </cell>
          <cell r="G671" t="str">
            <v>TAB</v>
          </cell>
          <cell r="H671"/>
          <cell r="I671">
            <v>5.2287999999999997</v>
          </cell>
          <cell r="J671">
            <v>5.3268000000000004</v>
          </cell>
          <cell r="K671">
            <v>5.3268000000000004</v>
          </cell>
          <cell r="L671">
            <v>1.874235006119962E-2</v>
          </cell>
          <cell r="M671">
            <v>20101201</v>
          </cell>
          <cell r="N671">
            <v>0</v>
          </cell>
          <cell r="O671">
            <v>20101201</v>
          </cell>
        </row>
        <row r="672">
          <cell r="A672" t="str">
            <v>14108 0</v>
          </cell>
          <cell r="B672" t="str">
            <v>FAMCICLOVIR</v>
          </cell>
          <cell r="C672">
            <v>14108</v>
          </cell>
          <cell r="D672">
            <v>0</v>
          </cell>
          <cell r="E672" t="str">
            <v>500 mg</v>
          </cell>
          <cell r="F672" t="str">
            <v>TABLET</v>
          </cell>
          <cell r="G672" t="str">
            <v>TAB</v>
          </cell>
          <cell r="H672"/>
          <cell r="I672">
            <v>10.6972</v>
          </cell>
          <cell r="J672"/>
          <cell r="K672">
            <v>10.6972</v>
          </cell>
          <cell r="L672">
            <v>0</v>
          </cell>
          <cell r="M672">
            <v>20100901</v>
          </cell>
          <cell r="N672">
            <v>0</v>
          </cell>
          <cell r="O672">
            <v>20101201</v>
          </cell>
        </row>
        <row r="673">
          <cell r="A673" t="str">
            <v>46432 0</v>
          </cell>
          <cell r="B673" t="str">
            <v>FAMOTIDINE</v>
          </cell>
          <cell r="C673" t="str">
            <v>46432</v>
          </cell>
          <cell r="D673" t="str">
            <v>0</v>
          </cell>
          <cell r="E673" t="str">
            <v>10 mg</v>
          </cell>
          <cell r="F673" t="str">
            <v>TABLET</v>
          </cell>
          <cell r="G673" t="str">
            <v>TAB</v>
          </cell>
          <cell r="H673"/>
          <cell r="I673">
            <v>0.1452</v>
          </cell>
          <cell r="J673">
            <v>0.14810000000000001</v>
          </cell>
          <cell r="K673">
            <v>0.14810000000000001</v>
          </cell>
          <cell r="L673">
            <v>1.9972451790633672E-2</v>
          </cell>
          <cell r="M673">
            <v>20101201</v>
          </cell>
          <cell r="N673">
            <v>0</v>
          </cell>
          <cell r="O673">
            <v>20101201</v>
          </cell>
        </row>
        <row r="674">
          <cell r="A674" t="str">
            <v>46430 0</v>
          </cell>
          <cell r="B674" t="str">
            <v>FAMOTIDINE</v>
          </cell>
          <cell r="C674">
            <v>46430</v>
          </cell>
          <cell r="D674">
            <v>0</v>
          </cell>
          <cell r="E674" t="str">
            <v>20 mg</v>
          </cell>
          <cell r="F674" t="str">
            <v>TABLET</v>
          </cell>
          <cell r="G674" t="str">
            <v>TAB</v>
          </cell>
          <cell r="H674"/>
          <cell r="I674">
            <v>5.3400000000000003E-2</v>
          </cell>
          <cell r="J674">
            <v>5.0700000000000002E-2</v>
          </cell>
          <cell r="K674">
            <v>5.0700000000000002E-2</v>
          </cell>
          <cell r="L674">
            <v>-5.0561797752809001E-2</v>
          </cell>
          <cell r="M674">
            <v>20101201</v>
          </cell>
          <cell r="N674">
            <v>0</v>
          </cell>
          <cell r="O674">
            <v>20101201</v>
          </cell>
        </row>
        <row r="675">
          <cell r="A675" t="str">
            <v>46431 0</v>
          </cell>
          <cell r="B675" t="str">
            <v>FAMOTIDINE</v>
          </cell>
          <cell r="C675">
            <v>46431</v>
          </cell>
          <cell r="D675">
            <v>0</v>
          </cell>
          <cell r="E675" t="str">
            <v>40 mg</v>
          </cell>
          <cell r="F675" t="str">
            <v>TABLET</v>
          </cell>
          <cell r="G675" t="str">
            <v>TAB</v>
          </cell>
          <cell r="H675"/>
          <cell r="I675">
            <v>7.5300000000000006E-2</v>
          </cell>
          <cell r="J675">
            <v>8.6300000000000002E-2</v>
          </cell>
          <cell r="K675">
            <v>8.6300000000000002E-2</v>
          </cell>
          <cell r="L675">
            <v>0.14608233731739695</v>
          </cell>
          <cell r="M675">
            <v>20101201</v>
          </cell>
          <cell r="N675">
            <v>0</v>
          </cell>
          <cell r="O675">
            <v>20101201</v>
          </cell>
        </row>
        <row r="676">
          <cell r="A676" t="str">
            <v>45960 0</v>
          </cell>
          <cell r="B676" t="str">
            <v>FAMOTIDINE</v>
          </cell>
          <cell r="C676" t="str">
            <v>45960</v>
          </cell>
          <cell r="D676" t="str">
            <v>0</v>
          </cell>
          <cell r="E676" t="str">
            <v>40 mg/5 ml</v>
          </cell>
          <cell r="F676" t="str">
            <v>MILLILITER</v>
          </cell>
          <cell r="G676" t="str">
            <v>SUSP</v>
          </cell>
          <cell r="H676"/>
          <cell r="I676">
            <v>1.9458</v>
          </cell>
          <cell r="J676"/>
          <cell r="K676">
            <v>1.9458</v>
          </cell>
          <cell r="L676">
            <v>0</v>
          </cell>
          <cell r="M676">
            <v>20100901</v>
          </cell>
          <cell r="N676">
            <v>0</v>
          </cell>
          <cell r="O676">
            <v>20101201</v>
          </cell>
        </row>
        <row r="677">
          <cell r="A677" t="str">
            <v>13069 0</v>
          </cell>
          <cell r="B677" t="str">
            <v>FAMOTIDINE/CALCIUM CARBONATE/MAGNESIUM</v>
          </cell>
          <cell r="C677" t="str">
            <v>13069</v>
          </cell>
          <cell r="D677" t="str">
            <v>0</v>
          </cell>
          <cell r="E677" t="str">
            <v>10-800-165</v>
          </cell>
          <cell r="F677" t="str">
            <v>TABLET</v>
          </cell>
          <cell r="G677" t="str">
            <v>TAB, CHEW</v>
          </cell>
          <cell r="H677"/>
          <cell r="I677">
            <v>0.37180000000000002</v>
          </cell>
          <cell r="J677">
            <v>0.3004</v>
          </cell>
          <cell r="K677">
            <v>0.3004</v>
          </cell>
          <cell r="L677">
            <v>-0.19203873050026898</v>
          </cell>
          <cell r="M677">
            <v>20101201</v>
          </cell>
          <cell r="N677">
            <v>0</v>
          </cell>
          <cell r="O677">
            <v>20101201</v>
          </cell>
        </row>
        <row r="678">
          <cell r="A678" t="str">
            <v>2622 0</v>
          </cell>
          <cell r="B678" t="str">
            <v>FELODIPINE</v>
          </cell>
          <cell r="C678">
            <v>2622</v>
          </cell>
          <cell r="D678">
            <v>0</v>
          </cell>
          <cell r="E678" t="str">
            <v>10 mg</v>
          </cell>
          <cell r="F678" t="str">
            <v>TABLET</v>
          </cell>
          <cell r="G678" t="str">
            <v>TAB, ER</v>
          </cell>
          <cell r="H678"/>
          <cell r="I678">
            <v>1.5639000000000001</v>
          </cell>
          <cell r="J678">
            <v>1.3499000000000001</v>
          </cell>
          <cell r="K678">
            <v>1.3499000000000001</v>
          </cell>
          <cell r="L678">
            <v>-0.13683739369524905</v>
          </cell>
          <cell r="M678">
            <v>20101201</v>
          </cell>
          <cell r="N678">
            <v>0</v>
          </cell>
          <cell r="O678">
            <v>20101201</v>
          </cell>
        </row>
        <row r="679">
          <cell r="A679" t="str">
            <v>2620 0</v>
          </cell>
          <cell r="B679" t="str">
            <v>FELODIPINE</v>
          </cell>
          <cell r="C679">
            <v>2620</v>
          </cell>
          <cell r="D679">
            <v>0</v>
          </cell>
          <cell r="E679" t="str">
            <v>2.5 mg</v>
          </cell>
          <cell r="F679" t="str">
            <v>TABLET</v>
          </cell>
          <cell r="G679" t="str">
            <v>TAB, ER</v>
          </cell>
          <cell r="H679"/>
          <cell r="I679">
            <v>0.90080000000000005</v>
          </cell>
          <cell r="J679">
            <v>0.80759999999999998</v>
          </cell>
          <cell r="K679">
            <v>0.80759999999999998</v>
          </cell>
          <cell r="L679">
            <v>-0.10346358792184729</v>
          </cell>
          <cell r="M679">
            <v>20101201</v>
          </cell>
          <cell r="N679">
            <v>0</v>
          </cell>
          <cell r="O679">
            <v>20101201</v>
          </cell>
        </row>
        <row r="680">
          <cell r="A680" t="str">
            <v>2621 0</v>
          </cell>
          <cell r="B680" t="str">
            <v>FELODIPINE</v>
          </cell>
          <cell r="C680">
            <v>2621</v>
          </cell>
          <cell r="D680">
            <v>0</v>
          </cell>
          <cell r="E680" t="str">
            <v>5 mg</v>
          </cell>
          <cell r="F680" t="str">
            <v>TABLET</v>
          </cell>
          <cell r="G680" t="str">
            <v>TAB, ER</v>
          </cell>
          <cell r="H680"/>
          <cell r="I680">
            <v>0.87290000000000001</v>
          </cell>
          <cell r="J680">
            <v>0.75319999999999998</v>
          </cell>
          <cell r="K680">
            <v>0.75319999999999998</v>
          </cell>
          <cell r="L680">
            <v>-0.13712910986367288</v>
          </cell>
          <cell r="M680">
            <v>20101201</v>
          </cell>
          <cell r="N680">
            <v>0</v>
          </cell>
          <cell r="O680">
            <v>20101201</v>
          </cell>
        </row>
        <row r="681">
          <cell r="A681" t="str">
            <v>13266 0</v>
          </cell>
          <cell r="B681" t="str">
            <v>FENOFIBRATE</v>
          </cell>
          <cell r="C681">
            <v>13266</v>
          </cell>
          <cell r="D681">
            <v>0</v>
          </cell>
          <cell r="E681" t="str">
            <v>54 mg</v>
          </cell>
          <cell r="F681" t="str">
            <v>TABLET</v>
          </cell>
          <cell r="G681" t="str">
            <v>TAB</v>
          </cell>
          <cell r="H681"/>
          <cell r="I681">
            <v>0.76680000000000004</v>
          </cell>
          <cell r="J681"/>
          <cell r="K681">
            <v>0.76680000000000004</v>
          </cell>
          <cell r="L681">
            <v>0</v>
          </cell>
          <cell r="M681">
            <v>20100901</v>
          </cell>
          <cell r="N681">
            <v>0</v>
          </cell>
          <cell r="O681">
            <v>20101201</v>
          </cell>
        </row>
        <row r="682">
          <cell r="A682" t="str">
            <v>92504 0</v>
          </cell>
          <cell r="B682" t="str">
            <v>FENOFIBRATE,MICRONIZED</v>
          </cell>
          <cell r="C682">
            <v>92504</v>
          </cell>
          <cell r="D682">
            <v>0</v>
          </cell>
          <cell r="E682" t="str">
            <v>134 mg</v>
          </cell>
          <cell r="F682" t="str">
            <v>CAPSULE</v>
          </cell>
          <cell r="G682" t="str">
            <v>CAP</v>
          </cell>
          <cell r="H682"/>
          <cell r="I682">
            <v>1.8653999999999999</v>
          </cell>
          <cell r="J682">
            <v>1.9453</v>
          </cell>
          <cell r="K682">
            <v>1.9453</v>
          </cell>
          <cell r="L682">
            <v>4.2832636431864524E-2</v>
          </cell>
          <cell r="M682">
            <v>20101201</v>
          </cell>
          <cell r="N682">
            <v>0</v>
          </cell>
          <cell r="O682">
            <v>20101201</v>
          </cell>
        </row>
        <row r="683">
          <cell r="A683" t="str">
            <v>93437 0</v>
          </cell>
          <cell r="B683" t="str">
            <v>FENOFIBRATE,MICRONIZED</v>
          </cell>
          <cell r="C683">
            <v>93437</v>
          </cell>
          <cell r="D683">
            <v>0</v>
          </cell>
          <cell r="E683" t="str">
            <v>200 mg</v>
          </cell>
          <cell r="F683" t="str">
            <v>CAPSULE</v>
          </cell>
          <cell r="G683" t="str">
            <v>CAP</v>
          </cell>
          <cell r="H683"/>
          <cell r="I683">
            <v>2.1703000000000001</v>
          </cell>
          <cell r="J683">
            <v>3.0297999999999998</v>
          </cell>
          <cell r="K683">
            <v>3.0297999999999998</v>
          </cell>
          <cell r="L683">
            <v>0.39602819886651597</v>
          </cell>
          <cell r="M683">
            <v>20101201</v>
          </cell>
          <cell r="N683">
            <v>0</v>
          </cell>
          <cell r="O683">
            <v>20101201</v>
          </cell>
        </row>
        <row r="684">
          <cell r="A684" t="str">
            <v>93446 0</v>
          </cell>
          <cell r="B684" t="str">
            <v>FENOFIBRATE,MICRONIZED</v>
          </cell>
          <cell r="C684">
            <v>93446</v>
          </cell>
          <cell r="D684">
            <v>0</v>
          </cell>
          <cell r="E684" t="str">
            <v>67 mg</v>
          </cell>
          <cell r="F684" t="str">
            <v>CAPSULE</v>
          </cell>
          <cell r="G684" t="str">
            <v>CAP</v>
          </cell>
          <cell r="H684"/>
          <cell r="I684">
            <v>0.96840000000000004</v>
          </cell>
          <cell r="J684">
            <v>1.0099</v>
          </cell>
          <cell r="K684">
            <v>1.0099</v>
          </cell>
          <cell r="L684">
            <v>4.2854192482445264E-2</v>
          </cell>
          <cell r="M684">
            <v>20101201</v>
          </cell>
          <cell r="N684">
            <v>0</v>
          </cell>
          <cell r="O684">
            <v>20101201</v>
          </cell>
        </row>
        <row r="685">
          <cell r="A685" t="str">
            <v>35760 0</v>
          </cell>
          <cell r="B685" t="str">
            <v>FENOPROFEN CALCIUM</v>
          </cell>
          <cell r="C685">
            <v>35760</v>
          </cell>
          <cell r="D685">
            <v>0</v>
          </cell>
          <cell r="E685" t="str">
            <v>600 mg</v>
          </cell>
          <cell r="F685" t="str">
            <v>TABLET</v>
          </cell>
          <cell r="G685" t="str">
            <v>TAB</v>
          </cell>
          <cell r="H685" t="str">
            <v>Delete</v>
          </cell>
          <cell r="I685">
            <v>0.64790000000000003</v>
          </cell>
          <cell r="J685"/>
          <cell r="K685">
            <v>0.64790000000000003</v>
          </cell>
          <cell r="L685">
            <v>0</v>
          </cell>
          <cell r="M685">
            <v>20100901</v>
          </cell>
          <cell r="N685">
            <v>20101201</v>
          </cell>
          <cell r="O685">
            <v>20100901</v>
          </cell>
        </row>
        <row r="686">
          <cell r="A686" t="str">
            <v>19203 0</v>
          </cell>
          <cell r="B686" t="str">
            <v>FENTANYL</v>
          </cell>
          <cell r="C686">
            <v>19203</v>
          </cell>
          <cell r="D686">
            <v>0</v>
          </cell>
          <cell r="E686" t="str">
            <v>100 mcg</v>
          </cell>
          <cell r="F686" t="str">
            <v>PATCH</v>
          </cell>
          <cell r="G686" t="str">
            <v>PATCH</v>
          </cell>
          <cell r="H686"/>
          <cell r="I686">
            <v>23.451000000000001</v>
          </cell>
          <cell r="J686">
            <v>23.103000000000002</v>
          </cell>
          <cell r="K686">
            <v>23.103000000000002</v>
          </cell>
          <cell r="L686">
            <v>-1.4839452475374104E-2</v>
          </cell>
          <cell r="M686">
            <v>20101201</v>
          </cell>
          <cell r="N686">
            <v>0</v>
          </cell>
          <cell r="O686">
            <v>20101201</v>
          </cell>
        </row>
        <row r="687">
          <cell r="A687" t="str">
            <v>24635 0</v>
          </cell>
          <cell r="B687" t="str">
            <v>FENTANYL</v>
          </cell>
          <cell r="C687">
            <v>24635</v>
          </cell>
          <cell r="D687">
            <v>0</v>
          </cell>
          <cell r="E687" t="str">
            <v>12 mcg/hr</v>
          </cell>
          <cell r="F687" t="str">
            <v>PATCH</v>
          </cell>
          <cell r="G687" t="str">
            <v>PATCH</v>
          </cell>
          <cell r="H687"/>
          <cell r="I687">
            <v>13.515000000000001</v>
          </cell>
          <cell r="J687"/>
          <cell r="K687">
            <v>13.515000000000001</v>
          </cell>
          <cell r="L687">
            <v>0</v>
          </cell>
          <cell r="M687">
            <v>20100601</v>
          </cell>
          <cell r="N687">
            <v>0</v>
          </cell>
          <cell r="O687">
            <v>20101201</v>
          </cell>
        </row>
        <row r="688">
          <cell r="A688" t="str">
            <v>19200 0</v>
          </cell>
          <cell r="B688" t="str">
            <v>FENTANYL</v>
          </cell>
          <cell r="C688">
            <v>19200</v>
          </cell>
          <cell r="D688">
            <v>0</v>
          </cell>
          <cell r="E688" t="str">
            <v>25 mcg</v>
          </cell>
          <cell r="F688" t="str">
            <v>PATCH</v>
          </cell>
          <cell r="G688" t="str">
            <v>PATCH</v>
          </cell>
          <cell r="H688"/>
          <cell r="I688">
            <v>7.173</v>
          </cell>
          <cell r="J688">
            <v>7.1609999999999996</v>
          </cell>
          <cell r="K688">
            <v>7.1609999999999996</v>
          </cell>
          <cell r="L688">
            <v>-1.6729401923881726E-3</v>
          </cell>
          <cell r="M688">
            <v>20101201</v>
          </cell>
          <cell r="N688">
            <v>0</v>
          </cell>
          <cell r="O688">
            <v>20101201</v>
          </cell>
        </row>
        <row r="689">
          <cell r="A689" t="str">
            <v>19201 0</v>
          </cell>
          <cell r="B689" t="str">
            <v>FENTANYL</v>
          </cell>
          <cell r="C689">
            <v>19201</v>
          </cell>
          <cell r="D689">
            <v>0</v>
          </cell>
          <cell r="E689" t="str">
            <v>50 mcg</v>
          </cell>
          <cell r="F689" t="str">
            <v>PATCH</v>
          </cell>
          <cell r="G689" t="str">
            <v>PATCH</v>
          </cell>
          <cell r="H689"/>
          <cell r="I689">
            <v>10.757999999999999</v>
          </cell>
          <cell r="J689">
            <v>10.662000000000001</v>
          </cell>
          <cell r="K689">
            <v>10.662000000000001</v>
          </cell>
          <cell r="L689">
            <v>-8.9235917456774727E-3</v>
          </cell>
          <cell r="M689">
            <v>20101201</v>
          </cell>
          <cell r="N689">
            <v>0</v>
          </cell>
          <cell r="O689">
            <v>20101201</v>
          </cell>
        </row>
        <row r="690">
          <cell r="A690" t="str">
            <v>19202 0</v>
          </cell>
          <cell r="B690" t="str">
            <v>FENTANYL</v>
          </cell>
          <cell r="C690">
            <v>19202</v>
          </cell>
          <cell r="D690">
            <v>0</v>
          </cell>
          <cell r="E690" t="str">
            <v>75 mcg</v>
          </cell>
          <cell r="F690" t="str">
            <v>PATCH</v>
          </cell>
          <cell r="G690" t="str">
            <v>PATCH</v>
          </cell>
          <cell r="H690"/>
          <cell r="I690">
            <v>19.98</v>
          </cell>
          <cell r="J690">
            <v>19.605</v>
          </cell>
          <cell r="K690">
            <v>19.605</v>
          </cell>
          <cell r="L690">
            <v>-1.8768768768768762E-2</v>
          </cell>
          <cell r="M690">
            <v>20101201</v>
          </cell>
          <cell r="N690">
            <v>0</v>
          </cell>
          <cell r="O690">
            <v>20101201</v>
          </cell>
        </row>
        <row r="691">
          <cell r="A691" t="str">
            <v>19192 0</v>
          </cell>
          <cell r="B691" t="str">
            <v>FENTANYL CITRATE</v>
          </cell>
          <cell r="C691">
            <v>19192</v>
          </cell>
          <cell r="D691">
            <v>0</v>
          </cell>
          <cell r="E691" t="str">
            <v>800 mcg</v>
          </cell>
          <cell r="F691" t="str">
            <v>EACH</v>
          </cell>
          <cell r="G691" t="str">
            <v>LOZENGE</v>
          </cell>
          <cell r="H691"/>
          <cell r="I691">
            <v>32.130600000000001</v>
          </cell>
          <cell r="J691"/>
          <cell r="K691">
            <v>32.130600000000001</v>
          </cell>
          <cell r="L691">
            <v>0</v>
          </cell>
          <cell r="M691">
            <v>20100901</v>
          </cell>
          <cell r="N691">
            <v>0</v>
          </cell>
          <cell r="O691">
            <v>20101201</v>
          </cell>
        </row>
        <row r="692">
          <cell r="A692" t="str">
            <v>19193 0</v>
          </cell>
          <cell r="B692" t="str">
            <v xml:space="preserve">FENTANYL CITRATE </v>
          </cell>
          <cell r="C692">
            <v>19193</v>
          </cell>
          <cell r="D692">
            <v>0</v>
          </cell>
          <cell r="E692" t="str">
            <v>1,200 mcg</v>
          </cell>
          <cell r="F692" t="str">
            <v>EACH</v>
          </cell>
          <cell r="G692" t="str">
            <v>LOZENGE</v>
          </cell>
          <cell r="H692"/>
          <cell r="I692">
            <v>41.773200000000003</v>
          </cell>
          <cell r="J692"/>
          <cell r="K692">
            <v>41.773200000000003</v>
          </cell>
          <cell r="L692">
            <v>0</v>
          </cell>
          <cell r="M692">
            <v>20100901</v>
          </cell>
          <cell r="N692">
            <v>0</v>
          </cell>
          <cell r="O692">
            <v>20101201</v>
          </cell>
        </row>
        <row r="693">
          <cell r="A693" t="str">
            <v>19194 0</v>
          </cell>
          <cell r="B693" t="str">
            <v xml:space="preserve">FENTANYL CITRATE </v>
          </cell>
          <cell r="C693">
            <v>19194</v>
          </cell>
          <cell r="D693">
            <v>0</v>
          </cell>
          <cell r="E693" t="str">
            <v>1,600 mcg</v>
          </cell>
          <cell r="F693" t="str">
            <v>EACH</v>
          </cell>
          <cell r="G693" t="str">
            <v>LOZENGE</v>
          </cell>
          <cell r="H693"/>
          <cell r="I693">
            <v>39.142800000000001</v>
          </cell>
          <cell r="J693"/>
          <cell r="K693">
            <v>39.142800000000001</v>
          </cell>
          <cell r="L693">
            <v>0</v>
          </cell>
          <cell r="M693">
            <v>20100901</v>
          </cell>
          <cell r="N693">
            <v>0</v>
          </cell>
          <cell r="O693">
            <v>20101201</v>
          </cell>
        </row>
        <row r="694">
          <cell r="A694" t="str">
            <v>19204 0</v>
          </cell>
          <cell r="B694" t="str">
            <v xml:space="preserve">FENTANYL CITRATE </v>
          </cell>
          <cell r="C694">
            <v>19204</v>
          </cell>
          <cell r="D694">
            <v>0</v>
          </cell>
          <cell r="E694" t="str">
            <v>200 mcg</v>
          </cell>
          <cell r="F694" t="str">
            <v>EACH</v>
          </cell>
          <cell r="G694" t="str">
            <v>LOZENGE</v>
          </cell>
          <cell r="H694"/>
          <cell r="I694">
            <v>13.2768</v>
          </cell>
          <cell r="J694"/>
          <cell r="K694">
            <v>13.2768</v>
          </cell>
          <cell r="L694">
            <v>0</v>
          </cell>
          <cell r="M694">
            <v>20100601</v>
          </cell>
          <cell r="N694">
            <v>0</v>
          </cell>
          <cell r="O694">
            <v>20101201</v>
          </cell>
        </row>
        <row r="695">
          <cell r="A695" t="str">
            <v>19206 0</v>
          </cell>
          <cell r="B695" t="str">
            <v xml:space="preserve">FENTANYL CITRATE </v>
          </cell>
          <cell r="C695">
            <v>19206</v>
          </cell>
          <cell r="D695">
            <v>0</v>
          </cell>
          <cell r="E695" t="str">
            <v>400 mcg</v>
          </cell>
          <cell r="F695" t="str">
            <v>EACH</v>
          </cell>
          <cell r="G695" t="str">
            <v>LOZENGE</v>
          </cell>
          <cell r="H695"/>
          <cell r="I695">
            <v>22.139900000000001</v>
          </cell>
          <cell r="J695"/>
          <cell r="K695">
            <v>22.139900000000001</v>
          </cell>
          <cell r="L695">
            <v>0</v>
          </cell>
          <cell r="M695">
            <v>20100901</v>
          </cell>
          <cell r="N695">
            <v>0</v>
          </cell>
          <cell r="O695">
            <v>20101201</v>
          </cell>
        </row>
        <row r="696">
          <cell r="A696" t="str">
            <v>19191 0</v>
          </cell>
          <cell r="B696" t="str">
            <v xml:space="preserve">FENTANYL CITRATE </v>
          </cell>
          <cell r="C696">
            <v>19191</v>
          </cell>
          <cell r="D696">
            <v>0</v>
          </cell>
          <cell r="E696" t="str">
            <v>600 mcg</v>
          </cell>
          <cell r="F696" t="str">
            <v>EACH</v>
          </cell>
          <cell r="G696" t="str">
            <v>LOZENGE</v>
          </cell>
          <cell r="H696"/>
          <cell r="I696">
            <v>27.117699999999999</v>
          </cell>
          <cell r="J696"/>
          <cell r="K696">
            <v>27.117699999999999</v>
          </cell>
          <cell r="L696">
            <v>0</v>
          </cell>
          <cell r="M696">
            <v>20100901</v>
          </cell>
          <cell r="N696">
            <v>0</v>
          </cell>
          <cell r="O696">
            <v>20101201</v>
          </cell>
        </row>
        <row r="697">
          <cell r="A697" t="str">
            <v>60141 0</v>
          </cell>
          <cell r="B697" t="str">
            <v>FERROUS FUMARATE/FOLIC ACID</v>
          </cell>
          <cell r="C697">
            <v>60141</v>
          </cell>
          <cell r="D697">
            <v>0</v>
          </cell>
          <cell r="E697" t="str">
            <v>106 mg; 1 mg</v>
          </cell>
          <cell r="F697" t="str">
            <v>TABLET</v>
          </cell>
          <cell r="G697" t="str">
            <v>TAB</v>
          </cell>
          <cell r="H697"/>
          <cell r="I697">
            <v>0.18709999999999999</v>
          </cell>
          <cell r="J697"/>
          <cell r="K697">
            <v>0.18709999999999999</v>
          </cell>
          <cell r="L697">
            <v>0</v>
          </cell>
          <cell r="M697">
            <v>20061210</v>
          </cell>
          <cell r="N697">
            <v>20080610</v>
          </cell>
          <cell r="O697">
            <v>20080610</v>
          </cell>
        </row>
        <row r="698">
          <cell r="A698" t="str">
            <v>97503 0</v>
          </cell>
          <cell r="B698" t="str">
            <v>FERROUS GLUCONATE</v>
          </cell>
          <cell r="C698">
            <v>97503</v>
          </cell>
          <cell r="D698">
            <v>0</v>
          </cell>
          <cell r="E698" t="str">
            <v>324 mg</v>
          </cell>
          <cell r="F698" t="str">
            <v>TABLET</v>
          </cell>
          <cell r="G698" t="str">
            <v>TAB</v>
          </cell>
          <cell r="H698"/>
          <cell r="I698">
            <v>5.0599999999999999E-2</v>
          </cell>
          <cell r="J698"/>
          <cell r="K698">
            <v>5.0599999999999999E-2</v>
          </cell>
          <cell r="L698">
            <v>0</v>
          </cell>
          <cell r="M698">
            <v>20100901</v>
          </cell>
          <cell r="N698">
            <v>0</v>
          </cell>
          <cell r="O698">
            <v>20101201</v>
          </cell>
        </row>
        <row r="699">
          <cell r="A699" t="str">
            <v>99233 0</v>
          </cell>
          <cell r="B699" t="str">
            <v>FERROUS SULFATE</v>
          </cell>
          <cell r="C699">
            <v>99233</v>
          </cell>
          <cell r="D699">
            <v>0</v>
          </cell>
          <cell r="E699" t="str">
            <v>220 mg/5 ml</v>
          </cell>
          <cell r="F699" t="str">
            <v>MILLILITER</v>
          </cell>
          <cell r="G699" t="str">
            <v>ELIXIR</v>
          </cell>
          <cell r="H699"/>
          <cell r="I699">
            <v>1.44E-2</v>
          </cell>
          <cell r="J699"/>
          <cell r="K699">
            <v>1.44E-2</v>
          </cell>
          <cell r="L699">
            <v>0</v>
          </cell>
          <cell r="M699">
            <v>20090610</v>
          </cell>
          <cell r="N699">
            <v>0</v>
          </cell>
          <cell r="O699">
            <v>20101201</v>
          </cell>
        </row>
        <row r="700">
          <cell r="A700" t="str">
            <v>4652 0</v>
          </cell>
          <cell r="B700" t="str">
            <v>FERROUS SULFATE</v>
          </cell>
          <cell r="C700">
            <v>4652</v>
          </cell>
          <cell r="D700">
            <v>0</v>
          </cell>
          <cell r="E700" t="str">
            <v>220 mg/5 ml</v>
          </cell>
          <cell r="F700" t="str">
            <v>MILLILITER</v>
          </cell>
          <cell r="G700" t="str">
            <v>ELIXIR</v>
          </cell>
          <cell r="H700"/>
          <cell r="I700">
            <v>6.6E-3</v>
          </cell>
          <cell r="J700"/>
          <cell r="K700">
            <v>6.6E-3</v>
          </cell>
          <cell r="L700">
            <v>0</v>
          </cell>
          <cell r="M700">
            <v>20080310</v>
          </cell>
          <cell r="N700">
            <v>20080619</v>
          </cell>
          <cell r="O700">
            <v>20080619</v>
          </cell>
        </row>
        <row r="701">
          <cell r="A701" t="str">
            <v>4701 0</v>
          </cell>
          <cell r="B701" t="str">
            <v>FERROUS SULFATE</v>
          </cell>
          <cell r="C701">
            <v>4701</v>
          </cell>
          <cell r="D701">
            <v>0</v>
          </cell>
          <cell r="E701" t="str">
            <v>325 mg</v>
          </cell>
          <cell r="F701" t="str">
            <v>TABLET</v>
          </cell>
          <cell r="G701" t="str">
            <v>TAB, EC</v>
          </cell>
          <cell r="H701"/>
          <cell r="I701">
            <v>0.1363</v>
          </cell>
          <cell r="J701"/>
          <cell r="K701">
            <v>0.1363</v>
          </cell>
          <cell r="L701">
            <v>0</v>
          </cell>
          <cell r="M701">
            <v>20091201</v>
          </cell>
          <cell r="N701">
            <v>0</v>
          </cell>
          <cell r="O701">
            <v>20101201</v>
          </cell>
        </row>
        <row r="702">
          <cell r="A702" t="str">
            <v>4695 0</v>
          </cell>
          <cell r="B702" t="str">
            <v>FERROUS SULFATE</v>
          </cell>
          <cell r="C702">
            <v>4695</v>
          </cell>
          <cell r="D702">
            <v>0</v>
          </cell>
          <cell r="E702" t="str">
            <v>325 mg</v>
          </cell>
          <cell r="F702" t="str">
            <v>TABLET</v>
          </cell>
          <cell r="G702" t="str">
            <v>TAB</v>
          </cell>
          <cell r="H702"/>
          <cell r="I702">
            <v>1.2800000000000001E-2</v>
          </cell>
          <cell r="J702"/>
          <cell r="K702">
            <v>1.2800000000000001E-2</v>
          </cell>
          <cell r="L702">
            <v>0</v>
          </cell>
          <cell r="M702">
            <v>20100601</v>
          </cell>
          <cell r="N702">
            <v>0</v>
          </cell>
          <cell r="O702">
            <v>20101201</v>
          </cell>
        </row>
        <row r="703">
          <cell r="A703" t="str">
            <v>4671 0</v>
          </cell>
          <cell r="B703" t="str">
            <v>FERROUS SULFATE</v>
          </cell>
          <cell r="C703">
            <v>4671</v>
          </cell>
          <cell r="D703">
            <v>0</v>
          </cell>
          <cell r="E703" t="str">
            <v>75 mg/0.6 ml</v>
          </cell>
          <cell r="F703" t="str">
            <v>MILLILITER</v>
          </cell>
          <cell r="G703" t="str">
            <v>DROPS</v>
          </cell>
          <cell r="H703"/>
          <cell r="I703">
            <v>0.1095</v>
          </cell>
          <cell r="J703"/>
          <cell r="K703">
            <v>0.1095</v>
          </cell>
          <cell r="L703">
            <v>0</v>
          </cell>
          <cell r="M703">
            <v>20100901</v>
          </cell>
          <cell r="N703">
            <v>0</v>
          </cell>
          <cell r="O703">
            <v>20101201</v>
          </cell>
        </row>
        <row r="704">
          <cell r="A704" t="str">
            <v>46594 0</v>
          </cell>
          <cell r="B704" t="str">
            <v>FEXOFENADINE HCL</v>
          </cell>
          <cell r="C704">
            <v>46594</v>
          </cell>
          <cell r="D704">
            <v>0</v>
          </cell>
          <cell r="E704" t="str">
            <v>180 mg</v>
          </cell>
          <cell r="F704" t="str">
            <v>TABLET</v>
          </cell>
          <cell r="G704" t="str">
            <v>TAB</v>
          </cell>
          <cell r="H704"/>
          <cell r="I704">
            <v>1.1012</v>
          </cell>
          <cell r="J704"/>
          <cell r="K704">
            <v>1.1012</v>
          </cell>
          <cell r="L704">
            <v>0</v>
          </cell>
          <cell r="M704">
            <v>20100601</v>
          </cell>
          <cell r="N704">
            <v>0</v>
          </cell>
          <cell r="O704">
            <v>20101201</v>
          </cell>
        </row>
        <row r="705">
          <cell r="A705" t="str">
            <v>37198 0</v>
          </cell>
          <cell r="B705" t="str">
            <v>FEXOFENADINE HCL</v>
          </cell>
          <cell r="C705">
            <v>37198</v>
          </cell>
          <cell r="D705">
            <v>0</v>
          </cell>
          <cell r="E705" t="str">
            <v>30 mg</v>
          </cell>
          <cell r="F705" t="str">
            <v>TABLET</v>
          </cell>
          <cell r="G705" t="str">
            <v>TAB</v>
          </cell>
          <cell r="H705"/>
          <cell r="I705">
            <v>0.38069999999999998</v>
          </cell>
          <cell r="J705">
            <v>0.49559999999999998</v>
          </cell>
          <cell r="K705">
            <v>0.49559999999999998</v>
          </cell>
          <cell r="L705">
            <v>0.30181245074862106</v>
          </cell>
          <cell r="M705">
            <v>20101201</v>
          </cell>
          <cell r="N705">
            <v>0</v>
          </cell>
          <cell r="O705">
            <v>20101201</v>
          </cell>
        </row>
        <row r="706">
          <cell r="A706" t="str">
            <v>46593 0</v>
          </cell>
          <cell r="B706" t="str">
            <v>FEXOFENADINE HCL</v>
          </cell>
          <cell r="C706">
            <v>46593</v>
          </cell>
          <cell r="D706">
            <v>0</v>
          </cell>
          <cell r="E706" t="str">
            <v>60 mg</v>
          </cell>
          <cell r="F706" t="str">
            <v>TABLET</v>
          </cell>
          <cell r="G706" t="str">
            <v>TAB</v>
          </cell>
          <cell r="H706"/>
          <cell r="I706">
            <v>0.87760000000000005</v>
          </cell>
          <cell r="J706"/>
          <cell r="K706">
            <v>0.87760000000000005</v>
          </cell>
          <cell r="L706">
            <v>0</v>
          </cell>
          <cell r="M706">
            <v>20090310</v>
          </cell>
          <cell r="N706">
            <v>0</v>
          </cell>
          <cell r="O706">
            <v>20101201</v>
          </cell>
        </row>
        <row r="707">
          <cell r="A707" t="str">
            <v>30521 0</v>
          </cell>
          <cell r="B707" t="str">
            <v xml:space="preserve">FINASTERIDE </v>
          </cell>
          <cell r="C707">
            <v>30521</v>
          </cell>
          <cell r="D707">
            <v>0</v>
          </cell>
          <cell r="E707" t="str">
            <v>5 mg</v>
          </cell>
          <cell r="F707" t="str">
            <v>TABLET</v>
          </cell>
          <cell r="G707" t="str">
            <v>TAB</v>
          </cell>
          <cell r="H707"/>
          <cell r="I707">
            <v>0.75749999999999995</v>
          </cell>
          <cell r="J707">
            <v>0.89490000000000003</v>
          </cell>
          <cell r="K707">
            <v>0.89490000000000003</v>
          </cell>
          <cell r="L707">
            <v>0.18138613861386155</v>
          </cell>
          <cell r="M707">
            <v>20101201</v>
          </cell>
          <cell r="N707">
            <v>0</v>
          </cell>
          <cell r="O707">
            <v>20101201</v>
          </cell>
        </row>
        <row r="708">
          <cell r="A708" t="str">
            <v>19360 0</v>
          </cell>
          <cell r="B708" t="str">
            <v>FLAVOXATE HCL</v>
          </cell>
          <cell r="C708">
            <v>19360</v>
          </cell>
          <cell r="D708">
            <v>0</v>
          </cell>
          <cell r="E708" t="str">
            <v>100 mg</v>
          </cell>
          <cell r="F708" t="str">
            <v>TABLET</v>
          </cell>
          <cell r="G708" t="str">
            <v>TAB</v>
          </cell>
          <cell r="H708"/>
          <cell r="I708">
            <v>1.1616</v>
          </cell>
          <cell r="J708"/>
          <cell r="K708">
            <v>1.1616</v>
          </cell>
          <cell r="L708">
            <v>0</v>
          </cell>
          <cell r="M708">
            <v>20100901</v>
          </cell>
          <cell r="N708">
            <v>0</v>
          </cell>
          <cell r="O708">
            <v>20101201</v>
          </cell>
        </row>
        <row r="709">
          <cell r="A709" t="str">
            <v>1580 0</v>
          </cell>
          <cell r="B709" t="str">
            <v>FLECAINIDE ACETATE</v>
          </cell>
          <cell r="C709">
            <v>1580</v>
          </cell>
          <cell r="D709">
            <v>0</v>
          </cell>
          <cell r="E709" t="str">
            <v>100 mg</v>
          </cell>
          <cell r="F709" t="str">
            <v>TABLET</v>
          </cell>
          <cell r="G709" t="str">
            <v>TAB</v>
          </cell>
          <cell r="H709"/>
          <cell r="I709">
            <v>0.31950000000000001</v>
          </cell>
          <cell r="J709"/>
          <cell r="K709">
            <v>0.31950000000000001</v>
          </cell>
          <cell r="L709">
            <v>0</v>
          </cell>
          <cell r="M709">
            <v>20100601</v>
          </cell>
          <cell r="N709">
            <v>0</v>
          </cell>
          <cell r="O709">
            <v>20101201</v>
          </cell>
        </row>
        <row r="710">
          <cell r="A710" t="str">
            <v>1582 0</v>
          </cell>
          <cell r="B710" t="str">
            <v>FLECAINIDE ACETATE</v>
          </cell>
          <cell r="C710">
            <v>1582</v>
          </cell>
          <cell r="D710">
            <v>0</v>
          </cell>
          <cell r="E710" t="str">
            <v>150 mg</v>
          </cell>
          <cell r="F710" t="str">
            <v>TABLET</v>
          </cell>
          <cell r="G710" t="str">
            <v>TAB</v>
          </cell>
          <cell r="H710"/>
          <cell r="I710">
            <v>0.59650000000000003</v>
          </cell>
          <cell r="J710">
            <v>0.60299999999999998</v>
          </cell>
          <cell r="K710">
            <v>0.60299999999999998</v>
          </cell>
          <cell r="L710">
            <v>1.0896898575020852E-2</v>
          </cell>
          <cell r="M710">
            <v>20101201</v>
          </cell>
          <cell r="N710">
            <v>0</v>
          </cell>
          <cell r="O710">
            <v>20101201</v>
          </cell>
        </row>
        <row r="711">
          <cell r="A711" t="str">
            <v>1581 0</v>
          </cell>
          <cell r="B711" t="str">
            <v>FLECAINIDE ACETATE</v>
          </cell>
          <cell r="C711">
            <v>1581</v>
          </cell>
          <cell r="D711">
            <v>0</v>
          </cell>
          <cell r="E711" t="str">
            <v>50 mg</v>
          </cell>
          <cell r="F711" t="str">
            <v>TABLET</v>
          </cell>
          <cell r="G711" t="str">
            <v>TAB</v>
          </cell>
          <cell r="H711"/>
          <cell r="I711">
            <v>0.21779999999999999</v>
          </cell>
          <cell r="J711">
            <v>0.20930000000000001</v>
          </cell>
          <cell r="K711">
            <v>0.20930000000000001</v>
          </cell>
          <cell r="L711">
            <v>-3.9026629935720702E-2</v>
          </cell>
          <cell r="M711">
            <v>20101201</v>
          </cell>
          <cell r="N711">
            <v>0</v>
          </cell>
          <cell r="O711">
            <v>20101201</v>
          </cell>
        </row>
        <row r="712">
          <cell r="A712" t="str">
            <v>60822 0</v>
          </cell>
          <cell r="B712" t="str">
            <v>FLUCONAZOLE</v>
          </cell>
          <cell r="C712">
            <v>60822</v>
          </cell>
          <cell r="D712">
            <v>0</v>
          </cell>
          <cell r="E712" t="str">
            <v>10 mg/ml</v>
          </cell>
          <cell r="F712" t="str">
            <v>MILLILITER</v>
          </cell>
          <cell r="G712" t="str">
            <v>SUSP</v>
          </cell>
          <cell r="H712"/>
          <cell r="I712">
            <v>0.29399999999999998</v>
          </cell>
          <cell r="J712"/>
          <cell r="K712">
            <v>0.29399999999999998</v>
          </cell>
          <cell r="L712">
            <v>0</v>
          </cell>
          <cell r="M712">
            <v>20100601</v>
          </cell>
          <cell r="N712">
            <v>0</v>
          </cell>
          <cell r="O712">
            <v>20101201</v>
          </cell>
        </row>
        <row r="713">
          <cell r="A713" t="str">
            <v>42190 0</v>
          </cell>
          <cell r="B713" t="str">
            <v>FLUCONAZOLE</v>
          </cell>
          <cell r="C713">
            <v>42190</v>
          </cell>
          <cell r="D713">
            <v>0</v>
          </cell>
          <cell r="E713" t="str">
            <v>100 mg</v>
          </cell>
          <cell r="F713" t="str">
            <v>TABLET</v>
          </cell>
          <cell r="G713" t="str">
            <v>TAB</v>
          </cell>
          <cell r="H713"/>
          <cell r="I713">
            <v>0.14549999999999999</v>
          </cell>
          <cell r="J713"/>
          <cell r="K713">
            <v>0.14549999999999999</v>
          </cell>
          <cell r="L713">
            <v>0</v>
          </cell>
          <cell r="M713">
            <v>20100601</v>
          </cell>
          <cell r="N713">
            <v>0</v>
          </cell>
          <cell r="O713">
            <v>20101201</v>
          </cell>
        </row>
        <row r="714">
          <cell r="A714" t="str">
            <v>42193 0</v>
          </cell>
          <cell r="B714" t="str">
            <v>FLUCONAZOLE</v>
          </cell>
          <cell r="C714">
            <v>42193</v>
          </cell>
          <cell r="D714">
            <v>0</v>
          </cell>
          <cell r="E714" t="str">
            <v>150 mg</v>
          </cell>
          <cell r="F714" t="str">
            <v>TABLET</v>
          </cell>
          <cell r="G714" t="str">
            <v>TAB</v>
          </cell>
          <cell r="H714"/>
          <cell r="I714">
            <v>0.33750000000000002</v>
          </cell>
          <cell r="J714"/>
          <cell r="K714">
            <v>0.33750000000000002</v>
          </cell>
          <cell r="L714">
            <v>0</v>
          </cell>
          <cell r="M714">
            <v>20100601</v>
          </cell>
          <cell r="N714">
            <v>0</v>
          </cell>
          <cell r="O714">
            <v>20101201</v>
          </cell>
        </row>
        <row r="715">
          <cell r="A715" t="str">
            <v>42191 0</v>
          </cell>
          <cell r="B715" t="str">
            <v>FLUCONAZOLE</v>
          </cell>
          <cell r="C715">
            <v>42191</v>
          </cell>
          <cell r="D715">
            <v>0</v>
          </cell>
          <cell r="E715" t="str">
            <v>200 mg</v>
          </cell>
          <cell r="F715" t="str">
            <v>TABLET</v>
          </cell>
          <cell r="G715" t="str">
            <v>TAB</v>
          </cell>
          <cell r="H715"/>
          <cell r="I715">
            <v>0.29160000000000003</v>
          </cell>
          <cell r="J715"/>
          <cell r="K715">
            <v>0.29160000000000003</v>
          </cell>
          <cell r="L715">
            <v>0</v>
          </cell>
          <cell r="M715">
            <v>20100301</v>
          </cell>
          <cell r="N715">
            <v>0</v>
          </cell>
          <cell r="O715">
            <v>20101201</v>
          </cell>
        </row>
        <row r="716">
          <cell r="A716" t="str">
            <v>60821 0</v>
          </cell>
          <cell r="B716" t="str">
            <v>FLUCONAZOLE</v>
          </cell>
          <cell r="C716">
            <v>60821</v>
          </cell>
          <cell r="D716">
            <v>0</v>
          </cell>
          <cell r="E716" t="str">
            <v>40 mg/ml</v>
          </cell>
          <cell r="F716" t="str">
            <v>MILLILITER</v>
          </cell>
          <cell r="G716" t="str">
            <v>SUSP</v>
          </cell>
          <cell r="H716"/>
          <cell r="I716">
            <v>0.78439999999999999</v>
          </cell>
          <cell r="J716"/>
          <cell r="K716">
            <v>0.78439999999999999</v>
          </cell>
          <cell r="L716">
            <v>0</v>
          </cell>
          <cell r="M716">
            <v>20090901</v>
          </cell>
          <cell r="N716">
            <v>0</v>
          </cell>
          <cell r="O716">
            <v>20101201</v>
          </cell>
        </row>
        <row r="717">
          <cell r="A717" t="str">
            <v>42192 0</v>
          </cell>
          <cell r="B717" t="str">
            <v>FLUCONAZOLE</v>
          </cell>
          <cell r="C717">
            <v>42192</v>
          </cell>
          <cell r="D717">
            <v>0</v>
          </cell>
          <cell r="E717" t="str">
            <v>50 mg</v>
          </cell>
          <cell r="F717" t="str">
            <v>TABLET</v>
          </cell>
          <cell r="G717" t="str">
            <v>TAB</v>
          </cell>
          <cell r="H717"/>
          <cell r="I717">
            <v>0.11360000000000001</v>
          </cell>
          <cell r="J717"/>
          <cell r="K717">
            <v>0.11360000000000001</v>
          </cell>
          <cell r="L717">
            <v>0</v>
          </cell>
          <cell r="M717">
            <v>20090901</v>
          </cell>
          <cell r="N717">
            <v>0</v>
          </cell>
          <cell r="O717">
            <v>20101201</v>
          </cell>
        </row>
        <row r="718">
          <cell r="A718" t="str">
            <v>69791 0</v>
          </cell>
          <cell r="B718" t="str">
            <v>FLUCONAZOLE IN SALINE, ISO-OSMOTIC</v>
          </cell>
          <cell r="C718">
            <v>69791</v>
          </cell>
          <cell r="D718">
            <v>0</v>
          </cell>
          <cell r="E718" t="str">
            <v>400 mg/200 ml</v>
          </cell>
          <cell r="F718" t="str">
            <v>MILLILITER</v>
          </cell>
          <cell r="G718" t="str">
            <v>IV</v>
          </cell>
          <cell r="H718"/>
          <cell r="I718">
            <v>5.7500000000000002E-2</v>
          </cell>
          <cell r="J718">
            <v>5.0999999999999997E-2</v>
          </cell>
          <cell r="K718">
            <v>5.0999999999999997E-2</v>
          </cell>
          <cell r="L718">
            <v>-0.11304347826086969</v>
          </cell>
          <cell r="M718">
            <v>20101201</v>
          </cell>
          <cell r="N718">
            <v>0</v>
          </cell>
          <cell r="O718">
            <v>20101201</v>
          </cell>
        </row>
        <row r="719">
          <cell r="A719" t="str">
            <v>27680 0</v>
          </cell>
          <cell r="B719" t="str">
            <v xml:space="preserve">FLUDROCORTISONE ACETATE </v>
          </cell>
          <cell r="C719">
            <v>27680</v>
          </cell>
          <cell r="D719">
            <v>0</v>
          </cell>
          <cell r="E719" t="str">
            <v>0.1 mg</v>
          </cell>
          <cell r="F719" t="str">
            <v>TABLET</v>
          </cell>
          <cell r="G719" t="str">
            <v>TAB</v>
          </cell>
          <cell r="H719"/>
          <cell r="I719">
            <v>0.7107</v>
          </cell>
          <cell r="J719">
            <v>0.70760000000000001</v>
          </cell>
          <cell r="K719">
            <v>0.70760000000000001</v>
          </cell>
          <cell r="L719">
            <v>-4.3618967215420801E-3</v>
          </cell>
          <cell r="M719">
            <v>20101201</v>
          </cell>
          <cell r="N719">
            <v>0</v>
          </cell>
          <cell r="O719">
            <v>20101201</v>
          </cell>
        </row>
        <row r="720">
          <cell r="A720" t="str">
            <v>19663 0</v>
          </cell>
          <cell r="B720" t="str">
            <v>FLUNISOLIDE</v>
          </cell>
          <cell r="C720">
            <v>19663</v>
          </cell>
          <cell r="D720">
            <v>0</v>
          </cell>
          <cell r="E720">
            <v>2.5000000000000001E-4</v>
          </cell>
          <cell r="F720" t="str">
            <v>MILLILITER</v>
          </cell>
          <cell r="G720" t="str">
            <v>NASAL SPRAY</v>
          </cell>
          <cell r="H720"/>
          <cell r="I720">
            <v>2.0428999999999999</v>
          </cell>
          <cell r="J720"/>
          <cell r="K720">
            <v>2.0428999999999999</v>
          </cell>
          <cell r="L720">
            <v>0</v>
          </cell>
          <cell r="M720">
            <v>20100901</v>
          </cell>
          <cell r="N720">
            <v>20100927</v>
          </cell>
          <cell r="O720">
            <v>20101201</v>
          </cell>
        </row>
        <row r="721">
          <cell r="A721" t="str">
            <v>34280 0</v>
          </cell>
          <cell r="B721" t="str">
            <v>FLUNISOLIDE</v>
          </cell>
          <cell r="C721">
            <v>34280</v>
          </cell>
          <cell r="D721">
            <v>0</v>
          </cell>
          <cell r="E721">
            <v>2.5000000000000001E-4</v>
          </cell>
          <cell r="F721" t="str">
            <v>MILLILITER</v>
          </cell>
          <cell r="G721" t="str">
            <v>SPRAY</v>
          </cell>
          <cell r="H721"/>
          <cell r="I721">
            <v>1.4318</v>
          </cell>
          <cell r="J721"/>
          <cell r="K721">
            <v>1.4318</v>
          </cell>
          <cell r="L721">
            <v>0</v>
          </cell>
          <cell r="M721">
            <v>20100901</v>
          </cell>
          <cell r="N721">
            <v>0</v>
          </cell>
          <cell r="O721">
            <v>20101201</v>
          </cell>
        </row>
        <row r="722">
          <cell r="A722" t="str">
            <v>31342 0</v>
          </cell>
          <cell r="B722" t="str">
            <v>FLUOCINOLONE</v>
          </cell>
          <cell r="C722">
            <v>31342</v>
          </cell>
          <cell r="D722">
            <v>0</v>
          </cell>
          <cell r="E722" t="str">
            <v>0.01%</v>
          </cell>
          <cell r="F722" t="str">
            <v>GRAM</v>
          </cell>
          <cell r="G722" t="str">
            <v>CRM</v>
          </cell>
          <cell r="H722"/>
          <cell r="I722">
            <v>6.4799999999999996E-2</v>
          </cell>
          <cell r="J722"/>
          <cell r="K722">
            <v>6.4799999999999996E-2</v>
          </cell>
          <cell r="L722">
            <v>0</v>
          </cell>
          <cell r="M722">
            <v>20060910</v>
          </cell>
          <cell r="N722">
            <v>20070310</v>
          </cell>
          <cell r="O722">
            <v>20070310</v>
          </cell>
        </row>
        <row r="723">
          <cell r="A723" t="str">
            <v>31360 60</v>
          </cell>
          <cell r="B723" t="str">
            <v>FLUOCINOLONE</v>
          </cell>
          <cell r="C723">
            <v>31360</v>
          </cell>
          <cell r="D723">
            <v>60</v>
          </cell>
          <cell r="E723" t="str">
            <v>0.01%, 60 ml</v>
          </cell>
          <cell r="F723" t="str">
            <v>MILLILITER</v>
          </cell>
          <cell r="G723" t="str">
            <v>SOLN</v>
          </cell>
          <cell r="H723"/>
          <cell r="I723">
            <v>5.7200000000000001E-2</v>
          </cell>
          <cell r="J723"/>
          <cell r="K723">
            <v>5.7200000000000001E-2</v>
          </cell>
          <cell r="L723">
            <v>0</v>
          </cell>
          <cell r="M723">
            <v>20060910</v>
          </cell>
          <cell r="N723">
            <v>20070310</v>
          </cell>
          <cell r="O723">
            <v>20070310</v>
          </cell>
        </row>
        <row r="724">
          <cell r="A724" t="str">
            <v>31344 0</v>
          </cell>
          <cell r="B724" t="str">
            <v>FLUOCINOLONE</v>
          </cell>
          <cell r="C724">
            <v>31344</v>
          </cell>
          <cell r="D724">
            <v>0</v>
          </cell>
          <cell r="E724" t="str">
            <v>0.025%</v>
          </cell>
          <cell r="F724" t="str">
            <v>GRAM</v>
          </cell>
          <cell r="G724" t="str">
            <v>CRM</v>
          </cell>
          <cell r="H724"/>
          <cell r="I724">
            <v>8.1600000000000006E-2</v>
          </cell>
          <cell r="J724"/>
          <cell r="K724">
            <v>8.1600000000000006E-2</v>
          </cell>
          <cell r="L724">
            <v>0</v>
          </cell>
          <cell r="M724">
            <v>20060910</v>
          </cell>
          <cell r="N724">
            <v>20070310</v>
          </cell>
          <cell r="O724">
            <v>20070310</v>
          </cell>
        </row>
        <row r="725">
          <cell r="A725" t="str">
            <v>31351 0</v>
          </cell>
          <cell r="B725" t="str">
            <v>FLUOCINOLONE</v>
          </cell>
          <cell r="C725">
            <v>31351</v>
          </cell>
          <cell r="D725">
            <v>0</v>
          </cell>
          <cell r="E725" t="str">
            <v>0.025%</v>
          </cell>
          <cell r="F725" t="str">
            <v>GRAM</v>
          </cell>
          <cell r="G725" t="str">
            <v>OINT</v>
          </cell>
          <cell r="H725"/>
          <cell r="I725">
            <v>7.4399999999999994E-2</v>
          </cell>
          <cell r="J725"/>
          <cell r="K725">
            <v>7.4399999999999994E-2</v>
          </cell>
          <cell r="L725">
            <v>0</v>
          </cell>
          <cell r="M725">
            <v>20060910</v>
          </cell>
          <cell r="N725">
            <v>20070310</v>
          </cell>
          <cell r="O725">
            <v>20070310</v>
          </cell>
        </row>
        <row r="726">
          <cell r="A726" t="str">
            <v>31380 0</v>
          </cell>
          <cell r="B726" t="str">
            <v>FLUOCINONIDE</v>
          </cell>
          <cell r="C726">
            <v>31380</v>
          </cell>
          <cell r="D726">
            <v>0</v>
          </cell>
          <cell r="E726" t="str">
            <v>0.05%</v>
          </cell>
          <cell r="F726" t="str">
            <v>GRAM</v>
          </cell>
          <cell r="G726" t="str">
            <v>GEL</v>
          </cell>
          <cell r="H726"/>
          <cell r="I726">
            <v>0.40720000000000001</v>
          </cell>
          <cell r="J726"/>
          <cell r="K726">
            <v>0.40720000000000001</v>
          </cell>
          <cell r="L726">
            <v>0</v>
          </cell>
          <cell r="M726">
            <v>20100601</v>
          </cell>
          <cell r="N726">
            <v>0</v>
          </cell>
          <cell r="O726">
            <v>20101201</v>
          </cell>
        </row>
        <row r="727">
          <cell r="A727" t="str">
            <v>31390 0</v>
          </cell>
          <cell r="B727" t="str">
            <v>FLUOCINONIDE</v>
          </cell>
          <cell r="C727">
            <v>31390</v>
          </cell>
          <cell r="D727">
            <v>0</v>
          </cell>
          <cell r="E727" t="str">
            <v>0.05%</v>
          </cell>
          <cell r="F727" t="str">
            <v>GRAM</v>
          </cell>
          <cell r="G727" t="str">
            <v>CRM</v>
          </cell>
          <cell r="H727"/>
          <cell r="I727">
            <v>8.4000000000000005E-2</v>
          </cell>
          <cell r="J727"/>
          <cell r="K727">
            <v>8.4000000000000005E-2</v>
          </cell>
          <cell r="L727">
            <v>0</v>
          </cell>
          <cell r="M727">
            <v>20100901</v>
          </cell>
          <cell r="N727">
            <v>0</v>
          </cell>
          <cell r="O727">
            <v>20101201</v>
          </cell>
        </row>
        <row r="728">
          <cell r="A728" t="str">
            <v>31400 0</v>
          </cell>
          <cell r="B728" t="str">
            <v>FLUOCINONIDE</v>
          </cell>
          <cell r="C728">
            <v>31400</v>
          </cell>
          <cell r="D728">
            <v>0</v>
          </cell>
          <cell r="E728" t="str">
            <v>0.05%</v>
          </cell>
          <cell r="F728" t="str">
            <v>GRAM</v>
          </cell>
          <cell r="G728" t="str">
            <v>OINT</v>
          </cell>
          <cell r="H728"/>
          <cell r="I728">
            <v>0.23480000000000001</v>
          </cell>
          <cell r="J728">
            <v>0.26700000000000002</v>
          </cell>
          <cell r="K728">
            <v>0.26700000000000002</v>
          </cell>
          <cell r="L728">
            <v>0.13713798977853497</v>
          </cell>
          <cell r="M728">
            <v>20101201</v>
          </cell>
          <cell r="N728">
            <v>0</v>
          </cell>
          <cell r="O728">
            <v>20101201</v>
          </cell>
        </row>
        <row r="729">
          <cell r="A729" t="str">
            <v>31401 0</v>
          </cell>
          <cell r="B729" t="str">
            <v>FLUOCINONIDE</v>
          </cell>
          <cell r="C729">
            <v>31401</v>
          </cell>
          <cell r="D729">
            <v>0</v>
          </cell>
          <cell r="E729" t="str">
            <v>0.05%</v>
          </cell>
          <cell r="F729" t="str">
            <v>MILLILITER</v>
          </cell>
          <cell r="G729" t="str">
            <v>SOLN</v>
          </cell>
          <cell r="H729"/>
          <cell r="I729">
            <v>0.10580000000000001</v>
          </cell>
          <cell r="J729"/>
          <cell r="K729">
            <v>0.10580000000000001</v>
          </cell>
          <cell r="L729">
            <v>0</v>
          </cell>
          <cell r="M729">
            <v>20100601</v>
          </cell>
          <cell r="N729">
            <v>0</v>
          </cell>
          <cell r="O729">
            <v>20101201</v>
          </cell>
        </row>
        <row r="730">
          <cell r="A730" t="str">
            <v>54650 0</v>
          </cell>
          <cell r="B730" t="str">
            <v>FLUOCINONIDE/EMOLLIENT</v>
          </cell>
          <cell r="C730">
            <v>54650</v>
          </cell>
          <cell r="D730">
            <v>0</v>
          </cell>
          <cell r="E730" t="str">
            <v>0.05%</v>
          </cell>
          <cell r="F730" t="str">
            <v>GRAM</v>
          </cell>
          <cell r="G730" t="str">
            <v>CRM</v>
          </cell>
          <cell r="H730"/>
          <cell r="I730">
            <v>0.13850000000000001</v>
          </cell>
          <cell r="J730"/>
          <cell r="K730">
            <v>0.13850000000000001</v>
          </cell>
          <cell r="L730">
            <v>0</v>
          </cell>
          <cell r="M730">
            <v>20100901</v>
          </cell>
          <cell r="N730">
            <v>0</v>
          </cell>
          <cell r="O730">
            <v>20101201</v>
          </cell>
        </row>
        <row r="731">
          <cell r="A731" t="str">
            <v>33250 0</v>
          </cell>
          <cell r="B731" t="str">
            <v>FLUOROMETHOLONE</v>
          </cell>
          <cell r="C731">
            <v>33250</v>
          </cell>
          <cell r="D731">
            <v>0</v>
          </cell>
          <cell r="E731">
            <v>1E-3</v>
          </cell>
          <cell r="F731" t="str">
            <v>MILLILITER</v>
          </cell>
          <cell r="G731" t="str">
            <v>OPTH SUSP</v>
          </cell>
          <cell r="H731"/>
          <cell r="I731">
            <v>1.474</v>
          </cell>
          <cell r="J731"/>
          <cell r="K731">
            <v>1.474</v>
          </cell>
          <cell r="L731">
            <v>0</v>
          </cell>
          <cell r="M731">
            <v>20011221</v>
          </cell>
          <cell r="N731">
            <v>20020605</v>
          </cell>
          <cell r="O731">
            <v>20040922</v>
          </cell>
        </row>
        <row r="732">
          <cell r="A732" t="str">
            <v>33250 10</v>
          </cell>
          <cell r="B732" t="str">
            <v>FLUOROMETHOLONE</v>
          </cell>
          <cell r="C732">
            <v>33250</v>
          </cell>
          <cell r="D732">
            <v>10</v>
          </cell>
          <cell r="E732" t="str">
            <v>0.1%; 10 ml</v>
          </cell>
          <cell r="F732" t="str">
            <v>MILLILITER</v>
          </cell>
          <cell r="G732" t="str">
            <v>SUSP</v>
          </cell>
          <cell r="H732"/>
          <cell r="I732">
            <v>1.1067</v>
          </cell>
          <cell r="J732"/>
          <cell r="K732">
            <v>1.1067</v>
          </cell>
          <cell r="L732">
            <v>0</v>
          </cell>
          <cell r="M732">
            <v>20011201</v>
          </cell>
          <cell r="N732">
            <v>20011220</v>
          </cell>
          <cell r="O732">
            <v>20040922</v>
          </cell>
        </row>
        <row r="733">
          <cell r="A733" t="str">
            <v>33250 15</v>
          </cell>
          <cell r="B733" t="str">
            <v>FLUOROMETHOLONE</v>
          </cell>
          <cell r="C733">
            <v>33250</v>
          </cell>
          <cell r="D733">
            <v>15</v>
          </cell>
          <cell r="E733" t="str">
            <v>0.1%; 15 ml</v>
          </cell>
          <cell r="F733" t="str">
            <v>MILLILITER</v>
          </cell>
          <cell r="G733" t="str">
            <v>SUSP</v>
          </cell>
          <cell r="H733"/>
          <cell r="I733">
            <v>0.83609999999999995</v>
          </cell>
          <cell r="J733"/>
          <cell r="K733">
            <v>0.83609999999999995</v>
          </cell>
          <cell r="L733">
            <v>0</v>
          </cell>
          <cell r="M733">
            <v>20011201</v>
          </cell>
          <cell r="N733">
            <v>20011220</v>
          </cell>
          <cell r="O733">
            <v>20040922</v>
          </cell>
        </row>
        <row r="734">
          <cell r="A734" t="str">
            <v>33250 5</v>
          </cell>
          <cell r="B734" t="str">
            <v>FLUOROMETHOLONE</v>
          </cell>
          <cell r="C734">
            <v>33250</v>
          </cell>
          <cell r="D734">
            <v>5</v>
          </cell>
          <cell r="E734" t="str">
            <v>0.1%; 5 ml</v>
          </cell>
          <cell r="F734" t="str">
            <v>MILLILITER</v>
          </cell>
          <cell r="G734" t="str">
            <v>SUSP</v>
          </cell>
          <cell r="H734"/>
          <cell r="I734">
            <v>1.4179999999999999</v>
          </cell>
          <cell r="J734"/>
          <cell r="K734">
            <v>1.4179999999999999</v>
          </cell>
          <cell r="L734">
            <v>0</v>
          </cell>
          <cell r="M734">
            <v>20011201</v>
          </cell>
          <cell r="N734">
            <v>20011220</v>
          </cell>
          <cell r="O734">
            <v>20040922</v>
          </cell>
        </row>
        <row r="735">
          <cell r="A735" t="str">
            <v>30781 0</v>
          </cell>
          <cell r="B735" t="str">
            <v>FLUOROURACIL</v>
          </cell>
          <cell r="C735">
            <v>30781</v>
          </cell>
          <cell r="D735">
            <v>0</v>
          </cell>
          <cell r="E735">
            <v>0.05</v>
          </cell>
          <cell r="F735" t="str">
            <v>GRAM</v>
          </cell>
          <cell r="G735" t="str">
            <v>CREAM</v>
          </cell>
          <cell r="H735"/>
          <cell r="I735">
            <v>6.8606999999999996</v>
          </cell>
          <cell r="J735"/>
          <cell r="K735">
            <v>6.8606999999999996</v>
          </cell>
          <cell r="L735">
            <v>0</v>
          </cell>
          <cell r="M735">
            <v>20100901</v>
          </cell>
          <cell r="N735">
            <v>0</v>
          </cell>
          <cell r="O735">
            <v>20101201</v>
          </cell>
        </row>
        <row r="736">
          <cell r="A736" t="str">
            <v>30792 0</v>
          </cell>
          <cell r="B736" t="str">
            <v>FLUOROURACIL</v>
          </cell>
          <cell r="C736">
            <v>30792</v>
          </cell>
          <cell r="D736">
            <v>0</v>
          </cell>
          <cell r="E736">
            <v>0.05</v>
          </cell>
          <cell r="F736" t="str">
            <v>MILLILITER</v>
          </cell>
          <cell r="G736" t="str">
            <v>SOLN</v>
          </cell>
          <cell r="H736"/>
          <cell r="I736">
            <v>10.7479</v>
          </cell>
          <cell r="J736"/>
          <cell r="K736">
            <v>10.7479</v>
          </cell>
          <cell r="L736">
            <v>0</v>
          </cell>
          <cell r="M736">
            <v>20091201</v>
          </cell>
          <cell r="N736">
            <v>20100601</v>
          </cell>
          <cell r="O736">
            <v>20100601</v>
          </cell>
        </row>
        <row r="737">
          <cell r="A737" t="str">
            <v>38490 0</v>
          </cell>
          <cell r="B737" t="str">
            <v>FLUOROURACIL</v>
          </cell>
          <cell r="C737">
            <v>38490</v>
          </cell>
          <cell r="D737">
            <v>0</v>
          </cell>
          <cell r="E737" t="str">
            <v>50 mg/ml</v>
          </cell>
          <cell r="F737" t="str">
            <v>MILLILITER</v>
          </cell>
          <cell r="G737" t="str">
            <v>VIAL</v>
          </cell>
          <cell r="H737"/>
          <cell r="I737">
            <v>0.34260000000000002</v>
          </cell>
          <cell r="J737"/>
          <cell r="K737">
            <v>0.34260000000000002</v>
          </cell>
          <cell r="L737">
            <v>0</v>
          </cell>
          <cell r="M737">
            <v>20080910</v>
          </cell>
          <cell r="N737">
            <v>20081210</v>
          </cell>
          <cell r="O737">
            <v>20081210</v>
          </cell>
        </row>
        <row r="738">
          <cell r="A738" t="str">
            <v>97455 0</v>
          </cell>
          <cell r="B738" t="str">
            <v>FLUOROURACIL</v>
          </cell>
          <cell r="C738">
            <v>97455</v>
          </cell>
          <cell r="D738">
            <v>0</v>
          </cell>
          <cell r="E738" t="str">
            <v>50 mg/ml; 10 ml</v>
          </cell>
          <cell r="F738" t="str">
            <v>MILLILITER</v>
          </cell>
          <cell r="G738" t="str">
            <v>VIAL</v>
          </cell>
          <cell r="H738"/>
          <cell r="I738">
            <v>0.22009999999999999</v>
          </cell>
          <cell r="J738"/>
          <cell r="K738">
            <v>0.22009999999999999</v>
          </cell>
          <cell r="L738">
            <v>0</v>
          </cell>
          <cell r="M738">
            <v>20100901</v>
          </cell>
          <cell r="N738">
            <v>0</v>
          </cell>
          <cell r="O738">
            <v>20101201</v>
          </cell>
        </row>
        <row r="739">
          <cell r="A739" t="str">
            <v>97458 0</v>
          </cell>
          <cell r="B739" t="str">
            <v>FLUOROURACIL</v>
          </cell>
          <cell r="C739">
            <v>97458</v>
          </cell>
          <cell r="D739">
            <v>0</v>
          </cell>
          <cell r="E739" t="str">
            <v>50 mg/ml; 100 ml</v>
          </cell>
          <cell r="F739" t="str">
            <v>MILLILITER</v>
          </cell>
          <cell r="G739" t="str">
            <v>VIAL</v>
          </cell>
          <cell r="H739"/>
          <cell r="I739">
            <v>0.22009999999999999</v>
          </cell>
          <cell r="J739"/>
          <cell r="K739">
            <v>0.22009999999999999</v>
          </cell>
          <cell r="L739">
            <v>0</v>
          </cell>
          <cell r="M739">
            <v>20100901</v>
          </cell>
          <cell r="N739">
            <v>0</v>
          </cell>
          <cell r="O739">
            <v>20101201</v>
          </cell>
        </row>
        <row r="740">
          <cell r="A740" t="str">
            <v>97456 0</v>
          </cell>
          <cell r="B740" t="str">
            <v>FLUOROURACIL</v>
          </cell>
          <cell r="C740">
            <v>97456</v>
          </cell>
          <cell r="D740">
            <v>0</v>
          </cell>
          <cell r="E740" t="str">
            <v>50 mg/ml; 20 ml</v>
          </cell>
          <cell r="F740" t="str">
            <v>MILLILITER</v>
          </cell>
          <cell r="G740" t="str">
            <v>VIAL</v>
          </cell>
          <cell r="H740"/>
          <cell r="I740">
            <v>0.41060000000000002</v>
          </cell>
          <cell r="J740"/>
          <cell r="K740">
            <v>0.41060000000000002</v>
          </cell>
          <cell r="L740">
            <v>0</v>
          </cell>
          <cell r="M740">
            <v>20080910</v>
          </cell>
          <cell r="N740">
            <v>20081210</v>
          </cell>
          <cell r="O740">
            <v>20090610</v>
          </cell>
        </row>
        <row r="741">
          <cell r="A741" t="str">
            <v>97457 0</v>
          </cell>
          <cell r="B741" t="str">
            <v>FLUOROURACIL</v>
          </cell>
          <cell r="C741">
            <v>97457</v>
          </cell>
          <cell r="D741">
            <v>0</v>
          </cell>
          <cell r="E741" t="str">
            <v>50 mg/ml; 50 ml</v>
          </cell>
          <cell r="F741" t="str">
            <v>MILLILITER</v>
          </cell>
          <cell r="G741" t="str">
            <v>VIAL</v>
          </cell>
          <cell r="H741"/>
          <cell r="I741">
            <v>0.22009999999999999</v>
          </cell>
          <cell r="J741"/>
          <cell r="K741">
            <v>0.22009999999999999</v>
          </cell>
          <cell r="L741">
            <v>0</v>
          </cell>
          <cell r="M741">
            <v>20100901</v>
          </cell>
          <cell r="N741">
            <v>0</v>
          </cell>
          <cell r="O741">
            <v>20101201</v>
          </cell>
        </row>
        <row r="742">
          <cell r="A742" t="str">
            <v>16353 0</v>
          </cell>
          <cell r="B742" t="str">
            <v>FLUOXETINE HCL</v>
          </cell>
          <cell r="C742">
            <v>16353</v>
          </cell>
          <cell r="D742">
            <v>0</v>
          </cell>
          <cell r="E742" t="str">
            <v>10 mg</v>
          </cell>
          <cell r="F742" t="str">
            <v>CAPSULE</v>
          </cell>
          <cell r="G742" t="str">
            <v>CAP</v>
          </cell>
          <cell r="H742"/>
          <cell r="I742">
            <v>3.95E-2</v>
          </cell>
          <cell r="J742">
            <v>6.3500000000000001E-2</v>
          </cell>
          <cell r="K742">
            <v>6.3500000000000001E-2</v>
          </cell>
          <cell r="L742">
            <v>0.60759493670886067</v>
          </cell>
          <cell r="M742">
            <v>20101201</v>
          </cell>
          <cell r="N742">
            <v>0</v>
          </cell>
          <cell r="O742">
            <v>20101201</v>
          </cell>
        </row>
        <row r="743">
          <cell r="A743" t="str">
            <v>16356 0</v>
          </cell>
          <cell r="B743" t="str">
            <v>FLUOXETINE HCL</v>
          </cell>
          <cell r="C743">
            <v>16356</v>
          </cell>
          <cell r="D743">
            <v>0</v>
          </cell>
          <cell r="E743" t="str">
            <v>10 mg</v>
          </cell>
          <cell r="F743" t="str">
            <v>TABLET</v>
          </cell>
          <cell r="G743" t="str">
            <v>TAB</v>
          </cell>
          <cell r="H743"/>
          <cell r="I743">
            <v>3.95E-2</v>
          </cell>
          <cell r="J743">
            <v>6.3500000000000001E-2</v>
          </cell>
          <cell r="K743">
            <v>6.3500000000000001E-2</v>
          </cell>
          <cell r="L743">
            <v>0.60759493670886067</v>
          </cell>
          <cell r="M743">
            <v>20101201</v>
          </cell>
          <cell r="N743">
            <v>0</v>
          </cell>
          <cell r="O743">
            <v>20101201</v>
          </cell>
        </row>
        <row r="744">
          <cell r="A744" t="str">
            <v>16354 0</v>
          </cell>
          <cell r="B744" t="str">
            <v>FLUOXETINE HCL</v>
          </cell>
          <cell r="C744">
            <v>16354</v>
          </cell>
          <cell r="D744">
            <v>0</v>
          </cell>
          <cell r="E744" t="str">
            <v>20 mg</v>
          </cell>
          <cell r="F744" t="str">
            <v>CAPSULE</v>
          </cell>
          <cell r="G744" t="str">
            <v>CAP</v>
          </cell>
          <cell r="H744"/>
          <cell r="I744">
            <v>4.58E-2</v>
          </cell>
          <cell r="J744"/>
          <cell r="K744">
            <v>4.58E-2</v>
          </cell>
          <cell r="L744">
            <v>0</v>
          </cell>
          <cell r="M744">
            <v>20100601</v>
          </cell>
          <cell r="N744">
            <v>0</v>
          </cell>
          <cell r="O744">
            <v>20101201</v>
          </cell>
        </row>
        <row r="745">
          <cell r="A745" t="str">
            <v>16359 0</v>
          </cell>
          <cell r="B745" t="str">
            <v>FLUOXETINE HCL</v>
          </cell>
          <cell r="C745">
            <v>16359</v>
          </cell>
          <cell r="D745">
            <v>0</v>
          </cell>
          <cell r="E745" t="str">
            <v>20 mg</v>
          </cell>
          <cell r="F745" t="str">
            <v>TABLET</v>
          </cell>
          <cell r="G745" t="str">
            <v>TAB</v>
          </cell>
          <cell r="H745"/>
          <cell r="I745">
            <v>4.58E-2</v>
          </cell>
          <cell r="J745"/>
          <cell r="K745">
            <v>4.58E-2</v>
          </cell>
          <cell r="L745">
            <v>0</v>
          </cell>
          <cell r="M745">
            <v>20100601</v>
          </cell>
          <cell r="N745">
            <v>0</v>
          </cell>
          <cell r="O745">
            <v>20101201</v>
          </cell>
        </row>
        <row r="746">
          <cell r="A746" t="str">
            <v>16357 0</v>
          </cell>
          <cell r="B746" t="str">
            <v>FLUOXETINE HCL</v>
          </cell>
          <cell r="C746">
            <v>16357</v>
          </cell>
          <cell r="D746">
            <v>0</v>
          </cell>
          <cell r="E746" t="str">
            <v>20 mg/5 ml</v>
          </cell>
          <cell r="F746" t="str">
            <v>SYRUP</v>
          </cell>
          <cell r="G746" t="str">
            <v>SYR</v>
          </cell>
          <cell r="H746"/>
          <cell r="I746">
            <v>3.8699999999999998E-2</v>
          </cell>
          <cell r="J746"/>
          <cell r="K746">
            <v>3.8699999999999998E-2</v>
          </cell>
          <cell r="L746">
            <v>0</v>
          </cell>
          <cell r="M746">
            <v>20100901</v>
          </cell>
          <cell r="N746">
            <v>0</v>
          </cell>
          <cell r="O746">
            <v>20101201</v>
          </cell>
        </row>
        <row r="747">
          <cell r="A747" t="str">
            <v>16355 0</v>
          </cell>
          <cell r="B747" t="str">
            <v>FLUOXETINE HCL</v>
          </cell>
          <cell r="C747">
            <v>16355</v>
          </cell>
          <cell r="D747">
            <v>0</v>
          </cell>
          <cell r="E747" t="str">
            <v>40 mg</v>
          </cell>
          <cell r="F747" t="str">
            <v>CAPSULE</v>
          </cell>
          <cell r="G747" t="str">
            <v>CAP</v>
          </cell>
          <cell r="H747"/>
          <cell r="I747">
            <v>0.40400000000000003</v>
          </cell>
          <cell r="J747">
            <v>0.26960000000000001</v>
          </cell>
          <cell r="K747">
            <v>0.26960000000000001</v>
          </cell>
          <cell r="L747">
            <v>-0.33267326732673275</v>
          </cell>
          <cell r="M747">
            <v>20101201</v>
          </cell>
          <cell r="N747">
            <v>0</v>
          </cell>
          <cell r="O747">
            <v>20101201</v>
          </cell>
        </row>
        <row r="748">
          <cell r="A748" t="str">
            <v>12929 0</v>
          </cell>
          <cell r="B748" t="str">
            <v>FLUOXETINE HCL</v>
          </cell>
          <cell r="C748">
            <v>12929</v>
          </cell>
          <cell r="D748">
            <v>0</v>
          </cell>
          <cell r="E748" t="str">
            <v>90 mg</v>
          </cell>
          <cell r="F748" t="str">
            <v>CAPSULE</v>
          </cell>
          <cell r="G748" t="str">
            <v>CAP, DR</v>
          </cell>
          <cell r="H748"/>
          <cell r="I748">
            <v>28.356000000000002</v>
          </cell>
          <cell r="J748"/>
          <cell r="K748">
            <v>28.356000000000002</v>
          </cell>
          <cell r="L748">
            <v>0</v>
          </cell>
          <cell r="M748">
            <v>20101007</v>
          </cell>
          <cell r="N748">
            <v>0</v>
          </cell>
          <cell r="O748">
            <v>20101201</v>
          </cell>
        </row>
        <row r="749">
          <cell r="A749" t="str">
            <v>14602 0</v>
          </cell>
          <cell r="B749" t="str">
            <v>FLUPHENAZINE</v>
          </cell>
          <cell r="C749">
            <v>14602</v>
          </cell>
          <cell r="D749">
            <v>0</v>
          </cell>
          <cell r="E749" t="str">
            <v>1 mg</v>
          </cell>
          <cell r="F749" t="str">
            <v>TABLET</v>
          </cell>
          <cell r="G749" t="str">
            <v>TAB</v>
          </cell>
          <cell r="H749"/>
          <cell r="I749">
            <v>7.3200000000000001E-2</v>
          </cell>
          <cell r="J749"/>
          <cell r="K749">
            <v>7.3200000000000001E-2</v>
          </cell>
          <cell r="L749">
            <v>0</v>
          </cell>
          <cell r="M749">
            <v>20100601</v>
          </cell>
          <cell r="N749">
            <v>0</v>
          </cell>
          <cell r="O749">
            <v>20101201</v>
          </cell>
        </row>
        <row r="750">
          <cell r="A750" t="str">
            <v>14603 0</v>
          </cell>
          <cell r="B750" t="str">
            <v>FLUPHENAZINE</v>
          </cell>
          <cell r="C750">
            <v>14603</v>
          </cell>
          <cell r="D750">
            <v>0</v>
          </cell>
          <cell r="E750" t="str">
            <v>10 mg</v>
          </cell>
          <cell r="F750" t="str">
            <v>TABLET</v>
          </cell>
          <cell r="G750" t="str">
            <v>TAB</v>
          </cell>
          <cell r="H750"/>
          <cell r="I750">
            <v>0.159</v>
          </cell>
          <cell r="J750"/>
          <cell r="K750">
            <v>0.159</v>
          </cell>
          <cell r="L750">
            <v>0</v>
          </cell>
          <cell r="M750">
            <v>20090901</v>
          </cell>
          <cell r="N750">
            <v>0</v>
          </cell>
          <cell r="O750">
            <v>20101201</v>
          </cell>
        </row>
        <row r="751">
          <cell r="A751" t="str">
            <v>14604 0</v>
          </cell>
          <cell r="B751" t="str">
            <v>FLUPHENAZINE</v>
          </cell>
          <cell r="C751">
            <v>14604</v>
          </cell>
          <cell r="D751">
            <v>0</v>
          </cell>
          <cell r="E751" t="str">
            <v>2.5 mg</v>
          </cell>
          <cell r="F751" t="str">
            <v>TABLET</v>
          </cell>
          <cell r="G751" t="str">
            <v>TAB</v>
          </cell>
          <cell r="H751"/>
          <cell r="I751">
            <v>0.1074</v>
          </cell>
          <cell r="J751"/>
          <cell r="K751">
            <v>0.1074</v>
          </cell>
          <cell r="L751">
            <v>0</v>
          </cell>
          <cell r="M751">
            <v>20100901</v>
          </cell>
          <cell r="N751">
            <v>0</v>
          </cell>
          <cell r="O751">
            <v>20101201</v>
          </cell>
        </row>
        <row r="752">
          <cell r="A752" t="str">
            <v>14605 0</v>
          </cell>
          <cell r="B752" t="str">
            <v>FLUPHENAZINE</v>
          </cell>
          <cell r="C752">
            <v>14605</v>
          </cell>
          <cell r="D752">
            <v>0</v>
          </cell>
          <cell r="E752" t="str">
            <v>5 mg</v>
          </cell>
          <cell r="F752" t="str">
            <v>TABLET</v>
          </cell>
          <cell r="G752" t="str">
            <v>TAB</v>
          </cell>
          <cell r="H752"/>
          <cell r="I752">
            <v>0.1148</v>
          </cell>
          <cell r="J752"/>
          <cell r="K752">
            <v>0.1148</v>
          </cell>
          <cell r="L752">
            <v>0</v>
          </cell>
          <cell r="M752">
            <v>20100901</v>
          </cell>
          <cell r="N752">
            <v>0</v>
          </cell>
          <cell r="O752">
            <v>20101201</v>
          </cell>
        </row>
        <row r="753">
          <cell r="A753" t="str">
            <v>14540 0</v>
          </cell>
          <cell r="B753" t="str">
            <v>FLUPHENAZINE DECANOATE</v>
          </cell>
          <cell r="C753">
            <v>14540</v>
          </cell>
          <cell r="D753">
            <v>0</v>
          </cell>
          <cell r="E753" t="str">
            <v>25 mg/ml</v>
          </cell>
          <cell r="F753" t="str">
            <v>MILLILITER</v>
          </cell>
          <cell r="G753" t="str">
            <v>INJ</v>
          </cell>
          <cell r="H753"/>
          <cell r="I753">
            <v>9.2111999999999998</v>
          </cell>
          <cell r="J753"/>
          <cell r="K753">
            <v>9.2111999999999998</v>
          </cell>
          <cell r="L753">
            <v>0</v>
          </cell>
          <cell r="M753">
            <v>20080910</v>
          </cell>
          <cell r="N753">
            <v>20100901</v>
          </cell>
          <cell r="O753">
            <v>20101201</v>
          </cell>
        </row>
        <row r="754">
          <cell r="A754" t="str">
            <v>14250 0</v>
          </cell>
          <cell r="B754" t="str">
            <v>FLURAZEPAM HCL</v>
          </cell>
          <cell r="C754">
            <v>14250</v>
          </cell>
          <cell r="D754">
            <v>0</v>
          </cell>
          <cell r="E754" t="str">
            <v>15 mg</v>
          </cell>
          <cell r="F754" t="str">
            <v>CAPSULE</v>
          </cell>
          <cell r="G754" t="str">
            <v>CAP</v>
          </cell>
          <cell r="H754"/>
          <cell r="I754">
            <v>7.0499999999999993E-2</v>
          </cell>
          <cell r="J754"/>
          <cell r="K754">
            <v>7.0499999999999993E-2</v>
          </cell>
          <cell r="L754">
            <v>0</v>
          </cell>
          <cell r="M754">
            <v>20100601</v>
          </cell>
          <cell r="N754">
            <v>0</v>
          </cell>
          <cell r="O754">
            <v>20101201</v>
          </cell>
        </row>
        <row r="755">
          <cell r="A755" t="str">
            <v>14251 0</v>
          </cell>
          <cell r="B755" t="str">
            <v>FLURAZEPAM HCL</v>
          </cell>
          <cell r="C755">
            <v>14251</v>
          </cell>
          <cell r="D755">
            <v>0</v>
          </cell>
          <cell r="E755" t="str">
            <v>30 mg</v>
          </cell>
          <cell r="F755" t="str">
            <v>CAPSULE</v>
          </cell>
          <cell r="G755" t="str">
            <v>CAP</v>
          </cell>
          <cell r="H755"/>
          <cell r="I755">
            <v>8.7800000000000003E-2</v>
          </cell>
          <cell r="J755"/>
          <cell r="K755">
            <v>8.7800000000000003E-2</v>
          </cell>
          <cell r="L755">
            <v>0</v>
          </cell>
          <cell r="M755">
            <v>20100601</v>
          </cell>
          <cell r="N755">
            <v>0</v>
          </cell>
          <cell r="O755">
            <v>20101201</v>
          </cell>
        </row>
        <row r="756">
          <cell r="A756" t="str">
            <v>35711 0</v>
          </cell>
          <cell r="B756" t="str">
            <v>FLURBIPROFEN</v>
          </cell>
          <cell r="C756">
            <v>35711</v>
          </cell>
          <cell r="D756">
            <v>0</v>
          </cell>
          <cell r="E756" t="str">
            <v>100 mg</v>
          </cell>
          <cell r="F756" t="str">
            <v>TABLET</v>
          </cell>
          <cell r="G756" t="str">
            <v>TAB</v>
          </cell>
          <cell r="H756"/>
          <cell r="I756">
            <v>0.1235</v>
          </cell>
          <cell r="J756"/>
          <cell r="K756">
            <v>0.1235</v>
          </cell>
          <cell r="L756">
            <v>0</v>
          </cell>
          <cell r="M756">
            <v>20100601</v>
          </cell>
          <cell r="N756">
            <v>0</v>
          </cell>
          <cell r="O756">
            <v>20101201</v>
          </cell>
        </row>
        <row r="757">
          <cell r="A757" t="str">
            <v>35710 0</v>
          </cell>
          <cell r="B757" t="str">
            <v>FLURBIPROFEN</v>
          </cell>
          <cell r="C757">
            <v>35710</v>
          </cell>
          <cell r="D757">
            <v>0</v>
          </cell>
          <cell r="E757" t="str">
            <v>50 mg</v>
          </cell>
          <cell r="F757" t="str">
            <v>TABLET</v>
          </cell>
          <cell r="G757" t="str">
            <v>TAB</v>
          </cell>
          <cell r="H757"/>
          <cell r="I757">
            <v>0.122</v>
          </cell>
          <cell r="J757"/>
          <cell r="K757">
            <v>0.122</v>
          </cell>
          <cell r="L757">
            <v>0</v>
          </cell>
          <cell r="M757">
            <v>20100601</v>
          </cell>
          <cell r="N757">
            <v>0</v>
          </cell>
          <cell r="O757">
            <v>20101201</v>
          </cell>
        </row>
        <row r="758">
          <cell r="A758" t="str">
            <v>48641 0</v>
          </cell>
          <cell r="B758" t="str">
            <v xml:space="preserve">FLUTICASONE PROPIONATE </v>
          </cell>
          <cell r="C758">
            <v>48641</v>
          </cell>
          <cell r="D758">
            <v>0</v>
          </cell>
          <cell r="E758" t="str">
            <v>0.005%</v>
          </cell>
          <cell r="F758" t="str">
            <v>GRAM</v>
          </cell>
          <cell r="G758" t="str">
            <v>OINT</v>
          </cell>
          <cell r="H758"/>
          <cell r="I758">
            <v>0.25019999999999998</v>
          </cell>
          <cell r="J758"/>
          <cell r="K758">
            <v>0.25019999999999998</v>
          </cell>
          <cell r="L758">
            <v>0</v>
          </cell>
          <cell r="M758">
            <v>20100601</v>
          </cell>
          <cell r="N758">
            <v>0</v>
          </cell>
          <cell r="O758">
            <v>20101201</v>
          </cell>
        </row>
        <row r="759">
          <cell r="A759" t="str">
            <v>43951 0</v>
          </cell>
          <cell r="B759" t="str">
            <v xml:space="preserve">FLUTICASONE PROPIONATE </v>
          </cell>
          <cell r="C759">
            <v>43951</v>
          </cell>
          <cell r="D759">
            <v>0</v>
          </cell>
          <cell r="E759" t="str">
            <v>0.05%</v>
          </cell>
          <cell r="F759" t="str">
            <v>GRAM</v>
          </cell>
          <cell r="G759" t="str">
            <v>CRM</v>
          </cell>
          <cell r="H759"/>
          <cell r="I759">
            <v>0.39900000000000002</v>
          </cell>
          <cell r="J759"/>
          <cell r="K759">
            <v>0.39900000000000002</v>
          </cell>
          <cell r="L759">
            <v>0</v>
          </cell>
          <cell r="M759">
            <v>20100301</v>
          </cell>
          <cell r="N759">
            <v>0</v>
          </cell>
          <cell r="O759">
            <v>20101201</v>
          </cell>
        </row>
        <row r="760">
          <cell r="A760" t="str">
            <v>62263 0</v>
          </cell>
          <cell r="B760" t="str">
            <v xml:space="preserve">FLUTICASONE PROPIONATE </v>
          </cell>
          <cell r="C760">
            <v>62263</v>
          </cell>
          <cell r="D760">
            <v>0</v>
          </cell>
          <cell r="E760" t="str">
            <v>50 mcg</v>
          </cell>
          <cell r="F760" t="str">
            <v>GRAM</v>
          </cell>
          <cell r="G760" t="str">
            <v>NASAL SPRAY</v>
          </cell>
          <cell r="H760"/>
          <cell r="I760">
            <v>1.7625</v>
          </cell>
          <cell r="J760"/>
          <cell r="K760">
            <v>1.7625</v>
          </cell>
          <cell r="L760">
            <v>0</v>
          </cell>
          <cell r="M760">
            <v>20101007</v>
          </cell>
          <cell r="N760">
            <v>0</v>
          </cell>
          <cell r="O760">
            <v>20101201</v>
          </cell>
        </row>
        <row r="761">
          <cell r="A761" t="str">
            <v>16349 0</v>
          </cell>
          <cell r="B761" t="str">
            <v>FLUVOXAMINE</v>
          </cell>
          <cell r="C761">
            <v>16349</v>
          </cell>
          <cell r="D761">
            <v>0</v>
          </cell>
          <cell r="E761" t="str">
            <v>100 mg</v>
          </cell>
          <cell r="F761" t="str">
            <v>TABLET</v>
          </cell>
          <cell r="G761" t="str">
            <v>TAB</v>
          </cell>
          <cell r="H761"/>
          <cell r="I761">
            <v>0.28910000000000002</v>
          </cell>
          <cell r="J761"/>
          <cell r="K761">
            <v>0.28910000000000002</v>
          </cell>
          <cell r="L761">
            <v>0</v>
          </cell>
          <cell r="M761">
            <v>20100601</v>
          </cell>
          <cell r="N761">
            <v>0</v>
          </cell>
          <cell r="O761">
            <v>20101201</v>
          </cell>
        </row>
        <row r="762">
          <cell r="A762" t="str">
            <v>16347 0</v>
          </cell>
          <cell r="B762" t="str">
            <v>FLUVOXAMINE</v>
          </cell>
          <cell r="C762">
            <v>16347</v>
          </cell>
          <cell r="D762">
            <v>0</v>
          </cell>
          <cell r="E762" t="str">
            <v>25 mg</v>
          </cell>
          <cell r="F762" t="str">
            <v>TABLET</v>
          </cell>
          <cell r="G762" t="str">
            <v>TAB</v>
          </cell>
          <cell r="H762"/>
          <cell r="I762">
            <v>0.23519999999999999</v>
          </cell>
          <cell r="J762"/>
          <cell r="K762">
            <v>0.23519999999999999</v>
          </cell>
          <cell r="L762">
            <v>0</v>
          </cell>
          <cell r="M762">
            <v>20100601</v>
          </cell>
          <cell r="N762">
            <v>0</v>
          </cell>
          <cell r="O762">
            <v>20101201</v>
          </cell>
        </row>
        <row r="763">
          <cell r="A763" t="str">
            <v>16348 0</v>
          </cell>
          <cell r="B763" t="str">
            <v>FLUVOXAMINE</v>
          </cell>
          <cell r="C763">
            <v>16348</v>
          </cell>
          <cell r="D763">
            <v>0</v>
          </cell>
          <cell r="E763" t="str">
            <v>50 mg</v>
          </cell>
          <cell r="F763" t="str">
            <v>TABLET</v>
          </cell>
          <cell r="G763" t="str">
            <v>TAB</v>
          </cell>
          <cell r="H763"/>
          <cell r="I763">
            <v>0.24690000000000001</v>
          </cell>
          <cell r="J763"/>
          <cell r="K763">
            <v>0.24690000000000001</v>
          </cell>
          <cell r="L763">
            <v>0</v>
          </cell>
          <cell r="M763">
            <v>20090901</v>
          </cell>
          <cell r="N763">
            <v>0</v>
          </cell>
          <cell r="O763">
            <v>20101201</v>
          </cell>
        </row>
        <row r="764">
          <cell r="A764" t="str">
            <v>94781 0</v>
          </cell>
          <cell r="B764" t="str">
            <v>FOLIC ACID</v>
          </cell>
          <cell r="C764">
            <v>94781</v>
          </cell>
          <cell r="D764">
            <v>0</v>
          </cell>
          <cell r="E764" t="str">
            <v>1 mg</v>
          </cell>
          <cell r="F764" t="str">
            <v>TABLET</v>
          </cell>
          <cell r="G764" t="str">
            <v>TAB</v>
          </cell>
          <cell r="H764"/>
          <cell r="I764">
            <v>2.1600000000000001E-2</v>
          </cell>
          <cell r="J764"/>
          <cell r="K764">
            <v>2.1600000000000001E-2</v>
          </cell>
          <cell r="L764">
            <v>0</v>
          </cell>
          <cell r="M764">
            <v>20100901</v>
          </cell>
          <cell r="N764">
            <v>0</v>
          </cell>
          <cell r="O764">
            <v>20101201</v>
          </cell>
        </row>
        <row r="765">
          <cell r="A765" t="str">
            <v>4332 0</v>
          </cell>
          <cell r="B765" t="str">
            <v>FOLIC ACID/VITAMIN B COMP W-C</v>
          </cell>
          <cell r="C765">
            <v>4332</v>
          </cell>
          <cell r="D765">
            <v>0</v>
          </cell>
          <cell r="E765" t="str">
            <v>1 mg</v>
          </cell>
          <cell r="F765" t="str">
            <v>CAPSULE</v>
          </cell>
          <cell r="G765" t="str">
            <v>CAP</v>
          </cell>
          <cell r="H765"/>
          <cell r="I765">
            <v>0.16520000000000001</v>
          </cell>
          <cell r="J765"/>
          <cell r="K765">
            <v>0.16520000000000001</v>
          </cell>
          <cell r="L765">
            <v>0</v>
          </cell>
          <cell r="M765">
            <v>20100901</v>
          </cell>
          <cell r="N765">
            <v>0</v>
          </cell>
          <cell r="O765">
            <v>20101201</v>
          </cell>
        </row>
        <row r="766">
          <cell r="A766" t="str">
            <v>48581 0</v>
          </cell>
          <cell r="B766" t="str">
            <v>FOSINOPRIL SODIUM</v>
          </cell>
          <cell r="C766">
            <v>48581</v>
          </cell>
          <cell r="D766">
            <v>0</v>
          </cell>
          <cell r="E766" t="str">
            <v>10 mg</v>
          </cell>
          <cell r="F766" t="str">
            <v>TABLET</v>
          </cell>
          <cell r="G766" t="str">
            <v>TAB</v>
          </cell>
          <cell r="H766"/>
          <cell r="I766">
            <v>0.15840000000000001</v>
          </cell>
          <cell r="J766">
            <v>0.16070000000000001</v>
          </cell>
          <cell r="K766">
            <v>0.16070000000000001</v>
          </cell>
          <cell r="L766">
            <v>1.4520202020201989E-2</v>
          </cell>
          <cell r="M766">
            <v>20101201</v>
          </cell>
          <cell r="N766">
            <v>0</v>
          </cell>
          <cell r="O766">
            <v>20101201</v>
          </cell>
        </row>
        <row r="767">
          <cell r="A767" t="str">
            <v>48582 0</v>
          </cell>
          <cell r="B767" t="str">
            <v>FOSINOPRIL SODIUM</v>
          </cell>
          <cell r="C767">
            <v>48582</v>
          </cell>
          <cell r="D767">
            <v>0</v>
          </cell>
          <cell r="E767" t="str">
            <v>20 mg</v>
          </cell>
          <cell r="F767" t="str">
            <v>TABLET</v>
          </cell>
          <cell r="G767" t="str">
            <v>TAB</v>
          </cell>
          <cell r="H767"/>
          <cell r="I767">
            <v>0.2165</v>
          </cell>
          <cell r="J767"/>
          <cell r="K767">
            <v>0.2165</v>
          </cell>
          <cell r="L767">
            <v>0</v>
          </cell>
          <cell r="M767">
            <v>20100901</v>
          </cell>
          <cell r="N767">
            <v>0</v>
          </cell>
          <cell r="O767">
            <v>20101201</v>
          </cell>
        </row>
        <row r="768">
          <cell r="A768" t="str">
            <v>48580 0</v>
          </cell>
          <cell r="B768" t="str">
            <v>FOSINOPRIL SODIUM</v>
          </cell>
          <cell r="C768">
            <v>48580</v>
          </cell>
          <cell r="D768">
            <v>0</v>
          </cell>
          <cell r="E768" t="str">
            <v>40 mg</v>
          </cell>
          <cell r="F768" t="str">
            <v>TABLET</v>
          </cell>
          <cell r="G768" t="str">
            <v>TAB</v>
          </cell>
          <cell r="H768"/>
          <cell r="I768">
            <v>0.2059</v>
          </cell>
          <cell r="J768"/>
          <cell r="K768">
            <v>0.2059</v>
          </cell>
          <cell r="L768">
            <v>0</v>
          </cell>
          <cell r="M768">
            <v>20100601</v>
          </cell>
          <cell r="N768">
            <v>0</v>
          </cell>
          <cell r="O768">
            <v>20101201</v>
          </cell>
        </row>
        <row r="769">
          <cell r="A769" t="str">
            <v>15621 0</v>
          </cell>
          <cell r="B769" t="str">
            <v>FOSINOPRIL SODIUM/HCTZ</v>
          </cell>
          <cell r="C769">
            <v>15621</v>
          </cell>
          <cell r="D769">
            <v>0</v>
          </cell>
          <cell r="E769" t="str">
            <v>10-12.5 mg</v>
          </cell>
          <cell r="F769" t="str">
            <v>TABLET</v>
          </cell>
          <cell r="G769" t="str">
            <v>TAB</v>
          </cell>
          <cell r="H769"/>
          <cell r="I769">
            <v>1.4157</v>
          </cell>
          <cell r="J769"/>
          <cell r="K769">
            <v>1.4157</v>
          </cell>
          <cell r="L769">
            <v>0</v>
          </cell>
          <cell r="M769">
            <v>20100601</v>
          </cell>
          <cell r="N769">
            <v>0</v>
          </cell>
          <cell r="O769">
            <v>20101201</v>
          </cell>
        </row>
        <row r="770">
          <cell r="A770" t="str">
            <v>10455 0</v>
          </cell>
          <cell r="B770" t="str">
            <v>FOSINOPRIL SODIUM/HCTZ</v>
          </cell>
          <cell r="C770">
            <v>10455</v>
          </cell>
          <cell r="D770">
            <v>0</v>
          </cell>
          <cell r="E770" t="str">
            <v>20-12.5 mg</v>
          </cell>
          <cell r="F770" t="str">
            <v>TABLET</v>
          </cell>
          <cell r="G770" t="str">
            <v>TAB</v>
          </cell>
          <cell r="H770"/>
          <cell r="I770">
            <v>1.4157</v>
          </cell>
          <cell r="J770"/>
          <cell r="K770">
            <v>1.4157</v>
          </cell>
          <cell r="L770">
            <v>0</v>
          </cell>
          <cell r="M770">
            <v>20100601</v>
          </cell>
          <cell r="N770">
            <v>0</v>
          </cell>
          <cell r="O770">
            <v>20101201</v>
          </cell>
        </row>
        <row r="771">
          <cell r="A771" t="str">
            <v>34950 0</v>
          </cell>
          <cell r="B771" t="str">
            <v>FUROSEMIDE</v>
          </cell>
          <cell r="C771">
            <v>34950</v>
          </cell>
          <cell r="D771">
            <v>0</v>
          </cell>
          <cell r="E771" t="str">
            <v>10 mg/ml</v>
          </cell>
          <cell r="F771" t="str">
            <v>MILLILITER</v>
          </cell>
          <cell r="G771" t="str">
            <v>SOLN</v>
          </cell>
          <cell r="H771"/>
          <cell r="I771">
            <v>0.1012</v>
          </cell>
          <cell r="J771"/>
          <cell r="K771">
            <v>0.1012</v>
          </cell>
          <cell r="L771">
            <v>0</v>
          </cell>
          <cell r="M771">
            <v>20100901</v>
          </cell>
          <cell r="N771">
            <v>0</v>
          </cell>
          <cell r="O771">
            <v>20101201</v>
          </cell>
        </row>
        <row r="772">
          <cell r="A772" t="str">
            <v>34961 0</v>
          </cell>
          <cell r="B772" t="str">
            <v>FUROSEMIDE</v>
          </cell>
          <cell r="C772">
            <v>34961</v>
          </cell>
          <cell r="D772">
            <v>0</v>
          </cell>
          <cell r="E772" t="str">
            <v>20 mg</v>
          </cell>
          <cell r="F772" t="str">
            <v>TABLET</v>
          </cell>
          <cell r="G772" t="str">
            <v>TAB</v>
          </cell>
          <cell r="H772"/>
          <cell r="I772">
            <v>1.6899999999999998E-2</v>
          </cell>
          <cell r="J772">
            <v>2.06E-2</v>
          </cell>
          <cell r="K772">
            <v>2.06E-2</v>
          </cell>
          <cell r="L772">
            <v>0.21893491124260378</v>
          </cell>
          <cell r="M772">
            <v>20101201</v>
          </cell>
          <cell r="N772">
            <v>0</v>
          </cell>
          <cell r="O772">
            <v>20101201</v>
          </cell>
        </row>
        <row r="773">
          <cell r="A773" t="str">
            <v>34962 0</v>
          </cell>
          <cell r="B773" t="str">
            <v>FUROSEMIDE</v>
          </cell>
          <cell r="C773">
            <v>34962</v>
          </cell>
          <cell r="D773">
            <v>0</v>
          </cell>
          <cell r="E773" t="str">
            <v>40 mg</v>
          </cell>
          <cell r="F773" t="str">
            <v>TABLET</v>
          </cell>
          <cell r="G773" t="str">
            <v>TAB</v>
          </cell>
          <cell r="H773"/>
          <cell r="I773">
            <v>1.5900000000000001E-2</v>
          </cell>
          <cell r="J773">
            <v>1.7399999999999999E-2</v>
          </cell>
          <cell r="K773">
            <v>1.7399999999999999E-2</v>
          </cell>
          <cell r="L773">
            <v>9.4339622641509191E-2</v>
          </cell>
          <cell r="M773">
            <v>20101201</v>
          </cell>
          <cell r="N773">
            <v>0</v>
          </cell>
          <cell r="O773">
            <v>20101201</v>
          </cell>
        </row>
        <row r="774">
          <cell r="A774" t="str">
            <v>34963 0</v>
          </cell>
          <cell r="B774" t="str">
            <v>FUROSEMIDE</v>
          </cell>
          <cell r="C774">
            <v>34963</v>
          </cell>
          <cell r="D774">
            <v>0</v>
          </cell>
          <cell r="E774" t="str">
            <v>80 mg</v>
          </cell>
          <cell r="F774" t="str">
            <v>TABLET</v>
          </cell>
          <cell r="G774" t="str">
            <v>TAB</v>
          </cell>
          <cell r="H774"/>
          <cell r="I774">
            <v>3.9600000000000003E-2</v>
          </cell>
          <cell r="J774">
            <v>3.4299999999999997E-2</v>
          </cell>
          <cell r="K774">
            <v>3.4299999999999997E-2</v>
          </cell>
          <cell r="L774">
            <v>-0.13383838383838398</v>
          </cell>
          <cell r="M774">
            <v>20101201</v>
          </cell>
          <cell r="N774">
            <v>0</v>
          </cell>
          <cell r="O774">
            <v>20101201</v>
          </cell>
        </row>
        <row r="775">
          <cell r="A775" t="str">
            <v>780 0</v>
          </cell>
          <cell r="B775" t="str">
            <v>GABAPENTIN</v>
          </cell>
          <cell r="C775">
            <v>780</v>
          </cell>
          <cell r="D775">
            <v>0</v>
          </cell>
          <cell r="E775" t="str">
            <v>100 mg</v>
          </cell>
          <cell r="F775" t="str">
            <v>CAPSULE</v>
          </cell>
          <cell r="G775" t="str">
            <v>CAP</v>
          </cell>
          <cell r="H775"/>
          <cell r="I775">
            <v>5.6099999999999997E-2</v>
          </cell>
          <cell r="J775"/>
          <cell r="K775">
            <v>5.6099999999999997E-2</v>
          </cell>
          <cell r="L775">
            <v>0</v>
          </cell>
          <cell r="M775">
            <v>20100601</v>
          </cell>
          <cell r="N775">
            <v>0</v>
          </cell>
          <cell r="O775">
            <v>20101201</v>
          </cell>
        </row>
        <row r="776">
          <cell r="A776" t="str">
            <v>781 0</v>
          </cell>
          <cell r="B776" t="str">
            <v>GABAPENTIN</v>
          </cell>
          <cell r="C776">
            <v>781</v>
          </cell>
          <cell r="D776">
            <v>0</v>
          </cell>
          <cell r="E776" t="str">
            <v>300 mg</v>
          </cell>
          <cell r="F776" t="str">
            <v>CAPSULE</v>
          </cell>
          <cell r="G776" t="str">
            <v>CAP</v>
          </cell>
          <cell r="H776"/>
          <cell r="I776">
            <v>7.6300000000000007E-2</v>
          </cell>
          <cell r="J776"/>
          <cell r="K776">
            <v>7.6300000000000007E-2</v>
          </cell>
          <cell r="L776">
            <v>0</v>
          </cell>
          <cell r="M776">
            <v>20100601</v>
          </cell>
          <cell r="N776">
            <v>0</v>
          </cell>
          <cell r="O776">
            <v>20101201</v>
          </cell>
        </row>
        <row r="777">
          <cell r="A777" t="str">
            <v>782 0</v>
          </cell>
          <cell r="B777" t="str">
            <v>GABAPENTIN</v>
          </cell>
          <cell r="C777">
            <v>782</v>
          </cell>
          <cell r="D777">
            <v>0</v>
          </cell>
          <cell r="E777" t="str">
            <v>400 mg</v>
          </cell>
          <cell r="F777" t="str">
            <v>CAPSULE</v>
          </cell>
          <cell r="G777" t="str">
            <v>CAP</v>
          </cell>
          <cell r="H777"/>
          <cell r="I777">
            <v>0.13489999999999999</v>
          </cell>
          <cell r="J777">
            <v>0.11559999999999999</v>
          </cell>
          <cell r="K777">
            <v>0.11559999999999999</v>
          </cell>
          <cell r="L777">
            <v>-0.14306893995552261</v>
          </cell>
          <cell r="M777">
            <v>20101201</v>
          </cell>
          <cell r="N777">
            <v>0</v>
          </cell>
          <cell r="O777">
            <v>20101201</v>
          </cell>
        </row>
        <row r="778">
          <cell r="A778" t="str">
            <v>94624 0</v>
          </cell>
          <cell r="B778" t="str">
            <v>GABAPENTIN</v>
          </cell>
          <cell r="C778">
            <v>94624</v>
          </cell>
          <cell r="D778">
            <v>0</v>
          </cell>
          <cell r="E778" t="str">
            <v>600 mg</v>
          </cell>
          <cell r="F778" t="str">
            <v>TABLET</v>
          </cell>
          <cell r="G778" t="str">
            <v>TAB</v>
          </cell>
          <cell r="H778"/>
          <cell r="I778">
            <v>0.22500000000000001</v>
          </cell>
          <cell r="J778"/>
          <cell r="K778">
            <v>0.22500000000000001</v>
          </cell>
          <cell r="L778">
            <v>0</v>
          </cell>
          <cell r="M778">
            <v>20100601</v>
          </cell>
          <cell r="N778">
            <v>0</v>
          </cell>
          <cell r="O778">
            <v>20101201</v>
          </cell>
        </row>
        <row r="779">
          <cell r="A779" t="str">
            <v>94447 0</v>
          </cell>
          <cell r="B779" t="str">
            <v>GABAPENTIN</v>
          </cell>
          <cell r="C779">
            <v>94447</v>
          </cell>
          <cell r="D779">
            <v>0</v>
          </cell>
          <cell r="E779" t="str">
            <v>800 mg</v>
          </cell>
          <cell r="F779" t="str">
            <v>TABLET</v>
          </cell>
          <cell r="G779" t="str">
            <v>TAB</v>
          </cell>
          <cell r="H779"/>
          <cell r="I779">
            <v>0.48770000000000002</v>
          </cell>
          <cell r="J779">
            <v>0.3901</v>
          </cell>
          <cell r="K779">
            <v>0.3901</v>
          </cell>
          <cell r="L779">
            <v>-0.20012302645068691</v>
          </cell>
          <cell r="M779">
            <v>20101201</v>
          </cell>
          <cell r="N779">
            <v>0</v>
          </cell>
          <cell r="O779">
            <v>20101201</v>
          </cell>
        </row>
        <row r="780">
          <cell r="A780" t="str">
            <v>84853 0</v>
          </cell>
          <cell r="B780" t="str">
            <v>GALANTAMINE HYDROBROMIDE</v>
          </cell>
          <cell r="C780">
            <v>84853</v>
          </cell>
          <cell r="D780">
            <v>0</v>
          </cell>
          <cell r="E780" t="str">
            <v>12 mg</v>
          </cell>
          <cell r="F780" t="str">
            <v>TABLET</v>
          </cell>
          <cell r="G780" t="str">
            <v>TAB</v>
          </cell>
          <cell r="H780"/>
          <cell r="I780">
            <v>2.5112999999999999</v>
          </cell>
          <cell r="J780"/>
          <cell r="K780">
            <v>2.5112999999999999</v>
          </cell>
          <cell r="L780">
            <v>0</v>
          </cell>
          <cell r="M780">
            <v>20100601</v>
          </cell>
          <cell r="N780">
            <v>0</v>
          </cell>
          <cell r="O780">
            <v>20101201</v>
          </cell>
        </row>
        <row r="781">
          <cell r="A781" t="str">
            <v>23606 0</v>
          </cell>
          <cell r="B781" t="str">
            <v>GALANTAMINE HYDROBROMIDE</v>
          </cell>
          <cell r="C781">
            <v>23606</v>
          </cell>
          <cell r="D781">
            <v>0</v>
          </cell>
          <cell r="E781" t="str">
            <v>16 mg</v>
          </cell>
          <cell r="F781" t="str">
            <v>CAPSULE</v>
          </cell>
          <cell r="G781" t="str">
            <v>CAP, ER</v>
          </cell>
          <cell r="H781"/>
          <cell r="I781">
            <v>3.7496</v>
          </cell>
          <cell r="J781">
            <v>4.3567999999999998</v>
          </cell>
          <cell r="K781">
            <v>4.3567999999999998</v>
          </cell>
          <cell r="L781">
            <v>0.16193727330915286</v>
          </cell>
          <cell r="M781">
            <v>20101201</v>
          </cell>
          <cell r="N781">
            <v>0</v>
          </cell>
          <cell r="O781">
            <v>20101201</v>
          </cell>
        </row>
        <row r="782">
          <cell r="A782" t="str">
            <v>23607 0</v>
          </cell>
          <cell r="B782" t="str">
            <v>GALANTAMINE HYDROBROMIDE</v>
          </cell>
          <cell r="C782">
            <v>23607</v>
          </cell>
          <cell r="D782">
            <v>0</v>
          </cell>
          <cell r="E782" t="str">
            <v>24 mg</v>
          </cell>
          <cell r="F782" t="str">
            <v>CAPSULE</v>
          </cell>
          <cell r="G782" t="str">
            <v>CAP, ER</v>
          </cell>
          <cell r="H782"/>
          <cell r="I782">
            <v>4.3567999999999998</v>
          </cell>
          <cell r="J782"/>
          <cell r="K782">
            <v>4.3567999999999998</v>
          </cell>
          <cell r="L782">
            <v>0</v>
          </cell>
          <cell r="M782">
            <v>20090901</v>
          </cell>
          <cell r="N782">
            <v>0</v>
          </cell>
          <cell r="O782">
            <v>20101201</v>
          </cell>
        </row>
        <row r="783">
          <cell r="A783" t="str">
            <v>84854 0</v>
          </cell>
          <cell r="B783" t="str">
            <v>GALANTAMINE HYDROBROMIDE</v>
          </cell>
          <cell r="C783">
            <v>84854</v>
          </cell>
          <cell r="D783">
            <v>0</v>
          </cell>
          <cell r="E783" t="str">
            <v>4 mg</v>
          </cell>
          <cell r="F783" t="str">
            <v>TABLET</v>
          </cell>
          <cell r="G783" t="str">
            <v>TAB</v>
          </cell>
          <cell r="H783"/>
          <cell r="I783">
            <v>2.0406</v>
          </cell>
          <cell r="J783">
            <v>2.0592000000000001</v>
          </cell>
          <cell r="K783">
            <v>2.0592000000000001</v>
          </cell>
          <cell r="L783">
            <v>9.1149661864158293E-3</v>
          </cell>
          <cell r="M783">
            <v>20101201</v>
          </cell>
          <cell r="N783">
            <v>0</v>
          </cell>
          <cell r="O783">
            <v>20101201</v>
          </cell>
        </row>
        <row r="784">
          <cell r="A784" t="str">
            <v>23605 0</v>
          </cell>
          <cell r="B784" t="str">
            <v>GALANTAMINE HYDROBROMIDE</v>
          </cell>
          <cell r="C784">
            <v>23605</v>
          </cell>
          <cell r="D784">
            <v>0</v>
          </cell>
          <cell r="E784" t="str">
            <v>8 mg</v>
          </cell>
          <cell r="F784" t="str">
            <v>CAPSULE</v>
          </cell>
          <cell r="G784" t="str">
            <v>CAP, ER</v>
          </cell>
          <cell r="H784"/>
          <cell r="I784">
            <v>3.6236000000000002</v>
          </cell>
          <cell r="J784">
            <v>4.3567999999999998</v>
          </cell>
          <cell r="K784">
            <v>4.3567999999999998</v>
          </cell>
          <cell r="L784">
            <v>0.20234021415167236</v>
          </cell>
          <cell r="M784">
            <v>20101201</v>
          </cell>
          <cell r="N784">
            <v>0</v>
          </cell>
          <cell r="O784">
            <v>20101201</v>
          </cell>
        </row>
        <row r="785">
          <cell r="A785" t="str">
            <v>84855 0</v>
          </cell>
          <cell r="B785" t="str">
            <v>GALANTAMINE HYDROBROMIDE</v>
          </cell>
          <cell r="C785">
            <v>84855</v>
          </cell>
          <cell r="D785">
            <v>0</v>
          </cell>
          <cell r="E785" t="str">
            <v>8 mg</v>
          </cell>
          <cell r="F785" t="str">
            <v>TABLET</v>
          </cell>
          <cell r="G785" t="str">
            <v>TAB</v>
          </cell>
          <cell r="H785"/>
          <cell r="I785">
            <v>2.3420000000000001</v>
          </cell>
          <cell r="J785">
            <v>2.5112999999999999</v>
          </cell>
          <cell r="K785">
            <v>2.5112999999999999</v>
          </cell>
          <cell r="L785">
            <v>7.2288642186165486E-2</v>
          </cell>
          <cell r="M785">
            <v>20101201</v>
          </cell>
          <cell r="N785">
            <v>0</v>
          </cell>
          <cell r="O785">
            <v>20101201</v>
          </cell>
        </row>
        <row r="786">
          <cell r="A786" t="str">
            <v>25540 0</v>
          </cell>
          <cell r="B786" t="str">
            <v>GEMFIBROZIL</v>
          </cell>
          <cell r="C786">
            <v>25540</v>
          </cell>
          <cell r="D786">
            <v>0</v>
          </cell>
          <cell r="E786" t="str">
            <v>600 mg</v>
          </cell>
          <cell r="F786" t="str">
            <v>TABLET</v>
          </cell>
          <cell r="G786" t="str">
            <v>TAB</v>
          </cell>
          <cell r="H786"/>
          <cell r="I786">
            <v>0.22009999999999999</v>
          </cell>
          <cell r="J786">
            <v>0.19350000000000001</v>
          </cell>
          <cell r="K786">
            <v>0.19350000000000001</v>
          </cell>
          <cell r="L786">
            <v>-0.12085415720127213</v>
          </cell>
          <cell r="M786">
            <v>20101201</v>
          </cell>
          <cell r="N786">
            <v>0</v>
          </cell>
          <cell r="O786">
            <v>20101201</v>
          </cell>
        </row>
        <row r="787">
          <cell r="A787" t="str">
            <v>31790 0</v>
          </cell>
          <cell r="B787" t="str">
            <v>GENTAMICIN SULFATE</v>
          </cell>
          <cell r="C787">
            <v>31790</v>
          </cell>
          <cell r="D787">
            <v>0</v>
          </cell>
          <cell r="E787">
            <v>1E-3</v>
          </cell>
          <cell r="F787" t="str">
            <v>GRAM</v>
          </cell>
          <cell r="G787" t="str">
            <v>CRM</v>
          </cell>
          <cell r="H787"/>
          <cell r="I787">
            <v>0.17760000000000001</v>
          </cell>
          <cell r="J787"/>
          <cell r="K787">
            <v>0.17760000000000001</v>
          </cell>
          <cell r="L787">
            <v>0</v>
          </cell>
          <cell r="M787">
            <v>20020906</v>
          </cell>
          <cell r="N787">
            <v>20030305</v>
          </cell>
          <cell r="O787">
            <v>20030305</v>
          </cell>
        </row>
        <row r="788">
          <cell r="A788" t="str">
            <v>31800 0</v>
          </cell>
          <cell r="B788" t="str">
            <v>GENTAMICIN SULFATE</v>
          </cell>
          <cell r="C788">
            <v>31800</v>
          </cell>
          <cell r="D788">
            <v>0</v>
          </cell>
          <cell r="E788">
            <v>1E-3</v>
          </cell>
          <cell r="F788" t="str">
            <v>GRAM</v>
          </cell>
          <cell r="G788" t="str">
            <v>OINT</v>
          </cell>
          <cell r="H788"/>
          <cell r="I788">
            <v>0.17760000000000001</v>
          </cell>
          <cell r="J788"/>
          <cell r="K788">
            <v>0.17760000000000001</v>
          </cell>
          <cell r="L788">
            <v>0</v>
          </cell>
          <cell r="M788">
            <v>20020906</v>
          </cell>
          <cell r="N788">
            <v>20030305</v>
          </cell>
          <cell r="O788">
            <v>20050304</v>
          </cell>
        </row>
        <row r="789">
          <cell r="A789" t="str">
            <v>33600 0</v>
          </cell>
          <cell r="B789" t="str">
            <v>GENTAMICIN SULFATE</v>
          </cell>
          <cell r="C789">
            <v>33600</v>
          </cell>
          <cell r="D789">
            <v>0</v>
          </cell>
          <cell r="E789">
            <v>3.0000000000000001E-3</v>
          </cell>
          <cell r="F789" t="str">
            <v>MILLILITER</v>
          </cell>
          <cell r="G789" t="str">
            <v>OPTH SOLN</v>
          </cell>
          <cell r="H789" t="str">
            <v>Delete</v>
          </cell>
          <cell r="I789">
            <v>0.3</v>
          </cell>
          <cell r="J789"/>
          <cell r="K789">
            <v>0.3</v>
          </cell>
          <cell r="L789">
            <v>0</v>
          </cell>
          <cell r="M789">
            <v>20100901</v>
          </cell>
          <cell r="N789">
            <v>20101222</v>
          </cell>
          <cell r="O789">
            <v>20101201</v>
          </cell>
        </row>
        <row r="790">
          <cell r="A790" t="str">
            <v>33600 15</v>
          </cell>
          <cell r="B790" t="str">
            <v>GENTAMICIN SULFATE</v>
          </cell>
          <cell r="C790">
            <v>33600</v>
          </cell>
          <cell r="D790">
            <v>15</v>
          </cell>
          <cell r="E790" t="str">
            <v>0.3%, 15 ml</v>
          </cell>
          <cell r="F790" t="str">
            <v>MILLILITER</v>
          </cell>
          <cell r="G790" t="str">
            <v>OPTH SOLN</v>
          </cell>
          <cell r="H790"/>
          <cell r="I790">
            <v>0.28699999999999998</v>
          </cell>
          <cell r="J790"/>
          <cell r="K790">
            <v>0.28699999999999998</v>
          </cell>
          <cell r="L790">
            <v>0</v>
          </cell>
          <cell r="M790">
            <v>20050910</v>
          </cell>
          <cell r="N790">
            <v>20060310</v>
          </cell>
          <cell r="O790">
            <v>20060310</v>
          </cell>
        </row>
        <row r="791">
          <cell r="A791" t="str">
            <v>41132 0</v>
          </cell>
          <cell r="B791" t="str">
            <v>GENTAMICIN SULFATE</v>
          </cell>
          <cell r="C791">
            <v>41132</v>
          </cell>
          <cell r="D791">
            <v>0</v>
          </cell>
          <cell r="E791" t="str">
            <v>40 mg/ml</v>
          </cell>
          <cell r="F791" t="str">
            <v>MILLILITER</v>
          </cell>
          <cell r="G791" t="str">
            <v>VIAL</v>
          </cell>
          <cell r="H791"/>
          <cell r="I791">
            <v>0.47910000000000003</v>
          </cell>
          <cell r="J791"/>
          <cell r="K791">
            <v>0.47910000000000003</v>
          </cell>
          <cell r="L791">
            <v>0</v>
          </cell>
          <cell r="M791">
            <v>20100901</v>
          </cell>
          <cell r="N791">
            <v>0</v>
          </cell>
          <cell r="O791">
            <v>20101201</v>
          </cell>
        </row>
        <row r="792">
          <cell r="A792" t="str">
            <v>5830 0</v>
          </cell>
          <cell r="B792" t="str">
            <v>GLIMEPIRIDE</v>
          </cell>
          <cell r="C792">
            <v>5830</v>
          </cell>
          <cell r="D792">
            <v>0</v>
          </cell>
          <cell r="E792" t="str">
            <v>1 mg</v>
          </cell>
          <cell r="F792" t="str">
            <v>TABLET</v>
          </cell>
          <cell r="G792" t="str">
            <v>TAB</v>
          </cell>
          <cell r="H792"/>
          <cell r="I792">
            <v>3.4099999999999998E-2</v>
          </cell>
          <cell r="J792"/>
          <cell r="K792">
            <v>3.4099999999999998E-2</v>
          </cell>
          <cell r="L792">
            <v>0</v>
          </cell>
          <cell r="M792">
            <v>20090901</v>
          </cell>
          <cell r="N792">
            <v>0</v>
          </cell>
          <cell r="O792">
            <v>20101201</v>
          </cell>
        </row>
        <row r="793">
          <cell r="A793" t="str">
            <v>5832 0</v>
          </cell>
          <cell r="B793" t="str">
            <v>GLIMEPIRIDE</v>
          </cell>
          <cell r="C793">
            <v>5832</v>
          </cell>
          <cell r="D793">
            <v>0</v>
          </cell>
          <cell r="E793" t="str">
            <v>2 mg</v>
          </cell>
          <cell r="F793" t="str">
            <v>TABLET</v>
          </cell>
          <cell r="G793" t="str">
            <v>TAB</v>
          </cell>
          <cell r="H793"/>
          <cell r="I793">
            <v>5.8799999999999998E-2</v>
          </cell>
          <cell r="J793"/>
          <cell r="K793">
            <v>5.8799999999999998E-2</v>
          </cell>
          <cell r="L793">
            <v>0</v>
          </cell>
          <cell r="M793">
            <v>20100901</v>
          </cell>
          <cell r="N793">
            <v>0</v>
          </cell>
          <cell r="O793">
            <v>20101201</v>
          </cell>
        </row>
        <row r="794">
          <cell r="A794" t="str">
            <v>5833 0</v>
          </cell>
          <cell r="B794" t="str">
            <v>GLIMEPIRIDE</v>
          </cell>
          <cell r="C794">
            <v>5833</v>
          </cell>
          <cell r="D794">
            <v>0</v>
          </cell>
          <cell r="E794" t="str">
            <v>4 mg</v>
          </cell>
          <cell r="F794" t="str">
            <v>TABLET</v>
          </cell>
          <cell r="G794" t="str">
            <v>TAB</v>
          </cell>
          <cell r="H794"/>
          <cell r="I794">
            <v>8.6999999999999994E-2</v>
          </cell>
          <cell r="J794"/>
          <cell r="K794">
            <v>8.6999999999999994E-2</v>
          </cell>
          <cell r="L794">
            <v>0</v>
          </cell>
          <cell r="M794">
            <v>20090901</v>
          </cell>
          <cell r="N794">
            <v>0</v>
          </cell>
          <cell r="O794">
            <v>20101201</v>
          </cell>
        </row>
        <row r="795">
          <cell r="A795" t="str">
            <v>10841 0</v>
          </cell>
          <cell r="B795" t="str">
            <v>GLIPIZIDE</v>
          </cell>
          <cell r="C795">
            <v>10841</v>
          </cell>
          <cell r="D795">
            <v>0</v>
          </cell>
          <cell r="E795" t="str">
            <v>10 mg</v>
          </cell>
          <cell r="F795" t="str">
            <v>TABLET</v>
          </cell>
          <cell r="G795" t="str">
            <v>TAB</v>
          </cell>
          <cell r="H795"/>
          <cell r="I795">
            <v>4.1799999999999997E-2</v>
          </cell>
          <cell r="J795"/>
          <cell r="K795">
            <v>4.1799999999999997E-2</v>
          </cell>
          <cell r="L795">
            <v>0</v>
          </cell>
          <cell r="M795">
            <v>20100601</v>
          </cell>
          <cell r="N795">
            <v>0</v>
          </cell>
          <cell r="O795">
            <v>20101201</v>
          </cell>
        </row>
        <row r="796">
          <cell r="A796" t="str">
            <v>10843 0</v>
          </cell>
          <cell r="B796" t="str">
            <v>GLIPIZIDE</v>
          </cell>
          <cell r="C796">
            <v>10843</v>
          </cell>
          <cell r="D796">
            <v>0</v>
          </cell>
          <cell r="E796" t="str">
            <v>10 mg</v>
          </cell>
          <cell r="F796" t="str">
            <v>TABLET</v>
          </cell>
          <cell r="G796" t="str">
            <v>TAB, SA</v>
          </cell>
          <cell r="H796"/>
          <cell r="I796">
            <v>0.31950000000000001</v>
          </cell>
          <cell r="J796">
            <v>0.3291</v>
          </cell>
          <cell r="K796">
            <v>0.3291</v>
          </cell>
          <cell r="L796">
            <v>3.0046948356807546E-2</v>
          </cell>
          <cell r="M796">
            <v>20101201</v>
          </cell>
          <cell r="N796">
            <v>0</v>
          </cell>
          <cell r="O796">
            <v>20101201</v>
          </cell>
        </row>
        <row r="797">
          <cell r="A797" t="str">
            <v>50638 0</v>
          </cell>
          <cell r="B797" t="str">
            <v>GLIPIZIDE</v>
          </cell>
          <cell r="C797">
            <v>50638</v>
          </cell>
          <cell r="D797">
            <v>0</v>
          </cell>
          <cell r="E797" t="str">
            <v>2.5 mg</v>
          </cell>
          <cell r="F797" t="str">
            <v>TABLET</v>
          </cell>
          <cell r="G797" t="str">
            <v>TAB, SA</v>
          </cell>
          <cell r="H797"/>
          <cell r="I797">
            <v>0.23100000000000001</v>
          </cell>
          <cell r="J797"/>
          <cell r="K797">
            <v>0.23100000000000001</v>
          </cell>
          <cell r="L797">
            <v>0</v>
          </cell>
          <cell r="M797">
            <v>20090901</v>
          </cell>
          <cell r="N797">
            <v>0</v>
          </cell>
          <cell r="O797">
            <v>20101201</v>
          </cell>
        </row>
        <row r="798">
          <cell r="A798" t="str">
            <v>10840 0</v>
          </cell>
          <cell r="B798" t="str">
            <v>GLIPIZIDE</v>
          </cell>
          <cell r="C798">
            <v>10840</v>
          </cell>
          <cell r="D798">
            <v>0</v>
          </cell>
          <cell r="E798" t="str">
            <v>5 mg</v>
          </cell>
          <cell r="F798" t="str">
            <v>TABLET</v>
          </cell>
          <cell r="G798" t="str">
            <v>TAB</v>
          </cell>
          <cell r="H798"/>
          <cell r="I798">
            <v>3.3500000000000002E-2</v>
          </cell>
          <cell r="J798">
            <v>3.0200000000000001E-2</v>
          </cell>
          <cell r="K798">
            <v>3.0200000000000001E-2</v>
          </cell>
          <cell r="L798">
            <v>-9.8507462686567182E-2</v>
          </cell>
          <cell r="M798">
            <v>20101201</v>
          </cell>
          <cell r="N798">
            <v>0</v>
          </cell>
          <cell r="O798">
            <v>20101201</v>
          </cell>
        </row>
        <row r="799">
          <cell r="A799" t="str">
            <v>10844 0</v>
          </cell>
          <cell r="B799" t="str">
            <v>GLIPIZIDE</v>
          </cell>
          <cell r="C799">
            <v>10844</v>
          </cell>
          <cell r="D799">
            <v>0</v>
          </cell>
          <cell r="E799" t="str">
            <v>5 mg</v>
          </cell>
          <cell r="F799" t="str">
            <v>TABLET</v>
          </cell>
          <cell r="G799" t="str">
            <v>TAB, SA</v>
          </cell>
          <cell r="H799"/>
          <cell r="I799">
            <v>0.17249999999999999</v>
          </cell>
          <cell r="J799"/>
          <cell r="K799">
            <v>0.17249999999999999</v>
          </cell>
          <cell r="L799">
            <v>0</v>
          </cell>
          <cell r="M799">
            <v>20090901</v>
          </cell>
          <cell r="N799">
            <v>0</v>
          </cell>
          <cell r="O799">
            <v>20101201</v>
          </cell>
        </row>
        <row r="800">
          <cell r="A800" t="str">
            <v>18366 0</v>
          </cell>
          <cell r="B800" t="str">
            <v>GLIPIZIDE/METFORMIN HCL</v>
          </cell>
          <cell r="C800">
            <v>18366</v>
          </cell>
          <cell r="D800">
            <v>0</v>
          </cell>
          <cell r="E800" t="str">
            <v>2.5-250 mg</v>
          </cell>
          <cell r="F800" t="str">
            <v>TABLET</v>
          </cell>
          <cell r="G800" t="str">
            <v>TAB</v>
          </cell>
          <cell r="H800"/>
          <cell r="I800">
            <v>0.50819999999999999</v>
          </cell>
          <cell r="J800">
            <v>0.46250000000000002</v>
          </cell>
          <cell r="K800">
            <v>0.46250000000000002</v>
          </cell>
          <cell r="L800">
            <v>-8.992522628886257E-2</v>
          </cell>
          <cell r="M800">
            <v>20101201</v>
          </cell>
          <cell r="N800">
            <v>0</v>
          </cell>
          <cell r="O800">
            <v>20101201</v>
          </cell>
        </row>
        <row r="801">
          <cell r="A801" t="str">
            <v>18367 0</v>
          </cell>
          <cell r="B801" t="str">
            <v>GLIPIZIDE/METFORMIN HCL</v>
          </cell>
          <cell r="C801">
            <v>18367</v>
          </cell>
          <cell r="D801">
            <v>0</v>
          </cell>
          <cell r="E801" t="str">
            <v>2.5-500 mg</v>
          </cell>
          <cell r="F801" t="str">
            <v>TABLET</v>
          </cell>
          <cell r="G801" t="str">
            <v>TAB</v>
          </cell>
          <cell r="H801"/>
          <cell r="I801">
            <v>0.5373</v>
          </cell>
          <cell r="J801">
            <v>0.46250000000000002</v>
          </cell>
          <cell r="K801">
            <v>0.46250000000000002</v>
          </cell>
          <cell r="L801">
            <v>-0.13921459147589799</v>
          </cell>
          <cell r="M801">
            <v>20101201</v>
          </cell>
          <cell r="N801">
            <v>0</v>
          </cell>
          <cell r="O801">
            <v>20101201</v>
          </cell>
        </row>
        <row r="802">
          <cell r="A802" t="str">
            <v>18368 0</v>
          </cell>
          <cell r="B802" t="str">
            <v>GLIPIZIDE/METFORMIN HCL</v>
          </cell>
          <cell r="C802">
            <v>18368</v>
          </cell>
          <cell r="D802">
            <v>0</v>
          </cell>
          <cell r="E802" t="str">
            <v>5 mg; 500 mg</v>
          </cell>
          <cell r="F802" t="str">
            <v>TABLET</v>
          </cell>
          <cell r="G802" t="str">
            <v>TAB</v>
          </cell>
          <cell r="H802"/>
          <cell r="I802">
            <v>0.56630000000000003</v>
          </cell>
          <cell r="J802">
            <v>0.46250000000000002</v>
          </cell>
          <cell r="K802">
            <v>0.46250000000000002</v>
          </cell>
          <cell r="L802">
            <v>-0.18329507328271233</v>
          </cell>
          <cell r="M802">
            <v>20101201</v>
          </cell>
          <cell r="N802">
            <v>0</v>
          </cell>
          <cell r="O802">
            <v>20101201</v>
          </cell>
        </row>
        <row r="803">
          <cell r="A803" t="str">
            <v>5710 0</v>
          </cell>
          <cell r="B803" t="str">
            <v>GLYBURIDE</v>
          </cell>
          <cell r="C803">
            <v>5710</v>
          </cell>
          <cell r="D803">
            <v>0</v>
          </cell>
          <cell r="E803" t="str">
            <v>1.25 mg</v>
          </cell>
          <cell r="F803" t="str">
            <v>TABLET</v>
          </cell>
          <cell r="G803" t="str">
            <v>TAB</v>
          </cell>
          <cell r="H803"/>
          <cell r="I803">
            <v>5.8400000000000001E-2</v>
          </cell>
          <cell r="J803">
            <v>8.8700000000000001E-2</v>
          </cell>
          <cell r="K803">
            <v>8.8700000000000001E-2</v>
          </cell>
          <cell r="L803">
            <v>0.51883561643835607</v>
          </cell>
          <cell r="M803">
            <v>20101201</v>
          </cell>
          <cell r="N803">
            <v>0</v>
          </cell>
          <cell r="O803">
            <v>20101201</v>
          </cell>
        </row>
        <row r="804">
          <cell r="A804" t="str">
            <v>5711 0</v>
          </cell>
          <cell r="B804" t="str">
            <v>GLYBURIDE</v>
          </cell>
          <cell r="C804">
            <v>5711</v>
          </cell>
          <cell r="D804">
            <v>0</v>
          </cell>
          <cell r="E804" t="str">
            <v>2.5 mg</v>
          </cell>
          <cell r="F804" t="str">
            <v>TABLET</v>
          </cell>
          <cell r="G804" t="str">
            <v>TAB</v>
          </cell>
          <cell r="H804"/>
          <cell r="I804">
            <v>6.59E-2</v>
          </cell>
          <cell r="J804">
            <v>0.219</v>
          </cell>
          <cell r="K804">
            <v>0.219</v>
          </cell>
          <cell r="L804">
            <v>2.3232169954476478</v>
          </cell>
          <cell r="M804">
            <v>20101201</v>
          </cell>
          <cell r="N804">
            <v>0</v>
          </cell>
          <cell r="O804">
            <v>20101201</v>
          </cell>
        </row>
        <row r="805">
          <cell r="A805" t="str">
            <v>5712 0</v>
          </cell>
          <cell r="B805" t="str">
            <v>GLYBURIDE</v>
          </cell>
          <cell r="C805">
            <v>5712</v>
          </cell>
          <cell r="D805">
            <v>0</v>
          </cell>
          <cell r="E805" t="str">
            <v>5 mg</v>
          </cell>
          <cell r="F805" t="str">
            <v>TABLET</v>
          </cell>
          <cell r="G805" t="str">
            <v>TAB</v>
          </cell>
          <cell r="H805"/>
          <cell r="I805">
            <v>0.2102</v>
          </cell>
          <cell r="J805"/>
          <cell r="K805">
            <v>0.2102</v>
          </cell>
          <cell r="L805">
            <v>0</v>
          </cell>
          <cell r="M805">
            <v>20101028</v>
          </cell>
          <cell r="N805">
            <v>0</v>
          </cell>
          <cell r="O805">
            <v>20101201</v>
          </cell>
        </row>
        <row r="806">
          <cell r="A806" t="str">
            <v>5713 0</v>
          </cell>
          <cell r="B806" t="str">
            <v>GLYBURIDE, Micronized</v>
          </cell>
          <cell r="C806">
            <v>5713</v>
          </cell>
          <cell r="D806">
            <v>0</v>
          </cell>
          <cell r="E806" t="str">
            <v>1.5 mg</v>
          </cell>
          <cell r="F806" t="str">
            <v>TABLET</v>
          </cell>
          <cell r="G806" t="str">
            <v>TAB</v>
          </cell>
          <cell r="H806"/>
          <cell r="I806">
            <v>3.27E-2</v>
          </cell>
          <cell r="J806"/>
          <cell r="K806">
            <v>3.27E-2</v>
          </cell>
          <cell r="L806">
            <v>0</v>
          </cell>
          <cell r="M806">
            <v>20100601</v>
          </cell>
          <cell r="N806">
            <v>0</v>
          </cell>
          <cell r="O806">
            <v>20101201</v>
          </cell>
        </row>
        <row r="807">
          <cell r="A807" t="str">
            <v>5714 0</v>
          </cell>
          <cell r="B807" t="str">
            <v>GLYBURIDE, Micronized</v>
          </cell>
          <cell r="C807">
            <v>5714</v>
          </cell>
          <cell r="D807">
            <v>0</v>
          </cell>
          <cell r="E807" t="str">
            <v>3 mg</v>
          </cell>
          <cell r="F807" t="str">
            <v>TABLET</v>
          </cell>
          <cell r="G807" t="str">
            <v>TAB</v>
          </cell>
          <cell r="H807"/>
          <cell r="I807">
            <v>3.9199999999999999E-2</v>
          </cell>
          <cell r="J807">
            <v>3.49E-2</v>
          </cell>
          <cell r="K807">
            <v>3.49E-2</v>
          </cell>
          <cell r="L807">
            <v>-0.10969387755102034</v>
          </cell>
          <cell r="M807">
            <v>20101201</v>
          </cell>
          <cell r="N807">
            <v>0</v>
          </cell>
          <cell r="O807">
            <v>20101201</v>
          </cell>
        </row>
        <row r="808">
          <cell r="A808" t="str">
            <v>5715 0</v>
          </cell>
          <cell r="B808" t="str">
            <v>GLYBURIDE, Micronized</v>
          </cell>
          <cell r="C808">
            <v>5715</v>
          </cell>
          <cell r="D808">
            <v>0</v>
          </cell>
          <cell r="E808" t="str">
            <v>6 mg</v>
          </cell>
          <cell r="F808" t="str">
            <v>TABLET</v>
          </cell>
          <cell r="G808" t="str">
            <v>TAB</v>
          </cell>
          <cell r="H808"/>
          <cell r="I808">
            <v>7.1099999999999997E-2</v>
          </cell>
          <cell r="J808">
            <v>7.0400000000000004E-2</v>
          </cell>
          <cell r="K808">
            <v>7.0400000000000004E-2</v>
          </cell>
          <cell r="L808">
            <v>-9.8452883263008273E-3</v>
          </cell>
          <cell r="M808">
            <v>20101201</v>
          </cell>
          <cell r="N808">
            <v>0</v>
          </cell>
          <cell r="O808">
            <v>20101201</v>
          </cell>
        </row>
        <row r="809">
          <cell r="A809" t="str">
            <v>89878 0</v>
          </cell>
          <cell r="B809" t="str">
            <v>GLYBURIDE/METFORMIN HCL</v>
          </cell>
          <cell r="C809">
            <v>89878</v>
          </cell>
          <cell r="D809">
            <v>0</v>
          </cell>
          <cell r="E809" t="str">
            <v>1.25/250 mg</v>
          </cell>
          <cell r="F809" t="str">
            <v>TABLET</v>
          </cell>
          <cell r="G809" t="str">
            <v>TAB</v>
          </cell>
          <cell r="H809"/>
          <cell r="I809">
            <v>0.1226</v>
          </cell>
          <cell r="J809"/>
          <cell r="K809">
            <v>0.1226</v>
          </cell>
          <cell r="L809">
            <v>0</v>
          </cell>
          <cell r="M809">
            <v>20091201</v>
          </cell>
          <cell r="N809">
            <v>0</v>
          </cell>
          <cell r="O809">
            <v>20101201</v>
          </cell>
        </row>
        <row r="810">
          <cell r="A810" t="str">
            <v>92889 0</v>
          </cell>
          <cell r="B810" t="str">
            <v>GLYBURIDE/METFORMIN HCL</v>
          </cell>
          <cell r="C810">
            <v>92889</v>
          </cell>
          <cell r="D810">
            <v>0</v>
          </cell>
          <cell r="E810" t="str">
            <v>2.5/500 mg</v>
          </cell>
          <cell r="F810" t="str">
            <v>TABLET</v>
          </cell>
          <cell r="G810" t="str">
            <v>TAB</v>
          </cell>
          <cell r="H810"/>
          <cell r="I810">
            <v>0.1326</v>
          </cell>
          <cell r="J810"/>
          <cell r="K810">
            <v>0.1326</v>
          </cell>
          <cell r="L810">
            <v>0</v>
          </cell>
          <cell r="M810">
            <v>20100601</v>
          </cell>
          <cell r="N810">
            <v>0</v>
          </cell>
          <cell r="O810">
            <v>20101201</v>
          </cell>
        </row>
        <row r="811">
          <cell r="A811" t="str">
            <v>89879 0</v>
          </cell>
          <cell r="B811" t="str">
            <v>GLYBURIDE/METFORMIN HCL</v>
          </cell>
          <cell r="C811">
            <v>89879</v>
          </cell>
          <cell r="D811">
            <v>0</v>
          </cell>
          <cell r="E811" t="str">
            <v>5/500 mg</v>
          </cell>
          <cell r="F811" t="str">
            <v>TABLET</v>
          </cell>
          <cell r="G811" t="str">
            <v>TAB</v>
          </cell>
          <cell r="H811"/>
          <cell r="I811">
            <v>0.14460000000000001</v>
          </cell>
          <cell r="J811"/>
          <cell r="K811">
            <v>0.14460000000000001</v>
          </cell>
          <cell r="L811">
            <v>0</v>
          </cell>
          <cell r="M811">
            <v>20100601</v>
          </cell>
          <cell r="N811">
            <v>0</v>
          </cell>
          <cell r="O811">
            <v>20101201</v>
          </cell>
        </row>
        <row r="812">
          <cell r="A812" t="str">
            <v>19130 0</v>
          </cell>
          <cell r="B812" t="str">
            <v>GLYCOPYRROLATE</v>
          </cell>
          <cell r="C812">
            <v>19130</v>
          </cell>
          <cell r="D812">
            <v>0</v>
          </cell>
          <cell r="E812" t="str">
            <v>1 mg</v>
          </cell>
          <cell r="F812" t="str">
            <v>TABLET</v>
          </cell>
          <cell r="G812" t="str">
            <v>TAB</v>
          </cell>
          <cell r="H812"/>
          <cell r="I812">
            <v>0.65690000000000004</v>
          </cell>
          <cell r="J812"/>
          <cell r="K812">
            <v>0.65690000000000004</v>
          </cell>
          <cell r="L812">
            <v>0</v>
          </cell>
          <cell r="M812">
            <v>20100601</v>
          </cell>
          <cell r="N812">
            <v>0</v>
          </cell>
          <cell r="O812">
            <v>20101201</v>
          </cell>
        </row>
        <row r="813">
          <cell r="A813" t="str">
            <v>19131 0</v>
          </cell>
          <cell r="B813" t="str">
            <v>GLYCOPYRROLATE</v>
          </cell>
          <cell r="C813">
            <v>19131</v>
          </cell>
          <cell r="D813">
            <v>0</v>
          </cell>
          <cell r="E813" t="str">
            <v>2 mg</v>
          </cell>
          <cell r="F813" t="str">
            <v>TABLET</v>
          </cell>
          <cell r="G813" t="str">
            <v>TAB</v>
          </cell>
          <cell r="H813"/>
          <cell r="I813">
            <v>1.1456</v>
          </cell>
          <cell r="J813"/>
          <cell r="K813">
            <v>1.1456</v>
          </cell>
          <cell r="L813">
            <v>0</v>
          </cell>
          <cell r="M813">
            <v>20100901</v>
          </cell>
          <cell r="N813">
            <v>0</v>
          </cell>
          <cell r="O813">
            <v>20101201</v>
          </cell>
        </row>
        <row r="814">
          <cell r="A814" t="str">
            <v>6019 0</v>
          </cell>
          <cell r="B814" t="str">
            <v>GRANISETRON HCL</v>
          </cell>
          <cell r="C814">
            <v>6019</v>
          </cell>
          <cell r="D814">
            <v>0</v>
          </cell>
          <cell r="E814" t="str">
            <v>1 mg</v>
          </cell>
          <cell r="F814" t="str">
            <v>TABLET</v>
          </cell>
          <cell r="G814" t="str">
            <v>TAB</v>
          </cell>
          <cell r="H814"/>
          <cell r="I814">
            <v>12.912000000000001</v>
          </cell>
          <cell r="J814"/>
          <cell r="K814">
            <v>12.912000000000001</v>
          </cell>
          <cell r="L814">
            <v>0</v>
          </cell>
          <cell r="M814">
            <v>20100901</v>
          </cell>
          <cell r="N814">
            <v>0</v>
          </cell>
          <cell r="O814">
            <v>20101201</v>
          </cell>
        </row>
        <row r="815">
          <cell r="A815" t="str">
            <v>60548 0</v>
          </cell>
          <cell r="B815" t="str">
            <v>GRANISETRON HCL</v>
          </cell>
          <cell r="C815">
            <v>60548</v>
          </cell>
          <cell r="D815">
            <v>0</v>
          </cell>
          <cell r="E815" t="str">
            <v>1 mg/ml; MDV</v>
          </cell>
          <cell r="F815" t="str">
            <v>MILLILITER</v>
          </cell>
          <cell r="G815" t="str">
            <v>VIAL</v>
          </cell>
          <cell r="H815"/>
          <cell r="I815">
            <v>7.2233000000000001</v>
          </cell>
          <cell r="J815"/>
          <cell r="K815">
            <v>7.2233000000000001</v>
          </cell>
          <cell r="L815">
            <v>0</v>
          </cell>
          <cell r="M815">
            <v>20100901</v>
          </cell>
          <cell r="N815">
            <v>0</v>
          </cell>
          <cell r="O815">
            <v>20101201</v>
          </cell>
        </row>
        <row r="816">
          <cell r="A816" t="str">
            <v>99267 0</v>
          </cell>
          <cell r="B816" t="str">
            <v>GRANISETRON HCL</v>
          </cell>
          <cell r="C816">
            <v>99267</v>
          </cell>
          <cell r="D816">
            <v>0</v>
          </cell>
          <cell r="E816" t="str">
            <v>1 mg/ml; SDV</v>
          </cell>
          <cell r="F816" t="str">
            <v>MILLILITER</v>
          </cell>
          <cell r="G816" t="str">
            <v>VIAL</v>
          </cell>
          <cell r="H816"/>
          <cell r="I816">
            <v>8.5395000000000003</v>
          </cell>
          <cell r="J816"/>
          <cell r="K816">
            <v>8.5395000000000003</v>
          </cell>
          <cell r="L816">
            <v>0</v>
          </cell>
          <cell r="M816">
            <v>20100601</v>
          </cell>
          <cell r="N816">
            <v>0</v>
          </cell>
          <cell r="O816">
            <v>20101201</v>
          </cell>
        </row>
        <row r="817">
          <cell r="A817" t="str">
            <v>42390 0</v>
          </cell>
          <cell r="B817" t="str">
            <v>GRISEOFULVIN,MICROSIZE</v>
          </cell>
          <cell r="C817">
            <v>42390</v>
          </cell>
          <cell r="D817">
            <v>0</v>
          </cell>
          <cell r="E817" t="str">
            <v>125 mg/5 ml</v>
          </cell>
          <cell r="F817" t="str">
            <v>MILLILITER</v>
          </cell>
          <cell r="G817" t="str">
            <v>SUSP</v>
          </cell>
          <cell r="H817"/>
          <cell r="I817">
            <v>0.20180000000000001</v>
          </cell>
          <cell r="J817"/>
          <cell r="K817">
            <v>0.20180000000000001</v>
          </cell>
          <cell r="L817">
            <v>0</v>
          </cell>
          <cell r="M817">
            <v>20090901</v>
          </cell>
          <cell r="N817">
            <v>0</v>
          </cell>
          <cell r="O817">
            <v>20101201</v>
          </cell>
        </row>
        <row r="818">
          <cell r="A818" t="str">
            <v>18148 0</v>
          </cell>
          <cell r="B818" t="str">
            <v>GUAIFEN/DM HB/P-EPHEDRINE</v>
          </cell>
          <cell r="C818">
            <v>18148</v>
          </cell>
          <cell r="D818">
            <v>0</v>
          </cell>
          <cell r="E818" t="str">
            <v>100 mg; 15 mg; 40 mg/5 ml</v>
          </cell>
          <cell r="F818" t="str">
            <v>MILLILITER</v>
          </cell>
          <cell r="G818" t="str">
            <v>SYR</v>
          </cell>
          <cell r="H818"/>
          <cell r="I818">
            <v>3.6299999999999999E-2</v>
          </cell>
          <cell r="J818"/>
          <cell r="K818">
            <v>3.6299999999999999E-2</v>
          </cell>
          <cell r="L818">
            <v>0</v>
          </cell>
          <cell r="M818">
            <v>20061210</v>
          </cell>
          <cell r="N818">
            <v>20080111</v>
          </cell>
          <cell r="O818">
            <v>20080111</v>
          </cell>
        </row>
        <row r="819">
          <cell r="A819" t="str">
            <v>2512 0</v>
          </cell>
          <cell r="B819" t="str">
            <v>GUAIFENESIN</v>
          </cell>
          <cell r="C819">
            <v>2512</v>
          </cell>
          <cell r="D819">
            <v>0</v>
          </cell>
          <cell r="E819" t="str">
            <v>100 mg/5 ml</v>
          </cell>
          <cell r="F819" t="str">
            <v>MILLILITER</v>
          </cell>
          <cell r="G819" t="str">
            <v>SOLN</v>
          </cell>
          <cell r="H819"/>
          <cell r="I819">
            <v>7.4999999999999997E-3</v>
          </cell>
          <cell r="J819"/>
          <cell r="K819">
            <v>7.4999999999999997E-3</v>
          </cell>
          <cell r="L819">
            <v>0</v>
          </cell>
          <cell r="M819">
            <v>20100301</v>
          </cell>
          <cell r="N819">
            <v>0</v>
          </cell>
          <cell r="O819">
            <v>20101201</v>
          </cell>
        </row>
        <row r="820">
          <cell r="A820" t="str">
            <v>2472 0</v>
          </cell>
          <cell r="B820" t="str">
            <v>GUAIFENESIN</v>
          </cell>
          <cell r="C820">
            <v>2472</v>
          </cell>
          <cell r="D820">
            <v>0</v>
          </cell>
          <cell r="E820" t="str">
            <v>100 mg/5 ml</v>
          </cell>
          <cell r="F820" t="str">
            <v>MILLILITER</v>
          </cell>
          <cell r="G820" t="str">
            <v>SYR</v>
          </cell>
          <cell r="H820"/>
          <cell r="I820">
            <v>7.1000000000000004E-3</v>
          </cell>
          <cell r="J820"/>
          <cell r="K820">
            <v>7.1000000000000004E-3</v>
          </cell>
          <cell r="L820">
            <v>0</v>
          </cell>
          <cell r="M820">
            <v>20090310</v>
          </cell>
          <cell r="N820">
            <v>20090610</v>
          </cell>
          <cell r="O820">
            <v>20090610</v>
          </cell>
        </row>
        <row r="821">
          <cell r="A821" t="str">
            <v>2483 0</v>
          </cell>
          <cell r="B821" t="str">
            <v>GUAIFENESIN</v>
          </cell>
          <cell r="C821">
            <v>2483</v>
          </cell>
          <cell r="D821">
            <v>0</v>
          </cell>
          <cell r="E821" t="str">
            <v>1200 mg</v>
          </cell>
          <cell r="F821" t="str">
            <v>TABLET</v>
          </cell>
          <cell r="G821" t="str">
            <v>TAB, SR</v>
          </cell>
          <cell r="H821"/>
          <cell r="I821">
            <v>0.1197</v>
          </cell>
          <cell r="J821"/>
          <cell r="K821">
            <v>0.1197</v>
          </cell>
          <cell r="L821">
            <v>0</v>
          </cell>
          <cell r="M821">
            <v>20030905</v>
          </cell>
          <cell r="N821">
            <v>20031222</v>
          </cell>
          <cell r="O821">
            <v>20040305</v>
          </cell>
        </row>
        <row r="822">
          <cell r="A822" t="str">
            <v>2482 0</v>
          </cell>
          <cell r="B822" t="str">
            <v>GUAIFENESIN</v>
          </cell>
          <cell r="C822">
            <v>2482</v>
          </cell>
          <cell r="D822">
            <v>0</v>
          </cell>
          <cell r="E822" t="str">
            <v>200 mg</v>
          </cell>
          <cell r="F822" t="str">
            <v>TABLET</v>
          </cell>
          <cell r="G822" t="str">
            <v>TAB</v>
          </cell>
          <cell r="H822"/>
          <cell r="I822">
            <v>7.8100000000000003E-2</v>
          </cell>
          <cell r="J822"/>
          <cell r="K822">
            <v>7.8100000000000003E-2</v>
          </cell>
          <cell r="L822">
            <v>0</v>
          </cell>
          <cell r="M822">
            <v>20041203</v>
          </cell>
          <cell r="N822">
            <v>20050331</v>
          </cell>
          <cell r="O822">
            <v>20050331</v>
          </cell>
        </row>
        <row r="823">
          <cell r="A823" t="str">
            <v>2487 0</v>
          </cell>
          <cell r="B823" t="str">
            <v>GUAIFENESIN</v>
          </cell>
          <cell r="C823">
            <v>2487</v>
          </cell>
          <cell r="D823">
            <v>0</v>
          </cell>
          <cell r="E823" t="str">
            <v>600 mg</v>
          </cell>
          <cell r="F823" t="str">
            <v>TABLET</v>
          </cell>
          <cell r="G823" t="str">
            <v>TAB, ER</v>
          </cell>
          <cell r="H823"/>
          <cell r="I823">
            <v>0.1074</v>
          </cell>
          <cell r="J823"/>
          <cell r="K823">
            <v>0.1074</v>
          </cell>
          <cell r="L823">
            <v>0</v>
          </cell>
          <cell r="M823">
            <v>20030606</v>
          </cell>
          <cell r="N823">
            <v>20030703</v>
          </cell>
          <cell r="O823">
            <v>20040305</v>
          </cell>
        </row>
        <row r="824">
          <cell r="A824" t="str">
            <v>53495 0</v>
          </cell>
          <cell r="B824" t="str">
            <v>GUAIFENESIN/DEXTROMETHORPHAN HBr</v>
          </cell>
          <cell r="C824">
            <v>53495</v>
          </cell>
          <cell r="D824">
            <v>0</v>
          </cell>
          <cell r="E824" t="str">
            <v>100-10 mg/5 ml</v>
          </cell>
          <cell r="F824" t="str">
            <v>MILLILITER</v>
          </cell>
          <cell r="G824" t="str">
            <v>SYR</v>
          </cell>
          <cell r="H824"/>
          <cell r="I824">
            <v>1.6E-2</v>
          </cell>
          <cell r="J824">
            <v>0.02</v>
          </cell>
          <cell r="K824">
            <v>0.02</v>
          </cell>
          <cell r="L824">
            <v>0.25</v>
          </cell>
          <cell r="M824">
            <v>20101201</v>
          </cell>
          <cell r="N824">
            <v>0</v>
          </cell>
          <cell r="O824">
            <v>20101201</v>
          </cell>
        </row>
        <row r="825">
          <cell r="A825" t="str">
            <v>54670 0</v>
          </cell>
          <cell r="B825" t="str">
            <v>GUAIFENESIN/PSEUDOEPHEDRINE HCL/CODEINE</v>
          </cell>
          <cell r="C825">
            <v>54670</v>
          </cell>
          <cell r="D825">
            <v>0</v>
          </cell>
          <cell r="E825" t="str">
            <v>100 mg; 30 mg; 10 mg</v>
          </cell>
          <cell r="F825" t="str">
            <v>MILLILITER</v>
          </cell>
          <cell r="G825" t="str">
            <v>SYR</v>
          </cell>
          <cell r="H825"/>
          <cell r="I825">
            <v>6.0999999999999999E-2</v>
          </cell>
          <cell r="J825"/>
          <cell r="K825">
            <v>6.0999999999999999E-2</v>
          </cell>
          <cell r="L825">
            <v>0</v>
          </cell>
          <cell r="M825">
            <v>20100601</v>
          </cell>
          <cell r="N825">
            <v>0</v>
          </cell>
          <cell r="O825">
            <v>20101201</v>
          </cell>
        </row>
        <row r="826">
          <cell r="A826" t="str">
            <v>91711 0</v>
          </cell>
          <cell r="B826" t="str">
            <v>GUAIFENESIN; CODEINE PHOSPHATE</v>
          </cell>
          <cell r="C826">
            <v>91711</v>
          </cell>
          <cell r="D826">
            <v>0</v>
          </cell>
          <cell r="E826" t="str">
            <v>100 mg; 10 mg</v>
          </cell>
          <cell r="F826" t="str">
            <v>MILLILITER</v>
          </cell>
          <cell r="G826" t="str">
            <v>SYR</v>
          </cell>
          <cell r="H826"/>
          <cell r="I826">
            <v>9.7999999999999997E-3</v>
          </cell>
          <cell r="J826"/>
          <cell r="K826">
            <v>9.7999999999999997E-3</v>
          </cell>
          <cell r="L826">
            <v>0</v>
          </cell>
          <cell r="M826">
            <v>20090310</v>
          </cell>
          <cell r="N826">
            <v>20090730</v>
          </cell>
          <cell r="O826">
            <v>20090730</v>
          </cell>
        </row>
        <row r="827">
          <cell r="A827" t="str">
            <v>91713 0</v>
          </cell>
          <cell r="B827" t="str">
            <v>GUAIFENESIN; CODEINE PHOSPHATE (Sugar-Free)</v>
          </cell>
          <cell r="C827">
            <v>91713</v>
          </cell>
          <cell r="D827">
            <v>0</v>
          </cell>
          <cell r="E827" t="str">
            <v>100 mg; 10 mg</v>
          </cell>
          <cell r="F827" t="str">
            <v>MILLILITER</v>
          </cell>
          <cell r="G827" t="str">
            <v>LIQ</v>
          </cell>
          <cell r="H827"/>
          <cell r="I827">
            <v>1.0500000000000001E-2</v>
          </cell>
          <cell r="J827"/>
          <cell r="K827">
            <v>1.0500000000000001E-2</v>
          </cell>
          <cell r="L827">
            <v>0</v>
          </cell>
          <cell r="M827">
            <v>20100901</v>
          </cell>
          <cell r="N827">
            <v>0</v>
          </cell>
          <cell r="O827">
            <v>20101201</v>
          </cell>
        </row>
        <row r="828">
          <cell r="A828" t="str">
            <v>53491 0</v>
          </cell>
          <cell r="B828" t="str">
            <v>GUAIFENESIN; DEXTROMETHORPHAN HBr</v>
          </cell>
          <cell r="C828">
            <v>53491</v>
          </cell>
          <cell r="D828">
            <v>0</v>
          </cell>
          <cell r="E828" t="str">
            <v>100 mg; 10 mg</v>
          </cell>
          <cell r="F828" t="str">
            <v>MILLILITER</v>
          </cell>
          <cell r="G828" t="str">
            <v>LIQ</v>
          </cell>
          <cell r="H828"/>
          <cell r="I828">
            <v>8.6E-3</v>
          </cell>
          <cell r="J828"/>
          <cell r="K828">
            <v>8.6E-3</v>
          </cell>
          <cell r="L828">
            <v>0</v>
          </cell>
          <cell r="M828">
            <v>20100601</v>
          </cell>
          <cell r="N828">
            <v>0</v>
          </cell>
          <cell r="O828">
            <v>20101201</v>
          </cell>
        </row>
        <row r="829">
          <cell r="A829" t="str">
            <v>52893 0</v>
          </cell>
          <cell r="B829" t="str">
            <v>GUAIFENESIN; HYDROCODONE BITARTRATE</v>
          </cell>
          <cell r="C829">
            <v>52893</v>
          </cell>
          <cell r="D829">
            <v>0</v>
          </cell>
          <cell r="E829" t="str">
            <v>100 mg; 5 mg</v>
          </cell>
          <cell r="F829" t="str">
            <v>MILLILITER</v>
          </cell>
          <cell r="G829" t="str">
            <v>SYR</v>
          </cell>
          <cell r="H829"/>
          <cell r="I829">
            <v>1.46E-2</v>
          </cell>
          <cell r="J829"/>
          <cell r="K829">
            <v>1.46E-2</v>
          </cell>
          <cell r="L829">
            <v>0</v>
          </cell>
          <cell r="M829">
            <v>20080310</v>
          </cell>
          <cell r="N829">
            <v>20080619</v>
          </cell>
          <cell r="O829">
            <v>20080619</v>
          </cell>
        </row>
        <row r="830">
          <cell r="A830" t="str">
            <v>51472 0</v>
          </cell>
          <cell r="B830" t="str">
            <v>GUAIFENESIN; PHENYLEPHRINE HCL</v>
          </cell>
          <cell r="C830">
            <v>51472</v>
          </cell>
          <cell r="D830">
            <v>0</v>
          </cell>
          <cell r="E830" t="str">
            <v>600 mg; 40 mg</v>
          </cell>
          <cell r="F830" t="str">
            <v>TABLET</v>
          </cell>
          <cell r="G830" t="str">
            <v>TAB, SA</v>
          </cell>
          <cell r="H830"/>
          <cell r="I830">
            <v>0.14069999999999999</v>
          </cell>
          <cell r="J830"/>
          <cell r="K830">
            <v>0.14069999999999999</v>
          </cell>
          <cell r="L830">
            <v>0</v>
          </cell>
          <cell r="M830">
            <v>20071210</v>
          </cell>
          <cell r="N830">
            <v>20080111</v>
          </cell>
          <cell r="O830">
            <v>20080111</v>
          </cell>
        </row>
        <row r="831">
          <cell r="A831" t="str">
            <v>54910 0</v>
          </cell>
          <cell r="B831" t="str">
            <v>GUAIFENESIN; PSEUDOEPHEDRINE HCL</v>
          </cell>
          <cell r="C831">
            <v>54910</v>
          </cell>
          <cell r="D831">
            <v>0</v>
          </cell>
          <cell r="E831" t="str">
            <v>100 mg; 30 mg</v>
          </cell>
          <cell r="F831" t="str">
            <v>MILLILITER</v>
          </cell>
          <cell r="G831" t="str">
            <v>SYR</v>
          </cell>
          <cell r="H831"/>
          <cell r="I831">
            <v>2.0799999999999999E-2</v>
          </cell>
          <cell r="J831"/>
          <cell r="K831">
            <v>2.0799999999999999E-2</v>
          </cell>
          <cell r="L831">
            <v>0</v>
          </cell>
          <cell r="M831">
            <v>20020405</v>
          </cell>
          <cell r="N831">
            <v>20021206</v>
          </cell>
          <cell r="O831">
            <v>20031205</v>
          </cell>
        </row>
        <row r="832">
          <cell r="A832" t="str">
            <v>54932 0</v>
          </cell>
          <cell r="B832" t="str">
            <v>GUAIFENESIN; PSEUDOEPHEDRINE HCL</v>
          </cell>
          <cell r="C832">
            <v>54932</v>
          </cell>
          <cell r="D832">
            <v>0</v>
          </cell>
          <cell r="E832" t="str">
            <v>600 mg; 120 mg</v>
          </cell>
          <cell r="F832" t="str">
            <v>TABLET</v>
          </cell>
          <cell r="G832" t="str">
            <v>TAB</v>
          </cell>
          <cell r="H832"/>
          <cell r="I832">
            <v>9.3600000000000003E-2</v>
          </cell>
          <cell r="J832"/>
          <cell r="K832">
            <v>9.3600000000000003E-2</v>
          </cell>
          <cell r="L832">
            <v>0</v>
          </cell>
          <cell r="M832">
            <v>20030606</v>
          </cell>
          <cell r="N832">
            <v>20040305</v>
          </cell>
          <cell r="O832">
            <v>20040922</v>
          </cell>
        </row>
        <row r="833">
          <cell r="A833" t="str">
            <v>32480 0</v>
          </cell>
          <cell r="B833" t="str">
            <v>GUANFACINE</v>
          </cell>
          <cell r="C833">
            <v>32480</v>
          </cell>
          <cell r="D833">
            <v>0</v>
          </cell>
          <cell r="E833" t="str">
            <v>1 mg</v>
          </cell>
          <cell r="F833" t="str">
            <v>TABLET</v>
          </cell>
          <cell r="G833" t="str">
            <v>TAB</v>
          </cell>
          <cell r="H833"/>
          <cell r="I833">
            <v>9.5100000000000004E-2</v>
          </cell>
          <cell r="J833">
            <v>9.4399999999999998E-2</v>
          </cell>
          <cell r="K833">
            <v>9.4399999999999998E-2</v>
          </cell>
          <cell r="L833">
            <v>-7.3606729758149969E-3</v>
          </cell>
          <cell r="M833">
            <v>20101201</v>
          </cell>
          <cell r="N833">
            <v>0</v>
          </cell>
          <cell r="O833">
            <v>20101201</v>
          </cell>
        </row>
        <row r="834">
          <cell r="A834" t="str">
            <v>32481 0</v>
          </cell>
          <cell r="B834" t="str">
            <v>GUANFACINE</v>
          </cell>
          <cell r="C834">
            <v>32481</v>
          </cell>
          <cell r="D834">
            <v>0</v>
          </cell>
          <cell r="E834" t="str">
            <v>2 mg</v>
          </cell>
          <cell r="F834" t="str">
            <v>TABLET</v>
          </cell>
          <cell r="G834" t="str">
            <v>TAB</v>
          </cell>
          <cell r="H834"/>
          <cell r="I834">
            <v>0.13070000000000001</v>
          </cell>
          <cell r="J834"/>
          <cell r="K834">
            <v>0.13070000000000001</v>
          </cell>
          <cell r="L834">
            <v>0</v>
          </cell>
          <cell r="M834">
            <v>20100901</v>
          </cell>
          <cell r="N834">
            <v>0</v>
          </cell>
          <cell r="O834">
            <v>20101201</v>
          </cell>
        </row>
        <row r="835">
          <cell r="A835" t="str">
            <v>31211 0</v>
          </cell>
          <cell r="B835" t="str">
            <v xml:space="preserve">HALOBETASOL PROPIONATE </v>
          </cell>
          <cell r="C835">
            <v>31211</v>
          </cell>
          <cell r="D835">
            <v>0</v>
          </cell>
          <cell r="E835" t="str">
            <v>0.05%</v>
          </cell>
          <cell r="F835" t="str">
            <v>GRAM</v>
          </cell>
          <cell r="G835" t="str">
            <v>OINT</v>
          </cell>
          <cell r="H835"/>
          <cell r="I835">
            <v>0.55920000000000003</v>
          </cell>
          <cell r="J835">
            <v>0.5091</v>
          </cell>
          <cell r="K835">
            <v>0.5091</v>
          </cell>
          <cell r="L835">
            <v>-8.9592274678111594E-2</v>
          </cell>
          <cell r="M835">
            <v>20101201</v>
          </cell>
          <cell r="N835">
            <v>0</v>
          </cell>
          <cell r="O835">
            <v>20101201</v>
          </cell>
        </row>
        <row r="836">
          <cell r="A836" t="str">
            <v>31251 0</v>
          </cell>
          <cell r="B836" t="str">
            <v xml:space="preserve">HALOBETASOL PROPIONATE </v>
          </cell>
          <cell r="C836">
            <v>31251</v>
          </cell>
          <cell r="D836">
            <v>0</v>
          </cell>
          <cell r="E836" t="str">
            <v>0.05%</v>
          </cell>
          <cell r="F836" t="str">
            <v>GRAM</v>
          </cell>
          <cell r="G836" t="str">
            <v>CRM</v>
          </cell>
          <cell r="H836"/>
          <cell r="I836">
            <v>0.58099999999999996</v>
          </cell>
          <cell r="J836"/>
          <cell r="K836">
            <v>0.58099999999999996</v>
          </cell>
          <cell r="L836">
            <v>0</v>
          </cell>
          <cell r="M836">
            <v>20100301</v>
          </cell>
          <cell r="N836">
            <v>0</v>
          </cell>
          <cell r="O836">
            <v>20101201</v>
          </cell>
        </row>
        <row r="837">
          <cell r="A837" t="str">
            <v>15530 0</v>
          </cell>
          <cell r="B837" t="str">
            <v>HALOPERIDOL</v>
          </cell>
          <cell r="C837">
            <v>15530</v>
          </cell>
          <cell r="D837">
            <v>0</v>
          </cell>
          <cell r="E837" t="str">
            <v>0.5 mg</v>
          </cell>
          <cell r="F837" t="str">
            <v>TABLET</v>
          </cell>
          <cell r="G837" t="str">
            <v>TAB</v>
          </cell>
          <cell r="H837"/>
          <cell r="I837">
            <v>6.2700000000000006E-2</v>
          </cell>
          <cell r="J837">
            <v>6.9800000000000001E-2</v>
          </cell>
          <cell r="K837">
            <v>6.9800000000000001E-2</v>
          </cell>
          <cell r="L837">
            <v>0.11323763955342891</v>
          </cell>
          <cell r="M837">
            <v>20101201</v>
          </cell>
          <cell r="N837">
            <v>0</v>
          </cell>
          <cell r="O837">
            <v>20101201</v>
          </cell>
        </row>
        <row r="838">
          <cell r="A838" t="str">
            <v>15531 0</v>
          </cell>
          <cell r="B838" t="str">
            <v>HALOPERIDOL</v>
          </cell>
          <cell r="C838">
            <v>15531</v>
          </cell>
          <cell r="D838">
            <v>0</v>
          </cell>
          <cell r="E838" t="str">
            <v>1 mg</v>
          </cell>
          <cell r="F838" t="str">
            <v>TABLET</v>
          </cell>
          <cell r="G838" t="str">
            <v>TAB</v>
          </cell>
          <cell r="H838"/>
          <cell r="I838">
            <v>0.1038</v>
          </cell>
          <cell r="J838"/>
          <cell r="K838">
            <v>0.1038</v>
          </cell>
          <cell r="L838">
            <v>0</v>
          </cell>
          <cell r="M838">
            <v>20090310</v>
          </cell>
          <cell r="N838">
            <v>0</v>
          </cell>
          <cell r="O838">
            <v>20101201</v>
          </cell>
        </row>
        <row r="839">
          <cell r="A839" t="str">
            <v>15532 0</v>
          </cell>
          <cell r="B839" t="str">
            <v>HALOPERIDOL</v>
          </cell>
          <cell r="C839">
            <v>15532</v>
          </cell>
          <cell r="D839">
            <v>0</v>
          </cell>
          <cell r="E839" t="str">
            <v>10 mg</v>
          </cell>
          <cell r="F839" t="str">
            <v>TABLET</v>
          </cell>
          <cell r="G839" t="str">
            <v>TAB</v>
          </cell>
          <cell r="H839"/>
          <cell r="I839">
            <v>1.1382000000000001</v>
          </cell>
          <cell r="J839">
            <v>1.1819</v>
          </cell>
          <cell r="K839">
            <v>1.1819</v>
          </cell>
          <cell r="L839">
            <v>3.8393955368124955E-2</v>
          </cell>
          <cell r="M839">
            <v>20101201</v>
          </cell>
          <cell r="N839">
            <v>0</v>
          </cell>
          <cell r="O839">
            <v>20101201</v>
          </cell>
        </row>
        <row r="840">
          <cell r="A840" t="str">
            <v>15533 0</v>
          </cell>
          <cell r="B840" t="str">
            <v>HALOPERIDOL</v>
          </cell>
          <cell r="C840">
            <v>15533</v>
          </cell>
          <cell r="D840">
            <v>0</v>
          </cell>
          <cell r="E840" t="str">
            <v>2 mg</v>
          </cell>
          <cell r="F840" t="str">
            <v>TABLET</v>
          </cell>
          <cell r="G840" t="str">
            <v>TAB</v>
          </cell>
          <cell r="H840"/>
          <cell r="I840">
            <v>0.14990000000000001</v>
          </cell>
          <cell r="J840">
            <v>0.13619999999999999</v>
          </cell>
          <cell r="K840">
            <v>0.13619999999999999</v>
          </cell>
          <cell r="L840">
            <v>-9.1394262841894669E-2</v>
          </cell>
          <cell r="M840">
            <v>20101201</v>
          </cell>
          <cell r="N840">
            <v>0</v>
          </cell>
          <cell r="O840">
            <v>20101201</v>
          </cell>
        </row>
        <row r="841">
          <cell r="A841" t="str">
            <v>15534 0</v>
          </cell>
          <cell r="B841" t="str">
            <v>HALOPERIDOL</v>
          </cell>
          <cell r="C841">
            <v>15534</v>
          </cell>
          <cell r="D841">
            <v>0</v>
          </cell>
          <cell r="E841" t="str">
            <v>20 mg</v>
          </cell>
          <cell r="F841" t="str">
            <v>TABLET</v>
          </cell>
          <cell r="G841" t="str">
            <v>TAB</v>
          </cell>
          <cell r="H841"/>
          <cell r="I841">
            <v>0.31929999999999997</v>
          </cell>
          <cell r="J841"/>
          <cell r="K841">
            <v>0.31929999999999997</v>
          </cell>
          <cell r="L841">
            <v>0</v>
          </cell>
          <cell r="M841">
            <v>20020906</v>
          </cell>
          <cell r="N841">
            <v>20030121</v>
          </cell>
          <cell r="O841">
            <v>20071205</v>
          </cell>
        </row>
        <row r="842">
          <cell r="A842" t="str">
            <v>15535 0</v>
          </cell>
          <cell r="B842" t="str">
            <v>HALOPERIDOL</v>
          </cell>
          <cell r="C842">
            <v>15535</v>
          </cell>
          <cell r="D842">
            <v>0</v>
          </cell>
          <cell r="E842" t="str">
            <v>5 mg</v>
          </cell>
          <cell r="F842" t="str">
            <v>TABLET</v>
          </cell>
          <cell r="G842" t="str">
            <v>TAB</v>
          </cell>
          <cell r="H842"/>
          <cell r="I842">
            <v>0.1598</v>
          </cell>
          <cell r="J842"/>
          <cell r="K842">
            <v>0.1598</v>
          </cell>
          <cell r="L842">
            <v>0</v>
          </cell>
          <cell r="M842">
            <v>20100601</v>
          </cell>
          <cell r="N842">
            <v>0</v>
          </cell>
          <cell r="O842">
            <v>20101201</v>
          </cell>
        </row>
        <row r="843">
          <cell r="A843" t="str">
            <v>14781 0</v>
          </cell>
          <cell r="B843" t="str">
            <v>HALOPERIDOL DECANOATE</v>
          </cell>
          <cell r="C843">
            <v>14781</v>
          </cell>
          <cell r="D843">
            <v>0</v>
          </cell>
          <cell r="E843" t="str">
            <v>100 mg/ml</v>
          </cell>
          <cell r="F843" t="str">
            <v>MILLILITER</v>
          </cell>
          <cell r="G843" t="str">
            <v>INJ</v>
          </cell>
          <cell r="H843"/>
          <cell r="I843">
            <v>29.630400000000002</v>
          </cell>
          <cell r="J843"/>
          <cell r="K843">
            <v>29.630400000000002</v>
          </cell>
          <cell r="L843">
            <v>0</v>
          </cell>
          <cell r="M843">
            <v>20031205</v>
          </cell>
          <cell r="N843">
            <v>20050331</v>
          </cell>
          <cell r="O843">
            <v>20050331</v>
          </cell>
        </row>
        <row r="844">
          <cell r="A844" t="str">
            <v>14781 5</v>
          </cell>
          <cell r="B844" t="str">
            <v>HALOPERIDOL DECANOATE</v>
          </cell>
          <cell r="C844">
            <v>14781</v>
          </cell>
          <cell r="D844">
            <v>5</v>
          </cell>
          <cell r="E844" t="str">
            <v>100 mg/ml</v>
          </cell>
          <cell r="F844" t="str">
            <v>MILLILITER</v>
          </cell>
          <cell r="G844" t="str">
            <v>INJ</v>
          </cell>
          <cell r="H844"/>
          <cell r="I844">
            <v>8.9208999999999996</v>
          </cell>
          <cell r="J844"/>
          <cell r="K844">
            <v>8.9208999999999996</v>
          </cell>
          <cell r="L844">
            <v>0</v>
          </cell>
          <cell r="M844">
            <v>20100716</v>
          </cell>
          <cell r="N844">
            <v>20100901</v>
          </cell>
          <cell r="O844">
            <v>20101201</v>
          </cell>
        </row>
        <row r="845">
          <cell r="A845" t="str">
            <v>14780 0</v>
          </cell>
          <cell r="B845" t="str">
            <v>HALOPERIDOL DECANOATE</v>
          </cell>
          <cell r="C845">
            <v>14780</v>
          </cell>
          <cell r="D845">
            <v>0</v>
          </cell>
          <cell r="E845" t="str">
            <v>50 mg/ml</v>
          </cell>
          <cell r="F845" t="str">
            <v>MILLILITER</v>
          </cell>
          <cell r="G845" t="str">
            <v>SOLN</v>
          </cell>
          <cell r="H845"/>
          <cell r="I845">
            <v>2.9039999999999999</v>
          </cell>
          <cell r="J845">
            <v>5.9249999999999998</v>
          </cell>
          <cell r="K845">
            <v>5.9249999999999998</v>
          </cell>
          <cell r="L845">
            <v>1.040289256198347</v>
          </cell>
          <cell r="M845">
            <v>20101201</v>
          </cell>
          <cell r="N845">
            <v>0</v>
          </cell>
          <cell r="O845">
            <v>20101201</v>
          </cell>
        </row>
        <row r="846">
          <cell r="A846" t="str">
            <v>15520 120</v>
          </cell>
          <cell r="B846" t="str">
            <v>HALOPERIDOL LACTATE</v>
          </cell>
          <cell r="C846">
            <v>15520</v>
          </cell>
          <cell r="D846">
            <v>120</v>
          </cell>
          <cell r="E846" t="str">
            <v>2 mg/ml; 120 ml</v>
          </cell>
          <cell r="F846" t="str">
            <v>MILLILITER</v>
          </cell>
          <cell r="G846" t="str">
            <v>CONC</v>
          </cell>
          <cell r="H846"/>
          <cell r="I846">
            <v>5.0599999999999999E-2</v>
          </cell>
          <cell r="J846"/>
          <cell r="K846">
            <v>5.0599999999999999E-2</v>
          </cell>
          <cell r="L846">
            <v>0</v>
          </cell>
          <cell r="M846">
            <v>20090901</v>
          </cell>
          <cell r="N846">
            <v>0</v>
          </cell>
          <cell r="O846">
            <v>20101201</v>
          </cell>
        </row>
        <row r="847">
          <cell r="A847" t="str">
            <v>15520 15</v>
          </cell>
          <cell r="B847" t="str">
            <v>HALOPERIDOL LACTATE</v>
          </cell>
          <cell r="C847">
            <v>15520</v>
          </cell>
          <cell r="D847">
            <v>15</v>
          </cell>
          <cell r="E847" t="str">
            <v>2 mg/ml; 15 ml</v>
          </cell>
          <cell r="F847" t="str">
            <v>MILLILITER</v>
          </cell>
          <cell r="G847" t="str">
            <v>CONC</v>
          </cell>
          <cell r="H847"/>
          <cell r="I847">
            <v>0.28000000000000003</v>
          </cell>
          <cell r="J847"/>
          <cell r="K847">
            <v>0.28000000000000003</v>
          </cell>
          <cell r="L847">
            <v>0</v>
          </cell>
          <cell r="M847">
            <v>20020605</v>
          </cell>
          <cell r="N847">
            <v>20030305</v>
          </cell>
          <cell r="O847">
            <v>20050603</v>
          </cell>
        </row>
        <row r="848">
          <cell r="A848" t="str">
            <v>19196 0</v>
          </cell>
          <cell r="B848" t="str">
            <v>HC ACETATE/LIDOCAINE HCL</v>
          </cell>
          <cell r="C848">
            <v>19196</v>
          </cell>
          <cell r="D848">
            <v>0</v>
          </cell>
          <cell r="E848" t="str">
            <v>0.5%; 3%</v>
          </cell>
          <cell r="F848" t="str">
            <v>GRAM</v>
          </cell>
          <cell r="G848" t="str">
            <v>CRM</v>
          </cell>
          <cell r="H848"/>
          <cell r="I848">
            <v>0.38119999999999998</v>
          </cell>
          <cell r="J848"/>
          <cell r="K848">
            <v>0.38119999999999998</v>
          </cell>
          <cell r="L848">
            <v>0</v>
          </cell>
          <cell r="M848">
            <v>20100901</v>
          </cell>
          <cell r="N848">
            <v>0</v>
          </cell>
          <cell r="O848">
            <v>20101201</v>
          </cell>
        </row>
        <row r="849">
          <cell r="A849" t="str">
            <v>1241 0</v>
          </cell>
          <cell r="B849" t="str">
            <v>HYDRALAZINE HCL</v>
          </cell>
          <cell r="C849">
            <v>1241</v>
          </cell>
          <cell r="D849">
            <v>0</v>
          </cell>
          <cell r="E849" t="str">
            <v>10 mg</v>
          </cell>
          <cell r="F849" t="str">
            <v>TABLET</v>
          </cell>
          <cell r="G849" t="str">
            <v>TAB</v>
          </cell>
          <cell r="H849"/>
          <cell r="I849">
            <v>0.12839999999999999</v>
          </cell>
          <cell r="J849">
            <v>0.1217</v>
          </cell>
          <cell r="K849">
            <v>0.1217</v>
          </cell>
          <cell r="L849">
            <v>-5.2180685358255374E-2</v>
          </cell>
          <cell r="M849">
            <v>20101201</v>
          </cell>
          <cell r="N849">
            <v>0</v>
          </cell>
          <cell r="O849">
            <v>20101201</v>
          </cell>
        </row>
        <row r="850">
          <cell r="A850" t="str">
            <v>1242 0</v>
          </cell>
          <cell r="B850" t="str">
            <v>HYDRALAZINE HCL</v>
          </cell>
          <cell r="C850">
            <v>1242</v>
          </cell>
          <cell r="D850">
            <v>0</v>
          </cell>
          <cell r="E850" t="str">
            <v>100 mg</v>
          </cell>
          <cell r="F850" t="str">
            <v>TABLET</v>
          </cell>
          <cell r="G850" t="str">
            <v>TAB</v>
          </cell>
          <cell r="H850"/>
          <cell r="I850">
            <v>0.42699999999999999</v>
          </cell>
          <cell r="J850">
            <v>0.39550000000000002</v>
          </cell>
          <cell r="K850">
            <v>0.39550000000000002</v>
          </cell>
          <cell r="L850">
            <v>-7.3770491803278659E-2</v>
          </cell>
          <cell r="M850">
            <v>20101201</v>
          </cell>
          <cell r="N850">
            <v>0</v>
          </cell>
          <cell r="O850">
            <v>20101201</v>
          </cell>
        </row>
        <row r="851">
          <cell r="A851" t="str">
            <v>1243 0</v>
          </cell>
          <cell r="B851" t="str">
            <v>HYDRALAZINE HCL</v>
          </cell>
          <cell r="C851">
            <v>1243</v>
          </cell>
          <cell r="D851">
            <v>0</v>
          </cell>
          <cell r="E851" t="str">
            <v>25 mg</v>
          </cell>
          <cell r="F851" t="str">
            <v>TABLET</v>
          </cell>
          <cell r="G851" t="str">
            <v>TAB</v>
          </cell>
          <cell r="H851"/>
          <cell r="I851">
            <v>0.1016</v>
          </cell>
          <cell r="J851"/>
          <cell r="K851">
            <v>0.1016</v>
          </cell>
          <cell r="L851">
            <v>0</v>
          </cell>
          <cell r="M851">
            <v>20100901</v>
          </cell>
          <cell r="N851">
            <v>0</v>
          </cell>
          <cell r="O851">
            <v>20101201</v>
          </cell>
        </row>
        <row r="852">
          <cell r="A852" t="str">
            <v>1244 0</v>
          </cell>
          <cell r="B852" t="str">
            <v>HYDRALAZINE HCL</v>
          </cell>
          <cell r="C852">
            <v>1244</v>
          </cell>
          <cell r="D852">
            <v>0</v>
          </cell>
          <cell r="E852" t="str">
            <v>50 mg</v>
          </cell>
          <cell r="F852" t="str">
            <v>TABLET</v>
          </cell>
          <cell r="G852" t="str">
            <v>TAB</v>
          </cell>
          <cell r="H852"/>
          <cell r="I852">
            <v>0.1275</v>
          </cell>
          <cell r="J852"/>
          <cell r="K852">
            <v>0.1275</v>
          </cell>
          <cell r="L852">
            <v>0</v>
          </cell>
          <cell r="M852">
            <v>20100901</v>
          </cell>
          <cell r="N852">
            <v>0</v>
          </cell>
          <cell r="O852">
            <v>20101201</v>
          </cell>
        </row>
        <row r="853">
          <cell r="A853" t="str">
            <v>34820 0</v>
          </cell>
          <cell r="B853" t="str">
            <v>HYDROCHLOROTHIAZIDE</v>
          </cell>
          <cell r="C853">
            <v>34820</v>
          </cell>
          <cell r="D853">
            <v>0</v>
          </cell>
          <cell r="E853" t="str">
            <v>12.5 mg</v>
          </cell>
          <cell r="F853" t="str">
            <v>CAPSULE</v>
          </cell>
          <cell r="G853" t="str">
            <v>CAP</v>
          </cell>
          <cell r="H853"/>
          <cell r="I853">
            <v>9.8000000000000004E-2</v>
          </cell>
          <cell r="J853"/>
          <cell r="K853">
            <v>9.8000000000000004E-2</v>
          </cell>
          <cell r="L853">
            <v>0</v>
          </cell>
          <cell r="M853">
            <v>20100601</v>
          </cell>
          <cell r="N853">
            <v>0</v>
          </cell>
          <cell r="O853">
            <v>20101201</v>
          </cell>
        </row>
        <row r="854">
          <cell r="A854" t="str">
            <v>34824 0</v>
          </cell>
          <cell r="B854" t="str">
            <v>HYDROCHLOROTHIAZIDE</v>
          </cell>
          <cell r="C854">
            <v>34824</v>
          </cell>
          <cell r="D854">
            <v>0</v>
          </cell>
          <cell r="E854" t="str">
            <v>25 mg</v>
          </cell>
          <cell r="F854" t="str">
            <v>TABLET</v>
          </cell>
          <cell r="G854" t="str">
            <v>TAB</v>
          </cell>
          <cell r="H854"/>
          <cell r="I854">
            <v>1.7399999999999999E-2</v>
          </cell>
          <cell r="J854"/>
          <cell r="K854">
            <v>1.7399999999999999E-2</v>
          </cell>
          <cell r="L854">
            <v>0</v>
          </cell>
          <cell r="M854">
            <v>20100901</v>
          </cell>
          <cell r="N854">
            <v>0</v>
          </cell>
          <cell r="O854">
            <v>20101201</v>
          </cell>
        </row>
        <row r="855">
          <cell r="A855" t="str">
            <v>34825 0</v>
          </cell>
          <cell r="B855" t="str">
            <v>HYDROCHLOROTHIAZIDE</v>
          </cell>
          <cell r="C855">
            <v>34825</v>
          </cell>
          <cell r="D855">
            <v>0</v>
          </cell>
          <cell r="E855" t="str">
            <v>50 mg</v>
          </cell>
          <cell r="F855" t="str">
            <v>TABLET</v>
          </cell>
          <cell r="G855" t="str">
            <v>TAB</v>
          </cell>
          <cell r="H855"/>
          <cell r="I855">
            <v>2.7199999999999998E-2</v>
          </cell>
          <cell r="J855"/>
          <cell r="K855">
            <v>2.7199999999999998E-2</v>
          </cell>
          <cell r="L855">
            <v>0</v>
          </cell>
          <cell r="M855">
            <v>20100901</v>
          </cell>
          <cell r="N855">
            <v>0</v>
          </cell>
          <cell r="O855">
            <v>20101201</v>
          </cell>
        </row>
        <row r="856">
          <cell r="A856" t="str">
            <v>13973 0</v>
          </cell>
          <cell r="B856" t="str">
            <v>HYDROCODONE BIT/HOMATROPINE</v>
          </cell>
          <cell r="C856">
            <v>13973</v>
          </cell>
          <cell r="D856">
            <v>0</v>
          </cell>
          <cell r="E856" t="str">
            <v>5-1.5 mg/5</v>
          </cell>
          <cell r="F856" t="str">
            <v>MILLILITER</v>
          </cell>
          <cell r="G856" t="str">
            <v>SYR</v>
          </cell>
          <cell r="H856"/>
          <cell r="I856">
            <v>0.15659999999999999</v>
          </cell>
          <cell r="J856">
            <v>0.14430000000000001</v>
          </cell>
          <cell r="K856">
            <v>0.14430000000000001</v>
          </cell>
          <cell r="L856">
            <v>-7.8544061302681878E-2</v>
          </cell>
          <cell r="M856">
            <v>20101201</v>
          </cell>
          <cell r="N856">
            <v>0</v>
          </cell>
          <cell r="O856">
            <v>20101201</v>
          </cell>
        </row>
        <row r="857">
          <cell r="A857" t="str">
            <v>70330 0</v>
          </cell>
          <cell r="B857" t="str">
            <v>HYDROCODONE/APAP</v>
          </cell>
          <cell r="C857">
            <v>70330</v>
          </cell>
          <cell r="D857">
            <v>0</v>
          </cell>
          <cell r="E857" t="str">
            <v>10 mg; 325 mg</v>
          </cell>
          <cell r="F857" t="str">
            <v>TABLET</v>
          </cell>
          <cell r="G857" t="str">
            <v>TAB</v>
          </cell>
          <cell r="H857"/>
          <cell r="I857">
            <v>0.16389999999999999</v>
          </cell>
          <cell r="J857">
            <v>0.17299999999999999</v>
          </cell>
          <cell r="K857">
            <v>0.17299999999999999</v>
          </cell>
          <cell r="L857">
            <v>5.5521659548505076E-2</v>
          </cell>
          <cell r="M857">
            <v>20101201</v>
          </cell>
          <cell r="N857">
            <v>0</v>
          </cell>
          <cell r="O857">
            <v>20101201</v>
          </cell>
        </row>
        <row r="858">
          <cell r="A858" t="str">
            <v>70334 0</v>
          </cell>
          <cell r="B858" t="str">
            <v>HYDROCODONE/APAP</v>
          </cell>
          <cell r="C858">
            <v>70334</v>
          </cell>
          <cell r="D858">
            <v>0</v>
          </cell>
          <cell r="E858" t="str">
            <v>10 mg; 500 mg</v>
          </cell>
          <cell r="F858" t="str">
            <v>TABLET</v>
          </cell>
          <cell r="G858" t="str">
            <v>TAB</v>
          </cell>
          <cell r="H858"/>
          <cell r="I858">
            <v>0.12959999999999999</v>
          </cell>
          <cell r="J858"/>
          <cell r="K858">
            <v>0.12959999999999999</v>
          </cell>
          <cell r="L858">
            <v>0</v>
          </cell>
          <cell r="M858">
            <v>20100901</v>
          </cell>
          <cell r="N858">
            <v>0</v>
          </cell>
          <cell r="O858">
            <v>20101201</v>
          </cell>
        </row>
        <row r="859">
          <cell r="A859" t="str">
            <v>70332 0</v>
          </cell>
          <cell r="B859" t="str">
            <v>HYDROCODONE/APAP</v>
          </cell>
          <cell r="C859">
            <v>70332</v>
          </cell>
          <cell r="D859">
            <v>0</v>
          </cell>
          <cell r="E859" t="str">
            <v>10 mg; 650 mg</v>
          </cell>
          <cell r="F859" t="str">
            <v>TABLET</v>
          </cell>
          <cell r="G859" t="str">
            <v>TAB</v>
          </cell>
          <cell r="H859"/>
          <cell r="I859">
            <v>8.1000000000000003E-2</v>
          </cell>
          <cell r="J859"/>
          <cell r="K859">
            <v>8.1000000000000003E-2</v>
          </cell>
          <cell r="L859">
            <v>0</v>
          </cell>
          <cell r="M859">
            <v>20100901</v>
          </cell>
          <cell r="N859">
            <v>0</v>
          </cell>
          <cell r="O859">
            <v>20101201</v>
          </cell>
        </row>
        <row r="860">
          <cell r="A860" t="str">
            <v>70363 0</v>
          </cell>
          <cell r="B860" t="str">
            <v>HYDROCODONE/APAP</v>
          </cell>
          <cell r="C860">
            <v>70363</v>
          </cell>
          <cell r="D860">
            <v>0</v>
          </cell>
          <cell r="E860" t="str">
            <v>10 mg; 660 mg</v>
          </cell>
          <cell r="F860" t="str">
            <v>TABLET</v>
          </cell>
          <cell r="G860" t="str">
            <v>TAB</v>
          </cell>
          <cell r="H860"/>
          <cell r="I860">
            <v>0.20749999999999999</v>
          </cell>
          <cell r="J860"/>
          <cell r="K860">
            <v>0.20749999999999999</v>
          </cell>
          <cell r="L860">
            <v>0</v>
          </cell>
          <cell r="M860">
            <v>20100301</v>
          </cell>
          <cell r="N860">
            <v>0</v>
          </cell>
          <cell r="O860">
            <v>20101201</v>
          </cell>
        </row>
        <row r="861">
          <cell r="A861" t="str">
            <v>85319 0</v>
          </cell>
          <cell r="B861" t="str">
            <v>HYDROCODONE/APAP</v>
          </cell>
          <cell r="C861">
            <v>85319</v>
          </cell>
          <cell r="D861">
            <v>0</v>
          </cell>
          <cell r="E861" t="str">
            <v>10 mg; 750 mg</v>
          </cell>
          <cell r="F861" t="str">
            <v>TABLET</v>
          </cell>
          <cell r="G861" t="str">
            <v>TAB</v>
          </cell>
          <cell r="H861"/>
          <cell r="I861">
            <v>0.62070000000000003</v>
          </cell>
          <cell r="J861">
            <v>0.498</v>
          </cell>
          <cell r="K861">
            <v>0.498</v>
          </cell>
          <cell r="L861">
            <v>-0.19768003866602224</v>
          </cell>
          <cell r="M861">
            <v>20101201</v>
          </cell>
          <cell r="N861">
            <v>0</v>
          </cell>
          <cell r="O861">
            <v>20101201</v>
          </cell>
        </row>
        <row r="862">
          <cell r="A862" t="str">
            <v>70338 0</v>
          </cell>
          <cell r="B862" t="str">
            <v>HYDROCODONE/APAP</v>
          </cell>
          <cell r="C862">
            <v>70338</v>
          </cell>
          <cell r="D862">
            <v>0</v>
          </cell>
          <cell r="E862" t="str">
            <v>2.5 mg; 500 mg</v>
          </cell>
          <cell r="F862" t="str">
            <v>TABLET</v>
          </cell>
          <cell r="G862" t="str">
            <v>TAB</v>
          </cell>
          <cell r="H862"/>
          <cell r="I862">
            <v>0.108</v>
          </cell>
          <cell r="J862"/>
          <cell r="K862">
            <v>0.108</v>
          </cell>
          <cell r="L862">
            <v>0</v>
          </cell>
          <cell r="M862">
            <v>20090310</v>
          </cell>
          <cell r="N862">
            <v>0</v>
          </cell>
          <cell r="O862">
            <v>20101201</v>
          </cell>
        </row>
        <row r="863">
          <cell r="A863" t="str">
            <v>12486 0</v>
          </cell>
          <cell r="B863" t="str">
            <v>HYDROCODONE/APAP</v>
          </cell>
          <cell r="C863">
            <v>12486</v>
          </cell>
          <cell r="D863">
            <v>0</v>
          </cell>
          <cell r="E863" t="str">
            <v>5 mg; 325 mg</v>
          </cell>
          <cell r="F863" t="str">
            <v>TABLET</v>
          </cell>
          <cell r="G863" t="str">
            <v>TAB</v>
          </cell>
          <cell r="H863"/>
          <cell r="I863">
            <v>0.17849999999999999</v>
          </cell>
          <cell r="J863"/>
          <cell r="K863">
            <v>0.17849999999999999</v>
          </cell>
          <cell r="L863">
            <v>0</v>
          </cell>
          <cell r="M863">
            <v>20091201</v>
          </cell>
          <cell r="N863">
            <v>0</v>
          </cell>
          <cell r="O863">
            <v>20101201</v>
          </cell>
        </row>
        <row r="864">
          <cell r="A864" t="str">
            <v>70331 0</v>
          </cell>
          <cell r="B864" t="str">
            <v>HYDROCODONE/APAP</v>
          </cell>
          <cell r="C864">
            <v>70331</v>
          </cell>
          <cell r="D864">
            <v>0</v>
          </cell>
          <cell r="E864" t="str">
            <v>5 mg; 500 mg</v>
          </cell>
          <cell r="F864" t="str">
            <v>TABLET</v>
          </cell>
          <cell r="G864" t="str">
            <v>TAB</v>
          </cell>
          <cell r="H864"/>
          <cell r="I864">
            <v>3.7999999999999999E-2</v>
          </cell>
          <cell r="J864">
            <v>3.8600000000000002E-2</v>
          </cell>
          <cell r="K864">
            <v>3.8600000000000002E-2</v>
          </cell>
          <cell r="L864">
            <v>1.5789473684210575E-2</v>
          </cell>
          <cell r="M864">
            <v>20101201</v>
          </cell>
          <cell r="N864">
            <v>0</v>
          </cell>
          <cell r="O864">
            <v>20101201</v>
          </cell>
        </row>
        <row r="865">
          <cell r="A865" t="str">
            <v>12488 0</v>
          </cell>
          <cell r="B865" t="str">
            <v>HYDROCODONE/APAP</v>
          </cell>
          <cell r="C865">
            <v>12488</v>
          </cell>
          <cell r="D865">
            <v>0</v>
          </cell>
          <cell r="E865" t="str">
            <v>7.5 mg; 325 mg</v>
          </cell>
          <cell r="F865" t="str">
            <v>TABLET</v>
          </cell>
          <cell r="G865" t="str">
            <v>TAB</v>
          </cell>
          <cell r="H865"/>
          <cell r="I865">
            <v>0.245</v>
          </cell>
          <cell r="J865">
            <v>0.20419999999999999</v>
          </cell>
          <cell r="K865">
            <v>0.20419999999999999</v>
          </cell>
          <cell r="L865">
            <v>-0.16653061224489796</v>
          </cell>
          <cell r="M865">
            <v>20101201</v>
          </cell>
          <cell r="N865">
            <v>0</v>
          </cell>
          <cell r="O865">
            <v>20101201</v>
          </cell>
        </row>
        <row r="866">
          <cell r="A866" t="str">
            <v>70339 0</v>
          </cell>
          <cell r="B866" t="str">
            <v>HYDROCODONE/APAP</v>
          </cell>
          <cell r="C866">
            <v>70339</v>
          </cell>
          <cell r="D866">
            <v>0</v>
          </cell>
          <cell r="E866" t="str">
            <v>7.5 mg; 500 mg</v>
          </cell>
          <cell r="F866" t="str">
            <v>TABLET</v>
          </cell>
          <cell r="G866" t="str">
            <v>TAB</v>
          </cell>
          <cell r="H866"/>
          <cell r="I866">
            <v>5.6399999999999999E-2</v>
          </cell>
          <cell r="J866">
            <v>5.4800000000000001E-2</v>
          </cell>
          <cell r="K866">
            <v>5.4800000000000001E-2</v>
          </cell>
          <cell r="L866">
            <v>-2.8368794326241065E-2</v>
          </cell>
          <cell r="M866">
            <v>20101201</v>
          </cell>
          <cell r="N866">
            <v>0</v>
          </cell>
          <cell r="O866">
            <v>20101201</v>
          </cell>
        </row>
        <row r="867">
          <cell r="A867" t="str">
            <v>70333 0</v>
          </cell>
          <cell r="B867" t="str">
            <v>HYDROCODONE/APAP</v>
          </cell>
          <cell r="C867">
            <v>70333</v>
          </cell>
          <cell r="D867">
            <v>0</v>
          </cell>
          <cell r="E867" t="str">
            <v>7.5 mg; 650 mg</v>
          </cell>
          <cell r="F867" t="str">
            <v>TABLET</v>
          </cell>
          <cell r="G867" t="str">
            <v>TAB</v>
          </cell>
          <cell r="H867"/>
          <cell r="I867">
            <v>6.8900000000000003E-2</v>
          </cell>
          <cell r="J867">
            <v>6.0999999999999999E-2</v>
          </cell>
          <cell r="K867">
            <v>6.0999999999999999E-2</v>
          </cell>
          <cell r="L867">
            <v>-0.11465892597968075</v>
          </cell>
          <cell r="M867">
            <v>20101201</v>
          </cell>
          <cell r="N867">
            <v>0</v>
          </cell>
          <cell r="O867">
            <v>20101201</v>
          </cell>
        </row>
        <row r="868">
          <cell r="A868" t="str">
            <v>70335 0</v>
          </cell>
          <cell r="B868" t="str">
            <v>HYDROCODONE/APAP</v>
          </cell>
          <cell r="C868">
            <v>70335</v>
          </cell>
          <cell r="D868">
            <v>0</v>
          </cell>
          <cell r="E868" t="str">
            <v>7.5 mg; 750 mg</v>
          </cell>
          <cell r="F868" t="str">
            <v>TABLET</v>
          </cell>
          <cell r="G868" t="str">
            <v>TAB</v>
          </cell>
          <cell r="H868"/>
          <cell r="I868">
            <v>5.2400000000000002E-2</v>
          </cell>
          <cell r="J868">
            <v>4.87E-2</v>
          </cell>
          <cell r="K868">
            <v>4.87E-2</v>
          </cell>
          <cell r="L868">
            <v>-7.0610687022900742E-2</v>
          </cell>
          <cell r="M868">
            <v>20101201</v>
          </cell>
          <cell r="N868">
            <v>0</v>
          </cell>
          <cell r="O868">
            <v>20101201</v>
          </cell>
        </row>
        <row r="869">
          <cell r="A869" t="str">
            <v>20906 0</v>
          </cell>
          <cell r="B869" t="str">
            <v>HYDROCODONE/APAP</v>
          </cell>
          <cell r="C869">
            <v>20906</v>
          </cell>
          <cell r="D869">
            <v>0</v>
          </cell>
          <cell r="E869" t="str">
            <v>7.5/500 mg</v>
          </cell>
          <cell r="F869" t="str">
            <v>MILLILITER</v>
          </cell>
          <cell r="G869" t="str">
            <v>SOLN</v>
          </cell>
          <cell r="H869"/>
          <cell r="I869">
            <v>1.9099999999999999E-2</v>
          </cell>
          <cell r="J869">
            <v>1.9400000000000001E-2</v>
          </cell>
          <cell r="K869">
            <v>1.9400000000000001E-2</v>
          </cell>
          <cell r="L869">
            <v>1.5706806282722585E-2</v>
          </cell>
          <cell r="M869">
            <v>20101201</v>
          </cell>
          <cell r="N869">
            <v>0</v>
          </cell>
          <cell r="O869">
            <v>20101201</v>
          </cell>
        </row>
        <row r="870">
          <cell r="A870" t="str">
            <v>63101 0</v>
          </cell>
          <cell r="B870" t="str">
            <v>HYDROCODONE/IBUPROFEN</v>
          </cell>
          <cell r="C870">
            <v>63101</v>
          </cell>
          <cell r="D870">
            <v>0</v>
          </cell>
          <cell r="E870" t="str">
            <v>7.5 mg; 200 mg</v>
          </cell>
          <cell r="F870" t="str">
            <v>TABLET</v>
          </cell>
          <cell r="G870" t="str">
            <v>TAB</v>
          </cell>
          <cell r="H870"/>
          <cell r="I870">
            <v>0.28970000000000001</v>
          </cell>
          <cell r="J870"/>
          <cell r="K870">
            <v>0.28970000000000001</v>
          </cell>
          <cell r="L870">
            <v>0</v>
          </cell>
          <cell r="M870">
            <v>20100601</v>
          </cell>
          <cell r="N870">
            <v>0</v>
          </cell>
          <cell r="O870">
            <v>20101201</v>
          </cell>
        </row>
        <row r="871">
          <cell r="A871" t="str">
            <v>30942 0</v>
          </cell>
          <cell r="B871" t="str">
            <v>HYDROCORTISONE</v>
          </cell>
          <cell r="C871">
            <v>30942</v>
          </cell>
          <cell r="D871">
            <v>0</v>
          </cell>
          <cell r="E871">
            <v>0.01</v>
          </cell>
          <cell r="F871" t="str">
            <v>GRAM</v>
          </cell>
          <cell r="G871" t="str">
            <v>CRM</v>
          </cell>
          <cell r="H871"/>
          <cell r="I871">
            <v>6.93E-2</v>
          </cell>
          <cell r="J871">
            <v>7.1999999999999995E-2</v>
          </cell>
          <cell r="K871">
            <v>7.1999999999999995E-2</v>
          </cell>
          <cell r="L871">
            <v>3.8961038961038863E-2</v>
          </cell>
          <cell r="M871">
            <v>20101201</v>
          </cell>
          <cell r="N871">
            <v>0</v>
          </cell>
          <cell r="O871">
            <v>20101201</v>
          </cell>
        </row>
        <row r="872">
          <cell r="A872" t="str">
            <v>30951 0</v>
          </cell>
          <cell r="B872" t="str">
            <v>HYDROCORTISONE</v>
          </cell>
          <cell r="C872">
            <v>30951</v>
          </cell>
          <cell r="D872">
            <v>0</v>
          </cell>
          <cell r="E872">
            <v>0.01</v>
          </cell>
          <cell r="F872" t="str">
            <v>GRAM</v>
          </cell>
          <cell r="G872" t="str">
            <v>OINT</v>
          </cell>
          <cell r="H872"/>
          <cell r="I872">
            <v>5.45E-2</v>
          </cell>
          <cell r="J872">
            <v>5.1299999999999998E-2</v>
          </cell>
          <cell r="K872">
            <v>5.1299999999999998E-2</v>
          </cell>
          <cell r="L872">
            <v>-5.8715596330275233E-2</v>
          </cell>
          <cell r="M872">
            <v>20101201</v>
          </cell>
          <cell r="N872">
            <v>0</v>
          </cell>
          <cell r="O872">
            <v>20101201</v>
          </cell>
        </row>
        <row r="873">
          <cell r="A873" t="str">
            <v>30974 0</v>
          </cell>
          <cell r="B873" t="str">
            <v>HYDROCORTISONE</v>
          </cell>
          <cell r="C873">
            <v>30974</v>
          </cell>
          <cell r="D873">
            <v>0</v>
          </cell>
          <cell r="E873">
            <v>0.01</v>
          </cell>
          <cell r="F873" t="str">
            <v>MILLILITER</v>
          </cell>
          <cell r="G873" t="str">
            <v>LOT</v>
          </cell>
          <cell r="H873"/>
          <cell r="I873">
            <v>7.7700000000000005E-2</v>
          </cell>
          <cell r="J873"/>
          <cell r="K873">
            <v>7.7700000000000005E-2</v>
          </cell>
          <cell r="L873">
            <v>0</v>
          </cell>
          <cell r="M873">
            <v>20091201</v>
          </cell>
          <cell r="N873">
            <v>0</v>
          </cell>
          <cell r="O873">
            <v>20101201</v>
          </cell>
        </row>
        <row r="874">
          <cell r="A874" t="str">
            <v>30941 0</v>
          </cell>
          <cell r="B874" t="str">
            <v>HYDROCORTISONE</v>
          </cell>
          <cell r="C874">
            <v>30941</v>
          </cell>
          <cell r="D874">
            <v>0</v>
          </cell>
          <cell r="E874" t="str">
            <v>0.5%</v>
          </cell>
          <cell r="F874" t="str">
            <v>GRAM</v>
          </cell>
          <cell r="G874" t="str">
            <v>CRM</v>
          </cell>
          <cell r="H874"/>
          <cell r="I874">
            <v>5.0799999999999998E-2</v>
          </cell>
          <cell r="J874"/>
          <cell r="K874">
            <v>5.0799999999999998E-2</v>
          </cell>
          <cell r="L874">
            <v>0</v>
          </cell>
          <cell r="M874">
            <v>20020906</v>
          </cell>
          <cell r="N874">
            <v>20021206</v>
          </cell>
          <cell r="O874">
            <v>20021206</v>
          </cell>
        </row>
        <row r="875">
          <cell r="A875" t="str">
            <v>30950 0</v>
          </cell>
          <cell r="B875" t="str">
            <v>HYDROCORTISONE</v>
          </cell>
          <cell r="C875">
            <v>30950</v>
          </cell>
          <cell r="D875">
            <v>0</v>
          </cell>
          <cell r="E875" t="str">
            <v>0.5%</v>
          </cell>
          <cell r="F875" t="str">
            <v>GRAM</v>
          </cell>
          <cell r="G875" t="str">
            <v>OINT</v>
          </cell>
          <cell r="H875"/>
          <cell r="I875">
            <v>0.04</v>
          </cell>
          <cell r="J875"/>
          <cell r="K875">
            <v>0.04</v>
          </cell>
          <cell r="L875">
            <v>0</v>
          </cell>
          <cell r="M875">
            <v>20020405</v>
          </cell>
          <cell r="N875">
            <v>20021206</v>
          </cell>
          <cell r="O875">
            <v>20050304</v>
          </cell>
        </row>
        <row r="876">
          <cell r="A876" t="str">
            <v>28852 0</v>
          </cell>
          <cell r="B876" t="str">
            <v>HYDROCORTISONE</v>
          </cell>
          <cell r="C876">
            <v>28852</v>
          </cell>
          <cell r="D876">
            <v>0</v>
          </cell>
          <cell r="E876" t="str">
            <v>2.5%</v>
          </cell>
          <cell r="F876" t="str">
            <v>GRAM</v>
          </cell>
          <cell r="G876" t="str">
            <v>CRM-RECTAL</v>
          </cell>
          <cell r="H876"/>
          <cell r="I876">
            <v>0.16950000000000001</v>
          </cell>
          <cell r="J876"/>
          <cell r="K876">
            <v>0.16950000000000001</v>
          </cell>
          <cell r="L876">
            <v>0</v>
          </cell>
          <cell r="M876">
            <v>20100301</v>
          </cell>
          <cell r="N876">
            <v>0</v>
          </cell>
          <cell r="O876">
            <v>20101201</v>
          </cell>
        </row>
        <row r="877">
          <cell r="A877" t="str">
            <v>30943 0</v>
          </cell>
          <cell r="B877" t="str">
            <v>HYDROCORTISONE</v>
          </cell>
          <cell r="C877">
            <v>30943</v>
          </cell>
          <cell r="D877">
            <v>0</v>
          </cell>
          <cell r="E877" t="str">
            <v>2.5%</v>
          </cell>
          <cell r="F877" t="str">
            <v>GRAM</v>
          </cell>
          <cell r="G877" t="str">
            <v>CRM</v>
          </cell>
          <cell r="H877"/>
          <cell r="I877">
            <v>8.9200000000000002E-2</v>
          </cell>
          <cell r="J877">
            <v>8.4500000000000006E-2</v>
          </cell>
          <cell r="K877">
            <v>8.4500000000000006E-2</v>
          </cell>
          <cell r="L877">
            <v>-5.2690582959641241E-2</v>
          </cell>
          <cell r="M877">
            <v>20101201</v>
          </cell>
          <cell r="N877">
            <v>0</v>
          </cell>
          <cell r="O877">
            <v>20101201</v>
          </cell>
        </row>
        <row r="878">
          <cell r="A878" t="str">
            <v>30952 0</v>
          </cell>
          <cell r="B878" t="str">
            <v>HYDROCORTISONE</v>
          </cell>
          <cell r="C878">
            <v>30952</v>
          </cell>
          <cell r="D878">
            <v>0</v>
          </cell>
          <cell r="E878" t="str">
            <v>2.5%</v>
          </cell>
          <cell r="F878" t="str">
            <v>GRAM</v>
          </cell>
          <cell r="G878" t="str">
            <v>OINT</v>
          </cell>
          <cell r="H878"/>
          <cell r="I878">
            <v>0.1002</v>
          </cell>
          <cell r="J878"/>
          <cell r="K878">
            <v>0.1002</v>
          </cell>
          <cell r="L878">
            <v>0</v>
          </cell>
          <cell r="M878">
            <v>20100601</v>
          </cell>
          <cell r="N878">
            <v>0</v>
          </cell>
          <cell r="O878">
            <v>20101201</v>
          </cell>
        </row>
        <row r="879">
          <cell r="A879" t="str">
            <v>30975 0</v>
          </cell>
          <cell r="B879" t="str">
            <v>HYDROCORTISONE</v>
          </cell>
          <cell r="C879">
            <v>30975</v>
          </cell>
          <cell r="D879">
            <v>0</v>
          </cell>
          <cell r="E879" t="str">
            <v>2.5%</v>
          </cell>
          <cell r="F879" t="str">
            <v>MILLILITER</v>
          </cell>
          <cell r="G879" t="str">
            <v>LOT</v>
          </cell>
          <cell r="H879"/>
          <cell r="I879">
            <v>0.28789999999999999</v>
          </cell>
          <cell r="J879"/>
          <cell r="K879">
            <v>0.28789999999999999</v>
          </cell>
          <cell r="L879">
            <v>0</v>
          </cell>
          <cell r="M879">
            <v>20090901</v>
          </cell>
          <cell r="N879">
            <v>0</v>
          </cell>
          <cell r="O879">
            <v>20101201</v>
          </cell>
        </row>
        <row r="880">
          <cell r="A880" t="str">
            <v>27941 0</v>
          </cell>
          <cell r="B880" t="str">
            <v>HYDROCORTISONE ACETATE</v>
          </cell>
          <cell r="C880">
            <v>27941</v>
          </cell>
          <cell r="D880">
            <v>0</v>
          </cell>
          <cell r="E880" t="str">
            <v>25 mg</v>
          </cell>
          <cell r="F880" t="str">
            <v>EACH</v>
          </cell>
          <cell r="G880" t="str">
            <v>SUPP</v>
          </cell>
          <cell r="H880"/>
          <cell r="I880">
            <v>0.496</v>
          </cell>
          <cell r="J880">
            <v>0.1812</v>
          </cell>
          <cell r="K880">
            <v>0.1812</v>
          </cell>
          <cell r="L880">
            <v>-0.63467741935483879</v>
          </cell>
          <cell r="M880">
            <v>20101201</v>
          </cell>
          <cell r="N880">
            <v>0</v>
          </cell>
          <cell r="O880">
            <v>20101201</v>
          </cell>
        </row>
        <row r="881">
          <cell r="A881" t="str">
            <v>30880 0</v>
          </cell>
          <cell r="B881" t="str">
            <v>HYDROCORTISONE BUTYRATE</v>
          </cell>
          <cell r="C881">
            <v>30880</v>
          </cell>
          <cell r="D881">
            <v>0</v>
          </cell>
          <cell r="E881">
            <v>1E-3</v>
          </cell>
          <cell r="F881" t="str">
            <v>GRAM</v>
          </cell>
          <cell r="G881" t="str">
            <v>CREAM</v>
          </cell>
          <cell r="H881"/>
          <cell r="I881">
            <v>0.90880000000000005</v>
          </cell>
          <cell r="J881"/>
          <cell r="K881">
            <v>0.90880000000000005</v>
          </cell>
          <cell r="L881">
            <v>0</v>
          </cell>
          <cell r="M881">
            <v>20100601</v>
          </cell>
          <cell r="N881">
            <v>0</v>
          </cell>
          <cell r="O881">
            <v>20101201</v>
          </cell>
        </row>
        <row r="882">
          <cell r="A882" t="str">
            <v>26730 0</v>
          </cell>
          <cell r="B882" t="str">
            <v>HYDROCORTISONE POWDER</v>
          </cell>
          <cell r="C882">
            <v>26730</v>
          </cell>
          <cell r="D882">
            <v>0</v>
          </cell>
          <cell r="E882" t="str">
            <v>NA</v>
          </cell>
          <cell r="F882" t="str">
            <v>GRAM</v>
          </cell>
          <cell r="G882" t="str">
            <v>POWDER</v>
          </cell>
          <cell r="H882"/>
          <cell r="I882">
            <v>2.7551999999999999</v>
          </cell>
          <cell r="J882"/>
          <cell r="K882">
            <v>2.7551999999999999</v>
          </cell>
          <cell r="L882">
            <v>0</v>
          </cell>
          <cell r="M882">
            <v>20020405</v>
          </cell>
          <cell r="N882">
            <v>20021206</v>
          </cell>
          <cell r="O882">
            <v>20021206</v>
          </cell>
        </row>
        <row r="883">
          <cell r="A883" t="str">
            <v>6040 0</v>
          </cell>
          <cell r="B883" t="str">
            <v>HYDROCORTISONE VALERATE</v>
          </cell>
          <cell r="C883">
            <v>6040</v>
          </cell>
          <cell r="D883">
            <v>0</v>
          </cell>
          <cell r="E883" t="str">
            <v>0.2%</v>
          </cell>
          <cell r="F883" t="str">
            <v>GRAM</v>
          </cell>
          <cell r="G883" t="str">
            <v>OINT</v>
          </cell>
          <cell r="H883"/>
          <cell r="I883">
            <v>0.83</v>
          </cell>
          <cell r="J883">
            <v>0.9022</v>
          </cell>
          <cell r="K883">
            <v>0.9022</v>
          </cell>
          <cell r="L883">
            <v>8.6987951807228958E-2</v>
          </cell>
          <cell r="M883">
            <v>20101201</v>
          </cell>
          <cell r="N883">
            <v>0</v>
          </cell>
          <cell r="O883">
            <v>20101201</v>
          </cell>
        </row>
        <row r="884">
          <cell r="A884" t="str">
            <v>30890 0</v>
          </cell>
          <cell r="B884" t="str">
            <v>HYDROCORTISONE VALERATE</v>
          </cell>
          <cell r="C884">
            <v>30890</v>
          </cell>
          <cell r="D884">
            <v>0</v>
          </cell>
          <cell r="E884" t="str">
            <v>0.2%</v>
          </cell>
          <cell r="F884" t="str">
            <v>GRAM</v>
          </cell>
          <cell r="G884" t="str">
            <v>CRM</v>
          </cell>
          <cell r="H884"/>
          <cell r="I884">
            <v>0.13719999999999999</v>
          </cell>
          <cell r="J884"/>
          <cell r="K884">
            <v>0.13719999999999999</v>
          </cell>
          <cell r="L884">
            <v>0</v>
          </cell>
          <cell r="M884">
            <v>20100601</v>
          </cell>
          <cell r="N884">
            <v>0</v>
          </cell>
          <cell r="O884">
            <v>20101201</v>
          </cell>
        </row>
        <row r="885">
          <cell r="A885" t="str">
            <v>16141 0</v>
          </cell>
          <cell r="B885" t="str">
            <v>HYDROMORPHONE HCL</v>
          </cell>
          <cell r="C885">
            <v>16141</v>
          </cell>
          <cell r="D885">
            <v>0</v>
          </cell>
          <cell r="E885" t="str">
            <v>2 mg</v>
          </cell>
          <cell r="F885" t="str">
            <v>TABLET</v>
          </cell>
          <cell r="G885" t="str">
            <v>TAB</v>
          </cell>
          <cell r="H885"/>
          <cell r="I885">
            <v>0.11550000000000001</v>
          </cell>
          <cell r="J885">
            <v>0.1133</v>
          </cell>
          <cell r="K885">
            <v>0.1133</v>
          </cell>
          <cell r="L885">
            <v>-1.9047619047619091E-2</v>
          </cell>
          <cell r="M885">
            <v>20101201</v>
          </cell>
          <cell r="N885">
            <v>0</v>
          </cell>
          <cell r="O885">
            <v>20101201</v>
          </cell>
        </row>
        <row r="886">
          <cell r="A886" t="str">
            <v>16143 0</v>
          </cell>
          <cell r="B886" t="str">
            <v>HYDROMORPHONE HCL</v>
          </cell>
          <cell r="C886">
            <v>16143</v>
          </cell>
          <cell r="D886">
            <v>0</v>
          </cell>
          <cell r="E886" t="str">
            <v>4 mg</v>
          </cell>
          <cell r="F886" t="str">
            <v>TABLET</v>
          </cell>
          <cell r="G886" t="str">
            <v>TAB</v>
          </cell>
          <cell r="H886"/>
          <cell r="I886">
            <v>0.14680000000000001</v>
          </cell>
          <cell r="J886"/>
          <cell r="K886">
            <v>0.14680000000000001</v>
          </cell>
          <cell r="L886">
            <v>0</v>
          </cell>
          <cell r="M886">
            <v>20100901</v>
          </cell>
          <cell r="N886">
            <v>0</v>
          </cell>
          <cell r="O886">
            <v>20101201</v>
          </cell>
        </row>
        <row r="887">
          <cell r="A887" t="str">
            <v>16144 0</v>
          </cell>
          <cell r="B887" t="str">
            <v>HYDROMORPHONE HCL</v>
          </cell>
          <cell r="C887">
            <v>16144</v>
          </cell>
          <cell r="D887">
            <v>0</v>
          </cell>
          <cell r="E887" t="str">
            <v>8 mg</v>
          </cell>
          <cell r="F887" t="str">
            <v>TABLET</v>
          </cell>
          <cell r="G887" t="str">
            <v>TAB</v>
          </cell>
          <cell r="H887"/>
          <cell r="I887">
            <v>0.69689999999999996</v>
          </cell>
          <cell r="J887">
            <v>0.62460000000000004</v>
          </cell>
          <cell r="K887">
            <v>0.62460000000000004</v>
          </cell>
          <cell r="L887">
            <v>-0.10374515712440802</v>
          </cell>
          <cell r="M887">
            <v>20101201</v>
          </cell>
          <cell r="N887">
            <v>0</v>
          </cell>
          <cell r="O887">
            <v>20101201</v>
          </cell>
        </row>
        <row r="888">
          <cell r="A888" t="str">
            <v>24883 0</v>
          </cell>
          <cell r="B888" t="str">
            <v xml:space="preserve">HYDROQUINONE 4% </v>
          </cell>
          <cell r="C888">
            <v>24883</v>
          </cell>
          <cell r="D888">
            <v>0</v>
          </cell>
          <cell r="E888">
            <v>0.04</v>
          </cell>
          <cell r="F888" t="str">
            <v>GRAM</v>
          </cell>
          <cell r="G888" t="str">
            <v>CRM</v>
          </cell>
          <cell r="H888"/>
          <cell r="I888">
            <v>0.44130000000000003</v>
          </cell>
          <cell r="J888"/>
          <cell r="K888">
            <v>0.44130000000000003</v>
          </cell>
          <cell r="L888">
            <v>0</v>
          </cell>
          <cell r="M888">
            <v>20100301</v>
          </cell>
          <cell r="N888">
            <v>0</v>
          </cell>
          <cell r="O888">
            <v>20101201</v>
          </cell>
        </row>
        <row r="889">
          <cell r="A889" t="str">
            <v>96925 0</v>
          </cell>
          <cell r="B889" t="str">
            <v xml:space="preserve">HYDROQUINONE 4% </v>
          </cell>
          <cell r="C889">
            <v>96925</v>
          </cell>
          <cell r="D889">
            <v>0</v>
          </cell>
          <cell r="E889" t="str">
            <v>4%</v>
          </cell>
          <cell r="F889" t="str">
            <v>GRAM</v>
          </cell>
          <cell r="G889" t="str">
            <v>GEL</v>
          </cell>
          <cell r="H889"/>
          <cell r="I889">
            <v>0.89800000000000002</v>
          </cell>
          <cell r="J889"/>
          <cell r="K889">
            <v>0.89800000000000002</v>
          </cell>
          <cell r="L889">
            <v>0</v>
          </cell>
          <cell r="M889">
            <v>20050822</v>
          </cell>
          <cell r="N889">
            <v>20050910</v>
          </cell>
          <cell r="O889">
            <v>20050910</v>
          </cell>
        </row>
        <row r="890">
          <cell r="A890" t="str">
            <v>96071 0</v>
          </cell>
          <cell r="B890" t="str">
            <v>HYDROQUINONE 4% w/ SUNSCREEN</v>
          </cell>
          <cell r="C890">
            <v>96071</v>
          </cell>
          <cell r="D890">
            <v>0</v>
          </cell>
          <cell r="E890">
            <v>0.04</v>
          </cell>
          <cell r="F890" t="str">
            <v>GRAM</v>
          </cell>
          <cell r="G890" t="str">
            <v>CRM</v>
          </cell>
          <cell r="H890"/>
          <cell r="I890">
            <v>0.66259999999999997</v>
          </cell>
          <cell r="J890"/>
          <cell r="K890">
            <v>0.66259999999999997</v>
          </cell>
          <cell r="L890">
            <v>0</v>
          </cell>
          <cell r="M890">
            <v>20021206</v>
          </cell>
          <cell r="N890">
            <v>20030606</v>
          </cell>
          <cell r="O890">
            <v>20051206</v>
          </cell>
        </row>
        <row r="891">
          <cell r="A891" t="str">
            <v>42940 0</v>
          </cell>
          <cell r="B891" t="str">
            <v>HYDROXYCHLOROQUINE SULFATE</v>
          </cell>
          <cell r="C891">
            <v>42940</v>
          </cell>
          <cell r="D891">
            <v>0</v>
          </cell>
          <cell r="E891" t="str">
            <v>200 mg</v>
          </cell>
          <cell r="F891" t="str">
            <v>TABLET</v>
          </cell>
          <cell r="G891" t="str">
            <v>TAB</v>
          </cell>
          <cell r="H891"/>
          <cell r="I891">
            <v>0.1542</v>
          </cell>
          <cell r="J891">
            <v>0.1278</v>
          </cell>
          <cell r="K891">
            <v>0.1278</v>
          </cell>
          <cell r="L891">
            <v>-0.17120622568093391</v>
          </cell>
          <cell r="M891">
            <v>20101201</v>
          </cell>
          <cell r="N891">
            <v>0</v>
          </cell>
          <cell r="O891">
            <v>20101201</v>
          </cell>
        </row>
        <row r="892">
          <cell r="A892" t="str">
            <v>38400 0</v>
          </cell>
          <cell r="B892" t="str">
            <v>HYDROXYUREA</v>
          </cell>
          <cell r="C892">
            <v>38400</v>
          </cell>
          <cell r="D892">
            <v>0</v>
          </cell>
          <cell r="E892" t="str">
            <v>500 mg</v>
          </cell>
          <cell r="F892" t="str">
            <v>CAPSULE</v>
          </cell>
          <cell r="G892" t="str">
            <v>CAP</v>
          </cell>
          <cell r="H892"/>
          <cell r="I892">
            <v>0.50209999999999999</v>
          </cell>
          <cell r="J892">
            <v>1.4837</v>
          </cell>
          <cell r="K892">
            <v>1.4837</v>
          </cell>
          <cell r="L892">
            <v>1.9549890460067716</v>
          </cell>
          <cell r="M892">
            <v>20101201</v>
          </cell>
          <cell r="N892">
            <v>0</v>
          </cell>
          <cell r="O892">
            <v>20101201</v>
          </cell>
        </row>
        <row r="893">
          <cell r="A893" t="str">
            <v>13932 0</v>
          </cell>
          <cell r="B893" t="str">
            <v>HYDROXYZINE</v>
          </cell>
          <cell r="C893">
            <v>13932</v>
          </cell>
          <cell r="D893">
            <v>0</v>
          </cell>
          <cell r="E893" t="str">
            <v>10 mg/5 ml</v>
          </cell>
          <cell r="F893" t="str">
            <v>MILLILITER</v>
          </cell>
          <cell r="G893" t="str">
            <v>SYR</v>
          </cell>
          <cell r="H893"/>
          <cell r="I893">
            <v>5.9499999999999997E-2</v>
          </cell>
          <cell r="J893"/>
          <cell r="K893">
            <v>5.9499999999999997E-2</v>
          </cell>
          <cell r="L893">
            <v>0</v>
          </cell>
          <cell r="M893">
            <v>20100901</v>
          </cell>
          <cell r="N893">
            <v>0</v>
          </cell>
          <cell r="O893">
            <v>20101201</v>
          </cell>
        </row>
        <row r="894">
          <cell r="A894" t="str">
            <v>13941 0</v>
          </cell>
          <cell r="B894" t="str">
            <v>HYDROXYZINE HCL</v>
          </cell>
          <cell r="C894">
            <v>13941</v>
          </cell>
          <cell r="D894">
            <v>0</v>
          </cell>
          <cell r="E894" t="str">
            <v>10 mg</v>
          </cell>
          <cell r="F894" t="str">
            <v>TABLET</v>
          </cell>
          <cell r="G894" t="str">
            <v>TAB</v>
          </cell>
          <cell r="H894"/>
          <cell r="I894">
            <v>9.7100000000000006E-2</v>
          </cell>
          <cell r="J894">
            <v>9.35E-2</v>
          </cell>
          <cell r="K894">
            <v>9.35E-2</v>
          </cell>
          <cell r="L894">
            <v>-3.7075180226570636E-2</v>
          </cell>
          <cell r="M894">
            <v>20101201</v>
          </cell>
          <cell r="N894">
            <v>0</v>
          </cell>
          <cell r="O894">
            <v>20101201</v>
          </cell>
        </row>
        <row r="895">
          <cell r="A895" t="str">
            <v>13943 0</v>
          </cell>
          <cell r="B895" t="str">
            <v>HYDROXYZINE HCL</v>
          </cell>
          <cell r="C895">
            <v>13943</v>
          </cell>
          <cell r="D895">
            <v>0</v>
          </cell>
          <cell r="E895" t="str">
            <v>25 mg</v>
          </cell>
          <cell r="F895" t="str">
            <v>TABLET</v>
          </cell>
          <cell r="G895" t="str">
            <v>TAB</v>
          </cell>
          <cell r="H895"/>
          <cell r="I895">
            <v>0.1434</v>
          </cell>
          <cell r="J895">
            <v>0.20960000000000001</v>
          </cell>
          <cell r="K895">
            <v>0.20960000000000001</v>
          </cell>
          <cell r="L895">
            <v>0.46164574616457466</v>
          </cell>
          <cell r="M895">
            <v>20101201</v>
          </cell>
          <cell r="N895">
            <v>0</v>
          </cell>
          <cell r="O895">
            <v>20101201</v>
          </cell>
        </row>
        <row r="896">
          <cell r="A896" t="str">
            <v>13944 0</v>
          </cell>
          <cell r="B896" t="str">
            <v>HYDROXYZINE HCL</v>
          </cell>
          <cell r="C896">
            <v>13944</v>
          </cell>
          <cell r="D896">
            <v>0</v>
          </cell>
          <cell r="E896" t="str">
            <v>50 mg</v>
          </cell>
          <cell r="F896" t="str">
            <v>TABLET</v>
          </cell>
          <cell r="G896" t="str">
            <v>TAB</v>
          </cell>
          <cell r="H896"/>
          <cell r="I896">
            <v>0.17069999999999999</v>
          </cell>
          <cell r="J896">
            <v>1.0361</v>
          </cell>
          <cell r="K896">
            <v>1.0361</v>
          </cell>
          <cell r="L896">
            <v>5.0697129466900996</v>
          </cell>
          <cell r="M896">
            <v>20101201</v>
          </cell>
          <cell r="N896">
            <v>0</v>
          </cell>
          <cell r="O896">
            <v>20101201</v>
          </cell>
        </row>
        <row r="897">
          <cell r="A897" t="str">
            <v>13952 0</v>
          </cell>
          <cell r="B897" t="str">
            <v>HYDROXYZINE PAM</v>
          </cell>
          <cell r="C897">
            <v>13952</v>
          </cell>
          <cell r="D897">
            <v>0</v>
          </cell>
          <cell r="E897" t="str">
            <v>25 mg</v>
          </cell>
          <cell r="F897" t="str">
            <v>CAPSULE</v>
          </cell>
          <cell r="G897" t="str">
            <v>CAP</v>
          </cell>
          <cell r="H897"/>
          <cell r="I897">
            <v>6.9000000000000006E-2</v>
          </cell>
          <cell r="J897"/>
          <cell r="K897">
            <v>6.9000000000000006E-2</v>
          </cell>
          <cell r="L897">
            <v>0</v>
          </cell>
          <cell r="M897">
            <v>20091201</v>
          </cell>
          <cell r="N897">
            <v>0</v>
          </cell>
          <cell r="O897">
            <v>20101201</v>
          </cell>
        </row>
        <row r="898">
          <cell r="A898" t="str">
            <v>13953 0</v>
          </cell>
          <cell r="B898" t="str">
            <v>HYDROXYZINE PAM</v>
          </cell>
          <cell r="C898">
            <v>13953</v>
          </cell>
          <cell r="D898">
            <v>0</v>
          </cell>
          <cell r="E898" t="str">
            <v>50 mg</v>
          </cell>
          <cell r="F898" t="str">
            <v>CAPSULE</v>
          </cell>
          <cell r="G898" t="str">
            <v>CAP</v>
          </cell>
          <cell r="H898"/>
          <cell r="I898">
            <v>8.8999999999999996E-2</v>
          </cell>
          <cell r="J898"/>
          <cell r="K898">
            <v>8.8999999999999996E-2</v>
          </cell>
          <cell r="L898">
            <v>0</v>
          </cell>
          <cell r="M898">
            <v>20090901</v>
          </cell>
          <cell r="N898">
            <v>0</v>
          </cell>
          <cell r="O898">
            <v>20101201</v>
          </cell>
        </row>
        <row r="899">
          <cell r="A899" t="str">
            <v>18961 0</v>
          </cell>
          <cell r="B899" t="str">
            <v>HYOSCYAMINE SULFATE</v>
          </cell>
          <cell r="C899">
            <v>18961</v>
          </cell>
          <cell r="D899">
            <v>0</v>
          </cell>
          <cell r="E899" t="str">
            <v>0.125 mg</v>
          </cell>
          <cell r="F899" t="str">
            <v>TABLET</v>
          </cell>
          <cell r="G899" t="str">
            <v>TAB</v>
          </cell>
          <cell r="H899"/>
          <cell r="I899">
            <v>0.60409999999999997</v>
          </cell>
          <cell r="J899"/>
          <cell r="K899">
            <v>0.60409999999999997</v>
          </cell>
          <cell r="L899">
            <v>0</v>
          </cell>
          <cell r="M899">
            <v>20100901</v>
          </cell>
          <cell r="N899">
            <v>0</v>
          </cell>
          <cell r="O899">
            <v>20101201</v>
          </cell>
        </row>
        <row r="900">
          <cell r="A900" t="str">
            <v>18970 0</v>
          </cell>
          <cell r="B900" t="str">
            <v>HYOSCYAMINE SULFATE</v>
          </cell>
          <cell r="C900">
            <v>18970</v>
          </cell>
          <cell r="D900">
            <v>0</v>
          </cell>
          <cell r="E900" t="str">
            <v>0.125 mg</v>
          </cell>
          <cell r="F900" t="str">
            <v>TABLET</v>
          </cell>
          <cell r="G900" t="str">
            <v>TAB, sublingual</v>
          </cell>
          <cell r="H900"/>
          <cell r="I900">
            <v>0.52510000000000001</v>
          </cell>
          <cell r="J900"/>
          <cell r="K900">
            <v>0.52510000000000001</v>
          </cell>
          <cell r="L900">
            <v>0</v>
          </cell>
          <cell r="M900">
            <v>20101007</v>
          </cell>
          <cell r="N900">
            <v>0</v>
          </cell>
          <cell r="O900">
            <v>20101201</v>
          </cell>
        </row>
        <row r="901">
          <cell r="A901" t="str">
            <v>13299 0</v>
          </cell>
          <cell r="B901" t="str">
            <v>HYOSCYAMINE SULFATE</v>
          </cell>
          <cell r="C901">
            <v>13299</v>
          </cell>
          <cell r="D901">
            <v>0</v>
          </cell>
          <cell r="E901" t="str">
            <v>0.125 mg</v>
          </cell>
          <cell r="F901" t="str">
            <v>TABLET</v>
          </cell>
          <cell r="G901" t="str">
            <v>TAB, orally disintegrating</v>
          </cell>
          <cell r="H901"/>
          <cell r="I901">
            <v>0.24690000000000001</v>
          </cell>
          <cell r="J901"/>
          <cell r="K901">
            <v>0.24690000000000001</v>
          </cell>
          <cell r="L901">
            <v>0</v>
          </cell>
          <cell r="M901">
            <v>20100901</v>
          </cell>
          <cell r="N901">
            <v>0</v>
          </cell>
          <cell r="O901">
            <v>20101201</v>
          </cell>
        </row>
        <row r="902">
          <cell r="A902" t="str">
            <v>18940 0</v>
          </cell>
          <cell r="B902" t="str">
            <v>HYOSCYAMINE SULFATE</v>
          </cell>
          <cell r="C902">
            <v>18940</v>
          </cell>
          <cell r="D902">
            <v>0</v>
          </cell>
          <cell r="E902" t="str">
            <v>0.125 mg/ml</v>
          </cell>
          <cell r="F902" t="str">
            <v>MILLILITER</v>
          </cell>
          <cell r="G902" t="str">
            <v>DROPS</v>
          </cell>
          <cell r="H902"/>
          <cell r="I902">
            <v>1.1608000000000001</v>
          </cell>
          <cell r="J902">
            <v>2.0583999999999998</v>
          </cell>
          <cell r="K902">
            <v>2.0583999999999998</v>
          </cell>
          <cell r="L902">
            <v>0.77325982081323197</v>
          </cell>
          <cell r="M902">
            <v>20101201</v>
          </cell>
          <cell r="N902">
            <v>0</v>
          </cell>
          <cell r="O902">
            <v>20101201</v>
          </cell>
        </row>
        <row r="903">
          <cell r="A903" t="str">
            <v>18960 0</v>
          </cell>
          <cell r="B903" t="str">
            <v>HYOSCYAMINE SULFATE</v>
          </cell>
          <cell r="C903">
            <v>18960</v>
          </cell>
          <cell r="D903">
            <v>0</v>
          </cell>
          <cell r="E903" t="str">
            <v>0.375 mg</v>
          </cell>
          <cell r="F903" t="str">
            <v>TABLET</v>
          </cell>
          <cell r="G903" t="str">
            <v>TAB, ER</v>
          </cell>
          <cell r="H903"/>
          <cell r="I903">
            <v>1.125</v>
          </cell>
          <cell r="J903"/>
          <cell r="K903">
            <v>1.125</v>
          </cell>
          <cell r="L903">
            <v>0</v>
          </cell>
          <cell r="M903">
            <v>20100301</v>
          </cell>
          <cell r="N903">
            <v>0</v>
          </cell>
          <cell r="O903">
            <v>20101201</v>
          </cell>
        </row>
        <row r="904">
          <cell r="A904" t="str">
            <v>18890 0</v>
          </cell>
          <cell r="B904" t="str">
            <v>HYOSCYAMINE SULFATE</v>
          </cell>
          <cell r="C904">
            <v>18890</v>
          </cell>
          <cell r="D904">
            <v>0</v>
          </cell>
          <cell r="E904" t="str">
            <v>0.375 mg</v>
          </cell>
          <cell r="F904" t="str">
            <v>CAPSULE</v>
          </cell>
          <cell r="G904" t="str">
            <v>CAP, SR</v>
          </cell>
          <cell r="H904"/>
          <cell r="I904">
            <v>0.1225</v>
          </cell>
          <cell r="J904"/>
          <cell r="K904">
            <v>0.1225</v>
          </cell>
          <cell r="L904">
            <v>0</v>
          </cell>
          <cell r="M904">
            <v>20080806</v>
          </cell>
          <cell r="N904">
            <v>20081210</v>
          </cell>
          <cell r="O904">
            <v>20090310</v>
          </cell>
        </row>
        <row r="905">
          <cell r="A905" t="str">
            <v>35930 0</v>
          </cell>
          <cell r="B905" t="str">
            <v>IBUPROFEN</v>
          </cell>
          <cell r="C905">
            <v>35930</v>
          </cell>
          <cell r="D905">
            <v>0</v>
          </cell>
          <cell r="E905" t="str">
            <v xml:space="preserve">100 mg/5 ml </v>
          </cell>
          <cell r="F905" t="str">
            <v>MILLILITER</v>
          </cell>
          <cell r="G905" t="str">
            <v>SUSP</v>
          </cell>
          <cell r="H905"/>
          <cell r="I905">
            <v>2.8400000000000002E-2</v>
          </cell>
          <cell r="J905">
            <v>2.9100000000000001E-2</v>
          </cell>
          <cell r="K905">
            <v>2.9100000000000001E-2</v>
          </cell>
          <cell r="L905">
            <v>2.464788732394374E-2</v>
          </cell>
          <cell r="M905">
            <v>20101201</v>
          </cell>
          <cell r="N905">
            <v>0</v>
          </cell>
          <cell r="O905">
            <v>20101201</v>
          </cell>
        </row>
        <row r="906">
          <cell r="A906" t="str">
            <v>35743 0</v>
          </cell>
          <cell r="B906" t="str">
            <v>IBUPROFEN</v>
          </cell>
          <cell r="C906">
            <v>35743</v>
          </cell>
          <cell r="D906">
            <v>0</v>
          </cell>
          <cell r="E906" t="str">
            <v>200 mg</v>
          </cell>
          <cell r="F906" t="str">
            <v>TABLET</v>
          </cell>
          <cell r="G906" t="str">
            <v>TAB</v>
          </cell>
          <cell r="H906"/>
          <cell r="I906">
            <v>2.5999999999999999E-2</v>
          </cell>
          <cell r="J906">
            <v>3.2599999999999997E-2</v>
          </cell>
          <cell r="K906">
            <v>3.2599999999999997E-2</v>
          </cell>
          <cell r="L906">
            <v>0.25384615384615383</v>
          </cell>
          <cell r="M906">
            <v>20101201</v>
          </cell>
          <cell r="N906">
            <v>0</v>
          </cell>
          <cell r="O906">
            <v>20101201</v>
          </cell>
        </row>
        <row r="907">
          <cell r="A907" t="str">
            <v>35741 0</v>
          </cell>
          <cell r="B907" t="str">
            <v>IBUPROFEN</v>
          </cell>
          <cell r="C907">
            <v>35741</v>
          </cell>
          <cell r="D907">
            <v>0</v>
          </cell>
          <cell r="E907" t="str">
            <v>400 mg</v>
          </cell>
          <cell r="F907" t="str">
            <v>TABLET</v>
          </cell>
          <cell r="G907" t="str">
            <v>TAB</v>
          </cell>
          <cell r="H907"/>
          <cell r="I907">
            <v>3.4799999999999998E-2</v>
          </cell>
          <cell r="J907">
            <v>4.0099999999999997E-2</v>
          </cell>
          <cell r="K907">
            <v>4.0099999999999997E-2</v>
          </cell>
          <cell r="L907">
            <v>0.15229885057471271</v>
          </cell>
          <cell r="M907">
            <v>20101201</v>
          </cell>
          <cell r="N907">
            <v>0</v>
          </cell>
          <cell r="O907">
            <v>20101201</v>
          </cell>
        </row>
        <row r="908">
          <cell r="A908" t="str">
            <v>35742 0</v>
          </cell>
          <cell r="B908" t="str">
            <v>IBUPROFEN</v>
          </cell>
          <cell r="C908">
            <v>35742</v>
          </cell>
          <cell r="D908">
            <v>0</v>
          </cell>
          <cell r="E908" t="str">
            <v>600 mg</v>
          </cell>
          <cell r="F908" t="str">
            <v>TABLET</v>
          </cell>
          <cell r="G908" t="str">
            <v>TAB</v>
          </cell>
          <cell r="H908"/>
          <cell r="I908">
            <v>5.1499999999999997E-2</v>
          </cell>
          <cell r="J908"/>
          <cell r="K908">
            <v>5.1499999999999997E-2</v>
          </cell>
          <cell r="L908">
            <v>0</v>
          </cell>
          <cell r="M908">
            <v>20100901</v>
          </cell>
          <cell r="N908">
            <v>0</v>
          </cell>
          <cell r="O908">
            <v>20101201</v>
          </cell>
        </row>
        <row r="909">
          <cell r="A909" t="str">
            <v>35744 0</v>
          </cell>
          <cell r="B909" t="str">
            <v>IBUPROFEN</v>
          </cell>
          <cell r="C909">
            <v>35744</v>
          </cell>
          <cell r="D909">
            <v>0</v>
          </cell>
          <cell r="E909" t="str">
            <v>800 mg</v>
          </cell>
          <cell r="F909" t="str">
            <v>TABLET</v>
          </cell>
          <cell r="G909" t="str">
            <v>TAB</v>
          </cell>
          <cell r="H909"/>
          <cell r="I909">
            <v>6.0400000000000002E-2</v>
          </cell>
          <cell r="J909"/>
          <cell r="K909">
            <v>6.0400000000000002E-2</v>
          </cell>
          <cell r="L909">
            <v>0</v>
          </cell>
          <cell r="M909">
            <v>20100901</v>
          </cell>
          <cell r="N909">
            <v>0</v>
          </cell>
          <cell r="O909">
            <v>20101201</v>
          </cell>
        </row>
        <row r="910">
          <cell r="A910" t="str">
            <v>23827 0</v>
          </cell>
          <cell r="B910" t="str">
            <v>IBUPROFEN/OXYCODONE HCL</v>
          </cell>
          <cell r="C910">
            <v>23827</v>
          </cell>
          <cell r="D910">
            <v>0</v>
          </cell>
          <cell r="E910" t="str">
            <v>400 mg; 5 mg</v>
          </cell>
          <cell r="F910" t="str">
            <v>TABLET</v>
          </cell>
          <cell r="G910" t="str">
            <v>TAB</v>
          </cell>
          <cell r="H910"/>
          <cell r="I910">
            <v>1.1944999999999999</v>
          </cell>
          <cell r="J910"/>
          <cell r="K910">
            <v>1.1944999999999999</v>
          </cell>
          <cell r="L910">
            <v>0</v>
          </cell>
          <cell r="M910">
            <v>20090901</v>
          </cell>
          <cell r="N910">
            <v>0</v>
          </cell>
          <cell r="O910">
            <v>20101201</v>
          </cell>
        </row>
        <row r="911">
          <cell r="A911" t="str">
            <v>48862 0</v>
          </cell>
          <cell r="B911" t="str">
            <v>IFOSFAMIDE</v>
          </cell>
          <cell r="C911">
            <v>48862</v>
          </cell>
          <cell r="D911">
            <v>0</v>
          </cell>
          <cell r="E911" t="str">
            <v>1 g</v>
          </cell>
          <cell r="F911" t="str">
            <v>EACH</v>
          </cell>
          <cell r="G911" t="str">
            <v>VIAL</v>
          </cell>
          <cell r="H911"/>
          <cell r="I911">
            <v>52.414099999999998</v>
          </cell>
          <cell r="J911">
            <v>48.7896</v>
          </cell>
          <cell r="K911">
            <v>48.7896</v>
          </cell>
          <cell r="L911">
            <v>-6.9151239838135092E-2</v>
          </cell>
          <cell r="M911">
            <v>20101201</v>
          </cell>
          <cell r="N911">
            <v>0</v>
          </cell>
          <cell r="O911">
            <v>20101201</v>
          </cell>
        </row>
        <row r="912">
          <cell r="A912" t="str">
            <v>72722 0</v>
          </cell>
          <cell r="B912" t="str">
            <v>IFOSFAMIDE</v>
          </cell>
          <cell r="C912">
            <v>72722</v>
          </cell>
          <cell r="D912">
            <v>0</v>
          </cell>
          <cell r="E912" t="str">
            <v>3 g</v>
          </cell>
          <cell r="F912" t="str">
            <v>EACH</v>
          </cell>
          <cell r="G912" t="str">
            <v>VIAL</v>
          </cell>
          <cell r="H912"/>
          <cell r="I912">
            <v>132.429</v>
          </cell>
          <cell r="J912"/>
          <cell r="K912">
            <v>132.429</v>
          </cell>
          <cell r="L912">
            <v>0</v>
          </cell>
          <cell r="M912">
            <v>20100901</v>
          </cell>
          <cell r="N912">
            <v>0</v>
          </cell>
          <cell r="O912">
            <v>20101201</v>
          </cell>
        </row>
        <row r="913">
          <cell r="A913" t="str">
            <v>16541 0</v>
          </cell>
          <cell r="B913" t="str">
            <v>IMIPRAMINE HCL</v>
          </cell>
          <cell r="C913">
            <v>16541</v>
          </cell>
          <cell r="D913">
            <v>0</v>
          </cell>
          <cell r="E913" t="str">
            <v>10 mg</v>
          </cell>
          <cell r="F913" t="str">
            <v>TABLET</v>
          </cell>
          <cell r="G913" t="str">
            <v>TAB</v>
          </cell>
          <cell r="H913"/>
          <cell r="I913">
            <v>0.17330000000000001</v>
          </cell>
          <cell r="J913"/>
          <cell r="K913">
            <v>0.17330000000000001</v>
          </cell>
          <cell r="L913">
            <v>0</v>
          </cell>
          <cell r="M913">
            <v>20090610</v>
          </cell>
          <cell r="N913">
            <v>0</v>
          </cell>
          <cell r="O913">
            <v>20101201</v>
          </cell>
        </row>
        <row r="914">
          <cell r="A914" t="str">
            <v>16542 0</v>
          </cell>
          <cell r="B914" t="str">
            <v>IMIPRAMINE HCL</v>
          </cell>
          <cell r="C914">
            <v>16542</v>
          </cell>
          <cell r="D914">
            <v>0</v>
          </cell>
          <cell r="E914" t="str">
            <v>25 mg</v>
          </cell>
          <cell r="F914" t="str">
            <v>TABLET</v>
          </cell>
          <cell r="G914" t="str">
            <v>TAB</v>
          </cell>
          <cell r="H914"/>
          <cell r="I914">
            <v>0.22950000000000001</v>
          </cell>
          <cell r="J914"/>
          <cell r="K914">
            <v>0.22950000000000001</v>
          </cell>
          <cell r="L914">
            <v>0</v>
          </cell>
          <cell r="M914">
            <v>20100901</v>
          </cell>
          <cell r="N914">
            <v>0</v>
          </cell>
          <cell r="O914">
            <v>20101201</v>
          </cell>
        </row>
        <row r="915">
          <cell r="A915" t="str">
            <v>16543 0</v>
          </cell>
          <cell r="B915" t="str">
            <v>IMIPRAMINE HCL</v>
          </cell>
          <cell r="C915">
            <v>16543</v>
          </cell>
          <cell r="D915">
            <v>0</v>
          </cell>
          <cell r="E915" t="str">
            <v>50 mg</v>
          </cell>
          <cell r="F915" t="str">
            <v>TABLET</v>
          </cell>
          <cell r="G915" t="str">
            <v>TAB</v>
          </cell>
          <cell r="H915"/>
          <cell r="I915">
            <v>0.34229999999999999</v>
          </cell>
          <cell r="J915"/>
          <cell r="K915">
            <v>0.34229999999999999</v>
          </cell>
          <cell r="L915">
            <v>0</v>
          </cell>
          <cell r="M915">
            <v>20090310</v>
          </cell>
          <cell r="N915">
            <v>0</v>
          </cell>
          <cell r="O915">
            <v>20101201</v>
          </cell>
        </row>
        <row r="916">
          <cell r="A916" t="str">
            <v>16548 0</v>
          </cell>
          <cell r="B916" t="str">
            <v>IMIPRAMINE PAMOATE</v>
          </cell>
          <cell r="C916">
            <v>16548</v>
          </cell>
          <cell r="D916">
            <v>0</v>
          </cell>
          <cell r="E916" t="str">
            <v>100 mg</v>
          </cell>
          <cell r="F916" t="str">
            <v>CAPSULE</v>
          </cell>
          <cell r="G916" t="str">
            <v>CAP</v>
          </cell>
          <cell r="H916"/>
          <cell r="I916">
            <v>14.0998</v>
          </cell>
          <cell r="J916"/>
          <cell r="K916">
            <v>14.0998</v>
          </cell>
          <cell r="L916">
            <v>0</v>
          </cell>
          <cell r="M916">
            <v>20100901</v>
          </cell>
          <cell r="N916">
            <v>0</v>
          </cell>
          <cell r="O916">
            <v>20101201</v>
          </cell>
        </row>
        <row r="917">
          <cell r="A917" t="str">
            <v>16549 0</v>
          </cell>
          <cell r="B917" t="str">
            <v>IMIPRAMINE PAMOATE</v>
          </cell>
          <cell r="C917">
            <v>16549</v>
          </cell>
          <cell r="D917">
            <v>0</v>
          </cell>
          <cell r="E917" t="str">
            <v>125 mg</v>
          </cell>
          <cell r="F917" t="str">
            <v>CAPSULE</v>
          </cell>
          <cell r="G917" t="str">
            <v>CAP</v>
          </cell>
          <cell r="H917"/>
          <cell r="I917">
            <v>14.0998</v>
          </cell>
          <cell r="J917"/>
          <cell r="K917">
            <v>14.0998</v>
          </cell>
          <cell r="L917">
            <v>0</v>
          </cell>
          <cell r="M917">
            <v>20100901</v>
          </cell>
          <cell r="N917">
            <v>0</v>
          </cell>
          <cell r="O917">
            <v>20101201</v>
          </cell>
        </row>
        <row r="918">
          <cell r="A918" t="str">
            <v>16553 0</v>
          </cell>
          <cell r="B918" t="str">
            <v>IMIPRAMINE PAMOATE</v>
          </cell>
          <cell r="C918">
            <v>16553</v>
          </cell>
          <cell r="D918">
            <v>0</v>
          </cell>
          <cell r="E918" t="str">
            <v>150 mg</v>
          </cell>
          <cell r="F918" t="str">
            <v>CAPSULE</v>
          </cell>
          <cell r="G918" t="str">
            <v>CAP</v>
          </cell>
          <cell r="H918"/>
          <cell r="I918">
            <v>14.0998</v>
          </cell>
          <cell r="J918"/>
          <cell r="K918">
            <v>14.0998</v>
          </cell>
          <cell r="L918">
            <v>0</v>
          </cell>
          <cell r="M918">
            <v>20100901</v>
          </cell>
          <cell r="N918">
            <v>0</v>
          </cell>
          <cell r="O918">
            <v>20101201</v>
          </cell>
        </row>
        <row r="919">
          <cell r="A919" t="str">
            <v>16554 0</v>
          </cell>
          <cell r="B919" t="str">
            <v>IMIPRAMINE PAMOATE</v>
          </cell>
          <cell r="C919">
            <v>16554</v>
          </cell>
          <cell r="D919">
            <v>0</v>
          </cell>
          <cell r="E919" t="str">
            <v>75 mg</v>
          </cell>
          <cell r="F919" t="str">
            <v>CAPSULE</v>
          </cell>
          <cell r="G919" t="str">
            <v>CAP</v>
          </cell>
          <cell r="H919"/>
          <cell r="I919">
            <v>14.0998</v>
          </cell>
          <cell r="J919"/>
          <cell r="K919">
            <v>14.0998</v>
          </cell>
          <cell r="L919">
            <v>0</v>
          </cell>
          <cell r="M919">
            <v>20100901</v>
          </cell>
          <cell r="N919">
            <v>0</v>
          </cell>
          <cell r="O919">
            <v>20101201</v>
          </cell>
        </row>
        <row r="920">
          <cell r="A920" t="str">
            <v>54201 0</v>
          </cell>
          <cell r="B920" t="str">
            <v>IMIQUIMOD</v>
          </cell>
          <cell r="C920" t="str">
            <v>54201</v>
          </cell>
          <cell r="D920">
            <v>0</v>
          </cell>
          <cell r="E920" t="str">
            <v>5 %</v>
          </cell>
          <cell r="F920" t="str">
            <v>GRAM</v>
          </cell>
          <cell r="G920" t="str">
            <v>CREAM</v>
          </cell>
          <cell r="H920"/>
          <cell r="I920">
            <v>31.8095</v>
          </cell>
          <cell r="J920"/>
          <cell r="K920">
            <v>31.8095</v>
          </cell>
          <cell r="L920">
            <v>0</v>
          </cell>
          <cell r="M920">
            <v>20100901</v>
          </cell>
          <cell r="N920">
            <v>0</v>
          </cell>
          <cell r="O920">
            <v>20101201</v>
          </cell>
        </row>
        <row r="921">
          <cell r="A921" t="str">
            <v>7311 0</v>
          </cell>
          <cell r="B921" t="str">
            <v>INDAPAMIDE</v>
          </cell>
          <cell r="C921">
            <v>7311</v>
          </cell>
          <cell r="D921">
            <v>0</v>
          </cell>
          <cell r="E921" t="str">
            <v>1.25 mg</v>
          </cell>
          <cell r="F921" t="str">
            <v>TABLET</v>
          </cell>
          <cell r="G921" t="str">
            <v>TAB</v>
          </cell>
          <cell r="H921"/>
          <cell r="I921">
            <v>5.8099999999999999E-2</v>
          </cell>
          <cell r="J921"/>
          <cell r="K921">
            <v>5.8099999999999999E-2</v>
          </cell>
          <cell r="L921">
            <v>0</v>
          </cell>
          <cell r="M921">
            <v>20100301</v>
          </cell>
          <cell r="N921">
            <v>0</v>
          </cell>
          <cell r="O921">
            <v>20101201</v>
          </cell>
        </row>
        <row r="922">
          <cell r="A922" t="str">
            <v>7310 0</v>
          </cell>
          <cell r="B922" t="str">
            <v>INDAPAMIDE</v>
          </cell>
          <cell r="C922">
            <v>7310</v>
          </cell>
          <cell r="D922">
            <v>0</v>
          </cell>
          <cell r="E922" t="str">
            <v>2.5 mg</v>
          </cell>
          <cell r="F922" t="str">
            <v>TABLET</v>
          </cell>
          <cell r="G922" t="str">
            <v>TAB</v>
          </cell>
          <cell r="H922"/>
          <cell r="I922">
            <v>7.3200000000000001E-2</v>
          </cell>
          <cell r="J922"/>
          <cell r="K922">
            <v>7.3200000000000001E-2</v>
          </cell>
          <cell r="L922">
            <v>0</v>
          </cell>
          <cell r="M922">
            <v>20100601</v>
          </cell>
          <cell r="N922">
            <v>0</v>
          </cell>
          <cell r="O922">
            <v>20101201</v>
          </cell>
        </row>
        <row r="923">
          <cell r="A923" t="str">
            <v>35680 0</v>
          </cell>
          <cell r="B923" t="str">
            <v>INDOMETHACIN</v>
          </cell>
          <cell r="C923">
            <v>35680</v>
          </cell>
          <cell r="D923">
            <v>0</v>
          </cell>
          <cell r="E923" t="str">
            <v>25 mg</v>
          </cell>
          <cell r="F923" t="str">
            <v>CAPSULE</v>
          </cell>
          <cell r="G923" t="str">
            <v>CAP</v>
          </cell>
          <cell r="H923"/>
          <cell r="I923">
            <v>0.17019999999999999</v>
          </cell>
          <cell r="J923"/>
          <cell r="K923">
            <v>0.17019999999999999</v>
          </cell>
          <cell r="L923">
            <v>0</v>
          </cell>
          <cell r="M923">
            <v>20090310</v>
          </cell>
          <cell r="N923">
            <v>0</v>
          </cell>
          <cell r="O923">
            <v>20101201</v>
          </cell>
        </row>
        <row r="924">
          <cell r="A924" t="str">
            <v>35681 0</v>
          </cell>
          <cell r="B924" t="str">
            <v>INDOMETHACIN</v>
          </cell>
          <cell r="C924">
            <v>35681</v>
          </cell>
          <cell r="D924">
            <v>0</v>
          </cell>
          <cell r="E924" t="str">
            <v>50 mg</v>
          </cell>
          <cell r="F924" t="str">
            <v>CAPSULE</v>
          </cell>
          <cell r="G924" t="str">
            <v>CAP</v>
          </cell>
          <cell r="H924"/>
          <cell r="I924">
            <v>0.20100000000000001</v>
          </cell>
          <cell r="J924"/>
          <cell r="K924">
            <v>0.20100000000000001</v>
          </cell>
          <cell r="L924">
            <v>0</v>
          </cell>
          <cell r="M924">
            <v>20090610</v>
          </cell>
          <cell r="N924">
            <v>0</v>
          </cell>
          <cell r="O924">
            <v>20101201</v>
          </cell>
        </row>
        <row r="925">
          <cell r="A925" t="str">
            <v>35690 0</v>
          </cell>
          <cell r="B925" t="str">
            <v>INDOMETHACIN SR</v>
          </cell>
          <cell r="C925">
            <v>35690</v>
          </cell>
          <cell r="D925">
            <v>0</v>
          </cell>
          <cell r="E925" t="str">
            <v>75 mg</v>
          </cell>
          <cell r="F925" t="str">
            <v>CAPSULE</v>
          </cell>
          <cell r="G925" t="str">
            <v>CAP, SR</v>
          </cell>
          <cell r="H925"/>
          <cell r="I925">
            <v>2.984</v>
          </cell>
          <cell r="J925">
            <v>2.9841000000000002</v>
          </cell>
          <cell r="K925">
            <v>2.9841000000000002</v>
          </cell>
          <cell r="L925">
            <v>3.3512064343321768E-5</v>
          </cell>
          <cell r="M925">
            <v>20101201</v>
          </cell>
          <cell r="N925">
            <v>0</v>
          </cell>
          <cell r="O925">
            <v>20101201</v>
          </cell>
        </row>
        <row r="926">
          <cell r="A926" t="str">
            <v>42239 0</v>
          </cell>
          <cell r="B926" t="str">
            <v>IPRATROPIUM BROMIDE</v>
          </cell>
          <cell r="C926">
            <v>42239</v>
          </cell>
          <cell r="D926">
            <v>0</v>
          </cell>
          <cell r="E926">
            <v>2.9999999999999997E-4</v>
          </cell>
          <cell r="F926" t="str">
            <v>MILLILITER</v>
          </cell>
          <cell r="G926" t="str">
            <v>NASAL INH SOLN</v>
          </cell>
          <cell r="H926"/>
          <cell r="I926">
            <v>0.42349999999999999</v>
          </cell>
          <cell r="J926">
            <v>0.41839999999999999</v>
          </cell>
          <cell r="K926">
            <v>0.41839999999999999</v>
          </cell>
          <cell r="L926">
            <v>-1.2042502951593814E-2</v>
          </cell>
          <cell r="M926">
            <v>20101201</v>
          </cell>
          <cell r="N926">
            <v>0</v>
          </cell>
          <cell r="O926">
            <v>20101201</v>
          </cell>
        </row>
        <row r="927">
          <cell r="A927" t="str">
            <v>42238 0</v>
          </cell>
          <cell r="B927" t="str">
            <v>IPRATROPIUM BROMIDE</v>
          </cell>
          <cell r="C927">
            <v>42238</v>
          </cell>
          <cell r="D927">
            <v>0</v>
          </cell>
          <cell r="E927">
            <v>5.9999999999999995E-4</v>
          </cell>
          <cell r="F927" t="str">
            <v>MILLILITER</v>
          </cell>
          <cell r="G927" t="str">
            <v>NASAL INH SOLN</v>
          </cell>
          <cell r="H927"/>
          <cell r="I927">
            <v>0.85309999999999997</v>
          </cell>
          <cell r="J927">
            <v>0.76480000000000004</v>
          </cell>
          <cell r="K927">
            <v>0.76480000000000004</v>
          </cell>
          <cell r="L927">
            <v>-0.10350486461141706</v>
          </cell>
          <cell r="M927">
            <v>20101201</v>
          </cell>
          <cell r="N927">
            <v>0</v>
          </cell>
          <cell r="O927">
            <v>20101201</v>
          </cell>
        </row>
        <row r="928">
          <cell r="A928" t="str">
            <v>42235 0</v>
          </cell>
          <cell r="B928" t="str">
            <v>IPRATROPIUM BROMIDE</v>
          </cell>
          <cell r="C928">
            <v>42235</v>
          </cell>
          <cell r="D928">
            <v>0</v>
          </cell>
          <cell r="E928" t="str">
            <v>0.2 mg/ml</v>
          </cell>
          <cell r="F928" t="str">
            <v>MILLILITER</v>
          </cell>
          <cell r="G928" t="str">
            <v>INH SOLN</v>
          </cell>
          <cell r="H928"/>
          <cell r="I928">
            <v>5.8900000000000001E-2</v>
          </cell>
          <cell r="J928"/>
          <cell r="K928">
            <v>5.8900000000000001E-2</v>
          </cell>
          <cell r="L928">
            <v>0</v>
          </cell>
          <cell r="M928">
            <v>20100901</v>
          </cell>
          <cell r="N928">
            <v>0</v>
          </cell>
          <cell r="O928">
            <v>20101201</v>
          </cell>
        </row>
        <row r="929">
          <cell r="A929" t="str">
            <v>13456 0</v>
          </cell>
          <cell r="B929" t="str">
            <v>IPRATROPIUM/ALBUTEROL SULFATE</v>
          </cell>
          <cell r="C929">
            <v>13456</v>
          </cell>
          <cell r="D929">
            <v>0</v>
          </cell>
          <cell r="E929" t="str">
            <v>0.5-2.5 mg/3 ml</v>
          </cell>
          <cell r="F929" t="str">
            <v>MILLILITER</v>
          </cell>
          <cell r="G929" t="str">
            <v>SOLN</v>
          </cell>
          <cell r="H929"/>
          <cell r="I929">
            <v>9.64E-2</v>
          </cell>
          <cell r="J929"/>
          <cell r="K929">
            <v>9.64E-2</v>
          </cell>
          <cell r="L929">
            <v>0</v>
          </cell>
          <cell r="M929">
            <v>20100601</v>
          </cell>
          <cell r="N929">
            <v>0</v>
          </cell>
          <cell r="O929">
            <v>20101201</v>
          </cell>
        </row>
        <row r="930">
          <cell r="A930" t="str">
            <v>97956 0</v>
          </cell>
          <cell r="B930" t="str">
            <v>IRINOTECAN HCL</v>
          </cell>
          <cell r="C930">
            <v>97956</v>
          </cell>
          <cell r="D930">
            <v>0</v>
          </cell>
          <cell r="E930" t="str">
            <v>100 mg/5 ml</v>
          </cell>
          <cell r="F930" t="str">
            <v>MILLILITER</v>
          </cell>
          <cell r="G930" t="str">
            <v>VIAL</v>
          </cell>
          <cell r="H930"/>
          <cell r="I930">
            <v>8.4209999999999994</v>
          </cell>
          <cell r="J930"/>
          <cell r="K930">
            <v>8.4209999999999994</v>
          </cell>
          <cell r="L930">
            <v>0</v>
          </cell>
          <cell r="M930">
            <v>20100901</v>
          </cell>
          <cell r="N930">
            <v>0</v>
          </cell>
          <cell r="O930">
            <v>20101201</v>
          </cell>
        </row>
        <row r="931">
          <cell r="A931" t="str">
            <v>97955 0</v>
          </cell>
          <cell r="B931" t="str">
            <v>IRINOTECAN HCL</v>
          </cell>
          <cell r="C931">
            <v>97955</v>
          </cell>
          <cell r="D931">
            <v>0</v>
          </cell>
          <cell r="E931" t="str">
            <v>40 mg/2 ml</v>
          </cell>
          <cell r="F931" t="str">
            <v>MILLILITER</v>
          </cell>
          <cell r="G931" t="str">
            <v>VIAL</v>
          </cell>
          <cell r="H931"/>
          <cell r="I931">
            <v>13.2525</v>
          </cell>
          <cell r="J931"/>
          <cell r="K931">
            <v>13.2525</v>
          </cell>
          <cell r="L931">
            <v>0</v>
          </cell>
          <cell r="M931">
            <v>20100901</v>
          </cell>
          <cell r="N931">
            <v>0</v>
          </cell>
          <cell r="O931">
            <v>20101201</v>
          </cell>
        </row>
        <row r="932">
          <cell r="A932" t="str">
            <v>99056 0</v>
          </cell>
          <cell r="B932" t="str">
            <v>IRINOTECAN HCL</v>
          </cell>
          <cell r="C932">
            <v>99056</v>
          </cell>
          <cell r="D932">
            <v>0</v>
          </cell>
          <cell r="E932" t="str">
            <v>500 mg/25 ml</v>
          </cell>
          <cell r="F932" t="str">
            <v>MILLILITER</v>
          </cell>
          <cell r="G932" t="str">
            <v>VIAL</v>
          </cell>
          <cell r="H932"/>
          <cell r="I932">
            <v>10.4544</v>
          </cell>
          <cell r="J932"/>
          <cell r="K932">
            <v>10.4544</v>
          </cell>
          <cell r="L932">
            <v>0</v>
          </cell>
          <cell r="M932">
            <v>20100601</v>
          </cell>
          <cell r="N932">
            <v>0</v>
          </cell>
          <cell r="O932">
            <v>20101201</v>
          </cell>
        </row>
        <row r="933">
          <cell r="A933" t="str">
            <v>4580 0</v>
          </cell>
          <cell r="B933" t="str">
            <v>IRON POLYSACCHARIDES COMPLEX</v>
          </cell>
          <cell r="C933">
            <v>4580</v>
          </cell>
          <cell r="D933">
            <v>0</v>
          </cell>
          <cell r="E933" t="str">
            <v>150 mg</v>
          </cell>
          <cell r="F933" t="str">
            <v>CAPSULE</v>
          </cell>
          <cell r="G933" t="str">
            <v>CAP</v>
          </cell>
          <cell r="H933"/>
          <cell r="I933">
            <v>0.1045</v>
          </cell>
          <cell r="J933"/>
          <cell r="K933">
            <v>0.1045</v>
          </cell>
          <cell r="L933">
            <v>0</v>
          </cell>
          <cell r="M933">
            <v>20100601</v>
          </cell>
          <cell r="N933">
            <v>0</v>
          </cell>
          <cell r="O933">
            <v>20101201</v>
          </cell>
        </row>
        <row r="934">
          <cell r="A934" t="str">
            <v>61407 0</v>
          </cell>
          <cell r="B934" t="str">
            <v>IRON/FA/VITAMIN B COMP W-C/MIN</v>
          </cell>
          <cell r="C934">
            <v>61407</v>
          </cell>
          <cell r="D934">
            <v>0</v>
          </cell>
          <cell r="E934" t="str">
            <v>106 mg; 1 mg</v>
          </cell>
          <cell r="F934" t="str">
            <v>TABLET</v>
          </cell>
          <cell r="G934" t="str">
            <v>TAB</v>
          </cell>
          <cell r="H934"/>
          <cell r="I934">
            <v>0.32969999999999999</v>
          </cell>
          <cell r="J934"/>
          <cell r="K934">
            <v>0.32969999999999999</v>
          </cell>
          <cell r="L934">
            <v>0</v>
          </cell>
          <cell r="M934">
            <v>20061210</v>
          </cell>
          <cell r="N934">
            <v>20070610</v>
          </cell>
          <cell r="O934">
            <v>20070610</v>
          </cell>
        </row>
        <row r="935">
          <cell r="A935" t="str">
            <v>1942 0</v>
          </cell>
          <cell r="B935" t="str">
            <v>ISOSORBIDE DINITRATE</v>
          </cell>
          <cell r="C935">
            <v>1942</v>
          </cell>
          <cell r="D935">
            <v>0</v>
          </cell>
          <cell r="E935" t="str">
            <v>10 mg</v>
          </cell>
          <cell r="F935" t="str">
            <v>TABLET</v>
          </cell>
          <cell r="G935" t="str">
            <v>TAB</v>
          </cell>
          <cell r="H935"/>
          <cell r="I935">
            <v>4.2099999999999999E-2</v>
          </cell>
          <cell r="J935"/>
          <cell r="K935">
            <v>4.2099999999999999E-2</v>
          </cell>
          <cell r="L935">
            <v>0</v>
          </cell>
          <cell r="M935">
            <v>20100601</v>
          </cell>
          <cell r="N935">
            <v>0</v>
          </cell>
          <cell r="O935">
            <v>20101201</v>
          </cell>
        </row>
        <row r="936">
          <cell r="A936" t="str">
            <v>1976 0</v>
          </cell>
          <cell r="B936" t="str">
            <v>ISOSORBIDE DINITRATE</v>
          </cell>
          <cell r="C936">
            <v>1976</v>
          </cell>
          <cell r="D936">
            <v>0</v>
          </cell>
          <cell r="E936" t="str">
            <v>2.5 mg</v>
          </cell>
          <cell r="F936" t="str">
            <v>TABLET</v>
          </cell>
          <cell r="G936" t="str">
            <v>TAB, SL</v>
          </cell>
          <cell r="H936"/>
          <cell r="I936">
            <v>8.1699999999999995E-2</v>
          </cell>
          <cell r="J936"/>
          <cell r="K936">
            <v>8.1699999999999995E-2</v>
          </cell>
          <cell r="L936">
            <v>0</v>
          </cell>
          <cell r="M936">
            <v>20100301</v>
          </cell>
          <cell r="N936">
            <v>0</v>
          </cell>
          <cell r="O936">
            <v>20101201</v>
          </cell>
        </row>
        <row r="937">
          <cell r="A937" t="str">
            <v>1944 0</v>
          </cell>
          <cell r="B937" t="str">
            <v>ISOSORBIDE DINITRATE</v>
          </cell>
          <cell r="C937">
            <v>1944</v>
          </cell>
          <cell r="D937">
            <v>0</v>
          </cell>
          <cell r="E937" t="str">
            <v>20 mg</v>
          </cell>
          <cell r="F937" t="str">
            <v>TABLET</v>
          </cell>
          <cell r="G937" t="str">
            <v>TAB</v>
          </cell>
          <cell r="H937"/>
          <cell r="I937">
            <v>4.7399999999999998E-2</v>
          </cell>
          <cell r="J937"/>
          <cell r="K937">
            <v>4.7399999999999998E-2</v>
          </cell>
          <cell r="L937">
            <v>0</v>
          </cell>
          <cell r="M937">
            <v>20090901</v>
          </cell>
          <cell r="N937">
            <v>0</v>
          </cell>
          <cell r="O937">
            <v>20101201</v>
          </cell>
        </row>
        <row r="938">
          <cell r="A938" t="str">
            <v>1945 0</v>
          </cell>
          <cell r="B938" t="str">
            <v>ISOSORBIDE DINITRATE</v>
          </cell>
          <cell r="C938">
            <v>1945</v>
          </cell>
          <cell r="D938">
            <v>0</v>
          </cell>
          <cell r="E938" t="str">
            <v>30 mg</v>
          </cell>
          <cell r="F938" t="str">
            <v>TABLET</v>
          </cell>
          <cell r="G938" t="str">
            <v>TAB</v>
          </cell>
          <cell r="H938"/>
          <cell r="I938">
            <v>0.23169999999999999</v>
          </cell>
          <cell r="J938"/>
          <cell r="K938">
            <v>0.23169999999999999</v>
          </cell>
          <cell r="L938">
            <v>0</v>
          </cell>
          <cell r="M938">
            <v>20100301</v>
          </cell>
          <cell r="N938">
            <v>0</v>
          </cell>
          <cell r="O938">
            <v>20101201</v>
          </cell>
        </row>
        <row r="939">
          <cell r="A939" t="str">
            <v>1975 0</v>
          </cell>
          <cell r="B939" t="str">
            <v>ISOSORBIDE DINITRATE</v>
          </cell>
          <cell r="C939">
            <v>1975</v>
          </cell>
          <cell r="D939">
            <v>0</v>
          </cell>
          <cell r="E939" t="str">
            <v>5 mg</v>
          </cell>
          <cell r="F939" t="str">
            <v>TABLET</v>
          </cell>
          <cell r="G939" t="str">
            <v>TAB, SL</v>
          </cell>
          <cell r="H939"/>
          <cell r="I939">
            <v>8.1699999999999995E-2</v>
          </cell>
          <cell r="J939"/>
          <cell r="K939">
            <v>8.1699999999999995E-2</v>
          </cell>
          <cell r="L939">
            <v>0</v>
          </cell>
          <cell r="M939">
            <v>20090901</v>
          </cell>
          <cell r="N939">
            <v>0</v>
          </cell>
          <cell r="O939">
            <v>20101201</v>
          </cell>
        </row>
        <row r="940">
          <cell r="A940" t="str">
            <v>1947 0</v>
          </cell>
          <cell r="B940" t="str">
            <v>ISOSORBIDE DINITRATE</v>
          </cell>
          <cell r="C940">
            <v>1947</v>
          </cell>
          <cell r="D940">
            <v>0</v>
          </cell>
          <cell r="E940" t="str">
            <v>5 mg</v>
          </cell>
          <cell r="F940" t="str">
            <v>TABLET</v>
          </cell>
          <cell r="G940" t="str">
            <v>TAB</v>
          </cell>
          <cell r="H940"/>
          <cell r="I940">
            <v>3.4200000000000001E-2</v>
          </cell>
          <cell r="J940">
            <v>6.5799999999999997E-2</v>
          </cell>
          <cell r="K940">
            <v>6.5799999999999997E-2</v>
          </cell>
          <cell r="L940">
            <v>0.92397660818713434</v>
          </cell>
          <cell r="M940">
            <v>20101201</v>
          </cell>
          <cell r="N940">
            <v>0</v>
          </cell>
          <cell r="O940">
            <v>20101201</v>
          </cell>
        </row>
        <row r="941">
          <cell r="A941" t="str">
            <v>1932 0</v>
          </cell>
          <cell r="B941" t="str">
            <v>ISOSORBIDE MONONITRATE</v>
          </cell>
          <cell r="C941">
            <v>1932</v>
          </cell>
          <cell r="D941">
            <v>0</v>
          </cell>
          <cell r="E941" t="str">
            <v>10 mg</v>
          </cell>
          <cell r="F941" t="str">
            <v>TABLET</v>
          </cell>
          <cell r="G941" t="str">
            <v>TAB</v>
          </cell>
          <cell r="H941"/>
          <cell r="I941">
            <v>0.64510000000000001</v>
          </cell>
          <cell r="J941"/>
          <cell r="K941">
            <v>0.64510000000000001</v>
          </cell>
          <cell r="L941">
            <v>0</v>
          </cell>
          <cell r="M941">
            <v>20050822</v>
          </cell>
          <cell r="N941">
            <v>20051210</v>
          </cell>
          <cell r="O941">
            <v>20051210</v>
          </cell>
        </row>
        <row r="942">
          <cell r="A942" t="str">
            <v>48103 0</v>
          </cell>
          <cell r="B942" t="str">
            <v>ISOSORBIDE MONONITRATE</v>
          </cell>
          <cell r="C942">
            <v>48103</v>
          </cell>
          <cell r="D942">
            <v>0</v>
          </cell>
          <cell r="E942" t="str">
            <v>120 mg</v>
          </cell>
          <cell r="F942" t="str">
            <v>TABLET</v>
          </cell>
          <cell r="G942" t="str">
            <v>TAB, ER</v>
          </cell>
          <cell r="H942"/>
          <cell r="I942">
            <v>0.43030000000000002</v>
          </cell>
          <cell r="J942">
            <v>1.0813999999999999</v>
          </cell>
          <cell r="K942">
            <v>1.0813999999999999</v>
          </cell>
          <cell r="L942">
            <v>1.5131303741575644</v>
          </cell>
          <cell r="M942">
            <v>20101201</v>
          </cell>
          <cell r="N942">
            <v>0</v>
          </cell>
          <cell r="O942">
            <v>20101201</v>
          </cell>
        </row>
        <row r="943">
          <cell r="A943" t="str">
            <v>1931 0</v>
          </cell>
          <cell r="B943" t="str">
            <v>ISOSORBIDE MONONITRATE</v>
          </cell>
          <cell r="C943">
            <v>1931</v>
          </cell>
          <cell r="D943">
            <v>0</v>
          </cell>
          <cell r="E943" t="str">
            <v>20 mg</v>
          </cell>
          <cell r="F943" t="str">
            <v>TABLET</v>
          </cell>
          <cell r="G943" t="str">
            <v>TAB</v>
          </cell>
          <cell r="H943"/>
          <cell r="I943">
            <v>0.38340000000000002</v>
          </cell>
          <cell r="J943"/>
          <cell r="K943">
            <v>0.38340000000000002</v>
          </cell>
          <cell r="L943">
            <v>0</v>
          </cell>
          <cell r="M943">
            <v>20100901</v>
          </cell>
          <cell r="N943">
            <v>0</v>
          </cell>
          <cell r="O943">
            <v>20101201</v>
          </cell>
        </row>
        <row r="944">
          <cell r="A944" t="str">
            <v>48104 0</v>
          </cell>
          <cell r="B944" t="str">
            <v>ISOSORBIDE MONONITRATE</v>
          </cell>
          <cell r="C944">
            <v>48104</v>
          </cell>
          <cell r="D944">
            <v>0</v>
          </cell>
          <cell r="E944" t="str">
            <v>30 mg</v>
          </cell>
          <cell r="F944" t="str">
            <v>TABLET</v>
          </cell>
          <cell r="G944" t="str">
            <v>TAB, ER</v>
          </cell>
          <cell r="H944"/>
          <cell r="I944">
            <v>0.38059999999999999</v>
          </cell>
          <cell r="J944"/>
          <cell r="K944">
            <v>0.38059999999999999</v>
          </cell>
          <cell r="L944">
            <v>0</v>
          </cell>
          <cell r="M944">
            <v>20100601</v>
          </cell>
          <cell r="N944">
            <v>0</v>
          </cell>
          <cell r="O944">
            <v>20101201</v>
          </cell>
        </row>
        <row r="945">
          <cell r="A945" t="str">
            <v>48102 0</v>
          </cell>
          <cell r="B945" t="str">
            <v>ISOSORBIDE MONONITRATE</v>
          </cell>
          <cell r="C945">
            <v>48102</v>
          </cell>
          <cell r="D945">
            <v>0</v>
          </cell>
          <cell r="E945" t="str">
            <v>60 mg</v>
          </cell>
          <cell r="F945" t="str">
            <v>TABLET</v>
          </cell>
          <cell r="G945" t="str">
            <v>TAB, ER</v>
          </cell>
          <cell r="H945"/>
          <cell r="I945">
            <v>0.39500000000000002</v>
          </cell>
          <cell r="J945"/>
          <cell r="K945">
            <v>0.39500000000000002</v>
          </cell>
          <cell r="L945">
            <v>0</v>
          </cell>
          <cell r="M945">
            <v>20100601</v>
          </cell>
          <cell r="N945">
            <v>0</v>
          </cell>
          <cell r="O945">
            <v>20101201</v>
          </cell>
        </row>
        <row r="946">
          <cell r="A946" t="str">
            <v>59841 0</v>
          </cell>
          <cell r="B946" t="str">
            <v>ISOTRETINOIN</v>
          </cell>
          <cell r="C946">
            <v>59841</v>
          </cell>
          <cell r="D946">
            <v>0</v>
          </cell>
          <cell r="E946" t="str">
            <v>10 mg</v>
          </cell>
          <cell r="F946" t="str">
            <v>CAPSULE</v>
          </cell>
          <cell r="G946" t="str">
            <v>CAP</v>
          </cell>
          <cell r="H946"/>
          <cell r="I946">
            <v>15.242800000000001</v>
          </cell>
          <cell r="J946"/>
          <cell r="K946">
            <v>15.242800000000001</v>
          </cell>
          <cell r="L946">
            <v>0</v>
          </cell>
          <cell r="M946">
            <v>20100901</v>
          </cell>
          <cell r="N946">
            <v>0</v>
          </cell>
          <cell r="O946">
            <v>20101201</v>
          </cell>
        </row>
        <row r="947">
          <cell r="A947" t="str">
            <v>59842 0</v>
          </cell>
          <cell r="B947" t="str">
            <v>ISOTRETINOIN</v>
          </cell>
          <cell r="C947">
            <v>59842</v>
          </cell>
          <cell r="D947">
            <v>0</v>
          </cell>
          <cell r="E947" t="str">
            <v>20 mg</v>
          </cell>
          <cell r="F947" t="str">
            <v>CAPSULE</v>
          </cell>
          <cell r="G947" t="str">
            <v>CAP</v>
          </cell>
          <cell r="H947"/>
          <cell r="I947">
            <v>18.076000000000001</v>
          </cell>
          <cell r="J947"/>
          <cell r="K947">
            <v>18.076000000000001</v>
          </cell>
          <cell r="L947">
            <v>0</v>
          </cell>
          <cell r="M947">
            <v>20100901</v>
          </cell>
          <cell r="N947">
            <v>0</v>
          </cell>
          <cell r="O947">
            <v>20101201</v>
          </cell>
        </row>
        <row r="948">
          <cell r="A948" t="str">
            <v>59843 0</v>
          </cell>
          <cell r="B948" t="str">
            <v>ISOTRETINOIN</v>
          </cell>
          <cell r="C948">
            <v>59843</v>
          </cell>
          <cell r="D948">
            <v>0</v>
          </cell>
          <cell r="E948" t="str">
            <v>40 mg</v>
          </cell>
          <cell r="F948" t="str">
            <v>CAPSULE</v>
          </cell>
          <cell r="G948" t="str">
            <v>CAP</v>
          </cell>
          <cell r="H948"/>
          <cell r="I948">
            <v>21.001000000000001</v>
          </cell>
          <cell r="J948"/>
          <cell r="K948">
            <v>21.001000000000001</v>
          </cell>
          <cell r="L948">
            <v>0</v>
          </cell>
          <cell r="M948">
            <v>20100901</v>
          </cell>
          <cell r="N948">
            <v>0</v>
          </cell>
          <cell r="O948">
            <v>20101201</v>
          </cell>
        </row>
        <row r="949">
          <cell r="A949" t="str">
            <v>49101 0</v>
          </cell>
          <cell r="B949" t="str">
            <v>ITRACONAZOLE</v>
          </cell>
          <cell r="C949">
            <v>49101</v>
          </cell>
          <cell r="D949">
            <v>0</v>
          </cell>
          <cell r="E949" t="str">
            <v>200 mg</v>
          </cell>
          <cell r="F949" t="str">
            <v>CAPSULE</v>
          </cell>
          <cell r="G949" t="str">
            <v>CAP</v>
          </cell>
          <cell r="H949"/>
          <cell r="I949">
            <v>9.1925000000000008</v>
          </cell>
          <cell r="J949">
            <v>9.5690000000000008</v>
          </cell>
          <cell r="K949">
            <v>9.5690000000000008</v>
          </cell>
          <cell r="L949">
            <v>4.0957302148490582E-2</v>
          </cell>
          <cell r="M949">
            <v>20101201</v>
          </cell>
          <cell r="N949">
            <v>0</v>
          </cell>
          <cell r="O949">
            <v>20101201</v>
          </cell>
        </row>
        <row r="950">
          <cell r="A950" t="str">
            <v>31850 0</v>
          </cell>
          <cell r="B950" t="str">
            <v>KETOCONAZOLE</v>
          </cell>
          <cell r="C950">
            <v>31850</v>
          </cell>
          <cell r="D950">
            <v>0</v>
          </cell>
          <cell r="E950" t="str">
            <v>2%</v>
          </cell>
          <cell r="F950" t="str">
            <v>GRAM</v>
          </cell>
          <cell r="G950" t="str">
            <v>CRM</v>
          </cell>
          <cell r="H950"/>
          <cell r="I950">
            <v>0.48599999999999999</v>
          </cell>
          <cell r="J950">
            <v>0.41449999999999998</v>
          </cell>
          <cell r="K950">
            <v>0.41449999999999998</v>
          </cell>
          <cell r="L950">
            <v>-0.14711934156378603</v>
          </cell>
          <cell r="M950">
            <v>20101201</v>
          </cell>
          <cell r="N950">
            <v>0</v>
          </cell>
          <cell r="O950">
            <v>20101201</v>
          </cell>
        </row>
        <row r="951">
          <cell r="A951" t="str">
            <v>42590 0</v>
          </cell>
          <cell r="B951" t="str">
            <v>KETOCONAZOLE</v>
          </cell>
          <cell r="C951">
            <v>42590</v>
          </cell>
          <cell r="D951">
            <v>0</v>
          </cell>
          <cell r="E951" t="str">
            <v>200 mg</v>
          </cell>
          <cell r="F951" t="str">
            <v>TABLET</v>
          </cell>
          <cell r="G951" t="str">
            <v>TAB</v>
          </cell>
          <cell r="H951"/>
          <cell r="I951">
            <v>0.2001</v>
          </cell>
          <cell r="J951"/>
          <cell r="K951">
            <v>0.2001</v>
          </cell>
          <cell r="L951">
            <v>0</v>
          </cell>
          <cell r="M951">
            <v>20091201</v>
          </cell>
          <cell r="N951">
            <v>0</v>
          </cell>
          <cell r="O951">
            <v>20101201</v>
          </cell>
        </row>
        <row r="952">
          <cell r="A952" t="str">
            <v>31271 0</v>
          </cell>
          <cell r="B952" t="str">
            <v xml:space="preserve">KETOCONAZOLE </v>
          </cell>
          <cell r="C952">
            <v>31271</v>
          </cell>
          <cell r="D952">
            <v>0</v>
          </cell>
          <cell r="E952" t="str">
            <v>2%</v>
          </cell>
          <cell r="F952" t="str">
            <v>MILLILITER</v>
          </cell>
          <cell r="G952" t="str">
            <v>SHAMPOO</v>
          </cell>
          <cell r="H952"/>
          <cell r="I952">
            <v>0.1211</v>
          </cell>
          <cell r="J952"/>
          <cell r="K952">
            <v>0.1211</v>
          </cell>
          <cell r="L952">
            <v>0</v>
          </cell>
          <cell r="M952">
            <v>20091201</v>
          </cell>
          <cell r="N952">
            <v>0</v>
          </cell>
          <cell r="O952">
            <v>20101201</v>
          </cell>
        </row>
        <row r="953">
          <cell r="A953" t="str">
            <v>33793 0</v>
          </cell>
          <cell r="B953" t="str">
            <v>KETOPROFEN</v>
          </cell>
          <cell r="C953">
            <v>33793</v>
          </cell>
          <cell r="D953">
            <v>0</v>
          </cell>
          <cell r="E953" t="str">
            <v>100 mg</v>
          </cell>
          <cell r="F953" t="str">
            <v>CAPSULE</v>
          </cell>
          <cell r="G953" t="str">
            <v>CAP, ER</v>
          </cell>
          <cell r="H953"/>
          <cell r="I953">
            <v>1.6194999999999999</v>
          </cell>
          <cell r="J953"/>
          <cell r="K953">
            <v>1.6194999999999999</v>
          </cell>
          <cell r="L953">
            <v>0</v>
          </cell>
          <cell r="M953">
            <v>20020405</v>
          </cell>
          <cell r="N953">
            <v>20020906</v>
          </cell>
          <cell r="O953">
            <v>20020906</v>
          </cell>
        </row>
        <row r="954">
          <cell r="A954" t="str">
            <v>33791 0</v>
          </cell>
          <cell r="B954" t="str">
            <v>KETOPROFEN</v>
          </cell>
          <cell r="C954">
            <v>33791</v>
          </cell>
          <cell r="D954">
            <v>0</v>
          </cell>
          <cell r="E954" t="str">
            <v>150 mg</v>
          </cell>
          <cell r="F954" t="str">
            <v>CAPSULE</v>
          </cell>
          <cell r="G954" t="str">
            <v>CAP, ER</v>
          </cell>
          <cell r="H954"/>
          <cell r="I954">
            <v>1.915</v>
          </cell>
          <cell r="J954"/>
          <cell r="K954">
            <v>1.915</v>
          </cell>
          <cell r="L954">
            <v>0</v>
          </cell>
          <cell r="M954">
            <v>20021206</v>
          </cell>
          <cell r="N954">
            <v>20030509</v>
          </cell>
          <cell r="O954">
            <v>20030509</v>
          </cell>
        </row>
        <row r="955">
          <cell r="A955" t="str">
            <v>33792 0</v>
          </cell>
          <cell r="B955" t="str">
            <v>KETOPROFEN</v>
          </cell>
          <cell r="C955">
            <v>33792</v>
          </cell>
          <cell r="D955">
            <v>0</v>
          </cell>
          <cell r="E955" t="str">
            <v>200 mg</v>
          </cell>
          <cell r="F955" t="str">
            <v>TABLET</v>
          </cell>
          <cell r="G955" t="str">
            <v>CAP, SR 24HR</v>
          </cell>
          <cell r="H955"/>
          <cell r="I955">
            <v>2.3887999999999998</v>
          </cell>
          <cell r="J955"/>
          <cell r="K955">
            <v>2.3887999999999998</v>
          </cell>
          <cell r="L955">
            <v>0</v>
          </cell>
          <cell r="M955">
            <v>20090310</v>
          </cell>
          <cell r="N955">
            <v>0</v>
          </cell>
          <cell r="O955">
            <v>20101201</v>
          </cell>
        </row>
        <row r="956">
          <cell r="A956" t="str">
            <v>34422 0</v>
          </cell>
          <cell r="B956" t="str">
            <v>KETOPROFEN</v>
          </cell>
          <cell r="C956">
            <v>34422</v>
          </cell>
          <cell r="D956">
            <v>0</v>
          </cell>
          <cell r="E956" t="str">
            <v>25 mg</v>
          </cell>
          <cell r="F956" t="str">
            <v>CAPSULE</v>
          </cell>
          <cell r="G956" t="str">
            <v>CAP</v>
          </cell>
          <cell r="H956"/>
          <cell r="I956">
            <v>0.16189999999999999</v>
          </cell>
          <cell r="J956"/>
          <cell r="K956">
            <v>0.16189999999999999</v>
          </cell>
          <cell r="L956">
            <v>0</v>
          </cell>
          <cell r="M956">
            <v>20020308</v>
          </cell>
          <cell r="N956">
            <v>20020906</v>
          </cell>
          <cell r="O956">
            <v>20020906</v>
          </cell>
        </row>
        <row r="957">
          <cell r="A957" t="str">
            <v>34420 0</v>
          </cell>
          <cell r="B957" t="str">
            <v>KETOPROFEN</v>
          </cell>
          <cell r="C957">
            <v>34420</v>
          </cell>
          <cell r="D957">
            <v>0</v>
          </cell>
          <cell r="E957" t="str">
            <v>50 mg</v>
          </cell>
          <cell r="F957" t="str">
            <v>CAPSULE</v>
          </cell>
          <cell r="G957" t="str">
            <v>CAP</v>
          </cell>
          <cell r="H957"/>
          <cell r="I957">
            <v>0.1202</v>
          </cell>
          <cell r="J957"/>
          <cell r="K957">
            <v>0.1202</v>
          </cell>
          <cell r="L957">
            <v>0</v>
          </cell>
          <cell r="M957">
            <v>20090310</v>
          </cell>
          <cell r="N957">
            <v>0</v>
          </cell>
          <cell r="O957">
            <v>20101201</v>
          </cell>
        </row>
        <row r="958">
          <cell r="A958" t="str">
            <v>34421 0</v>
          </cell>
          <cell r="B958" t="str">
            <v>KETOPROFEN</v>
          </cell>
          <cell r="C958">
            <v>34421</v>
          </cell>
          <cell r="D958">
            <v>0</v>
          </cell>
          <cell r="E958" t="str">
            <v>75 mg</v>
          </cell>
          <cell r="F958" t="str">
            <v>CAPSULE</v>
          </cell>
          <cell r="G958" t="str">
            <v>CAP</v>
          </cell>
          <cell r="H958"/>
          <cell r="I958">
            <v>0.14960000000000001</v>
          </cell>
          <cell r="J958"/>
          <cell r="K958">
            <v>0.14960000000000001</v>
          </cell>
          <cell r="L958">
            <v>0</v>
          </cell>
          <cell r="M958">
            <v>20100601</v>
          </cell>
          <cell r="N958">
            <v>0</v>
          </cell>
          <cell r="O958">
            <v>20101201</v>
          </cell>
        </row>
        <row r="959">
          <cell r="A959" t="str">
            <v>20255 0</v>
          </cell>
          <cell r="B959" t="str">
            <v>KETOROLAC TROMETHAMINE</v>
          </cell>
          <cell r="C959">
            <v>20255</v>
          </cell>
          <cell r="D959">
            <v>0</v>
          </cell>
          <cell r="E959" t="str">
            <v>0.4%</v>
          </cell>
          <cell r="F959" t="str">
            <v>MILLILITER</v>
          </cell>
          <cell r="G959" t="str">
            <v>DROPS</v>
          </cell>
          <cell r="H959"/>
          <cell r="I959">
            <v>2.9039999999999999</v>
          </cell>
          <cell r="J959"/>
          <cell r="K959">
            <v>2.9039999999999999</v>
          </cell>
          <cell r="L959">
            <v>0</v>
          </cell>
          <cell r="M959">
            <v>20100601</v>
          </cell>
          <cell r="N959">
            <v>0</v>
          </cell>
          <cell r="O959">
            <v>20101201</v>
          </cell>
        </row>
        <row r="960">
          <cell r="A960" t="str">
            <v>52700 0</v>
          </cell>
          <cell r="B960" t="str">
            <v>KETOROLAC TROMETHAMINE</v>
          </cell>
          <cell r="C960">
            <v>52700</v>
          </cell>
          <cell r="D960">
            <v>0</v>
          </cell>
          <cell r="E960" t="str">
            <v>0.5%</v>
          </cell>
          <cell r="F960" t="str">
            <v>MILLILITER</v>
          </cell>
          <cell r="G960" t="str">
            <v>DROPS</v>
          </cell>
          <cell r="H960"/>
          <cell r="I960">
            <v>2.0339999999999998</v>
          </cell>
          <cell r="J960"/>
          <cell r="K960">
            <v>2.0339999999999998</v>
          </cell>
          <cell r="L960">
            <v>0</v>
          </cell>
          <cell r="M960">
            <v>20100601</v>
          </cell>
          <cell r="N960">
            <v>0</v>
          </cell>
          <cell r="O960">
            <v>20101201</v>
          </cell>
        </row>
        <row r="961">
          <cell r="A961" t="str">
            <v>32531 0</v>
          </cell>
          <cell r="B961" t="str">
            <v>KETOROLAC TROMETHAMINE</v>
          </cell>
          <cell r="C961">
            <v>32531</v>
          </cell>
          <cell r="D961">
            <v>0</v>
          </cell>
          <cell r="E961" t="str">
            <v>10 mg</v>
          </cell>
          <cell r="F961" t="str">
            <v>TABLET</v>
          </cell>
          <cell r="G961" t="str">
            <v>TAB</v>
          </cell>
          <cell r="H961"/>
          <cell r="I961">
            <v>0.20480000000000001</v>
          </cell>
          <cell r="J961"/>
          <cell r="K961">
            <v>0.20480000000000001</v>
          </cell>
          <cell r="L961">
            <v>0</v>
          </cell>
          <cell r="M961">
            <v>20090901</v>
          </cell>
          <cell r="N961">
            <v>0</v>
          </cell>
          <cell r="O961">
            <v>20101201</v>
          </cell>
        </row>
        <row r="962">
          <cell r="A962" t="str">
            <v>35275 0</v>
          </cell>
          <cell r="B962" t="str">
            <v>KETOROLAC TROMETHAMINE</v>
          </cell>
          <cell r="C962">
            <v>35275</v>
          </cell>
          <cell r="D962">
            <v>0</v>
          </cell>
          <cell r="E962" t="str">
            <v>15 mg/ml</v>
          </cell>
          <cell r="F962" t="str">
            <v>MILLILITER</v>
          </cell>
          <cell r="G962" t="str">
            <v>SYRN</v>
          </cell>
          <cell r="H962"/>
          <cell r="I962">
            <v>4.1923000000000004</v>
          </cell>
          <cell r="J962"/>
          <cell r="K962">
            <v>4.1923000000000004</v>
          </cell>
          <cell r="L962">
            <v>0</v>
          </cell>
          <cell r="M962">
            <v>20090310</v>
          </cell>
          <cell r="N962">
            <v>20091201</v>
          </cell>
          <cell r="O962">
            <v>20091201</v>
          </cell>
        </row>
        <row r="963">
          <cell r="A963" t="str">
            <v>35270 0</v>
          </cell>
          <cell r="B963" t="str">
            <v>KETOROLAC TROMETHAMINE</v>
          </cell>
          <cell r="C963">
            <v>35270</v>
          </cell>
          <cell r="D963">
            <v>0</v>
          </cell>
          <cell r="E963" t="str">
            <v>30 mg/ml</v>
          </cell>
          <cell r="F963" t="str">
            <v>MILLILITER</v>
          </cell>
          <cell r="G963" t="str">
            <v>SYRN</v>
          </cell>
          <cell r="H963"/>
          <cell r="I963">
            <v>1.8817999999999999</v>
          </cell>
          <cell r="J963"/>
          <cell r="K963">
            <v>1.8817999999999999</v>
          </cell>
          <cell r="L963">
            <v>0</v>
          </cell>
          <cell r="M963">
            <v>20100901</v>
          </cell>
          <cell r="N963">
            <v>0</v>
          </cell>
          <cell r="O963">
            <v>20101201</v>
          </cell>
        </row>
        <row r="964">
          <cell r="A964" t="str">
            <v>35236 0</v>
          </cell>
          <cell r="B964" t="str">
            <v>KETOROLAC TROMETHAMINE</v>
          </cell>
          <cell r="C964">
            <v>35236</v>
          </cell>
          <cell r="D964">
            <v>0</v>
          </cell>
          <cell r="E964" t="str">
            <v>60 mg/2 ml</v>
          </cell>
          <cell r="F964" t="str">
            <v>MILLILITER</v>
          </cell>
          <cell r="G964" t="str">
            <v>VIAL</v>
          </cell>
          <cell r="H964"/>
          <cell r="I964">
            <v>0.48799999999999999</v>
          </cell>
          <cell r="J964">
            <v>0.39040000000000002</v>
          </cell>
          <cell r="K964">
            <v>0.39040000000000002</v>
          </cell>
          <cell r="L964">
            <v>-0.2</v>
          </cell>
          <cell r="M964">
            <v>20101201</v>
          </cell>
          <cell r="N964">
            <v>0</v>
          </cell>
          <cell r="O964">
            <v>20101201</v>
          </cell>
        </row>
        <row r="965">
          <cell r="A965" t="str">
            <v>10342 0</v>
          </cell>
          <cell r="B965" t="str">
            <v>LABETALOL HCL</v>
          </cell>
          <cell r="C965">
            <v>10342</v>
          </cell>
          <cell r="D965">
            <v>0</v>
          </cell>
          <cell r="E965" t="str">
            <v>100 mg</v>
          </cell>
          <cell r="F965" t="str">
            <v>TABLET</v>
          </cell>
          <cell r="G965" t="str">
            <v>TAB</v>
          </cell>
          <cell r="H965"/>
          <cell r="I965">
            <v>9.35E-2</v>
          </cell>
          <cell r="J965">
            <v>8.8499999999999995E-2</v>
          </cell>
          <cell r="K965">
            <v>8.8499999999999995E-2</v>
          </cell>
          <cell r="L965">
            <v>-5.3475935828877108E-2</v>
          </cell>
          <cell r="M965">
            <v>20101201</v>
          </cell>
          <cell r="N965">
            <v>0</v>
          </cell>
          <cell r="O965">
            <v>20101201</v>
          </cell>
        </row>
        <row r="966">
          <cell r="A966" t="str">
            <v>10341 0</v>
          </cell>
          <cell r="B966" t="str">
            <v>LABETALOL HCL</v>
          </cell>
          <cell r="C966">
            <v>10341</v>
          </cell>
          <cell r="D966">
            <v>0</v>
          </cell>
          <cell r="E966" t="str">
            <v>200 mg</v>
          </cell>
          <cell r="F966" t="str">
            <v>TABLET</v>
          </cell>
          <cell r="G966" t="str">
            <v>TAB</v>
          </cell>
          <cell r="H966"/>
          <cell r="I966">
            <v>0.1391</v>
          </cell>
          <cell r="J966"/>
          <cell r="K966">
            <v>0.1391</v>
          </cell>
          <cell r="L966">
            <v>0</v>
          </cell>
          <cell r="M966">
            <v>20100601</v>
          </cell>
          <cell r="N966">
            <v>0</v>
          </cell>
          <cell r="O966">
            <v>20101201</v>
          </cell>
        </row>
        <row r="967">
          <cell r="A967" t="str">
            <v>10340 0</v>
          </cell>
          <cell r="B967" t="str">
            <v>LABETALOL HCL</v>
          </cell>
          <cell r="C967">
            <v>10340</v>
          </cell>
          <cell r="D967">
            <v>0</v>
          </cell>
          <cell r="E967" t="str">
            <v>300 mg</v>
          </cell>
          <cell r="F967" t="str">
            <v>TABLET</v>
          </cell>
          <cell r="G967" t="str">
            <v>TAB</v>
          </cell>
          <cell r="H967"/>
          <cell r="I967">
            <v>0.20910000000000001</v>
          </cell>
          <cell r="J967"/>
          <cell r="K967">
            <v>0.20910000000000001</v>
          </cell>
          <cell r="L967">
            <v>0</v>
          </cell>
          <cell r="M967">
            <v>20090901</v>
          </cell>
          <cell r="N967">
            <v>0</v>
          </cell>
          <cell r="O967">
            <v>20101201</v>
          </cell>
        </row>
        <row r="968">
          <cell r="A968" t="str">
            <v>10161 0</v>
          </cell>
          <cell r="B968" t="str">
            <v>LACTULOSE</v>
          </cell>
          <cell r="C968">
            <v>10161</v>
          </cell>
          <cell r="D968">
            <v>0</v>
          </cell>
          <cell r="E968" t="str">
            <v>10 gm/15 ml</v>
          </cell>
          <cell r="F968" t="str">
            <v>MILLILITER</v>
          </cell>
          <cell r="G968" t="str">
            <v>SYR</v>
          </cell>
          <cell r="H968"/>
          <cell r="I968">
            <v>1.5100000000000001E-2</v>
          </cell>
          <cell r="J968"/>
          <cell r="K968">
            <v>1.5100000000000001E-2</v>
          </cell>
          <cell r="L968">
            <v>0</v>
          </cell>
          <cell r="M968">
            <v>20051210</v>
          </cell>
          <cell r="N968">
            <v>20060610</v>
          </cell>
          <cell r="O968">
            <v>20060610</v>
          </cell>
        </row>
        <row r="969">
          <cell r="A969" t="str">
            <v>10167 0</v>
          </cell>
          <cell r="B969" t="str">
            <v>LACTULOSE</v>
          </cell>
          <cell r="C969">
            <v>10167</v>
          </cell>
          <cell r="D969">
            <v>0</v>
          </cell>
          <cell r="E969" t="str">
            <v>10 gm/15 ml</v>
          </cell>
          <cell r="F969" t="str">
            <v>MILLILITER</v>
          </cell>
          <cell r="G969" t="str">
            <v>SOLN</v>
          </cell>
          <cell r="H969"/>
          <cell r="I969">
            <v>1.04E-2</v>
          </cell>
          <cell r="J969"/>
          <cell r="K969">
            <v>1.04E-2</v>
          </cell>
          <cell r="L969">
            <v>0</v>
          </cell>
          <cell r="M969">
            <v>20100301</v>
          </cell>
          <cell r="N969">
            <v>0</v>
          </cell>
          <cell r="O969">
            <v>20101201</v>
          </cell>
        </row>
        <row r="970">
          <cell r="A970" t="str">
            <v>10160 0</v>
          </cell>
          <cell r="B970" t="str">
            <v xml:space="preserve">LACTULOSE </v>
          </cell>
          <cell r="C970">
            <v>10160</v>
          </cell>
          <cell r="D970">
            <v>0</v>
          </cell>
          <cell r="E970" t="str">
            <v>10 gm/15 ml</v>
          </cell>
          <cell r="F970" t="str">
            <v>MILLILITER</v>
          </cell>
          <cell r="G970" t="str">
            <v>SOLN</v>
          </cell>
          <cell r="H970"/>
          <cell r="I970">
            <v>1.26E-2</v>
          </cell>
          <cell r="J970">
            <v>1.5800000000000002E-2</v>
          </cell>
          <cell r="K970">
            <v>1.5800000000000002E-2</v>
          </cell>
          <cell r="L970">
            <v>0.25396825396825418</v>
          </cell>
          <cell r="M970">
            <v>20101201</v>
          </cell>
          <cell r="N970">
            <v>0</v>
          </cell>
          <cell r="O970">
            <v>20101201</v>
          </cell>
        </row>
        <row r="971">
          <cell r="A971" t="str">
            <v>64316 0</v>
          </cell>
          <cell r="B971" t="str">
            <v>LAMOTRIGINE</v>
          </cell>
          <cell r="C971">
            <v>64316</v>
          </cell>
          <cell r="D971">
            <v>0</v>
          </cell>
          <cell r="E971" t="str">
            <v>100 mg</v>
          </cell>
          <cell r="F971" t="str">
            <v>TABLET</v>
          </cell>
          <cell r="G971" t="str">
            <v>TAB</v>
          </cell>
          <cell r="H971"/>
          <cell r="I971">
            <v>6.6799999999999998E-2</v>
          </cell>
          <cell r="J971"/>
          <cell r="K971">
            <v>6.6799999999999998E-2</v>
          </cell>
          <cell r="L971">
            <v>0</v>
          </cell>
          <cell r="M971">
            <v>20100601</v>
          </cell>
          <cell r="N971">
            <v>0</v>
          </cell>
          <cell r="O971">
            <v>20101201</v>
          </cell>
        </row>
        <row r="972">
          <cell r="A972" t="str">
            <v>64324 0</v>
          </cell>
          <cell r="B972" t="str">
            <v>LAMOTRIGINE</v>
          </cell>
          <cell r="C972">
            <v>64324</v>
          </cell>
          <cell r="D972">
            <v>0</v>
          </cell>
          <cell r="E972" t="str">
            <v>150 mg</v>
          </cell>
          <cell r="F972" t="str">
            <v>TABLET</v>
          </cell>
          <cell r="G972" t="str">
            <v>TAB</v>
          </cell>
          <cell r="H972"/>
          <cell r="I972">
            <v>9.8000000000000004E-2</v>
          </cell>
          <cell r="J972"/>
          <cell r="K972">
            <v>9.8000000000000004E-2</v>
          </cell>
          <cell r="L972">
            <v>0</v>
          </cell>
          <cell r="M972">
            <v>20090901</v>
          </cell>
          <cell r="N972">
            <v>0</v>
          </cell>
          <cell r="O972">
            <v>20101201</v>
          </cell>
        </row>
        <row r="973">
          <cell r="A973" t="str">
            <v>64325 0</v>
          </cell>
          <cell r="B973" t="str">
            <v>LAMOTRIGINE</v>
          </cell>
          <cell r="C973">
            <v>64325</v>
          </cell>
          <cell r="D973">
            <v>0</v>
          </cell>
          <cell r="E973" t="str">
            <v>200 mg</v>
          </cell>
          <cell r="F973" t="str">
            <v>TABLET</v>
          </cell>
          <cell r="G973" t="str">
            <v>TAB</v>
          </cell>
          <cell r="H973"/>
          <cell r="I973">
            <v>9.6000000000000002E-2</v>
          </cell>
          <cell r="J973"/>
          <cell r="K973">
            <v>9.6000000000000002E-2</v>
          </cell>
          <cell r="L973">
            <v>0</v>
          </cell>
          <cell r="M973">
            <v>20100601</v>
          </cell>
          <cell r="N973">
            <v>0</v>
          </cell>
          <cell r="O973">
            <v>20101201</v>
          </cell>
        </row>
        <row r="974">
          <cell r="A974" t="str">
            <v>64322 0</v>
          </cell>
          <cell r="B974" t="str">
            <v>LAMOTRIGINE</v>
          </cell>
          <cell r="C974">
            <v>64322</v>
          </cell>
          <cell r="D974">
            <v>0</v>
          </cell>
          <cell r="E974" t="str">
            <v>25 mg</v>
          </cell>
          <cell r="F974" t="str">
            <v>TABLET</v>
          </cell>
          <cell r="G974" t="str">
            <v>TAB, CHEW</v>
          </cell>
          <cell r="H974"/>
          <cell r="I974">
            <v>0.35289999999999999</v>
          </cell>
          <cell r="J974"/>
          <cell r="K974">
            <v>0.35289999999999999</v>
          </cell>
          <cell r="L974">
            <v>0</v>
          </cell>
          <cell r="M974">
            <v>20100301</v>
          </cell>
          <cell r="N974">
            <v>0</v>
          </cell>
          <cell r="O974">
            <v>20101201</v>
          </cell>
        </row>
        <row r="975">
          <cell r="A975" t="str">
            <v>64317 0</v>
          </cell>
          <cell r="B975" t="str">
            <v>LAMOTRIGINE</v>
          </cell>
          <cell r="C975">
            <v>64317</v>
          </cell>
          <cell r="D975">
            <v>0</v>
          </cell>
          <cell r="E975" t="str">
            <v>25 mg</v>
          </cell>
          <cell r="F975" t="str">
            <v>TABLET</v>
          </cell>
          <cell r="G975" t="str">
            <v>TAB</v>
          </cell>
          <cell r="H975"/>
          <cell r="I975">
            <v>5.8400000000000001E-2</v>
          </cell>
          <cell r="J975"/>
          <cell r="K975">
            <v>5.8400000000000001E-2</v>
          </cell>
          <cell r="L975">
            <v>0</v>
          </cell>
          <cell r="M975">
            <v>20100601</v>
          </cell>
          <cell r="N975">
            <v>0</v>
          </cell>
          <cell r="O975">
            <v>20101201</v>
          </cell>
        </row>
        <row r="976">
          <cell r="A976" t="str">
            <v>64323 0</v>
          </cell>
          <cell r="B976" t="str">
            <v>LAMOTRIGINE</v>
          </cell>
          <cell r="C976">
            <v>64323</v>
          </cell>
          <cell r="D976">
            <v>0</v>
          </cell>
          <cell r="E976" t="str">
            <v>5 mg</v>
          </cell>
          <cell r="F976" t="str">
            <v>TABLET</v>
          </cell>
          <cell r="G976" t="str">
            <v>TAB, CHEW</v>
          </cell>
          <cell r="H976"/>
          <cell r="I976">
            <v>0.34029999999999999</v>
          </cell>
          <cell r="J976"/>
          <cell r="K976">
            <v>0.34029999999999999</v>
          </cell>
          <cell r="L976">
            <v>0</v>
          </cell>
          <cell r="M976">
            <v>20100601</v>
          </cell>
          <cell r="N976">
            <v>0</v>
          </cell>
          <cell r="O976">
            <v>20101201</v>
          </cell>
        </row>
        <row r="977">
          <cell r="A977" t="str">
            <v>1697 0</v>
          </cell>
          <cell r="B977" t="str">
            <v>LANSOPRAZOLE</v>
          </cell>
          <cell r="C977">
            <v>1697</v>
          </cell>
          <cell r="D977">
            <v>0</v>
          </cell>
          <cell r="E977" t="str">
            <v>15 mg</v>
          </cell>
          <cell r="F977" t="str">
            <v>CAPSULE</v>
          </cell>
          <cell r="G977" t="str">
            <v>CAP, DR</v>
          </cell>
          <cell r="H977"/>
          <cell r="I977">
            <v>2.0339999999999998</v>
          </cell>
          <cell r="J977"/>
          <cell r="K977">
            <v>2.0339999999999998</v>
          </cell>
          <cell r="L977">
            <v>0</v>
          </cell>
          <cell r="M977">
            <v>20100301</v>
          </cell>
          <cell r="N977">
            <v>0</v>
          </cell>
          <cell r="O977">
            <v>20101201</v>
          </cell>
        </row>
        <row r="978">
          <cell r="A978" t="str">
            <v>1698 0</v>
          </cell>
          <cell r="B978" t="str">
            <v>LANSOPRAZOLE</v>
          </cell>
          <cell r="C978">
            <v>1698</v>
          </cell>
          <cell r="D978">
            <v>0</v>
          </cell>
          <cell r="E978" t="str">
            <v>30 mg</v>
          </cell>
          <cell r="F978" t="str">
            <v>CAPSULE</v>
          </cell>
          <cell r="G978" t="str">
            <v>CAP, DR</v>
          </cell>
          <cell r="H978"/>
          <cell r="I978">
            <v>2.5425</v>
          </cell>
          <cell r="J978"/>
          <cell r="K978">
            <v>2.5425</v>
          </cell>
          <cell r="L978">
            <v>0</v>
          </cell>
          <cell r="M978">
            <v>20100301</v>
          </cell>
          <cell r="N978">
            <v>0</v>
          </cell>
          <cell r="O978">
            <v>20101201</v>
          </cell>
        </row>
        <row r="979">
          <cell r="A979" t="str">
            <v>67031 0</v>
          </cell>
          <cell r="B979" t="str">
            <v>LEFLUNOMIDE</v>
          </cell>
          <cell r="C979">
            <v>67031</v>
          </cell>
          <cell r="D979">
            <v>0</v>
          </cell>
          <cell r="E979" t="str">
            <v>10 mg</v>
          </cell>
          <cell r="F979" t="str">
            <v>TABLET</v>
          </cell>
          <cell r="G979" t="str">
            <v>TAB</v>
          </cell>
          <cell r="H979" t="str">
            <v>Delete</v>
          </cell>
          <cell r="I979">
            <v>0.44519999999999998</v>
          </cell>
          <cell r="J979"/>
          <cell r="K979">
            <v>0.44519999999999998</v>
          </cell>
          <cell r="L979">
            <v>0</v>
          </cell>
          <cell r="M979">
            <v>20100601</v>
          </cell>
          <cell r="N979">
            <v>20101215</v>
          </cell>
          <cell r="O979">
            <v>20101201</v>
          </cell>
        </row>
        <row r="980">
          <cell r="A980" t="str">
            <v>67032 0</v>
          </cell>
          <cell r="B980" t="str">
            <v>LEFLUNOMIDE</v>
          </cell>
          <cell r="C980">
            <v>67032</v>
          </cell>
          <cell r="D980">
            <v>0</v>
          </cell>
          <cell r="E980" t="str">
            <v>20 mg</v>
          </cell>
          <cell r="F980" t="str">
            <v>TABLET</v>
          </cell>
          <cell r="G980" t="str">
            <v>TAB</v>
          </cell>
          <cell r="H980" t="str">
            <v>Delete</v>
          </cell>
          <cell r="I980">
            <v>0.43290000000000001</v>
          </cell>
          <cell r="J980"/>
          <cell r="K980">
            <v>0.43290000000000001</v>
          </cell>
          <cell r="L980">
            <v>0</v>
          </cell>
          <cell r="M980">
            <v>20100601</v>
          </cell>
          <cell r="N980">
            <v>20101215</v>
          </cell>
          <cell r="O980">
            <v>20101201</v>
          </cell>
        </row>
        <row r="981">
          <cell r="A981" t="str">
            <v>87557 0</v>
          </cell>
          <cell r="B981" t="str">
            <v>LEUCOVORIN CALCIUM</v>
          </cell>
          <cell r="C981">
            <v>87557</v>
          </cell>
          <cell r="D981">
            <v>0</v>
          </cell>
          <cell r="E981" t="str">
            <v>25 mg</v>
          </cell>
          <cell r="F981" t="str">
            <v>TABLET</v>
          </cell>
          <cell r="G981" t="str">
            <v>TAB</v>
          </cell>
          <cell r="H981"/>
          <cell r="I981">
            <v>9.9947999999999997</v>
          </cell>
          <cell r="J981"/>
          <cell r="K981">
            <v>9.9947999999999997</v>
          </cell>
          <cell r="L981">
            <v>0</v>
          </cell>
          <cell r="M981">
            <v>20090310</v>
          </cell>
          <cell r="N981">
            <v>0</v>
          </cell>
          <cell r="O981">
            <v>20101201</v>
          </cell>
        </row>
        <row r="982">
          <cell r="A982" t="str">
            <v>87558 0</v>
          </cell>
          <cell r="B982" t="str">
            <v>LEUCOVORIN CALCIUM</v>
          </cell>
          <cell r="C982">
            <v>87558</v>
          </cell>
          <cell r="D982">
            <v>0</v>
          </cell>
          <cell r="E982" t="str">
            <v>5 mg</v>
          </cell>
          <cell r="F982" t="str">
            <v>TABLET</v>
          </cell>
          <cell r="G982" t="str">
            <v>TAB</v>
          </cell>
          <cell r="H982"/>
          <cell r="I982">
            <v>1.0640000000000001</v>
          </cell>
          <cell r="J982"/>
          <cell r="K982">
            <v>1.0640000000000001</v>
          </cell>
          <cell r="L982">
            <v>0</v>
          </cell>
          <cell r="M982">
            <v>20100601</v>
          </cell>
          <cell r="N982">
            <v>0</v>
          </cell>
          <cell r="O982">
            <v>20101201</v>
          </cell>
        </row>
        <row r="983">
          <cell r="A983" t="str">
            <v>84597 0</v>
          </cell>
          <cell r="B983" t="str">
            <v>LEUPROLIDE ACETATE</v>
          </cell>
          <cell r="C983">
            <v>84597</v>
          </cell>
          <cell r="D983">
            <v>0</v>
          </cell>
          <cell r="E983" t="str">
            <v>1 mg/0.2 ml</v>
          </cell>
          <cell r="F983" t="str">
            <v>EACH</v>
          </cell>
          <cell r="G983" t="str">
            <v>KIT</v>
          </cell>
          <cell r="H983"/>
          <cell r="I983">
            <v>101.64</v>
          </cell>
          <cell r="J983"/>
          <cell r="K983">
            <v>101.64</v>
          </cell>
          <cell r="L983">
            <v>0</v>
          </cell>
          <cell r="M983">
            <v>20090901</v>
          </cell>
          <cell r="N983">
            <v>0</v>
          </cell>
          <cell r="O983">
            <v>20101201</v>
          </cell>
        </row>
        <row r="984">
          <cell r="A984" t="str">
            <v>20353 0</v>
          </cell>
          <cell r="B984" t="str">
            <v>LEVETIRACETAM</v>
          </cell>
          <cell r="C984">
            <v>20353</v>
          </cell>
          <cell r="D984">
            <v>0</v>
          </cell>
          <cell r="E984" t="str">
            <v>100 mg/ml</v>
          </cell>
          <cell r="F984" t="str">
            <v>MILLILITER</v>
          </cell>
          <cell r="G984" t="str">
            <v>SOLN</v>
          </cell>
          <cell r="H984"/>
          <cell r="I984">
            <v>0.1628</v>
          </cell>
          <cell r="J984">
            <v>0.16889999999999999</v>
          </cell>
          <cell r="K984">
            <v>0.16889999999999999</v>
          </cell>
          <cell r="L984">
            <v>3.746928746928746E-2</v>
          </cell>
          <cell r="M984">
            <v>20101201</v>
          </cell>
          <cell r="N984">
            <v>0</v>
          </cell>
          <cell r="O984">
            <v>20101201</v>
          </cell>
        </row>
        <row r="985">
          <cell r="A985" t="str">
            <v>86223 0</v>
          </cell>
          <cell r="B985" t="str">
            <v>LEVETIRACETAM</v>
          </cell>
          <cell r="C985">
            <v>86223</v>
          </cell>
          <cell r="D985">
            <v>0</v>
          </cell>
          <cell r="E985" t="str">
            <v>1000 mg</v>
          </cell>
          <cell r="F985" t="str">
            <v>TABLET</v>
          </cell>
          <cell r="G985" t="str">
            <v>TAB</v>
          </cell>
          <cell r="H985"/>
          <cell r="I985">
            <v>1.0778000000000001</v>
          </cell>
          <cell r="J985">
            <v>0.86219999999999997</v>
          </cell>
          <cell r="K985">
            <v>0.86219999999999997</v>
          </cell>
          <cell r="L985">
            <v>-0.20003711263685298</v>
          </cell>
          <cell r="M985">
            <v>20101201</v>
          </cell>
          <cell r="N985">
            <v>0</v>
          </cell>
          <cell r="O985">
            <v>20101201</v>
          </cell>
        </row>
        <row r="986">
          <cell r="A986" t="str">
            <v>41587 0</v>
          </cell>
          <cell r="B986" t="str">
            <v>LEVETIRACETAM</v>
          </cell>
          <cell r="C986">
            <v>41587</v>
          </cell>
          <cell r="D986">
            <v>0</v>
          </cell>
          <cell r="E986" t="str">
            <v>250 mg</v>
          </cell>
          <cell r="F986" t="str">
            <v>TABLET</v>
          </cell>
          <cell r="G986" t="str">
            <v>TAB</v>
          </cell>
          <cell r="H986"/>
          <cell r="I986">
            <v>0.53200000000000003</v>
          </cell>
          <cell r="J986">
            <v>0.1197</v>
          </cell>
          <cell r="K986">
            <v>0.1197</v>
          </cell>
          <cell r="L986">
            <v>-0.77500000000000002</v>
          </cell>
          <cell r="M986">
            <v>20101201</v>
          </cell>
          <cell r="N986">
            <v>0</v>
          </cell>
          <cell r="O986">
            <v>20101201</v>
          </cell>
        </row>
        <row r="987">
          <cell r="A987" t="str">
            <v>41597 0</v>
          </cell>
          <cell r="B987" t="str">
            <v>LEVETIRACETAM</v>
          </cell>
          <cell r="C987">
            <v>41597</v>
          </cell>
          <cell r="D987">
            <v>0</v>
          </cell>
          <cell r="E987" t="str">
            <v>500 mg</v>
          </cell>
          <cell r="F987" t="str">
            <v>TABLET</v>
          </cell>
          <cell r="G987" t="str">
            <v>TAB</v>
          </cell>
          <cell r="H987"/>
          <cell r="I987">
            <v>0.29020000000000001</v>
          </cell>
          <cell r="J987"/>
          <cell r="K987">
            <v>0.29020000000000001</v>
          </cell>
          <cell r="L987">
            <v>0</v>
          </cell>
          <cell r="M987">
            <v>20100901</v>
          </cell>
          <cell r="N987">
            <v>0</v>
          </cell>
          <cell r="O987">
            <v>20101201</v>
          </cell>
        </row>
        <row r="988">
          <cell r="A988" t="str">
            <v>41586 0</v>
          </cell>
          <cell r="B988" t="str">
            <v>LEVETIRACETAM</v>
          </cell>
          <cell r="C988">
            <v>41586</v>
          </cell>
          <cell r="D988">
            <v>0</v>
          </cell>
          <cell r="E988" t="str">
            <v>750 mg</v>
          </cell>
          <cell r="F988" t="str">
            <v>TABLET</v>
          </cell>
          <cell r="G988" t="str">
            <v>TAB</v>
          </cell>
          <cell r="H988"/>
          <cell r="I988">
            <v>0.38919999999999999</v>
          </cell>
          <cell r="J988">
            <v>0.4289</v>
          </cell>
          <cell r="K988">
            <v>0.4289</v>
          </cell>
          <cell r="L988">
            <v>0.10200411099691675</v>
          </cell>
          <cell r="M988">
            <v>20101201</v>
          </cell>
          <cell r="N988">
            <v>0</v>
          </cell>
          <cell r="O988">
            <v>20101201</v>
          </cell>
        </row>
        <row r="989">
          <cell r="A989" t="str">
            <v>33311 0</v>
          </cell>
          <cell r="B989" t="str">
            <v>LEVOBUNOLOL HCL</v>
          </cell>
          <cell r="C989">
            <v>33311</v>
          </cell>
          <cell r="D989">
            <v>0</v>
          </cell>
          <cell r="E989" t="str">
            <v>0.25%</v>
          </cell>
          <cell r="F989" t="str">
            <v>MILLILITER</v>
          </cell>
          <cell r="G989" t="str">
            <v>OPTH SOLN</v>
          </cell>
          <cell r="H989"/>
          <cell r="I989">
            <v>1.125</v>
          </cell>
          <cell r="J989"/>
          <cell r="K989">
            <v>1.125</v>
          </cell>
          <cell r="L989">
            <v>0</v>
          </cell>
          <cell r="M989">
            <v>20050822</v>
          </cell>
          <cell r="N989">
            <v>20050910</v>
          </cell>
          <cell r="O989">
            <v>20070310</v>
          </cell>
        </row>
        <row r="990">
          <cell r="A990" t="str">
            <v>33310 10</v>
          </cell>
          <cell r="B990" t="str">
            <v>LEVOBUNOLOL HCL</v>
          </cell>
          <cell r="C990">
            <v>33310</v>
          </cell>
          <cell r="D990">
            <v>10</v>
          </cell>
          <cell r="E990" t="str">
            <v>0.5%, 10 ml</v>
          </cell>
          <cell r="F990" t="str">
            <v>MILLILITER</v>
          </cell>
          <cell r="G990" t="str">
            <v>OPTH SOLN</v>
          </cell>
          <cell r="H990"/>
          <cell r="I990">
            <v>1.5860000000000001</v>
          </cell>
          <cell r="J990"/>
          <cell r="K990">
            <v>1.5860000000000001</v>
          </cell>
          <cell r="L990">
            <v>0</v>
          </cell>
          <cell r="M990">
            <v>20011201</v>
          </cell>
          <cell r="N990">
            <v>20011220</v>
          </cell>
          <cell r="O990">
            <v>20011220</v>
          </cell>
        </row>
        <row r="991">
          <cell r="A991" t="str">
            <v>33310 15</v>
          </cell>
          <cell r="B991" t="str">
            <v>LEVOBUNOLOL HCL</v>
          </cell>
          <cell r="C991">
            <v>33310</v>
          </cell>
          <cell r="D991">
            <v>15</v>
          </cell>
          <cell r="E991" t="str">
            <v>0.5%, 15 ml</v>
          </cell>
          <cell r="F991" t="str">
            <v>MILLILITER</v>
          </cell>
          <cell r="G991" t="str">
            <v>OPTH SOLN</v>
          </cell>
          <cell r="H991"/>
          <cell r="I991">
            <v>1.31</v>
          </cell>
          <cell r="J991"/>
          <cell r="K991">
            <v>1.31</v>
          </cell>
          <cell r="L991">
            <v>0</v>
          </cell>
          <cell r="M991">
            <v>20011201</v>
          </cell>
          <cell r="N991">
            <v>20011220</v>
          </cell>
          <cell r="O991">
            <v>20011220</v>
          </cell>
        </row>
        <row r="992">
          <cell r="A992" t="str">
            <v>33310 5</v>
          </cell>
          <cell r="B992" t="str">
            <v>LEVOBUNOLOL HCL</v>
          </cell>
          <cell r="C992">
            <v>33310</v>
          </cell>
          <cell r="D992">
            <v>5</v>
          </cell>
          <cell r="E992" t="str">
            <v>0.5%, 5 ml</v>
          </cell>
          <cell r="F992" t="str">
            <v>MILLILITER</v>
          </cell>
          <cell r="G992" t="str">
            <v>OPTH SOLN</v>
          </cell>
          <cell r="H992"/>
          <cell r="I992">
            <v>1.4039999999999999</v>
          </cell>
          <cell r="J992"/>
          <cell r="K992">
            <v>1.4039999999999999</v>
          </cell>
          <cell r="L992">
            <v>0</v>
          </cell>
          <cell r="M992">
            <v>20011201</v>
          </cell>
          <cell r="N992">
            <v>20011220</v>
          </cell>
          <cell r="O992">
            <v>20011220</v>
          </cell>
        </row>
        <row r="993">
          <cell r="A993" t="str">
            <v>33310 0</v>
          </cell>
          <cell r="B993" t="str">
            <v>LEVOBUNOLOL HCL</v>
          </cell>
          <cell r="C993">
            <v>33310</v>
          </cell>
          <cell r="D993">
            <v>0</v>
          </cell>
          <cell r="E993" t="str">
            <v>0.50%</v>
          </cell>
          <cell r="F993" t="str">
            <v>MILLILITER</v>
          </cell>
          <cell r="G993" t="str">
            <v>OPTH SOLN</v>
          </cell>
          <cell r="H993"/>
          <cell r="I993">
            <v>0.42599999999999999</v>
          </cell>
          <cell r="J993"/>
          <cell r="K993">
            <v>0.42599999999999999</v>
          </cell>
          <cell r="L993">
            <v>0</v>
          </cell>
          <cell r="M993">
            <v>20100601</v>
          </cell>
          <cell r="N993">
            <v>0</v>
          </cell>
          <cell r="O993">
            <v>20101201</v>
          </cell>
        </row>
        <row r="994">
          <cell r="A994" t="str">
            <v>98507 0</v>
          </cell>
          <cell r="B994" t="str">
            <v>LEVOCARNITINE</v>
          </cell>
          <cell r="C994">
            <v>98507</v>
          </cell>
          <cell r="D994">
            <v>0</v>
          </cell>
          <cell r="E994" t="str">
            <v>100 mg/ml</v>
          </cell>
          <cell r="F994" t="str">
            <v>MILLILITER</v>
          </cell>
          <cell r="G994" t="str">
            <v>LIQ</v>
          </cell>
          <cell r="H994"/>
          <cell r="I994">
            <v>0.21049999999999999</v>
          </cell>
          <cell r="J994"/>
          <cell r="K994">
            <v>0.21049999999999999</v>
          </cell>
          <cell r="L994">
            <v>0</v>
          </cell>
          <cell r="M994">
            <v>20090901</v>
          </cell>
          <cell r="N994">
            <v>0</v>
          </cell>
          <cell r="O994">
            <v>20101201</v>
          </cell>
        </row>
        <row r="995">
          <cell r="A995" t="str">
            <v>93226 0</v>
          </cell>
          <cell r="B995" t="str">
            <v>LEVONORGESTREL</v>
          </cell>
          <cell r="C995">
            <v>93226</v>
          </cell>
          <cell r="D995">
            <v>0</v>
          </cell>
          <cell r="E995" t="str">
            <v>0.75 mg</v>
          </cell>
          <cell r="F995" t="str">
            <v>TABLET</v>
          </cell>
          <cell r="G995" t="str">
            <v>TAB</v>
          </cell>
          <cell r="H995"/>
          <cell r="I995">
            <v>16.988</v>
          </cell>
          <cell r="J995"/>
          <cell r="K995">
            <v>16.988</v>
          </cell>
          <cell r="L995">
            <v>0</v>
          </cell>
          <cell r="M995">
            <v>20100901</v>
          </cell>
          <cell r="N995">
            <v>0</v>
          </cell>
          <cell r="O995">
            <v>20101201</v>
          </cell>
        </row>
        <row r="996">
          <cell r="A996" t="str">
            <v>11534 0</v>
          </cell>
          <cell r="B996" t="str">
            <v>LEVONORGESTREL/ETHINYL ESTRADIOL (ALESSE, LEVLITE, AVIANE)</v>
          </cell>
          <cell r="C996">
            <v>11534</v>
          </cell>
          <cell r="D996">
            <v>0</v>
          </cell>
          <cell r="E996" t="str">
            <v>0.1 mg/20 mcg</v>
          </cell>
          <cell r="F996" t="str">
            <v>TABLET</v>
          </cell>
          <cell r="G996" t="str">
            <v>TAB</v>
          </cell>
          <cell r="H996"/>
          <cell r="I996">
            <v>0.64880000000000004</v>
          </cell>
          <cell r="J996">
            <v>0.6845</v>
          </cell>
          <cell r="K996">
            <v>0.6845</v>
          </cell>
          <cell r="L996">
            <v>5.5024660912453616E-2</v>
          </cell>
          <cell r="M996">
            <v>20101201</v>
          </cell>
          <cell r="N996">
            <v>0</v>
          </cell>
          <cell r="O996">
            <v>20101201</v>
          </cell>
        </row>
        <row r="997">
          <cell r="A997" t="str">
            <v>11530 0</v>
          </cell>
          <cell r="B997" t="str">
            <v>LEVONORGESTREL/ETHINYL ESTRADIOL (LEVLEN, NORDETTE, LEVORA 0.15/30)</v>
          </cell>
          <cell r="C997">
            <v>11530</v>
          </cell>
          <cell r="D997">
            <v>0</v>
          </cell>
          <cell r="E997" t="str">
            <v>0.15 mg/30 mcg</v>
          </cell>
          <cell r="F997" t="str">
            <v>TABLET</v>
          </cell>
          <cell r="G997" t="str">
            <v>TAB</v>
          </cell>
          <cell r="H997"/>
          <cell r="I997">
            <v>0.80900000000000005</v>
          </cell>
          <cell r="J997"/>
          <cell r="K997">
            <v>0.80900000000000005</v>
          </cell>
          <cell r="L997">
            <v>0</v>
          </cell>
          <cell r="M997">
            <v>20100601</v>
          </cell>
          <cell r="N997">
            <v>0</v>
          </cell>
          <cell r="O997">
            <v>20101201</v>
          </cell>
        </row>
        <row r="998">
          <cell r="A998" t="str">
            <v>20414 0</v>
          </cell>
          <cell r="B998" t="str">
            <v>LEVONORGESTREL/ETHINYL ESTRADIOL (SEASONALE, JOLESSA, QUASENSE)</v>
          </cell>
          <cell r="C998">
            <v>20414</v>
          </cell>
          <cell r="D998">
            <v>0</v>
          </cell>
          <cell r="E998" t="str">
            <v>0.15 mg/30 mcg</v>
          </cell>
          <cell r="F998" t="str">
            <v>TABLET</v>
          </cell>
          <cell r="G998" t="str">
            <v>TAB</v>
          </cell>
          <cell r="H998"/>
          <cell r="I998">
            <v>1.2826</v>
          </cell>
          <cell r="J998"/>
          <cell r="K998">
            <v>1.2826</v>
          </cell>
          <cell r="L998">
            <v>0</v>
          </cell>
          <cell r="M998">
            <v>20100301</v>
          </cell>
          <cell r="N998">
            <v>0</v>
          </cell>
          <cell r="O998">
            <v>20101201</v>
          </cell>
        </row>
        <row r="999">
          <cell r="A999" t="str">
            <v>11531 0</v>
          </cell>
          <cell r="B999" t="str">
            <v>LEVONORGESTREL/ETHINYL ESTRADIOL TRIPHASIC (TRI-LEVLEN, TRIPHASIL, TRIVORA-28)</v>
          </cell>
          <cell r="C999">
            <v>11531</v>
          </cell>
          <cell r="D999">
            <v>0</v>
          </cell>
          <cell r="E999" t="str">
            <v>0.05 mg/30 mcg; 0.075 mg/40 mcg; 0.125 mg/30 mcg</v>
          </cell>
          <cell r="F999" t="str">
            <v>TABLET</v>
          </cell>
          <cell r="G999" t="str">
            <v>TAB</v>
          </cell>
          <cell r="H999"/>
          <cell r="I999">
            <v>0.72599999999999998</v>
          </cell>
          <cell r="J999"/>
          <cell r="K999">
            <v>0.72599999999999998</v>
          </cell>
          <cell r="L999">
            <v>0</v>
          </cell>
          <cell r="M999">
            <v>20100601</v>
          </cell>
          <cell r="N999">
            <v>0</v>
          </cell>
          <cell r="O999">
            <v>20101201</v>
          </cell>
        </row>
        <row r="1000">
          <cell r="A1000" t="str">
            <v>26323 0</v>
          </cell>
          <cell r="B1000" t="str">
            <v>LEVOTHYROXINE</v>
          </cell>
          <cell r="C1000">
            <v>26323</v>
          </cell>
          <cell r="D1000">
            <v>0</v>
          </cell>
          <cell r="E1000" t="str">
            <v>100 mcg</v>
          </cell>
          <cell r="F1000" t="str">
            <v>TABLET</v>
          </cell>
          <cell r="G1000" t="str">
            <v>TAB</v>
          </cell>
          <cell r="H1000"/>
          <cell r="I1000">
            <v>0.13500000000000001</v>
          </cell>
          <cell r="J1000"/>
          <cell r="K1000">
            <v>0.13500000000000001</v>
          </cell>
          <cell r="L1000">
            <v>0</v>
          </cell>
          <cell r="M1000">
            <v>20100601</v>
          </cell>
          <cell r="N1000">
            <v>0</v>
          </cell>
          <cell r="O1000">
            <v>20101201</v>
          </cell>
        </row>
        <row r="1001">
          <cell r="A1001" t="str">
            <v>26320 0</v>
          </cell>
          <cell r="B1001" t="str">
            <v>LEVOTHYROXINE</v>
          </cell>
          <cell r="C1001">
            <v>26320</v>
          </cell>
          <cell r="D1001">
            <v>0</v>
          </cell>
          <cell r="E1001" t="str">
            <v>112 mcg</v>
          </cell>
          <cell r="F1001" t="str">
            <v>TABLET</v>
          </cell>
          <cell r="G1001" t="str">
            <v>TAB</v>
          </cell>
          <cell r="H1001"/>
          <cell r="I1001">
            <v>0.20150000000000001</v>
          </cell>
          <cell r="J1001"/>
          <cell r="K1001">
            <v>0.20150000000000001</v>
          </cell>
          <cell r="L1001">
            <v>0</v>
          </cell>
          <cell r="M1001">
            <v>20100601</v>
          </cell>
          <cell r="N1001">
            <v>0</v>
          </cell>
          <cell r="O1001">
            <v>20101201</v>
          </cell>
        </row>
        <row r="1002">
          <cell r="A1002" t="str">
            <v>26326 0</v>
          </cell>
          <cell r="B1002" t="str">
            <v>LEVOTHYROXINE</v>
          </cell>
          <cell r="C1002">
            <v>26326</v>
          </cell>
          <cell r="D1002">
            <v>0</v>
          </cell>
          <cell r="E1002" t="str">
            <v>125 mcg</v>
          </cell>
          <cell r="F1002" t="str">
            <v>TABLET</v>
          </cell>
          <cell r="G1002" t="str">
            <v>TAB</v>
          </cell>
          <cell r="H1002"/>
          <cell r="I1002">
            <v>0.16739999999999999</v>
          </cell>
          <cell r="J1002">
            <v>0.1658</v>
          </cell>
          <cell r="K1002">
            <v>0.1658</v>
          </cell>
          <cell r="L1002">
            <v>-9.5579450418159517E-3</v>
          </cell>
          <cell r="M1002">
            <v>20101201</v>
          </cell>
          <cell r="N1002">
            <v>0</v>
          </cell>
          <cell r="O1002">
            <v>20101201</v>
          </cell>
        </row>
        <row r="1003">
          <cell r="A1003" t="str">
            <v>26327 0</v>
          </cell>
          <cell r="B1003" t="str">
            <v>LEVOTHYROXINE</v>
          </cell>
          <cell r="C1003">
            <v>26327</v>
          </cell>
          <cell r="D1003">
            <v>0</v>
          </cell>
          <cell r="E1003" t="str">
            <v>150 mcg</v>
          </cell>
          <cell r="F1003" t="str">
            <v>TABLET</v>
          </cell>
          <cell r="G1003" t="str">
            <v>TAB</v>
          </cell>
          <cell r="H1003"/>
          <cell r="I1003">
            <v>0.21510000000000001</v>
          </cell>
          <cell r="J1003">
            <v>0.20069999999999999</v>
          </cell>
          <cell r="K1003">
            <v>0.20069999999999999</v>
          </cell>
          <cell r="L1003">
            <v>-6.6945606694560733E-2</v>
          </cell>
          <cell r="M1003">
            <v>20101201</v>
          </cell>
          <cell r="N1003">
            <v>0</v>
          </cell>
          <cell r="O1003">
            <v>20101201</v>
          </cell>
        </row>
        <row r="1004">
          <cell r="A1004" t="str">
            <v>26328 0</v>
          </cell>
          <cell r="B1004" t="str">
            <v>LEVOTHYROXINE</v>
          </cell>
          <cell r="C1004">
            <v>26328</v>
          </cell>
          <cell r="D1004">
            <v>0</v>
          </cell>
          <cell r="E1004" t="str">
            <v>175 mcg</v>
          </cell>
          <cell r="F1004" t="str">
            <v>TABLET</v>
          </cell>
          <cell r="G1004" t="str">
            <v>TAB</v>
          </cell>
          <cell r="H1004"/>
          <cell r="I1004">
            <v>0.254</v>
          </cell>
          <cell r="J1004">
            <v>0.24560000000000001</v>
          </cell>
          <cell r="K1004">
            <v>0.24560000000000001</v>
          </cell>
          <cell r="L1004">
            <v>-3.3070866141732269E-2</v>
          </cell>
          <cell r="M1004">
            <v>20101201</v>
          </cell>
          <cell r="N1004">
            <v>0</v>
          </cell>
          <cell r="O1004">
            <v>20101201</v>
          </cell>
        </row>
        <row r="1005">
          <cell r="A1005" t="str">
            <v>26325 0</v>
          </cell>
          <cell r="B1005" t="str">
            <v>LEVOTHYROXINE</v>
          </cell>
          <cell r="C1005">
            <v>26325</v>
          </cell>
          <cell r="D1005">
            <v>0</v>
          </cell>
          <cell r="E1005" t="str">
            <v>200 mcg</v>
          </cell>
          <cell r="F1005" t="str">
            <v>TABLET</v>
          </cell>
          <cell r="G1005" t="str">
            <v>TAB</v>
          </cell>
          <cell r="H1005"/>
          <cell r="I1005">
            <v>0.24779999999999999</v>
          </cell>
          <cell r="J1005">
            <v>0.26419999999999999</v>
          </cell>
          <cell r="K1005">
            <v>0.26419999999999999</v>
          </cell>
          <cell r="L1005">
            <v>6.6182405165456037E-2</v>
          </cell>
          <cell r="M1005">
            <v>20101201</v>
          </cell>
          <cell r="N1005">
            <v>0</v>
          </cell>
          <cell r="O1005">
            <v>20101201</v>
          </cell>
        </row>
        <row r="1006">
          <cell r="A1006" t="str">
            <v>26321 0</v>
          </cell>
          <cell r="B1006" t="str">
            <v>LEVOTHYROXINE</v>
          </cell>
          <cell r="C1006">
            <v>26321</v>
          </cell>
          <cell r="D1006">
            <v>0</v>
          </cell>
          <cell r="E1006" t="str">
            <v>25 mcg</v>
          </cell>
          <cell r="F1006" t="str">
            <v>TABLET</v>
          </cell>
          <cell r="G1006" t="str">
            <v>TAB</v>
          </cell>
          <cell r="H1006"/>
          <cell r="I1006">
            <v>0.13220000000000001</v>
          </cell>
          <cell r="J1006"/>
          <cell r="K1006">
            <v>0.13220000000000001</v>
          </cell>
          <cell r="L1006">
            <v>0</v>
          </cell>
          <cell r="M1006">
            <v>20100601</v>
          </cell>
          <cell r="N1006">
            <v>0</v>
          </cell>
          <cell r="O1006">
            <v>20101201</v>
          </cell>
        </row>
        <row r="1007">
          <cell r="A1007" t="str">
            <v>26329 0</v>
          </cell>
          <cell r="B1007" t="str">
            <v>LEVOTHYROXINE</v>
          </cell>
          <cell r="C1007">
            <v>26329</v>
          </cell>
          <cell r="D1007">
            <v>0</v>
          </cell>
          <cell r="E1007" t="str">
            <v>300 mcg</v>
          </cell>
          <cell r="F1007" t="str">
            <v>TABLET</v>
          </cell>
          <cell r="G1007" t="str">
            <v>TAB</v>
          </cell>
          <cell r="H1007"/>
          <cell r="I1007">
            <v>0.3548</v>
          </cell>
          <cell r="J1007"/>
          <cell r="K1007">
            <v>0.3548</v>
          </cell>
          <cell r="L1007">
            <v>0</v>
          </cell>
          <cell r="M1007">
            <v>20100301</v>
          </cell>
          <cell r="N1007">
            <v>0</v>
          </cell>
          <cell r="O1007">
            <v>20101201</v>
          </cell>
        </row>
        <row r="1008">
          <cell r="A1008" t="str">
            <v>26322 0</v>
          </cell>
          <cell r="B1008" t="str">
            <v>LEVOTHYROXINE</v>
          </cell>
          <cell r="C1008">
            <v>26322</v>
          </cell>
          <cell r="D1008">
            <v>0</v>
          </cell>
          <cell r="E1008" t="str">
            <v>50 mcg</v>
          </cell>
          <cell r="F1008" t="str">
            <v>TABLET</v>
          </cell>
          <cell r="G1008" t="str">
            <v>TAB</v>
          </cell>
          <cell r="H1008"/>
          <cell r="I1008">
            <v>0.15440000000000001</v>
          </cell>
          <cell r="J1008">
            <v>0.15049999999999999</v>
          </cell>
          <cell r="K1008">
            <v>0.15049999999999999</v>
          </cell>
          <cell r="L1008">
            <v>-2.5259067357513043E-2</v>
          </cell>
          <cell r="M1008">
            <v>20101201</v>
          </cell>
          <cell r="N1008">
            <v>0</v>
          </cell>
          <cell r="O1008">
            <v>20101201</v>
          </cell>
        </row>
        <row r="1009">
          <cell r="A1009" t="str">
            <v>26324 0</v>
          </cell>
          <cell r="B1009" t="str">
            <v>LEVOTHYROXINE</v>
          </cell>
          <cell r="C1009">
            <v>26324</v>
          </cell>
          <cell r="D1009">
            <v>0</v>
          </cell>
          <cell r="E1009" t="str">
            <v>75 mcg</v>
          </cell>
          <cell r="F1009" t="str">
            <v>TABLET</v>
          </cell>
          <cell r="G1009" t="str">
            <v>TAB</v>
          </cell>
          <cell r="H1009"/>
          <cell r="I1009">
            <v>0.13619999999999999</v>
          </cell>
          <cell r="J1009">
            <v>0.13550000000000001</v>
          </cell>
          <cell r="K1009">
            <v>0.13550000000000001</v>
          </cell>
          <cell r="L1009">
            <v>-5.1395007342142085E-3</v>
          </cell>
          <cell r="M1009">
            <v>20101201</v>
          </cell>
          <cell r="N1009">
            <v>0</v>
          </cell>
          <cell r="O1009">
            <v>20101201</v>
          </cell>
        </row>
        <row r="1010">
          <cell r="A1010" t="str">
            <v>47631 0</v>
          </cell>
          <cell r="B1010" t="str">
            <v>LEVOTHYROXINE</v>
          </cell>
          <cell r="C1010">
            <v>47631</v>
          </cell>
          <cell r="D1010">
            <v>0</v>
          </cell>
          <cell r="E1010" t="str">
            <v>88 mcg</v>
          </cell>
          <cell r="F1010" t="str">
            <v>TABLET</v>
          </cell>
          <cell r="G1010" t="str">
            <v>TAB</v>
          </cell>
          <cell r="H1010"/>
          <cell r="I1010">
            <v>0.1676</v>
          </cell>
          <cell r="J1010"/>
          <cell r="K1010">
            <v>0.1676</v>
          </cell>
          <cell r="L1010">
            <v>0</v>
          </cell>
          <cell r="M1010">
            <v>20100601</v>
          </cell>
          <cell r="N1010">
            <v>0</v>
          </cell>
          <cell r="O1010">
            <v>20101201</v>
          </cell>
        </row>
        <row r="1011">
          <cell r="A1011" t="str">
            <v>47632 0</v>
          </cell>
          <cell r="B1011" t="str">
            <v>LEVOTHYROXINE SODIUM</v>
          </cell>
          <cell r="C1011">
            <v>47632</v>
          </cell>
          <cell r="D1011">
            <v>0</v>
          </cell>
          <cell r="E1011" t="str">
            <v>137 mcg</v>
          </cell>
          <cell r="F1011" t="str">
            <v>TABLET</v>
          </cell>
          <cell r="G1011" t="str">
            <v>TAB</v>
          </cell>
          <cell r="H1011"/>
          <cell r="I1011">
            <v>0.17480000000000001</v>
          </cell>
          <cell r="J1011"/>
          <cell r="K1011">
            <v>0.17480000000000001</v>
          </cell>
          <cell r="L1011">
            <v>0</v>
          </cell>
          <cell r="M1011">
            <v>20100601</v>
          </cell>
          <cell r="N1011">
            <v>0</v>
          </cell>
          <cell r="O1011">
            <v>20101201</v>
          </cell>
        </row>
        <row r="1012">
          <cell r="A1012" t="str">
            <v>11870 0</v>
          </cell>
          <cell r="B1012" t="str">
            <v>LIDOCAINE</v>
          </cell>
          <cell r="C1012">
            <v>11870</v>
          </cell>
          <cell r="D1012">
            <v>0</v>
          </cell>
          <cell r="E1012" t="str">
            <v>2%</v>
          </cell>
          <cell r="F1012" t="str">
            <v>GRAM</v>
          </cell>
          <cell r="G1012" t="str">
            <v>GEL</v>
          </cell>
          <cell r="H1012"/>
          <cell r="I1012">
            <v>0.372</v>
          </cell>
          <cell r="J1012"/>
          <cell r="K1012">
            <v>0.372</v>
          </cell>
          <cell r="L1012">
            <v>0</v>
          </cell>
          <cell r="M1012">
            <v>20090310</v>
          </cell>
          <cell r="N1012">
            <v>0</v>
          </cell>
          <cell r="O1012">
            <v>20101201</v>
          </cell>
        </row>
        <row r="1013">
          <cell r="A1013" t="str">
            <v>11941 0</v>
          </cell>
          <cell r="B1013" t="str">
            <v>LIDOCAINE HCL</v>
          </cell>
          <cell r="C1013">
            <v>11941</v>
          </cell>
          <cell r="D1013">
            <v>0</v>
          </cell>
          <cell r="E1013" t="str">
            <v>2%</v>
          </cell>
          <cell r="F1013" t="str">
            <v>MILLILITER</v>
          </cell>
          <cell r="G1013" t="str">
            <v>VISCOUS ORAL</v>
          </cell>
          <cell r="H1013"/>
          <cell r="I1013">
            <v>2.4299999999999999E-2</v>
          </cell>
          <cell r="J1013"/>
          <cell r="K1013">
            <v>2.4299999999999999E-2</v>
          </cell>
          <cell r="L1013">
            <v>0</v>
          </cell>
          <cell r="M1013">
            <v>20090901</v>
          </cell>
          <cell r="N1013">
            <v>0</v>
          </cell>
          <cell r="O1013">
            <v>20101201</v>
          </cell>
        </row>
        <row r="1014">
          <cell r="A1014" t="str">
            <v>5987 0</v>
          </cell>
          <cell r="B1014" t="str">
            <v>LIDOCAINE/PRILOCAINE</v>
          </cell>
          <cell r="C1014">
            <v>5987</v>
          </cell>
          <cell r="D1014">
            <v>0</v>
          </cell>
          <cell r="E1014" t="str">
            <v>2.5-2.5%</v>
          </cell>
          <cell r="F1014" t="str">
            <v>GRAM</v>
          </cell>
          <cell r="G1014" t="str">
            <v>CRM</v>
          </cell>
          <cell r="H1014"/>
          <cell r="I1014">
            <v>0.22919999999999999</v>
          </cell>
          <cell r="J1014"/>
          <cell r="K1014">
            <v>0.22919999999999999</v>
          </cell>
          <cell r="L1014">
            <v>0</v>
          </cell>
          <cell r="M1014">
            <v>20100301</v>
          </cell>
          <cell r="N1014">
            <v>0</v>
          </cell>
          <cell r="O1014">
            <v>20101201</v>
          </cell>
        </row>
        <row r="1015">
          <cell r="A1015" t="str">
            <v>31550 0</v>
          </cell>
          <cell r="B1015" t="str">
            <v>LINDANE</v>
          </cell>
          <cell r="C1015">
            <v>31550</v>
          </cell>
          <cell r="D1015">
            <v>0</v>
          </cell>
          <cell r="E1015">
            <v>0.01</v>
          </cell>
          <cell r="F1015" t="str">
            <v>MILLILITER</v>
          </cell>
          <cell r="G1015" t="str">
            <v>LOT</v>
          </cell>
          <cell r="H1015"/>
          <cell r="I1015">
            <v>0.17699999999999999</v>
          </cell>
          <cell r="J1015"/>
          <cell r="K1015">
            <v>0.17699999999999999</v>
          </cell>
          <cell r="L1015">
            <v>0</v>
          </cell>
          <cell r="M1015">
            <v>20021206</v>
          </cell>
          <cell r="N1015">
            <v>20030606</v>
          </cell>
          <cell r="O1015">
            <v>20031205</v>
          </cell>
        </row>
        <row r="1016">
          <cell r="A1016" t="str">
            <v>31570 0</v>
          </cell>
          <cell r="B1016" t="str">
            <v>LINDANE</v>
          </cell>
          <cell r="C1016">
            <v>31570</v>
          </cell>
          <cell r="D1016">
            <v>0</v>
          </cell>
          <cell r="E1016">
            <v>0.01</v>
          </cell>
          <cell r="F1016" t="str">
            <v>MILLILITER</v>
          </cell>
          <cell r="G1016" t="str">
            <v>SHAMPOO</v>
          </cell>
          <cell r="H1016"/>
          <cell r="I1016">
            <v>0.53749999999999998</v>
          </cell>
          <cell r="J1016"/>
          <cell r="K1016">
            <v>0.53749999999999998</v>
          </cell>
          <cell r="L1016">
            <v>0</v>
          </cell>
          <cell r="M1016">
            <v>20030415</v>
          </cell>
          <cell r="N1016">
            <v>20030905</v>
          </cell>
          <cell r="O1016">
            <v>20031205</v>
          </cell>
        </row>
        <row r="1017">
          <cell r="A1017" t="str">
            <v>26340 0</v>
          </cell>
          <cell r="B1017" t="str">
            <v>LIOTHYRONINE SODIUM</v>
          </cell>
          <cell r="C1017">
            <v>26340</v>
          </cell>
          <cell r="D1017">
            <v>0</v>
          </cell>
          <cell r="E1017" t="str">
            <v>25 mcg</v>
          </cell>
          <cell r="F1017" t="str">
            <v>TABLET</v>
          </cell>
          <cell r="G1017" t="str">
            <v>TAB</v>
          </cell>
          <cell r="H1017"/>
          <cell r="I1017">
            <v>1.0781000000000001</v>
          </cell>
          <cell r="J1017"/>
          <cell r="K1017">
            <v>1.0781000000000001</v>
          </cell>
          <cell r="L1017">
            <v>0</v>
          </cell>
          <cell r="M1017">
            <v>20100901</v>
          </cell>
          <cell r="N1017">
            <v>0</v>
          </cell>
          <cell r="O1017">
            <v>20101201</v>
          </cell>
        </row>
        <row r="1018">
          <cell r="A1018" t="str">
            <v>26341 0</v>
          </cell>
          <cell r="B1018" t="str">
            <v>LIOTHYRONINE SODIUM</v>
          </cell>
          <cell r="C1018">
            <v>26341</v>
          </cell>
          <cell r="D1018">
            <v>0</v>
          </cell>
          <cell r="E1018" t="str">
            <v>5 mcg</v>
          </cell>
          <cell r="F1018" t="str">
            <v>TABLET</v>
          </cell>
          <cell r="G1018" t="str">
            <v>TAB</v>
          </cell>
          <cell r="H1018"/>
          <cell r="I1018">
            <v>0.82040000000000002</v>
          </cell>
          <cell r="J1018"/>
          <cell r="K1018">
            <v>0.82040000000000002</v>
          </cell>
          <cell r="L1018">
            <v>0</v>
          </cell>
          <cell r="M1018">
            <v>20100901</v>
          </cell>
          <cell r="N1018">
            <v>0</v>
          </cell>
          <cell r="O1018">
            <v>20101201</v>
          </cell>
        </row>
        <row r="1019">
          <cell r="A1019" t="str">
            <v>26342 0</v>
          </cell>
          <cell r="B1019" t="str">
            <v>LIOTHYRONINE SODIUM</v>
          </cell>
          <cell r="C1019">
            <v>26342</v>
          </cell>
          <cell r="D1019">
            <v>0</v>
          </cell>
          <cell r="E1019" t="str">
            <v>50 mcg</v>
          </cell>
          <cell r="F1019" t="str">
            <v>TABLET</v>
          </cell>
          <cell r="G1019" t="str">
            <v>TAB</v>
          </cell>
          <cell r="H1019"/>
          <cell r="I1019">
            <v>1.6436999999999999</v>
          </cell>
          <cell r="J1019"/>
          <cell r="K1019">
            <v>1.6436999999999999</v>
          </cell>
          <cell r="L1019">
            <v>0</v>
          </cell>
          <cell r="M1019">
            <v>20100901</v>
          </cell>
          <cell r="N1019">
            <v>0</v>
          </cell>
          <cell r="O1019">
            <v>20101201</v>
          </cell>
        </row>
        <row r="1020">
          <cell r="A1020" t="str">
            <v>47261 0</v>
          </cell>
          <cell r="B1020" t="str">
            <v>LISINOPRIL</v>
          </cell>
          <cell r="C1020">
            <v>47261</v>
          </cell>
          <cell r="D1020">
            <v>0</v>
          </cell>
          <cell r="E1020" t="str">
            <v>10 mg</v>
          </cell>
          <cell r="F1020" t="str">
            <v>TABLET</v>
          </cell>
          <cell r="G1020" t="str">
            <v>TAB</v>
          </cell>
          <cell r="H1020"/>
          <cell r="I1020">
            <v>3.2599999999999997E-2</v>
          </cell>
          <cell r="J1020"/>
          <cell r="K1020">
            <v>3.2599999999999997E-2</v>
          </cell>
          <cell r="L1020">
            <v>0</v>
          </cell>
          <cell r="M1020">
            <v>20100601</v>
          </cell>
          <cell r="N1020">
            <v>0</v>
          </cell>
          <cell r="O1020">
            <v>20101201</v>
          </cell>
        </row>
        <row r="1021">
          <cell r="A1021" t="str">
            <v>47264 0</v>
          </cell>
          <cell r="B1021" t="str">
            <v>LISINOPRIL</v>
          </cell>
          <cell r="C1021">
            <v>47264</v>
          </cell>
          <cell r="D1021">
            <v>0</v>
          </cell>
          <cell r="E1021" t="str">
            <v>2.5 mg</v>
          </cell>
          <cell r="F1021" t="str">
            <v>TABLET</v>
          </cell>
          <cell r="G1021" t="str">
            <v>TAB</v>
          </cell>
          <cell r="H1021"/>
          <cell r="I1021">
            <v>2.0400000000000001E-2</v>
          </cell>
          <cell r="J1021">
            <v>1.83E-2</v>
          </cell>
          <cell r="K1021">
            <v>1.83E-2</v>
          </cell>
          <cell r="L1021">
            <v>-0.10294117647058831</v>
          </cell>
          <cell r="M1021">
            <v>20101201</v>
          </cell>
          <cell r="N1021">
            <v>0</v>
          </cell>
          <cell r="O1021">
            <v>20101201</v>
          </cell>
        </row>
        <row r="1022">
          <cell r="A1022" t="str">
            <v>47262 0</v>
          </cell>
          <cell r="B1022" t="str">
            <v>LISINOPRIL</v>
          </cell>
          <cell r="C1022">
            <v>47262</v>
          </cell>
          <cell r="D1022">
            <v>0</v>
          </cell>
          <cell r="E1022" t="str">
            <v>20 mg</v>
          </cell>
          <cell r="F1022" t="str">
            <v>TABLET</v>
          </cell>
          <cell r="G1022" t="str">
            <v>TAB</v>
          </cell>
          <cell r="H1022"/>
          <cell r="I1022">
            <v>5.5100000000000003E-2</v>
          </cell>
          <cell r="J1022">
            <v>4.7500000000000001E-2</v>
          </cell>
          <cell r="K1022">
            <v>4.7500000000000001E-2</v>
          </cell>
          <cell r="L1022">
            <v>-0.13793103448275867</v>
          </cell>
          <cell r="M1022">
            <v>20101201</v>
          </cell>
          <cell r="N1022">
            <v>0</v>
          </cell>
          <cell r="O1022">
            <v>20101201</v>
          </cell>
        </row>
        <row r="1023">
          <cell r="A1023" t="str">
            <v>47265 0</v>
          </cell>
          <cell r="B1023" t="str">
            <v>LISINOPRIL</v>
          </cell>
          <cell r="C1023">
            <v>47265</v>
          </cell>
          <cell r="D1023">
            <v>0</v>
          </cell>
          <cell r="E1023" t="str">
            <v>30 mg</v>
          </cell>
          <cell r="F1023" t="str">
            <v>TABLET</v>
          </cell>
          <cell r="G1023" t="str">
            <v>TAB</v>
          </cell>
          <cell r="H1023"/>
          <cell r="I1023">
            <v>8.5300000000000001E-2</v>
          </cell>
          <cell r="J1023"/>
          <cell r="K1023">
            <v>8.5300000000000001E-2</v>
          </cell>
          <cell r="L1023">
            <v>0</v>
          </cell>
          <cell r="M1023">
            <v>20100601</v>
          </cell>
          <cell r="N1023">
            <v>0</v>
          </cell>
          <cell r="O1023">
            <v>20101201</v>
          </cell>
        </row>
        <row r="1024">
          <cell r="A1024" t="str">
            <v>47263 0</v>
          </cell>
          <cell r="B1024" t="str">
            <v>LISINOPRIL</v>
          </cell>
          <cell r="C1024">
            <v>47263</v>
          </cell>
          <cell r="D1024">
            <v>0</v>
          </cell>
          <cell r="E1024" t="str">
            <v>40 mg</v>
          </cell>
          <cell r="F1024" t="str">
            <v>TABLET</v>
          </cell>
          <cell r="G1024" t="str">
            <v>TAB</v>
          </cell>
          <cell r="H1024"/>
          <cell r="I1024">
            <v>9.0200000000000002E-2</v>
          </cell>
          <cell r="J1024">
            <v>8.4599999999999995E-2</v>
          </cell>
          <cell r="K1024">
            <v>8.4599999999999995E-2</v>
          </cell>
          <cell r="L1024">
            <v>-6.2084257206208471E-2</v>
          </cell>
          <cell r="M1024">
            <v>20101201</v>
          </cell>
          <cell r="N1024">
            <v>0</v>
          </cell>
          <cell r="O1024">
            <v>20101201</v>
          </cell>
        </row>
        <row r="1025">
          <cell r="A1025" t="str">
            <v>47260 0</v>
          </cell>
          <cell r="B1025" t="str">
            <v>LISINOPRIL</v>
          </cell>
          <cell r="C1025">
            <v>47260</v>
          </cell>
          <cell r="D1025">
            <v>0</v>
          </cell>
          <cell r="E1025" t="str">
            <v>5 mg</v>
          </cell>
          <cell r="F1025" t="str">
            <v>TABLET</v>
          </cell>
          <cell r="G1025" t="str">
            <v>TAB</v>
          </cell>
          <cell r="H1025"/>
          <cell r="I1025">
            <v>1.89E-2</v>
          </cell>
          <cell r="J1025">
            <v>2.2100000000000002E-2</v>
          </cell>
          <cell r="K1025">
            <v>2.2100000000000002E-2</v>
          </cell>
          <cell r="L1025">
            <v>0.1693121693121693</v>
          </cell>
          <cell r="M1025">
            <v>20101201</v>
          </cell>
          <cell r="N1025">
            <v>0</v>
          </cell>
          <cell r="O1025">
            <v>20101201</v>
          </cell>
        </row>
        <row r="1026">
          <cell r="A1026" t="str">
            <v>88002 0</v>
          </cell>
          <cell r="B1026" t="str">
            <v>LISINOPRIL/HCTZ</v>
          </cell>
          <cell r="C1026">
            <v>88002</v>
          </cell>
          <cell r="D1026">
            <v>0</v>
          </cell>
          <cell r="E1026" t="str">
            <v>10 mg/12.5 mg</v>
          </cell>
          <cell r="F1026" t="str">
            <v>TABLET</v>
          </cell>
          <cell r="G1026" t="str">
            <v>TAB</v>
          </cell>
          <cell r="H1026"/>
          <cell r="I1026">
            <v>5.7500000000000002E-2</v>
          </cell>
          <cell r="J1026">
            <v>3.7699999999999997E-2</v>
          </cell>
          <cell r="K1026">
            <v>3.7699999999999997E-2</v>
          </cell>
          <cell r="L1026">
            <v>-0.34434782608695658</v>
          </cell>
          <cell r="M1026">
            <v>20101201</v>
          </cell>
          <cell r="N1026">
            <v>0</v>
          </cell>
          <cell r="O1026">
            <v>20101201</v>
          </cell>
        </row>
        <row r="1027">
          <cell r="A1027" t="str">
            <v>88000 0</v>
          </cell>
          <cell r="B1027" t="str">
            <v>LISINOPRIL/HCTZ</v>
          </cell>
          <cell r="C1027">
            <v>88000</v>
          </cell>
          <cell r="D1027">
            <v>0</v>
          </cell>
          <cell r="E1027" t="str">
            <v>20 mg/12.5 mg</v>
          </cell>
          <cell r="F1027" t="str">
            <v>TABLET</v>
          </cell>
          <cell r="G1027" t="str">
            <v>TAB</v>
          </cell>
          <cell r="H1027"/>
          <cell r="I1027">
            <v>6.4799999999999996E-2</v>
          </cell>
          <cell r="J1027">
            <v>5.1200000000000002E-2</v>
          </cell>
          <cell r="K1027">
            <v>5.1200000000000002E-2</v>
          </cell>
          <cell r="L1027">
            <v>-0.20987654320987648</v>
          </cell>
          <cell r="M1027">
            <v>20101201</v>
          </cell>
          <cell r="N1027">
            <v>0</v>
          </cell>
          <cell r="O1027">
            <v>20101201</v>
          </cell>
        </row>
        <row r="1028">
          <cell r="A1028" t="str">
            <v>88001 0</v>
          </cell>
          <cell r="B1028" t="str">
            <v>LISINOPRIL/HCTZ</v>
          </cell>
          <cell r="C1028">
            <v>88001</v>
          </cell>
          <cell r="D1028">
            <v>0</v>
          </cell>
          <cell r="E1028" t="str">
            <v>20 mg/25 mg</v>
          </cell>
          <cell r="F1028" t="str">
            <v>TABLET</v>
          </cell>
          <cell r="G1028" t="str">
            <v>TAB</v>
          </cell>
          <cell r="H1028"/>
          <cell r="I1028">
            <v>7.9100000000000004E-2</v>
          </cell>
          <cell r="J1028">
            <v>6.1699999999999998E-2</v>
          </cell>
          <cell r="K1028">
            <v>6.1699999999999998E-2</v>
          </cell>
          <cell r="L1028">
            <v>-0.21997471554993686</v>
          </cell>
          <cell r="M1028">
            <v>20101201</v>
          </cell>
          <cell r="N1028">
            <v>0</v>
          </cell>
          <cell r="O1028">
            <v>20101201</v>
          </cell>
        </row>
        <row r="1029">
          <cell r="A1029" t="str">
            <v>15710 0</v>
          </cell>
          <cell r="B1029" t="str">
            <v>LITHIUM CARBONATE</v>
          </cell>
          <cell r="C1029">
            <v>15710</v>
          </cell>
          <cell r="D1029">
            <v>0</v>
          </cell>
          <cell r="E1029" t="str">
            <v>300 mg</v>
          </cell>
          <cell r="F1029" t="str">
            <v>CAPSULE</v>
          </cell>
          <cell r="G1029" t="str">
            <v>CAP</v>
          </cell>
          <cell r="H1029"/>
          <cell r="I1029">
            <v>4.9399999999999999E-2</v>
          </cell>
          <cell r="J1029"/>
          <cell r="K1029">
            <v>4.9399999999999999E-2</v>
          </cell>
          <cell r="L1029">
            <v>0</v>
          </cell>
          <cell r="M1029">
            <v>20100301</v>
          </cell>
          <cell r="N1029">
            <v>0</v>
          </cell>
          <cell r="O1029">
            <v>20101201</v>
          </cell>
        </row>
        <row r="1030">
          <cell r="A1030" t="str">
            <v>15721 0</v>
          </cell>
          <cell r="B1030" t="str">
            <v>LITHIUM CARBONATE</v>
          </cell>
          <cell r="C1030">
            <v>15721</v>
          </cell>
          <cell r="D1030">
            <v>0</v>
          </cell>
          <cell r="E1030" t="str">
            <v>300 mg</v>
          </cell>
          <cell r="F1030" t="str">
            <v>TABLET</v>
          </cell>
          <cell r="G1030" t="str">
            <v>TAB</v>
          </cell>
          <cell r="H1030"/>
          <cell r="I1030">
            <v>0.1842</v>
          </cell>
          <cell r="J1030"/>
          <cell r="K1030">
            <v>0.1842</v>
          </cell>
          <cell r="L1030">
            <v>0</v>
          </cell>
          <cell r="M1030">
            <v>20030305</v>
          </cell>
          <cell r="N1030">
            <v>20100901</v>
          </cell>
          <cell r="O1030">
            <v>20101201</v>
          </cell>
        </row>
        <row r="1031">
          <cell r="A1031" t="str">
            <v>15731 0</v>
          </cell>
          <cell r="B1031" t="str">
            <v>LITHIUM CARBONATE</v>
          </cell>
          <cell r="C1031">
            <v>15731</v>
          </cell>
          <cell r="D1031">
            <v>0</v>
          </cell>
          <cell r="E1031" t="str">
            <v>300 mg</v>
          </cell>
          <cell r="F1031" t="str">
            <v>TABLET</v>
          </cell>
          <cell r="G1031" t="str">
            <v>TAB, ER</v>
          </cell>
          <cell r="H1031"/>
          <cell r="I1031">
            <v>0.28349999999999997</v>
          </cell>
          <cell r="J1031"/>
          <cell r="K1031">
            <v>0.28349999999999997</v>
          </cell>
          <cell r="L1031">
            <v>0</v>
          </cell>
          <cell r="M1031">
            <v>20090901</v>
          </cell>
          <cell r="N1031">
            <v>0</v>
          </cell>
          <cell r="O1031">
            <v>20101201</v>
          </cell>
        </row>
        <row r="1032">
          <cell r="A1032" t="str">
            <v>15730 0</v>
          </cell>
          <cell r="B1032" t="str">
            <v>LITHIUM CARBONATE</v>
          </cell>
          <cell r="C1032">
            <v>15730</v>
          </cell>
          <cell r="D1032">
            <v>0</v>
          </cell>
          <cell r="E1032" t="str">
            <v>450 mg</v>
          </cell>
          <cell r="F1032" t="str">
            <v>TABLET</v>
          </cell>
          <cell r="G1032" t="str">
            <v>TAB, SA</v>
          </cell>
          <cell r="H1032"/>
          <cell r="I1032">
            <v>0.3851</v>
          </cell>
          <cell r="J1032"/>
          <cell r="K1032">
            <v>0.3851</v>
          </cell>
          <cell r="L1032">
            <v>0</v>
          </cell>
          <cell r="M1032">
            <v>20100901</v>
          </cell>
          <cell r="N1032">
            <v>0</v>
          </cell>
          <cell r="O1032">
            <v>20101201</v>
          </cell>
        </row>
        <row r="1033">
          <cell r="A1033" t="str">
            <v>15741 0</v>
          </cell>
          <cell r="B1033" t="str">
            <v>LITHIUM CITRATE</v>
          </cell>
          <cell r="C1033">
            <v>15741</v>
          </cell>
          <cell r="D1033">
            <v>0</v>
          </cell>
          <cell r="E1033" t="str">
            <v>8 mEq/5 ml</v>
          </cell>
          <cell r="F1033" t="str">
            <v>MILLILITER</v>
          </cell>
          <cell r="G1033" t="str">
            <v>SYR</v>
          </cell>
          <cell r="H1033"/>
          <cell r="I1033">
            <v>0.13</v>
          </cell>
          <cell r="J1033"/>
          <cell r="K1033">
            <v>0.13</v>
          </cell>
          <cell r="L1033">
            <v>0</v>
          </cell>
          <cell r="M1033">
            <v>20100601</v>
          </cell>
          <cell r="N1033">
            <v>0</v>
          </cell>
          <cell r="O1033">
            <v>20101201</v>
          </cell>
        </row>
        <row r="1034">
          <cell r="A1034" t="str">
            <v>23400 0</v>
          </cell>
          <cell r="B1034" t="str">
            <v>LOPERAMIDE HCL</v>
          </cell>
          <cell r="C1034">
            <v>23400</v>
          </cell>
          <cell r="D1034">
            <v>0</v>
          </cell>
          <cell r="E1034" t="str">
            <v>1 mg/5 ml</v>
          </cell>
          <cell r="F1034" t="str">
            <v>MILLILITER</v>
          </cell>
          <cell r="G1034" t="str">
            <v>LIQ</v>
          </cell>
          <cell r="H1034"/>
          <cell r="I1034">
            <v>3.0800000000000001E-2</v>
          </cell>
          <cell r="J1034"/>
          <cell r="K1034">
            <v>3.0800000000000001E-2</v>
          </cell>
          <cell r="L1034">
            <v>0</v>
          </cell>
          <cell r="M1034">
            <v>20020906</v>
          </cell>
          <cell r="N1034">
            <v>20021206</v>
          </cell>
          <cell r="O1034">
            <v>20021206</v>
          </cell>
        </row>
        <row r="1035">
          <cell r="A1035" t="str">
            <v>8370 0</v>
          </cell>
          <cell r="B1035" t="str">
            <v>LOPERAMIDE HCL</v>
          </cell>
          <cell r="C1035">
            <v>8370</v>
          </cell>
          <cell r="D1035">
            <v>0</v>
          </cell>
          <cell r="E1035" t="str">
            <v>2 mg</v>
          </cell>
          <cell r="F1035" t="str">
            <v>CAPSULE</v>
          </cell>
          <cell r="G1035" t="str">
            <v>CAP</v>
          </cell>
          <cell r="H1035"/>
          <cell r="I1035">
            <v>8.3000000000000004E-2</v>
          </cell>
          <cell r="J1035"/>
          <cell r="K1035">
            <v>8.3000000000000004E-2</v>
          </cell>
          <cell r="L1035">
            <v>0</v>
          </cell>
          <cell r="M1035">
            <v>20100901</v>
          </cell>
          <cell r="N1035">
            <v>0</v>
          </cell>
          <cell r="O1035">
            <v>20101201</v>
          </cell>
        </row>
        <row r="1036">
          <cell r="A1036" t="str">
            <v>8550 0</v>
          </cell>
          <cell r="B1036" t="str">
            <v>LOPERAMIDE HCL</v>
          </cell>
          <cell r="C1036">
            <v>8550</v>
          </cell>
          <cell r="D1036">
            <v>0</v>
          </cell>
          <cell r="E1036" t="str">
            <v>2 mg</v>
          </cell>
          <cell r="F1036" t="str">
            <v>TABLET</v>
          </cell>
          <cell r="G1036" t="str">
            <v>TAB</v>
          </cell>
          <cell r="H1036"/>
          <cell r="I1036">
            <v>0.23749999999999999</v>
          </cell>
          <cell r="J1036"/>
          <cell r="K1036">
            <v>0.23749999999999999</v>
          </cell>
          <cell r="L1036">
            <v>0</v>
          </cell>
          <cell r="M1036">
            <v>20020405</v>
          </cell>
          <cell r="N1036">
            <v>20021206</v>
          </cell>
          <cell r="O1036">
            <v>20021206</v>
          </cell>
        </row>
        <row r="1037">
          <cell r="A1037" t="str">
            <v>60563 0</v>
          </cell>
          <cell r="B1037" t="str">
            <v>LORATADINE</v>
          </cell>
          <cell r="C1037">
            <v>60563</v>
          </cell>
          <cell r="D1037">
            <v>0</v>
          </cell>
          <cell r="E1037" t="str">
            <v>10 mg</v>
          </cell>
          <cell r="F1037" t="str">
            <v>TABLET</v>
          </cell>
          <cell r="G1037" t="str">
            <v>TAB</v>
          </cell>
          <cell r="H1037"/>
          <cell r="I1037">
            <v>0.09</v>
          </cell>
          <cell r="J1037"/>
          <cell r="K1037">
            <v>0.09</v>
          </cell>
          <cell r="L1037">
            <v>0</v>
          </cell>
          <cell r="M1037">
            <v>20090610</v>
          </cell>
          <cell r="N1037">
            <v>0</v>
          </cell>
          <cell r="O1037">
            <v>20101201</v>
          </cell>
        </row>
        <row r="1038">
          <cell r="A1038" t="str">
            <v>60521 0</v>
          </cell>
          <cell r="B1038" t="str">
            <v>LORATADINE</v>
          </cell>
          <cell r="C1038">
            <v>60521</v>
          </cell>
          <cell r="D1038">
            <v>0</v>
          </cell>
          <cell r="E1038" t="str">
            <v>10 mg</v>
          </cell>
          <cell r="F1038" t="str">
            <v>TABLET</v>
          </cell>
          <cell r="G1038" t="str">
            <v>TAB, orally disintegrating</v>
          </cell>
          <cell r="H1038"/>
          <cell r="I1038">
            <v>0.59099999999999997</v>
          </cell>
          <cell r="J1038">
            <v>0.47260000000000002</v>
          </cell>
          <cell r="K1038">
            <v>0.47260000000000002</v>
          </cell>
          <cell r="L1038">
            <v>-0.20033840947546522</v>
          </cell>
          <cell r="M1038">
            <v>20101201</v>
          </cell>
          <cell r="N1038">
            <v>0</v>
          </cell>
          <cell r="O1038">
            <v>20101201</v>
          </cell>
        </row>
        <row r="1039">
          <cell r="A1039" t="str">
            <v>60562 0</v>
          </cell>
          <cell r="B1039" t="str">
            <v>LORATADINE</v>
          </cell>
          <cell r="C1039">
            <v>60562</v>
          </cell>
          <cell r="D1039">
            <v>0</v>
          </cell>
          <cell r="E1039" t="str">
            <v>5 mg/5 ml</v>
          </cell>
          <cell r="F1039" t="str">
            <v>MILLILITER</v>
          </cell>
          <cell r="G1039" t="str">
            <v>SYR</v>
          </cell>
          <cell r="H1039"/>
          <cell r="I1039">
            <v>7.4399999999999994E-2</v>
          </cell>
          <cell r="J1039">
            <v>5.9499999999999997E-2</v>
          </cell>
          <cell r="K1039">
            <v>5.9499999999999997E-2</v>
          </cell>
          <cell r="L1039">
            <v>-0.20026881720430101</v>
          </cell>
          <cell r="M1039">
            <v>20101201</v>
          </cell>
          <cell r="N1039">
            <v>0</v>
          </cell>
          <cell r="O1039">
            <v>20101201</v>
          </cell>
        </row>
        <row r="1040">
          <cell r="A1040" t="str">
            <v>14160 0</v>
          </cell>
          <cell r="B1040" t="str">
            <v>LORAZEPAM</v>
          </cell>
          <cell r="C1040">
            <v>14160</v>
          </cell>
          <cell r="D1040">
            <v>0</v>
          </cell>
          <cell r="E1040" t="str">
            <v>0.5 mg</v>
          </cell>
          <cell r="F1040" t="str">
            <v>TABLET</v>
          </cell>
          <cell r="G1040" t="str">
            <v>TAB</v>
          </cell>
          <cell r="H1040"/>
          <cell r="I1040">
            <v>4.1099999999999998E-2</v>
          </cell>
          <cell r="J1040">
            <v>3.3500000000000002E-2</v>
          </cell>
          <cell r="K1040">
            <v>3.3500000000000002E-2</v>
          </cell>
          <cell r="L1040">
            <v>-0.1849148418491483</v>
          </cell>
          <cell r="M1040">
            <v>20101201</v>
          </cell>
          <cell r="N1040">
            <v>0</v>
          </cell>
          <cell r="O1040">
            <v>20101201</v>
          </cell>
        </row>
        <row r="1041">
          <cell r="A1041" t="str">
            <v>14161 0</v>
          </cell>
          <cell r="B1041" t="str">
            <v>LORAZEPAM</v>
          </cell>
          <cell r="C1041">
            <v>14161</v>
          </cell>
          <cell r="D1041">
            <v>0</v>
          </cell>
          <cell r="E1041" t="str">
            <v>1 mg</v>
          </cell>
          <cell r="F1041" t="str">
            <v>TABLET</v>
          </cell>
          <cell r="G1041" t="str">
            <v>TAB</v>
          </cell>
          <cell r="H1041"/>
          <cell r="I1041">
            <v>3.85E-2</v>
          </cell>
          <cell r="J1041">
            <v>3.6200000000000003E-2</v>
          </cell>
          <cell r="K1041">
            <v>3.6200000000000003E-2</v>
          </cell>
          <cell r="L1041">
            <v>-5.9740259740259649E-2</v>
          </cell>
          <cell r="M1041">
            <v>20101201</v>
          </cell>
          <cell r="N1041">
            <v>0</v>
          </cell>
          <cell r="O1041">
            <v>20101201</v>
          </cell>
        </row>
        <row r="1042">
          <cell r="A1042" t="str">
            <v>14162 0</v>
          </cell>
          <cell r="B1042" t="str">
            <v>LORAZEPAM</v>
          </cell>
          <cell r="C1042">
            <v>14162</v>
          </cell>
          <cell r="D1042">
            <v>0</v>
          </cell>
          <cell r="E1042" t="str">
            <v>2 mg</v>
          </cell>
          <cell r="F1042" t="str">
            <v>TABLET</v>
          </cell>
          <cell r="G1042" t="str">
            <v>TAB</v>
          </cell>
          <cell r="H1042"/>
          <cell r="I1042">
            <v>7.5200000000000003E-2</v>
          </cell>
          <cell r="J1042">
            <v>5.6300000000000003E-2</v>
          </cell>
          <cell r="K1042">
            <v>5.6300000000000003E-2</v>
          </cell>
          <cell r="L1042">
            <v>-0.25132978723404253</v>
          </cell>
          <cell r="M1042">
            <v>20101201</v>
          </cell>
          <cell r="N1042">
            <v>0</v>
          </cell>
          <cell r="O1042">
            <v>20101201</v>
          </cell>
        </row>
        <row r="1043">
          <cell r="A1043" t="str">
            <v>14150 0</v>
          </cell>
          <cell r="B1043" t="str">
            <v>LORAZEPAM</v>
          </cell>
          <cell r="C1043">
            <v>14150</v>
          </cell>
          <cell r="D1043">
            <v>0</v>
          </cell>
          <cell r="E1043" t="str">
            <v>2 mg/ml</v>
          </cell>
          <cell r="F1043" t="str">
            <v>MILLILITER</v>
          </cell>
          <cell r="G1043" t="str">
            <v>INJ</v>
          </cell>
          <cell r="H1043"/>
          <cell r="I1043">
            <v>2.0245000000000002</v>
          </cell>
          <cell r="J1043"/>
          <cell r="K1043">
            <v>2.0245000000000002</v>
          </cell>
          <cell r="L1043">
            <v>0</v>
          </cell>
          <cell r="M1043">
            <v>20090901</v>
          </cell>
          <cell r="N1043">
            <v>20091201</v>
          </cell>
          <cell r="O1043">
            <v>20091201</v>
          </cell>
        </row>
        <row r="1044">
          <cell r="A1044" t="str">
            <v>14140 0</v>
          </cell>
          <cell r="B1044" t="str">
            <v>LORAZEPAM</v>
          </cell>
          <cell r="C1044">
            <v>14140</v>
          </cell>
          <cell r="D1044">
            <v>0</v>
          </cell>
          <cell r="E1044" t="str">
            <v>2 mg/ml</v>
          </cell>
          <cell r="F1044" t="str">
            <v>MILLILITER</v>
          </cell>
          <cell r="G1044" t="str">
            <v>VIAL</v>
          </cell>
          <cell r="H1044"/>
          <cell r="I1044">
            <v>0.85529999999999995</v>
          </cell>
          <cell r="J1044"/>
          <cell r="K1044">
            <v>0.85529999999999995</v>
          </cell>
          <cell r="L1044">
            <v>0</v>
          </cell>
          <cell r="M1044">
            <v>20090901</v>
          </cell>
          <cell r="N1044">
            <v>0</v>
          </cell>
          <cell r="O1044">
            <v>20101201</v>
          </cell>
        </row>
        <row r="1045">
          <cell r="A1045" t="str">
            <v>19601 0</v>
          </cell>
          <cell r="B1045" t="str">
            <v>LORAZEPAM</v>
          </cell>
          <cell r="C1045">
            <v>19601</v>
          </cell>
          <cell r="D1045">
            <v>0</v>
          </cell>
          <cell r="E1045" t="str">
            <v>2 mg/ml</v>
          </cell>
          <cell r="F1045" t="str">
            <v>MILLILITER</v>
          </cell>
          <cell r="G1045" t="str">
            <v>CONC</v>
          </cell>
          <cell r="H1045"/>
          <cell r="I1045">
            <v>1.19</v>
          </cell>
          <cell r="J1045"/>
          <cell r="K1045">
            <v>1.19</v>
          </cell>
          <cell r="L1045">
            <v>0</v>
          </cell>
          <cell r="M1045">
            <v>20100901</v>
          </cell>
          <cell r="N1045">
            <v>0</v>
          </cell>
          <cell r="O1045">
            <v>20101201</v>
          </cell>
        </row>
        <row r="1046">
          <cell r="A1046" t="str">
            <v>14853 0</v>
          </cell>
          <cell r="B1046" t="str">
            <v>LOSARTAN POTASSIUM</v>
          </cell>
          <cell r="C1046">
            <v>14853</v>
          </cell>
          <cell r="D1046">
            <v>0</v>
          </cell>
          <cell r="E1046" t="str">
            <v>100 mg</v>
          </cell>
          <cell r="F1046" t="str">
            <v>TABLET</v>
          </cell>
          <cell r="G1046" t="str">
            <v>TAB</v>
          </cell>
          <cell r="H1046"/>
          <cell r="I1046">
            <v>2.718</v>
          </cell>
          <cell r="J1046">
            <v>0.55600000000000005</v>
          </cell>
          <cell r="K1046">
            <v>0.55600000000000005</v>
          </cell>
          <cell r="L1046">
            <v>-0.79543782192788814</v>
          </cell>
          <cell r="M1046">
            <v>20101201</v>
          </cell>
          <cell r="N1046">
            <v>0</v>
          </cell>
          <cell r="O1046">
            <v>20101201</v>
          </cell>
        </row>
        <row r="1047">
          <cell r="A1047" t="str">
            <v>14850 0</v>
          </cell>
          <cell r="B1047" t="str">
            <v>LOSARTAN POTASSIUM</v>
          </cell>
          <cell r="C1047">
            <v>14850</v>
          </cell>
          <cell r="D1047">
            <v>0</v>
          </cell>
          <cell r="E1047" t="str">
            <v>25 mg</v>
          </cell>
          <cell r="F1047" t="str">
            <v>TABLET</v>
          </cell>
          <cell r="G1047" t="str">
            <v>TAB</v>
          </cell>
          <cell r="H1047"/>
          <cell r="I1047">
            <v>1.4838</v>
          </cell>
          <cell r="J1047">
            <v>0.28129999999999999</v>
          </cell>
          <cell r="K1047">
            <v>0.28129999999999999</v>
          </cell>
          <cell r="L1047">
            <v>-0.81041919396145035</v>
          </cell>
          <cell r="M1047">
            <v>20101201</v>
          </cell>
          <cell r="N1047">
            <v>0</v>
          </cell>
          <cell r="O1047">
            <v>20101201</v>
          </cell>
        </row>
        <row r="1048">
          <cell r="A1048" t="str">
            <v>14851 0</v>
          </cell>
          <cell r="B1048" t="str">
            <v>LOSARTAN POTASSIUM</v>
          </cell>
          <cell r="C1048">
            <v>14851</v>
          </cell>
          <cell r="D1048">
            <v>0</v>
          </cell>
          <cell r="E1048" t="str">
            <v>50 mg</v>
          </cell>
          <cell r="F1048" t="str">
            <v>TABLET</v>
          </cell>
          <cell r="G1048" t="str">
            <v>TAB</v>
          </cell>
          <cell r="H1048"/>
          <cell r="I1048">
            <v>1.9548000000000001</v>
          </cell>
          <cell r="J1048">
            <v>0.4088</v>
          </cell>
          <cell r="K1048">
            <v>0.4088</v>
          </cell>
          <cell r="L1048">
            <v>-0.79087374667485166</v>
          </cell>
          <cell r="M1048">
            <v>20101201</v>
          </cell>
          <cell r="N1048">
            <v>0</v>
          </cell>
          <cell r="O1048">
            <v>20101201</v>
          </cell>
        </row>
        <row r="1049">
          <cell r="A1049" t="str">
            <v>14854 0</v>
          </cell>
          <cell r="B1049" t="str">
            <v>LOSARTAN POTASSIUM/HYDROCHLOROTHIAZIDE</v>
          </cell>
          <cell r="C1049">
            <v>14854</v>
          </cell>
          <cell r="D1049">
            <v>0</v>
          </cell>
          <cell r="E1049" t="str">
            <v>100 mg-25 mg</v>
          </cell>
          <cell r="F1049" t="str">
            <v>TABLET</v>
          </cell>
          <cell r="G1049" t="str">
            <v>TAB</v>
          </cell>
          <cell r="H1049"/>
          <cell r="I1049">
            <v>2.9441999999999999</v>
          </cell>
          <cell r="J1049">
            <v>0.61519999999999997</v>
          </cell>
          <cell r="K1049">
            <v>0.61519999999999997</v>
          </cell>
          <cell r="L1049">
            <v>-0.79104680388560555</v>
          </cell>
          <cell r="M1049">
            <v>20101201</v>
          </cell>
          <cell r="N1049">
            <v>0</v>
          </cell>
          <cell r="O1049">
            <v>20101201</v>
          </cell>
        </row>
        <row r="1050">
          <cell r="A1050" t="str">
            <v>25851 0</v>
          </cell>
          <cell r="B1050" t="str">
            <v>LOSARTAN POTASSIUM/HYDROCHLOROTHIAZIDE</v>
          </cell>
          <cell r="C1050">
            <v>25851</v>
          </cell>
          <cell r="D1050">
            <v>0</v>
          </cell>
          <cell r="E1050" t="str">
            <v>100-12.5 mg</v>
          </cell>
          <cell r="F1050" t="str">
            <v>TABLET</v>
          </cell>
          <cell r="G1050" t="str">
            <v>TAB</v>
          </cell>
          <cell r="H1050"/>
          <cell r="I1050">
            <v>3.0041000000000002</v>
          </cell>
          <cell r="J1050">
            <v>0.56989999999999996</v>
          </cell>
          <cell r="K1050">
            <v>0.56989999999999996</v>
          </cell>
          <cell r="L1050">
            <v>-0.81029260011317872</v>
          </cell>
          <cell r="M1050">
            <v>20101201</v>
          </cell>
          <cell r="N1050">
            <v>0</v>
          </cell>
          <cell r="O1050">
            <v>20101201</v>
          </cell>
        </row>
        <row r="1051">
          <cell r="A1051" t="str">
            <v>14852 0</v>
          </cell>
          <cell r="B1051" t="str">
            <v>LOSARTAN POTASSIUM/HYDROCHLOROTHIAZIDE</v>
          </cell>
          <cell r="C1051">
            <v>14852</v>
          </cell>
          <cell r="D1051">
            <v>0</v>
          </cell>
          <cell r="E1051" t="str">
            <v>50-12.5 mg</v>
          </cell>
          <cell r="F1051" t="str">
            <v>TABLET</v>
          </cell>
          <cell r="G1051" t="str">
            <v>TAB</v>
          </cell>
          <cell r="H1051"/>
          <cell r="I1051">
            <v>2.2050000000000001</v>
          </cell>
          <cell r="J1051">
            <v>0.4516</v>
          </cell>
          <cell r="K1051">
            <v>0.4516</v>
          </cell>
          <cell r="L1051">
            <v>-0.79519274376417237</v>
          </cell>
          <cell r="M1051">
            <v>20101201</v>
          </cell>
          <cell r="N1051">
            <v>0</v>
          </cell>
          <cell r="O1051">
            <v>20101201</v>
          </cell>
        </row>
        <row r="1052">
          <cell r="A1052" t="str">
            <v>47042 0</v>
          </cell>
          <cell r="B1052" t="str">
            <v>LOVASTATIN</v>
          </cell>
          <cell r="C1052">
            <v>47042</v>
          </cell>
          <cell r="D1052">
            <v>0</v>
          </cell>
          <cell r="E1052" t="str">
            <v>10 mg</v>
          </cell>
          <cell r="F1052" t="str">
            <v>TABLET</v>
          </cell>
          <cell r="G1052" t="str">
            <v>TAB</v>
          </cell>
          <cell r="H1052"/>
          <cell r="I1052">
            <v>8.5099999999999995E-2</v>
          </cell>
          <cell r="J1052"/>
          <cell r="K1052">
            <v>8.5099999999999995E-2</v>
          </cell>
          <cell r="L1052">
            <v>0</v>
          </cell>
          <cell r="M1052">
            <v>20100601</v>
          </cell>
          <cell r="N1052">
            <v>0</v>
          </cell>
          <cell r="O1052">
            <v>20101201</v>
          </cell>
        </row>
        <row r="1053">
          <cell r="A1053" t="str">
            <v>47040 0</v>
          </cell>
          <cell r="B1053" t="str">
            <v>LOVASTATIN</v>
          </cell>
          <cell r="C1053">
            <v>47040</v>
          </cell>
          <cell r="D1053">
            <v>0</v>
          </cell>
          <cell r="E1053" t="str">
            <v>20 mg</v>
          </cell>
          <cell r="F1053" t="str">
            <v>TABLET</v>
          </cell>
          <cell r="G1053" t="str">
            <v>TAB</v>
          </cell>
          <cell r="H1053"/>
          <cell r="I1053">
            <v>0.10290000000000001</v>
          </cell>
          <cell r="J1053"/>
          <cell r="K1053">
            <v>0.10290000000000001</v>
          </cell>
          <cell r="L1053">
            <v>0</v>
          </cell>
          <cell r="M1053">
            <v>20100601</v>
          </cell>
          <cell r="N1053">
            <v>0</v>
          </cell>
          <cell r="O1053">
            <v>20101201</v>
          </cell>
        </row>
        <row r="1054">
          <cell r="A1054" t="str">
            <v>47041 0</v>
          </cell>
          <cell r="B1054" t="str">
            <v>LOVASTATIN</v>
          </cell>
          <cell r="C1054">
            <v>47041</v>
          </cell>
          <cell r="D1054">
            <v>0</v>
          </cell>
          <cell r="E1054" t="str">
            <v>40 mg</v>
          </cell>
          <cell r="F1054" t="str">
            <v>TABLET</v>
          </cell>
          <cell r="G1054" t="str">
            <v>TAB</v>
          </cell>
          <cell r="H1054"/>
          <cell r="I1054">
            <v>0.1145</v>
          </cell>
          <cell r="J1054"/>
          <cell r="K1054">
            <v>0.1145</v>
          </cell>
          <cell r="L1054">
            <v>0</v>
          </cell>
          <cell r="M1054">
            <v>20100601</v>
          </cell>
          <cell r="N1054">
            <v>0</v>
          </cell>
          <cell r="O1054">
            <v>20101201</v>
          </cell>
        </row>
        <row r="1055">
          <cell r="A1055" t="str">
            <v>15560 0</v>
          </cell>
          <cell r="B1055" t="str">
            <v>LOXAPINE SUCCINATE</v>
          </cell>
          <cell r="C1055">
            <v>15560</v>
          </cell>
          <cell r="D1055">
            <v>0</v>
          </cell>
          <cell r="E1055" t="str">
            <v>10 mg</v>
          </cell>
          <cell r="F1055" t="str">
            <v>CAPSULE</v>
          </cell>
          <cell r="G1055" t="str">
            <v>CAP</v>
          </cell>
          <cell r="H1055"/>
          <cell r="I1055">
            <v>0.60870000000000002</v>
          </cell>
          <cell r="J1055">
            <v>0.59389999999999998</v>
          </cell>
          <cell r="K1055">
            <v>0.59389999999999998</v>
          </cell>
          <cell r="L1055">
            <v>-2.4314112042056912E-2</v>
          </cell>
          <cell r="M1055">
            <v>20101201</v>
          </cell>
          <cell r="N1055">
            <v>0</v>
          </cell>
          <cell r="O1055">
            <v>20101201</v>
          </cell>
        </row>
        <row r="1056">
          <cell r="A1056" t="str">
            <v>15561 0</v>
          </cell>
          <cell r="B1056" t="str">
            <v>LOXAPINE SUCCINATE</v>
          </cell>
          <cell r="C1056">
            <v>15561</v>
          </cell>
          <cell r="D1056">
            <v>0</v>
          </cell>
          <cell r="E1056" t="str">
            <v>25 mg</v>
          </cell>
          <cell r="F1056" t="str">
            <v>CAPSULE</v>
          </cell>
          <cell r="G1056" t="str">
            <v>CAP</v>
          </cell>
          <cell r="H1056"/>
          <cell r="I1056">
            <v>0.86029999999999995</v>
          </cell>
          <cell r="J1056"/>
          <cell r="K1056">
            <v>0.86029999999999995</v>
          </cell>
          <cell r="L1056">
            <v>0</v>
          </cell>
          <cell r="M1056">
            <v>20100601</v>
          </cell>
          <cell r="N1056">
            <v>0</v>
          </cell>
          <cell r="O1056">
            <v>20101201</v>
          </cell>
        </row>
        <row r="1057">
          <cell r="A1057" t="str">
            <v>15562 0</v>
          </cell>
          <cell r="B1057" t="str">
            <v>LOXAPINE SUCCINATE</v>
          </cell>
          <cell r="C1057">
            <v>15562</v>
          </cell>
          <cell r="D1057">
            <v>0</v>
          </cell>
          <cell r="E1057" t="str">
            <v>5 mg</v>
          </cell>
          <cell r="F1057" t="str">
            <v>CAPSULE</v>
          </cell>
          <cell r="G1057" t="str">
            <v>CAP</v>
          </cell>
          <cell r="H1057"/>
          <cell r="I1057">
            <v>0.44779999999999998</v>
          </cell>
          <cell r="J1057"/>
          <cell r="K1057">
            <v>0.44779999999999998</v>
          </cell>
          <cell r="L1057">
            <v>0</v>
          </cell>
          <cell r="M1057">
            <v>20100301</v>
          </cell>
          <cell r="N1057">
            <v>0</v>
          </cell>
          <cell r="O1057">
            <v>20101201</v>
          </cell>
        </row>
        <row r="1058">
          <cell r="A1058" t="str">
            <v>15563 0</v>
          </cell>
          <cell r="B1058" t="str">
            <v>LOXAPINE SUCCINATE</v>
          </cell>
          <cell r="C1058">
            <v>15563</v>
          </cell>
          <cell r="D1058">
            <v>0</v>
          </cell>
          <cell r="E1058" t="str">
            <v>50 mg</v>
          </cell>
          <cell r="F1058" t="str">
            <v>CAPSULE</v>
          </cell>
          <cell r="G1058" t="str">
            <v>CAP</v>
          </cell>
          <cell r="H1058"/>
          <cell r="I1058">
            <v>1.1306</v>
          </cell>
          <cell r="J1058"/>
          <cell r="K1058">
            <v>1.1306</v>
          </cell>
          <cell r="L1058">
            <v>0</v>
          </cell>
          <cell r="M1058">
            <v>20090610</v>
          </cell>
          <cell r="N1058">
            <v>0</v>
          </cell>
          <cell r="O1058">
            <v>20101201</v>
          </cell>
        </row>
        <row r="1059">
          <cell r="A1059" t="str">
            <v>7950 0</v>
          </cell>
          <cell r="B1059" t="str">
            <v>MAGNESIUM HYDROXIDE</v>
          </cell>
          <cell r="C1059">
            <v>7950</v>
          </cell>
          <cell r="D1059">
            <v>0</v>
          </cell>
          <cell r="E1059" t="str">
            <v>400 mg/5 ml</v>
          </cell>
          <cell r="F1059" t="str">
            <v>MILLILITER</v>
          </cell>
          <cell r="G1059" t="str">
            <v>ORAL SUSP</v>
          </cell>
          <cell r="H1059"/>
          <cell r="I1059">
            <v>6.4999999999999997E-3</v>
          </cell>
          <cell r="J1059"/>
          <cell r="K1059">
            <v>6.4999999999999997E-3</v>
          </cell>
          <cell r="L1059">
            <v>0</v>
          </cell>
          <cell r="M1059">
            <v>20090610</v>
          </cell>
          <cell r="N1059">
            <v>0</v>
          </cell>
          <cell r="O1059">
            <v>20101201</v>
          </cell>
        </row>
        <row r="1060">
          <cell r="A1060" t="str">
            <v>4091 0</v>
          </cell>
          <cell r="B1060" t="str">
            <v>MAGNESIUM OXIDE</v>
          </cell>
          <cell r="C1060">
            <v>4091</v>
          </cell>
          <cell r="D1060">
            <v>0</v>
          </cell>
          <cell r="E1060" t="str">
            <v>400 mg</v>
          </cell>
          <cell r="F1060" t="str">
            <v>TABLET</v>
          </cell>
          <cell r="G1060" t="str">
            <v>TAB</v>
          </cell>
          <cell r="H1060"/>
          <cell r="I1060">
            <v>3.5900000000000001E-2</v>
          </cell>
          <cell r="J1060"/>
          <cell r="K1060">
            <v>3.5900000000000001E-2</v>
          </cell>
          <cell r="L1060">
            <v>0</v>
          </cell>
          <cell r="M1060">
            <v>20100901</v>
          </cell>
          <cell r="N1060">
            <v>0</v>
          </cell>
          <cell r="O1060">
            <v>20101201</v>
          </cell>
        </row>
        <row r="1061">
          <cell r="A1061" t="str">
            <v>31600 0</v>
          </cell>
          <cell r="B1061" t="str">
            <v>MALATHION</v>
          </cell>
          <cell r="C1061">
            <v>31600</v>
          </cell>
          <cell r="D1061">
            <v>0</v>
          </cell>
          <cell r="E1061">
            <v>5.0000000000000001E-3</v>
          </cell>
          <cell r="F1061" t="str">
            <v>MILLILITER</v>
          </cell>
          <cell r="G1061" t="str">
            <v>LOT</v>
          </cell>
          <cell r="H1061"/>
          <cell r="I1061">
            <v>2.3898000000000001</v>
          </cell>
          <cell r="J1061"/>
          <cell r="K1061">
            <v>2.3898000000000001</v>
          </cell>
          <cell r="L1061">
            <v>0</v>
          </cell>
          <cell r="M1061">
            <v>20100601</v>
          </cell>
          <cell r="N1061">
            <v>0</v>
          </cell>
          <cell r="O1061">
            <v>20101201</v>
          </cell>
        </row>
        <row r="1062">
          <cell r="A1062" t="str">
            <v>16615 0</v>
          </cell>
          <cell r="B1062" t="str">
            <v>MAPROTILINE HCL</v>
          </cell>
          <cell r="C1062">
            <v>16615</v>
          </cell>
          <cell r="D1062">
            <v>0</v>
          </cell>
          <cell r="E1062" t="str">
            <v>25 mg</v>
          </cell>
          <cell r="F1062" t="str">
            <v>TABLET</v>
          </cell>
          <cell r="G1062" t="str">
            <v>TAB</v>
          </cell>
          <cell r="H1062"/>
          <cell r="I1062">
            <v>0.37219999999999998</v>
          </cell>
          <cell r="J1062"/>
          <cell r="K1062">
            <v>0.37219999999999998</v>
          </cell>
          <cell r="L1062">
            <v>0</v>
          </cell>
          <cell r="M1062">
            <v>20061210</v>
          </cell>
          <cell r="N1062">
            <v>20090901</v>
          </cell>
          <cell r="O1062">
            <v>20090901</v>
          </cell>
        </row>
        <row r="1063">
          <cell r="A1063" t="str">
            <v>16616 0</v>
          </cell>
          <cell r="B1063" t="str">
            <v>MAPROTILINE HCL</v>
          </cell>
          <cell r="C1063">
            <v>16616</v>
          </cell>
          <cell r="D1063">
            <v>0</v>
          </cell>
          <cell r="E1063" t="str">
            <v>50 mg</v>
          </cell>
          <cell r="F1063" t="str">
            <v>TABLET</v>
          </cell>
          <cell r="G1063" t="str">
            <v>TAB</v>
          </cell>
          <cell r="H1063"/>
          <cell r="I1063">
            <v>0.55130000000000001</v>
          </cell>
          <cell r="J1063"/>
          <cell r="K1063">
            <v>0.55130000000000001</v>
          </cell>
          <cell r="L1063">
            <v>0</v>
          </cell>
          <cell r="M1063">
            <v>20061210</v>
          </cell>
          <cell r="N1063">
            <v>20090901</v>
          </cell>
          <cell r="O1063">
            <v>20090901</v>
          </cell>
        </row>
        <row r="1064">
          <cell r="A1064" t="str">
            <v>16617 0</v>
          </cell>
          <cell r="B1064" t="str">
            <v>MAPROTILINE HCL</v>
          </cell>
          <cell r="C1064">
            <v>16617</v>
          </cell>
          <cell r="D1064">
            <v>0</v>
          </cell>
          <cell r="E1064" t="str">
            <v>75 mg</v>
          </cell>
          <cell r="F1064" t="str">
            <v>TABLET</v>
          </cell>
          <cell r="G1064" t="str">
            <v>TAB</v>
          </cell>
          <cell r="H1064"/>
          <cell r="I1064">
            <v>0.75639999999999996</v>
          </cell>
          <cell r="J1064"/>
          <cell r="K1064">
            <v>0.75639999999999996</v>
          </cell>
          <cell r="L1064">
            <v>0</v>
          </cell>
          <cell r="M1064">
            <v>20061210</v>
          </cell>
          <cell r="N1064">
            <v>20070610</v>
          </cell>
          <cell r="O1064">
            <v>20070610</v>
          </cell>
        </row>
        <row r="1065">
          <cell r="A1065" t="str">
            <v>18301 0</v>
          </cell>
          <cell r="B1065" t="str">
            <v>MECLIZINE HCL</v>
          </cell>
          <cell r="C1065">
            <v>18301</v>
          </cell>
          <cell r="D1065">
            <v>0</v>
          </cell>
          <cell r="E1065" t="str">
            <v>12.5 mg</v>
          </cell>
          <cell r="F1065" t="str">
            <v>TABLET</v>
          </cell>
          <cell r="G1065" t="str">
            <v>TAB</v>
          </cell>
          <cell r="H1065"/>
          <cell r="I1065">
            <v>4.2500000000000003E-2</v>
          </cell>
          <cell r="J1065"/>
          <cell r="K1065">
            <v>4.2500000000000003E-2</v>
          </cell>
          <cell r="L1065">
            <v>0</v>
          </cell>
          <cell r="M1065">
            <v>20100601</v>
          </cell>
          <cell r="N1065">
            <v>0</v>
          </cell>
          <cell r="O1065">
            <v>20101201</v>
          </cell>
        </row>
        <row r="1066">
          <cell r="A1066" t="str">
            <v>18302 0</v>
          </cell>
          <cell r="B1066" t="str">
            <v>MECLIZINE HCL</v>
          </cell>
          <cell r="C1066">
            <v>18302</v>
          </cell>
          <cell r="D1066">
            <v>0</v>
          </cell>
          <cell r="E1066" t="str">
            <v>25 mg</v>
          </cell>
          <cell r="F1066" t="str">
            <v>TABLET</v>
          </cell>
          <cell r="G1066" t="str">
            <v>TAB</v>
          </cell>
          <cell r="H1066"/>
          <cell r="I1066">
            <v>6.2199999999999998E-2</v>
          </cell>
          <cell r="J1066"/>
          <cell r="K1066">
            <v>6.2199999999999998E-2</v>
          </cell>
          <cell r="L1066">
            <v>0</v>
          </cell>
          <cell r="M1066">
            <v>20100901</v>
          </cell>
          <cell r="N1066">
            <v>0</v>
          </cell>
          <cell r="O1066">
            <v>20101201</v>
          </cell>
        </row>
        <row r="1067">
          <cell r="A1067" t="str">
            <v>35810 0</v>
          </cell>
          <cell r="B1067" t="str">
            <v>MECLOFENAMATE SODIUM</v>
          </cell>
          <cell r="C1067">
            <v>35810</v>
          </cell>
          <cell r="D1067">
            <v>0</v>
          </cell>
          <cell r="E1067" t="str">
            <v>100 mg</v>
          </cell>
          <cell r="F1067" t="str">
            <v>CAPSULE</v>
          </cell>
          <cell r="G1067" t="str">
            <v>CAP</v>
          </cell>
          <cell r="H1067"/>
          <cell r="I1067">
            <v>0.75890000000000002</v>
          </cell>
          <cell r="J1067"/>
          <cell r="K1067">
            <v>0.75890000000000002</v>
          </cell>
          <cell r="L1067">
            <v>0</v>
          </cell>
          <cell r="M1067">
            <v>20061210</v>
          </cell>
          <cell r="N1067">
            <v>20071210</v>
          </cell>
          <cell r="O1067">
            <v>20071210</v>
          </cell>
        </row>
        <row r="1068">
          <cell r="A1068" t="str">
            <v>35811 0</v>
          </cell>
          <cell r="B1068" t="str">
            <v>MECLOFENAMATE SODIUM</v>
          </cell>
          <cell r="C1068">
            <v>35811</v>
          </cell>
          <cell r="D1068">
            <v>0</v>
          </cell>
          <cell r="E1068" t="str">
            <v>50 mg</v>
          </cell>
          <cell r="F1068" t="str">
            <v>CAPSULE</v>
          </cell>
          <cell r="G1068" t="str">
            <v>CAP</v>
          </cell>
          <cell r="H1068"/>
          <cell r="I1068">
            <v>0.45679999999999998</v>
          </cell>
          <cell r="J1068"/>
          <cell r="K1068">
            <v>0.45679999999999998</v>
          </cell>
          <cell r="L1068">
            <v>0</v>
          </cell>
          <cell r="M1068">
            <v>20061210</v>
          </cell>
          <cell r="N1068">
            <v>20071210</v>
          </cell>
          <cell r="O1068">
            <v>20071210</v>
          </cell>
        </row>
        <row r="1069">
          <cell r="A1069" t="str">
            <v>11254 0</v>
          </cell>
          <cell r="B1069" t="str">
            <v>MEDROXYPROGESTERONE ACET</v>
          </cell>
          <cell r="C1069">
            <v>11254</v>
          </cell>
          <cell r="D1069">
            <v>0</v>
          </cell>
          <cell r="E1069" t="str">
            <v>150 mg/ml</v>
          </cell>
          <cell r="F1069" t="str">
            <v>EACH</v>
          </cell>
          <cell r="G1069" t="str">
            <v>SYRN</v>
          </cell>
          <cell r="H1069"/>
          <cell r="I1069">
            <v>58.223999999999997</v>
          </cell>
          <cell r="J1069">
            <v>42.96</v>
          </cell>
          <cell r="K1069">
            <v>42.96</v>
          </cell>
          <cell r="L1069">
            <v>-0.26215993404781524</v>
          </cell>
          <cell r="M1069">
            <v>20101201</v>
          </cell>
          <cell r="N1069">
            <v>0</v>
          </cell>
          <cell r="O1069">
            <v>20101201</v>
          </cell>
        </row>
        <row r="1070">
          <cell r="A1070" t="str">
            <v>11251 0</v>
          </cell>
          <cell r="B1070" t="str">
            <v>MEDROXYPROGESTERONE ACET</v>
          </cell>
          <cell r="C1070">
            <v>11251</v>
          </cell>
          <cell r="D1070">
            <v>0</v>
          </cell>
          <cell r="E1070" t="str">
            <v>150 mg/ml</v>
          </cell>
          <cell r="F1070" t="str">
            <v>EACH</v>
          </cell>
          <cell r="G1070" t="str">
            <v>VIAL</v>
          </cell>
          <cell r="H1070"/>
          <cell r="I1070">
            <v>32.085000000000001</v>
          </cell>
          <cell r="J1070">
            <v>34.11</v>
          </cell>
          <cell r="K1070">
            <v>34.11</v>
          </cell>
          <cell r="L1070">
            <v>6.3113604488078456E-2</v>
          </cell>
          <cell r="M1070">
            <v>20101201</v>
          </cell>
          <cell r="N1070">
            <v>0</v>
          </cell>
          <cell r="O1070">
            <v>20101201</v>
          </cell>
        </row>
        <row r="1071">
          <cell r="A1071" t="str">
            <v>11260 0</v>
          </cell>
          <cell r="B1071" t="str">
            <v>MEDROXYPROGESTERONE ACETATE</v>
          </cell>
          <cell r="C1071">
            <v>11260</v>
          </cell>
          <cell r="D1071">
            <v>0</v>
          </cell>
          <cell r="E1071" t="str">
            <v>10 mg</v>
          </cell>
          <cell r="F1071" t="str">
            <v>TABLET</v>
          </cell>
          <cell r="G1071" t="str">
            <v>TAB</v>
          </cell>
          <cell r="H1071"/>
          <cell r="I1071">
            <v>0.27300000000000002</v>
          </cell>
          <cell r="J1071"/>
          <cell r="K1071">
            <v>0.27300000000000002</v>
          </cell>
          <cell r="L1071">
            <v>0</v>
          </cell>
          <cell r="M1071">
            <v>20100601</v>
          </cell>
          <cell r="N1071">
            <v>0</v>
          </cell>
          <cell r="O1071">
            <v>20101201</v>
          </cell>
        </row>
        <row r="1072">
          <cell r="A1072" t="str">
            <v>11261 0</v>
          </cell>
          <cell r="B1072" t="str">
            <v>MEDROXYPROGESTERONE ACETATE</v>
          </cell>
          <cell r="C1072">
            <v>11261</v>
          </cell>
          <cell r="D1072">
            <v>0</v>
          </cell>
          <cell r="E1072" t="str">
            <v>2.5 mg</v>
          </cell>
          <cell r="F1072" t="str">
            <v>TABLET</v>
          </cell>
          <cell r="G1072" t="str">
            <v>TAB</v>
          </cell>
          <cell r="H1072"/>
          <cell r="I1072">
            <v>0.14599999999999999</v>
          </cell>
          <cell r="J1072"/>
          <cell r="K1072">
            <v>0.14599999999999999</v>
          </cell>
          <cell r="L1072">
            <v>0</v>
          </cell>
          <cell r="M1072">
            <v>20090901</v>
          </cell>
          <cell r="N1072">
            <v>0</v>
          </cell>
          <cell r="O1072">
            <v>20101201</v>
          </cell>
        </row>
        <row r="1073">
          <cell r="A1073" t="str">
            <v>11262 0</v>
          </cell>
          <cell r="B1073" t="str">
            <v>MEDROXYPROGESTERONE ACETATE</v>
          </cell>
          <cell r="C1073">
            <v>11262</v>
          </cell>
          <cell r="D1073">
            <v>0</v>
          </cell>
          <cell r="E1073" t="str">
            <v>5 mg</v>
          </cell>
          <cell r="F1073" t="str">
            <v>TABLET</v>
          </cell>
          <cell r="G1073" t="str">
            <v>TAB</v>
          </cell>
          <cell r="H1073"/>
          <cell r="I1073">
            <v>0.25700000000000001</v>
          </cell>
          <cell r="J1073"/>
          <cell r="K1073">
            <v>0.25700000000000001</v>
          </cell>
          <cell r="L1073">
            <v>0</v>
          </cell>
          <cell r="M1073">
            <v>20090310</v>
          </cell>
          <cell r="N1073">
            <v>0</v>
          </cell>
          <cell r="O1073">
            <v>20101201</v>
          </cell>
        </row>
        <row r="1074">
          <cell r="A1074" t="str">
            <v>38680 0</v>
          </cell>
          <cell r="B1074" t="str">
            <v>MEGESTROL ACETATE</v>
          </cell>
          <cell r="C1074">
            <v>38680</v>
          </cell>
          <cell r="D1074">
            <v>0</v>
          </cell>
          <cell r="E1074" t="str">
            <v>20 mg</v>
          </cell>
          <cell r="F1074" t="str">
            <v>TABLET</v>
          </cell>
          <cell r="G1074" t="str">
            <v>TAB</v>
          </cell>
          <cell r="H1074"/>
          <cell r="I1074">
            <v>0.17280000000000001</v>
          </cell>
          <cell r="J1074"/>
          <cell r="K1074">
            <v>0.17280000000000001</v>
          </cell>
          <cell r="L1074">
            <v>0</v>
          </cell>
          <cell r="M1074">
            <v>20100601</v>
          </cell>
          <cell r="N1074">
            <v>0</v>
          </cell>
          <cell r="O1074">
            <v>20101201</v>
          </cell>
        </row>
        <row r="1075">
          <cell r="A1075" t="str">
            <v>38681 0</v>
          </cell>
          <cell r="B1075" t="str">
            <v>MEGESTROL ACETATE</v>
          </cell>
          <cell r="C1075">
            <v>38681</v>
          </cell>
          <cell r="D1075">
            <v>0</v>
          </cell>
          <cell r="E1075" t="str">
            <v>40 mg</v>
          </cell>
          <cell r="F1075" t="str">
            <v>TABLET</v>
          </cell>
          <cell r="G1075" t="str">
            <v>TAB</v>
          </cell>
          <cell r="H1075"/>
          <cell r="I1075">
            <v>0.21709999999999999</v>
          </cell>
          <cell r="J1075"/>
          <cell r="K1075">
            <v>0.21709999999999999</v>
          </cell>
          <cell r="L1075">
            <v>0</v>
          </cell>
          <cell r="M1075">
            <v>20100901</v>
          </cell>
          <cell r="N1075">
            <v>0</v>
          </cell>
          <cell r="O1075">
            <v>20101201</v>
          </cell>
        </row>
        <row r="1076">
          <cell r="A1076" t="str">
            <v>40381 0</v>
          </cell>
          <cell r="B1076" t="str">
            <v>MEGESTROL ACETATE</v>
          </cell>
          <cell r="C1076">
            <v>40381</v>
          </cell>
          <cell r="D1076">
            <v>0</v>
          </cell>
          <cell r="E1076" t="str">
            <v>40 mg/ml</v>
          </cell>
          <cell r="F1076" t="str">
            <v>MILLILITER</v>
          </cell>
          <cell r="G1076" t="str">
            <v>SUSP</v>
          </cell>
          <cell r="H1076"/>
          <cell r="I1076">
            <v>0.1061</v>
          </cell>
          <cell r="J1076"/>
          <cell r="K1076">
            <v>0.1061</v>
          </cell>
          <cell r="L1076">
            <v>0</v>
          </cell>
          <cell r="M1076">
            <v>20100601</v>
          </cell>
          <cell r="N1076">
            <v>0</v>
          </cell>
          <cell r="O1076">
            <v>20101201</v>
          </cell>
        </row>
        <row r="1077">
          <cell r="A1077" t="str">
            <v>31662 0</v>
          </cell>
          <cell r="B1077" t="str">
            <v>MELOXICAM</v>
          </cell>
          <cell r="C1077">
            <v>31662</v>
          </cell>
          <cell r="D1077">
            <v>0</v>
          </cell>
          <cell r="E1077" t="str">
            <v>15 mg</v>
          </cell>
          <cell r="F1077" t="str">
            <v>TABLET</v>
          </cell>
          <cell r="G1077" t="str">
            <v>TAB</v>
          </cell>
          <cell r="H1077"/>
          <cell r="I1077">
            <v>3.2000000000000001E-2</v>
          </cell>
          <cell r="J1077"/>
          <cell r="K1077">
            <v>3.2000000000000001E-2</v>
          </cell>
          <cell r="L1077">
            <v>0</v>
          </cell>
          <cell r="M1077">
            <v>20100301</v>
          </cell>
          <cell r="N1077">
            <v>0</v>
          </cell>
          <cell r="O1077">
            <v>20101201</v>
          </cell>
        </row>
        <row r="1078">
          <cell r="A1078" t="str">
            <v>31661 0</v>
          </cell>
          <cell r="B1078" t="str">
            <v>MELOXICAM</v>
          </cell>
          <cell r="C1078">
            <v>31661</v>
          </cell>
          <cell r="D1078">
            <v>0</v>
          </cell>
          <cell r="E1078" t="str">
            <v>7.5 mg</v>
          </cell>
          <cell r="F1078" t="str">
            <v>TABLET</v>
          </cell>
          <cell r="G1078" t="str">
            <v>TAB</v>
          </cell>
          <cell r="H1078"/>
          <cell r="I1078">
            <v>2.7300000000000001E-2</v>
          </cell>
          <cell r="J1078"/>
          <cell r="K1078">
            <v>2.7300000000000001E-2</v>
          </cell>
          <cell r="L1078">
            <v>0</v>
          </cell>
          <cell r="M1078">
            <v>20100601</v>
          </cell>
          <cell r="N1078">
            <v>0</v>
          </cell>
          <cell r="O1078">
            <v>20101201</v>
          </cell>
        </row>
        <row r="1079">
          <cell r="A1079" t="str">
            <v>15990 0</v>
          </cell>
          <cell r="B1079" t="str">
            <v>MEPERIDINE HCL</v>
          </cell>
          <cell r="C1079">
            <v>15990</v>
          </cell>
          <cell r="D1079">
            <v>0</v>
          </cell>
          <cell r="E1079" t="str">
            <v>100 mg</v>
          </cell>
          <cell r="F1079" t="str">
            <v>TABLET</v>
          </cell>
          <cell r="G1079" t="str">
            <v>TAB</v>
          </cell>
          <cell r="H1079"/>
          <cell r="I1079">
            <v>0.35620000000000002</v>
          </cell>
          <cell r="J1079"/>
          <cell r="K1079">
            <v>0.35620000000000002</v>
          </cell>
          <cell r="L1079">
            <v>0</v>
          </cell>
          <cell r="M1079">
            <v>20091201</v>
          </cell>
          <cell r="N1079">
            <v>0</v>
          </cell>
          <cell r="O1079">
            <v>20101201</v>
          </cell>
        </row>
        <row r="1080">
          <cell r="A1080" t="str">
            <v>15991 0</v>
          </cell>
          <cell r="B1080" t="str">
            <v>MEPERIDINE HCL</v>
          </cell>
          <cell r="C1080">
            <v>15991</v>
          </cell>
          <cell r="D1080">
            <v>0</v>
          </cell>
          <cell r="E1080" t="str">
            <v>50 mg</v>
          </cell>
          <cell r="F1080" t="str">
            <v>TABLET</v>
          </cell>
          <cell r="G1080" t="str">
            <v>TAB</v>
          </cell>
          <cell r="H1080"/>
          <cell r="I1080">
            <v>0.20330000000000001</v>
          </cell>
          <cell r="J1080"/>
          <cell r="K1080">
            <v>0.20330000000000001</v>
          </cell>
          <cell r="L1080">
            <v>0</v>
          </cell>
          <cell r="M1080">
            <v>20100601</v>
          </cell>
          <cell r="N1080">
            <v>0</v>
          </cell>
          <cell r="O1080">
            <v>20101201</v>
          </cell>
        </row>
        <row r="1081">
          <cell r="A1081" t="str">
            <v>13801 0</v>
          </cell>
          <cell r="B1081" t="str">
            <v>MEPROBAMATE</v>
          </cell>
          <cell r="C1081">
            <v>13801</v>
          </cell>
          <cell r="D1081">
            <v>0</v>
          </cell>
          <cell r="E1081" t="str">
            <v>200 mg</v>
          </cell>
          <cell r="F1081" t="str">
            <v>TABLET</v>
          </cell>
          <cell r="G1081" t="str">
            <v>TAB</v>
          </cell>
          <cell r="H1081"/>
          <cell r="I1081">
            <v>0.151</v>
          </cell>
          <cell r="J1081"/>
          <cell r="K1081">
            <v>0.151</v>
          </cell>
          <cell r="L1081">
            <v>0</v>
          </cell>
          <cell r="M1081">
            <v>20020308</v>
          </cell>
          <cell r="N1081">
            <v>20020705</v>
          </cell>
          <cell r="O1081">
            <v>20031205</v>
          </cell>
        </row>
        <row r="1082">
          <cell r="A1082" t="str">
            <v>13802 0</v>
          </cell>
          <cell r="B1082" t="str">
            <v>MEPROBAMATE</v>
          </cell>
          <cell r="C1082">
            <v>13802</v>
          </cell>
          <cell r="D1082">
            <v>0</v>
          </cell>
          <cell r="E1082" t="str">
            <v>400 mg</v>
          </cell>
          <cell r="F1082" t="str">
            <v>TABLET</v>
          </cell>
          <cell r="G1082" t="str">
            <v>TAB</v>
          </cell>
          <cell r="H1082"/>
          <cell r="I1082">
            <v>0.16420000000000001</v>
          </cell>
          <cell r="J1082"/>
          <cell r="K1082">
            <v>0.16420000000000001</v>
          </cell>
          <cell r="L1082">
            <v>0</v>
          </cell>
          <cell r="M1082">
            <v>20021206</v>
          </cell>
          <cell r="N1082">
            <v>20030115</v>
          </cell>
          <cell r="O1082">
            <v>20031205</v>
          </cell>
        </row>
        <row r="1083">
          <cell r="A1083" t="str">
            <v>38520 0</v>
          </cell>
          <cell r="B1083" t="str">
            <v>MERCAPTOPURINE</v>
          </cell>
          <cell r="C1083">
            <v>38520</v>
          </cell>
          <cell r="D1083">
            <v>0</v>
          </cell>
          <cell r="E1083" t="str">
            <v>50 mg</v>
          </cell>
          <cell r="F1083" t="str">
            <v>TABLET</v>
          </cell>
          <cell r="G1083" t="str">
            <v>TAB</v>
          </cell>
          <cell r="H1083"/>
          <cell r="I1083">
            <v>1.9141999999999999</v>
          </cell>
          <cell r="J1083"/>
          <cell r="K1083">
            <v>1.9141999999999999</v>
          </cell>
          <cell r="L1083">
            <v>0</v>
          </cell>
          <cell r="M1083">
            <v>20100601</v>
          </cell>
          <cell r="N1083">
            <v>0</v>
          </cell>
          <cell r="O1083">
            <v>20101201</v>
          </cell>
        </row>
        <row r="1084">
          <cell r="A1084" t="str">
            <v>67093 0</v>
          </cell>
          <cell r="B1084" t="str">
            <v>MEROPENEM</v>
          </cell>
          <cell r="C1084" t="str">
            <v>67093</v>
          </cell>
          <cell r="D1084" t="str">
            <v>0</v>
          </cell>
          <cell r="E1084" t="str">
            <v>1 G</v>
          </cell>
          <cell r="F1084" t="str">
            <v>EACH</v>
          </cell>
          <cell r="G1084" t="str">
            <v>VIAL</v>
          </cell>
          <cell r="H1084"/>
          <cell r="I1084">
            <v>35.382199999999997</v>
          </cell>
          <cell r="J1084"/>
          <cell r="K1084">
            <v>35.382199999999997</v>
          </cell>
          <cell r="L1084">
            <v>0</v>
          </cell>
          <cell r="M1084">
            <v>20100901</v>
          </cell>
          <cell r="N1084">
            <v>0</v>
          </cell>
          <cell r="O1084">
            <v>20101201</v>
          </cell>
        </row>
        <row r="1085">
          <cell r="A1085" t="str">
            <v>91765 0</v>
          </cell>
          <cell r="B1085" t="str">
            <v>METAXALONE</v>
          </cell>
          <cell r="C1085">
            <v>91765</v>
          </cell>
          <cell r="D1085">
            <v>0</v>
          </cell>
          <cell r="E1085" t="str">
            <v>800 mg</v>
          </cell>
          <cell r="F1085" t="str">
            <v>TABLET</v>
          </cell>
          <cell r="G1085" t="str">
            <v>TAB</v>
          </cell>
          <cell r="H1085"/>
          <cell r="I1085">
            <v>3.677</v>
          </cell>
          <cell r="J1085">
            <v>3.47</v>
          </cell>
          <cell r="K1085">
            <v>3.47</v>
          </cell>
          <cell r="L1085">
            <v>-5.6295893391351659E-2</v>
          </cell>
          <cell r="M1085">
            <v>20101201</v>
          </cell>
          <cell r="N1085">
            <v>0</v>
          </cell>
          <cell r="O1085">
            <v>20101201</v>
          </cell>
        </row>
        <row r="1086">
          <cell r="A1086" t="str">
            <v>10857 0</v>
          </cell>
          <cell r="B1086" t="str">
            <v>METFORMIN</v>
          </cell>
          <cell r="C1086">
            <v>10857</v>
          </cell>
          <cell r="D1086">
            <v>0</v>
          </cell>
          <cell r="E1086" t="str">
            <v>1000 mg</v>
          </cell>
          <cell r="F1086" t="str">
            <v>TABLET</v>
          </cell>
          <cell r="G1086" t="str">
            <v>TAB</v>
          </cell>
          <cell r="H1086"/>
          <cell r="I1086">
            <v>4.3700000000000003E-2</v>
          </cell>
          <cell r="J1086"/>
          <cell r="K1086">
            <v>4.3700000000000003E-2</v>
          </cell>
          <cell r="L1086">
            <v>0</v>
          </cell>
          <cell r="M1086">
            <v>20100601</v>
          </cell>
          <cell r="N1086">
            <v>0</v>
          </cell>
          <cell r="O1086">
            <v>20101201</v>
          </cell>
        </row>
        <row r="1087">
          <cell r="A1087" t="str">
            <v>10810 0</v>
          </cell>
          <cell r="B1087" t="str">
            <v>METFORMIN</v>
          </cell>
          <cell r="C1087">
            <v>10810</v>
          </cell>
          <cell r="D1087">
            <v>0</v>
          </cell>
          <cell r="E1087" t="str">
            <v>500 mg</v>
          </cell>
          <cell r="F1087" t="str">
            <v>TABLET</v>
          </cell>
          <cell r="G1087" t="str">
            <v>TAB</v>
          </cell>
          <cell r="H1087"/>
          <cell r="I1087">
            <v>3.0599999999999999E-2</v>
          </cell>
          <cell r="J1087"/>
          <cell r="K1087">
            <v>3.0599999999999999E-2</v>
          </cell>
          <cell r="L1087">
            <v>0</v>
          </cell>
          <cell r="M1087">
            <v>20100901</v>
          </cell>
          <cell r="N1087">
            <v>0</v>
          </cell>
          <cell r="O1087">
            <v>20101201</v>
          </cell>
        </row>
        <row r="1088">
          <cell r="A1088" t="str">
            <v>10811 0</v>
          </cell>
          <cell r="B1088" t="str">
            <v>METFORMIN</v>
          </cell>
          <cell r="C1088">
            <v>10811</v>
          </cell>
          <cell r="D1088">
            <v>0</v>
          </cell>
          <cell r="E1088" t="str">
            <v>850 mg</v>
          </cell>
          <cell r="F1088" t="str">
            <v>TABLET</v>
          </cell>
          <cell r="G1088" t="str">
            <v>TAB</v>
          </cell>
          <cell r="H1088"/>
          <cell r="I1088">
            <v>4.07E-2</v>
          </cell>
          <cell r="J1088">
            <v>4.0399999999999998E-2</v>
          </cell>
          <cell r="K1088">
            <v>4.0399999999999998E-2</v>
          </cell>
          <cell r="L1088">
            <v>-7.3710073710073765E-3</v>
          </cell>
          <cell r="M1088">
            <v>20101201</v>
          </cell>
          <cell r="N1088">
            <v>0</v>
          </cell>
          <cell r="O1088">
            <v>20101201</v>
          </cell>
        </row>
        <row r="1089">
          <cell r="A1089" t="str">
            <v>89863 0</v>
          </cell>
          <cell r="B1089" t="str">
            <v>METFORMIN HCL</v>
          </cell>
          <cell r="C1089">
            <v>89863</v>
          </cell>
          <cell r="D1089">
            <v>0</v>
          </cell>
          <cell r="E1089" t="str">
            <v>500 mg</v>
          </cell>
          <cell r="F1089" t="str">
            <v>TABLET</v>
          </cell>
          <cell r="G1089" t="str">
            <v>TAB, SR</v>
          </cell>
          <cell r="H1089"/>
          <cell r="I1089">
            <v>5.04E-2</v>
          </cell>
          <cell r="J1089">
            <v>5.45E-2</v>
          </cell>
          <cell r="K1089">
            <v>5.45E-2</v>
          </cell>
          <cell r="L1089">
            <v>8.1349206349206282E-2</v>
          </cell>
          <cell r="M1089">
            <v>20101201</v>
          </cell>
          <cell r="N1089">
            <v>0</v>
          </cell>
          <cell r="O1089">
            <v>20101201</v>
          </cell>
        </row>
        <row r="1090">
          <cell r="A1090" t="str">
            <v>19578 0</v>
          </cell>
          <cell r="B1090" t="str">
            <v>METFORMIN HCL</v>
          </cell>
          <cell r="C1090">
            <v>19578</v>
          </cell>
          <cell r="D1090">
            <v>0</v>
          </cell>
          <cell r="E1090" t="str">
            <v>750 mg</v>
          </cell>
          <cell r="F1090" t="str">
            <v>TABLET</v>
          </cell>
          <cell r="G1090" t="str">
            <v>TAB, SR</v>
          </cell>
          <cell r="H1090"/>
          <cell r="I1090">
            <v>0.1091</v>
          </cell>
          <cell r="J1090"/>
          <cell r="K1090">
            <v>0.1091</v>
          </cell>
          <cell r="L1090">
            <v>0</v>
          </cell>
          <cell r="M1090">
            <v>20090901</v>
          </cell>
          <cell r="N1090">
            <v>0</v>
          </cell>
          <cell r="O1090">
            <v>20101201</v>
          </cell>
        </row>
        <row r="1091">
          <cell r="A1091" t="str">
            <v>16420 0</v>
          </cell>
          <cell r="B1091" t="str">
            <v>METHADONE HCL</v>
          </cell>
          <cell r="C1091">
            <v>16420</v>
          </cell>
          <cell r="D1091">
            <v>0</v>
          </cell>
          <cell r="E1091" t="str">
            <v>10 mg</v>
          </cell>
          <cell r="F1091" t="str">
            <v>TABLET</v>
          </cell>
          <cell r="G1091" t="str">
            <v>TAB</v>
          </cell>
          <cell r="H1091"/>
          <cell r="I1091">
            <v>9.1800000000000007E-2</v>
          </cell>
          <cell r="J1091"/>
          <cell r="K1091">
            <v>9.1800000000000007E-2</v>
          </cell>
          <cell r="L1091">
            <v>0</v>
          </cell>
          <cell r="M1091">
            <v>20090901</v>
          </cell>
          <cell r="N1091">
            <v>0</v>
          </cell>
          <cell r="O1091">
            <v>20101201</v>
          </cell>
        </row>
        <row r="1092">
          <cell r="A1092" t="str">
            <v>16423 0</v>
          </cell>
          <cell r="B1092" t="str">
            <v>METHADONE HCL</v>
          </cell>
          <cell r="C1092">
            <v>16423</v>
          </cell>
          <cell r="D1092">
            <v>0</v>
          </cell>
          <cell r="E1092" t="str">
            <v>40 mg</v>
          </cell>
          <cell r="F1092" t="str">
            <v>TABLET</v>
          </cell>
          <cell r="G1092" t="str">
            <v>TAB</v>
          </cell>
          <cell r="H1092"/>
          <cell r="I1092">
            <v>0.3458</v>
          </cell>
          <cell r="J1092"/>
          <cell r="K1092">
            <v>0.3458</v>
          </cell>
          <cell r="L1092">
            <v>0</v>
          </cell>
          <cell r="M1092">
            <v>20091201</v>
          </cell>
          <cell r="N1092">
            <v>0</v>
          </cell>
          <cell r="O1092">
            <v>20101201</v>
          </cell>
        </row>
        <row r="1093">
          <cell r="A1093" t="str">
            <v>16422 0</v>
          </cell>
          <cell r="B1093" t="str">
            <v>METHADONE HCL</v>
          </cell>
          <cell r="C1093">
            <v>16422</v>
          </cell>
          <cell r="D1093">
            <v>0</v>
          </cell>
          <cell r="E1093" t="str">
            <v>5 mg</v>
          </cell>
          <cell r="F1093" t="str">
            <v>TABLET</v>
          </cell>
          <cell r="G1093" t="str">
            <v>TAB</v>
          </cell>
          <cell r="H1093"/>
          <cell r="I1093">
            <v>0.1043</v>
          </cell>
          <cell r="J1093"/>
          <cell r="K1093">
            <v>0.1043</v>
          </cell>
          <cell r="L1093">
            <v>0</v>
          </cell>
          <cell r="M1093">
            <v>20090310</v>
          </cell>
          <cell r="N1093">
            <v>0</v>
          </cell>
          <cell r="O1093">
            <v>20101201</v>
          </cell>
        </row>
        <row r="1094">
          <cell r="A1094" t="str">
            <v>19932 0</v>
          </cell>
          <cell r="B1094" t="str">
            <v>METHAMPHETAMINE HYDROCHLORIDE</v>
          </cell>
          <cell r="C1094">
            <v>19932</v>
          </cell>
          <cell r="D1094">
            <v>0</v>
          </cell>
          <cell r="E1094" t="str">
            <v>5 mg</v>
          </cell>
          <cell r="F1094" t="str">
            <v>TABLET</v>
          </cell>
          <cell r="G1094" t="str">
            <v>TAB</v>
          </cell>
          <cell r="H1094"/>
          <cell r="I1094">
            <v>1.6097999999999999</v>
          </cell>
          <cell r="J1094"/>
          <cell r="K1094">
            <v>1.6097999999999999</v>
          </cell>
          <cell r="L1094">
            <v>0</v>
          </cell>
          <cell r="M1094">
            <v>20050304</v>
          </cell>
          <cell r="N1094">
            <v>20050603</v>
          </cell>
          <cell r="O1094">
            <v>20050603</v>
          </cell>
        </row>
        <row r="1095">
          <cell r="A1095" t="str">
            <v>26400 0</v>
          </cell>
          <cell r="B1095" t="str">
            <v>METHIMAZOLE</v>
          </cell>
          <cell r="C1095">
            <v>26400</v>
          </cell>
          <cell r="D1095">
            <v>0</v>
          </cell>
          <cell r="E1095" t="str">
            <v>10 mg</v>
          </cell>
          <cell r="F1095" t="str">
            <v>TABLET</v>
          </cell>
          <cell r="G1095" t="str">
            <v>TAB</v>
          </cell>
          <cell r="H1095"/>
          <cell r="I1095">
            <v>0.29330000000000001</v>
          </cell>
          <cell r="J1095"/>
          <cell r="K1095">
            <v>0.29330000000000001</v>
          </cell>
          <cell r="L1095">
            <v>0</v>
          </cell>
          <cell r="M1095">
            <v>20100901</v>
          </cell>
          <cell r="N1095">
            <v>0</v>
          </cell>
          <cell r="O1095">
            <v>20101201</v>
          </cell>
        </row>
        <row r="1096">
          <cell r="A1096" t="str">
            <v>26401 0</v>
          </cell>
          <cell r="B1096" t="str">
            <v>METHIMAZOLE</v>
          </cell>
          <cell r="C1096">
            <v>26401</v>
          </cell>
          <cell r="D1096">
            <v>0</v>
          </cell>
          <cell r="E1096" t="str">
            <v>5 mg</v>
          </cell>
          <cell r="F1096" t="str">
            <v>TABLET</v>
          </cell>
          <cell r="G1096" t="str">
            <v>TAB</v>
          </cell>
          <cell r="H1096"/>
          <cell r="I1096">
            <v>0.18859999999999999</v>
          </cell>
          <cell r="J1096"/>
          <cell r="K1096">
            <v>0.18859999999999999</v>
          </cell>
          <cell r="L1096">
            <v>0</v>
          </cell>
          <cell r="M1096">
            <v>20090901</v>
          </cell>
          <cell r="N1096">
            <v>0</v>
          </cell>
          <cell r="O1096">
            <v>20101201</v>
          </cell>
        </row>
        <row r="1097">
          <cell r="A1097" t="str">
            <v>17892 0</v>
          </cell>
          <cell r="B1097" t="str">
            <v>METHOCARBAMOL</v>
          </cell>
          <cell r="C1097">
            <v>17892</v>
          </cell>
          <cell r="D1097">
            <v>0</v>
          </cell>
          <cell r="E1097" t="str">
            <v>500 mg</v>
          </cell>
          <cell r="F1097" t="str">
            <v>TABLET</v>
          </cell>
          <cell r="G1097" t="str">
            <v>TAB</v>
          </cell>
          <cell r="H1097"/>
          <cell r="I1097">
            <v>7.4899999999999994E-2</v>
          </cell>
          <cell r="J1097"/>
          <cell r="K1097">
            <v>7.4899999999999994E-2</v>
          </cell>
          <cell r="L1097">
            <v>0</v>
          </cell>
          <cell r="M1097">
            <v>20100601</v>
          </cell>
          <cell r="N1097">
            <v>0</v>
          </cell>
          <cell r="O1097">
            <v>20101201</v>
          </cell>
        </row>
        <row r="1098">
          <cell r="A1098" t="str">
            <v>17893 0</v>
          </cell>
          <cell r="B1098" t="str">
            <v>METHOCARBAMOL</v>
          </cell>
          <cell r="C1098">
            <v>17893</v>
          </cell>
          <cell r="D1098">
            <v>0</v>
          </cell>
          <cell r="E1098" t="str">
            <v>750 mg</v>
          </cell>
          <cell r="F1098" t="str">
            <v>TABLET</v>
          </cell>
          <cell r="G1098" t="str">
            <v>TAB</v>
          </cell>
          <cell r="H1098"/>
          <cell r="I1098">
            <v>8.4900000000000003E-2</v>
          </cell>
          <cell r="J1098">
            <v>8.3900000000000002E-2</v>
          </cell>
          <cell r="K1098">
            <v>8.3900000000000002E-2</v>
          </cell>
          <cell r="L1098">
            <v>-1.1778563015312105E-2</v>
          </cell>
          <cell r="M1098">
            <v>20101201</v>
          </cell>
          <cell r="N1098">
            <v>0</v>
          </cell>
          <cell r="O1098">
            <v>20101201</v>
          </cell>
        </row>
        <row r="1099">
          <cell r="A1099" t="str">
            <v>38489 0</v>
          </cell>
          <cell r="B1099" t="str">
            <v>METHOTREXATE</v>
          </cell>
          <cell r="C1099">
            <v>38489</v>
          </cell>
          <cell r="D1099">
            <v>0</v>
          </cell>
          <cell r="E1099" t="str">
            <v>2.5 mg</v>
          </cell>
          <cell r="F1099" t="str">
            <v>TABLET</v>
          </cell>
          <cell r="G1099" t="str">
            <v>TAB</v>
          </cell>
          <cell r="H1099"/>
          <cell r="I1099">
            <v>0.26129999999999998</v>
          </cell>
          <cell r="J1099">
            <v>0.2046</v>
          </cell>
          <cell r="K1099">
            <v>0.2046</v>
          </cell>
          <cell r="L1099">
            <v>-0.21699196326061987</v>
          </cell>
          <cell r="M1099">
            <v>20101201</v>
          </cell>
          <cell r="N1099">
            <v>0</v>
          </cell>
          <cell r="O1099">
            <v>20101201</v>
          </cell>
        </row>
        <row r="1100">
          <cell r="A1100" t="str">
            <v>1431 0</v>
          </cell>
          <cell r="B1100" t="str">
            <v>METHYLDOPA</v>
          </cell>
          <cell r="C1100">
            <v>1431</v>
          </cell>
          <cell r="D1100">
            <v>0</v>
          </cell>
          <cell r="E1100" t="str">
            <v>250 mg</v>
          </cell>
          <cell r="F1100" t="str">
            <v>TABLET</v>
          </cell>
          <cell r="G1100" t="str">
            <v>TAB</v>
          </cell>
          <cell r="H1100"/>
          <cell r="I1100">
            <v>0.13159999999999999</v>
          </cell>
          <cell r="J1100"/>
          <cell r="K1100">
            <v>0.13159999999999999</v>
          </cell>
          <cell r="L1100">
            <v>0</v>
          </cell>
          <cell r="M1100">
            <v>20091201</v>
          </cell>
          <cell r="N1100">
            <v>0</v>
          </cell>
          <cell r="O1100">
            <v>20101201</v>
          </cell>
        </row>
        <row r="1101">
          <cell r="A1101" t="str">
            <v>1432 0</v>
          </cell>
          <cell r="B1101" t="str">
            <v>METHYLDOPA</v>
          </cell>
          <cell r="C1101">
            <v>1432</v>
          </cell>
          <cell r="D1101">
            <v>0</v>
          </cell>
          <cell r="E1101" t="str">
            <v>500 mg</v>
          </cell>
          <cell r="F1101" t="str">
            <v>TABLET</v>
          </cell>
          <cell r="G1101" t="str">
            <v>TAB</v>
          </cell>
          <cell r="H1101"/>
          <cell r="I1101">
            <v>0.22359999999999999</v>
          </cell>
          <cell r="J1101"/>
          <cell r="K1101">
            <v>0.22359999999999999</v>
          </cell>
          <cell r="L1101">
            <v>0</v>
          </cell>
          <cell r="M1101">
            <v>20100601</v>
          </cell>
          <cell r="N1101">
            <v>0</v>
          </cell>
          <cell r="O1101">
            <v>20101201</v>
          </cell>
        </row>
        <row r="1102">
          <cell r="A1102" t="str">
            <v>15911 0</v>
          </cell>
          <cell r="B1102" t="str">
            <v>METHYLPHENIDATE HCL</v>
          </cell>
          <cell r="C1102">
            <v>15911</v>
          </cell>
          <cell r="D1102">
            <v>0</v>
          </cell>
          <cell r="E1102" t="str">
            <v>10 mg</v>
          </cell>
          <cell r="F1102" t="str">
            <v>TABLET</v>
          </cell>
          <cell r="G1102" t="str">
            <v>TAB</v>
          </cell>
          <cell r="H1102"/>
          <cell r="I1102">
            <v>0.33339999999999997</v>
          </cell>
          <cell r="J1102"/>
          <cell r="K1102">
            <v>0.33339999999999997</v>
          </cell>
          <cell r="L1102">
            <v>0</v>
          </cell>
          <cell r="M1102">
            <v>20100601</v>
          </cell>
          <cell r="N1102">
            <v>0</v>
          </cell>
          <cell r="O1102">
            <v>20101201</v>
          </cell>
        </row>
        <row r="1103">
          <cell r="A1103" t="str">
            <v>15920 0</v>
          </cell>
          <cell r="B1103" t="str">
            <v>METHYLPHENIDATE HCL</v>
          </cell>
          <cell r="C1103">
            <v>15920</v>
          </cell>
          <cell r="D1103">
            <v>0</v>
          </cell>
          <cell r="E1103" t="str">
            <v>20 mg</v>
          </cell>
          <cell r="F1103" t="str">
            <v>TABLET</v>
          </cell>
          <cell r="G1103" t="str">
            <v>TAB</v>
          </cell>
          <cell r="H1103"/>
          <cell r="I1103">
            <v>0.38440000000000002</v>
          </cell>
          <cell r="J1103"/>
          <cell r="K1103">
            <v>0.38440000000000002</v>
          </cell>
          <cell r="L1103">
            <v>0</v>
          </cell>
          <cell r="M1103">
            <v>20100301</v>
          </cell>
          <cell r="N1103">
            <v>0</v>
          </cell>
          <cell r="O1103">
            <v>20101201</v>
          </cell>
        </row>
        <row r="1104">
          <cell r="A1104" t="str">
            <v>16180 0</v>
          </cell>
          <cell r="B1104" t="str">
            <v>METHYLPHENIDATE HCL</v>
          </cell>
          <cell r="C1104">
            <v>16180</v>
          </cell>
          <cell r="D1104">
            <v>0</v>
          </cell>
          <cell r="E1104" t="str">
            <v>20 mg</v>
          </cell>
          <cell r="F1104" t="str">
            <v>TABLET</v>
          </cell>
          <cell r="G1104" t="str">
            <v>TAB, ER</v>
          </cell>
          <cell r="H1104"/>
          <cell r="I1104">
            <v>0.36409999999999998</v>
          </cell>
          <cell r="J1104"/>
          <cell r="K1104">
            <v>0.36409999999999998</v>
          </cell>
          <cell r="L1104">
            <v>0</v>
          </cell>
          <cell r="M1104">
            <v>20090901</v>
          </cell>
          <cell r="N1104">
            <v>0</v>
          </cell>
          <cell r="O1104">
            <v>20101201</v>
          </cell>
        </row>
        <row r="1105">
          <cell r="A1105" t="str">
            <v>15913 0</v>
          </cell>
          <cell r="B1105" t="str">
            <v>METHYLPHENIDATE HCL</v>
          </cell>
          <cell r="C1105">
            <v>15913</v>
          </cell>
          <cell r="D1105">
            <v>0</v>
          </cell>
          <cell r="E1105" t="str">
            <v>5 mg</v>
          </cell>
          <cell r="F1105" t="str">
            <v>TABLET</v>
          </cell>
          <cell r="G1105" t="str">
            <v>TAB</v>
          </cell>
          <cell r="H1105"/>
          <cell r="I1105">
            <v>9.74E-2</v>
          </cell>
          <cell r="J1105">
            <v>9.4500000000000001E-2</v>
          </cell>
          <cell r="K1105">
            <v>9.4500000000000001E-2</v>
          </cell>
          <cell r="L1105">
            <v>-2.9774127310061571E-2</v>
          </cell>
          <cell r="M1105">
            <v>20101201</v>
          </cell>
          <cell r="N1105">
            <v>0</v>
          </cell>
          <cell r="O1105">
            <v>20101201</v>
          </cell>
        </row>
        <row r="1106">
          <cell r="A1106" t="str">
            <v>27056 0</v>
          </cell>
          <cell r="B1106" t="str">
            <v>METHYLPREDNISOLONE</v>
          </cell>
          <cell r="C1106">
            <v>27056</v>
          </cell>
          <cell r="D1106">
            <v>0</v>
          </cell>
          <cell r="E1106" t="str">
            <v>4 mg</v>
          </cell>
          <cell r="F1106" t="str">
            <v>TABLET</v>
          </cell>
          <cell r="G1106" t="str">
            <v>TAB</v>
          </cell>
          <cell r="H1106"/>
          <cell r="I1106">
            <v>0.1043</v>
          </cell>
          <cell r="J1106">
            <v>0.10009999999999999</v>
          </cell>
          <cell r="K1106">
            <v>0.10009999999999999</v>
          </cell>
          <cell r="L1106">
            <v>-4.0268456375838979E-2</v>
          </cell>
          <cell r="M1106">
            <v>20101201</v>
          </cell>
          <cell r="N1106">
            <v>0</v>
          </cell>
          <cell r="O1106">
            <v>20101201</v>
          </cell>
        </row>
        <row r="1107">
          <cell r="A1107" t="str">
            <v>37499 0</v>
          </cell>
          <cell r="B1107" t="str">
            <v>METHYLPREDNISOLONE DOSEPAK</v>
          </cell>
          <cell r="C1107">
            <v>37499</v>
          </cell>
          <cell r="D1107">
            <v>0</v>
          </cell>
          <cell r="E1107" t="str">
            <v>4 mg</v>
          </cell>
          <cell r="F1107" t="str">
            <v>TABLET</v>
          </cell>
          <cell r="G1107" t="str">
            <v>TAB</v>
          </cell>
          <cell r="H1107"/>
          <cell r="I1107">
            <v>0.10009999999999999</v>
          </cell>
          <cell r="J1107"/>
          <cell r="K1107">
            <v>0.10009999999999999</v>
          </cell>
          <cell r="L1107">
            <v>0</v>
          </cell>
          <cell r="M1107">
            <v>20100601</v>
          </cell>
          <cell r="N1107">
            <v>0</v>
          </cell>
          <cell r="O1107">
            <v>20101201</v>
          </cell>
        </row>
        <row r="1108">
          <cell r="A1108" t="str">
            <v>21020 0</v>
          </cell>
          <cell r="B1108" t="str">
            <v>METOCLOPRAMIDE HCL</v>
          </cell>
          <cell r="C1108">
            <v>21020</v>
          </cell>
          <cell r="D1108">
            <v>0</v>
          </cell>
          <cell r="E1108" t="str">
            <v>10 mg</v>
          </cell>
          <cell r="F1108" t="str">
            <v>TABLET</v>
          </cell>
          <cell r="G1108" t="str">
            <v>TAB</v>
          </cell>
          <cell r="H1108"/>
          <cell r="I1108">
            <v>4.2900000000000001E-2</v>
          </cell>
          <cell r="J1108"/>
          <cell r="K1108">
            <v>4.2900000000000001E-2</v>
          </cell>
          <cell r="L1108">
            <v>0</v>
          </cell>
          <cell r="M1108">
            <v>20091201</v>
          </cell>
          <cell r="N1108">
            <v>0</v>
          </cell>
          <cell r="O1108">
            <v>20101201</v>
          </cell>
        </row>
        <row r="1109">
          <cell r="A1109" t="str">
            <v>21021 0</v>
          </cell>
          <cell r="B1109" t="str">
            <v>METOCLOPRAMIDE HCL</v>
          </cell>
          <cell r="C1109">
            <v>21021</v>
          </cell>
          <cell r="D1109">
            <v>0</v>
          </cell>
          <cell r="E1109" t="str">
            <v>5 mg</v>
          </cell>
          <cell r="F1109" t="str">
            <v>TABLET</v>
          </cell>
          <cell r="G1109" t="str">
            <v>TAB</v>
          </cell>
          <cell r="H1109"/>
          <cell r="I1109">
            <v>4.41E-2</v>
          </cell>
          <cell r="J1109">
            <v>4.3499999999999997E-2</v>
          </cell>
          <cell r="K1109">
            <v>4.3499999999999997E-2</v>
          </cell>
          <cell r="L1109">
            <v>-1.3605442176870874E-2</v>
          </cell>
          <cell r="M1109">
            <v>20101201</v>
          </cell>
          <cell r="N1109">
            <v>0</v>
          </cell>
          <cell r="O1109">
            <v>20101201</v>
          </cell>
        </row>
        <row r="1110">
          <cell r="A1110" t="str">
            <v>3610 0</v>
          </cell>
          <cell r="B1110" t="str">
            <v>METOCLOPRAMIDE HCL</v>
          </cell>
          <cell r="C1110">
            <v>3610</v>
          </cell>
          <cell r="D1110">
            <v>0</v>
          </cell>
          <cell r="E1110" t="str">
            <v>5 mg/5 ml</v>
          </cell>
          <cell r="F1110" t="str">
            <v>MILLILITER</v>
          </cell>
          <cell r="G1110" t="str">
            <v>SYR</v>
          </cell>
          <cell r="H1110"/>
          <cell r="I1110">
            <v>1.23E-2</v>
          </cell>
          <cell r="J1110"/>
          <cell r="K1110">
            <v>1.23E-2</v>
          </cell>
          <cell r="L1110">
            <v>0</v>
          </cell>
          <cell r="M1110">
            <v>20100901</v>
          </cell>
          <cell r="N1110">
            <v>0</v>
          </cell>
          <cell r="O1110">
            <v>20101201</v>
          </cell>
        </row>
        <row r="1111">
          <cell r="A1111" t="str">
            <v>34990 0</v>
          </cell>
          <cell r="B1111" t="str">
            <v>METOLAZONE</v>
          </cell>
          <cell r="C1111">
            <v>34990</v>
          </cell>
          <cell r="D1111">
            <v>0</v>
          </cell>
          <cell r="E1111" t="str">
            <v>10 mg</v>
          </cell>
          <cell r="F1111" t="str">
            <v>TABLET</v>
          </cell>
          <cell r="G1111" t="str">
            <v>TAB</v>
          </cell>
          <cell r="H1111"/>
          <cell r="I1111">
            <v>0.74270000000000003</v>
          </cell>
          <cell r="J1111"/>
          <cell r="K1111">
            <v>0.74270000000000003</v>
          </cell>
          <cell r="L1111">
            <v>0</v>
          </cell>
          <cell r="M1111">
            <v>20100601</v>
          </cell>
          <cell r="N1111">
            <v>0</v>
          </cell>
          <cell r="O1111">
            <v>20101201</v>
          </cell>
        </row>
        <row r="1112">
          <cell r="A1112" t="str">
            <v>34991 0</v>
          </cell>
          <cell r="B1112" t="str">
            <v>METOLAZONE</v>
          </cell>
          <cell r="C1112">
            <v>34991</v>
          </cell>
          <cell r="D1112">
            <v>0</v>
          </cell>
          <cell r="E1112" t="str">
            <v>2.5 mg</v>
          </cell>
          <cell r="F1112" t="str">
            <v>TABLET</v>
          </cell>
          <cell r="G1112" t="str">
            <v>TAB</v>
          </cell>
          <cell r="H1112"/>
          <cell r="I1112">
            <v>0.48480000000000001</v>
          </cell>
          <cell r="J1112"/>
          <cell r="K1112">
            <v>0.48480000000000001</v>
          </cell>
          <cell r="L1112">
            <v>0</v>
          </cell>
          <cell r="M1112">
            <v>20090310</v>
          </cell>
          <cell r="N1112">
            <v>0</v>
          </cell>
          <cell r="O1112">
            <v>20101201</v>
          </cell>
        </row>
        <row r="1113">
          <cell r="A1113" t="str">
            <v>34992 0</v>
          </cell>
          <cell r="B1113" t="str">
            <v>METOLAZONE</v>
          </cell>
          <cell r="C1113">
            <v>34992</v>
          </cell>
          <cell r="D1113">
            <v>0</v>
          </cell>
          <cell r="E1113" t="str">
            <v>5 mg</v>
          </cell>
          <cell r="F1113" t="str">
            <v>TABLET</v>
          </cell>
          <cell r="G1113" t="str">
            <v>TAB</v>
          </cell>
          <cell r="H1113"/>
          <cell r="I1113">
            <v>0.62</v>
          </cell>
          <cell r="J1113"/>
          <cell r="K1113">
            <v>0.62</v>
          </cell>
          <cell r="L1113">
            <v>0</v>
          </cell>
          <cell r="M1113">
            <v>20100601</v>
          </cell>
          <cell r="N1113">
            <v>0</v>
          </cell>
          <cell r="O1113">
            <v>20101201</v>
          </cell>
        </row>
        <row r="1114">
          <cell r="A1114" t="str">
            <v>20742 0</v>
          </cell>
          <cell r="B1114" t="str">
            <v>METOPROLOL SUCCINATE</v>
          </cell>
          <cell r="C1114">
            <v>20742</v>
          </cell>
          <cell r="D1114">
            <v>0</v>
          </cell>
          <cell r="E1114" t="str">
            <v>100 mg</v>
          </cell>
          <cell r="F1114" t="str">
            <v>TABLET</v>
          </cell>
          <cell r="G1114" t="str">
            <v>TAB, SA</v>
          </cell>
          <cell r="H1114"/>
          <cell r="I1114">
            <v>1.5585</v>
          </cell>
          <cell r="J1114"/>
          <cell r="K1114">
            <v>1.5585</v>
          </cell>
          <cell r="L1114">
            <v>0</v>
          </cell>
          <cell r="M1114">
            <v>20100601</v>
          </cell>
          <cell r="N1114">
            <v>0</v>
          </cell>
          <cell r="O1114">
            <v>20101201</v>
          </cell>
        </row>
        <row r="1115">
          <cell r="A1115" t="str">
            <v>20743 0</v>
          </cell>
          <cell r="B1115" t="str">
            <v>METOPROLOL SUCCINATE</v>
          </cell>
          <cell r="C1115">
            <v>20743</v>
          </cell>
          <cell r="D1115">
            <v>0</v>
          </cell>
          <cell r="E1115" t="str">
            <v>200 mg</v>
          </cell>
          <cell r="F1115" t="str">
            <v>TABLET</v>
          </cell>
          <cell r="G1115" t="str">
            <v>TAB, SA</v>
          </cell>
          <cell r="H1115"/>
          <cell r="I1115">
            <v>2.4567000000000001</v>
          </cell>
          <cell r="J1115">
            <v>2.601</v>
          </cell>
          <cell r="K1115">
            <v>2.601</v>
          </cell>
          <cell r="L1115">
            <v>5.8737330565392654E-2</v>
          </cell>
          <cell r="M1115">
            <v>20101201</v>
          </cell>
          <cell r="N1115">
            <v>0</v>
          </cell>
          <cell r="O1115">
            <v>20101201</v>
          </cell>
        </row>
        <row r="1116">
          <cell r="A1116" t="str">
            <v>20741 0</v>
          </cell>
          <cell r="B1116" t="str">
            <v>METOPROLOL SUCCINATE</v>
          </cell>
          <cell r="C1116">
            <v>20741</v>
          </cell>
          <cell r="D1116">
            <v>0</v>
          </cell>
          <cell r="E1116" t="str">
            <v>50 mg</v>
          </cell>
          <cell r="F1116" t="str">
            <v>TABLET</v>
          </cell>
          <cell r="G1116" t="str">
            <v>TAB, ER</v>
          </cell>
          <cell r="H1116"/>
          <cell r="I1116">
            <v>1.0476000000000001</v>
          </cell>
          <cell r="J1116"/>
          <cell r="K1116">
            <v>1.0476000000000001</v>
          </cell>
          <cell r="L1116">
            <v>0</v>
          </cell>
          <cell r="M1116">
            <v>20100901</v>
          </cell>
          <cell r="N1116">
            <v>0</v>
          </cell>
          <cell r="O1116">
            <v>20101201</v>
          </cell>
        </row>
        <row r="1117">
          <cell r="A1117" t="str">
            <v>12947 0</v>
          </cell>
          <cell r="B1117" t="str">
            <v xml:space="preserve">METOPROLOL SUCCINATE </v>
          </cell>
          <cell r="C1117">
            <v>12947</v>
          </cell>
          <cell r="D1117">
            <v>0</v>
          </cell>
          <cell r="E1117" t="str">
            <v>25 mg</v>
          </cell>
          <cell r="F1117" t="str">
            <v>TABLET</v>
          </cell>
          <cell r="G1117" t="str">
            <v>TAB, SA</v>
          </cell>
          <cell r="H1117"/>
          <cell r="I1117">
            <v>1.0122</v>
          </cell>
          <cell r="J1117"/>
          <cell r="K1117">
            <v>1.0122</v>
          </cell>
          <cell r="L1117">
            <v>0</v>
          </cell>
          <cell r="M1117">
            <v>20100601</v>
          </cell>
          <cell r="N1117">
            <v>0</v>
          </cell>
          <cell r="O1117">
            <v>20101201</v>
          </cell>
        </row>
        <row r="1118">
          <cell r="A1118" t="str">
            <v>20641 0</v>
          </cell>
          <cell r="B1118" t="str">
            <v>METOPROLOL TARTRATE</v>
          </cell>
          <cell r="C1118">
            <v>20641</v>
          </cell>
          <cell r="D1118">
            <v>0</v>
          </cell>
          <cell r="E1118" t="str">
            <v>100 mg</v>
          </cell>
          <cell r="F1118" t="str">
            <v>TABLET</v>
          </cell>
          <cell r="G1118" t="str">
            <v>TAB</v>
          </cell>
          <cell r="H1118"/>
          <cell r="I1118">
            <v>4.8599999999999997E-2</v>
          </cell>
          <cell r="J1118">
            <v>4.41E-2</v>
          </cell>
          <cell r="K1118">
            <v>4.41E-2</v>
          </cell>
          <cell r="L1118">
            <v>-9.259259259259256E-2</v>
          </cell>
          <cell r="M1118">
            <v>20101201</v>
          </cell>
          <cell r="N1118">
            <v>0</v>
          </cell>
          <cell r="O1118">
            <v>20101201</v>
          </cell>
        </row>
        <row r="1119">
          <cell r="A1119" t="str">
            <v>17734 0</v>
          </cell>
          <cell r="B1119" t="str">
            <v>METOPROLOL TARTRATE</v>
          </cell>
          <cell r="C1119">
            <v>17734</v>
          </cell>
          <cell r="D1119">
            <v>0</v>
          </cell>
          <cell r="E1119" t="str">
            <v>25 mg</v>
          </cell>
          <cell r="F1119" t="str">
            <v>TABLET</v>
          </cell>
          <cell r="G1119" t="str">
            <v>TAB</v>
          </cell>
          <cell r="H1119"/>
          <cell r="I1119">
            <v>4.2200000000000001E-2</v>
          </cell>
          <cell r="J1119"/>
          <cell r="K1119">
            <v>4.2200000000000001E-2</v>
          </cell>
          <cell r="L1119">
            <v>0</v>
          </cell>
          <cell r="M1119">
            <v>20090901</v>
          </cell>
          <cell r="N1119">
            <v>0</v>
          </cell>
          <cell r="O1119">
            <v>20101201</v>
          </cell>
        </row>
        <row r="1120">
          <cell r="A1120" t="str">
            <v>20642 0</v>
          </cell>
          <cell r="B1120" t="str">
            <v>METOPROLOL TARTRATE</v>
          </cell>
          <cell r="C1120">
            <v>20642</v>
          </cell>
          <cell r="D1120">
            <v>0</v>
          </cell>
          <cell r="E1120" t="str">
            <v>50 mg</v>
          </cell>
          <cell r="F1120" t="str">
            <v>TABLET</v>
          </cell>
          <cell r="G1120" t="str">
            <v>TAB</v>
          </cell>
          <cell r="H1120"/>
          <cell r="I1120">
            <v>2.3300000000000001E-2</v>
          </cell>
          <cell r="J1120"/>
          <cell r="K1120">
            <v>2.3300000000000001E-2</v>
          </cell>
          <cell r="L1120">
            <v>0</v>
          </cell>
          <cell r="M1120">
            <v>20100601</v>
          </cell>
          <cell r="N1120">
            <v>0</v>
          </cell>
          <cell r="O1120">
            <v>20101201</v>
          </cell>
        </row>
        <row r="1121">
          <cell r="A1121" t="str">
            <v>43203 0</v>
          </cell>
          <cell r="B1121" t="str">
            <v>METRONIDAZOLE</v>
          </cell>
          <cell r="C1121">
            <v>43203</v>
          </cell>
          <cell r="D1121">
            <v>0</v>
          </cell>
          <cell r="E1121">
            <v>7.4999999999999997E-3</v>
          </cell>
          <cell r="F1121" t="str">
            <v>GRAM</v>
          </cell>
          <cell r="G1121" t="str">
            <v>CRM</v>
          </cell>
          <cell r="H1121"/>
          <cell r="I1121">
            <v>0.4194</v>
          </cell>
          <cell r="J1121"/>
          <cell r="K1121">
            <v>0.4194</v>
          </cell>
          <cell r="L1121">
            <v>0</v>
          </cell>
          <cell r="M1121">
            <v>20100901</v>
          </cell>
          <cell r="N1121">
            <v>0</v>
          </cell>
          <cell r="O1121">
            <v>20101201</v>
          </cell>
        </row>
        <row r="1122">
          <cell r="A1122" t="str">
            <v>43202 0</v>
          </cell>
          <cell r="B1122" t="str">
            <v>METRONIDAZOLE</v>
          </cell>
          <cell r="C1122">
            <v>43202</v>
          </cell>
          <cell r="D1122">
            <v>0</v>
          </cell>
          <cell r="E1122">
            <v>7.4999999999999997E-3</v>
          </cell>
          <cell r="F1122" t="str">
            <v>GRAM</v>
          </cell>
          <cell r="G1122" t="str">
            <v>GEL</v>
          </cell>
          <cell r="H1122"/>
          <cell r="I1122">
            <v>0.71150000000000002</v>
          </cell>
          <cell r="J1122"/>
          <cell r="K1122">
            <v>0.71150000000000002</v>
          </cell>
          <cell r="L1122">
            <v>0</v>
          </cell>
          <cell r="M1122">
            <v>20100901</v>
          </cell>
          <cell r="N1122">
            <v>0</v>
          </cell>
          <cell r="O1122">
            <v>20101201</v>
          </cell>
        </row>
        <row r="1123">
          <cell r="A1123" t="str">
            <v>43031 0</v>
          </cell>
          <cell r="B1123" t="str">
            <v>METRONIDAZOLE</v>
          </cell>
          <cell r="C1123">
            <v>43031</v>
          </cell>
          <cell r="D1123">
            <v>0</v>
          </cell>
          <cell r="E1123" t="str">
            <v>250 mg</v>
          </cell>
          <cell r="F1123" t="str">
            <v>TABLET</v>
          </cell>
          <cell r="G1123" t="str">
            <v>TAB</v>
          </cell>
          <cell r="H1123"/>
          <cell r="I1123">
            <v>3.95E-2</v>
          </cell>
          <cell r="J1123">
            <v>3.9300000000000002E-2</v>
          </cell>
          <cell r="K1123">
            <v>3.9300000000000002E-2</v>
          </cell>
          <cell r="L1123">
            <v>-5.0632911392404223E-3</v>
          </cell>
          <cell r="M1123">
            <v>20101201</v>
          </cell>
          <cell r="N1123">
            <v>0</v>
          </cell>
          <cell r="O1123">
            <v>20101201</v>
          </cell>
        </row>
        <row r="1124">
          <cell r="A1124" t="str">
            <v>43035 0</v>
          </cell>
          <cell r="B1124" t="str">
            <v>METRONIDAZOLE</v>
          </cell>
          <cell r="C1124">
            <v>43035</v>
          </cell>
          <cell r="D1124">
            <v>0</v>
          </cell>
          <cell r="E1124" t="str">
            <v>375 mg</v>
          </cell>
          <cell r="F1124" t="str">
            <v>CAPSULE</v>
          </cell>
          <cell r="G1124" t="str">
            <v>CAP</v>
          </cell>
          <cell r="H1124"/>
          <cell r="I1124">
            <v>3.1873999999999998</v>
          </cell>
          <cell r="J1124"/>
          <cell r="K1124">
            <v>3.1873999999999998</v>
          </cell>
          <cell r="L1124">
            <v>0</v>
          </cell>
          <cell r="M1124">
            <v>20090901</v>
          </cell>
          <cell r="N1124">
            <v>0</v>
          </cell>
          <cell r="O1124">
            <v>20101201</v>
          </cell>
        </row>
        <row r="1125">
          <cell r="A1125" t="str">
            <v>43032 0</v>
          </cell>
          <cell r="B1125" t="str">
            <v>METRONIDAZOLE</v>
          </cell>
          <cell r="C1125">
            <v>43032</v>
          </cell>
          <cell r="D1125">
            <v>0</v>
          </cell>
          <cell r="E1125" t="str">
            <v>500 mg</v>
          </cell>
          <cell r="F1125" t="str">
            <v>TABLET</v>
          </cell>
          <cell r="G1125" t="str">
            <v>TAB</v>
          </cell>
          <cell r="H1125"/>
          <cell r="I1125">
            <v>9.2600000000000002E-2</v>
          </cell>
          <cell r="J1125"/>
          <cell r="K1125">
            <v>9.2600000000000002E-2</v>
          </cell>
          <cell r="L1125">
            <v>0</v>
          </cell>
          <cell r="M1125">
            <v>20100601</v>
          </cell>
          <cell r="N1125">
            <v>0</v>
          </cell>
          <cell r="O1125">
            <v>20101201</v>
          </cell>
        </row>
        <row r="1126">
          <cell r="A1126" t="str">
            <v>43029 0</v>
          </cell>
          <cell r="B1126" t="str">
            <v>METRONIDAZOLE</v>
          </cell>
          <cell r="C1126">
            <v>43029</v>
          </cell>
          <cell r="D1126">
            <v>0</v>
          </cell>
          <cell r="E1126" t="str">
            <v>750 mg</v>
          </cell>
          <cell r="F1126" t="str">
            <v>TABLET</v>
          </cell>
          <cell r="G1126" t="str">
            <v>TAB, ER</v>
          </cell>
          <cell r="H1126"/>
          <cell r="I1126">
            <v>6.9832000000000001</v>
          </cell>
          <cell r="J1126"/>
          <cell r="K1126">
            <v>6.9832000000000001</v>
          </cell>
          <cell r="L1126">
            <v>0</v>
          </cell>
          <cell r="M1126">
            <v>20040604</v>
          </cell>
          <cell r="N1126">
            <v>20050603</v>
          </cell>
          <cell r="O1126">
            <v>20050902</v>
          </cell>
        </row>
        <row r="1127">
          <cell r="A1127" t="str">
            <v>49261 0</v>
          </cell>
          <cell r="B1127" t="str">
            <v xml:space="preserve">METRONIDAZOLE </v>
          </cell>
          <cell r="C1127">
            <v>49261</v>
          </cell>
          <cell r="D1127">
            <v>0</v>
          </cell>
          <cell r="E1127" t="str">
            <v>0.75%</v>
          </cell>
          <cell r="F1127" t="str">
            <v>GRAM</v>
          </cell>
          <cell r="G1127" t="str">
            <v>VAG GEL</v>
          </cell>
          <cell r="H1127"/>
          <cell r="I1127">
            <v>0.44850000000000001</v>
          </cell>
          <cell r="J1127"/>
          <cell r="K1127">
            <v>0.44850000000000001</v>
          </cell>
          <cell r="L1127">
            <v>0</v>
          </cell>
          <cell r="M1127">
            <v>20090901</v>
          </cell>
          <cell r="N1127">
            <v>0</v>
          </cell>
          <cell r="O1127">
            <v>20101201</v>
          </cell>
        </row>
        <row r="1128">
          <cell r="A1128" t="str">
            <v>12210 0</v>
          </cell>
          <cell r="B1128" t="str">
            <v>MEXILETINE HCL</v>
          </cell>
          <cell r="C1128">
            <v>12210</v>
          </cell>
          <cell r="D1128">
            <v>0</v>
          </cell>
          <cell r="E1128" t="str">
            <v>150 mg</v>
          </cell>
          <cell r="F1128" t="str">
            <v>CAPSULE</v>
          </cell>
          <cell r="G1128" t="str">
            <v>CAP</v>
          </cell>
          <cell r="H1128"/>
          <cell r="I1128">
            <v>0.30890000000000001</v>
          </cell>
          <cell r="J1128"/>
          <cell r="K1128">
            <v>0.30890000000000001</v>
          </cell>
          <cell r="L1128">
            <v>0</v>
          </cell>
          <cell r="M1128">
            <v>20050822</v>
          </cell>
          <cell r="N1128">
            <v>20051210</v>
          </cell>
          <cell r="O1128">
            <v>20070310</v>
          </cell>
        </row>
        <row r="1129">
          <cell r="A1129" t="str">
            <v>12211 0</v>
          </cell>
          <cell r="B1129" t="str">
            <v>MEXILETINE HCL</v>
          </cell>
          <cell r="C1129">
            <v>12211</v>
          </cell>
          <cell r="D1129">
            <v>0</v>
          </cell>
          <cell r="E1129" t="str">
            <v>200 mg</v>
          </cell>
          <cell r="F1129" t="str">
            <v>CAPSULE</v>
          </cell>
          <cell r="G1129" t="str">
            <v>CAP</v>
          </cell>
          <cell r="H1129"/>
          <cell r="I1129">
            <v>0.53659999999999997</v>
          </cell>
          <cell r="J1129"/>
          <cell r="K1129">
            <v>0.53659999999999997</v>
          </cell>
          <cell r="L1129">
            <v>0</v>
          </cell>
          <cell r="M1129">
            <v>20050822</v>
          </cell>
          <cell r="N1129">
            <v>20051210</v>
          </cell>
          <cell r="O1129">
            <v>20070310</v>
          </cell>
        </row>
        <row r="1130">
          <cell r="A1130" t="str">
            <v>12212 0</v>
          </cell>
          <cell r="B1130" t="str">
            <v>MEXILETINE HCL</v>
          </cell>
          <cell r="C1130">
            <v>12212</v>
          </cell>
          <cell r="D1130">
            <v>0</v>
          </cell>
          <cell r="E1130" t="str">
            <v>250 mg</v>
          </cell>
          <cell r="F1130" t="str">
            <v>CAPSULE</v>
          </cell>
          <cell r="G1130" t="str">
            <v>CAP</v>
          </cell>
          <cell r="H1130"/>
          <cell r="I1130">
            <v>0.60619999999999996</v>
          </cell>
          <cell r="J1130"/>
          <cell r="K1130">
            <v>0.60619999999999996</v>
          </cell>
          <cell r="L1130">
            <v>0</v>
          </cell>
          <cell r="M1130">
            <v>20050910</v>
          </cell>
          <cell r="N1130">
            <v>20051210</v>
          </cell>
          <cell r="O1130">
            <v>20070310</v>
          </cell>
        </row>
        <row r="1131">
          <cell r="A1131" t="str">
            <v>30400 0</v>
          </cell>
          <cell r="B1131" t="str">
            <v>MICONAZOLE NITRATE</v>
          </cell>
          <cell r="C1131">
            <v>30400</v>
          </cell>
          <cell r="D1131">
            <v>0</v>
          </cell>
          <cell r="E1131">
            <v>0.02</v>
          </cell>
          <cell r="F1131" t="str">
            <v>GRAM</v>
          </cell>
          <cell r="G1131" t="str">
            <v>CRM</v>
          </cell>
          <cell r="H1131"/>
          <cell r="I1131">
            <v>0.1487</v>
          </cell>
          <cell r="J1131"/>
          <cell r="K1131">
            <v>0.1487</v>
          </cell>
          <cell r="L1131">
            <v>0</v>
          </cell>
          <cell r="M1131">
            <v>20100301</v>
          </cell>
          <cell r="N1131">
            <v>0</v>
          </cell>
          <cell r="O1131">
            <v>20101201</v>
          </cell>
        </row>
        <row r="1132">
          <cell r="A1132" t="str">
            <v>28380 0</v>
          </cell>
          <cell r="B1132" t="str">
            <v>MICONAZOLE NITRATE</v>
          </cell>
          <cell r="C1132">
            <v>28380</v>
          </cell>
          <cell r="D1132">
            <v>0</v>
          </cell>
          <cell r="E1132">
            <v>0.02</v>
          </cell>
          <cell r="F1132" t="str">
            <v>GRAM</v>
          </cell>
          <cell r="G1132" t="str">
            <v>VAG CRM</v>
          </cell>
          <cell r="H1132"/>
          <cell r="I1132">
            <v>0.1447</v>
          </cell>
          <cell r="J1132">
            <v>0.18090000000000001</v>
          </cell>
          <cell r="K1132">
            <v>0.18090000000000001</v>
          </cell>
          <cell r="L1132">
            <v>0.2501727712508639</v>
          </cell>
          <cell r="M1132">
            <v>20101201</v>
          </cell>
          <cell r="N1132">
            <v>0</v>
          </cell>
          <cell r="O1132">
            <v>20101201</v>
          </cell>
        </row>
        <row r="1133">
          <cell r="A1133" t="str">
            <v>17566 0</v>
          </cell>
          <cell r="B1133" t="str">
            <v xml:space="preserve">MIDODRINE HCL </v>
          </cell>
          <cell r="C1133">
            <v>17566</v>
          </cell>
          <cell r="D1133">
            <v>0</v>
          </cell>
          <cell r="E1133" t="str">
            <v>10 mg</v>
          </cell>
          <cell r="F1133" t="str">
            <v>TABLET</v>
          </cell>
          <cell r="G1133" t="str">
            <v>TAB</v>
          </cell>
          <cell r="H1133"/>
          <cell r="I1133">
            <v>1.8485</v>
          </cell>
          <cell r="J1133"/>
          <cell r="K1133">
            <v>1.8485</v>
          </cell>
          <cell r="L1133">
            <v>0</v>
          </cell>
          <cell r="M1133">
            <v>20090901</v>
          </cell>
          <cell r="N1133">
            <v>0</v>
          </cell>
          <cell r="O1133">
            <v>20101201</v>
          </cell>
        </row>
        <row r="1134">
          <cell r="A1134" t="str">
            <v>28322 0</v>
          </cell>
          <cell r="B1134" t="str">
            <v xml:space="preserve">MIDODRINE HCL </v>
          </cell>
          <cell r="C1134">
            <v>28322</v>
          </cell>
          <cell r="D1134">
            <v>0</v>
          </cell>
          <cell r="E1134" t="str">
            <v>2.5 mg</v>
          </cell>
          <cell r="F1134" t="str">
            <v>TABLET</v>
          </cell>
          <cell r="G1134" t="str">
            <v>TAB</v>
          </cell>
          <cell r="H1134"/>
          <cell r="I1134">
            <v>0.4788</v>
          </cell>
          <cell r="J1134"/>
          <cell r="K1134">
            <v>0.4788</v>
          </cell>
          <cell r="L1134">
            <v>0</v>
          </cell>
          <cell r="M1134">
            <v>20100901</v>
          </cell>
          <cell r="N1134">
            <v>0</v>
          </cell>
          <cell r="O1134">
            <v>20101201</v>
          </cell>
        </row>
        <row r="1135">
          <cell r="A1135" t="str">
            <v>28321 0</v>
          </cell>
          <cell r="B1135" t="str">
            <v xml:space="preserve">MIDODRINE HCL </v>
          </cell>
          <cell r="C1135">
            <v>28321</v>
          </cell>
          <cell r="D1135">
            <v>0</v>
          </cell>
          <cell r="E1135" t="str">
            <v>5 mg</v>
          </cell>
          <cell r="F1135" t="str">
            <v>TABLET</v>
          </cell>
          <cell r="G1135" t="str">
            <v>TAB</v>
          </cell>
          <cell r="H1135"/>
          <cell r="I1135">
            <v>0.80059999999999998</v>
          </cell>
          <cell r="J1135"/>
          <cell r="K1135">
            <v>0.80059999999999998</v>
          </cell>
          <cell r="L1135">
            <v>0</v>
          </cell>
          <cell r="M1135">
            <v>20100901</v>
          </cell>
          <cell r="N1135">
            <v>0</v>
          </cell>
          <cell r="O1135">
            <v>20101201</v>
          </cell>
        </row>
        <row r="1136">
          <cell r="A1136" t="str">
            <v>5321 0</v>
          </cell>
          <cell r="B1136" t="str">
            <v>MILRINONE LACTATE</v>
          </cell>
          <cell r="C1136">
            <v>5321</v>
          </cell>
          <cell r="D1136">
            <v>0</v>
          </cell>
          <cell r="E1136" t="str">
            <v>1 mg/ml</v>
          </cell>
          <cell r="F1136" t="str">
            <v>MILLILITER</v>
          </cell>
          <cell r="G1136" t="str">
            <v>VIAL</v>
          </cell>
          <cell r="H1136"/>
          <cell r="I1136">
            <v>0.6099</v>
          </cell>
          <cell r="J1136"/>
          <cell r="K1136">
            <v>0.6099</v>
          </cell>
          <cell r="L1136">
            <v>0</v>
          </cell>
          <cell r="M1136">
            <v>20100601</v>
          </cell>
          <cell r="N1136">
            <v>0</v>
          </cell>
          <cell r="O1136">
            <v>20101201</v>
          </cell>
        </row>
        <row r="1137">
          <cell r="A1137" t="str">
            <v>40410 0</v>
          </cell>
          <cell r="B1137" t="str">
            <v>MINOCYCLINE HCL</v>
          </cell>
          <cell r="C1137">
            <v>40410</v>
          </cell>
          <cell r="D1137">
            <v>0</v>
          </cell>
          <cell r="E1137" t="str">
            <v>100 mg</v>
          </cell>
          <cell r="F1137" t="str">
            <v>CAPSULE</v>
          </cell>
          <cell r="G1137" t="str">
            <v>CAP</v>
          </cell>
          <cell r="H1137"/>
          <cell r="I1137">
            <v>0.34110000000000001</v>
          </cell>
          <cell r="J1137">
            <v>0.33210000000000001</v>
          </cell>
          <cell r="K1137">
            <v>0.33210000000000001</v>
          </cell>
          <cell r="L1137">
            <v>-2.6385224274406371E-2</v>
          </cell>
          <cell r="M1137">
            <v>20101201</v>
          </cell>
          <cell r="N1137">
            <v>0</v>
          </cell>
          <cell r="O1137">
            <v>20101201</v>
          </cell>
        </row>
        <row r="1138">
          <cell r="A1138" t="str">
            <v>40450 0</v>
          </cell>
          <cell r="B1138" t="str">
            <v>MINOCYCLINE HCL</v>
          </cell>
          <cell r="C1138">
            <v>40450</v>
          </cell>
          <cell r="D1138">
            <v>0</v>
          </cell>
          <cell r="E1138" t="str">
            <v>100 mg</v>
          </cell>
          <cell r="F1138" t="str">
            <v>TABLET</v>
          </cell>
          <cell r="G1138" t="str">
            <v>TAB</v>
          </cell>
          <cell r="H1138"/>
          <cell r="I1138">
            <v>3.6901999999999999</v>
          </cell>
          <cell r="J1138"/>
          <cell r="K1138">
            <v>3.6901999999999999</v>
          </cell>
          <cell r="L1138">
            <v>0</v>
          </cell>
          <cell r="M1138">
            <v>20100601</v>
          </cell>
          <cell r="N1138">
            <v>0</v>
          </cell>
          <cell r="O1138">
            <v>20101201</v>
          </cell>
        </row>
        <row r="1139">
          <cell r="A1139" t="str">
            <v>26960 0</v>
          </cell>
          <cell r="B1139" t="str">
            <v>MINOCYCLINE HCL</v>
          </cell>
          <cell r="C1139" t="str">
            <v>26960</v>
          </cell>
          <cell r="D1139" t="str">
            <v>0</v>
          </cell>
          <cell r="E1139" t="str">
            <v>135MG</v>
          </cell>
          <cell r="F1139" t="str">
            <v>TABLET, SUSTAINED RELEASE 24HR</v>
          </cell>
          <cell r="G1139"/>
          <cell r="H1139"/>
          <cell r="I1139">
            <v>18.8186</v>
          </cell>
          <cell r="J1139"/>
          <cell r="K1139">
            <v>18.8186</v>
          </cell>
          <cell r="L1139">
            <v>0</v>
          </cell>
          <cell r="M1139">
            <v>20100901</v>
          </cell>
          <cell r="N1139">
            <v>0</v>
          </cell>
          <cell r="O1139">
            <v>20101201</v>
          </cell>
        </row>
        <row r="1140">
          <cell r="A1140" t="str">
            <v>26957 0</v>
          </cell>
          <cell r="B1140" t="str">
            <v>MINOCYCLINE HCL</v>
          </cell>
          <cell r="C1140" t="str">
            <v>26957</v>
          </cell>
          <cell r="D1140" t="str">
            <v>0</v>
          </cell>
          <cell r="E1140" t="str">
            <v>45 MG</v>
          </cell>
          <cell r="F1140" t="str">
            <v>TABLET, SUSTAINED RELEASE 24HR</v>
          </cell>
          <cell r="G1140"/>
          <cell r="H1140"/>
          <cell r="I1140">
            <v>18.8186</v>
          </cell>
          <cell r="J1140"/>
          <cell r="K1140">
            <v>18.8186</v>
          </cell>
          <cell r="L1140">
            <v>0</v>
          </cell>
          <cell r="M1140">
            <v>20100901</v>
          </cell>
          <cell r="N1140">
            <v>0</v>
          </cell>
          <cell r="O1140">
            <v>20101201</v>
          </cell>
        </row>
        <row r="1141">
          <cell r="A1141" t="str">
            <v>40411 0</v>
          </cell>
          <cell r="B1141" t="str">
            <v>MINOCYCLINE HCL</v>
          </cell>
          <cell r="C1141">
            <v>40411</v>
          </cell>
          <cell r="D1141">
            <v>0</v>
          </cell>
          <cell r="E1141" t="str">
            <v>50 mg</v>
          </cell>
          <cell r="F1141" t="str">
            <v>CAPSULE</v>
          </cell>
          <cell r="G1141" t="str">
            <v>CAP</v>
          </cell>
          <cell r="H1141"/>
          <cell r="I1141">
            <v>0.1706</v>
          </cell>
          <cell r="J1141"/>
          <cell r="K1141">
            <v>0.1706</v>
          </cell>
          <cell r="L1141">
            <v>0</v>
          </cell>
          <cell r="M1141">
            <v>20100601</v>
          </cell>
          <cell r="N1141">
            <v>0</v>
          </cell>
          <cell r="O1141">
            <v>20101201</v>
          </cell>
        </row>
        <row r="1142">
          <cell r="A1142" t="str">
            <v>93387 0</v>
          </cell>
          <cell r="B1142" t="str">
            <v>MINOCYCLINE HCL</v>
          </cell>
          <cell r="C1142">
            <v>93387</v>
          </cell>
          <cell r="D1142">
            <v>0</v>
          </cell>
          <cell r="E1142" t="str">
            <v>75 mg</v>
          </cell>
          <cell r="F1142" t="str">
            <v>CAPSULE</v>
          </cell>
          <cell r="G1142" t="str">
            <v>CAP</v>
          </cell>
          <cell r="H1142"/>
          <cell r="I1142">
            <v>0.37609999999999999</v>
          </cell>
          <cell r="J1142"/>
          <cell r="K1142">
            <v>0.37609999999999999</v>
          </cell>
          <cell r="L1142">
            <v>0</v>
          </cell>
          <cell r="M1142">
            <v>20100601</v>
          </cell>
          <cell r="N1142">
            <v>0</v>
          </cell>
          <cell r="O1142">
            <v>20101201</v>
          </cell>
        </row>
        <row r="1143">
          <cell r="A1143" t="str">
            <v>26958 0</v>
          </cell>
          <cell r="B1143" t="str">
            <v>MINOCYCLINE HCL</v>
          </cell>
          <cell r="C1143" t="str">
            <v>26958</v>
          </cell>
          <cell r="D1143" t="str">
            <v>0</v>
          </cell>
          <cell r="E1143" t="str">
            <v>90 MG</v>
          </cell>
          <cell r="F1143" t="str">
            <v>TABLET, SUSTAINED RELEASE 24HR</v>
          </cell>
          <cell r="G1143"/>
          <cell r="H1143"/>
          <cell r="I1143">
            <v>18.8186</v>
          </cell>
          <cell r="J1143"/>
          <cell r="K1143">
            <v>18.8186</v>
          </cell>
          <cell r="L1143">
            <v>0</v>
          </cell>
          <cell r="M1143">
            <v>20100901</v>
          </cell>
          <cell r="N1143">
            <v>0</v>
          </cell>
          <cell r="O1143">
            <v>20101201</v>
          </cell>
        </row>
        <row r="1144">
          <cell r="A1144" t="str">
            <v>1290 0</v>
          </cell>
          <cell r="B1144" t="str">
            <v xml:space="preserve">MINOXIDIL </v>
          </cell>
          <cell r="C1144">
            <v>1290</v>
          </cell>
          <cell r="D1144">
            <v>0</v>
          </cell>
          <cell r="E1144" t="str">
            <v>10 mg</v>
          </cell>
          <cell r="F1144" t="str">
            <v>TABLET</v>
          </cell>
          <cell r="G1144" t="str">
            <v>TAB</v>
          </cell>
          <cell r="H1144"/>
          <cell r="I1144">
            <v>0.34410000000000002</v>
          </cell>
          <cell r="J1144"/>
          <cell r="K1144">
            <v>0.34410000000000002</v>
          </cell>
          <cell r="L1144">
            <v>0</v>
          </cell>
          <cell r="M1144">
            <v>20100601</v>
          </cell>
          <cell r="N1144">
            <v>0</v>
          </cell>
          <cell r="O1144">
            <v>20101201</v>
          </cell>
        </row>
        <row r="1145">
          <cell r="A1145" t="str">
            <v>1291 0</v>
          </cell>
          <cell r="B1145" t="str">
            <v xml:space="preserve">MINOXIDIL </v>
          </cell>
          <cell r="C1145">
            <v>1291</v>
          </cell>
          <cell r="D1145">
            <v>0</v>
          </cell>
          <cell r="E1145" t="str">
            <v>2.5 mg</v>
          </cell>
          <cell r="F1145" t="str">
            <v>TABLET</v>
          </cell>
          <cell r="G1145" t="str">
            <v>TAB</v>
          </cell>
          <cell r="H1145"/>
          <cell r="I1145">
            <v>0.18840000000000001</v>
          </cell>
          <cell r="J1145"/>
          <cell r="K1145">
            <v>0.18840000000000001</v>
          </cell>
          <cell r="L1145">
            <v>0</v>
          </cell>
          <cell r="M1145">
            <v>20100601</v>
          </cell>
          <cell r="N1145">
            <v>0</v>
          </cell>
          <cell r="O1145">
            <v>20101201</v>
          </cell>
        </row>
        <row r="1146">
          <cell r="A1146" t="str">
            <v>16732 0</v>
          </cell>
          <cell r="B1146" t="str">
            <v>MIRTAZAPINE</v>
          </cell>
          <cell r="C1146">
            <v>16732</v>
          </cell>
          <cell r="D1146">
            <v>0</v>
          </cell>
          <cell r="E1146" t="str">
            <v>15 mg</v>
          </cell>
          <cell r="F1146" t="str">
            <v>TABLET</v>
          </cell>
          <cell r="G1146" t="str">
            <v>TAB</v>
          </cell>
          <cell r="H1146"/>
          <cell r="I1146">
            <v>0.1124</v>
          </cell>
          <cell r="J1146"/>
          <cell r="K1146">
            <v>0.1124</v>
          </cell>
          <cell r="L1146">
            <v>0</v>
          </cell>
          <cell r="M1146">
            <v>20100601</v>
          </cell>
          <cell r="N1146">
            <v>0</v>
          </cell>
          <cell r="O1146">
            <v>20101201</v>
          </cell>
        </row>
        <row r="1147">
          <cell r="A1147" t="str">
            <v>16733 0</v>
          </cell>
          <cell r="B1147" t="str">
            <v>MIRTAZAPINE</v>
          </cell>
          <cell r="C1147">
            <v>16733</v>
          </cell>
          <cell r="D1147">
            <v>0</v>
          </cell>
          <cell r="E1147" t="str">
            <v>30 mg</v>
          </cell>
          <cell r="F1147" t="str">
            <v>TABLET</v>
          </cell>
          <cell r="G1147" t="str">
            <v>TAB</v>
          </cell>
          <cell r="H1147"/>
          <cell r="I1147">
            <v>0.17269999999999999</v>
          </cell>
          <cell r="J1147">
            <v>0.19359999999999999</v>
          </cell>
          <cell r="K1147">
            <v>0.19359999999999999</v>
          </cell>
          <cell r="L1147">
            <v>0.12101910828025475</v>
          </cell>
          <cell r="M1147">
            <v>20101201</v>
          </cell>
          <cell r="N1147">
            <v>0</v>
          </cell>
          <cell r="O1147">
            <v>20101201</v>
          </cell>
        </row>
        <row r="1148">
          <cell r="A1148" t="str">
            <v>16734 0</v>
          </cell>
          <cell r="B1148" t="str">
            <v>MIRTAZAPINE</v>
          </cell>
          <cell r="C1148">
            <v>16734</v>
          </cell>
          <cell r="D1148">
            <v>0</v>
          </cell>
          <cell r="E1148" t="str">
            <v>45 mg</v>
          </cell>
          <cell r="F1148" t="str">
            <v>TABLET</v>
          </cell>
          <cell r="G1148" t="str">
            <v>TAB</v>
          </cell>
          <cell r="H1148"/>
          <cell r="I1148">
            <v>0.21049999999999999</v>
          </cell>
          <cell r="J1148"/>
          <cell r="K1148">
            <v>0.21049999999999999</v>
          </cell>
          <cell r="L1148">
            <v>0</v>
          </cell>
          <cell r="M1148">
            <v>20100601</v>
          </cell>
          <cell r="N1148">
            <v>0</v>
          </cell>
          <cell r="O1148">
            <v>20101201</v>
          </cell>
        </row>
        <row r="1149">
          <cell r="A1149" t="str">
            <v>12529 0</v>
          </cell>
          <cell r="B1149" t="str">
            <v>MIRTAZAPINE SOLTAB</v>
          </cell>
          <cell r="C1149">
            <v>12529</v>
          </cell>
          <cell r="D1149">
            <v>0</v>
          </cell>
          <cell r="E1149" t="str">
            <v>15 mg</v>
          </cell>
          <cell r="F1149" t="str">
            <v>TABLET</v>
          </cell>
          <cell r="G1149" t="str">
            <v>TAB</v>
          </cell>
          <cell r="H1149"/>
          <cell r="I1149">
            <v>1.4845999999999999</v>
          </cell>
          <cell r="J1149"/>
          <cell r="K1149">
            <v>1.4845999999999999</v>
          </cell>
          <cell r="L1149">
            <v>0</v>
          </cell>
          <cell r="M1149">
            <v>20100601</v>
          </cell>
          <cell r="N1149">
            <v>0</v>
          </cell>
          <cell r="O1149">
            <v>20101201</v>
          </cell>
        </row>
        <row r="1150">
          <cell r="A1150" t="str">
            <v>12531 0</v>
          </cell>
          <cell r="B1150" t="str">
            <v>MIRTAZAPINE SOLTAB</v>
          </cell>
          <cell r="C1150">
            <v>12531</v>
          </cell>
          <cell r="D1150">
            <v>0</v>
          </cell>
          <cell r="E1150" t="str">
            <v>30 mg</v>
          </cell>
          <cell r="F1150" t="str">
            <v>TABLET</v>
          </cell>
          <cell r="G1150" t="str">
            <v>TAB</v>
          </cell>
          <cell r="H1150"/>
          <cell r="I1150">
            <v>1.4015</v>
          </cell>
          <cell r="J1150"/>
          <cell r="K1150">
            <v>1.4015</v>
          </cell>
          <cell r="L1150">
            <v>0</v>
          </cell>
          <cell r="M1150">
            <v>20100901</v>
          </cell>
          <cell r="N1150">
            <v>0</v>
          </cell>
          <cell r="O1150">
            <v>20101201</v>
          </cell>
        </row>
        <row r="1151">
          <cell r="A1151" t="str">
            <v>13041 0</v>
          </cell>
          <cell r="B1151" t="str">
            <v>MIRTAZAPINE SOLTAB</v>
          </cell>
          <cell r="C1151">
            <v>13041</v>
          </cell>
          <cell r="D1151">
            <v>0</v>
          </cell>
          <cell r="E1151" t="str">
            <v>45 mg</v>
          </cell>
          <cell r="F1151" t="str">
            <v>TABLET</v>
          </cell>
          <cell r="G1151" t="str">
            <v>TAB</v>
          </cell>
          <cell r="H1151"/>
          <cell r="I1151">
            <v>2.4026000000000001</v>
          </cell>
          <cell r="J1151"/>
          <cell r="K1151">
            <v>2.4026000000000001</v>
          </cell>
          <cell r="L1151">
            <v>0</v>
          </cell>
          <cell r="M1151">
            <v>20100901</v>
          </cell>
          <cell r="N1151">
            <v>0</v>
          </cell>
          <cell r="O1151">
            <v>20101201</v>
          </cell>
        </row>
        <row r="1152">
          <cell r="A1152" t="str">
            <v>48562 0</v>
          </cell>
          <cell r="B1152" t="str">
            <v>MOEXIPRIL HCL</v>
          </cell>
          <cell r="C1152">
            <v>48562</v>
          </cell>
          <cell r="D1152">
            <v>0</v>
          </cell>
          <cell r="E1152" t="str">
            <v>15 mg</v>
          </cell>
          <cell r="F1152" t="str">
            <v>TABLET</v>
          </cell>
          <cell r="G1152" t="str">
            <v>TAB</v>
          </cell>
          <cell r="H1152"/>
          <cell r="I1152">
            <v>0.45090000000000002</v>
          </cell>
          <cell r="J1152"/>
          <cell r="K1152">
            <v>0.45090000000000002</v>
          </cell>
          <cell r="L1152">
            <v>0</v>
          </cell>
          <cell r="M1152">
            <v>20090901</v>
          </cell>
          <cell r="N1152">
            <v>0</v>
          </cell>
          <cell r="O1152">
            <v>20101201</v>
          </cell>
        </row>
        <row r="1153">
          <cell r="A1153" t="str">
            <v>48561 0</v>
          </cell>
          <cell r="B1153" t="str">
            <v>MOEXIPRIL HCL</v>
          </cell>
          <cell r="C1153">
            <v>48561</v>
          </cell>
          <cell r="D1153">
            <v>0</v>
          </cell>
          <cell r="E1153" t="str">
            <v>7.5 mg</v>
          </cell>
          <cell r="F1153" t="str">
            <v>TABLET</v>
          </cell>
          <cell r="G1153" t="str">
            <v>TAB</v>
          </cell>
          <cell r="H1153"/>
          <cell r="I1153">
            <v>0.44180000000000003</v>
          </cell>
          <cell r="J1153"/>
          <cell r="K1153">
            <v>0.44180000000000003</v>
          </cell>
          <cell r="L1153">
            <v>0</v>
          </cell>
          <cell r="M1153">
            <v>20100601</v>
          </cell>
          <cell r="N1153">
            <v>0</v>
          </cell>
          <cell r="O1153">
            <v>20101201</v>
          </cell>
        </row>
        <row r="1154">
          <cell r="A1154" t="str">
            <v>15777 0</v>
          </cell>
          <cell r="B1154" t="str">
            <v>MOEXIPRIL HCL/HCTZ</v>
          </cell>
          <cell r="C1154">
            <v>15777</v>
          </cell>
          <cell r="D1154">
            <v>0</v>
          </cell>
          <cell r="E1154" t="str">
            <v>15-12.5 mg</v>
          </cell>
          <cell r="F1154" t="str">
            <v>TABLET</v>
          </cell>
          <cell r="G1154" t="str">
            <v>TAB</v>
          </cell>
          <cell r="H1154"/>
          <cell r="I1154">
            <v>0.60489999999999999</v>
          </cell>
          <cell r="J1154"/>
          <cell r="K1154">
            <v>0.60489999999999999</v>
          </cell>
          <cell r="L1154">
            <v>0</v>
          </cell>
          <cell r="M1154">
            <v>20100601</v>
          </cell>
          <cell r="N1154">
            <v>0</v>
          </cell>
          <cell r="O1154">
            <v>20101201</v>
          </cell>
        </row>
        <row r="1155">
          <cell r="A1155" t="str">
            <v>67721 0</v>
          </cell>
          <cell r="B1155" t="str">
            <v>MOEXIPRIL HCL/HCTZ</v>
          </cell>
          <cell r="C1155">
            <v>67721</v>
          </cell>
          <cell r="D1155">
            <v>0</v>
          </cell>
          <cell r="E1155" t="str">
            <v>15-25 mg</v>
          </cell>
          <cell r="F1155" t="str">
            <v>TABLET</v>
          </cell>
          <cell r="G1155" t="str">
            <v>TAB</v>
          </cell>
          <cell r="H1155"/>
          <cell r="I1155">
            <v>0.5867</v>
          </cell>
          <cell r="J1155"/>
          <cell r="K1155">
            <v>0.5867</v>
          </cell>
          <cell r="L1155">
            <v>0</v>
          </cell>
          <cell r="M1155">
            <v>20100601</v>
          </cell>
          <cell r="N1155">
            <v>0</v>
          </cell>
          <cell r="O1155">
            <v>20101201</v>
          </cell>
        </row>
        <row r="1156">
          <cell r="A1156" t="str">
            <v>67722 0</v>
          </cell>
          <cell r="B1156" t="str">
            <v>MOEXIPRIL HCL/HCTZ</v>
          </cell>
          <cell r="C1156">
            <v>67722</v>
          </cell>
          <cell r="D1156">
            <v>0</v>
          </cell>
          <cell r="E1156" t="str">
            <v>7.5-12.5 mg</v>
          </cell>
          <cell r="F1156" t="str">
            <v>TABLET</v>
          </cell>
          <cell r="G1156" t="str">
            <v>TAB</v>
          </cell>
          <cell r="H1156"/>
          <cell r="I1156">
            <v>0.5867</v>
          </cell>
          <cell r="J1156"/>
          <cell r="K1156">
            <v>0.5867</v>
          </cell>
          <cell r="L1156">
            <v>0</v>
          </cell>
          <cell r="M1156">
            <v>20100601</v>
          </cell>
          <cell r="N1156">
            <v>0</v>
          </cell>
          <cell r="O1156">
            <v>20101201</v>
          </cell>
        </row>
        <row r="1157">
          <cell r="A1157" t="str">
            <v>45930 0</v>
          </cell>
          <cell r="B1157" t="str">
            <v xml:space="preserve">MOMETASONE FUROATE </v>
          </cell>
          <cell r="C1157">
            <v>45930</v>
          </cell>
          <cell r="D1157">
            <v>0</v>
          </cell>
          <cell r="E1157" t="str">
            <v>0.1%</v>
          </cell>
          <cell r="F1157" t="str">
            <v>GRAM</v>
          </cell>
          <cell r="G1157" t="str">
            <v>OINT</v>
          </cell>
          <cell r="H1157"/>
          <cell r="I1157">
            <v>0.35809999999999997</v>
          </cell>
          <cell r="J1157"/>
          <cell r="K1157">
            <v>0.35809999999999997</v>
          </cell>
          <cell r="L1157">
            <v>0</v>
          </cell>
          <cell r="M1157">
            <v>20100601</v>
          </cell>
          <cell r="N1157">
            <v>0</v>
          </cell>
          <cell r="O1157">
            <v>20101201</v>
          </cell>
        </row>
        <row r="1158">
          <cell r="A1158" t="str">
            <v>45850 0</v>
          </cell>
          <cell r="B1158" t="str">
            <v xml:space="preserve">MOMETASONE FUROATE </v>
          </cell>
          <cell r="C1158">
            <v>45850</v>
          </cell>
          <cell r="D1158">
            <v>0</v>
          </cell>
          <cell r="E1158" t="str">
            <v>0.1%</v>
          </cell>
          <cell r="F1158" t="str">
            <v>GRAM</v>
          </cell>
          <cell r="G1158" t="str">
            <v>CRM</v>
          </cell>
          <cell r="H1158"/>
          <cell r="I1158">
            <v>0.60899999999999999</v>
          </cell>
          <cell r="J1158"/>
          <cell r="K1158">
            <v>0.60899999999999999</v>
          </cell>
          <cell r="L1158">
            <v>0</v>
          </cell>
          <cell r="M1158">
            <v>20100601</v>
          </cell>
          <cell r="N1158">
            <v>0</v>
          </cell>
          <cell r="O1158">
            <v>20101201</v>
          </cell>
        </row>
        <row r="1159">
          <cell r="A1159" t="str">
            <v>16642 0</v>
          </cell>
          <cell r="B1159" t="str">
            <v>MORPHINE SULFATE</v>
          </cell>
          <cell r="C1159">
            <v>16642</v>
          </cell>
          <cell r="D1159">
            <v>0</v>
          </cell>
          <cell r="E1159" t="str">
            <v>100 mg</v>
          </cell>
          <cell r="F1159" t="str">
            <v>TABLET</v>
          </cell>
          <cell r="G1159" t="str">
            <v>TAB, SR</v>
          </cell>
          <cell r="H1159"/>
          <cell r="I1159">
            <v>1.5508</v>
          </cell>
          <cell r="J1159"/>
          <cell r="K1159">
            <v>1.5508</v>
          </cell>
          <cell r="L1159">
            <v>0</v>
          </cell>
          <cell r="M1159">
            <v>20090901</v>
          </cell>
          <cell r="N1159">
            <v>0</v>
          </cell>
          <cell r="O1159">
            <v>20101201</v>
          </cell>
        </row>
        <row r="1160">
          <cell r="A1160" t="str">
            <v>16070 0</v>
          </cell>
          <cell r="B1160" t="str">
            <v>MORPHINE SULFATE</v>
          </cell>
          <cell r="C1160">
            <v>16070</v>
          </cell>
          <cell r="D1160">
            <v>0</v>
          </cell>
          <cell r="E1160" t="str">
            <v>15 mg</v>
          </cell>
          <cell r="F1160" t="str">
            <v>TABLET</v>
          </cell>
          <cell r="G1160" t="str">
            <v>TAB</v>
          </cell>
          <cell r="H1160"/>
          <cell r="I1160">
            <v>8.8700000000000001E-2</v>
          </cell>
          <cell r="J1160"/>
          <cell r="K1160">
            <v>8.8700000000000001E-2</v>
          </cell>
          <cell r="L1160">
            <v>0</v>
          </cell>
          <cell r="M1160">
            <v>20091201</v>
          </cell>
          <cell r="N1160">
            <v>0</v>
          </cell>
          <cell r="O1160">
            <v>20101201</v>
          </cell>
        </row>
        <row r="1161">
          <cell r="A1161" t="str">
            <v>16643 0</v>
          </cell>
          <cell r="B1161" t="str">
            <v>MORPHINE SULFATE</v>
          </cell>
          <cell r="C1161">
            <v>16643</v>
          </cell>
          <cell r="D1161">
            <v>0</v>
          </cell>
          <cell r="E1161" t="str">
            <v>15 mg</v>
          </cell>
          <cell r="F1161" t="str">
            <v>TABLET</v>
          </cell>
          <cell r="G1161" t="str">
            <v>TAB, SR</v>
          </cell>
          <cell r="H1161"/>
          <cell r="I1161">
            <v>0.29830000000000001</v>
          </cell>
          <cell r="J1161"/>
          <cell r="K1161">
            <v>0.29830000000000001</v>
          </cell>
          <cell r="L1161">
            <v>0</v>
          </cell>
          <cell r="M1161">
            <v>20090901</v>
          </cell>
          <cell r="N1161">
            <v>0</v>
          </cell>
          <cell r="O1161">
            <v>20101201</v>
          </cell>
        </row>
        <row r="1162">
          <cell r="A1162" t="str">
            <v>16063 0</v>
          </cell>
          <cell r="B1162" t="str">
            <v>MORPHINE SULFATE</v>
          </cell>
          <cell r="C1162">
            <v>16063</v>
          </cell>
          <cell r="D1162">
            <v>0</v>
          </cell>
          <cell r="E1162" t="str">
            <v>20 mg/ml</v>
          </cell>
          <cell r="F1162" t="str">
            <v>MILLILITER</v>
          </cell>
          <cell r="G1162" t="str">
            <v>SOLN</v>
          </cell>
          <cell r="H1162"/>
          <cell r="I1162">
            <v>0.42909999999999998</v>
          </cell>
          <cell r="J1162"/>
          <cell r="K1162">
            <v>0.42909999999999998</v>
          </cell>
          <cell r="L1162">
            <v>0</v>
          </cell>
          <cell r="M1162">
            <v>20100601</v>
          </cell>
          <cell r="N1162">
            <v>0</v>
          </cell>
          <cell r="O1162">
            <v>20101201</v>
          </cell>
        </row>
        <row r="1163">
          <cell r="A1163" t="str">
            <v>16078 0</v>
          </cell>
          <cell r="B1163" t="str">
            <v>MORPHINE SULFATE</v>
          </cell>
          <cell r="C1163">
            <v>16078</v>
          </cell>
          <cell r="D1163">
            <v>0</v>
          </cell>
          <cell r="E1163" t="str">
            <v>200 mg</v>
          </cell>
          <cell r="F1163" t="str">
            <v>TABLET</v>
          </cell>
          <cell r="G1163" t="str">
            <v>TAB, ER</v>
          </cell>
          <cell r="H1163"/>
          <cell r="I1163">
            <v>2.3117000000000001</v>
          </cell>
          <cell r="J1163"/>
          <cell r="K1163">
            <v>2.3117000000000001</v>
          </cell>
          <cell r="L1163">
            <v>0</v>
          </cell>
          <cell r="M1163">
            <v>20100601</v>
          </cell>
          <cell r="N1163">
            <v>0</v>
          </cell>
          <cell r="O1163">
            <v>20101201</v>
          </cell>
        </row>
        <row r="1164">
          <cell r="A1164" t="str">
            <v>16071 0</v>
          </cell>
          <cell r="B1164" t="str">
            <v>MORPHINE SULFATE</v>
          </cell>
          <cell r="C1164">
            <v>16071</v>
          </cell>
          <cell r="D1164">
            <v>0</v>
          </cell>
          <cell r="E1164" t="str">
            <v>30 mg</v>
          </cell>
          <cell r="F1164" t="str">
            <v>TABLET</v>
          </cell>
          <cell r="G1164" t="str">
            <v>TAB</v>
          </cell>
          <cell r="H1164"/>
          <cell r="I1164">
            <v>0.1497</v>
          </cell>
          <cell r="J1164"/>
          <cell r="K1164">
            <v>0.1497</v>
          </cell>
          <cell r="L1164">
            <v>0</v>
          </cell>
          <cell r="M1164">
            <v>20100601</v>
          </cell>
          <cell r="N1164">
            <v>0</v>
          </cell>
          <cell r="O1164">
            <v>20101201</v>
          </cell>
        </row>
        <row r="1165">
          <cell r="A1165" t="str">
            <v>16640 0</v>
          </cell>
          <cell r="B1165" t="str">
            <v>MORPHINE SULFATE</v>
          </cell>
          <cell r="C1165">
            <v>16640</v>
          </cell>
          <cell r="D1165">
            <v>0</v>
          </cell>
          <cell r="E1165" t="str">
            <v>30 mg</v>
          </cell>
          <cell r="F1165" t="str">
            <v>TABLET</v>
          </cell>
          <cell r="G1165" t="str">
            <v>TAB, SR</v>
          </cell>
          <cell r="H1165"/>
          <cell r="I1165">
            <v>0.38290000000000002</v>
          </cell>
          <cell r="J1165"/>
          <cell r="K1165">
            <v>0.38290000000000002</v>
          </cell>
          <cell r="L1165">
            <v>0</v>
          </cell>
          <cell r="M1165">
            <v>20091201</v>
          </cell>
          <cell r="N1165">
            <v>0</v>
          </cell>
          <cell r="O1165">
            <v>20101201</v>
          </cell>
        </row>
        <row r="1166">
          <cell r="A1166" t="str">
            <v>16641 0</v>
          </cell>
          <cell r="B1166" t="str">
            <v>MORPHINE SULFATE</v>
          </cell>
          <cell r="C1166">
            <v>16641</v>
          </cell>
          <cell r="D1166">
            <v>0</v>
          </cell>
          <cell r="E1166" t="str">
            <v>60 mg</v>
          </cell>
          <cell r="F1166" t="str">
            <v>TABLET</v>
          </cell>
          <cell r="G1166" t="str">
            <v>TAB, SR</v>
          </cell>
          <cell r="H1166"/>
          <cell r="I1166">
            <v>0.60919999999999996</v>
          </cell>
          <cell r="J1166"/>
          <cell r="K1166">
            <v>0.60919999999999996</v>
          </cell>
          <cell r="L1166">
            <v>0</v>
          </cell>
          <cell r="M1166">
            <v>20090901</v>
          </cell>
          <cell r="N1166">
            <v>0</v>
          </cell>
          <cell r="O1166">
            <v>20101201</v>
          </cell>
        </row>
        <row r="1167">
          <cell r="A1167" t="str">
            <v>47450 0</v>
          </cell>
          <cell r="B1167" t="str">
            <v>MUPIROCIN</v>
          </cell>
          <cell r="C1167">
            <v>47450</v>
          </cell>
          <cell r="D1167">
            <v>0</v>
          </cell>
          <cell r="E1167" t="str">
            <v>2%</v>
          </cell>
          <cell r="F1167" t="str">
            <v>GRAM</v>
          </cell>
          <cell r="G1167" t="str">
            <v>OINT</v>
          </cell>
          <cell r="H1167"/>
          <cell r="I1167">
            <v>0.41249999999999998</v>
          </cell>
          <cell r="J1167"/>
          <cell r="K1167">
            <v>0.41249999999999998</v>
          </cell>
          <cell r="L1167">
            <v>0</v>
          </cell>
          <cell r="M1167">
            <v>20090901</v>
          </cell>
          <cell r="N1167">
            <v>0</v>
          </cell>
          <cell r="O1167">
            <v>20101201</v>
          </cell>
        </row>
        <row r="1168">
          <cell r="A1168" t="str">
            <v>47560 0</v>
          </cell>
          <cell r="B1168" t="str">
            <v>MYCOPHENOLATE MOFETIL</v>
          </cell>
          <cell r="C1168">
            <v>47560</v>
          </cell>
          <cell r="D1168">
            <v>0</v>
          </cell>
          <cell r="E1168" t="str">
            <v>250 mg</v>
          </cell>
          <cell r="F1168" t="str">
            <v>CAPSULE</v>
          </cell>
          <cell r="G1168" t="str">
            <v>CAP</v>
          </cell>
          <cell r="H1168"/>
          <cell r="I1168">
            <v>0.45090000000000002</v>
          </cell>
          <cell r="J1168"/>
          <cell r="K1168">
            <v>0.45090000000000002</v>
          </cell>
          <cell r="L1168">
            <v>0</v>
          </cell>
          <cell r="M1168">
            <v>20100901</v>
          </cell>
          <cell r="N1168">
            <v>0</v>
          </cell>
          <cell r="O1168">
            <v>20101201</v>
          </cell>
        </row>
        <row r="1169">
          <cell r="A1169" t="str">
            <v>47561 0</v>
          </cell>
          <cell r="B1169" t="str">
            <v>MYCOPHENOLATE MOFETIL</v>
          </cell>
          <cell r="C1169">
            <v>47561</v>
          </cell>
          <cell r="D1169">
            <v>0</v>
          </cell>
          <cell r="E1169" t="str">
            <v>500 mg</v>
          </cell>
          <cell r="F1169" t="str">
            <v>TABLET</v>
          </cell>
          <cell r="G1169" t="str">
            <v>TAB</v>
          </cell>
          <cell r="H1169"/>
          <cell r="I1169">
            <v>0.90169999999999995</v>
          </cell>
          <cell r="J1169"/>
          <cell r="K1169">
            <v>0.90169999999999995</v>
          </cell>
          <cell r="L1169">
            <v>0</v>
          </cell>
          <cell r="M1169">
            <v>20100901</v>
          </cell>
          <cell r="N1169">
            <v>0</v>
          </cell>
          <cell r="O1169">
            <v>20101201</v>
          </cell>
        </row>
        <row r="1170">
          <cell r="A1170" t="str">
            <v>32961 0</v>
          </cell>
          <cell r="B1170" t="str">
            <v>NABUMETONE</v>
          </cell>
          <cell r="C1170">
            <v>32961</v>
          </cell>
          <cell r="D1170">
            <v>0</v>
          </cell>
          <cell r="E1170" t="str">
            <v>500 mg</v>
          </cell>
          <cell r="F1170" t="str">
            <v>TABLET</v>
          </cell>
          <cell r="G1170" t="str">
            <v>TAB</v>
          </cell>
          <cell r="H1170"/>
          <cell r="I1170">
            <v>0.40539999999999998</v>
          </cell>
          <cell r="J1170"/>
          <cell r="K1170">
            <v>0.40539999999999998</v>
          </cell>
          <cell r="L1170">
            <v>0</v>
          </cell>
          <cell r="M1170">
            <v>20100601</v>
          </cell>
          <cell r="N1170">
            <v>0</v>
          </cell>
          <cell r="O1170">
            <v>20101201</v>
          </cell>
        </row>
        <row r="1171">
          <cell r="A1171" t="str">
            <v>32962 0</v>
          </cell>
          <cell r="B1171" t="str">
            <v>NABUMETONE</v>
          </cell>
          <cell r="C1171">
            <v>32962</v>
          </cell>
          <cell r="D1171">
            <v>0</v>
          </cell>
          <cell r="E1171" t="str">
            <v>750 mg</v>
          </cell>
          <cell r="F1171" t="str">
            <v>TABLET</v>
          </cell>
          <cell r="G1171" t="str">
            <v>TAB</v>
          </cell>
          <cell r="H1171"/>
          <cell r="I1171">
            <v>0.4446</v>
          </cell>
          <cell r="J1171">
            <v>0.45200000000000001</v>
          </cell>
          <cell r="K1171">
            <v>0.45200000000000001</v>
          </cell>
          <cell r="L1171">
            <v>1.6644174538911427E-2</v>
          </cell>
          <cell r="M1171">
            <v>20101201</v>
          </cell>
          <cell r="N1171">
            <v>0</v>
          </cell>
          <cell r="O1171">
            <v>20101201</v>
          </cell>
        </row>
        <row r="1172">
          <cell r="A1172" t="str">
            <v>20650 0</v>
          </cell>
          <cell r="B1172" t="str">
            <v>NADOLOL</v>
          </cell>
          <cell r="C1172">
            <v>20650</v>
          </cell>
          <cell r="D1172">
            <v>0</v>
          </cell>
          <cell r="E1172" t="str">
            <v>120 mg</v>
          </cell>
          <cell r="F1172" t="str">
            <v>TABLET</v>
          </cell>
          <cell r="G1172" t="str">
            <v>TAB</v>
          </cell>
          <cell r="H1172"/>
          <cell r="I1172">
            <v>0.62209999999999999</v>
          </cell>
          <cell r="J1172"/>
          <cell r="K1172">
            <v>0.62209999999999999</v>
          </cell>
          <cell r="L1172">
            <v>0</v>
          </cell>
          <cell r="M1172">
            <v>20051210</v>
          </cell>
          <cell r="N1172">
            <v>20060610</v>
          </cell>
          <cell r="O1172">
            <v>20060610</v>
          </cell>
        </row>
        <row r="1173">
          <cell r="A1173" t="str">
            <v>20651 0</v>
          </cell>
          <cell r="B1173" t="str">
            <v>NADOLOL</v>
          </cell>
          <cell r="C1173">
            <v>20651</v>
          </cell>
          <cell r="D1173">
            <v>0</v>
          </cell>
          <cell r="E1173" t="str">
            <v>160 mg</v>
          </cell>
          <cell r="F1173" t="str">
            <v>TABLET</v>
          </cell>
          <cell r="G1173" t="str">
            <v>TAB</v>
          </cell>
          <cell r="H1173"/>
          <cell r="I1173">
            <v>0.84970000000000001</v>
          </cell>
          <cell r="J1173"/>
          <cell r="K1173">
            <v>0.84970000000000001</v>
          </cell>
          <cell r="L1173">
            <v>0</v>
          </cell>
          <cell r="M1173">
            <v>20060610</v>
          </cell>
          <cell r="N1173">
            <v>20061210</v>
          </cell>
          <cell r="O1173">
            <v>20070310</v>
          </cell>
        </row>
        <row r="1174">
          <cell r="A1174" t="str">
            <v>20654 0</v>
          </cell>
          <cell r="B1174" t="str">
            <v>NADOLOL</v>
          </cell>
          <cell r="C1174">
            <v>20654</v>
          </cell>
          <cell r="D1174">
            <v>0</v>
          </cell>
          <cell r="E1174" t="str">
            <v>20 mg</v>
          </cell>
          <cell r="F1174" t="str">
            <v>TABLET</v>
          </cell>
          <cell r="G1174" t="str">
            <v>TAB</v>
          </cell>
          <cell r="H1174"/>
          <cell r="I1174">
            <v>0.126</v>
          </cell>
          <cell r="J1174"/>
          <cell r="K1174">
            <v>0.126</v>
          </cell>
          <cell r="L1174">
            <v>0</v>
          </cell>
          <cell r="M1174">
            <v>20100601</v>
          </cell>
          <cell r="N1174">
            <v>0</v>
          </cell>
          <cell r="O1174">
            <v>20101201</v>
          </cell>
        </row>
        <row r="1175">
          <cell r="A1175" t="str">
            <v>20652 0</v>
          </cell>
          <cell r="B1175" t="str">
            <v>NADOLOL</v>
          </cell>
          <cell r="C1175">
            <v>20652</v>
          </cell>
          <cell r="D1175">
            <v>0</v>
          </cell>
          <cell r="E1175" t="str">
            <v>40 mg</v>
          </cell>
          <cell r="F1175" t="str">
            <v>TABLET</v>
          </cell>
          <cell r="G1175" t="str">
            <v>TAB</v>
          </cell>
          <cell r="H1175"/>
          <cell r="I1175">
            <v>0.2006</v>
          </cell>
          <cell r="J1175"/>
          <cell r="K1175">
            <v>0.2006</v>
          </cell>
          <cell r="L1175">
            <v>0</v>
          </cell>
          <cell r="M1175">
            <v>20100601</v>
          </cell>
          <cell r="N1175">
            <v>0</v>
          </cell>
          <cell r="O1175">
            <v>20101201</v>
          </cell>
        </row>
        <row r="1176">
          <cell r="A1176" t="str">
            <v>20653 0</v>
          </cell>
          <cell r="B1176" t="str">
            <v>NADOLOL</v>
          </cell>
          <cell r="C1176">
            <v>20653</v>
          </cell>
          <cell r="D1176">
            <v>0</v>
          </cell>
          <cell r="E1176" t="str">
            <v>80 mg</v>
          </cell>
          <cell r="F1176" t="str">
            <v>TABLET</v>
          </cell>
          <cell r="G1176" t="str">
            <v>TAB</v>
          </cell>
          <cell r="H1176"/>
          <cell r="I1176">
            <v>0.33710000000000001</v>
          </cell>
          <cell r="J1176"/>
          <cell r="K1176">
            <v>0.33710000000000001</v>
          </cell>
          <cell r="L1176">
            <v>0</v>
          </cell>
          <cell r="M1176">
            <v>20090901</v>
          </cell>
          <cell r="N1176">
            <v>0</v>
          </cell>
          <cell r="O1176">
            <v>20101201</v>
          </cell>
        </row>
        <row r="1177">
          <cell r="A1177" t="str">
            <v>17070 0</v>
          </cell>
          <cell r="B1177" t="str">
            <v>NALTREXONE HCL</v>
          </cell>
          <cell r="C1177">
            <v>17070</v>
          </cell>
          <cell r="D1177">
            <v>0</v>
          </cell>
          <cell r="E1177" t="str">
            <v>50 mg</v>
          </cell>
          <cell r="F1177" t="str">
            <v>TABLET</v>
          </cell>
          <cell r="G1177" t="str">
            <v>TAB</v>
          </cell>
          <cell r="H1177"/>
          <cell r="I1177">
            <v>1.5801000000000001</v>
          </cell>
          <cell r="J1177"/>
          <cell r="K1177">
            <v>1.5801000000000001</v>
          </cell>
          <cell r="L1177">
            <v>0</v>
          </cell>
          <cell r="M1177">
            <v>20100301</v>
          </cell>
          <cell r="N1177">
            <v>0</v>
          </cell>
          <cell r="O1177">
            <v>20101201</v>
          </cell>
        </row>
        <row r="1178">
          <cell r="A1178" t="str">
            <v>35790 0</v>
          </cell>
          <cell r="B1178" t="str">
            <v>NAPROXEN</v>
          </cell>
          <cell r="C1178">
            <v>35790</v>
          </cell>
          <cell r="D1178">
            <v>0</v>
          </cell>
          <cell r="E1178" t="str">
            <v>250 mg</v>
          </cell>
          <cell r="F1178" t="str">
            <v>TABLET</v>
          </cell>
          <cell r="G1178" t="str">
            <v>TAB</v>
          </cell>
          <cell r="H1178"/>
          <cell r="I1178">
            <v>4.5199999999999997E-2</v>
          </cell>
          <cell r="J1178"/>
          <cell r="K1178">
            <v>4.5199999999999997E-2</v>
          </cell>
          <cell r="L1178">
            <v>0</v>
          </cell>
          <cell r="M1178">
            <v>20100301</v>
          </cell>
          <cell r="N1178">
            <v>0</v>
          </cell>
          <cell r="O1178">
            <v>20101201</v>
          </cell>
        </row>
        <row r="1179">
          <cell r="A1179" t="str">
            <v>35792 0</v>
          </cell>
          <cell r="B1179" t="str">
            <v>NAPROXEN</v>
          </cell>
          <cell r="C1179">
            <v>35792</v>
          </cell>
          <cell r="D1179">
            <v>0</v>
          </cell>
          <cell r="E1179" t="str">
            <v>375 mg</v>
          </cell>
          <cell r="F1179" t="str">
            <v>TABLET</v>
          </cell>
          <cell r="G1179" t="str">
            <v>TAB</v>
          </cell>
          <cell r="H1179"/>
          <cell r="I1179">
            <v>5.7799999999999997E-2</v>
          </cell>
          <cell r="J1179"/>
          <cell r="K1179">
            <v>5.7799999999999997E-2</v>
          </cell>
          <cell r="L1179">
            <v>0</v>
          </cell>
          <cell r="M1179">
            <v>20100901</v>
          </cell>
          <cell r="N1179">
            <v>0</v>
          </cell>
          <cell r="O1179">
            <v>20101201</v>
          </cell>
        </row>
        <row r="1180">
          <cell r="A1180" t="str">
            <v>35793 0</v>
          </cell>
          <cell r="B1180" t="str">
            <v>NAPROXEN</v>
          </cell>
          <cell r="C1180">
            <v>35793</v>
          </cell>
          <cell r="D1180">
            <v>0</v>
          </cell>
          <cell r="E1180" t="str">
            <v>500 mg</v>
          </cell>
          <cell r="F1180" t="str">
            <v>TABLET</v>
          </cell>
          <cell r="G1180" t="str">
            <v>TAB</v>
          </cell>
          <cell r="H1180"/>
          <cell r="I1180">
            <v>7.0400000000000004E-2</v>
          </cell>
          <cell r="J1180">
            <v>5.4600000000000003E-2</v>
          </cell>
          <cell r="K1180">
            <v>5.4600000000000003E-2</v>
          </cell>
          <cell r="L1180">
            <v>-0.22443181818181823</v>
          </cell>
          <cell r="M1180">
            <v>20101201</v>
          </cell>
          <cell r="N1180">
            <v>0</v>
          </cell>
          <cell r="O1180">
            <v>20101201</v>
          </cell>
        </row>
        <row r="1181">
          <cell r="A1181" t="str">
            <v>61850 0</v>
          </cell>
          <cell r="B1181" t="str">
            <v>NAPROXEN EC</v>
          </cell>
          <cell r="C1181">
            <v>61850</v>
          </cell>
          <cell r="D1181">
            <v>0</v>
          </cell>
          <cell r="E1181" t="str">
            <v>375 mg</v>
          </cell>
          <cell r="F1181" t="str">
            <v>TABLET</v>
          </cell>
          <cell r="G1181" t="str">
            <v>TAB, DR</v>
          </cell>
          <cell r="H1181"/>
          <cell r="I1181">
            <v>0.2094</v>
          </cell>
          <cell r="J1181"/>
          <cell r="K1181">
            <v>0.2094</v>
          </cell>
          <cell r="L1181">
            <v>0</v>
          </cell>
          <cell r="M1181">
            <v>20100601</v>
          </cell>
          <cell r="N1181">
            <v>0</v>
          </cell>
          <cell r="O1181">
            <v>20101201</v>
          </cell>
        </row>
        <row r="1182">
          <cell r="A1182" t="str">
            <v>61851 0</v>
          </cell>
          <cell r="B1182" t="str">
            <v>NAPROXEN EC</v>
          </cell>
          <cell r="C1182">
            <v>61851</v>
          </cell>
          <cell r="D1182">
            <v>0</v>
          </cell>
          <cell r="E1182" t="str">
            <v>500 mg</v>
          </cell>
          <cell r="F1182" t="str">
            <v>TABLET</v>
          </cell>
          <cell r="G1182" t="str">
            <v>TAB, DR</v>
          </cell>
          <cell r="H1182"/>
          <cell r="I1182">
            <v>0.2586</v>
          </cell>
          <cell r="J1182"/>
          <cell r="K1182">
            <v>0.2586</v>
          </cell>
          <cell r="L1182">
            <v>0</v>
          </cell>
          <cell r="M1182">
            <v>20100301</v>
          </cell>
          <cell r="N1182">
            <v>0</v>
          </cell>
          <cell r="O1182">
            <v>20101201</v>
          </cell>
        </row>
        <row r="1183">
          <cell r="A1183" t="str">
            <v>47132 0</v>
          </cell>
          <cell r="B1183" t="str">
            <v>NAPROXEN SODIUM</v>
          </cell>
          <cell r="C1183">
            <v>47132</v>
          </cell>
          <cell r="D1183">
            <v>0</v>
          </cell>
          <cell r="E1183" t="str">
            <v>220 mg</v>
          </cell>
          <cell r="F1183" t="str">
            <v>TABLET</v>
          </cell>
          <cell r="G1183" t="str">
            <v>TAB</v>
          </cell>
          <cell r="H1183"/>
          <cell r="I1183">
            <v>7.9399999999999998E-2</v>
          </cell>
          <cell r="J1183"/>
          <cell r="K1183">
            <v>7.9399999999999998E-2</v>
          </cell>
          <cell r="L1183">
            <v>0</v>
          </cell>
          <cell r="M1183">
            <v>20020906</v>
          </cell>
          <cell r="N1183">
            <v>20021206</v>
          </cell>
          <cell r="O1183">
            <v>20051206</v>
          </cell>
        </row>
        <row r="1184">
          <cell r="A1184" t="str">
            <v>47130 0</v>
          </cell>
          <cell r="B1184" t="str">
            <v>NAPROXEN SODIUM</v>
          </cell>
          <cell r="C1184">
            <v>47130</v>
          </cell>
          <cell r="D1184">
            <v>0</v>
          </cell>
          <cell r="E1184" t="str">
            <v>275 mg</v>
          </cell>
          <cell r="F1184" t="str">
            <v>TABLET</v>
          </cell>
          <cell r="G1184" t="str">
            <v>TAB</v>
          </cell>
          <cell r="H1184"/>
          <cell r="I1184">
            <v>0.13819999999999999</v>
          </cell>
          <cell r="J1184"/>
          <cell r="K1184">
            <v>0.13819999999999999</v>
          </cell>
          <cell r="L1184">
            <v>0</v>
          </cell>
          <cell r="M1184">
            <v>20100601</v>
          </cell>
          <cell r="N1184">
            <v>0</v>
          </cell>
          <cell r="O1184">
            <v>20101201</v>
          </cell>
        </row>
        <row r="1185">
          <cell r="A1185" t="str">
            <v>33813 0</v>
          </cell>
          <cell r="B1185" t="str">
            <v>NAPROXEN SODIUM</v>
          </cell>
          <cell r="C1185">
            <v>33813</v>
          </cell>
          <cell r="D1185">
            <v>0</v>
          </cell>
          <cell r="E1185" t="str">
            <v>500 mg</v>
          </cell>
          <cell r="F1185" t="str">
            <v>TABLET</v>
          </cell>
          <cell r="G1185" t="str">
            <v>TAB, ER</v>
          </cell>
          <cell r="H1185"/>
          <cell r="I1185">
            <v>2.3934000000000002</v>
          </cell>
          <cell r="J1185"/>
          <cell r="K1185">
            <v>2.3934000000000002</v>
          </cell>
          <cell r="L1185">
            <v>0</v>
          </cell>
          <cell r="M1185">
            <v>20081210</v>
          </cell>
          <cell r="N1185">
            <v>20091201</v>
          </cell>
          <cell r="O1185">
            <v>20091201</v>
          </cell>
        </row>
        <row r="1186">
          <cell r="A1186" t="str">
            <v>47131 0</v>
          </cell>
          <cell r="B1186" t="str">
            <v>NAPROXEN SODIUM</v>
          </cell>
          <cell r="C1186">
            <v>47131</v>
          </cell>
          <cell r="D1186">
            <v>0</v>
          </cell>
          <cell r="E1186" t="str">
            <v>550 mg</v>
          </cell>
          <cell r="F1186" t="str">
            <v>TABLET</v>
          </cell>
          <cell r="G1186" t="str">
            <v>TAB</v>
          </cell>
          <cell r="H1186"/>
          <cell r="I1186">
            <v>0.16370000000000001</v>
          </cell>
          <cell r="J1186"/>
          <cell r="K1186">
            <v>0.16370000000000001</v>
          </cell>
          <cell r="L1186">
            <v>0</v>
          </cell>
          <cell r="M1186">
            <v>20100601</v>
          </cell>
          <cell r="N1186">
            <v>0</v>
          </cell>
          <cell r="O1186">
            <v>20101201</v>
          </cell>
        </row>
        <row r="1187">
          <cell r="A1187" t="str">
            <v>81112 0</v>
          </cell>
          <cell r="B1187" t="str">
            <v>NARATRIPTAN HCL</v>
          </cell>
          <cell r="C1187" t="str">
            <v>81112</v>
          </cell>
          <cell r="D1187" t="str">
            <v>0</v>
          </cell>
          <cell r="E1187" t="str">
            <v>1 MG</v>
          </cell>
          <cell r="F1187" t="str">
            <v>TABLET</v>
          </cell>
          <cell r="G1187" t="str">
            <v>TAB</v>
          </cell>
          <cell r="H1187"/>
          <cell r="I1187">
            <v>8.0667000000000009</v>
          </cell>
          <cell r="J1187">
            <v>8.0582999999999991</v>
          </cell>
          <cell r="K1187">
            <v>8.0582999999999991</v>
          </cell>
          <cell r="L1187">
            <v>-1.0413180110827591E-3</v>
          </cell>
          <cell r="M1187">
            <v>20101201</v>
          </cell>
          <cell r="N1187">
            <v>0</v>
          </cell>
          <cell r="O1187">
            <v>20101201</v>
          </cell>
        </row>
        <row r="1188">
          <cell r="A1188" t="str">
            <v>81111 0</v>
          </cell>
          <cell r="B1188" t="str">
            <v>NARATRIPTAN HCL</v>
          </cell>
          <cell r="C1188" t="str">
            <v>81111</v>
          </cell>
          <cell r="D1188" t="str">
            <v>0</v>
          </cell>
          <cell r="E1188" t="str">
            <v>2.5 MG</v>
          </cell>
          <cell r="F1188" t="str">
            <v>TABLET</v>
          </cell>
          <cell r="G1188" t="str">
            <v>TAB</v>
          </cell>
          <cell r="H1188"/>
          <cell r="I1188">
            <v>8.0667000000000009</v>
          </cell>
          <cell r="J1188">
            <v>8.0582999999999991</v>
          </cell>
          <cell r="K1188">
            <v>8.0582999999999991</v>
          </cell>
          <cell r="L1188">
            <v>-1.0413180110827591E-3</v>
          </cell>
          <cell r="M1188">
            <v>20101201</v>
          </cell>
          <cell r="N1188">
            <v>0</v>
          </cell>
          <cell r="O1188">
            <v>20101201</v>
          </cell>
        </row>
        <row r="1189">
          <cell r="A1189" t="str">
            <v>34027 0</v>
          </cell>
          <cell r="B1189" t="str">
            <v>NATEGLINIDE</v>
          </cell>
          <cell r="C1189">
            <v>34027</v>
          </cell>
          <cell r="D1189">
            <v>0</v>
          </cell>
          <cell r="E1189" t="str">
            <v>120 mg</v>
          </cell>
          <cell r="F1189" t="str">
            <v>TABLET</v>
          </cell>
          <cell r="G1189" t="str">
            <v>TAB</v>
          </cell>
          <cell r="H1189"/>
          <cell r="I1189">
            <v>1.6048</v>
          </cell>
          <cell r="J1189"/>
          <cell r="K1189">
            <v>1.6048</v>
          </cell>
          <cell r="L1189">
            <v>0</v>
          </cell>
          <cell r="M1189">
            <v>20100901</v>
          </cell>
          <cell r="N1189">
            <v>0</v>
          </cell>
          <cell r="O1189">
            <v>20101201</v>
          </cell>
        </row>
        <row r="1190">
          <cell r="A1190" t="str">
            <v>12277 0</v>
          </cell>
          <cell r="B1190" t="str">
            <v>NATEGLINIDE</v>
          </cell>
          <cell r="C1190">
            <v>12277</v>
          </cell>
          <cell r="D1190">
            <v>0</v>
          </cell>
          <cell r="E1190" t="str">
            <v>60 mg</v>
          </cell>
          <cell r="F1190" t="str">
            <v>TABLET</v>
          </cell>
          <cell r="G1190" t="str">
            <v>TAB</v>
          </cell>
          <cell r="H1190"/>
          <cell r="I1190">
            <v>1.5446</v>
          </cell>
          <cell r="J1190"/>
          <cell r="K1190">
            <v>1.5446</v>
          </cell>
          <cell r="L1190">
            <v>0</v>
          </cell>
          <cell r="M1190">
            <v>20100901</v>
          </cell>
          <cell r="N1190">
            <v>0</v>
          </cell>
          <cell r="O1190">
            <v>20101201</v>
          </cell>
        </row>
        <row r="1191">
          <cell r="A1191" t="str">
            <v>16406 0</v>
          </cell>
          <cell r="B1191" t="str">
            <v>NEFAZODONE HCL</v>
          </cell>
          <cell r="C1191">
            <v>16406</v>
          </cell>
          <cell r="D1191">
            <v>0</v>
          </cell>
          <cell r="E1191" t="str">
            <v>100 mg</v>
          </cell>
          <cell r="F1191" t="str">
            <v>TABLET</v>
          </cell>
          <cell r="G1191" t="str">
            <v>TAB</v>
          </cell>
          <cell r="H1191"/>
          <cell r="I1191">
            <v>0.52459999999999996</v>
          </cell>
          <cell r="J1191"/>
          <cell r="K1191">
            <v>0.52459999999999996</v>
          </cell>
          <cell r="L1191">
            <v>0</v>
          </cell>
          <cell r="M1191">
            <v>20091201</v>
          </cell>
          <cell r="N1191">
            <v>20100901</v>
          </cell>
          <cell r="O1191">
            <v>20100901</v>
          </cell>
        </row>
        <row r="1192">
          <cell r="A1192" t="str">
            <v>16407 0</v>
          </cell>
          <cell r="B1192" t="str">
            <v>NEFAZODONE HCL</v>
          </cell>
          <cell r="C1192">
            <v>16407</v>
          </cell>
          <cell r="D1192">
            <v>0</v>
          </cell>
          <cell r="E1192" t="str">
            <v>150 mg</v>
          </cell>
          <cell r="F1192" t="str">
            <v>TABLET</v>
          </cell>
          <cell r="G1192" t="str">
            <v>TAB</v>
          </cell>
          <cell r="H1192"/>
          <cell r="I1192">
            <v>0.61609999999999998</v>
          </cell>
          <cell r="J1192"/>
          <cell r="K1192">
            <v>0.61609999999999998</v>
          </cell>
          <cell r="L1192">
            <v>0</v>
          </cell>
          <cell r="M1192">
            <v>20090610</v>
          </cell>
          <cell r="N1192">
            <v>20100901</v>
          </cell>
          <cell r="O1192">
            <v>20100901</v>
          </cell>
        </row>
        <row r="1193">
          <cell r="A1193" t="str">
            <v>16408 0</v>
          </cell>
          <cell r="B1193" t="str">
            <v>NEFAZODONE HCL</v>
          </cell>
          <cell r="C1193">
            <v>16408</v>
          </cell>
          <cell r="D1193">
            <v>0</v>
          </cell>
          <cell r="E1193" t="str">
            <v>200 mg</v>
          </cell>
          <cell r="F1193" t="str">
            <v>TABLET</v>
          </cell>
          <cell r="G1193" t="str">
            <v>TAB</v>
          </cell>
          <cell r="H1193"/>
          <cell r="I1193">
            <v>0.57720000000000005</v>
          </cell>
          <cell r="J1193"/>
          <cell r="K1193">
            <v>0.57720000000000005</v>
          </cell>
          <cell r="L1193">
            <v>0</v>
          </cell>
          <cell r="M1193">
            <v>20091201</v>
          </cell>
          <cell r="N1193">
            <v>20100901</v>
          </cell>
          <cell r="O1193">
            <v>20100901</v>
          </cell>
        </row>
        <row r="1194">
          <cell r="A1194" t="str">
            <v>16409 0</v>
          </cell>
          <cell r="B1194" t="str">
            <v>NEFAZODONE HCL</v>
          </cell>
          <cell r="C1194">
            <v>16409</v>
          </cell>
          <cell r="D1194">
            <v>0</v>
          </cell>
          <cell r="E1194" t="str">
            <v>250 mg</v>
          </cell>
          <cell r="F1194" t="str">
            <v>TABLET</v>
          </cell>
          <cell r="G1194" t="str">
            <v>TAB</v>
          </cell>
          <cell r="H1194"/>
          <cell r="I1194">
            <v>0.64170000000000005</v>
          </cell>
          <cell r="J1194"/>
          <cell r="K1194">
            <v>0.64170000000000005</v>
          </cell>
          <cell r="L1194">
            <v>0</v>
          </cell>
          <cell r="M1194">
            <v>20061210</v>
          </cell>
          <cell r="N1194">
            <v>20071210</v>
          </cell>
          <cell r="O1194">
            <v>20071210</v>
          </cell>
        </row>
        <row r="1195">
          <cell r="A1195" t="str">
            <v>16404 0</v>
          </cell>
          <cell r="B1195" t="str">
            <v>NEFAZODONE HCL</v>
          </cell>
          <cell r="C1195">
            <v>16404</v>
          </cell>
          <cell r="D1195">
            <v>0</v>
          </cell>
          <cell r="E1195" t="str">
            <v>50 mg</v>
          </cell>
          <cell r="F1195" t="str">
            <v>TABLET</v>
          </cell>
          <cell r="G1195" t="str">
            <v>TAB</v>
          </cell>
          <cell r="H1195"/>
          <cell r="I1195">
            <v>0.53010000000000002</v>
          </cell>
          <cell r="J1195"/>
          <cell r="K1195">
            <v>0.53010000000000002</v>
          </cell>
          <cell r="L1195">
            <v>0</v>
          </cell>
          <cell r="M1195">
            <v>20061210</v>
          </cell>
          <cell r="N1195">
            <v>20071210</v>
          </cell>
          <cell r="O1195">
            <v>20071210</v>
          </cell>
        </row>
        <row r="1196">
          <cell r="A1196" t="str">
            <v>87270 0</v>
          </cell>
          <cell r="B1196" t="str">
            <v>NEOMY SULF/POLYMYX B SULF/HC</v>
          </cell>
          <cell r="C1196">
            <v>87270</v>
          </cell>
          <cell r="D1196">
            <v>0</v>
          </cell>
          <cell r="E1196" t="str">
            <v>3.5-10,000-10</v>
          </cell>
          <cell r="F1196" t="str">
            <v>MILLILITER</v>
          </cell>
          <cell r="G1196" t="str">
            <v>OPTH SUSP</v>
          </cell>
          <cell r="H1196"/>
          <cell r="I1196">
            <v>10.3651</v>
          </cell>
          <cell r="J1196"/>
          <cell r="K1196">
            <v>10.3651</v>
          </cell>
          <cell r="L1196">
            <v>0</v>
          </cell>
          <cell r="M1196">
            <v>20100901</v>
          </cell>
          <cell r="N1196">
            <v>0</v>
          </cell>
          <cell r="O1196">
            <v>20101201</v>
          </cell>
        </row>
        <row r="1197">
          <cell r="A1197" t="str">
            <v>85459 0</v>
          </cell>
          <cell r="B1197" t="str">
            <v>NEOMYCIN SULFATE/BACITRACIN/POLYMYXIN B</v>
          </cell>
          <cell r="C1197">
            <v>85459</v>
          </cell>
          <cell r="D1197">
            <v>0</v>
          </cell>
          <cell r="E1197" t="str">
            <v>3.5 mg/400 units/5,000 units per gm</v>
          </cell>
          <cell r="F1197" t="str">
            <v>GRAM</v>
          </cell>
          <cell r="G1197" t="str">
            <v>OINT</v>
          </cell>
          <cell r="H1197"/>
          <cell r="I1197">
            <v>0.12590000000000001</v>
          </cell>
          <cell r="J1197"/>
          <cell r="K1197">
            <v>0.12590000000000001</v>
          </cell>
          <cell r="L1197">
            <v>0</v>
          </cell>
          <cell r="M1197">
            <v>20100601</v>
          </cell>
          <cell r="N1197">
            <v>0</v>
          </cell>
          <cell r="O1197">
            <v>20101201</v>
          </cell>
        </row>
        <row r="1198">
          <cell r="A1198" t="str">
            <v>98446 0</v>
          </cell>
          <cell r="B1198" t="str">
            <v>NEOMYCIN SULFATE/POLYMYXIN B SULFATE/GRAMICIDIN D</v>
          </cell>
          <cell r="C1198">
            <v>98446</v>
          </cell>
          <cell r="D1198">
            <v>0</v>
          </cell>
          <cell r="E1198" t="str">
            <v>1.75 mg-10k</v>
          </cell>
          <cell r="F1198" t="str">
            <v>MILLILITER</v>
          </cell>
          <cell r="G1198" t="str">
            <v>DROPS</v>
          </cell>
          <cell r="H1198"/>
          <cell r="I1198">
            <v>1.6392</v>
          </cell>
          <cell r="J1198"/>
          <cell r="K1198">
            <v>1.6392</v>
          </cell>
          <cell r="L1198">
            <v>0</v>
          </cell>
          <cell r="M1198">
            <v>20100901</v>
          </cell>
          <cell r="N1198">
            <v>0</v>
          </cell>
          <cell r="O1198">
            <v>20101201</v>
          </cell>
        </row>
        <row r="1199">
          <cell r="A1199" t="str">
            <v>14285 0</v>
          </cell>
          <cell r="B1199" t="str">
            <v>NEOMYCIN/POLYMYXIN B/DEXAMETHASONE</v>
          </cell>
          <cell r="C1199">
            <v>14285</v>
          </cell>
          <cell r="D1199">
            <v>0</v>
          </cell>
          <cell r="E1199" t="str">
            <v>0.1%</v>
          </cell>
          <cell r="F1199" t="str">
            <v>GRAM</v>
          </cell>
          <cell r="G1199" t="str">
            <v>OINT</v>
          </cell>
          <cell r="H1199"/>
          <cell r="I1199">
            <v>2.9863</v>
          </cell>
          <cell r="J1199"/>
          <cell r="K1199">
            <v>2.9863</v>
          </cell>
          <cell r="L1199">
            <v>0</v>
          </cell>
          <cell r="M1199">
            <v>20100601</v>
          </cell>
          <cell r="N1199">
            <v>0</v>
          </cell>
          <cell r="O1199">
            <v>20101201</v>
          </cell>
        </row>
        <row r="1200">
          <cell r="A1200" t="str">
            <v>87329 0</v>
          </cell>
          <cell r="B1200" t="str">
            <v>NEOMYCIN/POLYMYXIN B/DEXAMETHASONE</v>
          </cell>
          <cell r="C1200">
            <v>87329</v>
          </cell>
          <cell r="D1200">
            <v>0</v>
          </cell>
          <cell r="E1200" t="str">
            <v>3.5 mg/10,000 units/0.1% per gm</v>
          </cell>
          <cell r="F1200" t="str">
            <v>GRAM</v>
          </cell>
          <cell r="G1200" t="str">
            <v>OPTH OINT</v>
          </cell>
          <cell r="H1200"/>
          <cell r="I1200">
            <v>0.94969999999999999</v>
          </cell>
          <cell r="J1200"/>
          <cell r="K1200">
            <v>0.94969999999999999</v>
          </cell>
          <cell r="L1200">
            <v>0</v>
          </cell>
          <cell r="M1200">
            <v>20021206</v>
          </cell>
          <cell r="N1200">
            <v>20030509</v>
          </cell>
          <cell r="O1200">
            <v>20030606</v>
          </cell>
        </row>
        <row r="1201">
          <cell r="A1201" t="str">
            <v>14286 0</v>
          </cell>
          <cell r="B1201" t="str">
            <v>NEOMYCIN/POLYMYXIN B/DEXAMETHASONE</v>
          </cell>
          <cell r="C1201">
            <v>14286</v>
          </cell>
          <cell r="D1201">
            <v>0</v>
          </cell>
          <cell r="E1201" t="str">
            <v>3.5 mg/10,000 units/0.1% per ml</v>
          </cell>
          <cell r="F1201" t="str">
            <v>MILLILITER</v>
          </cell>
          <cell r="G1201" t="str">
            <v>OPTH SUSP</v>
          </cell>
          <cell r="H1201"/>
          <cell r="I1201">
            <v>2.613</v>
          </cell>
          <cell r="J1201"/>
          <cell r="K1201">
            <v>2.613</v>
          </cell>
          <cell r="L1201">
            <v>0</v>
          </cell>
          <cell r="M1201">
            <v>20100901</v>
          </cell>
          <cell r="N1201">
            <v>0</v>
          </cell>
          <cell r="O1201">
            <v>20101201</v>
          </cell>
        </row>
        <row r="1202">
          <cell r="A1202" t="str">
            <v>14023 0</v>
          </cell>
          <cell r="B1202" t="str">
            <v>NEOMYCIN/POLYMYXIN B/HC</v>
          </cell>
          <cell r="C1202">
            <v>14023</v>
          </cell>
          <cell r="D1202">
            <v>0</v>
          </cell>
          <cell r="E1202">
            <v>0.01</v>
          </cell>
          <cell r="F1202" t="str">
            <v>MILLILITER</v>
          </cell>
          <cell r="G1202" t="str">
            <v>OTIC SOLN</v>
          </cell>
          <cell r="H1202"/>
          <cell r="I1202">
            <v>1.3944000000000001</v>
          </cell>
          <cell r="J1202"/>
          <cell r="K1202">
            <v>1.3944000000000001</v>
          </cell>
          <cell r="L1202">
            <v>0</v>
          </cell>
          <cell r="M1202">
            <v>20100901</v>
          </cell>
          <cell r="N1202">
            <v>0</v>
          </cell>
          <cell r="O1202">
            <v>20101201</v>
          </cell>
        </row>
        <row r="1203">
          <cell r="A1203" t="str">
            <v>14025 0</v>
          </cell>
          <cell r="B1203" t="str">
            <v>NEOMYCIN/POLYMYXIN B/HC</v>
          </cell>
          <cell r="C1203">
            <v>14025</v>
          </cell>
          <cell r="D1203">
            <v>0</v>
          </cell>
          <cell r="E1203" t="str">
            <v>3.5 mg/10,000 units/10 mg per ml</v>
          </cell>
          <cell r="F1203" t="str">
            <v>MILLILITER</v>
          </cell>
          <cell r="G1203" t="str">
            <v>OTIC SUSP</v>
          </cell>
          <cell r="H1203"/>
          <cell r="I1203">
            <v>1.9155</v>
          </cell>
          <cell r="J1203">
            <v>1.7136</v>
          </cell>
          <cell r="K1203">
            <v>1.7136</v>
          </cell>
          <cell r="L1203">
            <v>-0.10540328895849649</v>
          </cell>
          <cell r="M1203">
            <v>20101201</v>
          </cell>
          <cell r="N1203">
            <v>0</v>
          </cell>
          <cell r="O1203">
            <v>20101201</v>
          </cell>
        </row>
        <row r="1204">
          <cell r="A1204" t="str">
            <v>94874 0</v>
          </cell>
          <cell r="B1204" t="str">
            <v>NIACIN</v>
          </cell>
          <cell r="C1204">
            <v>94874</v>
          </cell>
          <cell r="D1204">
            <v>0</v>
          </cell>
          <cell r="E1204" t="str">
            <v>250 mg</v>
          </cell>
          <cell r="F1204" t="str">
            <v>CAPSULE</v>
          </cell>
          <cell r="G1204" t="str">
            <v>CAP, SR</v>
          </cell>
          <cell r="H1204"/>
          <cell r="I1204">
            <v>4.0500000000000001E-2</v>
          </cell>
          <cell r="J1204"/>
          <cell r="K1204">
            <v>4.0500000000000001E-2</v>
          </cell>
          <cell r="L1204">
            <v>0</v>
          </cell>
          <cell r="M1204">
            <v>20020605</v>
          </cell>
          <cell r="N1204">
            <v>20021206</v>
          </cell>
          <cell r="O1204">
            <v>20021206</v>
          </cell>
        </row>
        <row r="1205">
          <cell r="A1205" t="str">
            <v>94891 0</v>
          </cell>
          <cell r="B1205" t="str">
            <v>NIACIN</v>
          </cell>
          <cell r="C1205">
            <v>94891</v>
          </cell>
          <cell r="D1205">
            <v>0</v>
          </cell>
          <cell r="E1205" t="str">
            <v>500 mg</v>
          </cell>
          <cell r="F1205" t="str">
            <v>TABLET</v>
          </cell>
          <cell r="G1205" t="str">
            <v>TAB, SR</v>
          </cell>
          <cell r="H1205"/>
          <cell r="I1205">
            <v>4.3400000000000001E-2</v>
          </cell>
          <cell r="J1205"/>
          <cell r="K1205">
            <v>4.3400000000000001E-2</v>
          </cell>
          <cell r="L1205">
            <v>0</v>
          </cell>
          <cell r="M1205">
            <v>20051210</v>
          </cell>
          <cell r="N1205">
            <v>20060310</v>
          </cell>
          <cell r="O1205">
            <v>20060610</v>
          </cell>
        </row>
        <row r="1206">
          <cell r="A1206" t="str">
            <v>2390 0</v>
          </cell>
          <cell r="B1206" t="str">
            <v>NICARDIPINE HCL</v>
          </cell>
          <cell r="C1206">
            <v>2390</v>
          </cell>
          <cell r="D1206">
            <v>0</v>
          </cell>
          <cell r="E1206" t="str">
            <v>20 mg</v>
          </cell>
          <cell r="F1206" t="str">
            <v>CAPSULE</v>
          </cell>
          <cell r="G1206" t="str">
            <v>CAP</v>
          </cell>
          <cell r="H1206"/>
          <cell r="I1206">
            <v>8.3900000000000002E-2</v>
          </cell>
          <cell r="J1206"/>
          <cell r="K1206">
            <v>8.3900000000000002E-2</v>
          </cell>
          <cell r="L1206">
            <v>0</v>
          </cell>
          <cell r="M1206">
            <v>20100601</v>
          </cell>
          <cell r="N1206">
            <v>20100901</v>
          </cell>
          <cell r="O1206">
            <v>20100901</v>
          </cell>
        </row>
        <row r="1207">
          <cell r="A1207" t="str">
            <v>2391 0</v>
          </cell>
          <cell r="B1207" t="str">
            <v>NICARDIPINE HCL</v>
          </cell>
          <cell r="C1207">
            <v>2391</v>
          </cell>
          <cell r="D1207">
            <v>0</v>
          </cell>
          <cell r="E1207" t="str">
            <v>30 mg</v>
          </cell>
          <cell r="F1207" t="str">
            <v>CAPSULE</v>
          </cell>
          <cell r="G1207" t="str">
            <v>CAP</v>
          </cell>
          <cell r="H1207"/>
          <cell r="I1207">
            <v>0.1116</v>
          </cell>
          <cell r="J1207"/>
          <cell r="K1207">
            <v>0.1116</v>
          </cell>
          <cell r="L1207">
            <v>0</v>
          </cell>
          <cell r="M1207">
            <v>20100601</v>
          </cell>
          <cell r="N1207">
            <v>20100901</v>
          </cell>
          <cell r="O1207">
            <v>20100901</v>
          </cell>
        </row>
        <row r="1208">
          <cell r="A1208" t="str">
            <v>3422 0</v>
          </cell>
          <cell r="B1208" t="str">
            <v>NICOTINE</v>
          </cell>
          <cell r="C1208">
            <v>3422</v>
          </cell>
          <cell r="D1208">
            <v>0</v>
          </cell>
          <cell r="E1208" t="str">
            <v>14 mg/24 hr</v>
          </cell>
          <cell r="F1208" t="str">
            <v>PATCH</v>
          </cell>
          <cell r="G1208" t="str">
            <v>PATCH</v>
          </cell>
          <cell r="H1208"/>
          <cell r="I1208">
            <v>2.4784999999999999</v>
          </cell>
          <cell r="J1208"/>
          <cell r="K1208">
            <v>2.4784999999999999</v>
          </cell>
          <cell r="L1208">
            <v>0</v>
          </cell>
          <cell r="M1208">
            <v>20100901</v>
          </cell>
          <cell r="N1208">
            <v>0</v>
          </cell>
          <cell r="O1208">
            <v>20101201</v>
          </cell>
        </row>
        <row r="1209">
          <cell r="A1209" t="str">
            <v>3423 0</v>
          </cell>
          <cell r="B1209" t="str">
            <v>NICOTINE</v>
          </cell>
          <cell r="C1209">
            <v>3423</v>
          </cell>
          <cell r="D1209">
            <v>0</v>
          </cell>
          <cell r="E1209" t="str">
            <v>21 mg/24 hr</v>
          </cell>
          <cell r="F1209" t="str">
            <v>PATCH</v>
          </cell>
          <cell r="G1209" t="str">
            <v>PATCH</v>
          </cell>
          <cell r="H1209"/>
          <cell r="I1209">
            <v>2.4784999999999999</v>
          </cell>
          <cell r="J1209"/>
          <cell r="K1209">
            <v>2.4784999999999999</v>
          </cell>
          <cell r="L1209">
            <v>0</v>
          </cell>
          <cell r="M1209">
            <v>20100901</v>
          </cell>
          <cell r="N1209">
            <v>0</v>
          </cell>
          <cell r="O1209">
            <v>20101201</v>
          </cell>
        </row>
        <row r="1210">
          <cell r="A1210" t="str">
            <v>3421 0</v>
          </cell>
          <cell r="B1210" t="str">
            <v>NICOTINE</v>
          </cell>
          <cell r="C1210">
            <v>3421</v>
          </cell>
          <cell r="D1210">
            <v>0</v>
          </cell>
          <cell r="E1210" t="str">
            <v>7 mg/24 hr</v>
          </cell>
          <cell r="F1210" t="str">
            <v>PATCH</v>
          </cell>
          <cell r="G1210" t="str">
            <v>PATCH</v>
          </cell>
          <cell r="H1210"/>
          <cell r="I1210">
            <v>2.4784999999999999</v>
          </cell>
          <cell r="J1210"/>
          <cell r="K1210">
            <v>2.4784999999999999</v>
          </cell>
          <cell r="L1210">
            <v>0</v>
          </cell>
          <cell r="M1210">
            <v>20100901</v>
          </cell>
          <cell r="N1210">
            <v>0</v>
          </cell>
          <cell r="O1210">
            <v>20101201</v>
          </cell>
        </row>
        <row r="1211">
          <cell r="A1211" t="str">
            <v>2350 0</v>
          </cell>
          <cell r="B1211" t="str">
            <v>NIFEDIPINE</v>
          </cell>
          <cell r="C1211">
            <v>2350</v>
          </cell>
          <cell r="D1211">
            <v>0</v>
          </cell>
          <cell r="E1211" t="str">
            <v>10 mg</v>
          </cell>
          <cell r="F1211" t="str">
            <v>CAPSULE</v>
          </cell>
          <cell r="G1211" t="str">
            <v>CAP</v>
          </cell>
          <cell r="H1211"/>
          <cell r="I1211">
            <v>1.0761000000000001</v>
          </cell>
          <cell r="J1211"/>
          <cell r="K1211">
            <v>1.0761000000000001</v>
          </cell>
          <cell r="L1211">
            <v>0</v>
          </cell>
          <cell r="M1211">
            <v>20100601</v>
          </cell>
          <cell r="N1211">
            <v>0</v>
          </cell>
          <cell r="O1211">
            <v>20101201</v>
          </cell>
        </row>
        <row r="1212">
          <cell r="A1212" t="str">
            <v>2351 0</v>
          </cell>
          <cell r="B1212" t="str">
            <v>NIFEDIPINE</v>
          </cell>
          <cell r="C1212">
            <v>2351</v>
          </cell>
          <cell r="D1212">
            <v>0</v>
          </cell>
          <cell r="E1212" t="str">
            <v>20 mg</v>
          </cell>
          <cell r="F1212" t="str">
            <v>CAPSULE</v>
          </cell>
          <cell r="G1212" t="str">
            <v>CAP</v>
          </cell>
          <cell r="H1212"/>
          <cell r="I1212">
            <v>0.36280000000000001</v>
          </cell>
          <cell r="J1212"/>
          <cell r="K1212">
            <v>0.36280000000000001</v>
          </cell>
          <cell r="L1212">
            <v>0</v>
          </cell>
          <cell r="M1212">
            <v>20061210</v>
          </cell>
          <cell r="N1212">
            <v>20070610</v>
          </cell>
          <cell r="O1212">
            <v>20071210</v>
          </cell>
        </row>
        <row r="1213">
          <cell r="A1213" t="str">
            <v>2226 0</v>
          </cell>
          <cell r="B1213" t="str">
            <v>NIFEDIPINE CC</v>
          </cell>
          <cell r="C1213">
            <v>2226</v>
          </cell>
          <cell r="D1213">
            <v>0</v>
          </cell>
          <cell r="E1213" t="str">
            <v>30 mg</v>
          </cell>
          <cell r="F1213" t="str">
            <v>TABLET</v>
          </cell>
          <cell r="G1213" t="str">
            <v>TAB</v>
          </cell>
          <cell r="H1213"/>
          <cell r="I1213">
            <v>0.63890000000000002</v>
          </cell>
          <cell r="J1213"/>
          <cell r="K1213">
            <v>0.63890000000000002</v>
          </cell>
          <cell r="L1213">
            <v>0</v>
          </cell>
          <cell r="M1213">
            <v>20100601</v>
          </cell>
          <cell r="N1213">
            <v>0</v>
          </cell>
          <cell r="O1213">
            <v>20101201</v>
          </cell>
        </row>
        <row r="1214">
          <cell r="A1214" t="str">
            <v>2227 0</v>
          </cell>
          <cell r="B1214" t="str">
            <v>NIFEDIPINE CC</v>
          </cell>
          <cell r="C1214">
            <v>2227</v>
          </cell>
          <cell r="D1214">
            <v>0</v>
          </cell>
          <cell r="E1214" t="str">
            <v>60 mg</v>
          </cell>
          <cell r="F1214" t="str">
            <v>TABLET</v>
          </cell>
          <cell r="G1214" t="str">
            <v>TAB</v>
          </cell>
          <cell r="H1214"/>
          <cell r="I1214">
            <v>1.2121999999999999</v>
          </cell>
          <cell r="J1214">
            <v>1.0746</v>
          </cell>
          <cell r="K1214">
            <v>1.0746</v>
          </cell>
          <cell r="L1214">
            <v>-0.11351262167959075</v>
          </cell>
          <cell r="M1214">
            <v>20101201</v>
          </cell>
          <cell r="N1214">
            <v>0</v>
          </cell>
          <cell r="O1214">
            <v>20101201</v>
          </cell>
        </row>
        <row r="1215">
          <cell r="A1215" t="str">
            <v>2228 0</v>
          </cell>
          <cell r="B1215" t="str">
            <v>NIFEDIPINE CC</v>
          </cell>
          <cell r="C1215">
            <v>2228</v>
          </cell>
          <cell r="D1215">
            <v>0</v>
          </cell>
          <cell r="E1215" t="str">
            <v>90 mg</v>
          </cell>
          <cell r="F1215" t="str">
            <v>TABLET</v>
          </cell>
          <cell r="G1215" t="str">
            <v>TAB</v>
          </cell>
          <cell r="H1215"/>
          <cell r="I1215">
            <v>1.758</v>
          </cell>
          <cell r="J1215"/>
          <cell r="K1215">
            <v>1.758</v>
          </cell>
          <cell r="L1215">
            <v>0</v>
          </cell>
          <cell r="M1215">
            <v>20100601</v>
          </cell>
          <cell r="N1215">
            <v>0</v>
          </cell>
          <cell r="O1215">
            <v>20101201</v>
          </cell>
        </row>
        <row r="1216">
          <cell r="A1216" t="str">
            <v>2221 0</v>
          </cell>
          <cell r="B1216" t="str">
            <v>NIFEDIPINE ER</v>
          </cell>
          <cell r="C1216">
            <v>2221</v>
          </cell>
          <cell r="D1216">
            <v>0</v>
          </cell>
          <cell r="E1216" t="str">
            <v>30 mg</v>
          </cell>
          <cell r="F1216" t="str">
            <v>TABLET</v>
          </cell>
          <cell r="G1216" t="str">
            <v>TAB</v>
          </cell>
          <cell r="H1216"/>
          <cell r="I1216">
            <v>0.70369999999999999</v>
          </cell>
          <cell r="J1216">
            <v>0.68959999999999999</v>
          </cell>
          <cell r="K1216">
            <v>0.68959999999999999</v>
          </cell>
          <cell r="L1216">
            <v>-2.0036947562881879E-2</v>
          </cell>
          <cell r="M1216">
            <v>20101201</v>
          </cell>
          <cell r="N1216">
            <v>0</v>
          </cell>
          <cell r="O1216">
            <v>20101201</v>
          </cell>
        </row>
        <row r="1217">
          <cell r="A1217" t="str">
            <v>2222 0</v>
          </cell>
          <cell r="B1217" t="str">
            <v>NIFEDIPINE ER</v>
          </cell>
          <cell r="C1217">
            <v>2222</v>
          </cell>
          <cell r="D1217">
            <v>0</v>
          </cell>
          <cell r="E1217" t="str">
            <v>60 mg</v>
          </cell>
          <cell r="F1217" t="str">
            <v>TABLET</v>
          </cell>
          <cell r="G1217" t="str">
            <v>TAB</v>
          </cell>
          <cell r="H1217"/>
          <cell r="I1217">
            <v>1.2166999999999999</v>
          </cell>
          <cell r="J1217"/>
          <cell r="K1217">
            <v>1.2166999999999999</v>
          </cell>
          <cell r="L1217">
            <v>0</v>
          </cell>
          <cell r="M1217">
            <v>20100901</v>
          </cell>
          <cell r="N1217">
            <v>0</v>
          </cell>
          <cell r="O1217">
            <v>20101201</v>
          </cell>
        </row>
        <row r="1218">
          <cell r="A1218" t="str">
            <v>2223 0</v>
          </cell>
          <cell r="B1218" t="str">
            <v>NIFEDIPINE ER</v>
          </cell>
          <cell r="C1218">
            <v>2223</v>
          </cell>
          <cell r="D1218">
            <v>0</v>
          </cell>
          <cell r="E1218" t="str">
            <v>90 mg</v>
          </cell>
          <cell r="F1218" t="str">
            <v>TABLET</v>
          </cell>
          <cell r="G1218" t="str">
            <v>TAB</v>
          </cell>
          <cell r="H1218"/>
          <cell r="I1218">
            <v>2.3803999999999998</v>
          </cell>
          <cell r="J1218"/>
          <cell r="K1218">
            <v>2.3803999999999998</v>
          </cell>
          <cell r="L1218">
            <v>0</v>
          </cell>
          <cell r="M1218">
            <v>20100901</v>
          </cell>
          <cell r="N1218">
            <v>0</v>
          </cell>
          <cell r="O1218">
            <v>20101201</v>
          </cell>
        </row>
        <row r="1219">
          <cell r="A1219" t="str">
            <v>49001 0</v>
          </cell>
          <cell r="B1219" t="str">
            <v>NITROFURANTOIN</v>
          </cell>
          <cell r="C1219">
            <v>49001</v>
          </cell>
          <cell r="D1219">
            <v>0</v>
          </cell>
          <cell r="E1219" t="str">
            <v>100 mg</v>
          </cell>
          <cell r="F1219" t="str">
            <v>CAPSULE</v>
          </cell>
          <cell r="G1219" t="str">
            <v>CAP</v>
          </cell>
          <cell r="H1219" t="str">
            <v>Delete</v>
          </cell>
          <cell r="I1219">
            <v>0.51880000000000004</v>
          </cell>
          <cell r="J1219">
            <v>0.4748</v>
          </cell>
          <cell r="K1219">
            <v>0.4748</v>
          </cell>
          <cell r="L1219">
            <v>-8.4811102544333106E-2</v>
          </cell>
          <cell r="M1219">
            <v>20101201</v>
          </cell>
          <cell r="N1219">
            <v>20101215</v>
          </cell>
          <cell r="O1219">
            <v>20101201</v>
          </cell>
        </row>
        <row r="1220">
          <cell r="A1220" t="str">
            <v>41820 0</v>
          </cell>
          <cell r="B1220" t="str">
            <v>NITROFURANTOIN MACROCRYSTALS</v>
          </cell>
          <cell r="C1220">
            <v>41820</v>
          </cell>
          <cell r="D1220">
            <v>0</v>
          </cell>
          <cell r="E1220" t="str">
            <v>100 mg</v>
          </cell>
          <cell r="F1220" t="str">
            <v>CAPSULE</v>
          </cell>
          <cell r="G1220" t="str">
            <v>CAP</v>
          </cell>
          <cell r="H1220"/>
          <cell r="I1220">
            <v>1.0745</v>
          </cell>
          <cell r="J1220"/>
          <cell r="K1220">
            <v>1.0745</v>
          </cell>
          <cell r="L1220">
            <v>0</v>
          </cell>
          <cell r="M1220">
            <v>20090901</v>
          </cell>
          <cell r="N1220">
            <v>0</v>
          </cell>
          <cell r="O1220">
            <v>20101201</v>
          </cell>
        </row>
        <row r="1221">
          <cell r="A1221" t="str">
            <v>41822 0</v>
          </cell>
          <cell r="B1221" t="str">
            <v>NITROFURANTOIN MACROCRYSTALS</v>
          </cell>
          <cell r="C1221">
            <v>41822</v>
          </cell>
          <cell r="D1221">
            <v>0</v>
          </cell>
          <cell r="E1221" t="str">
            <v>50 mg</v>
          </cell>
          <cell r="F1221" t="str">
            <v>CAPSULE</v>
          </cell>
          <cell r="G1221" t="str">
            <v>CAP</v>
          </cell>
          <cell r="H1221"/>
          <cell r="I1221">
            <v>0.53990000000000005</v>
          </cell>
          <cell r="J1221"/>
          <cell r="K1221">
            <v>0.53990000000000005</v>
          </cell>
          <cell r="L1221">
            <v>0</v>
          </cell>
          <cell r="M1221">
            <v>20090901</v>
          </cell>
          <cell r="N1221">
            <v>0</v>
          </cell>
          <cell r="O1221">
            <v>20101201</v>
          </cell>
        </row>
        <row r="1222">
          <cell r="A1222" t="str">
            <v>1742 0</v>
          </cell>
          <cell r="B1222" t="str">
            <v>NITROGLYCERIN</v>
          </cell>
          <cell r="C1222">
            <v>1742</v>
          </cell>
          <cell r="D1222">
            <v>0</v>
          </cell>
          <cell r="E1222" t="str">
            <v>0.2 mg/HR</v>
          </cell>
          <cell r="F1222" t="str">
            <v>PATCH</v>
          </cell>
          <cell r="G1222" t="str">
            <v>PATCH</v>
          </cell>
          <cell r="H1222"/>
          <cell r="I1222">
            <v>0.627</v>
          </cell>
          <cell r="J1222">
            <v>0.65300000000000002</v>
          </cell>
          <cell r="K1222">
            <v>0.65300000000000002</v>
          </cell>
          <cell r="L1222">
            <v>4.146730462519943E-2</v>
          </cell>
          <cell r="M1222">
            <v>20101201</v>
          </cell>
          <cell r="N1222">
            <v>0</v>
          </cell>
          <cell r="O1222">
            <v>20101201</v>
          </cell>
        </row>
        <row r="1223">
          <cell r="A1223" t="str">
            <v>1771 0</v>
          </cell>
          <cell r="B1223" t="str">
            <v>NITROGLYCERIN</v>
          </cell>
          <cell r="C1223">
            <v>1771</v>
          </cell>
          <cell r="D1223">
            <v>0</v>
          </cell>
          <cell r="E1223" t="str">
            <v>0.3 mg</v>
          </cell>
          <cell r="F1223" t="str">
            <v>TABLET</v>
          </cell>
          <cell r="G1223" t="str">
            <v>TAB, sublingual</v>
          </cell>
          <cell r="H1223"/>
          <cell r="I1223">
            <v>3.5400000000000001E-2</v>
          </cell>
          <cell r="J1223"/>
          <cell r="K1223">
            <v>3.5400000000000001E-2</v>
          </cell>
          <cell r="L1223">
            <v>0</v>
          </cell>
          <cell r="M1223">
            <v>20090310</v>
          </cell>
          <cell r="N1223">
            <v>20090901</v>
          </cell>
          <cell r="O1223">
            <v>20090901</v>
          </cell>
        </row>
        <row r="1224">
          <cell r="A1224" t="str">
            <v>1772 0</v>
          </cell>
          <cell r="B1224" t="str">
            <v>NITROGLYCERIN</v>
          </cell>
          <cell r="C1224">
            <v>1772</v>
          </cell>
          <cell r="D1224">
            <v>0</v>
          </cell>
          <cell r="E1224" t="str">
            <v>0.4 mg</v>
          </cell>
          <cell r="F1224" t="str">
            <v>TABLET</v>
          </cell>
          <cell r="G1224" t="str">
            <v>TAB, sublingual</v>
          </cell>
          <cell r="H1224"/>
          <cell r="I1224">
            <v>3.5000000000000003E-2</v>
          </cell>
          <cell r="J1224"/>
          <cell r="K1224">
            <v>3.5000000000000003E-2</v>
          </cell>
          <cell r="L1224">
            <v>0</v>
          </cell>
          <cell r="M1224">
            <v>20090310</v>
          </cell>
          <cell r="N1224">
            <v>20090901</v>
          </cell>
          <cell r="O1224">
            <v>20090901</v>
          </cell>
        </row>
        <row r="1225">
          <cell r="A1225" t="str">
            <v>1740 0</v>
          </cell>
          <cell r="B1225" t="str">
            <v>NITROGLYCERIN</v>
          </cell>
          <cell r="C1225">
            <v>1740</v>
          </cell>
          <cell r="D1225">
            <v>0</v>
          </cell>
          <cell r="E1225" t="str">
            <v>0.4 mg/HR</v>
          </cell>
          <cell r="F1225" t="str">
            <v>PATCH</v>
          </cell>
          <cell r="G1225" t="str">
            <v>PATCH</v>
          </cell>
          <cell r="H1225"/>
          <cell r="I1225">
            <v>0.71960000000000002</v>
          </cell>
          <cell r="J1225"/>
          <cell r="K1225">
            <v>0.71960000000000002</v>
          </cell>
          <cell r="L1225">
            <v>0</v>
          </cell>
          <cell r="M1225">
            <v>20090901</v>
          </cell>
          <cell r="N1225">
            <v>0</v>
          </cell>
          <cell r="O1225">
            <v>20101201</v>
          </cell>
        </row>
        <row r="1226">
          <cell r="A1226" t="str">
            <v>1773 0</v>
          </cell>
          <cell r="B1226" t="str">
            <v>NITROGLYCERIN</v>
          </cell>
          <cell r="C1226">
            <v>1773</v>
          </cell>
          <cell r="D1226">
            <v>0</v>
          </cell>
          <cell r="E1226" t="str">
            <v>0.6 mg</v>
          </cell>
          <cell r="F1226" t="str">
            <v>TABLET</v>
          </cell>
          <cell r="G1226" t="str">
            <v>TAB, sublingual</v>
          </cell>
          <cell r="H1226"/>
          <cell r="I1226">
            <v>3.5400000000000001E-2</v>
          </cell>
          <cell r="J1226"/>
          <cell r="K1226">
            <v>3.5400000000000001E-2</v>
          </cell>
          <cell r="L1226">
            <v>0</v>
          </cell>
          <cell r="M1226">
            <v>20090310</v>
          </cell>
          <cell r="N1226">
            <v>20090901</v>
          </cell>
          <cell r="O1226">
            <v>20090901</v>
          </cell>
        </row>
        <row r="1227">
          <cell r="A1227" t="str">
            <v>1744 0</v>
          </cell>
          <cell r="B1227" t="str">
            <v>NITROGLYCERIN</v>
          </cell>
          <cell r="C1227">
            <v>1744</v>
          </cell>
          <cell r="D1227">
            <v>0</v>
          </cell>
          <cell r="E1227" t="str">
            <v>0.6 mg/HR</v>
          </cell>
          <cell r="F1227" t="str">
            <v>PATCH</v>
          </cell>
          <cell r="G1227" t="str">
            <v>PATCH</v>
          </cell>
          <cell r="H1227"/>
          <cell r="I1227">
            <v>1.181</v>
          </cell>
          <cell r="J1227"/>
          <cell r="K1227">
            <v>1.181</v>
          </cell>
          <cell r="L1227">
            <v>0</v>
          </cell>
          <cell r="M1227">
            <v>20100601</v>
          </cell>
          <cell r="N1227">
            <v>0</v>
          </cell>
          <cell r="O1227">
            <v>20101201</v>
          </cell>
        </row>
        <row r="1228">
          <cell r="A1228" t="str">
            <v>1681 0</v>
          </cell>
          <cell r="B1228" t="str">
            <v>NITROGLYCERIN</v>
          </cell>
          <cell r="C1228">
            <v>1681</v>
          </cell>
          <cell r="D1228">
            <v>0</v>
          </cell>
          <cell r="E1228" t="str">
            <v>2.5 mg</v>
          </cell>
          <cell r="F1228" t="str">
            <v>CAPSULE</v>
          </cell>
          <cell r="G1228" t="str">
            <v>CAP, SR</v>
          </cell>
          <cell r="H1228"/>
          <cell r="I1228">
            <v>0.16700000000000001</v>
          </cell>
          <cell r="J1228"/>
          <cell r="K1228">
            <v>0.16700000000000001</v>
          </cell>
          <cell r="L1228">
            <v>0</v>
          </cell>
          <cell r="M1228">
            <v>20100601</v>
          </cell>
          <cell r="N1228">
            <v>0</v>
          </cell>
          <cell r="O1228">
            <v>20101201</v>
          </cell>
        </row>
        <row r="1229">
          <cell r="A1229" t="str">
            <v>1682 0</v>
          </cell>
          <cell r="B1229" t="str">
            <v>NITROGLYCERIN</v>
          </cell>
          <cell r="C1229">
            <v>1682</v>
          </cell>
          <cell r="D1229">
            <v>0</v>
          </cell>
          <cell r="E1229" t="str">
            <v>6.5 mg</v>
          </cell>
          <cell r="F1229" t="str">
            <v>CAPSULE</v>
          </cell>
          <cell r="G1229" t="str">
            <v>CAP, SR</v>
          </cell>
          <cell r="H1229"/>
          <cell r="I1229">
            <v>0.24859999999999999</v>
          </cell>
          <cell r="J1229"/>
          <cell r="K1229">
            <v>0.24859999999999999</v>
          </cell>
          <cell r="L1229">
            <v>0</v>
          </cell>
          <cell r="M1229">
            <v>20100301</v>
          </cell>
          <cell r="N1229">
            <v>0</v>
          </cell>
          <cell r="O1229">
            <v>20101201</v>
          </cell>
        </row>
        <row r="1230">
          <cell r="A1230" t="str">
            <v>1684 0</v>
          </cell>
          <cell r="B1230" t="str">
            <v>NITROGLYCERIN</v>
          </cell>
          <cell r="C1230">
            <v>1684</v>
          </cell>
          <cell r="D1230">
            <v>0</v>
          </cell>
          <cell r="E1230" t="str">
            <v>9 mg</v>
          </cell>
          <cell r="F1230" t="str">
            <v>CAPSULE</v>
          </cell>
          <cell r="G1230" t="str">
            <v>CAP, SR</v>
          </cell>
          <cell r="H1230"/>
          <cell r="I1230">
            <v>0.73060000000000003</v>
          </cell>
          <cell r="J1230"/>
          <cell r="K1230">
            <v>0.73060000000000003</v>
          </cell>
          <cell r="L1230">
            <v>0</v>
          </cell>
          <cell r="M1230">
            <v>20100601</v>
          </cell>
          <cell r="N1230">
            <v>0</v>
          </cell>
          <cell r="O1230">
            <v>20101201</v>
          </cell>
        </row>
        <row r="1231">
          <cell r="A1231" t="str">
            <v>47710 0</v>
          </cell>
          <cell r="B1231" t="str">
            <v>NIZATIDINE</v>
          </cell>
          <cell r="C1231">
            <v>47710</v>
          </cell>
          <cell r="D1231">
            <v>0</v>
          </cell>
          <cell r="E1231" t="str">
            <v>150 mg</v>
          </cell>
          <cell r="F1231" t="str">
            <v>CAPSULE</v>
          </cell>
          <cell r="G1231" t="str">
            <v>CAP</v>
          </cell>
          <cell r="H1231"/>
          <cell r="I1231">
            <v>0.25659999999999999</v>
          </cell>
          <cell r="J1231"/>
          <cell r="K1231">
            <v>0.25659999999999999</v>
          </cell>
          <cell r="L1231">
            <v>0</v>
          </cell>
          <cell r="M1231">
            <v>20100901</v>
          </cell>
          <cell r="N1231">
            <v>0</v>
          </cell>
          <cell r="O1231">
            <v>20101201</v>
          </cell>
        </row>
        <row r="1232">
          <cell r="A1232" t="str">
            <v>23129 0</v>
          </cell>
          <cell r="B1232" t="str">
            <v>NIZATIDINE</v>
          </cell>
          <cell r="C1232">
            <v>23129</v>
          </cell>
          <cell r="D1232">
            <v>0</v>
          </cell>
          <cell r="E1232" t="str">
            <v>150 mg/10 ml</v>
          </cell>
          <cell r="F1232" t="str">
            <v>MILLILITER</v>
          </cell>
          <cell r="G1232" t="str">
            <v>SOLN</v>
          </cell>
          <cell r="H1232"/>
          <cell r="I1232">
            <v>0.74870000000000003</v>
          </cell>
          <cell r="J1232"/>
          <cell r="K1232">
            <v>0.74870000000000003</v>
          </cell>
          <cell r="L1232">
            <v>0</v>
          </cell>
          <cell r="M1232">
            <v>20100901</v>
          </cell>
          <cell r="N1232">
            <v>0</v>
          </cell>
          <cell r="O1232">
            <v>20101201</v>
          </cell>
        </row>
        <row r="1233">
          <cell r="A1233" t="str">
            <v>47711 0</v>
          </cell>
          <cell r="B1233" t="str">
            <v>NIZATIDINE</v>
          </cell>
          <cell r="C1233">
            <v>47711</v>
          </cell>
          <cell r="D1233">
            <v>0</v>
          </cell>
          <cell r="E1233" t="str">
            <v>300 mg</v>
          </cell>
          <cell r="F1233" t="str">
            <v>CAPSULE</v>
          </cell>
          <cell r="G1233" t="str">
            <v>CAP</v>
          </cell>
          <cell r="H1233"/>
          <cell r="I1233">
            <v>0.51319999999999999</v>
          </cell>
          <cell r="J1233"/>
          <cell r="K1233">
            <v>0.51319999999999999</v>
          </cell>
          <cell r="L1233">
            <v>0</v>
          </cell>
          <cell r="M1233">
            <v>20100901</v>
          </cell>
          <cell r="N1233">
            <v>0</v>
          </cell>
          <cell r="O1233">
            <v>20101201</v>
          </cell>
        </row>
        <row r="1234">
          <cell r="A1234" t="str">
            <v>68101 0</v>
          </cell>
          <cell r="B1234" t="str">
            <v>NORETH A-ET ESTRA/FE FUMARATE (LOESTRIN FE, JUNEL FE, MICROGESTIN FE)</v>
          </cell>
          <cell r="C1234">
            <v>68101</v>
          </cell>
          <cell r="D1234">
            <v>0</v>
          </cell>
          <cell r="E1234" t="str">
            <v>1.5-0.03 mg</v>
          </cell>
          <cell r="F1234" t="str">
            <v>TABLET</v>
          </cell>
          <cell r="G1234" t="str">
            <v>TAB</v>
          </cell>
          <cell r="H1234"/>
          <cell r="I1234">
            <v>0.76749999999999996</v>
          </cell>
          <cell r="J1234"/>
          <cell r="K1234">
            <v>0.76749999999999996</v>
          </cell>
          <cell r="L1234">
            <v>0</v>
          </cell>
          <cell r="M1234">
            <v>20100601</v>
          </cell>
          <cell r="N1234">
            <v>0</v>
          </cell>
          <cell r="O1234">
            <v>20101201</v>
          </cell>
        </row>
        <row r="1235">
          <cell r="A1235" t="str">
            <v>68102 0</v>
          </cell>
          <cell r="B1235" t="str">
            <v>NORETH A-ET ESTRA/FE FUMARATE (LOESTRIN FE, JUNEL FE, MICROGESTIN FE)</v>
          </cell>
          <cell r="C1235">
            <v>68102</v>
          </cell>
          <cell r="D1235">
            <v>0</v>
          </cell>
          <cell r="E1235" t="str">
            <v>1-0.02mg</v>
          </cell>
          <cell r="F1235" t="str">
            <v>TABLET</v>
          </cell>
          <cell r="G1235" t="str">
            <v>TAB</v>
          </cell>
          <cell r="H1235"/>
          <cell r="I1235">
            <v>0.76149999999999995</v>
          </cell>
          <cell r="J1235"/>
          <cell r="K1235">
            <v>0.76149999999999995</v>
          </cell>
          <cell r="L1235">
            <v>0</v>
          </cell>
          <cell r="M1235">
            <v>20091201</v>
          </cell>
          <cell r="N1235">
            <v>0</v>
          </cell>
          <cell r="O1235">
            <v>20101201</v>
          </cell>
        </row>
        <row r="1236">
          <cell r="A1236" t="str">
            <v>11280 0</v>
          </cell>
          <cell r="B1236" t="str">
            <v>NORETHINDRONE ACETATE</v>
          </cell>
          <cell r="C1236">
            <v>11280</v>
          </cell>
          <cell r="D1236">
            <v>0</v>
          </cell>
          <cell r="E1236" t="str">
            <v>5 mg</v>
          </cell>
          <cell r="F1236" t="str">
            <v>TABLET</v>
          </cell>
          <cell r="G1236" t="str">
            <v>TAB</v>
          </cell>
          <cell r="H1236"/>
          <cell r="I1236">
            <v>2.0813000000000001</v>
          </cell>
          <cell r="J1236"/>
          <cell r="K1236">
            <v>2.0813000000000001</v>
          </cell>
          <cell r="L1236">
            <v>0</v>
          </cell>
          <cell r="M1236">
            <v>20100301</v>
          </cell>
          <cell r="N1236">
            <v>0</v>
          </cell>
          <cell r="O1236">
            <v>20101201</v>
          </cell>
        </row>
        <row r="1237">
          <cell r="A1237" t="str">
            <v>11476 0</v>
          </cell>
          <cell r="B1237" t="str">
            <v>NORETHINDRONE ACETATE/ETHINYL ESTRADIOL BIPHASIC (ORTHO-NOVUM 10/11, NECON 10/11)</v>
          </cell>
          <cell r="C1237">
            <v>11476</v>
          </cell>
          <cell r="D1237">
            <v>0</v>
          </cell>
          <cell r="E1237" t="str">
            <v>0.5 mg/35 mcg; 1 mg/35 mcg</v>
          </cell>
          <cell r="F1237" t="str">
            <v>TABLET</v>
          </cell>
          <cell r="G1237" t="str">
            <v>TAB</v>
          </cell>
          <cell r="H1237"/>
          <cell r="I1237">
            <v>1.0667</v>
          </cell>
          <cell r="J1237"/>
          <cell r="K1237">
            <v>1.0667</v>
          </cell>
          <cell r="L1237">
            <v>0</v>
          </cell>
          <cell r="M1237">
            <v>20100901</v>
          </cell>
          <cell r="N1237">
            <v>0</v>
          </cell>
          <cell r="O1237">
            <v>20101201</v>
          </cell>
        </row>
        <row r="1238">
          <cell r="A1238" t="str">
            <v>11480 0</v>
          </cell>
          <cell r="B1238" t="str">
            <v>NORETHINDRONE A-E ESTRADIOL
(JUNEL, MICROGESTIN, LOESTRIN)</v>
          </cell>
          <cell r="C1238">
            <v>11480</v>
          </cell>
          <cell r="D1238">
            <v>0</v>
          </cell>
          <cell r="E1238" t="str">
            <v>1.5-0.030 mg</v>
          </cell>
          <cell r="F1238" t="str">
            <v>TABLET</v>
          </cell>
          <cell r="G1238" t="str">
            <v>TAB</v>
          </cell>
          <cell r="H1238"/>
          <cell r="I1238">
            <v>0.91080000000000005</v>
          </cell>
          <cell r="J1238"/>
          <cell r="K1238">
            <v>0.91080000000000005</v>
          </cell>
          <cell r="L1238">
            <v>0</v>
          </cell>
          <cell r="M1238">
            <v>20100601</v>
          </cell>
          <cell r="N1238">
            <v>0</v>
          </cell>
          <cell r="O1238">
            <v>20101201</v>
          </cell>
        </row>
        <row r="1239">
          <cell r="A1239" t="str">
            <v>11481 0</v>
          </cell>
          <cell r="B1239" t="str">
            <v>NORETHINDRONE A-E ESTRADIOL
(JUNEL, MICROGESTIN, LOESTRIN)</v>
          </cell>
          <cell r="C1239">
            <v>11481</v>
          </cell>
          <cell r="D1239">
            <v>0</v>
          </cell>
          <cell r="E1239" t="str">
            <v>1-0.02mg</v>
          </cell>
          <cell r="F1239" t="str">
            <v>TABLET</v>
          </cell>
          <cell r="G1239" t="str">
            <v>TAB</v>
          </cell>
          <cell r="H1239"/>
          <cell r="I1239">
            <v>0.99480000000000002</v>
          </cell>
          <cell r="J1239"/>
          <cell r="K1239">
            <v>0.99480000000000002</v>
          </cell>
          <cell r="L1239">
            <v>0</v>
          </cell>
          <cell r="M1239">
            <v>20100601</v>
          </cell>
          <cell r="N1239">
            <v>0</v>
          </cell>
          <cell r="O1239">
            <v>20101201</v>
          </cell>
        </row>
        <row r="1240">
          <cell r="A1240" t="str">
            <v>68105 0</v>
          </cell>
          <cell r="B1240" t="str">
            <v>NORETHINDRONE A-E ESTRADIOL/FERROUS FUMARATE
(ESTROSTEP FE, TRI-LEGEST FE, TILIA FE)</v>
          </cell>
          <cell r="C1240">
            <v>68105</v>
          </cell>
          <cell r="D1240">
            <v>0</v>
          </cell>
          <cell r="E1240" t="str">
            <v>5-7-9-7</v>
          </cell>
          <cell r="F1240" t="str">
            <v>TABLET</v>
          </cell>
          <cell r="G1240" t="str">
            <v>TAB</v>
          </cell>
          <cell r="H1240"/>
          <cell r="I1240">
            <v>1.2416</v>
          </cell>
          <cell r="J1240"/>
          <cell r="K1240">
            <v>1.2416</v>
          </cell>
          <cell r="L1240">
            <v>0</v>
          </cell>
          <cell r="M1240">
            <v>20100901</v>
          </cell>
          <cell r="N1240">
            <v>0</v>
          </cell>
          <cell r="O1240">
            <v>20101201</v>
          </cell>
        </row>
        <row r="1241">
          <cell r="A1241" t="str">
            <v>11520 0</v>
          </cell>
          <cell r="B1241" t="str">
            <v>NORETHINDRONE
(ERRIN, CAMILA, JOLIVETTE, ORTHO MICRONOR)</v>
          </cell>
          <cell r="C1241">
            <v>11520</v>
          </cell>
          <cell r="D1241">
            <v>0</v>
          </cell>
          <cell r="E1241" t="str">
            <v>0.35 mg</v>
          </cell>
          <cell r="F1241" t="str">
            <v>TABLET</v>
          </cell>
          <cell r="G1241" t="str">
            <v>TAB</v>
          </cell>
          <cell r="H1241"/>
          <cell r="I1241">
            <v>0.82969999999999999</v>
          </cell>
          <cell r="J1241"/>
          <cell r="K1241">
            <v>0.82969999999999999</v>
          </cell>
          <cell r="L1241">
            <v>0</v>
          </cell>
          <cell r="M1241">
            <v>20100601</v>
          </cell>
          <cell r="N1241">
            <v>0</v>
          </cell>
          <cell r="O1241">
            <v>20101201</v>
          </cell>
        </row>
        <row r="1242">
          <cell r="A1242" t="str">
            <v>11470 0</v>
          </cell>
          <cell r="B1242" t="str">
            <v>NORETHINDRONE/ETHINYL ESTRADIOL (BALZIVA, OVCON-35, ZENCHENT)</v>
          </cell>
          <cell r="C1242">
            <v>11470</v>
          </cell>
          <cell r="D1242">
            <v>0</v>
          </cell>
          <cell r="E1242" t="str">
            <v>0.4 mg/35 mcg</v>
          </cell>
          <cell r="F1242" t="str">
            <v>TABLET</v>
          </cell>
          <cell r="G1242" t="str">
            <v>TAB</v>
          </cell>
          <cell r="H1242"/>
          <cell r="I1242">
            <v>0.88619999999999999</v>
          </cell>
          <cell r="J1242"/>
          <cell r="K1242">
            <v>0.88619999999999999</v>
          </cell>
          <cell r="L1242">
            <v>0</v>
          </cell>
          <cell r="M1242">
            <v>20100601</v>
          </cell>
          <cell r="N1242">
            <v>0</v>
          </cell>
          <cell r="O1242">
            <v>20101201</v>
          </cell>
        </row>
        <row r="1243">
          <cell r="A1243" t="str">
            <v>11471 0</v>
          </cell>
          <cell r="B1243" t="str">
            <v>NORETHINDRONE/ETHINYL ESTRADIOL (BREVICON, MODICON, NECON 0.5/35)</v>
          </cell>
          <cell r="C1243">
            <v>11471</v>
          </cell>
          <cell r="D1243">
            <v>0</v>
          </cell>
          <cell r="E1243" t="str">
            <v>0.5 mg/35 mcg</v>
          </cell>
          <cell r="F1243" t="str">
            <v>TABLET</v>
          </cell>
          <cell r="G1243" t="str">
            <v>TAB</v>
          </cell>
          <cell r="H1243"/>
          <cell r="I1243">
            <v>0.80700000000000005</v>
          </cell>
          <cell r="J1243"/>
          <cell r="K1243">
            <v>0.80700000000000005</v>
          </cell>
          <cell r="L1243">
            <v>0</v>
          </cell>
          <cell r="M1243">
            <v>20100601</v>
          </cell>
          <cell r="N1243">
            <v>0</v>
          </cell>
          <cell r="O1243">
            <v>20101201</v>
          </cell>
        </row>
        <row r="1244">
          <cell r="A1244" t="str">
            <v>11474 0</v>
          </cell>
          <cell r="B1244" t="str">
            <v>NORETHINDRONE/ETHINYL ESTRADIOL (NECON 1/35, NORINYL 1+35, ORTHO-NOVUM 1/35)</v>
          </cell>
          <cell r="C1244">
            <v>11474</v>
          </cell>
          <cell r="D1244">
            <v>0</v>
          </cell>
          <cell r="E1244" t="str">
            <v>1 mg/35 mcg</v>
          </cell>
          <cell r="F1244" t="str">
            <v>TABLET</v>
          </cell>
          <cell r="G1244" t="str">
            <v>TAB</v>
          </cell>
          <cell r="H1244"/>
          <cell r="I1244">
            <v>0.72960000000000003</v>
          </cell>
          <cell r="J1244"/>
          <cell r="K1244">
            <v>0.72960000000000003</v>
          </cell>
          <cell r="L1244">
            <v>0</v>
          </cell>
          <cell r="M1244">
            <v>20090310</v>
          </cell>
          <cell r="N1244">
            <v>0</v>
          </cell>
          <cell r="O1244">
            <v>20101201</v>
          </cell>
        </row>
        <row r="1245">
          <cell r="A1245" t="str">
            <v>11477 0</v>
          </cell>
          <cell r="B1245" t="str">
            <v>NORETHINDRONE/ETHINYL ESTRADIOL (NECON 7/7/7, NORTREL 7/7/7, ORTHO-NOVUM 7/7/7)</v>
          </cell>
          <cell r="C1245">
            <v>11477</v>
          </cell>
          <cell r="D1245">
            <v>0</v>
          </cell>
          <cell r="E1245" t="str">
            <v>.5-35/0.75-35/1-35 mg-mcg</v>
          </cell>
          <cell r="F1245" t="str">
            <v>TABLET</v>
          </cell>
          <cell r="G1245" t="str">
            <v>TAB</v>
          </cell>
          <cell r="H1245"/>
          <cell r="I1245">
            <v>0.80900000000000005</v>
          </cell>
          <cell r="J1245"/>
          <cell r="K1245">
            <v>0.80900000000000005</v>
          </cell>
          <cell r="L1245">
            <v>0</v>
          </cell>
          <cell r="M1245">
            <v>20100601</v>
          </cell>
          <cell r="N1245">
            <v>0</v>
          </cell>
          <cell r="O1245">
            <v>20101201</v>
          </cell>
        </row>
        <row r="1246">
          <cell r="A1246" t="str">
            <v>11461 0</v>
          </cell>
          <cell r="B1246" t="str">
            <v>NORETHINDRONE/MESTRANOL (NECON 1/50, NORINYL 1+50, ORTHO-NOVUM 1/50</v>
          </cell>
          <cell r="C1246">
            <v>11461</v>
          </cell>
          <cell r="D1246">
            <v>0</v>
          </cell>
          <cell r="E1246" t="str">
            <v>1 mg/50 mcg</v>
          </cell>
          <cell r="F1246" t="str">
            <v>TABLET</v>
          </cell>
          <cell r="G1246" t="str">
            <v>TAB</v>
          </cell>
          <cell r="H1246"/>
          <cell r="I1246">
            <v>1.6043000000000001</v>
          </cell>
          <cell r="J1246">
            <v>0.97809999999999997</v>
          </cell>
          <cell r="K1246">
            <v>0.97809999999999997</v>
          </cell>
          <cell r="L1246">
            <v>-0.39032599887801533</v>
          </cell>
          <cell r="M1246">
            <v>20101201</v>
          </cell>
          <cell r="N1246">
            <v>0</v>
          </cell>
          <cell r="O1246">
            <v>20101201</v>
          </cell>
        </row>
        <row r="1247">
          <cell r="A1247" t="str">
            <v>18126 0</v>
          </cell>
          <cell r="B1247" t="str">
            <v>NORGESTIMATE-ETHINYL ESTRADIOL</v>
          </cell>
          <cell r="C1247">
            <v>18126</v>
          </cell>
          <cell r="D1247">
            <v>0</v>
          </cell>
          <cell r="E1247" t="str">
            <v>7 days X 3 LO</v>
          </cell>
          <cell r="F1247" t="str">
            <v>TABLET</v>
          </cell>
          <cell r="G1247" t="str">
            <v>TAB</v>
          </cell>
          <cell r="H1247"/>
          <cell r="I1247">
            <v>0</v>
          </cell>
          <cell r="J1247"/>
          <cell r="K1247">
            <v>0</v>
          </cell>
          <cell r="L1247">
            <v>0</v>
          </cell>
          <cell r="M1247">
            <v>20091201</v>
          </cell>
          <cell r="N1247">
            <v>20100901</v>
          </cell>
          <cell r="O1247">
            <v>20101201</v>
          </cell>
        </row>
        <row r="1248">
          <cell r="A1248" t="str">
            <v>11300 0</v>
          </cell>
          <cell r="B1248" t="str">
            <v>NORGESTIMATE-ETHINYL ESTRADIOL (ORTHO-CYCLEN, SPRINTEC, MONONESSA)</v>
          </cell>
          <cell r="C1248">
            <v>11300</v>
          </cell>
          <cell r="D1248">
            <v>0</v>
          </cell>
          <cell r="E1248" t="str">
            <v>0.25 mg/35 mcg</v>
          </cell>
          <cell r="F1248" t="str">
            <v>TABLET</v>
          </cell>
          <cell r="G1248" t="str">
            <v>TAB</v>
          </cell>
          <cell r="H1248"/>
          <cell r="I1248">
            <v>0.59870000000000001</v>
          </cell>
          <cell r="J1248"/>
          <cell r="K1248">
            <v>0.59870000000000001</v>
          </cell>
          <cell r="L1248">
            <v>0</v>
          </cell>
          <cell r="M1248">
            <v>20090610</v>
          </cell>
          <cell r="N1248">
            <v>0</v>
          </cell>
          <cell r="O1248">
            <v>20101201</v>
          </cell>
        </row>
        <row r="1249">
          <cell r="A1249" t="str">
            <v>11301 0</v>
          </cell>
          <cell r="B1249" t="str">
            <v>NORGESTIMATE-ETHINYL ESTRADIOL (TRI-SPRINTEC, ORTHO TRI-CYCLEN, TRINESSA)</v>
          </cell>
          <cell r="C1249">
            <v>11301</v>
          </cell>
          <cell r="D1249">
            <v>0</v>
          </cell>
          <cell r="E1249" t="str">
            <v>7-7-7</v>
          </cell>
          <cell r="F1249" t="str">
            <v>TABLET</v>
          </cell>
          <cell r="G1249" t="str">
            <v>TAB</v>
          </cell>
          <cell r="H1249"/>
          <cell r="I1249">
            <v>0.55310000000000004</v>
          </cell>
          <cell r="J1249">
            <v>0.58340000000000003</v>
          </cell>
          <cell r="K1249">
            <v>0.58340000000000003</v>
          </cell>
          <cell r="L1249">
            <v>5.4782137045742196E-2</v>
          </cell>
          <cell r="M1249">
            <v>20101201</v>
          </cell>
          <cell r="N1249">
            <v>0</v>
          </cell>
          <cell r="O1249">
            <v>20101201</v>
          </cell>
        </row>
        <row r="1250">
          <cell r="A1250" t="str">
            <v>11500 0</v>
          </cell>
          <cell r="B1250" t="str">
            <v>NORGESTREL/ETHINYL ESTRADIOL (LO/OVRAL, LOW-OGESTREL)</v>
          </cell>
          <cell r="C1250">
            <v>11500</v>
          </cell>
          <cell r="D1250">
            <v>0</v>
          </cell>
          <cell r="E1250" t="str">
            <v>0.3 mg/30 mcg</v>
          </cell>
          <cell r="F1250" t="str">
            <v>TABLET</v>
          </cell>
          <cell r="G1250" t="str">
            <v>TAB</v>
          </cell>
          <cell r="H1250"/>
          <cell r="I1250">
            <v>0.8468</v>
          </cell>
          <cell r="J1250"/>
          <cell r="K1250">
            <v>0.8468</v>
          </cell>
          <cell r="L1250">
            <v>0</v>
          </cell>
          <cell r="M1250">
            <v>20100601</v>
          </cell>
          <cell r="N1250">
            <v>0</v>
          </cell>
          <cell r="O1250">
            <v>20101201</v>
          </cell>
        </row>
        <row r="1251">
          <cell r="A1251" t="str">
            <v>11501 0</v>
          </cell>
          <cell r="B1251" t="str">
            <v>NORGESTREL/ETHINYL ESTRADIOL (OGESTREL)</v>
          </cell>
          <cell r="C1251">
            <v>11501</v>
          </cell>
          <cell r="D1251">
            <v>0</v>
          </cell>
          <cell r="E1251" t="str">
            <v>0.5 mg/50 mcg</v>
          </cell>
          <cell r="F1251" t="str">
            <v>TABLET</v>
          </cell>
          <cell r="G1251" t="str">
            <v>TAB</v>
          </cell>
          <cell r="H1251"/>
          <cell r="I1251">
            <v>1.4910000000000001</v>
          </cell>
          <cell r="J1251"/>
          <cell r="K1251">
            <v>1.4910000000000001</v>
          </cell>
          <cell r="L1251">
            <v>0</v>
          </cell>
          <cell r="M1251">
            <v>20100901</v>
          </cell>
          <cell r="N1251">
            <v>0</v>
          </cell>
          <cell r="O1251">
            <v>20101201</v>
          </cell>
        </row>
        <row r="1252">
          <cell r="A1252" t="str">
            <v>16529 0</v>
          </cell>
          <cell r="B1252" t="str">
            <v>NORTRIPTYLINE HCL</v>
          </cell>
          <cell r="C1252">
            <v>16529</v>
          </cell>
          <cell r="D1252">
            <v>0</v>
          </cell>
          <cell r="E1252" t="str">
            <v>10 mg</v>
          </cell>
          <cell r="F1252" t="str">
            <v>CAPSULE</v>
          </cell>
          <cell r="G1252" t="str">
            <v>CAP</v>
          </cell>
          <cell r="H1252"/>
          <cell r="I1252">
            <v>4.0500000000000001E-2</v>
          </cell>
          <cell r="J1252"/>
          <cell r="K1252">
            <v>4.0500000000000001E-2</v>
          </cell>
          <cell r="L1252">
            <v>0</v>
          </cell>
          <cell r="M1252">
            <v>20100601</v>
          </cell>
          <cell r="N1252">
            <v>0</v>
          </cell>
          <cell r="O1252">
            <v>20101201</v>
          </cell>
        </row>
        <row r="1253">
          <cell r="A1253" t="str">
            <v>16535 0</v>
          </cell>
          <cell r="B1253" t="str">
            <v>NORTRIPTYLINE HCL</v>
          </cell>
          <cell r="C1253">
            <v>16535</v>
          </cell>
          <cell r="D1253">
            <v>0</v>
          </cell>
          <cell r="E1253" t="str">
            <v>10 mg/5 ml</v>
          </cell>
          <cell r="F1253" t="str">
            <v>MILLILITER</v>
          </cell>
          <cell r="G1253" t="str">
            <v>SOLN</v>
          </cell>
          <cell r="H1253"/>
          <cell r="I1253">
            <v>8.6400000000000005E-2</v>
          </cell>
          <cell r="J1253"/>
          <cell r="K1253">
            <v>8.6400000000000005E-2</v>
          </cell>
          <cell r="L1253">
            <v>0</v>
          </cell>
          <cell r="M1253">
            <v>20060910</v>
          </cell>
          <cell r="N1253">
            <v>20070310</v>
          </cell>
          <cell r="O1253">
            <v>20070310</v>
          </cell>
        </row>
        <row r="1254">
          <cell r="A1254" t="str">
            <v>16532 0</v>
          </cell>
          <cell r="B1254" t="str">
            <v>NORTRIPTYLINE HCL</v>
          </cell>
          <cell r="C1254">
            <v>16532</v>
          </cell>
          <cell r="D1254">
            <v>0</v>
          </cell>
          <cell r="E1254" t="str">
            <v>25 mg</v>
          </cell>
          <cell r="F1254" t="str">
            <v>CAPSULE</v>
          </cell>
          <cell r="G1254" t="str">
            <v>CAP</v>
          </cell>
          <cell r="H1254"/>
          <cell r="I1254">
            <v>5.2200000000000003E-2</v>
          </cell>
          <cell r="J1254"/>
          <cell r="K1254">
            <v>5.2200000000000003E-2</v>
          </cell>
          <cell r="L1254">
            <v>0</v>
          </cell>
          <cell r="M1254">
            <v>20090901</v>
          </cell>
          <cell r="N1254">
            <v>0</v>
          </cell>
          <cell r="O1254">
            <v>20101201</v>
          </cell>
        </row>
        <row r="1255">
          <cell r="A1255" t="str">
            <v>16533 0</v>
          </cell>
          <cell r="B1255" t="str">
            <v>NORTRIPTYLINE HCL</v>
          </cell>
          <cell r="C1255">
            <v>16533</v>
          </cell>
          <cell r="D1255">
            <v>0</v>
          </cell>
          <cell r="E1255" t="str">
            <v>50 mg</v>
          </cell>
          <cell r="F1255" t="str">
            <v>CAPSULE</v>
          </cell>
          <cell r="G1255" t="str">
            <v>CAP</v>
          </cell>
          <cell r="H1255"/>
          <cell r="I1255">
            <v>6.6000000000000003E-2</v>
          </cell>
          <cell r="J1255"/>
          <cell r="K1255">
            <v>6.6000000000000003E-2</v>
          </cell>
          <cell r="L1255">
            <v>0</v>
          </cell>
          <cell r="M1255">
            <v>20100601</v>
          </cell>
          <cell r="N1255">
            <v>0</v>
          </cell>
          <cell r="O1255">
            <v>20101201</v>
          </cell>
        </row>
        <row r="1256">
          <cell r="A1256" t="str">
            <v>16534 0</v>
          </cell>
          <cell r="B1256" t="str">
            <v>NORTRIPTYLINE HCL</v>
          </cell>
          <cell r="C1256">
            <v>16534</v>
          </cell>
          <cell r="D1256">
            <v>0</v>
          </cell>
          <cell r="E1256" t="str">
            <v>75 mg</v>
          </cell>
          <cell r="F1256" t="str">
            <v>CAPSULE</v>
          </cell>
          <cell r="G1256" t="str">
            <v>CAP</v>
          </cell>
          <cell r="H1256"/>
          <cell r="I1256">
            <v>9.2999999999999999E-2</v>
          </cell>
          <cell r="J1256"/>
          <cell r="K1256">
            <v>9.2999999999999999E-2</v>
          </cell>
          <cell r="L1256">
            <v>0</v>
          </cell>
          <cell r="M1256">
            <v>20090901</v>
          </cell>
          <cell r="N1256">
            <v>0</v>
          </cell>
          <cell r="O1256">
            <v>20101201</v>
          </cell>
        </row>
        <row r="1257">
          <cell r="A1257" t="str">
            <v>30140 0</v>
          </cell>
          <cell r="B1257" t="str">
            <v>NYSTATIN</v>
          </cell>
          <cell r="C1257">
            <v>30140</v>
          </cell>
          <cell r="D1257">
            <v>0</v>
          </cell>
          <cell r="E1257" t="str">
            <v>100,000 units/gm</v>
          </cell>
          <cell r="F1257" t="str">
            <v>GRAM</v>
          </cell>
          <cell r="G1257" t="str">
            <v>CRM</v>
          </cell>
          <cell r="H1257"/>
          <cell r="I1257">
            <v>9.2999999999999999E-2</v>
          </cell>
          <cell r="J1257"/>
          <cell r="K1257">
            <v>9.2999999999999999E-2</v>
          </cell>
          <cell r="L1257">
            <v>0</v>
          </cell>
          <cell r="M1257">
            <v>20100601</v>
          </cell>
          <cell r="N1257">
            <v>0</v>
          </cell>
          <cell r="O1257">
            <v>20101201</v>
          </cell>
        </row>
        <row r="1258">
          <cell r="A1258" t="str">
            <v>30150 0</v>
          </cell>
          <cell r="B1258" t="str">
            <v>NYSTATIN</v>
          </cell>
          <cell r="C1258">
            <v>30150</v>
          </cell>
          <cell r="D1258">
            <v>0</v>
          </cell>
          <cell r="E1258" t="str">
            <v>100,000 units/gm</v>
          </cell>
          <cell r="F1258" t="str">
            <v>GRAM</v>
          </cell>
          <cell r="G1258" t="str">
            <v>OINT</v>
          </cell>
          <cell r="H1258"/>
          <cell r="I1258">
            <v>0.13439999999999999</v>
          </cell>
          <cell r="J1258"/>
          <cell r="K1258">
            <v>0.13439999999999999</v>
          </cell>
          <cell r="L1258">
            <v>0</v>
          </cell>
          <cell r="M1258">
            <v>20100301</v>
          </cell>
          <cell r="N1258">
            <v>0</v>
          </cell>
          <cell r="O1258">
            <v>20101201</v>
          </cell>
        </row>
        <row r="1259">
          <cell r="A1259" t="str">
            <v>30160 0</v>
          </cell>
          <cell r="B1259" t="str">
            <v>NYSTATIN</v>
          </cell>
          <cell r="C1259">
            <v>30160</v>
          </cell>
          <cell r="D1259">
            <v>0</v>
          </cell>
          <cell r="E1259" t="str">
            <v>100,000 units/gm</v>
          </cell>
          <cell r="F1259" t="str">
            <v>GRAM</v>
          </cell>
          <cell r="G1259" t="str">
            <v>POWDER</v>
          </cell>
          <cell r="H1259"/>
          <cell r="I1259">
            <v>0.41039999999999999</v>
          </cell>
          <cell r="J1259"/>
          <cell r="K1259">
            <v>0.41039999999999999</v>
          </cell>
          <cell r="L1259">
            <v>0</v>
          </cell>
          <cell r="M1259">
            <v>20100901</v>
          </cell>
          <cell r="N1259">
            <v>0</v>
          </cell>
          <cell r="O1259">
            <v>20101201</v>
          </cell>
        </row>
        <row r="1260">
          <cell r="A1260" t="str">
            <v>42440 0</v>
          </cell>
          <cell r="B1260" t="str">
            <v>NYSTATIN</v>
          </cell>
          <cell r="C1260">
            <v>42440</v>
          </cell>
          <cell r="D1260">
            <v>0</v>
          </cell>
          <cell r="E1260" t="str">
            <v>100,000 units/ml</v>
          </cell>
          <cell r="F1260" t="str">
            <v>MILLILITER</v>
          </cell>
          <cell r="G1260" t="str">
            <v>SUSP</v>
          </cell>
          <cell r="H1260"/>
          <cell r="I1260">
            <v>6.4399999999999999E-2</v>
          </cell>
          <cell r="J1260"/>
          <cell r="K1260">
            <v>6.4399999999999999E-2</v>
          </cell>
          <cell r="L1260">
            <v>0</v>
          </cell>
          <cell r="M1260">
            <v>20100601</v>
          </cell>
          <cell r="N1260">
            <v>0</v>
          </cell>
          <cell r="O1260">
            <v>20101201</v>
          </cell>
        </row>
        <row r="1261">
          <cell r="A1261" t="str">
            <v>42452 0</v>
          </cell>
          <cell r="B1261" t="str">
            <v>NYSTATIN</v>
          </cell>
          <cell r="C1261">
            <v>42452</v>
          </cell>
          <cell r="D1261">
            <v>0</v>
          </cell>
          <cell r="E1261" t="str">
            <v>500,000 units</v>
          </cell>
          <cell r="F1261" t="str">
            <v>TABLET</v>
          </cell>
          <cell r="G1261" t="str">
            <v>TAB</v>
          </cell>
          <cell r="H1261"/>
          <cell r="I1261">
            <v>0.35630000000000001</v>
          </cell>
          <cell r="J1261"/>
          <cell r="K1261">
            <v>0.35630000000000001</v>
          </cell>
          <cell r="L1261">
            <v>0</v>
          </cell>
          <cell r="M1261">
            <v>20020405</v>
          </cell>
          <cell r="N1261">
            <v>20020906</v>
          </cell>
          <cell r="O1261">
            <v>20030305</v>
          </cell>
        </row>
        <row r="1262">
          <cell r="A1262" t="str">
            <v>14007 0</v>
          </cell>
          <cell r="B1262" t="str">
            <v>NYSTATIN/TRIAMCINOLONE</v>
          </cell>
          <cell r="C1262">
            <v>14007</v>
          </cell>
          <cell r="D1262">
            <v>0</v>
          </cell>
          <cell r="E1262" t="str">
            <v>100,000 units/gm; 0.1%</v>
          </cell>
          <cell r="F1262" t="str">
            <v>GRAM</v>
          </cell>
          <cell r="G1262" t="str">
            <v>CRM</v>
          </cell>
          <cell r="H1262"/>
          <cell r="I1262">
            <v>7.4399999999999994E-2</v>
          </cell>
          <cell r="J1262"/>
          <cell r="K1262">
            <v>7.4399999999999994E-2</v>
          </cell>
          <cell r="L1262">
            <v>0</v>
          </cell>
          <cell r="M1262">
            <v>20100601</v>
          </cell>
          <cell r="N1262">
            <v>0</v>
          </cell>
          <cell r="O1262">
            <v>20101201</v>
          </cell>
        </row>
        <row r="1263">
          <cell r="A1263" t="str">
            <v>14008 0</v>
          </cell>
          <cell r="B1263" t="str">
            <v>NYSTATIN/TRIAMCINOLONE</v>
          </cell>
          <cell r="C1263">
            <v>14008</v>
          </cell>
          <cell r="D1263">
            <v>0</v>
          </cell>
          <cell r="E1263" t="str">
            <v>100,000 units/gm; 0.1%</v>
          </cell>
          <cell r="F1263" t="str">
            <v>GRAM</v>
          </cell>
          <cell r="G1263" t="str">
            <v>OINT</v>
          </cell>
          <cell r="H1263"/>
          <cell r="I1263">
            <v>8.4000000000000005E-2</v>
          </cell>
          <cell r="J1263"/>
          <cell r="K1263">
            <v>8.4000000000000005E-2</v>
          </cell>
          <cell r="L1263">
            <v>0</v>
          </cell>
          <cell r="M1263">
            <v>20100901</v>
          </cell>
          <cell r="N1263">
            <v>0</v>
          </cell>
          <cell r="O1263">
            <v>20101201</v>
          </cell>
        </row>
        <row r="1264">
          <cell r="A1264" t="str">
            <v>21767 0</v>
          </cell>
          <cell r="B1264" t="str">
            <v>OCTREOTIDE ACETATE</v>
          </cell>
          <cell r="C1264">
            <v>21767</v>
          </cell>
          <cell r="D1264">
            <v>0</v>
          </cell>
          <cell r="E1264" t="str">
            <v>100 mcg/ml</v>
          </cell>
          <cell r="F1264" t="str">
            <v>EACH</v>
          </cell>
          <cell r="G1264" t="str">
            <v>VIAL</v>
          </cell>
          <cell r="H1264"/>
          <cell r="I1264">
            <v>4.8788999999999998</v>
          </cell>
          <cell r="J1264"/>
          <cell r="K1264">
            <v>4.8788999999999998</v>
          </cell>
          <cell r="L1264">
            <v>0</v>
          </cell>
          <cell r="M1264">
            <v>20100901</v>
          </cell>
          <cell r="N1264">
            <v>0</v>
          </cell>
          <cell r="O1264">
            <v>20101201</v>
          </cell>
        </row>
        <row r="1265">
          <cell r="A1265" t="str">
            <v>26542 0</v>
          </cell>
          <cell r="B1265" t="str">
            <v>OCTREOTIDE ACETATE</v>
          </cell>
          <cell r="C1265">
            <v>26542</v>
          </cell>
          <cell r="D1265">
            <v>0</v>
          </cell>
          <cell r="E1265" t="str">
            <v>1000 mcg/ml</v>
          </cell>
          <cell r="F1265" t="str">
            <v>MILLILITER</v>
          </cell>
          <cell r="G1265" t="str">
            <v>INJ</v>
          </cell>
          <cell r="H1265"/>
          <cell r="I1265">
            <v>42.107999999999997</v>
          </cell>
          <cell r="J1265"/>
          <cell r="K1265">
            <v>42.107999999999997</v>
          </cell>
          <cell r="L1265">
            <v>0</v>
          </cell>
          <cell r="M1265">
            <v>20090901</v>
          </cell>
          <cell r="N1265">
            <v>0</v>
          </cell>
          <cell r="O1265">
            <v>20101201</v>
          </cell>
        </row>
        <row r="1266">
          <cell r="A1266" t="str">
            <v>26541 0</v>
          </cell>
          <cell r="B1266" t="str">
            <v>OCTREOTIDE ACETATE</v>
          </cell>
          <cell r="C1266">
            <v>26541</v>
          </cell>
          <cell r="D1266">
            <v>0</v>
          </cell>
          <cell r="E1266" t="str">
            <v>200 mcg/ml</v>
          </cell>
          <cell r="F1266" t="str">
            <v>MILLILITER</v>
          </cell>
          <cell r="G1266" t="str">
            <v>VIAL</v>
          </cell>
          <cell r="H1266"/>
          <cell r="I1266">
            <v>9.1470000000000002</v>
          </cell>
          <cell r="J1266"/>
          <cell r="K1266">
            <v>9.1470000000000002</v>
          </cell>
          <cell r="L1266">
            <v>0</v>
          </cell>
          <cell r="M1266">
            <v>20100601</v>
          </cell>
          <cell r="N1266">
            <v>0</v>
          </cell>
          <cell r="O1266">
            <v>20101201</v>
          </cell>
        </row>
        <row r="1267">
          <cell r="A1267" t="str">
            <v>21766 0</v>
          </cell>
          <cell r="B1267" t="str">
            <v>OCTREOTIDE ACETATE</v>
          </cell>
          <cell r="C1267">
            <v>21766</v>
          </cell>
          <cell r="D1267">
            <v>0</v>
          </cell>
          <cell r="E1267" t="str">
            <v>500 mcg/ml</v>
          </cell>
          <cell r="F1267" t="str">
            <v>EACH</v>
          </cell>
          <cell r="G1267" t="str">
            <v>VIAL</v>
          </cell>
          <cell r="H1267"/>
          <cell r="I1267">
            <v>21.78</v>
          </cell>
          <cell r="J1267"/>
          <cell r="K1267">
            <v>21.78</v>
          </cell>
          <cell r="L1267">
            <v>0</v>
          </cell>
          <cell r="M1267">
            <v>20090901</v>
          </cell>
          <cell r="N1267">
            <v>0</v>
          </cell>
          <cell r="O1267">
            <v>20101201</v>
          </cell>
        </row>
        <row r="1268">
          <cell r="A1268" t="str">
            <v>13880 0</v>
          </cell>
          <cell r="B1268" t="str">
            <v>OFLOXACIN</v>
          </cell>
          <cell r="C1268">
            <v>13880</v>
          </cell>
          <cell r="D1268">
            <v>0</v>
          </cell>
          <cell r="E1268">
            <v>3.0000000000000001E-3</v>
          </cell>
          <cell r="F1268" t="str">
            <v>MILLILITER</v>
          </cell>
          <cell r="G1268" t="str">
            <v>OTIC SOLN</v>
          </cell>
          <cell r="H1268"/>
          <cell r="I1268">
            <v>0.624</v>
          </cell>
          <cell r="J1268"/>
          <cell r="K1268">
            <v>0.624</v>
          </cell>
          <cell r="L1268">
            <v>0</v>
          </cell>
          <cell r="M1268">
            <v>20100901</v>
          </cell>
          <cell r="N1268">
            <v>0</v>
          </cell>
          <cell r="O1268">
            <v>20101201</v>
          </cell>
        </row>
        <row r="1269">
          <cell r="A1269" t="str">
            <v>36600 0</v>
          </cell>
          <cell r="B1269" t="str">
            <v>OFLOXACIN</v>
          </cell>
          <cell r="C1269">
            <v>36600</v>
          </cell>
          <cell r="D1269">
            <v>0</v>
          </cell>
          <cell r="E1269" t="str">
            <v>0.3%</v>
          </cell>
          <cell r="F1269" t="str">
            <v>MILLILITER</v>
          </cell>
          <cell r="G1269" t="str">
            <v>OPTH SOLN</v>
          </cell>
          <cell r="H1269"/>
          <cell r="I1269">
            <v>0.41699999999999998</v>
          </cell>
          <cell r="J1269"/>
          <cell r="K1269">
            <v>0.41699999999999998</v>
          </cell>
          <cell r="L1269">
            <v>0</v>
          </cell>
          <cell r="M1269">
            <v>20100601</v>
          </cell>
          <cell r="N1269">
            <v>0</v>
          </cell>
          <cell r="O1269">
            <v>20101201</v>
          </cell>
        </row>
        <row r="1270">
          <cell r="A1270" t="str">
            <v>43691 0</v>
          </cell>
          <cell r="B1270" t="str">
            <v>OFLOXACIN</v>
          </cell>
          <cell r="C1270">
            <v>43691</v>
          </cell>
          <cell r="D1270">
            <v>0</v>
          </cell>
          <cell r="E1270" t="str">
            <v>200 mg</v>
          </cell>
          <cell r="F1270" t="str">
            <v>TABLET</v>
          </cell>
          <cell r="G1270" t="str">
            <v>TAB</v>
          </cell>
          <cell r="H1270"/>
          <cell r="I1270">
            <v>4.4459</v>
          </cell>
          <cell r="J1270"/>
          <cell r="K1270">
            <v>4.4459</v>
          </cell>
          <cell r="L1270">
            <v>0</v>
          </cell>
          <cell r="M1270">
            <v>20100901</v>
          </cell>
          <cell r="N1270">
            <v>0</v>
          </cell>
          <cell r="O1270">
            <v>20101201</v>
          </cell>
        </row>
        <row r="1271">
          <cell r="A1271" t="str">
            <v>43692 0</v>
          </cell>
          <cell r="B1271" t="str">
            <v>OFLOXACIN</v>
          </cell>
          <cell r="C1271">
            <v>43692</v>
          </cell>
          <cell r="D1271">
            <v>0</v>
          </cell>
          <cell r="E1271" t="str">
            <v>300 mg</v>
          </cell>
          <cell r="F1271" t="str">
            <v>TABLET</v>
          </cell>
          <cell r="G1271" t="str">
            <v>TAB</v>
          </cell>
          <cell r="H1271"/>
          <cell r="I1271">
            <v>6.6242000000000001</v>
          </cell>
          <cell r="J1271"/>
          <cell r="K1271">
            <v>6.6242000000000001</v>
          </cell>
          <cell r="L1271">
            <v>0</v>
          </cell>
          <cell r="M1271">
            <v>20090901</v>
          </cell>
          <cell r="N1271">
            <v>20091201</v>
          </cell>
          <cell r="O1271">
            <v>20091201</v>
          </cell>
        </row>
        <row r="1272">
          <cell r="A1272" t="str">
            <v>43693 0</v>
          </cell>
          <cell r="B1272" t="str">
            <v>OFLOXACIN</v>
          </cell>
          <cell r="C1272">
            <v>43693</v>
          </cell>
          <cell r="D1272">
            <v>0</v>
          </cell>
          <cell r="E1272" t="str">
            <v>400 mg</v>
          </cell>
          <cell r="F1272" t="str">
            <v>TABLET</v>
          </cell>
          <cell r="G1272" t="str">
            <v>TAB</v>
          </cell>
          <cell r="H1272"/>
          <cell r="I1272">
            <v>5.5792999999999999</v>
          </cell>
          <cell r="J1272"/>
          <cell r="K1272">
            <v>5.5792999999999999</v>
          </cell>
          <cell r="L1272">
            <v>0</v>
          </cell>
          <cell r="M1272">
            <v>20100901</v>
          </cell>
          <cell r="N1272">
            <v>0</v>
          </cell>
          <cell r="O1272">
            <v>20101201</v>
          </cell>
        </row>
        <row r="1273">
          <cell r="A1273" t="str">
            <v>92989 0</v>
          </cell>
          <cell r="B1273" t="str">
            <v>OMEPRAZOLE</v>
          </cell>
          <cell r="C1273">
            <v>92989</v>
          </cell>
          <cell r="D1273">
            <v>0</v>
          </cell>
          <cell r="E1273" t="str">
            <v>10 mg</v>
          </cell>
          <cell r="F1273" t="str">
            <v>CAPSULE</v>
          </cell>
          <cell r="G1273" t="str">
            <v>CAP, DR</v>
          </cell>
          <cell r="H1273"/>
          <cell r="I1273">
            <v>0.41599999999999998</v>
          </cell>
          <cell r="J1273"/>
          <cell r="K1273">
            <v>0.41599999999999998</v>
          </cell>
          <cell r="L1273">
            <v>0</v>
          </cell>
          <cell r="M1273">
            <v>20100901</v>
          </cell>
          <cell r="N1273">
            <v>0</v>
          </cell>
          <cell r="O1273">
            <v>20101201</v>
          </cell>
        </row>
        <row r="1274">
          <cell r="A1274" t="str">
            <v>22228 0</v>
          </cell>
          <cell r="B1274" t="str">
            <v>OMEPRAZOLE</v>
          </cell>
          <cell r="C1274">
            <v>22228</v>
          </cell>
          <cell r="D1274">
            <v>0</v>
          </cell>
          <cell r="E1274" t="str">
            <v>20 mg</v>
          </cell>
          <cell r="F1274" t="str">
            <v>TABLET</v>
          </cell>
          <cell r="G1274" t="str">
            <v>TAB, DR</v>
          </cell>
          <cell r="H1274"/>
          <cell r="I1274">
            <v>0.70489999999999997</v>
          </cell>
          <cell r="J1274"/>
          <cell r="K1274">
            <v>0.70489999999999997</v>
          </cell>
          <cell r="L1274">
            <v>0</v>
          </cell>
          <cell r="M1274">
            <v>20100901</v>
          </cell>
          <cell r="N1274">
            <v>0</v>
          </cell>
          <cell r="O1274">
            <v>20101201</v>
          </cell>
        </row>
        <row r="1275">
          <cell r="A1275" t="str">
            <v>4348 0</v>
          </cell>
          <cell r="B1275" t="str">
            <v>OMEPRAZOLE</v>
          </cell>
          <cell r="C1275">
            <v>4348</v>
          </cell>
          <cell r="D1275">
            <v>0</v>
          </cell>
          <cell r="E1275" t="str">
            <v>20 mg</v>
          </cell>
          <cell r="F1275" t="str">
            <v>CAPSULE</v>
          </cell>
          <cell r="G1275" t="str">
            <v>CAP, DR</v>
          </cell>
          <cell r="H1275"/>
          <cell r="I1275">
            <v>0.52810000000000001</v>
          </cell>
          <cell r="J1275"/>
          <cell r="K1275">
            <v>0.52810000000000001</v>
          </cell>
          <cell r="L1275">
            <v>0</v>
          </cell>
          <cell r="M1275">
            <v>20100901</v>
          </cell>
          <cell r="N1275">
            <v>0</v>
          </cell>
          <cell r="O1275">
            <v>20101201</v>
          </cell>
        </row>
        <row r="1276">
          <cell r="A1276" t="str">
            <v>92999 0</v>
          </cell>
          <cell r="B1276" t="str">
            <v>OMEPRAZOLE</v>
          </cell>
          <cell r="C1276">
            <v>92999</v>
          </cell>
          <cell r="D1276">
            <v>0</v>
          </cell>
          <cell r="E1276" t="str">
            <v>40 mg</v>
          </cell>
          <cell r="F1276" t="str">
            <v>CAPSULE</v>
          </cell>
          <cell r="G1276" t="str">
            <v>CAP, DR</v>
          </cell>
          <cell r="H1276"/>
          <cell r="I1276">
            <v>0.29220000000000002</v>
          </cell>
          <cell r="J1276"/>
          <cell r="K1276">
            <v>0.29220000000000002</v>
          </cell>
          <cell r="L1276">
            <v>0</v>
          </cell>
          <cell r="M1276">
            <v>20100901</v>
          </cell>
          <cell r="N1276">
            <v>0</v>
          </cell>
          <cell r="O1276">
            <v>20101201</v>
          </cell>
        </row>
        <row r="1277">
          <cell r="A1277" t="str">
            <v>8454 0</v>
          </cell>
          <cell r="B1277" t="str">
            <v>OMEPRAZOLE MAGNESIUM</v>
          </cell>
          <cell r="C1277">
            <v>8454</v>
          </cell>
          <cell r="D1277">
            <v>0</v>
          </cell>
          <cell r="E1277" t="str">
            <v>20 mg</v>
          </cell>
          <cell r="F1277" t="str">
            <v>TABLET</v>
          </cell>
          <cell r="G1277" t="str">
            <v>TAB</v>
          </cell>
          <cell r="H1277"/>
          <cell r="I1277">
            <v>0.70489999999999997</v>
          </cell>
          <cell r="J1277"/>
          <cell r="K1277">
            <v>0.70489999999999997</v>
          </cell>
          <cell r="L1277">
            <v>0</v>
          </cell>
          <cell r="M1277">
            <v>20100901</v>
          </cell>
          <cell r="N1277">
            <v>0</v>
          </cell>
          <cell r="O1277">
            <v>20101201</v>
          </cell>
        </row>
        <row r="1278">
          <cell r="A1278" t="str">
            <v>20045 0</v>
          </cell>
          <cell r="B1278" t="str">
            <v>ONDANSETRON</v>
          </cell>
          <cell r="C1278">
            <v>20045</v>
          </cell>
          <cell r="D1278">
            <v>0</v>
          </cell>
          <cell r="E1278" t="str">
            <v>4 mg</v>
          </cell>
          <cell r="F1278" t="str">
            <v>TABLET</v>
          </cell>
          <cell r="G1278" t="str">
            <v>TAB, orally disintegrating</v>
          </cell>
          <cell r="H1278"/>
          <cell r="I1278">
            <v>0.35759999999999997</v>
          </cell>
          <cell r="J1278">
            <v>0.36480000000000001</v>
          </cell>
          <cell r="K1278">
            <v>0.36480000000000001</v>
          </cell>
          <cell r="L1278">
            <v>2.0134228187919545E-2</v>
          </cell>
          <cell r="M1278">
            <v>20101201</v>
          </cell>
          <cell r="N1278">
            <v>0</v>
          </cell>
          <cell r="O1278">
            <v>20101201</v>
          </cell>
        </row>
        <row r="1279">
          <cell r="A1279" t="str">
            <v>20046 0</v>
          </cell>
          <cell r="B1279" t="str">
            <v>ONDANSETRON</v>
          </cell>
          <cell r="C1279">
            <v>20046</v>
          </cell>
          <cell r="D1279">
            <v>0</v>
          </cell>
          <cell r="E1279" t="str">
            <v>8 mg</v>
          </cell>
          <cell r="F1279" t="str">
            <v>TABLET</v>
          </cell>
          <cell r="G1279" t="str">
            <v>TAB, orally disintegrating</v>
          </cell>
          <cell r="H1279"/>
          <cell r="I1279">
            <v>0.69199999999999995</v>
          </cell>
          <cell r="J1279"/>
          <cell r="K1279">
            <v>0.69199999999999995</v>
          </cell>
          <cell r="L1279">
            <v>0</v>
          </cell>
          <cell r="M1279">
            <v>20100901</v>
          </cell>
          <cell r="N1279">
            <v>0</v>
          </cell>
          <cell r="O1279">
            <v>20101201</v>
          </cell>
        </row>
        <row r="1280">
          <cell r="A1280" t="str">
            <v>20011 0</v>
          </cell>
          <cell r="B1280" t="str">
            <v>ONDANSETRON HCL</v>
          </cell>
          <cell r="C1280">
            <v>20011</v>
          </cell>
          <cell r="D1280">
            <v>0</v>
          </cell>
          <cell r="E1280" t="str">
            <v>2 mg/ml; MDV</v>
          </cell>
          <cell r="F1280" t="str">
            <v>MILLILITER</v>
          </cell>
          <cell r="G1280" t="str">
            <v>VIAL</v>
          </cell>
          <cell r="H1280"/>
          <cell r="I1280">
            <v>0.1163</v>
          </cell>
          <cell r="J1280"/>
          <cell r="K1280">
            <v>0.1163</v>
          </cell>
          <cell r="L1280">
            <v>0</v>
          </cell>
          <cell r="M1280">
            <v>20090901</v>
          </cell>
          <cell r="N1280">
            <v>20100901</v>
          </cell>
          <cell r="O1280">
            <v>20101201</v>
          </cell>
        </row>
        <row r="1281">
          <cell r="A1281" t="str">
            <v>20041 0</v>
          </cell>
          <cell r="B1281" t="str">
            <v>ONDANSETRON HCL</v>
          </cell>
          <cell r="C1281">
            <v>20041</v>
          </cell>
          <cell r="D1281">
            <v>0</v>
          </cell>
          <cell r="E1281" t="str">
            <v>4 mg</v>
          </cell>
          <cell r="F1281" t="str">
            <v>TABLET</v>
          </cell>
          <cell r="G1281" t="str">
            <v>TAB</v>
          </cell>
          <cell r="H1281"/>
          <cell r="I1281">
            <v>0.19359999999999999</v>
          </cell>
          <cell r="J1281">
            <v>0.19350000000000001</v>
          </cell>
          <cell r="K1281">
            <v>0.19350000000000001</v>
          </cell>
          <cell r="L1281">
            <v>-5.1652892561981911E-4</v>
          </cell>
          <cell r="M1281">
            <v>20101201</v>
          </cell>
          <cell r="N1281">
            <v>0</v>
          </cell>
          <cell r="O1281">
            <v>20101201</v>
          </cell>
        </row>
        <row r="1282">
          <cell r="A1282" t="str">
            <v>97502 0</v>
          </cell>
          <cell r="B1282" t="str">
            <v>ONDANSETRON HCL</v>
          </cell>
          <cell r="C1282">
            <v>97502</v>
          </cell>
          <cell r="D1282">
            <v>0</v>
          </cell>
          <cell r="E1282" t="str">
            <v>4 mg/2 ml; SDV</v>
          </cell>
          <cell r="F1282" t="str">
            <v>MILLILITER</v>
          </cell>
          <cell r="G1282" t="str">
            <v>VIAL</v>
          </cell>
          <cell r="H1282"/>
          <cell r="I1282">
            <v>0.27889999999999998</v>
          </cell>
          <cell r="J1282">
            <v>0.34799999999999998</v>
          </cell>
          <cell r="K1282">
            <v>0.34799999999999998</v>
          </cell>
          <cell r="L1282">
            <v>0.24775905342416626</v>
          </cell>
          <cell r="M1282">
            <v>20101201</v>
          </cell>
          <cell r="N1282">
            <v>0</v>
          </cell>
          <cell r="O1282">
            <v>20101201</v>
          </cell>
        </row>
        <row r="1283">
          <cell r="A1283" t="str">
            <v>20042 0</v>
          </cell>
          <cell r="B1283" t="str">
            <v>ONDANSETRON HCL</v>
          </cell>
          <cell r="C1283">
            <v>20042</v>
          </cell>
          <cell r="D1283">
            <v>0</v>
          </cell>
          <cell r="E1283" t="str">
            <v>8 mg</v>
          </cell>
          <cell r="F1283" t="str">
            <v>TABLET</v>
          </cell>
          <cell r="G1283" t="str">
            <v>TAB</v>
          </cell>
          <cell r="H1283"/>
          <cell r="I1283">
            <v>0.35849999999999999</v>
          </cell>
          <cell r="J1283">
            <v>0.311</v>
          </cell>
          <cell r="K1283">
            <v>0.311</v>
          </cell>
          <cell r="L1283">
            <v>-0.13249651324965128</v>
          </cell>
          <cell r="M1283">
            <v>20101201</v>
          </cell>
          <cell r="N1283">
            <v>0</v>
          </cell>
          <cell r="O1283">
            <v>20101201</v>
          </cell>
        </row>
        <row r="1284">
          <cell r="A1284" t="str">
            <v>20040 0</v>
          </cell>
          <cell r="B1284" t="str">
            <v xml:space="preserve">ONDANSETRON HCL </v>
          </cell>
          <cell r="C1284">
            <v>20040</v>
          </cell>
          <cell r="D1284">
            <v>0</v>
          </cell>
          <cell r="E1284" t="str">
            <v>4 mg/5 ml</v>
          </cell>
          <cell r="F1284" t="str">
            <v>MILLILITER</v>
          </cell>
          <cell r="G1284" t="str">
            <v>SOLN</v>
          </cell>
          <cell r="H1284"/>
          <cell r="I1284">
            <v>1.1500999999999999</v>
          </cell>
          <cell r="J1284">
            <v>1.8511</v>
          </cell>
          <cell r="K1284">
            <v>1.8511</v>
          </cell>
          <cell r="L1284">
            <v>0.60951221632901498</v>
          </cell>
          <cell r="M1284">
            <v>20101222</v>
          </cell>
          <cell r="N1284">
            <v>0</v>
          </cell>
          <cell r="O1284">
            <v>20101222</v>
          </cell>
        </row>
        <row r="1285">
          <cell r="A1285" t="str">
            <v>20010 0</v>
          </cell>
          <cell r="B1285" t="str">
            <v>ONDANSETRON HCL/D5W/PF</v>
          </cell>
          <cell r="C1285">
            <v>20010</v>
          </cell>
          <cell r="D1285">
            <v>0</v>
          </cell>
          <cell r="E1285" t="str">
            <v>32 mg/50 ml</v>
          </cell>
          <cell r="F1285" t="str">
            <v>MILLILITER</v>
          </cell>
          <cell r="G1285" t="str">
            <v>IV</v>
          </cell>
          <cell r="H1285"/>
          <cell r="I1285">
            <v>0.32129999999999997</v>
          </cell>
          <cell r="J1285">
            <v>0.27960000000000002</v>
          </cell>
          <cell r="K1285">
            <v>0.27960000000000002</v>
          </cell>
          <cell r="L1285">
            <v>-0.12978524743230613</v>
          </cell>
          <cell r="M1285">
            <v>20101201</v>
          </cell>
          <cell r="N1285">
            <v>0</v>
          </cell>
          <cell r="O1285">
            <v>20101201</v>
          </cell>
        </row>
        <row r="1286">
          <cell r="A1286" t="str">
            <v>17670 0</v>
          </cell>
          <cell r="B1286" t="str">
            <v>ORPHENADRINE CITRATE</v>
          </cell>
          <cell r="C1286">
            <v>17670</v>
          </cell>
          <cell r="D1286">
            <v>0</v>
          </cell>
          <cell r="E1286" t="str">
            <v>100 mg</v>
          </cell>
          <cell r="F1286" t="str">
            <v>TABLET</v>
          </cell>
          <cell r="G1286" t="str">
            <v>TAB, SR</v>
          </cell>
          <cell r="H1286"/>
          <cell r="I1286">
            <v>0.63800000000000001</v>
          </cell>
          <cell r="J1286"/>
          <cell r="K1286">
            <v>0.63800000000000001</v>
          </cell>
          <cell r="L1286">
            <v>0</v>
          </cell>
          <cell r="M1286">
            <v>20100901</v>
          </cell>
          <cell r="N1286">
            <v>0</v>
          </cell>
          <cell r="O1286">
            <v>20101201</v>
          </cell>
        </row>
        <row r="1287">
          <cell r="A1287" t="str">
            <v>71190 0</v>
          </cell>
          <cell r="B1287" t="str">
            <v>ORPHENADRINE WITH ASPIRIN AND CAFFEINE</v>
          </cell>
          <cell r="C1287">
            <v>71190</v>
          </cell>
          <cell r="D1287">
            <v>0</v>
          </cell>
          <cell r="E1287" t="str">
            <v>25 mg; 385 mg; 30 mg</v>
          </cell>
          <cell r="F1287" t="str">
            <v>TABLET</v>
          </cell>
          <cell r="G1287" t="str">
            <v>TAB</v>
          </cell>
          <cell r="H1287"/>
          <cell r="I1287">
            <v>0.79500000000000004</v>
          </cell>
          <cell r="J1287"/>
          <cell r="K1287">
            <v>0.79500000000000004</v>
          </cell>
          <cell r="L1287">
            <v>0</v>
          </cell>
          <cell r="M1287">
            <v>20050822</v>
          </cell>
          <cell r="N1287">
            <v>20050910</v>
          </cell>
          <cell r="O1287">
            <v>20070310</v>
          </cell>
        </row>
        <row r="1288">
          <cell r="A1288" t="str">
            <v>71200 0</v>
          </cell>
          <cell r="B1288" t="str">
            <v>ORPHENADRINE WITH ASPIRIN AND CAFFEINE</v>
          </cell>
          <cell r="C1288">
            <v>71200</v>
          </cell>
          <cell r="D1288">
            <v>0</v>
          </cell>
          <cell r="E1288" t="str">
            <v>50 mg; 770 mg; 60 mg</v>
          </cell>
          <cell r="F1288" t="str">
            <v>TABLET</v>
          </cell>
          <cell r="G1288" t="str">
            <v>TAB</v>
          </cell>
          <cell r="H1288"/>
          <cell r="I1288">
            <v>1.736</v>
          </cell>
          <cell r="J1288"/>
          <cell r="K1288">
            <v>1.736</v>
          </cell>
          <cell r="L1288">
            <v>0</v>
          </cell>
          <cell r="M1288">
            <v>20090610</v>
          </cell>
          <cell r="N1288">
            <v>20100901</v>
          </cell>
          <cell r="O1288">
            <v>20100901</v>
          </cell>
        </row>
        <row r="1289">
          <cell r="A1289" t="str">
            <v>24701 0</v>
          </cell>
          <cell r="B1289" t="str">
            <v>OXALIPLATIN</v>
          </cell>
          <cell r="C1289">
            <v>24701</v>
          </cell>
          <cell r="D1289">
            <v>0</v>
          </cell>
          <cell r="E1289" t="str">
            <v>100 mg/20 ml</v>
          </cell>
          <cell r="F1289" t="str">
            <v>EACH</v>
          </cell>
          <cell r="G1289" t="str">
            <v>VIAL</v>
          </cell>
          <cell r="H1289"/>
          <cell r="I1289">
            <v>70.881</v>
          </cell>
          <cell r="J1289"/>
          <cell r="K1289">
            <v>70.881</v>
          </cell>
          <cell r="L1289">
            <v>0</v>
          </cell>
          <cell r="M1289">
            <v>20100301</v>
          </cell>
          <cell r="N1289">
            <v>0</v>
          </cell>
          <cell r="O1289">
            <v>20101201</v>
          </cell>
        </row>
        <row r="1290">
          <cell r="A1290" t="str">
            <v>24699 0</v>
          </cell>
          <cell r="B1290" t="str">
            <v>OXALIPLATIN</v>
          </cell>
          <cell r="C1290">
            <v>24699</v>
          </cell>
          <cell r="D1290">
            <v>0</v>
          </cell>
          <cell r="E1290" t="str">
            <v>50 mg/10 ml</v>
          </cell>
          <cell r="F1290" t="str">
            <v>EACH</v>
          </cell>
          <cell r="G1290" t="str">
            <v>VIAL</v>
          </cell>
          <cell r="H1290"/>
          <cell r="I1290">
            <v>70.95</v>
          </cell>
          <cell r="J1290"/>
          <cell r="K1290">
            <v>70.95</v>
          </cell>
          <cell r="L1290">
            <v>0</v>
          </cell>
          <cell r="M1290">
            <v>20100601</v>
          </cell>
          <cell r="N1290">
            <v>0</v>
          </cell>
          <cell r="O1290">
            <v>20101201</v>
          </cell>
        </row>
        <row r="1291">
          <cell r="A1291" t="str">
            <v>18265 0</v>
          </cell>
          <cell r="B1291" t="str">
            <v xml:space="preserve">OXANDROLONE </v>
          </cell>
          <cell r="C1291">
            <v>18265</v>
          </cell>
          <cell r="D1291">
            <v>0</v>
          </cell>
          <cell r="E1291" t="str">
            <v>10 mg</v>
          </cell>
          <cell r="F1291" t="str">
            <v>TABLET</v>
          </cell>
          <cell r="G1291" t="str">
            <v>TAB</v>
          </cell>
          <cell r="H1291"/>
          <cell r="I1291">
            <v>15.1113</v>
          </cell>
          <cell r="J1291">
            <v>14.762</v>
          </cell>
          <cell r="K1291">
            <v>14.762</v>
          </cell>
          <cell r="L1291">
            <v>-2.3115152237067615E-2</v>
          </cell>
          <cell r="M1291">
            <v>20101201</v>
          </cell>
          <cell r="N1291">
            <v>0</v>
          </cell>
          <cell r="O1291">
            <v>20101201</v>
          </cell>
        </row>
        <row r="1292">
          <cell r="A1292" t="str">
            <v>10561 0</v>
          </cell>
          <cell r="B1292" t="str">
            <v xml:space="preserve">OXANDROLONE </v>
          </cell>
          <cell r="C1292">
            <v>10561</v>
          </cell>
          <cell r="D1292">
            <v>0</v>
          </cell>
          <cell r="E1292" t="str">
            <v>2.5 mg</v>
          </cell>
          <cell r="F1292" t="str">
            <v>TABLET</v>
          </cell>
          <cell r="G1292" t="str">
            <v>TAB</v>
          </cell>
          <cell r="H1292"/>
          <cell r="I1292">
            <v>4.3550000000000004</v>
          </cell>
          <cell r="J1292">
            <v>3.6282999999999999</v>
          </cell>
          <cell r="K1292">
            <v>3.6282999999999999</v>
          </cell>
          <cell r="L1292">
            <v>-0.16686567164179111</v>
          </cell>
          <cell r="M1292">
            <v>20101201</v>
          </cell>
          <cell r="N1292">
            <v>0</v>
          </cell>
          <cell r="O1292">
            <v>20101201</v>
          </cell>
        </row>
        <row r="1293">
          <cell r="A1293" t="str">
            <v>1750 0</v>
          </cell>
          <cell r="B1293" t="str">
            <v>OXAPROZIN</v>
          </cell>
          <cell r="C1293">
            <v>1750</v>
          </cell>
          <cell r="D1293">
            <v>0</v>
          </cell>
          <cell r="E1293" t="str">
            <v>600 mg</v>
          </cell>
          <cell r="F1293" t="str">
            <v>TABLET</v>
          </cell>
          <cell r="G1293" t="str">
            <v>TAB</v>
          </cell>
          <cell r="H1293"/>
          <cell r="I1293">
            <v>0.1215</v>
          </cell>
          <cell r="J1293"/>
          <cell r="K1293">
            <v>0.1215</v>
          </cell>
          <cell r="L1293">
            <v>0</v>
          </cell>
          <cell r="M1293">
            <v>20100601</v>
          </cell>
          <cell r="N1293">
            <v>0</v>
          </cell>
          <cell r="O1293">
            <v>20101201</v>
          </cell>
        </row>
        <row r="1294">
          <cell r="A1294" t="str">
            <v>14230 0</v>
          </cell>
          <cell r="B1294" t="str">
            <v>OXAZEPAM</v>
          </cell>
          <cell r="C1294">
            <v>14230</v>
          </cell>
          <cell r="D1294">
            <v>0</v>
          </cell>
          <cell r="E1294" t="str">
            <v>10 mg</v>
          </cell>
          <cell r="F1294" t="str">
            <v>CAPSULE</v>
          </cell>
          <cell r="G1294" t="str">
            <v>CAP</v>
          </cell>
          <cell r="H1294"/>
          <cell r="I1294">
            <v>0.21560000000000001</v>
          </cell>
          <cell r="J1294"/>
          <cell r="K1294">
            <v>0.21560000000000001</v>
          </cell>
          <cell r="L1294">
            <v>0</v>
          </cell>
          <cell r="M1294">
            <v>20100601</v>
          </cell>
          <cell r="N1294">
            <v>0</v>
          </cell>
          <cell r="O1294">
            <v>20101201</v>
          </cell>
        </row>
        <row r="1295">
          <cell r="A1295" t="str">
            <v>14231 0</v>
          </cell>
          <cell r="B1295" t="str">
            <v>OXAZEPAM</v>
          </cell>
          <cell r="C1295">
            <v>14231</v>
          </cell>
          <cell r="D1295">
            <v>0</v>
          </cell>
          <cell r="E1295" t="str">
            <v>15 mg</v>
          </cell>
          <cell r="F1295" t="str">
            <v>CAPSULE</v>
          </cell>
          <cell r="G1295" t="str">
            <v>CAP</v>
          </cell>
          <cell r="H1295"/>
          <cell r="I1295">
            <v>0.39879999999999999</v>
          </cell>
          <cell r="J1295"/>
          <cell r="K1295">
            <v>0.39879999999999999</v>
          </cell>
          <cell r="L1295">
            <v>0</v>
          </cell>
          <cell r="M1295">
            <v>20090901</v>
          </cell>
          <cell r="N1295">
            <v>0</v>
          </cell>
          <cell r="O1295">
            <v>20101201</v>
          </cell>
        </row>
        <row r="1296">
          <cell r="A1296" t="str">
            <v>14232 0</v>
          </cell>
          <cell r="B1296" t="str">
            <v>OXAZEPAM</v>
          </cell>
          <cell r="C1296">
            <v>14232</v>
          </cell>
          <cell r="D1296">
            <v>0</v>
          </cell>
          <cell r="E1296" t="str">
            <v>30 mg</v>
          </cell>
          <cell r="F1296" t="str">
            <v>CAPSULE</v>
          </cell>
          <cell r="G1296" t="str">
            <v>CAP</v>
          </cell>
          <cell r="H1296"/>
          <cell r="I1296">
            <v>0.85980000000000001</v>
          </cell>
          <cell r="J1296"/>
          <cell r="K1296">
            <v>0.85980000000000001</v>
          </cell>
          <cell r="L1296">
            <v>0</v>
          </cell>
          <cell r="M1296">
            <v>20100601</v>
          </cell>
          <cell r="N1296">
            <v>0</v>
          </cell>
          <cell r="O1296">
            <v>20101201</v>
          </cell>
        </row>
        <row r="1297">
          <cell r="A1297" t="str">
            <v>21724 0</v>
          </cell>
          <cell r="B1297" t="str">
            <v>OXCARBAZEPINE</v>
          </cell>
          <cell r="C1297">
            <v>21724</v>
          </cell>
          <cell r="D1297">
            <v>0</v>
          </cell>
          <cell r="E1297" t="str">
            <v>150 mg</v>
          </cell>
          <cell r="F1297" t="str">
            <v>TABLET</v>
          </cell>
          <cell r="G1297" t="str">
            <v>TAB</v>
          </cell>
          <cell r="H1297"/>
          <cell r="I1297">
            <v>0.20069999999999999</v>
          </cell>
          <cell r="J1297">
            <v>0.2215</v>
          </cell>
          <cell r="K1297">
            <v>0.2215</v>
          </cell>
          <cell r="L1297">
            <v>0.10363726955655217</v>
          </cell>
          <cell r="M1297">
            <v>20101201</v>
          </cell>
          <cell r="N1297">
            <v>0</v>
          </cell>
          <cell r="O1297">
            <v>20101201</v>
          </cell>
        </row>
        <row r="1298">
          <cell r="A1298" t="str">
            <v>21721 0</v>
          </cell>
          <cell r="B1298" t="str">
            <v>OXCARBAZEPINE</v>
          </cell>
          <cell r="C1298">
            <v>21721</v>
          </cell>
          <cell r="D1298">
            <v>0</v>
          </cell>
          <cell r="E1298" t="str">
            <v>300 mg</v>
          </cell>
          <cell r="F1298" t="str">
            <v>TABLET</v>
          </cell>
          <cell r="G1298" t="str">
            <v>TAB</v>
          </cell>
          <cell r="H1298"/>
          <cell r="I1298">
            <v>0.46079999999999999</v>
          </cell>
          <cell r="J1298"/>
          <cell r="K1298">
            <v>0.46079999999999999</v>
          </cell>
          <cell r="L1298">
            <v>0</v>
          </cell>
          <cell r="M1298">
            <v>20100601</v>
          </cell>
          <cell r="N1298">
            <v>0</v>
          </cell>
          <cell r="O1298">
            <v>20101201</v>
          </cell>
        </row>
        <row r="1299">
          <cell r="A1299" t="str">
            <v>21723 0</v>
          </cell>
          <cell r="B1299" t="str">
            <v>OXCARBAZEPINE</v>
          </cell>
          <cell r="C1299">
            <v>21723</v>
          </cell>
          <cell r="D1299">
            <v>0</v>
          </cell>
          <cell r="E1299" t="str">
            <v>300 mg/5 ml</v>
          </cell>
          <cell r="F1299" t="str">
            <v>MILLILITER</v>
          </cell>
          <cell r="G1299" t="str">
            <v>SUSP</v>
          </cell>
          <cell r="H1299"/>
          <cell r="I1299">
            <v>0.60599999999999998</v>
          </cell>
          <cell r="J1299"/>
          <cell r="K1299">
            <v>0.60599999999999998</v>
          </cell>
          <cell r="L1299">
            <v>0</v>
          </cell>
          <cell r="M1299">
            <v>20100301</v>
          </cell>
          <cell r="N1299">
            <v>20100901</v>
          </cell>
          <cell r="O1299">
            <v>20101201</v>
          </cell>
        </row>
        <row r="1300">
          <cell r="A1300" t="str">
            <v>21722 0</v>
          </cell>
          <cell r="B1300" t="str">
            <v>OXCARBAZEPINE</v>
          </cell>
          <cell r="C1300">
            <v>21722</v>
          </cell>
          <cell r="D1300">
            <v>0</v>
          </cell>
          <cell r="E1300" t="str">
            <v>600 mg</v>
          </cell>
          <cell r="F1300" t="str">
            <v>TABLET</v>
          </cell>
          <cell r="G1300" t="str">
            <v>TAB</v>
          </cell>
          <cell r="H1300"/>
          <cell r="I1300">
            <v>0.85670000000000002</v>
          </cell>
          <cell r="J1300">
            <v>0.7681</v>
          </cell>
          <cell r="K1300">
            <v>0.7681</v>
          </cell>
          <cell r="L1300">
            <v>-0.103420100385199</v>
          </cell>
          <cell r="M1300">
            <v>20101201</v>
          </cell>
          <cell r="N1300">
            <v>0</v>
          </cell>
          <cell r="O1300">
            <v>20101201</v>
          </cell>
        </row>
        <row r="1301">
          <cell r="A1301" t="str">
            <v>19380 0</v>
          </cell>
          <cell r="B1301" t="str">
            <v>OXYBUTYNIN</v>
          </cell>
          <cell r="C1301">
            <v>19380</v>
          </cell>
          <cell r="D1301">
            <v>0</v>
          </cell>
          <cell r="E1301" t="str">
            <v>5 mg</v>
          </cell>
          <cell r="F1301" t="str">
            <v>TABLET</v>
          </cell>
          <cell r="G1301" t="str">
            <v>TAB</v>
          </cell>
          <cell r="H1301"/>
          <cell r="I1301">
            <v>7.5499999999999998E-2</v>
          </cell>
          <cell r="J1301"/>
          <cell r="K1301">
            <v>7.5499999999999998E-2</v>
          </cell>
          <cell r="L1301">
            <v>0</v>
          </cell>
          <cell r="M1301">
            <v>20100601</v>
          </cell>
          <cell r="N1301">
            <v>0</v>
          </cell>
          <cell r="O1301">
            <v>20101201</v>
          </cell>
        </row>
        <row r="1302">
          <cell r="A1302" t="str">
            <v>19370 0</v>
          </cell>
          <cell r="B1302" t="str">
            <v>OXYBUTYNIN</v>
          </cell>
          <cell r="C1302">
            <v>19370</v>
          </cell>
          <cell r="D1302">
            <v>0</v>
          </cell>
          <cell r="E1302" t="str">
            <v>5 mg/5 ml</v>
          </cell>
          <cell r="F1302" t="str">
            <v>MILLILITER</v>
          </cell>
          <cell r="G1302" t="str">
            <v>SYR</v>
          </cell>
          <cell r="H1302"/>
          <cell r="I1302">
            <v>1.77E-2</v>
          </cell>
          <cell r="J1302"/>
          <cell r="K1302">
            <v>1.77E-2</v>
          </cell>
          <cell r="L1302">
            <v>0</v>
          </cell>
          <cell r="M1302">
            <v>20090901</v>
          </cell>
          <cell r="N1302">
            <v>0</v>
          </cell>
          <cell r="O1302">
            <v>20101201</v>
          </cell>
        </row>
        <row r="1303">
          <cell r="A1303" t="str">
            <v>19389 0</v>
          </cell>
          <cell r="B1303" t="str">
            <v xml:space="preserve">OXYBUTYNIN CHLORIDE </v>
          </cell>
          <cell r="C1303">
            <v>19389</v>
          </cell>
          <cell r="D1303">
            <v>0</v>
          </cell>
          <cell r="E1303" t="str">
            <v>10 mg</v>
          </cell>
          <cell r="F1303" t="str">
            <v>TABLET</v>
          </cell>
          <cell r="G1303" t="str">
            <v>TAB, SA</v>
          </cell>
          <cell r="H1303"/>
          <cell r="I1303">
            <v>2.4314</v>
          </cell>
          <cell r="J1303"/>
          <cell r="K1303">
            <v>2.4314</v>
          </cell>
          <cell r="L1303">
            <v>0</v>
          </cell>
          <cell r="M1303">
            <v>20100901</v>
          </cell>
          <cell r="N1303">
            <v>0</v>
          </cell>
          <cell r="O1303">
            <v>20101201</v>
          </cell>
        </row>
        <row r="1304">
          <cell r="A1304" t="str">
            <v>93557 0</v>
          </cell>
          <cell r="B1304" t="str">
            <v xml:space="preserve">OXYBUTYNIN CHLORIDE </v>
          </cell>
          <cell r="C1304">
            <v>93557</v>
          </cell>
          <cell r="D1304">
            <v>0</v>
          </cell>
          <cell r="E1304" t="str">
            <v>15 mg</v>
          </cell>
          <cell r="F1304" t="str">
            <v>TABLET</v>
          </cell>
          <cell r="G1304" t="str">
            <v>TAB, SA</v>
          </cell>
          <cell r="H1304"/>
          <cell r="I1304">
            <v>2.4759000000000002</v>
          </cell>
          <cell r="J1304">
            <v>2.6089000000000002</v>
          </cell>
          <cell r="K1304">
            <v>2.6089000000000002</v>
          </cell>
          <cell r="L1304">
            <v>5.3717839977381887E-2</v>
          </cell>
          <cell r="M1304">
            <v>20101201</v>
          </cell>
          <cell r="N1304">
            <v>0</v>
          </cell>
          <cell r="O1304">
            <v>20101201</v>
          </cell>
        </row>
        <row r="1305">
          <cell r="A1305" t="str">
            <v>19388 0</v>
          </cell>
          <cell r="B1305" t="str">
            <v xml:space="preserve">OXYBUTYNIN CHLORIDE </v>
          </cell>
          <cell r="C1305">
            <v>19388</v>
          </cell>
          <cell r="D1305">
            <v>0</v>
          </cell>
          <cell r="E1305" t="str">
            <v>5 mg</v>
          </cell>
          <cell r="F1305" t="str">
            <v>TABLET</v>
          </cell>
          <cell r="G1305" t="str">
            <v>TAB, SA</v>
          </cell>
          <cell r="H1305"/>
          <cell r="I1305">
            <v>2.3029999999999999</v>
          </cell>
          <cell r="J1305">
            <v>2.3258000000000001</v>
          </cell>
          <cell r="K1305">
            <v>2.3258000000000001</v>
          </cell>
          <cell r="L1305">
            <v>9.9001302648720202E-3</v>
          </cell>
          <cell r="M1305">
            <v>20101201</v>
          </cell>
          <cell r="N1305">
            <v>0</v>
          </cell>
          <cell r="O1305">
            <v>20101201</v>
          </cell>
        </row>
        <row r="1306">
          <cell r="A1306" t="str">
            <v>50766 0</v>
          </cell>
          <cell r="B1306" t="str">
            <v>OXYCODONE  / APAP</v>
          </cell>
          <cell r="C1306">
            <v>50766</v>
          </cell>
          <cell r="D1306">
            <v>0</v>
          </cell>
          <cell r="E1306" t="str">
            <v>10 mg; 650 mg</v>
          </cell>
          <cell r="F1306" t="str">
            <v>TABLET</v>
          </cell>
          <cell r="G1306" t="str">
            <v>TAB</v>
          </cell>
          <cell r="H1306"/>
          <cell r="I1306">
            <v>0.51539999999999997</v>
          </cell>
          <cell r="J1306"/>
          <cell r="K1306">
            <v>0.51539999999999997</v>
          </cell>
          <cell r="L1306">
            <v>0</v>
          </cell>
          <cell r="M1306">
            <v>20100901</v>
          </cell>
          <cell r="N1306">
            <v>0</v>
          </cell>
          <cell r="O1306">
            <v>20101201</v>
          </cell>
        </row>
        <row r="1307">
          <cell r="A1307" t="str">
            <v>14966 0</v>
          </cell>
          <cell r="B1307" t="str">
            <v>OXYCODONE  / APAP</v>
          </cell>
          <cell r="C1307">
            <v>14966</v>
          </cell>
          <cell r="D1307">
            <v>0</v>
          </cell>
          <cell r="E1307" t="str">
            <v>10/325 mg</v>
          </cell>
          <cell r="F1307" t="str">
            <v>TABLET</v>
          </cell>
          <cell r="G1307" t="str">
            <v>TAB</v>
          </cell>
          <cell r="H1307"/>
          <cell r="I1307">
            <v>0.4476</v>
          </cell>
          <cell r="J1307">
            <v>0.50080000000000002</v>
          </cell>
          <cell r="K1307">
            <v>0.50080000000000002</v>
          </cell>
          <cell r="L1307">
            <v>0.11885612153708669</v>
          </cell>
          <cell r="M1307">
            <v>20101201</v>
          </cell>
          <cell r="N1307">
            <v>0</v>
          </cell>
          <cell r="O1307">
            <v>20101201</v>
          </cell>
        </row>
        <row r="1308">
          <cell r="A1308" t="str">
            <v>70491 0</v>
          </cell>
          <cell r="B1308" t="str">
            <v>OXYCODONE  / APAP</v>
          </cell>
          <cell r="C1308">
            <v>70491</v>
          </cell>
          <cell r="D1308">
            <v>0</v>
          </cell>
          <cell r="E1308" t="str">
            <v>5 mg; 325 mg</v>
          </cell>
          <cell r="F1308" t="str">
            <v>TABLET</v>
          </cell>
          <cell r="G1308" t="str">
            <v>TAB</v>
          </cell>
          <cell r="H1308"/>
          <cell r="I1308">
            <v>5.3699999999999998E-2</v>
          </cell>
          <cell r="J1308">
            <v>5.33E-2</v>
          </cell>
          <cell r="K1308">
            <v>5.33E-2</v>
          </cell>
          <cell r="L1308">
            <v>-7.4487895716945918E-3</v>
          </cell>
          <cell r="M1308">
            <v>20101201</v>
          </cell>
          <cell r="N1308">
            <v>0</v>
          </cell>
          <cell r="O1308">
            <v>20101201</v>
          </cell>
        </row>
        <row r="1309">
          <cell r="A1309" t="str">
            <v>70500 0</v>
          </cell>
          <cell r="B1309" t="str">
            <v>OXYCODONE  / APAP</v>
          </cell>
          <cell r="C1309">
            <v>70500</v>
          </cell>
          <cell r="D1309">
            <v>0</v>
          </cell>
          <cell r="E1309" t="str">
            <v>5 mg; 500 mg</v>
          </cell>
          <cell r="F1309" t="str">
            <v>CAPSULE</v>
          </cell>
          <cell r="G1309" t="str">
            <v>CAP</v>
          </cell>
          <cell r="H1309"/>
          <cell r="I1309">
            <v>0.10100000000000001</v>
          </cell>
          <cell r="J1309"/>
          <cell r="K1309">
            <v>0.10100000000000001</v>
          </cell>
          <cell r="L1309">
            <v>0</v>
          </cell>
          <cell r="M1309">
            <v>20100301</v>
          </cell>
          <cell r="N1309">
            <v>0</v>
          </cell>
          <cell r="O1309">
            <v>20101201</v>
          </cell>
        </row>
        <row r="1310">
          <cell r="A1310" t="str">
            <v>14965 0</v>
          </cell>
          <cell r="B1310" t="str">
            <v>OXYCODONE  / APAP</v>
          </cell>
          <cell r="C1310">
            <v>14965</v>
          </cell>
          <cell r="D1310">
            <v>0</v>
          </cell>
          <cell r="E1310" t="str">
            <v>7.5 mg; 325 mg</v>
          </cell>
          <cell r="F1310" t="str">
            <v>TABLET</v>
          </cell>
          <cell r="G1310" t="str">
            <v>TAB</v>
          </cell>
          <cell r="H1310"/>
          <cell r="I1310">
            <v>0.54330000000000001</v>
          </cell>
          <cell r="J1310">
            <v>0.56520000000000004</v>
          </cell>
          <cell r="K1310">
            <v>0.56520000000000004</v>
          </cell>
          <cell r="L1310">
            <v>4.0309221424627228E-2</v>
          </cell>
          <cell r="M1310">
            <v>20101201</v>
          </cell>
          <cell r="N1310">
            <v>0</v>
          </cell>
          <cell r="O1310">
            <v>20101201</v>
          </cell>
        </row>
        <row r="1311">
          <cell r="A1311" t="str">
            <v>50756 0</v>
          </cell>
          <cell r="B1311" t="str">
            <v>OXYCODONE  / APAP</v>
          </cell>
          <cell r="C1311">
            <v>50756</v>
          </cell>
          <cell r="D1311">
            <v>0</v>
          </cell>
          <cell r="E1311" t="str">
            <v>7.5 mg; 500 mg</v>
          </cell>
          <cell r="F1311" t="str">
            <v>TABLET</v>
          </cell>
          <cell r="G1311" t="str">
            <v>TAB</v>
          </cell>
          <cell r="H1311"/>
          <cell r="I1311">
            <v>0.39929999999999999</v>
          </cell>
          <cell r="J1311"/>
          <cell r="K1311">
            <v>0.39929999999999999</v>
          </cell>
          <cell r="L1311">
            <v>0</v>
          </cell>
          <cell r="M1311">
            <v>20100901</v>
          </cell>
          <cell r="N1311">
            <v>0</v>
          </cell>
          <cell r="O1311">
            <v>20101201</v>
          </cell>
        </row>
        <row r="1312">
          <cell r="A1312" t="str">
            <v>16282 0</v>
          </cell>
          <cell r="B1312" t="str">
            <v>OXYCODONE HCL</v>
          </cell>
          <cell r="C1312">
            <v>16282</v>
          </cell>
          <cell r="D1312">
            <v>0</v>
          </cell>
          <cell r="E1312" t="str">
            <v>10 mg</v>
          </cell>
          <cell r="F1312" t="str">
            <v>TABLET</v>
          </cell>
          <cell r="G1312" t="str">
            <v>TAB, SR 12HR</v>
          </cell>
          <cell r="H1312"/>
          <cell r="I1312">
            <v>2.129</v>
          </cell>
          <cell r="J1312"/>
          <cell r="K1312">
            <v>2.129</v>
          </cell>
          <cell r="L1312">
            <v>0</v>
          </cell>
          <cell r="M1312">
            <v>20100601</v>
          </cell>
          <cell r="N1312">
            <v>20100901</v>
          </cell>
          <cell r="O1312">
            <v>20101201</v>
          </cell>
        </row>
        <row r="1313">
          <cell r="A1313" t="str">
            <v>16283 0</v>
          </cell>
          <cell r="B1313" t="str">
            <v>OXYCODONE HCL</v>
          </cell>
          <cell r="C1313">
            <v>16283</v>
          </cell>
          <cell r="D1313">
            <v>0</v>
          </cell>
          <cell r="E1313" t="str">
            <v>20 mg</v>
          </cell>
          <cell r="F1313" t="str">
            <v>TABLET</v>
          </cell>
          <cell r="G1313" t="str">
            <v>TAB, SR 12HR</v>
          </cell>
          <cell r="H1313"/>
          <cell r="I1313">
            <v>4.0735999999999999</v>
          </cell>
          <cell r="J1313"/>
          <cell r="K1313">
            <v>4.0735999999999999</v>
          </cell>
          <cell r="L1313">
            <v>0</v>
          </cell>
          <cell r="M1313">
            <v>20100601</v>
          </cell>
          <cell r="N1313">
            <v>20100901</v>
          </cell>
          <cell r="O1313">
            <v>20101201</v>
          </cell>
        </row>
        <row r="1314">
          <cell r="A1314" t="str">
            <v>20092 0</v>
          </cell>
          <cell r="B1314" t="str">
            <v>OXYCODONE HCL</v>
          </cell>
          <cell r="C1314">
            <v>20092</v>
          </cell>
          <cell r="D1314">
            <v>0</v>
          </cell>
          <cell r="E1314" t="str">
            <v>30 mg</v>
          </cell>
          <cell r="F1314" t="str">
            <v>TABLET</v>
          </cell>
          <cell r="G1314" t="str">
            <v>TAB</v>
          </cell>
          <cell r="H1314"/>
          <cell r="I1314">
            <v>0.48139999999999999</v>
          </cell>
          <cell r="J1314"/>
          <cell r="K1314">
            <v>0.48139999999999999</v>
          </cell>
          <cell r="L1314">
            <v>0</v>
          </cell>
          <cell r="M1314">
            <v>20100301</v>
          </cell>
          <cell r="N1314">
            <v>0</v>
          </cell>
          <cell r="O1314">
            <v>20101201</v>
          </cell>
        </row>
        <row r="1315">
          <cell r="A1315" t="str">
            <v>16284 0</v>
          </cell>
          <cell r="B1315" t="str">
            <v>OXYCODONE HCL</v>
          </cell>
          <cell r="C1315">
            <v>16284</v>
          </cell>
          <cell r="D1315">
            <v>0</v>
          </cell>
          <cell r="E1315" t="str">
            <v>40 mg</v>
          </cell>
          <cell r="F1315" t="str">
            <v>TABLET</v>
          </cell>
          <cell r="G1315" t="str">
            <v>TAB, SR 12HR</v>
          </cell>
          <cell r="H1315"/>
          <cell r="I1315">
            <v>7.2279</v>
          </cell>
          <cell r="J1315"/>
          <cell r="K1315">
            <v>7.2279</v>
          </cell>
          <cell r="L1315">
            <v>0</v>
          </cell>
          <cell r="M1315">
            <v>20100601</v>
          </cell>
          <cell r="N1315">
            <v>20100901</v>
          </cell>
          <cell r="O1315">
            <v>20101201</v>
          </cell>
        </row>
        <row r="1316">
          <cell r="A1316" t="str">
            <v>16290 0</v>
          </cell>
          <cell r="B1316" t="str">
            <v>OXYCODONE HCL</v>
          </cell>
          <cell r="C1316">
            <v>16290</v>
          </cell>
          <cell r="D1316">
            <v>0</v>
          </cell>
          <cell r="E1316" t="str">
            <v>5 mg</v>
          </cell>
          <cell r="F1316" t="str">
            <v>TABLET</v>
          </cell>
          <cell r="G1316" t="str">
            <v>TAB</v>
          </cell>
          <cell r="H1316"/>
          <cell r="I1316">
            <v>0.24979999999999999</v>
          </cell>
          <cell r="J1316">
            <v>0.22939999999999999</v>
          </cell>
          <cell r="K1316">
            <v>0.22939999999999999</v>
          </cell>
          <cell r="L1316">
            <v>-8.1665332265812629E-2</v>
          </cell>
          <cell r="M1316">
            <v>20101201</v>
          </cell>
          <cell r="N1316">
            <v>0</v>
          </cell>
          <cell r="O1316">
            <v>20101201</v>
          </cell>
        </row>
        <row r="1317">
          <cell r="A1317" t="str">
            <v>16286 0</v>
          </cell>
          <cell r="B1317" t="str">
            <v>OXYCODONE HCL</v>
          </cell>
          <cell r="C1317">
            <v>16286</v>
          </cell>
          <cell r="D1317">
            <v>0</v>
          </cell>
          <cell r="E1317" t="str">
            <v>80 mg</v>
          </cell>
          <cell r="F1317" t="str">
            <v>TABLET</v>
          </cell>
          <cell r="G1317" t="str">
            <v>TAB, SR</v>
          </cell>
          <cell r="H1317"/>
          <cell r="I1317">
            <v>13.592599999999999</v>
          </cell>
          <cell r="J1317"/>
          <cell r="K1317">
            <v>13.592599999999999</v>
          </cell>
          <cell r="L1317">
            <v>0</v>
          </cell>
          <cell r="M1317">
            <v>20100601</v>
          </cell>
          <cell r="N1317">
            <v>20100901</v>
          </cell>
          <cell r="O1317">
            <v>20101201</v>
          </cell>
        </row>
        <row r="1318">
          <cell r="A1318" t="str">
            <v>20091 0</v>
          </cell>
          <cell r="B1318" t="str">
            <v xml:space="preserve">OXYCODONE HCL </v>
          </cell>
          <cell r="C1318">
            <v>20091</v>
          </cell>
          <cell r="D1318">
            <v>0</v>
          </cell>
          <cell r="E1318" t="str">
            <v>15 mg</v>
          </cell>
          <cell r="F1318" t="str">
            <v>TABLET</v>
          </cell>
          <cell r="G1318" t="str">
            <v>TAB</v>
          </cell>
          <cell r="H1318"/>
          <cell r="I1318">
            <v>0.31280000000000002</v>
          </cell>
          <cell r="J1318"/>
          <cell r="K1318">
            <v>0.31280000000000002</v>
          </cell>
          <cell r="L1318">
            <v>0</v>
          </cell>
          <cell r="M1318">
            <v>20100601</v>
          </cell>
          <cell r="N1318">
            <v>0</v>
          </cell>
          <cell r="O1318">
            <v>20101201</v>
          </cell>
        </row>
        <row r="1319">
          <cell r="A1319" t="str">
            <v>16281 0</v>
          </cell>
          <cell r="B1319" t="str">
            <v xml:space="preserve">OXYCODONE HCL </v>
          </cell>
          <cell r="C1319">
            <v>16281</v>
          </cell>
          <cell r="D1319">
            <v>0</v>
          </cell>
          <cell r="E1319" t="str">
            <v>20 mg/ml</v>
          </cell>
          <cell r="F1319" t="str">
            <v>MILLILITER</v>
          </cell>
          <cell r="G1319" t="str">
            <v>SOLN</v>
          </cell>
          <cell r="H1319"/>
          <cell r="I1319">
            <v>0.55649999999999999</v>
          </cell>
          <cell r="J1319"/>
          <cell r="K1319">
            <v>0.55649999999999999</v>
          </cell>
          <cell r="L1319">
            <v>0</v>
          </cell>
          <cell r="M1319">
            <v>20100901</v>
          </cell>
          <cell r="N1319">
            <v>20101123</v>
          </cell>
          <cell r="O1319">
            <v>20101201</v>
          </cell>
        </row>
        <row r="1320">
          <cell r="A1320" t="str">
            <v>16285 0</v>
          </cell>
          <cell r="B1320" t="str">
            <v xml:space="preserve">OXYCODONE HCL </v>
          </cell>
          <cell r="C1320">
            <v>16285</v>
          </cell>
          <cell r="D1320">
            <v>0</v>
          </cell>
          <cell r="E1320" t="str">
            <v>5 mg</v>
          </cell>
          <cell r="F1320" t="str">
            <v>CAPSULE</v>
          </cell>
          <cell r="G1320" t="str">
            <v>CAP</v>
          </cell>
          <cell r="H1320"/>
          <cell r="I1320">
            <v>0.40639999999999998</v>
          </cell>
          <cell r="J1320"/>
          <cell r="K1320">
            <v>0.40639999999999998</v>
          </cell>
          <cell r="L1320">
            <v>0</v>
          </cell>
          <cell r="M1320">
            <v>20100901</v>
          </cell>
          <cell r="N1320">
            <v>0</v>
          </cell>
          <cell r="O1320">
            <v>20101201</v>
          </cell>
        </row>
        <row r="1321">
          <cell r="A1321" t="str">
            <v>70481 0</v>
          </cell>
          <cell r="B1321" t="str">
            <v xml:space="preserve">OXYCODONE/ASPIRIN </v>
          </cell>
          <cell r="C1321">
            <v>70481</v>
          </cell>
          <cell r="D1321">
            <v>0</v>
          </cell>
          <cell r="E1321" t="str">
            <v>4.88-325 mg</v>
          </cell>
          <cell r="F1321" t="str">
            <v>TABLET</v>
          </cell>
          <cell r="G1321" t="str">
            <v>TAB</v>
          </cell>
          <cell r="H1321"/>
          <cell r="I1321">
            <v>0.91039999999999999</v>
          </cell>
          <cell r="J1321"/>
          <cell r="K1321">
            <v>0.91039999999999999</v>
          </cell>
          <cell r="L1321">
            <v>0</v>
          </cell>
          <cell r="M1321">
            <v>20090310</v>
          </cell>
          <cell r="N1321">
            <v>0</v>
          </cell>
          <cell r="O1321">
            <v>20101201</v>
          </cell>
        </row>
        <row r="1322">
          <cell r="A1322" t="str">
            <v>27244 0</v>
          </cell>
          <cell r="B1322" t="str">
            <v>OXYMORPHONE HCL</v>
          </cell>
          <cell r="C1322" t="str">
            <v>27244</v>
          </cell>
          <cell r="D1322">
            <v>0</v>
          </cell>
          <cell r="E1322" t="str">
            <v>10 mg</v>
          </cell>
          <cell r="F1322" t="str">
            <v>TABLET</v>
          </cell>
          <cell r="G1322" t="str">
            <v>TAB</v>
          </cell>
          <cell r="H1322" t="str">
            <v>Add</v>
          </cell>
          <cell r="I1322">
            <v>0</v>
          </cell>
          <cell r="J1322">
            <v>4.7172000000000001</v>
          </cell>
          <cell r="K1322">
            <v>4.7172000000000001</v>
          </cell>
          <cell r="L1322">
            <v>0</v>
          </cell>
          <cell r="M1322">
            <v>20101201</v>
          </cell>
          <cell r="N1322">
            <v>0</v>
          </cell>
          <cell r="O1322">
            <v>20101201</v>
          </cell>
        </row>
        <row r="1323">
          <cell r="A1323" t="str">
            <v>27243 0</v>
          </cell>
          <cell r="B1323" t="str">
            <v>OXYMORPHONE HCL</v>
          </cell>
          <cell r="C1323" t="str">
            <v>27243</v>
          </cell>
          <cell r="D1323">
            <v>0</v>
          </cell>
          <cell r="E1323" t="str">
            <v>5 mg</v>
          </cell>
          <cell r="F1323" t="str">
            <v>TABLET</v>
          </cell>
          <cell r="G1323" t="str">
            <v>TAB</v>
          </cell>
          <cell r="H1323" t="str">
            <v>Add</v>
          </cell>
          <cell r="I1323">
            <v>0</v>
          </cell>
          <cell r="J1323">
            <v>2.5973000000000002</v>
          </cell>
          <cell r="K1323">
            <v>2.5973000000000002</v>
          </cell>
          <cell r="L1323">
            <v>0</v>
          </cell>
          <cell r="M1323">
            <v>20101201</v>
          </cell>
          <cell r="N1323">
            <v>0</v>
          </cell>
          <cell r="O1323">
            <v>20101201</v>
          </cell>
        </row>
        <row r="1324">
          <cell r="A1324" t="str">
            <v>85997 0</v>
          </cell>
          <cell r="B1324" t="str">
            <v>PAMIDRONATE DISODIUM</v>
          </cell>
          <cell r="C1324">
            <v>85997</v>
          </cell>
          <cell r="D1324">
            <v>0</v>
          </cell>
          <cell r="E1324" t="str">
            <v>3 mg/ml</v>
          </cell>
          <cell r="F1324" t="str">
            <v>MILLILITER</v>
          </cell>
          <cell r="G1324" t="str">
            <v>VIAL</v>
          </cell>
          <cell r="H1324"/>
          <cell r="I1324">
            <v>2.1804000000000001</v>
          </cell>
          <cell r="J1324">
            <v>2.0684999999999998</v>
          </cell>
          <cell r="K1324">
            <v>2.0684999999999998</v>
          </cell>
          <cell r="L1324">
            <v>-5.1320858558062898E-2</v>
          </cell>
          <cell r="M1324">
            <v>20101201</v>
          </cell>
          <cell r="N1324">
            <v>0</v>
          </cell>
          <cell r="O1324">
            <v>20101201</v>
          </cell>
        </row>
        <row r="1325">
          <cell r="A1325" t="str">
            <v>26511 0</v>
          </cell>
          <cell r="B1325" t="str">
            <v>PAMIDRONATE DISODIUM</v>
          </cell>
          <cell r="C1325">
            <v>26511</v>
          </cell>
          <cell r="D1325">
            <v>0</v>
          </cell>
          <cell r="E1325" t="str">
            <v>30 mg</v>
          </cell>
          <cell r="F1325" t="str">
            <v>EACH</v>
          </cell>
          <cell r="G1325" t="str">
            <v>VIAL</v>
          </cell>
          <cell r="H1325"/>
          <cell r="I1325">
            <v>104.0335</v>
          </cell>
          <cell r="J1325"/>
          <cell r="K1325">
            <v>104.0335</v>
          </cell>
          <cell r="L1325">
            <v>0</v>
          </cell>
          <cell r="M1325">
            <v>20100901</v>
          </cell>
          <cell r="N1325">
            <v>0</v>
          </cell>
          <cell r="O1325">
            <v>20101201</v>
          </cell>
        </row>
        <row r="1326">
          <cell r="A1326" t="str">
            <v>85999 0</v>
          </cell>
          <cell r="B1326" t="str">
            <v>PAMIDRONATE DISODIUM</v>
          </cell>
          <cell r="C1326">
            <v>85999</v>
          </cell>
          <cell r="D1326">
            <v>0</v>
          </cell>
          <cell r="E1326" t="str">
            <v>9 mg/ml</v>
          </cell>
          <cell r="F1326" t="str">
            <v>MILLILITER</v>
          </cell>
          <cell r="G1326" t="str">
            <v>VIAL</v>
          </cell>
          <cell r="H1326"/>
          <cell r="I1326">
            <v>8.3640000000000008</v>
          </cell>
          <cell r="J1326">
            <v>7.4303999999999997</v>
          </cell>
          <cell r="K1326">
            <v>7.4303999999999997</v>
          </cell>
          <cell r="L1326">
            <v>-0.11162123385939748</v>
          </cell>
          <cell r="M1326">
            <v>20101201</v>
          </cell>
          <cell r="N1326">
            <v>0</v>
          </cell>
          <cell r="O1326">
            <v>20101201</v>
          </cell>
        </row>
        <row r="1327">
          <cell r="A1327" t="str">
            <v>26514 0</v>
          </cell>
          <cell r="B1327" t="str">
            <v>PAMIDRONATE DISODIUM</v>
          </cell>
          <cell r="C1327">
            <v>26514</v>
          </cell>
          <cell r="D1327">
            <v>0</v>
          </cell>
          <cell r="E1327" t="str">
            <v>90 mg</v>
          </cell>
          <cell r="F1327" t="str">
            <v>EACH</v>
          </cell>
          <cell r="G1327" t="str">
            <v>VIAL</v>
          </cell>
          <cell r="H1327"/>
          <cell r="I1327">
            <v>79.86</v>
          </cell>
          <cell r="J1327"/>
          <cell r="K1327">
            <v>79.86</v>
          </cell>
          <cell r="L1327">
            <v>0</v>
          </cell>
          <cell r="M1327">
            <v>20090901</v>
          </cell>
          <cell r="N1327">
            <v>20100901</v>
          </cell>
          <cell r="O1327">
            <v>20100901</v>
          </cell>
        </row>
        <row r="1328">
          <cell r="A1328" t="str">
            <v>95976 0</v>
          </cell>
          <cell r="B1328" t="str">
            <v>PANTOPRAZOLE SODIUM</v>
          </cell>
          <cell r="C1328">
            <v>95976</v>
          </cell>
          <cell r="D1328">
            <v>0</v>
          </cell>
          <cell r="E1328" t="str">
            <v>20 mg</v>
          </cell>
          <cell r="F1328" t="str">
            <v>TABLET</v>
          </cell>
          <cell r="G1328" t="str">
            <v>TAB, EC</v>
          </cell>
          <cell r="H1328"/>
          <cell r="I1328">
            <v>3.45</v>
          </cell>
          <cell r="J1328"/>
          <cell r="K1328">
            <v>3.45</v>
          </cell>
          <cell r="L1328">
            <v>0</v>
          </cell>
          <cell r="M1328">
            <v>20100601</v>
          </cell>
          <cell r="N1328">
            <v>0</v>
          </cell>
          <cell r="O1328">
            <v>20101201</v>
          </cell>
        </row>
        <row r="1329">
          <cell r="A1329" t="str">
            <v>40120 0</v>
          </cell>
          <cell r="B1329" t="str">
            <v>PANTOPRAZOLE SODIUM</v>
          </cell>
          <cell r="C1329">
            <v>40120</v>
          </cell>
          <cell r="D1329">
            <v>0</v>
          </cell>
          <cell r="E1329" t="str">
            <v>40 mg</v>
          </cell>
          <cell r="F1329" t="str">
            <v>TABLET</v>
          </cell>
          <cell r="G1329" t="str">
            <v>TAB, EC</v>
          </cell>
          <cell r="H1329"/>
          <cell r="I1329">
            <v>3.45</v>
          </cell>
          <cell r="J1329"/>
          <cell r="K1329">
            <v>3.45</v>
          </cell>
          <cell r="L1329">
            <v>0</v>
          </cell>
          <cell r="M1329">
            <v>20100601</v>
          </cell>
          <cell r="N1329">
            <v>0</v>
          </cell>
          <cell r="O1329">
            <v>20101201</v>
          </cell>
        </row>
        <row r="1330">
          <cell r="A1330" t="str">
            <v>16364 0</v>
          </cell>
          <cell r="B1330" t="str">
            <v>PAROXETINE HCL</v>
          </cell>
          <cell r="C1330">
            <v>16364</v>
          </cell>
          <cell r="D1330">
            <v>0</v>
          </cell>
          <cell r="E1330" t="str">
            <v>10 mg</v>
          </cell>
          <cell r="F1330" t="str">
            <v>TABLET</v>
          </cell>
          <cell r="G1330" t="str">
            <v>TAB</v>
          </cell>
          <cell r="H1330"/>
          <cell r="I1330">
            <v>0.14119999999999999</v>
          </cell>
          <cell r="J1330"/>
          <cell r="K1330">
            <v>0.14119999999999999</v>
          </cell>
          <cell r="L1330">
            <v>0</v>
          </cell>
          <cell r="M1330">
            <v>20100601</v>
          </cell>
          <cell r="N1330">
            <v>0</v>
          </cell>
          <cell r="O1330">
            <v>20101201</v>
          </cell>
        </row>
        <row r="1331">
          <cell r="A1331" t="str">
            <v>16369 0</v>
          </cell>
          <cell r="B1331" t="str">
            <v>PAROXETINE HCL</v>
          </cell>
          <cell r="C1331">
            <v>16369</v>
          </cell>
          <cell r="D1331">
            <v>0</v>
          </cell>
          <cell r="E1331" t="str">
            <v>10 mg/5 ml</v>
          </cell>
          <cell r="F1331" t="str">
            <v>MILLILITER</v>
          </cell>
          <cell r="G1331" t="str">
            <v>SUSP</v>
          </cell>
          <cell r="H1331"/>
          <cell r="I1331">
            <v>0.48470000000000002</v>
          </cell>
          <cell r="J1331"/>
          <cell r="K1331">
            <v>0.48470000000000002</v>
          </cell>
          <cell r="L1331">
            <v>0</v>
          </cell>
          <cell r="M1331">
            <v>20090901</v>
          </cell>
          <cell r="N1331">
            <v>20101123</v>
          </cell>
          <cell r="O1331">
            <v>20101201</v>
          </cell>
        </row>
        <row r="1332">
          <cell r="A1332" t="str">
            <v>17078 0</v>
          </cell>
          <cell r="B1332" t="str">
            <v>PAROXETINE HCL</v>
          </cell>
          <cell r="C1332">
            <v>17078</v>
          </cell>
          <cell r="D1332">
            <v>0</v>
          </cell>
          <cell r="E1332" t="str">
            <v>12.5 mg</v>
          </cell>
          <cell r="F1332" t="str">
            <v>TABLET</v>
          </cell>
          <cell r="G1332" t="str">
            <v>TAB</v>
          </cell>
          <cell r="H1332"/>
          <cell r="I1332">
            <v>2.8572000000000002</v>
          </cell>
          <cell r="J1332"/>
          <cell r="K1332">
            <v>2.8572000000000002</v>
          </cell>
          <cell r="L1332">
            <v>0</v>
          </cell>
          <cell r="M1332">
            <v>20100901</v>
          </cell>
          <cell r="N1332">
            <v>0</v>
          </cell>
          <cell r="O1332">
            <v>20101201</v>
          </cell>
        </row>
        <row r="1333">
          <cell r="A1333" t="str">
            <v>16366 0</v>
          </cell>
          <cell r="B1333" t="str">
            <v>PAROXETINE HCL</v>
          </cell>
          <cell r="C1333">
            <v>16366</v>
          </cell>
          <cell r="D1333">
            <v>0</v>
          </cell>
          <cell r="E1333" t="str">
            <v>20 mg</v>
          </cell>
          <cell r="F1333" t="str">
            <v>TABLET</v>
          </cell>
          <cell r="G1333" t="str">
            <v>TAB</v>
          </cell>
          <cell r="H1333"/>
          <cell r="I1333">
            <v>0.1517</v>
          </cell>
          <cell r="J1333"/>
          <cell r="K1333">
            <v>0.1517</v>
          </cell>
          <cell r="L1333">
            <v>0</v>
          </cell>
          <cell r="M1333">
            <v>20100601</v>
          </cell>
          <cell r="N1333">
            <v>0</v>
          </cell>
          <cell r="O1333">
            <v>20101201</v>
          </cell>
        </row>
        <row r="1334">
          <cell r="A1334" t="str">
            <v>17077 0</v>
          </cell>
          <cell r="B1334" t="str">
            <v>PAROXETINE HCL</v>
          </cell>
          <cell r="C1334">
            <v>17077</v>
          </cell>
          <cell r="D1334">
            <v>0</v>
          </cell>
          <cell r="E1334" t="str">
            <v>25 mg</v>
          </cell>
          <cell r="F1334" t="str">
            <v>TABLET</v>
          </cell>
          <cell r="G1334" t="str">
            <v>TAB</v>
          </cell>
          <cell r="H1334"/>
          <cell r="I1334">
            <v>2.8321999999999998</v>
          </cell>
          <cell r="J1334"/>
          <cell r="K1334">
            <v>2.8321999999999998</v>
          </cell>
          <cell r="L1334">
            <v>0</v>
          </cell>
          <cell r="M1334">
            <v>20100901</v>
          </cell>
          <cell r="N1334">
            <v>0</v>
          </cell>
          <cell r="O1334">
            <v>20101201</v>
          </cell>
        </row>
        <row r="1335">
          <cell r="A1335" t="str">
            <v>16367 0</v>
          </cell>
          <cell r="B1335" t="str">
            <v>PAROXETINE HCL</v>
          </cell>
          <cell r="C1335">
            <v>16367</v>
          </cell>
          <cell r="D1335">
            <v>0</v>
          </cell>
          <cell r="E1335" t="str">
            <v>30 mg</v>
          </cell>
          <cell r="F1335" t="str">
            <v>TABLET</v>
          </cell>
          <cell r="G1335" t="str">
            <v>TAB</v>
          </cell>
          <cell r="H1335"/>
          <cell r="I1335">
            <v>0.17580000000000001</v>
          </cell>
          <cell r="J1335"/>
          <cell r="K1335">
            <v>0.17580000000000001</v>
          </cell>
          <cell r="L1335">
            <v>0</v>
          </cell>
          <cell r="M1335">
            <v>20100901</v>
          </cell>
          <cell r="N1335">
            <v>0</v>
          </cell>
          <cell r="O1335">
            <v>20101201</v>
          </cell>
        </row>
        <row r="1336">
          <cell r="A1336" t="str">
            <v>17079 0</v>
          </cell>
          <cell r="B1336" t="str">
            <v>PAROXETINE HCL</v>
          </cell>
          <cell r="C1336">
            <v>17079</v>
          </cell>
          <cell r="D1336">
            <v>0</v>
          </cell>
          <cell r="E1336" t="str">
            <v>37.5 mg</v>
          </cell>
          <cell r="F1336" t="str">
            <v>TABLET</v>
          </cell>
          <cell r="G1336" t="str">
            <v>TAB, SR</v>
          </cell>
          <cell r="H1336"/>
          <cell r="I1336">
            <v>3.6128</v>
          </cell>
          <cell r="J1336"/>
          <cell r="K1336">
            <v>3.6128</v>
          </cell>
          <cell r="L1336">
            <v>0</v>
          </cell>
          <cell r="M1336">
            <v>20100901</v>
          </cell>
          <cell r="N1336">
            <v>0</v>
          </cell>
          <cell r="O1336">
            <v>20101201</v>
          </cell>
        </row>
        <row r="1337">
          <cell r="A1337" t="str">
            <v>16368 0</v>
          </cell>
          <cell r="B1337" t="str">
            <v>PAROXETINE HCL</v>
          </cell>
          <cell r="C1337">
            <v>16368</v>
          </cell>
          <cell r="D1337">
            <v>0</v>
          </cell>
          <cell r="E1337" t="str">
            <v>40 mg</v>
          </cell>
          <cell r="F1337" t="str">
            <v>TABLET</v>
          </cell>
          <cell r="G1337" t="str">
            <v>TAB</v>
          </cell>
          <cell r="H1337"/>
          <cell r="I1337">
            <v>0.191</v>
          </cell>
          <cell r="J1337"/>
          <cell r="K1337">
            <v>0.191</v>
          </cell>
          <cell r="L1337">
            <v>0</v>
          </cell>
          <cell r="M1337">
            <v>20100601</v>
          </cell>
          <cell r="N1337">
            <v>0</v>
          </cell>
          <cell r="O1337">
            <v>20101201</v>
          </cell>
        </row>
        <row r="1338">
          <cell r="A1338" t="str">
            <v>98308 0</v>
          </cell>
          <cell r="B1338" t="str">
            <v>PEG 3350/SOD SULF ANHYD/SODIUM BICARBONATE/SOD CHLORIDE/KCL</v>
          </cell>
          <cell r="C1338">
            <v>98308</v>
          </cell>
          <cell r="D1338">
            <v>0</v>
          </cell>
          <cell r="E1338" t="str">
            <v>236 - 22.74 g</v>
          </cell>
          <cell r="F1338" t="str">
            <v>MILLILITER</v>
          </cell>
          <cell r="G1338" t="str">
            <v>SOLN</v>
          </cell>
          <cell r="H1338"/>
          <cell r="I1338">
            <v>3.5999999999999999E-3</v>
          </cell>
          <cell r="J1338">
            <v>3.8E-3</v>
          </cell>
          <cell r="K1338">
            <v>3.8E-3</v>
          </cell>
          <cell r="L1338">
            <v>5.555555555555558E-2</v>
          </cell>
          <cell r="M1338">
            <v>20101201</v>
          </cell>
          <cell r="N1338">
            <v>0</v>
          </cell>
          <cell r="O1338">
            <v>20101201</v>
          </cell>
        </row>
        <row r="1339">
          <cell r="A1339" t="str">
            <v>12540 0</v>
          </cell>
          <cell r="B1339" t="str">
            <v>PEMOLINE</v>
          </cell>
          <cell r="C1339">
            <v>12540</v>
          </cell>
          <cell r="D1339">
            <v>0</v>
          </cell>
          <cell r="E1339" t="str">
            <v>18.75 mg</v>
          </cell>
          <cell r="F1339" t="str">
            <v>TABLET</v>
          </cell>
          <cell r="G1339" t="str">
            <v>TAB</v>
          </cell>
          <cell r="H1339"/>
          <cell r="I1339">
            <v>0.91479999999999995</v>
          </cell>
          <cell r="J1339"/>
          <cell r="K1339">
            <v>0.91479999999999995</v>
          </cell>
          <cell r="L1339">
            <v>0</v>
          </cell>
          <cell r="M1339">
            <v>20050822</v>
          </cell>
          <cell r="N1339">
            <v>20051210</v>
          </cell>
          <cell r="O1339">
            <v>20051210</v>
          </cell>
        </row>
        <row r="1340">
          <cell r="A1340" t="str">
            <v>12541 0</v>
          </cell>
          <cell r="B1340" t="str">
            <v>PEMOLINE</v>
          </cell>
          <cell r="C1340">
            <v>12541</v>
          </cell>
          <cell r="D1340">
            <v>0</v>
          </cell>
          <cell r="E1340" t="str">
            <v>37.5 mg</v>
          </cell>
          <cell r="F1340" t="str">
            <v>TABLET</v>
          </cell>
          <cell r="G1340" t="str">
            <v>TAB</v>
          </cell>
          <cell r="H1340"/>
          <cell r="I1340">
            <v>1.4236</v>
          </cell>
          <cell r="J1340"/>
          <cell r="K1340">
            <v>1.4236</v>
          </cell>
          <cell r="L1340">
            <v>0</v>
          </cell>
          <cell r="M1340">
            <v>20050822</v>
          </cell>
          <cell r="N1340">
            <v>20051210</v>
          </cell>
          <cell r="O1340">
            <v>20051210</v>
          </cell>
        </row>
        <row r="1341">
          <cell r="A1341" t="str">
            <v>12542 0</v>
          </cell>
          <cell r="B1341" t="str">
            <v>PEMOLINE</v>
          </cell>
          <cell r="C1341">
            <v>12542</v>
          </cell>
          <cell r="D1341">
            <v>0</v>
          </cell>
          <cell r="E1341" t="str">
            <v>75 mg</v>
          </cell>
          <cell r="F1341" t="str">
            <v>TABLET</v>
          </cell>
          <cell r="G1341" t="str">
            <v>TAB</v>
          </cell>
          <cell r="H1341"/>
          <cell r="I1341">
            <v>2.3875000000000002</v>
          </cell>
          <cell r="J1341"/>
          <cell r="K1341">
            <v>2.3875000000000002</v>
          </cell>
          <cell r="L1341">
            <v>0</v>
          </cell>
          <cell r="M1341">
            <v>20050822</v>
          </cell>
          <cell r="N1341">
            <v>20051210</v>
          </cell>
          <cell r="O1341">
            <v>20051210</v>
          </cell>
        </row>
        <row r="1342">
          <cell r="A1342" t="str">
            <v>39022 100</v>
          </cell>
          <cell r="B1342" t="str">
            <v>PENICILLIN V POTASSIUM</v>
          </cell>
          <cell r="C1342">
            <v>39022</v>
          </cell>
          <cell r="D1342">
            <v>100</v>
          </cell>
          <cell r="E1342" t="str">
            <v>125 mg/5 ml, 100 ml</v>
          </cell>
          <cell r="F1342" t="str">
            <v>MILLILITER</v>
          </cell>
          <cell r="G1342" t="str">
            <v>PWDR for ORAL SOLN</v>
          </cell>
          <cell r="H1342"/>
          <cell r="I1342">
            <v>2.6800000000000001E-2</v>
          </cell>
          <cell r="J1342">
            <v>3.3500000000000002E-2</v>
          </cell>
          <cell r="K1342">
            <v>3.3500000000000002E-2</v>
          </cell>
          <cell r="L1342">
            <v>0.25</v>
          </cell>
          <cell r="M1342">
            <v>20101201</v>
          </cell>
          <cell r="N1342">
            <v>0</v>
          </cell>
          <cell r="O1342">
            <v>20101201</v>
          </cell>
        </row>
        <row r="1343">
          <cell r="A1343" t="str">
            <v>39053 0</v>
          </cell>
          <cell r="B1343" t="str">
            <v>PENICILLIN V POTASSIUM</v>
          </cell>
          <cell r="C1343">
            <v>39053</v>
          </cell>
          <cell r="D1343">
            <v>0</v>
          </cell>
          <cell r="E1343" t="str">
            <v>250 mg</v>
          </cell>
          <cell r="F1343" t="str">
            <v>TABLET</v>
          </cell>
          <cell r="G1343" t="str">
            <v>TAB</v>
          </cell>
          <cell r="H1343"/>
          <cell r="I1343">
            <v>0.1055</v>
          </cell>
          <cell r="J1343">
            <v>0.1154</v>
          </cell>
          <cell r="K1343">
            <v>0.1154</v>
          </cell>
          <cell r="L1343">
            <v>9.3838862559241676E-2</v>
          </cell>
          <cell r="M1343">
            <v>20101201</v>
          </cell>
          <cell r="N1343">
            <v>0</v>
          </cell>
          <cell r="O1343">
            <v>20101201</v>
          </cell>
        </row>
        <row r="1344">
          <cell r="A1344" t="str">
            <v>39024 0</v>
          </cell>
          <cell r="B1344" t="str">
            <v>PENICILLIN V POTASSIUM</v>
          </cell>
          <cell r="C1344">
            <v>39024</v>
          </cell>
          <cell r="D1344">
            <v>0</v>
          </cell>
          <cell r="E1344" t="str">
            <v>250 mg/5 ml</v>
          </cell>
          <cell r="F1344" t="str">
            <v>MILLILITER</v>
          </cell>
          <cell r="G1344" t="str">
            <v>SUSP RECON</v>
          </cell>
          <cell r="H1344"/>
          <cell r="I1344">
            <v>3.4099999999999998E-2</v>
          </cell>
          <cell r="J1344"/>
          <cell r="K1344">
            <v>3.4099999999999998E-2</v>
          </cell>
          <cell r="L1344">
            <v>0</v>
          </cell>
          <cell r="M1344">
            <v>20100601</v>
          </cell>
          <cell r="N1344">
            <v>0</v>
          </cell>
          <cell r="O1344">
            <v>20101201</v>
          </cell>
        </row>
        <row r="1345">
          <cell r="A1345" t="str">
            <v>39055 0</v>
          </cell>
          <cell r="B1345" t="str">
            <v>PENICILLIN V POTASSIUM</v>
          </cell>
          <cell r="C1345">
            <v>39055</v>
          </cell>
          <cell r="D1345">
            <v>0</v>
          </cell>
          <cell r="E1345" t="str">
            <v>500 mg</v>
          </cell>
          <cell r="F1345" t="str">
            <v>TABLET</v>
          </cell>
          <cell r="G1345" t="str">
            <v>TAB</v>
          </cell>
          <cell r="H1345"/>
          <cell r="I1345">
            <v>0.19409999999999999</v>
          </cell>
          <cell r="J1345">
            <v>0.22550000000000001</v>
          </cell>
          <cell r="K1345">
            <v>0.22550000000000001</v>
          </cell>
          <cell r="L1345">
            <v>0.16177228232869667</v>
          </cell>
          <cell r="M1345">
            <v>20101201</v>
          </cell>
          <cell r="N1345">
            <v>0</v>
          </cell>
          <cell r="O1345">
            <v>20101201</v>
          </cell>
        </row>
        <row r="1346">
          <cell r="A1346" t="str">
            <v>71060 0</v>
          </cell>
          <cell r="B1346" t="str">
            <v>PENTAZOCINE/NALOXONE HCL</v>
          </cell>
          <cell r="C1346">
            <v>71060</v>
          </cell>
          <cell r="D1346">
            <v>0</v>
          </cell>
          <cell r="E1346" t="str">
            <v>50 mg/0.5 mg</v>
          </cell>
          <cell r="F1346" t="str">
            <v>TABLET</v>
          </cell>
          <cell r="G1346" t="str">
            <v>TAB</v>
          </cell>
          <cell r="H1346"/>
          <cell r="I1346">
            <v>1.2084999999999999</v>
          </cell>
          <cell r="J1346"/>
          <cell r="K1346">
            <v>1.2084999999999999</v>
          </cell>
          <cell r="L1346">
            <v>0</v>
          </cell>
          <cell r="M1346">
            <v>20100901</v>
          </cell>
          <cell r="N1346">
            <v>0</v>
          </cell>
          <cell r="O1346">
            <v>20101201</v>
          </cell>
        </row>
        <row r="1347">
          <cell r="A1347" t="str">
            <v>11800 0</v>
          </cell>
          <cell r="B1347" t="str">
            <v>PENTOXIFYLLINE</v>
          </cell>
          <cell r="C1347">
            <v>11800</v>
          </cell>
          <cell r="D1347">
            <v>0</v>
          </cell>
          <cell r="E1347" t="str">
            <v>400 mg</v>
          </cell>
          <cell r="F1347" t="str">
            <v>TABLET</v>
          </cell>
          <cell r="G1347" t="str">
            <v>TAB, CR</v>
          </cell>
          <cell r="H1347"/>
          <cell r="I1347">
            <v>9.2899999999999996E-2</v>
          </cell>
          <cell r="J1347">
            <v>9.2999999999999999E-2</v>
          </cell>
          <cell r="K1347">
            <v>9.2999999999999999E-2</v>
          </cell>
          <cell r="L1347">
            <v>1.0764262648008671E-3</v>
          </cell>
          <cell r="M1347">
            <v>20101201</v>
          </cell>
          <cell r="N1347">
            <v>0</v>
          </cell>
          <cell r="O1347">
            <v>20101201</v>
          </cell>
        </row>
        <row r="1348">
          <cell r="A1348" t="str">
            <v>14805 0</v>
          </cell>
          <cell r="B1348" t="str">
            <v>P-EPHED HCL/BROMPHENIRAMIN</v>
          </cell>
          <cell r="C1348">
            <v>14805</v>
          </cell>
          <cell r="D1348">
            <v>0</v>
          </cell>
          <cell r="E1348" t="str">
            <v>45 mg; 4 mg/5 ml</v>
          </cell>
          <cell r="F1348" t="str">
            <v>MILLILITER</v>
          </cell>
          <cell r="G1348" t="str">
            <v>SYR</v>
          </cell>
          <cell r="H1348"/>
          <cell r="I1348">
            <v>2.24E-2</v>
          </cell>
          <cell r="J1348"/>
          <cell r="K1348">
            <v>2.24E-2</v>
          </cell>
          <cell r="L1348">
            <v>0</v>
          </cell>
          <cell r="M1348">
            <v>20090310</v>
          </cell>
          <cell r="N1348">
            <v>20100601</v>
          </cell>
          <cell r="O1348">
            <v>20100601</v>
          </cell>
        </row>
        <row r="1349">
          <cell r="A1349" t="str">
            <v>13855 0</v>
          </cell>
          <cell r="B1349" t="str">
            <v>P-EPHED HCL/CARBINOX MAL</v>
          </cell>
          <cell r="C1349">
            <v>13855</v>
          </cell>
          <cell r="D1349">
            <v>0</v>
          </cell>
          <cell r="E1349" t="str">
            <v>15-1 mg/ml</v>
          </cell>
          <cell r="F1349" t="str">
            <v>MILLILITER</v>
          </cell>
          <cell r="G1349" t="str">
            <v>DROPS</v>
          </cell>
          <cell r="H1349"/>
          <cell r="I1349">
            <v>0.18559999999999999</v>
          </cell>
          <cell r="J1349"/>
          <cell r="K1349">
            <v>0.18559999999999999</v>
          </cell>
          <cell r="L1349">
            <v>0</v>
          </cell>
          <cell r="M1349">
            <v>20041203</v>
          </cell>
          <cell r="N1349">
            <v>20050331</v>
          </cell>
          <cell r="O1349">
            <v>20050331</v>
          </cell>
        </row>
        <row r="1350">
          <cell r="A1350" t="str">
            <v>13758 0</v>
          </cell>
          <cell r="B1350" t="str">
            <v>PERINDOPRIL ERBUMINE</v>
          </cell>
          <cell r="C1350">
            <v>13758</v>
          </cell>
          <cell r="D1350">
            <v>0</v>
          </cell>
          <cell r="E1350" t="str">
            <v>2 mg</v>
          </cell>
          <cell r="F1350" t="str">
            <v>TABLET</v>
          </cell>
          <cell r="G1350" t="str">
            <v>TAB</v>
          </cell>
          <cell r="H1350"/>
          <cell r="I1350">
            <v>1.0201</v>
          </cell>
          <cell r="J1350"/>
          <cell r="K1350">
            <v>1.0201</v>
          </cell>
          <cell r="L1350">
            <v>0</v>
          </cell>
          <cell r="M1350">
            <v>20100301</v>
          </cell>
          <cell r="N1350">
            <v>0</v>
          </cell>
          <cell r="O1350">
            <v>20101201</v>
          </cell>
        </row>
        <row r="1351">
          <cell r="A1351" t="str">
            <v>13759 0</v>
          </cell>
          <cell r="B1351" t="str">
            <v>PERINDOPRIL ERBUMINE</v>
          </cell>
          <cell r="C1351">
            <v>13759</v>
          </cell>
          <cell r="D1351">
            <v>0</v>
          </cell>
          <cell r="E1351" t="str">
            <v>4 mg</v>
          </cell>
          <cell r="F1351" t="str">
            <v>TABLET</v>
          </cell>
          <cell r="G1351" t="str">
            <v>TAB</v>
          </cell>
          <cell r="H1351"/>
          <cell r="I1351">
            <v>1.0747</v>
          </cell>
          <cell r="J1351"/>
          <cell r="K1351">
            <v>1.0747</v>
          </cell>
          <cell r="L1351">
            <v>0</v>
          </cell>
          <cell r="M1351">
            <v>20100301</v>
          </cell>
          <cell r="N1351">
            <v>0</v>
          </cell>
          <cell r="O1351">
            <v>20101201</v>
          </cell>
        </row>
        <row r="1352">
          <cell r="A1352" t="str">
            <v>93207 0</v>
          </cell>
          <cell r="B1352" t="str">
            <v>PERINDOPRIL ERBUMINE</v>
          </cell>
          <cell r="C1352">
            <v>93207</v>
          </cell>
          <cell r="D1352">
            <v>0</v>
          </cell>
          <cell r="E1352" t="str">
            <v>8 mg</v>
          </cell>
          <cell r="F1352" t="str">
            <v>TABLET</v>
          </cell>
          <cell r="G1352" t="str">
            <v>TAB</v>
          </cell>
          <cell r="H1352"/>
          <cell r="I1352">
            <v>1.1839999999999999</v>
          </cell>
          <cell r="J1352"/>
          <cell r="K1352">
            <v>1.1839999999999999</v>
          </cell>
          <cell r="L1352">
            <v>0</v>
          </cell>
          <cell r="M1352">
            <v>20100301</v>
          </cell>
          <cell r="N1352">
            <v>0</v>
          </cell>
          <cell r="O1352">
            <v>20101201</v>
          </cell>
        </row>
        <row r="1353">
          <cell r="A1353" t="str">
            <v>44370 0</v>
          </cell>
          <cell r="B1353" t="str">
            <v>PERMETHRIN</v>
          </cell>
          <cell r="C1353">
            <v>44370</v>
          </cell>
          <cell r="D1353">
            <v>0</v>
          </cell>
          <cell r="E1353" t="str">
            <v>5%</v>
          </cell>
          <cell r="F1353" t="str">
            <v>GRAM</v>
          </cell>
          <cell r="G1353" t="str">
            <v>CRM</v>
          </cell>
          <cell r="H1353"/>
          <cell r="I1353">
            <v>0.21199999999999999</v>
          </cell>
          <cell r="J1353"/>
          <cell r="K1353">
            <v>0.21199999999999999</v>
          </cell>
          <cell r="L1353">
            <v>0</v>
          </cell>
          <cell r="M1353">
            <v>20101105</v>
          </cell>
          <cell r="N1353">
            <v>0</v>
          </cell>
          <cell r="O1353">
            <v>20101201</v>
          </cell>
        </row>
        <row r="1354">
          <cell r="A1354" t="str">
            <v>14650 0</v>
          </cell>
          <cell r="B1354" t="str">
            <v>PERPHENAZINE</v>
          </cell>
          <cell r="C1354">
            <v>14650</v>
          </cell>
          <cell r="D1354">
            <v>0</v>
          </cell>
          <cell r="E1354" t="str">
            <v>16 mg</v>
          </cell>
          <cell r="F1354" t="str">
            <v>TABLET</v>
          </cell>
          <cell r="G1354" t="str">
            <v>TAB</v>
          </cell>
          <cell r="H1354"/>
          <cell r="I1354">
            <v>1.3199000000000001</v>
          </cell>
          <cell r="J1354"/>
          <cell r="K1354">
            <v>1.3199000000000001</v>
          </cell>
          <cell r="L1354">
            <v>0</v>
          </cell>
          <cell r="M1354">
            <v>20081210</v>
          </cell>
          <cell r="N1354">
            <v>20090901</v>
          </cell>
          <cell r="O1354">
            <v>20090901</v>
          </cell>
        </row>
        <row r="1355">
          <cell r="A1355" t="str">
            <v>14651 0</v>
          </cell>
          <cell r="B1355" t="str">
            <v>PERPHENAZINE</v>
          </cell>
          <cell r="C1355">
            <v>14651</v>
          </cell>
          <cell r="D1355">
            <v>0</v>
          </cell>
          <cell r="E1355" t="str">
            <v>2 mg</v>
          </cell>
          <cell r="F1355" t="str">
            <v>TABLET</v>
          </cell>
          <cell r="G1355" t="str">
            <v>TAB</v>
          </cell>
          <cell r="H1355"/>
          <cell r="I1355">
            <v>0.59079999999999999</v>
          </cell>
          <cell r="J1355"/>
          <cell r="K1355">
            <v>0.59079999999999999</v>
          </cell>
          <cell r="L1355">
            <v>0</v>
          </cell>
          <cell r="M1355">
            <v>20081210</v>
          </cell>
          <cell r="N1355">
            <v>20090901</v>
          </cell>
          <cell r="O1355">
            <v>20090901</v>
          </cell>
        </row>
        <row r="1356">
          <cell r="A1356" t="str">
            <v>14652 0</v>
          </cell>
          <cell r="B1356" t="str">
            <v>PERPHENAZINE</v>
          </cell>
          <cell r="C1356">
            <v>14652</v>
          </cell>
          <cell r="D1356">
            <v>0</v>
          </cell>
          <cell r="E1356" t="str">
            <v>4 mg</v>
          </cell>
          <cell r="F1356" t="str">
            <v>TABLET</v>
          </cell>
          <cell r="G1356" t="str">
            <v>TAB</v>
          </cell>
          <cell r="H1356"/>
          <cell r="I1356">
            <v>0.97860000000000003</v>
          </cell>
          <cell r="J1356"/>
          <cell r="K1356">
            <v>0.97860000000000003</v>
          </cell>
          <cell r="L1356">
            <v>0</v>
          </cell>
          <cell r="M1356">
            <v>20100601</v>
          </cell>
          <cell r="N1356">
            <v>0</v>
          </cell>
          <cell r="O1356">
            <v>20101201</v>
          </cell>
        </row>
        <row r="1357">
          <cell r="A1357" t="str">
            <v>14653 0</v>
          </cell>
          <cell r="B1357" t="str">
            <v>PERPHENAZINE</v>
          </cell>
          <cell r="C1357">
            <v>14653</v>
          </cell>
          <cell r="D1357">
            <v>0</v>
          </cell>
          <cell r="E1357" t="str">
            <v>8 mg</v>
          </cell>
          <cell r="F1357" t="str">
            <v>TABLET</v>
          </cell>
          <cell r="G1357" t="str">
            <v>TAB</v>
          </cell>
          <cell r="H1357"/>
          <cell r="I1357">
            <v>1.1285000000000001</v>
          </cell>
          <cell r="J1357">
            <v>1.1877</v>
          </cell>
          <cell r="K1357">
            <v>1.1877</v>
          </cell>
          <cell r="L1357">
            <v>5.2459016393442637E-2</v>
          </cell>
          <cell r="M1357">
            <v>20101201</v>
          </cell>
          <cell r="N1357">
            <v>0</v>
          </cell>
          <cell r="O1357">
            <v>20101201</v>
          </cell>
        </row>
        <row r="1358">
          <cell r="A1358" t="str">
            <v>42121 0</v>
          </cell>
          <cell r="B1358" t="str">
            <v>PHENAZOPYRIDINE HCL</v>
          </cell>
          <cell r="C1358">
            <v>42121</v>
          </cell>
          <cell r="D1358">
            <v>0</v>
          </cell>
          <cell r="E1358" t="str">
            <v>100 mg</v>
          </cell>
          <cell r="F1358" t="str">
            <v>TABLET</v>
          </cell>
          <cell r="G1358" t="str">
            <v>TAB</v>
          </cell>
          <cell r="H1358"/>
          <cell r="I1358">
            <v>3.6200000000000003E-2</v>
          </cell>
          <cell r="J1358">
            <v>7.5600000000000001E-2</v>
          </cell>
          <cell r="K1358">
            <v>7.5600000000000001E-2</v>
          </cell>
          <cell r="L1358">
            <v>1.0883977900552484</v>
          </cell>
          <cell r="M1358">
            <v>20101201</v>
          </cell>
          <cell r="N1358">
            <v>0</v>
          </cell>
          <cell r="O1358">
            <v>20101201</v>
          </cell>
        </row>
        <row r="1359">
          <cell r="A1359" t="str">
            <v>42122 0</v>
          </cell>
          <cell r="B1359" t="str">
            <v>PHENAZOPYRIDINE HCL</v>
          </cell>
          <cell r="C1359">
            <v>42122</v>
          </cell>
          <cell r="D1359">
            <v>0</v>
          </cell>
          <cell r="E1359" t="str">
            <v>200 mg</v>
          </cell>
          <cell r="F1359" t="str">
            <v>TABLET</v>
          </cell>
          <cell r="G1359" t="str">
            <v>TAB</v>
          </cell>
          <cell r="H1359"/>
          <cell r="I1359">
            <v>4.0800000000000003E-2</v>
          </cell>
          <cell r="J1359">
            <v>8.9800000000000005E-2</v>
          </cell>
          <cell r="K1359">
            <v>8.9800000000000005E-2</v>
          </cell>
          <cell r="L1359">
            <v>1.2009803921568629</v>
          </cell>
          <cell r="M1359">
            <v>20101201</v>
          </cell>
          <cell r="N1359">
            <v>0</v>
          </cell>
          <cell r="O1359">
            <v>20101201</v>
          </cell>
        </row>
        <row r="1360">
          <cell r="A1360" t="str">
            <v>12975 0</v>
          </cell>
          <cell r="B1360" t="str">
            <v>PHENOBARBITAL</v>
          </cell>
          <cell r="C1360">
            <v>12975</v>
          </cell>
          <cell r="D1360">
            <v>0</v>
          </cell>
          <cell r="E1360" t="str">
            <v>100 mg</v>
          </cell>
          <cell r="F1360" t="str">
            <v>TABLET</v>
          </cell>
          <cell r="G1360" t="str">
            <v>TAB</v>
          </cell>
          <cell r="H1360"/>
          <cell r="I1360">
            <v>4.5400000000000003E-2</v>
          </cell>
          <cell r="J1360"/>
          <cell r="K1360">
            <v>4.5400000000000003E-2</v>
          </cell>
          <cell r="L1360">
            <v>0</v>
          </cell>
          <cell r="M1360">
            <v>20090310</v>
          </cell>
          <cell r="N1360">
            <v>0</v>
          </cell>
          <cell r="O1360">
            <v>20101201</v>
          </cell>
        </row>
        <row r="1361">
          <cell r="A1361" t="str">
            <v>12971 0</v>
          </cell>
          <cell r="B1361" t="str">
            <v>PHENOBARBITAL</v>
          </cell>
          <cell r="C1361">
            <v>12971</v>
          </cell>
          <cell r="D1361">
            <v>0</v>
          </cell>
          <cell r="E1361" t="str">
            <v>15 mg</v>
          </cell>
          <cell r="F1361" t="str">
            <v>TABLET</v>
          </cell>
          <cell r="G1361" t="str">
            <v>TAB</v>
          </cell>
          <cell r="H1361"/>
          <cell r="I1361">
            <v>3.1199999999999999E-2</v>
          </cell>
          <cell r="J1361"/>
          <cell r="K1361">
            <v>3.1199999999999999E-2</v>
          </cell>
          <cell r="L1361">
            <v>0</v>
          </cell>
          <cell r="M1361">
            <v>20090310</v>
          </cell>
          <cell r="N1361">
            <v>0</v>
          </cell>
          <cell r="O1361">
            <v>20101201</v>
          </cell>
        </row>
        <row r="1362">
          <cell r="A1362" t="str">
            <v>12956 0</v>
          </cell>
          <cell r="B1362" t="str">
            <v>PHENOBARBITAL</v>
          </cell>
          <cell r="C1362">
            <v>12956</v>
          </cell>
          <cell r="D1362">
            <v>0</v>
          </cell>
          <cell r="E1362" t="str">
            <v>20 mg/5 ml</v>
          </cell>
          <cell r="F1362" t="str">
            <v>MILLILITER</v>
          </cell>
          <cell r="G1362" t="str">
            <v>ELIXIR</v>
          </cell>
          <cell r="H1362"/>
          <cell r="I1362">
            <v>3.1899999999999998E-2</v>
          </cell>
          <cell r="J1362"/>
          <cell r="K1362">
            <v>3.1899999999999998E-2</v>
          </cell>
          <cell r="L1362">
            <v>0</v>
          </cell>
          <cell r="M1362">
            <v>20100901</v>
          </cell>
          <cell r="N1362">
            <v>0</v>
          </cell>
          <cell r="O1362">
            <v>20101201</v>
          </cell>
        </row>
        <row r="1363">
          <cell r="A1363" t="str">
            <v>12973 0</v>
          </cell>
          <cell r="B1363" t="str">
            <v>PHENOBARBITAL</v>
          </cell>
          <cell r="C1363">
            <v>12973</v>
          </cell>
          <cell r="D1363">
            <v>0</v>
          </cell>
          <cell r="E1363" t="str">
            <v>30 mg</v>
          </cell>
          <cell r="F1363" t="str">
            <v>TABLET</v>
          </cell>
          <cell r="G1363" t="str">
            <v>TAB</v>
          </cell>
          <cell r="H1363"/>
          <cell r="I1363">
            <v>1.67E-2</v>
          </cell>
          <cell r="J1363"/>
          <cell r="K1363">
            <v>1.67E-2</v>
          </cell>
          <cell r="L1363">
            <v>0</v>
          </cell>
          <cell r="M1363">
            <v>20090310</v>
          </cell>
          <cell r="N1363">
            <v>0</v>
          </cell>
          <cell r="O1363">
            <v>20101201</v>
          </cell>
        </row>
        <row r="1364">
          <cell r="A1364" t="str">
            <v>12972 0</v>
          </cell>
          <cell r="B1364" t="str">
            <v>PHENOBARBITAL</v>
          </cell>
          <cell r="C1364">
            <v>12972</v>
          </cell>
          <cell r="D1364">
            <v>0</v>
          </cell>
          <cell r="E1364" t="str">
            <v>60 mg</v>
          </cell>
          <cell r="F1364" t="str">
            <v>TABLET</v>
          </cell>
          <cell r="G1364" t="str">
            <v>TAB</v>
          </cell>
          <cell r="H1364"/>
          <cell r="I1364">
            <v>2.0400000000000001E-2</v>
          </cell>
          <cell r="J1364"/>
          <cell r="K1364">
            <v>2.0400000000000001E-2</v>
          </cell>
          <cell r="L1364">
            <v>0</v>
          </cell>
          <cell r="M1364">
            <v>20100601</v>
          </cell>
          <cell r="N1364">
            <v>0</v>
          </cell>
          <cell r="O1364">
            <v>20101201</v>
          </cell>
        </row>
        <row r="1365">
          <cell r="A1365" t="str">
            <v>20692 0</v>
          </cell>
          <cell r="B1365" t="str">
            <v xml:space="preserve">PHENTERMINE HCL </v>
          </cell>
          <cell r="C1365">
            <v>20692</v>
          </cell>
          <cell r="D1365">
            <v>0</v>
          </cell>
          <cell r="E1365" t="str">
            <v>30 mg</v>
          </cell>
          <cell r="F1365" t="str">
            <v>CAPSULE</v>
          </cell>
          <cell r="G1365" t="str">
            <v>CAP</v>
          </cell>
          <cell r="H1365"/>
          <cell r="I1365">
            <v>0.27739999999999998</v>
          </cell>
          <cell r="J1365"/>
          <cell r="K1365">
            <v>0.27739999999999998</v>
          </cell>
          <cell r="L1365">
            <v>0</v>
          </cell>
          <cell r="M1365">
            <v>20100601</v>
          </cell>
          <cell r="N1365">
            <v>0</v>
          </cell>
          <cell r="O1365">
            <v>20101201</v>
          </cell>
        </row>
        <row r="1366">
          <cell r="A1366" t="str">
            <v>20713 0</v>
          </cell>
          <cell r="B1366" t="str">
            <v xml:space="preserve">PHENTERMINE HCL </v>
          </cell>
          <cell r="C1366">
            <v>20713</v>
          </cell>
          <cell r="D1366">
            <v>0</v>
          </cell>
          <cell r="E1366" t="str">
            <v>37.5 mg</v>
          </cell>
          <cell r="F1366" t="str">
            <v>TABLET</v>
          </cell>
          <cell r="G1366" t="str">
            <v>TAB</v>
          </cell>
          <cell r="H1366"/>
          <cell r="I1366">
            <v>0.1598</v>
          </cell>
          <cell r="J1366"/>
          <cell r="K1366">
            <v>0.1598</v>
          </cell>
          <cell r="L1366">
            <v>0</v>
          </cell>
          <cell r="M1366">
            <v>20100301</v>
          </cell>
          <cell r="N1366">
            <v>0</v>
          </cell>
          <cell r="O1366">
            <v>20101201</v>
          </cell>
        </row>
        <row r="1367">
          <cell r="A1367" t="str">
            <v>25732 0</v>
          </cell>
          <cell r="B1367" t="str">
            <v>PHENYLEPHRINE HCL/CHLOR-MAL</v>
          </cell>
          <cell r="C1367">
            <v>25732</v>
          </cell>
          <cell r="D1367">
            <v>0</v>
          </cell>
          <cell r="E1367" t="str">
            <v>12.5-4 mg/5</v>
          </cell>
          <cell r="F1367" t="str">
            <v>MILLILITER</v>
          </cell>
          <cell r="G1367" t="str">
            <v>SYR</v>
          </cell>
          <cell r="H1367"/>
          <cell r="I1367">
            <v>1.8800000000000001E-2</v>
          </cell>
          <cell r="J1367"/>
          <cell r="K1367">
            <v>1.8800000000000001E-2</v>
          </cell>
          <cell r="L1367">
            <v>0</v>
          </cell>
          <cell r="M1367">
            <v>20100301</v>
          </cell>
          <cell r="N1367">
            <v>0</v>
          </cell>
          <cell r="O1367">
            <v>20101201</v>
          </cell>
        </row>
        <row r="1368">
          <cell r="A1368" t="str">
            <v>13978 0</v>
          </cell>
          <cell r="B1368" t="str">
            <v>PHENYLEPHRINE HCL/COD/PROMETH</v>
          </cell>
          <cell r="C1368">
            <v>13978</v>
          </cell>
          <cell r="D1368">
            <v>0</v>
          </cell>
          <cell r="E1368" t="str">
            <v>5-10-6.25</v>
          </cell>
          <cell r="F1368" t="str">
            <v>MILLILITER</v>
          </cell>
          <cell r="G1368" t="str">
            <v>SYR</v>
          </cell>
          <cell r="H1368"/>
          <cell r="I1368">
            <v>8.5900000000000004E-2</v>
          </cell>
          <cell r="J1368"/>
          <cell r="K1368">
            <v>8.5900000000000004E-2</v>
          </cell>
          <cell r="L1368">
            <v>0</v>
          </cell>
          <cell r="M1368">
            <v>20100901</v>
          </cell>
          <cell r="N1368">
            <v>0</v>
          </cell>
          <cell r="O1368">
            <v>20101201</v>
          </cell>
        </row>
        <row r="1369">
          <cell r="A1369" t="str">
            <v>12746 0</v>
          </cell>
          <cell r="B1369" t="str">
            <v>PHENYLEPHRINE/CHLORPHENIRAMINE</v>
          </cell>
          <cell r="C1369">
            <v>12746</v>
          </cell>
          <cell r="D1369">
            <v>0</v>
          </cell>
          <cell r="E1369" t="str">
            <v>5-4.5 mg/5 ml</v>
          </cell>
          <cell r="F1369" t="str">
            <v>MILLILITER</v>
          </cell>
          <cell r="G1369" t="str">
            <v>SUSP</v>
          </cell>
          <cell r="H1369"/>
          <cell r="I1369">
            <v>0.6028</v>
          </cell>
          <cell r="J1369"/>
          <cell r="K1369">
            <v>0.6028</v>
          </cell>
          <cell r="L1369">
            <v>0</v>
          </cell>
          <cell r="M1369">
            <v>20100901</v>
          </cell>
          <cell r="N1369">
            <v>0</v>
          </cell>
          <cell r="O1369">
            <v>20101201</v>
          </cell>
        </row>
        <row r="1370">
          <cell r="A1370" t="str">
            <v>96268 0</v>
          </cell>
          <cell r="B1370" t="str">
            <v>PHENYLEPHRINE/HYDROCODONE/CHLORPHENIRAMINE</v>
          </cell>
          <cell r="C1370">
            <v>96268</v>
          </cell>
          <cell r="D1370">
            <v>0</v>
          </cell>
          <cell r="E1370" t="str">
            <v>5-2.5-2 mg/5 ml</v>
          </cell>
          <cell r="F1370" t="str">
            <v>MILLILITER</v>
          </cell>
          <cell r="G1370" t="str">
            <v>SYR</v>
          </cell>
          <cell r="H1370"/>
          <cell r="I1370">
            <v>1.35E-2</v>
          </cell>
          <cell r="J1370"/>
          <cell r="K1370">
            <v>1.35E-2</v>
          </cell>
          <cell r="L1370">
            <v>0</v>
          </cell>
          <cell r="M1370">
            <v>20071210</v>
          </cell>
          <cell r="N1370">
            <v>20080610</v>
          </cell>
          <cell r="O1370">
            <v>20081210</v>
          </cell>
        </row>
        <row r="1371">
          <cell r="A1371" t="str">
            <v>95910 0</v>
          </cell>
          <cell r="B1371" t="str">
            <v>PHENYLEPHRINE/PYRIL TAN/CP</v>
          </cell>
          <cell r="C1371">
            <v>95910</v>
          </cell>
          <cell r="D1371">
            <v>0</v>
          </cell>
          <cell r="E1371" t="str">
            <v>5 mg; 12.5 mg; 2 mg/5 ml</v>
          </cell>
          <cell r="F1371" t="str">
            <v>MILLILITER</v>
          </cell>
          <cell r="G1371" t="str">
            <v>SUSP</v>
          </cell>
          <cell r="H1371"/>
          <cell r="I1371">
            <v>0.17419999999999999</v>
          </cell>
          <cell r="J1371"/>
          <cell r="K1371">
            <v>0.17419999999999999</v>
          </cell>
          <cell r="L1371">
            <v>0</v>
          </cell>
          <cell r="M1371">
            <v>20061210</v>
          </cell>
          <cell r="N1371">
            <v>20080610</v>
          </cell>
          <cell r="O1371">
            <v>20080610</v>
          </cell>
        </row>
        <row r="1372">
          <cell r="A1372" t="str">
            <v>17700 0</v>
          </cell>
          <cell r="B1372" t="str">
            <v>PHENYTOIN SODIUM</v>
          </cell>
          <cell r="C1372">
            <v>17700</v>
          </cell>
          <cell r="D1372">
            <v>0</v>
          </cell>
          <cell r="E1372" t="str">
            <v>100 mg</v>
          </cell>
          <cell r="F1372" t="str">
            <v>CAPSULE</v>
          </cell>
          <cell r="G1372" t="str">
            <v>CAP, ER</v>
          </cell>
          <cell r="H1372"/>
          <cell r="I1372">
            <v>0.13350000000000001</v>
          </cell>
          <cell r="J1372">
            <v>0.33950000000000002</v>
          </cell>
          <cell r="K1372">
            <v>0.33950000000000002</v>
          </cell>
          <cell r="L1372">
            <v>1.5430711610486894</v>
          </cell>
          <cell r="M1372">
            <v>20101201</v>
          </cell>
          <cell r="N1372">
            <v>0</v>
          </cell>
          <cell r="O1372">
            <v>20101201</v>
          </cell>
        </row>
        <row r="1373">
          <cell r="A1373" t="str">
            <v>17241 0</v>
          </cell>
          <cell r="B1373" t="str">
            <v>PHENYTOIN SODIUM</v>
          </cell>
          <cell r="C1373">
            <v>17241</v>
          </cell>
          <cell r="D1373">
            <v>0</v>
          </cell>
          <cell r="E1373" t="str">
            <v>125 mg/5 ml</v>
          </cell>
          <cell r="F1373" t="str">
            <v>MILLILITER</v>
          </cell>
          <cell r="G1373" t="str">
            <v>SUSP</v>
          </cell>
          <cell r="H1373"/>
          <cell r="I1373">
            <v>9.3799999999999994E-2</v>
          </cell>
          <cell r="J1373"/>
          <cell r="K1373">
            <v>9.3799999999999994E-2</v>
          </cell>
          <cell r="L1373">
            <v>0</v>
          </cell>
          <cell r="M1373">
            <v>20100301</v>
          </cell>
          <cell r="N1373">
            <v>0</v>
          </cell>
          <cell r="O1373">
            <v>20101201</v>
          </cell>
        </row>
        <row r="1374">
          <cell r="A1374" t="str">
            <v>32704 0</v>
          </cell>
          <cell r="B1374" t="str">
            <v>PILOCARPINE HCL</v>
          </cell>
          <cell r="C1374">
            <v>32704</v>
          </cell>
          <cell r="D1374">
            <v>0</v>
          </cell>
          <cell r="E1374">
            <v>0.01</v>
          </cell>
          <cell r="F1374" t="str">
            <v>MILLILITER</v>
          </cell>
          <cell r="G1374" t="str">
            <v>OPTH SOLN</v>
          </cell>
          <cell r="H1374"/>
          <cell r="I1374">
            <v>0.12959999999999999</v>
          </cell>
          <cell r="J1374"/>
          <cell r="K1374">
            <v>0.12959999999999999</v>
          </cell>
          <cell r="L1374">
            <v>0</v>
          </cell>
          <cell r="M1374">
            <v>20090901</v>
          </cell>
          <cell r="N1374">
            <v>20100901</v>
          </cell>
          <cell r="O1374">
            <v>20100901</v>
          </cell>
        </row>
        <row r="1375">
          <cell r="A1375" t="str">
            <v>32702 0</v>
          </cell>
          <cell r="B1375" t="str">
            <v>PILOCARPINE HCL</v>
          </cell>
          <cell r="C1375">
            <v>32702</v>
          </cell>
          <cell r="D1375">
            <v>0</v>
          </cell>
          <cell r="E1375" t="str">
            <v>0.5%</v>
          </cell>
          <cell r="F1375" t="str">
            <v>MILLILITER</v>
          </cell>
          <cell r="G1375" t="str">
            <v>OPTH SOLN</v>
          </cell>
          <cell r="H1375"/>
          <cell r="I1375">
            <v>0.23119999999999999</v>
          </cell>
          <cell r="J1375"/>
          <cell r="K1375">
            <v>0.23119999999999999</v>
          </cell>
          <cell r="L1375">
            <v>0</v>
          </cell>
          <cell r="M1375">
            <v>20021206</v>
          </cell>
          <cell r="N1375">
            <v>20030509</v>
          </cell>
          <cell r="O1375">
            <v>20030509</v>
          </cell>
        </row>
        <row r="1376">
          <cell r="A1376" t="str">
            <v>32706 0</v>
          </cell>
          <cell r="B1376" t="str">
            <v>PILOCARPINE HCL</v>
          </cell>
          <cell r="C1376">
            <v>32706</v>
          </cell>
          <cell r="D1376">
            <v>0</v>
          </cell>
          <cell r="E1376" t="str">
            <v>2%</v>
          </cell>
          <cell r="F1376" t="str">
            <v>MILLILITER</v>
          </cell>
          <cell r="G1376" t="str">
            <v>OPTH SOLN</v>
          </cell>
          <cell r="H1376"/>
          <cell r="I1376">
            <v>0.18</v>
          </cell>
          <cell r="J1376"/>
          <cell r="K1376">
            <v>0.18</v>
          </cell>
          <cell r="L1376">
            <v>0</v>
          </cell>
          <cell r="M1376">
            <v>20090901</v>
          </cell>
          <cell r="N1376">
            <v>20100901</v>
          </cell>
          <cell r="O1376">
            <v>20100901</v>
          </cell>
        </row>
        <row r="1377">
          <cell r="A1377" t="str">
            <v>32752 0</v>
          </cell>
          <cell r="B1377" t="str">
            <v>PILOCARPINE HCL</v>
          </cell>
          <cell r="C1377">
            <v>32752</v>
          </cell>
          <cell r="D1377">
            <v>0</v>
          </cell>
          <cell r="E1377" t="str">
            <v>4%</v>
          </cell>
          <cell r="F1377" t="str">
            <v>MILLILITER</v>
          </cell>
          <cell r="G1377" t="str">
            <v>OPTH SOLN</v>
          </cell>
          <cell r="H1377"/>
          <cell r="I1377">
            <v>0.29599999999999999</v>
          </cell>
          <cell r="J1377"/>
          <cell r="K1377">
            <v>0.29599999999999999</v>
          </cell>
          <cell r="L1377">
            <v>0</v>
          </cell>
          <cell r="M1377">
            <v>20090901</v>
          </cell>
          <cell r="N1377">
            <v>20100901</v>
          </cell>
          <cell r="O1377">
            <v>20100901</v>
          </cell>
        </row>
        <row r="1378">
          <cell r="A1378" t="str">
            <v>32754 0</v>
          </cell>
          <cell r="B1378" t="str">
            <v>PILOCARPINE HCL</v>
          </cell>
          <cell r="C1378">
            <v>32754</v>
          </cell>
          <cell r="D1378">
            <v>0</v>
          </cell>
          <cell r="E1378" t="str">
            <v>6%</v>
          </cell>
          <cell r="F1378" t="str">
            <v>MILLILITER</v>
          </cell>
          <cell r="G1378" t="str">
            <v>OPTH SOLN</v>
          </cell>
          <cell r="H1378"/>
          <cell r="I1378">
            <v>0.81779999999999997</v>
          </cell>
          <cell r="J1378"/>
          <cell r="K1378">
            <v>0.81779999999999997</v>
          </cell>
          <cell r="L1378">
            <v>0</v>
          </cell>
          <cell r="M1378">
            <v>20100301</v>
          </cell>
          <cell r="N1378">
            <v>20100601</v>
          </cell>
          <cell r="O1378">
            <v>20100601</v>
          </cell>
        </row>
        <row r="1379">
          <cell r="A1379" t="str">
            <v>21353 0</v>
          </cell>
          <cell r="B1379" t="str">
            <v>PILOCARPINE HCL</v>
          </cell>
          <cell r="C1379">
            <v>21353</v>
          </cell>
          <cell r="D1379">
            <v>0</v>
          </cell>
          <cell r="E1379" t="str">
            <v>7.5 mg</v>
          </cell>
          <cell r="F1379" t="str">
            <v>TABLET</v>
          </cell>
          <cell r="G1379" t="str">
            <v>TAB</v>
          </cell>
          <cell r="H1379"/>
          <cell r="I1379">
            <v>1.8527</v>
          </cell>
          <cell r="J1379">
            <v>1.8673999999999999</v>
          </cell>
          <cell r="K1379">
            <v>1.8673999999999999</v>
          </cell>
          <cell r="L1379">
            <v>7.9343660603443666E-3</v>
          </cell>
          <cell r="M1379">
            <v>20101201</v>
          </cell>
          <cell r="N1379">
            <v>0</v>
          </cell>
          <cell r="O1379">
            <v>20101201</v>
          </cell>
        </row>
        <row r="1380">
          <cell r="A1380" t="str">
            <v>24671 0</v>
          </cell>
          <cell r="B1380" t="str">
            <v xml:space="preserve">PILOCARPINE HCL </v>
          </cell>
          <cell r="C1380">
            <v>24671</v>
          </cell>
          <cell r="D1380">
            <v>0</v>
          </cell>
          <cell r="E1380" t="str">
            <v>5 mg</v>
          </cell>
          <cell r="F1380" t="str">
            <v>TABLET</v>
          </cell>
          <cell r="G1380" t="str">
            <v>TAB</v>
          </cell>
          <cell r="H1380"/>
          <cell r="I1380">
            <v>0.34079999999999999</v>
          </cell>
          <cell r="J1380"/>
          <cell r="K1380">
            <v>0.34079999999999999</v>
          </cell>
          <cell r="L1380">
            <v>0</v>
          </cell>
          <cell r="M1380">
            <v>20100901</v>
          </cell>
          <cell r="N1380">
            <v>0</v>
          </cell>
          <cell r="O1380">
            <v>20101201</v>
          </cell>
        </row>
        <row r="1381">
          <cell r="A1381" t="str">
            <v>20680 0</v>
          </cell>
          <cell r="B1381" t="str">
            <v>PINDOLOL</v>
          </cell>
          <cell r="C1381">
            <v>20680</v>
          </cell>
          <cell r="D1381">
            <v>0</v>
          </cell>
          <cell r="E1381" t="str">
            <v>10 mg</v>
          </cell>
          <cell r="F1381" t="str">
            <v>TABLET</v>
          </cell>
          <cell r="G1381" t="str">
            <v>TAB</v>
          </cell>
          <cell r="H1381"/>
          <cell r="I1381">
            <v>0.15679999999999999</v>
          </cell>
          <cell r="J1381"/>
          <cell r="K1381">
            <v>0.15679999999999999</v>
          </cell>
          <cell r="L1381">
            <v>0</v>
          </cell>
          <cell r="M1381">
            <v>20090310</v>
          </cell>
          <cell r="N1381">
            <v>0</v>
          </cell>
          <cell r="O1381">
            <v>20101201</v>
          </cell>
        </row>
        <row r="1382">
          <cell r="A1382" t="str">
            <v>20681 0</v>
          </cell>
          <cell r="B1382" t="str">
            <v>PINDOLOL</v>
          </cell>
          <cell r="C1382">
            <v>20681</v>
          </cell>
          <cell r="D1382">
            <v>0</v>
          </cell>
          <cell r="E1382" t="str">
            <v>5 mg</v>
          </cell>
          <cell r="F1382" t="str">
            <v>TABLET</v>
          </cell>
          <cell r="G1382" t="str">
            <v>TAB</v>
          </cell>
          <cell r="H1382"/>
          <cell r="I1382">
            <v>0.1235</v>
          </cell>
          <cell r="J1382"/>
          <cell r="K1382">
            <v>0.1235</v>
          </cell>
          <cell r="L1382">
            <v>0</v>
          </cell>
          <cell r="M1382">
            <v>20090901</v>
          </cell>
          <cell r="N1382">
            <v>20100901</v>
          </cell>
          <cell r="O1382">
            <v>20100901</v>
          </cell>
        </row>
        <row r="1383">
          <cell r="A1383" t="str">
            <v>53280 0</v>
          </cell>
          <cell r="B1383" t="str">
            <v>PIPERACILLIN SODIUM/TAZOBACTAM SODIUM</v>
          </cell>
          <cell r="C1383" t="str">
            <v>53280</v>
          </cell>
          <cell r="D1383" t="str">
            <v>0</v>
          </cell>
          <cell r="E1383" t="str">
            <v>2.25 gm</v>
          </cell>
          <cell r="F1383" t="str">
            <v>EACH</v>
          </cell>
          <cell r="G1383" t="str">
            <v>VIAL</v>
          </cell>
          <cell r="H1383" t="str">
            <v>Add</v>
          </cell>
          <cell r="I1383">
            <v>0</v>
          </cell>
          <cell r="J1383">
            <v>11.124000000000001</v>
          </cell>
          <cell r="K1383">
            <v>11.124000000000001</v>
          </cell>
          <cell r="L1383">
            <v>0</v>
          </cell>
          <cell r="M1383">
            <v>20101201</v>
          </cell>
          <cell r="N1383">
            <v>0</v>
          </cell>
          <cell r="O1383">
            <v>20101201</v>
          </cell>
        </row>
        <row r="1384">
          <cell r="A1384" t="str">
            <v>53281 0</v>
          </cell>
          <cell r="B1384" t="str">
            <v>PIPERACILLIN SODIUM/TAZOBACTAM SODIUM</v>
          </cell>
          <cell r="C1384" t="str">
            <v>53281</v>
          </cell>
          <cell r="D1384" t="str">
            <v>0</v>
          </cell>
          <cell r="E1384" t="str">
            <v>3.375 gm</v>
          </cell>
          <cell r="F1384" t="str">
            <v>EACH</v>
          </cell>
          <cell r="G1384" t="str">
            <v>VIAL</v>
          </cell>
          <cell r="H1384" t="str">
            <v>Add</v>
          </cell>
          <cell r="I1384">
            <v>0</v>
          </cell>
          <cell r="J1384">
            <v>16.560600000000001</v>
          </cell>
          <cell r="K1384">
            <v>16.560600000000001</v>
          </cell>
          <cell r="L1384">
            <v>0</v>
          </cell>
          <cell r="M1384">
            <v>20101201</v>
          </cell>
          <cell r="N1384">
            <v>0</v>
          </cell>
          <cell r="O1384">
            <v>20101201</v>
          </cell>
        </row>
        <row r="1385">
          <cell r="A1385" t="str">
            <v>53282 0</v>
          </cell>
          <cell r="B1385" t="str">
            <v>PIPERACILLIN SODIUM/TAZOBACTAM SODIUM</v>
          </cell>
          <cell r="C1385" t="str">
            <v>53282</v>
          </cell>
          <cell r="D1385" t="str">
            <v>0</v>
          </cell>
          <cell r="E1385" t="str">
            <v>4.5 gm</v>
          </cell>
          <cell r="F1385" t="str">
            <v>EACH</v>
          </cell>
          <cell r="G1385" t="str">
            <v>VIAL</v>
          </cell>
          <cell r="H1385" t="str">
            <v>Add</v>
          </cell>
          <cell r="I1385">
            <v>0</v>
          </cell>
          <cell r="J1385">
            <v>20.993600000000001</v>
          </cell>
          <cell r="K1385">
            <v>20.993600000000001</v>
          </cell>
          <cell r="L1385">
            <v>0</v>
          </cell>
          <cell r="M1385">
            <v>20101201</v>
          </cell>
          <cell r="N1385">
            <v>0</v>
          </cell>
          <cell r="O1385">
            <v>20101201</v>
          </cell>
        </row>
        <row r="1386">
          <cell r="A1386" t="str">
            <v>53284 0</v>
          </cell>
          <cell r="B1386" t="str">
            <v>PIPERACILLIN SODIUM/TAZOBACTAM SODIUM</v>
          </cell>
          <cell r="C1386" t="str">
            <v>53284</v>
          </cell>
          <cell r="D1386" t="str">
            <v>0</v>
          </cell>
          <cell r="E1386" t="str">
            <v>40.5 gm</v>
          </cell>
          <cell r="F1386" t="str">
            <v>EACH</v>
          </cell>
          <cell r="G1386" t="str">
            <v>VIAL</v>
          </cell>
          <cell r="H1386" t="str">
            <v>Add</v>
          </cell>
          <cell r="I1386">
            <v>0</v>
          </cell>
          <cell r="J1386">
            <v>170.376</v>
          </cell>
          <cell r="K1386">
            <v>170.376</v>
          </cell>
          <cell r="L1386">
            <v>0</v>
          </cell>
          <cell r="M1386">
            <v>20101201</v>
          </cell>
          <cell r="N1386">
            <v>0</v>
          </cell>
          <cell r="O1386">
            <v>20101201</v>
          </cell>
        </row>
        <row r="1387">
          <cell r="A1387" t="str">
            <v>35820 0</v>
          </cell>
          <cell r="B1387" t="str">
            <v>PIROXICAM</v>
          </cell>
          <cell r="C1387">
            <v>35820</v>
          </cell>
          <cell r="D1387">
            <v>0</v>
          </cell>
          <cell r="E1387" t="str">
            <v>10 mg</v>
          </cell>
          <cell r="F1387" t="str">
            <v>CAPSULE</v>
          </cell>
          <cell r="G1387" t="str">
            <v>CAP</v>
          </cell>
          <cell r="H1387"/>
          <cell r="I1387">
            <v>1.3085</v>
          </cell>
          <cell r="J1387"/>
          <cell r="K1387">
            <v>1.3085</v>
          </cell>
          <cell r="L1387">
            <v>0</v>
          </cell>
          <cell r="M1387">
            <v>20101028</v>
          </cell>
          <cell r="N1387">
            <v>0</v>
          </cell>
          <cell r="O1387">
            <v>20101201</v>
          </cell>
        </row>
        <row r="1388">
          <cell r="A1388" t="str">
            <v>35821 0</v>
          </cell>
          <cell r="B1388" t="str">
            <v>PIROXICAM</v>
          </cell>
          <cell r="C1388">
            <v>35821</v>
          </cell>
          <cell r="D1388">
            <v>0</v>
          </cell>
          <cell r="E1388" t="str">
            <v>20 mg</v>
          </cell>
          <cell r="F1388" t="str">
            <v>CAPSULE</v>
          </cell>
          <cell r="G1388" t="str">
            <v>CAP</v>
          </cell>
          <cell r="H1388"/>
          <cell r="I1388">
            <v>2.4523999999999999</v>
          </cell>
          <cell r="J1388"/>
          <cell r="K1388">
            <v>2.4523999999999999</v>
          </cell>
          <cell r="L1388">
            <v>0</v>
          </cell>
          <cell r="M1388">
            <v>20101028</v>
          </cell>
          <cell r="N1388">
            <v>0</v>
          </cell>
          <cell r="O1388">
            <v>20101201</v>
          </cell>
        </row>
        <row r="1389">
          <cell r="A1389" t="str">
            <v>86211 0</v>
          </cell>
          <cell r="B1389" t="str">
            <v>POLYETHYLENE GLYCOL</v>
          </cell>
          <cell r="C1389">
            <v>86211</v>
          </cell>
          <cell r="D1389">
            <v>0</v>
          </cell>
          <cell r="E1389" t="str">
            <v>17 gm</v>
          </cell>
          <cell r="F1389" t="str">
            <v>EACH</v>
          </cell>
          <cell r="G1389" t="str">
            <v>PACKET</v>
          </cell>
          <cell r="H1389"/>
          <cell r="I1389">
            <v>1.0355000000000001</v>
          </cell>
          <cell r="J1389"/>
          <cell r="K1389">
            <v>1.0355000000000001</v>
          </cell>
          <cell r="L1389">
            <v>0</v>
          </cell>
          <cell r="M1389">
            <v>20070910</v>
          </cell>
          <cell r="N1389">
            <v>20100901</v>
          </cell>
          <cell r="O1389">
            <v>20101201</v>
          </cell>
        </row>
        <row r="1390">
          <cell r="A1390" t="str">
            <v>86212 0</v>
          </cell>
          <cell r="B1390" t="str">
            <v>POLYETHYLENE GLYCOL</v>
          </cell>
          <cell r="C1390">
            <v>86212</v>
          </cell>
          <cell r="D1390">
            <v>0</v>
          </cell>
          <cell r="E1390" t="str">
            <v>NA</v>
          </cell>
          <cell r="F1390" t="str">
            <v>GRAM</v>
          </cell>
          <cell r="G1390" t="str">
            <v>POWDER</v>
          </cell>
          <cell r="H1390"/>
          <cell r="I1390">
            <v>3.6799999999999999E-2</v>
          </cell>
          <cell r="J1390"/>
          <cell r="K1390">
            <v>3.6799999999999999E-2</v>
          </cell>
          <cell r="L1390">
            <v>0</v>
          </cell>
          <cell r="M1390">
            <v>20100601</v>
          </cell>
          <cell r="N1390">
            <v>0</v>
          </cell>
          <cell r="O1390">
            <v>20101201</v>
          </cell>
        </row>
        <row r="1391">
          <cell r="A1391" t="str">
            <v>33422 0</v>
          </cell>
          <cell r="B1391" t="str">
            <v>POLYVINYL ALCOHOL</v>
          </cell>
          <cell r="C1391">
            <v>33422</v>
          </cell>
          <cell r="D1391">
            <v>0</v>
          </cell>
          <cell r="E1391">
            <v>1.4E-2</v>
          </cell>
          <cell r="F1391" t="str">
            <v>MILLILITER</v>
          </cell>
          <cell r="G1391" t="str">
            <v>SOLN</v>
          </cell>
          <cell r="H1391"/>
          <cell r="I1391">
            <v>0.23469999999999999</v>
          </cell>
          <cell r="J1391"/>
          <cell r="K1391">
            <v>0.23469999999999999</v>
          </cell>
          <cell r="L1391">
            <v>0</v>
          </cell>
          <cell r="M1391">
            <v>20100901</v>
          </cell>
          <cell r="N1391">
            <v>0</v>
          </cell>
          <cell r="O1391">
            <v>20101201</v>
          </cell>
        </row>
        <row r="1392">
          <cell r="A1392" t="str">
            <v>56821 0</v>
          </cell>
          <cell r="B1392" t="str">
            <v>POTASSIUM BICARB/CITRATE</v>
          </cell>
          <cell r="C1392">
            <v>56821</v>
          </cell>
          <cell r="D1392">
            <v>0</v>
          </cell>
          <cell r="E1392" t="str">
            <v>25 mEq</v>
          </cell>
          <cell r="F1392" t="str">
            <v>TABLET</v>
          </cell>
          <cell r="G1392" t="str">
            <v>EFFERV TAB</v>
          </cell>
          <cell r="H1392"/>
          <cell r="I1392">
            <v>0.15429999999999999</v>
          </cell>
          <cell r="J1392"/>
          <cell r="K1392">
            <v>0.15429999999999999</v>
          </cell>
          <cell r="L1392">
            <v>0</v>
          </cell>
          <cell r="M1392">
            <v>20100901</v>
          </cell>
          <cell r="N1392">
            <v>0</v>
          </cell>
          <cell r="O1392">
            <v>20101201</v>
          </cell>
        </row>
        <row r="1393">
          <cell r="A1393" t="str">
            <v>3321 0</v>
          </cell>
          <cell r="B1393" t="str">
            <v>POTASSIUM CHLORIDE</v>
          </cell>
          <cell r="C1393">
            <v>3321</v>
          </cell>
          <cell r="D1393">
            <v>0</v>
          </cell>
          <cell r="E1393" t="str">
            <v>10 mEq</v>
          </cell>
          <cell r="F1393" t="str">
            <v>CAPSULE</v>
          </cell>
          <cell r="G1393" t="str">
            <v>CAP, CR</v>
          </cell>
          <cell r="H1393"/>
          <cell r="I1393">
            <v>0.84360000000000002</v>
          </cell>
          <cell r="J1393"/>
          <cell r="K1393">
            <v>0.84360000000000002</v>
          </cell>
          <cell r="L1393">
            <v>0</v>
          </cell>
          <cell r="M1393">
            <v>20100901</v>
          </cell>
          <cell r="N1393">
            <v>0</v>
          </cell>
          <cell r="O1393">
            <v>20101201</v>
          </cell>
        </row>
        <row r="1394">
          <cell r="A1394" t="str">
            <v>3510 0</v>
          </cell>
          <cell r="B1394" t="str">
            <v>POTASSIUM CHLORIDE</v>
          </cell>
          <cell r="C1394">
            <v>3510</v>
          </cell>
          <cell r="D1394">
            <v>0</v>
          </cell>
          <cell r="E1394" t="str">
            <v>10 mEq</v>
          </cell>
          <cell r="F1394" t="str">
            <v>TABLET</v>
          </cell>
          <cell r="G1394" t="str">
            <v>TAB, CR</v>
          </cell>
          <cell r="H1394"/>
          <cell r="I1394">
            <v>0.37259999999999999</v>
          </cell>
          <cell r="J1394">
            <v>0.48899999999999999</v>
          </cell>
          <cell r="K1394">
            <v>0.48899999999999999</v>
          </cell>
          <cell r="L1394">
            <v>0.3123993558776168</v>
          </cell>
          <cell r="M1394">
            <v>20101201</v>
          </cell>
          <cell r="N1394">
            <v>0</v>
          </cell>
          <cell r="O1394">
            <v>20101201</v>
          </cell>
        </row>
        <row r="1395">
          <cell r="A1395" t="str">
            <v>3512 0</v>
          </cell>
          <cell r="B1395" t="str">
            <v>POTASSIUM CHLORIDE</v>
          </cell>
          <cell r="C1395">
            <v>3512</v>
          </cell>
          <cell r="D1395">
            <v>0</v>
          </cell>
          <cell r="E1395" t="str">
            <v>10 mEq</v>
          </cell>
          <cell r="F1395" t="str">
            <v>TABLET</v>
          </cell>
          <cell r="G1395" t="str">
            <v>TAB, ER</v>
          </cell>
          <cell r="H1395"/>
          <cell r="I1395">
            <v>0.51570000000000005</v>
          </cell>
          <cell r="J1395"/>
          <cell r="K1395">
            <v>0.51570000000000005</v>
          </cell>
          <cell r="L1395">
            <v>0</v>
          </cell>
          <cell r="M1395">
            <v>20100901</v>
          </cell>
          <cell r="N1395">
            <v>0</v>
          </cell>
          <cell r="O1395">
            <v>20101201</v>
          </cell>
        </row>
        <row r="1396">
          <cell r="A1396" t="str">
            <v>3404 0</v>
          </cell>
          <cell r="B1396" t="str">
            <v>POTASSIUM CHLORIDE</v>
          </cell>
          <cell r="C1396">
            <v>3404</v>
          </cell>
          <cell r="D1396">
            <v>0</v>
          </cell>
          <cell r="E1396" t="str">
            <v>20 mEq</v>
          </cell>
          <cell r="F1396" t="str">
            <v>EACH</v>
          </cell>
          <cell r="G1396" t="str">
            <v>PWDR PACKET</v>
          </cell>
          <cell r="H1396"/>
          <cell r="I1396">
            <v>0.17760000000000001</v>
          </cell>
          <cell r="J1396"/>
          <cell r="K1396">
            <v>0.17760000000000001</v>
          </cell>
          <cell r="L1396">
            <v>0</v>
          </cell>
          <cell r="M1396">
            <v>20090310</v>
          </cell>
          <cell r="N1396">
            <v>20090610</v>
          </cell>
          <cell r="O1396">
            <v>20090610</v>
          </cell>
        </row>
        <row r="1397">
          <cell r="A1397" t="str">
            <v>3513 0</v>
          </cell>
          <cell r="B1397" t="str">
            <v>POTASSIUM CHLORIDE</v>
          </cell>
          <cell r="C1397">
            <v>3513</v>
          </cell>
          <cell r="D1397">
            <v>0</v>
          </cell>
          <cell r="E1397" t="str">
            <v>20 mEq</v>
          </cell>
          <cell r="F1397" t="str">
            <v>TABLET</v>
          </cell>
          <cell r="G1397" t="str">
            <v>TAB, CR</v>
          </cell>
          <cell r="H1397"/>
          <cell r="I1397">
            <v>0.1232</v>
          </cell>
          <cell r="J1397"/>
          <cell r="K1397">
            <v>0.1232</v>
          </cell>
          <cell r="L1397">
            <v>0</v>
          </cell>
          <cell r="M1397">
            <v>20101015</v>
          </cell>
          <cell r="N1397">
            <v>20101105</v>
          </cell>
          <cell r="O1397">
            <v>20101201</v>
          </cell>
        </row>
        <row r="1398">
          <cell r="A1398" t="str">
            <v>3443 0</v>
          </cell>
          <cell r="B1398" t="str">
            <v>POTASSIUM CHLORIDE</v>
          </cell>
          <cell r="C1398">
            <v>3443</v>
          </cell>
          <cell r="D1398">
            <v>0</v>
          </cell>
          <cell r="E1398" t="str">
            <v>20 mEq/15 ml</v>
          </cell>
          <cell r="F1398" t="str">
            <v>MILLILITER</v>
          </cell>
          <cell r="G1398" t="str">
            <v>LIQ</v>
          </cell>
          <cell r="H1398"/>
          <cell r="I1398">
            <v>7.3000000000000001E-3</v>
          </cell>
          <cell r="J1398">
            <v>8.8000000000000005E-3</v>
          </cell>
          <cell r="K1398">
            <v>8.8000000000000005E-3</v>
          </cell>
          <cell r="L1398">
            <v>0.20547945205479468</v>
          </cell>
          <cell r="M1398">
            <v>20101201</v>
          </cell>
          <cell r="N1398">
            <v>0</v>
          </cell>
          <cell r="O1398">
            <v>20101201</v>
          </cell>
        </row>
        <row r="1399">
          <cell r="A1399" t="str">
            <v>3514 0</v>
          </cell>
          <cell r="B1399" t="str">
            <v>POTASSIUM CHLORIDE</v>
          </cell>
          <cell r="C1399">
            <v>3514</v>
          </cell>
          <cell r="D1399">
            <v>0</v>
          </cell>
          <cell r="E1399" t="str">
            <v>8 mEq</v>
          </cell>
          <cell r="F1399" t="str">
            <v>TABLET</v>
          </cell>
          <cell r="G1399" t="str">
            <v>TAB, CR</v>
          </cell>
          <cell r="H1399"/>
          <cell r="I1399">
            <v>7.3700000000000002E-2</v>
          </cell>
          <cell r="J1399">
            <v>0.37380000000000002</v>
          </cell>
          <cell r="K1399">
            <v>0.37380000000000002</v>
          </cell>
          <cell r="L1399">
            <v>4.0719131614654005</v>
          </cell>
          <cell r="M1399">
            <v>20101201</v>
          </cell>
          <cell r="N1399">
            <v>0</v>
          </cell>
          <cell r="O1399">
            <v>20101201</v>
          </cell>
        </row>
        <row r="1400">
          <cell r="A1400" t="str">
            <v>3442 0</v>
          </cell>
          <cell r="B1400" t="str">
            <v xml:space="preserve">POTASSIUM CHLORIDE </v>
          </cell>
          <cell r="C1400">
            <v>3442</v>
          </cell>
          <cell r="D1400">
            <v>0</v>
          </cell>
          <cell r="E1400" t="str">
            <v>40 mEq/15 ml</v>
          </cell>
          <cell r="F1400" t="str">
            <v>MILLILITER</v>
          </cell>
          <cell r="G1400" t="str">
            <v>LIQ</v>
          </cell>
          <cell r="H1400"/>
          <cell r="I1400">
            <v>9.7000000000000003E-3</v>
          </cell>
          <cell r="J1400">
            <v>9.5999999999999992E-3</v>
          </cell>
          <cell r="K1400">
            <v>9.5999999999999992E-3</v>
          </cell>
          <cell r="L1400">
            <v>-1.0309278350515538E-2</v>
          </cell>
          <cell r="M1400">
            <v>20101201</v>
          </cell>
          <cell r="N1400">
            <v>0</v>
          </cell>
          <cell r="O1400">
            <v>20101201</v>
          </cell>
        </row>
        <row r="1401">
          <cell r="A1401" t="str">
            <v>55910 0</v>
          </cell>
          <cell r="B1401" t="str">
            <v>POTASSIUM CHLORIDE/BICARB</v>
          </cell>
          <cell r="C1401">
            <v>55910</v>
          </cell>
          <cell r="D1401">
            <v>0</v>
          </cell>
          <cell r="E1401" t="str">
            <v>25 mEq</v>
          </cell>
          <cell r="F1401" t="str">
            <v>TABLET</v>
          </cell>
          <cell r="G1401" t="str">
            <v>EFFERV TAB</v>
          </cell>
          <cell r="H1401"/>
          <cell r="I1401">
            <v>0.52200000000000002</v>
          </cell>
          <cell r="J1401"/>
          <cell r="K1401">
            <v>0.52200000000000002</v>
          </cell>
          <cell r="L1401">
            <v>0</v>
          </cell>
          <cell r="M1401">
            <v>20061210</v>
          </cell>
          <cell r="N1401">
            <v>20080610</v>
          </cell>
          <cell r="O1401">
            <v>20080610</v>
          </cell>
        </row>
        <row r="1402">
          <cell r="A1402" t="str">
            <v>29761 0</v>
          </cell>
          <cell r="B1402" t="str">
            <v>POVIDONE IODINE</v>
          </cell>
          <cell r="C1402">
            <v>29761</v>
          </cell>
          <cell r="D1402">
            <v>0</v>
          </cell>
          <cell r="E1402">
            <v>0.1</v>
          </cell>
          <cell r="F1402" t="str">
            <v>GRAM</v>
          </cell>
          <cell r="G1402" t="str">
            <v>OINT</v>
          </cell>
          <cell r="H1402"/>
          <cell r="I1402">
            <v>6.6799999999999998E-2</v>
          </cell>
          <cell r="J1402"/>
          <cell r="K1402">
            <v>6.6799999999999998E-2</v>
          </cell>
          <cell r="L1402">
            <v>0</v>
          </cell>
          <cell r="M1402">
            <v>20020605</v>
          </cell>
          <cell r="N1402">
            <v>20021206</v>
          </cell>
          <cell r="O1402">
            <v>20021206</v>
          </cell>
        </row>
        <row r="1403">
          <cell r="A1403" t="str">
            <v>45334 0</v>
          </cell>
          <cell r="B1403" t="str">
            <v xml:space="preserve">POVIDONE IODINE </v>
          </cell>
          <cell r="C1403">
            <v>45334</v>
          </cell>
          <cell r="D1403">
            <v>0</v>
          </cell>
          <cell r="E1403">
            <v>0.1</v>
          </cell>
          <cell r="F1403" t="str">
            <v>MILLILITER</v>
          </cell>
          <cell r="G1403" t="str">
            <v>SOLN</v>
          </cell>
          <cell r="H1403"/>
          <cell r="I1403">
            <v>1.06E-2</v>
          </cell>
          <cell r="J1403"/>
          <cell r="K1403">
            <v>1.06E-2</v>
          </cell>
          <cell r="L1403">
            <v>0</v>
          </cell>
          <cell r="M1403">
            <v>20020605</v>
          </cell>
          <cell r="N1403">
            <v>20021206</v>
          </cell>
          <cell r="O1403">
            <v>20021206</v>
          </cell>
        </row>
        <row r="1404">
          <cell r="A1404" t="str">
            <v>19873 0</v>
          </cell>
          <cell r="B1404" t="str">
            <v>PRAMIPEXOLE DIHYDROCHLORIDE</v>
          </cell>
          <cell r="C1404">
            <v>19873</v>
          </cell>
          <cell r="D1404">
            <v>0</v>
          </cell>
          <cell r="E1404" t="str">
            <v>0.125 mg</v>
          </cell>
          <cell r="F1404" t="str">
            <v>TABLET</v>
          </cell>
          <cell r="G1404" t="str">
            <v>TAB</v>
          </cell>
          <cell r="H1404"/>
          <cell r="I1404">
            <v>2.5108999999999999</v>
          </cell>
          <cell r="J1404">
            <v>0.19320000000000001</v>
          </cell>
          <cell r="K1404">
            <v>0.19320000000000001</v>
          </cell>
          <cell r="L1404">
            <v>-0.92305547811541677</v>
          </cell>
          <cell r="M1404">
            <v>20101201</v>
          </cell>
          <cell r="N1404">
            <v>0</v>
          </cell>
          <cell r="O1404">
            <v>20101201</v>
          </cell>
        </row>
        <row r="1405">
          <cell r="A1405" t="str">
            <v>19874 0</v>
          </cell>
          <cell r="B1405" t="str">
            <v>PRAMIPEXOLE DIHYDROCHLORIDE</v>
          </cell>
          <cell r="C1405">
            <v>19874</v>
          </cell>
          <cell r="D1405">
            <v>0</v>
          </cell>
          <cell r="E1405" t="str">
            <v>0.25 mg</v>
          </cell>
          <cell r="F1405" t="str">
            <v>TABLET</v>
          </cell>
          <cell r="G1405" t="str">
            <v>TAB</v>
          </cell>
          <cell r="H1405"/>
          <cell r="I1405">
            <v>2.5108999999999999</v>
          </cell>
          <cell r="J1405">
            <v>0.13339999999999999</v>
          </cell>
          <cell r="K1405">
            <v>0.13339999999999999</v>
          </cell>
          <cell r="L1405">
            <v>-0.94687163965112109</v>
          </cell>
          <cell r="M1405">
            <v>20101201</v>
          </cell>
          <cell r="N1405">
            <v>0</v>
          </cell>
          <cell r="O1405">
            <v>20101201</v>
          </cell>
        </row>
        <row r="1406">
          <cell r="A1406" t="str">
            <v>19875 0</v>
          </cell>
          <cell r="B1406" t="str">
            <v>PRAMIPEXOLE DIHYDROCHLORIDE</v>
          </cell>
          <cell r="C1406">
            <v>19875</v>
          </cell>
          <cell r="D1406">
            <v>0</v>
          </cell>
          <cell r="E1406" t="str">
            <v>0.5 mg</v>
          </cell>
          <cell r="F1406" t="str">
            <v>TABLET</v>
          </cell>
          <cell r="G1406" t="str">
            <v>TAB</v>
          </cell>
          <cell r="H1406"/>
          <cell r="I1406">
            <v>2.5108999999999999</v>
          </cell>
          <cell r="J1406">
            <v>0.13339999999999999</v>
          </cell>
          <cell r="K1406">
            <v>0.13339999999999999</v>
          </cell>
          <cell r="L1406">
            <v>-0.94687163965112109</v>
          </cell>
          <cell r="M1406">
            <v>20101201</v>
          </cell>
          <cell r="N1406">
            <v>0</v>
          </cell>
          <cell r="O1406">
            <v>20101201</v>
          </cell>
        </row>
        <row r="1407">
          <cell r="A1407" t="str">
            <v>19871 0</v>
          </cell>
          <cell r="B1407" t="str">
            <v>PRAMIPEXOLE DIHYDROCHLORIDE</v>
          </cell>
          <cell r="C1407">
            <v>19871</v>
          </cell>
          <cell r="D1407">
            <v>0</v>
          </cell>
          <cell r="E1407" t="str">
            <v>1 mg</v>
          </cell>
          <cell r="F1407" t="str">
            <v>TABLET</v>
          </cell>
          <cell r="G1407" t="str">
            <v>TAB</v>
          </cell>
          <cell r="H1407"/>
          <cell r="I1407">
            <v>2.5108999999999999</v>
          </cell>
          <cell r="J1407">
            <v>0.13339999999999999</v>
          </cell>
          <cell r="K1407">
            <v>0.13339999999999999</v>
          </cell>
          <cell r="L1407">
            <v>-0.94687163965112109</v>
          </cell>
          <cell r="M1407">
            <v>20101201</v>
          </cell>
          <cell r="N1407">
            <v>0</v>
          </cell>
          <cell r="O1407">
            <v>20101201</v>
          </cell>
        </row>
        <row r="1408">
          <cell r="A1408" t="str">
            <v>19872 0</v>
          </cell>
          <cell r="B1408" t="str">
            <v>PRAMIPEXOLE DIHYDROCHLORIDE</v>
          </cell>
          <cell r="C1408">
            <v>19872</v>
          </cell>
          <cell r="D1408">
            <v>0</v>
          </cell>
          <cell r="E1408" t="str">
            <v>1.5 mg</v>
          </cell>
          <cell r="F1408" t="str">
            <v>TABLET</v>
          </cell>
          <cell r="G1408" t="str">
            <v>TAB</v>
          </cell>
          <cell r="H1408"/>
          <cell r="I1408">
            <v>2.5108999999999999</v>
          </cell>
          <cell r="J1408">
            <v>0.13339999999999999</v>
          </cell>
          <cell r="K1408">
            <v>0.13339999999999999</v>
          </cell>
          <cell r="L1408">
            <v>-0.94687163965112109</v>
          </cell>
          <cell r="M1408">
            <v>20101201</v>
          </cell>
          <cell r="N1408">
            <v>0</v>
          </cell>
          <cell r="O1408">
            <v>20101201</v>
          </cell>
        </row>
        <row r="1409">
          <cell r="A1409" t="str">
            <v>48671 0</v>
          </cell>
          <cell r="B1409" t="str">
            <v xml:space="preserve">PRAVASTATIN SODIUM </v>
          </cell>
          <cell r="C1409">
            <v>48671</v>
          </cell>
          <cell r="D1409">
            <v>0</v>
          </cell>
          <cell r="E1409" t="str">
            <v>10 mg</v>
          </cell>
          <cell r="F1409" t="str">
            <v>TABLET</v>
          </cell>
          <cell r="G1409" t="str">
            <v>TAB</v>
          </cell>
          <cell r="H1409"/>
          <cell r="I1409">
            <v>0.14799999999999999</v>
          </cell>
          <cell r="J1409"/>
          <cell r="K1409">
            <v>0.14799999999999999</v>
          </cell>
          <cell r="L1409">
            <v>0</v>
          </cell>
          <cell r="M1409">
            <v>20100901</v>
          </cell>
          <cell r="N1409">
            <v>0</v>
          </cell>
          <cell r="O1409">
            <v>20101201</v>
          </cell>
        </row>
        <row r="1410">
          <cell r="A1410" t="str">
            <v>48672 0</v>
          </cell>
          <cell r="B1410" t="str">
            <v xml:space="preserve">PRAVASTATIN SODIUM </v>
          </cell>
          <cell r="C1410">
            <v>48672</v>
          </cell>
          <cell r="D1410">
            <v>0</v>
          </cell>
          <cell r="E1410" t="str">
            <v>20 mg</v>
          </cell>
          <cell r="F1410" t="str">
            <v>TABLET</v>
          </cell>
          <cell r="G1410" t="str">
            <v>TAB</v>
          </cell>
          <cell r="H1410"/>
          <cell r="I1410">
            <v>0.13769999999999999</v>
          </cell>
          <cell r="J1410"/>
          <cell r="K1410">
            <v>0.13769999999999999</v>
          </cell>
          <cell r="L1410">
            <v>0</v>
          </cell>
          <cell r="M1410">
            <v>20100601</v>
          </cell>
          <cell r="N1410">
            <v>0</v>
          </cell>
          <cell r="O1410">
            <v>20101201</v>
          </cell>
        </row>
        <row r="1411">
          <cell r="A1411" t="str">
            <v>48673 0</v>
          </cell>
          <cell r="B1411" t="str">
            <v xml:space="preserve">PRAVASTATIN SODIUM </v>
          </cell>
          <cell r="C1411">
            <v>48673</v>
          </cell>
          <cell r="D1411">
            <v>0</v>
          </cell>
          <cell r="E1411" t="str">
            <v>40 mg</v>
          </cell>
          <cell r="F1411" t="str">
            <v>TABLET</v>
          </cell>
          <cell r="G1411" t="str">
            <v>TAB</v>
          </cell>
          <cell r="H1411"/>
          <cell r="I1411">
            <v>0.2064</v>
          </cell>
          <cell r="J1411"/>
          <cell r="K1411">
            <v>0.2064</v>
          </cell>
          <cell r="L1411">
            <v>0</v>
          </cell>
          <cell r="M1411">
            <v>20100901</v>
          </cell>
          <cell r="N1411">
            <v>0</v>
          </cell>
          <cell r="O1411">
            <v>20101201</v>
          </cell>
        </row>
        <row r="1412">
          <cell r="A1412" t="str">
            <v>15412 0</v>
          </cell>
          <cell r="B1412" t="str">
            <v xml:space="preserve">PRAVASTATIN SODIUM </v>
          </cell>
          <cell r="C1412">
            <v>15412</v>
          </cell>
          <cell r="D1412">
            <v>0</v>
          </cell>
          <cell r="E1412" t="str">
            <v>80 mg</v>
          </cell>
          <cell r="F1412" t="str">
            <v>TABLET</v>
          </cell>
          <cell r="G1412" t="str">
            <v>TAB</v>
          </cell>
          <cell r="H1412"/>
          <cell r="I1412">
            <v>0.27739999999999998</v>
          </cell>
          <cell r="J1412"/>
          <cell r="K1412">
            <v>0.27739999999999998</v>
          </cell>
          <cell r="L1412">
            <v>0</v>
          </cell>
          <cell r="M1412">
            <v>20100601</v>
          </cell>
          <cell r="N1412">
            <v>0</v>
          </cell>
          <cell r="O1412">
            <v>20101201</v>
          </cell>
        </row>
        <row r="1413">
          <cell r="A1413" t="str">
            <v>1250 0</v>
          </cell>
          <cell r="B1413" t="str">
            <v>PRAZOSIN HCL</v>
          </cell>
          <cell r="C1413">
            <v>1250</v>
          </cell>
          <cell r="D1413">
            <v>0</v>
          </cell>
          <cell r="E1413" t="str">
            <v>1 mg</v>
          </cell>
          <cell r="F1413" t="str">
            <v>CAPSULE</v>
          </cell>
          <cell r="G1413" t="str">
            <v>CAP</v>
          </cell>
          <cell r="H1413"/>
          <cell r="I1413">
            <v>0.1285</v>
          </cell>
          <cell r="J1413"/>
          <cell r="K1413">
            <v>0.1285</v>
          </cell>
          <cell r="L1413">
            <v>0</v>
          </cell>
          <cell r="M1413">
            <v>20090610</v>
          </cell>
          <cell r="N1413">
            <v>0</v>
          </cell>
          <cell r="O1413">
            <v>20101201</v>
          </cell>
        </row>
        <row r="1414">
          <cell r="A1414" t="str">
            <v>1251 0</v>
          </cell>
          <cell r="B1414" t="str">
            <v>PRAZOSIN HCL</v>
          </cell>
          <cell r="C1414">
            <v>1251</v>
          </cell>
          <cell r="D1414">
            <v>0</v>
          </cell>
          <cell r="E1414" t="str">
            <v>2 mg</v>
          </cell>
          <cell r="F1414" t="str">
            <v>CAPSULE</v>
          </cell>
          <cell r="G1414" t="str">
            <v>CAP</v>
          </cell>
          <cell r="H1414"/>
          <cell r="I1414">
            <v>0.23930000000000001</v>
          </cell>
          <cell r="J1414"/>
          <cell r="K1414">
            <v>0.23930000000000001</v>
          </cell>
          <cell r="L1414">
            <v>0</v>
          </cell>
          <cell r="M1414">
            <v>20100601</v>
          </cell>
          <cell r="N1414">
            <v>0</v>
          </cell>
          <cell r="O1414">
            <v>20101201</v>
          </cell>
        </row>
        <row r="1415">
          <cell r="A1415" t="str">
            <v>1252 0</v>
          </cell>
          <cell r="B1415" t="str">
            <v>PRAZOSIN HCL</v>
          </cell>
          <cell r="C1415">
            <v>1252</v>
          </cell>
          <cell r="D1415">
            <v>0</v>
          </cell>
          <cell r="E1415" t="str">
            <v>5 mg</v>
          </cell>
          <cell r="F1415" t="str">
            <v>CAPSULE</v>
          </cell>
          <cell r="G1415" t="str">
            <v>CAP</v>
          </cell>
          <cell r="H1415"/>
          <cell r="I1415">
            <v>0.39779999999999999</v>
          </cell>
          <cell r="J1415"/>
          <cell r="K1415">
            <v>0.39779999999999999</v>
          </cell>
          <cell r="L1415">
            <v>0</v>
          </cell>
          <cell r="M1415">
            <v>20100601</v>
          </cell>
          <cell r="N1415">
            <v>0</v>
          </cell>
          <cell r="O1415">
            <v>20101201</v>
          </cell>
        </row>
        <row r="1416">
          <cell r="A1416" t="str">
            <v>26800 0</v>
          </cell>
          <cell r="B1416" t="str">
            <v>PREDNISOLONE</v>
          </cell>
          <cell r="C1416">
            <v>26800</v>
          </cell>
          <cell r="D1416">
            <v>0</v>
          </cell>
          <cell r="E1416" t="str">
            <v>15 mg/5 ml</v>
          </cell>
          <cell r="F1416" t="str">
            <v>MILLILITER</v>
          </cell>
          <cell r="G1416" t="str">
            <v>SYR</v>
          </cell>
          <cell r="H1416"/>
          <cell r="I1416">
            <v>6.6600000000000006E-2</v>
          </cell>
          <cell r="J1416">
            <v>0.1086</v>
          </cell>
          <cell r="K1416">
            <v>0.1086</v>
          </cell>
          <cell r="L1416">
            <v>0.63063063063063041</v>
          </cell>
          <cell r="M1416">
            <v>20101201</v>
          </cell>
          <cell r="N1416">
            <v>0</v>
          </cell>
          <cell r="O1416">
            <v>20101201</v>
          </cell>
        </row>
        <row r="1417">
          <cell r="A1417" t="str">
            <v>33153 0</v>
          </cell>
          <cell r="B1417" t="str">
            <v xml:space="preserve">PREDNISOLONE ACETATE </v>
          </cell>
          <cell r="C1417">
            <v>33153</v>
          </cell>
          <cell r="D1417">
            <v>0</v>
          </cell>
          <cell r="E1417" t="str">
            <v>1%</v>
          </cell>
          <cell r="F1417" t="str">
            <v>MILLILITER</v>
          </cell>
          <cell r="G1417" t="str">
            <v>OPTH SUSP</v>
          </cell>
          <cell r="H1417"/>
          <cell r="I1417">
            <v>1.1496</v>
          </cell>
          <cell r="J1417"/>
          <cell r="K1417">
            <v>1.1496</v>
          </cell>
          <cell r="L1417">
            <v>0</v>
          </cell>
          <cell r="M1417">
            <v>20100601</v>
          </cell>
          <cell r="N1417">
            <v>0</v>
          </cell>
          <cell r="O1417">
            <v>20101201</v>
          </cell>
        </row>
        <row r="1418">
          <cell r="A1418" t="str">
            <v>33806 0</v>
          </cell>
          <cell r="B1418" t="str">
            <v xml:space="preserve">PREDNISOLONE SODIUM PHOSPHATE </v>
          </cell>
          <cell r="C1418">
            <v>33806</v>
          </cell>
          <cell r="D1418">
            <v>0</v>
          </cell>
          <cell r="E1418" t="str">
            <v>15 mg/5 ml</v>
          </cell>
          <cell r="F1418" t="str">
            <v>MILLILITER</v>
          </cell>
          <cell r="G1418" t="str">
            <v>SOLN</v>
          </cell>
          <cell r="H1418"/>
          <cell r="I1418">
            <v>9.1999999999999998E-2</v>
          </cell>
          <cell r="J1418"/>
          <cell r="K1418">
            <v>9.1999999999999998E-2</v>
          </cell>
          <cell r="L1418">
            <v>0</v>
          </cell>
          <cell r="M1418">
            <v>20100901</v>
          </cell>
          <cell r="N1418">
            <v>0</v>
          </cell>
          <cell r="O1418">
            <v>20101201</v>
          </cell>
        </row>
        <row r="1419">
          <cell r="A1419" t="str">
            <v>27171 0</v>
          </cell>
          <cell r="B1419" t="str">
            <v>PREDNISONE</v>
          </cell>
          <cell r="C1419">
            <v>27171</v>
          </cell>
          <cell r="D1419">
            <v>0</v>
          </cell>
          <cell r="E1419" t="str">
            <v>1 mg</v>
          </cell>
          <cell r="F1419" t="str">
            <v>TABLET</v>
          </cell>
          <cell r="G1419" t="str">
            <v>TAB</v>
          </cell>
          <cell r="H1419"/>
          <cell r="I1419">
            <v>0.1133</v>
          </cell>
          <cell r="J1419">
            <v>0.10780000000000001</v>
          </cell>
          <cell r="K1419">
            <v>0.10780000000000001</v>
          </cell>
          <cell r="L1419">
            <v>-4.8543689320388217E-2</v>
          </cell>
          <cell r="M1419">
            <v>20101201</v>
          </cell>
          <cell r="N1419">
            <v>0</v>
          </cell>
          <cell r="O1419">
            <v>20101201</v>
          </cell>
        </row>
        <row r="1420">
          <cell r="A1420" t="str">
            <v>38364 0</v>
          </cell>
          <cell r="B1420" t="str">
            <v>PREDNISONE</v>
          </cell>
          <cell r="C1420">
            <v>38364</v>
          </cell>
          <cell r="D1420">
            <v>0</v>
          </cell>
          <cell r="E1420" t="str">
            <v>10 mg</v>
          </cell>
          <cell r="F1420" t="str">
            <v>TABLET</v>
          </cell>
          <cell r="G1420" t="str">
            <v>TAB, dose pack</v>
          </cell>
          <cell r="H1420"/>
          <cell r="I1420">
            <v>0.41820000000000002</v>
          </cell>
          <cell r="J1420"/>
          <cell r="K1420">
            <v>0.41820000000000002</v>
          </cell>
          <cell r="L1420">
            <v>0</v>
          </cell>
          <cell r="M1420">
            <v>20091201</v>
          </cell>
          <cell r="N1420">
            <v>0</v>
          </cell>
          <cell r="O1420">
            <v>20101201</v>
          </cell>
        </row>
        <row r="1421">
          <cell r="A1421" t="str">
            <v>27172 0</v>
          </cell>
          <cell r="B1421" t="str">
            <v>PREDNISONE</v>
          </cell>
          <cell r="C1421">
            <v>27172</v>
          </cell>
          <cell r="D1421">
            <v>0</v>
          </cell>
          <cell r="E1421" t="str">
            <v>10 mg</v>
          </cell>
          <cell r="F1421" t="str">
            <v>TABLET</v>
          </cell>
          <cell r="G1421" t="str">
            <v>TAB</v>
          </cell>
          <cell r="H1421"/>
          <cell r="I1421">
            <v>3.1699999999999999E-2</v>
          </cell>
          <cell r="J1421">
            <v>3.4099999999999998E-2</v>
          </cell>
          <cell r="K1421">
            <v>3.4099999999999998E-2</v>
          </cell>
          <cell r="L1421">
            <v>7.5709779179810699E-2</v>
          </cell>
          <cell r="M1421">
            <v>20101201</v>
          </cell>
          <cell r="N1421">
            <v>0</v>
          </cell>
          <cell r="O1421">
            <v>20101201</v>
          </cell>
        </row>
        <row r="1422">
          <cell r="A1422" t="str">
            <v>27174 0</v>
          </cell>
          <cell r="B1422" t="str">
            <v>PREDNISONE</v>
          </cell>
          <cell r="C1422">
            <v>27174</v>
          </cell>
          <cell r="D1422">
            <v>0</v>
          </cell>
          <cell r="E1422" t="str">
            <v>20 mg</v>
          </cell>
          <cell r="F1422" t="str">
            <v>TABLET</v>
          </cell>
          <cell r="G1422" t="str">
            <v>TAB</v>
          </cell>
          <cell r="H1422"/>
          <cell r="I1422">
            <v>5.1200000000000002E-2</v>
          </cell>
          <cell r="J1422">
            <v>5.6000000000000001E-2</v>
          </cell>
          <cell r="K1422">
            <v>5.6000000000000001E-2</v>
          </cell>
          <cell r="L1422">
            <v>9.375E-2</v>
          </cell>
          <cell r="M1422">
            <v>20101201</v>
          </cell>
          <cell r="N1422">
            <v>0</v>
          </cell>
          <cell r="O1422">
            <v>20101201</v>
          </cell>
        </row>
        <row r="1423">
          <cell r="A1423" t="str">
            <v>27176 0</v>
          </cell>
          <cell r="B1423" t="str">
            <v>PREDNISONE</v>
          </cell>
          <cell r="C1423">
            <v>27176</v>
          </cell>
          <cell r="D1423">
            <v>0</v>
          </cell>
          <cell r="E1423" t="str">
            <v>5 mg</v>
          </cell>
          <cell r="F1423" t="str">
            <v>TABLET</v>
          </cell>
          <cell r="G1423" t="str">
            <v>TAB</v>
          </cell>
          <cell r="H1423"/>
          <cell r="I1423">
            <v>2.3900000000000001E-2</v>
          </cell>
          <cell r="J1423">
            <v>1.38E-2</v>
          </cell>
          <cell r="K1423">
            <v>1.38E-2</v>
          </cell>
          <cell r="L1423">
            <v>-0.42259414225941427</v>
          </cell>
          <cell r="M1423">
            <v>20101201</v>
          </cell>
          <cell r="N1423">
            <v>0</v>
          </cell>
          <cell r="O1423">
            <v>20101201</v>
          </cell>
        </row>
        <row r="1424">
          <cell r="A1424" t="str">
            <v>95339 0</v>
          </cell>
          <cell r="B1424" t="str">
            <v>PRENATAL VIT/FE FUMARATE/FA</v>
          </cell>
          <cell r="C1424">
            <v>95339</v>
          </cell>
          <cell r="D1424">
            <v>0</v>
          </cell>
          <cell r="E1424" t="str">
            <v>27 mg; 1 mg</v>
          </cell>
          <cell r="F1424" t="str">
            <v>TABLET</v>
          </cell>
          <cell r="G1424" t="str">
            <v>TAB</v>
          </cell>
          <cell r="H1424"/>
          <cell r="I1424">
            <v>0.1988</v>
          </cell>
          <cell r="J1424">
            <v>0.33679999999999999</v>
          </cell>
          <cell r="K1424">
            <v>0.33679999999999999</v>
          </cell>
          <cell r="L1424">
            <v>0.69416498993963782</v>
          </cell>
          <cell r="M1424">
            <v>20101201</v>
          </cell>
          <cell r="N1424">
            <v>0</v>
          </cell>
          <cell r="O1424">
            <v>20101201</v>
          </cell>
        </row>
        <row r="1425">
          <cell r="A1425" t="str">
            <v>13207 0</v>
          </cell>
          <cell r="B1425" t="str">
            <v>PRENATAL VIT/FE FUMARATE/FA</v>
          </cell>
          <cell r="C1425">
            <v>13207</v>
          </cell>
          <cell r="D1425">
            <v>0</v>
          </cell>
          <cell r="E1425" t="str">
            <v>28-1 mg</v>
          </cell>
          <cell r="F1425" t="str">
            <v>TABLET</v>
          </cell>
          <cell r="G1425" t="str">
            <v>TAB</v>
          </cell>
          <cell r="H1425"/>
          <cell r="I1425">
            <v>0.1014</v>
          </cell>
          <cell r="J1425"/>
          <cell r="K1425">
            <v>0.1014</v>
          </cell>
          <cell r="L1425">
            <v>0</v>
          </cell>
          <cell r="M1425">
            <v>20080610</v>
          </cell>
          <cell r="N1425">
            <v>20090901</v>
          </cell>
          <cell r="O1425">
            <v>20090901</v>
          </cell>
        </row>
        <row r="1426">
          <cell r="A1426" t="str">
            <v>95413 0</v>
          </cell>
          <cell r="B1426" t="str">
            <v xml:space="preserve">PRENATAL VIT/IRON,CARB/DOSS/FA </v>
          </cell>
          <cell r="C1426">
            <v>95413</v>
          </cell>
          <cell r="D1426">
            <v>0</v>
          </cell>
          <cell r="E1426" t="str">
            <v>90 mg; 50 mg; 1 mg</v>
          </cell>
          <cell r="F1426" t="str">
            <v>TABLET</v>
          </cell>
          <cell r="G1426" t="str">
            <v>TAB</v>
          </cell>
          <cell r="H1426"/>
          <cell r="I1426">
            <v>0.16439999999999999</v>
          </cell>
          <cell r="J1426"/>
          <cell r="K1426">
            <v>0.16439999999999999</v>
          </cell>
          <cell r="L1426">
            <v>0</v>
          </cell>
          <cell r="M1426">
            <v>20070610</v>
          </cell>
          <cell r="N1426">
            <v>20080610</v>
          </cell>
          <cell r="O1426">
            <v>20080610</v>
          </cell>
        </row>
        <row r="1427">
          <cell r="A1427" t="str">
            <v>17321 0</v>
          </cell>
          <cell r="B1427" t="str">
            <v>PRIMIDONE</v>
          </cell>
          <cell r="C1427">
            <v>17321</v>
          </cell>
          <cell r="D1427">
            <v>0</v>
          </cell>
          <cell r="E1427" t="str">
            <v>250 mg</v>
          </cell>
          <cell r="F1427" t="str">
            <v>TABLET</v>
          </cell>
          <cell r="G1427" t="str">
            <v>TAB</v>
          </cell>
          <cell r="H1427"/>
          <cell r="I1427">
            <v>0.22939999999999999</v>
          </cell>
          <cell r="J1427">
            <v>0.2288</v>
          </cell>
          <cell r="K1427">
            <v>0.2288</v>
          </cell>
          <cell r="L1427">
            <v>-2.6155187445509043E-3</v>
          </cell>
          <cell r="M1427">
            <v>20101201</v>
          </cell>
          <cell r="N1427">
            <v>0</v>
          </cell>
          <cell r="O1427">
            <v>20101201</v>
          </cell>
        </row>
        <row r="1428">
          <cell r="A1428" t="str">
            <v>17322 0</v>
          </cell>
          <cell r="B1428" t="str">
            <v xml:space="preserve">PRIMIDONE </v>
          </cell>
          <cell r="C1428">
            <v>17322</v>
          </cell>
          <cell r="D1428">
            <v>0</v>
          </cell>
          <cell r="E1428" t="str">
            <v>50 mg</v>
          </cell>
          <cell r="F1428" t="str">
            <v>TABLET</v>
          </cell>
          <cell r="G1428" t="str">
            <v>TAB</v>
          </cell>
          <cell r="H1428"/>
          <cell r="I1428">
            <v>0.13220000000000001</v>
          </cell>
          <cell r="J1428">
            <v>0.11550000000000001</v>
          </cell>
          <cell r="K1428">
            <v>0.11550000000000001</v>
          </cell>
          <cell r="L1428">
            <v>-0.12632375189107414</v>
          </cell>
          <cell r="M1428">
            <v>20101201</v>
          </cell>
          <cell r="N1428">
            <v>0</v>
          </cell>
          <cell r="O1428">
            <v>20101201</v>
          </cell>
        </row>
        <row r="1429">
          <cell r="A1429" t="str">
            <v>35072 0</v>
          </cell>
          <cell r="B1429" t="str">
            <v>PROBENECID</v>
          </cell>
          <cell r="C1429">
            <v>35072</v>
          </cell>
          <cell r="D1429">
            <v>0</v>
          </cell>
          <cell r="E1429" t="str">
            <v>0.5 gm</v>
          </cell>
          <cell r="F1429" t="str">
            <v>TABLET</v>
          </cell>
          <cell r="G1429" t="str">
            <v>TAB</v>
          </cell>
          <cell r="H1429"/>
          <cell r="I1429">
            <v>0.51229999999999998</v>
          </cell>
          <cell r="J1429"/>
          <cell r="K1429">
            <v>0.51229999999999998</v>
          </cell>
          <cell r="L1429">
            <v>0</v>
          </cell>
          <cell r="M1429">
            <v>20100601</v>
          </cell>
          <cell r="N1429">
            <v>0</v>
          </cell>
          <cell r="O1429">
            <v>20101201</v>
          </cell>
        </row>
        <row r="1430">
          <cell r="A1430" t="str">
            <v>88950 0</v>
          </cell>
          <cell r="B1430" t="str">
            <v>PROBENECID W/COLCHICINE</v>
          </cell>
          <cell r="C1430">
            <v>88950</v>
          </cell>
          <cell r="D1430">
            <v>0</v>
          </cell>
          <cell r="E1430" t="str">
            <v>0.5 gm/0.5 mg</v>
          </cell>
          <cell r="F1430" t="str">
            <v>TABLET</v>
          </cell>
          <cell r="G1430" t="str">
            <v>TAB</v>
          </cell>
          <cell r="H1430"/>
          <cell r="I1430">
            <v>0.73070000000000002</v>
          </cell>
          <cell r="J1430"/>
          <cell r="K1430">
            <v>0.73070000000000002</v>
          </cell>
          <cell r="L1430">
            <v>0</v>
          </cell>
          <cell r="M1430">
            <v>20020405</v>
          </cell>
          <cell r="N1430">
            <v>20020605</v>
          </cell>
          <cell r="O1430">
            <v>20041203</v>
          </cell>
        </row>
        <row r="1431">
          <cell r="A1431" t="str">
            <v>14771 0</v>
          </cell>
          <cell r="B1431" t="str">
            <v>PROCHLORPERAZINE MALEATE</v>
          </cell>
          <cell r="C1431">
            <v>14771</v>
          </cell>
          <cell r="D1431">
            <v>0</v>
          </cell>
          <cell r="E1431" t="str">
            <v>10 mg</v>
          </cell>
          <cell r="F1431" t="str">
            <v>TABLET</v>
          </cell>
          <cell r="G1431" t="str">
            <v>TAB</v>
          </cell>
          <cell r="H1431"/>
          <cell r="I1431">
            <v>6.1100000000000002E-2</v>
          </cell>
          <cell r="J1431"/>
          <cell r="K1431">
            <v>6.1100000000000002E-2</v>
          </cell>
          <cell r="L1431">
            <v>0</v>
          </cell>
          <cell r="M1431">
            <v>20090901</v>
          </cell>
          <cell r="N1431">
            <v>0</v>
          </cell>
          <cell r="O1431">
            <v>20101201</v>
          </cell>
        </row>
        <row r="1432">
          <cell r="A1432" t="str">
            <v>14761 0</v>
          </cell>
          <cell r="B1432" t="str">
            <v>PROCHLORPERAZINE MALEATE</v>
          </cell>
          <cell r="C1432">
            <v>14761</v>
          </cell>
          <cell r="D1432">
            <v>0</v>
          </cell>
          <cell r="E1432" t="str">
            <v>25 mg</v>
          </cell>
          <cell r="F1432" t="str">
            <v>EACH</v>
          </cell>
          <cell r="G1432" t="str">
            <v>SUPP</v>
          </cell>
          <cell r="H1432"/>
          <cell r="I1432">
            <v>1.6938</v>
          </cell>
          <cell r="J1432"/>
          <cell r="K1432">
            <v>1.6938</v>
          </cell>
          <cell r="L1432">
            <v>0</v>
          </cell>
          <cell r="M1432">
            <v>20100901</v>
          </cell>
          <cell r="N1432">
            <v>0</v>
          </cell>
          <cell r="O1432">
            <v>20101201</v>
          </cell>
        </row>
        <row r="1433">
          <cell r="A1433" t="str">
            <v>14773 0</v>
          </cell>
          <cell r="B1433" t="str">
            <v>PROCHLORPERAZINE MALEATE</v>
          </cell>
          <cell r="C1433">
            <v>14773</v>
          </cell>
          <cell r="D1433">
            <v>0</v>
          </cell>
          <cell r="E1433" t="str">
            <v>5 mg</v>
          </cell>
          <cell r="F1433" t="str">
            <v>TABLET</v>
          </cell>
          <cell r="G1433" t="str">
            <v>TAB</v>
          </cell>
          <cell r="H1433"/>
          <cell r="I1433">
            <v>6.1199999999999997E-2</v>
          </cell>
          <cell r="J1433"/>
          <cell r="K1433">
            <v>6.1199999999999997E-2</v>
          </cell>
          <cell r="L1433">
            <v>0</v>
          </cell>
          <cell r="M1433">
            <v>20090901</v>
          </cell>
          <cell r="N1433">
            <v>0</v>
          </cell>
          <cell r="O1433">
            <v>20101201</v>
          </cell>
        </row>
        <row r="1434">
          <cell r="A1434" t="str">
            <v>15042 0</v>
          </cell>
          <cell r="B1434" t="str">
            <v>PROMETHAZINE HCL</v>
          </cell>
          <cell r="C1434">
            <v>15042</v>
          </cell>
          <cell r="D1434">
            <v>0</v>
          </cell>
          <cell r="E1434" t="str">
            <v>12.5 mg</v>
          </cell>
          <cell r="F1434" t="str">
            <v>TABLET</v>
          </cell>
          <cell r="G1434" t="str">
            <v>TAB</v>
          </cell>
          <cell r="H1434"/>
          <cell r="I1434">
            <v>0.159</v>
          </cell>
          <cell r="J1434"/>
          <cell r="K1434">
            <v>0.159</v>
          </cell>
          <cell r="L1434">
            <v>0</v>
          </cell>
          <cell r="M1434">
            <v>20100601</v>
          </cell>
          <cell r="N1434">
            <v>0</v>
          </cell>
          <cell r="O1434">
            <v>20101201</v>
          </cell>
        </row>
        <row r="1435">
          <cell r="A1435" t="str">
            <v>15003 0</v>
          </cell>
          <cell r="B1435" t="str">
            <v>PROMETHAZINE HCL</v>
          </cell>
          <cell r="C1435">
            <v>15003</v>
          </cell>
          <cell r="D1435">
            <v>0</v>
          </cell>
          <cell r="E1435" t="str">
            <v>12.5 mg</v>
          </cell>
          <cell r="F1435" t="str">
            <v>EACH</v>
          </cell>
          <cell r="G1435" t="str">
            <v>SUPP</v>
          </cell>
          <cell r="H1435"/>
          <cell r="I1435">
            <v>0.56130000000000002</v>
          </cell>
          <cell r="J1435"/>
          <cell r="K1435">
            <v>0.56130000000000002</v>
          </cell>
          <cell r="L1435">
            <v>0</v>
          </cell>
          <cell r="M1435">
            <v>20100601</v>
          </cell>
          <cell r="N1435">
            <v>0</v>
          </cell>
          <cell r="O1435">
            <v>20101201</v>
          </cell>
        </row>
        <row r="1436">
          <cell r="A1436" t="str">
            <v>15043 0</v>
          </cell>
          <cell r="B1436" t="str">
            <v>PROMETHAZINE HCL</v>
          </cell>
          <cell r="C1436">
            <v>15043</v>
          </cell>
          <cell r="D1436">
            <v>0</v>
          </cell>
          <cell r="E1436" t="str">
            <v>25 mg</v>
          </cell>
          <cell r="F1436" t="str">
            <v>TABLET</v>
          </cell>
          <cell r="G1436" t="str">
            <v>TAB</v>
          </cell>
          <cell r="H1436"/>
          <cell r="I1436">
            <v>0.15809999999999999</v>
          </cell>
          <cell r="J1436"/>
          <cell r="K1436">
            <v>0.15809999999999999</v>
          </cell>
          <cell r="L1436">
            <v>0</v>
          </cell>
          <cell r="M1436">
            <v>20100601</v>
          </cell>
          <cell r="N1436">
            <v>0</v>
          </cell>
          <cell r="O1436">
            <v>20101201</v>
          </cell>
        </row>
        <row r="1437">
          <cell r="A1437" t="str">
            <v>15001 0</v>
          </cell>
          <cell r="B1437" t="str">
            <v>PROMETHAZINE HCL</v>
          </cell>
          <cell r="C1437">
            <v>15001</v>
          </cell>
          <cell r="D1437">
            <v>0</v>
          </cell>
          <cell r="E1437" t="str">
            <v>25 mg</v>
          </cell>
          <cell r="F1437" t="str">
            <v>EACH</v>
          </cell>
          <cell r="G1437" t="str">
            <v>SUPP</v>
          </cell>
          <cell r="H1437"/>
          <cell r="I1437">
            <v>0.57379999999999998</v>
          </cell>
          <cell r="J1437"/>
          <cell r="K1437">
            <v>0.57379999999999998</v>
          </cell>
          <cell r="L1437">
            <v>0</v>
          </cell>
          <cell r="M1437">
            <v>20090901</v>
          </cell>
          <cell r="N1437">
            <v>0</v>
          </cell>
          <cell r="O1437">
            <v>20101201</v>
          </cell>
        </row>
        <row r="1438">
          <cell r="A1438" t="str">
            <v>14981 0</v>
          </cell>
          <cell r="B1438" t="str">
            <v>PROMETHAZINE HCL</v>
          </cell>
          <cell r="C1438">
            <v>14981</v>
          </cell>
          <cell r="D1438">
            <v>0</v>
          </cell>
          <cell r="E1438" t="str">
            <v>25 mg/ml</v>
          </cell>
          <cell r="F1438" t="str">
            <v>MILLILITER</v>
          </cell>
          <cell r="G1438" t="str">
            <v>VIAL</v>
          </cell>
          <cell r="H1438"/>
          <cell r="I1438">
            <v>1.472</v>
          </cell>
          <cell r="J1438">
            <v>1.1966000000000001</v>
          </cell>
          <cell r="K1438">
            <v>1.1966000000000001</v>
          </cell>
          <cell r="L1438">
            <v>-0.18709239130434774</v>
          </cell>
          <cell r="M1438">
            <v>20101201</v>
          </cell>
          <cell r="N1438">
            <v>0</v>
          </cell>
          <cell r="O1438">
            <v>20101201</v>
          </cell>
        </row>
        <row r="1439">
          <cell r="A1439" t="str">
            <v>14970 0</v>
          </cell>
          <cell r="B1439" t="str">
            <v>PROMETHAZINE HCL</v>
          </cell>
          <cell r="C1439">
            <v>14970</v>
          </cell>
          <cell r="D1439">
            <v>0</v>
          </cell>
          <cell r="E1439" t="str">
            <v>25 mg/ml</v>
          </cell>
          <cell r="F1439" t="str">
            <v>MILLILITER</v>
          </cell>
          <cell r="G1439" t="str">
            <v>AMPUL</v>
          </cell>
          <cell r="H1439"/>
          <cell r="I1439">
            <v>0.94320000000000004</v>
          </cell>
          <cell r="J1439"/>
          <cell r="K1439">
            <v>0.94320000000000004</v>
          </cell>
          <cell r="L1439">
            <v>0</v>
          </cell>
          <cell r="M1439">
            <v>20091201</v>
          </cell>
          <cell r="N1439">
            <v>0</v>
          </cell>
          <cell r="O1439">
            <v>20101201</v>
          </cell>
        </row>
        <row r="1440">
          <cell r="A1440" t="str">
            <v>15002 0</v>
          </cell>
          <cell r="B1440" t="str">
            <v>PROMETHAZINE HCL</v>
          </cell>
          <cell r="C1440">
            <v>15002</v>
          </cell>
          <cell r="D1440">
            <v>0</v>
          </cell>
          <cell r="E1440" t="str">
            <v>50 mg</v>
          </cell>
          <cell r="F1440" t="str">
            <v>EACH</v>
          </cell>
          <cell r="G1440" t="str">
            <v>SUPP</v>
          </cell>
          <cell r="H1440" t="str">
            <v>Delete</v>
          </cell>
          <cell r="I1440">
            <v>6.5990000000000002</v>
          </cell>
          <cell r="J1440"/>
          <cell r="K1440">
            <v>6.5990000000000002</v>
          </cell>
          <cell r="L1440">
            <v>0</v>
          </cell>
          <cell r="M1440">
            <v>20090310</v>
          </cell>
          <cell r="N1440">
            <v>20101201</v>
          </cell>
          <cell r="O1440">
            <v>20090610</v>
          </cell>
        </row>
        <row r="1441">
          <cell r="A1441" t="str">
            <v>15044 0</v>
          </cell>
          <cell r="B1441" t="str">
            <v>PROMETHAZINE HCL</v>
          </cell>
          <cell r="C1441">
            <v>15044</v>
          </cell>
          <cell r="D1441">
            <v>0</v>
          </cell>
          <cell r="E1441" t="str">
            <v>50 mg</v>
          </cell>
          <cell r="F1441" t="str">
            <v>TABLET</v>
          </cell>
          <cell r="G1441" t="str">
            <v>TAB</v>
          </cell>
          <cell r="H1441"/>
          <cell r="I1441">
            <v>0.2235</v>
          </cell>
          <cell r="J1441"/>
          <cell r="K1441">
            <v>0.2235</v>
          </cell>
          <cell r="L1441">
            <v>0</v>
          </cell>
          <cell r="M1441">
            <v>20100601</v>
          </cell>
          <cell r="N1441">
            <v>0</v>
          </cell>
          <cell r="O1441">
            <v>20101201</v>
          </cell>
        </row>
        <row r="1442">
          <cell r="A1442" t="str">
            <v>14983 0</v>
          </cell>
          <cell r="B1442" t="str">
            <v>PROMETHAZINE HCL</v>
          </cell>
          <cell r="C1442">
            <v>14983</v>
          </cell>
          <cell r="D1442">
            <v>0</v>
          </cell>
          <cell r="E1442" t="str">
            <v>50 mg/ml</v>
          </cell>
          <cell r="F1442" t="str">
            <v>MILLILITER</v>
          </cell>
          <cell r="G1442" t="str">
            <v>VIAL</v>
          </cell>
          <cell r="H1442"/>
          <cell r="I1442">
            <v>1.2023999999999999</v>
          </cell>
          <cell r="J1442"/>
          <cell r="K1442">
            <v>1.2023999999999999</v>
          </cell>
          <cell r="L1442">
            <v>0</v>
          </cell>
          <cell r="M1442">
            <v>20100301</v>
          </cell>
          <cell r="N1442">
            <v>0</v>
          </cell>
          <cell r="O1442">
            <v>20101201</v>
          </cell>
        </row>
        <row r="1443">
          <cell r="A1443" t="str">
            <v>14971 0</v>
          </cell>
          <cell r="B1443" t="str">
            <v>PROMETHAZINE HCL</v>
          </cell>
          <cell r="C1443">
            <v>14971</v>
          </cell>
          <cell r="D1443">
            <v>0</v>
          </cell>
          <cell r="E1443" t="str">
            <v>50 mg/ml</v>
          </cell>
          <cell r="F1443" t="str">
            <v>MILLILITER</v>
          </cell>
          <cell r="G1443" t="str">
            <v>AMPUL</v>
          </cell>
          <cell r="H1443"/>
          <cell r="I1443">
            <v>2.0632000000000001</v>
          </cell>
          <cell r="J1443"/>
          <cell r="K1443">
            <v>2.0632000000000001</v>
          </cell>
          <cell r="L1443">
            <v>0</v>
          </cell>
          <cell r="M1443">
            <v>20100901</v>
          </cell>
          <cell r="N1443">
            <v>0</v>
          </cell>
          <cell r="O1443">
            <v>20101201</v>
          </cell>
        </row>
        <row r="1444">
          <cell r="A1444" t="str">
            <v>15035 0</v>
          </cell>
          <cell r="B1444" t="str">
            <v>PROMETHAZINE HCL</v>
          </cell>
          <cell r="C1444">
            <v>15035</v>
          </cell>
          <cell r="D1444">
            <v>0</v>
          </cell>
          <cell r="E1444" t="str">
            <v>6.25 mg/5 ml</v>
          </cell>
          <cell r="F1444" t="str">
            <v>MILLILITER</v>
          </cell>
          <cell r="G1444" t="str">
            <v>SYR</v>
          </cell>
          <cell r="H1444"/>
          <cell r="I1444">
            <v>2.1499999999999998E-2</v>
          </cell>
          <cell r="J1444">
            <v>1.95E-2</v>
          </cell>
          <cell r="K1444">
            <v>1.95E-2</v>
          </cell>
          <cell r="L1444">
            <v>-9.3023255813953432E-2</v>
          </cell>
          <cell r="M1444">
            <v>20101201</v>
          </cell>
          <cell r="N1444">
            <v>0</v>
          </cell>
          <cell r="O1444">
            <v>20101201</v>
          </cell>
        </row>
        <row r="1445">
          <cell r="A1445" t="str">
            <v>52370 0</v>
          </cell>
          <cell r="B1445" t="str">
            <v>PROMETHAZINE VC</v>
          </cell>
          <cell r="C1445">
            <v>52370</v>
          </cell>
          <cell r="D1445">
            <v>0</v>
          </cell>
          <cell r="E1445" t="str">
            <v>6.25 mg/5 mg per 5 ml</v>
          </cell>
          <cell r="F1445" t="str">
            <v>MILLILITER</v>
          </cell>
          <cell r="G1445" t="str">
            <v>SYR</v>
          </cell>
          <cell r="H1445"/>
          <cell r="I1445">
            <v>1.9400000000000001E-2</v>
          </cell>
          <cell r="J1445"/>
          <cell r="K1445">
            <v>1.9400000000000001E-2</v>
          </cell>
          <cell r="L1445">
            <v>0</v>
          </cell>
          <cell r="M1445">
            <v>20020405</v>
          </cell>
          <cell r="N1445">
            <v>20020906</v>
          </cell>
          <cell r="O1445">
            <v>20050603</v>
          </cell>
        </row>
        <row r="1446">
          <cell r="A1446" t="str">
            <v>52380 0</v>
          </cell>
          <cell r="B1446" t="str">
            <v>PROMETHAZINE VC W/CODEINE</v>
          </cell>
          <cell r="C1446">
            <v>52380</v>
          </cell>
          <cell r="D1446">
            <v>0</v>
          </cell>
          <cell r="E1446" t="str">
            <v>6.25 mg/5 mg/10 mg per 5 ml</v>
          </cell>
          <cell r="F1446" t="str">
            <v>MILLILITER</v>
          </cell>
          <cell r="G1446" t="str">
            <v>SYR</v>
          </cell>
          <cell r="H1446"/>
          <cell r="I1446">
            <v>3.0300000000000001E-2</v>
          </cell>
          <cell r="J1446"/>
          <cell r="K1446">
            <v>3.0300000000000001E-2</v>
          </cell>
          <cell r="L1446">
            <v>0</v>
          </cell>
          <cell r="M1446">
            <v>20020308</v>
          </cell>
          <cell r="N1446">
            <v>20020906</v>
          </cell>
          <cell r="O1446">
            <v>20050603</v>
          </cell>
        </row>
        <row r="1447">
          <cell r="A1447" t="str">
            <v>13975 0</v>
          </cell>
          <cell r="B1447" t="str">
            <v>PROMETHAZINE W/DM</v>
          </cell>
          <cell r="C1447">
            <v>13975</v>
          </cell>
          <cell r="D1447">
            <v>0</v>
          </cell>
          <cell r="E1447" t="str">
            <v>6.25-15/5</v>
          </cell>
          <cell r="F1447" t="str">
            <v>MILLILITER</v>
          </cell>
          <cell r="G1447" t="str">
            <v>SYR</v>
          </cell>
          <cell r="H1447"/>
          <cell r="I1447">
            <v>1.61E-2</v>
          </cell>
          <cell r="J1447">
            <v>1.5599999999999999E-2</v>
          </cell>
          <cell r="K1447">
            <v>1.5599999999999999E-2</v>
          </cell>
          <cell r="L1447">
            <v>-3.1055900621118071E-2</v>
          </cell>
          <cell r="M1447">
            <v>20101201</v>
          </cell>
          <cell r="N1447">
            <v>0</v>
          </cell>
          <cell r="O1447">
            <v>20101201</v>
          </cell>
        </row>
        <row r="1448">
          <cell r="A1448" t="str">
            <v>13971 0</v>
          </cell>
          <cell r="B1448" t="str">
            <v>PROMETHAZINE/CODEINE</v>
          </cell>
          <cell r="C1448">
            <v>13971</v>
          </cell>
          <cell r="D1448">
            <v>0</v>
          </cell>
          <cell r="E1448" t="str">
            <v>10-6.25/5 ml</v>
          </cell>
          <cell r="F1448" t="str">
            <v>MILLILITER</v>
          </cell>
          <cell r="G1448" t="str">
            <v>SYR</v>
          </cell>
          <cell r="H1448"/>
          <cell r="I1448">
            <v>1.7000000000000001E-2</v>
          </cell>
          <cell r="J1448">
            <v>1.7399999999999999E-2</v>
          </cell>
          <cell r="K1448">
            <v>1.7399999999999999E-2</v>
          </cell>
          <cell r="L1448">
            <v>2.3529411764705799E-2</v>
          </cell>
          <cell r="M1448">
            <v>20101201</v>
          </cell>
          <cell r="N1448">
            <v>0</v>
          </cell>
          <cell r="O1448">
            <v>20101201</v>
          </cell>
        </row>
        <row r="1449">
          <cell r="A1449" t="str">
            <v>12431 0</v>
          </cell>
          <cell r="B1449" t="str">
            <v>PROPAFENONE HCL</v>
          </cell>
          <cell r="C1449">
            <v>12431</v>
          </cell>
          <cell r="D1449">
            <v>0</v>
          </cell>
          <cell r="E1449" t="str">
            <v>150 mg</v>
          </cell>
          <cell r="F1449" t="str">
            <v>TABLET</v>
          </cell>
          <cell r="G1449" t="str">
            <v>TAB</v>
          </cell>
          <cell r="H1449"/>
          <cell r="I1449">
            <v>0.2601</v>
          </cell>
          <cell r="J1449"/>
          <cell r="K1449">
            <v>0.2601</v>
          </cell>
          <cell r="L1449">
            <v>0</v>
          </cell>
          <cell r="M1449">
            <v>20100901</v>
          </cell>
          <cell r="N1449">
            <v>0</v>
          </cell>
          <cell r="O1449">
            <v>20101201</v>
          </cell>
        </row>
        <row r="1450">
          <cell r="A1450" t="str">
            <v>12433 0</v>
          </cell>
          <cell r="B1450" t="str">
            <v>PROPAFENONE HCL</v>
          </cell>
          <cell r="C1450">
            <v>12433</v>
          </cell>
          <cell r="D1450">
            <v>0</v>
          </cell>
          <cell r="E1450" t="str">
            <v>225 mg</v>
          </cell>
          <cell r="F1450" t="str">
            <v>TABLET</v>
          </cell>
          <cell r="G1450" t="str">
            <v>TAB</v>
          </cell>
          <cell r="H1450"/>
          <cell r="I1450">
            <v>0.42030000000000001</v>
          </cell>
          <cell r="J1450"/>
          <cell r="K1450">
            <v>0.42030000000000001</v>
          </cell>
          <cell r="L1450">
            <v>0</v>
          </cell>
          <cell r="M1450">
            <v>20100601</v>
          </cell>
          <cell r="N1450">
            <v>0</v>
          </cell>
          <cell r="O1450">
            <v>20101201</v>
          </cell>
        </row>
        <row r="1451">
          <cell r="A1451" t="str">
            <v>12432 0</v>
          </cell>
          <cell r="B1451" t="str">
            <v>PROPAFENONE HCL</v>
          </cell>
          <cell r="C1451">
            <v>12432</v>
          </cell>
          <cell r="D1451">
            <v>0</v>
          </cell>
          <cell r="E1451" t="str">
            <v>300 mg</v>
          </cell>
          <cell r="F1451" t="str">
            <v>TABLET</v>
          </cell>
          <cell r="G1451" t="str">
            <v>TAB</v>
          </cell>
          <cell r="H1451"/>
          <cell r="I1451">
            <v>1.19</v>
          </cell>
          <cell r="J1451"/>
          <cell r="K1451">
            <v>1.19</v>
          </cell>
          <cell r="L1451">
            <v>0</v>
          </cell>
          <cell r="M1451">
            <v>20090901</v>
          </cell>
          <cell r="N1451">
            <v>0</v>
          </cell>
          <cell r="O1451">
            <v>20101201</v>
          </cell>
        </row>
        <row r="1452">
          <cell r="A1452" t="str">
            <v>16481 0</v>
          </cell>
          <cell r="B1452" t="str">
            <v>PROPOXYPHENE HCL</v>
          </cell>
          <cell r="C1452">
            <v>16481</v>
          </cell>
          <cell r="D1452">
            <v>0</v>
          </cell>
          <cell r="E1452" t="str">
            <v>65 mg</v>
          </cell>
          <cell r="F1452" t="str">
            <v>CAPSULE</v>
          </cell>
          <cell r="G1452" t="str">
            <v>CAP</v>
          </cell>
          <cell r="H1452"/>
          <cell r="I1452">
            <v>0.15459999999999999</v>
          </cell>
          <cell r="J1452">
            <v>0.15060000000000001</v>
          </cell>
          <cell r="K1452">
            <v>0.15060000000000001</v>
          </cell>
          <cell r="L1452">
            <v>-2.5873221216041298E-2</v>
          </cell>
          <cell r="M1452">
            <v>20101201</v>
          </cell>
          <cell r="N1452">
            <v>0</v>
          </cell>
          <cell r="O1452">
            <v>20101201</v>
          </cell>
        </row>
        <row r="1453">
          <cell r="A1453" t="str">
            <v>70931 0</v>
          </cell>
          <cell r="B1453" t="str">
            <v>PROPOXYPHENE NAPSYLATE; APAP</v>
          </cell>
          <cell r="C1453">
            <v>70931</v>
          </cell>
          <cell r="D1453">
            <v>0</v>
          </cell>
          <cell r="E1453" t="str">
            <v>100 mg; 650 mg</v>
          </cell>
          <cell r="F1453" t="str">
            <v>TABLET</v>
          </cell>
          <cell r="G1453" t="str">
            <v>TAB</v>
          </cell>
          <cell r="H1453"/>
          <cell r="I1453">
            <v>5.3600000000000002E-2</v>
          </cell>
          <cell r="J1453">
            <v>6.1800000000000001E-2</v>
          </cell>
          <cell r="K1453">
            <v>6.1800000000000001E-2</v>
          </cell>
          <cell r="L1453">
            <v>0.15298507462686572</v>
          </cell>
          <cell r="M1453">
            <v>20101201</v>
          </cell>
          <cell r="N1453">
            <v>0</v>
          </cell>
          <cell r="O1453">
            <v>20101201</v>
          </cell>
        </row>
        <row r="1454">
          <cell r="A1454" t="str">
            <v>70925 0</v>
          </cell>
          <cell r="B1454" t="str">
            <v>PROPOXYPHENE; APAP</v>
          </cell>
          <cell r="C1454">
            <v>70925</v>
          </cell>
          <cell r="D1454">
            <v>0</v>
          </cell>
          <cell r="E1454" t="str">
            <v>65/650 mg</v>
          </cell>
          <cell r="F1454" t="str">
            <v>TABLET</v>
          </cell>
          <cell r="G1454" t="str">
            <v>TAB</v>
          </cell>
          <cell r="H1454"/>
          <cell r="I1454">
            <v>0.1036</v>
          </cell>
          <cell r="J1454"/>
          <cell r="K1454">
            <v>0.1036</v>
          </cell>
          <cell r="L1454">
            <v>0</v>
          </cell>
          <cell r="M1454">
            <v>20100601</v>
          </cell>
          <cell r="N1454">
            <v>0</v>
          </cell>
          <cell r="O1454">
            <v>20101201</v>
          </cell>
        </row>
        <row r="1455">
          <cell r="A1455" t="str">
            <v>20630 0</v>
          </cell>
          <cell r="B1455" t="str">
            <v>PROPRANOLOL HCL</v>
          </cell>
          <cell r="C1455">
            <v>20630</v>
          </cell>
          <cell r="D1455">
            <v>0</v>
          </cell>
          <cell r="E1455" t="str">
            <v>10 mg</v>
          </cell>
          <cell r="F1455" t="str">
            <v>TABLET</v>
          </cell>
          <cell r="G1455" t="str">
            <v>TAB</v>
          </cell>
          <cell r="H1455"/>
          <cell r="I1455">
            <v>2.52E-2</v>
          </cell>
          <cell r="J1455"/>
          <cell r="K1455">
            <v>2.52E-2</v>
          </cell>
          <cell r="L1455">
            <v>0</v>
          </cell>
          <cell r="M1455">
            <v>20100601</v>
          </cell>
          <cell r="N1455">
            <v>0</v>
          </cell>
          <cell r="O1455">
            <v>20101201</v>
          </cell>
        </row>
        <row r="1456">
          <cell r="A1456" t="str">
            <v>3231 0</v>
          </cell>
          <cell r="B1456" t="str">
            <v>PROPRANOLOL HCL</v>
          </cell>
          <cell r="C1456">
            <v>3231</v>
          </cell>
          <cell r="D1456">
            <v>0</v>
          </cell>
          <cell r="E1456" t="str">
            <v>120 mg</v>
          </cell>
          <cell r="F1456" t="str">
            <v>CAPSULE</v>
          </cell>
          <cell r="G1456" t="str">
            <v>CAP, ER</v>
          </cell>
          <cell r="H1456"/>
          <cell r="I1456">
            <v>0.75280000000000002</v>
          </cell>
          <cell r="J1456"/>
          <cell r="K1456">
            <v>0.75280000000000002</v>
          </cell>
          <cell r="L1456">
            <v>0</v>
          </cell>
          <cell r="M1456">
            <v>20100601</v>
          </cell>
          <cell r="N1456">
            <v>0</v>
          </cell>
          <cell r="O1456">
            <v>20101201</v>
          </cell>
        </row>
        <row r="1457">
          <cell r="A1457" t="str">
            <v>3232 0</v>
          </cell>
          <cell r="B1457" t="str">
            <v>PROPRANOLOL HCL</v>
          </cell>
          <cell r="C1457">
            <v>3232</v>
          </cell>
          <cell r="D1457">
            <v>0</v>
          </cell>
          <cell r="E1457" t="str">
            <v>160 mg</v>
          </cell>
          <cell r="F1457" t="str">
            <v>CAPSULE</v>
          </cell>
          <cell r="G1457" t="str">
            <v>CAP, ER</v>
          </cell>
          <cell r="H1457"/>
          <cell r="I1457">
            <v>1.5786</v>
          </cell>
          <cell r="J1457"/>
          <cell r="K1457">
            <v>1.5786</v>
          </cell>
          <cell r="L1457">
            <v>0</v>
          </cell>
          <cell r="M1457">
            <v>20100601</v>
          </cell>
          <cell r="N1457">
            <v>0</v>
          </cell>
          <cell r="O1457">
            <v>20101201</v>
          </cell>
        </row>
        <row r="1458">
          <cell r="A1458" t="str">
            <v>20631 0</v>
          </cell>
          <cell r="B1458" t="str">
            <v>PROPRANOLOL HCL</v>
          </cell>
          <cell r="C1458">
            <v>20631</v>
          </cell>
          <cell r="D1458">
            <v>0</v>
          </cell>
          <cell r="E1458" t="str">
            <v>20 mg</v>
          </cell>
          <cell r="F1458" t="str">
            <v>TABLET</v>
          </cell>
          <cell r="G1458" t="str">
            <v>TAB</v>
          </cell>
          <cell r="H1458"/>
          <cell r="I1458">
            <v>2.7799999999999998E-2</v>
          </cell>
          <cell r="J1458"/>
          <cell r="K1458">
            <v>2.7799999999999998E-2</v>
          </cell>
          <cell r="L1458">
            <v>0</v>
          </cell>
          <cell r="M1458">
            <v>20090901</v>
          </cell>
          <cell r="N1458">
            <v>0</v>
          </cell>
          <cell r="O1458">
            <v>20101201</v>
          </cell>
        </row>
        <row r="1459">
          <cell r="A1459" t="str">
            <v>20632 0</v>
          </cell>
          <cell r="B1459" t="str">
            <v>PROPRANOLOL HCL</v>
          </cell>
          <cell r="C1459">
            <v>20632</v>
          </cell>
          <cell r="D1459">
            <v>0</v>
          </cell>
          <cell r="E1459" t="str">
            <v>40 mg</v>
          </cell>
          <cell r="F1459" t="str">
            <v>TABLET</v>
          </cell>
          <cell r="G1459" t="str">
            <v>TAB</v>
          </cell>
          <cell r="H1459"/>
          <cell r="I1459">
            <v>2.3800000000000002E-2</v>
          </cell>
          <cell r="J1459"/>
          <cell r="K1459">
            <v>2.3800000000000002E-2</v>
          </cell>
          <cell r="L1459">
            <v>0</v>
          </cell>
          <cell r="M1459">
            <v>20100601</v>
          </cell>
          <cell r="N1459">
            <v>0</v>
          </cell>
          <cell r="O1459">
            <v>20101201</v>
          </cell>
        </row>
        <row r="1460">
          <cell r="A1460" t="str">
            <v>3233 0</v>
          </cell>
          <cell r="B1460" t="str">
            <v>PROPRANOLOL HCL</v>
          </cell>
          <cell r="C1460">
            <v>3233</v>
          </cell>
          <cell r="D1460">
            <v>0</v>
          </cell>
          <cell r="E1460" t="str">
            <v>60 mg</v>
          </cell>
          <cell r="F1460" t="str">
            <v>CAPSULE</v>
          </cell>
          <cell r="G1460" t="str">
            <v>CAP, ER</v>
          </cell>
          <cell r="H1460"/>
          <cell r="I1460">
            <v>0.56599999999999995</v>
          </cell>
          <cell r="J1460"/>
          <cell r="K1460">
            <v>0.56599999999999995</v>
          </cell>
          <cell r="L1460">
            <v>0</v>
          </cell>
          <cell r="M1460">
            <v>20100601</v>
          </cell>
          <cell r="N1460">
            <v>0</v>
          </cell>
          <cell r="O1460">
            <v>20101201</v>
          </cell>
        </row>
        <row r="1461">
          <cell r="A1461" t="str">
            <v>20633 0</v>
          </cell>
          <cell r="B1461" t="str">
            <v>PROPRANOLOL HCL</v>
          </cell>
          <cell r="C1461">
            <v>20633</v>
          </cell>
          <cell r="D1461">
            <v>0</v>
          </cell>
          <cell r="E1461" t="str">
            <v>60 mg</v>
          </cell>
          <cell r="F1461" t="str">
            <v>TABLET</v>
          </cell>
          <cell r="G1461" t="str">
            <v>TAB</v>
          </cell>
          <cell r="H1461"/>
          <cell r="I1461">
            <v>0.83220000000000005</v>
          </cell>
          <cell r="J1461"/>
          <cell r="K1461">
            <v>0.83220000000000005</v>
          </cell>
          <cell r="L1461">
            <v>0</v>
          </cell>
          <cell r="M1461">
            <v>20100301</v>
          </cell>
          <cell r="N1461">
            <v>0</v>
          </cell>
          <cell r="O1461">
            <v>20101201</v>
          </cell>
        </row>
        <row r="1462">
          <cell r="A1462" t="str">
            <v>3230 0</v>
          </cell>
          <cell r="B1462" t="str">
            <v>PROPRANOLOL HCL</v>
          </cell>
          <cell r="C1462">
            <v>3230</v>
          </cell>
          <cell r="D1462">
            <v>0</v>
          </cell>
          <cell r="E1462" t="str">
            <v>80 mg</v>
          </cell>
          <cell r="F1462" t="str">
            <v>CAPSULE</v>
          </cell>
          <cell r="G1462" t="str">
            <v>CAP, ER</v>
          </cell>
          <cell r="H1462"/>
          <cell r="I1462">
            <v>0.66559999999999997</v>
          </cell>
          <cell r="J1462">
            <v>0.76239999999999997</v>
          </cell>
          <cell r="K1462">
            <v>0.76239999999999997</v>
          </cell>
          <cell r="L1462">
            <v>0.14543269230769229</v>
          </cell>
          <cell r="M1462">
            <v>20101201</v>
          </cell>
          <cell r="N1462">
            <v>0</v>
          </cell>
          <cell r="O1462">
            <v>20101201</v>
          </cell>
        </row>
        <row r="1463">
          <cell r="A1463" t="str">
            <v>20634 0</v>
          </cell>
          <cell r="B1463" t="str">
            <v>PROPRANOLOL HCL</v>
          </cell>
          <cell r="C1463">
            <v>20634</v>
          </cell>
          <cell r="D1463">
            <v>0</v>
          </cell>
          <cell r="E1463" t="str">
            <v>80 mg</v>
          </cell>
          <cell r="F1463" t="str">
            <v>TABLET</v>
          </cell>
          <cell r="G1463" t="str">
            <v>TAB</v>
          </cell>
          <cell r="H1463"/>
          <cell r="I1463">
            <v>4.7300000000000002E-2</v>
          </cell>
          <cell r="J1463"/>
          <cell r="K1463">
            <v>4.7300000000000002E-2</v>
          </cell>
          <cell r="L1463">
            <v>0</v>
          </cell>
          <cell r="M1463">
            <v>20100601</v>
          </cell>
          <cell r="N1463">
            <v>0</v>
          </cell>
          <cell r="O1463">
            <v>20101201</v>
          </cell>
        </row>
        <row r="1464">
          <cell r="A1464" t="str">
            <v>52030 0</v>
          </cell>
          <cell r="B1464" t="str">
            <v>PROPRANOLOL/HCTZ</v>
          </cell>
          <cell r="C1464">
            <v>52030</v>
          </cell>
          <cell r="D1464">
            <v>0</v>
          </cell>
          <cell r="E1464" t="str">
            <v>40 mg; 25 mg</v>
          </cell>
          <cell r="F1464" t="str">
            <v>TABLET</v>
          </cell>
          <cell r="G1464" t="str">
            <v>TAB</v>
          </cell>
          <cell r="H1464"/>
          <cell r="I1464">
            <v>0.34749999999999998</v>
          </cell>
          <cell r="J1464"/>
          <cell r="K1464">
            <v>0.34749999999999998</v>
          </cell>
          <cell r="L1464">
            <v>0</v>
          </cell>
          <cell r="M1464">
            <v>20100601</v>
          </cell>
          <cell r="N1464">
            <v>20100901</v>
          </cell>
          <cell r="O1464">
            <v>20100901</v>
          </cell>
        </row>
        <row r="1465">
          <cell r="A1465" t="str">
            <v>52031 0</v>
          </cell>
          <cell r="B1465" t="str">
            <v>PROPRANOLOL/HCTZ</v>
          </cell>
          <cell r="C1465">
            <v>52031</v>
          </cell>
          <cell r="D1465">
            <v>0</v>
          </cell>
          <cell r="E1465" t="str">
            <v>80 mg; 25 mg</v>
          </cell>
          <cell r="F1465" t="str">
            <v>TABLET</v>
          </cell>
          <cell r="G1465" t="str">
            <v>TAB</v>
          </cell>
          <cell r="H1465"/>
          <cell r="I1465">
            <v>0.2321</v>
          </cell>
          <cell r="J1465"/>
          <cell r="K1465">
            <v>0.2321</v>
          </cell>
          <cell r="L1465">
            <v>0</v>
          </cell>
          <cell r="M1465">
            <v>20061210</v>
          </cell>
          <cell r="N1465">
            <v>20090901</v>
          </cell>
          <cell r="O1465">
            <v>20090901</v>
          </cell>
        </row>
        <row r="1466">
          <cell r="A1466" t="str">
            <v>16555 0</v>
          </cell>
          <cell r="B1466" t="str">
            <v>PROTRIPTYLINE HCL</v>
          </cell>
          <cell r="C1466">
            <v>16555</v>
          </cell>
          <cell r="D1466">
            <v>0</v>
          </cell>
          <cell r="E1466" t="str">
            <v>10 mg</v>
          </cell>
          <cell r="F1466" t="str">
            <v>TABLET</v>
          </cell>
          <cell r="G1466" t="str">
            <v>TAB</v>
          </cell>
          <cell r="H1466"/>
          <cell r="I1466">
            <v>2.5238</v>
          </cell>
          <cell r="J1466"/>
          <cell r="K1466">
            <v>2.5238</v>
          </cell>
          <cell r="L1466">
            <v>0</v>
          </cell>
          <cell r="M1466">
            <v>20090901</v>
          </cell>
          <cell r="N1466">
            <v>0</v>
          </cell>
          <cell r="O1466">
            <v>20101201</v>
          </cell>
        </row>
        <row r="1467">
          <cell r="A1467" t="str">
            <v>16556 0</v>
          </cell>
          <cell r="B1467" t="str">
            <v>PROTRIPTYLINE HCL</v>
          </cell>
          <cell r="C1467">
            <v>16556</v>
          </cell>
          <cell r="D1467">
            <v>0</v>
          </cell>
          <cell r="E1467" t="str">
            <v>5 mg</v>
          </cell>
          <cell r="F1467" t="str">
            <v>TABLET</v>
          </cell>
          <cell r="G1467" t="str">
            <v>TAB</v>
          </cell>
          <cell r="H1467"/>
          <cell r="I1467">
            <v>1.7417</v>
          </cell>
          <cell r="J1467"/>
          <cell r="K1467">
            <v>1.7417</v>
          </cell>
          <cell r="L1467">
            <v>0</v>
          </cell>
          <cell r="M1467">
            <v>20100601</v>
          </cell>
          <cell r="N1467">
            <v>0</v>
          </cell>
          <cell r="O1467">
            <v>20101201</v>
          </cell>
        </row>
        <row r="1468">
          <cell r="A1468" t="str">
            <v>20481 0</v>
          </cell>
          <cell r="B1468" t="str">
            <v>PSEUDOEPHEDRINE HCL</v>
          </cell>
          <cell r="C1468">
            <v>20481</v>
          </cell>
          <cell r="D1468">
            <v>0</v>
          </cell>
          <cell r="E1468" t="str">
            <v>30 mg</v>
          </cell>
          <cell r="F1468" t="str">
            <v>TABLET</v>
          </cell>
          <cell r="G1468" t="str">
            <v>TAB</v>
          </cell>
          <cell r="H1468"/>
          <cell r="I1468">
            <v>6.1600000000000002E-2</v>
          </cell>
          <cell r="J1468">
            <v>4.3400000000000001E-2</v>
          </cell>
          <cell r="K1468">
            <v>4.3400000000000001E-2</v>
          </cell>
          <cell r="L1468">
            <v>-0.29545454545454541</v>
          </cell>
          <cell r="M1468">
            <v>20101201</v>
          </cell>
          <cell r="N1468">
            <v>0</v>
          </cell>
          <cell r="O1468">
            <v>20101201</v>
          </cell>
        </row>
        <row r="1469">
          <cell r="A1469" t="str">
            <v>20482 0</v>
          </cell>
          <cell r="B1469" t="str">
            <v>PSEUDOEPHEDRINE HCL</v>
          </cell>
          <cell r="C1469">
            <v>20482</v>
          </cell>
          <cell r="D1469">
            <v>0</v>
          </cell>
          <cell r="E1469" t="str">
            <v>60 mg</v>
          </cell>
          <cell r="F1469" t="str">
            <v>TABLET</v>
          </cell>
          <cell r="G1469" t="str">
            <v>TAB</v>
          </cell>
          <cell r="H1469"/>
          <cell r="I1469">
            <v>0.03</v>
          </cell>
          <cell r="J1469"/>
          <cell r="K1469">
            <v>0.03</v>
          </cell>
          <cell r="L1469">
            <v>0</v>
          </cell>
          <cell r="M1469">
            <v>20020906</v>
          </cell>
          <cell r="N1469">
            <v>20021206</v>
          </cell>
          <cell r="O1469">
            <v>20021206</v>
          </cell>
        </row>
        <row r="1470">
          <cell r="A1470" t="str">
            <v>13866 0</v>
          </cell>
          <cell r="B1470" t="str">
            <v>PSEUDOEPHEDRINE HCL/CETIRIZINE HCL</v>
          </cell>
          <cell r="C1470">
            <v>13866</v>
          </cell>
          <cell r="D1470">
            <v>0</v>
          </cell>
          <cell r="E1470" t="str">
            <v>120 mg; 5 mg</v>
          </cell>
          <cell r="F1470" t="str">
            <v>TABLET</v>
          </cell>
          <cell r="G1470" t="str">
            <v>TAB</v>
          </cell>
          <cell r="H1470"/>
          <cell r="I1470">
            <v>0.62909999999999999</v>
          </cell>
          <cell r="J1470"/>
          <cell r="K1470">
            <v>0.62909999999999999</v>
          </cell>
          <cell r="L1470">
            <v>0</v>
          </cell>
          <cell r="M1470">
            <v>20100301</v>
          </cell>
          <cell r="N1470">
            <v>0</v>
          </cell>
          <cell r="O1470">
            <v>20101201</v>
          </cell>
        </row>
        <row r="1471">
          <cell r="A1471" t="str">
            <v>44022 0</v>
          </cell>
          <cell r="B1471" t="str">
            <v>PSEUDOEPHEDRINE HCL; CHLORPHENIRAMINE MALEATE</v>
          </cell>
          <cell r="C1471">
            <v>44022</v>
          </cell>
          <cell r="D1471">
            <v>0</v>
          </cell>
          <cell r="E1471" t="str">
            <v>120 mg; 8 mg</v>
          </cell>
          <cell r="F1471" t="str">
            <v>CAPSULE</v>
          </cell>
          <cell r="G1471" t="str">
            <v>CAP, SA</v>
          </cell>
          <cell r="H1471"/>
          <cell r="I1471">
            <v>4.7600000000000003E-2</v>
          </cell>
          <cell r="J1471"/>
          <cell r="K1471">
            <v>4.7600000000000003E-2</v>
          </cell>
          <cell r="L1471">
            <v>0</v>
          </cell>
          <cell r="M1471">
            <v>20100601</v>
          </cell>
          <cell r="N1471">
            <v>0</v>
          </cell>
          <cell r="O1471">
            <v>20101201</v>
          </cell>
        </row>
        <row r="1472">
          <cell r="A1472" t="str">
            <v>92068 0</v>
          </cell>
          <cell r="B1472" t="str">
            <v>PSEUDOEPHEDRINE HCL; CHLORPHENIRAMINE MALEATE</v>
          </cell>
          <cell r="C1472">
            <v>92068</v>
          </cell>
          <cell r="D1472">
            <v>0</v>
          </cell>
          <cell r="E1472" t="str">
            <v>30 mg; 2 mg per 5 ml</v>
          </cell>
          <cell r="F1472" t="str">
            <v>MILLILITER</v>
          </cell>
          <cell r="G1472" t="str">
            <v>SYR</v>
          </cell>
          <cell r="H1472"/>
          <cell r="I1472">
            <v>1.2E-2</v>
          </cell>
          <cell r="J1472"/>
          <cell r="K1472">
            <v>1.2E-2</v>
          </cell>
          <cell r="L1472">
            <v>0</v>
          </cell>
          <cell r="M1472">
            <v>20020405</v>
          </cell>
          <cell r="N1472">
            <v>20021206</v>
          </cell>
          <cell r="O1472">
            <v>20021206</v>
          </cell>
        </row>
        <row r="1473">
          <cell r="A1473" t="str">
            <v>63577 0</v>
          </cell>
          <cell r="B1473" t="str">
            <v>PSEUDOEPHEDRINE SULFATE/LORATADINE</v>
          </cell>
          <cell r="C1473">
            <v>63577</v>
          </cell>
          <cell r="D1473">
            <v>0</v>
          </cell>
          <cell r="E1473" t="str">
            <v>240-10 mg</v>
          </cell>
          <cell r="F1473" t="str">
            <v>TABLET</v>
          </cell>
          <cell r="G1473" t="str">
            <v>TAB, SA</v>
          </cell>
          <cell r="H1473"/>
          <cell r="I1473">
            <v>0.53280000000000005</v>
          </cell>
          <cell r="J1473"/>
          <cell r="K1473">
            <v>0.53280000000000005</v>
          </cell>
          <cell r="L1473">
            <v>0</v>
          </cell>
          <cell r="M1473">
            <v>20091201</v>
          </cell>
          <cell r="N1473">
            <v>0</v>
          </cell>
          <cell r="O1473">
            <v>20101201</v>
          </cell>
        </row>
        <row r="1474">
          <cell r="A1474" t="str">
            <v>9440 0</v>
          </cell>
          <cell r="B1474" t="str">
            <v>PSYLLIUM</v>
          </cell>
          <cell r="C1474">
            <v>9440</v>
          </cell>
          <cell r="D1474">
            <v>0</v>
          </cell>
          <cell r="E1474" t="str">
            <v>NA</v>
          </cell>
          <cell r="F1474" t="str">
            <v>GRAM</v>
          </cell>
          <cell r="G1474" t="str">
            <v>ORAL PWDR</v>
          </cell>
          <cell r="H1474"/>
          <cell r="I1474">
            <v>8.9999999999999993E-3</v>
          </cell>
          <cell r="J1474"/>
          <cell r="K1474">
            <v>8.9999999999999993E-3</v>
          </cell>
          <cell r="L1474">
            <v>0</v>
          </cell>
          <cell r="M1474">
            <v>20020906</v>
          </cell>
          <cell r="N1474">
            <v>20021206</v>
          </cell>
          <cell r="O1474">
            <v>20021206</v>
          </cell>
        </row>
        <row r="1475">
          <cell r="A1475" t="str">
            <v>66610 0</v>
          </cell>
          <cell r="B1475" t="str">
            <v>PSYLLIUM SEED/SUCROSE ORAL POWDER</v>
          </cell>
          <cell r="C1475">
            <v>66610</v>
          </cell>
          <cell r="D1475">
            <v>0</v>
          </cell>
          <cell r="E1475" t="str">
            <v>NA</v>
          </cell>
          <cell r="F1475" t="str">
            <v>GRAM</v>
          </cell>
          <cell r="G1475" t="str">
            <v>ORAL PWDR</v>
          </cell>
          <cell r="H1475"/>
          <cell r="I1475">
            <v>0.1134</v>
          </cell>
          <cell r="J1475"/>
          <cell r="K1475">
            <v>0.1134</v>
          </cell>
          <cell r="L1475">
            <v>0</v>
          </cell>
          <cell r="M1475">
            <v>20020906</v>
          </cell>
          <cell r="N1475">
            <v>20021206</v>
          </cell>
          <cell r="O1475">
            <v>20021206</v>
          </cell>
        </row>
        <row r="1476">
          <cell r="A1476" t="str">
            <v>67700 0</v>
          </cell>
          <cell r="B1476" t="str">
            <v>PSYLLIUM/SUCROSE ORAL PACKET</v>
          </cell>
          <cell r="C1476">
            <v>67700</v>
          </cell>
          <cell r="D1476">
            <v>0</v>
          </cell>
          <cell r="E1476" t="str">
            <v>NA</v>
          </cell>
          <cell r="F1476" t="str">
            <v>EACH</v>
          </cell>
          <cell r="G1476" t="str">
            <v>ORAL PACKETS</v>
          </cell>
          <cell r="H1476"/>
          <cell r="I1476">
            <v>2.1000000000000001E-2</v>
          </cell>
          <cell r="J1476"/>
          <cell r="K1476">
            <v>2.1000000000000001E-2</v>
          </cell>
          <cell r="L1476">
            <v>0</v>
          </cell>
          <cell r="M1476">
            <v>20020405</v>
          </cell>
          <cell r="N1476">
            <v>20021206</v>
          </cell>
          <cell r="O1476">
            <v>20021206</v>
          </cell>
        </row>
        <row r="1477">
          <cell r="A1477" t="str">
            <v>18530 0</v>
          </cell>
          <cell r="B1477" t="str">
            <v xml:space="preserve">PYRIDOSTIGMINE BROMIDE </v>
          </cell>
          <cell r="C1477">
            <v>18530</v>
          </cell>
          <cell r="D1477">
            <v>0</v>
          </cell>
          <cell r="E1477" t="str">
            <v>60 mg</v>
          </cell>
          <cell r="F1477" t="str">
            <v>TABLET</v>
          </cell>
          <cell r="G1477" t="str">
            <v>TAB</v>
          </cell>
          <cell r="H1477"/>
          <cell r="I1477">
            <v>0.33379999999999999</v>
          </cell>
          <cell r="J1477"/>
          <cell r="K1477">
            <v>0.33379999999999999</v>
          </cell>
          <cell r="L1477">
            <v>0</v>
          </cell>
          <cell r="M1477">
            <v>20100901</v>
          </cell>
          <cell r="N1477">
            <v>0</v>
          </cell>
          <cell r="O1477">
            <v>20101201</v>
          </cell>
        </row>
        <row r="1478">
          <cell r="A1478" t="str">
            <v>27570 0</v>
          </cell>
          <cell r="B1478" t="str">
            <v>QUINAPRIL HCL</v>
          </cell>
          <cell r="C1478">
            <v>27570</v>
          </cell>
          <cell r="D1478">
            <v>0</v>
          </cell>
          <cell r="E1478" t="str">
            <v>10 mg</v>
          </cell>
          <cell r="F1478" t="str">
            <v>TABLET</v>
          </cell>
          <cell r="G1478" t="str">
            <v>TAB</v>
          </cell>
          <cell r="H1478"/>
          <cell r="I1478">
            <v>0.1115</v>
          </cell>
          <cell r="J1478"/>
          <cell r="K1478">
            <v>0.1115</v>
          </cell>
          <cell r="L1478">
            <v>0</v>
          </cell>
          <cell r="M1478">
            <v>20091201</v>
          </cell>
          <cell r="N1478">
            <v>0</v>
          </cell>
          <cell r="O1478">
            <v>20101201</v>
          </cell>
        </row>
        <row r="1479">
          <cell r="A1479" t="str">
            <v>27571 0</v>
          </cell>
          <cell r="B1479" t="str">
            <v>QUINAPRIL HCL</v>
          </cell>
          <cell r="C1479">
            <v>27571</v>
          </cell>
          <cell r="D1479">
            <v>0</v>
          </cell>
          <cell r="E1479" t="str">
            <v>20 mg</v>
          </cell>
          <cell r="F1479" t="str">
            <v>TABLET</v>
          </cell>
          <cell r="G1479" t="str">
            <v>TAB</v>
          </cell>
          <cell r="H1479"/>
          <cell r="I1479">
            <v>0.10879999999999999</v>
          </cell>
          <cell r="J1479"/>
          <cell r="K1479">
            <v>0.10879999999999999</v>
          </cell>
          <cell r="L1479">
            <v>0</v>
          </cell>
          <cell r="M1479">
            <v>20091201</v>
          </cell>
          <cell r="N1479">
            <v>0</v>
          </cell>
          <cell r="O1479">
            <v>20101201</v>
          </cell>
        </row>
        <row r="1480">
          <cell r="A1480" t="str">
            <v>27573 0</v>
          </cell>
          <cell r="B1480" t="str">
            <v>QUINAPRIL HCL</v>
          </cell>
          <cell r="C1480">
            <v>27573</v>
          </cell>
          <cell r="D1480">
            <v>0</v>
          </cell>
          <cell r="E1480" t="str">
            <v>40 mg</v>
          </cell>
          <cell r="F1480" t="str">
            <v>TABLET</v>
          </cell>
          <cell r="G1480" t="str">
            <v>TAB</v>
          </cell>
          <cell r="H1480"/>
          <cell r="I1480">
            <v>0.1512</v>
          </cell>
          <cell r="J1480"/>
          <cell r="K1480">
            <v>0.1512</v>
          </cell>
          <cell r="L1480">
            <v>0</v>
          </cell>
          <cell r="M1480">
            <v>20100601</v>
          </cell>
          <cell r="N1480">
            <v>0</v>
          </cell>
          <cell r="O1480">
            <v>20101201</v>
          </cell>
        </row>
        <row r="1481">
          <cell r="A1481" t="str">
            <v>27572 0</v>
          </cell>
          <cell r="B1481" t="str">
            <v>QUINAPRIL HCL</v>
          </cell>
          <cell r="C1481">
            <v>27572</v>
          </cell>
          <cell r="D1481">
            <v>0</v>
          </cell>
          <cell r="E1481" t="str">
            <v>5 mg</v>
          </cell>
          <cell r="F1481" t="str">
            <v>TABLET</v>
          </cell>
          <cell r="G1481" t="str">
            <v>TAB</v>
          </cell>
          <cell r="H1481"/>
          <cell r="I1481">
            <v>0.16270000000000001</v>
          </cell>
          <cell r="J1481"/>
          <cell r="K1481">
            <v>0.16270000000000001</v>
          </cell>
          <cell r="L1481">
            <v>0</v>
          </cell>
          <cell r="M1481">
            <v>20090901</v>
          </cell>
          <cell r="N1481">
            <v>0</v>
          </cell>
          <cell r="O1481">
            <v>20101201</v>
          </cell>
        </row>
        <row r="1482">
          <cell r="A1482" t="str">
            <v>54160 0</v>
          </cell>
          <cell r="B1482" t="str">
            <v>QUINAPRIL HCL/HCTZ</v>
          </cell>
          <cell r="C1482">
            <v>54160</v>
          </cell>
          <cell r="D1482">
            <v>0</v>
          </cell>
          <cell r="E1482" t="str">
            <v>10-12.5 mg</v>
          </cell>
          <cell r="F1482" t="str">
            <v>TABLET</v>
          </cell>
          <cell r="G1482" t="str">
            <v>TAB</v>
          </cell>
          <cell r="H1482"/>
          <cell r="I1482">
            <v>0.91969999999999996</v>
          </cell>
          <cell r="J1482"/>
          <cell r="K1482">
            <v>0.91969999999999996</v>
          </cell>
          <cell r="L1482">
            <v>0</v>
          </cell>
          <cell r="M1482">
            <v>20090901</v>
          </cell>
          <cell r="N1482">
            <v>0</v>
          </cell>
          <cell r="O1482">
            <v>20101201</v>
          </cell>
        </row>
        <row r="1483">
          <cell r="A1483" t="str">
            <v>54161 0</v>
          </cell>
          <cell r="B1483" t="str">
            <v>QUINAPRIL HCL/HCTZ</v>
          </cell>
          <cell r="C1483">
            <v>54161</v>
          </cell>
          <cell r="D1483">
            <v>0</v>
          </cell>
          <cell r="E1483" t="str">
            <v>20-12.5 mg</v>
          </cell>
          <cell r="F1483" t="str">
            <v>TABLET</v>
          </cell>
          <cell r="G1483" t="str">
            <v>TAB</v>
          </cell>
          <cell r="H1483"/>
          <cell r="I1483">
            <v>0.91969999999999996</v>
          </cell>
          <cell r="J1483"/>
          <cell r="K1483">
            <v>0.91969999999999996</v>
          </cell>
          <cell r="L1483">
            <v>0</v>
          </cell>
          <cell r="M1483">
            <v>20090901</v>
          </cell>
          <cell r="N1483">
            <v>0</v>
          </cell>
          <cell r="O1483">
            <v>20101201</v>
          </cell>
        </row>
        <row r="1484">
          <cell r="A1484" t="str">
            <v>94490 0</v>
          </cell>
          <cell r="B1484" t="str">
            <v>QUINAPRIL HCL/HCTZ</v>
          </cell>
          <cell r="C1484">
            <v>94490</v>
          </cell>
          <cell r="D1484">
            <v>0</v>
          </cell>
          <cell r="E1484" t="str">
            <v>20-25 mg</v>
          </cell>
          <cell r="F1484" t="str">
            <v>TABLET</v>
          </cell>
          <cell r="G1484" t="str">
            <v>TAB</v>
          </cell>
          <cell r="H1484"/>
          <cell r="I1484">
            <v>0.91969999999999996</v>
          </cell>
          <cell r="J1484"/>
          <cell r="K1484">
            <v>0.91969999999999996</v>
          </cell>
          <cell r="L1484">
            <v>0</v>
          </cell>
          <cell r="M1484">
            <v>20090901</v>
          </cell>
          <cell r="N1484">
            <v>0</v>
          </cell>
          <cell r="O1484">
            <v>20101201</v>
          </cell>
        </row>
        <row r="1485">
          <cell r="A1485" t="str">
            <v>1011 0</v>
          </cell>
          <cell r="B1485" t="str">
            <v>QUINIDINE GLUCONATE</v>
          </cell>
          <cell r="C1485">
            <v>1011</v>
          </cell>
          <cell r="D1485">
            <v>0</v>
          </cell>
          <cell r="E1485" t="str">
            <v>324 mg</v>
          </cell>
          <cell r="F1485" t="str">
            <v>TABLET</v>
          </cell>
          <cell r="G1485" t="str">
            <v>TAB, SR</v>
          </cell>
          <cell r="H1485"/>
          <cell r="I1485">
            <v>0.79300000000000004</v>
          </cell>
          <cell r="J1485"/>
          <cell r="K1485">
            <v>0.79300000000000004</v>
          </cell>
          <cell r="L1485">
            <v>0</v>
          </cell>
          <cell r="M1485">
            <v>20061210</v>
          </cell>
          <cell r="N1485">
            <v>20070610</v>
          </cell>
          <cell r="O1485">
            <v>20070610</v>
          </cell>
        </row>
        <row r="1486">
          <cell r="A1486" t="str">
            <v>1053 0</v>
          </cell>
          <cell r="B1486" t="str">
            <v>QUINIDINE SULFATE</v>
          </cell>
          <cell r="C1486">
            <v>1053</v>
          </cell>
          <cell r="D1486">
            <v>0</v>
          </cell>
          <cell r="E1486" t="str">
            <v>200 mg</v>
          </cell>
          <cell r="F1486" t="str">
            <v>TABLET</v>
          </cell>
          <cell r="G1486" t="str">
            <v>TAB</v>
          </cell>
          <cell r="H1486"/>
          <cell r="I1486">
            <v>0.16309999999999999</v>
          </cell>
          <cell r="J1486"/>
          <cell r="K1486">
            <v>0.16309999999999999</v>
          </cell>
          <cell r="L1486">
            <v>0</v>
          </cell>
          <cell r="M1486">
            <v>20061210</v>
          </cell>
          <cell r="N1486">
            <v>20070610</v>
          </cell>
          <cell r="O1486">
            <v>20070610</v>
          </cell>
        </row>
        <row r="1487">
          <cell r="A1487" t="str">
            <v>47472 0</v>
          </cell>
          <cell r="B1487" t="str">
            <v>QUININE SULFATE</v>
          </cell>
          <cell r="C1487">
            <v>47472</v>
          </cell>
          <cell r="D1487">
            <v>0</v>
          </cell>
          <cell r="E1487" t="str">
            <v>260 mg</v>
          </cell>
          <cell r="F1487" t="str">
            <v>TABLET</v>
          </cell>
          <cell r="G1487" t="str">
            <v>TAB</v>
          </cell>
          <cell r="H1487"/>
          <cell r="I1487">
            <v>0.22339999999999999</v>
          </cell>
          <cell r="J1487"/>
          <cell r="K1487">
            <v>0.22339999999999999</v>
          </cell>
          <cell r="L1487">
            <v>0</v>
          </cell>
          <cell r="M1487">
            <v>20060910</v>
          </cell>
          <cell r="N1487">
            <v>20070310</v>
          </cell>
          <cell r="O1487">
            <v>20070310</v>
          </cell>
        </row>
        <row r="1488">
          <cell r="A1488" t="str">
            <v>42777 0</v>
          </cell>
          <cell r="B1488" t="str">
            <v>QUININE SULFATE</v>
          </cell>
          <cell r="C1488">
            <v>42777</v>
          </cell>
          <cell r="D1488">
            <v>0</v>
          </cell>
          <cell r="E1488" t="str">
            <v>325 mg</v>
          </cell>
          <cell r="F1488" t="str">
            <v>CAPSULE</v>
          </cell>
          <cell r="G1488" t="str">
            <v>CAP</v>
          </cell>
          <cell r="H1488"/>
          <cell r="I1488">
            <v>0.22639999999999999</v>
          </cell>
          <cell r="J1488"/>
          <cell r="K1488">
            <v>0.22639999999999999</v>
          </cell>
          <cell r="L1488">
            <v>0</v>
          </cell>
          <cell r="M1488">
            <v>20060910</v>
          </cell>
          <cell r="N1488">
            <v>20070310</v>
          </cell>
          <cell r="O1488">
            <v>20070310</v>
          </cell>
        </row>
        <row r="1489">
          <cell r="A1489" t="str">
            <v>48544 0</v>
          </cell>
          <cell r="B1489" t="str">
            <v>RAMIPRIL</v>
          </cell>
          <cell r="C1489">
            <v>48544</v>
          </cell>
          <cell r="D1489">
            <v>0</v>
          </cell>
          <cell r="E1489" t="str">
            <v>10 mg</v>
          </cell>
          <cell r="F1489" t="str">
            <v>CAPSULE</v>
          </cell>
          <cell r="G1489" t="str">
            <v>CAP</v>
          </cell>
          <cell r="H1489"/>
          <cell r="I1489">
            <v>0.36919999999999997</v>
          </cell>
          <cell r="J1489"/>
          <cell r="K1489">
            <v>0.36919999999999997</v>
          </cell>
          <cell r="L1489">
            <v>0</v>
          </cell>
          <cell r="M1489">
            <v>20101116</v>
          </cell>
          <cell r="N1489">
            <v>0</v>
          </cell>
          <cell r="O1489">
            <v>20101201</v>
          </cell>
        </row>
        <row r="1490">
          <cell r="A1490" t="str">
            <v>48542 0</v>
          </cell>
          <cell r="B1490" t="str">
            <v>RAMIPRIL</v>
          </cell>
          <cell r="C1490">
            <v>48542</v>
          </cell>
          <cell r="D1490">
            <v>0</v>
          </cell>
          <cell r="E1490" t="str">
            <v>2.5 mg</v>
          </cell>
          <cell r="F1490" t="str">
            <v>CAPSULE</v>
          </cell>
          <cell r="G1490" t="str">
            <v>CAP</v>
          </cell>
          <cell r="H1490"/>
          <cell r="I1490">
            <v>5.6599999999999998E-2</v>
          </cell>
          <cell r="J1490">
            <v>5.45E-2</v>
          </cell>
          <cell r="K1490">
            <v>5.45E-2</v>
          </cell>
          <cell r="L1490">
            <v>-3.7102473498233146E-2</v>
          </cell>
          <cell r="M1490">
            <v>20101201</v>
          </cell>
          <cell r="N1490">
            <v>0</v>
          </cell>
          <cell r="O1490">
            <v>20101201</v>
          </cell>
        </row>
        <row r="1491">
          <cell r="A1491" t="str">
            <v>48543 0</v>
          </cell>
          <cell r="B1491" t="str">
            <v>RAMIPRIL</v>
          </cell>
          <cell r="C1491">
            <v>48543</v>
          </cell>
          <cell r="D1491">
            <v>0</v>
          </cell>
          <cell r="E1491" t="str">
            <v>5 mg</v>
          </cell>
          <cell r="F1491" t="str">
            <v>CAPSULE</v>
          </cell>
          <cell r="G1491" t="str">
            <v>CAP</v>
          </cell>
          <cell r="H1491"/>
          <cell r="I1491">
            <v>6.9000000000000006E-2</v>
          </cell>
          <cell r="J1491"/>
          <cell r="K1491">
            <v>6.9000000000000006E-2</v>
          </cell>
          <cell r="L1491">
            <v>0</v>
          </cell>
          <cell r="M1491">
            <v>20100301</v>
          </cell>
          <cell r="N1491">
            <v>0</v>
          </cell>
          <cell r="O1491">
            <v>20101201</v>
          </cell>
        </row>
        <row r="1492">
          <cell r="A1492" t="str">
            <v>19551 0</v>
          </cell>
          <cell r="B1492" t="str">
            <v>RANITIDINE HCL</v>
          </cell>
          <cell r="C1492">
            <v>19551</v>
          </cell>
          <cell r="D1492">
            <v>0</v>
          </cell>
          <cell r="E1492" t="str">
            <v>150 mg</v>
          </cell>
          <cell r="F1492" t="str">
            <v>CAPSULE</v>
          </cell>
          <cell r="G1492" t="str">
            <v>CAP</v>
          </cell>
          <cell r="H1492"/>
          <cell r="I1492">
            <v>0.97019999999999995</v>
          </cell>
          <cell r="J1492"/>
          <cell r="K1492">
            <v>0.97019999999999995</v>
          </cell>
          <cell r="L1492">
            <v>0</v>
          </cell>
          <cell r="M1492">
            <v>20100601</v>
          </cell>
          <cell r="N1492">
            <v>0</v>
          </cell>
          <cell r="O1492">
            <v>20101201</v>
          </cell>
        </row>
        <row r="1493">
          <cell r="A1493" t="str">
            <v>10200 0</v>
          </cell>
          <cell r="B1493" t="str">
            <v>RANITIDINE HCL</v>
          </cell>
          <cell r="C1493">
            <v>10200</v>
          </cell>
          <cell r="D1493">
            <v>0</v>
          </cell>
          <cell r="E1493" t="str">
            <v>150 mg</v>
          </cell>
          <cell r="F1493" t="str">
            <v>TABLET</v>
          </cell>
          <cell r="G1493" t="str">
            <v>TAB</v>
          </cell>
          <cell r="H1493"/>
          <cell r="I1493">
            <v>3.6299999999999999E-2</v>
          </cell>
          <cell r="J1493"/>
          <cell r="K1493">
            <v>3.6299999999999999E-2</v>
          </cell>
          <cell r="L1493">
            <v>0</v>
          </cell>
          <cell r="M1493">
            <v>20100901</v>
          </cell>
          <cell r="N1493">
            <v>0</v>
          </cell>
          <cell r="O1493">
            <v>20101201</v>
          </cell>
        </row>
        <row r="1494">
          <cell r="A1494" t="str">
            <v>12090 0</v>
          </cell>
          <cell r="B1494" t="str">
            <v>RANITIDINE HCL</v>
          </cell>
          <cell r="C1494">
            <v>12090</v>
          </cell>
          <cell r="D1494">
            <v>0</v>
          </cell>
          <cell r="E1494" t="str">
            <v>150 mg/10 ml</v>
          </cell>
          <cell r="F1494" t="str">
            <v>MILLILITER</v>
          </cell>
          <cell r="G1494" t="str">
            <v>SYR</v>
          </cell>
          <cell r="H1494"/>
          <cell r="I1494">
            <v>9.0800000000000006E-2</v>
          </cell>
          <cell r="J1494"/>
          <cell r="K1494">
            <v>9.0800000000000006E-2</v>
          </cell>
          <cell r="L1494">
            <v>0</v>
          </cell>
          <cell r="M1494">
            <v>20100901</v>
          </cell>
          <cell r="N1494">
            <v>0</v>
          </cell>
          <cell r="O1494">
            <v>20101201</v>
          </cell>
        </row>
        <row r="1495">
          <cell r="A1495" t="str">
            <v>19552 0</v>
          </cell>
          <cell r="B1495" t="str">
            <v>RANITIDINE HCL</v>
          </cell>
          <cell r="C1495">
            <v>19552</v>
          </cell>
          <cell r="D1495">
            <v>0</v>
          </cell>
          <cell r="E1495" t="str">
            <v>300 mg</v>
          </cell>
          <cell r="F1495" t="str">
            <v>CAPSULE</v>
          </cell>
          <cell r="G1495" t="str">
            <v>CAP</v>
          </cell>
          <cell r="H1495"/>
          <cell r="I1495">
            <v>1.7504</v>
          </cell>
          <cell r="J1495"/>
          <cell r="K1495">
            <v>1.7504</v>
          </cell>
          <cell r="L1495">
            <v>0</v>
          </cell>
          <cell r="M1495">
            <v>20091201</v>
          </cell>
          <cell r="N1495">
            <v>0</v>
          </cell>
          <cell r="O1495">
            <v>20101201</v>
          </cell>
        </row>
        <row r="1496">
          <cell r="A1496" t="str">
            <v>10201 0</v>
          </cell>
          <cell r="B1496" t="str">
            <v>RANITIDINE HCL</v>
          </cell>
          <cell r="C1496">
            <v>10201</v>
          </cell>
          <cell r="D1496">
            <v>0</v>
          </cell>
          <cell r="E1496" t="str">
            <v>300 mg</v>
          </cell>
          <cell r="F1496" t="str">
            <v>TABLET</v>
          </cell>
          <cell r="G1496" t="str">
            <v>TAB</v>
          </cell>
          <cell r="H1496"/>
          <cell r="I1496">
            <v>6.3899999999999998E-2</v>
          </cell>
          <cell r="J1496">
            <v>5.5199999999999999E-2</v>
          </cell>
          <cell r="K1496">
            <v>5.5199999999999999E-2</v>
          </cell>
          <cell r="L1496">
            <v>-0.136150234741784</v>
          </cell>
          <cell r="M1496">
            <v>20101201</v>
          </cell>
          <cell r="N1496">
            <v>0</v>
          </cell>
          <cell r="O1496">
            <v>20101201</v>
          </cell>
        </row>
        <row r="1497">
          <cell r="A1497" t="str">
            <v>18969 0</v>
          </cell>
          <cell r="B1497" t="str">
            <v>RIBAVIRIN</v>
          </cell>
          <cell r="C1497">
            <v>18969</v>
          </cell>
          <cell r="D1497">
            <v>0</v>
          </cell>
          <cell r="E1497" t="str">
            <v>200 mg</v>
          </cell>
          <cell r="F1497" t="str">
            <v>TABLET</v>
          </cell>
          <cell r="G1497" t="str">
            <v>TAB</v>
          </cell>
          <cell r="H1497"/>
          <cell r="I1497">
            <v>0.92200000000000004</v>
          </cell>
          <cell r="J1497">
            <v>0.58079999999999998</v>
          </cell>
          <cell r="K1497">
            <v>0.58079999999999998</v>
          </cell>
          <cell r="L1497">
            <v>-0.37006507592190896</v>
          </cell>
          <cell r="M1497">
            <v>20101201</v>
          </cell>
          <cell r="N1497">
            <v>0</v>
          </cell>
          <cell r="O1497">
            <v>20101201</v>
          </cell>
        </row>
        <row r="1498">
          <cell r="A1498" t="str">
            <v>14179 0</v>
          </cell>
          <cell r="B1498" t="str">
            <v>RIBAVIRIN</v>
          </cell>
          <cell r="C1498">
            <v>14179</v>
          </cell>
          <cell r="D1498">
            <v>0</v>
          </cell>
          <cell r="E1498" t="str">
            <v>200 mg</v>
          </cell>
          <cell r="F1498" t="str">
            <v>CAPSULE</v>
          </cell>
          <cell r="G1498" t="str">
            <v>CAP</v>
          </cell>
          <cell r="H1498"/>
          <cell r="I1498">
            <v>1.1616</v>
          </cell>
          <cell r="J1498"/>
          <cell r="K1498">
            <v>1.1616</v>
          </cell>
          <cell r="L1498">
            <v>0</v>
          </cell>
          <cell r="M1498">
            <v>20100901</v>
          </cell>
          <cell r="N1498">
            <v>0</v>
          </cell>
          <cell r="O1498">
            <v>20101201</v>
          </cell>
        </row>
        <row r="1499">
          <cell r="A1499" t="str">
            <v>41261 0</v>
          </cell>
          <cell r="B1499" t="str">
            <v xml:space="preserve">RIFAMPIN </v>
          </cell>
          <cell r="C1499">
            <v>41261</v>
          </cell>
          <cell r="D1499">
            <v>0</v>
          </cell>
          <cell r="E1499" t="str">
            <v>300 mg</v>
          </cell>
          <cell r="F1499" t="str">
            <v>CAPSULE</v>
          </cell>
          <cell r="G1499" t="str">
            <v>CAP</v>
          </cell>
          <cell r="H1499"/>
          <cell r="I1499">
            <v>1.0338000000000001</v>
          </cell>
          <cell r="J1499"/>
          <cell r="K1499">
            <v>1.0338000000000001</v>
          </cell>
          <cell r="L1499">
            <v>0</v>
          </cell>
          <cell r="M1499">
            <v>20100601</v>
          </cell>
          <cell r="N1499">
            <v>0</v>
          </cell>
          <cell r="O1499">
            <v>20101201</v>
          </cell>
        </row>
        <row r="1500">
          <cell r="A1500" t="str">
            <v>730 0</v>
          </cell>
          <cell r="B1500" t="str">
            <v>RIMANTADINE HCL</v>
          </cell>
          <cell r="C1500">
            <v>730</v>
          </cell>
          <cell r="D1500">
            <v>0</v>
          </cell>
          <cell r="E1500" t="str">
            <v>100 mg</v>
          </cell>
          <cell r="F1500" t="str">
            <v>TABLET</v>
          </cell>
          <cell r="G1500" t="str">
            <v>TAB</v>
          </cell>
          <cell r="H1500"/>
          <cell r="I1500">
            <v>2.0209999999999999</v>
          </cell>
          <cell r="J1500"/>
          <cell r="K1500">
            <v>2.0209999999999999</v>
          </cell>
          <cell r="L1500">
            <v>0</v>
          </cell>
          <cell r="M1500">
            <v>20100601</v>
          </cell>
          <cell r="N1500">
            <v>0</v>
          </cell>
          <cell r="O1500">
            <v>20101201</v>
          </cell>
        </row>
        <row r="1501">
          <cell r="A1501" t="str">
            <v>92872 0</v>
          </cell>
          <cell r="B1501" t="str">
            <v>RISPERIDONE</v>
          </cell>
          <cell r="C1501">
            <v>92872</v>
          </cell>
          <cell r="D1501">
            <v>0</v>
          </cell>
          <cell r="E1501" t="str">
            <v>0.25 mg</v>
          </cell>
          <cell r="F1501" t="str">
            <v>TABLET</v>
          </cell>
          <cell r="G1501" t="str">
            <v>TAB</v>
          </cell>
          <cell r="H1501"/>
          <cell r="I1501">
            <v>0.1181</v>
          </cell>
          <cell r="J1501"/>
          <cell r="K1501">
            <v>0.1181</v>
          </cell>
          <cell r="L1501">
            <v>0</v>
          </cell>
          <cell r="M1501">
            <v>20100901</v>
          </cell>
          <cell r="N1501">
            <v>0</v>
          </cell>
          <cell r="O1501">
            <v>20101201</v>
          </cell>
        </row>
        <row r="1502">
          <cell r="A1502" t="str">
            <v>19541 0</v>
          </cell>
          <cell r="B1502" t="str">
            <v>RISPERIDONE</v>
          </cell>
          <cell r="C1502">
            <v>19541</v>
          </cell>
          <cell r="D1502">
            <v>0</v>
          </cell>
          <cell r="E1502" t="str">
            <v>0.5 mg</v>
          </cell>
          <cell r="F1502" t="str">
            <v>TABLET</v>
          </cell>
          <cell r="G1502" t="str">
            <v>TAB, orally disintegrating</v>
          </cell>
          <cell r="H1502"/>
          <cell r="I1502">
            <v>1.9060999999999999</v>
          </cell>
          <cell r="J1502"/>
          <cell r="K1502">
            <v>1.9060999999999999</v>
          </cell>
          <cell r="L1502">
            <v>0</v>
          </cell>
          <cell r="M1502">
            <v>20100601</v>
          </cell>
          <cell r="N1502">
            <v>0</v>
          </cell>
          <cell r="O1502">
            <v>20101201</v>
          </cell>
        </row>
        <row r="1503">
          <cell r="A1503" t="str">
            <v>92892 0</v>
          </cell>
          <cell r="B1503" t="str">
            <v>RISPERIDONE</v>
          </cell>
          <cell r="C1503">
            <v>92892</v>
          </cell>
          <cell r="D1503">
            <v>0</v>
          </cell>
          <cell r="E1503" t="str">
            <v>0.5 mg</v>
          </cell>
          <cell r="F1503" t="str">
            <v>TABLET</v>
          </cell>
          <cell r="G1503" t="str">
            <v>TAB</v>
          </cell>
          <cell r="H1503"/>
          <cell r="I1503">
            <v>0.28620000000000001</v>
          </cell>
          <cell r="J1503"/>
          <cell r="K1503">
            <v>0.28620000000000001</v>
          </cell>
          <cell r="L1503">
            <v>0</v>
          </cell>
          <cell r="M1503">
            <v>20100601</v>
          </cell>
          <cell r="N1503">
            <v>0</v>
          </cell>
          <cell r="O1503">
            <v>20101201</v>
          </cell>
        </row>
        <row r="1504">
          <cell r="A1504" t="str">
            <v>19178 0</v>
          </cell>
          <cell r="B1504" t="str">
            <v>RISPERIDONE</v>
          </cell>
          <cell r="C1504">
            <v>19178</v>
          </cell>
          <cell r="D1504">
            <v>0</v>
          </cell>
          <cell r="E1504" t="str">
            <v>1 mg</v>
          </cell>
          <cell r="F1504" t="str">
            <v>TABLET</v>
          </cell>
          <cell r="G1504" t="str">
            <v>TAB, orally disintegrating</v>
          </cell>
          <cell r="H1504"/>
          <cell r="I1504">
            <v>2.9994000000000001</v>
          </cell>
          <cell r="J1504"/>
          <cell r="K1504">
            <v>2.9994000000000001</v>
          </cell>
          <cell r="L1504">
            <v>0</v>
          </cell>
          <cell r="M1504">
            <v>20100601</v>
          </cell>
          <cell r="N1504">
            <v>0</v>
          </cell>
          <cell r="O1504">
            <v>20101201</v>
          </cell>
        </row>
        <row r="1505">
          <cell r="A1505" t="str">
            <v>16136 0</v>
          </cell>
          <cell r="B1505" t="str">
            <v>RISPERIDONE</v>
          </cell>
          <cell r="C1505">
            <v>16136</v>
          </cell>
          <cell r="D1505">
            <v>0</v>
          </cell>
          <cell r="E1505" t="str">
            <v>1 mg</v>
          </cell>
          <cell r="F1505" t="str">
            <v>TABLET</v>
          </cell>
          <cell r="G1505" t="str">
            <v>TAB</v>
          </cell>
          <cell r="H1505"/>
          <cell r="I1505">
            <v>0.25590000000000002</v>
          </cell>
          <cell r="J1505"/>
          <cell r="K1505">
            <v>0.25590000000000002</v>
          </cell>
          <cell r="L1505">
            <v>0</v>
          </cell>
          <cell r="M1505">
            <v>20100601</v>
          </cell>
          <cell r="N1505">
            <v>0</v>
          </cell>
          <cell r="O1505">
            <v>20101201</v>
          </cell>
        </row>
        <row r="1506">
          <cell r="A1506" t="str">
            <v>16135 0</v>
          </cell>
          <cell r="B1506" t="str">
            <v>RISPERIDONE</v>
          </cell>
          <cell r="C1506">
            <v>16135</v>
          </cell>
          <cell r="D1506">
            <v>0</v>
          </cell>
          <cell r="E1506" t="str">
            <v>1 mg/ml</v>
          </cell>
          <cell r="F1506" t="str">
            <v>MILLILITER</v>
          </cell>
          <cell r="G1506" t="str">
            <v>SOLN</v>
          </cell>
          <cell r="H1506"/>
          <cell r="I1506">
            <v>1.5347999999999999</v>
          </cell>
          <cell r="J1506"/>
          <cell r="K1506">
            <v>1.5347999999999999</v>
          </cell>
          <cell r="L1506">
            <v>0</v>
          </cell>
          <cell r="M1506">
            <v>20100601</v>
          </cell>
          <cell r="N1506">
            <v>0</v>
          </cell>
          <cell r="O1506">
            <v>20101201</v>
          </cell>
        </row>
        <row r="1507">
          <cell r="A1507" t="str">
            <v>19179 0</v>
          </cell>
          <cell r="B1507" t="str">
            <v>RISPERIDONE</v>
          </cell>
          <cell r="C1507">
            <v>19179</v>
          </cell>
          <cell r="D1507">
            <v>0</v>
          </cell>
          <cell r="E1507" t="str">
            <v>2 mg</v>
          </cell>
          <cell r="F1507" t="str">
            <v>TABLET</v>
          </cell>
          <cell r="G1507" t="str">
            <v>TAB, orally disintegrating</v>
          </cell>
          <cell r="H1507"/>
          <cell r="I1507">
            <v>3.6208999999999998</v>
          </cell>
          <cell r="J1507"/>
          <cell r="K1507">
            <v>3.6208999999999998</v>
          </cell>
          <cell r="L1507">
            <v>0</v>
          </cell>
          <cell r="M1507">
            <v>20100601</v>
          </cell>
          <cell r="N1507">
            <v>0</v>
          </cell>
          <cell r="O1507">
            <v>20101201</v>
          </cell>
        </row>
        <row r="1508">
          <cell r="A1508" t="str">
            <v>16137 0</v>
          </cell>
          <cell r="B1508" t="str">
            <v>RISPERIDONE</v>
          </cell>
          <cell r="C1508">
            <v>16137</v>
          </cell>
          <cell r="D1508">
            <v>0</v>
          </cell>
          <cell r="E1508" t="str">
            <v>2 mg</v>
          </cell>
          <cell r="F1508" t="str">
            <v>TABLET</v>
          </cell>
          <cell r="G1508" t="str">
            <v>TAB</v>
          </cell>
          <cell r="H1508"/>
          <cell r="I1508">
            <v>0.34699999999999998</v>
          </cell>
          <cell r="J1508"/>
          <cell r="K1508">
            <v>0.34699999999999998</v>
          </cell>
          <cell r="L1508">
            <v>0</v>
          </cell>
          <cell r="M1508">
            <v>20100601</v>
          </cell>
          <cell r="N1508">
            <v>0</v>
          </cell>
          <cell r="O1508">
            <v>20101201</v>
          </cell>
        </row>
        <row r="1509">
          <cell r="A1509" t="str">
            <v>25024 0</v>
          </cell>
          <cell r="B1509" t="str">
            <v>RISPERIDONE</v>
          </cell>
          <cell r="C1509">
            <v>25024</v>
          </cell>
          <cell r="D1509">
            <v>0</v>
          </cell>
          <cell r="E1509" t="str">
            <v>3 mg</v>
          </cell>
          <cell r="F1509" t="str">
            <v>TABLET</v>
          </cell>
          <cell r="G1509" t="str">
            <v>TAB, orally disintegrating</v>
          </cell>
          <cell r="H1509"/>
          <cell r="I1509">
            <v>9.0878999999999994</v>
          </cell>
          <cell r="J1509"/>
          <cell r="K1509">
            <v>9.0878999999999994</v>
          </cell>
          <cell r="L1509">
            <v>0</v>
          </cell>
          <cell r="M1509">
            <v>20100601</v>
          </cell>
          <cell r="N1509">
            <v>0</v>
          </cell>
          <cell r="O1509">
            <v>20101201</v>
          </cell>
        </row>
        <row r="1510">
          <cell r="A1510" t="str">
            <v>16138 0</v>
          </cell>
          <cell r="B1510" t="str">
            <v>RISPERIDONE</v>
          </cell>
          <cell r="C1510">
            <v>16138</v>
          </cell>
          <cell r="D1510">
            <v>0</v>
          </cell>
          <cell r="E1510" t="str">
            <v>3 mg</v>
          </cell>
          <cell r="F1510" t="str">
            <v>TABLET</v>
          </cell>
          <cell r="G1510" t="str">
            <v>TAB</v>
          </cell>
          <cell r="H1510"/>
          <cell r="I1510">
            <v>0.434</v>
          </cell>
          <cell r="J1510"/>
          <cell r="K1510">
            <v>0.434</v>
          </cell>
          <cell r="L1510">
            <v>0</v>
          </cell>
          <cell r="M1510">
            <v>20100601</v>
          </cell>
          <cell r="N1510">
            <v>0</v>
          </cell>
          <cell r="O1510">
            <v>20101201</v>
          </cell>
        </row>
        <row r="1511">
          <cell r="A1511" t="str">
            <v>25025 0</v>
          </cell>
          <cell r="B1511" t="str">
            <v>RISPERIDONE</v>
          </cell>
          <cell r="C1511">
            <v>25025</v>
          </cell>
          <cell r="D1511">
            <v>0</v>
          </cell>
          <cell r="E1511" t="str">
            <v>4 mg</v>
          </cell>
          <cell r="F1511" t="str">
            <v>TABLET</v>
          </cell>
          <cell r="G1511" t="str">
            <v>TAB, orally disintegrating</v>
          </cell>
          <cell r="H1511"/>
          <cell r="I1511">
            <v>12.186500000000001</v>
          </cell>
          <cell r="J1511"/>
          <cell r="K1511">
            <v>12.186500000000001</v>
          </cell>
          <cell r="L1511">
            <v>0</v>
          </cell>
          <cell r="M1511">
            <v>20100601</v>
          </cell>
          <cell r="N1511">
            <v>0</v>
          </cell>
          <cell r="O1511">
            <v>20101201</v>
          </cell>
        </row>
        <row r="1512">
          <cell r="A1512" t="str">
            <v>16139 0</v>
          </cell>
          <cell r="B1512" t="str">
            <v>RISPERIDONE</v>
          </cell>
          <cell r="C1512">
            <v>16139</v>
          </cell>
          <cell r="D1512">
            <v>0</v>
          </cell>
          <cell r="E1512" t="str">
            <v>4 mg</v>
          </cell>
          <cell r="F1512" t="str">
            <v>TABLET</v>
          </cell>
          <cell r="G1512" t="str">
            <v>TAB</v>
          </cell>
          <cell r="H1512"/>
          <cell r="I1512">
            <v>0.45379999999999998</v>
          </cell>
          <cell r="J1512"/>
          <cell r="K1512">
            <v>0.45379999999999998</v>
          </cell>
          <cell r="L1512">
            <v>0</v>
          </cell>
          <cell r="M1512">
            <v>20100601</v>
          </cell>
          <cell r="N1512">
            <v>0</v>
          </cell>
          <cell r="O1512">
            <v>20101201</v>
          </cell>
        </row>
        <row r="1513">
          <cell r="A1513" t="str">
            <v>90396 0</v>
          </cell>
          <cell r="B1513" t="str">
            <v>RIVASTIGMINE TARTRATE</v>
          </cell>
          <cell r="C1513" t="str">
            <v>90396</v>
          </cell>
          <cell r="D1513" t="str">
            <v>0</v>
          </cell>
          <cell r="E1513" t="str">
            <v>1.5 MG</v>
          </cell>
          <cell r="F1513" t="str">
            <v>CAPSULE</v>
          </cell>
          <cell r="G1513" t="str">
            <v>CAP</v>
          </cell>
          <cell r="H1513"/>
          <cell r="I1513">
            <v>3.9217</v>
          </cell>
          <cell r="J1513"/>
          <cell r="K1513">
            <v>3.9217</v>
          </cell>
          <cell r="L1513">
            <v>0</v>
          </cell>
          <cell r="M1513">
            <v>20100901</v>
          </cell>
          <cell r="N1513">
            <v>0</v>
          </cell>
          <cell r="O1513">
            <v>20101201</v>
          </cell>
        </row>
        <row r="1514">
          <cell r="A1514" t="str">
            <v>90397 0</v>
          </cell>
          <cell r="B1514" t="str">
            <v>RIVASTIGMINE TARTRATE</v>
          </cell>
          <cell r="C1514" t="str">
            <v>90397</v>
          </cell>
          <cell r="D1514" t="str">
            <v>0</v>
          </cell>
          <cell r="E1514" t="str">
            <v>3 MG</v>
          </cell>
          <cell r="F1514" t="str">
            <v>CAPSULE</v>
          </cell>
          <cell r="G1514" t="str">
            <v>CAP</v>
          </cell>
          <cell r="H1514"/>
          <cell r="I1514">
            <v>3.9217</v>
          </cell>
          <cell r="J1514"/>
          <cell r="K1514">
            <v>3.9217</v>
          </cell>
          <cell r="L1514">
            <v>0</v>
          </cell>
          <cell r="M1514">
            <v>20100901</v>
          </cell>
          <cell r="N1514">
            <v>0</v>
          </cell>
          <cell r="O1514">
            <v>20101201</v>
          </cell>
        </row>
        <row r="1515">
          <cell r="A1515" t="str">
            <v>90398 0</v>
          </cell>
          <cell r="B1515" t="str">
            <v>RIVASTIGMINE TARTRATE</v>
          </cell>
          <cell r="C1515" t="str">
            <v>90398</v>
          </cell>
          <cell r="D1515" t="str">
            <v>0</v>
          </cell>
          <cell r="E1515" t="str">
            <v>4.5 MG</v>
          </cell>
          <cell r="F1515" t="str">
            <v>CAPSULE</v>
          </cell>
          <cell r="G1515" t="str">
            <v>CAP</v>
          </cell>
          <cell r="H1515"/>
          <cell r="I1515">
            <v>3.9217</v>
          </cell>
          <cell r="J1515"/>
          <cell r="K1515">
            <v>3.9217</v>
          </cell>
          <cell r="L1515">
            <v>0</v>
          </cell>
          <cell r="M1515">
            <v>20100901</v>
          </cell>
          <cell r="N1515">
            <v>0</v>
          </cell>
          <cell r="O1515">
            <v>20101201</v>
          </cell>
        </row>
        <row r="1516">
          <cell r="A1516" t="str">
            <v>90399 0</v>
          </cell>
          <cell r="B1516" t="str">
            <v>RIVASTIGMINE TARTRATE</v>
          </cell>
          <cell r="C1516" t="str">
            <v>90399</v>
          </cell>
          <cell r="D1516" t="str">
            <v>0</v>
          </cell>
          <cell r="E1516" t="str">
            <v>6 MG</v>
          </cell>
          <cell r="F1516" t="str">
            <v>CAPSULE</v>
          </cell>
          <cell r="G1516" t="str">
            <v>CAP</v>
          </cell>
          <cell r="H1516"/>
          <cell r="I1516">
            <v>3.9217</v>
          </cell>
          <cell r="J1516"/>
          <cell r="K1516">
            <v>3.9217</v>
          </cell>
          <cell r="L1516">
            <v>0</v>
          </cell>
          <cell r="M1516">
            <v>20100901</v>
          </cell>
          <cell r="N1516">
            <v>0</v>
          </cell>
          <cell r="O1516">
            <v>20101201</v>
          </cell>
        </row>
        <row r="1517">
          <cell r="A1517" t="str">
            <v>34100 0</v>
          </cell>
          <cell r="B1517" t="str">
            <v>ROPINIROLE HCL</v>
          </cell>
          <cell r="C1517">
            <v>34100</v>
          </cell>
          <cell r="D1517">
            <v>0</v>
          </cell>
          <cell r="E1517" t="str">
            <v>0.25 mg</v>
          </cell>
          <cell r="F1517" t="str">
            <v>TABLET</v>
          </cell>
          <cell r="G1517" t="str">
            <v>TAB</v>
          </cell>
          <cell r="H1517"/>
          <cell r="I1517">
            <v>0.28139999999999998</v>
          </cell>
          <cell r="J1517"/>
          <cell r="K1517">
            <v>0.28139999999999998</v>
          </cell>
          <cell r="L1517">
            <v>0</v>
          </cell>
          <cell r="M1517">
            <v>20100901</v>
          </cell>
          <cell r="N1517">
            <v>0</v>
          </cell>
          <cell r="O1517">
            <v>20101201</v>
          </cell>
        </row>
        <row r="1518">
          <cell r="A1518" t="str">
            <v>34104 0</v>
          </cell>
          <cell r="B1518" t="str">
            <v>ROPINIROLE HCL</v>
          </cell>
          <cell r="C1518">
            <v>34104</v>
          </cell>
          <cell r="D1518">
            <v>0</v>
          </cell>
          <cell r="E1518" t="str">
            <v>0.5 mg</v>
          </cell>
          <cell r="F1518" t="str">
            <v>TABLET</v>
          </cell>
          <cell r="G1518" t="str">
            <v>TAB</v>
          </cell>
          <cell r="H1518"/>
          <cell r="I1518">
            <v>0.28139999999999998</v>
          </cell>
          <cell r="J1518"/>
          <cell r="K1518">
            <v>0.28139999999999998</v>
          </cell>
          <cell r="L1518">
            <v>0</v>
          </cell>
          <cell r="M1518">
            <v>20100901</v>
          </cell>
          <cell r="N1518">
            <v>0</v>
          </cell>
          <cell r="O1518">
            <v>20101201</v>
          </cell>
        </row>
        <row r="1519">
          <cell r="A1519" t="str">
            <v>34101 0</v>
          </cell>
          <cell r="B1519" t="str">
            <v>ROPINIROLE HCL</v>
          </cell>
          <cell r="C1519">
            <v>34101</v>
          </cell>
          <cell r="D1519">
            <v>0</v>
          </cell>
          <cell r="E1519" t="str">
            <v>1 mg</v>
          </cell>
          <cell r="F1519" t="str">
            <v>TABLET</v>
          </cell>
          <cell r="G1519" t="str">
            <v>TAB</v>
          </cell>
          <cell r="H1519"/>
          <cell r="I1519">
            <v>0.29039999999999999</v>
          </cell>
          <cell r="J1519"/>
          <cell r="K1519">
            <v>0.29039999999999999</v>
          </cell>
          <cell r="L1519">
            <v>0</v>
          </cell>
          <cell r="M1519">
            <v>20100901</v>
          </cell>
          <cell r="N1519">
            <v>0</v>
          </cell>
          <cell r="O1519">
            <v>20101201</v>
          </cell>
        </row>
        <row r="1520">
          <cell r="A1520" t="str">
            <v>34102 0</v>
          </cell>
          <cell r="B1520" t="str">
            <v>ROPINIROLE HCL</v>
          </cell>
          <cell r="C1520">
            <v>34102</v>
          </cell>
          <cell r="D1520">
            <v>0</v>
          </cell>
          <cell r="E1520" t="str">
            <v>2 mg</v>
          </cell>
          <cell r="F1520" t="str">
            <v>TABLET</v>
          </cell>
          <cell r="G1520" t="str">
            <v>TAB</v>
          </cell>
          <cell r="H1520"/>
          <cell r="I1520">
            <v>0.29039999999999999</v>
          </cell>
          <cell r="J1520"/>
          <cell r="K1520">
            <v>0.29039999999999999</v>
          </cell>
          <cell r="L1520">
            <v>0</v>
          </cell>
          <cell r="M1520">
            <v>20100901</v>
          </cell>
          <cell r="N1520">
            <v>0</v>
          </cell>
          <cell r="O1520">
            <v>20101201</v>
          </cell>
        </row>
        <row r="1521">
          <cell r="A1521" t="str">
            <v>93048 0</v>
          </cell>
          <cell r="B1521" t="str">
            <v>ROPINIROLE HCL</v>
          </cell>
          <cell r="C1521">
            <v>93048</v>
          </cell>
          <cell r="D1521">
            <v>0</v>
          </cell>
          <cell r="E1521" t="str">
            <v>3 mg</v>
          </cell>
          <cell r="F1521" t="str">
            <v>TABLET</v>
          </cell>
          <cell r="G1521" t="str">
            <v>TAB</v>
          </cell>
          <cell r="H1521"/>
          <cell r="I1521">
            <v>0.29799999999999999</v>
          </cell>
          <cell r="J1521"/>
          <cell r="K1521">
            <v>0.29799999999999999</v>
          </cell>
          <cell r="L1521">
            <v>0</v>
          </cell>
          <cell r="M1521">
            <v>20100901</v>
          </cell>
          <cell r="N1521">
            <v>0</v>
          </cell>
          <cell r="O1521">
            <v>20101201</v>
          </cell>
        </row>
        <row r="1522">
          <cell r="A1522" t="str">
            <v>93038 0</v>
          </cell>
          <cell r="B1522" t="str">
            <v>ROPINIROLE HCL</v>
          </cell>
          <cell r="C1522">
            <v>93038</v>
          </cell>
          <cell r="D1522">
            <v>0</v>
          </cell>
          <cell r="E1522" t="str">
            <v>4 mg</v>
          </cell>
          <cell r="F1522" t="str">
            <v>TABLET</v>
          </cell>
          <cell r="G1522" t="str">
            <v>TAB</v>
          </cell>
          <cell r="H1522"/>
          <cell r="I1522">
            <v>0.29799999999999999</v>
          </cell>
          <cell r="J1522"/>
          <cell r="K1522">
            <v>0.29799999999999999</v>
          </cell>
          <cell r="L1522">
            <v>0</v>
          </cell>
          <cell r="M1522">
            <v>20100901</v>
          </cell>
          <cell r="N1522">
            <v>0</v>
          </cell>
          <cell r="O1522">
            <v>20101201</v>
          </cell>
        </row>
        <row r="1523">
          <cell r="A1523" t="str">
            <v>34103 0</v>
          </cell>
          <cell r="B1523" t="str">
            <v>ROPINIROLE HCL</v>
          </cell>
          <cell r="C1523">
            <v>34103</v>
          </cell>
          <cell r="D1523">
            <v>0</v>
          </cell>
          <cell r="E1523" t="str">
            <v>5 mg</v>
          </cell>
          <cell r="F1523" t="str">
            <v>TABLET</v>
          </cell>
          <cell r="G1523" t="str">
            <v>TAB</v>
          </cell>
          <cell r="H1523"/>
          <cell r="I1523">
            <v>0.29799999999999999</v>
          </cell>
          <cell r="J1523"/>
          <cell r="K1523">
            <v>0.29799999999999999</v>
          </cell>
          <cell r="L1523">
            <v>0</v>
          </cell>
          <cell r="M1523">
            <v>20100901</v>
          </cell>
          <cell r="N1523">
            <v>0</v>
          </cell>
          <cell r="O1523">
            <v>20101201</v>
          </cell>
        </row>
        <row r="1524">
          <cell r="A1524" t="str">
            <v>16801 0</v>
          </cell>
          <cell r="B1524" t="str">
            <v>SALSALATE</v>
          </cell>
          <cell r="C1524">
            <v>16801</v>
          </cell>
          <cell r="D1524">
            <v>0</v>
          </cell>
          <cell r="E1524" t="str">
            <v>500 mg</v>
          </cell>
          <cell r="F1524" t="str">
            <v>TABLET</v>
          </cell>
          <cell r="G1524" t="str">
            <v>TAB</v>
          </cell>
          <cell r="H1524"/>
          <cell r="I1524">
            <v>2.9700000000000001E-2</v>
          </cell>
          <cell r="J1524"/>
          <cell r="K1524">
            <v>2.9700000000000001E-2</v>
          </cell>
          <cell r="L1524">
            <v>0</v>
          </cell>
          <cell r="M1524">
            <v>20090310</v>
          </cell>
          <cell r="N1524">
            <v>20090901</v>
          </cell>
          <cell r="O1524">
            <v>20090901</v>
          </cell>
        </row>
        <row r="1525">
          <cell r="A1525" t="str">
            <v>16802 0</v>
          </cell>
          <cell r="B1525" t="str">
            <v>SALSALATE</v>
          </cell>
          <cell r="C1525">
            <v>16802</v>
          </cell>
          <cell r="D1525">
            <v>0</v>
          </cell>
          <cell r="E1525" t="str">
            <v>750 mg</v>
          </cell>
          <cell r="F1525" t="str">
            <v>TABLET</v>
          </cell>
          <cell r="G1525" t="str">
            <v>TAB</v>
          </cell>
          <cell r="H1525"/>
          <cell r="I1525">
            <v>3.6900000000000002E-2</v>
          </cell>
          <cell r="J1525"/>
          <cell r="K1525">
            <v>3.6900000000000002E-2</v>
          </cell>
          <cell r="L1525">
            <v>0</v>
          </cell>
          <cell r="M1525">
            <v>20090310</v>
          </cell>
          <cell r="N1525">
            <v>20090901</v>
          </cell>
          <cell r="O1525">
            <v>20090901</v>
          </cell>
        </row>
        <row r="1526">
          <cell r="A1526" t="str">
            <v>15603 0</v>
          </cell>
          <cell r="B1526" t="str">
            <v>SELEGILINE HCL</v>
          </cell>
          <cell r="C1526">
            <v>15603</v>
          </cell>
          <cell r="D1526">
            <v>0</v>
          </cell>
          <cell r="E1526" t="str">
            <v>5 mg</v>
          </cell>
          <cell r="F1526" t="str">
            <v>CAPSULE</v>
          </cell>
          <cell r="G1526" t="str">
            <v>CAP</v>
          </cell>
          <cell r="H1526"/>
          <cell r="I1526">
            <v>0.308</v>
          </cell>
          <cell r="J1526"/>
          <cell r="K1526">
            <v>0.308</v>
          </cell>
          <cell r="L1526">
            <v>0</v>
          </cell>
          <cell r="M1526">
            <v>20090901</v>
          </cell>
          <cell r="N1526">
            <v>20100301</v>
          </cell>
          <cell r="O1526">
            <v>20100301</v>
          </cell>
        </row>
        <row r="1527">
          <cell r="A1527" t="str">
            <v>15600 0</v>
          </cell>
          <cell r="B1527" t="str">
            <v>SELEGILINE HCL</v>
          </cell>
          <cell r="C1527">
            <v>15600</v>
          </cell>
          <cell r="D1527">
            <v>0</v>
          </cell>
          <cell r="E1527" t="str">
            <v>5 mg</v>
          </cell>
          <cell r="F1527" t="str">
            <v>TABLET</v>
          </cell>
          <cell r="G1527" t="str">
            <v>TAB</v>
          </cell>
          <cell r="H1527"/>
          <cell r="I1527">
            <v>0.15240000000000001</v>
          </cell>
          <cell r="J1527"/>
          <cell r="K1527">
            <v>0.15240000000000001</v>
          </cell>
          <cell r="L1527">
            <v>0</v>
          </cell>
          <cell r="M1527">
            <v>20070310</v>
          </cell>
          <cell r="N1527">
            <v>20091201</v>
          </cell>
          <cell r="O1527">
            <v>20091201</v>
          </cell>
        </row>
        <row r="1528">
          <cell r="A1528" t="str">
            <v>24341 0</v>
          </cell>
          <cell r="B1528" t="str">
            <v>SELENIUM SULFIDE</v>
          </cell>
          <cell r="C1528">
            <v>24341</v>
          </cell>
          <cell r="D1528">
            <v>0</v>
          </cell>
          <cell r="E1528" t="str">
            <v>2.5%</v>
          </cell>
          <cell r="F1528" t="str">
            <v>MILLILITER</v>
          </cell>
          <cell r="G1528" t="str">
            <v>LOT/SHAMP</v>
          </cell>
          <cell r="H1528"/>
          <cell r="I1528">
            <v>4.7E-2</v>
          </cell>
          <cell r="J1528"/>
          <cell r="K1528">
            <v>4.7E-2</v>
          </cell>
          <cell r="L1528">
            <v>0</v>
          </cell>
          <cell r="M1528">
            <v>20100601</v>
          </cell>
          <cell r="N1528">
            <v>0</v>
          </cell>
          <cell r="O1528">
            <v>20101201</v>
          </cell>
        </row>
        <row r="1529">
          <cell r="A1529" t="str">
            <v>701 0</v>
          </cell>
          <cell r="B1529" t="str">
            <v>SENNOSIDES A&amp;B, CALCIUM</v>
          </cell>
          <cell r="C1529">
            <v>701</v>
          </cell>
          <cell r="D1529">
            <v>0</v>
          </cell>
          <cell r="E1529" t="str">
            <v>8.6 mg</v>
          </cell>
          <cell r="F1529" t="str">
            <v>TABLET</v>
          </cell>
          <cell r="G1529" t="str">
            <v>TAB</v>
          </cell>
          <cell r="H1529"/>
          <cell r="I1529">
            <v>1.7999999999999999E-2</v>
          </cell>
          <cell r="J1529"/>
          <cell r="K1529">
            <v>1.7999999999999999E-2</v>
          </cell>
          <cell r="L1529">
            <v>0</v>
          </cell>
          <cell r="M1529">
            <v>20100301</v>
          </cell>
          <cell r="N1529">
            <v>0</v>
          </cell>
          <cell r="O1529">
            <v>20101201</v>
          </cell>
        </row>
        <row r="1530">
          <cell r="A1530" t="str">
            <v>13483 0</v>
          </cell>
          <cell r="B1530" t="str">
            <v>SENNOSIDES/DOCUSATE SODIUM</v>
          </cell>
          <cell r="C1530">
            <v>13483</v>
          </cell>
          <cell r="D1530">
            <v>0</v>
          </cell>
          <cell r="E1530" t="str">
            <v>8.6 mg; 50 mg</v>
          </cell>
          <cell r="F1530" t="str">
            <v>TABLET</v>
          </cell>
          <cell r="G1530" t="str">
            <v>TAB</v>
          </cell>
          <cell r="H1530"/>
          <cell r="I1530">
            <v>4.5999999999999999E-2</v>
          </cell>
          <cell r="J1530">
            <v>5.7500000000000002E-2</v>
          </cell>
          <cell r="K1530">
            <v>5.7500000000000002E-2</v>
          </cell>
          <cell r="L1530">
            <v>0.25</v>
          </cell>
          <cell r="M1530">
            <v>20101201</v>
          </cell>
          <cell r="N1530">
            <v>0</v>
          </cell>
          <cell r="O1530">
            <v>20101201</v>
          </cell>
        </row>
        <row r="1531">
          <cell r="A1531" t="str">
            <v>16375 0</v>
          </cell>
          <cell r="B1531" t="str">
            <v>SERTRALINE HCL</v>
          </cell>
          <cell r="C1531">
            <v>16375</v>
          </cell>
          <cell r="D1531">
            <v>0</v>
          </cell>
          <cell r="E1531" t="str">
            <v>100 mg</v>
          </cell>
          <cell r="F1531" t="str">
            <v>TABLET</v>
          </cell>
          <cell r="G1531" t="str">
            <v>TAB</v>
          </cell>
          <cell r="H1531"/>
          <cell r="I1531">
            <v>9.2600000000000002E-2</v>
          </cell>
          <cell r="J1531">
            <v>6.3500000000000001E-2</v>
          </cell>
          <cell r="K1531">
            <v>6.3500000000000001E-2</v>
          </cell>
          <cell r="L1531">
            <v>-0.31425485961123112</v>
          </cell>
          <cell r="M1531">
            <v>20101201</v>
          </cell>
          <cell r="N1531">
            <v>0</v>
          </cell>
          <cell r="O1531">
            <v>20101201</v>
          </cell>
        </row>
        <row r="1532">
          <cell r="A1532" t="str">
            <v>16376 0</v>
          </cell>
          <cell r="B1532" t="str">
            <v>SERTRALINE HCL</v>
          </cell>
          <cell r="C1532">
            <v>16376</v>
          </cell>
          <cell r="D1532">
            <v>0</v>
          </cell>
          <cell r="E1532" t="str">
            <v>20 mg/ml</v>
          </cell>
          <cell r="F1532" t="str">
            <v>MILLILITER</v>
          </cell>
          <cell r="G1532" t="str">
            <v>CONC</v>
          </cell>
          <cell r="H1532"/>
          <cell r="I1532">
            <v>1.0212000000000001</v>
          </cell>
          <cell r="J1532"/>
          <cell r="K1532">
            <v>1.0212000000000001</v>
          </cell>
          <cell r="L1532">
            <v>0</v>
          </cell>
          <cell r="M1532">
            <v>20100901</v>
          </cell>
          <cell r="N1532">
            <v>0</v>
          </cell>
          <cell r="O1532">
            <v>20101201</v>
          </cell>
        </row>
        <row r="1533">
          <cell r="A1533" t="str">
            <v>16373 0</v>
          </cell>
          <cell r="B1533" t="str">
            <v>SERTRALINE HCL</v>
          </cell>
          <cell r="C1533">
            <v>16373</v>
          </cell>
          <cell r="D1533">
            <v>0</v>
          </cell>
          <cell r="E1533" t="str">
            <v>25 mg</v>
          </cell>
          <cell r="F1533" t="str">
            <v>TABLET</v>
          </cell>
          <cell r="G1533" t="str">
            <v>TAB</v>
          </cell>
          <cell r="H1533"/>
          <cell r="I1533">
            <v>9.7900000000000001E-2</v>
          </cell>
          <cell r="J1533">
            <v>9.8299999999999998E-2</v>
          </cell>
          <cell r="K1533">
            <v>9.8299999999999998E-2</v>
          </cell>
          <cell r="L1533">
            <v>4.0858018386107364E-3</v>
          </cell>
          <cell r="M1533">
            <v>20101201</v>
          </cell>
          <cell r="N1533">
            <v>0</v>
          </cell>
          <cell r="O1533">
            <v>20101201</v>
          </cell>
        </row>
        <row r="1534">
          <cell r="A1534" t="str">
            <v>16374 0</v>
          </cell>
          <cell r="B1534" t="str">
            <v>SERTRALINE HCL</v>
          </cell>
          <cell r="C1534">
            <v>16374</v>
          </cell>
          <cell r="D1534">
            <v>0</v>
          </cell>
          <cell r="E1534" t="str">
            <v>50 mg</v>
          </cell>
          <cell r="F1534" t="str">
            <v>TABLET</v>
          </cell>
          <cell r="G1534" t="str">
            <v>TAB</v>
          </cell>
          <cell r="H1534"/>
          <cell r="I1534">
            <v>8.0799999999999997E-2</v>
          </cell>
          <cell r="J1534">
            <v>5.8099999999999999E-2</v>
          </cell>
          <cell r="K1534">
            <v>5.8099999999999999E-2</v>
          </cell>
          <cell r="L1534">
            <v>-0.28094059405940597</v>
          </cell>
          <cell r="M1534">
            <v>20101201</v>
          </cell>
          <cell r="N1534">
            <v>0</v>
          </cell>
          <cell r="O1534">
            <v>20101201</v>
          </cell>
        </row>
        <row r="1535">
          <cell r="A1535" t="str">
            <v>31630 0</v>
          </cell>
          <cell r="B1535" t="str">
            <v>SILVER SULFADIAZINE</v>
          </cell>
          <cell r="C1535">
            <v>31630</v>
          </cell>
          <cell r="D1535">
            <v>0</v>
          </cell>
          <cell r="E1535">
            <v>0.01</v>
          </cell>
          <cell r="F1535" t="str">
            <v>GRAM</v>
          </cell>
          <cell r="G1535" t="str">
            <v>CRM</v>
          </cell>
          <cell r="H1535"/>
          <cell r="I1535">
            <v>7.9799999999999996E-2</v>
          </cell>
          <cell r="J1535">
            <v>7.3800000000000004E-2</v>
          </cell>
          <cell r="K1535">
            <v>7.3800000000000004E-2</v>
          </cell>
          <cell r="L1535">
            <v>-7.5187969924811915E-2</v>
          </cell>
          <cell r="M1535">
            <v>20101201</v>
          </cell>
          <cell r="N1535">
            <v>0</v>
          </cell>
          <cell r="O1535">
            <v>20101201</v>
          </cell>
        </row>
        <row r="1536">
          <cell r="A1536" t="str">
            <v>8260 0</v>
          </cell>
          <cell r="B1536" t="str">
            <v>SIMETHICONE</v>
          </cell>
          <cell r="C1536">
            <v>8260</v>
          </cell>
          <cell r="D1536">
            <v>0</v>
          </cell>
          <cell r="E1536" t="str">
            <v>40 mg/0.6 ml</v>
          </cell>
          <cell r="F1536" t="str">
            <v>MILLILITER</v>
          </cell>
          <cell r="G1536" t="str">
            <v>DROPS</v>
          </cell>
          <cell r="H1536"/>
          <cell r="I1536">
            <v>0.1084</v>
          </cell>
          <cell r="J1536">
            <v>0.13869999999999999</v>
          </cell>
          <cell r="K1536">
            <v>0.13869999999999999</v>
          </cell>
          <cell r="L1536">
            <v>0.27952029520295207</v>
          </cell>
          <cell r="M1536">
            <v>20101201</v>
          </cell>
          <cell r="N1536">
            <v>0</v>
          </cell>
          <cell r="O1536">
            <v>20101201</v>
          </cell>
        </row>
        <row r="1537">
          <cell r="A1537" t="str">
            <v>8281 0</v>
          </cell>
          <cell r="B1537" t="str">
            <v>SIMETHICONE</v>
          </cell>
          <cell r="C1537">
            <v>8281</v>
          </cell>
          <cell r="D1537">
            <v>0</v>
          </cell>
          <cell r="E1537" t="str">
            <v>80 mg</v>
          </cell>
          <cell r="F1537" t="str">
            <v>TABLET</v>
          </cell>
          <cell r="G1537" t="str">
            <v>TAB, CHEW</v>
          </cell>
          <cell r="H1537"/>
          <cell r="I1537">
            <v>2.4199999999999999E-2</v>
          </cell>
          <cell r="J1537">
            <v>3.1399999999999997E-2</v>
          </cell>
          <cell r="K1537">
            <v>3.1399999999999997E-2</v>
          </cell>
          <cell r="L1537">
            <v>0.29752066115702469</v>
          </cell>
          <cell r="M1537">
            <v>20101201</v>
          </cell>
          <cell r="N1537">
            <v>0</v>
          </cell>
          <cell r="O1537">
            <v>20101201</v>
          </cell>
        </row>
        <row r="1538">
          <cell r="A1538" t="str">
            <v>26532 0</v>
          </cell>
          <cell r="B1538" t="str">
            <v>SIMVASTATIN</v>
          </cell>
          <cell r="C1538">
            <v>26532</v>
          </cell>
          <cell r="D1538">
            <v>0</v>
          </cell>
          <cell r="E1538" t="str">
            <v>10 mg</v>
          </cell>
          <cell r="F1538" t="str">
            <v>TABLET</v>
          </cell>
          <cell r="G1538" t="str">
            <v>TAB</v>
          </cell>
          <cell r="H1538"/>
          <cell r="I1538">
            <v>4.4200000000000003E-2</v>
          </cell>
          <cell r="J1538"/>
          <cell r="K1538">
            <v>4.4200000000000003E-2</v>
          </cell>
          <cell r="L1538">
            <v>0</v>
          </cell>
          <cell r="M1538">
            <v>20100901</v>
          </cell>
          <cell r="N1538">
            <v>0</v>
          </cell>
          <cell r="O1538">
            <v>20101201</v>
          </cell>
        </row>
        <row r="1539">
          <cell r="A1539" t="str">
            <v>26533 0</v>
          </cell>
          <cell r="B1539" t="str">
            <v>SIMVASTATIN</v>
          </cell>
          <cell r="C1539">
            <v>26533</v>
          </cell>
          <cell r="D1539">
            <v>0</v>
          </cell>
          <cell r="E1539" t="str">
            <v>20 mg</v>
          </cell>
          <cell r="F1539" t="str">
            <v>TABLET</v>
          </cell>
          <cell r="G1539" t="str">
            <v>TAB</v>
          </cell>
          <cell r="H1539"/>
          <cell r="I1539">
            <v>5.3600000000000002E-2</v>
          </cell>
          <cell r="J1539">
            <v>4.7600000000000003E-2</v>
          </cell>
          <cell r="K1539">
            <v>4.7600000000000003E-2</v>
          </cell>
          <cell r="L1539">
            <v>-0.11194029850746268</v>
          </cell>
          <cell r="M1539">
            <v>20101201</v>
          </cell>
          <cell r="N1539">
            <v>0</v>
          </cell>
          <cell r="O1539">
            <v>20101201</v>
          </cell>
        </row>
        <row r="1540">
          <cell r="A1540" t="str">
            <v>26534 0</v>
          </cell>
          <cell r="B1540" t="str">
            <v>SIMVASTATIN</v>
          </cell>
          <cell r="C1540">
            <v>26534</v>
          </cell>
          <cell r="D1540">
            <v>0</v>
          </cell>
          <cell r="E1540" t="str">
            <v>40 mg</v>
          </cell>
          <cell r="F1540" t="str">
            <v>TABLET</v>
          </cell>
          <cell r="G1540" t="str">
            <v>TAB</v>
          </cell>
          <cell r="H1540"/>
          <cell r="I1540">
            <v>7.9000000000000001E-2</v>
          </cell>
          <cell r="J1540">
            <v>7.4999999999999997E-2</v>
          </cell>
          <cell r="K1540">
            <v>7.4999999999999997E-2</v>
          </cell>
          <cell r="L1540">
            <v>-5.0632911392405111E-2</v>
          </cell>
          <cell r="M1540">
            <v>20101201</v>
          </cell>
          <cell r="N1540">
            <v>0</v>
          </cell>
          <cell r="O1540">
            <v>20101201</v>
          </cell>
        </row>
        <row r="1541">
          <cell r="A1541" t="str">
            <v>26531 0</v>
          </cell>
          <cell r="B1541" t="str">
            <v>SIMVASTATIN</v>
          </cell>
          <cell r="C1541">
            <v>26531</v>
          </cell>
          <cell r="D1541">
            <v>0</v>
          </cell>
          <cell r="E1541" t="str">
            <v>5 mg</v>
          </cell>
          <cell r="F1541" t="str">
            <v>TABLET</v>
          </cell>
          <cell r="G1541" t="str">
            <v>TAB</v>
          </cell>
          <cell r="H1541"/>
          <cell r="I1541">
            <v>6.6199999999999995E-2</v>
          </cell>
          <cell r="J1541"/>
          <cell r="K1541">
            <v>6.6199999999999995E-2</v>
          </cell>
          <cell r="L1541">
            <v>0</v>
          </cell>
          <cell r="M1541">
            <v>20100901</v>
          </cell>
          <cell r="N1541">
            <v>0</v>
          </cell>
          <cell r="O1541">
            <v>20101201</v>
          </cell>
        </row>
        <row r="1542">
          <cell r="A1542" t="str">
            <v>26535 0</v>
          </cell>
          <cell r="B1542" t="str">
            <v>SIMVASTATIN</v>
          </cell>
          <cell r="C1542">
            <v>26535</v>
          </cell>
          <cell r="D1542">
            <v>0</v>
          </cell>
          <cell r="E1542" t="str">
            <v>80 mg</v>
          </cell>
          <cell r="F1542" t="str">
            <v>TABLET</v>
          </cell>
          <cell r="G1542" t="str">
            <v>TAB</v>
          </cell>
          <cell r="H1542"/>
          <cell r="I1542">
            <v>9.5399999999999999E-2</v>
          </cell>
          <cell r="J1542"/>
          <cell r="K1542">
            <v>9.5399999999999999E-2</v>
          </cell>
          <cell r="L1542">
            <v>0</v>
          </cell>
          <cell r="M1542">
            <v>20100901</v>
          </cell>
          <cell r="N1542">
            <v>0</v>
          </cell>
          <cell r="O1542">
            <v>20101201</v>
          </cell>
        </row>
        <row r="1543">
          <cell r="A1543" t="str">
            <v>3034 10</v>
          </cell>
          <cell r="B1543" t="str">
            <v>SODIUM CHLORIDE</v>
          </cell>
          <cell r="C1543">
            <v>3034</v>
          </cell>
          <cell r="D1543">
            <v>10</v>
          </cell>
          <cell r="E1543" t="str">
            <v>0.9%; 10 ml</v>
          </cell>
          <cell r="F1543" t="str">
            <v>MILLILITER</v>
          </cell>
          <cell r="G1543" t="str">
            <v>INJ</v>
          </cell>
          <cell r="H1543"/>
          <cell r="I1543">
            <v>5.6399999999999999E-2</v>
          </cell>
          <cell r="J1543"/>
          <cell r="K1543">
            <v>5.6399999999999999E-2</v>
          </cell>
          <cell r="L1543">
            <v>0</v>
          </cell>
          <cell r="M1543">
            <v>20020906</v>
          </cell>
          <cell r="N1543">
            <v>20030305</v>
          </cell>
          <cell r="O1543">
            <v>20030305</v>
          </cell>
        </row>
        <row r="1544">
          <cell r="A1544" t="str">
            <v>2962 100</v>
          </cell>
          <cell r="B1544" t="str">
            <v>SODIUM CHLORIDE</v>
          </cell>
          <cell r="C1544">
            <v>2962</v>
          </cell>
          <cell r="D1544">
            <v>100</v>
          </cell>
          <cell r="E1544" t="str">
            <v>0.9%; 100 ml</v>
          </cell>
          <cell r="F1544" t="str">
            <v>MILLILITER</v>
          </cell>
          <cell r="G1544" t="str">
            <v>IV</v>
          </cell>
          <cell r="H1544"/>
          <cell r="I1544">
            <v>1.43E-2</v>
          </cell>
          <cell r="J1544"/>
          <cell r="K1544">
            <v>1.43E-2</v>
          </cell>
          <cell r="L1544">
            <v>0</v>
          </cell>
          <cell r="M1544">
            <v>20100601</v>
          </cell>
          <cell r="N1544">
            <v>0</v>
          </cell>
          <cell r="O1544">
            <v>20101201</v>
          </cell>
        </row>
        <row r="1545">
          <cell r="A1545" t="str">
            <v>2962 1000</v>
          </cell>
          <cell r="B1545" t="str">
            <v>SODIUM CHLORIDE</v>
          </cell>
          <cell r="C1545">
            <v>2962</v>
          </cell>
          <cell r="D1545">
            <v>1000</v>
          </cell>
          <cell r="E1545" t="str">
            <v>0.9%; 1000 ml</v>
          </cell>
          <cell r="F1545" t="str">
            <v>MILLILITER</v>
          </cell>
          <cell r="G1545" t="str">
            <v>IV</v>
          </cell>
          <cell r="H1545"/>
          <cell r="I1545">
            <v>1.6999999999999999E-3</v>
          </cell>
          <cell r="J1545"/>
          <cell r="K1545">
            <v>1.6999999999999999E-3</v>
          </cell>
          <cell r="L1545">
            <v>0</v>
          </cell>
          <cell r="M1545">
            <v>20100301</v>
          </cell>
          <cell r="N1545">
            <v>0</v>
          </cell>
          <cell r="O1545">
            <v>20101201</v>
          </cell>
        </row>
        <row r="1546">
          <cell r="A1546" t="str">
            <v>2962 150</v>
          </cell>
          <cell r="B1546" t="str">
            <v>SODIUM CHLORIDE</v>
          </cell>
          <cell r="C1546">
            <v>2962</v>
          </cell>
          <cell r="D1546">
            <v>150</v>
          </cell>
          <cell r="E1546" t="str">
            <v>0.9%; 150 ml</v>
          </cell>
          <cell r="F1546" t="str">
            <v>MILLILITER</v>
          </cell>
          <cell r="G1546" t="str">
            <v>IV</v>
          </cell>
          <cell r="H1546"/>
          <cell r="I1546">
            <v>8.0000000000000002E-3</v>
          </cell>
          <cell r="J1546"/>
          <cell r="K1546">
            <v>8.0000000000000002E-3</v>
          </cell>
          <cell r="L1546">
            <v>0</v>
          </cell>
          <cell r="M1546">
            <v>20100901</v>
          </cell>
          <cell r="N1546">
            <v>0</v>
          </cell>
          <cell r="O1546">
            <v>20101201</v>
          </cell>
        </row>
        <row r="1547">
          <cell r="A1547" t="str">
            <v>2962 25</v>
          </cell>
          <cell r="B1547" t="str">
            <v>SODIUM CHLORIDE</v>
          </cell>
          <cell r="C1547">
            <v>2962</v>
          </cell>
          <cell r="D1547">
            <v>25</v>
          </cell>
          <cell r="E1547" t="str">
            <v>0.9%; 25 ml</v>
          </cell>
          <cell r="F1547" t="str">
            <v>MILLILITER</v>
          </cell>
          <cell r="G1547" t="str">
            <v>IV</v>
          </cell>
          <cell r="H1547"/>
          <cell r="I1547">
            <v>1.7899999999999999E-2</v>
          </cell>
          <cell r="J1547"/>
          <cell r="K1547">
            <v>1.7899999999999999E-2</v>
          </cell>
          <cell r="L1547">
            <v>0</v>
          </cell>
          <cell r="M1547">
            <v>20100601</v>
          </cell>
          <cell r="N1547">
            <v>0</v>
          </cell>
          <cell r="O1547">
            <v>20101201</v>
          </cell>
        </row>
        <row r="1548">
          <cell r="A1548" t="str">
            <v>2962 250</v>
          </cell>
          <cell r="B1548" t="str">
            <v>SODIUM CHLORIDE</v>
          </cell>
          <cell r="C1548">
            <v>2962</v>
          </cell>
          <cell r="D1548">
            <v>250</v>
          </cell>
          <cell r="E1548" t="str">
            <v>0.9%; 250 ml</v>
          </cell>
          <cell r="F1548" t="str">
            <v>MILLILITER</v>
          </cell>
          <cell r="G1548" t="str">
            <v>IV</v>
          </cell>
          <cell r="H1548"/>
          <cell r="I1548">
            <v>5.8999999999999999E-3</v>
          </cell>
          <cell r="J1548">
            <v>4.3E-3</v>
          </cell>
          <cell r="K1548">
            <v>4.3E-3</v>
          </cell>
          <cell r="L1548">
            <v>-0.27118644067796605</v>
          </cell>
          <cell r="M1548">
            <v>20101201</v>
          </cell>
          <cell r="N1548">
            <v>0</v>
          </cell>
          <cell r="O1548">
            <v>20101201</v>
          </cell>
        </row>
        <row r="1549">
          <cell r="A1549" t="str">
            <v>2371 3</v>
          </cell>
          <cell r="B1549" t="str">
            <v>SODIUM CHLORIDE</v>
          </cell>
          <cell r="C1549">
            <v>2371</v>
          </cell>
          <cell r="D1549">
            <v>3</v>
          </cell>
          <cell r="E1549" t="str">
            <v>0.9%; 3 ml</v>
          </cell>
          <cell r="F1549" t="str">
            <v>MILLILITER</v>
          </cell>
          <cell r="G1549" t="str">
            <v>INH SOLN</v>
          </cell>
          <cell r="H1549"/>
          <cell r="I1549">
            <v>3.9800000000000002E-2</v>
          </cell>
          <cell r="J1549"/>
          <cell r="K1549">
            <v>3.9800000000000002E-2</v>
          </cell>
          <cell r="L1549">
            <v>0</v>
          </cell>
          <cell r="M1549">
            <v>20020906</v>
          </cell>
          <cell r="N1549">
            <v>20021206</v>
          </cell>
          <cell r="O1549">
            <v>20021206</v>
          </cell>
        </row>
        <row r="1550">
          <cell r="A1550" t="str">
            <v>2962 50</v>
          </cell>
          <cell r="B1550" t="str">
            <v>SODIUM CHLORIDE</v>
          </cell>
          <cell r="C1550">
            <v>2962</v>
          </cell>
          <cell r="D1550">
            <v>50</v>
          </cell>
          <cell r="E1550" t="str">
            <v>0.9%; 50 ml</v>
          </cell>
          <cell r="F1550" t="str">
            <v>MILLILITER</v>
          </cell>
          <cell r="G1550" t="str">
            <v>IV</v>
          </cell>
          <cell r="H1550"/>
          <cell r="I1550">
            <v>1.7899999999999999E-2</v>
          </cell>
          <cell r="J1550"/>
          <cell r="K1550">
            <v>1.7899999999999999E-2</v>
          </cell>
          <cell r="L1550">
            <v>0</v>
          </cell>
          <cell r="M1550">
            <v>20100601</v>
          </cell>
          <cell r="N1550">
            <v>0</v>
          </cell>
          <cell r="O1550">
            <v>20101201</v>
          </cell>
        </row>
        <row r="1551">
          <cell r="A1551" t="str">
            <v>2962 500</v>
          </cell>
          <cell r="B1551" t="str">
            <v>SODIUM CHLORIDE</v>
          </cell>
          <cell r="C1551">
            <v>2962</v>
          </cell>
          <cell r="D1551">
            <v>500</v>
          </cell>
          <cell r="E1551" t="str">
            <v>0.9%; 500 ml</v>
          </cell>
          <cell r="F1551" t="str">
            <v>MILLILITER</v>
          </cell>
          <cell r="G1551" t="str">
            <v>IV</v>
          </cell>
          <cell r="H1551"/>
          <cell r="I1551">
            <v>3.3999999999999998E-3</v>
          </cell>
          <cell r="J1551">
            <v>2.7000000000000001E-3</v>
          </cell>
          <cell r="K1551">
            <v>2.7000000000000001E-3</v>
          </cell>
          <cell r="L1551">
            <v>-0.20588235294117641</v>
          </cell>
          <cell r="M1551">
            <v>20101201</v>
          </cell>
          <cell r="N1551">
            <v>0</v>
          </cell>
          <cell r="O1551">
            <v>20101201</v>
          </cell>
        </row>
        <row r="1552">
          <cell r="A1552" t="str">
            <v>7511 0</v>
          </cell>
          <cell r="B1552" t="str">
            <v>SODIUM FLUORIDE</v>
          </cell>
          <cell r="C1552">
            <v>7511</v>
          </cell>
          <cell r="D1552">
            <v>0</v>
          </cell>
          <cell r="E1552" t="str">
            <v>.5 mg</v>
          </cell>
          <cell r="F1552" t="str">
            <v>TABLET</v>
          </cell>
          <cell r="G1552" t="str">
            <v>TAB, CHEW</v>
          </cell>
          <cell r="H1552"/>
          <cell r="I1552">
            <v>2.0400000000000001E-2</v>
          </cell>
          <cell r="J1552"/>
          <cell r="K1552">
            <v>2.0400000000000001E-2</v>
          </cell>
          <cell r="L1552">
            <v>0</v>
          </cell>
          <cell r="M1552">
            <v>20100901</v>
          </cell>
          <cell r="N1552">
            <v>0</v>
          </cell>
          <cell r="O1552">
            <v>20101201</v>
          </cell>
        </row>
        <row r="1553">
          <cell r="A1553" t="str">
            <v>7473 0</v>
          </cell>
          <cell r="B1553" t="str">
            <v>SODIUM FLUORIDE</v>
          </cell>
          <cell r="C1553">
            <v>7473</v>
          </cell>
          <cell r="D1553">
            <v>0</v>
          </cell>
          <cell r="E1553" t="str">
            <v>0.5 mg/ml</v>
          </cell>
          <cell r="F1553" t="str">
            <v>MILLILITER</v>
          </cell>
          <cell r="G1553" t="str">
            <v>DROPS</v>
          </cell>
          <cell r="H1553"/>
          <cell r="I1553">
            <v>9.4500000000000001E-2</v>
          </cell>
          <cell r="J1553"/>
          <cell r="K1553">
            <v>9.4500000000000001E-2</v>
          </cell>
          <cell r="L1553">
            <v>0</v>
          </cell>
          <cell r="M1553">
            <v>20100601</v>
          </cell>
          <cell r="N1553">
            <v>0</v>
          </cell>
          <cell r="O1553">
            <v>20101201</v>
          </cell>
        </row>
        <row r="1554">
          <cell r="A1554" t="str">
            <v>7512 0</v>
          </cell>
          <cell r="B1554" t="str">
            <v>SODIUM FLUORIDE</v>
          </cell>
          <cell r="C1554">
            <v>7512</v>
          </cell>
          <cell r="D1554">
            <v>0</v>
          </cell>
          <cell r="E1554" t="str">
            <v>1 mg</v>
          </cell>
          <cell r="F1554" t="str">
            <v>TABLET</v>
          </cell>
          <cell r="G1554" t="str">
            <v>TAB, CHEW</v>
          </cell>
          <cell r="H1554"/>
          <cell r="I1554">
            <v>4.4699999999999997E-2</v>
          </cell>
          <cell r="J1554"/>
          <cell r="K1554">
            <v>4.4699999999999997E-2</v>
          </cell>
          <cell r="L1554">
            <v>0</v>
          </cell>
          <cell r="M1554">
            <v>20100601</v>
          </cell>
          <cell r="N1554">
            <v>0</v>
          </cell>
          <cell r="O1554">
            <v>20101201</v>
          </cell>
        </row>
        <row r="1555">
          <cell r="A1555" t="str">
            <v>2820 0</v>
          </cell>
          <cell r="B1555" t="str">
            <v>SODIUM FLUORIDE</v>
          </cell>
          <cell r="C1555">
            <v>2820</v>
          </cell>
          <cell r="D1555">
            <v>0</v>
          </cell>
          <cell r="E1555" t="str">
            <v>1.1%</v>
          </cell>
          <cell r="F1555" t="str">
            <v>GRAM</v>
          </cell>
          <cell r="G1555" t="str">
            <v>CRM</v>
          </cell>
          <cell r="H1555"/>
          <cell r="I1555">
            <v>8.9399999999999993E-2</v>
          </cell>
          <cell r="J1555"/>
          <cell r="K1555">
            <v>8.9399999999999993E-2</v>
          </cell>
          <cell r="L1555">
            <v>0</v>
          </cell>
          <cell r="M1555">
            <v>20090610</v>
          </cell>
          <cell r="N1555">
            <v>0</v>
          </cell>
          <cell r="O1555">
            <v>20101201</v>
          </cell>
        </row>
        <row r="1556">
          <cell r="A1556" t="str">
            <v>98433 0</v>
          </cell>
          <cell r="B1556" t="str">
            <v>SODIUM SULFATE/SODIUM CHLORIDE/SODIUM BICARBONATE/POTASSIUM CHLORIDE/POLYETHYLENE GLYCOL</v>
          </cell>
          <cell r="C1556">
            <v>98433</v>
          </cell>
          <cell r="D1556">
            <v>0</v>
          </cell>
          <cell r="E1556" t="str">
            <v>N/A</v>
          </cell>
          <cell r="F1556" t="str">
            <v>MILLILITER</v>
          </cell>
          <cell r="G1556" t="str">
            <v>SOLN</v>
          </cell>
          <cell r="H1556"/>
          <cell r="I1556">
            <v>3.5999999999999999E-3</v>
          </cell>
          <cell r="J1556"/>
          <cell r="K1556">
            <v>3.5999999999999999E-3</v>
          </cell>
          <cell r="L1556">
            <v>0</v>
          </cell>
          <cell r="M1556">
            <v>20100601</v>
          </cell>
          <cell r="N1556">
            <v>0</v>
          </cell>
          <cell r="O1556">
            <v>20101201</v>
          </cell>
        </row>
        <row r="1557">
          <cell r="A1557" t="str">
            <v>39516 0</v>
          </cell>
          <cell r="B1557" t="str">
            <v>SOTALOL HCL</v>
          </cell>
          <cell r="C1557">
            <v>39516</v>
          </cell>
          <cell r="D1557">
            <v>0</v>
          </cell>
          <cell r="E1557" t="str">
            <v>120 mg</v>
          </cell>
          <cell r="F1557" t="str">
            <v>TABLET</v>
          </cell>
          <cell r="G1557" t="str">
            <v>TAB</v>
          </cell>
          <cell r="H1557"/>
          <cell r="I1557">
            <v>0.17849999999999999</v>
          </cell>
          <cell r="J1557"/>
          <cell r="K1557">
            <v>0.17849999999999999</v>
          </cell>
          <cell r="L1557">
            <v>0</v>
          </cell>
          <cell r="M1557">
            <v>20100601</v>
          </cell>
          <cell r="N1557">
            <v>0</v>
          </cell>
          <cell r="O1557">
            <v>20101201</v>
          </cell>
        </row>
        <row r="1558">
          <cell r="A1558" t="str">
            <v>39511 0</v>
          </cell>
          <cell r="B1558" t="str">
            <v>SOTALOL HCL</v>
          </cell>
          <cell r="C1558">
            <v>39511</v>
          </cell>
          <cell r="D1558">
            <v>0</v>
          </cell>
          <cell r="E1558" t="str">
            <v>160 mg</v>
          </cell>
          <cell r="F1558" t="str">
            <v>TABLET</v>
          </cell>
          <cell r="G1558" t="str">
            <v>TAB</v>
          </cell>
          <cell r="H1558"/>
          <cell r="I1558">
            <v>0.2069</v>
          </cell>
          <cell r="J1558"/>
          <cell r="K1558">
            <v>0.2069</v>
          </cell>
          <cell r="L1558">
            <v>0</v>
          </cell>
          <cell r="M1558">
            <v>20100601</v>
          </cell>
          <cell r="N1558">
            <v>0</v>
          </cell>
          <cell r="O1558">
            <v>20101201</v>
          </cell>
        </row>
        <row r="1559">
          <cell r="A1559" t="str">
            <v>39513 0</v>
          </cell>
          <cell r="B1559" t="str">
            <v>SOTALOL HCL</v>
          </cell>
          <cell r="C1559">
            <v>39513</v>
          </cell>
          <cell r="D1559">
            <v>0</v>
          </cell>
          <cell r="E1559" t="str">
            <v>240 mg</v>
          </cell>
          <cell r="F1559" t="str">
            <v>TABLET</v>
          </cell>
          <cell r="G1559" t="str">
            <v>TAB</v>
          </cell>
          <cell r="H1559"/>
          <cell r="I1559">
            <v>0.53520000000000001</v>
          </cell>
          <cell r="J1559"/>
          <cell r="K1559">
            <v>0.53520000000000001</v>
          </cell>
          <cell r="L1559">
            <v>0</v>
          </cell>
          <cell r="M1559">
            <v>20020716</v>
          </cell>
          <cell r="N1559">
            <v>20020801</v>
          </cell>
          <cell r="O1559">
            <v>20031205</v>
          </cell>
        </row>
        <row r="1560">
          <cell r="A1560" t="str">
            <v>39512 0</v>
          </cell>
          <cell r="B1560" t="str">
            <v>SOTALOL HCL</v>
          </cell>
          <cell r="C1560">
            <v>39512</v>
          </cell>
          <cell r="D1560">
            <v>0</v>
          </cell>
          <cell r="E1560" t="str">
            <v>80 mg</v>
          </cell>
          <cell r="F1560" t="str">
            <v>TABLET</v>
          </cell>
          <cell r="G1560" t="str">
            <v>TAB</v>
          </cell>
          <cell r="H1560"/>
          <cell r="I1560">
            <v>0.12479999999999999</v>
          </cell>
          <cell r="J1560"/>
          <cell r="K1560">
            <v>0.12479999999999999</v>
          </cell>
          <cell r="L1560">
            <v>0</v>
          </cell>
          <cell r="M1560">
            <v>20100601</v>
          </cell>
          <cell r="N1560">
            <v>0</v>
          </cell>
          <cell r="O1560">
            <v>20101201</v>
          </cell>
        </row>
        <row r="1561">
          <cell r="A1561" t="str">
            <v>27690 0</v>
          </cell>
          <cell r="B1561" t="str">
            <v>SPIRONOLACTONE</v>
          </cell>
          <cell r="C1561">
            <v>27690</v>
          </cell>
          <cell r="D1561">
            <v>0</v>
          </cell>
          <cell r="E1561" t="str">
            <v>100 mg</v>
          </cell>
          <cell r="F1561" t="str">
            <v>TABLET</v>
          </cell>
          <cell r="G1561" t="str">
            <v>TAB</v>
          </cell>
          <cell r="H1561"/>
          <cell r="I1561">
            <v>0.68759999999999999</v>
          </cell>
          <cell r="J1561">
            <v>0.56479999999999997</v>
          </cell>
          <cell r="K1561">
            <v>0.56479999999999997</v>
          </cell>
          <cell r="L1561">
            <v>-0.17859220477021531</v>
          </cell>
          <cell r="M1561">
            <v>20101201</v>
          </cell>
          <cell r="N1561">
            <v>0</v>
          </cell>
          <cell r="O1561">
            <v>20101201</v>
          </cell>
        </row>
        <row r="1562">
          <cell r="A1562" t="str">
            <v>27691 0</v>
          </cell>
          <cell r="B1562" t="str">
            <v>SPIRONOLACTONE</v>
          </cell>
          <cell r="C1562">
            <v>27691</v>
          </cell>
          <cell r="D1562">
            <v>0</v>
          </cell>
          <cell r="E1562" t="str">
            <v>25 mg</v>
          </cell>
          <cell r="F1562" t="str">
            <v>TABLET</v>
          </cell>
          <cell r="G1562" t="str">
            <v>TAB</v>
          </cell>
          <cell r="H1562"/>
          <cell r="I1562">
            <v>0.1394</v>
          </cell>
          <cell r="J1562"/>
          <cell r="K1562">
            <v>0.1394</v>
          </cell>
          <cell r="L1562">
            <v>0</v>
          </cell>
          <cell r="M1562">
            <v>20100601</v>
          </cell>
          <cell r="N1562">
            <v>0</v>
          </cell>
          <cell r="O1562">
            <v>20101201</v>
          </cell>
        </row>
        <row r="1563">
          <cell r="A1563" t="str">
            <v>27692 0</v>
          </cell>
          <cell r="B1563" t="str">
            <v>SPIRONOLACTONE</v>
          </cell>
          <cell r="C1563">
            <v>27692</v>
          </cell>
          <cell r="D1563">
            <v>0</v>
          </cell>
          <cell r="E1563" t="str">
            <v>50 mg</v>
          </cell>
          <cell r="F1563" t="str">
            <v>TABLET</v>
          </cell>
          <cell r="G1563" t="str">
            <v>TAB</v>
          </cell>
          <cell r="H1563"/>
          <cell r="I1563">
            <v>0.33389999999999997</v>
          </cell>
          <cell r="J1563"/>
          <cell r="K1563">
            <v>0.33389999999999997</v>
          </cell>
          <cell r="L1563">
            <v>0</v>
          </cell>
          <cell r="M1563">
            <v>20100601</v>
          </cell>
          <cell r="N1563">
            <v>0</v>
          </cell>
          <cell r="O1563">
            <v>20101201</v>
          </cell>
        </row>
        <row r="1564">
          <cell r="A1564" t="str">
            <v>82330 0</v>
          </cell>
          <cell r="B1564" t="str">
            <v>SPIRONOLACTONE/HCTZ</v>
          </cell>
          <cell r="C1564">
            <v>82330</v>
          </cell>
          <cell r="D1564">
            <v>0</v>
          </cell>
          <cell r="E1564" t="str">
            <v>25 mg/25 mg</v>
          </cell>
          <cell r="F1564" t="str">
            <v>TABLET</v>
          </cell>
          <cell r="G1564" t="str">
            <v>TAB</v>
          </cell>
          <cell r="H1564"/>
          <cell r="I1564">
            <v>0.2271</v>
          </cell>
          <cell r="J1564"/>
          <cell r="K1564">
            <v>0.2271</v>
          </cell>
          <cell r="L1564">
            <v>0</v>
          </cell>
          <cell r="M1564">
            <v>20090901</v>
          </cell>
          <cell r="N1564">
            <v>0</v>
          </cell>
          <cell r="O1564">
            <v>20101201</v>
          </cell>
        </row>
        <row r="1565">
          <cell r="A1565" t="str">
            <v>26711 0</v>
          </cell>
          <cell r="B1565" t="str">
            <v>STAVUDINE</v>
          </cell>
          <cell r="C1565">
            <v>26711</v>
          </cell>
          <cell r="D1565">
            <v>0</v>
          </cell>
          <cell r="E1565" t="str">
            <v>15 mg</v>
          </cell>
          <cell r="F1565" t="str">
            <v>CAPSULE</v>
          </cell>
          <cell r="G1565" t="str">
            <v>CAP</v>
          </cell>
          <cell r="H1565"/>
          <cell r="I1565">
            <v>1.39</v>
          </cell>
          <cell r="J1565"/>
          <cell r="K1565">
            <v>1.39</v>
          </cell>
          <cell r="L1565">
            <v>0</v>
          </cell>
          <cell r="M1565">
            <v>20090610</v>
          </cell>
          <cell r="N1565">
            <v>0</v>
          </cell>
          <cell r="O1565">
            <v>20101201</v>
          </cell>
        </row>
        <row r="1566">
          <cell r="A1566" t="str">
            <v>26712 0</v>
          </cell>
          <cell r="B1566" t="str">
            <v>STAVUDINE</v>
          </cell>
          <cell r="C1566">
            <v>26712</v>
          </cell>
          <cell r="D1566">
            <v>0</v>
          </cell>
          <cell r="E1566" t="str">
            <v>20 mg</v>
          </cell>
          <cell r="F1566" t="str">
            <v>CAPSULE</v>
          </cell>
          <cell r="G1566" t="str">
            <v>CAP</v>
          </cell>
          <cell r="H1566"/>
          <cell r="I1566">
            <v>1.4261999999999999</v>
          </cell>
          <cell r="J1566"/>
          <cell r="K1566">
            <v>1.4261999999999999</v>
          </cell>
          <cell r="L1566">
            <v>0</v>
          </cell>
          <cell r="M1566">
            <v>20090610</v>
          </cell>
          <cell r="N1566">
            <v>0</v>
          </cell>
          <cell r="O1566">
            <v>20101201</v>
          </cell>
        </row>
        <row r="1567">
          <cell r="A1567" t="str">
            <v>26713 0</v>
          </cell>
          <cell r="B1567" t="str">
            <v>STAVUDINE</v>
          </cell>
          <cell r="C1567">
            <v>26713</v>
          </cell>
          <cell r="D1567">
            <v>0</v>
          </cell>
          <cell r="E1567" t="str">
            <v>30 mg</v>
          </cell>
          <cell r="F1567" t="str">
            <v>CAPSULE</v>
          </cell>
          <cell r="G1567" t="str">
            <v>CAP</v>
          </cell>
          <cell r="H1567"/>
          <cell r="I1567">
            <v>1.6397999999999999</v>
          </cell>
          <cell r="J1567"/>
          <cell r="K1567">
            <v>1.6397999999999999</v>
          </cell>
          <cell r="L1567">
            <v>0</v>
          </cell>
          <cell r="M1567">
            <v>20100901</v>
          </cell>
          <cell r="N1567">
            <v>0</v>
          </cell>
          <cell r="O1567">
            <v>20101201</v>
          </cell>
        </row>
        <row r="1568">
          <cell r="A1568" t="str">
            <v>26714 0</v>
          </cell>
          <cell r="B1568" t="str">
            <v>STAVUDINE</v>
          </cell>
          <cell r="C1568">
            <v>26714</v>
          </cell>
          <cell r="D1568">
            <v>0</v>
          </cell>
          <cell r="E1568" t="str">
            <v>40 mg</v>
          </cell>
          <cell r="F1568" t="str">
            <v>CAPSULE</v>
          </cell>
          <cell r="G1568" t="str">
            <v>CAP</v>
          </cell>
          <cell r="H1568"/>
          <cell r="I1568">
            <v>1.6572</v>
          </cell>
          <cell r="J1568"/>
          <cell r="K1568">
            <v>1.6572</v>
          </cell>
          <cell r="L1568">
            <v>0</v>
          </cell>
          <cell r="M1568">
            <v>20090610</v>
          </cell>
          <cell r="N1568">
            <v>0</v>
          </cell>
          <cell r="O1568">
            <v>20101201</v>
          </cell>
        </row>
        <row r="1569">
          <cell r="A1569" t="str">
            <v>8200 0</v>
          </cell>
          <cell r="B1569" t="str">
            <v>SUCRALFATE</v>
          </cell>
          <cell r="C1569">
            <v>8200</v>
          </cell>
          <cell r="D1569">
            <v>0</v>
          </cell>
          <cell r="E1569" t="str">
            <v>1 gm</v>
          </cell>
          <cell r="F1569" t="str">
            <v>TABLET</v>
          </cell>
          <cell r="G1569" t="str">
            <v>TAB</v>
          </cell>
          <cell r="H1569"/>
          <cell r="I1569">
            <v>0.1434</v>
          </cell>
          <cell r="J1569"/>
          <cell r="K1569">
            <v>0.1434</v>
          </cell>
          <cell r="L1569">
            <v>0</v>
          </cell>
          <cell r="M1569">
            <v>20100601</v>
          </cell>
          <cell r="N1569">
            <v>0</v>
          </cell>
          <cell r="O1569">
            <v>20101201</v>
          </cell>
        </row>
        <row r="1570">
          <cell r="A1570" t="str">
            <v>33340 0</v>
          </cell>
          <cell r="B1570" t="str">
            <v>SULFACETAMIDE SODIUM</v>
          </cell>
          <cell r="C1570">
            <v>33340</v>
          </cell>
          <cell r="D1570">
            <v>0</v>
          </cell>
          <cell r="E1570" t="str">
            <v>10%</v>
          </cell>
          <cell r="F1570" t="str">
            <v>MILLILITER</v>
          </cell>
          <cell r="G1570" t="str">
            <v>OPTH SOLN</v>
          </cell>
          <cell r="H1570"/>
          <cell r="I1570">
            <v>0.129</v>
          </cell>
          <cell r="J1570">
            <v>1.1560999999999999</v>
          </cell>
          <cell r="K1570">
            <v>1.1560999999999999</v>
          </cell>
          <cell r="L1570">
            <v>7.9620155038759677</v>
          </cell>
          <cell r="M1570">
            <v>20101201</v>
          </cell>
          <cell r="N1570">
            <v>0</v>
          </cell>
          <cell r="O1570">
            <v>20101201</v>
          </cell>
        </row>
        <row r="1571">
          <cell r="A1571" t="str">
            <v>41611 0</v>
          </cell>
          <cell r="B1571" t="str">
            <v>SULFASALAZINE</v>
          </cell>
          <cell r="C1571">
            <v>41611</v>
          </cell>
          <cell r="D1571">
            <v>0</v>
          </cell>
          <cell r="E1571" t="str">
            <v>500 mg</v>
          </cell>
          <cell r="F1571" t="str">
            <v>TABLET</v>
          </cell>
          <cell r="G1571" t="str">
            <v>TAB</v>
          </cell>
          <cell r="H1571"/>
          <cell r="I1571">
            <v>0.09</v>
          </cell>
          <cell r="J1571"/>
          <cell r="K1571">
            <v>0.09</v>
          </cell>
          <cell r="L1571">
            <v>0</v>
          </cell>
          <cell r="M1571">
            <v>20100601</v>
          </cell>
          <cell r="N1571">
            <v>0</v>
          </cell>
          <cell r="O1571">
            <v>20101201</v>
          </cell>
        </row>
        <row r="1572">
          <cell r="A1572" t="str">
            <v>41620 0</v>
          </cell>
          <cell r="B1572" t="str">
            <v>SULFASALAZINE</v>
          </cell>
          <cell r="C1572">
            <v>41620</v>
          </cell>
          <cell r="D1572">
            <v>0</v>
          </cell>
          <cell r="E1572" t="str">
            <v>500 mg</v>
          </cell>
          <cell r="F1572" t="str">
            <v>TABLET</v>
          </cell>
          <cell r="G1572" t="str">
            <v>TAB, DR</v>
          </cell>
          <cell r="H1572"/>
          <cell r="I1572">
            <v>0.27889999999999998</v>
          </cell>
          <cell r="J1572"/>
          <cell r="K1572">
            <v>0.27889999999999998</v>
          </cell>
          <cell r="L1572">
            <v>0</v>
          </cell>
          <cell r="M1572">
            <v>20090901</v>
          </cell>
          <cell r="N1572">
            <v>0</v>
          </cell>
          <cell r="O1572">
            <v>20101201</v>
          </cell>
        </row>
        <row r="1573">
          <cell r="A1573" t="str">
            <v>35800 0</v>
          </cell>
          <cell r="B1573" t="str">
            <v>SULINDAC</v>
          </cell>
          <cell r="C1573">
            <v>35800</v>
          </cell>
          <cell r="D1573">
            <v>0</v>
          </cell>
          <cell r="E1573" t="str">
            <v>150 mg</v>
          </cell>
          <cell r="F1573" t="str">
            <v>TABLET</v>
          </cell>
          <cell r="G1573" t="str">
            <v>TAB</v>
          </cell>
          <cell r="H1573"/>
          <cell r="I1573">
            <v>0.151</v>
          </cell>
          <cell r="J1573"/>
          <cell r="K1573">
            <v>0.151</v>
          </cell>
          <cell r="L1573">
            <v>0</v>
          </cell>
          <cell r="M1573">
            <v>20100601</v>
          </cell>
          <cell r="N1573">
            <v>0</v>
          </cell>
          <cell r="O1573">
            <v>20101201</v>
          </cell>
        </row>
        <row r="1574">
          <cell r="A1574" t="str">
            <v>35801 0</v>
          </cell>
          <cell r="B1574" t="str">
            <v>SULINDAC</v>
          </cell>
          <cell r="C1574">
            <v>35801</v>
          </cell>
          <cell r="D1574">
            <v>0</v>
          </cell>
          <cell r="E1574" t="str">
            <v>200 mg</v>
          </cell>
          <cell r="F1574" t="str">
            <v>TABLET</v>
          </cell>
          <cell r="G1574" t="str">
            <v>TAB</v>
          </cell>
          <cell r="H1574"/>
          <cell r="I1574">
            <v>0.193</v>
          </cell>
          <cell r="J1574"/>
          <cell r="K1574">
            <v>0.193</v>
          </cell>
          <cell r="L1574">
            <v>0</v>
          </cell>
          <cell r="M1574">
            <v>20100601</v>
          </cell>
          <cell r="N1574">
            <v>0</v>
          </cell>
          <cell r="O1574">
            <v>20101201</v>
          </cell>
        </row>
        <row r="1575">
          <cell r="A1575" t="str">
            <v>50744 0</v>
          </cell>
          <cell r="B1575" t="str">
            <v>SUMATRIPTAN</v>
          </cell>
          <cell r="C1575">
            <v>50744</v>
          </cell>
          <cell r="D1575">
            <v>0</v>
          </cell>
          <cell r="E1575" t="str">
            <v>20 mg</v>
          </cell>
          <cell r="F1575" t="str">
            <v>MILLILITER</v>
          </cell>
          <cell r="G1575" t="str">
            <v>NASAL SPRAY</v>
          </cell>
          <cell r="H1575"/>
          <cell r="I1575">
            <v>36.138399999999997</v>
          </cell>
          <cell r="J1575"/>
          <cell r="K1575">
            <v>36.138399999999997</v>
          </cell>
          <cell r="L1575">
            <v>0</v>
          </cell>
          <cell r="M1575">
            <v>20100901</v>
          </cell>
          <cell r="N1575">
            <v>0</v>
          </cell>
          <cell r="O1575">
            <v>20101201</v>
          </cell>
        </row>
        <row r="1576">
          <cell r="A1576" t="str">
            <v>50740 0</v>
          </cell>
          <cell r="B1576" t="str">
            <v>SUMATRIPTAN</v>
          </cell>
          <cell r="C1576">
            <v>50740</v>
          </cell>
          <cell r="D1576">
            <v>0</v>
          </cell>
          <cell r="E1576" t="str">
            <v>5 mg</v>
          </cell>
          <cell r="F1576" t="str">
            <v>MILLILITER</v>
          </cell>
          <cell r="G1576" t="str">
            <v>NASAL SPRAY</v>
          </cell>
          <cell r="H1576"/>
          <cell r="I1576">
            <v>36.138399999999997</v>
          </cell>
          <cell r="J1576"/>
          <cell r="K1576">
            <v>36.138399999999997</v>
          </cell>
          <cell r="L1576">
            <v>0</v>
          </cell>
          <cell r="M1576">
            <v>20100901</v>
          </cell>
          <cell r="N1576">
            <v>0</v>
          </cell>
          <cell r="O1576">
            <v>20101201</v>
          </cell>
        </row>
        <row r="1577">
          <cell r="A1577" t="str">
            <v>5701 0</v>
          </cell>
          <cell r="B1577" t="str">
            <v>SUMATRIPTAN SUCCINATE</v>
          </cell>
          <cell r="C1577">
            <v>5701</v>
          </cell>
          <cell r="D1577">
            <v>0</v>
          </cell>
          <cell r="E1577" t="str">
            <v>100 mg</v>
          </cell>
          <cell r="F1577" t="str">
            <v>TABLET</v>
          </cell>
          <cell r="G1577" t="str">
            <v>TAB</v>
          </cell>
          <cell r="H1577"/>
          <cell r="I1577">
            <v>1.7614000000000001</v>
          </cell>
          <cell r="J1577">
            <v>1.5867</v>
          </cell>
          <cell r="K1577">
            <v>1.5867</v>
          </cell>
          <cell r="L1577">
            <v>-9.9182468490973119E-2</v>
          </cell>
          <cell r="M1577">
            <v>20101201</v>
          </cell>
          <cell r="N1577">
            <v>0</v>
          </cell>
          <cell r="O1577">
            <v>20101201</v>
          </cell>
        </row>
        <row r="1578">
          <cell r="A1578" t="str">
            <v>5702 0</v>
          </cell>
          <cell r="B1578" t="str">
            <v>SUMATRIPTAN SUCCINATE</v>
          </cell>
          <cell r="C1578">
            <v>5702</v>
          </cell>
          <cell r="D1578">
            <v>0</v>
          </cell>
          <cell r="E1578" t="str">
            <v>25 mg</v>
          </cell>
          <cell r="F1578" t="str">
            <v>TABLET</v>
          </cell>
          <cell r="G1578" t="str">
            <v>TAB</v>
          </cell>
          <cell r="H1578"/>
          <cell r="I1578">
            <v>1.7453000000000001</v>
          </cell>
          <cell r="J1578">
            <v>1.7083999999999999</v>
          </cell>
          <cell r="K1578">
            <v>1.7083999999999999</v>
          </cell>
          <cell r="L1578">
            <v>-2.1142496991921278E-2</v>
          </cell>
          <cell r="M1578">
            <v>20101201</v>
          </cell>
          <cell r="N1578">
            <v>0</v>
          </cell>
          <cell r="O1578">
            <v>20101201</v>
          </cell>
        </row>
        <row r="1579">
          <cell r="A1579" t="str">
            <v>26667 0</v>
          </cell>
          <cell r="B1579" t="str">
            <v>SUMATRIPTAN SUCCINATE</v>
          </cell>
          <cell r="C1579">
            <v>26667</v>
          </cell>
          <cell r="D1579">
            <v>0</v>
          </cell>
          <cell r="E1579" t="str">
            <v>4 mg/0.5 ml</v>
          </cell>
          <cell r="F1579" t="str">
            <v>EACH</v>
          </cell>
          <cell r="G1579" t="str">
            <v>REFILL</v>
          </cell>
          <cell r="H1579"/>
          <cell r="I1579">
            <v>171.405</v>
          </cell>
          <cell r="J1579"/>
          <cell r="K1579">
            <v>171.405</v>
          </cell>
          <cell r="L1579">
            <v>0</v>
          </cell>
          <cell r="M1579">
            <v>20100901</v>
          </cell>
          <cell r="N1579">
            <v>0</v>
          </cell>
          <cell r="O1579">
            <v>20101201</v>
          </cell>
        </row>
        <row r="1580">
          <cell r="A1580" t="str">
            <v>26666 0</v>
          </cell>
          <cell r="B1580" t="str">
            <v>SUMATRIPTAN SUCCINATE</v>
          </cell>
          <cell r="C1580">
            <v>26666</v>
          </cell>
          <cell r="D1580">
            <v>0</v>
          </cell>
          <cell r="E1580" t="str">
            <v>4 mg/0.5 ml</v>
          </cell>
          <cell r="F1580" t="str">
            <v>EACH</v>
          </cell>
          <cell r="G1580" t="str">
            <v>KIT</v>
          </cell>
          <cell r="H1580"/>
          <cell r="I1580">
            <v>180.96780000000001</v>
          </cell>
          <cell r="J1580"/>
          <cell r="K1580">
            <v>180.96780000000001</v>
          </cell>
          <cell r="L1580">
            <v>0</v>
          </cell>
          <cell r="M1580">
            <v>20100901</v>
          </cell>
          <cell r="N1580">
            <v>0</v>
          </cell>
          <cell r="O1580">
            <v>20101201</v>
          </cell>
        </row>
        <row r="1581">
          <cell r="A1581" t="str">
            <v>5700 0</v>
          </cell>
          <cell r="B1581" t="str">
            <v>SUMATRIPTAN SUCCINATE</v>
          </cell>
          <cell r="C1581">
            <v>5700</v>
          </cell>
          <cell r="D1581">
            <v>0</v>
          </cell>
          <cell r="E1581" t="str">
            <v>50 mg</v>
          </cell>
          <cell r="F1581" t="str">
            <v>TABLET</v>
          </cell>
          <cell r="G1581" t="str">
            <v>TAB</v>
          </cell>
          <cell r="H1581"/>
          <cell r="I1581">
            <v>2.1551</v>
          </cell>
          <cell r="J1581">
            <v>1.7413000000000001</v>
          </cell>
          <cell r="K1581">
            <v>1.7413000000000001</v>
          </cell>
          <cell r="L1581">
            <v>-0.19200965152429117</v>
          </cell>
          <cell r="M1581">
            <v>20101201</v>
          </cell>
          <cell r="N1581">
            <v>0</v>
          </cell>
          <cell r="O1581">
            <v>20101201</v>
          </cell>
        </row>
        <row r="1582">
          <cell r="A1582" t="str">
            <v>50742 0</v>
          </cell>
          <cell r="B1582" t="str">
            <v>SUMATRIPTAN SUCCINATE</v>
          </cell>
          <cell r="C1582">
            <v>50742</v>
          </cell>
          <cell r="D1582">
            <v>0</v>
          </cell>
          <cell r="E1582" t="str">
            <v>6 mg/0.5 ml</v>
          </cell>
          <cell r="F1582" t="str">
            <v>MILLILITER</v>
          </cell>
          <cell r="G1582" t="str">
            <v>VIAL</v>
          </cell>
          <cell r="H1582"/>
          <cell r="I1582">
            <v>84.215999999999994</v>
          </cell>
          <cell r="J1582"/>
          <cell r="K1582">
            <v>84.215999999999994</v>
          </cell>
          <cell r="L1582">
            <v>0</v>
          </cell>
          <cell r="M1582">
            <v>20100601</v>
          </cell>
          <cell r="N1582">
            <v>0</v>
          </cell>
          <cell r="O1582">
            <v>20101201</v>
          </cell>
        </row>
        <row r="1583">
          <cell r="A1583" t="str">
            <v>24708 0</v>
          </cell>
          <cell r="B1583" t="str">
            <v>SUMATRIPTAN SUCCINATE</v>
          </cell>
          <cell r="C1583">
            <v>24708</v>
          </cell>
          <cell r="D1583">
            <v>0</v>
          </cell>
          <cell r="E1583" t="str">
            <v>6 mg/0.5 ml</v>
          </cell>
          <cell r="F1583" t="str">
            <v>EACH</v>
          </cell>
          <cell r="G1583" t="str">
            <v>REFILL</v>
          </cell>
          <cell r="H1583"/>
          <cell r="I1583">
            <v>171.42359999999999</v>
          </cell>
          <cell r="J1583"/>
          <cell r="K1583">
            <v>171.42359999999999</v>
          </cell>
          <cell r="L1583">
            <v>0</v>
          </cell>
          <cell r="M1583">
            <v>20100901</v>
          </cell>
          <cell r="N1583">
            <v>0</v>
          </cell>
          <cell r="O1583">
            <v>20101201</v>
          </cell>
        </row>
        <row r="1584">
          <cell r="A1584" t="str">
            <v>50741 0</v>
          </cell>
          <cell r="B1584" t="str">
            <v>SUMATRIPTAN SUCCINATE</v>
          </cell>
          <cell r="C1584">
            <v>50741</v>
          </cell>
          <cell r="D1584">
            <v>0</v>
          </cell>
          <cell r="E1584" t="str">
            <v>6 mg/0.5 ml</v>
          </cell>
          <cell r="F1584" t="str">
            <v>EACH</v>
          </cell>
          <cell r="G1584" t="str">
            <v>KIT</v>
          </cell>
          <cell r="H1584"/>
          <cell r="I1584">
            <v>180.96780000000001</v>
          </cell>
          <cell r="J1584"/>
          <cell r="K1584">
            <v>180.96780000000001</v>
          </cell>
          <cell r="L1584">
            <v>0</v>
          </cell>
          <cell r="M1584">
            <v>20100901</v>
          </cell>
          <cell r="N1584">
            <v>0</v>
          </cell>
          <cell r="O1584">
            <v>20101201</v>
          </cell>
        </row>
        <row r="1585">
          <cell r="A1585" t="str">
            <v>28495 0</v>
          </cell>
          <cell r="B1585" t="str">
            <v>TACROLIMUS ANHYDROUS</v>
          </cell>
          <cell r="C1585">
            <v>28495</v>
          </cell>
          <cell r="D1585">
            <v>0</v>
          </cell>
          <cell r="E1585" t="str">
            <v>0.5 mg</v>
          </cell>
          <cell r="F1585" t="str">
            <v>CAPSULE</v>
          </cell>
          <cell r="G1585" t="str">
            <v>CAP</v>
          </cell>
          <cell r="H1585"/>
          <cell r="I1585">
            <v>2.0722</v>
          </cell>
          <cell r="J1585"/>
          <cell r="K1585">
            <v>2.0722</v>
          </cell>
          <cell r="L1585">
            <v>0</v>
          </cell>
          <cell r="M1585">
            <v>20100901</v>
          </cell>
          <cell r="N1585">
            <v>0</v>
          </cell>
          <cell r="O1585">
            <v>20101201</v>
          </cell>
        </row>
        <row r="1586">
          <cell r="A1586" t="str">
            <v>28491 0</v>
          </cell>
          <cell r="B1586" t="str">
            <v>TACROLIMUS ANHYDROUS</v>
          </cell>
          <cell r="C1586">
            <v>28491</v>
          </cell>
          <cell r="D1586">
            <v>0</v>
          </cell>
          <cell r="E1586" t="str">
            <v>1 mg</v>
          </cell>
          <cell r="F1586" t="str">
            <v>CAPSULE</v>
          </cell>
          <cell r="G1586" t="str">
            <v>CAP</v>
          </cell>
          <cell r="H1586"/>
          <cell r="I1586">
            <v>4.1443000000000003</v>
          </cell>
          <cell r="J1586"/>
          <cell r="K1586">
            <v>4.1443000000000003</v>
          </cell>
          <cell r="L1586">
            <v>0</v>
          </cell>
          <cell r="M1586">
            <v>20100901</v>
          </cell>
          <cell r="N1586">
            <v>0</v>
          </cell>
          <cell r="O1586">
            <v>20101201</v>
          </cell>
        </row>
        <row r="1587">
          <cell r="A1587" t="str">
            <v>28492 0</v>
          </cell>
          <cell r="B1587" t="str">
            <v>TACROLIMUS ANHYDROUS</v>
          </cell>
          <cell r="C1587">
            <v>28492</v>
          </cell>
          <cell r="D1587">
            <v>0</v>
          </cell>
          <cell r="E1587" t="str">
            <v>5 mg</v>
          </cell>
          <cell r="F1587" t="str">
            <v>CAPSULE</v>
          </cell>
          <cell r="G1587" t="str">
            <v>CAP</v>
          </cell>
          <cell r="H1587"/>
          <cell r="I1587">
            <v>19.892800000000001</v>
          </cell>
          <cell r="J1587"/>
          <cell r="K1587">
            <v>19.892800000000001</v>
          </cell>
          <cell r="L1587">
            <v>0</v>
          </cell>
          <cell r="M1587">
            <v>20100901</v>
          </cell>
          <cell r="N1587">
            <v>0</v>
          </cell>
          <cell r="O1587">
            <v>20101201</v>
          </cell>
        </row>
        <row r="1588">
          <cell r="A1588" t="str">
            <v>38720 0</v>
          </cell>
          <cell r="B1588" t="str">
            <v>TAMOXIFEN CITRATE</v>
          </cell>
          <cell r="C1588">
            <v>38720</v>
          </cell>
          <cell r="D1588">
            <v>0</v>
          </cell>
          <cell r="E1588" t="str">
            <v>10 mg</v>
          </cell>
          <cell r="F1588" t="str">
            <v>TABLET</v>
          </cell>
          <cell r="G1588" t="str">
            <v>TAB</v>
          </cell>
          <cell r="H1588"/>
          <cell r="I1588">
            <v>0.1706</v>
          </cell>
          <cell r="J1588">
            <v>0.14749999999999999</v>
          </cell>
          <cell r="K1588">
            <v>0.14749999999999999</v>
          </cell>
          <cell r="L1588">
            <v>-0.13540445486518171</v>
          </cell>
          <cell r="M1588">
            <v>20101201</v>
          </cell>
          <cell r="N1588">
            <v>0</v>
          </cell>
          <cell r="O1588">
            <v>20101201</v>
          </cell>
        </row>
        <row r="1589">
          <cell r="A1589" t="str">
            <v>38721 0</v>
          </cell>
          <cell r="B1589" t="str">
            <v>TAMOXIFEN CITRATE</v>
          </cell>
          <cell r="C1589">
            <v>38721</v>
          </cell>
          <cell r="D1589">
            <v>0</v>
          </cell>
          <cell r="E1589" t="str">
            <v>20 mg</v>
          </cell>
          <cell r="F1589" t="str">
            <v>TABLET</v>
          </cell>
          <cell r="G1589" t="str">
            <v>TAB</v>
          </cell>
          <cell r="H1589"/>
          <cell r="I1589">
            <v>0.34100000000000003</v>
          </cell>
          <cell r="J1589">
            <v>0.27989999999999998</v>
          </cell>
          <cell r="K1589">
            <v>0.27989999999999998</v>
          </cell>
          <cell r="L1589">
            <v>-0.17917888563049866</v>
          </cell>
          <cell r="M1589">
            <v>20101201</v>
          </cell>
          <cell r="N1589">
            <v>0</v>
          </cell>
          <cell r="O1589">
            <v>20101201</v>
          </cell>
        </row>
        <row r="1590">
          <cell r="A1590" t="str">
            <v>48191 0</v>
          </cell>
          <cell r="B1590" t="str">
            <v>TAMSULOSIN HCL</v>
          </cell>
          <cell r="C1590">
            <v>48191</v>
          </cell>
          <cell r="D1590">
            <v>0</v>
          </cell>
          <cell r="E1590" t="str">
            <v>0.4 mg</v>
          </cell>
          <cell r="F1590" t="str">
            <v>CAPSULE</v>
          </cell>
          <cell r="G1590" t="str">
            <v>CAP, SR 24HR</v>
          </cell>
          <cell r="H1590"/>
          <cell r="I1590">
            <v>0.78249999999999997</v>
          </cell>
          <cell r="J1590">
            <v>0.47610000000000002</v>
          </cell>
          <cell r="K1590">
            <v>0.47610000000000002</v>
          </cell>
          <cell r="L1590">
            <v>-0.3915654952076677</v>
          </cell>
          <cell r="M1590">
            <v>20101201</v>
          </cell>
          <cell r="N1590">
            <v>0</v>
          </cell>
          <cell r="O1590">
            <v>20101201</v>
          </cell>
        </row>
        <row r="1591">
          <cell r="A1591" t="str">
            <v>13840 0</v>
          </cell>
          <cell r="B1591" t="str">
            <v>TEMAZEPAM</v>
          </cell>
          <cell r="C1591">
            <v>13840</v>
          </cell>
          <cell r="D1591">
            <v>0</v>
          </cell>
          <cell r="E1591" t="str">
            <v>15 mg</v>
          </cell>
          <cell r="F1591" t="str">
            <v>CAPSULE</v>
          </cell>
          <cell r="G1591" t="str">
            <v>CAP</v>
          </cell>
          <cell r="H1591"/>
          <cell r="I1591">
            <v>7.8E-2</v>
          </cell>
          <cell r="J1591">
            <v>7.9699999999999993E-2</v>
          </cell>
          <cell r="K1591">
            <v>7.9699999999999993E-2</v>
          </cell>
          <cell r="L1591">
            <v>2.1794871794871717E-2</v>
          </cell>
          <cell r="M1591">
            <v>20101201</v>
          </cell>
          <cell r="N1591">
            <v>0</v>
          </cell>
          <cell r="O1591">
            <v>20101201</v>
          </cell>
        </row>
        <row r="1592">
          <cell r="A1592" t="str">
            <v>24036 0</v>
          </cell>
          <cell r="B1592" t="str">
            <v>TEMAZEPAM</v>
          </cell>
          <cell r="C1592">
            <v>24036</v>
          </cell>
          <cell r="D1592">
            <v>0</v>
          </cell>
          <cell r="E1592" t="str">
            <v>22.5 mg</v>
          </cell>
          <cell r="F1592" t="str">
            <v>CAPSULE</v>
          </cell>
          <cell r="G1592" t="str">
            <v>CAP</v>
          </cell>
          <cell r="H1592"/>
          <cell r="I1592">
            <v>8.4887999999999995</v>
          </cell>
          <cell r="J1592"/>
          <cell r="K1592">
            <v>8.4887999999999995</v>
          </cell>
          <cell r="L1592">
            <v>0</v>
          </cell>
          <cell r="M1592">
            <v>20100301</v>
          </cell>
          <cell r="N1592">
            <v>0</v>
          </cell>
          <cell r="O1592">
            <v>20101201</v>
          </cell>
        </row>
        <row r="1593">
          <cell r="A1593" t="str">
            <v>13841 0</v>
          </cell>
          <cell r="B1593" t="str">
            <v>TEMAZEPAM</v>
          </cell>
          <cell r="C1593">
            <v>13841</v>
          </cell>
          <cell r="D1593">
            <v>0</v>
          </cell>
          <cell r="E1593" t="str">
            <v>30 mg</v>
          </cell>
          <cell r="F1593" t="str">
            <v>CAPSULE</v>
          </cell>
          <cell r="G1593" t="str">
            <v>CAP</v>
          </cell>
          <cell r="H1593"/>
          <cell r="I1593">
            <v>9.3600000000000003E-2</v>
          </cell>
          <cell r="J1593">
            <v>9.4100000000000003E-2</v>
          </cell>
          <cell r="K1593">
            <v>9.4100000000000003E-2</v>
          </cell>
          <cell r="L1593">
            <v>5.3418803418803229E-3</v>
          </cell>
          <cell r="M1593">
            <v>20101201</v>
          </cell>
          <cell r="N1593">
            <v>0</v>
          </cell>
          <cell r="O1593">
            <v>20101201</v>
          </cell>
        </row>
        <row r="1594">
          <cell r="A1594" t="str">
            <v>13845 0</v>
          </cell>
          <cell r="B1594" t="str">
            <v>TEMAZEPAM</v>
          </cell>
          <cell r="C1594">
            <v>13845</v>
          </cell>
          <cell r="D1594">
            <v>0</v>
          </cell>
          <cell r="E1594" t="str">
            <v>7.5 mg</v>
          </cell>
          <cell r="F1594" t="str">
            <v>CAPSULE</v>
          </cell>
          <cell r="G1594" t="str">
            <v>CAP</v>
          </cell>
          <cell r="H1594"/>
          <cell r="I1594">
            <v>9.2376000000000005</v>
          </cell>
          <cell r="J1594"/>
          <cell r="K1594">
            <v>9.2376000000000005</v>
          </cell>
          <cell r="L1594">
            <v>0</v>
          </cell>
          <cell r="M1594">
            <v>20100901</v>
          </cell>
          <cell r="N1594">
            <v>0</v>
          </cell>
          <cell r="O1594">
            <v>20101201</v>
          </cell>
        </row>
        <row r="1595">
          <cell r="A1595" t="str">
            <v>47124 0</v>
          </cell>
          <cell r="B1595" t="str">
            <v>TERAZOSIN</v>
          </cell>
          <cell r="C1595">
            <v>47124</v>
          </cell>
          <cell r="D1595">
            <v>0</v>
          </cell>
          <cell r="E1595" t="str">
            <v>1 mg</v>
          </cell>
          <cell r="F1595" t="str">
            <v>CAPSULE</v>
          </cell>
          <cell r="G1595" t="str">
            <v>CAP</v>
          </cell>
          <cell r="H1595"/>
          <cell r="I1595">
            <v>7.9899999999999999E-2</v>
          </cell>
          <cell r="J1595"/>
          <cell r="K1595">
            <v>7.9899999999999999E-2</v>
          </cell>
          <cell r="L1595">
            <v>0</v>
          </cell>
          <cell r="M1595">
            <v>20100901</v>
          </cell>
          <cell r="N1595">
            <v>0</v>
          </cell>
          <cell r="O1595">
            <v>20101201</v>
          </cell>
        </row>
        <row r="1596">
          <cell r="A1596" t="str">
            <v>47127 0</v>
          </cell>
          <cell r="B1596" t="str">
            <v>TERAZOSIN</v>
          </cell>
          <cell r="C1596">
            <v>47127</v>
          </cell>
          <cell r="D1596">
            <v>0</v>
          </cell>
          <cell r="E1596" t="str">
            <v>10 mg</v>
          </cell>
          <cell r="F1596" t="str">
            <v>CAPSULE</v>
          </cell>
          <cell r="G1596" t="str">
            <v>CAP</v>
          </cell>
          <cell r="H1596"/>
          <cell r="I1596">
            <v>9.5399999999999999E-2</v>
          </cell>
          <cell r="J1596"/>
          <cell r="K1596">
            <v>9.5399999999999999E-2</v>
          </cell>
          <cell r="L1596">
            <v>0</v>
          </cell>
          <cell r="M1596">
            <v>20100601</v>
          </cell>
          <cell r="N1596">
            <v>0</v>
          </cell>
          <cell r="O1596">
            <v>20101201</v>
          </cell>
        </row>
        <row r="1597">
          <cell r="A1597" t="str">
            <v>47125 0</v>
          </cell>
          <cell r="B1597" t="str">
            <v>TERAZOSIN</v>
          </cell>
          <cell r="C1597">
            <v>47125</v>
          </cell>
          <cell r="D1597">
            <v>0</v>
          </cell>
          <cell r="E1597" t="str">
            <v>2 mg</v>
          </cell>
          <cell r="F1597" t="str">
            <v>CAPSULE</v>
          </cell>
          <cell r="G1597" t="str">
            <v>CAP</v>
          </cell>
          <cell r="H1597"/>
          <cell r="I1597">
            <v>9.0499999999999997E-2</v>
          </cell>
          <cell r="J1597"/>
          <cell r="K1597">
            <v>9.0499999999999997E-2</v>
          </cell>
          <cell r="L1597">
            <v>0</v>
          </cell>
          <cell r="M1597">
            <v>20100901</v>
          </cell>
          <cell r="N1597">
            <v>0</v>
          </cell>
          <cell r="O1597">
            <v>20101201</v>
          </cell>
        </row>
        <row r="1598">
          <cell r="A1598" t="str">
            <v>47126 0</v>
          </cell>
          <cell r="B1598" t="str">
            <v>TERAZOSIN</v>
          </cell>
          <cell r="C1598">
            <v>47126</v>
          </cell>
          <cell r="D1598">
            <v>0</v>
          </cell>
          <cell r="E1598" t="str">
            <v>5 mg</v>
          </cell>
          <cell r="F1598" t="str">
            <v>CAPSULE</v>
          </cell>
          <cell r="G1598" t="str">
            <v>CAP</v>
          </cell>
          <cell r="H1598"/>
          <cell r="I1598">
            <v>7.7799999999999994E-2</v>
          </cell>
          <cell r="J1598">
            <v>9.0499999999999997E-2</v>
          </cell>
          <cell r="K1598">
            <v>9.0499999999999997E-2</v>
          </cell>
          <cell r="L1598">
            <v>0.16323907455012865</v>
          </cell>
          <cell r="M1598">
            <v>20101201</v>
          </cell>
          <cell r="N1598">
            <v>0</v>
          </cell>
          <cell r="O1598">
            <v>20101201</v>
          </cell>
        </row>
        <row r="1599">
          <cell r="A1599" t="str">
            <v>60823 0</v>
          </cell>
          <cell r="B1599" t="str">
            <v>TERBINAFINE HCL</v>
          </cell>
          <cell r="C1599">
            <v>60823</v>
          </cell>
          <cell r="D1599">
            <v>0</v>
          </cell>
          <cell r="E1599" t="str">
            <v>250 mg</v>
          </cell>
          <cell r="F1599" t="str">
            <v>TABLET</v>
          </cell>
          <cell r="G1599" t="str">
            <v>TAB</v>
          </cell>
          <cell r="H1599"/>
          <cell r="I1599">
            <v>0.21110000000000001</v>
          </cell>
          <cell r="J1599"/>
          <cell r="K1599">
            <v>0.21110000000000001</v>
          </cell>
          <cell r="L1599">
            <v>0</v>
          </cell>
          <cell r="M1599">
            <v>20100601</v>
          </cell>
          <cell r="N1599">
            <v>0</v>
          </cell>
          <cell r="O1599">
            <v>20101201</v>
          </cell>
        </row>
        <row r="1600">
          <cell r="A1600" t="str">
            <v>48380 0</v>
          </cell>
          <cell r="B1600" t="str">
            <v>TERCONAZOLE</v>
          </cell>
          <cell r="C1600">
            <v>48380</v>
          </cell>
          <cell r="D1600">
            <v>0</v>
          </cell>
          <cell r="E1600" t="str">
            <v>0.4%</v>
          </cell>
          <cell r="F1600" t="str">
            <v>GRAM</v>
          </cell>
          <cell r="G1600" t="str">
            <v>CRM</v>
          </cell>
          <cell r="H1600"/>
          <cell r="I1600">
            <v>0.27029999999999998</v>
          </cell>
          <cell r="J1600"/>
          <cell r="K1600">
            <v>0.27029999999999998</v>
          </cell>
          <cell r="L1600">
            <v>0</v>
          </cell>
          <cell r="M1600">
            <v>20100601</v>
          </cell>
          <cell r="N1600">
            <v>0</v>
          </cell>
          <cell r="O1600">
            <v>20101201</v>
          </cell>
        </row>
        <row r="1601">
          <cell r="A1601" t="str">
            <v>48381 0</v>
          </cell>
          <cell r="B1601" t="str">
            <v>TERCONAZOLE</v>
          </cell>
          <cell r="C1601">
            <v>48381</v>
          </cell>
          <cell r="D1601">
            <v>0</v>
          </cell>
          <cell r="E1601" t="str">
            <v>0.8%</v>
          </cell>
          <cell r="F1601" t="str">
            <v>GRAM</v>
          </cell>
          <cell r="G1601" t="str">
            <v>CRM</v>
          </cell>
          <cell r="H1601"/>
          <cell r="I1601">
            <v>0.71819999999999995</v>
          </cell>
          <cell r="J1601"/>
          <cell r="K1601">
            <v>0.71819999999999995</v>
          </cell>
          <cell r="L1601">
            <v>0</v>
          </cell>
          <cell r="M1601">
            <v>20100901</v>
          </cell>
          <cell r="N1601">
            <v>0</v>
          </cell>
          <cell r="O1601">
            <v>20101201</v>
          </cell>
        </row>
        <row r="1602">
          <cell r="A1602" t="str">
            <v>48370 0</v>
          </cell>
          <cell r="B1602" t="str">
            <v>TERCONAZOLE</v>
          </cell>
          <cell r="C1602">
            <v>48370</v>
          </cell>
          <cell r="D1602">
            <v>0</v>
          </cell>
          <cell r="E1602" t="str">
            <v>80 mg</v>
          </cell>
          <cell r="F1602" t="str">
            <v>EACH</v>
          </cell>
          <cell r="G1602" t="str">
            <v>SUPP</v>
          </cell>
          <cell r="H1602"/>
          <cell r="I1602">
            <v>13.225099999999999</v>
          </cell>
          <cell r="J1602"/>
          <cell r="K1602">
            <v>13.225099999999999</v>
          </cell>
          <cell r="L1602">
            <v>0</v>
          </cell>
          <cell r="M1602">
            <v>20100301</v>
          </cell>
          <cell r="N1602">
            <v>0</v>
          </cell>
          <cell r="O1602">
            <v>20101201</v>
          </cell>
        </row>
        <row r="1603">
          <cell r="A1603" t="str">
            <v>40072 0</v>
          </cell>
          <cell r="B1603" t="str">
            <v>TETRACYCLINE HCL</v>
          </cell>
          <cell r="C1603">
            <v>40072</v>
          </cell>
          <cell r="D1603">
            <v>0</v>
          </cell>
          <cell r="E1603" t="str">
            <v>250 mg</v>
          </cell>
          <cell r="F1603" t="str">
            <v>CAPSULE</v>
          </cell>
          <cell r="G1603" t="str">
            <v>CAP</v>
          </cell>
          <cell r="H1603"/>
          <cell r="I1603">
            <v>4.58E-2</v>
          </cell>
          <cell r="J1603">
            <v>3.9300000000000002E-2</v>
          </cell>
          <cell r="K1603">
            <v>3.9300000000000002E-2</v>
          </cell>
          <cell r="L1603">
            <v>-0.14192139737991261</v>
          </cell>
          <cell r="M1603">
            <v>20101201</v>
          </cell>
          <cell r="N1603">
            <v>0</v>
          </cell>
          <cell r="O1603">
            <v>20101201</v>
          </cell>
        </row>
        <row r="1604">
          <cell r="A1604" t="str">
            <v>40073 0</v>
          </cell>
          <cell r="B1604" t="str">
            <v>TETRACYCLINE HCL</v>
          </cell>
          <cell r="C1604">
            <v>40073</v>
          </cell>
          <cell r="D1604">
            <v>0</v>
          </cell>
          <cell r="E1604" t="str">
            <v>500 mg</v>
          </cell>
          <cell r="F1604" t="str">
            <v>CAPSULE</v>
          </cell>
          <cell r="G1604" t="str">
            <v>CAP</v>
          </cell>
          <cell r="H1604"/>
          <cell r="I1604">
            <v>5.96E-2</v>
          </cell>
          <cell r="J1604"/>
          <cell r="K1604">
            <v>5.96E-2</v>
          </cell>
          <cell r="L1604">
            <v>0</v>
          </cell>
          <cell r="M1604">
            <v>20100301</v>
          </cell>
          <cell r="N1604">
            <v>0</v>
          </cell>
          <cell r="O1604">
            <v>20101201</v>
          </cell>
        </row>
        <row r="1605">
          <cell r="A1605" t="str">
            <v>411 0</v>
          </cell>
          <cell r="B1605" t="str">
            <v>THEOPHYLLINE</v>
          </cell>
          <cell r="C1605">
            <v>411</v>
          </cell>
          <cell r="D1605">
            <v>0</v>
          </cell>
          <cell r="E1605" t="str">
            <v>200 mg</v>
          </cell>
          <cell r="F1605" t="str">
            <v>TABLET</v>
          </cell>
          <cell r="G1605" t="str">
            <v>TAB, SR 12HR</v>
          </cell>
          <cell r="H1605"/>
          <cell r="I1605">
            <v>0.19900000000000001</v>
          </cell>
          <cell r="J1605"/>
          <cell r="K1605">
            <v>0.19900000000000001</v>
          </cell>
          <cell r="L1605">
            <v>0</v>
          </cell>
          <cell r="M1605">
            <v>20091201</v>
          </cell>
          <cell r="N1605">
            <v>0</v>
          </cell>
          <cell r="O1605">
            <v>20101201</v>
          </cell>
        </row>
        <row r="1606">
          <cell r="A1606" t="str">
            <v>310 0</v>
          </cell>
          <cell r="B1606" t="str">
            <v>THEOPHYLLINE</v>
          </cell>
          <cell r="C1606">
            <v>310</v>
          </cell>
          <cell r="D1606">
            <v>0</v>
          </cell>
          <cell r="E1606" t="str">
            <v>300 mg</v>
          </cell>
          <cell r="F1606" t="str">
            <v>CAPSULE</v>
          </cell>
          <cell r="G1606" t="str">
            <v>CAP, SR 12HR</v>
          </cell>
          <cell r="H1606"/>
          <cell r="I1606">
            <v>0.59819999999999995</v>
          </cell>
          <cell r="J1606"/>
          <cell r="K1606">
            <v>0.59819999999999995</v>
          </cell>
          <cell r="L1606">
            <v>0</v>
          </cell>
          <cell r="M1606">
            <v>20070310</v>
          </cell>
          <cell r="N1606">
            <v>20070727</v>
          </cell>
          <cell r="O1606">
            <v>20071210</v>
          </cell>
        </row>
        <row r="1607">
          <cell r="A1607" t="str">
            <v>413 0</v>
          </cell>
          <cell r="B1607" t="str">
            <v>THEOPHYLLINE</v>
          </cell>
          <cell r="C1607">
            <v>413</v>
          </cell>
          <cell r="D1607">
            <v>0</v>
          </cell>
          <cell r="E1607" t="str">
            <v>300 mg</v>
          </cell>
          <cell r="F1607" t="str">
            <v>TABLET</v>
          </cell>
          <cell r="G1607" t="str">
            <v>TAB, SR 12HR</v>
          </cell>
          <cell r="H1607"/>
          <cell r="I1607">
            <v>0.20860000000000001</v>
          </cell>
          <cell r="J1607">
            <v>0.22550000000000001</v>
          </cell>
          <cell r="K1607">
            <v>0.22550000000000001</v>
          </cell>
          <cell r="L1607">
            <v>8.1016299137104397E-2</v>
          </cell>
          <cell r="M1607">
            <v>20101201</v>
          </cell>
          <cell r="N1607">
            <v>0</v>
          </cell>
          <cell r="O1607">
            <v>20101201</v>
          </cell>
        </row>
        <row r="1608">
          <cell r="A1608" t="str">
            <v>14882 0</v>
          </cell>
          <cell r="B1608" t="str">
            <v>THIORIDAZINE HCL</v>
          </cell>
          <cell r="C1608">
            <v>14882</v>
          </cell>
          <cell r="D1608">
            <v>0</v>
          </cell>
          <cell r="E1608" t="str">
            <v>10 mg</v>
          </cell>
          <cell r="F1608" t="str">
            <v>TABLET</v>
          </cell>
          <cell r="G1608" t="str">
            <v>TAB</v>
          </cell>
          <cell r="H1608"/>
          <cell r="I1608">
            <v>0.1202</v>
          </cell>
          <cell r="J1608"/>
          <cell r="K1608">
            <v>0.1202</v>
          </cell>
          <cell r="L1608">
            <v>0</v>
          </cell>
          <cell r="M1608">
            <v>20091201</v>
          </cell>
          <cell r="N1608">
            <v>0</v>
          </cell>
          <cell r="O1608">
            <v>20101201</v>
          </cell>
        </row>
        <row r="1609">
          <cell r="A1609" t="str">
            <v>14883 0</v>
          </cell>
          <cell r="B1609" t="str">
            <v>THIORIDAZINE HCL</v>
          </cell>
          <cell r="C1609">
            <v>14883</v>
          </cell>
          <cell r="D1609">
            <v>0</v>
          </cell>
          <cell r="E1609" t="str">
            <v>100 mg</v>
          </cell>
          <cell r="F1609" t="str">
            <v>TABLET</v>
          </cell>
          <cell r="G1609" t="str">
            <v>TAB</v>
          </cell>
          <cell r="H1609"/>
          <cell r="I1609">
            <v>0.34029999999999999</v>
          </cell>
          <cell r="J1609"/>
          <cell r="K1609">
            <v>0.34029999999999999</v>
          </cell>
          <cell r="L1609">
            <v>0</v>
          </cell>
          <cell r="M1609">
            <v>20091201</v>
          </cell>
          <cell r="N1609">
            <v>0</v>
          </cell>
          <cell r="O1609">
            <v>20101201</v>
          </cell>
        </row>
        <row r="1610">
          <cell r="A1610" t="str">
            <v>14860 0</v>
          </cell>
          <cell r="B1610" t="str">
            <v>THIORIDAZINE HCL</v>
          </cell>
          <cell r="C1610">
            <v>14860</v>
          </cell>
          <cell r="D1610">
            <v>0</v>
          </cell>
          <cell r="E1610" t="str">
            <v>100 mg/ml</v>
          </cell>
          <cell r="F1610" t="str">
            <v>MILLILITER</v>
          </cell>
          <cell r="G1610" t="str">
            <v>CONC</v>
          </cell>
          <cell r="H1610"/>
          <cell r="I1610">
            <v>0.1517</v>
          </cell>
          <cell r="J1610"/>
          <cell r="K1610">
            <v>0.1517</v>
          </cell>
          <cell r="L1610">
            <v>0</v>
          </cell>
          <cell r="M1610">
            <v>20020906</v>
          </cell>
          <cell r="N1610">
            <v>20030509</v>
          </cell>
          <cell r="O1610">
            <v>20040305</v>
          </cell>
        </row>
        <row r="1611">
          <cell r="A1611" t="str">
            <v>14884 0</v>
          </cell>
          <cell r="B1611" t="str">
            <v>THIORIDAZINE HCL</v>
          </cell>
          <cell r="C1611">
            <v>14884</v>
          </cell>
          <cell r="D1611">
            <v>0</v>
          </cell>
          <cell r="E1611" t="str">
            <v>15 mg</v>
          </cell>
          <cell r="F1611" t="str">
            <v>TABLET</v>
          </cell>
          <cell r="G1611" t="str">
            <v>TAB</v>
          </cell>
          <cell r="H1611"/>
          <cell r="I1611">
            <v>0.39300000000000002</v>
          </cell>
          <cell r="J1611"/>
          <cell r="K1611">
            <v>0.39300000000000002</v>
          </cell>
          <cell r="L1611">
            <v>0</v>
          </cell>
          <cell r="M1611">
            <v>20020605</v>
          </cell>
          <cell r="N1611">
            <v>20030509</v>
          </cell>
          <cell r="O1611">
            <v>20050603</v>
          </cell>
        </row>
        <row r="1612">
          <cell r="A1612" t="str">
            <v>14886 0</v>
          </cell>
          <cell r="B1612" t="str">
            <v>THIORIDAZINE HCL</v>
          </cell>
          <cell r="C1612">
            <v>14886</v>
          </cell>
          <cell r="D1612">
            <v>0</v>
          </cell>
          <cell r="E1612" t="str">
            <v>200 mg</v>
          </cell>
          <cell r="F1612" t="str">
            <v>TABLET</v>
          </cell>
          <cell r="G1612" t="str">
            <v>TAB</v>
          </cell>
          <cell r="H1612"/>
          <cell r="I1612">
            <v>0.98060000000000003</v>
          </cell>
          <cell r="J1612"/>
          <cell r="K1612">
            <v>0.98060000000000003</v>
          </cell>
          <cell r="L1612">
            <v>0</v>
          </cell>
          <cell r="M1612">
            <v>20020906</v>
          </cell>
          <cell r="N1612">
            <v>20030509</v>
          </cell>
          <cell r="O1612">
            <v>20050902</v>
          </cell>
        </row>
        <row r="1613">
          <cell r="A1613" t="str">
            <v>14880 0</v>
          </cell>
          <cell r="B1613" t="str">
            <v>THIORIDAZINE HCL</v>
          </cell>
          <cell r="C1613">
            <v>14880</v>
          </cell>
          <cell r="D1613">
            <v>0</v>
          </cell>
          <cell r="E1613" t="str">
            <v>25 mg</v>
          </cell>
          <cell r="F1613" t="str">
            <v>TABLET</v>
          </cell>
          <cell r="G1613" t="str">
            <v>TAB</v>
          </cell>
          <cell r="H1613"/>
          <cell r="I1613">
            <v>0.1704</v>
          </cell>
          <cell r="J1613"/>
          <cell r="K1613">
            <v>0.1704</v>
          </cell>
          <cell r="L1613">
            <v>0</v>
          </cell>
          <cell r="M1613">
            <v>20091201</v>
          </cell>
          <cell r="N1613">
            <v>0</v>
          </cell>
          <cell r="O1613">
            <v>20101201</v>
          </cell>
        </row>
        <row r="1614">
          <cell r="A1614" t="str">
            <v>14861 0</v>
          </cell>
          <cell r="B1614" t="str">
            <v>THIORIDAZINE HCL</v>
          </cell>
          <cell r="C1614">
            <v>14861</v>
          </cell>
          <cell r="D1614">
            <v>0</v>
          </cell>
          <cell r="E1614" t="str">
            <v>30 mg/ml</v>
          </cell>
          <cell r="F1614" t="str">
            <v>MILLILITER</v>
          </cell>
          <cell r="G1614" t="str">
            <v>CONC</v>
          </cell>
          <cell r="H1614"/>
          <cell r="I1614">
            <v>0.08</v>
          </cell>
          <cell r="J1614"/>
          <cell r="K1614">
            <v>0.08</v>
          </cell>
          <cell r="L1614">
            <v>0</v>
          </cell>
          <cell r="M1614">
            <v>20021206</v>
          </cell>
          <cell r="N1614">
            <v>20030509</v>
          </cell>
          <cell r="O1614">
            <v>20040305</v>
          </cell>
        </row>
        <row r="1615">
          <cell r="A1615" t="str">
            <v>14881 0</v>
          </cell>
          <cell r="B1615" t="str">
            <v>THIORIDAZINE HCL</v>
          </cell>
          <cell r="C1615">
            <v>14881</v>
          </cell>
          <cell r="D1615">
            <v>0</v>
          </cell>
          <cell r="E1615" t="str">
            <v>50 mg</v>
          </cell>
          <cell r="F1615" t="str">
            <v>TABLET</v>
          </cell>
          <cell r="G1615" t="str">
            <v>TAB</v>
          </cell>
          <cell r="H1615"/>
          <cell r="I1615">
            <v>0.20610000000000001</v>
          </cell>
          <cell r="J1615"/>
          <cell r="K1615">
            <v>0.20610000000000001</v>
          </cell>
          <cell r="L1615">
            <v>0</v>
          </cell>
          <cell r="M1615">
            <v>20091201</v>
          </cell>
          <cell r="N1615">
            <v>0</v>
          </cell>
          <cell r="O1615">
            <v>20101201</v>
          </cell>
        </row>
        <row r="1616">
          <cell r="A1616" t="str">
            <v>15690 0</v>
          </cell>
          <cell r="B1616" t="str">
            <v>THIOTHIXENE</v>
          </cell>
          <cell r="C1616">
            <v>15690</v>
          </cell>
          <cell r="D1616">
            <v>0</v>
          </cell>
          <cell r="E1616" t="str">
            <v>1 mg</v>
          </cell>
          <cell r="F1616" t="str">
            <v>CAPSULE</v>
          </cell>
          <cell r="G1616" t="str">
            <v>CAP</v>
          </cell>
          <cell r="H1616"/>
          <cell r="I1616">
            <v>0.1017</v>
          </cell>
          <cell r="J1616"/>
          <cell r="K1616">
            <v>0.1017</v>
          </cell>
          <cell r="L1616">
            <v>0</v>
          </cell>
          <cell r="M1616">
            <v>20090901</v>
          </cell>
          <cell r="N1616">
            <v>0</v>
          </cell>
          <cell r="O1616">
            <v>20101201</v>
          </cell>
        </row>
        <row r="1617">
          <cell r="A1617" t="str">
            <v>15691 0</v>
          </cell>
          <cell r="B1617" t="str">
            <v>THIOTHIXENE</v>
          </cell>
          <cell r="C1617">
            <v>15691</v>
          </cell>
          <cell r="D1617">
            <v>0</v>
          </cell>
          <cell r="E1617" t="str">
            <v>10 mg</v>
          </cell>
          <cell r="F1617" t="str">
            <v>CAPSULE</v>
          </cell>
          <cell r="G1617" t="str">
            <v>CAP</v>
          </cell>
          <cell r="H1617"/>
          <cell r="I1617">
            <v>0.26519999999999999</v>
          </cell>
          <cell r="J1617"/>
          <cell r="K1617">
            <v>0.26519999999999999</v>
          </cell>
          <cell r="L1617">
            <v>0</v>
          </cell>
          <cell r="M1617">
            <v>20100601</v>
          </cell>
          <cell r="N1617">
            <v>0</v>
          </cell>
          <cell r="O1617">
            <v>20101201</v>
          </cell>
        </row>
        <row r="1618">
          <cell r="A1618" t="str">
            <v>15692 0</v>
          </cell>
          <cell r="B1618" t="str">
            <v>THIOTHIXENE</v>
          </cell>
          <cell r="C1618">
            <v>15692</v>
          </cell>
          <cell r="D1618">
            <v>0</v>
          </cell>
          <cell r="E1618" t="str">
            <v>2 mg</v>
          </cell>
          <cell r="F1618" t="str">
            <v>CAPSULE</v>
          </cell>
          <cell r="G1618" t="str">
            <v>CAP</v>
          </cell>
          <cell r="H1618"/>
          <cell r="I1618">
            <v>0.12379999999999999</v>
          </cell>
          <cell r="J1618"/>
          <cell r="K1618">
            <v>0.12379999999999999</v>
          </cell>
          <cell r="L1618">
            <v>0</v>
          </cell>
          <cell r="M1618">
            <v>20100601</v>
          </cell>
          <cell r="N1618">
            <v>0</v>
          </cell>
          <cell r="O1618">
            <v>20101201</v>
          </cell>
        </row>
        <row r="1619">
          <cell r="A1619" t="str">
            <v>15694 0</v>
          </cell>
          <cell r="B1619" t="str">
            <v>THIOTHIXENE</v>
          </cell>
          <cell r="C1619">
            <v>15694</v>
          </cell>
          <cell r="D1619">
            <v>0</v>
          </cell>
          <cell r="E1619" t="str">
            <v>5 mg</v>
          </cell>
          <cell r="F1619" t="str">
            <v>CAPSULE</v>
          </cell>
          <cell r="G1619" t="str">
            <v>CAP</v>
          </cell>
          <cell r="H1619"/>
          <cell r="I1619">
            <v>0.2072</v>
          </cell>
          <cell r="J1619">
            <v>0.19309999999999999</v>
          </cell>
          <cell r="K1619">
            <v>0.19309999999999999</v>
          </cell>
          <cell r="L1619">
            <v>-6.8050193050193108E-2</v>
          </cell>
          <cell r="M1619">
            <v>20101201</v>
          </cell>
          <cell r="N1619">
            <v>0</v>
          </cell>
          <cell r="O1619">
            <v>20101201</v>
          </cell>
        </row>
        <row r="1620">
          <cell r="A1620" t="str">
            <v>26491 0</v>
          </cell>
          <cell r="B1620" t="str">
            <v>TICLOPIDINE HCL</v>
          </cell>
          <cell r="C1620">
            <v>26491</v>
          </cell>
          <cell r="D1620">
            <v>0</v>
          </cell>
          <cell r="E1620" t="str">
            <v>250 mg</v>
          </cell>
          <cell r="F1620" t="str">
            <v>TABLET</v>
          </cell>
          <cell r="G1620" t="str">
            <v>TAB</v>
          </cell>
          <cell r="H1620"/>
          <cell r="I1620">
            <v>0.2344</v>
          </cell>
          <cell r="J1620"/>
          <cell r="K1620">
            <v>0.2344</v>
          </cell>
          <cell r="L1620">
            <v>0</v>
          </cell>
          <cell r="M1620">
            <v>20100601</v>
          </cell>
          <cell r="N1620">
            <v>0</v>
          </cell>
          <cell r="O1620">
            <v>20101201</v>
          </cell>
        </row>
        <row r="1621">
          <cell r="A1621" t="str">
            <v>32820 0</v>
          </cell>
          <cell r="B1621" t="str">
            <v>TIMOLOL MALEATE</v>
          </cell>
          <cell r="C1621">
            <v>32820</v>
          </cell>
          <cell r="D1621">
            <v>0</v>
          </cell>
          <cell r="E1621">
            <v>2.5000000000000001E-3</v>
          </cell>
          <cell r="F1621" t="str">
            <v>MILLILITER</v>
          </cell>
          <cell r="G1621" t="str">
            <v>OPTH SOLN</v>
          </cell>
          <cell r="H1621"/>
          <cell r="I1621">
            <v>0.66239999999999999</v>
          </cell>
          <cell r="J1621">
            <v>0.74099999999999999</v>
          </cell>
          <cell r="K1621">
            <v>0.74099999999999999</v>
          </cell>
          <cell r="L1621">
            <v>0.11865942028985499</v>
          </cell>
          <cell r="M1621">
            <v>20101201</v>
          </cell>
          <cell r="N1621">
            <v>0</v>
          </cell>
          <cell r="O1621">
            <v>20101201</v>
          </cell>
        </row>
        <row r="1622">
          <cell r="A1622" t="str">
            <v>32822 0</v>
          </cell>
          <cell r="B1622" t="str">
            <v>TIMOLOL MALEATE</v>
          </cell>
          <cell r="C1622">
            <v>32822</v>
          </cell>
          <cell r="D1622">
            <v>0</v>
          </cell>
          <cell r="E1622">
            <v>2.5000000000000001E-3</v>
          </cell>
          <cell r="F1622" t="str">
            <v>MILLILITER</v>
          </cell>
          <cell r="G1622" t="str">
            <v>GEL</v>
          </cell>
          <cell r="H1622" t="str">
            <v>Re-Activate</v>
          </cell>
          <cell r="I1622">
            <v>4.4496000000000002</v>
          </cell>
          <cell r="J1622">
            <v>8.5870999999999995</v>
          </cell>
          <cell r="K1622">
            <v>8.5870999999999995</v>
          </cell>
          <cell r="L1622">
            <v>0.9298588637180869</v>
          </cell>
          <cell r="M1622">
            <v>20101201</v>
          </cell>
          <cell r="N1622">
            <v>0</v>
          </cell>
          <cell r="O1622">
            <v>20101201</v>
          </cell>
        </row>
        <row r="1623">
          <cell r="A1623" t="str">
            <v>32821 0</v>
          </cell>
          <cell r="B1623" t="str">
            <v>TIMOLOL MALEATE</v>
          </cell>
          <cell r="C1623">
            <v>32821</v>
          </cell>
          <cell r="D1623">
            <v>0</v>
          </cell>
          <cell r="E1623">
            <v>5.0000000000000001E-3</v>
          </cell>
          <cell r="F1623" t="str">
            <v>MILLILITER</v>
          </cell>
          <cell r="G1623" t="str">
            <v>OPTH SOLN</v>
          </cell>
          <cell r="H1623"/>
          <cell r="I1623">
            <v>1.1279999999999999</v>
          </cell>
          <cell r="J1623"/>
          <cell r="K1623">
            <v>1.1279999999999999</v>
          </cell>
          <cell r="L1623">
            <v>0</v>
          </cell>
          <cell r="M1623">
            <v>20100601</v>
          </cell>
          <cell r="N1623">
            <v>0</v>
          </cell>
          <cell r="O1623">
            <v>20101201</v>
          </cell>
        </row>
        <row r="1624">
          <cell r="A1624" t="str">
            <v>32823 0</v>
          </cell>
          <cell r="B1624" t="str">
            <v>TIMOLOL MALEATE</v>
          </cell>
          <cell r="C1624">
            <v>32823</v>
          </cell>
          <cell r="D1624">
            <v>0</v>
          </cell>
          <cell r="E1624">
            <v>5.0000000000000001E-3</v>
          </cell>
          <cell r="F1624" t="str">
            <v>MILLILITER</v>
          </cell>
          <cell r="G1624" t="str">
            <v>GEL</v>
          </cell>
          <cell r="H1624" t="str">
            <v>Re-Activate</v>
          </cell>
          <cell r="I1624">
            <v>5.2775999999999996</v>
          </cell>
          <cell r="J1624">
            <v>10.148300000000001</v>
          </cell>
          <cell r="K1624">
            <v>10.148300000000001</v>
          </cell>
          <cell r="L1624">
            <v>0.9229005608609977</v>
          </cell>
          <cell r="M1624">
            <v>20101201</v>
          </cell>
          <cell r="N1624">
            <v>0</v>
          </cell>
          <cell r="O1624">
            <v>20101201</v>
          </cell>
        </row>
        <row r="1625">
          <cell r="A1625" t="str">
            <v>32820 10</v>
          </cell>
          <cell r="B1625" t="str">
            <v>TIMOLOL MALEATE</v>
          </cell>
          <cell r="C1625">
            <v>32820</v>
          </cell>
          <cell r="D1625">
            <v>10</v>
          </cell>
          <cell r="E1625" t="str">
            <v>0.25%; 10 cc</v>
          </cell>
          <cell r="F1625" t="str">
            <v>MILLILITER</v>
          </cell>
          <cell r="G1625" t="str">
            <v>SOLN</v>
          </cell>
          <cell r="H1625"/>
          <cell r="I1625">
            <v>0.66300000000000003</v>
          </cell>
          <cell r="J1625"/>
          <cell r="K1625">
            <v>0.66300000000000003</v>
          </cell>
          <cell r="L1625">
            <v>0</v>
          </cell>
          <cell r="M1625">
            <v>20011201</v>
          </cell>
          <cell r="N1625">
            <v>20011220</v>
          </cell>
          <cell r="O1625">
            <v>20040922</v>
          </cell>
        </row>
        <row r="1626">
          <cell r="A1626" t="str">
            <v>32820 15</v>
          </cell>
          <cell r="B1626" t="str">
            <v>TIMOLOL MALEATE</v>
          </cell>
          <cell r="C1626">
            <v>32820</v>
          </cell>
          <cell r="D1626">
            <v>15</v>
          </cell>
          <cell r="E1626" t="str">
            <v>0.25%; 15 cc</v>
          </cell>
          <cell r="F1626" t="str">
            <v>MILLILITER</v>
          </cell>
          <cell r="G1626" t="str">
            <v>SOLN</v>
          </cell>
          <cell r="H1626"/>
          <cell r="I1626">
            <v>0.61040000000000005</v>
          </cell>
          <cell r="J1626"/>
          <cell r="K1626">
            <v>0.61040000000000005</v>
          </cell>
          <cell r="L1626">
            <v>0</v>
          </cell>
          <cell r="M1626">
            <v>20011201</v>
          </cell>
          <cell r="N1626">
            <v>20011220</v>
          </cell>
          <cell r="O1626">
            <v>20040922</v>
          </cell>
        </row>
        <row r="1627">
          <cell r="A1627" t="str">
            <v>32820 5</v>
          </cell>
          <cell r="B1627" t="str">
            <v>TIMOLOL MALEATE</v>
          </cell>
          <cell r="C1627">
            <v>32820</v>
          </cell>
          <cell r="D1627">
            <v>5</v>
          </cell>
          <cell r="E1627" t="str">
            <v>0.25%; 5 cc</v>
          </cell>
          <cell r="F1627" t="str">
            <v>MILLILITER</v>
          </cell>
          <cell r="G1627" t="str">
            <v>SOLN</v>
          </cell>
          <cell r="H1627"/>
          <cell r="I1627">
            <v>0.63400000000000001</v>
          </cell>
          <cell r="J1627"/>
          <cell r="K1627">
            <v>0.63400000000000001</v>
          </cell>
          <cell r="L1627">
            <v>0</v>
          </cell>
          <cell r="M1627">
            <v>20011201</v>
          </cell>
          <cell r="N1627">
            <v>20011220</v>
          </cell>
          <cell r="O1627">
            <v>20040922</v>
          </cell>
        </row>
        <row r="1628">
          <cell r="A1628" t="str">
            <v>32821 10</v>
          </cell>
          <cell r="B1628" t="str">
            <v>TIMOLOL MALEATE</v>
          </cell>
          <cell r="C1628">
            <v>32821</v>
          </cell>
          <cell r="D1628">
            <v>10</v>
          </cell>
          <cell r="E1628" t="str">
            <v>0.5%; 10 cc</v>
          </cell>
          <cell r="F1628" t="str">
            <v>MILLILITER</v>
          </cell>
          <cell r="G1628" t="str">
            <v>SOLN</v>
          </cell>
          <cell r="H1628"/>
          <cell r="I1628">
            <v>0.80100000000000005</v>
          </cell>
          <cell r="J1628"/>
          <cell r="K1628">
            <v>0.80100000000000005</v>
          </cell>
          <cell r="L1628">
            <v>0</v>
          </cell>
          <cell r="M1628">
            <v>20011201</v>
          </cell>
          <cell r="N1628">
            <v>20011220</v>
          </cell>
          <cell r="O1628">
            <v>20040922</v>
          </cell>
        </row>
        <row r="1629">
          <cell r="A1629" t="str">
            <v>32821 15</v>
          </cell>
          <cell r="B1629" t="str">
            <v>TIMOLOL MALEATE</v>
          </cell>
          <cell r="C1629">
            <v>32821</v>
          </cell>
          <cell r="D1629">
            <v>15</v>
          </cell>
          <cell r="E1629" t="str">
            <v>0.5%; 15 cc</v>
          </cell>
          <cell r="F1629" t="str">
            <v>MILLILITER</v>
          </cell>
          <cell r="G1629" t="str">
            <v>SOLN</v>
          </cell>
          <cell r="H1629"/>
          <cell r="I1629">
            <v>0.71299999999999997</v>
          </cell>
          <cell r="J1629"/>
          <cell r="K1629">
            <v>0.71299999999999997</v>
          </cell>
          <cell r="L1629">
            <v>0</v>
          </cell>
          <cell r="M1629">
            <v>20011201</v>
          </cell>
          <cell r="N1629">
            <v>20011220</v>
          </cell>
          <cell r="O1629">
            <v>20040922</v>
          </cell>
        </row>
        <row r="1630">
          <cell r="A1630" t="str">
            <v>32821 5</v>
          </cell>
          <cell r="B1630" t="str">
            <v>TIMOLOL MALEATE</v>
          </cell>
          <cell r="C1630">
            <v>32821</v>
          </cell>
          <cell r="D1630">
            <v>5</v>
          </cell>
          <cell r="E1630" t="str">
            <v>0.5%; 5 cc</v>
          </cell>
          <cell r="F1630" t="str">
            <v>MILLILITER</v>
          </cell>
          <cell r="G1630" t="str">
            <v>SOLN</v>
          </cell>
          <cell r="H1630"/>
          <cell r="I1630">
            <v>1.198</v>
          </cell>
          <cell r="J1630"/>
          <cell r="K1630">
            <v>1.198</v>
          </cell>
          <cell r="L1630">
            <v>0</v>
          </cell>
          <cell r="M1630">
            <v>20011201</v>
          </cell>
          <cell r="N1630">
            <v>20011220</v>
          </cell>
          <cell r="O1630">
            <v>20040922</v>
          </cell>
        </row>
        <row r="1631">
          <cell r="A1631" t="str">
            <v>20670 0</v>
          </cell>
          <cell r="B1631" t="str">
            <v>TIMOLOL MALEATE</v>
          </cell>
          <cell r="C1631">
            <v>20670</v>
          </cell>
          <cell r="D1631">
            <v>0</v>
          </cell>
          <cell r="E1631" t="str">
            <v>10 mg</v>
          </cell>
          <cell r="F1631" t="str">
            <v>TABLET</v>
          </cell>
          <cell r="G1631" t="str">
            <v>TAB</v>
          </cell>
          <cell r="H1631"/>
          <cell r="I1631">
            <v>0.35720000000000002</v>
          </cell>
          <cell r="J1631"/>
          <cell r="K1631">
            <v>0.35720000000000002</v>
          </cell>
          <cell r="L1631">
            <v>0</v>
          </cell>
          <cell r="M1631">
            <v>20060910</v>
          </cell>
          <cell r="N1631">
            <v>20070310</v>
          </cell>
          <cell r="O1631">
            <v>20070310</v>
          </cell>
        </row>
        <row r="1632">
          <cell r="A1632" t="str">
            <v>95919 0</v>
          </cell>
          <cell r="B1632" t="str">
            <v>TIMOLOL MALEATE/DORZOLAMIDE HCL</v>
          </cell>
          <cell r="C1632">
            <v>95919</v>
          </cell>
          <cell r="D1632">
            <v>0</v>
          </cell>
          <cell r="E1632" t="str">
            <v>0.5%-2%</v>
          </cell>
          <cell r="F1632" t="str">
            <v>MILLILITER</v>
          </cell>
          <cell r="G1632" t="str">
            <v>DROPS</v>
          </cell>
          <cell r="H1632"/>
          <cell r="I1632">
            <v>4.3559999999999999</v>
          </cell>
          <cell r="J1632">
            <v>3.45</v>
          </cell>
          <cell r="K1632">
            <v>3.45</v>
          </cell>
          <cell r="L1632">
            <v>-0.20798898071625338</v>
          </cell>
          <cell r="M1632">
            <v>20101201</v>
          </cell>
          <cell r="N1632">
            <v>0</v>
          </cell>
          <cell r="O1632">
            <v>20101201</v>
          </cell>
        </row>
        <row r="1633">
          <cell r="A1633" t="str">
            <v>14690 0</v>
          </cell>
          <cell r="B1633" t="str">
            <v>TIZANIDINE HCL</v>
          </cell>
          <cell r="C1633">
            <v>14690</v>
          </cell>
          <cell r="D1633">
            <v>0</v>
          </cell>
          <cell r="E1633" t="str">
            <v>2 mg</v>
          </cell>
          <cell r="F1633" t="str">
            <v>TABLET</v>
          </cell>
          <cell r="G1633" t="str">
            <v>TAB</v>
          </cell>
          <cell r="H1633"/>
          <cell r="I1633">
            <v>6.1100000000000002E-2</v>
          </cell>
          <cell r="J1633"/>
          <cell r="K1633">
            <v>6.1100000000000002E-2</v>
          </cell>
          <cell r="L1633">
            <v>0</v>
          </cell>
          <cell r="M1633">
            <v>20100601</v>
          </cell>
          <cell r="N1633">
            <v>0</v>
          </cell>
          <cell r="O1633">
            <v>20101201</v>
          </cell>
        </row>
        <row r="1634">
          <cell r="A1634" t="str">
            <v>14693 0</v>
          </cell>
          <cell r="B1634" t="str">
            <v>TIZANIDINE HCL</v>
          </cell>
          <cell r="C1634">
            <v>14693</v>
          </cell>
          <cell r="D1634">
            <v>0</v>
          </cell>
          <cell r="E1634" t="str">
            <v>4 mg</v>
          </cell>
          <cell r="F1634" t="str">
            <v>TABLET</v>
          </cell>
          <cell r="G1634" t="str">
            <v>TAB</v>
          </cell>
          <cell r="H1634"/>
          <cell r="I1634">
            <v>8.9200000000000002E-2</v>
          </cell>
          <cell r="J1634"/>
          <cell r="K1634">
            <v>8.9200000000000002E-2</v>
          </cell>
          <cell r="L1634">
            <v>0</v>
          </cell>
          <cell r="M1634">
            <v>20100901</v>
          </cell>
          <cell r="N1634">
            <v>0</v>
          </cell>
          <cell r="O1634">
            <v>20101201</v>
          </cell>
        </row>
        <row r="1635">
          <cell r="A1635" t="str">
            <v>33630 0</v>
          </cell>
          <cell r="B1635" t="str">
            <v>TOBRAMYCIN</v>
          </cell>
          <cell r="C1635">
            <v>33630</v>
          </cell>
          <cell r="D1635">
            <v>0</v>
          </cell>
          <cell r="E1635">
            <v>3.0000000000000001E-3</v>
          </cell>
          <cell r="F1635" t="str">
            <v>DROPS</v>
          </cell>
          <cell r="G1635" t="str">
            <v>OPTH SOLN</v>
          </cell>
          <cell r="H1635"/>
          <cell r="I1635">
            <v>0.31440000000000001</v>
          </cell>
          <cell r="J1635"/>
          <cell r="K1635">
            <v>0.31440000000000001</v>
          </cell>
          <cell r="L1635">
            <v>0</v>
          </cell>
          <cell r="M1635">
            <v>20100901</v>
          </cell>
          <cell r="N1635">
            <v>0</v>
          </cell>
          <cell r="O1635">
            <v>20101201</v>
          </cell>
        </row>
        <row r="1636">
          <cell r="A1636" t="str">
            <v>41160 0</v>
          </cell>
          <cell r="B1636" t="str">
            <v>TOBRAMYCIN SULFATE</v>
          </cell>
          <cell r="C1636">
            <v>41160</v>
          </cell>
          <cell r="D1636">
            <v>0</v>
          </cell>
          <cell r="E1636" t="str">
            <v>1.2 gm</v>
          </cell>
          <cell r="F1636" t="str">
            <v>EACH</v>
          </cell>
          <cell r="G1636" t="str">
            <v>VIAL</v>
          </cell>
          <cell r="H1636"/>
          <cell r="I1636">
            <v>104.54510000000001</v>
          </cell>
          <cell r="J1636"/>
          <cell r="K1636">
            <v>104.54510000000001</v>
          </cell>
          <cell r="L1636">
            <v>0</v>
          </cell>
          <cell r="M1636">
            <v>20100901</v>
          </cell>
          <cell r="N1636">
            <v>0</v>
          </cell>
          <cell r="O1636">
            <v>20101201</v>
          </cell>
        </row>
        <row r="1637">
          <cell r="A1637" t="str">
            <v>41185 0</v>
          </cell>
          <cell r="B1637" t="str">
            <v>TOBRAMYCIN SULFATE</v>
          </cell>
          <cell r="C1637">
            <v>41185</v>
          </cell>
          <cell r="D1637">
            <v>0</v>
          </cell>
          <cell r="E1637" t="str">
            <v>40 mg/ml</v>
          </cell>
          <cell r="F1637" t="str">
            <v>MILLILITER</v>
          </cell>
          <cell r="G1637" t="str">
            <v>VIAL</v>
          </cell>
          <cell r="H1637"/>
          <cell r="I1637">
            <v>0.66649999999999998</v>
          </cell>
          <cell r="J1637"/>
          <cell r="K1637">
            <v>0.66649999999999998</v>
          </cell>
          <cell r="L1637">
            <v>0</v>
          </cell>
          <cell r="M1637">
            <v>20100601</v>
          </cell>
          <cell r="N1637">
            <v>20100917</v>
          </cell>
          <cell r="O1637">
            <v>20101201</v>
          </cell>
        </row>
        <row r="1638">
          <cell r="A1638" t="str">
            <v>92280 0</v>
          </cell>
          <cell r="B1638" t="str">
            <v>TOBRAMYCIN SULFATE/DEXAMETHASONE</v>
          </cell>
          <cell r="C1638">
            <v>92280</v>
          </cell>
          <cell r="D1638">
            <v>0</v>
          </cell>
          <cell r="E1638" t="str">
            <v>0.3 - 0.1%</v>
          </cell>
          <cell r="F1638" t="str">
            <v>MILLILITER</v>
          </cell>
          <cell r="G1638" t="str">
            <v>SUSP</v>
          </cell>
          <cell r="H1638"/>
          <cell r="I1638">
            <v>15.282</v>
          </cell>
          <cell r="J1638"/>
          <cell r="K1638">
            <v>15.282</v>
          </cell>
          <cell r="L1638">
            <v>0</v>
          </cell>
          <cell r="M1638">
            <v>20100601</v>
          </cell>
          <cell r="N1638">
            <v>0</v>
          </cell>
          <cell r="O1638">
            <v>20101201</v>
          </cell>
        </row>
        <row r="1639">
          <cell r="A1639" t="str">
            <v>5724 0</v>
          </cell>
          <cell r="B1639" t="str">
            <v>TOLBUTAMIDE</v>
          </cell>
          <cell r="C1639">
            <v>5724</v>
          </cell>
          <cell r="D1639">
            <v>0</v>
          </cell>
          <cell r="E1639" t="str">
            <v>500 mg</v>
          </cell>
          <cell r="F1639" t="str">
            <v>TABLET</v>
          </cell>
          <cell r="G1639" t="str">
            <v>TAB</v>
          </cell>
          <cell r="H1639"/>
          <cell r="I1639">
            <v>0.26350000000000001</v>
          </cell>
          <cell r="J1639"/>
          <cell r="K1639">
            <v>0.26350000000000001</v>
          </cell>
          <cell r="L1639">
            <v>0</v>
          </cell>
          <cell r="M1639">
            <v>20090901</v>
          </cell>
          <cell r="N1639">
            <v>20091201</v>
          </cell>
          <cell r="O1639">
            <v>20091201</v>
          </cell>
        </row>
        <row r="1640">
          <cell r="A1640" t="str">
            <v>35780 0</v>
          </cell>
          <cell r="B1640" t="str">
            <v>TOLMETIN SODIUM</v>
          </cell>
          <cell r="C1640">
            <v>35780</v>
          </cell>
          <cell r="D1640">
            <v>0</v>
          </cell>
          <cell r="E1640" t="str">
            <v>200 mg</v>
          </cell>
          <cell r="F1640" t="str">
            <v>TABLET</v>
          </cell>
          <cell r="G1640" t="str">
            <v>TAB</v>
          </cell>
          <cell r="H1640"/>
          <cell r="I1640">
            <v>0.89100000000000001</v>
          </cell>
          <cell r="J1640"/>
          <cell r="K1640">
            <v>0.89100000000000001</v>
          </cell>
          <cell r="L1640">
            <v>0</v>
          </cell>
          <cell r="M1640">
            <v>20060610</v>
          </cell>
          <cell r="N1640">
            <v>20061210</v>
          </cell>
          <cell r="O1640">
            <v>20070310</v>
          </cell>
        </row>
        <row r="1641">
          <cell r="A1641" t="str">
            <v>35770 0</v>
          </cell>
          <cell r="B1641" t="str">
            <v>TOLMETIN SODIUM</v>
          </cell>
          <cell r="C1641">
            <v>35770</v>
          </cell>
          <cell r="D1641">
            <v>0</v>
          </cell>
          <cell r="E1641" t="str">
            <v>400 mg</v>
          </cell>
          <cell r="F1641" t="str">
            <v>CAPSULE</v>
          </cell>
          <cell r="G1641" t="str">
            <v>CAP</v>
          </cell>
          <cell r="H1641"/>
          <cell r="I1641">
            <v>1.5803</v>
          </cell>
          <cell r="J1641">
            <v>1.7558</v>
          </cell>
          <cell r="K1641">
            <v>1.7558</v>
          </cell>
          <cell r="L1641">
            <v>0.111054863000696</v>
          </cell>
          <cell r="M1641">
            <v>20101201</v>
          </cell>
          <cell r="N1641">
            <v>0</v>
          </cell>
          <cell r="O1641">
            <v>20101201</v>
          </cell>
        </row>
        <row r="1642">
          <cell r="A1642" t="str">
            <v>35781 0</v>
          </cell>
          <cell r="B1642" t="str">
            <v>TOLMETIN SODIUM</v>
          </cell>
          <cell r="C1642">
            <v>35781</v>
          </cell>
          <cell r="D1642">
            <v>0</v>
          </cell>
          <cell r="E1642" t="str">
            <v>600 mg</v>
          </cell>
          <cell r="F1642" t="str">
            <v>TABLET</v>
          </cell>
          <cell r="G1642" t="str">
            <v>TAB</v>
          </cell>
          <cell r="H1642" t="str">
            <v>Delete</v>
          </cell>
          <cell r="I1642">
            <v>1.8811</v>
          </cell>
          <cell r="J1642"/>
          <cell r="K1642">
            <v>1.8811</v>
          </cell>
          <cell r="L1642">
            <v>0</v>
          </cell>
          <cell r="M1642">
            <v>20100901</v>
          </cell>
          <cell r="N1642">
            <v>20101201</v>
          </cell>
          <cell r="O1642">
            <v>20100901</v>
          </cell>
        </row>
        <row r="1643">
          <cell r="A1643" t="str">
            <v>36551 0</v>
          </cell>
          <cell r="B1643" t="str">
            <v>TOPIRAMATE</v>
          </cell>
          <cell r="C1643">
            <v>36551</v>
          </cell>
          <cell r="D1643">
            <v>0</v>
          </cell>
          <cell r="E1643" t="str">
            <v>100 mg</v>
          </cell>
          <cell r="F1643" t="str">
            <v>TABLET</v>
          </cell>
          <cell r="G1643" t="str">
            <v>TAB</v>
          </cell>
          <cell r="H1643"/>
          <cell r="I1643">
            <v>0.14810000000000001</v>
          </cell>
          <cell r="J1643"/>
          <cell r="K1643">
            <v>0.14810000000000001</v>
          </cell>
          <cell r="L1643">
            <v>0</v>
          </cell>
          <cell r="M1643">
            <v>20100601</v>
          </cell>
          <cell r="N1643">
            <v>0</v>
          </cell>
          <cell r="O1643">
            <v>20101201</v>
          </cell>
        </row>
        <row r="1644">
          <cell r="A1644" t="str">
            <v>36556 0</v>
          </cell>
          <cell r="B1644" t="str">
            <v>TOPIRAMATE</v>
          </cell>
          <cell r="C1644">
            <v>36556</v>
          </cell>
          <cell r="D1644">
            <v>0</v>
          </cell>
          <cell r="E1644" t="str">
            <v>15 mg</v>
          </cell>
          <cell r="F1644" t="str">
            <v>CAPSULE</v>
          </cell>
          <cell r="G1644" t="str">
            <v>CAP, sprinkles</v>
          </cell>
          <cell r="H1644"/>
          <cell r="I1644">
            <v>1.5804</v>
          </cell>
          <cell r="J1644"/>
          <cell r="K1644">
            <v>1.5804</v>
          </cell>
          <cell r="L1644">
            <v>0</v>
          </cell>
          <cell r="M1644">
            <v>20100301</v>
          </cell>
          <cell r="N1644">
            <v>0</v>
          </cell>
          <cell r="O1644">
            <v>20101201</v>
          </cell>
        </row>
        <row r="1645">
          <cell r="A1645" t="str">
            <v>36552 0</v>
          </cell>
          <cell r="B1645" t="str">
            <v>TOPIRAMATE</v>
          </cell>
          <cell r="C1645">
            <v>36552</v>
          </cell>
          <cell r="D1645">
            <v>0</v>
          </cell>
          <cell r="E1645" t="str">
            <v>200 mg</v>
          </cell>
          <cell r="F1645" t="str">
            <v>TABLET</v>
          </cell>
          <cell r="G1645" t="str">
            <v>TAB</v>
          </cell>
          <cell r="H1645"/>
          <cell r="I1645">
            <v>0.15479999999999999</v>
          </cell>
          <cell r="J1645">
            <v>0.1913</v>
          </cell>
          <cell r="K1645">
            <v>0.1913</v>
          </cell>
          <cell r="L1645">
            <v>0.23578811369509056</v>
          </cell>
          <cell r="M1645">
            <v>20101201</v>
          </cell>
          <cell r="N1645">
            <v>0</v>
          </cell>
          <cell r="O1645">
            <v>20101201</v>
          </cell>
        </row>
        <row r="1646">
          <cell r="A1646" t="str">
            <v>36557 0</v>
          </cell>
          <cell r="B1646" t="str">
            <v>TOPIRAMATE</v>
          </cell>
          <cell r="C1646">
            <v>36557</v>
          </cell>
          <cell r="D1646">
            <v>0</v>
          </cell>
          <cell r="E1646" t="str">
            <v>25 mg</v>
          </cell>
          <cell r="F1646" t="str">
            <v>CAPSULE</v>
          </cell>
          <cell r="G1646" t="str">
            <v>CAP, sprinkles</v>
          </cell>
          <cell r="H1646"/>
          <cell r="I1646">
            <v>1.9106000000000001</v>
          </cell>
          <cell r="J1646"/>
          <cell r="K1646">
            <v>1.9106000000000001</v>
          </cell>
          <cell r="L1646">
            <v>0</v>
          </cell>
          <cell r="M1646">
            <v>20100601</v>
          </cell>
          <cell r="N1646">
            <v>0</v>
          </cell>
          <cell r="O1646">
            <v>20101201</v>
          </cell>
        </row>
        <row r="1647">
          <cell r="A1647" t="str">
            <v>36553 0</v>
          </cell>
          <cell r="B1647" t="str">
            <v>TOPIRAMATE</v>
          </cell>
          <cell r="C1647">
            <v>36553</v>
          </cell>
          <cell r="D1647">
            <v>0</v>
          </cell>
          <cell r="E1647" t="str">
            <v>25 mg</v>
          </cell>
          <cell r="F1647" t="str">
            <v>TABLET</v>
          </cell>
          <cell r="G1647" t="str">
            <v>TAB</v>
          </cell>
          <cell r="H1647"/>
          <cell r="I1647">
            <v>5.0299999999999997E-2</v>
          </cell>
          <cell r="J1647">
            <v>4.6100000000000002E-2</v>
          </cell>
          <cell r="K1647">
            <v>4.6100000000000002E-2</v>
          </cell>
          <cell r="L1647">
            <v>-8.3499005964214668E-2</v>
          </cell>
          <cell r="M1647">
            <v>20101201</v>
          </cell>
          <cell r="N1647">
            <v>0</v>
          </cell>
          <cell r="O1647">
            <v>20101201</v>
          </cell>
        </row>
        <row r="1648">
          <cell r="A1648" t="str">
            <v>36550 0</v>
          </cell>
          <cell r="B1648" t="str">
            <v>TOPIRAMATE</v>
          </cell>
          <cell r="C1648">
            <v>36550</v>
          </cell>
          <cell r="D1648">
            <v>0</v>
          </cell>
          <cell r="E1648" t="str">
            <v>50 mg</v>
          </cell>
          <cell r="F1648" t="str">
            <v>TABLET</v>
          </cell>
          <cell r="G1648" t="str">
            <v>TAB</v>
          </cell>
          <cell r="H1648"/>
          <cell r="I1648">
            <v>8.9899999999999994E-2</v>
          </cell>
          <cell r="J1648"/>
          <cell r="K1648">
            <v>8.9899999999999994E-2</v>
          </cell>
          <cell r="L1648">
            <v>0</v>
          </cell>
          <cell r="M1648">
            <v>20100601</v>
          </cell>
          <cell r="N1648">
            <v>0</v>
          </cell>
          <cell r="O1648">
            <v>20101201</v>
          </cell>
        </row>
        <row r="1649">
          <cell r="A1649" t="str">
            <v>21131 0</v>
          </cell>
          <cell r="B1649" t="str">
            <v>TORSEMIDE</v>
          </cell>
          <cell r="C1649">
            <v>21131</v>
          </cell>
          <cell r="D1649">
            <v>0</v>
          </cell>
          <cell r="E1649" t="str">
            <v>10 mg</v>
          </cell>
          <cell r="F1649" t="str">
            <v>TABLET</v>
          </cell>
          <cell r="G1649" t="str">
            <v>TAB</v>
          </cell>
          <cell r="H1649"/>
          <cell r="I1649">
            <v>0.1163</v>
          </cell>
          <cell r="J1649"/>
          <cell r="K1649">
            <v>0.1163</v>
          </cell>
          <cell r="L1649">
            <v>0</v>
          </cell>
          <cell r="M1649">
            <v>20090901</v>
          </cell>
          <cell r="N1649">
            <v>0</v>
          </cell>
          <cell r="O1649">
            <v>20101201</v>
          </cell>
        </row>
        <row r="1650">
          <cell r="A1650" t="str">
            <v>21133 0</v>
          </cell>
          <cell r="B1650" t="str">
            <v>TORSEMIDE</v>
          </cell>
          <cell r="C1650">
            <v>21133</v>
          </cell>
          <cell r="D1650">
            <v>0</v>
          </cell>
          <cell r="E1650" t="str">
            <v>100 mg</v>
          </cell>
          <cell r="F1650" t="str">
            <v>TABLET</v>
          </cell>
          <cell r="G1650" t="str">
            <v>TAB</v>
          </cell>
          <cell r="H1650"/>
          <cell r="I1650">
            <v>0.46460000000000001</v>
          </cell>
          <cell r="J1650"/>
          <cell r="K1650">
            <v>0.46460000000000001</v>
          </cell>
          <cell r="L1650">
            <v>0</v>
          </cell>
          <cell r="M1650">
            <v>20091201</v>
          </cell>
          <cell r="N1650">
            <v>0</v>
          </cell>
          <cell r="O1650">
            <v>20101201</v>
          </cell>
        </row>
        <row r="1651">
          <cell r="A1651" t="str">
            <v>21132 0</v>
          </cell>
          <cell r="B1651" t="str">
            <v>TORSEMIDE</v>
          </cell>
          <cell r="C1651">
            <v>21132</v>
          </cell>
          <cell r="D1651">
            <v>0</v>
          </cell>
          <cell r="E1651" t="str">
            <v>20 mg</v>
          </cell>
          <cell r="F1651" t="str">
            <v>TABLET</v>
          </cell>
          <cell r="G1651" t="str">
            <v>TAB</v>
          </cell>
          <cell r="H1651"/>
          <cell r="I1651">
            <v>0.13500000000000001</v>
          </cell>
          <cell r="J1651"/>
          <cell r="K1651">
            <v>0.13500000000000001</v>
          </cell>
          <cell r="L1651">
            <v>0</v>
          </cell>
          <cell r="M1651">
            <v>20100601</v>
          </cell>
          <cell r="N1651">
            <v>0</v>
          </cell>
          <cell r="O1651">
            <v>20101201</v>
          </cell>
        </row>
        <row r="1652">
          <cell r="A1652" t="str">
            <v>21130 0</v>
          </cell>
          <cell r="B1652" t="str">
            <v>TORSEMIDE</v>
          </cell>
          <cell r="C1652">
            <v>21130</v>
          </cell>
          <cell r="D1652">
            <v>0</v>
          </cell>
          <cell r="E1652" t="str">
            <v>5 mg</v>
          </cell>
          <cell r="F1652" t="str">
            <v>TABLET</v>
          </cell>
          <cell r="G1652" t="str">
            <v>TAB</v>
          </cell>
          <cell r="H1652"/>
          <cell r="I1652">
            <v>9.9400000000000002E-2</v>
          </cell>
          <cell r="J1652"/>
          <cell r="K1652">
            <v>9.9400000000000002E-2</v>
          </cell>
          <cell r="L1652">
            <v>0</v>
          </cell>
          <cell r="M1652">
            <v>20091201</v>
          </cell>
          <cell r="N1652">
            <v>0</v>
          </cell>
          <cell r="O1652">
            <v>20101201</v>
          </cell>
        </row>
        <row r="1653">
          <cell r="A1653" t="str">
            <v>7221 0</v>
          </cell>
          <cell r="B1653" t="str">
            <v>TRAMADOL</v>
          </cell>
          <cell r="C1653">
            <v>7221</v>
          </cell>
          <cell r="D1653">
            <v>0</v>
          </cell>
          <cell r="E1653" t="str">
            <v>50 mg</v>
          </cell>
          <cell r="F1653" t="str">
            <v>TABLET</v>
          </cell>
          <cell r="G1653" t="str">
            <v>TAB</v>
          </cell>
          <cell r="H1653"/>
          <cell r="I1653">
            <v>3.2300000000000002E-2</v>
          </cell>
          <cell r="J1653"/>
          <cell r="K1653">
            <v>3.2300000000000002E-2</v>
          </cell>
          <cell r="L1653">
            <v>0</v>
          </cell>
          <cell r="M1653">
            <v>20100901</v>
          </cell>
          <cell r="N1653">
            <v>0</v>
          </cell>
          <cell r="O1653">
            <v>20101201</v>
          </cell>
        </row>
        <row r="1654">
          <cell r="A1654" t="str">
            <v>26387 0</v>
          </cell>
          <cell r="B1654" t="str">
            <v>TRAMADOL HCL</v>
          </cell>
          <cell r="C1654">
            <v>26387</v>
          </cell>
          <cell r="D1654">
            <v>0</v>
          </cell>
          <cell r="E1654" t="str">
            <v>100 mg</v>
          </cell>
          <cell r="F1654" t="str">
            <v>TABLET</v>
          </cell>
          <cell r="G1654" t="str">
            <v>TAB, SR</v>
          </cell>
          <cell r="H1654"/>
          <cell r="I1654">
            <v>3.5981000000000001</v>
          </cell>
          <cell r="J1654">
            <v>3.3875999999999999</v>
          </cell>
          <cell r="K1654">
            <v>3.3875999999999999</v>
          </cell>
          <cell r="L1654">
            <v>-5.8503098857730529E-2</v>
          </cell>
          <cell r="M1654">
            <v>20101201</v>
          </cell>
          <cell r="N1654">
            <v>0</v>
          </cell>
          <cell r="O1654">
            <v>20101201</v>
          </cell>
        </row>
        <row r="1655">
          <cell r="A1655" t="str">
            <v>50417 0</v>
          </cell>
          <cell r="B1655" t="str">
            <v>TRAMADOL HCL</v>
          </cell>
          <cell r="C1655">
            <v>50417</v>
          </cell>
          <cell r="D1655">
            <v>0</v>
          </cell>
          <cell r="E1655" t="str">
            <v>200 mg</v>
          </cell>
          <cell r="F1655" t="str">
            <v>TABLET</v>
          </cell>
          <cell r="G1655" t="str">
            <v>TAB, SR</v>
          </cell>
          <cell r="H1655"/>
          <cell r="I1655">
            <v>5.4996</v>
          </cell>
          <cell r="J1655"/>
          <cell r="K1655">
            <v>5.4996</v>
          </cell>
          <cell r="L1655">
            <v>0</v>
          </cell>
          <cell r="M1655">
            <v>20100601</v>
          </cell>
          <cell r="N1655">
            <v>0</v>
          </cell>
          <cell r="O1655">
            <v>20101201</v>
          </cell>
        </row>
        <row r="1656">
          <cell r="A1656" t="str">
            <v>13909 0</v>
          </cell>
          <cell r="B1656" t="str">
            <v>TRAMADOL HCL/APAP</v>
          </cell>
          <cell r="C1656">
            <v>13909</v>
          </cell>
          <cell r="D1656">
            <v>0</v>
          </cell>
          <cell r="E1656" t="str">
            <v>37.5/325 mg</v>
          </cell>
          <cell r="F1656" t="str">
            <v>TABLET</v>
          </cell>
          <cell r="G1656" t="str">
            <v>TAB</v>
          </cell>
          <cell r="H1656"/>
          <cell r="I1656">
            <v>0.37759999999999999</v>
          </cell>
          <cell r="J1656">
            <v>0.33510000000000001</v>
          </cell>
          <cell r="K1656">
            <v>0.33510000000000001</v>
          </cell>
          <cell r="L1656">
            <v>-0.11255296610169485</v>
          </cell>
          <cell r="M1656">
            <v>20101201</v>
          </cell>
          <cell r="N1656">
            <v>0</v>
          </cell>
          <cell r="O1656">
            <v>20101201</v>
          </cell>
        </row>
        <row r="1657">
          <cell r="A1657" t="str">
            <v>32191 0</v>
          </cell>
          <cell r="B1657" t="str">
            <v>TRANDOLAPRIL</v>
          </cell>
          <cell r="C1657">
            <v>32191</v>
          </cell>
          <cell r="D1657">
            <v>0</v>
          </cell>
          <cell r="E1657" t="str">
            <v>1 mg</v>
          </cell>
          <cell r="F1657" t="str">
            <v>TABLET</v>
          </cell>
          <cell r="G1657" t="str">
            <v>TAB</v>
          </cell>
          <cell r="H1657"/>
          <cell r="I1657">
            <v>0.29959999999999998</v>
          </cell>
          <cell r="J1657">
            <v>0.25819999999999999</v>
          </cell>
          <cell r="K1657">
            <v>0.25819999999999999</v>
          </cell>
          <cell r="L1657">
            <v>-0.13818424566088117</v>
          </cell>
          <cell r="M1657">
            <v>20101201</v>
          </cell>
          <cell r="N1657">
            <v>0</v>
          </cell>
          <cell r="O1657">
            <v>20101201</v>
          </cell>
        </row>
        <row r="1658">
          <cell r="A1658" t="str">
            <v>32192 0</v>
          </cell>
          <cell r="B1658" t="str">
            <v>TRANDOLAPRIL</v>
          </cell>
          <cell r="C1658">
            <v>32192</v>
          </cell>
          <cell r="D1658">
            <v>0</v>
          </cell>
          <cell r="E1658" t="str">
            <v>2 mg</v>
          </cell>
          <cell r="F1658" t="str">
            <v>TABLET</v>
          </cell>
          <cell r="G1658" t="str">
            <v>TAB</v>
          </cell>
          <cell r="H1658"/>
          <cell r="I1658">
            <v>0.25819999999999999</v>
          </cell>
          <cell r="J1658"/>
          <cell r="K1658">
            <v>0.25819999999999999</v>
          </cell>
          <cell r="L1658">
            <v>0</v>
          </cell>
          <cell r="M1658">
            <v>20100601</v>
          </cell>
          <cell r="N1658">
            <v>0</v>
          </cell>
          <cell r="O1658">
            <v>20101201</v>
          </cell>
        </row>
        <row r="1659">
          <cell r="A1659" t="str">
            <v>32193 0</v>
          </cell>
          <cell r="B1659" t="str">
            <v>TRANDOLAPRIL</v>
          </cell>
          <cell r="C1659">
            <v>32193</v>
          </cell>
          <cell r="D1659">
            <v>0</v>
          </cell>
          <cell r="E1659" t="str">
            <v>4 mg</v>
          </cell>
          <cell r="F1659" t="str">
            <v>TABLET</v>
          </cell>
          <cell r="G1659" t="str">
            <v>TAB</v>
          </cell>
          <cell r="H1659"/>
          <cell r="I1659">
            <v>0.25819999999999999</v>
          </cell>
          <cell r="J1659"/>
          <cell r="K1659">
            <v>0.25819999999999999</v>
          </cell>
          <cell r="L1659">
            <v>0</v>
          </cell>
          <cell r="M1659">
            <v>20100601</v>
          </cell>
          <cell r="N1659">
            <v>0</v>
          </cell>
          <cell r="O1659">
            <v>20101201</v>
          </cell>
        </row>
        <row r="1660">
          <cell r="A1660" t="str">
            <v>16392 0</v>
          </cell>
          <cell r="B1660" t="str">
            <v>TRAZODONE HCL</v>
          </cell>
          <cell r="C1660">
            <v>16392</v>
          </cell>
          <cell r="D1660">
            <v>0</v>
          </cell>
          <cell r="E1660" t="str">
            <v>100 mg</v>
          </cell>
          <cell r="F1660" t="str">
            <v>TABLET</v>
          </cell>
          <cell r="G1660" t="str">
            <v>TAB</v>
          </cell>
          <cell r="H1660"/>
          <cell r="I1660">
            <v>4.58E-2</v>
          </cell>
          <cell r="J1660"/>
          <cell r="K1660">
            <v>4.58E-2</v>
          </cell>
          <cell r="L1660">
            <v>0</v>
          </cell>
          <cell r="M1660">
            <v>20100601</v>
          </cell>
          <cell r="N1660">
            <v>0</v>
          </cell>
          <cell r="O1660">
            <v>20101201</v>
          </cell>
        </row>
        <row r="1661">
          <cell r="A1661" t="str">
            <v>16393 0</v>
          </cell>
          <cell r="B1661" t="str">
            <v>TRAZODONE HCL</v>
          </cell>
          <cell r="C1661">
            <v>16393</v>
          </cell>
          <cell r="D1661">
            <v>0</v>
          </cell>
          <cell r="E1661" t="str">
            <v>150 mg</v>
          </cell>
          <cell r="F1661" t="str">
            <v>TABLET</v>
          </cell>
          <cell r="G1661" t="str">
            <v>TAB</v>
          </cell>
          <cell r="H1661"/>
          <cell r="I1661">
            <v>0.12720000000000001</v>
          </cell>
          <cell r="J1661"/>
          <cell r="K1661">
            <v>0.12720000000000001</v>
          </cell>
          <cell r="L1661">
            <v>0</v>
          </cell>
          <cell r="M1661">
            <v>20100601</v>
          </cell>
          <cell r="N1661">
            <v>0</v>
          </cell>
          <cell r="O1661">
            <v>20101201</v>
          </cell>
        </row>
        <row r="1662">
          <cell r="A1662" t="str">
            <v>16394 0</v>
          </cell>
          <cell r="B1662" t="str">
            <v>TRAZODONE HCL</v>
          </cell>
          <cell r="C1662">
            <v>16394</v>
          </cell>
          <cell r="D1662">
            <v>0</v>
          </cell>
          <cell r="E1662" t="str">
            <v>300 mg</v>
          </cell>
          <cell r="F1662" t="str">
            <v>TABLET</v>
          </cell>
          <cell r="G1662" t="str">
            <v>TAB</v>
          </cell>
          <cell r="H1662"/>
          <cell r="I1662">
            <v>3.2991000000000001</v>
          </cell>
          <cell r="J1662"/>
          <cell r="K1662">
            <v>3.2991000000000001</v>
          </cell>
          <cell r="L1662">
            <v>0</v>
          </cell>
          <cell r="M1662">
            <v>20091201</v>
          </cell>
          <cell r="N1662">
            <v>0</v>
          </cell>
          <cell r="O1662">
            <v>20101201</v>
          </cell>
        </row>
        <row r="1663">
          <cell r="A1663" t="str">
            <v>16391 0</v>
          </cell>
          <cell r="B1663" t="str">
            <v>TRAZODONE HCL</v>
          </cell>
          <cell r="C1663">
            <v>16391</v>
          </cell>
          <cell r="D1663">
            <v>0</v>
          </cell>
          <cell r="E1663" t="str">
            <v>50 mg</v>
          </cell>
          <cell r="F1663" t="str">
            <v>TABLET</v>
          </cell>
          <cell r="G1663" t="str">
            <v>TAB</v>
          </cell>
          <cell r="H1663"/>
          <cell r="I1663">
            <v>2.93E-2</v>
          </cell>
          <cell r="J1663">
            <v>3.2899999999999999E-2</v>
          </cell>
          <cell r="K1663">
            <v>3.2899999999999999E-2</v>
          </cell>
          <cell r="L1663">
            <v>0.12286689419795227</v>
          </cell>
          <cell r="M1663">
            <v>20101201</v>
          </cell>
          <cell r="N1663">
            <v>0</v>
          </cell>
          <cell r="O1663">
            <v>20101201</v>
          </cell>
        </row>
        <row r="1664">
          <cell r="A1664" t="str">
            <v>22870 0</v>
          </cell>
          <cell r="B1664" t="str">
            <v>TRETINOIN</v>
          </cell>
          <cell r="C1664">
            <v>22870</v>
          </cell>
          <cell r="D1664">
            <v>0</v>
          </cell>
          <cell r="E1664">
            <v>1E-4</v>
          </cell>
          <cell r="F1664" t="str">
            <v>GRAM</v>
          </cell>
          <cell r="G1664" t="str">
            <v>GEL</v>
          </cell>
          <cell r="H1664"/>
          <cell r="I1664">
            <v>1.2487999999999999</v>
          </cell>
          <cell r="J1664"/>
          <cell r="K1664">
            <v>1.2487999999999999</v>
          </cell>
          <cell r="L1664">
            <v>0</v>
          </cell>
          <cell r="M1664">
            <v>20100601</v>
          </cell>
          <cell r="N1664">
            <v>0</v>
          </cell>
          <cell r="O1664">
            <v>20101201</v>
          </cell>
        </row>
        <row r="1665">
          <cell r="A1665" t="str">
            <v>22871 0</v>
          </cell>
          <cell r="B1665" t="str">
            <v>TRETINOIN</v>
          </cell>
          <cell r="C1665">
            <v>22871</v>
          </cell>
          <cell r="D1665">
            <v>0</v>
          </cell>
          <cell r="E1665">
            <v>2.5000000000000001E-4</v>
          </cell>
          <cell r="F1665" t="str">
            <v>GRAM</v>
          </cell>
          <cell r="G1665" t="str">
            <v>GEL</v>
          </cell>
          <cell r="H1665"/>
          <cell r="I1665">
            <v>1.0760000000000001</v>
          </cell>
          <cell r="J1665"/>
          <cell r="K1665">
            <v>1.0760000000000001</v>
          </cell>
          <cell r="L1665">
            <v>0</v>
          </cell>
          <cell r="M1665">
            <v>20100601</v>
          </cell>
          <cell r="N1665">
            <v>0</v>
          </cell>
          <cell r="O1665">
            <v>20101201</v>
          </cell>
        </row>
        <row r="1666">
          <cell r="A1666" t="str">
            <v>22882 0</v>
          </cell>
          <cell r="B1666" t="str">
            <v>TRETINOIN</v>
          </cell>
          <cell r="C1666">
            <v>22882</v>
          </cell>
          <cell r="D1666">
            <v>0</v>
          </cell>
          <cell r="E1666">
            <v>2.5000000000000001E-4</v>
          </cell>
          <cell r="F1666" t="str">
            <v>GRAM</v>
          </cell>
          <cell r="G1666" t="str">
            <v>CRM</v>
          </cell>
          <cell r="H1666"/>
          <cell r="I1666">
            <v>0.82440000000000002</v>
          </cell>
          <cell r="J1666">
            <v>0.93799999999999994</v>
          </cell>
          <cell r="K1666">
            <v>0.93799999999999994</v>
          </cell>
          <cell r="L1666">
            <v>0.13779718583212031</v>
          </cell>
          <cell r="M1666">
            <v>20101201</v>
          </cell>
          <cell r="N1666">
            <v>0</v>
          </cell>
          <cell r="O1666">
            <v>20101201</v>
          </cell>
        </row>
        <row r="1667">
          <cell r="A1667" t="str">
            <v>22880 0</v>
          </cell>
          <cell r="B1667" t="str">
            <v>TRETINOIN</v>
          </cell>
          <cell r="C1667">
            <v>22880</v>
          </cell>
          <cell r="D1667">
            <v>0</v>
          </cell>
          <cell r="E1667">
            <v>5.0000000000000001E-4</v>
          </cell>
          <cell r="F1667" t="str">
            <v>GRAM</v>
          </cell>
          <cell r="G1667" t="str">
            <v>CRM</v>
          </cell>
          <cell r="H1667"/>
          <cell r="I1667">
            <v>1.4843</v>
          </cell>
          <cell r="J1667"/>
          <cell r="K1667">
            <v>1.4843</v>
          </cell>
          <cell r="L1667">
            <v>0</v>
          </cell>
          <cell r="M1667">
            <v>20100901</v>
          </cell>
          <cell r="N1667">
            <v>0</v>
          </cell>
          <cell r="O1667">
            <v>20101201</v>
          </cell>
        </row>
        <row r="1668">
          <cell r="A1668" t="str">
            <v>22890 0</v>
          </cell>
          <cell r="B1668" t="str">
            <v>TRETINOIN</v>
          </cell>
          <cell r="C1668">
            <v>22890</v>
          </cell>
          <cell r="D1668">
            <v>0</v>
          </cell>
          <cell r="E1668">
            <v>5.0000000000000001E-4</v>
          </cell>
          <cell r="F1668" t="str">
            <v>MILLILITER</v>
          </cell>
          <cell r="G1668" t="str">
            <v>LIQ</v>
          </cell>
          <cell r="H1668"/>
          <cell r="I1668">
            <v>1.34</v>
          </cell>
          <cell r="J1668"/>
          <cell r="K1668">
            <v>1.34</v>
          </cell>
          <cell r="L1668">
            <v>0</v>
          </cell>
          <cell r="M1668">
            <v>20020405</v>
          </cell>
          <cell r="N1668">
            <v>20030509</v>
          </cell>
          <cell r="O1668">
            <v>20040305</v>
          </cell>
        </row>
        <row r="1669">
          <cell r="A1669" t="str">
            <v>22881 0</v>
          </cell>
          <cell r="B1669" t="str">
            <v>TRETINOIN</v>
          </cell>
          <cell r="C1669">
            <v>22881</v>
          </cell>
          <cell r="D1669">
            <v>0</v>
          </cell>
          <cell r="E1669">
            <v>1E-3</v>
          </cell>
          <cell r="F1669" t="str">
            <v>GRAM</v>
          </cell>
          <cell r="G1669" t="str">
            <v>CRM</v>
          </cell>
          <cell r="H1669"/>
          <cell r="I1669">
            <v>1.6748000000000001</v>
          </cell>
          <cell r="J1669"/>
          <cell r="K1669">
            <v>1.6748000000000001</v>
          </cell>
          <cell r="L1669">
            <v>0</v>
          </cell>
          <cell r="M1669">
            <v>20100601</v>
          </cell>
          <cell r="N1669">
            <v>0</v>
          </cell>
          <cell r="O1669">
            <v>20101201</v>
          </cell>
        </row>
        <row r="1670">
          <cell r="A1670" t="str">
            <v>48590 0</v>
          </cell>
          <cell r="B1670" t="str">
            <v>TRETINOIN</v>
          </cell>
          <cell r="C1670">
            <v>48590</v>
          </cell>
          <cell r="D1670">
            <v>0</v>
          </cell>
          <cell r="E1670" t="str">
            <v>10 mg</v>
          </cell>
          <cell r="F1670" t="str">
            <v>CAPSULE</v>
          </cell>
          <cell r="G1670" t="str">
            <v>CAP</v>
          </cell>
          <cell r="H1670"/>
          <cell r="I1670">
            <v>25.360399999999998</v>
          </cell>
          <cell r="J1670"/>
          <cell r="K1670">
            <v>25.360399999999998</v>
          </cell>
          <cell r="L1670">
            <v>0</v>
          </cell>
          <cell r="M1670">
            <v>20100901</v>
          </cell>
          <cell r="N1670">
            <v>0</v>
          </cell>
          <cell r="O1670">
            <v>20101201</v>
          </cell>
        </row>
        <row r="1671">
          <cell r="A1671" t="str">
            <v>31260 0</v>
          </cell>
          <cell r="B1671" t="str">
            <v>TRIAMCINOLONE ACETONIDE</v>
          </cell>
          <cell r="C1671">
            <v>31260</v>
          </cell>
          <cell r="D1671">
            <v>0</v>
          </cell>
          <cell r="E1671">
            <v>2.5000000000000001E-4</v>
          </cell>
          <cell r="F1671" t="str">
            <v>MILLILITER</v>
          </cell>
          <cell r="G1671" t="str">
            <v>LOT</v>
          </cell>
          <cell r="H1671"/>
          <cell r="I1671">
            <v>0.42330000000000001</v>
          </cell>
          <cell r="J1671"/>
          <cell r="K1671">
            <v>0.42330000000000001</v>
          </cell>
          <cell r="L1671">
            <v>0</v>
          </cell>
          <cell r="M1671">
            <v>20090901</v>
          </cell>
          <cell r="N1671">
            <v>0</v>
          </cell>
          <cell r="O1671">
            <v>20101201</v>
          </cell>
        </row>
        <row r="1672">
          <cell r="A1672" t="str">
            <v>31232 0</v>
          </cell>
          <cell r="B1672" t="str">
            <v>TRIAMCINOLONE ACETONIDE</v>
          </cell>
          <cell r="C1672">
            <v>31232</v>
          </cell>
          <cell r="D1672">
            <v>0</v>
          </cell>
          <cell r="E1672">
            <v>1E-3</v>
          </cell>
          <cell r="F1672" t="str">
            <v>GRAM</v>
          </cell>
          <cell r="G1672" t="str">
            <v>CRM</v>
          </cell>
          <cell r="H1672"/>
          <cell r="I1672">
            <v>0.11899999999999999</v>
          </cell>
          <cell r="J1672">
            <v>4.36E-2</v>
          </cell>
          <cell r="K1672">
            <v>4.36E-2</v>
          </cell>
          <cell r="L1672">
            <v>-0.63361344537815123</v>
          </cell>
          <cell r="M1672">
            <v>20101201</v>
          </cell>
          <cell r="N1672">
            <v>0</v>
          </cell>
          <cell r="O1672">
            <v>20101201</v>
          </cell>
        </row>
        <row r="1673">
          <cell r="A1673" t="str">
            <v>31242 0</v>
          </cell>
          <cell r="B1673" t="str">
            <v>TRIAMCINOLONE ACETONIDE</v>
          </cell>
          <cell r="C1673">
            <v>31242</v>
          </cell>
          <cell r="D1673">
            <v>0</v>
          </cell>
          <cell r="E1673">
            <v>1E-3</v>
          </cell>
          <cell r="F1673" t="str">
            <v>GRAM</v>
          </cell>
          <cell r="G1673" t="str">
            <v>OINT</v>
          </cell>
          <cell r="H1673"/>
          <cell r="I1673">
            <v>6.08E-2</v>
          </cell>
          <cell r="J1673">
            <v>8.3199999999999996E-2</v>
          </cell>
          <cell r="K1673">
            <v>8.3199999999999996E-2</v>
          </cell>
          <cell r="L1673">
            <v>0.36842105263157898</v>
          </cell>
          <cell r="M1673">
            <v>20101201</v>
          </cell>
          <cell r="N1673">
            <v>0</v>
          </cell>
          <cell r="O1673">
            <v>20101201</v>
          </cell>
        </row>
        <row r="1674">
          <cell r="A1674" t="str">
            <v>31870 0</v>
          </cell>
          <cell r="B1674" t="str">
            <v>TRIAMCINOLONE ACETONIDE</v>
          </cell>
          <cell r="C1674">
            <v>31870</v>
          </cell>
          <cell r="D1674">
            <v>0</v>
          </cell>
          <cell r="E1674">
            <v>1E-3</v>
          </cell>
          <cell r="F1674" t="str">
            <v>GRAM</v>
          </cell>
          <cell r="G1674" t="str">
            <v>PASTE</v>
          </cell>
          <cell r="H1674"/>
          <cell r="I1674">
            <v>10.1952</v>
          </cell>
          <cell r="J1674"/>
          <cell r="K1674">
            <v>10.1952</v>
          </cell>
          <cell r="L1674">
            <v>0</v>
          </cell>
          <cell r="M1674">
            <v>20100901</v>
          </cell>
          <cell r="N1674">
            <v>0</v>
          </cell>
          <cell r="O1674">
            <v>20101201</v>
          </cell>
        </row>
        <row r="1675">
          <cell r="A1675" t="str">
            <v>31261 0</v>
          </cell>
          <cell r="B1675" t="str">
            <v>TRIAMCINOLONE ACETONIDE</v>
          </cell>
          <cell r="C1675">
            <v>31261</v>
          </cell>
          <cell r="D1675">
            <v>0</v>
          </cell>
          <cell r="E1675">
            <v>1E-3</v>
          </cell>
          <cell r="F1675" t="str">
            <v>MILLILITER</v>
          </cell>
          <cell r="G1675" t="str">
            <v>LOT</v>
          </cell>
          <cell r="H1675"/>
          <cell r="I1675">
            <v>0.38129999999999997</v>
          </cell>
          <cell r="J1675"/>
          <cell r="K1675">
            <v>0.38129999999999997</v>
          </cell>
          <cell r="L1675">
            <v>0</v>
          </cell>
          <cell r="M1675">
            <v>20090901</v>
          </cell>
          <cell r="N1675">
            <v>0</v>
          </cell>
          <cell r="O1675">
            <v>20101201</v>
          </cell>
        </row>
        <row r="1676">
          <cell r="A1676" t="str">
            <v>31233 0</v>
          </cell>
          <cell r="B1676" t="str">
            <v>TRIAMCINOLONE ACETONIDE</v>
          </cell>
          <cell r="C1676">
            <v>31233</v>
          </cell>
          <cell r="D1676">
            <v>0</v>
          </cell>
          <cell r="E1676">
            <v>5.0000000000000001E-3</v>
          </cell>
          <cell r="F1676" t="str">
            <v>GRAM</v>
          </cell>
          <cell r="G1676" t="str">
            <v>CRM</v>
          </cell>
          <cell r="H1676"/>
          <cell r="I1676">
            <v>0.45760000000000001</v>
          </cell>
          <cell r="J1676">
            <v>0.48399999999999999</v>
          </cell>
          <cell r="K1676">
            <v>0.48399999999999999</v>
          </cell>
          <cell r="L1676">
            <v>5.7692307692307709E-2</v>
          </cell>
          <cell r="M1676">
            <v>20101201</v>
          </cell>
          <cell r="N1676">
            <v>0</v>
          </cell>
          <cell r="O1676">
            <v>20101201</v>
          </cell>
        </row>
        <row r="1677">
          <cell r="A1677" t="str">
            <v>31231 15</v>
          </cell>
          <cell r="B1677" t="str">
            <v>TRIAMCINOLONE ACETONIDE</v>
          </cell>
          <cell r="C1677">
            <v>31231</v>
          </cell>
          <cell r="D1677">
            <v>15</v>
          </cell>
          <cell r="E1677" t="str">
            <v>0.025%, 15 gm</v>
          </cell>
          <cell r="F1677" t="str">
            <v>GRAM</v>
          </cell>
          <cell r="G1677" t="str">
            <v>CRM</v>
          </cell>
          <cell r="H1677"/>
          <cell r="I1677">
            <v>6.2399999999999997E-2</v>
          </cell>
          <cell r="J1677">
            <v>0.1381</v>
          </cell>
          <cell r="K1677">
            <v>0.1381</v>
          </cell>
          <cell r="L1677">
            <v>1.2131410256410255</v>
          </cell>
          <cell r="M1677">
            <v>20101201</v>
          </cell>
          <cell r="N1677">
            <v>0</v>
          </cell>
          <cell r="O1677">
            <v>20101201</v>
          </cell>
        </row>
        <row r="1678">
          <cell r="A1678" t="str">
            <v>31260 60</v>
          </cell>
          <cell r="B1678" t="str">
            <v>TRIAMCINOLONE ACETONIDE</v>
          </cell>
          <cell r="C1678">
            <v>31260</v>
          </cell>
          <cell r="D1678">
            <v>60</v>
          </cell>
          <cell r="E1678" t="str">
            <v>0.025%, 60 ml</v>
          </cell>
          <cell r="F1678" t="str">
            <v>MILLILITER</v>
          </cell>
          <cell r="G1678" t="str">
            <v>LOT</v>
          </cell>
          <cell r="H1678"/>
          <cell r="I1678">
            <v>0.44900000000000001</v>
          </cell>
          <cell r="J1678"/>
          <cell r="K1678">
            <v>0.44900000000000001</v>
          </cell>
          <cell r="L1678">
            <v>0</v>
          </cell>
          <cell r="M1678">
            <v>20011201</v>
          </cell>
          <cell r="N1678">
            <v>20011220</v>
          </cell>
          <cell r="O1678">
            <v>20060605</v>
          </cell>
        </row>
        <row r="1679">
          <cell r="A1679" t="str">
            <v>31231 80</v>
          </cell>
          <cell r="B1679" t="str">
            <v>TRIAMCINOLONE ACETONIDE</v>
          </cell>
          <cell r="C1679">
            <v>31231</v>
          </cell>
          <cell r="D1679">
            <v>80</v>
          </cell>
          <cell r="E1679" t="str">
            <v>0.025%, 80 gm</v>
          </cell>
          <cell r="F1679" t="str">
            <v>GRAM</v>
          </cell>
          <cell r="G1679" t="str">
            <v>CRM</v>
          </cell>
          <cell r="H1679"/>
          <cell r="I1679">
            <v>3.3700000000000001E-2</v>
          </cell>
          <cell r="J1679">
            <v>0.10440000000000001</v>
          </cell>
          <cell r="K1679">
            <v>0.10440000000000001</v>
          </cell>
          <cell r="L1679">
            <v>2.0979228486646884</v>
          </cell>
          <cell r="M1679">
            <v>20101201</v>
          </cell>
          <cell r="N1679">
            <v>0</v>
          </cell>
          <cell r="O1679">
            <v>20101201</v>
          </cell>
        </row>
        <row r="1680">
          <cell r="A1680" t="str">
            <v>31241 80</v>
          </cell>
          <cell r="B1680" t="str">
            <v>TRIAMCINOLONE ACETONIDE</v>
          </cell>
          <cell r="C1680">
            <v>31241</v>
          </cell>
          <cell r="D1680">
            <v>80</v>
          </cell>
          <cell r="E1680" t="str">
            <v>0.025%, 80 gm</v>
          </cell>
          <cell r="F1680" t="str">
            <v>GRAM</v>
          </cell>
          <cell r="G1680" t="str">
            <v>OINT</v>
          </cell>
          <cell r="H1680"/>
          <cell r="I1680">
            <v>3.1699999999999999E-2</v>
          </cell>
          <cell r="J1680">
            <v>9.0700000000000003E-2</v>
          </cell>
          <cell r="K1680">
            <v>9.0700000000000003E-2</v>
          </cell>
          <cell r="L1680">
            <v>1.861198738170347</v>
          </cell>
          <cell r="M1680">
            <v>20101201</v>
          </cell>
          <cell r="N1680">
            <v>0</v>
          </cell>
          <cell r="O1680">
            <v>20101201</v>
          </cell>
        </row>
        <row r="1681">
          <cell r="A1681" t="str">
            <v>31870 5</v>
          </cell>
          <cell r="B1681" t="str">
            <v>TRIAMCINOLONE ACETONIDE</v>
          </cell>
          <cell r="C1681">
            <v>31870</v>
          </cell>
          <cell r="D1681">
            <v>5</v>
          </cell>
          <cell r="E1681" t="str">
            <v>0.1%, 5 gm</v>
          </cell>
          <cell r="F1681" t="str">
            <v>GRAM</v>
          </cell>
          <cell r="G1681" t="str">
            <v>PASTE</v>
          </cell>
          <cell r="H1681"/>
          <cell r="I1681">
            <v>0.82499999999999996</v>
          </cell>
          <cell r="J1681"/>
          <cell r="K1681">
            <v>0.82499999999999996</v>
          </cell>
          <cell r="L1681">
            <v>0</v>
          </cell>
          <cell r="M1681">
            <v>20011201</v>
          </cell>
          <cell r="N1681">
            <v>20011220</v>
          </cell>
          <cell r="O1681">
            <v>20060605</v>
          </cell>
        </row>
        <row r="1682">
          <cell r="A1682" t="str">
            <v>31233 15</v>
          </cell>
          <cell r="B1682" t="str">
            <v>TRIAMCINOLONE ACETONIDE</v>
          </cell>
          <cell r="C1682">
            <v>31233</v>
          </cell>
          <cell r="D1682">
            <v>15</v>
          </cell>
          <cell r="E1682" t="str">
            <v>0.5%, 15 gm</v>
          </cell>
          <cell r="F1682" t="str">
            <v>GRAM</v>
          </cell>
          <cell r="G1682" t="str">
            <v>CRM</v>
          </cell>
          <cell r="H1682"/>
          <cell r="I1682">
            <v>0.1835</v>
          </cell>
          <cell r="J1682"/>
          <cell r="K1682">
            <v>0.1835</v>
          </cell>
          <cell r="L1682">
            <v>0</v>
          </cell>
          <cell r="M1682">
            <v>20011201</v>
          </cell>
          <cell r="N1682">
            <v>20011220</v>
          </cell>
          <cell r="O1682">
            <v>20030305</v>
          </cell>
        </row>
        <row r="1683">
          <cell r="A1683" t="str">
            <v>88731 0</v>
          </cell>
          <cell r="B1683" t="str">
            <v>TRIAMTERENE &amp; HYDROCHLOROTHIAZIDE</v>
          </cell>
          <cell r="C1683">
            <v>88731</v>
          </cell>
          <cell r="D1683">
            <v>0</v>
          </cell>
          <cell r="E1683" t="str">
            <v>37.5 mg; 25 mg</v>
          </cell>
          <cell r="F1683" t="str">
            <v>CAPSULE</v>
          </cell>
          <cell r="G1683" t="str">
            <v>CAP</v>
          </cell>
          <cell r="H1683"/>
          <cell r="I1683">
            <v>6.3E-2</v>
          </cell>
          <cell r="J1683"/>
          <cell r="K1683">
            <v>6.3E-2</v>
          </cell>
          <cell r="L1683">
            <v>0</v>
          </cell>
          <cell r="M1683">
            <v>20090310</v>
          </cell>
          <cell r="N1683">
            <v>0</v>
          </cell>
          <cell r="O1683">
            <v>20101201</v>
          </cell>
        </row>
        <row r="1684">
          <cell r="A1684" t="str">
            <v>88741 0</v>
          </cell>
          <cell r="B1684" t="str">
            <v>TRIAMTERENE &amp; HYDROCHLOROTHIAZIDE</v>
          </cell>
          <cell r="C1684">
            <v>88741</v>
          </cell>
          <cell r="D1684">
            <v>0</v>
          </cell>
          <cell r="E1684" t="str">
            <v>37.5 mg; 25 mg</v>
          </cell>
          <cell r="F1684" t="str">
            <v>TABLET</v>
          </cell>
          <cell r="G1684" t="str">
            <v>TAB</v>
          </cell>
          <cell r="H1684"/>
          <cell r="I1684">
            <v>4.6199999999999998E-2</v>
          </cell>
          <cell r="J1684"/>
          <cell r="K1684">
            <v>4.6199999999999998E-2</v>
          </cell>
          <cell r="L1684">
            <v>0</v>
          </cell>
          <cell r="M1684">
            <v>20100901</v>
          </cell>
          <cell r="N1684">
            <v>0</v>
          </cell>
          <cell r="O1684">
            <v>20101201</v>
          </cell>
        </row>
        <row r="1685">
          <cell r="A1685" t="str">
            <v>88730 0</v>
          </cell>
          <cell r="B1685" t="str">
            <v>TRIAMTERENE &amp; HYDROCHLOROTHIAZIDE</v>
          </cell>
          <cell r="C1685">
            <v>88730</v>
          </cell>
          <cell r="D1685">
            <v>0</v>
          </cell>
          <cell r="E1685" t="str">
            <v>50 mg; 25 mg</v>
          </cell>
          <cell r="F1685" t="str">
            <v>CAPSULE</v>
          </cell>
          <cell r="G1685" t="str">
            <v>CAP</v>
          </cell>
          <cell r="H1685"/>
          <cell r="I1685">
            <v>0.35320000000000001</v>
          </cell>
          <cell r="J1685"/>
          <cell r="K1685">
            <v>0.35320000000000001</v>
          </cell>
          <cell r="L1685">
            <v>0</v>
          </cell>
          <cell r="M1685">
            <v>20090901</v>
          </cell>
          <cell r="N1685">
            <v>20100901</v>
          </cell>
          <cell r="O1685">
            <v>20101201</v>
          </cell>
        </row>
        <row r="1686">
          <cell r="A1686" t="str">
            <v>88740 0</v>
          </cell>
          <cell r="B1686" t="str">
            <v>TRIAMTERENE &amp; HYDROCHLOROTHIAZIDE</v>
          </cell>
          <cell r="C1686">
            <v>88740</v>
          </cell>
          <cell r="D1686">
            <v>0</v>
          </cell>
          <cell r="E1686" t="str">
            <v>75 mg; 50 mg</v>
          </cell>
          <cell r="F1686" t="str">
            <v>TABLET</v>
          </cell>
          <cell r="G1686" t="str">
            <v>TAB</v>
          </cell>
          <cell r="H1686"/>
          <cell r="I1686">
            <v>4.3499999999999997E-2</v>
          </cell>
          <cell r="J1686">
            <v>4.2200000000000001E-2</v>
          </cell>
          <cell r="K1686">
            <v>4.2200000000000001E-2</v>
          </cell>
          <cell r="L1686">
            <v>-2.9885057471264243E-2</v>
          </cell>
          <cell r="M1686">
            <v>20101201</v>
          </cell>
          <cell r="N1686">
            <v>0</v>
          </cell>
          <cell r="O1686">
            <v>20101201</v>
          </cell>
        </row>
        <row r="1687">
          <cell r="A1687" t="str">
            <v>14282 0</v>
          </cell>
          <cell r="B1687" t="str">
            <v>TRIAZOLAM</v>
          </cell>
          <cell r="C1687">
            <v>14282</v>
          </cell>
          <cell r="D1687">
            <v>0</v>
          </cell>
          <cell r="E1687" t="str">
            <v>0.125 mg</v>
          </cell>
          <cell r="F1687" t="str">
            <v>TABLET</v>
          </cell>
          <cell r="G1687" t="str">
            <v>TAB</v>
          </cell>
          <cell r="H1687"/>
          <cell r="I1687">
            <v>0.16930000000000001</v>
          </cell>
          <cell r="J1687"/>
          <cell r="K1687">
            <v>0.16930000000000001</v>
          </cell>
          <cell r="L1687">
            <v>0</v>
          </cell>
          <cell r="M1687">
            <v>20100601</v>
          </cell>
          <cell r="N1687">
            <v>0</v>
          </cell>
          <cell r="O1687">
            <v>20101201</v>
          </cell>
        </row>
        <row r="1688">
          <cell r="A1688" t="str">
            <v>14280 0</v>
          </cell>
          <cell r="B1688" t="str">
            <v>TRIAZOLAM</v>
          </cell>
          <cell r="C1688">
            <v>14280</v>
          </cell>
          <cell r="D1688">
            <v>0</v>
          </cell>
          <cell r="E1688" t="str">
            <v>0.25 mg</v>
          </cell>
          <cell r="F1688" t="str">
            <v>TABLET</v>
          </cell>
          <cell r="G1688" t="str">
            <v>TAB</v>
          </cell>
          <cell r="H1688"/>
          <cell r="I1688">
            <v>0.1547</v>
          </cell>
          <cell r="J1688"/>
          <cell r="K1688">
            <v>0.1547</v>
          </cell>
          <cell r="L1688">
            <v>0</v>
          </cell>
          <cell r="M1688">
            <v>20100601</v>
          </cell>
          <cell r="N1688">
            <v>0</v>
          </cell>
          <cell r="O1688">
            <v>20101201</v>
          </cell>
        </row>
        <row r="1689">
          <cell r="A1689" t="str">
            <v>14830 0</v>
          </cell>
          <cell r="B1689" t="str">
            <v>TRIFLUOPERAZINE HCL</v>
          </cell>
          <cell r="C1689">
            <v>14830</v>
          </cell>
          <cell r="D1689">
            <v>0</v>
          </cell>
          <cell r="E1689" t="str">
            <v>1 mg</v>
          </cell>
          <cell r="F1689" t="str">
            <v>TABLET</v>
          </cell>
          <cell r="G1689" t="str">
            <v>TAB</v>
          </cell>
          <cell r="H1689"/>
          <cell r="I1689">
            <v>0.2999</v>
          </cell>
          <cell r="J1689"/>
          <cell r="K1689">
            <v>0.2999</v>
          </cell>
          <cell r="L1689">
            <v>0</v>
          </cell>
          <cell r="M1689">
            <v>20100301</v>
          </cell>
          <cell r="N1689">
            <v>0</v>
          </cell>
          <cell r="O1689">
            <v>20101201</v>
          </cell>
        </row>
        <row r="1690">
          <cell r="A1690" t="str">
            <v>14831 0</v>
          </cell>
          <cell r="B1690" t="str">
            <v>TRIFLUOPERAZINE HCL</v>
          </cell>
          <cell r="C1690">
            <v>14831</v>
          </cell>
          <cell r="D1690">
            <v>0</v>
          </cell>
          <cell r="E1690" t="str">
            <v>10 mg</v>
          </cell>
          <cell r="F1690" t="str">
            <v>TABLET</v>
          </cell>
          <cell r="G1690" t="str">
            <v>TAB</v>
          </cell>
          <cell r="H1690"/>
          <cell r="I1690">
            <v>0.83779999999999999</v>
          </cell>
          <cell r="J1690"/>
          <cell r="K1690">
            <v>0.83779999999999999</v>
          </cell>
          <cell r="L1690">
            <v>0</v>
          </cell>
          <cell r="M1690">
            <v>20100601</v>
          </cell>
          <cell r="N1690">
            <v>0</v>
          </cell>
          <cell r="O1690">
            <v>20101201</v>
          </cell>
        </row>
        <row r="1691">
          <cell r="A1691" t="str">
            <v>14832 0</v>
          </cell>
          <cell r="B1691" t="str">
            <v>TRIFLUOPERAZINE HCL</v>
          </cell>
          <cell r="C1691">
            <v>14832</v>
          </cell>
          <cell r="D1691">
            <v>0</v>
          </cell>
          <cell r="E1691" t="str">
            <v>2 mg</v>
          </cell>
          <cell r="F1691" t="str">
            <v>TABLET</v>
          </cell>
          <cell r="G1691" t="str">
            <v>TAB</v>
          </cell>
          <cell r="H1691"/>
          <cell r="I1691">
            <v>0.4415</v>
          </cell>
          <cell r="J1691"/>
          <cell r="K1691">
            <v>0.4415</v>
          </cell>
          <cell r="L1691">
            <v>0</v>
          </cell>
          <cell r="M1691">
            <v>20100601</v>
          </cell>
          <cell r="N1691">
            <v>0</v>
          </cell>
          <cell r="O1691">
            <v>20101201</v>
          </cell>
        </row>
        <row r="1692">
          <cell r="A1692" t="str">
            <v>14833 0</v>
          </cell>
          <cell r="B1692" t="str">
            <v>TRIFLUOPERAZINE HCL</v>
          </cell>
          <cell r="C1692">
            <v>14833</v>
          </cell>
          <cell r="D1692">
            <v>0</v>
          </cell>
          <cell r="E1692" t="str">
            <v>5 mg</v>
          </cell>
          <cell r="F1692" t="str">
            <v>TABLET</v>
          </cell>
          <cell r="G1692" t="str">
            <v>TAB</v>
          </cell>
          <cell r="H1692"/>
          <cell r="I1692">
            <v>0.55759999999999998</v>
          </cell>
          <cell r="J1692"/>
          <cell r="K1692">
            <v>0.55759999999999998</v>
          </cell>
          <cell r="L1692">
            <v>0</v>
          </cell>
          <cell r="M1692">
            <v>20100601</v>
          </cell>
          <cell r="N1692">
            <v>0</v>
          </cell>
          <cell r="O1692">
            <v>20101201</v>
          </cell>
        </row>
        <row r="1693">
          <cell r="A1693" t="str">
            <v>17561 0</v>
          </cell>
          <cell r="B1693" t="str">
            <v>TRIHEXYPHENIDYL HCL</v>
          </cell>
          <cell r="C1693">
            <v>17561</v>
          </cell>
          <cell r="D1693">
            <v>0</v>
          </cell>
          <cell r="E1693" t="str">
            <v>2 mg</v>
          </cell>
          <cell r="F1693" t="str">
            <v>TABLET</v>
          </cell>
          <cell r="G1693" t="str">
            <v>TAB</v>
          </cell>
          <cell r="H1693"/>
          <cell r="I1693">
            <v>6.7000000000000004E-2</v>
          </cell>
          <cell r="J1693">
            <v>6.7299999999999999E-2</v>
          </cell>
          <cell r="K1693">
            <v>6.7299999999999999E-2</v>
          </cell>
          <cell r="L1693">
            <v>4.4776119402984982E-3</v>
          </cell>
          <cell r="M1693">
            <v>20101201</v>
          </cell>
          <cell r="N1693">
            <v>0</v>
          </cell>
          <cell r="O1693">
            <v>20101201</v>
          </cell>
        </row>
        <row r="1694">
          <cell r="A1694" t="str">
            <v>17563 0</v>
          </cell>
          <cell r="B1694" t="str">
            <v>TRIHEXYPHENIDYL HCL</v>
          </cell>
          <cell r="C1694">
            <v>17563</v>
          </cell>
          <cell r="D1694">
            <v>0</v>
          </cell>
          <cell r="E1694" t="str">
            <v>5 mg</v>
          </cell>
          <cell r="F1694" t="str">
            <v>TABLET</v>
          </cell>
          <cell r="G1694" t="str">
            <v>TAB</v>
          </cell>
          <cell r="H1694"/>
          <cell r="I1694">
            <v>0.14699999999999999</v>
          </cell>
          <cell r="J1694"/>
          <cell r="K1694">
            <v>0.14699999999999999</v>
          </cell>
          <cell r="L1694">
            <v>0</v>
          </cell>
          <cell r="M1694">
            <v>20090901</v>
          </cell>
          <cell r="N1694">
            <v>0</v>
          </cell>
          <cell r="O1694">
            <v>20101201</v>
          </cell>
        </row>
        <row r="1695">
          <cell r="A1695" t="str">
            <v>73670 0</v>
          </cell>
          <cell r="B1695" t="str">
            <v>TRIMETHOBENZAMIDE</v>
          </cell>
          <cell r="C1695">
            <v>73670</v>
          </cell>
          <cell r="D1695">
            <v>0</v>
          </cell>
          <cell r="E1695" t="str">
            <v>100 mg</v>
          </cell>
          <cell r="F1695" t="str">
            <v>EACH</v>
          </cell>
          <cell r="G1695" t="str">
            <v>SUPP</v>
          </cell>
          <cell r="H1695"/>
          <cell r="I1695">
            <v>0.41249999999999998</v>
          </cell>
          <cell r="J1695"/>
          <cell r="K1695">
            <v>0.41249999999999998</v>
          </cell>
          <cell r="L1695">
            <v>0</v>
          </cell>
          <cell r="M1695">
            <v>20050910</v>
          </cell>
          <cell r="N1695">
            <v>20060310</v>
          </cell>
          <cell r="O1695">
            <v>20060610</v>
          </cell>
        </row>
        <row r="1696">
          <cell r="A1696" t="str">
            <v>73671 0</v>
          </cell>
          <cell r="B1696" t="str">
            <v>TRIMETHOBENZAMIDE</v>
          </cell>
          <cell r="C1696">
            <v>73671</v>
          </cell>
          <cell r="D1696">
            <v>0</v>
          </cell>
          <cell r="E1696" t="str">
            <v>200 mg</v>
          </cell>
          <cell r="F1696" t="str">
            <v>EACH</v>
          </cell>
          <cell r="G1696" t="str">
            <v>SUPP</v>
          </cell>
          <cell r="H1696"/>
          <cell r="I1696">
            <v>0.46500000000000002</v>
          </cell>
          <cell r="J1696"/>
          <cell r="K1696">
            <v>0.46500000000000002</v>
          </cell>
          <cell r="L1696">
            <v>0</v>
          </cell>
          <cell r="M1696">
            <v>20050910</v>
          </cell>
          <cell r="N1696">
            <v>20060310</v>
          </cell>
          <cell r="O1696">
            <v>20060610</v>
          </cell>
        </row>
        <row r="1697">
          <cell r="A1697" t="str">
            <v>15775 0</v>
          </cell>
          <cell r="B1697" t="str">
            <v>TRIMETHOBENZAMIDE HCL</v>
          </cell>
          <cell r="C1697">
            <v>15775</v>
          </cell>
          <cell r="D1697">
            <v>0</v>
          </cell>
          <cell r="E1697" t="str">
            <v>300 mg</v>
          </cell>
          <cell r="F1697" t="str">
            <v>CAPSULE</v>
          </cell>
          <cell r="G1697" t="str">
            <v>CAP</v>
          </cell>
          <cell r="H1697"/>
          <cell r="I1697">
            <v>0.57430000000000003</v>
          </cell>
          <cell r="J1697"/>
          <cell r="K1697">
            <v>0.57430000000000003</v>
          </cell>
          <cell r="L1697">
            <v>0</v>
          </cell>
          <cell r="M1697">
            <v>20100601</v>
          </cell>
          <cell r="N1697">
            <v>0</v>
          </cell>
          <cell r="O1697">
            <v>20101201</v>
          </cell>
        </row>
        <row r="1698">
          <cell r="A1698" t="str">
            <v>42200 0</v>
          </cell>
          <cell r="B1698" t="str">
            <v>TRIMETHOPRIM</v>
          </cell>
          <cell r="C1698">
            <v>42200</v>
          </cell>
          <cell r="D1698">
            <v>0</v>
          </cell>
          <cell r="E1698" t="str">
            <v>100 mg</v>
          </cell>
          <cell r="F1698" t="str">
            <v>TABLET</v>
          </cell>
          <cell r="G1698" t="str">
            <v>TAB</v>
          </cell>
          <cell r="H1698"/>
          <cell r="I1698">
            <v>0.35249999999999998</v>
          </cell>
          <cell r="J1698">
            <v>0.31890000000000002</v>
          </cell>
          <cell r="K1698">
            <v>0.31890000000000002</v>
          </cell>
          <cell r="L1698">
            <v>-9.5319148936170106E-2</v>
          </cell>
          <cell r="M1698">
            <v>20101201</v>
          </cell>
          <cell r="N1698">
            <v>0</v>
          </cell>
          <cell r="O1698">
            <v>20101201</v>
          </cell>
        </row>
        <row r="1699">
          <cell r="A1699" t="str">
            <v>42201 0</v>
          </cell>
          <cell r="B1699" t="str">
            <v>TRIMETHOPRIM</v>
          </cell>
          <cell r="C1699">
            <v>42201</v>
          </cell>
          <cell r="D1699">
            <v>0</v>
          </cell>
          <cell r="E1699" t="str">
            <v>200 mg</v>
          </cell>
          <cell r="F1699" t="str">
            <v>TABLET</v>
          </cell>
          <cell r="G1699" t="str">
            <v>TAB</v>
          </cell>
          <cell r="H1699"/>
          <cell r="I1699">
            <v>0.3</v>
          </cell>
          <cell r="J1699"/>
          <cell r="K1699">
            <v>0.3</v>
          </cell>
          <cell r="L1699">
            <v>0</v>
          </cell>
          <cell r="M1699">
            <v>20011201</v>
          </cell>
          <cell r="N1699">
            <v>20020308</v>
          </cell>
          <cell r="O1699">
            <v>20020308</v>
          </cell>
        </row>
        <row r="1700">
          <cell r="A1700" t="str">
            <v>90150 0</v>
          </cell>
          <cell r="B1700" t="str">
            <v>TRIMETHOPRIM AND SULFAMETHOXAZOLE</v>
          </cell>
          <cell r="C1700">
            <v>90150</v>
          </cell>
          <cell r="D1700">
            <v>0</v>
          </cell>
          <cell r="E1700" t="str">
            <v>40 mg; 200 mg per 5 ml</v>
          </cell>
          <cell r="F1700" t="str">
            <v>MILLILITER</v>
          </cell>
          <cell r="G1700" t="str">
            <v>SUSP</v>
          </cell>
          <cell r="H1700"/>
          <cell r="I1700">
            <v>5.7700000000000001E-2</v>
          </cell>
          <cell r="J1700">
            <v>4.48E-2</v>
          </cell>
          <cell r="K1700">
            <v>4.48E-2</v>
          </cell>
          <cell r="L1700">
            <v>-0.22357019064124783</v>
          </cell>
          <cell r="M1700">
            <v>20101201</v>
          </cell>
          <cell r="N1700">
            <v>0</v>
          </cell>
          <cell r="O1700">
            <v>20101201</v>
          </cell>
        </row>
        <row r="1701">
          <cell r="A1701" t="str">
            <v>90163 0</v>
          </cell>
          <cell r="B1701" t="str">
            <v>TRIMETHOPRIM AND SULFAMETHOXAZOLE DS</v>
          </cell>
          <cell r="C1701">
            <v>90163</v>
          </cell>
          <cell r="D1701">
            <v>0</v>
          </cell>
          <cell r="E1701" t="str">
            <v>160 mg; 800 mg</v>
          </cell>
          <cell r="F1701" t="str">
            <v>TABLET</v>
          </cell>
          <cell r="G1701" t="str">
            <v>TAB</v>
          </cell>
          <cell r="H1701"/>
          <cell r="I1701">
            <v>9.1200000000000003E-2</v>
          </cell>
          <cell r="J1701"/>
          <cell r="K1701">
            <v>9.1200000000000003E-2</v>
          </cell>
          <cell r="L1701">
            <v>0</v>
          </cell>
          <cell r="M1701">
            <v>20100601</v>
          </cell>
          <cell r="N1701">
            <v>0</v>
          </cell>
          <cell r="O1701">
            <v>20101201</v>
          </cell>
        </row>
        <row r="1702">
          <cell r="A1702" t="str">
            <v>90161 0</v>
          </cell>
          <cell r="B1702" t="str">
            <v>TRIMETHOPRIM AND SULFAMETHOXAZOLE SS</v>
          </cell>
          <cell r="C1702">
            <v>90161</v>
          </cell>
          <cell r="D1702">
            <v>0</v>
          </cell>
          <cell r="E1702" t="str">
            <v>80 mg; 400 mg</v>
          </cell>
          <cell r="F1702" t="str">
            <v>TABLET</v>
          </cell>
          <cell r="G1702" t="str">
            <v>TAB</v>
          </cell>
          <cell r="H1702"/>
          <cell r="I1702">
            <v>9.5899999999999999E-2</v>
          </cell>
          <cell r="J1702"/>
          <cell r="K1702">
            <v>9.5899999999999999E-2</v>
          </cell>
          <cell r="L1702">
            <v>0</v>
          </cell>
          <cell r="M1702">
            <v>20090901</v>
          </cell>
          <cell r="N1702">
            <v>0</v>
          </cell>
          <cell r="O1702">
            <v>20101201</v>
          </cell>
        </row>
        <row r="1703">
          <cell r="A1703" t="str">
            <v>14294 0</v>
          </cell>
          <cell r="B1703" t="str">
            <v>TRIMETHOPRIM/POLYMYXIN B</v>
          </cell>
          <cell r="C1703">
            <v>14294</v>
          </cell>
          <cell r="D1703">
            <v>0</v>
          </cell>
          <cell r="E1703" t="str">
            <v>1 mg/10,000 units/ml</v>
          </cell>
          <cell r="F1703" t="str">
            <v>MILLILITER</v>
          </cell>
          <cell r="G1703" t="str">
            <v>OPTH SOLN</v>
          </cell>
          <cell r="H1703"/>
          <cell r="I1703">
            <v>1.0980000000000001</v>
          </cell>
          <cell r="J1703"/>
          <cell r="K1703">
            <v>1.0980000000000001</v>
          </cell>
          <cell r="L1703">
            <v>0</v>
          </cell>
          <cell r="M1703">
            <v>20100301</v>
          </cell>
          <cell r="N1703">
            <v>0</v>
          </cell>
          <cell r="O1703">
            <v>20101201</v>
          </cell>
        </row>
        <row r="1704">
          <cell r="A1704" t="str">
            <v>1072 0</v>
          </cell>
          <cell r="B1704" t="str">
            <v>URSODIOL</v>
          </cell>
          <cell r="C1704">
            <v>1072</v>
          </cell>
          <cell r="D1704">
            <v>0</v>
          </cell>
          <cell r="E1704" t="str">
            <v>250 mg</v>
          </cell>
          <cell r="F1704" t="str">
            <v>TABLET</v>
          </cell>
          <cell r="G1704" t="str">
            <v>TAB</v>
          </cell>
          <cell r="H1704"/>
          <cell r="I1704">
            <v>2.2905000000000002</v>
          </cell>
          <cell r="J1704"/>
          <cell r="K1704">
            <v>2.2905000000000002</v>
          </cell>
          <cell r="L1704">
            <v>0</v>
          </cell>
          <cell r="M1704">
            <v>20100901</v>
          </cell>
          <cell r="N1704">
            <v>0</v>
          </cell>
          <cell r="O1704">
            <v>20101201</v>
          </cell>
        </row>
        <row r="1705">
          <cell r="A1705" t="str">
            <v>1070 0</v>
          </cell>
          <cell r="B1705" t="str">
            <v>URSODIOL</v>
          </cell>
          <cell r="C1705">
            <v>1070</v>
          </cell>
          <cell r="D1705">
            <v>0</v>
          </cell>
          <cell r="E1705" t="str">
            <v>300 mg</v>
          </cell>
          <cell r="F1705" t="str">
            <v>CAPSULE</v>
          </cell>
          <cell r="G1705" t="str">
            <v>CAP</v>
          </cell>
          <cell r="H1705"/>
          <cell r="I1705">
            <v>0.47849999999999998</v>
          </cell>
          <cell r="J1705"/>
          <cell r="K1705">
            <v>0.47849999999999998</v>
          </cell>
          <cell r="L1705">
            <v>0</v>
          </cell>
          <cell r="M1705">
            <v>20100601</v>
          </cell>
          <cell r="N1705">
            <v>0</v>
          </cell>
          <cell r="O1705">
            <v>20101201</v>
          </cell>
        </row>
        <row r="1706">
          <cell r="A1706" t="str">
            <v>17730 0</v>
          </cell>
          <cell r="B1706" t="str">
            <v>URSODIOL</v>
          </cell>
          <cell r="C1706">
            <v>17730</v>
          </cell>
          <cell r="D1706">
            <v>0</v>
          </cell>
          <cell r="E1706" t="str">
            <v>500 mg</v>
          </cell>
          <cell r="F1706" t="str">
            <v>TABLET</v>
          </cell>
          <cell r="G1706" t="str">
            <v>TAB</v>
          </cell>
          <cell r="H1706"/>
          <cell r="I1706">
            <v>4.0598000000000001</v>
          </cell>
          <cell r="J1706"/>
          <cell r="K1706">
            <v>4.0598000000000001</v>
          </cell>
          <cell r="L1706">
            <v>0</v>
          </cell>
          <cell r="M1706">
            <v>20100901</v>
          </cell>
          <cell r="N1706">
            <v>0</v>
          </cell>
          <cell r="O1706">
            <v>20101201</v>
          </cell>
        </row>
        <row r="1707">
          <cell r="A1707" t="str">
            <v>13742 0</v>
          </cell>
          <cell r="B1707" t="str">
            <v>VALACYCLOVIR HCL</v>
          </cell>
          <cell r="C1707">
            <v>13742</v>
          </cell>
          <cell r="D1707">
            <v>0</v>
          </cell>
          <cell r="E1707" t="str">
            <v>1000 mg</v>
          </cell>
          <cell r="F1707" t="str">
            <v>TABLET</v>
          </cell>
          <cell r="G1707" t="str">
            <v>TAB</v>
          </cell>
          <cell r="H1707"/>
          <cell r="I1707">
            <v>6.9160000000000004</v>
          </cell>
          <cell r="J1707">
            <v>8.1449999999999996</v>
          </cell>
          <cell r="K1707">
            <v>8.1449999999999996</v>
          </cell>
          <cell r="L1707">
            <v>0.1777038750722959</v>
          </cell>
          <cell r="M1707">
            <v>20101201</v>
          </cell>
          <cell r="N1707">
            <v>0</v>
          </cell>
          <cell r="O1707">
            <v>20101201</v>
          </cell>
        </row>
        <row r="1708">
          <cell r="A1708" t="str">
            <v>13740 0</v>
          </cell>
          <cell r="B1708" t="str">
            <v>VALACYCLOVIR HCL</v>
          </cell>
          <cell r="C1708">
            <v>13740</v>
          </cell>
          <cell r="D1708">
            <v>0</v>
          </cell>
          <cell r="E1708" t="str">
            <v>500 mg</v>
          </cell>
          <cell r="F1708" t="str">
            <v>TABLET</v>
          </cell>
          <cell r="G1708" t="str">
            <v>TAB</v>
          </cell>
          <cell r="H1708"/>
          <cell r="I1708">
            <v>4.6544999999999996</v>
          </cell>
          <cell r="J1708">
            <v>4.4105999999999996</v>
          </cell>
          <cell r="K1708">
            <v>4.4105999999999996</v>
          </cell>
          <cell r="L1708">
            <v>-5.2400902352562007E-2</v>
          </cell>
          <cell r="M1708">
            <v>20101201</v>
          </cell>
          <cell r="N1708">
            <v>0</v>
          </cell>
          <cell r="O1708">
            <v>20101201</v>
          </cell>
        </row>
        <row r="1709">
          <cell r="A1709" t="str">
            <v>17270 0</v>
          </cell>
          <cell r="B1709" t="str">
            <v>VALPROIC ACID</v>
          </cell>
          <cell r="C1709">
            <v>17270</v>
          </cell>
          <cell r="D1709">
            <v>0</v>
          </cell>
          <cell r="E1709" t="str">
            <v>250 mg</v>
          </cell>
          <cell r="F1709" t="str">
            <v>CAPSULE</v>
          </cell>
          <cell r="G1709" t="str">
            <v>CAP</v>
          </cell>
          <cell r="H1709"/>
          <cell r="I1709">
            <v>0.17929999999999999</v>
          </cell>
          <cell r="J1709">
            <v>0.1862</v>
          </cell>
          <cell r="K1709">
            <v>0.1862</v>
          </cell>
          <cell r="L1709">
            <v>3.8482989403234802E-2</v>
          </cell>
          <cell r="M1709">
            <v>20101201</v>
          </cell>
          <cell r="N1709">
            <v>0</v>
          </cell>
          <cell r="O1709">
            <v>20101201</v>
          </cell>
        </row>
        <row r="1710">
          <cell r="A1710" t="str">
            <v>17280 0</v>
          </cell>
          <cell r="B1710" t="str">
            <v>VALPROIC ACID</v>
          </cell>
          <cell r="C1710">
            <v>17280</v>
          </cell>
          <cell r="D1710">
            <v>0</v>
          </cell>
          <cell r="E1710" t="str">
            <v>250 mg/5 ml</v>
          </cell>
          <cell r="F1710" t="str">
            <v>MILLILITER</v>
          </cell>
          <cell r="G1710" t="str">
            <v>SYR</v>
          </cell>
          <cell r="H1710"/>
          <cell r="I1710">
            <v>1.6500000000000001E-2</v>
          </cell>
          <cell r="J1710"/>
          <cell r="K1710">
            <v>1.6500000000000001E-2</v>
          </cell>
          <cell r="L1710">
            <v>0</v>
          </cell>
          <cell r="M1710">
            <v>20090901</v>
          </cell>
          <cell r="N1710">
            <v>0</v>
          </cell>
          <cell r="O1710">
            <v>20101201</v>
          </cell>
        </row>
        <row r="1711">
          <cell r="A1711" t="str">
            <v>41281 0</v>
          </cell>
          <cell r="B1711" t="str">
            <v>VANCOMYCIN HCL</v>
          </cell>
          <cell r="C1711">
            <v>41281</v>
          </cell>
          <cell r="D1711">
            <v>0</v>
          </cell>
          <cell r="E1711" t="str">
            <v>1 gm</v>
          </cell>
          <cell r="F1711" t="str">
            <v>EACH</v>
          </cell>
          <cell r="G1711" t="str">
            <v>VIAL</v>
          </cell>
          <cell r="H1711"/>
          <cell r="I1711">
            <v>6.7515000000000001</v>
          </cell>
          <cell r="J1711"/>
          <cell r="K1711">
            <v>6.7515000000000001</v>
          </cell>
          <cell r="L1711">
            <v>0</v>
          </cell>
          <cell r="M1711">
            <v>20100901</v>
          </cell>
          <cell r="N1711">
            <v>0</v>
          </cell>
          <cell r="O1711">
            <v>20101201</v>
          </cell>
        </row>
        <row r="1712">
          <cell r="A1712" t="str">
            <v>41283 0</v>
          </cell>
          <cell r="B1712" t="str">
            <v>VANCOMYCIN HCL</v>
          </cell>
          <cell r="C1712">
            <v>41283</v>
          </cell>
          <cell r="D1712">
            <v>0</v>
          </cell>
          <cell r="E1712" t="str">
            <v>5 gm</v>
          </cell>
          <cell r="F1712" t="str">
            <v>EACH</v>
          </cell>
          <cell r="G1712" t="str">
            <v>VIAL</v>
          </cell>
          <cell r="H1712"/>
          <cell r="I1712">
            <v>46.463999999999999</v>
          </cell>
          <cell r="J1712"/>
          <cell r="K1712">
            <v>46.463999999999999</v>
          </cell>
          <cell r="L1712">
            <v>0</v>
          </cell>
          <cell r="M1712">
            <v>20090901</v>
          </cell>
          <cell r="N1712">
            <v>0</v>
          </cell>
          <cell r="O1712">
            <v>20101201</v>
          </cell>
        </row>
        <row r="1713">
          <cell r="A1713" t="str">
            <v>25548 0</v>
          </cell>
          <cell r="B1713" t="str">
            <v>VANCOMYCIN HCL</v>
          </cell>
          <cell r="C1713">
            <v>25548</v>
          </cell>
          <cell r="D1713">
            <v>0</v>
          </cell>
          <cell r="E1713" t="str">
            <v>500 mg</v>
          </cell>
          <cell r="F1713" t="str">
            <v>EACH</v>
          </cell>
          <cell r="G1713" t="str">
            <v>VIAL, threaded port</v>
          </cell>
          <cell r="H1713"/>
          <cell r="I1713">
            <v>4.5862999999999996</v>
          </cell>
          <cell r="J1713"/>
          <cell r="K1713">
            <v>4.5862999999999996</v>
          </cell>
          <cell r="L1713">
            <v>0</v>
          </cell>
          <cell r="M1713">
            <v>20100901</v>
          </cell>
          <cell r="N1713">
            <v>0</v>
          </cell>
          <cell r="O1713">
            <v>20101201</v>
          </cell>
        </row>
        <row r="1714">
          <cell r="A1714" t="str">
            <v>41280 0</v>
          </cell>
          <cell r="B1714" t="str">
            <v>VANCOMYCIN HCL</v>
          </cell>
          <cell r="C1714">
            <v>41280</v>
          </cell>
          <cell r="D1714">
            <v>0</v>
          </cell>
          <cell r="E1714" t="str">
            <v>500 mg</v>
          </cell>
          <cell r="F1714" t="str">
            <v>EACH</v>
          </cell>
          <cell r="G1714" t="str">
            <v>VIAL</v>
          </cell>
          <cell r="H1714"/>
          <cell r="I1714">
            <v>3.7917000000000001</v>
          </cell>
          <cell r="J1714">
            <v>3.6941000000000002</v>
          </cell>
          <cell r="K1714">
            <v>3.6941000000000002</v>
          </cell>
          <cell r="L1714">
            <v>-2.5740433051137934E-2</v>
          </cell>
          <cell r="M1714">
            <v>20101201</v>
          </cell>
          <cell r="N1714">
            <v>0</v>
          </cell>
          <cell r="O1714">
            <v>20101201</v>
          </cell>
        </row>
        <row r="1715">
          <cell r="A1715" t="str">
            <v>16815 0</v>
          </cell>
          <cell r="B1715" t="str">
            <v>VENLAFAXINE HCL</v>
          </cell>
          <cell r="C1715">
            <v>16815</v>
          </cell>
          <cell r="D1715">
            <v>0</v>
          </cell>
          <cell r="E1715" t="str">
            <v>100 mg</v>
          </cell>
          <cell r="F1715" t="str">
            <v>TABLET</v>
          </cell>
          <cell r="G1715" t="str">
            <v>TAB</v>
          </cell>
          <cell r="H1715"/>
          <cell r="I1715">
            <v>0.51319999999999999</v>
          </cell>
          <cell r="J1715"/>
          <cell r="K1715">
            <v>0.51319999999999999</v>
          </cell>
          <cell r="L1715">
            <v>0</v>
          </cell>
          <cell r="M1715">
            <v>20100301</v>
          </cell>
          <cell r="N1715">
            <v>0</v>
          </cell>
          <cell r="O1715">
            <v>20101201</v>
          </cell>
        </row>
        <row r="1716">
          <cell r="A1716" t="str">
            <v>16818 0</v>
          </cell>
          <cell r="B1716" t="str">
            <v>VENLAFAXINE HCL</v>
          </cell>
          <cell r="C1716" t="str">
            <v>16818</v>
          </cell>
          <cell r="D1716" t="str">
            <v>0</v>
          </cell>
          <cell r="E1716" t="str">
            <v>150 MG</v>
          </cell>
          <cell r="F1716" t="str">
            <v>CAPSULE</v>
          </cell>
          <cell r="G1716" t="str">
            <v>CAP, SA 24HR</v>
          </cell>
          <cell r="H1716"/>
          <cell r="I1716">
            <v>4.3647999999999998</v>
          </cell>
          <cell r="J1716"/>
          <cell r="K1716">
            <v>4.3647999999999998</v>
          </cell>
          <cell r="L1716">
            <v>0</v>
          </cell>
          <cell r="M1716">
            <v>20100901</v>
          </cell>
          <cell r="N1716">
            <v>0</v>
          </cell>
          <cell r="O1716">
            <v>20101201</v>
          </cell>
        </row>
        <row r="1717">
          <cell r="A1717" t="str">
            <v>16811 0</v>
          </cell>
          <cell r="B1717" t="str">
            <v>VENLAFAXINE HCL</v>
          </cell>
          <cell r="C1717">
            <v>16811</v>
          </cell>
          <cell r="D1717">
            <v>0</v>
          </cell>
          <cell r="E1717" t="str">
            <v>25 mg</v>
          </cell>
          <cell r="F1717" t="str">
            <v>TABLET</v>
          </cell>
          <cell r="G1717" t="str">
            <v>TAB</v>
          </cell>
          <cell r="H1717"/>
          <cell r="I1717">
            <v>0.43020000000000003</v>
          </cell>
          <cell r="J1717"/>
          <cell r="K1717">
            <v>0.43020000000000003</v>
          </cell>
          <cell r="L1717">
            <v>0</v>
          </cell>
          <cell r="M1717">
            <v>20100601</v>
          </cell>
          <cell r="N1717">
            <v>0</v>
          </cell>
          <cell r="O1717">
            <v>20101201</v>
          </cell>
        </row>
        <row r="1718">
          <cell r="A1718" t="str">
            <v>16816 0</v>
          </cell>
          <cell r="B1718" t="str">
            <v>VENLAFAXINE HCL</v>
          </cell>
          <cell r="C1718" t="str">
            <v>16816</v>
          </cell>
          <cell r="D1718" t="str">
            <v>0</v>
          </cell>
          <cell r="E1718" t="str">
            <v>37.5 MG</v>
          </cell>
          <cell r="F1718" t="str">
            <v>CAPSULE</v>
          </cell>
          <cell r="G1718" t="str">
            <v>CAP, SA 24HR</v>
          </cell>
          <cell r="H1718"/>
          <cell r="I1718">
            <v>3.5748000000000002</v>
          </cell>
          <cell r="J1718">
            <v>3.5747</v>
          </cell>
          <cell r="K1718">
            <v>3.5747</v>
          </cell>
          <cell r="L1718">
            <v>-2.7973592928387525E-5</v>
          </cell>
          <cell r="M1718">
            <v>20101201</v>
          </cell>
          <cell r="N1718">
            <v>0</v>
          </cell>
          <cell r="O1718">
            <v>20101201</v>
          </cell>
        </row>
        <row r="1719">
          <cell r="A1719" t="str">
            <v>16813 0</v>
          </cell>
          <cell r="B1719" t="str">
            <v>VENLAFAXINE HCL</v>
          </cell>
          <cell r="C1719">
            <v>16813</v>
          </cell>
          <cell r="D1719">
            <v>0</v>
          </cell>
          <cell r="E1719" t="str">
            <v>50 mg</v>
          </cell>
          <cell r="F1719" t="str">
            <v>TABLET</v>
          </cell>
          <cell r="G1719" t="str">
            <v>TAB</v>
          </cell>
          <cell r="H1719"/>
          <cell r="I1719">
            <v>0.4572</v>
          </cell>
          <cell r="J1719"/>
          <cell r="K1719">
            <v>0.4572</v>
          </cell>
          <cell r="L1719">
            <v>0</v>
          </cell>
          <cell r="M1719">
            <v>20100601</v>
          </cell>
          <cell r="N1719">
            <v>0</v>
          </cell>
          <cell r="O1719">
            <v>20101201</v>
          </cell>
        </row>
        <row r="1720">
          <cell r="A1720" t="str">
            <v>16817 0</v>
          </cell>
          <cell r="B1720" t="str">
            <v>VENLAFAXINE HCL</v>
          </cell>
          <cell r="C1720" t="str">
            <v>16817</v>
          </cell>
          <cell r="D1720" t="str">
            <v>0</v>
          </cell>
          <cell r="E1720" t="str">
            <v>75 MG</v>
          </cell>
          <cell r="F1720" t="str">
            <v>CAPSULE</v>
          </cell>
          <cell r="G1720" t="str">
            <v>CAP, SA 24HR</v>
          </cell>
          <cell r="H1720"/>
          <cell r="I1720">
            <v>4.0068000000000001</v>
          </cell>
          <cell r="J1720"/>
          <cell r="K1720">
            <v>4.0068000000000001</v>
          </cell>
          <cell r="L1720">
            <v>0</v>
          </cell>
          <cell r="M1720">
            <v>20100901</v>
          </cell>
          <cell r="N1720">
            <v>0</v>
          </cell>
          <cell r="O1720">
            <v>20101201</v>
          </cell>
        </row>
        <row r="1721">
          <cell r="A1721" t="str">
            <v>16812 0</v>
          </cell>
          <cell r="B1721" t="str">
            <v xml:space="preserve">VENLAFAXINE HCL </v>
          </cell>
          <cell r="C1721">
            <v>16812</v>
          </cell>
          <cell r="D1721">
            <v>0</v>
          </cell>
          <cell r="E1721" t="str">
            <v>37.5 mg</v>
          </cell>
          <cell r="F1721" t="str">
            <v>TABLET</v>
          </cell>
          <cell r="G1721" t="str">
            <v>TAB</v>
          </cell>
          <cell r="H1721"/>
          <cell r="I1721">
            <v>0.44209999999999999</v>
          </cell>
          <cell r="J1721"/>
          <cell r="K1721">
            <v>0.44209999999999999</v>
          </cell>
          <cell r="L1721">
            <v>0</v>
          </cell>
          <cell r="M1721">
            <v>20100301</v>
          </cell>
          <cell r="N1721">
            <v>0</v>
          </cell>
          <cell r="O1721">
            <v>20101201</v>
          </cell>
        </row>
        <row r="1722">
          <cell r="A1722" t="str">
            <v>16814 0</v>
          </cell>
          <cell r="B1722" t="str">
            <v xml:space="preserve">VENLAFAXINE HCL </v>
          </cell>
          <cell r="C1722">
            <v>16814</v>
          </cell>
          <cell r="D1722">
            <v>0</v>
          </cell>
          <cell r="E1722" t="str">
            <v>75 mg</v>
          </cell>
          <cell r="F1722" t="str">
            <v>TABLET</v>
          </cell>
          <cell r="G1722" t="str">
            <v>TAB</v>
          </cell>
          <cell r="H1722"/>
          <cell r="I1722">
            <v>0.49940000000000001</v>
          </cell>
          <cell r="J1722"/>
          <cell r="K1722">
            <v>0.49940000000000001</v>
          </cell>
          <cell r="L1722">
            <v>0</v>
          </cell>
          <cell r="M1722">
            <v>20100601</v>
          </cell>
          <cell r="N1722">
            <v>0</v>
          </cell>
          <cell r="O1722">
            <v>20101201</v>
          </cell>
        </row>
        <row r="1723">
          <cell r="A1723" t="str">
            <v>94122 0</v>
          </cell>
          <cell r="B1723" t="str">
            <v>VERAPAMIL HCL</v>
          </cell>
          <cell r="C1723">
            <v>94122</v>
          </cell>
          <cell r="D1723">
            <v>0</v>
          </cell>
          <cell r="E1723" t="str">
            <v>100 mg</v>
          </cell>
          <cell r="F1723" t="str">
            <v>CAPSULE</v>
          </cell>
          <cell r="G1723" t="str">
            <v>CAP, ER</v>
          </cell>
          <cell r="H1723"/>
          <cell r="I1723">
            <v>1.82</v>
          </cell>
          <cell r="J1723"/>
          <cell r="K1723">
            <v>1.82</v>
          </cell>
          <cell r="L1723">
            <v>0</v>
          </cell>
          <cell r="M1723">
            <v>20100901</v>
          </cell>
          <cell r="N1723">
            <v>0</v>
          </cell>
          <cell r="O1723">
            <v>20101201</v>
          </cell>
        </row>
        <row r="1724">
          <cell r="A1724" t="str">
            <v>3003 0</v>
          </cell>
          <cell r="B1724" t="str">
            <v>VERAPAMIL HCL</v>
          </cell>
          <cell r="C1724">
            <v>3003</v>
          </cell>
          <cell r="D1724">
            <v>0</v>
          </cell>
          <cell r="E1724" t="str">
            <v>120 mg</v>
          </cell>
          <cell r="F1724" t="str">
            <v>CAPSULE</v>
          </cell>
          <cell r="G1724" t="str">
            <v>CAP, SR</v>
          </cell>
          <cell r="H1724"/>
          <cell r="I1724">
            <v>0.4002</v>
          </cell>
          <cell r="J1724"/>
          <cell r="K1724">
            <v>0.4002</v>
          </cell>
          <cell r="L1724">
            <v>0</v>
          </cell>
          <cell r="M1724">
            <v>20100601</v>
          </cell>
          <cell r="N1724">
            <v>0</v>
          </cell>
          <cell r="O1724">
            <v>20101201</v>
          </cell>
        </row>
        <row r="1725">
          <cell r="A1725" t="str">
            <v>2341 0</v>
          </cell>
          <cell r="B1725" t="str">
            <v>VERAPAMIL HCL</v>
          </cell>
          <cell r="C1725">
            <v>2341</v>
          </cell>
          <cell r="D1725">
            <v>0</v>
          </cell>
          <cell r="E1725" t="str">
            <v>120 mg</v>
          </cell>
          <cell r="F1725" t="str">
            <v>TABLET</v>
          </cell>
          <cell r="G1725" t="str">
            <v>TAB</v>
          </cell>
          <cell r="H1725"/>
          <cell r="I1725">
            <v>8.6900000000000005E-2</v>
          </cell>
          <cell r="J1725"/>
          <cell r="K1725">
            <v>8.6900000000000005E-2</v>
          </cell>
          <cell r="L1725">
            <v>0</v>
          </cell>
          <cell r="M1725">
            <v>20100601</v>
          </cell>
          <cell r="N1725">
            <v>0</v>
          </cell>
          <cell r="O1725">
            <v>20101201</v>
          </cell>
        </row>
        <row r="1726">
          <cell r="A1726" t="str">
            <v>32472 0</v>
          </cell>
          <cell r="B1726" t="str">
            <v>VERAPAMIL HCL</v>
          </cell>
          <cell r="C1726">
            <v>32472</v>
          </cell>
          <cell r="D1726">
            <v>0</v>
          </cell>
          <cell r="E1726" t="str">
            <v>120 mg</v>
          </cell>
          <cell r="F1726" t="str">
            <v>TABLET</v>
          </cell>
          <cell r="G1726" t="str">
            <v>TAB, SR</v>
          </cell>
          <cell r="H1726"/>
          <cell r="I1726">
            <v>0.30819999999999997</v>
          </cell>
          <cell r="J1726"/>
          <cell r="K1726">
            <v>0.30819999999999997</v>
          </cell>
          <cell r="L1726">
            <v>0</v>
          </cell>
          <cell r="M1726">
            <v>20100901</v>
          </cell>
          <cell r="N1726">
            <v>0</v>
          </cell>
          <cell r="O1726">
            <v>20101201</v>
          </cell>
        </row>
        <row r="1727">
          <cell r="A1727" t="str">
            <v>3001 0</v>
          </cell>
          <cell r="B1727" t="str">
            <v>VERAPAMIL HCL</v>
          </cell>
          <cell r="C1727">
            <v>3001</v>
          </cell>
          <cell r="D1727">
            <v>0</v>
          </cell>
          <cell r="E1727" t="str">
            <v>180 mg</v>
          </cell>
          <cell r="F1727" t="str">
            <v>CAPSULE</v>
          </cell>
          <cell r="G1727" t="str">
            <v>CAP, SR</v>
          </cell>
          <cell r="H1727"/>
          <cell r="I1727">
            <v>0.42580000000000001</v>
          </cell>
          <cell r="J1727"/>
          <cell r="K1727">
            <v>0.42580000000000001</v>
          </cell>
          <cell r="L1727">
            <v>0</v>
          </cell>
          <cell r="M1727">
            <v>20100601</v>
          </cell>
          <cell r="N1727">
            <v>0</v>
          </cell>
          <cell r="O1727">
            <v>20101201</v>
          </cell>
        </row>
        <row r="1728">
          <cell r="A1728" t="str">
            <v>32471 0</v>
          </cell>
          <cell r="B1728" t="str">
            <v>VERAPAMIL HCL</v>
          </cell>
          <cell r="C1728">
            <v>32471</v>
          </cell>
          <cell r="D1728">
            <v>0</v>
          </cell>
          <cell r="E1728" t="str">
            <v>180 mg</v>
          </cell>
          <cell r="F1728" t="str">
            <v>TABLET</v>
          </cell>
          <cell r="G1728" t="str">
            <v>TAB, SR</v>
          </cell>
          <cell r="H1728"/>
          <cell r="I1728">
            <v>0.23960000000000001</v>
          </cell>
          <cell r="J1728">
            <v>0.21110000000000001</v>
          </cell>
          <cell r="K1728">
            <v>0.21110000000000001</v>
          </cell>
          <cell r="L1728">
            <v>-0.11894824707846408</v>
          </cell>
          <cell r="M1728">
            <v>20101201</v>
          </cell>
          <cell r="N1728">
            <v>0</v>
          </cell>
          <cell r="O1728">
            <v>20101201</v>
          </cell>
        </row>
        <row r="1729">
          <cell r="A1729" t="str">
            <v>94123 0</v>
          </cell>
          <cell r="B1729" t="str">
            <v>VERAPAMIL HCL</v>
          </cell>
          <cell r="C1729">
            <v>94123</v>
          </cell>
          <cell r="D1729">
            <v>0</v>
          </cell>
          <cell r="E1729" t="str">
            <v>200 mg</v>
          </cell>
          <cell r="F1729" t="str">
            <v>CAPSULE</v>
          </cell>
          <cell r="G1729" t="str">
            <v>CAP, ER</v>
          </cell>
          <cell r="H1729"/>
          <cell r="I1729">
            <v>2.3441000000000001</v>
          </cell>
          <cell r="J1729"/>
          <cell r="K1729">
            <v>2.3441000000000001</v>
          </cell>
          <cell r="L1729">
            <v>0</v>
          </cell>
          <cell r="M1729">
            <v>20100901</v>
          </cell>
          <cell r="N1729">
            <v>0</v>
          </cell>
          <cell r="O1729">
            <v>20101201</v>
          </cell>
        </row>
        <row r="1730">
          <cell r="A1730" t="str">
            <v>3002 0</v>
          </cell>
          <cell r="B1730" t="str">
            <v>VERAPAMIL HCL</v>
          </cell>
          <cell r="C1730">
            <v>3002</v>
          </cell>
          <cell r="D1730">
            <v>0</v>
          </cell>
          <cell r="E1730" t="str">
            <v>240 mg</v>
          </cell>
          <cell r="F1730" t="str">
            <v>CAPSULE</v>
          </cell>
          <cell r="G1730" t="str">
            <v>CAP, SR</v>
          </cell>
          <cell r="H1730"/>
          <cell r="I1730">
            <v>0.48199999999999998</v>
          </cell>
          <cell r="J1730">
            <v>0.49759999999999999</v>
          </cell>
          <cell r="K1730">
            <v>0.49759999999999999</v>
          </cell>
          <cell r="L1730">
            <v>3.2365145228215875E-2</v>
          </cell>
          <cell r="M1730">
            <v>20101201</v>
          </cell>
          <cell r="N1730">
            <v>0</v>
          </cell>
          <cell r="O1730">
            <v>20101201</v>
          </cell>
        </row>
        <row r="1731">
          <cell r="A1731" t="str">
            <v>32470 0</v>
          </cell>
          <cell r="B1731" t="str">
            <v>VERAPAMIL HCL</v>
          </cell>
          <cell r="C1731">
            <v>32470</v>
          </cell>
          <cell r="D1731">
            <v>0</v>
          </cell>
          <cell r="E1731" t="str">
            <v>240 mg</v>
          </cell>
          <cell r="F1731" t="str">
            <v>TABLET</v>
          </cell>
          <cell r="G1731" t="str">
            <v>TAB, SR</v>
          </cell>
          <cell r="H1731"/>
          <cell r="I1731">
            <v>0.25159999999999999</v>
          </cell>
          <cell r="J1731">
            <v>0.22359999999999999</v>
          </cell>
          <cell r="K1731">
            <v>0.22359999999999999</v>
          </cell>
          <cell r="L1731">
            <v>-0.11128775834658189</v>
          </cell>
          <cell r="M1731">
            <v>20101201</v>
          </cell>
          <cell r="N1731">
            <v>0</v>
          </cell>
          <cell r="O1731">
            <v>20101201</v>
          </cell>
        </row>
        <row r="1732">
          <cell r="A1732" t="str">
            <v>94124 0</v>
          </cell>
          <cell r="B1732" t="str">
            <v>VERAPAMIL HCL</v>
          </cell>
          <cell r="C1732">
            <v>94124</v>
          </cell>
          <cell r="D1732">
            <v>0</v>
          </cell>
          <cell r="E1732" t="str">
            <v>300 mg</v>
          </cell>
          <cell r="F1732" t="str">
            <v>CAPSULE</v>
          </cell>
          <cell r="G1732" t="str">
            <v>CAP, ER</v>
          </cell>
          <cell r="H1732"/>
          <cell r="I1732">
            <v>3.4104000000000001</v>
          </cell>
          <cell r="J1732"/>
          <cell r="K1732">
            <v>3.4104000000000001</v>
          </cell>
          <cell r="L1732">
            <v>0</v>
          </cell>
          <cell r="M1732">
            <v>20100901</v>
          </cell>
          <cell r="N1732">
            <v>0</v>
          </cell>
          <cell r="O1732">
            <v>20101201</v>
          </cell>
        </row>
        <row r="1733">
          <cell r="A1733" t="str">
            <v>3004 0</v>
          </cell>
          <cell r="B1733" t="str">
            <v>VERAPAMIL HCL</v>
          </cell>
          <cell r="C1733">
            <v>3004</v>
          </cell>
          <cell r="D1733">
            <v>0</v>
          </cell>
          <cell r="E1733" t="str">
            <v>360 mg</v>
          </cell>
          <cell r="F1733" t="str">
            <v>CAPSULE</v>
          </cell>
          <cell r="G1733" t="str">
            <v>CAP, SR</v>
          </cell>
          <cell r="H1733"/>
          <cell r="I1733">
            <v>1.4172</v>
          </cell>
          <cell r="J1733">
            <v>1.4714</v>
          </cell>
          <cell r="K1733">
            <v>1.4714</v>
          </cell>
          <cell r="L1733">
            <v>3.824442562799879E-2</v>
          </cell>
          <cell r="M1733">
            <v>20101201</v>
          </cell>
          <cell r="N1733">
            <v>0</v>
          </cell>
          <cell r="O1733">
            <v>20101201</v>
          </cell>
        </row>
        <row r="1734">
          <cell r="A1734" t="str">
            <v>2342 0</v>
          </cell>
          <cell r="B1734" t="str">
            <v>VERAPAMIL HCL</v>
          </cell>
          <cell r="C1734">
            <v>2342</v>
          </cell>
          <cell r="D1734">
            <v>0</v>
          </cell>
          <cell r="E1734" t="str">
            <v>80 mg</v>
          </cell>
          <cell r="F1734" t="str">
            <v>TABLET</v>
          </cell>
          <cell r="G1734" t="str">
            <v>TAB</v>
          </cell>
          <cell r="H1734"/>
          <cell r="I1734">
            <v>6.9800000000000001E-2</v>
          </cell>
          <cell r="J1734"/>
          <cell r="K1734">
            <v>6.9800000000000001E-2</v>
          </cell>
          <cell r="L1734">
            <v>0</v>
          </cell>
          <cell r="M1734">
            <v>20100301</v>
          </cell>
          <cell r="N1734">
            <v>0</v>
          </cell>
          <cell r="O1734">
            <v>20101201</v>
          </cell>
        </row>
        <row r="1735">
          <cell r="A1735" t="str">
            <v>38572 0</v>
          </cell>
          <cell r="B1735" t="str">
            <v xml:space="preserve">VINCRISTINE SULFATE      </v>
          </cell>
          <cell r="C1735">
            <v>38572</v>
          </cell>
          <cell r="D1735">
            <v>0</v>
          </cell>
          <cell r="E1735" t="str">
            <v>1 mg/ ml</v>
          </cell>
          <cell r="F1735" t="str">
            <v>MILLILITER</v>
          </cell>
          <cell r="G1735" t="str">
            <v>VIAL</v>
          </cell>
          <cell r="H1735"/>
          <cell r="I1735">
            <v>8.34</v>
          </cell>
          <cell r="J1735"/>
          <cell r="K1735">
            <v>8.34</v>
          </cell>
          <cell r="L1735">
            <v>0</v>
          </cell>
          <cell r="M1735">
            <v>20100901</v>
          </cell>
          <cell r="N1735">
            <v>0</v>
          </cell>
          <cell r="O1735">
            <v>20101201</v>
          </cell>
        </row>
        <row r="1736">
          <cell r="A1736" t="str">
            <v>25792 0</v>
          </cell>
          <cell r="B1736" t="str">
            <v>WARFARIN SODIUM</v>
          </cell>
          <cell r="C1736">
            <v>25792</v>
          </cell>
          <cell r="D1736">
            <v>0</v>
          </cell>
          <cell r="E1736" t="str">
            <v>1 mg</v>
          </cell>
          <cell r="F1736" t="str">
            <v>TABLET</v>
          </cell>
          <cell r="G1736" t="str">
            <v>TAB</v>
          </cell>
          <cell r="H1736"/>
          <cell r="I1736">
            <v>0.1176</v>
          </cell>
          <cell r="J1736"/>
          <cell r="K1736">
            <v>0.1176</v>
          </cell>
          <cell r="L1736">
            <v>0</v>
          </cell>
          <cell r="M1736">
            <v>20091201</v>
          </cell>
          <cell r="N1736">
            <v>0</v>
          </cell>
          <cell r="O1736">
            <v>20101201</v>
          </cell>
        </row>
        <row r="1737">
          <cell r="A1737" t="str">
            <v>25790 0</v>
          </cell>
          <cell r="B1737" t="str">
            <v>WARFARIN SODIUM</v>
          </cell>
          <cell r="C1737">
            <v>25790</v>
          </cell>
          <cell r="D1737">
            <v>0</v>
          </cell>
          <cell r="E1737" t="str">
            <v>10 mg</v>
          </cell>
          <cell r="F1737" t="str">
            <v>TABLET</v>
          </cell>
          <cell r="G1737" t="str">
            <v>TAB</v>
          </cell>
          <cell r="H1737"/>
          <cell r="I1737">
            <v>9.4100000000000003E-2</v>
          </cell>
          <cell r="J1737"/>
          <cell r="K1737">
            <v>9.4100000000000003E-2</v>
          </cell>
          <cell r="L1737">
            <v>0</v>
          </cell>
          <cell r="M1737">
            <v>20100901</v>
          </cell>
          <cell r="N1737">
            <v>0</v>
          </cell>
          <cell r="O1737">
            <v>20101201</v>
          </cell>
        </row>
        <row r="1738">
          <cell r="A1738" t="str">
            <v>25791 0</v>
          </cell>
          <cell r="B1738" t="str">
            <v>WARFARIN SODIUM</v>
          </cell>
          <cell r="C1738">
            <v>25791</v>
          </cell>
          <cell r="D1738">
            <v>0</v>
          </cell>
          <cell r="E1738" t="str">
            <v>2 mg</v>
          </cell>
          <cell r="F1738" t="str">
            <v>TABLET</v>
          </cell>
          <cell r="G1738" t="str">
            <v>TAB</v>
          </cell>
          <cell r="H1738"/>
          <cell r="I1738">
            <v>9.4100000000000003E-2</v>
          </cell>
          <cell r="J1738"/>
          <cell r="K1738">
            <v>9.4100000000000003E-2</v>
          </cell>
          <cell r="L1738">
            <v>0</v>
          </cell>
          <cell r="M1738">
            <v>20100901</v>
          </cell>
          <cell r="N1738">
            <v>0</v>
          </cell>
          <cell r="O1738">
            <v>20101201</v>
          </cell>
        </row>
        <row r="1739">
          <cell r="A1739" t="str">
            <v>25794 0</v>
          </cell>
          <cell r="B1739" t="str">
            <v>WARFARIN SODIUM</v>
          </cell>
          <cell r="C1739">
            <v>25794</v>
          </cell>
          <cell r="D1739">
            <v>0</v>
          </cell>
          <cell r="E1739" t="str">
            <v>2.5 mg</v>
          </cell>
          <cell r="F1739" t="str">
            <v>TABLET</v>
          </cell>
          <cell r="G1739" t="str">
            <v>TAB</v>
          </cell>
          <cell r="H1739"/>
          <cell r="I1739">
            <v>0.1176</v>
          </cell>
          <cell r="J1739"/>
          <cell r="K1739">
            <v>0.1176</v>
          </cell>
          <cell r="L1739">
            <v>0</v>
          </cell>
          <cell r="M1739">
            <v>20091201</v>
          </cell>
          <cell r="N1739">
            <v>0</v>
          </cell>
          <cell r="O1739">
            <v>20101201</v>
          </cell>
        </row>
        <row r="1740">
          <cell r="A1740" t="str">
            <v>25796 0</v>
          </cell>
          <cell r="B1740" t="str">
            <v>WARFARIN SODIUM</v>
          </cell>
          <cell r="C1740">
            <v>25796</v>
          </cell>
          <cell r="D1740">
            <v>0</v>
          </cell>
          <cell r="E1740" t="str">
            <v>3 mg</v>
          </cell>
          <cell r="F1740" t="str">
            <v>TABLET</v>
          </cell>
          <cell r="G1740" t="str">
            <v>TAB</v>
          </cell>
          <cell r="H1740"/>
          <cell r="I1740">
            <v>9.4100000000000003E-2</v>
          </cell>
          <cell r="J1740"/>
          <cell r="K1740">
            <v>9.4100000000000003E-2</v>
          </cell>
          <cell r="L1740">
            <v>0</v>
          </cell>
          <cell r="M1740">
            <v>20100901</v>
          </cell>
          <cell r="N1740">
            <v>0</v>
          </cell>
          <cell r="O1740">
            <v>20101201</v>
          </cell>
        </row>
        <row r="1741">
          <cell r="A1741" t="str">
            <v>25797 0</v>
          </cell>
          <cell r="B1741" t="str">
            <v>WARFARIN SODIUM</v>
          </cell>
          <cell r="C1741">
            <v>25797</v>
          </cell>
          <cell r="D1741">
            <v>0</v>
          </cell>
          <cell r="E1741" t="str">
            <v>4 mg</v>
          </cell>
          <cell r="F1741" t="str">
            <v>TABLET</v>
          </cell>
          <cell r="G1741" t="str">
            <v>TAB</v>
          </cell>
          <cell r="H1741"/>
          <cell r="I1741">
            <v>9.4100000000000003E-2</v>
          </cell>
          <cell r="J1741"/>
          <cell r="K1741">
            <v>9.4100000000000003E-2</v>
          </cell>
          <cell r="L1741">
            <v>0</v>
          </cell>
          <cell r="M1741">
            <v>20100901</v>
          </cell>
          <cell r="N1741">
            <v>0</v>
          </cell>
          <cell r="O1741">
            <v>20101201</v>
          </cell>
        </row>
        <row r="1742">
          <cell r="A1742" t="str">
            <v>25793 0</v>
          </cell>
          <cell r="B1742" t="str">
            <v>WARFARIN SODIUM</v>
          </cell>
          <cell r="C1742">
            <v>25793</v>
          </cell>
          <cell r="D1742">
            <v>0</v>
          </cell>
          <cell r="E1742" t="str">
            <v>5 mg</v>
          </cell>
          <cell r="F1742" t="str">
            <v>TABLET</v>
          </cell>
          <cell r="G1742" t="str">
            <v>TAB</v>
          </cell>
          <cell r="H1742"/>
          <cell r="I1742">
            <v>0.1149</v>
          </cell>
          <cell r="J1742"/>
          <cell r="K1742">
            <v>0.1149</v>
          </cell>
          <cell r="L1742">
            <v>0</v>
          </cell>
          <cell r="M1742">
            <v>20100601</v>
          </cell>
          <cell r="N1742">
            <v>0</v>
          </cell>
          <cell r="O1742">
            <v>20101201</v>
          </cell>
        </row>
        <row r="1743">
          <cell r="A1743" t="str">
            <v>25798 0</v>
          </cell>
          <cell r="B1743" t="str">
            <v>WARFARIN SODIUM</v>
          </cell>
          <cell r="C1743">
            <v>25798</v>
          </cell>
          <cell r="D1743">
            <v>0</v>
          </cell>
          <cell r="E1743" t="str">
            <v>6 mg</v>
          </cell>
          <cell r="F1743" t="str">
            <v>TABLET</v>
          </cell>
          <cell r="G1743" t="str">
            <v>TAB</v>
          </cell>
          <cell r="H1743"/>
          <cell r="I1743">
            <v>9.4100000000000003E-2</v>
          </cell>
          <cell r="J1743"/>
          <cell r="K1743">
            <v>9.4100000000000003E-2</v>
          </cell>
          <cell r="L1743">
            <v>0</v>
          </cell>
          <cell r="M1743">
            <v>20100901</v>
          </cell>
          <cell r="N1743">
            <v>0</v>
          </cell>
          <cell r="O1743">
            <v>20101201</v>
          </cell>
        </row>
        <row r="1744">
          <cell r="A1744" t="str">
            <v>25795 0</v>
          </cell>
          <cell r="B1744" t="str">
            <v>WARFARIN SODIUM</v>
          </cell>
          <cell r="C1744">
            <v>25795</v>
          </cell>
          <cell r="D1744">
            <v>0</v>
          </cell>
          <cell r="E1744" t="str">
            <v>7.5 mg</v>
          </cell>
          <cell r="F1744" t="str">
            <v>TABLET</v>
          </cell>
          <cell r="G1744" t="str">
            <v>TAB</v>
          </cell>
          <cell r="H1744"/>
          <cell r="I1744">
            <v>9.4100000000000003E-2</v>
          </cell>
          <cell r="J1744"/>
          <cell r="K1744">
            <v>9.4100000000000003E-2</v>
          </cell>
          <cell r="L1744">
            <v>0</v>
          </cell>
          <cell r="M1744">
            <v>20100901</v>
          </cell>
          <cell r="N1744">
            <v>0</v>
          </cell>
          <cell r="O1744">
            <v>20101201</v>
          </cell>
        </row>
        <row r="1745">
          <cell r="A1745" t="str">
            <v>62334 0</v>
          </cell>
          <cell r="B1745" t="str">
            <v>WATER FOR INJECTION, BACTERIOSTATIC VIAL</v>
          </cell>
          <cell r="C1745">
            <v>62334</v>
          </cell>
          <cell r="D1745">
            <v>0</v>
          </cell>
          <cell r="E1745" t="str">
            <v>NA</v>
          </cell>
          <cell r="F1745" t="str">
            <v>MILLILITER</v>
          </cell>
          <cell r="G1745" t="str">
            <v>INJ</v>
          </cell>
          <cell r="H1745"/>
          <cell r="I1745">
            <v>8.4699999999999998E-2</v>
          </cell>
          <cell r="J1745"/>
          <cell r="K1745">
            <v>8.4699999999999998E-2</v>
          </cell>
          <cell r="L1745">
            <v>0</v>
          </cell>
          <cell r="M1745">
            <v>20020906</v>
          </cell>
          <cell r="N1745">
            <v>20030305</v>
          </cell>
          <cell r="O1745">
            <v>20030305</v>
          </cell>
        </row>
        <row r="1746">
          <cell r="A1746" t="str">
            <v>2729 0</v>
          </cell>
          <cell r="B1746" t="str">
            <v>WATER FOR INJECTION, STERILE IV SOLUTION</v>
          </cell>
          <cell r="C1746">
            <v>2729</v>
          </cell>
          <cell r="D1746">
            <v>0</v>
          </cell>
          <cell r="E1746" t="str">
            <v>NA</v>
          </cell>
          <cell r="F1746" t="str">
            <v>MILLILITER</v>
          </cell>
          <cell r="G1746" t="str">
            <v>IV</v>
          </cell>
          <cell r="H1746"/>
          <cell r="I1746">
            <v>3.0999999999999999E-3</v>
          </cell>
          <cell r="J1746"/>
          <cell r="K1746">
            <v>3.0999999999999999E-3</v>
          </cell>
          <cell r="L1746">
            <v>0</v>
          </cell>
          <cell r="M1746">
            <v>20020605</v>
          </cell>
          <cell r="N1746">
            <v>20021206</v>
          </cell>
          <cell r="O1746">
            <v>20031205</v>
          </cell>
        </row>
        <row r="1747">
          <cell r="A1747" t="str">
            <v>45340 0</v>
          </cell>
          <cell r="B1747" t="str">
            <v>WATER FOR IRRIGATION, STERILE SOLUTION</v>
          </cell>
          <cell r="C1747">
            <v>45340</v>
          </cell>
          <cell r="D1747">
            <v>0</v>
          </cell>
          <cell r="E1747" t="str">
            <v>NA</v>
          </cell>
          <cell r="F1747" t="str">
            <v>MILLILITER</v>
          </cell>
          <cell r="G1747" t="str">
            <v>IRRIG</v>
          </cell>
          <cell r="H1747"/>
          <cell r="I1747">
            <v>6.4000000000000003E-3</v>
          </cell>
          <cell r="J1747"/>
          <cell r="K1747">
            <v>6.4000000000000003E-3</v>
          </cell>
          <cell r="L1747">
            <v>0</v>
          </cell>
          <cell r="M1747">
            <v>20020605</v>
          </cell>
          <cell r="N1747">
            <v>20021206</v>
          </cell>
          <cell r="O1747">
            <v>20030305</v>
          </cell>
        </row>
        <row r="1748">
          <cell r="A1748" t="str">
            <v>92723 0</v>
          </cell>
          <cell r="B1748" t="str">
            <v>ZALEPLON</v>
          </cell>
          <cell r="C1748">
            <v>92723</v>
          </cell>
          <cell r="D1748">
            <v>0</v>
          </cell>
          <cell r="E1748" t="str">
            <v>10 mg</v>
          </cell>
          <cell r="F1748" t="str">
            <v>CAPSULE</v>
          </cell>
          <cell r="G1748" t="str">
            <v>CAP</v>
          </cell>
          <cell r="H1748"/>
          <cell r="I1748">
            <v>0.36670000000000003</v>
          </cell>
          <cell r="J1748"/>
          <cell r="K1748">
            <v>0.36670000000000003</v>
          </cell>
          <cell r="L1748">
            <v>0</v>
          </cell>
          <cell r="M1748">
            <v>20100901</v>
          </cell>
          <cell r="N1748">
            <v>0</v>
          </cell>
          <cell r="O1748">
            <v>20101201</v>
          </cell>
        </row>
        <row r="1749">
          <cell r="A1749" t="str">
            <v>92713 0</v>
          </cell>
          <cell r="B1749" t="str">
            <v>ZALEPLON</v>
          </cell>
          <cell r="C1749">
            <v>92713</v>
          </cell>
          <cell r="D1749">
            <v>0</v>
          </cell>
          <cell r="E1749" t="str">
            <v>5 mg</v>
          </cell>
          <cell r="F1749" t="str">
            <v>CAPSULE</v>
          </cell>
          <cell r="G1749" t="str">
            <v>CAP</v>
          </cell>
          <cell r="H1749"/>
          <cell r="I1749">
            <v>0.35239999999999999</v>
          </cell>
          <cell r="J1749"/>
          <cell r="K1749">
            <v>0.35239999999999999</v>
          </cell>
          <cell r="L1749">
            <v>0</v>
          </cell>
          <cell r="M1749">
            <v>20100601</v>
          </cell>
          <cell r="N1749">
            <v>0</v>
          </cell>
          <cell r="O1749">
            <v>20101201</v>
          </cell>
        </row>
        <row r="1750">
          <cell r="A1750" t="str">
            <v>44530 0</v>
          </cell>
          <cell r="B1750" t="str">
            <v>ZIDOVUDINE</v>
          </cell>
          <cell r="C1750">
            <v>44530</v>
          </cell>
          <cell r="D1750">
            <v>0</v>
          </cell>
          <cell r="E1750" t="str">
            <v>100 mg</v>
          </cell>
          <cell r="F1750" t="str">
            <v>CAPSULE</v>
          </cell>
          <cell r="G1750" t="str">
            <v>CAP</v>
          </cell>
          <cell r="H1750"/>
          <cell r="I1750">
            <v>1.3382000000000001</v>
          </cell>
          <cell r="J1750"/>
          <cell r="K1750">
            <v>1.3382000000000001</v>
          </cell>
          <cell r="L1750">
            <v>0</v>
          </cell>
          <cell r="M1750">
            <v>20100601</v>
          </cell>
          <cell r="N1750">
            <v>0</v>
          </cell>
          <cell r="O1750">
            <v>20101201</v>
          </cell>
        </row>
        <row r="1751">
          <cell r="A1751" t="str">
            <v>44533 0</v>
          </cell>
          <cell r="B1751" t="str">
            <v>ZIDOVUDINE</v>
          </cell>
          <cell r="C1751">
            <v>44533</v>
          </cell>
          <cell r="D1751">
            <v>0</v>
          </cell>
          <cell r="E1751" t="str">
            <v>300 mg</v>
          </cell>
          <cell r="F1751" t="str">
            <v>TABLET</v>
          </cell>
          <cell r="G1751" t="str">
            <v>TAB</v>
          </cell>
          <cell r="H1751"/>
          <cell r="I1751">
            <v>0.34839999999999999</v>
          </cell>
          <cell r="J1751"/>
          <cell r="K1751">
            <v>0.34839999999999999</v>
          </cell>
          <cell r="L1751">
            <v>0</v>
          </cell>
          <cell r="M1751">
            <v>20100601</v>
          </cell>
          <cell r="N1751">
            <v>0</v>
          </cell>
          <cell r="O1751">
            <v>20101201</v>
          </cell>
        </row>
        <row r="1752">
          <cell r="A1752" t="str">
            <v>44410 0</v>
          </cell>
          <cell r="B1752" t="str">
            <v>ZIDOVUDINE</v>
          </cell>
          <cell r="C1752">
            <v>44410</v>
          </cell>
          <cell r="D1752">
            <v>0</v>
          </cell>
          <cell r="E1752" t="str">
            <v>50 mg/5 ml</v>
          </cell>
          <cell r="F1752" t="str">
            <v>MILLILITER</v>
          </cell>
          <cell r="G1752" t="str">
            <v>SYR</v>
          </cell>
          <cell r="H1752"/>
          <cell r="I1752">
            <v>0.18049999999999999</v>
          </cell>
          <cell r="J1752"/>
          <cell r="K1752">
            <v>0.18049999999999999</v>
          </cell>
          <cell r="L1752">
            <v>0</v>
          </cell>
          <cell r="M1752">
            <v>20090610</v>
          </cell>
          <cell r="N1752">
            <v>0</v>
          </cell>
          <cell r="O1752">
            <v>20101201</v>
          </cell>
        </row>
        <row r="1753">
          <cell r="A1753" t="str">
            <v>871 0</v>
          </cell>
          <cell r="B1753" t="str">
            <v>ZOLPIDEM TARTRATE</v>
          </cell>
          <cell r="C1753">
            <v>871</v>
          </cell>
          <cell r="D1753">
            <v>0</v>
          </cell>
          <cell r="E1753" t="str">
            <v>10 mg</v>
          </cell>
          <cell r="F1753" t="str">
            <v>TABLET</v>
          </cell>
          <cell r="G1753" t="str">
            <v>TAB</v>
          </cell>
          <cell r="H1753"/>
          <cell r="I1753">
            <v>3.6799999999999999E-2</v>
          </cell>
          <cell r="J1753">
            <v>3.7699999999999997E-2</v>
          </cell>
          <cell r="K1753">
            <v>3.7699999999999997E-2</v>
          </cell>
          <cell r="L1753">
            <v>2.4456521739130377E-2</v>
          </cell>
          <cell r="M1753">
            <v>20101201</v>
          </cell>
          <cell r="N1753">
            <v>0</v>
          </cell>
          <cell r="O1753">
            <v>20101201</v>
          </cell>
        </row>
        <row r="1754">
          <cell r="A1754" t="str">
            <v>870 0</v>
          </cell>
          <cell r="B1754" t="str">
            <v>ZOLPIDEM TARTRATE</v>
          </cell>
          <cell r="C1754">
            <v>870</v>
          </cell>
          <cell r="D1754">
            <v>0</v>
          </cell>
          <cell r="E1754" t="str">
            <v>5 mg</v>
          </cell>
          <cell r="F1754" t="str">
            <v>TABLET</v>
          </cell>
          <cell r="G1754" t="str">
            <v>TAB</v>
          </cell>
          <cell r="H1754"/>
          <cell r="I1754">
            <v>3.78E-2</v>
          </cell>
          <cell r="J1754"/>
          <cell r="K1754">
            <v>3.78E-2</v>
          </cell>
          <cell r="L1754">
            <v>0</v>
          </cell>
          <cell r="M1754">
            <v>20100601</v>
          </cell>
          <cell r="N1754">
            <v>0</v>
          </cell>
          <cell r="O1754">
            <v>20101201</v>
          </cell>
        </row>
        <row r="1755">
          <cell r="A1755" t="str">
            <v>92219 0</v>
          </cell>
          <cell r="B1755" t="str">
            <v>ZONISAMIDE</v>
          </cell>
          <cell r="C1755">
            <v>92219</v>
          </cell>
          <cell r="D1755">
            <v>0</v>
          </cell>
          <cell r="E1755" t="str">
            <v>100 mg</v>
          </cell>
          <cell r="F1755" t="str">
            <v>CAPSULE</v>
          </cell>
          <cell r="G1755" t="str">
            <v>CAP</v>
          </cell>
          <cell r="H1755"/>
          <cell r="I1755">
            <v>0.17419999999999999</v>
          </cell>
          <cell r="J1755"/>
          <cell r="K1755">
            <v>0.17419999999999999</v>
          </cell>
          <cell r="L1755">
            <v>0</v>
          </cell>
          <cell r="M1755">
            <v>20090901</v>
          </cell>
          <cell r="N1755">
            <v>0</v>
          </cell>
          <cell r="O1755">
            <v>20101201</v>
          </cell>
        </row>
        <row r="1756">
          <cell r="A1756" t="str">
            <v>20831 0</v>
          </cell>
          <cell r="B1756" t="str">
            <v>ZONISAMIDE</v>
          </cell>
          <cell r="C1756">
            <v>20831</v>
          </cell>
          <cell r="D1756">
            <v>0</v>
          </cell>
          <cell r="E1756" t="str">
            <v>25 mg</v>
          </cell>
          <cell r="F1756" t="str">
            <v>CAPSULE</v>
          </cell>
          <cell r="G1756" t="str">
            <v>CAP</v>
          </cell>
          <cell r="H1756"/>
          <cell r="I1756">
            <v>0.1045</v>
          </cell>
          <cell r="J1756"/>
          <cell r="K1756">
            <v>0.1045</v>
          </cell>
          <cell r="L1756">
            <v>0</v>
          </cell>
          <cell r="M1756">
            <v>20100601</v>
          </cell>
          <cell r="N1756">
            <v>0</v>
          </cell>
          <cell r="O1756">
            <v>20101201</v>
          </cell>
        </row>
        <row r="1757">
          <cell r="A1757" t="str">
            <v>20833 0</v>
          </cell>
          <cell r="B1757" t="str">
            <v>ZONISAMIDE</v>
          </cell>
          <cell r="C1757">
            <v>20833</v>
          </cell>
          <cell r="D1757">
            <v>0</v>
          </cell>
          <cell r="E1757" t="str">
            <v>50 mg</v>
          </cell>
          <cell r="F1757" t="str">
            <v>CAPSULE</v>
          </cell>
          <cell r="G1757" t="str">
            <v>CAP</v>
          </cell>
          <cell r="H1757"/>
          <cell r="I1757">
            <v>0.1278</v>
          </cell>
          <cell r="J1757"/>
          <cell r="K1757">
            <v>0.1278</v>
          </cell>
          <cell r="L1757">
            <v>0</v>
          </cell>
          <cell r="M1757">
            <v>20090901</v>
          </cell>
          <cell r="N1757">
            <v>0</v>
          </cell>
          <cell r="O1757">
            <v>20101201</v>
          </cell>
        </row>
      </sheetData>
      <sheetData sheetId="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S aggregate"/>
      <sheetName val="ODS approved $$ FY"/>
      <sheetName val="ODS Paid FY "/>
      <sheetName val="ODS approved agg"/>
      <sheetName val="ODS paid agg"/>
      <sheetName val="ODS UCC UoS Agg"/>
      <sheetName val="ODS_LoC"/>
      <sheetName val="Fresno FY1920"/>
      <sheetName val="ODS_LoC_UCC_UOS"/>
      <sheetName val="SPA aggregate"/>
      <sheetName val="ODS UCC UoS FY"/>
      <sheetName val="SPA UCC UoS FY"/>
      <sheetName val="SPA Approved FY"/>
      <sheetName val="SPA paid FY"/>
      <sheetName val="SPA_SG"/>
      <sheetName val="SPA UCC UoS FY SG"/>
      <sheetName val="SPA approved FY SG"/>
      <sheetName val="ODS UCC_UoS_FY"/>
      <sheetName val="SPA_SG (2)"/>
      <sheetName val="ODS CoFR"/>
      <sheetName val="SPA CoFR"/>
      <sheetName val="Duplicate NPI Addendum"/>
      <sheetName val="ODS contract start date"/>
      <sheetName val="Fresno EDI files"/>
      <sheetName val="Sheet12"/>
    </sheetNames>
    <sheetDataSet>
      <sheetData sheetId="0"/>
      <sheetData sheetId="1"/>
      <sheetData sheetId="2"/>
      <sheetData sheetId="3"/>
      <sheetData sheetId="4"/>
      <sheetData sheetId="5"/>
      <sheetData sheetId="6"/>
      <sheetData sheetId="7"/>
      <sheetData sheetId="8">
        <row r="6">
          <cell r="B6" t="str">
            <v>SERVICE_FISCAL_YEAR</v>
          </cell>
          <cell r="C6" t="str">
            <v>Contract County</v>
          </cell>
          <cell r="D6" t="str">
            <v>LEVEL_OF_CARE</v>
          </cell>
          <cell r="E6" t="str">
            <v>UNITS_OF_SERVICE SUM</v>
          </cell>
          <cell r="F6" t="str">
            <v>Unique Clients</v>
          </cell>
        </row>
        <row r="7">
          <cell r="A7" t="str">
            <v>1617Marin1.0 Outpatient</v>
          </cell>
          <cell r="B7">
            <v>1617</v>
          </cell>
          <cell r="C7" t="str">
            <v>Marin</v>
          </cell>
          <cell r="D7" t="str">
            <v>1.0 Outpatient</v>
          </cell>
          <cell r="E7">
            <v>1208</v>
          </cell>
          <cell r="F7">
            <v>77</v>
          </cell>
        </row>
        <row r="8">
          <cell r="A8" t="str">
            <v>1617Marin3.5 Residential</v>
          </cell>
          <cell r="B8">
            <v>1617</v>
          </cell>
          <cell r="C8" t="str">
            <v>Marin</v>
          </cell>
          <cell r="D8" t="str">
            <v>3.5 Residential</v>
          </cell>
          <cell r="E8">
            <v>27</v>
          </cell>
          <cell r="F8">
            <v>15</v>
          </cell>
        </row>
        <row r="9">
          <cell r="A9" t="str">
            <v>1617MarinCase Management</v>
          </cell>
          <cell r="B9">
            <v>1617</v>
          </cell>
          <cell r="C9" t="str">
            <v>Marin</v>
          </cell>
          <cell r="D9" t="str">
            <v>Case Management</v>
          </cell>
          <cell r="E9">
            <v>742</v>
          </cell>
          <cell r="F9">
            <v>111</v>
          </cell>
        </row>
        <row r="10">
          <cell r="A10" t="str">
            <v>1617MarinIntensive Outpatient</v>
          </cell>
          <cell r="B10">
            <v>1617</v>
          </cell>
          <cell r="C10" t="str">
            <v>Marin</v>
          </cell>
          <cell r="D10" t="str">
            <v>Intensive Outpatient</v>
          </cell>
          <cell r="E10">
            <v>2488</v>
          </cell>
          <cell r="F10">
            <v>65</v>
          </cell>
        </row>
        <row r="11">
          <cell r="A11" t="str">
            <v>1617MarinMethadone</v>
          </cell>
          <cell r="B11">
            <v>1617</v>
          </cell>
          <cell r="C11" t="str">
            <v>Marin</v>
          </cell>
          <cell r="D11" t="str">
            <v>Methadone</v>
          </cell>
          <cell r="E11">
            <v>12383</v>
          </cell>
          <cell r="F11">
            <v>161</v>
          </cell>
        </row>
        <row r="12">
          <cell r="A12" t="str">
            <v>1617MarinNarcotic Treatment</v>
          </cell>
          <cell r="B12">
            <v>1617</v>
          </cell>
          <cell r="C12" t="str">
            <v>Marin</v>
          </cell>
          <cell r="D12" t="str">
            <v>Narcotic Treatment</v>
          </cell>
          <cell r="E12">
            <v>5640</v>
          </cell>
          <cell r="F12">
            <v>161</v>
          </cell>
        </row>
        <row r="13">
          <cell r="A13" t="str">
            <v>1617Riverside1.0 Outpatient</v>
          </cell>
          <cell r="B13">
            <v>1617</v>
          </cell>
          <cell r="C13" t="str">
            <v>Riverside</v>
          </cell>
          <cell r="D13" t="str">
            <v>1.0 Outpatient</v>
          </cell>
          <cell r="E13">
            <v>43987</v>
          </cell>
          <cell r="F13">
            <v>1520</v>
          </cell>
        </row>
        <row r="14">
          <cell r="A14" t="str">
            <v>1617Riverside3.1 Residential</v>
          </cell>
          <cell r="B14">
            <v>1617</v>
          </cell>
          <cell r="C14" t="str">
            <v>Riverside</v>
          </cell>
          <cell r="D14" t="str">
            <v>3.1 Residential</v>
          </cell>
          <cell r="E14">
            <v>1130</v>
          </cell>
          <cell r="F14">
            <v>32</v>
          </cell>
        </row>
        <row r="15">
          <cell r="A15" t="str">
            <v>1617Riverside3.5 Residential</v>
          </cell>
          <cell r="B15">
            <v>1617</v>
          </cell>
          <cell r="C15" t="str">
            <v>Riverside</v>
          </cell>
          <cell r="D15" t="str">
            <v>3.5 Residential</v>
          </cell>
          <cell r="E15">
            <v>36654</v>
          </cell>
          <cell r="F15">
            <v>1021</v>
          </cell>
        </row>
        <row r="16">
          <cell r="A16" t="str">
            <v>1617RiversideAdditional MAT</v>
          </cell>
          <cell r="B16">
            <v>1617</v>
          </cell>
          <cell r="C16" t="str">
            <v>Riverside</v>
          </cell>
          <cell r="D16" t="str">
            <v>Additional MAT</v>
          </cell>
          <cell r="E16">
            <v>110</v>
          </cell>
          <cell r="F16">
            <v>12</v>
          </cell>
        </row>
        <row r="17">
          <cell r="A17" t="str">
            <v>1617RiversideCase Management</v>
          </cell>
          <cell r="B17">
            <v>1617</v>
          </cell>
          <cell r="C17" t="str">
            <v>Riverside</v>
          </cell>
          <cell r="D17" t="str">
            <v>Case Management</v>
          </cell>
          <cell r="E17">
            <v>14844</v>
          </cell>
          <cell r="F17">
            <v>1198</v>
          </cell>
        </row>
        <row r="18">
          <cell r="A18" t="str">
            <v>1617RiversideIntensive Outpatient</v>
          </cell>
          <cell r="B18">
            <v>1617</v>
          </cell>
          <cell r="C18" t="str">
            <v>Riverside</v>
          </cell>
          <cell r="D18" t="str">
            <v>Intensive Outpatient</v>
          </cell>
          <cell r="E18">
            <v>20063</v>
          </cell>
          <cell r="F18">
            <v>347</v>
          </cell>
        </row>
        <row r="19">
          <cell r="A19" t="str">
            <v>1617RiversideMethadone</v>
          </cell>
          <cell r="B19">
            <v>1617</v>
          </cell>
          <cell r="C19" t="str">
            <v>Riverside</v>
          </cell>
          <cell r="D19" t="str">
            <v>Methadone</v>
          </cell>
          <cell r="E19">
            <v>145196</v>
          </cell>
          <cell r="F19">
            <v>1354</v>
          </cell>
        </row>
        <row r="20">
          <cell r="A20" t="str">
            <v>1617RiversideNarcotic Treatment</v>
          </cell>
          <cell r="B20">
            <v>1617</v>
          </cell>
          <cell r="C20" t="str">
            <v>Riverside</v>
          </cell>
          <cell r="D20" t="str">
            <v>Narcotic Treatment</v>
          </cell>
          <cell r="E20">
            <v>30089</v>
          </cell>
          <cell r="F20">
            <v>1200</v>
          </cell>
        </row>
        <row r="21">
          <cell r="A21" t="str">
            <v>1617RiversideRecovery Support Services</v>
          </cell>
          <cell r="B21">
            <v>1617</v>
          </cell>
          <cell r="C21" t="str">
            <v>Riverside</v>
          </cell>
          <cell r="D21" t="str">
            <v>Recovery Support Services</v>
          </cell>
          <cell r="E21">
            <v>425</v>
          </cell>
          <cell r="F21">
            <v>14</v>
          </cell>
        </row>
        <row r="22">
          <cell r="A22" t="str">
            <v>1617RiversideResidential Withdrawal Management</v>
          </cell>
          <cell r="B22">
            <v>1617</v>
          </cell>
          <cell r="C22" t="str">
            <v>Riverside</v>
          </cell>
          <cell r="D22" t="str">
            <v>Residential Withdrawal Management</v>
          </cell>
          <cell r="E22">
            <v>4619</v>
          </cell>
          <cell r="F22">
            <v>422</v>
          </cell>
        </row>
        <row r="23">
          <cell r="A23" t="str">
            <v>1617San Mateo1.0 Outpatient</v>
          </cell>
          <cell r="B23">
            <v>1617</v>
          </cell>
          <cell r="C23" t="str">
            <v>San Mateo</v>
          </cell>
          <cell r="D23" t="str">
            <v>1.0 Outpatient</v>
          </cell>
          <cell r="E23">
            <v>4224</v>
          </cell>
          <cell r="F23">
            <v>152</v>
          </cell>
        </row>
        <row r="24">
          <cell r="A24" t="str">
            <v>1617San Mateo3.1 Residential</v>
          </cell>
          <cell r="B24">
            <v>1617</v>
          </cell>
          <cell r="C24" t="str">
            <v>San Mateo</v>
          </cell>
          <cell r="D24" t="str">
            <v>3.1 Residential</v>
          </cell>
          <cell r="E24">
            <v>2598</v>
          </cell>
          <cell r="F24">
            <v>74</v>
          </cell>
        </row>
        <row r="25">
          <cell r="A25" t="str">
            <v>1617San Mateo3.5 Residential</v>
          </cell>
          <cell r="B25">
            <v>1617</v>
          </cell>
          <cell r="C25" t="str">
            <v>San Mateo</v>
          </cell>
          <cell r="D25" t="str">
            <v>3.5 Residential</v>
          </cell>
          <cell r="E25">
            <v>1862</v>
          </cell>
          <cell r="F25">
            <v>46</v>
          </cell>
        </row>
        <row r="26">
          <cell r="A26" t="str">
            <v>1617San MateoCase Management</v>
          </cell>
          <cell r="B26">
            <v>1617</v>
          </cell>
          <cell r="C26" t="str">
            <v>San Mateo</v>
          </cell>
          <cell r="D26" t="str">
            <v>Case Management</v>
          </cell>
          <cell r="E26">
            <v>4431</v>
          </cell>
          <cell r="F26">
            <v>142</v>
          </cell>
        </row>
        <row r="27">
          <cell r="A27" t="str">
            <v>1617San MateoIntensive Outpatient</v>
          </cell>
          <cell r="B27">
            <v>1617</v>
          </cell>
          <cell r="C27" t="str">
            <v>San Mateo</v>
          </cell>
          <cell r="D27" t="str">
            <v>Intensive Outpatient</v>
          </cell>
          <cell r="E27">
            <v>5288</v>
          </cell>
          <cell r="F27">
            <v>89</v>
          </cell>
        </row>
        <row r="28">
          <cell r="A28" t="str">
            <v>1617San MateoMethadone</v>
          </cell>
          <cell r="B28">
            <v>1617</v>
          </cell>
          <cell r="C28" t="str">
            <v>San Mateo</v>
          </cell>
          <cell r="D28" t="str">
            <v>Methadone</v>
          </cell>
          <cell r="E28">
            <v>38577</v>
          </cell>
          <cell r="F28">
            <v>372</v>
          </cell>
        </row>
        <row r="29">
          <cell r="A29" t="str">
            <v>1617San MateoNarcotic Treatment</v>
          </cell>
          <cell r="B29">
            <v>1617</v>
          </cell>
          <cell r="C29" t="str">
            <v>San Mateo</v>
          </cell>
          <cell r="D29" t="str">
            <v>Narcotic Treatment</v>
          </cell>
          <cell r="E29">
            <v>12725</v>
          </cell>
          <cell r="F29">
            <v>337</v>
          </cell>
        </row>
        <row r="30">
          <cell r="A30" t="str">
            <v>1617Santa Clara1.0 Outpatient</v>
          </cell>
          <cell r="B30">
            <v>1617</v>
          </cell>
          <cell r="C30" t="str">
            <v>Santa Clara</v>
          </cell>
          <cell r="D30" t="str">
            <v>1.0 Outpatient</v>
          </cell>
          <cell r="E30">
            <v>3281</v>
          </cell>
          <cell r="F30">
            <v>599</v>
          </cell>
        </row>
        <row r="31">
          <cell r="A31" t="str">
            <v>1617Santa ClaraCase Management</v>
          </cell>
          <cell r="B31">
            <v>1617</v>
          </cell>
          <cell r="C31" t="str">
            <v>Santa Clara</v>
          </cell>
          <cell r="D31" t="str">
            <v>Case Management</v>
          </cell>
          <cell r="E31">
            <v>106</v>
          </cell>
          <cell r="F31">
            <v>74</v>
          </cell>
        </row>
        <row r="32">
          <cell r="A32" t="str">
            <v>1617Santa ClaraIntensive Outpatient</v>
          </cell>
          <cell r="B32">
            <v>1617</v>
          </cell>
          <cell r="C32" t="str">
            <v>Santa Clara</v>
          </cell>
          <cell r="D32" t="str">
            <v>Intensive Outpatient</v>
          </cell>
          <cell r="E32">
            <v>1660</v>
          </cell>
          <cell r="F32">
            <v>19</v>
          </cell>
        </row>
        <row r="33">
          <cell r="A33" t="str">
            <v>1617Santa ClaraMethadone</v>
          </cell>
          <cell r="B33">
            <v>1617</v>
          </cell>
          <cell r="C33" t="str">
            <v>Santa Clara</v>
          </cell>
          <cell r="D33" t="str">
            <v>Methadone</v>
          </cell>
          <cell r="E33">
            <v>4314</v>
          </cell>
          <cell r="F33">
            <v>283</v>
          </cell>
        </row>
        <row r="34">
          <cell r="A34" t="str">
            <v>1617Santa ClaraNarcotic Treatment</v>
          </cell>
          <cell r="B34">
            <v>1617</v>
          </cell>
          <cell r="C34" t="str">
            <v>Santa Clara</v>
          </cell>
          <cell r="D34" t="str">
            <v>Narcotic Treatment</v>
          </cell>
          <cell r="E34">
            <v>1288</v>
          </cell>
          <cell r="F34">
            <v>191</v>
          </cell>
        </row>
        <row r="35">
          <cell r="A35" t="str">
            <v>1718Contra Costa1.0 Outpatient</v>
          </cell>
          <cell r="B35">
            <v>1718</v>
          </cell>
          <cell r="C35" t="str">
            <v>Contra Costa</v>
          </cell>
          <cell r="D35" t="str">
            <v>1.0 Outpatient</v>
          </cell>
          <cell r="E35">
            <v>26466</v>
          </cell>
          <cell r="F35">
            <v>406</v>
          </cell>
        </row>
        <row r="36">
          <cell r="A36" t="str">
            <v>1718Contra Costa3.1 Residential</v>
          </cell>
          <cell r="B36">
            <v>1718</v>
          </cell>
          <cell r="C36" t="str">
            <v>Contra Costa</v>
          </cell>
          <cell r="D36" t="str">
            <v>3.1 Residential</v>
          </cell>
          <cell r="E36">
            <v>4435</v>
          </cell>
          <cell r="F36">
            <v>65</v>
          </cell>
        </row>
        <row r="37">
          <cell r="A37" t="str">
            <v>1718Contra CostaCase Management</v>
          </cell>
          <cell r="B37">
            <v>1718</v>
          </cell>
          <cell r="C37" t="str">
            <v>Contra Costa</v>
          </cell>
          <cell r="D37" t="str">
            <v>Case Management</v>
          </cell>
          <cell r="E37">
            <v>462</v>
          </cell>
          <cell r="F37">
            <v>59</v>
          </cell>
        </row>
        <row r="38">
          <cell r="A38" t="str">
            <v>1718Contra CostaIntensive Outpatient</v>
          </cell>
          <cell r="B38">
            <v>1718</v>
          </cell>
          <cell r="C38" t="str">
            <v>Contra Costa</v>
          </cell>
          <cell r="D38" t="str">
            <v>Intensive Outpatient</v>
          </cell>
          <cell r="E38">
            <v>17010</v>
          </cell>
          <cell r="F38">
            <v>94</v>
          </cell>
        </row>
        <row r="39">
          <cell r="A39" t="str">
            <v>1718Contra CostaMethadone</v>
          </cell>
          <cell r="B39">
            <v>1718</v>
          </cell>
          <cell r="C39" t="str">
            <v>Contra Costa</v>
          </cell>
          <cell r="D39" t="str">
            <v>Methadone</v>
          </cell>
          <cell r="E39">
            <v>333853</v>
          </cell>
          <cell r="F39">
            <v>1485</v>
          </cell>
        </row>
        <row r="40">
          <cell r="A40" t="str">
            <v>1718Contra CostaNarcotic Treatment</v>
          </cell>
          <cell r="B40">
            <v>1718</v>
          </cell>
          <cell r="C40" t="str">
            <v>Contra Costa</v>
          </cell>
          <cell r="D40" t="str">
            <v>Narcotic Treatment</v>
          </cell>
          <cell r="E40">
            <v>94791</v>
          </cell>
          <cell r="F40">
            <v>1350</v>
          </cell>
        </row>
        <row r="41">
          <cell r="A41" t="str">
            <v>1718Los Angeles1.0 Outpatient</v>
          </cell>
          <cell r="B41">
            <v>1718</v>
          </cell>
          <cell r="C41" t="str">
            <v>Los Angeles</v>
          </cell>
          <cell r="D41" t="str">
            <v>1.0 Outpatient</v>
          </cell>
          <cell r="E41">
            <v>722006</v>
          </cell>
          <cell r="F41">
            <v>7828</v>
          </cell>
        </row>
        <row r="42">
          <cell r="A42" t="str">
            <v>1718Los Angeles3.1 Residential</v>
          </cell>
          <cell r="B42">
            <v>1718</v>
          </cell>
          <cell r="C42" t="str">
            <v>Los Angeles</v>
          </cell>
          <cell r="D42" t="str">
            <v>3.1 Residential</v>
          </cell>
          <cell r="E42">
            <v>338260</v>
          </cell>
          <cell r="F42">
            <v>5500</v>
          </cell>
        </row>
        <row r="43">
          <cell r="A43" t="str">
            <v>1718Los Angeles3.3 Residential</v>
          </cell>
          <cell r="B43">
            <v>1718</v>
          </cell>
          <cell r="C43" t="str">
            <v>Los Angeles</v>
          </cell>
          <cell r="D43" t="str">
            <v>3.3 Residential</v>
          </cell>
          <cell r="E43">
            <v>19878</v>
          </cell>
          <cell r="F43">
            <v>312</v>
          </cell>
        </row>
        <row r="44">
          <cell r="A44" t="str">
            <v>1718Los Angeles3.5 Residential</v>
          </cell>
          <cell r="B44">
            <v>1718</v>
          </cell>
          <cell r="C44" t="str">
            <v>Los Angeles</v>
          </cell>
          <cell r="D44" t="str">
            <v>3.5 Residential</v>
          </cell>
          <cell r="E44">
            <v>99668</v>
          </cell>
          <cell r="F44">
            <v>1731</v>
          </cell>
        </row>
        <row r="45">
          <cell r="A45" t="str">
            <v>1718Los AngelesCase Management</v>
          </cell>
          <cell r="B45">
            <v>1718</v>
          </cell>
          <cell r="C45" t="str">
            <v>Los Angeles</v>
          </cell>
          <cell r="D45" t="str">
            <v>Case Management</v>
          </cell>
          <cell r="E45">
            <v>398851</v>
          </cell>
          <cell r="F45">
            <v>11601</v>
          </cell>
        </row>
        <row r="46">
          <cell r="A46" t="str">
            <v>1718Los AngelesIntensive Outpatient</v>
          </cell>
          <cell r="B46">
            <v>1718</v>
          </cell>
          <cell r="C46" t="str">
            <v>Los Angeles</v>
          </cell>
          <cell r="D46" t="str">
            <v>Intensive Outpatient</v>
          </cell>
          <cell r="E46">
            <v>1669604</v>
          </cell>
          <cell r="F46">
            <v>2888</v>
          </cell>
        </row>
        <row r="47">
          <cell r="A47" t="str">
            <v>1718Los AngelesMethadone</v>
          </cell>
          <cell r="B47">
            <v>1718</v>
          </cell>
          <cell r="C47" t="str">
            <v>Los Angeles</v>
          </cell>
          <cell r="D47" t="str">
            <v>Methadone</v>
          </cell>
          <cell r="E47">
            <v>1831909</v>
          </cell>
          <cell r="F47">
            <v>8259</v>
          </cell>
        </row>
        <row r="48">
          <cell r="A48" t="str">
            <v>1718Los AngelesNarcotic Treatment</v>
          </cell>
          <cell r="B48">
            <v>1718</v>
          </cell>
          <cell r="C48" t="str">
            <v>Los Angeles</v>
          </cell>
          <cell r="D48" t="str">
            <v>Narcotic Treatment</v>
          </cell>
          <cell r="E48">
            <v>638165</v>
          </cell>
          <cell r="F48">
            <v>7992</v>
          </cell>
        </row>
        <row r="49">
          <cell r="A49" t="str">
            <v>1718Los AngelesRecovery Support Services</v>
          </cell>
          <cell r="B49">
            <v>1718</v>
          </cell>
          <cell r="C49" t="str">
            <v>Los Angeles</v>
          </cell>
          <cell r="D49" t="str">
            <v>Recovery Support Services</v>
          </cell>
          <cell r="E49">
            <v>5965</v>
          </cell>
          <cell r="F49">
            <v>215</v>
          </cell>
        </row>
        <row r="50">
          <cell r="A50" t="str">
            <v>1718Los AngelesResidential Withdrawal Management</v>
          </cell>
          <cell r="B50">
            <v>1718</v>
          </cell>
          <cell r="C50" t="str">
            <v>Los Angeles</v>
          </cell>
          <cell r="D50" t="str">
            <v>Residential Withdrawal Management</v>
          </cell>
          <cell r="E50">
            <v>34045</v>
          </cell>
          <cell r="F50">
            <v>2104</v>
          </cell>
        </row>
        <row r="51">
          <cell r="A51" t="str">
            <v>1718Marin1-Withdrawal Management</v>
          </cell>
          <cell r="B51">
            <v>1718</v>
          </cell>
          <cell r="C51" t="str">
            <v>Marin</v>
          </cell>
          <cell r="D51" t="str">
            <v>1-Withdrawal Management</v>
          </cell>
          <cell r="E51">
            <v>457</v>
          </cell>
          <cell r="F51">
            <v>15</v>
          </cell>
        </row>
        <row r="52">
          <cell r="A52" t="str">
            <v>1718Marin1.0 Outpatient</v>
          </cell>
          <cell r="B52">
            <v>1718</v>
          </cell>
          <cell r="C52" t="str">
            <v>Marin</v>
          </cell>
          <cell r="D52" t="str">
            <v>1.0 Outpatient</v>
          </cell>
          <cell r="E52">
            <v>6523</v>
          </cell>
          <cell r="F52">
            <v>209</v>
          </cell>
        </row>
        <row r="53">
          <cell r="A53" t="str">
            <v>1718Marin2.5 Partial Hospitalization</v>
          </cell>
          <cell r="B53">
            <v>1718</v>
          </cell>
          <cell r="C53" t="str">
            <v>Marin</v>
          </cell>
          <cell r="D53" t="str">
            <v>2.5 Partial Hospitalization</v>
          </cell>
          <cell r="E53">
            <v>996</v>
          </cell>
          <cell r="F53">
            <v>11</v>
          </cell>
        </row>
        <row r="54">
          <cell r="A54" t="str">
            <v>1718Marin3.1 Residential</v>
          </cell>
          <cell r="B54">
            <v>1718</v>
          </cell>
          <cell r="C54" t="str">
            <v>Marin</v>
          </cell>
          <cell r="D54" t="str">
            <v>3.1 Residential</v>
          </cell>
          <cell r="E54">
            <v>6395</v>
          </cell>
          <cell r="F54">
            <v>99</v>
          </cell>
        </row>
        <row r="55">
          <cell r="A55" t="str">
            <v>1718Marin3.5 Residential</v>
          </cell>
          <cell r="B55">
            <v>1718</v>
          </cell>
          <cell r="C55" t="str">
            <v>Marin</v>
          </cell>
          <cell r="D55" t="str">
            <v>3.5 Residential</v>
          </cell>
          <cell r="E55">
            <v>2737</v>
          </cell>
          <cell r="F55">
            <v>72</v>
          </cell>
        </row>
        <row r="56">
          <cell r="A56" t="str">
            <v>1718MarinCase Management</v>
          </cell>
          <cell r="B56">
            <v>1718</v>
          </cell>
          <cell r="C56" t="str">
            <v>Marin</v>
          </cell>
          <cell r="D56" t="str">
            <v>Case Management</v>
          </cell>
          <cell r="E56">
            <v>7041</v>
          </cell>
          <cell r="F56">
            <v>257</v>
          </cell>
        </row>
        <row r="57">
          <cell r="A57" t="str">
            <v>1718MarinIntensive Outpatient</v>
          </cell>
          <cell r="B57">
            <v>1718</v>
          </cell>
          <cell r="C57" t="str">
            <v>Marin</v>
          </cell>
          <cell r="D57" t="str">
            <v>Intensive Outpatient</v>
          </cell>
          <cell r="E57">
            <v>15471</v>
          </cell>
          <cell r="F57">
            <v>227</v>
          </cell>
        </row>
        <row r="58">
          <cell r="A58" t="str">
            <v>1718MarinMAT Dosing</v>
          </cell>
          <cell r="B58">
            <v>1718</v>
          </cell>
          <cell r="C58" t="str">
            <v>Marin</v>
          </cell>
          <cell r="D58" t="str">
            <v>MAT Dosing</v>
          </cell>
          <cell r="E58">
            <v>1</v>
          </cell>
          <cell r="F58">
            <v>1</v>
          </cell>
        </row>
        <row r="59">
          <cell r="A59" t="str">
            <v>1718MarinMethadone</v>
          </cell>
          <cell r="B59">
            <v>1718</v>
          </cell>
          <cell r="C59" t="str">
            <v>Marin</v>
          </cell>
          <cell r="D59" t="str">
            <v>Methadone</v>
          </cell>
          <cell r="E59">
            <v>50074</v>
          </cell>
          <cell r="F59">
            <v>226</v>
          </cell>
        </row>
        <row r="60">
          <cell r="A60" t="str">
            <v>1718MarinNarcotic Treatment</v>
          </cell>
          <cell r="B60">
            <v>1718</v>
          </cell>
          <cell r="C60" t="str">
            <v>Marin</v>
          </cell>
          <cell r="D60" t="str">
            <v>Narcotic Treatment</v>
          </cell>
          <cell r="E60">
            <v>26012</v>
          </cell>
          <cell r="F60">
            <v>227</v>
          </cell>
        </row>
        <row r="61">
          <cell r="A61" t="str">
            <v>1718MarinRecovery Support Services</v>
          </cell>
          <cell r="B61">
            <v>1718</v>
          </cell>
          <cell r="C61" t="str">
            <v>Marin</v>
          </cell>
          <cell r="D61" t="str">
            <v>Recovery Support Services</v>
          </cell>
          <cell r="E61">
            <v>565</v>
          </cell>
          <cell r="F61">
            <v>23</v>
          </cell>
        </row>
        <row r="62">
          <cell r="A62" t="str">
            <v>1718MarinResidential Withdrawal Management</v>
          </cell>
          <cell r="B62">
            <v>1718</v>
          </cell>
          <cell r="C62" t="str">
            <v>Marin</v>
          </cell>
          <cell r="D62" t="str">
            <v>Residential Withdrawal Management</v>
          </cell>
          <cell r="E62">
            <v>2822</v>
          </cell>
          <cell r="F62">
            <v>183</v>
          </cell>
        </row>
        <row r="63">
          <cell r="A63" t="str">
            <v>1718Napa1.0 Outpatient</v>
          </cell>
          <cell r="B63">
            <v>1718</v>
          </cell>
          <cell r="C63" t="str">
            <v>Napa</v>
          </cell>
          <cell r="D63" t="str">
            <v>1.0 Outpatient</v>
          </cell>
          <cell r="E63">
            <v>1473</v>
          </cell>
          <cell r="F63">
            <v>82</v>
          </cell>
        </row>
        <row r="64">
          <cell r="A64" t="str">
            <v>1718NapaCase Management</v>
          </cell>
          <cell r="B64">
            <v>1718</v>
          </cell>
          <cell r="C64" t="str">
            <v>Napa</v>
          </cell>
          <cell r="D64" t="str">
            <v>Case Management</v>
          </cell>
          <cell r="E64">
            <v>54</v>
          </cell>
          <cell r="F64">
            <v>12</v>
          </cell>
        </row>
        <row r="65">
          <cell r="A65" t="str">
            <v>1718NapaIntensive Outpatient</v>
          </cell>
          <cell r="B65">
            <v>1718</v>
          </cell>
          <cell r="C65" t="str">
            <v>Napa</v>
          </cell>
          <cell r="D65" t="str">
            <v>Intensive Outpatient</v>
          </cell>
          <cell r="E65">
            <v>58</v>
          </cell>
          <cell r="F65">
            <v>4</v>
          </cell>
        </row>
        <row r="66">
          <cell r="A66" t="str">
            <v>1718Riverside1.0 Outpatient</v>
          </cell>
          <cell r="B66">
            <v>1718</v>
          </cell>
          <cell r="C66" t="str">
            <v>Riverside</v>
          </cell>
          <cell r="D66" t="str">
            <v>1.0 Outpatient</v>
          </cell>
          <cell r="E66">
            <v>106704</v>
          </cell>
          <cell r="F66">
            <v>3993</v>
          </cell>
        </row>
        <row r="67">
          <cell r="A67" t="str">
            <v>1718Riverside3.1 Residential</v>
          </cell>
          <cell r="B67">
            <v>1718</v>
          </cell>
          <cell r="C67" t="str">
            <v>Riverside</v>
          </cell>
          <cell r="D67" t="str">
            <v>3.1 Residential</v>
          </cell>
          <cell r="E67">
            <v>2267</v>
          </cell>
          <cell r="F67">
            <v>80</v>
          </cell>
        </row>
        <row r="68">
          <cell r="A68" t="str">
            <v>1718Riverside3.3 Residential</v>
          </cell>
          <cell r="B68">
            <v>1718</v>
          </cell>
          <cell r="C68" t="str">
            <v>Riverside</v>
          </cell>
          <cell r="D68" t="str">
            <v>3.3 Residential</v>
          </cell>
          <cell r="E68">
            <v>10</v>
          </cell>
          <cell r="F68">
            <v>1</v>
          </cell>
        </row>
        <row r="69">
          <cell r="A69" t="str">
            <v>1718Riverside3.5 Residential</v>
          </cell>
          <cell r="B69">
            <v>1718</v>
          </cell>
          <cell r="C69" t="str">
            <v>Riverside</v>
          </cell>
          <cell r="D69" t="str">
            <v>3.5 Residential</v>
          </cell>
          <cell r="E69">
            <v>111052</v>
          </cell>
          <cell r="F69">
            <v>2344</v>
          </cell>
        </row>
        <row r="70">
          <cell r="A70" t="str">
            <v>1718RiversideAdditional MAT</v>
          </cell>
          <cell r="B70">
            <v>1718</v>
          </cell>
          <cell r="C70" t="str">
            <v>Riverside</v>
          </cell>
          <cell r="D70" t="str">
            <v>Additional MAT</v>
          </cell>
          <cell r="E70">
            <v>939</v>
          </cell>
          <cell r="F70">
            <v>67</v>
          </cell>
        </row>
        <row r="71">
          <cell r="A71" t="str">
            <v>1718RiversideCase Management</v>
          </cell>
          <cell r="B71">
            <v>1718</v>
          </cell>
          <cell r="C71" t="str">
            <v>Riverside</v>
          </cell>
          <cell r="D71" t="str">
            <v>Case Management</v>
          </cell>
          <cell r="E71">
            <v>85923</v>
          </cell>
          <cell r="F71">
            <v>3042</v>
          </cell>
        </row>
        <row r="72">
          <cell r="A72" t="str">
            <v>1718RiversideIntensive Outpatient</v>
          </cell>
          <cell r="B72">
            <v>1718</v>
          </cell>
          <cell r="C72" t="str">
            <v>Riverside</v>
          </cell>
          <cell r="D72" t="str">
            <v>Intensive Outpatient</v>
          </cell>
          <cell r="E72">
            <v>55761</v>
          </cell>
          <cell r="F72">
            <v>742</v>
          </cell>
        </row>
        <row r="73">
          <cell r="A73" t="str">
            <v>1718RiversideMAT Dosing</v>
          </cell>
          <cell r="B73">
            <v>1718</v>
          </cell>
          <cell r="C73" t="str">
            <v>Riverside</v>
          </cell>
          <cell r="D73" t="str">
            <v>MAT Dosing</v>
          </cell>
          <cell r="E73">
            <v>1425</v>
          </cell>
          <cell r="F73">
            <v>193</v>
          </cell>
        </row>
        <row r="74">
          <cell r="A74" t="str">
            <v>1718RiversideMethadone</v>
          </cell>
          <cell r="B74">
            <v>1718</v>
          </cell>
          <cell r="C74" t="str">
            <v>Riverside</v>
          </cell>
          <cell r="D74" t="str">
            <v>Methadone</v>
          </cell>
          <cell r="E74">
            <v>343095</v>
          </cell>
          <cell r="F74">
            <v>1694</v>
          </cell>
        </row>
        <row r="75">
          <cell r="A75" t="str">
            <v>1718RiversideNarcotic Treatment</v>
          </cell>
          <cell r="B75">
            <v>1718</v>
          </cell>
          <cell r="C75" t="str">
            <v>Riverside</v>
          </cell>
          <cell r="D75" t="str">
            <v>Narcotic Treatment</v>
          </cell>
          <cell r="E75">
            <v>71244</v>
          </cell>
          <cell r="F75">
            <v>1486</v>
          </cell>
        </row>
        <row r="76">
          <cell r="A76" t="str">
            <v>1718RiversidePhysician Consultation</v>
          </cell>
          <cell r="B76">
            <v>1718</v>
          </cell>
          <cell r="C76" t="str">
            <v>Riverside</v>
          </cell>
          <cell r="D76" t="str">
            <v>Physician Consultation</v>
          </cell>
          <cell r="E76">
            <v>16</v>
          </cell>
          <cell r="F76">
            <v>4</v>
          </cell>
        </row>
        <row r="77">
          <cell r="A77" t="str">
            <v>1718RiversideRecovery Support Services</v>
          </cell>
          <cell r="B77">
            <v>1718</v>
          </cell>
          <cell r="C77" t="str">
            <v>Riverside</v>
          </cell>
          <cell r="D77" t="str">
            <v>Recovery Support Services</v>
          </cell>
          <cell r="E77">
            <v>13651</v>
          </cell>
          <cell r="F77">
            <v>212</v>
          </cell>
        </row>
        <row r="78">
          <cell r="A78" t="str">
            <v>1718RiversideResidential Withdrawal Management</v>
          </cell>
          <cell r="B78">
            <v>1718</v>
          </cell>
          <cell r="C78" t="str">
            <v>Riverside</v>
          </cell>
          <cell r="D78" t="str">
            <v>Residential Withdrawal Management</v>
          </cell>
          <cell r="E78">
            <v>11554</v>
          </cell>
          <cell r="F78">
            <v>993</v>
          </cell>
        </row>
        <row r="79">
          <cell r="A79" t="str">
            <v>1718San Bernardino1.0 Outpatient</v>
          </cell>
          <cell r="B79">
            <v>1718</v>
          </cell>
          <cell r="C79" t="str">
            <v>San Bernardino</v>
          </cell>
          <cell r="D79" t="str">
            <v>1.0 Outpatient</v>
          </cell>
          <cell r="E79">
            <v>21689</v>
          </cell>
          <cell r="F79">
            <v>1425</v>
          </cell>
        </row>
        <row r="80">
          <cell r="A80" t="str">
            <v>1718San Bernardino3.1 Residential</v>
          </cell>
          <cell r="B80">
            <v>1718</v>
          </cell>
          <cell r="C80" t="str">
            <v>San Bernardino</v>
          </cell>
          <cell r="D80" t="str">
            <v>3.1 Residential</v>
          </cell>
          <cell r="E80">
            <v>544</v>
          </cell>
          <cell r="F80">
            <v>23</v>
          </cell>
        </row>
        <row r="81">
          <cell r="A81" t="str">
            <v>1718San Bernardino3.5 Residential</v>
          </cell>
          <cell r="B81">
            <v>1718</v>
          </cell>
          <cell r="C81" t="str">
            <v>San Bernardino</v>
          </cell>
          <cell r="D81" t="str">
            <v>3.5 Residential</v>
          </cell>
          <cell r="E81">
            <v>13401</v>
          </cell>
          <cell r="F81">
            <v>474</v>
          </cell>
        </row>
        <row r="82">
          <cell r="A82" t="str">
            <v>1718San BernardinoIntensive Outpatient</v>
          </cell>
          <cell r="B82">
            <v>1718</v>
          </cell>
          <cell r="C82" t="str">
            <v>San Bernardino</v>
          </cell>
          <cell r="D82" t="str">
            <v>Intensive Outpatient</v>
          </cell>
          <cell r="E82">
            <v>1186</v>
          </cell>
          <cell r="F82">
            <v>144</v>
          </cell>
        </row>
        <row r="83">
          <cell r="A83" t="str">
            <v>1718San BernardinoMethadone</v>
          </cell>
          <cell r="B83">
            <v>1718</v>
          </cell>
          <cell r="C83" t="str">
            <v>San Bernardino</v>
          </cell>
          <cell r="D83" t="str">
            <v>Methadone</v>
          </cell>
          <cell r="E83">
            <v>103177</v>
          </cell>
          <cell r="F83">
            <v>1314</v>
          </cell>
        </row>
        <row r="84">
          <cell r="A84" t="str">
            <v>1718San BernardinoNarcotic Treatment</v>
          </cell>
          <cell r="B84">
            <v>1718</v>
          </cell>
          <cell r="C84" t="str">
            <v>San Bernardino</v>
          </cell>
          <cell r="D84" t="str">
            <v>Narcotic Treatment</v>
          </cell>
          <cell r="E84">
            <v>41106</v>
          </cell>
          <cell r="F84">
            <v>1191</v>
          </cell>
        </row>
        <row r="85">
          <cell r="A85" t="str">
            <v>1718San BernardinoResidential Withdrawal Management</v>
          </cell>
          <cell r="B85">
            <v>1718</v>
          </cell>
          <cell r="C85" t="str">
            <v>San Bernardino</v>
          </cell>
          <cell r="D85" t="str">
            <v>Residential Withdrawal Management</v>
          </cell>
          <cell r="E85">
            <v>1416</v>
          </cell>
          <cell r="F85">
            <v>256</v>
          </cell>
        </row>
        <row r="86">
          <cell r="A86" t="str">
            <v>1718San Francisco1.0 Outpatient</v>
          </cell>
          <cell r="B86">
            <v>1718</v>
          </cell>
          <cell r="C86" t="str">
            <v>San Francisco</v>
          </cell>
          <cell r="D86" t="str">
            <v>1.0 Outpatient</v>
          </cell>
          <cell r="E86">
            <v>9388</v>
          </cell>
          <cell r="F86">
            <v>156</v>
          </cell>
        </row>
        <row r="87">
          <cell r="A87" t="str">
            <v>1718San Francisco3.3 Residential</v>
          </cell>
          <cell r="B87">
            <v>1718</v>
          </cell>
          <cell r="C87" t="str">
            <v>San Francisco</v>
          </cell>
          <cell r="D87" t="str">
            <v>3.3 Residential</v>
          </cell>
          <cell r="E87">
            <v>5</v>
          </cell>
          <cell r="F87">
            <v>1</v>
          </cell>
        </row>
        <row r="88">
          <cell r="A88" t="str">
            <v>1718San Francisco3.5 Residential</v>
          </cell>
          <cell r="B88">
            <v>1718</v>
          </cell>
          <cell r="C88" t="str">
            <v>San Francisco</v>
          </cell>
          <cell r="D88" t="str">
            <v>3.5 Residential</v>
          </cell>
          <cell r="E88">
            <v>2077</v>
          </cell>
          <cell r="F88">
            <v>101</v>
          </cell>
        </row>
        <row r="89">
          <cell r="A89" t="str">
            <v>1718San FranciscoAdditional MAT</v>
          </cell>
          <cell r="B89">
            <v>1718</v>
          </cell>
          <cell r="C89" t="str">
            <v>San Francisco</v>
          </cell>
          <cell r="D89" t="str">
            <v>Additional MAT</v>
          </cell>
          <cell r="E89">
            <v>225</v>
          </cell>
          <cell r="F89">
            <v>9</v>
          </cell>
        </row>
        <row r="90">
          <cell r="A90" t="str">
            <v>1718San FranciscoCase Management</v>
          </cell>
          <cell r="B90">
            <v>1718</v>
          </cell>
          <cell r="C90" t="str">
            <v>San Francisco</v>
          </cell>
          <cell r="D90" t="str">
            <v>Case Management</v>
          </cell>
          <cell r="E90">
            <v>1912</v>
          </cell>
          <cell r="F90">
            <v>253</v>
          </cell>
        </row>
        <row r="91">
          <cell r="A91" t="str">
            <v>1718San FranciscoIntensive Outpatient</v>
          </cell>
          <cell r="B91">
            <v>1718</v>
          </cell>
          <cell r="C91" t="str">
            <v>San Francisco</v>
          </cell>
          <cell r="D91" t="str">
            <v>Intensive Outpatient</v>
          </cell>
          <cell r="E91">
            <v>313</v>
          </cell>
          <cell r="F91">
            <v>14</v>
          </cell>
        </row>
        <row r="92">
          <cell r="A92" t="str">
            <v>1718San FranciscoMAT Dosing</v>
          </cell>
          <cell r="B92">
            <v>1718</v>
          </cell>
          <cell r="C92" t="str">
            <v>San Francisco</v>
          </cell>
          <cell r="D92" t="str">
            <v>MAT Dosing</v>
          </cell>
          <cell r="E92">
            <v>163</v>
          </cell>
          <cell r="F92">
            <v>10</v>
          </cell>
        </row>
        <row r="93">
          <cell r="A93" t="str">
            <v>1718San FranciscoMethadone</v>
          </cell>
          <cell r="B93">
            <v>1718</v>
          </cell>
          <cell r="C93" t="str">
            <v>San Francisco</v>
          </cell>
          <cell r="D93" t="str">
            <v>Methadone</v>
          </cell>
          <cell r="E93">
            <v>665234</v>
          </cell>
          <cell r="F93">
            <v>3018</v>
          </cell>
        </row>
        <row r="94">
          <cell r="A94" t="str">
            <v>1718San FranciscoNarcotic Treatment</v>
          </cell>
          <cell r="B94">
            <v>1718</v>
          </cell>
          <cell r="C94" t="str">
            <v>San Francisco</v>
          </cell>
          <cell r="D94" t="str">
            <v>Narcotic Treatment</v>
          </cell>
          <cell r="E94">
            <v>195442</v>
          </cell>
          <cell r="F94">
            <v>2822</v>
          </cell>
        </row>
        <row r="95">
          <cell r="A95" t="str">
            <v>1718San FranciscoResidential Withdrawal Management</v>
          </cell>
          <cell r="B95">
            <v>1718</v>
          </cell>
          <cell r="C95" t="str">
            <v>San Francisco</v>
          </cell>
          <cell r="D95" t="str">
            <v>Residential Withdrawal Management</v>
          </cell>
          <cell r="E95">
            <v>358</v>
          </cell>
          <cell r="F95">
            <v>52</v>
          </cell>
        </row>
        <row r="96">
          <cell r="A96" t="str">
            <v>1718San Luis Obispo1-Withdrawal Management</v>
          </cell>
          <cell r="B96">
            <v>1718</v>
          </cell>
          <cell r="C96" t="str">
            <v>San Luis Obispo</v>
          </cell>
          <cell r="D96" t="str">
            <v>1-Withdrawal Management</v>
          </cell>
          <cell r="E96">
            <v>4</v>
          </cell>
          <cell r="F96">
            <v>3</v>
          </cell>
        </row>
        <row r="97">
          <cell r="A97" t="str">
            <v>1718San Luis Obispo1.0 Outpatient</v>
          </cell>
          <cell r="B97">
            <v>1718</v>
          </cell>
          <cell r="C97" t="str">
            <v>San Luis Obispo</v>
          </cell>
          <cell r="D97" t="str">
            <v>1.0 Outpatient</v>
          </cell>
          <cell r="E97">
            <v>25940</v>
          </cell>
          <cell r="F97">
            <v>983</v>
          </cell>
        </row>
        <row r="98">
          <cell r="A98" t="str">
            <v>1718San Luis Obispo3.1 Residential</v>
          </cell>
          <cell r="B98">
            <v>1718</v>
          </cell>
          <cell r="C98" t="str">
            <v>San Luis Obispo</v>
          </cell>
          <cell r="D98" t="str">
            <v>3.1 Residential</v>
          </cell>
          <cell r="E98">
            <v>298</v>
          </cell>
          <cell r="F98">
            <v>6</v>
          </cell>
        </row>
        <row r="99">
          <cell r="A99" t="str">
            <v>1718San Luis ObispoAdditional MAT</v>
          </cell>
          <cell r="B99">
            <v>1718</v>
          </cell>
          <cell r="C99" t="str">
            <v>San Luis Obispo</v>
          </cell>
          <cell r="D99" t="str">
            <v>Additional MAT</v>
          </cell>
          <cell r="E99">
            <v>2553</v>
          </cell>
          <cell r="F99">
            <v>150</v>
          </cell>
        </row>
        <row r="100">
          <cell r="A100" t="str">
            <v>1718San Luis ObispoCase Management</v>
          </cell>
          <cell r="B100">
            <v>1718</v>
          </cell>
          <cell r="C100" t="str">
            <v>San Luis Obispo</v>
          </cell>
          <cell r="D100" t="str">
            <v>Case Management</v>
          </cell>
          <cell r="E100">
            <v>9531</v>
          </cell>
          <cell r="F100">
            <v>837</v>
          </cell>
        </row>
        <row r="101">
          <cell r="A101" t="str">
            <v>1718San Luis ObispoIntensive Outpatient</v>
          </cell>
          <cell r="B101">
            <v>1718</v>
          </cell>
          <cell r="C101" t="str">
            <v>San Luis Obispo</v>
          </cell>
          <cell r="D101" t="str">
            <v>Intensive Outpatient</v>
          </cell>
          <cell r="E101">
            <v>10543</v>
          </cell>
          <cell r="F101">
            <v>134</v>
          </cell>
        </row>
        <row r="102">
          <cell r="A102" t="str">
            <v>1718San Luis ObispoMAT Dosing</v>
          </cell>
          <cell r="B102">
            <v>1718</v>
          </cell>
          <cell r="C102" t="str">
            <v>San Luis Obispo</v>
          </cell>
          <cell r="D102" t="str">
            <v>MAT Dosing</v>
          </cell>
          <cell r="E102">
            <v>538</v>
          </cell>
          <cell r="F102">
            <v>37</v>
          </cell>
        </row>
        <row r="103">
          <cell r="A103" t="str">
            <v>1718San Luis ObispoMethadone</v>
          </cell>
          <cell r="B103">
            <v>1718</v>
          </cell>
          <cell r="C103" t="str">
            <v>San Luis Obispo</v>
          </cell>
          <cell r="D103" t="str">
            <v>Methadone</v>
          </cell>
          <cell r="E103">
            <v>34933</v>
          </cell>
          <cell r="F103">
            <v>308</v>
          </cell>
        </row>
        <row r="104">
          <cell r="A104" t="str">
            <v>1718San Luis ObispoNarcotic Treatment</v>
          </cell>
          <cell r="B104">
            <v>1718</v>
          </cell>
          <cell r="C104" t="str">
            <v>San Luis Obispo</v>
          </cell>
          <cell r="D104" t="str">
            <v>Narcotic Treatment</v>
          </cell>
          <cell r="E104">
            <v>18927</v>
          </cell>
          <cell r="F104">
            <v>273</v>
          </cell>
        </row>
        <row r="105">
          <cell r="A105" t="str">
            <v>1718San Luis ObispoRecovery Support Services</v>
          </cell>
          <cell r="B105">
            <v>1718</v>
          </cell>
          <cell r="C105" t="str">
            <v>San Luis Obispo</v>
          </cell>
          <cell r="D105" t="str">
            <v>Recovery Support Services</v>
          </cell>
          <cell r="E105">
            <v>244</v>
          </cell>
          <cell r="F105">
            <v>29</v>
          </cell>
        </row>
        <row r="106">
          <cell r="A106" t="str">
            <v>1718San Mateo1.0 Outpatient</v>
          </cell>
          <cell r="B106">
            <v>1718</v>
          </cell>
          <cell r="C106" t="str">
            <v>San Mateo</v>
          </cell>
          <cell r="D106" t="str">
            <v>1.0 Outpatient</v>
          </cell>
          <cell r="E106">
            <v>20569</v>
          </cell>
          <cell r="F106">
            <v>410</v>
          </cell>
        </row>
        <row r="107">
          <cell r="A107" t="str">
            <v>1718San Mateo3.1 Residential</v>
          </cell>
          <cell r="B107">
            <v>1718</v>
          </cell>
          <cell r="C107" t="str">
            <v>San Mateo</v>
          </cell>
          <cell r="D107" t="str">
            <v>3.1 Residential</v>
          </cell>
          <cell r="E107">
            <v>13238</v>
          </cell>
          <cell r="F107">
            <v>266</v>
          </cell>
        </row>
        <row r="108">
          <cell r="A108" t="str">
            <v>1718San Mateo3.5 Residential</v>
          </cell>
          <cell r="B108">
            <v>1718</v>
          </cell>
          <cell r="C108" t="str">
            <v>San Mateo</v>
          </cell>
          <cell r="D108" t="str">
            <v>3.5 Residential</v>
          </cell>
          <cell r="E108">
            <v>5615</v>
          </cell>
          <cell r="F108">
            <v>115</v>
          </cell>
        </row>
        <row r="109">
          <cell r="A109" t="str">
            <v>1718San MateoCase Management</v>
          </cell>
          <cell r="B109">
            <v>1718</v>
          </cell>
          <cell r="C109" t="str">
            <v>San Mateo</v>
          </cell>
          <cell r="D109" t="str">
            <v>Case Management</v>
          </cell>
          <cell r="E109">
            <v>13690</v>
          </cell>
          <cell r="F109">
            <v>471</v>
          </cell>
        </row>
        <row r="110">
          <cell r="A110" t="str">
            <v>1718San MateoIntensive Outpatient</v>
          </cell>
          <cell r="B110">
            <v>1718</v>
          </cell>
          <cell r="C110" t="str">
            <v>San Mateo</v>
          </cell>
          <cell r="D110" t="str">
            <v>Intensive Outpatient</v>
          </cell>
          <cell r="E110">
            <v>23485</v>
          </cell>
          <cell r="F110">
            <v>217</v>
          </cell>
        </row>
        <row r="111">
          <cell r="A111" t="str">
            <v>1718San MateoMethadone</v>
          </cell>
          <cell r="B111">
            <v>1718</v>
          </cell>
          <cell r="C111" t="str">
            <v>San Mateo</v>
          </cell>
          <cell r="D111" t="str">
            <v>Methadone</v>
          </cell>
          <cell r="E111">
            <v>69251</v>
          </cell>
          <cell r="F111">
            <v>394</v>
          </cell>
        </row>
        <row r="112">
          <cell r="A112" t="str">
            <v>1718San MateoNarcotic Treatment</v>
          </cell>
          <cell r="B112">
            <v>1718</v>
          </cell>
          <cell r="C112" t="str">
            <v>San Mateo</v>
          </cell>
          <cell r="D112" t="str">
            <v>Narcotic Treatment</v>
          </cell>
          <cell r="E112">
            <v>18529</v>
          </cell>
          <cell r="F112">
            <v>351</v>
          </cell>
        </row>
        <row r="113">
          <cell r="A113" t="str">
            <v>1718Santa Clara1.0 Outpatient</v>
          </cell>
          <cell r="B113">
            <v>1718</v>
          </cell>
          <cell r="C113" t="str">
            <v>Santa Clara</v>
          </cell>
          <cell r="D113" t="str">
            <v>1.0 Outpatient</v>
          </cell>
          <cell r="E113">
            <v>60513</v>
          </cell>
          <cell r="F113">
            <v>2574</v>
          </cell>
        </row>
        <row r="114">
          <cell r="A114" t="str">
            <v>1718Santa Clara2.5 Partial Hospitalization</v>
          </cell>
          <cell r="B114">
            <v>1718</v>
          </cell>
          <cell r="C114" t="str">
            <v>Santa Clara</v>
          </cell>
          <cell r="D114" t="str">
            <v>2.5 Partial Hospitalization</v>
          </cell>
          <cell r="E114">
            <v>40</v>
          </cell>
          <cell r="F114">
            <v>3</v>
          </cell>
        </row>
        <row r="115">
          <cell r="A115" t="str">
            <v>1718Santa Clara3.1 Residential</v>
          </cell>
          <cell r="B115">
            <v>1718</v>
          </cell>
          <cell r="C115" t="str">
            <v>Santa Clara</v>
          </cell>
          <cell r="D115" t="str">
            <v>3.1 Residential</v>
          </cell>
          <cell r="E115">
            <v>25715</v>
          </cell>
          <cell r="F115">
            <v>670</v>
          </cell>
        </row>
        <row r="116">
          <cell r="A116" t="str">
            <v>1718Santa ClaraAdditional MAT</v>
          </cell>
          <cell r="B116">
            <v>1718</v>
          </cell>
          <cell r="C116" t="str">
            <v>Santa Clara</v>
          </cell>
          <cell r="D116" t="str">
            <v>Additional MAT</v>
          </cell>
          <cell r="E116">
            <v>993</v>
          </cell>
          <cell r="F116">
            <v>84</v>
          </cell>
        </row>
        <row r="117">
          <cell r="A117" t="str">
            <v>1718Santa ClaraCase Management</v>
          </cell>
          <cell r="B117">
            <v>1718</v>
          </cell>
          <cell r="C117" t="str">
            <v>Santa Clara</v>
          </cell>
          <cell r="D117" t="str">
            <v>Case Management</v>
          </cell>
          <cell r="E117">
            <v>7887</v>
          </cell>
          <cell r="F117">
            <v>1011</v>
          </cell>
        </row>
        <row r="118">
          <cell r="A118" t="str">
            <v>1718Santa ClaraIntensive Outpatient</v>
          </cell>
          <cell r="B118">
            <v>1718</v>
          </cell>
          <cell r="C118" t="str">
            <v>Santa Clara</v>
          </cell>
          <cell r="D118" t="str">
            <v>Intensive Outpatient</v>
          </cell>
          <cell r="E118">
            <v>16866</v>
          </cell>
          <cell r="F118">
            <v>94</v>
          </cell>
        </row>
        <row r="119">
          <cell r="A119" t="str">
            <v>1718Santa ClaraMAT Dosing</v>
          </cell>
          <cell r="B119">
            <v>1718</v>
          </cell>
          <cell r="C119" t="str">
            <v>Santa Clara</v>
          </cell>
          <cell r="D119" t="str">
            <v>MAT Dosing</v>
          </cell>
          <cell r="E119">
            <v>1008</v>
          </cell>
          <cell r="F119">
            <v>22</v>
          </cell>
        </row>
        <row r="120">
          <cell r="A120" t="str">
            <v>1718Santa ClaraMethadone</v>
          </cell>
          <cell r="B120">
            <v>1718</v>
          </cell>
          <cell r="C120" t="str">
            <v>Santa Clara</v>
          </cell>
          <cell r="D120" t="str">
            <v>Methadone</v>
          </cell>
          <cell r="E120">
            <v>120732</v>
          </cell>
          <cell r="F120">
            <v>546</v>
          </cell>
        </row>
        <row r="121">
          <cell r="A121" t="str">
            <v>1718Santa ClaraNarcotic Treatment</v>
          </cell>
          <cell r="B121">
            <v>1718</v>
          </cell>
          <cell r="C121" t="str">
            <v>Santa Clara</v>
          </cell>
          <cell r="D121" t="str">
            <v>Narcotic Treatment</v>
          </cell>
          <cell r="E121">
            <v>28771</v>
          </cell>
          <cell r="F121">
            <v>546</v>
          </cell>
        </row>
        <row r="122">
          <cell r="A122" t="str">
            <v>1718Santa ClaraRecovery Support Services</v>
          </cell>
          <cell r="B122">
            <v>1718</v>
          </cell>
          <cell r="C122" t="str">
            <v>Santa Clara</v>
          </cell>
          <cell r="D122" t="str">
            <v>Recovery Support Services</v>
          </cell>
          <cell r="E122">
            <v>1732</v>
          </cell>
          <cell r="F122">
            <v>80</v>
          </cell>
        </row>
        <row r="123">
          <cell r="A123" t="str">
            <v>1718Santa ClaraResidential Withdrawal Management</v>
          </cell>
          <cell r="B123">
            <v>1718</v>
          </cell>
          <cell r="C123" t="str">
            <v>Santa Clara</v>
          </cell>
          <cell r="D123" t="str">
            <v>Residential Withdrawal Management</v>
          </cell>
          <cell r="E123">
            <v>1524</v>
          </cell>
          <cell r="F123">
            <v>149</v>
          </cell>
        </row>
        <row r="124">
          <cell r="A124" t="str">
            <v>1718Santa Cruz1.0 Outpatient</v>
          </cell>
          <cell r="B124">
            <v>1718</v>
          </cell>
          <cell r="C124" t="str">
            <v>Santa Cruz</v>
          </cell>
          <cell r="D124" t="str">
            <v>1.0 Outpatient</v>
          </cell>
          <cell r="E124">
            <v>38434</v>
          </cell>
          <cell r="F124">
            <v>179</v>
          </cell>
        </row>
        <row r="125">
          <cell r="A125" t="str">
            <v>1718Santa Cruz3.1 Residential</v>
          </cell>
          <cell r="B125">
            <v>1718</v>
          </cell>
          <cell r="C125" t="str">
            <v>Santa Cruz</v>
          </cell>
          <cell r="D125" t="str">
            <v>3.1 Residential</v>
          </cell>
          <cell r="E125">
            <v>4089</v>
          </cell>
          <cell r="F125">
            <v>161</v>
          </cell>
        </row>
        <row r="126">
          <cell r="A126" t="str">
            <v>1718Santa Cruz3.5 Residential</v>
          </cell>
          <cell r="B126">
            <v>1718</v>
          </cell>
          <cell r="C126" t="str">
            <v>Santa Cruz</v>
          </cell>
          <cell r="D126" t="str">
            <v>3.5 Residential</v>
          </cell>
          <cell r="E126">
            <v>576</v>
          </cell>
          <cell r="F126">
            <v>32</v>
          </cell>
        </row>
        <row r="127">
          <cell r="A127" t="str">
            <v>1718Santa CruzAdditional MAT</v>
          </cell>
          <cell r="B127">
            <v>1718</v>
          </cell>
          <cell r="C127" t="str">
            <v>Santa Cruz</v>
          </cell>
          <cell r="D127" t="str">
            <v>Additional MAT</v>
          </cell>
          <cell r="E127">
            <v>972</v>
          </cell>
          <cell r="F127">
            <v>130</v>
          </cell>
        </row>
        <row r="128">
          <cell r="A128" t="str">
            <v>1718Santa CruzCase Management</v>
          </cell>
          <cell r="B128">
            <v>1718</v>
          </cell>
          <cell r="C128" t="str">
            <v>Santa Cruz</v>
          </cell>
          <cell r="D128" t="str">
            <v>Case Management</v>
          </cell>
          <cell r="E128">
            <v>4155</v>
          </cell>
          <cell r="F128">
            <v>351</v>
          </cell>
        </row>
        <row r="129">
          <cell r="A129" t="str">
            <v>1718Santa CruzIntensive Outpatient</v>
          </cell>
          <cell r="B129">
            <v>1718</v>
          </cell>
          <cell r="C129" t="str">
            <v>Santa Cruz</v>
          </cell>
          <cell r="D129" t="str">
            <v>Intensive Outpatient</v>
          </cell>
          <cell r="E129">
            <v>56342</v>
          </cell>
          <cell r="F129">
            <v>101</v>
          </cell>
        </row>
        <row r="130">
          <cell r="A130" t="str">
            <v>1718Santa CruzMethadone</v>
          </cell>
          <cell r="B130">
            <v>1718</v>
          </cell>
          <cell r="C130" t="str">
            <v>Santa Cruz</v>
          </cell>
          <cell r="D130" t="str">
            <v>Methadone</v>
          </cell>
          <cell r="E130">
            <v>84711</v>
          </cell>
          <cell r="F130">
            <v>589</v>
          </cell>
        </row>
        <row r="131">
          <cell r="A131" t="str">
            <v>1718Santa CruzNarcotic Treatment</v>
          </cell>
          <cell r="B131">
            <v>1718</v>
          </cell>
          <cell r="C131" t="str">
            <v>Santa Cruz</v>
          </cell>
          <cell r="D131" t="str">
            <v>Narcotic Treatment</v>
          </cell>
          <cell r="E131">
            <v>23735</v>
          </cell>
          <cell r="F131">
            <v>560</v>
          </cell>
        </row>
        <row r="132">
          <cell r="A132" t="str">
            <v>1718Santa CruzPhysician Consultation</v>
          </cell>
          <cell r="B132">
            <v>1718</v>
          </cell>
          <cell r="C132" t="str">
            <v>Santa Cruz</v>
          </cell>
          <cell r="D132" t="str">
            <v>Physician Consultation</v>
          </cell>
          <cell r="E132">
            <v>14</v>
          </cell>
          <cell r="F132">
            <v>4</v>
          </cell>
        </row>
        <row r="133">
          <cell r="A133" t="str">
            <v>1718Santa CruzRecovery Support Services</v>
          </cell>
          <cell r="B133">
            <v>1718</v>
          </cell>
          <cell r="C133" t="str">
            <v>Santa Cruz</v>
          </cell>
          <cell r="D133" t="str">
            <v>Recovery Support Services</v>
          </cell>
          <cell r="E133">
            <v>80</v>
          </cell>
          <cell r="F133">
            <v>12</v>
          </cell>
        </row>
        <row r="134">
          <cell r="A134" t="str">
            <v>1718Santa CruzResidential Withdrawal Management</v>
          </cell>
          <cell r="B134">
            <v>1718</v>
          </cell>
          <cell r="C134" t="str">
            <v>Santa Cruz</v>
          </cell>
          <cell r="D134" t="str">
            <v>Residential Withdrawal Management</v>
          </cell>
          <cell r="E134">
            <v>658</v>
          </cell>
          <cell r="F134">
            <v>75</v>
          </cell>
        </row>
        <row r="135">
          <cell r="A135" t="str">
            <v>1819Alameda1.0 Outpatient</v>
          </cell>
          <cell r="B135">
            <v>1819</v>
          </cell>
          <cell r="C135" t="str">
            <v>Alameda</v>
          </cell>
          <cell r="D135" t="str">
            <v>1.0 Outpatient</v>
          </cell>
          <cell r="E135">
            <v>62528</v>
          </cell>
          <cell r="F135">
            <v>931</v>
          </cell>
        </row>
        <row r="136">
          <cell r="A136" t="str">
            <v>1819Alameda3.1 Residential</v>
          </cell>
          <cell r="B136">
            <v>1819</v>
          </cell>
          <cell r="C136" t="str">
            <v>Alameda</v>
          </cell>
          <cell r="D136" t="str">
            <v>3.1 Residential</v>
          </cell>
          <cell r="E136">
            <v>11764</v>
          </cell>
          <cell r="F136">
            <v>264</v>
          </cell>
        </row>
        <row r="137">
          <cell r="A137" t="str">
            <v>1819Alameda3.5 Residential</v>
          </cell>
          <cell r="B137">
            <v>1819</v>
          </cell>
          <cell r="C137" t="str">
            <v>Alameda</v>
          </cell>
          <cell r="D137" t="str">
            <v>3.5 Residential</v>
          </cell>
          <cell r="E137">
            <v>4325</v>
          </cell>
          <cell r="F137">
            <v>100</v>
          </cell>
        </row>
        <row r="138">
          <cell r="A138" t="str">
            <v>1819AlamedaCase Management</v>
          </cell>
          <cell r="B138">
            <v>1819</v>
          </cell>
          <cell r="C138" t="str">
            <v>Alameda</v>
          </cell>
          <cell r="D138" t="str">
            <v>Case Management</v>
          </cell>
          <cell r="E138">
            <v>3752</v>
          </cell>
          <cell r="F138">
            <v>485</v>
          </cell>
        </row>
        <row r="139">
          <cell r="A139" t="str">
            <v>1819AlamedaIntensive Outpatient</v>
          </cell>
          <cell r="B139">
            <v>1819</v>
          </cell>
          <cell r="C139" t="str">
            <v>Alameda</v>
          </cell>
          <cell r="D139" t="str">
            <v>Intensive Outpatient</v>
          </cell>
          <cell r="E139">
            <v>39164</v>
          </cell>
          <cell r="F139">
            <v>378</v>
          </cell>
        </row>
        <row r="140">
          <cell r="A140" t="str">
            <v>1819AlamedaMAT Dosing</v>
          </cell>
          <cell r="B140">
            <v>1819</v>
          </cell>
          <cell r="C140" t="str">
            <v>Alameda</v>
          </cell>
          <cell r="D140" t="str">
            <v>MAT Dosing</v>
          </cell>
          <cell r="E140">
            <v>3173</v>
          </cell>
          <cell r="F140">
            <v>222</v>
          </cell>
        </row>
        <row r="141">
          <cell r="A141" t="str">
            <v>1819AlamedaMethadone</v>
          </cell>
          <cell r="B141">
            <v>1819</v>
          </cell>
          <cell r="C141" t="str">
            <v>Alameda</v>
          </cell>
          <cell r="D141" t="str">
            <v>Methadone</v>
          </cell>
          <cell r="E141">
            <v>573504</v>
          </cell>
          <cell r="F141">
            <v>2494</v>
          </cell>
        </row>
        <row r="142">
          <cell r="A142" t="str">
            <v>1819AlamedaNarcotic Treatment</v>
          </cell>
          <cell r="B142">
            <v>1819</v>
          </cell>
          <cell r="C142" t="str">
            <v>Alameda</v>
          </cell>
          <cell r="D142" t="str">
            <v>Narcotic Treatment</v>
          </cell>
          <cell r="E142">
            <v>200502</v>
          </cell>
          <cell r="F142">
            <v>2378</v>
          </cell>
        </row>
        <row r="143">
          <cell r="A143" t="str">
            <v>1819AlamedaRecovery Support Services</v>
          </cell>
          <cell r="B143">
            <v>1819</v>
          </cell>
          <cell r="C143" t="str">
            <v>Alameda</v>
          </cell>
          <cell r="D143" t="str">
            <v>Recovery Support Services</v>
          </cell>
          <cell r="E143">
            <v>2367</v>
          </cell>
          <cell r="F143">
            <v>53</v>
          </cell>
        </row>
        <row r="144">
          <cell r="A144" t="str">
            <v>1819Contra Costa1.0 Outpatient</v>
          </cell>
          <cell r="B144">
            <v>1819</v>
          </cell>
          <cell r="C144" t="str">
            <v>Contra Costa</v>
          </cell>
          <cell r="D144" t="str">
            <v>1.0 Outpatient</v>
          </cell>
          <cell r="E144">
            <v>16487</v>
          </cell>
          <cell r="F144">
            <v>321</v>
          </cell>
        </row>
        <row r="145">
          <cell r="A145" t="str">
            <v>1819Contra Costa3.1 Residential</v>
          </cell>
          <cell r="B145">
            <v>1819</v>
          </cell>
          <cell r="C145" t="str">
            <v>Contra Costa</v>
          </cell>
          <cell r="D145" t="str">
            <v>3.1 Residential</v>
          </cell>
          <cell r="E145">
            <v>4651</v>
          </cell>
          <cell r="F145">
            <v>136</v>
          </cell>
        </row>
        <row r="146">
          <cell r="A146" t="str">
            <v>1819Contra CostaCase Management</v>
          </cell>
          <cell r="B146">
            <v>1819</v>
          </cell>
          <cell r="C146" t="str">
            <v>Contra Costa</v>
          </cell>
          <cell r="D146" t="str">
            <v>Case Management</v>
          </cell>
          <cell r="E146">
            <v>2143</v>
          </cell>
          <cell r="F146">
            <v>160</v>
          </cell>
        </row>
        <row r="147">
          <cell r="A147" t="str">
            <v>1819Contra CostaIntensive Outpatient</v>
          </cell>
          <cell r="B147">
            <v>1819</v>
          </cell>
          <cell r="C147" t="str">
            <v>Contra Costa</v>
          </cell>
          <cell r="D147" t="str">
            <v>Intensive Outpatient</v>
          </cell>
          <cell r="E147">
            <v>11369</v>
          </cell>
          <cell r="F147">
            <v>140</v>
          </cell>
        </row>
        <row r="148">
          <cell r="A148" t="str">
            <v>1819Contra CostaMAT Dosing</v>
          </cell>
          <cell r="B148">
            <v>1819</v>
          </cell>
          <cell r="C148" t="str">
            <v>Contra Costa</v>
          </cell>
          <cell r="D148" t="str">
            <v>MAT Dosing</v>
          </cell>
          <cell r="E148">
            <v>217</v>
          </cell>
          <cell r="F148">
            <v>4</v>
          </cell>
        </row>
        <row r="149">
          <cell r="A149" t="str">
            <v>1819Contra CostaMethadone</v>
          </cell>
          <cell r="B149">
            <v>1819</v>
          </cell>
          <cell r="C149" t="str">
            <v>Contra Costa</v>
          </cell>
          <cell r="D149" t="str">
            <v>Methadone</v>
          </cell>
          <cell r="E149">
            <v>188859</v>
          </cell>
          <cell r="F149">
            <v>1064</v>
          </cell>
        </row>
        <row r="150">
          <cell r="A150" t="str">
            <v>1819Contra CostaNarcotic Treatment</v>
          </cell>
          <cell r="B150">
            <v>1819</v>
          </cell>
          <cell r="C150" t="str">
            <v>Contra Costa</v>
          </cell>
          <cell r="D150" t="str">
            <v>Narcotic Treatment</v>
          </cell>
          <cell r="E150">
            <v>29937</v>
          </cell>
          <cell r="F150">
            <v>982</v>
          </cell>
        </row>
        <row r="151">
          <cell r="A151" t="str">
            <v>1819Contra CostaRecovery Support Services</v>
          </cell>
          <cell r="B151">
            <v>1819</v>
          </cell>
          <cell r="C151" t="str">
            <v>Contra Costa</v>
          </cell>
          <cell r="D151" t="str">
            <v>Recovery Support Services</v>
          </cell>
          <cell r="E151">
            <v>4</v>
          </cell>
          <cell r="F151">
            <v>2</v>
          </cell>
        </row>
        <row r="152">
          <cell r="A152" t="str">
            <v>1819El Dorado1.0 Outpatient</v>
          </cell>
          <cell r="B152">
            <v>1819</v>
          </cell>
          <cell r="C152" t="str">
            <v>El Dorado</v>
          </cell>
          <cell r="D152" t="str">
            <v>1.0 Outpatient</v>
          </cell>
          <cell r="E152">
            <v>163</v>
          </cell>
          <cell r="F152">
            <v>26</v>
          </cell>
        </row>
        <row r="153">
          <cell r="A153" t="str">
            <v>1819El Dorado3.1 Residential</v>
          </cell>
          <cell r="B153">
            <v>1819</v>
          </cell>
          <cell r="C153" t="str">
            <v>El Dorado</v>
          </cell>
          <cell r="D153" t="str">
            <v>3.1 Residential</v>
          </cell>
          <cell r="E153">
            <v>205</v>
          </cell>
          <cell r="F153">
            <v>12</v>
          </cell>
        </row>
        <row r="154">
          <cell r="A154" t="str">
            <v>1819El DoradoIntensive Outpatient</v>
          </cell>
          <cell r="B154">
            <v>1819</v>
          </cell>
          <cell r="C154" t="str">
            <v>El Dorado</v>
          </cell>
          <cell r="D154" t="str">
            <v>Intensive Outpatient</v>
          </cell>
          <cell r="E154">
            <v>138</v>
          </cell>
          <cell r="F154">
            <v>18</v>
          </cell>
        </row>
        <row r="155">
          <cell r="A155" t="str">
            <v>1819El DoradoMethadone</v>
          </cell>
          <cell r="B155">
            <v>1819</v>
          </cell>
          <cell r="C155" t="str">
            <v>El Dorado</v>
          </cell>
          <cell r="D155" t="str">
            <v>Methadone</v>
          </cell>
          <cell r="E155">
            <v>795</v>
          </cell>
          <cell r="F155">
            <v>28</v>
          </cell>
        </row>
        <row r="156">
          <cell r="A156" t="str">
            <v>1819El DoradoNarcotic Treatment</v>
          </cell>
          <cell r="B156">
            <v>1819</v>
          </cell>
          <cell r="C156" t="str">
            <v>El Dorado</v>
          </cell>
          <cell r="D156" t="str">
            <v>Narcotic Treatment</v>
          </cell>
          <cell r="E156">
            <v>309</v>
          </cell>
          <cell r="F156">
            <v>26</v>
          </cell>
        </row>
        <row r="157">
          <cell r="A157" t="str">
            <v>1819Fresno1.0 Outpatient</v>
          </cell>
          <cell r="B157">
            <v>1819</v>
          </cell>
          <cell r="C157" t="str">
            <v>Fresno</v>
          </cell>
          <cell r="D157" t="str">
            <v>1.0 Outpatient</v>
          </cell>
          <cell r="E157">
            <v>245943</v>
          </cell>
          <cell r="F157">
            <v>1544</v>
          </cell>
        </row>
        <row r="158">
          <cell r="A158" t="str">
            <v>1819Fresno3.1 Residential</v>
          </cell>
          <cell r="B158">
            <v>1819</v>
          </cell>
          <cell r="C158" t="str">
            <v>Fresno</v>
          </cell>
          <cell r="D158" t="str">
            <v>3.1 Residential</v>
          </cell>
          <cell r="E158">
            <v>17612</v>
          </cell>
          <cell r="F158">
            <v>390</v>
          </cell>
        </row>
        <row r="159">
          <cell r="A159" t="str">
            <v>1819Fresno3.5 Residential</v>
          </cell>
          <cell r="B159">
            <v>1819</v>
          </cell>
          <cell r="C159" t="str">
            <v>Fresno</v>
          </cell>
          <cell r="D159" t="str">
            <v>3.5 Residential</v>
          </cell>
          <cell r="E159">
            <v>3641</v>
          </cell>
          <cell r="F159">
            <v>114</v>
          </cell>
        </row>
        <row r="160">
          <cell r="A160" t="str">
            <v>1819FresnoCase Management</v>
          </cell>
          <cell r="B160">
            <v>1819</v>
          </cell>
          <cell r="C160" t="str">
            <v>Fresno</v>
          </cell>
          <cell r="D160" t="str">
            <v>Case Management</v>
          </cell>
          <cell r="E160">
            <v>7540</v>
          </cell>
          <cell r="F160">
            <v>579</v>
          </cell>
        </row>
        <row r="161">
          <cell r="A161" t="str">
            <v>1819FresnoIntensive Outpatient</v>
          </cell>
          <cell r="B161">
            <v>1819</v>
          </cell>
          <cell r="C161" t="str">
            <v>Fresno</v>
          </cell>
          <cell r="D161" t="str">
            <v>Intensive Outpatient</v>
          </cell>
          <cell r="E161">
            <v>659</v>
          </cell>
          <cell r="F161">
            <v>21</v>
          </cell>
        </row>
        <row r="162">
          <cell r="A162" t="str">
            <v>1819FresnoMethadone</v>
          </cell>
          <cell r="B162">
            <v>1819</v>
          </cell>
          <cell r="C162" t="str">
            <v>Fresno</v>
          </cell>
          <cell r="D162" t="str">
            <v>Methadone</v>
          </cell>
          <cell r="E162">
            <v>284475</v>
          </cell>
          <cell r="F162">
            <v>2112</v>
          </cell>
        </row>
        <row r="163">
          <cell r="A163" t="str">
            <v>1819FresnoNarcotic Treatment</v>
          </cell>
          <cell r="B163">
            <v>1819</v>
          </cell>
          <cell r="C163" t="str">
            <v>Fresno</v>
          </cell>
          <cell r="D163" t="str">
            <v>Narcotic Treatment</v>
          </cell>
          <cell r="E163">
            <v>148765</v>
          </cell>
          <cell r="F163">
            <v>2038</v>
          </cell>
        </row>
        <row r="164">
          <cell r="A164" t="str">
            <v>1819FresnoPhysician Consultation</v>
          </cell>
          <cell r="B164">
            <v>1819</v>
          </cell>
          <cell r="C164" t="str">
            <v>Fresno</v>
          </cell>
          <cell r="D164" t="str">
            <v>Physician Consultation</v>
          </cell>
          <cell r="E164">
            <v>1</v>
          </cell>
          <cell r="F164">
            <v>1</v>
          </cell>
        </row>
        <row r="165">
          <cell r="A165" t="str">
            <v>1819Imperial1.0 Outpatient</v>
          </cell>
          <cell r="B165">
            <v>1819</v>
          </cell>
          <cell r="C165" t="str">
            <v>Imperial</v>
          </cell>
          <cell r="D165" t="str">
            <v>1.0 Outpatient</v>
          </cell>
          <cell r="E165">
            <v>13811</v>
          </cell>
          <cell r="F165">
            <v>312</v>
          </cell>
        </row>
        <row r="166">
          <cell r="A166" t="str">
            <v>1819ImperialAdditional MAT</v>
          </cell>
          <cell r="B166">
            <v>1819</v>
          </cell>
          <cell r="C166" t="str">
            <v>Imperial</v>
          </cell>
          <cell r="D166" t="str">
            <v>Additional MAT</v>
          </cell>
          <cell r="E166">
            <v>891</v>
          </cell>
          <cell r="F166">
            <v>23</v>
          </cell>
        </row>
        <row r="167">
          <cell r="A167" t="str">
            <v>1819ImperialCase Management</v>
          </cell>
          <cell r="B167">
            <v>1819</v>
          </cell>
          <cell r="C167" t="str">
            <v>Imperial</v>
          </cell>
          <cell r="D167" t="str">
            <v>Case Management</v>
          </cell>
          <cell r="E167">
            <v>1214</v>
          </cell>
          <cell r="F167">
            <v>176</v>
          </cell>
        </row>
        <row r="168">
          <cell r="A168" t="str">
            <v>1819ImperialIntensive Outpatient</v>
          </cell>
          <cell r="B168">
            <v>1819</v>
          </cell>
          <cell r="C168" t="str">
            <v>Imperial</v>
          </cell>
          <cell r="D168" t="str">
            <v>Intensive Outpatient</v>
          </cell>
          <cell r="E168">
            <v>4919</v>
          </cell>
          <cell r="F168">
            <v>160</v>
          </cell>
        </row>
        <row r="169">
          <cell r="A169" t="str">
            <v>1819ImperialMethadone</v>
          </cell>
          <cell r="B169">
            <v>1819</v>
          </cell>
          <cell r="C169" t="str">
            <v>Imperial</v>
          </cell>
          <cell r="D169" t="str">
            <v>Methadone</v>
          </cell>
          <cell r="E169">
            <v>44884</v>
          </cell>
          <cell r="F169">
            <v>385</v>
          </cell>
        </row>
        <row r="170">
          <cell r="A170" t="str">
            <v>1819ImperialNarcotic Treatment</v>
          </cell>
          <cell r="B170">
            <v>1819</v>
          </cell>
          <cell r="C170" t="str">
            <v>Imperial</v>
          </cell>
          <cell r="D170" t="str">
            <v>Narcotic Treatment</v>
          </cell>
          <cell r="E170">
            <v>16191</v>
          </cell>
          <cell r="F170">
            <v>378</v>
          </cell>
        </row>
        <row r="171">
          <cell r="A171" t="str">
            <v>1819ImperialRecovery Support Services</v>
          </cell>
          <cell r="B171">
            <v>1819</v>
          </cell>
          <cell r="C171" t="str">
            <v>Imperial</v>
          </cell>
          <cell r="D171" t="str">
            <v>Recovery Support Services</v>
          </cell>
          <cell r="E171">
            <v>363</v>
          </cell>
          <cell r="F171">
            <v>8</v>
          </cell>
        </row>
        <row r="172">
          <cell r="A172" t="str">
            <v>1819Kern1.0 Outpatient</v>
          </cell>
          <cell r="B172">
            <v>1819</v>
          </cell>
          <cell r="C172" t="str">
            <v>Kern</v>
          </cell>
          <cell r="D172" t="str">
            <v>1.0 Outpatient</v>
          </cell>
          <cell r="E172">
            <v>19517</v>
          </cell>
          <cell r="F172">
            <v>778</v>
          </cell>
        </row>
        <row r="173">
          <cell r="A173" t="str">
            <v>1819Kern3.1 Residential</v>
          </cell>
          <cell r="B173">
            <v>1819</v>
          </cell>
          <cell r="C173" t="str">
            <v>Kern</v>
          </cell>
          <cell r="D173" t="str">
            <v>3.1 Residential</v>
          </cell>
          <cell r="E173">
            <v>1334</v>
          </cell>
          <cell r="F173">
            <v>102</v>
          </cell>
        </row>
        <row r="174">
          <cell r="A174" t="str">
            <v>1819KernCase Management</v>
          </cell>
          <cell r="B174">
            <v>1819</v>
          </cell>
          <cell r="C174" t="str">
            <v>Kern</v>
          </cell>
          <cell r="D174" t="str">
            <v>Case Management</v>
          </cell>
          <cell r="E174">
            <v>3377</v>
          </cell>
          <cell r="F174">
            <v>373</v>
          </cell>
        </row>
        <row r="175">
          <cell r="A175" t="str">
            <v>1819KernIntensive Outpatient</v>
          </cell>
          <cell r="B175">
            <v>1819</v>
          </cell>
          <cell r="C175" t="str">
            <v>Kern</v>
          </cell>
          <cell r="D175" t="str">
            <v>Intensive Outpatient</v>
          </cell>
          <cell r="E175">
            <v>3964</v>
          </cell>
          <cell r="F175">
            <v>142</v>
          </cell>
        </row>
        <row r="176">
          <cell r="A176" t="str">
            <v>1819KernMAT Dosing</v>
          </cell>
          <cell r="B176">
            <v>1819</v>
          </cell>
          <cell r="C176" t="str">
            <v>Kern</v>
          </cell>
          <cell r="D176" t="str">
            <v>MAT Dosing</v>
          </cell>
          <cell r="E176">
            <v>1402</v>
          </cell>
          <cell r="F176">
            <v>105</v>
          </cell>
        </row>
        <row r="177">
          <cell r="A177" t="str">
            <v>1819KernMethadone</v>
          </cell>
          <cell r="B177">
            <v>1819</v>
          </cell>
          <cell r="C177" t="str">
            <v>Kern</v>
          </cell>
          <cell r="D177" t="str">
            <v>Methadone</v>
          </cell>
          <cell r="E177">
            <v>145242</v>
          </cell>
          <cell r="F177">
            <v>1546</v>
          </cell>
        </row>
        <row r="178">
          <cell r="A178" t="str">
            <v>1819KernNarcotic Treatment</v>
          </cell>
          <cell r="B178">
            <v>1819</v>
          </cell>
          <cell r="C178" t="str">
            <v>Kern</v>
          </cell>
          <cell r="D178" t="str">
            <v>Narcotic Treatment</v>
          </cell>
          <cell r="E178">
            <v>80236</v>
          </cell>
          <cell r="F178">
            <v>1499</v>
          </cell>
        </row>
        <row r="179">
          <cell r="A179" t="str">
            <v>1819KernResidential Withdrawal Management</v>
          </cell>
          <cell r="B179">
            <v>1819</v>
          </cell>
          <cell r="C179" t="str">
            <v>Kern</v>
          </cell>
          <cell r="D179" t="str">
            <v>Residential Withdrawal Management</v>
          </cell>
          <cell r="E179">
            <v>107</v>
          </cell>
          <cell r="F179">
            <v>41</v>
          </cell>
        </row>
        <row r="180">
          <cell r="A180" t="str">
            <v>1819Los Angeles1.0 Outpatient</v>
          </cell>
          <cell r="B180">
            <v>1819</v>
          </cell>
          <cell r="C180" t="str">
            <v>Los Angeles</v>
          </cell>
          <cell r="D180" t="str">
            <v>1.0 Outpatient</v>
          </cell>
          <cell r="E180">
            <v>328649</v>
          </cell>
          <cell r="F180">
            <v>7746</v>
          </cell>
        </row>
        <row r="181">
          <cell r="A181" t="str">
            <v>1819Los Angeles3.1 Residential</v>
          </cell>
          <cell r="B181">
            <v>1819</v>
          </cell>
          <cell r="C181" t="str">
            <v>Los Angeles</v>
          </cell>
          <cell r="D181" t="str">
            <v>3.1 Residential</v>
          </cell>
          <cell r="E181">
            <v>282808</v>
          </cell>
          <cell r="F181">
            <v>5180</v>
          </cell>
        </row>
        <row r="182">
          <cell r="A182" t="str">
            <v>1819Los Angeles3.3 Residential</v>
          </cell>
          <cell r="B182">
            <v>1819</v>
          </cell>
          <cell r="C182" t="str">
            <v>Los Angeles</v>
          </cell>
          <cell r="D182" t="str">
            <v>3.3 Residential</v>
          </cell>
          <cell r="E182">
            <v>7099</v>
          </cell>
          <cell r="F182">
            <v>105</v>
          </cell>
        </row>
        <row r="183">
          <cell r="A183" t="str">
            <v>1819Los Angeles3.5 Residential</v>
          </cell>
          <cell r="B183">
            <v>1819</v>
          </cell>
          <cell r="C183" t="str">
            <v>Los Angeles</v>
          </cell>
          <cell r="D183" t="str">
            <v>3.5 Residential</v>
          </cell>
          <cell r="E183">
            <v>166837</v>
          </cell>
          <cell r="F183">
            <v>3173</v>
          </cell>
        </row>
        <row r="184">
          <cell r="A184" t="str">
            <v>1819Los AngelesCase Management</v>
          </cell>
          <cell r="B184">
            <v>1819</v>
          </cell>
          <cell r="C184" t="str">
            <v>Los Angeles</v>
          </cell>
          <cell r="D184" t="str">
            <v>Case Management</v>
          </cell>
          <cell r="E184">
            <v>233334</v>
          </cell>
          <cell r="F184">
            <v>12599</v>
          </cell>
        </row>
        <row r="185">
          <cell r="A185" t="str">
            <v>1819Los AngelesIntensive Outpatient</v>
          </cell>
          <cell r="B185">
            <v>1819</v>
          </cell>
          <cell r="C185" t="str">
            <v>Los Angeles</v>
          </cell>
          <cell r="D185" t="str">
            <v>Intensive Outpatient</v>
          </cell>
          <cell r="E185">
            <v>745422</v>
          </cell>
          <cell r="F185">
            <v>3198</v>
          </cell>
        </row>
        <row r="186">
          <cell r="A186" t="str">
            <v>1819Los AngelesMethadone</v>
          </cell>
          <cell r="B186">
            <v>1819</v>
          </cell>
          <cell r="C186" t="str">
            <v>Los Angeles</v>
          </cell>
          <cell r="D186" t="str">
            <v>Methadone</v>
          </cell>
          <cell r="E186">
            <v>1348815</v>
          </cell>
          <cell r="F186">
            <v>6935</v>
          </cell>
        </row>
        <row r="187">
          <cell r="A187" t="str">
            <v>1819Los AngelesNarcotic Treatment</v>
          </cell>
          <cell r="B187">
            <v>1819</v>
          </cell>
          <cell r="C187" t="str">
            <v>Los Angeles</v>
          </cell>
          <cell r="D187" t="str">
            <v>Narcotic Treatment</v>
          </cell>
          <cell r="E187">
            <v>466864</v>
          </cell>
          <cell r="F187">
            <v>6993</v>
          </cell>
        </row>
        <row r="188">
          <cell r="A188" t="str">
            <v>1819Los AngelesRecovery Support Services</v>
          </cell>
          <cell r="B188">
            <v>1819</v>
          </cell>
          <cell r="C188" t="str">
            <v>Los Angeles</v>
          </cell>
          <cell r="D188" t="str">
            <v>Recovery Support Services</v>
          </cell>
          <cell r="E188">
            <v>6850</v>
          </cell>
          <cell r="F188">
            <v>413</v>
          </cell>
        </row>
        <row r="189">
          <cell r="A189" t="str">
            <v>1819Los AngelesResidential Withdrawal Management</v>
          </cell>
          <cell r="B189">
            <v>1819</v>
          </cell>
          <cell r="C189" t="str">
            <v>Los Angeles</v>
          </cell>
          <cell r="D189" t="str">
            <v>Residential Withdrawal Management</v>
          </cell>
          <cell r="E189">
            <v>23401</v>
          </cell>
          <cell r="F189">
            <v>2447</v>
          </cell>
        </row>
        <row r="190">
          <cell r="A190" t="str">
            <v>1819Marin1-Withdrawal Management</v>
          </cell>
          <cell r="B190">
            <v>1819</v>
          </cell>
          <cell r="C190" t="str">
            <v>Marin</v>
          </cell>
          <cell r="D190" t="str">
            <v>1-Withdrawal Management</v>
          </cell>
          <cell r="E190">
            <v>1553</v>
          </cell>
          <cell r="F190">
            <v>63</v>
          </cell>
        </row>
        <row r="191">
          <cell r="A191" t="str">
            <v>1819Marin1.0 Outpatient</v>
          </cell>
          <cell r="B191">
            <v>1819</v>
          </cell>
          <cell r="C191" t="str">
            <v>Marin</v>
          </cell>
          <cell r="D191" t="str">
            <v>1.0 Outpatient</v>
          </cell>
          <cell r="E191">
            <v>6297</v>
          </cell>
          <cell r="F191">
            <v>182</v>
          </cell>
        </row>
        <row r="192">
          <cell r="A192" t="str">
            <v>1819Marin2.5 Partial Hospitalization</v>
          </cell>
          <cell r="B192">
            <v>1819</v>
          </cell>
          <cell r="C192" t="str">
            <v>Marin</v>
          </cell>
          <cell r="D192" t="str">
            <v>2.5 Partial Hospitalization</v>
          </cell>
          <cell r="E192">
            <v>332</v>
          </cell>
          <cell r="F192">
            <v>5</v>
          </cell>
        </row>
        <row r="193">
          <cell r="A193" t="str">
            <v>1819Marin3.1 Residential</v>
          </cell>
          <cell r="B193">
            <v>1819</v>
          </cell>
          <cell r="C193" t="str">
            <v>Marin</v>
          </cell>
          <cell r="D193" t="str">
            <v>3.1 Residential</v>
          </cell>
          <cell r="E193">
            <v>7998</v>
          </cell>
          <cell r="F193">
            <v>139</v>
          </cell>
        </row>
        <row r="194">
          <cell r="A194" t="str">
            <v>1819Marin3.5 Residential</v>
          </cell>
          <cell r="B194">
            <v>1819</v>
          </cell>
          <cell r="C194" t="str">
            <v>Marin</v>
          </cell>
          <cell r="D194" t="str">
            <v>3.5 Residential</v>
          </cell>
          <cell r="E194">
            <v>4952</v>
          </cell>
          <cell r="F194">
            <v>99</v>
          </cell>
        </row>
        <row r="195">
          <cell r="A195" t="str">
            <v>1819MarinCase Management</v>
          </cell>
          <cell r="B195">
            <v>1819</v>
          </cell>
          <cell r="C195" t="str">
            <v>Marin</v>
          </cell>
          <cell r="D195" t="str">
            <v>Case Management</v>
          </cell>
          <cell r="E195">
            <v>11946</v>
          </cell>
          <cell r="F195">
            <v>379</v>
          </cell>
        </row>
        <row r="196">
          <cell r="A196" t="str">
            <v>1819MarinIntensive Outpatient</v>
          </cell>
          <cell r="B196">
            <v>1819</v>
          </cell>
          <cell r="C196" t="str">
            <v>Marin</v>
          </cell>
          <cell r="D196" t="str">
            <v>Intensive Outpatient</v>
          </cell>
          <cell r="E196">
            <v>11125</v>
          </cell>
          <cell r="F196">
            <v>187</v>
          </cell>
        </row>
        <row r="197">
          <cell r="A197" t="str">
            <v>1819MarinMAT Dosing</v>
          </cell>
          <cell r="B197">
            <v>1819</v>
          </cell>
          <cell r="C197" t="str">
            <v>Marin</v>
          </cell>
          <cell r="D197" t="str">
            <v>MAT Dosing</v>
          </cell>
          <cell r="E197">
            <v>999</v>
          </cell>
          <cell r="F197">
            <v>23</v>
          </cell>
        </row>
        <row r="198">
          <cell r="A198" t="str">
            <v>1819MarinMethadone</v>
          </cell>
          <cell r="B198">
            <v>1819</v>
          </cell>
          <cell r="C198" t="str">
            <v>Marin</v>
          </cell>
          <cell r="D198" t="str">
            <v>Methadone</v>
          </cell>
          <cell r="E198">
            <v>54439</v>
          </cell>
          <cell r="F198">
            <v>233</v>
          </cell>
        </row>
        <row r="199">
          <cell r="A199" t="str">
            <v>1819MarinNarcotic Treatment</v>
          </cell>
          <cell r="B199">
            <v>1819</v>
          </cell>
          <cell r="C199" t="str">
            <v>Marin</v>
          </cell>
          <cell r="D199" t="str">
            <v>Narcotic Treatment</v>
          </cell>
          <cell r="E199">
            <v>26864</v>
          </cell>
          <cell r="F199">
            <v>252</v>
          </cell>
        </row>
        <row r="200">
          <cell r="A200" t="str">
            <v>1819MarinRecovery Support Services</v>
          </cell>
          <cell r="B200">
            <v>1819</v>
          </cell>
          <cell r="C200" t="str">
            <v>Marin</v>
          </cell>
          <cell r="D200" t="str">
            <v>Recovery Support Services</v>
          </cell>
          <cell r="E200">
            <v>466</v>
          </cell>
          <cell r="F200">
            <v>19</v>
          </cell>
        </row>
        <row r="201">
          <cell r="A201" t="str">
            <v>1819MarinResidential Withdrawal Management</v>
          </cell>
          <cell r="B201">
            <v>1819</v>
          </cell>
          <cell r="C201" t="str">
            <v>Marin</v>
          </cell>
          <cell r="D201" t="str">
            <v>Residential Withdrawal Management</v>
          </cell>
          <cell r="E201">
            <v>4007</v>
          </cell>
          <cell r="F201">
            <v>306</v>
          </cell>
        </row>
        <row r="202">
          <cell r="A202" t="str">
            <v>1819Merced1.0 Outpatient</v>
          </cell>
          <cell r="B202">
            <v>1819</v>
          </cell>
          <cell r="C202" t="str">
            <v>Merced</v>
          </cell>
          <cell r="D202" t="str">
            <v>1.0 Outpatient</v>
          </cell>
          <cell r="E202">
            <v>7123</v>
          </cell>
          <cell r="F202">
            <v>254</v>
          </cell>
        </row>
        <row r="203">
          <cell r="A203" t="str">
            <v>1819Merced3.1 Residential</v>
          </cell>
          <cell r="B203">
            <v>1819</v>
          </cell>
          <cell r="C203" t="str">
            <v>Merced</v>
          </cell>
          <cell r="D203" t="str">
            <v>3.1 Residential</v>
          </cell>
          <cell r="E203">
            <v>1993</v>
          </cell>
          <cell r="F203">
            <v>61</v>
          </cell>
        </row>
        <row r="204">
          <cell r="A204" t="str">
            <v>1819MercedCase Management</v>
          </cell>
          <cell r="B204">
            <v>1819</v>
          </cell>
          <cell r="C204" t="str">
            <v>Merced</v>
          </cell>
          <cell r="D204" t="str">
            <v>Case Management</v>
          </cell>
          <cell r="E204">
            <v>1240</v>
          </cell>
          <cell r="F204">
            <v>247</v>
          </cell>
        </row>
        <row r="205">
          <cell r="A205" t="str">
            <v>1819MercedIntensive Outpatient</v>
          </cell>
          <cell r="B205">
            <v>1819</v>
          </cell>
          <cell r="C205" t="str">
            <v>Merced</v>
          </cell>
          <cell r="D205" t="str">
            <v>Intensive Outpatient</v>
          </cell>
          <cell r="E205">
            <v>515</v>
          </cell>
          <cell r="F205">
            <v>26</v>
          </cell>
        </row>
        <row r="206">
          <cell r="A206" t="str">
            <v>1819MercedMethadone</v>
          </cell>
          <cell r="B206">
            <v>1819</v>
          </cell>
          <cell r="C206" t="str">
            <v>Merced</v>
          </cell>
          <cell r="D206" t="str">
            <v>Methadone</v>
          </cell>
          <cell r="E206">
            <v>46168</v>
          </cell>
          <cell r="F206">
            <v>343</v>
          </cell>
        </row>
        <row r="207">
          <cell r="A207" t="str">
            <v>1819MercedNarcotic Treatment</v>
          </cell>
          <cell r="B207">
            <v>1819</v>
          </cell>
          <cell r="C207" t="str">
            <v>Merced</v>
          </cell>
          <cell r="D207" t="str">
            <v>Narcotic Treatment</v>
          </cell>
          <cell r="E207">
            <v>25903</v>
          </cell>
          <cell r="F207">
            <v>321</v>
          </cell>
        </row>
        <row r="208">
          <cell r="A208" t="str">
            <v>1819MercedRecovery Support Services</v>
          </cell>
          <cell r="B208">
            <v>1819</v>
          </cell>
          <cell r="C208" t="str">
            <v>Merced</v>
          </cell>
          <cell r="D208" t="str">
            <v>Recovery Support Services</v>
          </cell>
          <cell r="E208">
            <v>104</v>
          </cell>
          <cell r="F208">
            <v>7</v>
          </cell>
        </row>
        <row r="209">
          <cell r="A209" t="str">
            <v>1819Monterey1.0 Outpatient</v>
          </cell>
          <cell r="B209">
            <v>1819</v>
          </cell>
          <cell r="C209" t="str">
            <v>Monterey</v>
          </cell>
          <cell r="D209" t="str">
            <v>1.0 Outpatient</v>
          </cell>
          <cell r="E209">
            <v>18425</v>
          </cell>
          <cell r="F209">
            <v>882</v>
          </cell>
        </row>
        <row r="210">
          <cell r="A210" t="str">
            <v>1819Monterey3.1 Residential</v>
          </cell>
          <cell r="B210">
            <v>1819</v>
          </cell>
          <cell r="C210" t="str">
            <v>Monterey</v>
          </cell>
          <cell r="D210" t="str">
            <v>3.1 Residential</v>
          </cell>
          <cell r="E210">
            <v>13654</v>
          </cell>
          <cell r="F210">
            <v>258</v>
          </cell>
        </row>
        <row r="211">
          <cell r="A211" t="str">
            <v>1819Monterey3.5 Residential</v>
          </cell>
          <cell r="B211">
            <v>1819</v>
          </cell>
          <cell r="C211" t="str">
            <v>Monterey</v>
          </cell>
          <cell r="D211" t="str">
            <v>3.5 Residential</v>
          </cell>
          <cell r="E211">
            <v>4553</v>
          </cell>
          <cell r="F211">
            <v>94</v>
          </cell>
        </row>
        <row r="212">
          <cell r="A212" t="str">
            <v>1819MontereyAdditional MAT</v>
          </cell>
          <cell r="B212">
            <v>1819</v>
          </cell>
          <cell r="C212" t="str">
            <v>Monterey</v>
          </cell>
          <cell r="D212" t="str">
            <v>Additional MAT</v>
          </cell>
          <cell r="E212">
            <v>407</v>
          </cell>
          <cell r="F212">
            <v>27</v>
          </cell>
        </row>
        <row r="213">
          <cell r="A213" t="str">
            <v>1819MontereyCase Management</v>
          </cell>
          <cell r="B213">
            <v>1819</v>
          </cell>
          <cell r="C213" t="str">
            <v>Monterey</v>
          </cell>
          <cell r="D213" t="str">
            <v>Case Management</v>
          </cell>
          <cell r="E213">
            <v>9850</v>
          </cell>
          <cell r="F213">
            <v>673</v>
          </cell>
        </row>
        <row r="214">
          <cell r="A214" t="str">
            <v>1819MontereyIntensive Outpatient</v>
          </cell>
          <cell r="B214">
            <v>1819</v>
          </cell>
          <cell r="C214" t="str">
            <v>Monterey</v>
          </cell>
          <cell r="D214" t="str">
            <v>Intensive Outpatient</v>
          </cell>
          <cell r="E214">
            <v>33677</v>
          </cell>
          <cell r="F214">
            <v>99</v>
          </cell>
        </row>
        <row r="215">
          <cell r="A215" t="str">
            <v>1819MontereyMAT Dosing</v>
          </cell>
          <cell r="B215">
            <v>1819</v>
          </cell>
          <cell r="C215" t="str">
            <v>Monterey</v>
          </cell>
          <cell r="D215" t="str">
            <v>MAT Dosing</v>
          </cell>
          <cell r="E215">
            <v>1001</v>
          </cell>
          <cell r="F215">
            <v>42</v>
          </cell>
        </row>
        <row r="216">
          <cell r="A216" t="str">
            <v>1819MontereyMethadone</v>
          </cell>
          <cell r="B216">
            <v>1819</v>
          </cell>
          <cell r="C216" t="str">
            <v>Monterey</v>
          </cell>
          <cell r="D216" t="str">
            <v>Methadone</v>
          </cell>
          <cell r="E216">
            <v>87642</v>
          </cell>
          <cell r="F216">
            <v>403</v>
          </cell>
        </row>
        <row r="217">
          <cell r="A217" t="str">
            <v>1819MontereyNarcotic Treatment</v>
          </cell>
          <cell r="B217">
            <v>1819</v>
          </cell>
          <cell r="C217" t="str">
            <v>Monterey</v>
          </cell>
          <cell r="D217" t="str">
            <v>Narcotic Treatment</v>
          </cell>
          <cell r="E217">
            <v>36348</v>
          </cell>
          <cell r="F217">
            <v>382</v>
          </cell>
        </row>
        <row r="218">
          <cell r="A218" t="str">
            <v>1819MontereyPhysician Consultation</v>
          </cell>
          <cell r="B218">
            <v>1819</v>
          </cell>
          <cell r="C218" t="str">
            <v>Monterey</v>
          </cell>
          <cell r="D218" t="str">
            <v>Physician Consultation</v>
          </cell>
          <cell r="E218">
            <v>1619</v>
          </cell>
          <cell r="F218">
            <v>38</v>
          </cell>
        </row>
        <row r="219">
          <cell r="A219" t="str">
            <v>1819MontereyRecovery Support Services</v>
          </cell>
          <cell r="B219">
            <v>1819</v>
          </cell>
          <cell r="C219" t="str">
            <v>Monterey</v>
          </cell>
          <cell r="D219" t="str">
            <v>Recovery Support Services</v>
          </cell>
          <cell r="E219">
            <v>2119</v>
          </cell>
          <cell r="F219">
            <v>54</v>
          </cell>
        </row>
        <row r="220">
          <cell r="A220" t="str">
            <v>1819MontereyResidential Withdrawal Management</v>
          </cell>
          <cell r="B220">
            <v>1819</v>
          </cell>
          <cell r="C220" t="str">
            <v>Monterey</v>
          </cell>
          <cell r="D220" t="str">
            <v>Residential Withdrawal Management</v>
          </cell>
          <cell r="E220">
            <v>652</v>
          </cell>
          <cell r="F220">
            <v>58</v>
          </cell>
        </row>
        <row r="221">
          <cell r="A221" t="str">
            <v>1819Napa1.0 Outpatient</v>
          </cell>
          <cell r="B221">
            <v>1819</v>
          </cell>
          <cell r="C221" t="str">
            <v>Napa</v>
          </cell>
          <cell r="D221" t="str">
            <v>1.0 Outpatient</v>
          </cell>
          <cell r="E221">
            <v>11202</v>
          </cell>
          <cell r="F221">
            <v>304</v>
          </cell>
        </row>
        <row r="222">
          <cell r="A222" t="str">
            <v>1819NapaCase Management</v>
          </cell>
          <cell r="B222">
            <v>1819</v>
          </cell>
          <cell r="C222" t="str">
            <v>Napa</v>
          </cell>
          <cell r="D222" t="str">
            <v>Case Management</v>
          </cell>
          <cell r="E222">
            <v>453</v>
          </cell>
          <cell r="F222">
            <v>98</v>
          </cell>
        </row>
        <row r="223">
          <cell r="A223" t="str">
            <v>1819NapaIntensive Outpatient</v>
          </cell>
          <cell r="B223">
            <v>1819</v>
          </cell>
          <cell r="C223" t="str">
            <v>Napa</v>
          </cell>
          <cell r="D223" t="str">
            <v>Intensive Outpatient</v>
          </cell>
          <cell r="E223">
            <v>2758</v>
          </cell>
          <cell r="F223">
            <v>69</v>
          </cell>
        </row>
        <row r="224">
          <cell r="A224" t="str">
            <v>1819NapaMethadone</v>
          </cell>
          <cell r="B224">
            <v>1819</v>
          </cell>
          <cell r="C224" t="str">
            <v>Napa</v>
          </cell>
          <cell r="D224" t="str">
            <v>Methadone</v>
          </cell>
          <cell r="E224">
            <v>8113</v>
          </cell>
          <cell r="F224">
            <v>40</v>
          </cell>
        </row>
        <row r="225">
          <cell r="A225" t="str">
            <v>1819NapaNarcotic Treatment</v>
          </cell>
          <cell r="B225">
            <v>1819</v>
          </cell>
          <cell r="C225" t="str">
            <v>Napa</v>
          </cell>
          <cell r="D225" t="str">
            <v>Narcotic Treatment</v>
          </cell>
          <cell r="E225">
            <v>2896</v>
          </cell>
          <cell r="F225">
            <v>40</v>
          </cell>
        </row>
        <row r="226">
          <cell r="A226" t="str">
            <v>1819NapaRecovery Support Services</v>
          </cell>
          <cell r="B226">
            <v>1819</v>
          </cell>
          <cell r="C226" t="str">
            <v>Napa</v>
          </cell>
          <cell r="D226" t="str">
            <v>Recovery Support Services</v>
          </cell>
          <cell r="E226">
            <v>83</v>
          </cell>
          <cell r="F226">
            <v>7</v>
          </cell>
        </row>
        <row r="227">
          <cell r="A227" t="str">
            <v>1819Nevada1.0 Outpatient</v>
          </cell>
          <cell r="B227">
            <v>1819</v>
          </cell>
          <cell r="C227" t="str">
            <v>Nevada</v>
          </cell>
          <cell r="D227" t="str">
            <v>1.0 Outpatient</v>
          </cell>
          <cell r="E227">
            <v>23154</v>
          </cell>
          <cell r="F227">
            <v>605</v>
          </cell>
        </row>
        <row r="228">
          <cell r="A228" t="str">
            <v>1819Nevada3.1 Residential</v>
          </cell>
          <cell r="B228">
            <v>1819</v>
          </cell>
          <cell r="C228" t="str">
            <v>Nevada</v>
          </cell>
          <cell r="D228" t="str">
            <v>3.1 Residential</v>
          </cell>
          <cell r="E228">
            <v>1922</v>
          </cell>
          <cell r="F228">
            <v>60</v>
          </cell>
        </row>
        <row r="229">
          <cell r="A229" t="str">
            <v>1819Nevada3.5 Residential</v>
          </cell>
          <cell r="B229">
            <v>1819</v>
          </cell>
          <cell r="C229" t="str">
            <v>Nevada</v>
          </cell>
          <cell r="D229" t="str">
            <v>3.5 Residential</v>
          </cell>
          <cell r="E229">
            <v>4674</v>
          </cell>
          <cell r="F229">
            <v>160</v>
          </cell>
        </row>
        <row r="230">
          <cell r="A230" t="str">
            <v>1819NevadaCase Management</v>
          </cell>
          <cell r="B230">
            <v>1819</v>
          </cell>
          <cell r="C230" t="str">
            <v>Nevada</v>
          </cell>
          <cell r="D230" t="str">
            <v>Case Management</v>
          </cell>
          <cell r="E230">
            <v>2030</v>
          </cell>
          <cell r="F230">
            <v>314</v>
          </cell>
        </row>
        <row r="231">
          <cell r="A231" t="str">
            <v>1819NevadaIntensive Outpatient</v>
          </cell>
          <cell r="B231">
            <v>1819</v>
          </cell>
          <cell r="C231" t="str">
            <v>Nevada</v>
          </cell>
          <cell r="D231" t="str">
            <v>Intensive Outpatient</v>
          </cell>
          <cell r="E231">
            <v>2027</v>
          </cell>
          <cell r="F231">
            <v>42</v>
          </cell>
        </row>
        <row r="232">
          <cell r="A232" t="str">
            <v>1819NevadaMAT Dosing</v>
          </cell>
          <cell r="B232">
            <v>1819</v>
          </cell>
          <cell r="C232" t="str">
            <v>Nevada</v>
          </cell>
          <cell r="D232" t="str">
            <v>MAT Dosing</v>
          </cell>
          <cell r="E232">
            <v>181</v>
          </cell>
          <cell r="F232">
            <v>1</v>
          </cell>
        </row>
        <row r="233">
          <cell r="A233" t="str">
            <v>1819NevadaMethadone</v>
          </cell>
          <cell r="B233">
            <v>1819</v>
          </cell>
          <cell r="C233" t="str">
            <v>Nevada</v>
          </cell>
          <cell r="D233" t="str">
            <v>Methadone</v>
          </cell>
          <cell r="E233">
            <v>7263</v>
          </cell>
          <cell r="F233">
            <v>57</v>
          </cell>
        </row>
        <row r="234">
          <cell r="A234" t="str">
            <v>1819NevadaNarcotic Treatment</v>
          </cell>
          <cell r="B234">
            <v>1819</v>
          </cell>
          <cell r="C234" t="str">
            <v>Nevada</v>
          </cell>
          <cell r="D234" t="str">
            <v>Narcotic Treatment</v>
          </cell>
          <cell r="E234">
            <v>4549</v>
          </cell>
          <cell r="F234">
            <v>52</v>
          </cell>
        </row>
        <row r="235">
          <cell r="A235" t="str">
            <v>1819NevadaRecovery Support Services</v>
          </cell>
          <cell r="B235">
            <v>1819</v>
          </cell>
          <cell r="C235" t="str">
            <v>Nevada</v>
          </cell>
          <cell r="D235" t="str">
            <v>Recovery Support Services</v>
          </cell>
          <cell r="E235">
            <v>58</v>
          </cell>
          <cell r="F235">
            <v>5</v>
          </cell>
        </row>
        <row r="236">
          <cell r="A236" t="str">
            <v>1819NevadaResidential Withdrawal Management</v>
          </cell>
          <cell r="B236">
            <v>1819</v>
          </cell>
          <cell r="C236" t="str">
            <v>Nevada</v>
          </cell>
          <cell r="D236" t="str">
            <v>Residential Withdrawal Management</v>
          </cell>
          <cell r="E236">
            <v>443</v>
          </cell>
          <cell r="F236">
            <v>89</v>
          </cell>
        </row>
        <row r="237">
          <cell r="A237" t="str">
            <v>1819Orange1.0 Outpatient</v>
          </cell>
          <cell r="B237">
            <v>1819</v>
          </cell>
          <cell r="C237" t="str">
            <v>Orange</v>
          </cell>
          <cell r="D237" t="str">
            <v>1.0 Outpatient</v>
          </cell>
          <cell r="E237">
            <v>60212</v>
          </cell>
          <cell r="F237">
            <v>1904</v>
          </cell>
        </row>
        <row r="238">
          <cell r="A238" t="str">
            <v>1819Orange3.1 Residential</v>
          </cell>
          <cell r="B238">
            <v>1819</v>
          </cell>
          <cell r="C238" t="str">
            <v>Orange</v>
          </cell>
          <cell r="D238" t="str">
            <v>3.1 Residential</v>
          </cell>
          <cell r="E238">
            <v>17483</v>
          </cell>
          <cell r="F238">
            <v>483</v>
          </cell>
        </row>
        <row r="239">
          <cell r="A239" t="str">
            <v>1819Orange3.5 Residential</v>
          </cell>
          <cell r="B239">
            <v>1819</v>
          </cell>
          <cell r="C239" t="str">
            <v>Orange</v>
          </cell>
          <cell r="D239" t="str">
            <v>3.5 Residential</v>
          </cell>
          <cell r="E239">
            <v>1345</v>
          </cell>
          <cell r="F239">
            <v>73</v>
          </cell>
        </row>
        <row r="240">
          <cell r="A240" t="str">
            <v>1819OrangeAdditional MAT</v>
          </cell>
          <cell r="B240">
            <v>1819</v>
          </cell>
          <cell r="C240" t="str">
            <v>Orange</v>
          </cell>
          <cell r="D240" t="str">
            <v>Additional MAT</v>
          </cell>
          <cell r="E240">
            <v>15</v>
          </cell>
          <cell r="F240">
            <v>6</v>
          </cell>
        </row>
        <row r="241">
          <cell r="A241" t="str">
            <v>1819OrangeCase Management</v>
          </cell>
          <cell r="B241">
            <v>1819</v>
          </cell>
          <cell r="C241" t="str">
            <v>Orange</v>
          </cell>
          <cell r="D241" t="str">
            <v>Case Management</v>
          </cell>
          <cell r="E241">
            <v>11390</v>
          </cell>
          <cell r="F241">
            <v>1621</v>
          </cell>
        </row>
        <row r="242">
          <cell r="A242" t="str">
            <v>1819OrangeIntensive Outpatient</v>
          </cell>
          <cell r="B242">
            <v>1819</v>
          </cell>
          <cell r="C242" t="str">
            <v>Orange</v>
          </cell>
          <cell r="D242" t="str">
            <v>Intensive Outpatient</v>
          </cell>
          <cell r="E242">
            <v>39878</v>
          </cell>
          <cell r="F242">
            <v>746</v>
          </cell>
        </row>
        <row r="243">
          <cell r="A243" t="str">
            <v>1819OrangeMAT Dosing</v>
          </cell>
          <cell r="B243">
            <v>1819</v>
          </cell>
          <cell r="C243" t="str">
            <v>Orange</v>
          </cell>
          <cell r="D243" t="str">
            <v>MAT Dosing</v>
          </cell>
          <cell r="E243">
            <v>639</v>
          </cell>
          <cell r="F243">
            <v>20</v>
          </cell>
        </row>
        <row r="244">
          <cell r="A244" t="str">
            <v>1819OrangeMethadone</v>
          </cell>
          <cell r="B244">
            <v>1819</v>
          </cell>
          <cell r="C244" t="str">
            <v>Orange</v>
          </cell>
          <cell r="D244" t="str">
            <v>Methadone</v>
          </cell>
          <cell r="E244">
            <v>442980</v>
          </cell>
          <cell r="F244">
            <v>1873</v>
          </cell>
        </row>
        <row r="245">
          <cell r="A245" t="str">
            <v>1819OrangeNarcotic Treatment</v>
          </cell>
          <cell r="B245">
            <v>1819</v>
          </cell>
          <cell r="C245" t="str">
            <v>Orange</v>
          </cell>
          <cell r="D245" t="str">
            <v>Narcotic Treatment</v>
          </cell>
          <cell r="E245">
            <v>151120</v>
          </cell>
          <cell r="F245">
            <v>1812</v>
          </cell>
        </row>
        <row r="246">
          <cell r="A246" t="str">
            <v>1819OrangePhysician Consultation</v>
          </cell>
          <cell r="B246">
            <v>1819</v>
          </cell>
          <cell r="C246" t="str">
            <v>Orange</v>
          </cell>
          <cell r="D246" t="str">
            <v>Physician Consultation</v>
          </cell>
          <cell r="E246">
            <v>5</v>
          </cell>
          <cell r="F246">
            <v>2</v>
          </cell>
        </row>
        <row r="247">
          <cell r="A247" t="str">
            <v>1819OrangeRecovery Support Services</v>
          </cell>
          <cell r="B247">
            <v>1819</v>
          </cell>
          <cell r="C247" t="str">
            <v>Orange</v>
          </cell>
          <cell r="D247" t="str">
            <v>Recovery Support Services</v>
          </cell>
          <cell r="E247">
            <v>2799</v>
          </cell>
          <cell r="F247">
            <v>157</v>
          </cell>
        </row>
        <row r="248">
          <cell r="A248" t="str">
            <v>1819OrangeIntensive Outpatient Counseling</v>
          </cell>
          <cell r="B248">
            <v>1819</v>
          </cell>
          <cell r="C248" t="str">
            <v>Orange</v>
          </cell>
          <cell r="D248" t="str">
            <v>Intensive Outpatient Counseling</v>
          </cell>
          <cell r="E248">
            <v>55</v>
          </cell>
          <cell r="F248">
            <v>2</v>
          </cell>
        </row>
        <row r="249">
          <cell r="A249" t="str">
            <v>1819Placer1.0 Outpatient</v>
          </cell>
          <cell r="B249">
            <v>1819</v>
          </cell>
          <cell r="C249" t="str">
            <v>Placer</v>
          </cell>
          <cell r="D249" t="str">
            <v>1.0 Outpatient</v>
          </cell>
          <cell r="E249">
            <v>8818</v>
          </cell>
          <cell r="F249">
            <v>336</v>
          </cell>
        </row>
        <row r="250">
          <cell r="A250" t="str">
            <v>1819Placer3.1 Residential</v>
          </cell>
          <cell r="B250">
            <v>1819</v>
          </cell>
          <cell r="C250" t="str">
            <v>Placer</v>
          </cell>
          <cell r="D250" t="str">
            <v>3.1 Residential</v>
          </cell>
          <cell r="E250">
            <v>3015</v>
          </cell>
          <cell r="F250">
            <v>90</v>
          </cell>
        </row>
        <row r="251">
          <cell r="A251" t="str">
            <v>1819Placer3.5 Residential</v>
          </cell>
          <cell r="B251">
            <v>1819</v>
          </cell>
          <cell r="C251" t="str">
            <v>Placer</v>
          </cell>
          <cell r="D251" t="str">
            <v>3.5 Residential</v>
          </cell>
          <cell r="E251">
            <v>581</v>
          </cell>
          <cell r="F251">
            <v>22</v>
          </cell>
        </row>
        <row r="252">
          <cell r="A252" t="str">
            <v>1819PlacerCase Management</v>
          </cell>
          <cell r="B252">
            <v>1819</v>
          </cell>
          <cell r="C252" t="str">
            <v>Placer</v>
          </cell>
          <cell r="D252" t="str">
            <v>Case Management</v>
          </cell>
          <cell r="E252">
            <v>48</v>
          </cell>
          <cell r="F252">
            <v>17</v>
          </cell>
        </row>
        <row r="253">
          <cell r="A253" t="str">
            <v>1819PlacerIntensive Outpatient</v>
          </cell>
          <cell r="B253">
            <v>1819</v>
          </cell>
          <cell r="C253" t="str">
            <v>Placer</v>
          </cell>
          <cell r="D253" t="str">
            <v>Intensive Outpatient</v>
          </cell>
          <cell r="E253">
            <v>2816</v>
          </cell>
          <cell r="F253">
            <v>88</v>
          </cell>
        </row>
        <row r="254">
          <cell r="A254" t="str">
            <v>1819PlacerMAT Dosing</v>
          </cell>
          <cell r="B254">
            <v>1819</v>
          </cell>
          <cell r="C254" t="str">
            <v>Placer</v>
          </cell>
          <cell r="D254" t="str">
            <v>MAT Dosing</v>
          </cell>
          <cell r="E254">
            <v>1848</v>
          </cell>
          <cell r="F254">
            <v>50</v>
          </cell>
        </row>
        <row r="255">
          <cell r="A255" t="str">
            <v>1819PlacerMethadone</v>
          </cell>
          <cell r="B255">
            <v>1819</v>
          </cell>
          <cell r="C255" t="str">
            <v>Placer</v>
          </cell>
          <cell r="D255" t="str">
            <v>Methadone</v>
          </cell>
          <cell r="E255">
            <v>50820</v>
          </cell>
          <cell r="F255">
            <v>334</v>
          </cell>
        </row>
        <row r="256">
          <cell r="A256" t="str">
            <v>1819PlacerNarcotic Treatment</v>
          </cell>
          <cell r="B256">
            <v>1819</v>
          </cell>
          <cell r="C256" t="str">
            <v>Placer</v>
          </cell>
          <cell r="D256" t="str">
            <v>Narcotic Treatment</v>
          </cell>
          <cell r="E256">
            <v>22467</v>
          </cell>
          <cell r="F256">
            <v>297</v>
          </cell>
        </row>
        <row r="257">
          <cell r="A257" t="str">
            <v>1819PlacerPhysician Consultation</v>
          </cell>
          <cell r="B257">
            <v>1819</v>
          </cell>
          <cell r="C257" t="str">
            <v>Placer</v>
          </cell>
          <cell r="D257" t="str">
            <v>Physician Consultation</v>
          </cell>
          <cell r="E257">
            <v>1</v>
          </cell>
          <cell r="F257">
            <v>1</v>
          </cell>
        </row>
        <row r="258">
          <cell r="A258" t="str">
            <v>1819PlacerRecovery Support Services</v>
          </cell>
          <cell r="B258">
            <v>1819</v>
          </cell>
          <cell r="C258" t="str">
            <v>Placer</v>
          </cell>
          <cell r="D258" t="str">
            <v>Recovery Support Services</v>
          </cell>
          <cell r="E258">
            <v>20</v>
          </cell>
          <cell r="F258">
            <v>3</v>
          </cell>
        </row>
        <row r="259">
          <cell r="A259" t="str">
            <v>1819PlacerResidential Withdrawal Management</v>
          </cell>
          <cell r="B259">
            <v>1819</v>
          </cell>
          <cell r="C259" t="str">
            <v>Placer</v>
          </cell>
          <cell r="D259" t="str">
            <v>Residential Withdrawal Management</v>
          </cell>
          <cell r="E259">
            <v>145</v>
          </cell>
          <cell r="F259">
            <v>24</v>
          </cell>
        </row>
        <row r="260">
          <cell r="A260" t="str">
            <v>1819Riverside1.0 Outpatient</v>
          </cell>
          <cell r="B260">
            <v>1819</v>
          </cell>
          <cell r="C260" t="str">
            <v>Riverside</v>
          </cell>
          <cell r="D260" t="str">
            <v>1.0 Outpatient</v>
          </cell>
          <cell r="E260">
            <v>127335</v>
          </cell>
          <cell r="F260">
            <v>3136</v>
          </cell>
        </row>
        <row r="261">
          <cell r="A261" t="str">
            <v>1819Riverside3.1 Residential</v>
          </cell>
          <cell r="B261">
            <v>1819</v>
          </cell>
          <cell r="C261" t="str">
            <v>Riverside</v>
          </cell>
          <cell r="D261" t="str">
            <v>3.1 Residential</v>
          </cell>
          <cell r="E261">
            <v>4652</v>
          </cell>
          <cell r="F261">
            <v>168</v>
          </cell>
        </row>
        <row r="262">
          <cell r="A262" t="str">
            <v>1819Riverside3.5 Residential</v>
          </cell>
          <cell r="B262">
            <v>1819</v>
          </cell>
          <cell r="C262" t="str">
            <v>Riverside</v>
          </cell>
          <cell r="D262" t="str">
            <v>3.5 Residential</v>
          </cell>
          <cell r="E262">
            <v>114964</v>
          </cell>
          <cell r="F262">
            <v>2394</v>
          </cell>
        </row>
        <row r="263">
          <cell r="A263" t="str">
            <v>1819RiversideAdditional MAT</v>
          </cell>
          <cell r="B263">
            <v>1819</v>
          </cell>
          <cell r="C263" t="str">
            <v>Riverside</v>
          </cell>
          <cell r="D263" t="str">
            <v>Additional MAT</v>
          </cell>
          <cell r="E263">
            <v>2036</v>
          </cell>
          <cell r="F263">
            <v>239</v>
          </cell>
        </row>
        <row r="264">
          <cell r="A264" t="str">
            <v>1819RiversideCase Management</v>
          </cell>
          <cell r="B264">
            <v>1819</v>
          </cell>
          <cell r="C264" t="str">
            <v>Riverside</v>
          </cell>
          <cell r="D264" t="str">
            <v>Case Management</v>
          </cell>
          <cell r="E264">
            <v>55687</v>
          </cell>
          <cell r="F264">
            <v>3306</v>
          </cell>
        </row>
        <row r="265">
          <cell r="A265" t="str">
            <v>1819RiversideIntensive Outpatient</v>
          </cell>
          <cell r="B265">
            <v>1819</v>
          </cell>
          <cell r="C265" t="str">
            <v>Riverside</v>
          </cell>
          <cell r="D265" t="str">
            <v>Intensive Outpatient</v>
          </cell>
          <cell r="E265">
            <v>61831</v>
          </cell>
          <cell r="F265">
            <v>823</v>
          </cell>
        </row>
        <row r="266">
          <cell r="A266" t="str">
            <v>1819RiversideMAT Dosing</v>
          </cell>
          <cell r="B266">
            <v>1819</v>
          </cell>
          <cell r="C266" t="str">
            <v>Riverside</v>
          </cell>
          <cell r="D266" t="str">
            <v>MAT Dosing</v>
          </cell>
          <cell r="E266">
            <v>5688</v>
          </cell>
          <cell r="F266">
            <v>449</v>
          </cell>
        </row>
        <row r="267">
          <cell r="A267" t="str">
            <v>1819RiversideMethadone</v>
          </cell>
          <cell r="B267">
            <v>1819</v>
          </cell>
          <cell r="C267" t="str">
            <v>Riverside</v>
          </cell>
          <cell r="D267" t="str">
            <v>Methadone</v>
          </cell>
          <cell r="E267">
            <v>383281</v>
          </cell>
          <cell r="F267">
            <v>1920</v>
          </cell>
        </row>
        <row r="268">
          <cell r="A268" t="str">
            <v>1819RiversideNarcotic Treatment</v>
          </cell>
          <cell r="B268">
            <v>1819</v>
          </cell>
          <cell r="C268" t="str">
            <v>Riverside</v>
          </cell>
          <cell r="D268" t="str">
            <v>Narcotic Treatment</v>
          </cell>
          <cell r="E268">
            <v>91810</v>
          </cell>
          <cell r="F268">
            <v>1745</v>
          </cell>
        </row>
        <row r="269">
          <cell r="A269" t="str">
            <v>1819RiversideRecovery Support Services</v>
          </cell>
          <cell r="B269">
            <v>1819</v>
          </cell>
          <cell r="C269" t="str">
            <v>Riverside</v>
          </cell>
          <cell r="D269" t="str">
            <v>Recovery Support Services</v>
          </cell>
          <cell r="E269">
            <v>13596</v>
          </cell>
          <cell r="F269">
            <v>267</v>
          </cell>
        </row>
        <row r="270">
          <cell r="A270" t="str">
            <v>1819RiversideResidential Withdrawal Management</v>
          </cell>
          <cell r="B270">
            <v>1819</v>
          </cell>
          <cell r="C270" t="str">
            <v>Riverside</v>
          </cell>
          <cell r="D270" t="str">
            <v>Residential Withdrawal Management</v>
          </cell>
          <cell r="E270">
            <v>5475</v>
          </cell>
          <cell r="F270">
            <v>807</v>
          </cell>
        </row>
        <row r="271">
          <cell r="A271" t="str">
            <v>1819San Bernardino1.0 Outpatient</v>
          </cell>
          <cell r="B271">
            <v>1819</v>
          </cell>
          <cell r="C271" t="str">
            <v>San Bernardino</v>
          </cell>
          <cell r="D271" t="str">
            <v>1.0 Outpatient</v>
          </cell>
          <cell r="E271">
            <v>82476</v>
          </cell>
          <cell r="F271">
            <v>2380</v>
          </cell>
        </row>
        <row r="272">
          <cell r="A272" t="str">
            <v>1819San Bernardino3.1 Residential</v>
          </cell>
          <cell r="B272">
            <v>1819</v>
          </cell>
          <cell r="C272" t="str">
            <v>San Bernardino</v>
          </cell>
          <cell r="D272" t="str">
            <v>3.1 Residential</v>
          </cell>
          <cell r="E272">
            <v>2871</v>
          </cell>
          <cell r="F272">
            <v>131</v>
          </cell>
        </row>
        <row r="273">
          <cell r="A273" t="str">
            <v>1819San Bernardino3.5 Residential</v>
          </cell>
          <cell r="B273">
            <v>1819</v>
          </cell>
          <cell r="C273" t="str">
            <v>San Bernardino</v>
          </cell>
          <cell r="D273" t="str">
            <v>3.5 Residential</v>
          </cell>
          <cell r="E273">
            <v>47659</v>
          </cell>
          <cell r="F273">
            <v>1265</v>
          </cell>
        </row>
        <row r="274">
          <cell r="A274" t="str">
            <v>1819San BernardinoIntensive Outpatient</v>
          </cell>
          <cell r="B274">
            <v>1819</v>
          </cell>
          <cell r="C274" t="str">
            <v>San Bernardino</v>
          </cell>
          <cell r="D274" t="str">
            <v>Intensive Outpatient</v>
          </cell>
          <cell r="E274">
            <v>9990</v>
          </cell>
          <cell r="F274">
            <v>572</v>
          </cell>
        </row>
        <row r="275">
          <cell r="A275" t="str">
            <v>1819San BernardinoMAT Dosing</v>
          </cell>
          <cell r="B275">
            <v>1819</v>
          </cell>
          <cell r="C275" t="str">
            <v>San Bernardino</v>
          </cell>
          <cell r="D275" t="str">
            <v>MAT Dosing</v>
          </cell>
          <cell r="E275">
            <v>6745</v>
          </cell>
          <cell r="F275">
            <v>102</v>
          </cell>
        </row>
        <row r="276">
          <cell r="A276" t="str">
            <v>1819San BernardinoMethadone</v>
          </cell>
          <cell r="B276">
            <v>1819</v>
          </cell>
          <cell r="C276" t="str">
            <v>San Bernardino</v>
          </cell>
          <cell r="D276" t="str">
            <v>Methadone</v>
          </cell>
          <cell r="E276">
            <v>288571</v>
          </cell>
          <cell r="F276">
            <v>1761</v>
          </cell>
        </row>
        <row r="277">
          <cell r="A277" t="str">
            <v>1819San BernardinoNarcotic Treatment</v>
          </cell>
          <cell r="B277">
            <v>1819</v>
          </cell>
          <cell r="C277" t="str">
            <v>San Bernardino</v>
          </cell>
          <cell r="D277" t="str">
            <v>Narcotic Treatment</v>
          </cell>
          <cell r="E277">
            <v>181106</v>
          </cell>
          <cell r="F277">
            <v>1637</v>
          </cell>
        </row>
        <row r="278">
          <cell r="A278" t="str">
            <v>1819San BernardinoResidential Withdrawal Management</v>
          </cell>
          <cell r="B278">
            <v>1819</v>
          </cell>
          <cell r="C278" t="str">
            <v>San Bernardino</v>
          </cell>
          <cell r="D278" t="str">
            <v>Residential Withdrawal Management</v>
          </cell>
          <cell r="E278">
            <v>4253</v>
          </cell>
          <cell r="F278">
            <v>616</v>
          </cell>
        </row>
        <row r="279">
          <cell r="A279" t="str">
            <v>1819San Diego1.0 Outpatient</v>
          </cell>
          <cell r="B279">
            <v>1819</v>
          </cell>
          <cell r="C279" t="str">
            <v>San Diego</v>
          </cell>
          <cell r="D279" t="str">
            <v>1.0 Outpatient</v>
          </cell>
          <cell r="E279">
            <v>150829</v>
          </cell>
          <cell r="F279">
            <v>3623</v>
          </cell>
        </row>
        <row r="280">
          <cell r="A280" t="str">
            <v>1819San Diego3.1 Residential</v>
          </cell>
          <cell r="B280">
            <v>1819</v>
          </cell>
          <cell r="C280" t="str">
            <v>San Diego</v>
          </cell>
          <cell r="D280" t="str">
            <v>3.1 Residential</v>
          </cell>
          <cell r="E280">
            <v>64418</v>
          </cell>
          <cell r="F280">
            <v>1402</v>
          </cell>
        </row>
        <row r="281">
          <cell r="A281" t="str">
            <v>1819San Diego3.5 Residential</v>
          </cell>
          <cell r="B281">
            <v>1819</v>
          </cell>
          <cell r="C281" t="str">
            <v>San Diego</v>
          </cell>
          <cell r="D281" t="str">
            <v>3.5 Residential</v>
          </cell>
          <cell r="E281">
            <v>15914</v>
          </cell>
          <cell r="F281">
            <v>409</v>
          </cell>
        </row>
        <row r="282">
          <cell r="A282" t="str">
            <v>1819San DiegoCase Management</v>
          </cell>
          <cell r="B282">
            <v>1819</v>
          </cell>
          <cell r="C282" t="str">
            <v>San Diego</v>
          </cell>
          <cell r="D282" t="str">
            <v>Case Management</v>
          </cell>
          <cell r="E282">
            <v>48791</v>
          </cell>
          <cell r="F282">
            <v>4117</v>
          </cell>
        </row>
        <row r="283">
          <cell r="A283" t="str">
            <v>1819San DiegoIntensive Outpatient</v>
          </cell>
          <cell r="B283">
            <v>1819</v>
          </cell>
          <cell r="C283" t="str">
            <v>San Diego</v>
          </cell>
          <cell r="D283" t="str">
            <v>Intensive Outpatient</v>
          </cell>
          <cell r="E283">
            <v>62981</v>
          </cell>
          <cell r="F283">
            <v>1431</v>
          </cell>
        </row>
        <row r="284">
          <cell r="A284" t="str">
            <v>1819San DiegoMAT Dosing</v>
          </cell>
          <cell r="B284">
            <v>1819</v>
          </cell>
          <cell r="C284" t="str">
            <v>San Diego</v>
          </cell>
          <cell r="D284" t="str">
            <v>MAT Dosing</v>
          </cell>
          <cell r="E284">
            <v>20371</v>
          </cell>
          <cell r="F284">
            <v>673</v>
          </cell>
        </row>
        <row r="285">
          <cell r="A285" t="str">
            <v>1819San DiegoMethadone</v>
          </cell>
          <cell r="B285">
            <v>1819</v>
          </cell>
          <cell r="C285" t="str">
            <v>San Diego</v>
          </cell>
          <cell r="D285" t="str">
            <v>Methadone</v>
          </cell>
          <cell r="E285">
            <v>878354</v>
          </cell>
          <cell r="F285">
            <v>4060</v>
          </cell>
        </row>
        <row r="286">
          <cell r="A286" t="str">
            <v>1819San DiegoNarcotic Treatment</v>
          </cell>
          <cell r="B286">
            <v>1819</v>
          </cell>
          <cell r="C286" t="str">
            <v>San Diego</v>
          </cell>
          <cell r="D286" t="str">
            <v>Narcotic Treatment</v>
          </cell>
          <cell r="E286">
            <v>331709</v>
          </cell>
          <cell r="F286">
            <v>4115</v>
          </cell>
        </row>
        <row r="287">
          <cell r="A287" t="str">
            <v>1819San DiegoRecovery Support Services</v>
          </cell>
          <cell r="B287">
            <v>1819</v>
          </cell>
          <cell r="C287" t="str">
            <v>San Diego</v>
          </cell>
          <cell r="D287" t="str">
            <v>Recovery Support Services</v>
          </cell>
          <cell r="E287">
            <v>6902</v>
          </cell>
          <cell r="F287">
            <v>333</v>
          </cell>
        </row>
        <row r="288">
          <cell r="A288" t="str">
            <v>1819San DiegoResidential Withdrawal Management</v>
          </cell>
          <cell r="B288">
            <v>1819</v>
          </cell>
          <cell r="C288" t="str">
            <v>San Diego</v>
          </cell>
          <cell r="D288" t="str">
            <v>Residential Withdrawal Management</v>
          </cell>
          <cell r="E288">
            <v>215</v>
          </cell>
          <cell r="F288">
            <v>68</v>
          </cell>
        </row>
        <row r="289">
          <cell r="A289" t="str">
            <v>1819San Francisco1.0 Outpatient</v>
          </cell>
          <cell r="B289">
            <v>1819</v>
          </cell>
          <cell r="C289" t="str">
            <v>San Francisco</v>
          </cell>
          <cell r="D289" t="str">
            <v>1.0 Outpatient</v>
          </cell>
          <cell r="E289">
            <v>30090</v>
          </cell>
          <cell r="F289">
            <v>545</v>
          </cell>
        </row>
        <row r="290">
          <cell r="A290" t="str">
            <v>1819San Francisco3.1 Residential</v>
          </cell>
          <cell r="B290">
            <v>1819</v>
          </cell>
          <cell r="C290" t="str">
            <v>San Francisco</v>
          </cell>
          <cell r="D290" t="str">
            <v>3.1 Residential</v>
          </cell>
          <cell r="E290">
            <v>402</v>
          </cell>
          <cell r="F290">
            <v>5</v>
          </cell>
        </row>
        <row r="291">
          <cell r="A291" t="str">
            <v>1819San Francisco3.3 Residential</v>
          </cell>
          <cell r="B291">
            <v>1819</v>
          </cell>
          <cell r="C291" t="str">
            <v>San Francisco</v>
          </cell>
          <cell r="D291" t="str">
            <v>3.3 Residential</v>
          </cell>
          <cell r="E291">
            <v>1067</v>
          </cell>
          <cell r="F291">
            <v>31</v>
          </cell>
        </row>
        <row r="292">
          <cell r="A292" t="str">
            <v>1819San Francisco3.5 Residential</v>
          </cell>
          <cell r="B292">
            <v>1819</v>
          </cell>
          <cell r="C292" t="str">
            <v>San Francisco</v>
          </cell>
          <cell r="D292" t="str">
            <v>3.5 Residential</v>
          </cell>
          <cell r="E292">
            <v>30949</v>
          </cell>
          <cell r="F292">
            <v>649</v>
          </cell>
        </row>
        <row r="293">
          <cell r="A293" t="str">
            <v>1819San FranciscoAdditional MAT</v>
          </cell>
          <cell r="B293">
            <v>1819</v>
          </cell>
          <cell r="C293" t="str">
            <v>San Francisco</v>
          </cell>
          <cell r="D293" t="str">
            <v>Additional MAT</v>
          </cell>
          <cell r="E293">
            <v>1209</v>
          </cell>
          <cell r="F293">
            <v>77</v>
          </cell>
        </row>
        <row r="294">
          <cell r="A294" t="str">
            <v>1819San FranciscoCase Management</v>
          </cell>
          <cell r="B294">
            <v>1819</v>
          </cell>
          <cell r="C294" t="str">
            <v>San Francisco</v>
          </cell>
          <cell r="D294" t="str">
            <v>Case Management</v>
          </cell>
          <cell r="E294">
            <v>6472</v>
          </cell>
          <cell r="F294">
            <v>591</v>
          </cell>
        </row>
        <row r="295">
          <cell r="A295" t="str">
            <v>1819San FranciscoIntensive Outpatient</v>
          </cell>
          <cell r="B295">
            <v>1819</v>
          </cell>
          <cell r="C295" t="str">
            <v>San Francisco</v>
          </cell>
          <cell r="D295" t="str">
            <v>Intensive Outpatient</v>
          </cell>
          <cell r="E295">
            <v>3719</v>
          </cell>
          <cell r="F295">
            <v>48</v>
          </cell>
        </row>
        <row r="296">
          <cell r="A296" t="str">
            <v>1819San FranciscoMAT Dosing</v>
          </cell>
          <cell r="B296">
            <v>1819</v>
          </cell>
          <cell r="C296" t="str">
            <v>San Francisco</v>
          </cell>
          <cell r="D296" t="str">
            <v>MAT Dosing</v>
          </cell>
          <cell r="E296">
            <v>8955</v>
          </cell>
          <cell r="F296">
            <v>131</v>
          </cell>
        </row>
        <row r="297">
          <cell r="A297" t="str">
            <v>1819San FranciscoMethadone</v>
          </cell>
          <cell r="B297">
            <v>1819</v>
          </cell>
          <cell r="C297" t="str">
            <v>San Francisco</v>
          </cell>
          <cell r="D297" t="str">
            <v>Methadone</v>
          </cell>
          <cell r="E297">
            <v>636916</v>
          </cell>
          <cell r="F297">
            <v>2832</v>
          </cell>
        </row>
        <row r="298">
          <cell r="A298" t="str">
            <v>1819San FranciscoNarcotic Treatment</v>
          </cell>
          <cell r="B298">
            <v>1819</v>
          </cell>
          <cell r="C298" t="str">
            <v>San Francisco</v>
          </cell>
          <cell r="D298" t="str">
            <v>Narcotic Treatment</v>
          </cell>
          <cell r="E298">
            <v>199021</v>
          </cell>
          <cell r="F298">
            <v>2708</v>
          </cell>
        </row>
        <row r="299">
          <cell r="A299" t="str">
            <v>1819San FranciscoPhysician Consultation</v>
          </cell>
          <cell r="B299">
            <v>1819</v>
          </cell>
          <cell r="C299" t="str">
            <v>San Francisco</v>
          </cell>
          <cell r="D299" t="str">
            <v>Physician Consultation</v>
          </cell>
          <cell r="E299">
            <v>62</v>
          </cell>
          <cell r="F299">
            <v>5</v>
          </cell>
        </row>
        <row r="300">
          <cell r="A300" t="str">
            <v>1819San FranciscoRecovery Support Services</v>
          </cell>
          <cell r="B300">
            <v>1819</v>
          </cell>
          <cell r="C300" t="str">
            <v>San Francisco</v>
          </cell>
          <cell r="D300" t="str">
            <v>Recovery Support Services</v>
          </cell>
          <cell r="E300">
            <v>497</v>
          </cell>
          <cell r="F300">
            <v>13</v>
          </cell>
        </row>
        <row r="301">
          <cell r="A301" t="str">
            <v>1819San FranciscoResidential Withdrawal Management</v>
          </cell>
          <cell r="B301">
            <v>1819</v>
          </cell>
          <cell r="C301" t="str">
            <v>San Francisco</v>
          </cell>
          <cell r="D301" t="str">
            <v>Residential Withdrawal Management</v>
          </cell>
          <cell r="E301">
            <v>1759</v>
          </cell>
          <cell r="F301">
            <v>245</v>
          </cell>
        </row>
        <row r="302">
          <cell r="A302" t="str">
            <v>1819San Joaquin1.0 Outpatient</v>
          </cell>
          <cell r="B302">
            <v>1819</v>
          </cell>
          <cell r="C302" t="str">
            <v>San Joaquin</v>
          </cell>
          <cell r="D302" t="str">
            <v>1.0 Outpatient</v>
          </cell>
          <cell r="E302">
            <v>13225</v>
          </cell>
          <cell r="F302">
            <v>587</v>
          </cell>
        </row>
        <row r="303">
          <cell r="A303" t="str">
            <v>1819San Joaquin3.1 Residential</v>
          </cell>
          <cell r="B303">
            <v>1819</v>
          </cell>
          <cell r="C303" t="str">
            <v>San Joaquin</v>
          </cell>
          <cell r="D303" t="str">
            <v>3.1 Residential</v>
          </cell>
          <cell r="E303">
            <v>11080</v>
          </cell>
          <cell r="F303">
            <v>406</v>
          </cell>
        </row>
        <row r="304">
          <cell r="A304" t="str">
            <v>1819San Joaquin3.5 Residential</v>
          </cell>
          <cell r="B304">
            <v>1819</v>
          </cell>
          <cell r="C304" t="str">
            <v>San Joaquin</v>
          </cell>
          <cell r="D304" t="str">
            <v>3.5 Residential</v>
          </cell>
          <cell r="E304">
            <v>10501</v>
          </cell>
          <cell r="F304">
            <v>351</v>
          </cell>
        </row>
        <row r="305">
          <cell r="A305" t="str">
            <v>1819San JoaquinCase Management</v>
          </cell>
          <cell r="B305">
            <v>1819</v>
          </cell>
          <cell r="C305" t="str">
            <v>San Joaquin</v>
          </cell>
          <cell r="D305" t="str">
            <v>Case Management</v>
          </cell>
          <cell r="E305">
            <v>467</v>
          </cell>
          <cell r="F305">
            <v>238</v>
          </cell>
        </row>
        <row r="306">
          <cell r="A306" t="str">
            <v>1819San JoaquinIntensive Outpatient</v>
          </cell>
          <cell r="B306">
            <v>1819</v>
          </cell>
          <cell r="C306" t="str">
            <v>San Joaquin</v>
          </cell>
          <cell r="D306" t="str">
            <v>Intensive Outpatient</v>
          </cell>
          <cell r="E306">
            <v>1473</v>
          </cell>
          <cell r="F306">
            <v>50</v>
          </cell>
        </row>
        <row r="307">
          <cell r="A307" t="str">
            <v>1819San JoaquinMAT Dosing</v>
          </cell>
          <cell r="B307">
            <v>1819</v>
          </cell>
          <cell r="C307" t="str">
            <v>San Joaquin</v>
          </cell>
          <cell r="D307" t="str">
            <v>MAT Dosing</v>
          </cell>
          <cell r="E307">
            <v>1953</v>
          </cell>
          <cell r="F307">
            <v>28</v>
          </cell>
        </row>
        <row r="308">
          <cell r="A308" t="str">
            <v>1819San JoaquinMethadone</v>
          </cell>
          <cell r="B308">
            <v>1819</v>
          </cell>
          <cell r="C308" t="str">
            <v>San Joaquin</v>
          </cell>
          <cell r="D308" t="str">
            <v>Methadone</v>
          </cell>
          <cell r="E308">
            <v>570800</v>
          </cell>
          <cell r="F308">
            <v>2402</v>
          </cell>
        </row>
        <row r="309">
          <cell r="A309" t="str">
            <v>1819San JoaquinNarcotic Treatment</v>
          </cell>
          <cell r="B309">
            <v>1819</v>
          </cell>
          <cell r="C309" t="str">
            <v>San Joaquin</v>
          </cell>
          <cell r="D309" t="str">
            <v>Narcotic Treatment</v>
          </cell>
          <cell r="E309">
            <v>282994</v>
          </cell>
          <cell r="F309">
            <v>2283</v>
          </cell>
        </row>
        <row r="310">
          <cell r="A310" t="str">
            <v>1819San Luis Obispo1.0 Outpatient</v>
          </cell>
          <cell r="B310">
            <v>1819</v>
          </cell>
          <cell r="C310" t="str">
            <v>San Luis Obispo</v>
          </cell>
          <cell r="D310" t="str">
            <v>1.0 Outpatient</v>
          </cell>
          <cell r="E310">
            <v>43993</v>
          </cell>
          <cell r="F310">
            <v>1399</v>
          </cell>
        </row>
        <row r="311">
          <cell r="A311" t="str">
            <v>1819San Luis Obispo3.1 Residential</v>
          </cell>
          <cell r="B311">
            <v>1819</v>
          </cell>
          <cell r="C311" t="str">
            <v>San Luis Obispo</v>
          </cell>
          <cell r="D311" t="str">
            <v>3.1 Residential</v>
          </cell>
          <cell r="E311">
            <v>1342</v>
          </cell>
          <cell r="F311">
            <v>35</v>
          </cell>
        </row>
        <row r="312">
          <cell r="A312" t="str">
            <v>1819San Luis ObispoAdditional MAT</v>
          </cell>
          <cell r="B312">
            <v>1819</v>
          </cell>
          <cell r="C312" t="str">
            <v>San Luis Obispo</v>
          </cell>
          <cell r="D312" t="str">
            <v>Additional MAT</v>
          </cell>
          <cell r="E312">
            <v>4015</v>
          </cell>
          <cell r="F312">
            <v>280</v>
          </cell>
        </row>
        <row r="313">
          <cell r="A313" t="str">
            <v>1819San Luis ObispoCase Management</v>
          </cell>
          <cell r="B313">
            <v>1819</v>
          </cell>
          <cell r="C313" t="str">
            <v>San Luis Obispo</v>
          </cell>
          <cell r="D313" t="str">
            <v>Case Management</v>
          </cell>
          <cell r="E313">
            <v>16498</v>
          </cell>
          <cell r="F313">
            <v>1292</v>
          </cell>
        </row>
        <row r="314">
          <cell r="A314" t="str">
            <v>1819San Luis ObispoIntensive Outpatient</v>
          </cell>
          <cell r="B314">
            <v>1819</v>
          </cell>
          <cell r="C314" t="str">
            <v>San Luis Obispo</v>
          </cell>
          <cell r="D314" t="str">
            <v>Intensive Outpatient</v>
          </cell>
          <cell r="E314">
            <v>14838</v>
          </cell>
          <cell r="F314">
            <v>207</v>
          </cell>
        </row>
        <row r="315">
          <cell r="A315" t="str">
            <v>1819San Luis ObispoMAT Dosing</v>
          </cell>
          <cell r="B315">
            <v>1819</v>
          </cell>
          <cell r="C315" t="str">
            <v>San Luis Obispo</v>
          </cell>
          <cell r="D315" t="str">
            <v>MAT Dosing</v>
          </cell>
          <cell r="E315">
            <v>2688</v>
          </cell>
          <cell r="F315">
            <v>119</v>
          </cell>
        </row>
        <row r="316">
          <cell r="A316" t="str">
            <v>1819San Luis ObispoMethadone</v>
          </cell>
          <cell r="B316">
            <v>1819</v>
          </cell>
          <cell r="C316" t="str">
            <v>San Luis Obispo</v>
          </cell>
          <cell r="D316" t="str">
            <v>Methadone</v>
          </cell>
          <cell r="E316">
            <v>73467</v>
          </cell>
          <cell r="F316">
            <v>445</v>
          </cell>
        </row>
        <row r="317">
          <cell r="A317" t="str">
            <v>1819San Luis ObispoNarcotic Treatment</v>
          </cell>
          <cell r="B317">
            <v>1819</v>
          </cell>
          <cell r="C317" t="str">
            <v>San Luis Obispo</v>
          </cell>
          <cell r="D317" t="str">
            <v>Narcotic Treatment</v>
          </cell>
          <cell r="E317">
            <v>46759</v>
          </cell>
          <cell r="F317">
            <v>406</v>
          </cell>
        </row>
        <row r="318">
          <cell r="A318" t="str">
            <v>1819San Luis ObispoRecovery Support Services</v>
          </cell>
          <cell r="B318">
            <v>1819</v>
          </cell>
          <cell r="C318" t="str">
            <v>San Luis Obispo</v>
          </cell>
          <cell r="D318" t="str">
            <v>Recovery Support Services</v>
          </cell>
          <cell r="E318">
            <v>1023</v>
          </cell>
          <cell r="F318">
            <v>90</v>
          </cell>
        </row>
        <row r="319">
          <cell r="A319" t="str">
            <v>1819San Luis ObispoResidential Withdrawal Management</v>
          </cell>
          <cell r="B319">
            <v>1819</v>
          </cell>
          <cell r="C319" t="str">
            <v>San Luis Obispo</v>
          </cell>
          <cell r="D319" t="str">
            <v>Residential Withdrawal Management</v>
          </cell>
          <cell r="E319">
            <v>138</v>
          </cell>
          <cell r="F319">
            <v>23</v>
          </cell>
        </row>
        <row r="320">
          <cell r="A320" t="str">
            <v>1819San Mateo1.0 Outpatient</v>
          </cell>
          <cell r="B320">
            <v>1819</v>
          </cell>
          <cell r="C320" t="str">
            <v>San Mateo</v>
          </cell>
          <cell r="D320" t="str">
            <v>1.0 Outpatient</v>
          </cell>
          <cell r="E320">
            <v>39043</v>
          </cell>
          <cell r="F320">
            <v>487</v>
          </cell>
        </row>
        <row r="321">
          <cell r="A321" t="str">
            <v>1819San Mateo3.1 Residential</v>
          </cell>
          <cell r="B321">
            <v>1819</v>
          </cell>
          <cell r="C321" t="str">
            <v>San Mateo</v>
          </cell>
          <cell r="D321" t="str">
            <v>3.1 Residential</v>
          </cell>
          <cell r="E321">
            <v>13607</v>
          </cell>
          <cell r="F321">
            <v>283</v>
          </cell>
        </row>
        <row r="322">
          <cell r="A322" t="str">
            <v>1819San Mateo3.5 Residential</v>
          </cell>
          <cell r="B322">
            <v>1819</v>
          </cell>
          <cell r="C322" t="str">
            <v>San Mateo</v>
          </cell>
          <cell r="D322" t="str">
            <v>3.5 Residential</v>
          </cell>
          <cell r="E322">
            <v>6315</v>
          </cell>
          <cell r="F322">
            <v>143</v>
          </cell>
        </row>
        <row r="323">
          <cell r="A323" t="str">
            <v>1819San MateoCase Management</v>
          </cell>
          <cell r="B323">
            <v>1819</v>
          </cell>
          <cell r="C323" t="str">
            <v>San Mateo</v>
          </cell>
          <cell r="D323" t="str">
            <v>Case Management</v>
          </cell>
          <cell r="E323">
            <v>18030</v>
          </cell>
          <cell r="F323">
            <v>569</v>
          </cell>
        </row>
        <row r="324">
          <cell r="A324" t="str">
            <v>1819San MateoIntensive Outpatient</v>
          </cell>
          <cell r="B324">
            <v>1819</v>
          </cell>
          <cell r="C324" t="str">
            <v>San Mateo</v>
          </cell>
          <cell r="D324" t="str">
            <v>Intensive Outpatient</v>
          </cell>
          <cell r="E324">
            <v>69389</v>
          </cell>
          <cell r="F324">
            <v>228</v>
          </cell>
        </row>
        <row r="325">
          <cell r="A325" t="str">
            <v>1819San MateoMethadone</v>
          </cell>
          <cell r="B325">
            <v>1819</v>
          </cell>
          <cell r="C325" t="str">
            <v>San Mateo</v>
          </cell>
          <cell r="D325" t="str">
            <v>Methadone</v>
          </cell>
          <cell r="E325">
            <v>56944</v>
          </cell>
          <cell r="F325">
            <v>266</v>
          </cell>
        </row>
        <row r="326">
          <cell r="A326" t="str">
            <v>1819San MateoNarcotic Treatment</v>
          </cell>
          <cell r="B326">
            <v>1819</v>
          </cell>
          <cell r="C326" t="str">
            <v>San Mateo</v>
          </cell>
          <cell r="D326" t="str">
            <v>Narcotic Treatment</v>
          </cell>
          <cell r="E326">
            <v>11026</v>
          </cell>
          <cell r="F326">
            <v>226</v>
          </cell>
        </row>
        <row r="327">
          <cell r="A327" t="str">
            <v>1819San MateoRecovery Support Services</v>
          </cell>
          <cell r="B327">
            <v>1819</v>
          </cell>
          <cell r="C327" t="str">
            <v>San Mateo</v>
          </cell>
          <cell r="D327" t="str">
            <v>Recovery Support Services</v>
          </cell>
          <cell r="E327">
            <v>763</v>
          </cell>
          <cell r="F327">
            <v>10</v>
          </cell>
        </row>
        <row r="328">
          <cell r="A328" t="str">
            <v>1819Santa Barbara1.0 Outpatient</v>
          </cell>
          <cell r="B328">
            <v>1819</v>
          </cell>
          <cell r="C328" t="str">
            <v>Santa Barbara</v>
          </cell>
          <cell r="D328" t="str">
            <v>1.0 Outpatient</v>
          </cell>
          <cell r="E328">
            <v>43588</v>
          </cell>
          <cell r="F328">
            <v>926</v>
          </cell>
        </row>
        <row r="329">
          <cell r="A329" t="str">
            <v>1819Santa Barbara3.1 Residential</v>
          </cell>
          <cell r="B329">
            <v>1819</v>
          </cell>
          <cell r="C329" t="str">
            <v>Santa Barbara</v>
          </cell>
          <cell r="D329" t="str">
            <v>3.1 Residential</v>
          </cell>
          <cell r="E329">
            <v>4847</v>
          </cell>
          <cell r="F329">
            <v>167</v>
          </cell>
        </row>
        <row r="330">
          <cell r="A330" t="str">
            <v>1819Santa Barbara3.5 Residential</v>
          </cell>
          <cell r="B330">
            <v>1819</v>
          </cell>
          <cell r="C330" t="str">
            <v>Santa Barbara</v>
          </cell>
          <cell r="D330" t="str">
            <v>3.5 Residential</v>
          </cell>
          <cell r="E330">
            <v>51</v>
          </cell>
          <cell r="F330">
            <v>3</v>
          </cell>
        </row>
        <row r="331">
          <cell r="A331" t="str">
            <v>1819Santa BarbaraAdditional MAT</v>
          </cell>
          <cell r="B331">
            <v>1819</v>
          </cell>
          <cell r="C331" t="str">
            <v>Santa Barbara</v>
          </cell>
          <cell r="D331" t="str">
            <v>Additional MAT</v>
          </cell>
          <cell r="E331">
            <v>546</v>
          </cell>
          <cell r="F331">
            <v>43</v>
          </cell>
        </row>
        <row r="332">
          <cell r="A332" t="str">
            <v>1819Santa BarbaraCase Management</v>
          </cell>
          <cell r="B332">
            <v>1819</v>
          </cell>
          <cell r="C332" t="str">
            <v>Santa Barbara</v>
          </cell>
          <cell r="D332" t="str">
            <v>Case Management</v>
          </cell>
          <cell r="E332">
            <v>1082</v>
          </cell>
          <cell r="F332">
            <v>170</v>
          </cell>
        </row>
        <row r="333">
          <cell r="A333" t="str">
            <v>1819Santa BarbaraIntensive Outpatient</v>
          </cell>
          <cell r="B333">
            <v>1819</v>
          </cell>
          <cell r="C333" t="str">
            <v>Santa Barbara</v>
          </cell>
          <cell r="D333" t="str">
            <v>Intensive Outpatient</v>
          </cell>
          <cell r="E333">
            <v>14238</v>
          </cell>
          <cell r="F333">
            <v>234</v>
          </cell>
        </row>
        <row r="334">
          <cell r="A334" t="str">
            <v>1819Santa BarbaraMethadone</v>
          </cell>
          <cell r="B334">
            <v>1819</v>
          </cell>
          <cell r="C334" t="str">
            <v>Santa Barbara</v>
          </cell>
          <cell r="D334" t="str">
            <v>Methadone</v>
          </cell>
          <cell r="E334">
            <v>102180</v>
          </cell>
          <cell r="F334">
            <v>704</v>
          </cell>
        </row>
        <row r="335">
          <cell r="A335" t="str">
            <v>1819Santa BarbaraNarcotic Treatment</v>
          </cell>
          <cell r="B335">
            <v>1819</v>
          </cell>
          <cell r="C335" t="str">
            <v>Santa Barbara</v>
          </cell>
          <cell r="D335" t="str">
            <v>Narcotic Treatment</v>
          </cell>
          <cell r="E335">
            <v>46192</v>
          </cell>
          <cell r="F335">
            <v>633</v>
          </cell>
        </row>
        <row r="336">
          <cell r="A336" t="str">
            <v>1819Santa BarbaraPhysician Consultation</v>
          </cell>
          <cell r="B336">
            <v>1819</v>
          </cell>
          <cell r="C336" t="str">
            <v>Santa Barbara</v>
          </cell>
          <cell r="D336" t="str">
            <v>Physician Consultation</v>
          </cell>
          <cell r="E336">
            <v>170</v>
          </cell>
          <cell r="F336">
            <v>17</v>
          </cell>
        </row>
        <row r="337">
          <cell r="A337" t="str">
            <v>1819Santa BarbaraRecovery Support Services</v>
          </cell>
          <cell r="B337">
            <v>1819</v>
          </cell>
          <cell r="C337" t="str">
            <v>Santa Barbara</v>
          </cell>
          <cell r="D337" t="str">
            <v>Recovery Support Services</v>
          </cell>
          <cell r="E337">
            <v>780</v>
          </cell>
          <cell r="F337">
            <v>20</v>
          </cell>
        </row>
        <row r="338">
          <cell r="A338" t="str">
            <v>1819Santa BarbaraResidential Withdrawal Management</v>
          </cell>
          <cell r="B338">
            <v>1819</v>
          </cell>
          <cell r="C338" t="str">
            <v>Santa Barbara</v>
          </cell>
          <cell r="D338" t="str">
            <v>Residential Withdrawal Management</v>
          </cell>
          <cell r="E338">
            <v>824</v>
          </cell>
          <cell r="F338">
            <v>127</v>
          </cell>
        </row>
        <row r="339">
          <cell r="A339" t="str">
            <v>1819Santa Clara1.0 Outpatient</v>
          </cell>
          <cell r="B339">
            <v>1819</v>
          </cell>
          <cell r="C339" t="str">
            <v>Santa Clara</v>
          </cell>
          <cell r="D339" t="str">
            <v>1.0 Outpatient</v>
          </cell>
          <cell r="E339">
            <v>46746</v>
          </cell>
          <cell r="F339">
            <v>2104</v>
          </cell>
        </row>
        <row r="340">
          <cell r="A340" t="str">
            <v>1819Santa Clara2.5 Partial Hospitalization</v>
          </cell>
          <cell r="B340">
            <v>1819</v>
          </cell>
          <cell r="C340" t="str">
            <v>Santa Clara</v>
          </cell>
          <cell r="D340" t="str">
            <v>2.5 Partial Hospitalization</v>
          </cell>
          <cell r="E340">
            <v>680</v>
          </cell>
          <cell r="F340">
            <v>46</v>
          </cell>
        </row>
        <row r="341">
          <cell r="A341" t="str">
            <v>1819Santa Clara3.1 Residential</v>
          </cell>
          <cell r="B341">
            <v>1819</v>
          </cell>
          <cell r="C341" t="str">
            <v>Santa Clara</v>
          </cell>
          <cell r="D341" t="str">
            <v>3.1 Residential</v>
          </cell>
          <cell r="E341">
            <v>25211</v>
          </cell>
          <cell r="F341">
            <v>605</v>
          </cell>
        </row>
        <row r="342">
          <cell r="A342" t="str">
            <v>1819Santa ClaraAdditional MAT</v>
          </cell>
          <cell r="B342">
            <v>1819</v>
          </cell>
          <cell r="C342" t="str">
            <v>Santa Clara</v>
          </cell>
          <cell r="D342" t="str">
            <v>Additional MAT</v>
          </cell>
          <cell r="E342">
            <v>964</v>
          </cell>
          <cell r="F342">
            <v>90</v>
          </cell>
        </row>
        <row r="343">
          <cell r="A343" t="str">
            <v>1819Santa ClaraCase Management</v>
          </cell>
          <cell r="B343">
            <v>1819</v>
          </cell>
          <cell r="C343" t="str">
            <v>Santa Clara</v>
          </cell>
          <cell r="D343" t="str">
            <v>Case Management</v>
          </cell>
          <cell r="E343">
            <v>5045</v>
          </cell>
          <cell r="F343">
            <v>1158</v>
          </cell>
        </row>
        <row r="344">
          <cell r="A344" t="str">
            <v>1819Santa ClaraIntensive Outpatient</v>
          </cell>
          <cell r="B344">
            <v>1819</v>
          </cell>
          <cell r="C344" t="str">
            <v>Santa Clara</v>
          </cell>
          <cell r="D344" t="str">
            <v>Intensive Outpatient</v>
          </cell>
          <cell r="E344">
            <v>15429</v>
          </cell>
          <cell r="F344">
            <v>103</v>
          </cell>
        </row>
        <row r="345">
          <cell r="A345" t="str">
            <v>1819Santa ClaraMAT Dosing</v>
          </cell>
          <cell r="B345">
            <v>1819</v>
          </cell>
          <cell r="C345" t="str">
            <v>Santa Clara</v>
          </cell>
          <cell r="D345" t="str">
            <v>MAT Dosing</v>
          </cell>
          <cell r="E345">
            <v>4945</v>
          </cell>
          <cell r="F345">
            <v>197</v>
          </cell>
        </row>
        <row r="346">
          <cell r="A346" t="str">
            <v>1819Santa ClaraMethadone</v>
          </cell>
          <cell r="B346">
            <v>1819</v>
          </cell>
          <cell r="C346" t="str">
            <v>Santa Clara</v>
          </cell>
          <cell r="D346" t="str">
            <v>Methadone</v>
          </cell>
          <cell r="E346">
            <v>128666</v>
          </cell>
          <cell r="F346">
            <v>530</v>
          </cell>
        </row>
        <row r="347">
          <cell r="A347" t="str">
            <v>1819Santa ClaraNarcotic Treatment</v>
          </cell>
          <cell r="B347">
            <v>1819</v>
          </cell>
          <cell r="C347" t="str">
            <v>Santa Clara</v>
          </cell>
          <cell r="D347" t="str">
            <v>Narcotic Treatment</v>
          </cell>
          <cell r="E347">
            <v>27358</v>
          </cell>
          <cell r="F347">
            <v>544</v>
          </cell>
        </row>
        <row r="348">
          <cell r="A348" t="str">
            <v>1819Santa ClaraRecovery Support Services</v>
          </cell>
          <cell r="B348">
            <v>1819</v>
          </cell>
          <cell r="C348" t="str">
            <v>Santa Clara</v>
          </cell>
          <cell r="D348" t="str">
            <v>Recovery Support Services</v>
          </cell>
          <cell r="E348">
            <v>2175</v>
          </cell>
          <cell r="F348">
            <v>134</v>
          </cell>
        </row>
        <row r="349">
          <cell r="A349" t="str">
            <v>1819Santa ClaraResidential Withdrawal Management</v>
          </cell>
          <cell r="B349">
            <v>1819</v>
          </cell>
          <cell r="C349" t="str">
            <v>Santa Clara</v>
          </cell>
          <cell r="D349" t="str">
            <v>Residential Withdrawal Management</v>
          </cell>
          <cell r="E349">
            <v>3302</v>
          </cell>
          <cell r="F349">
            <v>478</v>
          </cell>
        </row>
        <row r="350">
          <cell r="A350" t="str">
            <v>1819Santa Cruz1.0 Outpatient</v>
          </cell>
          <cell r="B350">
            <v>1819</v>
          </cell>
          <cell r="C350" t="str">
            <v>Santa Cruz</v>
          </cell>
          <cell r="D350" t="str">
            <v>1.0 Outpatient</v>
          </cell>
          <cell r="E350">
            <v>226246</v>
          </cell>
          <cell r="F350">
            <v>364</v>
          </cell>
        </row>
        <row r="351">
          <cell r="A351" t="str">
            <v>1819Santa Cruz3.1 Residential</v>
          </cell>
          <cell r="B351">
            <v>1819</v>
          </cell>
          <cell r="C351" t="str">
            <v>Santa Cruz</v>
          </cell>
          <cell r="D351" t="str">
            <v>3.1 Residential</v>
          </cell>
          <cell r="E351">
            <v>14770</v>
          </cell>
          <cell r="F351">
            <v>381</v>
          </cell>
        </row>
        <row r="352">
          <cell r="A352" t="str">
            <v>1819Santa CruzAdditional MAT</v>
          </cell>
          <cell r="B352">
            <v>1819</v>
          </cell>
          <cell r="C352" t="str">
            <v>Santa Cruz</v>
          </cell>
          <cell r="D352" t="str">
            <v>Additional MAT</v>
          </cell>
          <cell r="E352">
            <v>36025</v>
          </cell>
          <cell r="F352">
            <v>395</v>
          </cell>
        </row>
        <row r="353">
          <cell r="A353" t="str">
            <v>1819Santa CruzCase Management</v>
          </cell>
          <cell r="B353">
            <v>1819</v>
          </cell>
          <cell r="C353" t="str">
            <v>Santa Cruz</v>
          </cell>
          <cell r="D353" t="str">
            <v>Case Management</v>
          </cell>
          <cell r="E353">
            <v>131992</v>
          </cell>
          <cell r="F353">
            <v>728</v>
          </cell>
        </row>
        <row r="354">
          <cell r="A354" t="str">
            <v>1819Santa CruzIntensive Outpatient</v>
          </cell>
          <cell r="B354">
            <v>1819</v>
          </cell>
          <cell r="C354" t="str">
            <v>Santa Cruz</v>
          </cell>
          <cell r="D354" t="str">
            <v>Intensive Outpatient</v>
          </cell>
          <cell r="E354">
            <v>113494</v>
          </cell>
          <cell r="F354">
            <v>165</v>
          </cell>
        </row>
        <row r="355">
          <cell r="A355" t="str">
            <v>1819Santa CruzMethadone</v>
          </cell>
          <cell r="B355">
            <v>1819</v>
          </cell>
          <cell r="C355" t="str">
            <v>Santa Cruz</v>
          </cell>
          <cell r="D355" t="str">
            <v>Methadone</v>
          </cell>
          <cell r="E355">
            <v>164451</v>
          </cell>
          <cell r="F355">
            <v>699</v>
          </cell>
        </row>
        <row r="356">
          <cell r="A356" t="str">
            <v>1819Santa CruzNarcotic Treatment</v>
          </cell>
          <cell r="B356">
            <v>1819</v>
          </cell>
          <cell r="C356" t="str">
            <v>Santa Cruz</v>
          </cell>
          <cell r="D356" t="str">
            <v>Narcotic Treatment</v>
          </cell>
          <cell r="E356">
            <v>50271</v>
          </cell>
          <cell r="F356">
            <v>643</v>
          </cell>
        </row>
        <row r="357">
          <cell r="A357" t="str">
            <v>1819Santa CruzRecovery Support Services</v>
          </cell>
          <cell r="B357">
            <v>1819</v>
          </cell>
          <cell r="C357" t="str">
            <v>Santa Cruz</v>
          </cell>
          <cell r="D357" t="str">
            <v>Recovery Support Services</v>
          </cell>
          <cell r="E357">
            <v>635</v>
          </cell>
          <cell r="F357">
            <v>17</v>
          </cell>
        </row>
        <row r="358">
          <cell r="A358" t="str">
            <v>1819Santa CruzResidential Withdrawal Management</v>
          </cell>
          <cell r="B358">
            <v>1819</v>
          </cell>
          <cell r="C358" t="str">
            <v>Santa Cruz</v>
          </cell>
          <cell r="D358" t="str">
            <v>Residential Withdrawal Management</v>
          </cell>
          <cell r="E358">
            <v>1442</v>
          </cell>
          <cell r="F358">
            <v>168</v>
          </cell>
        </row>
        <row r="359">
          <cell r="A359" t="str">
            <v>1819Stanislaus1.0 Outpatient</v>
          </cell>
          <cell r="B359">
            <v>1819</v>
          </cell>
          <cell r="C359" t="str">
            <v>Stanislaus</v>
          </cell>
          <cell r="D359" t="str">
            <v>1.0 Outpatient</v>
          </cell>
          <cell r="E359">
            <v>5711</v>
          </cell>
          <cell r="F359">
            <v>331</v>
          </cell>
        </row>
        <row r="360">
          <cell r="A360" t="str">
            <v>1819Stanislaus3.1 Residential</v>
          </cell>
          <cell r="B360">
            <v>1819</v>
          </cell>
          <cell r="C360" t="str">
            <v>Stanislaus</v>
          </cell>
          <cell r="D360" t="str">
            <v>3.1 Residential</v>
          </cell>
          <cell r="E360">
            <v>2293</v>
          </cell>
          <cell r="F360">
            <v>121</v>
          </cell>
        </row>
        <row r="361">
          <cell r="A361" t="str">
            <v>1819StanislausCase Management</v>
          </cell>
          <cell r="B361">
            <v>1819</v>
          </cell>
          <cell r="C361" t="str">
            <v>Stanislaus</v>
          </cell>
          <cell r="D361" t="str">
            <v>Case Management</v>
          </cell>
          <cell r="E361">
            <v>1757</v>
          </cell>
          <cell r="F361">
            <v>330</v>
          </cell>
        </row>
        <row r="362">
          <cell r="A362" t="str">
            <v>1819StanislausIntensive Outpatient</v>
          </cell>
          <cell r="B362">
            <v>1819</v>
          </cell>
          <cell r="C362" t="str">
            <v>Stanislaus</v>
          </cell>
          <cell r="D362" t="str">
            <v>Intensive Outpatient</v>
          </cell>
          <cell r="E362">
            <v>4079</v>
          </cell>
          <cell r="F362">
            <v>136</v>
          </cell>
        </row>
        <row r="363">
          <cell r="A363" t="str">
            <v>1819StanislausMAT Dosing</v>
          </cell>
          <cell r="B363">
            <v>1819</v>
          </cell>
          <cell r="C363" t="str">
            <v>Stanislaus</v>
          </cell>
          <cell r="D363" t="str">
            <v>MAT Dosing</v>
          </cell>
          <cell r="E363">
            <v>4</v>
          </cell>
          <cell r="F363">
            <v>4</v>
          </cell>
        </row>
        <row r="364">
          <cell r="A364" t="str">
            <v>1819StanislausMethadone</v>
          </cell>
          <cell r="B364">
            <v>1819</v>
          </cell>
          <cell r="C364" t="str">
            <v>Stanislaus</v>
          </cell>
          <cell r="D364" t="str">
            <v>Methadone</v>
          </cell>
          <cell r="E364">
            <v>89515</v>
          </cell>
          <cell r="F364">
            <v>1194</v>
          </cell>
        </row>
        <row r="365">
          <cell r="A365" t="str">
            <v>1819StanislausNarcotic Treatment</v>
          </cell>
          <cell r="B365">
            <v>1819</v>
          </cell>
          <cell r="C365" t="str">
            <v>Stanislaus</v>
          </cell>
          <cell r="D365" t="str">
            <v>Narcotic Treatment</v>
          </cell>
          <cell r="E365">
            <v>50149</v>
          </cell>
          <cell r="F365">
            <v>1154</v>
          </cell>
        </row>
        <row r="366">
          <cell r="A366" t="str">
            <v>1819StanislausRecovery Support Services</v>
          </cell>
          <cell r="B366">
            <v>1819</v>
          </cell>
          <cell r="C366" t="str">
            <v>Stanislaus</v>
          </cell>
          <cell r="D366" t="str">
            <v>Recovery Support Services</v>
          </cell>
          <cell r="E366">
            <v>424</v>
          </cell>
          <cell r="F366">
            <v>16</v>
          </cell>
        </row>
        <row r="367">
          <cell r="A367" t="str">
            <v>1819Ventura1.0 Outpatient</v>
          </cell>
          <cell r="B367">
            <v>1819</v>
          </cell>
          <cell r="C367" t="str">
            <v>Ventura</v>
          </cell>
          <cell r="D367" t="str">
            <v>1.0 Outpatient</v>
          </cell>
          <cell r="E367">
            <v>19952</v>
          </cell>
          <cell r="F367">
            <v>891</v>
          </cell>
        </row>
        <row r="368">
          <cell r="A368" t="str">
            <v>1819Ventura3.1 Residential</v>
          </cell>
          <cell r="B368">
            <v>1819</v>
          </cell>
          <cell r="C368" t="str">
            <v>Ventura</v>
          </cell>
          <cell r="D368" t="str">
            <v>3.1 Residential</v>
          </cell>
          <cell r="E368">
            <v>3584</v>
          </cell>
          <cell r="F368">
            <v>112</v>
          </cell>
        </row>
        <row r="369">
          <cell r="A369" t="str">
            <v>1819Ventura3.5 Residential</v>
          </cell>
          <cell r="B369">
            <v>1819</v>
          </cell>
          <cell r="C369" t="str">
            <v>Ventura</v>
          </cell>
          <cell r="D369" t="str">
            <v>3.5 Residential</v>
          </cell>
          <cell r="E369">
            <v>2075</v>
          </cell>
          <cell r="F369">
            <v>71</v>
          </cell>
        </row>
        <row r="370">
          <cell r="A370" t="str">
            <v>1819VenturaCase Management</v>
          </cell>
          <cell r="B370">
            <v>1819</v>
          </cell>
          <cell r="C370" t="str">
            <v>Ventura</v>
          </cell>
          <cell r="D370" t="str">
            <v>Case Management</v>
          </cell>
          <cell r="E370">
            <v>2111</v>
          </cell>
          <cell r="F370">
            <v>466</v>
          </cell>
        </row>
        <row r="371">
          <cell r="A371" t="str">
            <v>1819VenturaIntensive Outpatient</v>
          </cell>
          <cell r="B371">
            <v>1819</v>
          </cell>
          <cell r="C371" t="str">
            <v>Ventura</v>
          </cell>
          <cell r="D371" t="str">
            <v>Intensive Outpatient</v>
          </cell>
          <cell r="E371">
            <v>255</v>
          </cell>
          <cell r="F371">
            <v>32</v>
          </cell>
        </row>
        <row r="372">
          <cell r="A372" t="str">
            <v>1819VenturaMAT Dosing</v>
          </cell>
          <cell r="B372">
            <v>1819</v>
          </cell>
          <cell r="C372" t="str">
            <v>Ventura</v>
          </cell>
          <cell r="D372" t="str">
            <v>MAT Dosing</v>
          </cell>
          <cell r="E372">
            <v>346</v>
          </cell>
          <cell r="F372">
            <v>10</v>
          </cell>
        </row>
        <row r="373">
          <cell r="A373" t="str">
            <v>1819VenturaMethadone</v>
          </cell>
          <cell r="B373">
            <v>1819</v>
          </cell>
          <cell r="C373" t="str">
            <v>Ventura</v>
          </cell>
          <cell r="D373" t="str">
            <v>Methadone</v>
          </cell>
          <cell r="E373">
            <v>229657</v>
          </cell>
          <cell r="F373">
            <v>1503</v>
          </cell>
        </row>
        <row r="374">
          <cell r="A374" t="str">
            <v>1819VenturaNarcotic Treatment</v>
          </cell>
          <cell r="B374">
            <v>1819</v>
          </cell>
          <cell r="C374" t="str">
            <v>Ventura</v>
          </cell>
          <cell r="D374" t="str">
            <v>Narcotic Treatment</v>
          </cell>
          <cell r="E374">
            <v>119439</v>
          </cell>
          <cell r="F374">
            <v>1418</v>
          </cell>
        </row>
        <row r="375">
          <cell r="A375" t="str">
            <v>1819VenturaResidential Withdrawal Management</v>
          </cell>
          <cell r="B375">
            <v>1819</v>
          </cell>
          <cell r="C375" t="str">
            <v>Ventura</v>
          </cell>
          <cell r="D375" t="str">
            <v>Residential Withdrawal Management</v>
          </cell>
          <cell r="E375">
            <v>799</v>
          </cell>
          <cell r="F375">
            <v>125</v>
          </cell>
        </row>
        <row r="376">
          <cell r="A376" t="str">
            <v>1819Yolo1.0 Outpatient</v>
          </cell>
          <cell r="B376">
            <v>1819</v>
          </cell>
          <cell r="C376" t="str">
            <v>Yolo</v>
          </cell>
          <cell r="D376" t="str">
            <v>1.0 Outpatient</v>
          </cell>
          <cell r="E376">
            <v>8919</v>
          </cell>
          <cell r="F376">
            <v>255</v>
          </cell>
        </row>
        <row r="377">
          <cell r="A377" t="str">
            <v>1819Yolo3.1 Residential</v>
          </cell>
          <cell r="B377">
            <v>1819</v>
          </cell>
          <cell r="C377" t="str">
            <v>Yolo</v>
          </cell>
          <cell r="D377" t="str">
            <v>3.1 Residential</v>
          </cell>
          <cell r="E377">
            <v>2027</v>
          </cell>
          <cell r="F377">
            <v>57</v>
          </cell>
        </row>
        <row r="378">
          <cell r="A378" t="str">
            <v>1819Yolo3.5 Residential</v>
          </cell>
          <cell r="B378">
            <v>1819</v>
          </cell>
          <cell r="C378" t="str">
            <v>Yolo</v>
          </cell>
          <cell r="D378" t="str">
            <v>3.5 Residential</v>
          </cell>
          <cell r="E378">
            <v>25</v>
          </cell>
          <cell r="F378">
            <v>1</v>
          </cell>
        </row>
        <row r="379">
          <cell r="A379" t="str">
            <v>1819YoloCase Management</v>
          </cell>
          <cell r="B379">
            <v>1819</v>
          </cell>
          <cell r="C379" t="str">
            <v>Yolo</v>
          </cell>
          <cell r="D379" t="str">
            <v>Case Management</v>
          </cell>
          <cell r="E379">
            <v>81</v>
          </cell>
          <cell r="F379">
            <v>29</v>
          </cell>
        </row>
        <row r="380">
          <cell r="A380" t="str">
            <v>1819YoloIntensive Outpatient</v>
          </cell>
          <cell r="B380">
            <v>1819</v>
          </cell>
          <cell r="C380" t="str">
            <v>Yolo</v>
          </cell>
          <cell r="D380" t="str">
            <v>Intensive Outpatient</v>
          </cell>
          <cell r="E380">
            <v>3644</v>
          </cell>
          <cell r="F380">
            <v>41</v>
          </cell>
        </row>
        <row r="381">
          <cell r="A381" t="str">
            <v>1819YoloMAT Dosing</v>
          </cell>
          <cell r="B381">
            <v>1819</v>
          </cell>
          <cell r="C381" t="str">
            <v>Yolo</v>
          </cell>
          <cell r="D381" t="str">
            <v>MAT Dosing</v>
          </cell>
          <cell r="E381">
            <v>70</v>
          </cell>
          <cell r="F381">
            <v>3</v>
          </cell>
        </row>
        <row r="382">
          <cell r="A382" t="str">
            <v>1819YoloMethadone</v>
          </cell>
          <cell r="B382">
            <v>1819</v>
          </cell>
          <cell r="C382" t="str">
            <v>Yolo</v>
          </cell>
          <cell r="D382" t="str">
            <v>Methadone</v>
          </cell>
          <cell r="E382">
            <v>43913</v>
          </cell>
          <cell r="F382">
            <v>216</v>
          </cell>
        </row>
        <row r="383">
          <cell r="A383" t="str">
            <v>1819YoloNarcotic Treatment</v>
          </cell>
          <cell r="B383">
            <v>1819</v>
          </cell>
          <cell r="C383" t="str">
            <v>Yolo</v>
          </cell>
          <cell r="D383" t="str">
            <v>Narcotic Treatment</v>
          </cell>
          <cell r="E383">
            <v>5849</v>
          </cell>
          <cell r="F383">
            <v>173</v>
          </cell>
        </row>
        <row r="384">
          <cell r="A384" t="str">
            <v>1819YoloRecovery Support Services</v>
          </cell>
          <cell r="B384">
            <v>1819</v>
          </cell>
          <cell r="C384" t="str">
            <v>Yolo</v>
          </cell>
          <cell r="D384" t="str">
            <v>Recovery Support Services</v>
          </cell>
          <cell r="E384">
            <v>13</v>
          </cell>
          <cell r="F384">
            <v>5</v>
          </cell>
        </row>
        <row r="385">
          <cell r="A385" t="str">
            <v>1819YoloResidential Withdrawal Management</v>
          </cell>
          <cell r="B385">
            <v>1819</v>
          </cell>
          <cell r="C385" t="str">
            <v>Yolo</v>
          </cell>
          <cell r="D385" t="str">
            <v>Residential Withdrawal Management</v>
          </cell>
          <cell r="E385">
            <v>68</v>
          </cell>
          <cell r="F385">
            <v>12</v>
          </cell>
        </row>
        <row r="386">
          <cell r="A386" t="str">
            <v>1920Alameda1.0 Outpatient</v>
          </cell>
          <cell r="B386">
            <v>1920</v>
          </cell>
          <cell r="C386" t="str">
            <v>Alameda</v>
          </cell>
          <cell r="D386" t="str">
            <v>1.0 Outpatient</v>
          </cell>
          <cell r="E386">
            <v>61067</v>
          </cell>
          <cell r="F386">
            <v>933</v>
          </cell>
        </row>
        <row r="387">
          <cell r="A387" t="str">
            <v>1920Alameda3.1 Residential</v>
          </cell>
          <cell r="B387">
            <v>1920</v>
          </cell>
          <cell r="C387" t="str">
            <v>Alameda</v>
          </cell>
          <cell r="D387" t="str">
            <v>3.1 Residential</v>
          </cell>
          <cell r="E387">
            <v>15977</v>
          </cell>
          <cell r="F387">
            <v>367</v>
          </cell>
        </row>
        <row r="388">
          <cell r="A388" t="str">
            <v>1920Alameda3.3 Residential</v>
          </cell>
          <cell r="B388">
            <v>1920</v>
          </cell>
          <cell r="C388" t="str">
            <v>Alameda</v>
          </cell>
          <cell r="D388" t="str">
            <v>3.3 Residential</v>
          </cell>
          <cell r="E388">
            <v>797</v>
          </cell>
          <cell r="F388">
            <v>23</v>
          </cell>
        </row>
        <row r="389">
          <cell r="A389" t="str">
            <v>1920Alameda3.5 Residential</v>
          </cell>
          <cell r="B389">
            <v>1920</v>
          </cell>
          <cell r="C389" t="str">
            <v>Alameda</v>
          </cell>
          <cell r="D389" t="str">
            <v>3.5 Residential</v>
          </cell>
          <cell r="E389">
            <v>8818</v>
          </cell>
          <cell r="F389">
            <v>229</v>
          </cell>
        </row>
        <row r="390">
          <cell r="A390" t="str">
            <v>1920AlamedaCase Management</v>
          </cell>
          <cell r="B390">
            <v>1920</v>
          </cell>
          <cell r="C390" t="str">
            <v>Alameda</v>
          </cell>
          <cell r="D390" t="str">
            <v>Case Management</v>
          </cell>
          <cell r="E390">
            <v>5188</v>
          </cell>
          <cell r="F390">
            <v>482</v>
          </cell>
        </row>
        <row r="391">
          <cell r="A391" t="str">
            <v>1920AlamedaIntensive Outpatient</v>
          </cell>
          <cell r="B391">
            <v>1920</v>
          </cell>
          <cell r="C391" t="str">
            <v>Alameda</v>
          </cell>
          <cell r="D391" t="str">
            <v>Intensive Outpatient</v>
          </cell>
          <cell r="E391">
            <v>8352</v>
          </cell>
          <cell r="F391">
            <v>348</v>
          </cell>
        </row>
        <row r="392">
          <cell r="A392" t="str">
            <v>1920AlamedaMAT Dosing</v>
          </cell>
          <cell r="B392">
            <v>1920</v>
          </cell>
          <cell r="C392" t="str">
            <v>Alameda</v>
          </cell>
          <cell r="D392" t="str">
            <v>MAT Dosing</v>
          </cell>
          <cell r="E392">
            <v>2177</v>
          </cell>
          <cell r="F392">
            <v>149</v>
          </cell>
        </row>
        <row r="393">
          <cell r="A393" t="str">
            <v>1920AlamedaMethadone</v>
          </cell>
          <cell r="B393">
            <v>1920</v>
          </cell>
          <cell r="C393" t="str">
            <v>Alameda</v>
          </cell>
          <cell r="D393" t="str">
            <v>Methadone</v>
          </cell>
          <cell r="E393">
            <v>271555</v>
          </cell>
          <cell r="F393">
            <v>2094</v>
          </cell>
        </row>
        <row r="394">
          <cell r="A394" t="str">
            <v>1920AlamedaNarcotic Treatment</v>
          </cell>
          <cell r="B394">
            <v>1920</v>
          </cell>
          <cell r="C394" t="str">
            <v>Alameda</v>
          </cell>
          <cell r="D394" t="str">
            <v>Narcotic Treatment</v>
          </cell>
          <cell r="E394">
            <v>91968</v>
          </cell>
          <cell r="F394">
            <v>2022</v>
          </cell>
        </row>
        <row r="395">
          <cell r="A395" t="str">
            <v>1920AlamedaRecovery Support Services</v>
          </cell>
          <cell r="B395">
            <v>1920</v>
          </cell>
          <cell r="C395" t="str">
            <v>Alameda</v>
          </cell>
          <cell r="D395" t="str">
            <v>Recovery Support Services</v>
          </cell>
          <cell r="E395">
            <v>3596</v>
          </cell>
          <cell r="F395">
            <v>73</v>
          </cell>
        </row>
        <row r="396">
          <cell r="A396" t="str">
            <v>1920AlamedaIntensive Outpatient Counseling</v>
          </cell>
          <cell r="B396">
            <v>1920</v>
          </cell>
          <cell r="C396" t="str">
            <v>Alameda</v>
          </cell>
          <cell r="D396" t="str">
            <v>Intensive Outpatient Counseling</v>
          </cell>
          <cell r="E396">
            <v>39292</v>
          </cell>
          <cell r="F396">
            <v>349</v>
          </cell>
        </row>
        <row r="397">
          <cell r="A397" t="str">
            <v>1920Contra Costa1.0 Outpatient</v>
          </cell>
          <cell r="B397">
            <v>1920</v>
          </cell>
          <cell r="C397" t="str">
            <v>Contra Costa</v>
          </cell>
          <cell r="D397" t="str">
            <v>1.0 Outpatient</v>
          </cell>
          <cell r="E397">
            <v>10431</v>
          </cell>
          <cell r="F397">
            <v>356</v>
          </cell>
        </row>
        <row r="398">
          <cell r="A398" t="str">
            <v>1920Contra Costa3.1 Residential</v>
          </cell>
          <cell r="B398">
            <v>1920</v>
          </cell>
          <cell r="C398" t="str">
            <v>Contra Costa</v>
          </cell>
          <cell r="D398" t="str">
            <v>3.1 Residential</v>
          </cell>
          <cell r="E398">
            <v>11326</v>
          </cell>
          <cell r="F398">
            <v>381</v>
          </cell>
        </row>
        <row r="399">
          <cell r="A399" t="str">
            <v>1920Contra Costa3.5 Residential</v>
          </cell>
          <cell r="B399">
            <v>1920</v>
          </cell>
          <cell r="C399" t="str">
            <v>Contra Costa</v>
          </cell>
          <cell r="D399" t="str">
            <v>3.5 Residential</v>
          </cell>
          <cell r="E399">
            <v>15</v>
          </cell>
          <cell r="F399">
            <v>1</v>
          </cell>
        </row>
        <row r="400">
          <cell r="A400" t="str">
            <v>1920Contra CostaCase Management</v>
          </cell>
          <cell r="B400">
            <v>1920</v>
          </cell>
          <cell r="C400" t="str">
            <v>Contra Costa</v>
          </cell>
          <cell r="D400" t="str">
            <v>Case Management</v>
          </cell>
          <cell r="E400">
            <v>4381</v>
          </cell>
          <cell r="F400">
            <v>486</v>
          </cell>
        </row>
        <row r="401">
          <cell r="A401" t="str">
            <v>1920Contra CostaIntensive Outpatient</v>
          </cell>
          <cell r="B401">
            <v>1920</v>
          </cell>
          <cell r="C401" t="str">
            <v>Contra Costa</v>
          </cell>
          <cell r="D401" t="str">
            <v>Intensive Outpatient</v>
          </cell>
          <cell r="E401">
            <v>7384</v>
          </cell>
          <cell r="F401">
            <v>163</v>
          </cell>
        </row>
        <row r="402">
          <cell r="A402" t="str">
            <v>1920Contra CostaMAT Dosing</v>
          </cell>
          <cell r="B402">
            <v>1920</v>
          </cell>
          <cell r="C402" t="str">
            <v>Contra Costa</v>
          </cell>
          <cell r="D402" t="str">
            <v>MAT Dosing</v>
          </cell>
          <cell r="E402">
            <v>572</v>
          </cell>
          <cell r="F402">
            <v>18</v>
          </cell>
        </row>
        <row r="403">
          <cell r="A403" t="str">
            <v>1920Contra CostaMethadone</v>
          </cell>
          <cell r="B403">
            <v>1920</v>
          </cell>
          <cell r="C403" t="str">
            <v>Contra Costa</v>
          </cell>
          <cell r="D403" t="str">
            <v>Methadone</v>
          </cell>
          <cell r="E403">
            <v>208894</v>
          </cell>
          <cell r="F403">
            <v>1029</v>
          </cell>
        </row>
        <row r="404">
          <cell r="A404" t="str">
            <v>1920Contra CostaNarcotic Treatment</v>
          </cell>
          <cell r="B404">
            <v>1920</v>
          </cell>
          <cell r="C404" t="str">
            <v>Contra Costa</v>
          </cell>
          <cell r="D404" t="str">
            <v>Narcotic Treatment</v>
          </cell>
          <cell r="E404">
            <v>49342</v>
          </cell>
          <cell r="F404">
            <v>971</v>
          </cell>
        </row>
        <row r="405">
          <cell r="A405" t="str">
            <v>1920Contra CostaRecovery Support Services</v>
          </cell>
          <cell r="B405">
            <v>1920</v>
          </cell>
          <cell r="C405" t="str">
            <v>Contra Costa</v>
          </cell>
          <cell r="D405" t="str">
            <v>Recovery Support Services</v>
          </cell>
          <cell r="E405">
            <v>18</v>
          </cell>
          <cell r="F405">
            <v>4</v>
          </cell>
        </row>
        <row r="406">
          <cell r="A406" t="str">
            <v>1920Contra CostaResidential Withdrawal Management</v>
          </cell>
          <cell r="B406">
            <v>1920</v>
          </cell>
          <cell r="C406" t="str">
            <v>Contra Costa</v>
          </cell>
          <cell r="D406" t="str">
            <v>Residential Withdrawal Management</v>
          </cell>
          <cell r="E406">
            <v>12</v>
          </cell>
          <cell r="F406">
            <v>4</v>
          </cell>
        </row>
        <row r="407">
          <cell r="A407" t="str">
            <v>1920El Dorado1.0 Outpatient</v>
          </cell>
          <cell r="B407">
            <v>1920</v>
          </cell>
          <cell r="C407" t="str">
            <v>El Dorado</v>
          </cell>
          <cell r="D407" t="str">
            <v>1.0 Outpatient</v>
          </cell>
          <cell r="E407">
            <v>6303</v>
          </cell>
          <cell r="F407">
            <v>87</v>
          </cell>
        </row>
        <row r="408">
          <cell r="A408" t="str">
            <v>1920El Dorado3.1 Residential</v>
          </cell>
          <cell r="B408">
            <v>1920</v>
          </cell>
          <cell r="C408" t="str">
            <v>El Dorado</v>
          </cell>
          <cell r="D408" t="str">
            <v>3.1 Residential</v>
          </cell>
          <cell r="E408">
            <v>3623</v>
          </cell>
          <cell r="F408">
            <v>86</v>
          </cell>
        </row>
        <row r="409">
          <cell r="A409" t="str">
            <v>1920El Dorado3.5 Residential</v>
          </cell>
          <cell r="B409">
            <v>1920</v>
          </cell>
          <cell r="C409" t="str">
            <v>El Dorado</v>
          </cell>
          <cell r="D409" t="str">
            <v>3.5 Residential</v>
          </cell>
          <cell r="E409">
            <v>102</v>
          </cell>
          <cell r="F409">
            <v>5</v>
          </cell>
        </row>
        <row r="410">
          <cell r="A410" t="str">
            <v>1920El DoradoIntensive Outpatient</v>
          </cell>
          <cell r="B410">
            <v>1920</v>
          </cell>
          <cell r="C410" t="str">
            <v>El Dorado</v>
          </cell>
          <cell r="D410" t="str">
            <v>Intensive Outpatient</v>
          </cell>
          <cell r="E410">
            <v>7580</v>
          </cell>
          <cell r="F410">
            <v>48</v>
          </cell>
        </row>
        <row r="411">
          <cell r="A411" t="str">
            <v>1920El DoradoMethadone</v>
          </cell>
          <cell r="B411">
            <v>1920</v>
          </cell>
          <cell r="C411" t="str">
            <v>El Dorado</v>
          </cell>
          <cell r="D411" t="str">
            <v>Methadone</v>
          </cell>
          <cell r="E411">
            <v>8567</v>
          </cell>
          <cell r="F411">
            <v>82</v>
          </cell>
        </row>
        <row r="412">
          <cell r="A412" t="str">
            <v>1920El DoradoNarcotic Treatment</v>
          </cell>
          <cell r="B412">
            <v>1920</v>
          </cell>
          <cell r="C412" t="str">
            <v>El Dorado</v>
          </cell>
          <cell r="D412" t="str">
            <v>Narcotic Treatment</v>
          </cell>
          <cell r="E412">
            <v>3171</v>
          </cell>
          <cell r="F412">
            <v>70</v>
          </cell>
        </row>
        <row r="413">
          <cell r="A413" t="str">
            <v>1920El DoradoResidential Withdrawal Management</v>
          </cell>
          <cell r="B413">
            <v>1920</v>
          </cell>
          <cell r="C413" t="str">
            <v>El Dorado</v>
          </cell>
          <cell r="D413" t="str">
            <v>Residential Withdrawal Management</v>
          </cell>
          <cell r="E413">
            <v>38</v>
          </cell>
          <cell r="F413">
            <v>9</v>
          </cell>
        </row>
        <row r="414">
          <cell r="A414" t="str">
            <v>1920El DoradoIntensive Outpatient Counseling</v>
          </cell>
          <cell r="B414">
            <v>1920</v>
          </cell>
          <cell r="C414" t="str">
            <v>El Dorado</v>
          </cell>
          <cell r="D414" t="str">
            <v>Intensive Outpatient Counseling</v>
          </cell>
          <cell r="E414">
            <v>2814</v>
          </cell>
          <cell r="F414">
            <v>41</v>
          </cell>
        </row>
        <row r="415">
          <cell r="A415" t="str">
            <v>1920Fresno1.0 Outpatient</v>
          </cell>
          <cell r="B415">
            <v>1920</v>
          </cell>
          <cell r="C415" t="str">
            <v>Fresno</v>
          </cell>
          <cell r="D415" t="str">
            <v>1.0 Outpatient</v>
          </cell>
          <cell r="E415">
            <v>36882</v>
          </cell>
          <cell r="F415">
            <v>1366</v>
          </cell>
        </row>
        <row r="416">
          <cell r="A416" t="str">
            <v>1920Fresno3.1 Residential</v>
          </cell>
          <cell r="B416">
            <v>1920</v>
          </cell>
          <cell r="C416" t="str">
            <v>Fresno</v>
          </cell>
          <cell r="D416" t="str">
            <v>3.1 Residential</v>
          </cell>
          <cell r="E416">
            <v>11012</v>
          </cell>
          <cell r="F416">
            <v>274</v>
          </cell>
        </row>
        <row r="417">
          <cell r="A417" t="str">
            <v>1920Fresno3.5 Residential</v>
          </cell>
          <cell r="B417">
            <v>1920</v>
          </cell>
          <cell r="C417" t="str">
            <v>Fresno</v>
          </cell>
          <cell r="D417" t="str">
            <v>3.5 Residential</v>
          </cell>
          <cell r="E417">
            <v>8946</v>
          </cell>
          <cell r="F417">
            <v>220</v>
          </cell>
        </row>
        <row r="418">
          <cell r="A418" t="str">
            <v>1920FresnoCase Management</v>
          </cell>
          <cell r="B418">
            <v>1920</v>
          </cell>
          <cell r="C418" t="str">
            <v>Fresno</v>
          </cell>
          <cell r="D418" t="str">
            <v>Case Management</v>
          </cell>
          <cell r="E418">
            <v>8981</v>
          </cell>
          <cell r="F418">
            <v>906</v>
          </cell>
        </row>
        <row r="419">
          <cell r="A419" t="str">
            <v>1920FresnoMethadone</v>
          </cell>
          <cell r="B419">
            <v>1920</v>
          </cell>
          <cell r="C419" t="str">
            <v>Fresno</v>
          </cell>
          <cell r="D419" t="str">
            <v>Methadone</v>
          </cell>
          <cell r="E419">
            <v>245190</v>
          </cell>
          <cell r="F419">
            <v>2029</v>
          </cell>
        </row>
        <row r="420">
          <cell r="A420" t="str">
            <v>1920FresnoNarcotic Treatment</v>
          </cell>
          <cell r="B420">
            <v>1920</v>
          </cell>
          <cell r="C420" t="str">
            <v>Fresno</v>
          </cell>
          <cell r="D420" t="str">
            <v>Narcotic Treatment</v>
          </cell>
          <cell r="E420">
            <v>115703</v>
          </cell>
          <cell r="F420">
            <v>1977</v>
          </cell>
        </row>
        <row r="421">
          <cell r="A421" t="str">
            <v>1920FresnoRecovery Support Services</v>
          </cell>
          <cell r="B421">
            <v>1920</v>
          </cell>
          <cell r="C421" t="str">
            <v>Fresno</v>
          </cell>
          <cell r="D421" t="str">
            <v>Recovery Support Services</v>
          </cell>
          <cell r="E421">
            <v>33</v>
          </cell>
          <cell r="F421">
            <v>3</v>
          </cell>
        </row>
        <row r="422">
          <cell r="A422" t="str">
            <v>1920FresnoResidential Withdrawal Management</v>
          </cell>
          <cell r="B422">
            <v>1920</v>
          </cell>
          <cell r="C422" t="str">
            <v>Fresno</v>
          </cell>
          <cell r="D422" t="str">
            <v>Residential Withdrawal Management</v>
          </cell>
          <cell r="E422">
            <v>39</v>
          </cell>
          <cell r="F422">
            <v>6</v>
          </cell>
        </row>
        <row r="423">
          <cell r="A423" t="str">
            <v>1920FresnoIntensive Outpatient Counseling</v>
          </cell>
          <cell r="B423">
            <v>1920</v>
          </cell>
          <cell r="C423" t="str">
            <v>Fresno</v>
          </cell>
          <cell r="D423" t="str">
            <v>Intensive Outpatient Counseling</v>
          </cell>
          <cell r="E423">
            <v>514</v>
          </cell>
          <cell r="F423">
            <v>16</v>
          </cell>
        </row>
        <row r="424">
          <cell r="A424" t="str">
            <v>1920Imperial1.0 Outpatient</v>
          </cell>
          <cell r="B424">
            <v>1920</v>
          </cell>
          <cell r="C424" t="str">
            <v>Imperial</v>
          </cell>
          <cell r="D424" t="str">
            <v>1.0 Outpatient</v>
          </cell>
          <cell r="E424">
            <v>13255</v>
          </cell>
          <cell r="F424">
            <v>371</v>
          </cell>
        </row>
        <row r="425">
          <cell r="A425" t="str">
            <v>1920ImperialAdditional MAT</v>
          </cell>
          <cell r="B425">
            <v>1920</v>
          </cell>
          <cell r="C425" t="str">
            <v>Imperial</v>
          </cell>
          <cell r="D425" t="str">
            <v>Additional MAT</v>
          </cell>
          <cell r="E425">
            <v>2129</v>
          </cell>
          <cell r="F425">
            <v>104</v>
          </cell>
        </row>
        <row r="426">
          <cell r="A426" t="str">
            <v>1920ImperialCase Management</v>
          </cell>
          <cell r="B426">
            <v>1920</v>
          </cell>
          <cell r="C426" t="str">
            <v>Imperial</v>
          </cell>
          <cell r="D426" t="str">
            <v>Case Management</v>
          </cell>
          <cell r="E426">
            <v>5068</v>
          </cell>
          <cell r="F426">
            <v>230</v>
          </cell>
        </row>
        <row r="427">
          <cell r="A427" t="str">
            <v>1920ImperialIntensive Outpatient</v>
          </cell>
          <cell r="B427">
            <v>1920</v>
          </cell>
          <cell r="C427" t="str">
            <v>Imperial</v>
          </cell>
          <cell r="D427" t="str">
            <v>Intensive Outpatient</v>
          </cell>
          <cell r="E427">
            <v>7879</v>
          </cell>
          <cell r="F427">
            <v>226</v>
          </cell>
        </row>
        <row r="428">
          <cell r="A428" t="str">
            <v>1920ImperialMethadone</v>
          </cell>
          <cell r="B428">
            <v>1920</v>
          </cell>
          <cell r="C428" t="str">
            <v>Imperial</v>
          </cell>
          <cell r="D428" t="str">
            <v>Methadone</v>
          </cell>
          <cell r="E428">
            <v>1</v>
          </cell>
          <cell r="F428">
            <v>1</v>
          </cell>
        </row>
        <row r="429">
          <cell r="A429" t="str">
            <v>1920ImperialRecovery Support Services</v>
          </cell>
          <cell r="B429">
            <v>1920</v>
          </cell>
          <cell r="C429" t="str">
            <v>Imperial</v>
          </cell>
          <cell r="D429" t="str">
            <v>Recovery Support Services</v>
          </cell>
          <cell r="E429">
            <v>1788</v>
          </cell>
          <cell r="F429">
            <v>83</v>
          </cell>
        </row>
        <row r="430">
          <cell r="A430" t="str">
            <v>1920Kern1.0 Outpatient</v>
          </cell>
          <cell r="B430">
            <v>1920</v>
          </cell>
          <cell r="C430" t="str">
            <v>Kern</v>
          </cell>
          <cell r="D430" t="str">
            <v>1.0 Outpatient</v>
          </cell>
          <cell r="E430">
            <v>41545</v>
          </cell>
          <cell r="F430">
            <v>1247</v>
          </cell>
        </row>
        <row r="431">
          <cell r="A431" t="str">
            <v>1920Kern3.1 Residential</v>
          </cell>
          <cell r="B431">
            <v>1920</v>
          </cell>
          <cell r="C431" t="str">
            <v>Kern</v>
          </cell>
          <cell r="D431" t="str">
            <v>3.1 Residential</v>
          </cell>
          <cell r="E431">
            <v>6365</v>
          </cell>
          <cell r="F431">
            <v>174</v>
          </cell>
        </row>
        <row r="432">
          <cell r="A432" t="str">
            <v>1920KernCase Management</v>
          </cell>
          <cell r="B432">
            <v>1920</v>
          </cell>
          <cell r="C432" t="str">
            <v>Kern</v>
          </cell>
          <cell r="D432" t="str">
            <v>Case Management</v>
          </cell>
          <cell r="E432">
            <v>6867</v>
          </cell>
          <cell r="F432">
            <v>622</v>
          </cell>
        </row>
        <row r="433">
          <cell r="A433" t="str">
            <v>1920KernIntensive Outpatient</v>
          </cell>
          <cell r="B433">
            <v>1920</v>
          </cell>
          <cell r="C433" t="str">
            <v>Kern</v>
          </cell>
          <cell r="D433" t="str">
            <v>Intensive Outpatient</v>
          </cell>
          <cell r="E433">
            <v>1845</v>
          </cell>
          <cell r="F433">
            <v>99</v>
          </cell>
        </row>
        <row r="434">
          <cell r="A434" t="str">
            <v>1920KernMAT Dosing</v>
          </cell>
          <cell r="B434">
            <v>1920</v>
          </cell>
          <cell r="C434" t="str">
            <v>Kern</v>
          </cell>
          <cell r="D434" t="str">
            <v>MAT Dosing</v>
          </cell>
          <cell r="E434">
            <v>7611</v>
          </cell>
          <cell r="F434">
            <v>813</v>
          </cell>
        </row>
        <row r="435">
          <cell r="A435" t="str">
            <v>1920KernMethadone</v>
          </cell>
          <cell r="B435">
            <v>1920</v>
          </cell>
          <cell r="C435" t="str">
            <v>Kern</v>
          </cell>
          <cell r="D435" t="str">
            <v>Methadone</v>
          </cell>
          <cell r="E435">
            <v>350742</v>
          </cell>
          <cell r="F435">
            <v>1783</v>
          </cell>
        </row>
        <row r="436">
          <cell r="A436" t="str">
            <v>1920KernNarcotic Treatment</v>
          </cell>
          <cell r="B436">
            <v>1920</v>
          </cell>
          <cell r="C436" t="str">
            <v>Kern</v>
          </cell>
          <cell r="D436" t="str">
            <v>Narcotic Treatment</v>
          </cell>
          <cell r="E436">
            <v>171445</v>
          </cell>
          <cell r="F436">
            <v>1744</v>
          </cell>
        </row>
        <row r="437">
          <cell r="A437" t="str">
            <v>1920KernRecovery Support Services</v>
          </cell>
          <cell r="B437">
            <v>1920</v>
          </cell>
          <cell r="C437" t="str">
            <v>Kern</v>
          </cell>
          <cell r="D437" t="str">
            <v>Recovery Support Services</v>
          </cell>
          <cell r="E437">
            <v>68</v>
          </cell>
          <cell r="F437">
            <v>10</v>
          </cell>
        </row>
        <row r="438">
          <cell r="A438" t="str">
            <v>1920KernResidential Withdrawal Management</v>
          </cell>
          <cell r="B438">
            <v>1920</v>
          </cell>
          <cell r="C438" t="str">
            <v>Kern</v>
          </cell>
          <cell r="D438" t="str">
            <v>Residential Withdrawal Management</v>
          </cell>
          <cell r="E438">
            <v>154</v>
          </cell>
          <cell r="F438">
            <v>80</v>
          </cell>
        </row>
        <row r="439">
          <cell r="A439" t="str">
            <v>1920KernIntensive Outpatient Counseling</v>
          </cell>
          <cell r="B439">
            <v>1920</v>
          </cell>
          <cell r="C439" t="str">
            <v>Kern</v>
          </cell>
          <cell r="D439" t="str">
            <v>Intensive Outpatient Counseling</v>
          </cell>
          <cell r="E439">
            <v>7687</v>
          </cell>
          <cell r="F439">
            <v>273</v>
          </cell>
        </row>
        <row r="440">
          <cell r="A440" t="str">
            <v>1920Los Angeles1-Withdrawal Management</v>
          </cell>
          <cell r="B440">
            <v>1920</v>
          </cell>
          <cell r="C440" t="str">
            <v>Los Angeles</v>
          </cell>
          <cell r="D440" t="str">
            <v>1-Withdrawal Management</v>
          </cell>
          <cell r="E440">
            <v>13</v>
          </cell>
          <cell r="F440">
            <v>1</v>
          </cell>
        </row>
        <row r="441">
          <cell r="A441" t="str">
            <v>1920Los Angeles1.0 Outpatient</v>
          </cell>
          <cell r="B441">
            <v>1920</v>
          </cell>
          <cell r="C441" t="str">
            <v>Los Angeles</v>
          </cell>
          <cell r="D441" t="str">
            <v>1.0 Outpatient</v>
          </cell>
          <cell r="E441">
            <v>326895</v>
          </cell>
          <cell r="F441">
            <v>6813</v>
          </cell>
        </row>
        <row r="442">
          <cell r="A442" t="str">
            <v>1920Los Angeles3.1 Residential</v>
          </cell>
          <cell r="B442">
            <v>1920</v>
          </cell>
          <cell r="C442" t="str">
            <v>Los Angeles</v>
          </cell>
          <cell r="D442" t="str">
            <v>3.1 Residential</v>
          </cell>
          <cell r="E442">
            <v>145049</v>
          </cell>
          <cell r="F442">
            <v>3057</v>
          </cell>
        </row>
        <row r="443">
          <cell r="A443" t="str">
            <v>1920Los Angeles3.3 Residential</v>
          </cell>
          <cell r="B443">
            <v>1920</v>
          </cell>
          <cell r="C443" t="str">
            <v>Los Angeles</v>
          </cell>
          <cell r="D443" t="str">
            <v>3.3 Residential</v>
          </cell>
          <cell r="E443">
            <v>1543</v>
          </cell>
          <cell r="F443">
            <v>33</v>
          </cell>
        </row>
        <row r="444">
          <cell r="A444" t="str">
            <v>1920Los Angeles3.5 Residential</v>
          </cell>
          <cell r="B444">
            <v>1920</v>
          </cell>
          <cell r="C444" t="str">
            <v>Los Angeles</v>
          </cell>
          <cell r="D444" t="str">
            <v>3.5 Residential</v>
          </cell>
          <cell r="E444">
            <v>165683</v>
          </cell>
          <cell r="F444">
            <v>3163</v>
          </cell>
        </row>
        <row r="445">
          <cell r="A445" t="str">
            <v>1920Los AngelesCase Management</v>
          </cell>
          <cell r="B445">
            <v>1920</v>
          </cell>
          <cell r="C445" t="str">
            <v>Los Angeles</v>
          </cell>
          <cell r="D445" t="str">
            <v>Case Management</v>
          </cell>
          <cell r="E445">
            <v>219510</v>
          </cell>
          <cell r="F445">
            <v>10759</v>
          </cell>
        </row>
        <row r="446">
          <cell r="A446" t="str">
            <v>1920Los AngelesIntensive Outpatient</v>
          </cell>
          <cell r="B446">
            <v>1920</v>
          </cell>
          <cell r="C446" t="str">
            <v>Los Angeles</v>
          </cell>
          <cell r="D446" t="str">
            <v>Intensive Outpatient</v>
          </cell>
          <cell r="E446">
            <v>72001</v>
          </cell>
          <cell r="F446">
            <v>2411</v>
          </cell>
        </row>
        <row r="447">
          <cell r="A447" t="str">
            <v>1920Los AngelesMethadone</v>
          </cell>
          <cell r="B447">
            <v>1920</v>
          </cell>
          <cell r="C447" t="str">
            <v>Los Angeles</v>
          </cell>
          <cell r="D447" t="str">
            <v>Methadone</v>
          </cell>
          <cell r="E447">
            <v>639798</v>
          </cell>
          <cell r="F447">
            <v>5430</v>
          </cell>
        </row>
        <row r="448">
          <cell r="A448" t="str">
            <v>1920Los AngelesNarcotic Treatment</v>
          </cell>
          <cell r="B448">
            <v>1920</v>
          </cell>
          <cell r="C448" t="str">
            <v>Los Angeles</v>
          </cell>
          <cell r="D448" t="str">
            <v>Narcotic Treatment</v>
          </cell>
          <cell r="E448">
            <v>328995</v>
          </cell>
          <cell r="F448">
            <v>5473</v>
          </cell>
        </row>
        <row r="449">
          <cell r="A449" t="str">
            <v>1920Los AngelesRecovery Support Services</v>
          </cell>
          <cell r="B449">
            <v>1920</v>
          </cell>
          <cell r="C449" t="str">
            <v>Los Angeles</v>
          </cell>
          <cell r="D449" t="str">
            <v>Recovery Support Services</v>
          </cell>
          <cell r="E449">
            <v>4771</v>
          </cell>
          <cell r="F449">
            <v>235</v>
          </cell>
        </row>
        <row r="450">
          <cell r="A450" t="str">
            <v>1920Los AngelesResidential Withdrawal Management</v>
          </cell>
          <cell r="B450">
            <v>1920</v>
          </cell>
          <cell r="C450" t="str">
            <v>Los Angeles</v>
          </cell>
          <cell r="D450" t="str">
            <v>Residential Withdrawal Management</v>
          </cell>
          <cell r="E450">
            <v>13209</v>
          </cell>
          <cell r="F450">
            <v>1573</v>
          </cell>
        </row>
        <row r="451">
          <cell r="A451" t="str">
            <v>1920Los AngelesIntensive Outpatient Counseling</v>
          </cell>
          <cell r="B451">
            <v>1920</v>
          </cell>
          <cell r="C451" t="str">
            <v>Los Angeles</v>
          </cell>
          <cell r="D451" t="str">
            <v>Intensive Outpatient Counseling</v>
          </cell>
          <cell r="E451">
            <v>117355</v>
          </cell>
          <cell r="F451">
            <v>2469</v>
          </cell>
        </row>
        <row r="452">
          <cell r="A452" t="str">
            <v>1920Marin1-Withdrawal Management</v>
          </cell>
          <cell r="B452">
            <v>1920</v>
          </cell>
          <cell r="C452" t="str">
            <v>Marin</v>
          </cell>
          <cell r="D452" t="str">
            <v>1-Withdrawal Management</v>
          </cell>
          <cell r="E452">
            <v>594</v>
          </cell>
          <cell r="F452">
            <v>36</v>
          </cell>
        </row>
        <row r="453">
          <cell r="A453" t="str">
            <v>1920Marin1.0 Outpatient</v>
          </cell>
          <cell r="B453">
            <v>1920</v>
          </cell>
          <cell r="C453" t="str">
            <v>Marin</v>
          </cell>
          <cell r="D453" t="str">
            <v>1.0 Outpatient</v>
          </cell>
          <cell r="E453">
            <v>4784</v>
          </cell>
          <cell r="F453">
            <v>177</v>
          </cell>
        </row>
        <row r="454">
          <cell r="A454" t="str">
            <v>1920Marin3.1 Residential</v>
          </cell>
          <cell r="B454">
            <v>1920</v>
          </cell>
          <cell r="C454" t="str">
            <v>Marin</v>
          </cell>
          <cell r="D454" t="str">
            <v>3.1 Residential</v>
          </cell>
          <cell r="E454">
            <v>4330</v>
          </cell>
          <cell r="F454">
            <v>92</v>
          </cell>
        </row>
        <row r="455">
          <cell r="A455" t="str">
            <v>1920Marin3.3 Residential</v>
          </cell>
          <cell r="B455">
            <v>1920</v>
          </cell>
          <cell r="C455" t="str">
            <v>Marin</v>
          </cell>
          <cell r="D455" t="str">
            <v>3.3 Residential</v>
          </cell>
          <cell r="E455">
            <v>198</v>
          </cell>
          <cell r="F455">
            <v>9</v>
          </cell>
        </row>
        <row r="456">
          <cell r="A456" t="str">
            <v>1920Marin3.5 Residential</v>
          </cell>
          <cell r="B456">
            <v>1920</v>
          </cell>
          <cell r="C456" t="str">
            <v>Marin</v>
          </cell>
          <cell r="D456" t="str">
            <v>3.5 Residential</v>
          </cell>
          <cell r="E456">
            <v>3467</v>
          </cell>
          <cell r="F456">
            <v>85</v>
          </cell>
        </row>
        <row r="457">
          <cell r="A457" t="str">
            <v>1920MarinCase Management</v>
          </cell>
          <cell r="B457">
            <v>1920</v>
          </cell>
          <cell r="C457" t="str">
            <v>Marin</v>
          </cell>
          <cell r="D457" t="str">
            <v>Case Management</v>
          </cell>
          <cell r="E457">
            <v>11296</v>
          </cell>
          <cell r="F457">
            <v>346</v>
          </cell>
        </row>
        <row r="458">
          <cell r="A458" t="str">
            <v>1920MarinMAT Dosing</v>
          </cell>
          <cell r="B458">
            <v>1920</v>
          </cell>
          <cell r="C458" t="str">
            <v>Marin</v>
          </cell>
          <cell r="D458" t="str">
            <v>MAT Dosing</v>
          </cell>
          <cell r="E458">
            <v>3314</v>
          </cell>
          <cell r="F458">
            <v>57</v>
          </cell>
        </row>
        <row r="459">
          <cell r="A459" t="str">
            <v>1920MarinMethadone</v>
          </cell>
          <cell r="B459">
            <v>1920</v>
          </cell>
          <cell r="C459" t="str">
            <v>Marin</v>
          </cell>
          <cell r="D459" t="str">
            <v>Methadone</v>
          </cell>
          <cell r="E459">
            <v>42193</v>
          </cell>
          <cell r="F459">
            <v>215</v>
          </cell>
        </row>
        <row r="460">
          <cell r="A460" t="str">
            <v>1920MarinNarcotic Treatment</v>
          </cell>
          <cell r="B460">
            <v>1920</v>
          </cell>
          <cell r="C460" t="str">
            <v>Marin</v>
          </cell>
          <cell r="D460" t="str">
            <v>Narcotic Treatment</v>
          </cell>
          <cell r="E460">
            <v>21621</v>
          </cell>
          <cell r="F460">
            <v>254</v>
          </cell>
        </row>
        <row r="461">
          <cell r="A461" t="str">
            <v>1920MarinRecovery Support Services</v>
          </cell>
          <cell r="B461">
            <v>1920</v>
          </cell>
          <cell r="C461" t="str">
            <v>Marin</v>
          </cell>
          <cell r="D461" t="str">
            <v>Recovery Support Services</v>
          </cell>
          <cell r="E461">
            <v>98</v>
          </cell>
          <cell r="F461">
            <v>15</v>
          </cell>
        </row>
        <row r="462">
          <cell r="A462" t="str">
            <v>1920MarinResidential Withdrawal Management</v>
          </cell>
          <cell r="B462">
            <v>1920</v>
          </cell>
          <cell r="C462" t="str">
            <v>Marin</v>
          </cell>
          <cell r="D462" t="str">
            <v>Residential Withdrawal Management</v>
          </cell>
          <cell r="E462">
            <v>3373</v>
          </cell>
          <cell r="F462">
            <v>264</v>
          </cell>
        </row>
        <row r="463">
          <cell r="A463" t="str">
            <v>1920MarinIntensive Outpatient Counseling</v>
          </cell>
          <cell r="B463">
            <v>1920</v>
          </cell>
          <cell r="C463" t="str">
            <v>Marin</v>
          </cell>
          <cell r="D463" t="str">
            <v>Intensive Outpatient Counseling</v>
          </cell>
          <cell r="E463">
            <v>7854</v>
          </cell>
          <cell r="F463">
            <v>147</v>
          </cell>
        </row>
        <row r="464">
          <cell r="A464" t="str">
            <v>1920Merced1.0 Outpatient</v>
          </cell>
          <cell r="B464">
            <v>1920</v>
          </cell>
          <cell r="C464" t="str">
            <v>Merced</v>
          </cell>
          <cell r="D464" t="str">
            <v>1.0 Outpatient</v>
          </cell>
          <cell r="E464">
            <v>14270</v>
          </cell>
          <cell r="F464">
            <v>385</v>
          </cell>
        </row>
        <row r="465">
          <cell r="A465" t="str">
            <v>1920Merced3.1 Residential</v>
          </cell>
          <cell r="B465">
            <v>1920</v>
          </cell>
          <cell r="C465" t="str">
            <v>Merced</v>
          </cell>
          <cell r="D465" t="str">
            <v>3.1 Residential</v>
          </cell>
          <cell r="E465">
            <v>5344</v>
          </cell>
          <cell r="F465">
            <v>115</v>
          </cell>
        </row>
        <row r="466">
          <cell r="A466" t="str">
            <v>1920MercedCase Management</v>
          </cell>
          <cell r="B466">
            <v>1920</v>
          </cell>
          <cell r="C466" t="str">
            <v>Merced</v>
          </cell>
          <cell r="D466" t="str">
            <v>Case Management</v>
          </cell>
          <cell r="E466">
            <v>2377</v>
          </cell>
          <cell r="F466">
            <v>420</v>
          </cell>
        </row>
        <row r="467">
          <cell r="A467" t="str">
            <v>1920MercedMAT Dosing</v>
          </cell>
          <cell r="B467">
            <v>1920</v>
          </cell>
          <cell r="C467" t="str">
            <v>Merced</v>
          </cell>
          <cell r="D467" t="str">
            <v>MAT Dosing</v>
          </cell>
          <cell r="E467">
            <v>998</v>
          </cell>
          <cell r="F467">
            <v>64</v>
          </cell>
        </row>
        <row r="468">
          <cell r="A468" t="str">
            <v>1920MercedMethadone</v>
          </cell>
          <cell r="B468">
            <v>1920</v>
          </cell>
          <cell r="C468" t="str">
            <v>Merced</v>
          </cell>
          <cell r="D468" t="str">
            <v>Methadone</v>
          </cell>
          <cell r="E468">
            <v>83673</v>
          </cell>
          <cell r="F468">
            <v>377</v>
          </cell>
        </row>
        <row r="469">
          <cell r="A469" t="str">
            <v>1920MercedNarcotic Treatment</v>
          </cell>
          <cell r="B469">
            <v>1920</v>
          </cell>
          <cell r="C469" t="str">
            <v>Merced</v>
          </cell>
          <cell r="D469" t="str">
            <v>Narcotic Treatment</v>
          </cell>
          <cell r="E469">
            <v>51321</v>
          </cell>
          <cell r="F469">
            <v>365</v>
          </cell>
        </row>
        <row r="470">
          <cell r="A470" t="str">
            <v>1920MercedRecovery Support Services</v>
          </cell>
          <cell r="B470">
            <v>1920</v>
          </cell>
          <cell r="C470" t="str">
            <v>Merced</v>
          </cell>
          <cell r="D470" t="str">
            <v>Recovery Support Services</v>
          </cell>
          <cell r="E470">
            <v>248</v>
          </cell>
          <cell r="F470">
            <v>18</v>
          </cell>
        </row>
        <row r="471">
          <cell r="A471" t="str">
            <v>1920MercedIntensive Outpatient Counseling</v>
          </cell>
          <cell r="B471">
            <v>1920</v>
          </cell>
          <cell r="C471" t="str">
            <v>Merced</v>
          </cell>
          <cell r="D471" t="str">
            <v>Intensive Outpatient Counseling</v>
          </cell>
          <cell r="E471">
            <v>892</v>
          </cell>
          <cell r="F471">
            <v>17</v>
          </cell>
        </row>
        <row r="472">
          <cell r="A472" t="str">
            <v>1920Monterey1.0 Outpatient</v>
          </cell>
          <cell r="B472">
            <v>1920</v>
          </cell>
          <cell r="C472" t="str">
            <v>Monterey</v>
          </cell>
          <cell r="D472" t="str">
            <v>1.0 Outpatient</v>
          </cell>
          <cell r="E472">
            <v>19917</v>
          </cell>
          <cell r="F472">
            <v>818</v>
          </cell>
        </row>
        <row r="473">
          <cell r="A473" t="str">
            <v>1920Monterey3.1 Residential</v>
          </cell>
          <cell r="B473">
            <v>1920</v>
          </cell>
          <cell r="C473" t="str">
            <v>Monterey</v>
          </cell>
          <cell r="D473" t="str">
            <v>3.1 Residential</v>
          </cell>
          <cell r="E473">
            <v>8681</v>
          </cell>
          <cell r="F473">
            <v>188</v>
          </cell>
        </row>
        <row r="474">
          <cell r="A474" t="str">
            <v>1920Monterey3.5 Residential</v>
          </cell>
          <cell r="B474">
            <v>1920</v>
          </cell>
          <cell r="C474" t="str">
            <v>Monterey</v>
          </cell>
          <cell r="D474" t="str">
            <v>3.5 Residential</v>
          </cell>
          <cell r="E474">
            <v>4105</v>
          </cell>
          <cell r="F474">
            <v>87</v>
          </cell>
        </row>
        <row r="475">
          <cell r="A475" t="str">
            <v>1920MontereyAdditional MAT</v>
          </cell>
          <cell r="B475">
            <v>1920</v>
          </cell>
          <cell r="C475" t="str">
            <v>Monterey</v>
          </cell>
          <cell r="D475" t="str">
            <v>Additional MAT</v>
          </cell>
          <cell r="E475">
            <v>310</v>
          </cell>
          <cell r="F475">
            <v>21</v>
          </cell>
        </row>
        <row r="476">
          <cell r="A476" t="str">
            <v>1920MontereyCase Management</v>
          </cell>
          <cell r="B476">
            <v>1920</v>
          </cell>
          <cell r="C476" t="str">
            <v>Monterey</v>
          </cell>
          <cell r="D476" t="str">
            <v>Case Management</v>
          </cell>
          <cell r="E476">
            <v>18015</v>
          </cell>
          <cell r="F476">
            <v>861</v>
          </cell>
        </row>
        <row r="477">
          <cell r="A477" t="str">
            <v>1920MontereyIntensive Outpatient</v>
          </cell>
          <cell r="B477">
            <v>1920</v>
          </cell>
          <cell r="C477" t="str">
            <v>Monterey</v>
          </cell>
          <cell r="D477" t="str">
            <v>Intensive Outpatient</v>
          </cell>
          <cell r="E477">
            <v>15929</v>
          </cell>
          <cell r="F477">
            <v>109</v>
          </cell>
        </row>
        <row r="478">
          <cell r="A478" t="str">
            <v>1920MontereyMAT Dosing</v>
          </cell>
          <cell r="B478">
            <v>1920</v>
          </cell>
          <cell r="C478" t="str">
            <v>Monterey</v>
          </cell>
          <cell r="D478" t="str">
            <v>MAT Dosing</v>
          </cell>
          <cell r="E478">
            <v>1965</v>
          </cell>
          <cell r="F478">
            <v>40</v>
          </cell>
        </row>
        <row r="479">
          <cell r="A479" t="str">
            <v>1920MontereyMethadone</v>
          </cell>
          <cell r="B479">
            <v>1920</v>
          </cell>
          <cell r="C479" t="str">
            <v>Monterey</v>
          </cell>
          <cell r="D479" t="str">
            <v>Methadone</v>
          </cell>
          <cell r="E479">
            <v>75523</v>
          </cell>
          <cell r="F479">
            <v>374</v>
          </cell>
        </row>
        <row r="480">
          <cell r="A480" t="str">
            <v>1920MontereyNarcotic Treatment</v>
          </cell>
          <cell r="B480">
            <v>1920</v>
          </cell>
          <cell r="C480" t="str">
            <v>Monterey</v>
          </cell>
          <cell r="D480" t="str">
            <v>Narcotic Treatment</v>
          </cell>
          <cell r="E480">
            <v>26596</v>
          </cell>
          <cell r="F480">
            <v>367</v>
          </cell>
        </row>
        <row r="481">
          <cell r="A481" t="str">
            <v>1920MontereyPhysician Consultation</v>
          </cell>
          <cell r="B481">
            <v>1920</v>
          </cell>
          <cell r="C481" t="str">
            <v>Monterey</v>
          </cell>
          <cell r="D481" t="str">
            <v>Physician Consultation</v>
          </cell>
          <cell r="E481">
            <v>18</v>
          </cell>
          <cell r="F481">
            <v>3</v>
          </cell>
        </row>
        <row r="482">
          <cell r="A482" t="str">
            <v>1920MontereyRecovery Support Services</v>
          </cell>
          <cell r="B482">
            <v>1920</v>
          </cell>
          <cell r="C482" t="str">
            <v>Monterey</v>
          </cell>
          <cell r="D482" t="str">
            <v>Recovery Support Services</v>
          </cell>
          <cell r="E482">
            <v>2287</v>
          </cell>
          <cell r="F482">
            <v>71</v>
          </cell>
        </row>
        <row r="483">
          <cell r="A483" t="str">
            <v>1920MontereyResidential Withdrawal Management</v>
          </cell>
          <cell r="B483">
            <v>1920</v>
          </cell>
          <cell r="C483" t="str">
            <v>Monterey</v>
          </cell>
          <cell r="D483" t="str">
            <v>Residential Withdrawal Management</v>
          </cell>
          <cell r="E483">
            <v>1128</v>
          </cell>
          <cell r="F483">
            <v>76</v>
          </cell>
        </row>
        <row r="484">
          <cell r="A484" t="str">
            <v>1920Napa1.0 Outpatient</v>
          </cell>
          <cell r="B484">
            <v>1920</v>
          </cell>
          <cell r="C484" t="str">
            <v>Napa</v>
          </cell>
          <cell r="D484" t="str">
            <v>1.0 Outpatient</v>
          </cell>
          <cell r="E484">
            <v>6714</v>
          </cell>
          <cell r="F484">
            <v>206</v>
          </cell>
        </row>
        <row r="485">
          <cell r="A485" t="str">
            <v>1920NapaCase Management</v>
          </cell>
          <cell r="B485">
            <v>1920</v>
          </cell>
          <cell r="C485" t="str">
            <v>Napa</v>
          </cell>
          <cell r="D485" t="str">
            <v>Case Management</v>
          </cell>
          <cell r="E485">
            <v>644</v>
          </cell>
          <cell r="F485">
            <v>125</v>
          </cell>
        </row>
        <row r="486">
          <cell r="A486" t="str">
            <v>1920NapaIntensive Outpatient</v>
          </cell>
          <cell r="B486">
            <v>1920</v>
          </cell>
          <cell r="C486" t="str">
            <v>Napa</v>
          </cell>
          <cell r="D486" t="str">
            <v>Intensive Outpatient</v>
          </cell>
          <cell r="E486">
            <v>577</v>
          </cell>
          <cell r="F486">
            <v>52</v>
          </cell>
        </row>
        <row r="487">
          <cell r="A487" t="str">
            <v>1920NapaMethadone</v>
          </cell>
          <cell r="B487">
            <v>1920</v>
          </cell>
          <cell r="C487" t="str">
            <v>Napa</v>
          </cell>
          <cell r="D487" t="str">
            <v>Methadone</v>
          </cell>
          <cell r="E487">
            <v>7078</v>
          </cell>
          <cell r="F487">
            <v>47</v>
          </cell>
        </row>
        <row r="488">
          <cell r="A488" t="str">
            <v>1920NapaNarcotic Treatment</v>
          </cell>
          <cell r="B488">
            <v>1920</v>
          </cell>
          <cell r="C488" t="str">
            <v>Napa</v>
          </cell>
          <cell r="D488" t="str">
            <v>Narcotic Treatment</v>
          </cell>
          <cell r="E488">
            <v>2803</v>
          </cell>
          <cell r="F488">
            <v>47</v>
          </cell>
        </row>
        <row r="489">
          <cell r="A489" t="str">
            <v>1920NapaRecovery Support Services</v>
          </cell>
          <cell r="B489">
            <v>1920</v>
          </cell>
          <cell r="C489" t="str">
            <v>Napa</v>
          </cell>
          <cell r="D489" t="str">
            <v>Recovery Support Services</v>
          </cell>
          <cell r="E489">
            <v>653</v>
          </cell>
          <cell r="F489">
            <v>29</v>
          </cell>
        </row>
        <row r="490">
          <cell r="A490" t="str">
            <v>1920NapaIntensive Outpatient Counseling</v>
          </cell>
          <cell r="B490">
            <v>1920</v>
          </cell>
          <cell r="C490" t="str">
            <v>Napa</v>
          </cell>
          <cell r="D490" t="str">
            <v>Intensive Outpatient Counseling</v>
          </cell>
          <cell r="E490">
            <v>1483</v>
          </cell>
          <cell r="F490">
            <v>49</v>
          </cell>
        </row>
        <row r="491">
          <cell r="A491" t="str">
            <v>1920Nevada1.0 Outpatient</v>
          </cell>
          <cell r="B491">
            <v>1920</v>
          </cell>
          <cell r="C491" t="str">
            <v>Nevada</v>
          </cell>
          <cell r="D491" t="str">
            <v>1.0 Outpatient</v>
          </cell>
          <cell r="E491">
            <v>19876</v>
          </cell>
          <cell r="F491">
            <v>482</v>
          </cell>
        </row>
        <row r="492">
          <cell r="A492" t="str">
            <v>1920Nevada3.1 Residential</v>
          </cell>
          <cell r="B492">
            <v>1920</v>
          </cell>
          <cell r="C492" t="str">
            <v>Nevada</v>
          </cell>
          <cell r="D492" t="str">
            <v>3.1 Residential</v>
          </cell>
          <cell r="E492">
            <v>5187</v>
          </cell>
          <cell r="F492">
            <v>164</v>
          </cell>
        </row>
        <row r="493">
          <cell r="A493" t="str">
            <v>1920Nevada3.5 Residential</v>
          </cell>
          <cell r="B493">
            <v>1920</v>
          </cell>
          <cell r="C493" t="str">
            <v>Nevada</v>
          </cell>
          <cell r="D493" t="str">
            <v>3.5 Residential</v>
          </cell>
          <cell r="E493">
            <v>2135</v>
          </cell>
          <cell r="F493">
            <v>93</v>
          </cell>
        </row>
        <row r="494">
          <cell r="A494" t="str">
            <v>1920NevadaCase Management</v>
          </cell>
          <cell r="B494">
            <v>1920</v>
          </cell>
          <cell r="C494" t="str">
            <v>Nevada</v>
          </cell>
          <cell r="D494" t="str">
            <v>Case Management</v>
          </cell>
          <cell r="E494">
            <v>3581</v>
          </cell>
          <cell r="F494">
            <v>333</v>
          </cell>
        </row>
        <row r="495">
          <cell r="A495" t="str">
            <v>1920NevadaMAT Dosing</v>
          </cell>
          <cell r="B495">
            <v>1920</v>
          </cell>
          <cell r="C495" t="str">
            <v>Nevada</v>
          </cell>
          <cell r="D495" t="str">
            <v>MAT Dosing</v>
          </cell>
          <cell r="E495">
            <v>155</v>
          </cell>
          <cell r="F495">
            <v>3</v>
          </cell>
        </row>
        <row r="496">
          <cell r="A496" t="str">
            <v>1920NevadaMethadone</v>
          </cell>
          <cell r="B496">
            <v>1920</v>
          </cell>
          <cell r="C496" t="str">
            <v>Nevada</v>
          </cell>
          <cell r="D496" t="str">
            <v>Methadone</v>
          </cell>
          <cell r="E496">
            <v>12045</v>
          </cell>
          <cell r="F496">
            <v>92</v>
          </cell>
        </row>
        <row r="497">
          <cell r="A497" t="str">
            <v>1920NevadaNarcotic Treatment</v>
          </cell>
          <cell r="B497">
            <v>1920</v>
          </cell>
          <cell r="C497" t="str">
            <v>Nevada</v>
          </cell>
          <cell r="D497" t="str">
            <v>Narcotic Treatment</v>
          </cell>
          <cell r="E497">
            <v>8074</v>
          </cell>
          <cell r="F497">
            <v>87</v>
          </cell>
        </row>
        <row r="498">
          <cell r="A498" t="str">
            <v>1920NevadaRecovery Support Services</v>
          </cell>
          <cell r="B498">
            <v>1920</v>
          </cell>
          <cell r="C498" t="str">
            <v>Nevada</v>
          </cell>
          <cell r="D498" t="str">
            <v>Recovery Support Services</v>
          </cell>
          <cell r="E498">
            <v>59</v>
          </cell>
          <cell r="F498">
            <v>5</v>
          </cell>
        </row>
        <row r="499">
          <cell r="A499" t="str">
            <v>1920NevadaResidential Withdrawal Management</v>
          </cell>
          <cell r="B499">
            <v>1920</v>
          </cell>
          <cell r="C499" t="str">
            <v>Nevada</v>
          </cell>
          <cell r="D499" t="str">
            <v>Residential Withdrawal Management</v>
          </cell>
          <cell r="E499">
            <v>496</v>
          </cell>
          <cell r="F499">
            <v>84</v>
          </cell>
        </row>
        <row r="500">
          <cell r="A500" t="str">
            <v>1920NevadaIntensive Outpatient Counseling</v>
          </cell>
          <cell r="B500">
            <v>1920</v>
          </cell>
          <cell r="C500" t="str">
            <v>Nevada</v>
          </cell>
          <cell r="D500" t="str">
            <v>Intensive Outpatient Counseling</v>
          </cell>
          <cell r="E500">
            <v>3142</v>
          </cell>
          <cell r="F500">
            <v>47</v>
          </cell>
        </row>
        <row r="501">
          <cell r="A501" t="str">
            <v>1920Orange1.0 Outpatient</v>
          </cell>
          <cell r="B501">
            <v>1920</v>
          </cell>
          <cell r="C501" t="str">
            <v>Orange</v>
          </cell>
          <cell r="D501" t="str">
            <v>1.0 Outpatient</v>
          </cell>
          <cell r="E501">
            <v>46659</v>
          </cell>
          <cell r="F501">
            <v>2038</v>
          </cell>
        </row>
        <row r="502">
          <cell r="A502" t="str">
            <v>1920Orange3.1 Residential</v>
          </cell>
          <cell r="B502">
            <v>1920</v>
          </cell>
          <cell r="C502" t="str">
            <v>Orange</v>
          </cell>
          <cell r="D502" t="str">
            <v>3.1 Residential</v>
          </cell>
          <cell r="E502">
            <v>23009</v>
          </cell>
          <cell r="F502">
            <v>533</v>
          </cell>
        </row>
        <row r="503">
          <cell r="A503" t="str">
            <v>1920Orange3.5 Residential</v>
          </cell>
          <cell r="B503">
            <v>1920</v>
          </cell>
          <cell r="C503" t="str">
            <v>Orange</v>
          </cell>
          <cell r="D503" t="str">
            <v>3.5 Residential</v>
          </cell>
          <cell r="E503">
            <v>3120</v>
          </cell>
          <cell r="F503">
            <v>104</v>
          </cell>
        </row>
        <row r="504">
          <cell r="A504" t="str">
            <v>1920OrangeCase Management</v>
          </cell>
          <cell r="B504">
            <v>1920</v>
          </cell>
          <cell r="C504" t="str">
            <v>Orange</v>
          </cell>
          <cell r="D504" t="str">
            <v>Case Management</v>
          </cell>
          <cell r="E504">
            <v>20559</v>
          </cell>
          <cell r="F504">
            <v>2681</v>
          </cell>
        </row>
        <row r="505">
          <cell r="A505" t="str">
            <v>1920OrangeMAT Dosing</v>
          </cell>
          <cell r="B505">
            <v>1920</v>
          </cell>
          <cell r="C505" t="str">
            <v>Orange</v>
          </cell>
          <cell r="D505" t="str">
            <v>MAT Dosing</v>
          </cell>
          <cell r="E505">
            <v>2067</v>
          </cell>
          <cell r="F505">
            <v>30</v>
          </cell>
        </row>
        <row r="506">
          <cell r="A506" t="str">
            <v>1920OrangeMethadone</v>
          </cell>
          <cell r="B506">
            <v>1920</v>
          </cell>
          <cell r="C506" t="str">
            <v>Orange</v>
          </cell>
          <cell r="D506" t="str">
            <v>Methadone</v>
          </cell>
          <cell r="E506">
            <v>320362</v>
          </cell>
          <cell r="F506">
            <v>1720</v>
          </cell>
        </row>
        <row r="507">
          <cell r="A507" t="str">
            <v>1920OrangeNarcotic Treatment</v>
          </cell>
          <cell r="B507">
            <v>1920</v>
          </cell>
          <cell r="C507" t="str">
            <v>Orange</v>
          </cell>
          <cell r="D507" t="str">
            <v>Narcotic Treatment</v>
          </cell>
          <cell r="E507">
            <v>91952</v>
          </cell>
          <cell r="F507">
            <v>1686</v>
          </cell>
        </row>
        <row r="508">
          <cell r="A508" t="str">
            <v>1920OrangePhysician Consultation</v>
          </cell>
          <cell r="B508">
            <v>1920</v>
          </cell>
          <cell r="C508" t="str">
            <v>Orange</v>
          </cell>
          <cell r="D508" t="str">
            <v>Physician Consultation</v>
          </cell>
          <cell r="E508">
            <v>215</v>
          </cell>
          <cell r="F508">
            <v>21</v>
          </cell>
        </row>
        <row r="509">
          <cell r="A509" t="str">
            <v>1920OrangeRecovery Support Services</v>
          </cell>
          <cell r="B509">
            <v>1920</v>
          </cell>
          <cell r="C509" t="str">
            <v>Orange</v>
          </cell>
          <cell r="D509" t="str">
            <v>Recovery Support Services</v>
          </cell>
          <cell r="E509">
            <v>3314</v>
          </cell>
          <cell r="F509">
            <v>200</v>
          </cell>
        </row>
        <row r="510">
          <cell r="A510" t="str">
            <v>1920OrangeResidential Withdrawal Management</v>
          </cell>
          <cell r="B510">
            <v>1920</v>
          </cell>
          <cell r="C510" t="str">
            <v>Orange</v>
          </cell>
          <cell r="D510" t="str">
            <v>Residential Withdrawal Management</v>
          </cell>
          <cell r="E510">
            <v>615</v>
          </cell>
          <cell r="F510">
            <v>116</v>
          </cell>
        </row>
        <row r="511">
          <cell r="A511" t="str">
            <v>1920OrangeIntensive Outpatient Counseling</v>
          </cell>
          <cell r="B511">
            <v>1920</v>
          </cell>
          <cell r="C511" t="str">
            <v>Orange</v>
          </cell>
          <cell r="D511" t="str">
            <v>Intensive Outpatient Counseling</v>
          </cell>
          <cell r="E511">
            <v>48910</v>
          </cell>
          <cell r="F511">
            <v>1000</v>
          </cell>
        </row>
        <row r="512">
          <cell r="A512" t="str">
            <v>1920Placer1.0 Outpatient</v>
          </cell>
          <cell r="B512">
            <v>1920</v>
          </cell>
          <cell r="C512" t="str">
            <v>Placer</v>
          </cell>
          <cell r="D512" t="str">
            <v>1.0 Outpatient</v>
          </cell>
          <cell r="E512">
            <v>10969</v>
          </cell>
          <cell r="F512">
            <v>336</v>
          </cell>
        </row>
        <row r="513">
          <cell r="A513" t="str">
            <v>1920Placer3.1 Residential</v>
          </cell>
          <cell r="B513">
            <v>1920</v>
          </cell>
          <cell r="C513" t="str">
            <v>Placer</v>
          </cell>
          <cell r="D513" t="str">
            <v>3.1 Residential</v>
          </cell>
          <cell r="E513">
            <v>4300</v>
          </cell>
          <cell r="F513">
            <v>120</v>
          </cell>
        </row>
        <row r="514">
          <cell r="A514" t="str">
            <v>1920Placer3.5 Residential</v>
          </cell>
          <cell r="B514">
            <v>1920</v>
          </cell>
          <cell r="C514" t="str">
            <v>Placer</v>
          </cell>
          <cell r="D514" t="str">
            <v>3.5 Residential</v>
          </cell>
          <cell r="E514">
            <v>926</v>
          </cell>
          <cell r="F514">
            <v>26</v>
          </cell>
        </row>
        <row r="515">
          <cell r="A515" t="str">
            <v>1920PlacerCase Management</v>
          </cell>
          <cell r="B515">
            <v>1920</v>
          </cell>
          <cell r="C515" t="str">
            <v>Placer</v>
          </cell>
          <cell r="D515" t="str">
            <v>Case Management</v>
          </cell>
          <cell r="E515">
            <v>1467</v>
          </cell>
          <cell r="F515">
            <v>212</v>
          </cell>
        </row>
        <row r="516">
          <cell r="A516" t="str">
            <v>1920PlacerIntensive Outpatient</v>
          </cell>
          <cell r="B516">
            <v>1920</v>
          </cell>
          <cell r="C516" t="str">
            <v>Placer</v>
          </cell>
          <cell r="D516" t="str">
            <v>Intensive Outpatient</v>
          </cell>
          <cell r="E516">
            <v>4261</v>
          </cell>
          <cell r="F516">
            <v>99</v>
          </cell>
        </row>
        <row r="517">
          <cell r="A517" t="str">
            <v>1920PlacerMAT Dosing</v>
          </cell>
          <cell r="B517">
            <v>1920</v>
          </cell>
          <cell r="C517" t="str">
            <v>Placer</v>
          </cell>
          <cell r="D517" t="str">
            <v>MAT Dosing</v>
          </cell>
          <cell r="E517">
            <v>2892</v>
          </cell>
          <cell r="F517">
            <v>28</v>
          </cell>
        </row>
        <row r="518">
          <cell r="A518" t="str">
            <v>1920PlacerMethadone</v>
          </cell>
          <cell r="B518">
            <v>1920</v>
          </cell>
          <cell r="C518" t="str">
            <v>Placer</v>
          </cell>
          <cell r="D518" t="str">
            <v>Methadone</v>
          </cell>
          <cell r="E518">
            <v>67693</v>
          </cell>
          <cell r="F518">
            <v>374</v>
          </cell>
        </row>
        <row r="519">
          <cell r="A519" t="str">
            <v>1920PlacerNarcotic Treatment</v>
          </cell>
          <cell r="B519">
            <v>1920</v>
          </cell>
          <cell r="C519" t="str">
            <v>Placer</v>
          </cell>
          <cell r="D519" t="str">
            <v>Narcotic Treatment</v>
          </cell>
          <cell r="E519">
            <v>32137</v>
          </cell>
          <cell r="F519">
            <v>325</v>
          </cell>
        </row>
        <row r="520">
          <cell r="A520" t="str">
            <v>1920PlacerResidential Withdrawal Management</v>
          </cell>
          <cell r="B520">
            <v>1920</v>
          </cell>
          <cell r="C520" t="str">
            <v>Placer</v>
          </cell>
          <cell r="D520" t="str">
            <v>Residential Withdrawal Management</v>
          </cell>
          <cell r="E520">
            <v>192</v>
          </cell>
          <cell r="F520">
            <v>37</v>
          </cell>
        </row>
        <row r="521">
          <cell r="A521" t="str">
            <v>1920PlacerIntensive Outpatient Counseling</v>
          </cell>
          <cell r="B521">
            <v>1920</v>
          </cell>
          <cell r="C521" t="str">
            <v>Placer</v>
          </cell>
          <cell r="D521" t="str">
            <v>Intensive Outpatient Counseling</v>
          </cell>
          <cell r="E521">
            <v>2</v>
          </cell>
          <cell r="F521">
            <v>1</v>
          </cell>
        </row>
        <row r="522">
          <cell r="A522" t="str">
            <v>1920Riverside1.0 Outpatient</v>
          </cell>
          <cell r="B522">
            <v>1920</v>
          </cell>
          <cell r="C522" t="str">
            <v>Riverside</v>
          </cell>
          <cell r="D522" t="str">
            <v>1.0 Outpatient</v>
          </cell>
          <cell r="E522">
            <v>88837</v>
          </cell>
          <cell r="F522">
            <v>2492</v>
          </cell>
        </row>
        <row r="523">
          <cell r="A523" t="str">
            <v>1920Riverside3.1 Residential</v>
          </cell>
          <cell r="B523">
            <v>1920</v>
          </cell>
          <cell r="C523" t="str">
            <v>Riverside</v>
          </cell>
          <cell r="D523" t="str">
            <v>3.1 Residential</v>
          </cell>
          <cell r="E523">
            <v>4625</v>
          </cell>
          <cell r="F523">
            <v>205</v>
          </cell>
        </row>
        <row r="524">
          <cell r="A524" t="str">
            <v>1920Riverside3.5 Residential</v>
          </cell>
          <cell r="B524">
            <v>1920</v>
          </cell>
          <cell r="C524" t="str">
            <v>Riverside</v>
          </cell>
          <cell r="D524" t="str">
            <v>3.5 Residential</v>
          </cell>
          <cell r="E524">
            <v>91397</v>
          </cell>
          <cell r="F524">
            <v>1919</v>
          </cell>
        </row>
        <row r="525">
          <cell r="A525" t="str">
            <v>1920RiversideAdditional MAT</v>
          </cell>
          <cell r="B525">
            <v>1920</v>
          </cell>
          <cell r="C525" t="str">
            <v>Riverside</v>
          </cell>
          <cell r="D525" t="str">
            <v>Additional MAT</v>
          </cell>
          <cell r="E525">
            <v>1352</v>
          </cell>
          <cell r="F525">
            <v>234</v>
          </cell>
        </row>
        <row r="526">
          <cell r="A526" t="str">
            <v>1920RiversideCase Management</v>
          </cell>
          <cell r="B526">
            <v>1920</v>
          </cell>
          <cell r="C526" t="str">
            <v>Riverside</v>
          </cell>
          <cell r="D526" t="str">
            <v>Case Management</v>
          </cell>
          <cell r="E526">
            <v>40158</v>
          </cell>
          <cell r="F526">
            <v>2652</v>
          </cell>
        </row>
        <row r="527">
          <cell r="A527" t="str">
            <v>1920RiversideIntensive Outpatient</v>
          </cell>
          <cell r="B527">
            <v>1920</v>
          </cell>
          <cell r="C527" t="str">
            <v>Riverside</v>
          </cell>
          <cell r="D527" t="str">
            <v>Intensive Outpatient</v>
          </cell>
          <cell r="E527">
            <v>4338</v>
          </cell>
          <cell r="F527">
            <v>93</v>
          </cell>
        </row>
        <row r="528">
          <cell r="A528" t="str">
            <v>1920RiversideMAT Dosing</v>
          </cell>
          <cell r="B528">
            <v>1920</v>
          </cell>
          <cell r="C528" t="str">
            <v>Riverside</v>
          </cell>
          <cell r="D528" t="str">
            <v>MAT Dosing</v>
          </cell>
          <cell r="E528">
            <v>2698</v>
          </cell>
          <cell r="F528">
            <v>204</v>
          </cell>
        </row>
        <row r="529">
          <cell r="A529" t="str">
            <v>1920RiversideMethadone</v>
          </cell>
          <cell r="B529">
            <v>1920</v>
          </cell>
          <cell r="C529" t="str">
            <v>Riverside</v>
          </cell>
          <cell r="D529" t="str">
            <v>Methadone</v>
          </cell>
          <cell r="E529">
            <v>153191</v>
          </cell>
          <cell r="F529">
            <v>1615</v>
          </cell>
        </row>
        <row r="530">
          <cell r="A530" t="str">
            <v>1920RiversideNarcotic Treatment</v>
          </cell>
          <cell r="B530">
            <v>1920</v>
          </cell>
          <cell r="C530" t="str">
            <v>Riverside</v>
          </cell>
          <cell r="D530" t="str">
            <v>Narcotic Treatment</v>
          </cell>
          <cell r="E530">
            <v>43872</v>
          </cell>
          <cell r="F530">
            <v>1544</v>
          </cell>
        </row>
        <row r="531">
          <cell r="A531" t="str">
            <v>1920RiversidePhysician Consultation</v>
          </cell>
          <cell r="B531">
            <v>1920</v>
          </cell>
          <cell r="C531" t="str">
            <v>Riverside</v>
          </cell>
          <cell r="D531" t="str">
            <v>Physician Consultation</v>
          </cell>
          <cell r="E531">
            <v>4</v>
          </cell>
          <cell r="F531">
            <v>1</v>
          </cell>
        </row>
        <row r="532">
          <cell r="A532" t="str">
            <v>1920RiversideRecovery Support Services</v>
          </cell>
          <cell r="B532">
            <v>1920</v>
          </cell>
          <cell r="C532" t="str">
            <v>Riverside</v>
          </cell>
          <cell r="D532" t="str">
            <v>Recovery Support Services</v>
          </cell>
          <cell r="E532">
            <v>11382</v>
          </cell>
          <cell r="F532">
            <v>276</v>
          </cell>
        </row>
        <row r="533">
          <cell r="A533" t="str">
            <v>1920RiversideResidential Withdrawal Management</v>
          </cell>
          <cell r="B533">
            <v>1920</v>
          </cell>
          <cell r="C533" t="str">
            <v>Riverside</v>
          </cell>
          <cell r="D533" t="str">
            <v>Residential Withdrawal Management</v>
          </cell>
          <cell r="E533">
            <v>4761</v>
          </cell>
          <cell r="F533">
            <v>670</v>
          </cell>
        </row>
        <row r="534">
          <cell r="A534" t="str">
            <v>1920RiversideIntensive Outpatient Counseling</v>
          </cell>
          <cell r="B534">
            <v>1920</v>
          </cell>
          <cell r="C534" t="str">
            <v>Riverside</v>
          </cell>
          <cell r="D534" t="str">
            <v>Intensive Outpatient Counseling</v>
          </cell>
          <cell r="E534">
            <v>51858</v>
          </cell>
          <cell r="F534">
            <v>860</v>
          </cell>
        </row>
        <row r="535">
          <cell r="A535" t="str">
            <v>1920Sacramento1.0 Outpatient</v>
          </cell>
          <cell r="B535">
            <v>1920</v>
          </cell>
          <cell r="C535" t="str">
            <v>Sacramento</v>
          </cell>
          <cell r="D535" t="str">
            <v>1.0 Outpatient</v>
          </cell>
          <cell r="E535">
            <v>55324</v>
          </cell>
          <cell r="F535">
            <v>1295</v>
          </cell>
        </row>
        <row r="536">
          <cell r="A536" t="str">
            <v>1920Sacramento3.1 Residential</v>
          </cell>
          <cell r="B536">
            <v>1920</v>
          </cell>
          <cell r="C536" t="str">
            <v>Sacramento</v>
          </cell>
          <cell r="D536" t="str">
            <v>3.1 Residential</v>
          </cell>
          <cell r="E536">
            <v>1203</v>
          </cell>
          <cell r="F536">
            <v>36</v>
          </cell>
        </row>
        <row r="537">
          <cell r="A537" t="str">
            <v>1920SacramentoCase Management</v>
          </cell>
          <cell r="B537">
            <v>1920</v>
          </cell>
          <cell r="C537" t="str">
            <v>Sacramento</v>
          </cell>
          <cell r="D537" t="str">
            <v>Case Management</v>
          </cell>
          <cell r="E537">
            <v>3093</v>
          </cell>
          <cell r="F537">
            <v>764</v>
          </cell>
        </row>
        <row r="538">
          <cell r="A538" t="str">
            <v>1920SacramentoMAT Dosing</v>
          </cell>
          <cell r="B538">
            <v>1920</v>
          </cell>
          <cell r="C538" t="str">
            <v>Sacramento</v>
          </cell>
          <cell r="D538" t="str">
            <v>MAT Dosing</v>
          </cell>
          <cell r="E538">
            <v>6703</v>
          </cell>
          <cell r="F538">
            <v>124</v>
          </cell>
        </row>
        <row r="539">
          <cell r="A539" t="str">
            <v>1920SacramentoMethadone</v>
          </cell>
          <cell r="B539">
            <v>1920</v>
          </cell>
          <cell r="C539" t="str">
            <v>Sacramento</v>
          </cell>
          <cell r="D539" t="str">
            <v>Methadone</v>
          </cell>
          <cell r="E539">
            <v>745218</v>
          </cell>
          <cell r="F539">
            <v>3708</v>
          </cell>
        </row>
        <row r="540">
          <cell r="A540" t="str">
            <v>1920SacramentoNarcotic Treatment</v>
          </cell>
          <cell r="B540">
            <v>1920</v>
          </cell>
          <cell r="C540" t="str">
            <v>Sacramento</v>
          </cell>
          <cell r="D540" t="str">
            <v>Narcotic Treatment</v>
          </cell>
          <cell r="E540">
            <v>255755</v>
          </cell>
          <cell r="F540">
            <v>3674</v>
          </cell>
        </row>
        <row r="541">
          <cell r="A541" t="str">
            <v>1920SacramentoResidential Withdrawal Management</v>
          </cell>
          <cell r="B541">
            <v>1920</v>
          </cell>
          <cell r="C541" t="str">
            <v>Sacramento</v>
          </cell>
          <cell r="D541" t="str">
            <v>Residential Withdrawal Management</v>
          </cell>
          <cell r="E541">
            <v>334</v>
          </cell>
          <cell r="F541">
            <v>47</v>
          </cell>
        </row>
        <row r="542">
          <cell r="A542" t="str">
            <v>1920SacramentoIntensive Outpatient Counseling</v>
          </cell>
          <cell r="B542">
            <v>1920</v>
          </cell>
          <cell r="C542" t="str">
            <v>Sacramento</v>
          </cell>
          <cell r="D542" t="str">
            <v>Intensive Outpatient Counseling</v>
          </cell>
          <cell r="E542">
            <v>16709</v>
          </cell>
          <cell r="F542">
            <v>265</v>
          </cell>
        </row>
        <row r="543">
          <cell r="A543" t="str">
            <v>1920San Benito1.0 Outpatient</v>
          </cell>
          <cell r="B543">
            <v>1920</v>
          </cell>
          <cell r="C543" t="str">
            <v>San Benito</v>
          </cell>
          <cell r="D543" t="str">
            <v>1.0 Outpatient</v>
          </cell>
          <cell r="E543">
            <v>6114</v>
          </cell>
          <cell r="F543">
            <v>147</v>
          </cell>
        </row>
        <row r="544">
          <cell r="A544" t="str">
            <v>1920San BenitoCase Management</v>
          </cell>
          <cell r="B544">
            <v>1920</v>
          </cell>
          <cell r="C544" t="str">
            <v>San Benito</v>
          </cell>
          <cell r="D544" t="str">
            <v>Case Management</v>
          </cell>
          <cell r="E544">
            <v>1611</v>
          </cell>
          <cell r="F544">
            <v>113</v>
          </cell>
        </row>
        <row r="545">
          <cell r="A545" t="str">
            <v>1920San BenitoRecovery Support Services</v>
          </cell>
          <cell r="B545">
            <v>1920</v>
          </cell>
          <cell r="C545" t="str">
            <v>San Benito</v>
          </cell>
          <cell r="D545" t="str">
            <v>Recovery Support Services</v>
          </cell>
          <cell r="E545">
            <v>11</v>
          </cell>
          <cell r="F545">
            <v>1</v>
          </cell>
        </row>
        <row r="546">
          <cell r="A546" t="str">
            <v>1920San Bernardino1.0 Outpatient</v>
          </cell>
          <cell r="B546">
            <v>1920</v>
          </cell>
          <cell r="C546" t="str">
            <v>San Bernardino</v>
          </cell>
          <cell r="D546" t="str">
            <v>1.0 Outpatient</v>
          </cell>
          <cell r="E546">
            <v>77135</v>
          </cell>
          <cell r="F546">
            <v>1784</v>
          </cell>
        </row>
        <row r="547">
          <cell r="A547" t="str">
            <v>1920San Bernardino3.1 Residential</v>
          </cell>
          <cell r="B547">
            <v>1920</v>
          </cell>
          <cell r="C547" t="str">
            <v>San Bernardino</v>
          </cell>
          <cell r="D547" t="str">
            <v>3.1 Residential</v>
          </cell>
          <cell r="E547">
            <v>3626</v>
          </cell>
          <cell r="F547">
            <v>159</v>
          </cell>
        </row>
        <row r="548">
          <cell r="A548" t="str">
            <v>1920San Bernardino3.5 Residential</v>
          </cell>
          <cell r="B548">
            <v>1920</v>
          </cell>
          <cell r="C548" t="str">
            <v>San Bernardino</v>
          </cell>
          <cell r="D548" t="str">
            <v>3.5 Residential</v>
          </cell>
          <cell r="E548">
            <v>38029</v>
          </cell>
          <cell r="F548">
            <v>941</v>
          </cell>
        </row>
        <row r="549">
          <cell r="A549" t="str">
            <v>1920San BernardinoIntensive Outpatient</v>
          </cell>
          <cell r="B549">
            <v>1920</v>
          </cell>
          <cell r="C549" t="str">
            <v>San Bernardino</v>
          </cell>
          <cell r="D549" t="str">
            <v>Intensive Outpatient</v>
          </cell>
          <cell r="E549">
            <v>9431</v>
          </cell>
          <cell r="F549">
            <v>441</v>
          </cell>
        </row>
        <row r="550">
          <cell r="A550" t="str">
            <v>1920San BernardinoMAT Dosing</v>
          </cell>
          <cell r="B550">
            <v>1920</v>
          </cell>
          <cell r="C550" t="str">
            <v>San Bernardino</v>
          </cell>
          <cell r="D550" t="str">
            <v>MAT Dosing</v>
          </cell>
          <cell r="E550">
            <v>6962</v>
          </cell>
          <cell r="F550">
            <v>107</v>
          </cell>
        </row>
        <row r="551">
          <cell r="A551" t="str">
            <v>1920San BernardinoMethadone</v>
          </cell>
          <cell r="B551">
            <v>1920</v>
          </cell>
          <cell r="C551" t="str">
            <v>San Bernardino</v>
          </cell>
          <cell r="D551" t="str">
            <v>Methadone</v>
          </cell>
          <cell r="E551">
            <v>281623</v>
          </cell>
          <cell r="F551">
            <v>1636</v>
          </cell>
        </row>
        <row r="552">
          <cell r="A552" t="str">
            <v>1920San BernardinoNarcotic Treatment</v>
          </cell>
          <cell r="B552">
            <v>1920</v>
          </cell>
          <cell r="C552" t="str">
            <v>San Bernardino</v>
          </cell>
          <cell r="D552" t="str">
            <v>Narcotic Treatment</v>
          </cell>
          <cell r="E552">
            <v>115208</v>
          </cell>
          <cell r="F552">
            <v>1568</v>
          </cell>
        </row>
        <row r="553">
          <cell r="A553" t="str">
            <v>1920San BernardinoRecovery Support Services</v>
          </cell>
          <cell r="B553">
            <v>1920</v>
          </cell>
          <cell r="C553" t="str">
            <v>San Bernardino</v>
          </cell>
          <cell r="D553" t="str">
            <v>Recovery Support Services</v>
          </cell>
          <cell r="E553">
            <v>3</v>
          </cell>
          <cell r="F553">
            <v>3</v>
          </cell>
        </row>
        <row r="554">
          <cell r="A554" t="str">
            <v>1920San BernardinoResidential Withdrawal Management</v>
          </cell>
          <cell r="B554">
            <v>1920</v>
          </cell>
          <cell r="C554" t="str">
            <v>San Bernardino</v>
          </cell>
          <cell r="D554" t="str">
            <v>Residential Withdrawal Management</v>
          </cell>
          <cell r="E554">
            <v>2741</v>
          </cell>
          <cell r="F554">
            <v>384</v>
          </cell>
        </row>
        <row r="555">
          <cell r="A555" t="str">
            <v>1920San BernardinoIntensive Outpatient Counseling</v>
          </cell>
          <cell r="B555">
            <v>1920</v>
          </cell>
          <cell r="C555" t="str">
            <v>San Bernardino</v>
          </cell>
          <cell r="D555" t="str">
            <v>Intensive Outpatient Counseling</v>
          </cell>
          <cell r="E555">
            <v>21663</v>
          </cell>
          <cell r="F555">
            <v>386</v>
          </cell>
        </row>
        <row r="556">
          <cell r="A556" t="str">
            <v>1920San Diego1.0 Outpatient</v>
          </cell>
          <cell r="B556">
            <v>1920</v>
          </cell>
          <cell r="C556" t="str">
            <v>San Diego</v>
          </cell>
          <cell r="D556" t="str">
            <v>1.0 Outpatient</v>
          </cell>
          <cell r="E556">
            <v>151822</v>
          </cell>
          <cell r="F556">
            <v>3282</v>
          </cell>
        </row>
        <row r="557">
          <cell r="A557" t="str">
            <v>1920San Diego3.1 Residential</v>
          </cell>
          <cell r="B557">
            <v>1920</v>
          </cell>
          <cell r="C557" t="str">
            <v>San Diego</v>
          </cell>
          <cell r="D557" t="str">
            <v>3.1 Residential</v>
          </cell>
          <cell r="E557">
            <v>116801</v>
          </cell>
          <cell r="F557">
            <v>2281</v>
          </cell>
        </row>
        <row r="558">
          <cell r="A558" t="str">
            <v>1920San Diego3.5 Residential</v>
          </cell>
          <cell r="B558">
            <v>1920</v>
          </cell>
          <cell r="C558" t="str">
            <v>San Diego</v>
          </cell>
          <cell r="D558" t="str">
            <v>3.5 Residential</v>
          </cell>
          <cell r="E558">
            <v>37208</v>
          </cell>
          <cell r="F558">
            <v>851</v>
          </cell>
        </row>
        <row r="559">
          <cell r="A559" t="str">
            <v>1920San DiegoCase Management</v>
          </cell>
          <cell r="B559">
            <v>1920</v>
          </cell>
          <cell r="C559" t="str">
            <v>San Diego</v>
          </cell>
          <cell r="D559" t="str">
            <v>Case Management</v>
          </cell>
          <cell r="E559">
            <v>77252</v>
          </cell>
          <cell r="F559">
            <v>5920</v>
          </cell>
        </row>
        <row r="560">
          <cell r="A560" t="str">
            <v>1920San DiegoIntensive Outpatient</v>
          </cell>
          <cell r="B560">
            <v>1920</v>
          </cell>
          <cell r="C560" t="str">
            <v>San Diego</v>
          </cell>
          <cell r="D560" t="str">
            <v>Intensive Outpatient</v>
          </cell>
          <cell r="E560">
            <v>3729</v>
          </cell>
          <cell r="F560">
            <v>258</v>
          </cell>
        </row>
        <row r="561">
          <cell r="A561" t="str">
            <v>1920San DiegoMAT Dosing</v>
          </cell>
          <cell r="B561">
            <v>1920</v>
          </cell>
          <cell r="C561" t="str">
            <v>San Diego</v>
          </cell>
          <cell r="D561" t="str">
            <v>MAT Dosing</v>
          </cell>
          <cell r="E561">
            <v>36332</v>
          </cell>
          <cell r="F561">
            <v>858</v>
          </cell>
        </row>
        <row r="562">
          <cell r="A562" t="str">
            <v>1920San DiegoMethadone</v>
          </cell>
          <cell r="B562">
            <v>1920</v>
          </cell>
          <cell r="C562" t="str">
            <v>San Diego</v>
          </cell>
          <cell r="D562" t="str">
            <v>Methadone</v>
          </cell>
          <cell r="E562">
            <v>698973</v>
          </cell>
          <cell r="F562">
            <v>3690</v>
          </cell>
        </row>
        <row r="563">
          <cell r="A563" t="str">
            <v>1920San DiegoNarcotic Treatment</v>
          </cell>
          <cell r="B563">
            <v>1920</v>
          </cell>
          <cell r="C563" t="str">
            <v>San Diego</v>
          </cell>
          <cell r="D563" t="str">
            <v>Narcotic Treatment</v>
          </cell>
          <cell r="E563">
            <v>233628</v>
          </cell>
          <cell r="F563">
            <v>3945</v>
          </cell>
        </row>
        <row r="564">
          <cell r="A564" t="str">
            <v>1920San DiegoRecovery Support Services</v>
          </cell>
          <cell r="B564">
            <v>1920</v>
          </cell>
          <cell r="C564" t="str">
            <v>San Diego</v>
          </cell>
          <cell r="D564" t="str">
            <v>Recovery Support Services</v>
          </cell>
          <cell r="E564">
            <v>10654</v>
          </cell>
          <cell r="F564">
            <v>477</v>
          </cell>
        </row>
        <row r="565">
          <cell r="A565" t="str">
            <v>1920San DiegoResidential Withdrawal Management</v>
          </cell>
          <cell r="B565">
            <v>1920</v>
          </cell>
          <cell r="C565" t="str">
            <v>San Diego</v>
          </cell>
          <cell r="D565" t="str">
            <v>Residential Withdrawal Management</v>
          </cell>
          <cell r="E565">
            <v>4551</v>
          </cell>
          <cell r="F565">
            <v>588</v>
          </cell>
        </row>
        <row r="566">
          <cell r="A566" t="str">
            <v>1920San DiegoIntensive Outpatient Counseling</v>
          </cell>
          <cell r="B566">
            <v>1920</v>
          </cell>
          <cell r="C566" t="str">
            <v>San Diego</v>
          </cell>
          <cell r="D566" t="str">
            <v>Intensive Outpatient Counseling</v>
          </cell>
          <cell r="E566">
            <v>72408</v>
          </cell>
          <cell r="F566">
            <v>1520</v>
          </cell>
        </row>
        <row r="567">
          <cell r="A567" t="str">
            <v>1920San Francisco1.0 Outpatient</v>
          </cell>
          <cell r="B567">
            <v>1920</v>
          </cell>
          <cell r="C567" t="str">
            <v>San Francisco</v>
          </cell>
          <cell r="D567" t="str">
            <v>1.0 Outpatient</v>
          </cell>
          <cell r="E567">
            <v>29410</v>
          </cell>
          <cell r="F567">
            <v>538</v>
          </cell>
        </row>
        <row r="568">
          <cell r="A568" t="str">
            <v>1920San Francisco3.1 Residential</v>
          </cell>
          <cell r="B568">
            <v>1920</v>
          </cell>
          <cell r="C568" t="str">
            <v>San Francisco</v>
          </cell>
          <cell r="D568" t="str">
            <v>3.1 Residential</v>
          </cell>
          <cell r="E568">
            <v>144</v>
          </cell>
          <cell r="F568">
            <v>3</v>
          </cell>
        </row>
        <row r="569">
          <cell r="A569" t="str">
            <v>1920San Francisco3.3 Residential</v>
          </cell>
          <cell r="B569">
            <v>1920</v>
          </cell>
          <cell r="C569" t="str">
            <v>San Francisco</v>
          </cell>
          <cell r="D569" t="str">
            <v>3.3 Residential</v>
          </cell>
          <cell r="E569">
            <v>1412</v>
          </cell>
          <cell r="F569">
            <v>37</v>
          </cell>
        </row>
        <row r="570">
          <cell r="A570" t="str">
            <v>1920San Francisco3.5 Residential</v>
          </cell>
          <cell r="B570">
            <v>1920</v>
          </cell>
          <cell r="C570" t="str">
            <v>San Francisco</v>
          </cell>
          <cell r="D570" t="str">
            <v>3.5 Residential</v>
          </cell>
          <cell r="E570">
            <v>21135</v>
          </cell>
          <cell r="F570">
            <v>463</v>
          </cell>
        </row>
        <row r="571">
          <cell r="A571" t="str">
            <v>1920San FranciscoAdditional MAT</v>
          </cell>
          <cell r="B571">
            <v>1920</v>
          </cell>
          <cell r="C571" t="str">
            <v>San Francisco</v>
          </cell>
          <cell r="D571" t="str">
            <v>Additional MAT</v>
          </cell>
          <cell r="E571">
            <v>1689</v>
          </cell>
          <cell r="F571">
            <v>105</v>
          </cell>
        </row>
        <row r="572">
          <cell r="A572" t="str">
            <v>1920San FranciscoCase Management</v>
          </cell>
          <cell r="B572">
            <v>1920</v>
          </cell>
          <cell r="C572" t="str">
            <v>San Francisco</v>
          </cell>
          <cell r="D572" t="str">
            <v>Case Management</v>
          </cell>
          <cell r="E572">
            <v>2509</v>
          </cell>
          <cell r="F572">
            <v>474</v>
          </cell>
        </row>
        <row r="573">
          <cell r="A573" t="str">
            <v>1920San FranciscoIntensive Outpatient</v>
          </cell>
          <cell r="B573">
            <v>1920</v>
          </cell>
          <cell r="C573" t="str">
            <v>San Francisco</v>
          </cell>
          <cell r="D573" t="str">
            <v>Intensive Outpatient</v>
          </cell>
          <cell r="E573">
            <v>805</v>
          </cell>
          <cell r="F573">
            <v>22</v>
          </cell>
        </row>
        <row r="574">
          <cell r="A574" t="str">
            <v>1920San FranciscoMAT Dosing</v>
          </cell>
          <cell r="B574">
            <v>1920</v>
          </cell>
          <cell r="C574" t="str">
            <v>San Francisco</v>
          </cell>
          <cell r="D574" t="str">
            <v>MAT Dosing</v>
          </cell>
          <cell r="E574">
            <v>9619</v>
          </cell>
          <cell r="F574">
            <v>118</v>
          </cell>
        </row>
        <row r="575">
          <cell r="A575" t="str">
            <v>1920San FranciscoMethadone</v>
          </cell>
          <cell r="B575">
            <v>1920</v>
          </cell>
          <cell r="C575" t="str">
            <v>San Francisco</v>
          </cell>
          <cell r="D575" t="str">
            <v>Methadone</v>
          </cell>
          <cell r="E575">
            <v>432772</v>
          </cell>
          <cell r="F575">
            <v>2511</v>
          </cell>
        </row>
        <row r="576">
          <cell r="A576" t="str">
            <v>1920San FranciscoNarcotic Treatment</v>
          </cell>
          <cell r="B576">
            <v>1920</v>
          </cell>
          <cell r="C576" t="str">
            <v>San Francisco</v>
          </cell>
          <cell r="D576" t="str">
            <v>Narcotic Treatment</v>
          </cell>
          <cell r="E576">
            <v>111202</v>
          </cell>
          <cell r="F576">
            <v>2401</v>
          </cell>
        </row>
        <row r="577">
          <cell r="A577" t="str">
            <v>1920San FranciscoPhysician Consultation</v>
          </cell>
          <cell r="B577">
            <v>1920</v>
          </cell>
          <cell r="C577" t="str">
            <v>San Francisco</v>
          </cell>
          <cell r="D577" t="str">
            <v>Physician Consultation</v>
          </cell>
          <cell r="E577">
            <v>58</v>
          </cell>
          <cell r="F577">
            <v>16</v>
          </cell>
        </row>
        <row r="578">
          <cell r="A578" t="str">
            <v>1920San FranciscoRecovery Support Services</v>
          </cell>
          <cell r="B578">
            <v>1920</v>
          </cell>
          <cell r="C578" t="str">
            <v>San Francisco</v>
          </cell>
          <cell r="D578" t="str">
            <v>Recovery Support Services</v>
          </cell>
          <cell r="E578">
            <v>1515</v>
          </cell>
          <cell r="F578">
            <v>50</v>
          </cell>
        </row>
        <row r="579">
          <cell r="A579" t="str">
            <v>1920San FranciscoResidential Withdrawal Management</v>
          </cell>
          <cell r="B579">
            <v>1920</v>
          </cell>
          <cell r="C579" t="str">
            <v>San Francisco</v>
          </cell>
          <cell r="D579" t="str">
            <v>Residential Withdrawal Management</v>
          </cell>
          <cell r="E579">
            <v>3455</v>
          </cell>
          <cell r="F579">
            <v>491</v>
          </cell>
        </row>
        <row r="580">
          <cell r="A580" t="str">
            <v>1920San FranciscoIntensive Outpatient Counseling</v>
          </cell>
          <cell r="B580">
            <v>1920</v>
          </cell>
          <cell r="C580" t="str">
            <v>San Francisco</v>
          </cell>
          <cell r="D580" t="str">
            <v>Intensive Outpatient Counseling</v>
          </cell>
          <cell r="E580">
            <v>1089</v>
          </cell>
          <cell r="F580">
            <v>22</v>
          </cell>
        </row>
        <row r="581">
          <cell r="A581" t="str">
            <v>1920San Joaquin1.0 Outpatient</v>
          </cell>
          <cell r="B581">
            <v>1920</v>
          </cell>
          <cell r="C581" t="str">
            <v>San Joaquin</v>
          </cell>
          <cell r="D581" t="str">
            <v>1.0 Outpatient</v>
          </cell>
          <cell r="E581">
            <v>12195</v>
          </cell>
          <cell r="F581">
            <v>602</v>
          </cell>
        </row>
        <row r="582">
          <cell r="A582" t="str">
            <v>1920San Joaquin3.1 Residential</v>
          </cell>
          <cell r="B582">
            <v>1920</v>
          </cell>
          <cell r="C582" t="str">
            <v>San Joaquin</v>
          </cell>
          <cell r="D582" t="str">
            <v>3.1 Residential</v>
          </cell>
          <cell r="E582">
            <v>8863</v>
          </cell>
          <cell r="F582">
            <v>255</v>
          </cell>
        </row>
        <row r="583">
          <cell r="A583" t="str">
            <v>1920San Joaquin3.5 Residential</v>
          </cell>
          <cell r="B583">
            <v>1920</v>
          </cell>
          <cell r="C583" t="str">
            <v>San Joaquin</v>
          </cell>
          <cell r="D583" t="str">
            <v>3.5 Residential</v>
          </cell>
          <cell r="E583">
            <v>3898</v>
          </cell>
          <cell r="F583">
            <v>156</v>
          </cell>
        </row>
        <row r="584">
          <cell r="A584" t="str">
            <v>1920San JoaquinCase Management</v>
          </cell>
          <cell r="B584">
            <v>1920</v>
          </cell>
          <cell r="C584" t="str">
            <v>San Joaquin</v>
          </cell>
          <cell r="D584" t="str">
            <v>Case Management</v>
          </cell>
          <cell r="E584">
            <v>558</v>
          </cell>
          <cell r="F584">
            <v>223</v>
          </cell>
        </row>
        <row r="585">
          <cell r="A585" t="str">
            <v>1920San JoaquinMAT Dosing</v>
          </cell>
          <cell r="B585">
            <v>1920</v>
          </cell>
          <cell r="C585" t="str">
            <v>San Joaquin</v>
          </cell>
          <cell r="D585" t="str">
            <v>MAT Dosing</v>
          </cell>
          <cell r="E585">
            <v>7803</v>
          </cell>
          <cell r="F585">
            <v>72</v>
          </cell>
        </row>
        <row r="586">
          <cell r="A586" t="str">
            <v>1920San JoaquinMethadone</v>
          </cell>
          <cell r="B586">
            <v>1920</v>
          </cell>
          <cell r="C586" t="str">
            <v>San Joaquin</v>
          </cell>
          <cell r="D586" t="str">
            <v>Methadone</v>
          </cell>
          <cell r="E586">
            <v>427227</v>
          </cell>
          <cell r="F586">
            <v>2178</v>
          </cell>
        </row>
        <row r="587">
          <cell r="A587" t="str">
            <v>1920San JoaquinNarcotic Treatment</v>
          </cell>
          <cell r="B587">
            <v>1920</v>
          </cell>
          <cell r="C587" t="str">
            <v>San Joaquin</v>
          </cell>
          <cell r="D587" t="str">
            <v>Narcotic Treatment</v>
          </cell>
          <cell r="E587">
            <v>233254</v>
          </cell>
          <cell r="F587">
            <v>2084</v>
          </cell>
        </row>
        <row r="588">
          <cell r="A588" t="str">
            <v>1920San JoaquinResidential Withdrawal Management</v>
          </cell>
          <cell r="B588">
            <v>1920</v>
          </cell>
          <cell r="C588" t="str">
            <v>San Joaquin</v>
          </cell>
          <cell r="D588" t="str">
            <v>Residential Withdrawal Management</v>
          </cell>
          <cell r="E588">
            <v>75</v>
          </cell>
          <cell r="F588">
            <v>20</v>
          </cell>
        </row>
        <row r="589">
          <cell r="A589" t="str">
            <v>1920San JoaquinIntensive Outpatient Counseling</v>
          </cell>
          <cell r="B589">
            <v>1920</v>
          </cell>
          <cell r="C589" t="str">
            <v>San Joaquin</v>
          </cell>
          <cell r="D589" t="str">
            <v>Intensive Outpatient Counseling</v>
          </cell>
          <cell r="E589">
            <v>2575</v>
          </cell>
          <cell r="F589">
            <v>161</v>
          </cell>
        </row>
        <row r="590">
          <cell r="A590" t="str">
            <v>1920San Luis Obispo1.0 Outpatient</v>
          </cell>
          <cell r="B590">
            <v>1920</v>
          </cell>
          <cell r="C590" t="str">
            <v>San Luis Obispo</v>
          </cell>
          <cell r="D590" t="str">
            <v>1.0 Outpatient</v>
          </cell>
          <cell r="E590">
            <v>26693</v>
          </cell>
          <cell r="F590">
            <v>1023</v>
          </cell>
        </row>
        <row r="591">
          <cell r="A591" t="str">
            <v>1920San Luis Obispo3.1 Residential</v>
          </cell>
          <cell r="B591">
            <v>1920</v>
          </cell>
          <cell r="C591" t="str">
            <v>San Luis Obispo</v>
          </cell>
          <cell r="D591" t="str">
            <v>3.1 Residential</v>
          </cell>
          <cell r="E591">
            <v>790</v>
          </cell>
          <cell r="F591">
            <v>29</v>
          </cell>
        </row>
        <row r="592">
          <cell r="A592" t="str">
            <v>1920San Luis Obispo3.5 Residential</v>
          </cell>
          <cell r="B592">
            <v>1920</v>
          </cell>
          <cell r="C592" t="str">
            <v>San Luis Obispo</v>
          </cell>
          <cell r="D592" t="str">
            <v>3.5 Residential</v>
          </cell>
          <cell r="E592">
            <v>249</v>
          </cell>
          <cell r="F592">
            <v>6</v>
          </cell>
        </row>
        <row r="593">
          <cell r="A593" t="str">
            <v>1920San Luis ObispoAdditional MAT</v>
          </cell>
          <cell r="B593">
            <v>1920</v>
          </cell>
          <cell r="C593" t="str">
            <v>San Luis Obispo</v>
          </cell>
          <cell r="D593" t="str">
            <v>Additional MAT</v>
          </cell>
          <cell r="E593">
            <v>2994</v>
          </cell>
          <cell r="F593">
            <v>282</v>
          </cell>
        </row>
        <row r="594">
          <cell r="A594" t="str">
            <v>1920San Luis ObispoCase Management</v>
          </cell>
          <cell r="B594">
            <v>1920</v>
          </cell>
          <cell r="C594" t="str">
            <v>San Luis Obispo</v>
          </cell>
          <cell r="D594" t="str">
            <v>Case Management</v>
          </cell>
          <cell r="E594">
            <v>9858</v>
          </cell>
          <cell r="F594">
            <v>963</v>
          </cell>
        </row>
        <row r="595">
          <cell r="A595" t="str">
            <v>1920San Luis ObispoIntensive Outpatient</v>
          </cell>
          <cell r="B595">
            <v>1920</v>
          </cell>
          <cell r="C595" t="str">
            <v>San Luis Obispo</v>
          </cell>
          <cell r="D595" t="str">
            <v>Intensive Outpatient</v>
          </cell>
          <cell r="E595">
            <v>364</v>
          </cell>
          <cell r="F595">
            <v>54</v>
          </cell>
        </row>
        <row r="596">
          <cell r="A596" t="str">
            <v>1920San Luis ObispoMAT Dosing</v>
          </cell>
          <cell r="B596">
            <v>1920</v>
          </cell>
          <cell r="C596" t="str">
            <v>San Luis Obispo</v>
          </cell>
          <cell r="D596" t="str">
            <v>MAT Dosing</v>
          </cell>
          <cell r="E596">
            <v>1980</v>
          </cell>
          <cell r="F596">
            <v>79</v>
          </cell>
        </row>
        <row r="597">
          <cell r="A597" t="str">
            <v>1920San Luis ObispoMethadone</v>
          </cell>
          <cell r="B597">
            <v>1920</v>
          </cell>
          <cell r="C597" t="str">
            <v>San Luis Obispo</v>
          </cell>
          <cell r="D597" t="str">
            <v>Methadone</v>
          </cell>
          <cell r="E597">
            <v>69860</v>
          </cell>
          <cell r="F597">
            <v>413</v>
          </cell>
        </row>
        <row r="598">
          <cell r="A598" t="str">
            <v>1920San Luis ObispoNarcotic Treatment</v>
          </cell>
          <cell r="B598">
            <v>1920</v>
          </cell>
          <cell r="C598" t="str">
            <v>San Luis Obispo</v>
          </cell>
          <cell r="D598" t="str">
            <v>Narcotic Treatment</v>
          </cell>
          <cell r="E598">
            <v>47365</v>
          </cell>
          <cell r="F598">
            <v>394</v>
          </cell>
        </row>
        <row r="599">
          <cell r="A599" t="str">
            <v>1920San Luis ObispoRecovery Support Services</v>
          </cell>
          <cell r="B599">
            <v>1920</v>
          </cell>
          <cell r="C599" t="str">
            <v>San Luis Obispo</v>
          </cell>
          <cell r="D599" t="str">
            <v>Recovery Support Services</v>
          </cell>
          <cell r="E599">
            <v>592</v>
          </cell>
          <cell r="F599">
            <v>63</v>
          </cell>
        </row>
        <row r="600">
          <cell r="A600" t="str">
            <v>1920San Luis ObispoResidential Withdrawal Management</v>
          </cell>
          <cell r="B600">
            <v>1920</v>
          </cell>
          <cell r="C600" t="str">
            <v>San Luis Obispo</v>
          </cell>
          <cell r="D600" t="str">
            <v>Residential Withdrawal Management</v>
          </cell>
          <cell r="E600">
            <v>60</v>
          </cell>
          <cell r="F600">
            <v>15</v>
          </cell>
        </row>
        <row r="601">
          <cell r="A601" t="str">
            <v>1920San Luis ObispoIntensive Outpatient Counseling</v>
          </cell>
          <cell r="B601">
            <v>1920</v>
          </cell>
          <cell r="C601" t="str">
            <v>San Luis Obispo</v>
          </cell>
          <cell r="D601" t="str">
            <v>Intensive Outpatient Counseling</v>
          </cell>
          <cell r="E601">
            <v>13001</v>
          </cell>
          <cell r="F601">
            <v>164</v>
          </cell>
        </row>
        <row r="602">
          <cell r="A602" t="str">
            <v>1920San Mateo1.0 Outpatient</v>
          </cell>
          <cell r="B602">
            <v>1920</v>
          </cell>
          <cell r="C602" t="str">
            <v>San Mateo</v>
          </cell>
          <cell r="D602" t="str">
            <v>1.0 Outpatient</v>
          </cell>
          <cell r="E602">
            <v>22424</v>
          </cell>
          <cell r="F602">
            <v>418</v>
          </cell>
        </row>
        <row r="603">
          <cell r="A603" t="str">
            <v>1920San Mateo3.1 Residential</v>
          </cell>
          <cell r="B603">
            <v>1920</v>
          </cell>
          <cell r="C603" t="str">
            <v>San Mateo</v>
          </cell>
          <cell r="D603" t="str">
            <v>3.1 Residential</v>
          </cell>
          <cell r="E603">
            <v>8182</v>
          </cell>
          <cell r="F603">
            <v>189</v>
          </cell>
        </row>
        <row r="604">
          <cell r="A604" t="str">
            <v>1920San Mateo3.3 Residential</v>
          </cell>
          <cell r="B604">
            <v>1920</v>
          </cell>
          <cell r="C604" t="str">
            <v>San Mateo</v>
          </cell>
          <cell r="D604" t="str">
            <v>3.3 Residential</v>
          </cell>
          <cell r="E604">
            <v>88</v>
          </cell>
          <cell r="F604">
            <v>2</v>
          </cell>
        </row>
        <row r="605">
          <cell r="A605" t="str">
            <v>1920San Mateo3.5 Residential</v>
          </cell>
          <cell r="B605">
            <v>1920</v>
          </cell>
          <cell r="C605" t="str">
            <v>San Mateo</v>
          </cell>
          <cell r="D605" t="str">
            <v>3.5 Residential</v>
          </cell>
          <cell r="E605">
            <v>6272</v>
          </cell>
          <cell r="F605">
            <v>114</v>
          </cell>
        </row>
        <row r="606">
          <cell r="A606" t="str">
            <v>1920San MateoCase Management</v>
          </cell>
          <cell r="B606">
            <v>1920</v>
          </cell>
          <cell r="C606" t="str">
            <v>San Mateo</v>
          </cell>
          <cell r="D606" t="str">
            <v>Case Management</v>
          </cell>
          <cell r="E606">
            <v>14368</v>
          </cell>
          <cell r="F606">
            <v>493</v>
          </cell>
        </row>
        <row r="607">
          <cell r="A607" t="str">
            <v>1920San MateoIntensive Outpatient</v>
          </cell>
          <cell r="B607">
            <v>1920</v>
          </cell>
          <cell r="C607" t="str">
            <v>San Mateo</v>
          </cell>
          <cell r="D607" t="str">
            <v>Intensive Outpatient</v>
          </cell>
          <cell r="E607">
            <v>14160</v>
          </cell>
          <cell r="F607">
            <v>141</v>
          </cell>
        </row>
        <row r="608">
          <cell r="A608" t="str">
            <v>1920San MateoMAT Dosing</v>
          </cell>
          <cell r="B608">
            <v>1920</v>
          </cell>
          <cell r="C608" t="str">
            <v>San Mateo</v>
          </cell>
          <cell r="D608" t="str">
            <v>MAT Dosing</v>
          </cell>
          <cell r="E608">
            <v>167</v>
          </cell>
          <cell r="F608">
            <v>1</v>
          </cell>
        </row>
        <row r="609">
          <cell r="A609" t="str">
            <v>1920San MateoMethadone</v>
          </cell>
          <cell r="B609">
            <v>1920</v>
          </cell>
          <cell r="C609" t="str">
            <v>San Mateo</v>
          </cell>
          <cell r="D609" t="str">
            <v>Methadone</v>
          </cell>
          <cell r="E609">
            <v>25997</v>
          </cell>
          <cell r="F609">
            <v>192</v>
          </cell>
        </row>
        <row r="610">
          <cell r="A610" t="str">
            <v>1920San MateoNarcotic Treatment</v>
          </cell>
          <cell r="B610">
            <v>1920</v>
          </cell>
          <cell r="C610" t="str">
            <v>San Mateo</v>
          </cell>
          <cell r="D610" t="str">
            <v>Narcotic Treatment</v>
          </cell>
          <cell r="E610">
            <v>2751</v>
          </cell>
          <cell r="F610">
            <v>163</v>
          </cell>
        </row>
        <row r="611">
          <cell r="A611" t="str">
            <v>1920San MateoRecovery Support Services</v>
          </cell>
          <cell r="B611">
            <v>1920</v>
          </cell>
          <cell r="C611" t="str">
            <v>San Mateo</v>
          </cell>
          <cell r="D611" t="str">
            <v>Recovery Support Services</v>
          </cell>
          <cell r="E611">
            <v>708</v>
          </cell>
          <cell r="F611">
            <v>10</v>
          </cell>
        </row>
        <row r="612">
          <cell r="A612" t="str">
            <v>1920San MateoResidential Withdrawal Management</v>
          </cell>
          <cell r="B612">
            <v>1920</v>
          </cell>
          <cell r="C612" t="str">
            <v>San Mateo</v>
          </cell>
          <cell r="D612" t="str">
            <v>Residential Withdrawal Management</v>
          </cell>
          <cell r="E612">
            <v>2798</v>
          </cell>
          <cell r="F612">
            <v>297</v>
          </cell>
        </row>
        <row r="613">
          <cell r="A613" t="str">
            <v>1920San MateoIntensive Outpatient Counseling</v>
          </cell>
          <cell r="B613">
            <v>1920</v>
          </cell>
          <cell r="C613" t="str">
            <v>San Mateo</v>
          </cell>
          <cell r="D613" t="str">
            <v>Intensive Outpatient Counseling</v>
          </cell>
          <cell r="E613">
            <v>9876</v>
          </cell>
          <cell r="F613">
            <v>174</v>
          </cell>
        </row>
        <row r="614">
          <cell r="A614" t="str">
            <v>1920Santa Barbara1.0 Outpatient</v>
          </cell>
          <cell r="B614">
            <v>1920</v>
          </cell>
          <cell r="C614" t="str">
            <v>Santa Barbara</v>
          </cell>
          <cell r="D614" t="str">
            <v>1.0 Outpatient</v>
          </cell>
          <cell r="E614">
            <v>58488</v>
          </cell>
          <cell r="F614">
            <v>1141</v>
          </cell>
        </row>
        <row r="615">
          <cell r="A615" t="str">
            <v>1920Santa Barbara3.1 Residential</v>
          </cell>
          <cell r="B615">
            <v>1920</v>
          </cell>
          <cell r="C615" t="str">
            <v>Santa Barbara</v>
          </cell>
          <cell r="D615" t="str">
            <v>3.1 Residential</v>
          </cell>
          <cell r="E615">
            <v>15547</v>
          </cell>
          <cell r="F615">
            <v>363</v>
          </cell>
        </row>
        <row r="616">
          <cell r="A616" t="str">
            <v>1920Santa BarbaraAdditional MAT</v>
          </cell>
          <cell r="B616">
            <v>1920</v>
          </cell>
          <cell r="C616" t="str">
            <v>Santa Barbara</v>
          </cell>
          <cell r="D616" t="str">
            <v>Additional MAT</v>
          </cell>
          <cell r="E616">
            <v>1287</v>
          </cell>
          <cell r="F616">
            <v>94</v>
          </cell>
        </row>
        <row r="617">
          <cell r="A617" t="str">
            <v>1920Santa BarbaraCase Management</v>
          </cell>
          <cell r="B617">
            <v>1920</v>
          </cell>
          <cell r="C617" t="str">
            <v>Santa Barbara</v>
          </cell>
          <cell r="D617" t="str">
            <v>Case Management</v>
          </cell>
          <cell r="E617">
            <v>5415</v>
          </cell>
          <cell r="F617">
            <v>858</v>
          </cell>
        </row>
        <row r="618">
          <cell r="A618" t="str">
            <v>1920Santa BarbaraMAT Dosing</v>
          </cell>
          <cell r="B618">
            <v>1920</v>
          </cell>
          <cell r="C618" t="str">
            <v>Santa Barbara</v>
          </cell>
          <cell r="D618" t="str">
            <v>MAT Dosing</v>
          </cell>
          <cell r="E618">
            <v>5376</v>
          </cell>
          <cell r="F618">
            <v>67</v>
          </cell>
        </row>
        <row r="619">
          <cell r="A619" t="str">
            <v>1920Santa BarbaraMethadone</v>
          </cell>
          <cell r="B619">
            <v>1920</v>
          </cell>
          <cell r="C619" t="str">
            <v>Santa Barbara</v>
          </cell>
          <cell r="D619" t="str">
            <v>Methadone</v>
          </cell>
          <cell r="E619">
            <v>148459</v>
          </cell>
          <cell r="F619">
            <v>779</v>
          </cell>
        </row>
        <row r="620">
          <cell r="A620" t="str">
            <v>1920Santa BarbaraNarcotic Treatment</v>
          </cell>
          <cell r="B620">
            <v>1920</v>
          </cell>
          <cell r="C620" t="str">
            <v>Santa Barbara</v>
          </cell>
          <cell r="D620" t="str">
            <v>Narcotic Treatment</v>
          </cell>
          <cell r="E620">
            <v>84619</v>
          </cell>
          <cell r="F620">
            <v>728</v>
          </cell>
        </row>
        <row r="621">
          <cell r="A621" t="str">
            <v>1920Santa BarbaraPhysician Consultation</v>
          </cell>
          <cell r="B621">
            <v>1920</v>
          </cell>
          <cell r="C621" t="str">
            <v>Santa Barbara</v>
          </cell>
          <cell r="D621" t="str">
            <v>Physician Consultation</v>
          </cell>
          <cell r="E621">
            <v>4</v>
          </cell>
          <cell r="F621">
            <v>3</v>
          </cell>
        </row>
        <row r="622">
          <cell r="A622" t="str">
            <v>1920Santa BarbaraRecovery Support Services</v>
          </cell>
          <cell r="B622">
            <v>1920</v>
          </cell>
          <cell r="C622" t="str">
            <v>Santa Barbara</v>
          </cell>
          <cell r="D622" t="str">
            <v>Recovery Support Services</v>
          </cell>
          <cell r="E622">
            <v>3080</v>
          </cell>
          <cell r="F622">
            <v>100</v>
          </cell>
        </row>
        <row r="623">
          <cell r="A623" t="str">
            <v>1920Santa BarbaraResidential Withdrawal Management</v>
          </cell>
          <cell r="B623">
            <v>1920</v>
          </cell>
          <cell r="C623" t="str">
            <v>Santa Barbara</v>
          </cell>
          <cell r="D623" t="str">
            <v>Residential Withdrawal Management</v>
          </cell>
          <cell r="E623">
            <v>1861</v>
          </cell>
          <cell r="F623">
            <v>271</v>
          </cell>
        </row>
        <row r="624">
          <cell r="A624" t="str">
            <v>1920Santa BarbaraIntensive Outpatient Counseling</v>
          </cell>
          <cell r="B624">
            <v>1920</v>
          </cell>
          <cell r="C624" t="str">
            <v>Santa Barbara</v>
          </cell>
          <cell r="D624" t="str">
            <v>Intensive Outpatient Counseling</v>
          </cell>
          <cell r="E624">
            <v>21357</v>
          </cell>
          <cell r="F624">
            <v>315</v>
          </cell>
        </row>
        <row r="625">
          <cell r="A625" t="str">
            <v>1920Santa Clara1.0 Outpatient</v>
          </cell>
          <cell r="B625">
            <v>1920</v>
          </cell>
          <cell r="C625" t="str">
            <v>Santa Clara</v>
          </cell>
          <cell r="D625" t="str">
            <v>1.0 Outpatient</v>
          </cell>
          <cell r="E625">
            <v>40942</v>
          </cell>
          <cell r="F625">
            <v>1779</v>
          </cell>
        </row>
        <row r="626">
          <cell r="A626" t="str">
            <v>1920Santa Clara2.5 Partial Hospitalization</v>
          </cell>
          <cell r="B626">
            <v>1920</v>
          </cell>
          <cell r="C626" t="str">
            <v>Santa Clara</v>
          </cell>
          <cell r="D626" t="str">
            <v>2.5 Partial Hospitalization</v>
          </cell>
          <cell r="E626">
            <v>398</v>
          </cell>
          <cell r="F626">
            <v>38</v>
          </cell>
        </row>
        <row r="627">
          <cell r="A627" t="str">
            <v>1920Santa Clara3.1 Residential</v>
          </cell>
          <cell r="B627">
            <v>1920</v>
          </cell>
          <cell r="C627" t="str">
            <v>Santa Clara</v>
          </cell>
          <cell r="D627" t="str">
            <v>3.1 Residential</v>
          </cell>
          <cell r="E627">
            <v>19059</v>
          </cell>
          <cell r="F627">
            <v>470</v>
          </cell>
        </row>
        <row r="628">
          <cell r="A628" t="str">
            <v>1920Santa ClaraAdditional MAT</v>
          </cell>
          <cell r="B628">
            <v>1920</v>
          </cell>
          <cell r="C628" t="str">
            <v>Santa Clara</v>
          </cell>
          <cell r="D628" t="str">
            <v>Additional MAT</v>
          </cell>
          <cell r="E628">
            <v>761</v>
          </cell>
          <cell r="F628">
            <v>71</v>
          </cell>
        </row>
        <row r="629">
          <cell r="A629" t="str">
            <v>1920Santa ClaraCase Management</v>
          </cell>
          <cell r="B629">
            <v>1920</v>
          </cell>
          <cell r="C629" t="str">
            <v>Santa Clara</v>
          </cell>
          <cell r="D629" t="str">
            <v>Case Management</v>
          </cell>
          <cell r="E629">
            <v>4196</v>
          </cell>
          <cell r="F629">
            <v>913</v>
          </cell>
        </row>
        <row r="630">
          <cell r="A630" t="str">
            <v>1920Santa ClaraIntensive Outpatient</v>
          </cell>
          <cell r="B630">
            <v>1920</v>
          </cell>
          <cell r="C630" t="str">
            <v>Santa Clara</v>
          </cell>
          <cell r="D630" t="str">
            <v>Intensive Outpatient</v>
          </cell>
          <cell r="E630">
            <v>1410</v>
          </cell>
          <cell r="F630">
            <v>128</v>
          </cell>
        </row>
        <row r="631">
          <cell r="A631" t="str">
            <v>1920Santa ClaraMAT Dosing</v>
          </cell>
          <cell r="B631">
            <v>1920</v>
          </cell>
          <cell r="C631" t="str">
            <v>Santa Clara</v>
          </cell>
          <cell r="D631" t="str">
            <v>MAT Dosing</v>
          </cell>
          <cell r="E631">
            <v>5260</v>
          </cell>
          <cell r="F631">
            <v>127</v>
          </cell>
        </row>
        <row r="632">
          <cell r="A632" t="str">
            <v>1920Santa ClaraMethadone</v>
          </cell>
          <cell r="B632">
            <v>1920</v>
          </cell>
          <cell r="C632" t="str">
            <v>Santa Clara</v>
          </cell>
          <cell r="D632" t="str">
            <v>Methadone</v>
          </cell>
          <cell r="E632">
            <v>71435</v>
          </cell>
          <cell r="F632">
            <v>465</v>
          </cell>
        </row>
        <row r="633">
          <cell r="A633" t="str">
            <v>1920Santa ClaraNarcotic Treatment</v>
          </cell>
          <cell r="B633">
            <v>1920</v>
          </cell>
          <cell r="C633" t="str">
            <v>Santa Clara</v>
          </cell>
          <cell r="D633" t="str">
            <v>Narcotic Treatment</v>
          </cell>
          <cell r="E633">
            <v>11265</v>
          </cell>
          <cell r="F633">
            <v>439</v>
          </cell>
        </row>
        <row r="634">
          <cell r="A634" t="str">
            <v>1920Santa ClaraRecovery Support Services</v>
          </cell>
          <cell r="B634">
            <v>1920</v>
          </cell>
          <cell r="C634" t="str">
            <v>Santa Clara</v>
          </cell>
          <cell r="D634" t="str">
            <v>Recovery Support Services</v>
          </cell>
          <cell r="E634">
            <v>2124</v>
          </cell>
          <cell r="F634">
            <v>150</v>
          </cell>
        </row>
        <row r="635">
          <cell r="A635" t="str">
            <v>1920Santa ClaraResidential Withdrawal Management</v>
          </cell>
          <cell r="B635">
            <v>1920</v>
          </cell>
          <cell r="C635" t="str">
            <v>Santa Clara</v>
          </cell>
          <cell r="D635" t="str">
            <v>Residential Withdrawal Management</v>
          </cell>
          <cell r="E635">
            <v>2633</v>
          </cell>
          <cell r="F635">
            <v>366</v>
          </cell>
        </row>
        <row r="636">
          <cell r="A636" t="str">
            <v>1920Santa ClaraIntensive Outpatient Counseling</v>
          </cell>
          <cell r="B636">
            <v>1920</v>
          </cell>
          <cell r="C636" t="str">
            <v>Santa Clara</v>
          </cell>
          <cell r="D636" t="str">
            <v>Intensive Outpatient Counseling</v>
          </cell>
          <cell r="E636">
            <v>4507</v>
          </cell>
          <cell r="F636">
            <v>126</v>
          </cell>
        </row>
        <row r="637">
          <cell r="A637" t="str">
            <v>1920Santa Cruz1.0 Outpatient</v>
          </cell>
          <cell r="B637">
            <v>1920</v>
          </cell>
          <cell r="C637" t="str">
            <v>Santa Cruz</v>
          </cell>
          <cell r="D637" t="str">
            <v>1.0 Outpatient</v>
          </cell>
          <cell r="E637">
            <v>41851</v>
          </cell>
          <cell r="F637">
            <v>201</v>
          </cell>
        </row>
        <row r="638">
          <cell r="A638" t="str">
            <v>1920Santa Cruz3.1 Residential</v>
          </cell>
          <cell r="B638">
            <v>1920</v>
          </cell>
          <cell r="C638" t="str">
            <v>Santa Cruz</v>
          </cell>
          <cell r="D638" t="str">
            <v>3.1 Residential</v>
          </cell>
          <cell r="E638">
            <v>6572</v>
          </cell>
          <cell r="F638">
            <v>162</v>
          </cell>
        </row>
        <row r="639">
          <cell r="A639" t="str">
            <v>1920Santa Cruz3.5 Residential</v>
          </cell>
          <cell r="B639">
            <v>1920</v>
          </cell>
          <cell r="C639" t="str">
            <v>Santa Cruz</v>
          </cell>
          <cell r="D639" t="str">
            <v>3.5 Residential</v>
          </cell>
          <cell r="E639">
            <v>4146</v>
          </cell>
          <cell r="F639">
            <v>129</v>
          </cell>
        </row>
        <row r="640">
          <cell r="A640" t="str">
            <v>1920Santa CruzAdditional MAT</v>
          </cell>
          <cell r="B640">
            <v>1920</v>
          </cell>
          <cell r="C640" t="str">
            <v>Santa Cruz</v>
          </cell>
          <cell r="D640" t="str">
            <v>Additional MAT</v>
          </cell>
          <cell r="E640">
            <v>16115</v>
          </cell>
          <cell r="F640">
            <v>198</v>
          </cell>
        </row>
        <row r="641">
          <cell r="A641" t="str">
            <v>1920Santa CruzCase Management</v>
          </cell>
          <cell r="B641">
            <v>1920</v>
          </cell>
          <cell r="C641" t="str">
            <v>Santa Cruz</v>
          </cell>
          <cell r="D641" t="str">
            <v>Case Management</v>
          </cell>
          <cell r="E641">
            <v>45289</v>
          </cell>
          <cell r="F641">
            <v>440</v>
          </cell>
        </row>
        <row r="642">
          <cell r="A642" t="str">
            <v>1920Santa CruzIntensive Outpatient</v>
          </cell>
          <cell r="B642">
            <v>1920</v>
          </cell>
          <cell r="C642" t="str">
            <v>Santa Cruz</v>
          </cell>
          <cell r="D642" t="str">
            <v>Intensive Outpatient</v>
          </cell>
          <cell r="E642">
            <v>20145</v>
          </cell>
          <cell r="F642">
            <v>56</v>
          </cell>
        </row>
        <row r="643">
          <cell r="A643" t="str">
            <v>1920Santa CruzMethadone</v>
          </cell>
          <cell r="B643">
            <v>1920</v>
          </cell>
          <cell r="C643" t="str">
            <v>Santa Cruz</v>
          </cell>
          <cell r="D643" t="str">
            <v>Methadone</v>
          </cell>
          <cell r="E643">
            <v>123753</v>
          </cell>
          <cell r="F643">
            <v>637</v>
          </cell>
        </row>
        <row r="644">
          <cell r="A644" t="str">
            <v>1920Santa CruzNarcotic Treatment</v>
          </cell>
          <cell r="B644">
            <v>1920</v>
          </cell>
          <cell r="C644" t="str">
            <v>Santa Cruz</v>
          </cell>
          <cell r="D644" t="str">
            <v>Narcotic Treatment</v>
          </cell>
          <cell r="E644">
            <v>36318</v>
          </cell>
          <cell r="F644">
            <v>606</v>
          </cell>
        </row>
        <row r="645">
          <cell r="A645" t="str">
            <v>1920Santa CruzPhysician Consultation</v>
          </cell>
          <cell r="B645">
            <v>1920</v>
          </cell>
          <cell r="C645" t="str">
            <v>Santa Cruz</v>
          </cell>
          <cell r="D645" t="str">
            <v>Physician Consultation</v>
          </cell>
          <cell r="E645">
            <v>15</v>
          </cell>
          <cell r="F645">
            <v>1</v>
          </cell>
        </row>
        <row r="646">
          <cell r="A646" t="str">
            <v>1920Santa CruzRecovery Support Services</v>
          </cell>
          <cell r="B646">
            <v>1920</v>
          </cell>
          <cell r="C646" t="str">
            <v>Santa Cruz</v>
          </cell>
          <cell r="D646" t="str">
            <v>Recovery Support Services</v>
          </cell>
          <cell r="E646">
            <v>45</v>
          </cell>
          <cell r="F646">
            <v>1</v>
          </cell>
        </row>
        <row r="647">
          <cell r="A647" t="str">
            <v>1920Santa CruzResidential Withdrawal Management</v>
          </cell>
          <cell r="B647">
            <v>1920</v>
          </cell>
          <cell r="C647" t="str">
            <v>Santa Cruz</v>
          </cell>
          <cell r="D647" t="str">
            <v>Residential Withdrawal Management</v>
          </cell>
          <cell r="E647">
            <v>1055</v>
          </cell>
          <cell r="F647">
            <v>129</v>
          </cell>
        </row>
        <row r="648">
          <cell r="A648" t="str">
            <v>1920Stanislaus1.0 Outpatient</v>
          </cell>
          <cell r="B648">
            <v>1920</v>
          </cell>
          <cell r="C648" t="str">
            <v>Stanislaus</v>
          </cell>
          <cell r="D648" t="str">
            <v>1.0 Outpatient</v>
          </cell>
          <cell r="E648">
            <v>13272</v>
          </cell>
          <cell r="F648">
            <v>608</v>
          </cell>
        </row>
        <row r="649">
          <cell r="A649" t="str">
            <v>1920Stanislaus3.1 Residential</v>
          </cell>
          <cell r="B649">
            <v>1920</v>
          </cell>
          <cell r="C649" t="str">
            <v>Stanislaus</v>
          </cell>
          <cell r="D649" t="str">
            <v>3.1 Residential</v>
          </cell>
          <cell r="E649">
            <v>7032</v>
          </cell>
          <cell r="F649">
            <v>300</v>
          </cell>
        </row>
        <row r="650">
          <cell r="A650" t="str">
            <v>1920StanislausCase Management</v>
          </cell>
          <cell r="B650">
            <v>1920</v>
          </cell>
          <cell r="C650" t="str">
            <v>Stanislaus</v>
          </cell>
          <cell r="D650" t="str">
            <v>Case Management</v>
          </cell>
          <cell r="E650">
            <v>4779</v>
          </cell>
          <cell r="F650">
            <v>728</v>
          </cell>
        </row>
        <row r="651">
          <cell r="A651" t="str">
            <v>1920StanislausIntensive Outpatient</v>
          </cell>
          <cell r="B651">
            <v>1920</v>
          </cell>
          <cell r="C651" t="str">
            <v>Stanislaus</v>
          </cell>
          <cell r="D651" t="str">
            <v>Intensive Outpatient</v>
          </cell>
          <cell r="E651">
            <v>1732</v>
          </cell>
          <cell r="F651">
            <v>125</v>
          </cell>
        </row>
        <row r="652">
          <cell r="A652" t="str">
            <v>1920StanislausMAT Dosing</v>
          </cell>
          <cell r="B652">
            <v>1920</v>
          </cell>
          <cell r="C652" t="str">
            <v>Stanislaus</v>
          </cell>
          <cell r="D652" t="str">
            <v>MAT Dosing</v>
          </cell>
          <cell r="E652">
            <v>1651</v>
          </cell>
          <cell r="F652">
            <v>59</v>
          </cell>
        </row>
        <row r="653">
          <cell r="A653" t="str">
            <v>1920StanislausMethadone</v>
          </cell>
          <cell r="B653">
            <v>1920</v>
          </cell>
          <cell r="C653" t="str">
            <v>Stanislaus</v>
          </cell>
          <cell r="D653" t="str">
            <v>Methadone</v>
          </cell>
          <cell r="E653">
            <v>254127</v>
          </cell>
          <cell r="F653">
            <v>1515</v>
          </cell>
        </row>
        <row r="654">
          <cell r="A654" t="str">
            <v>1920StanislausNarcotic Treatment</v>
          </cell>
          <cell r="B654">
            <v>1920</v>
          </cell>
          <cell r="C654" t="str">
            <v>Stanislaus</v>
          </cell>
          <cell r="D654" t="str">
            <v>Narcotic Treatment</v>
          </cell>
          <cell r="E654">
            <v>148871</v>
          </cell>
          <cell r="F654">
            <v>1430</v>
          </cell>
        </row>
        <row r="655">
          <cell r="A655" t="str">
            <v>1920StanislausRecovery Support Services</v>
          </cell>
          <cell r="B655">
            <v>1920</v>
          </cell>
          <cell r="C655" t="str">
            <v>Stanislaus</v>
          </cell>
          <cell r="D655" t="str">
            <v>Recovery Support Services</v>
          </cell>
          <cell r="E655">
            <v>1219</v>
          </cell>
          <cell r="F655">
            <v>33</v>
          </cell>
        </row>
        <row r="656">
          <cell r="A656" t="str">
            <v>1920StanislausIntensive Outpatient Counseling</v>
          </cell>
          <cell r="B656">
            <v>1920</v>
          </cell>
          <cell r="C656" t="str">
            <v>Stanislaus</v>
          </cell>
          <cell r="D656" t="str">
            <v>Intensive Outpatient Counseling</v>
          </cell>
          <cell r="E656">
            <v>7596</v>
          </cell>
          <cell r="F656">
            <v>229</v>
          </cell>
        </row>
        <row r="657">
          <cell r="A657" t="str">
            <v>1920Tulare1.0 Outpatient</v>
          </cell>
          <cell r="B657">
            <v>1920</v>
          </cell>
          <cell r="C657" t="str">
            <v>Tulare</v>
          </cell>
          <cell r="D657" t="str">
            <v>1.0 Outpatient</v>
          </cell>
          <cell r="E657">
            <v>4097</v>
          </cell>
          <cell r="F657">
            <v>277</v>
          </cell>
        </row>
        <row r="658">
          <cell r="A658" t="str">
            <v>1920Tulare3.1 Residential</v>
          </cell>
          <cell r="B658">
            <v>1920</v>
          </cell>
          <cell r="C658" t="str">
            <v>Tulare</v>
          </cell>
          <cell r="D658" t="str">
            <v>3.1 Residential</v>
          </cell>
          <cell r="E658">
            <v>3917</v>
          </cell>
          <cell r="F658">
            <v>142</v>
          </cell>
        </row>
        <row r="659">
          <cell r="A659" t="str">
            <v>1920TulareCase Management</v>
          </cell>
          <cell r="B659">
            <v>1920</v>
          </cell>
          <cell r="C659" t="str">
            <v>Tulare</v>
          </cell>
          <cell r="D659" t="str">
            <v>Case Management</v>
          </cell>
          <cell r="E659">
            <v>1927</v>
          </cell>
          <cell r="F659">
            <v>325</v>
          </cell>
        </row>
        <row r="660">
          <cell r="A660" t="str">
            <v>1920TulareMethadone</v>
          </cell>
          <cell r="B660">
            <v>1920</v>
          </cell>
          <cell r="C660" t="str">
            <v>Tulare</v>
          </cell>
          <cell r="D660" t="str">
            <v>Methadone</v>
          </cell>
          <cell r="E660">
            <v>144383</v>
          </cell>
          <cell r="F660">
            <v>871</v>
          </cell>
        </row>
        <row r="661">
          <cell r="A661" t="str">
            <v>1920TulareNarcotic Treatment</v>
          </cell>
          <cell r="B661">
            <v>1920</v>
          </cell>
          <cell r="C661" t="str">
            <v>Tulare</v>
          </cell>
          <cell r="D661" t="str">
            <v>Narcotic Treatment</v>
          </cell>
          <cell r="E661">
            <v>41306</v>
          </cell>
          <cell r="F661">
            <v>836</v>
          </cell>
        </row>
        <row r="662">
          <cell r="A662" t="str">
            <v>1920TulareRecovery Support Services</v>
          </cell>
          <cell r="B662">
            <v>1920</v>
          </cell>
          <cell r="C662" t="str">
            <v>Tulare</v>
          </cell>
          <cell r="D662" t="str">
            <v>Recovery Support Services</v>
          </cell>
          <cell r="E662">
            <v>127</v>
          </cell>
          <cell r="F662">
            <v>9</v>
          </cell>
        </row>
        <row r="663">
          <cell r="A663" t="str">
            <v>1920TulareResidential Withdrawal Management</v>
          </cell>
          <cell r="B663">
            <v>1920</v>
          </cell>
          <cell r="C663" t="str">
            <v>Tulare</v>
          </cell>
          <cell r="D663" t="str">
            <v>Residential Withdrawal Management</v>
          </cell>
          <cell r="E663">
            <v>83</v>
          </cell>
          <cell r="F663">
            <v>35</v>
          </cell>
        </row>
        <row r="664">
          <cell r="A664" t="str">
            <v>1920TulareIntensive Outpatient Counseling</v>
          </cell>
          <cell r="B664">
            <v>1920</v>
          </cell>
          <cell r="C664" t="str">
            <v>Tulare</v>
          </cell>
          <cell r="D664" t="str">
            <v>Intensive Outpatient Counseling</v>
          </cell>
          <cell r="E664">
            <v>1366</v>
          </cell>
          <cell r="F664">
            <v>86</v>
          </cell>
        </row>
        <row r="665">
          <cell r="A665" t="str">
            <v>1920Ventura1.0 Outpatient</v>
          </cell>
          <cell r="B665">
            <v>1920</v>
          </cell>
          <cell r="C665" t="str">
            <v>Ventura</v>
          </cell>
          <cell r="D665" t="str">
            <v>1.0 Outpatient</v>
          </cell>
          <cell r="E665">
            <v>20642</v>
          </cell>
          <cell r="F665">
            <v>952</v>
          </cell>
        </row>
        <row r="666">
          <cell r="A666" t="str">
            <v>1920Ventura3.1 Residential</v>
          </cell>
          <cell r="B666">
            <v>1920</v>
          </cell>
          <cell r="C666" t="str">
            <v>Ventura</v>
          </cell>
          <cell r="D666" t="str">
            <v>3.1 Residential</v>
          </cell>
          <cell r="E666">
            <v>5909</v>
          </cell>
          <cell r="F666">
            <v>165</v>
          </cell>
        </row>
        <row r="667">
          <cell r="A667" t="str">
            <v>1920Ventura3.5 Residential</v>
          </cell>
          <cell r="B667">
            <v>1920</v>
          </cell>
          <cell r="C667" t="str">
            <v>Ventura</v>
          </cell>
          <cell r="D667" t="str">
            <v>3.5 Residential</v>
          </cell>
          <cell r="E667">
            <v>3543</v>
          </cell>
          <cell r="F667">
            <v>121</v>
          </cell>
        </row>
        <row r="668">
          <cell r="A668" t="str">
            <v>1920VenturaCase Management</v>
          </cell>
          <cell r="B668">
            <v>1920</v>
          </cell>
          <cell r="C668" t="str">
            <v>Ventura</v>
          </cell>
          <cell r="D668" t="str">
            <v>Case Management</v>
          </cell>
          <cell r="E668">
            <v>5375</v>
          </cell>
          <cell r="F668">
            <v>747</v>
          </cell>
        </row>
        <row r="669">
          <cell r="A669" t="str">
            <v>1920VenturaMAT Dosing</v>
          </cell>
          <cell r="B669">
            <v>1920</v>
          </cell>
          <cell r="C669" t="str">
            <v>Ventura</v>
          </cell>
          <cell r="D669" t="str">
            <v>MAT Dosing</v>
          </cell>
          <cell r="E669">
            <v>1845</v>
          </cell>
          <cell r="F669">
            <v>59</v>
          </cell>
        </row>
        <row r="670">
          <cell r="A670" t="str">
            <v>1920VenturaMethadone</v>
          </cell>
          <cell r="B670">
            <v>1920</v>
          </cell>
          <cell r="C670" t="str">
            <v>Ventura</v>
          </cell>
          <cell r="D670" t="str">
            <v>Methadone</v>
          </cell>
          <cell r="E670">
            <v>316745</v>
          </cell>
          <cell r="F670">
            <v>1675</v>
          </cell>
        </row>
        <row r="671">
          <cell r="A671" t="str">
            <v>1920VenturaNarcotic Treatment</v>
          </cell>
          <cell r="B671">
            <v>1920</v>
          </cell>
          <cell r="C671" t="str">
            <v>Ventura</v>
          </cell>
          <cell r="D671" t="str">
            <v>Narcotic Treatment</v>
          </cell>
          <cell r="E671">
            <v>176647</v>
          </cell>
          <cell r="F671">
            <v>1576</v>
          </cell>
        </row>
        <row r="672">
          <cell r="A672" t="str">
            <v>1920VenturaRecovery Support Services</v>
          </cell>
          <cell r="B672">
            <v>1920</v>
          </cell>
          <cell r="C672" t="str">
            <v>Ventura</v>
          </cell>
          <cell r="D672" t="str">
            <v>Recovery Support Services</v>
          </cell>
          <cell r="E672">
            <v>197</v>
          </cell>
          <cell r="F672">
            <v>14</v>
          </cell>
        </row>
        <row r="673">
          <cell r="A673" t="str">
            <v>1920VenturaResidential Withdrawal Management</v>
          </cell>
          <cell r="B673">
            <v>1920</v>
          </cell>
          <cell r="C673" t="str">
            <v>Ventura</v>
          </cell>
          <cell r="D673" t="str">
            <v>Residential Withdrawal Management</v>
          </cell>
          <cell r="E673">
            <v>1322</v>
          </cell>
          <cell r="F673">
            <v>186</v>
          </cell>
        </row>
        <row r="674">
          <cell r="A674" t="str">
            <v>1920VenturaIntensive Outpatient Counseling</v>
          </cell>
          <cell r="B674">
            <v>1920</v>
          </cell>
          <cell r="C674" t="str">
            <v>Ventura</v>
          </cell>
          <cell r="D674" t="str">
            <v>Intensive Outpatient Counseling</v>
          </cell>
          <cell r="E674">
            <v>3128</v>
          </cell>
          <cell r="F674">
            <v>88</v>
          </cell>
        </row>
        <row r="675">
          <cell r="A675" t="str">
            <v>1920Yolo1.0 Outpatient</v>
          </cell>
          <cell r="B675">
            <v>1920</v>
          </cell>
          <cell r="C675" t="str">
            <v>Yolo</v>
          </cell>
          <cell r="D675" t="str">
            <v>1.0 Outpatient</v>
          </cell>
          <cell r="E675">
            <v>9812</v>
          </cell>
          <cell r="F675">
            <v>224</v>
          </cell>
        </row>
        <row r="676">
          <cell r="A676" t="str">
            <v>1920Yolo3.1 Residential</v>
          </cell>
          <cell r="B676">
            <v>1920</v>
          </cell>
          <cell r="C676" t="str">
            <v>Yolo</v>
          </cell>
          <cell r="D676" t="str">
            <v>3.1 Residential</v>
          </cell>
          <cell r="E676">
            <v>4723</v>
          </cell>
          <cell r="F676">
            <v>132</v>
          </cell>
        </row>
        <row r="677">
          <cell r="A677" t="str">
            <v>1920YoloIntensive Outpatient</v>
          </cell>
          <cell r="B677">
            <v>1920</v>
          </cell>
          <cell r="C677" t="str">
            <v>Yolo</v>
          </cell>
          <cell r="D677" t="str">
            <v>Intensive Outpatient</v>
          </cell>
          <cell r="E677">
            <v>3474</v>
          </cell>
          <cell r="F677">
            <v>56</v>
          </cell>
        </row>
        <row r="678">
          <cell r="A678" t="str">
            <v>1920YoloMAT Dosing</v>
          </cell>
          <cell r="B678">
            <v>1920</v>
          </cell>
          <cell r="C678" t="str">
            <v>Yolo</v>
          </cell>
          <cell r="D678" t="str">
            <v>MAT Dosing</v>
          </cell>
          <cell r="E678">
            <v>394</v>
          </cell>
          <cell r="F678">
            <v>6</v>
          </cell>
        </row>
        <row r="679">
          <cell r="A679" t="str">
            <v>1920YoloMethadone</v>
          </cell>
          <cell r="B679">
            <v>1920</v>
          </cell>
          <cell r="C679" t="str">
            <v>Yolo</v>
          </cell>
          <cell r="D679" t="str">
            <v>Methadone</v>
          </cell>
          <cell r="E679">
            <v>32867</v>
          </cell>
          <cell r="F679">
            <v>219</v>
          </cell>
        </row>
        <row r="680">
          <cell r="A680" t="str">
            <v>1920YoloNarcotic Treatment</v>
          </cell>
          <cell r="B680">
            <v>1920</v>
          </cell>
          <cell r="C680" t="str">
            <v>Yolo</v>
          </cell>
          <cell r="D680" t="str">
            <v>Narcotic Treatment</v>
          </cell>
          <cell r="E680">
            <v>8827</v>
          </cell>
          <cell r="F680">
            <v>222</v>
          </cell>
        </row>
        <row r="681">
          <cell r="A681" t="str">
            <v>1920YoloResidential Withdrawal Management</v>
          </cell>
          <cell r="B681">
            <v>1920</v>
          </cell>
          <cell r="C681" t="str">
            <v>Yolo</v>
          </cell>
          <cell r="D681" t="str">
            <v>Residential Withdrawal Management</v>
          </cell>
          <cell r="E681">
            <v>36</v>
          </cell>
          <cell r="F681">
            <v>7</v>
          </cell>
        </row>
      </sheetData>
      <sheetData sheetId="9"/>
      <sheetData sheetId="10"/>
      <sheetData sheetId="11">
        <row r="7">
          <cell r="B7" t="str">
            <v>SERVICE_FISCAL_YEAR</v>
          </cell>
          <cell r="C7" t="str">
            <v>Contract County</v>
          </cell>
          <cell r="D7" t="str">
            <v>UNITS_OF_SERVICE SUM</v>
          </cell>
          <cell r="E7" t="str">
            <v>Unique Client Count</v>
          </cell>
        </row>
        <row r="8">
          <cell r="A8" t="str">
            <v>1718Alameda</v>
          </cell>
          <cell r="B8">
            <v>1718</v>
          </cell>
          <cell r="C8" t="str">
            <v>Alameda</v>
          </cell>
          <cell r="D8">
            <v>845630</v>
          </cell>
          <cell r="E8">
            <v>3664</v>
          </cell>
        </row>
        <row r="9">
          <cell r="A9" t="str">
            <v>1718Butte</v>
          </cell>
          <cell r="B9">
            <v>1718</v>
          </cell>
          <cell r="C9" t="str">
            <v>Butte</v>
          </cell>
          <cell r="D9">
            <v>210133</v>
          </cell>
          <cell r="E9">
            <v>1513</v>
          </cell>
        </row>
        <row r="10">
          <cell r="A10" t="str">
            <v>1718El Dorado</v>
          </cell>
          <cell r="B10">
            <v>1718</v>
          </cell>
          <cell r="C10" t="str">
            <v>El Dorado</v>
          </cell>
          <cell r="D10">
            <v>6018</v>
          </cell>
          <cell r="E10">
            <v>202</v>
          </cell>
        </row>
        <row r="11">
          <cell r="A11" t="str">
            <v>1718Fresno</v>
          </cell>
          <cell r="B11">
            <v>1718</v>
          </cell>
          <cell r="C11" t="str">
            <v>Fresno</v>
          </cell>
          <cell r="D11">
            <v>1088280</v>
          </cell>
          <cell r="E11">
            <v>6092</v>
          </cell>
        </row>
        <row r="12">
          <cell r="A12" t="str">
            <v>1718Glenn</v>
          </cell>
          <cell r="B12">
            <v>1718</v>
          </cell>
          <cell r="C12" t="str">
            <v>Glenn</v>
          </cell>
          <cell r="D12">
            <v>9706</v>
          </cell>
          <cell r="E12">
            <v>190</v>
          </cell>
        </row>
        <row r="13">
          <cell r="A13" t="str">
            <v>1718Humboldt</v>
          </cell>
          <cell r="B13">
            <v>1718</v>
          </cell>
          <cell r="C13" t="str">
            <v>Humboldt</v>
          </cell>
          <cell r="D13">
            <v>4575</v>
          </cell>
          <cell r="E13">
            <v>282</v>
          </cell>
        </row>
        <row r="14">
          <cell r="A14" t="str">
            <v>1718Imperial</v>
          </cell>
          <cell r="B14">
            <v>1718</v>
          </cell>
          <cell r="C14" t="str">
            <v>Imperial</v>
          </cell>
          <cell r="D14">
            <v>3873</v>
          </cell>
          <cell r="E14">
            <v>225</v>
          </cell>
        </row>
        <row r="15">
          <cell r="A15" t="str">
            <v>1718Inyo</v>
          </cell>
          <cell r="B15">
            <v>1718</v>
          </cell>
          <cell r="C15" t="str">
            <v>Inyo</v>
          </cell>
          <cell r="D15">
            <v>874</v>
          </cell>
          <cell r="E15">
            <v>42</v>
          </cell>
        </row>
        <row r="16">
          <cell r="A16" t="str">
            <v>1718Kern</v>
          </cell>
          <cell r="B16">
            <v>1718</v>
          </cell>
          <cell r="C16" t="str">
            <v>Kern</v>
          </cell>
          <cell r="D16">
            <v>621895</v>
          </cell>
          <cell r="E16">
            <v>3598</v>
          </cell>
        </row>
        <row r="17">
          <cell r="A17" t="str">
            <v>1718King</v>
          </cell>
          <cell r="B17">
            <v>1718</v>
          </cell>
          <cell r="C17" t="str">
            <v>King</v>
          </cell>
          <cell r="D17">
            <v>7714</v>
          </cell>
          <cell r="E17">
            <v>391</v>
          </cell>
        </row>
        <row r="18">
          <cell r="A18" t="str">
            <v>1718Lake</v>
          </cell>
          <cell r="B18">
            <v>1718</v>
          </cell>
          <cell r="C18" t="str">
            <v>Lake</v>
          </cell>
          <cell r="D18">
            <v>2390</v>
          </cell>
          <cell r="E18">
            <v>168</v>
          </cell>
        </row>
        <row r="19">
          <cell r="A19" t="str">
            <v>1718Lassen</v>
          </cell>
          <cell r="B19">
            <v>1718</v>
          </cell>
          <cell r="C19" t="str">
            <v>Lassen</v>
          </cell>
          <cell r="D19">
            <v>736</v>
          </cell>
          <cell r="E19">
            <v>112</v>
          </cell>
        </row>
        <row r="20">
          <cell r="A20" t="str">
            <v>1718Madera</v>
          </cell>
          <cell r="B20">
            <v>1718</v>
          </cell>
          <cell r="C20" t="str">
            <v>Madera</v>
          </cell>
          <cell r="D20">
            <v>4668</v>
          </cell>
          <cell r="E20">
            <v>336</v>
          </cell>
        </row>
        <row r="21">
          <cell r="A21" t="str">
            <v>1718Mariposa</v>
          </cell>
          <cell r="B21">
            <v>1718</v>
          </cell>
          <cell r="C21" t="str">
            <v>Mariposa</v>
          </cell>
          <cell r="D21">
            <v>1601</v>
          </cell>
          <cell r="E21">
            <v>79</v>
          </cell>
        </row>
        <row r="22">
          <cell r="A22" t="str">
            <v>1718Mendocino</v>
          </cell>
          <cell r="B22">
            <v>1718</v>
          </cell>
          <cell r="C22" t="str">
            <v>Mendocino</v>
          </cell>
          <cell r="D22">
            <v>2787</v>
          </cell>
          <cell r="E22">
            <v>129</v>
          </cell>
        </row>
        <row r="23">
          <cell r="A23" t="str">
            <v>1718Merced</v>
          </cell>
          <cell r="B23">
            <v>1718</v>
          </cell>
          <cell r="C23" t="str">
            <v>Merced</v>
          </cell>
          <cell r="D23">
            <v>139237</v>
          </cell>
          <cell r="E23">
            <v>848</v>
          </cell>
        </row>
        <row r="24">
          <cell r="A24" t="str">
            <v>1718Monterey</v>
          </cell>
          <cell r="B24">
            <v>1718</v>
          </cell>
          <cell r="C24" t="str">
            <v>Monterey</v>
          </cell>
          <cell r="D24">
            <v>147924</v>
          </cell>
          <cell r="E24">
            <v>913</v>
          </cell>
        </row>
        <row r="25">
          <cell r="A25" t="str">
            <v>1718Napa</v>
          </cell>
          <cell r="B25">
            <v>1718</v>
          </cell>
          <cell r="C25" t="str">
            <v>Napa</v>
          </cell>
          <cell r="D25">
            <v>2443</v>
          </cell>
          <cell r="E25">
            <v>193</v>
          </cell>
        </row>
        <row r="26">
          <cell r="A26" t="str">
            <v>1718Nevada</v>
          </cell>
          <cell r="B26">
            <v>1718</v>
          </cell>
          <cell r="C26" t="str">
            <v>Nevada</v>
          </cell>
          <cell r="D26">
            <v>10357</v>
          </cell>
          <cell r="E26">
            <v>493</v>
          </cell>
        </row>
        <row r="27">
          <cell r="A27" t="str">
            <v>1718Orange</v>
          </cell>
          <cell r="B27">
            <v>1718</v>
          </cell>
          <cell r="C27" t="str">
            <v>Orange</v>
          </cell>
          <cell r="D27">
            <v>2073</v>
          </cell>
          <cell r="E27">
            <v>95</v>
          </cell>
        </row>
        <row r="28">
          <cell r="A28" t="str">
            <v>1718Placer</v>
          </cell>
          <cell r="B28">
            <v>1718</v>
          </cell>
          <cell r="C28" t="str">
            <v>Placer</v>
          </cell>
          <cell r="D28">
            <v>231089</v>
          </cell>
          <cell r="E28">
            <v>1241</v>
          </cell>
        </row>
        <row r="29">
          <cell r="A29" t="str">
            <v>1718Sacramento</v>
          </cell>
          <cell r="B29">
            <v>1718</v>
          </cell>
          <cell r="C29" t="str">
            <v>Sacramento</v>
          </cell>
          <cell r="D29">
            <v>1431553</v>
          </cell>
          <cell r="E29">
            <v>5859</v>
          </cell>
        </row>
        <row r="30">
          <cell r="A30" t="str">
            <v>1718San Benito</v>
          </cell>
          <cell r="B30">
            <v>1718</v>
          </cell>
          <cell r="C30" t="str">
            <v>San Benito</v>
          </cell>
          <cell r="D30">
            <v>4008</v>
          </cell>
          <cell r="E30">
            <v>190</v>
          </cell>
        </row>
        <row r="31">
          <cell r="A31" t="str">
            <v>1718San Bernardino</v>
          </cell>
          <cell r="B31">
            <v>1718</v>
          </cell>
          <cell r="C31" t="str">
            <v>San Bernardino</v>
          </cell>
          <cell r="D31">
            <v>395964</v>
          </cell>
          <cell r="E31">
            <v>3923</v>
          </cell>
        </row>
        <row r="32">
          <cell r="A32" t="str">
            <v>1718San Diego</v>
          </cell>
          <cell r="B32">
            <v>1718</v>
          </cell>
          <cell r="C32" t="str">
            <v>San Diego</v>
          </cell>
          <cell r="D32">
            <v>65173</v>
          </cell>
          <cell r="E32">
            <v>2927</v>
          </cell>
        </row>
        <row r="33">
          <cell r="A33" t="str">
            <v>1718San Joaquin</v>
          </cell>
          <cell r="B33">
            <v>1718</v>
          </cell>
          <cell r="C33" t="str">
            <v>San Joaquin</v>
          </cell>
          <cell r="D33">
            <v>848343</v>
          </cell>
          <cell r="E33">
            <v>2987</v>
          </cell>
        </row>
        <row r="34">
          <cell r="A34" t="str">
            <v>1718San Luis Obispo</v>
          </cell>
          <cell r="B34">
            <v>1718</v>
          </cell>
          <cell r="C34" t="str">
            <v>San Luis Obispo</v>
          </cell>
          <cell r="D34">
            <v>63421</v>
          </cell>
          <cell r="E34">
            <v>1256</v>
          </cell>
        </row>
        <row r="35">
          <cell r="A35" t="str">
            <v>1718Santa Barbara</v>
          </cell>
          <cell r="B35">
            <v>1718</v>
          </cell>
          <cell r="C35" t="str">
            <v>Santa Barbara</v>
          </cell>
          <cell r="D35">
            <v>352547</v>
          </cell>
          <cell r="E35">
            <v>2741</v>
          </cell>
        </row>
        <row r="36">
          <cell r="A36" t="str">
            <v>1718Santa Cruz</v>
          </cell>
          <cell r="B36">
            <v>1718</v>
          </cell>
          <cell r="C36" t="str">
            <v>Santa Cruz</v>
          </cell>
          <cell r="D36">
            <v>94651</v>
          </cell>
          <cell r="E36">
            <v>666</v>
          </cell>
        </row>
        <row r="37">
          <cell r="A37" t="str">
            <v>1718Shasta</v>
          </cell>
          <cell r="B37">
            <v>1718</v>
          </cell>
          <cell r="C37" t="str">
            <v>Shasta</v>
          </cell>
          <cell r="D37">
            <v>93545</v>
          </cell>
          <cell r="E37">
            <v>1091</v>
          </cell>
        </row>
        <row r="38">
          <cell r="A38" t="str">
            <v>1718Siskiyou</v>
          </cell>
          <cell r="B38">
            <v>1718</v>
          </cell>
          <cell r="C38" t="str">
            <v>Siskiyou</v>
          </cell>
          <cell r="D38">
            <v>1694</v>
          </cell>
          <cell r="E38">
            <v>85</v>
          </cell>
        </row>
        <row r="39">
          <cell r="A39" t="str">
            <v>1718Solano</v>
          </cell>
          <cell r="B39">
            <v>1718</v>
          </cell>
          <cell r="C39" t="str">
            <v>Solano</v>
          </cell>
          <cell r="D39">
            <v>5742</v>
          </cell>
          <cell r="E39">
            <v>350</v>
          </cell>
        </row>
        <row r="40">
          <cell r="A40" t="str">
            <v>1718Sonoma</v>
          </cell>
          <cell r="B40">
            <v>1718</v>
          </cell>
          <cell r="C40" t="str">
            <v>Sonoma</v>
          </cell>
          <cell r="D40">
            <v>204869</v>
          </cell>
          <cell r="E40">
            <v>1106</v>
          </cell>
        </row>
        <row r="41">
          <cell r="A41" t="str">
            <v>1718Stanislaus</v>
          </cell>
          <cell r="B41">
            <v>1718</v>
          </cell>
          <cell r="C41" t="str">
            <v>Stanislaus</v>
          </cell>
          <cell r="D41">
            <v>530853</v>
          </cell>
          <cell r="E41">
            <v>1615</v>
          </cell>
        </row>
        <row r="42">
          <cell r="A42" t="str">
            <v>1718Tehama</v>
          </cell>
          <cell r="B42">
            <v>1718</v>
          </cell>
          <cell r="C42" t="str">
            <v>Tehama</v>
          </cell>
          <cell r="D42">
            <v>25295</v>
          </cell>
          <cell r="E42">
            <v>70</v>
          </cell>
        </row>
        <row r="43">
          <cell r="A43" t="str">
            <v>1718Trinity</v>
          </cell>
          <cell r="B43">
            <v>1718</v>
          </cell>
          <cell r="C43" t="str">
            <v>Trinity</v>
          </cell>
          <cell r="D43">
            <v>1534</v>
          </cell>
          <cell r="E43">
            <v>56</v>
          </cell>
        </row>
        <row r="44">
          <cell r="A44" t="str">
            <v>1718Tulare</v>
          </cell>
          <cell r="B44">
            <v>1718</v>
          </cell>
          <cell r="C44" t="str">
            <v>Tulare</v>
          </cell>
          <cell r="D44">
            <v>352576</v>
          </cell>
          <cell r="E44">
            <v>1521</v>
          </cell>
        </row>
        <row r="45">
          <cell r="A45" t="str">
            <v>1718Tuolomne</v>
          </cell>
          <cell r="B45">
            <v>1718</v>
          </cell>
          <cell r="C45" t="str">
            <v>Tuolomne</v>
          </cell>
          <cell r="D45">
            <v>2999</v>
          </cell>
          <cell r="E45">
            <v>12</v>
          </cell>
        </row>
        <row r="46">
          <cell r="A46" t="str">
            <v>1718Ventura</v>
          </cell>
          <cell r="B46">
            <v>1718</v>
          </cell>
          <cell r="C46" t="str">
            <v>Ventura</v>
          </cell>
          <cell r="D46">
            <v>600270</v>
          </cell>
          <cell r="E46">
            <v>2898</v>
          </cell>
        </row>
        <row r="47">
          <cell r="A47" t="str">
            <v>1718Yolo</v>
          </cell>
          <cell r="B47">
            <v>1718</v>
          </cell>
          <cell r="C47" t="str">
            <v>Yolo</v>
          </cell>
          <cell r="D47">
            <v>8153</v>
          </cell>
          <cell r="E47">
            <v>355</v>
          </cell>
        </row>
        <row r="48">
          <cell r="A48" t="str">
            <v>1819Butte</v>
          </cell>
          <cell r="B48">
            <v>1819</v>
          </cell>
          <cell r="C48" t="str">
            <v>Butte</v>
          </cell>
          <cell r="D48">
            <v>182214</v>
          </cell>
          <cell r="E48">
            <v>1283</v>
          </cell>
        </row>
        <row r="49">
          <cell r="A49" t="str">
            <v>1819El Dorado</v>
          </cell>
          <cell r="B49">
            <v>1819</v>
          </cell>
          <cell r="C49" t="str">
            <v>El Dorado</v>
          </cell>
          <cell r="D49">
            <v>11883</v>
          </cell>
          <cell r="E49">
            <v>240</v>
          </cell>
        </row>
        <row r="50">
          <cell r="A50" t="str">
            <v>1819Fresno</v>
          </cell>
          <cell r="B50">
            <v>1819</v>
          </cell>
          <cell r="C50" t="str">
            <v>Fresno</v>
          </cell>
          <cell r="D50">
            <v>481816</v>
          </cell>
          <cell r="E50">
            <v>3723</v>
          </cell>
        </row>
        <row r="51">
          <cell r="A51" t="str">
            <v>1819Glenn</v>
          </cell>
          <cell r="B51">
            <v>1819</v>
          </cell>
          <cell r="C51" t="str">
            <v>Glenn</v>
          </cell>
          <cell r="D51">
            <v>13274</v>
          </cell>
          <cell r="E51">
            <v>227</v>
          </cell>
        </row>
        <row r="52">
          <cell r="A52" t="str">
            <v>1819Humboldt</v>
          </cell>
          <cell r="B52">
            <v>1819</v>
          </cell>
          <cell r="C52" t="str">
            <v>Humboldt</v>
          </cell>
          <cell r="D52">
            <v>4738</v>
          </cell>
          <cell r="E52">
            <v>296</v>
          </cell>
        </row>
        <row r="53">
          <cell r="A53" t="str">
            <v>1819Inyo</v>
          </cell>
          <cell r="B53">
            <v>1819</v>
          </cell>
          <cell r="C53" t="str">
            <v>Inyo</v>
          </cell>
          <cell r="D53">
            <v>351</v>
          </cell>
          <cell r="E53">
            <v>39</v>
          </cell>
        </row>
        <row r="54">
          <cell r="A54" t="str">
            <v>1819Kern</v>
          </cell>
          <cell r="B54">
            <v>1819</v>
          </cell>
          <cell r="C54" t="str">
            <v>Kern</v>
          </cell>
          <cell r="D54">
            <v>472967</v>
          </cell>
          <cell r="E54">
            <v>3009</v>
          </cell>
        </row>
        <row r="55">
          <cell r="A55" t="str">
            <v>1819King</v>
          </cell>
          <cell r="B55">
            <v>1819</v>
          </cell>
          <cell r="C55" t="str">
            <v>King</v>
          </cell>
          <cell r="D55">
            <v>5597</v>
          </cell>
          <cell r="E55">
            <v>356</v>
          </cell>
        </row>
        <row r="56">
          <cell r="A56" t="str">
            <v>1819Lake</v>
          </cell>
          <cell r="B56">
            <v>1819</v>
          </cell>
          <cell r="C56" t="str">
            <v>Lake</v>
          </cell>
          <cell r="D56">
            <v>2170</v>
          </cell>
          <cell r="E56">
            <v>203</v>
          </cell>
        </row>
        <row r="57">
          <cell r="A57" t="str">
            <v>1819Lassen</v>
          </cell>
          <cell r="B57">
            <v>1819</v>
          </cell>
          <cell r="C57" t="str">
            <v>Lassen</v>
          </cell>
          <cell r="D57">
            <v>820</v>
          </cell>
          <cell r="E57">
            <v>130</v>
          </cell>
        </row>
        <row r="58">
          <cell r="A58" t="str">
            <v>1819Madera</v>
          </cell>
          <cell r="B58">
            <v>1819</v>
          </cell>
          <cell r="C58" t="str">
            <v>Madera</v>
          </cell>
          <cell r="D58">
            <v>7682</v>
          </cell>
          <cell r="E58">
            <v>320</v>
          </cell>
        </row>
        <row r="59">
          <cell r="A59" t="str">
            <v>1819Mariposa</v>
          </cell>
          <cell r="B59">
            <v>1819</v>
          </cell>
          <cell r="C59" t="str">
            <v>Mariposa</v>
          </cell>
          <cell r="D59">
            <v>3715</v>
          </cell>
          <cell r="E59">
            <v>102</v>
          </cell>
        </row>
        <row r="60">
          <cell r="A60" t="str">
            <v>1819Mendocino</v>
          </cell>
          <cell r="B60">
            <v>1819</v>
          </cell>
          <cell r="C60" t="str">
            <v>Mendocino</v>
          </cell>
          <cell r="D60">
            <v>2944</v>
          </cell>
          <cell r="E60">
            <v>171</v>
          </cell>
        </row>
        <row r="61">
          <cell r="A61" t="str">
            <v>1819Merced</v>
          </cell>
          <cell r="B61">
            <v>1819</v>
          </cell>
          <cell r="C61" t="str">
            <v>Merced</v>
          </cell>
          <cell r="D61">
            <v>70103</v>
          </cell>
          <cell r="E61">
            <v>650</v>
          </cell>
        </row>
        <row r="62">
          <cell r="A62" t="str">
            <v>1819Modoc</v>
          </cell>
          <cell r="B62">
            <v>1819</v>
          </cell>
          <cell r="C62" t="str">
            <v>Modoc</v>
          </cell>
          <cell r="D62">
            <v>537</v>
          </cell>
          <cell r="E62">
            <v>85</v>
          </cell>
        </row>
        <row r="63">
          <cell r="A63" t="str">
            <v>1819Placer</v>
          </cell>
          <cell r="B63">
            <v>1819</v>
          </cell>
          <cell r="C63" t="str">
            <v>Placer</v>
          </cell>
          <cell r="D63">
            <v>73022</v>
          </cell>
          <cell r="E63">
            <v>777</v>
          </cell>
        </row>
        <row r="64">
          <cell r="A64" t="str">
            <v>1819Sacramento</v>
          </cell>
          <cell r="B64">
            <v>1819</v>
          </cell>
          <cell r="C64" t="str">
            <v>Sacramento</v>
          </cell>
          <cell r="D64">
            <v>1388706</v>
          </cell>
          <cell r="E64">
            <v>5916</v>
          </cell>
        </row>
        <row r="65">
          <cell r="A65" t="str">
            <v>1819San Benito</v>
          </cell>
          <cell r="B65">
            <v>1819</v>
          </cell>
          <cell r="C65" t="str">
            <v>San Benito</v>
          </cell>
          <cell r="D65">
            <v>3069</v>
          </cell>
          <cell r="E65">
            <v>180</v>
          </cell>
        </row>
        <row r="66">
          <cell r="A66" t="str">
            <v>1819Santa Barbara</v>
          </cell>
          <cell r="B66">
            <v>1819</v>
          </cell>
          <cell r="C66" t="str">
            <v>Santa Barbara</v>
          </cell>
          <cell r="D66">
            <v>142806</v>
          </cell>
          <cell r="E66">
            <v>1742</v>
          </cell>
        </row>
        <row r="67">
          <cell r="A67" t="str">
            <v>1819Shasta</v>
          </cell>
          <cell r="B67">
            <v>1819</v>
          </cell>
          <cell r="C67" t="str">
            <v>Shasta</v>
          </cell>
          <cell r="D67">
            <v>106438</v>
          </cell>
          <cell r="E67">
            <v>1096</v>
          </cell>
        </row>
        <row r="68">
          <cell r="A68" t="str">
            <v>1819Siskiyou</v>
          </cell>
          <cell r="B68">
            <v>1819</v>
          </cell>
          <cell r="C68" t="str">
            <v>Siskiyou</v>
          </cell>
          <cell r="D68">
            <v>2852</v>
          </cell>
          <cell r="E68">
            <v>169</v>
          </cell>
        </row>
        <row r="69">
          <cell r="A69" t="str">
            <v>1819Solano</v>
          </cell>
          <cell r="B69">
            <v>1819</v>
          </cell>
          <cell r="C69" t="str">
            <v>Solano</v>
          </cell>
          <cell r="D69">
            <v>176045</v>
          </cell>
          <cell r="E69">
            <v>887</v>
          </cell>
        </row>
        <row r="70">
          <cell r="A70" t="str">
            <v>1819Sonoma</v>
          </cell>
          <cell r="B70">
            <v>1819</v>
          </cell>
          <cell r="C70" t="str">
            <v>Sonoma</v>
          </cell>
          <cell r="D70">
            <v>195823</v>
          </cell>
          <cell r="E70">
            <v>1063</v>
          </cell>
        </row>
        <row r="71">
          <cell r="A71" t="str">
            <v>1819Stanislaus</v>
          </cell>
          <cell r="B71">
            <v>1819</v>
          </cell>
          <cell r="C71" t="str">
            <v>Stanislaus</v>
          </cell>
          <cell r="D71">
            <v>406061</v>
          </cell>
          <cell r="E71">
            <v>1751</v>
          </cell>
        </row>
        <row r="72">
          <cell r="A72" t="str">
            <v>1819Tehama</v>
          </cell>
          <cell r="B72">
            <v>1819</v>
          </cell>
          <cell r="C72" t="str">
            <v>Tehama</v>
          </cell>
          <cell r="D72">
            <v>23893</v>
          </cell>
          <cell r="E72">
            <v>59</v>
          </cell>
        </row>
        <row r="73">
          <cell r="A73" t="str">
            <v>1819Trinity</v>
          </cell>
          <cell r="B73">
            <v>1819</v>
          </cell>
          <cell r="C73" t="str">
            <v>Trinity</v>
          </cell>
          <cell r="D73">
            <v>1908</v>
          </cell>
          <cell r="E73">
            <v>35</v>
          </cell>
        </row>
        <row r="74">
          <cell r="A74" t="str">
            <v>1819Tulare</v>
          </cell>
          <cell r="B74">
            <v>1819</v>
          </cell>
          <cell r="C74" t="str">
            <v>Tulare</v>
          </cell>
          <cell r="D74">
            <v>354096</v>
          </cell>
          <cell r="E74">
            <v>1676</v>
          </cell>
        </row>
        <row r="75">
          <cell r="A75" t="str">
            <v>1819Tuolomne</v>
          </cell>
          <cell r="B75">
            <v>1819</v>
          </cell>
          <cell r="C75" t="str">
            <v>Tuolomne</v>
          </cell>
          <cell r="D75">
            <v>5088</v>
          </cell>
          <cell r="E75">
            <v>16</v>
          </cell>
        </row>
        <row r="76">
          <cell r="A76" t="str">
            <v>1819Ventura</v>
          </cell>
          <cell r="B76">
            <v>1819</v>
          </cell>
          <cell r="C76" t="str">
            <v>Ventura</v>
          </cell>
          <cell r="D76">
            <v>247912</v>
          </cell>
          <cell r="E76">
            <v>1982</v>
          </cell>
        </row>
        <row r="77">
          <cell r="A77" t="str">
            <v>1920Amador</v>
          </cell>
          <cell r="B77">
            <v>1920</v>
          </cell>
          <cell r="C77" t="str">
            <v>Amador</v>
          </cell>
          <cell r="D77">
            <v>3133</v>
          </cell>
          <cell r="E77">
            <v>16</v>
          </cell>
        </row>
        <row r="78">
          <cell r="A78" t="str">
            <v>1920Butte</v>
          </cell>
          <cell r="B78">
            <v>1920</v>
          </cell>
          <cell r="C78" t="str">
            <v>Butte</v>
          </cell>
          <cell r="D78">
            <v>137682</v>
          </cell>
          <cell r="E78">
            <v>1115</v>
          </cell>
        </row>
        <row r="79">
          <cell r="A79" t="str">
            <v>1920Calaveras</v>
          </cell>
          <cell r="B79">
            <v>1920</v>
          </cell>
          <cell r="C79" t="str">
            <v>Calaveras</v>
          </cell>
          <cell r="D79">
            <v>334</v>
          </cell>
          <cell r="E79">
            <v>3</v>
          </cell>
        </row>
        <row r="80">
          <cell r="A80" t="str">
            <v>1920Glenn</v>
          </cell>
          <cell r="B80">
            <v>1920</v>
          </cell>
          <cell r="C80" t="str">
            <v>Glenn</v>
          </cell>
          <cell r="D80">
            <v>9896</v>
          </cell>
          <cell r="E80">
            <v>185</v>
          </cell>
        </row>
        <row r="81">
          <cell r="A81" t="str">
            <v>1920Humboldt</v>
          </cell>
          <cell r="B81">
            <v>1920</v>
          </cell>
          <cell r="C81" t="str">
            <v>Humboldt</v>
          </cell>
          <cell r="D81">
            <v>3460</v>
          </cell>
          <cell r="E81">
            <v>236</v>
          </cell>
        </row>
        <row r="82">
          <cell r="A82" t="str">
            <v>1920Inyo</v>
          </cell>
          <cell r="B82">
            <v>1920</v>
          </cell>
          <cell r="C82" t="str">
            <v>Inyo</v>
          </cell>
          <cell r="D82">
            <v>872</v>
          </cell>
          <cell r="E82">
            <v>46</v>
          </cell>
        </row>
        <row r="83">
          <cell r="A83" t="str">
            <v>1920King</v>
          </cell>
          <cell r="B83">
            <v>1920</v>
          </cell>
          <cell r="C83" t="str">
            <v>King</v>
          </cell>
          <cell r="D83">
            <v>4268</v>
          </cell>
          <cell r="E83">
            <v>287</v>
          </cell>
        </row>
        <row r="84">
          <cell r="A84" t="str">
            <v>1920Lake</v>
          </cell>
          <cell r="B84">
            <v>1920</v>
          </cell>
          <cell r="C84" t="str">
            <v>Lake</v>
          </cell>
          <cell r="D84">
            <v>3055</v>
          </cell>
          <cell r="E84">
            <v>219</v>
          </cell>
        </row>
        <row r="85">
          <cell r="A85" t="str">
            <v>1920Lassen</v>
          </cell>
          <cell r="B85">
            <v>1920</v>
          </cell>
          <cell r="C85" t="str">
            <v>Lassen</v>
          </cell>
          <cell r="D85">
            <v>688</v>
          </cell>
          <cell r="E85">
            <v>100</v>
          </cell>
        </row>
        <row r="86">
          <cell r="A86" t="str">
            <v>1920Madera</v>
          </cell>
          <cell r="B86">
            <v>1920</v>
          </cell>
          <cell r="C86" t="str">
            <v>Madera</v>
          </cell>
          <cell r="D86">
            <v>9839</v>
          </cell>
          <cell r="E86">
            <v>266</v>
          </cell>
        </row>
        <row r="87">
          <cell r="A87" t="str">
            <v>1920Mariposa</v>
          </cell>
          <cell r="B87">
            <v>1920</v>
          </cell>
          <cell r="C87" t="str">
            <v>Mariposa</v>
          </cell>
          <cell r="D87">
            <v>3244</v>
          </cell>
          <cell r="E87">
            <v>106</v>
          </cell>
        </row>
        <row r="88">
          <cell r="A88" t="str">
            <v>1920Mendocino</v>
          </cell>
          <cell r="B88">
            <v>1920</v>
          </cell>
          <cell r="C88" t="str">
            <v>Mendocino</v>
          </cell>
          <cell r="D88">
            <v>2137</v>
          </cell>
          <cell r="E88">
            <v>140</v>
          </cell>
        </row>
        <row r="89">
          <cell r="A89" t="str">
            <v>1920Modoc</v>
          </cell>
          <cell r="B89">
            <v>1920</v>
          </cell>
          <cell r="C89" t="str">
            <v>Modoc</v>
          </cell>
          <cell r="D89">
            <v>434</v>
          </cell>
          <cell r="E89">
            <v>60</v>
          </cell>
        </row>
        <row r="90">
          <cell r="A90" t="str">
            <v>1920Shasta</v>
          </cell>
          <cell r="B90">
            <v>1920</v>
          </cell>
          <cell r="C90" t="str">
            <v>Shasta</v>
          </cell>
          <cell r="D90">
            <v>107585</v>
          </cell>
          <cell r="E90">
            <v>983</v>
          </cell>
        </row>
        <row r="91">
          <cell r="A91" t="str">
            <v>1920Siskiyou</v>
          </cell>
          <cell r="B91">
            <v>1920</v>
          </cell>
          <cell r="C91" t="str">
            <v>Siskiyou</v>
          </cell>
          <cell r="D91">
            <v>1567</v>
          </cell>
          <cell r="E91">
            <v>126</v>
          </cell>
        </row>
        <row r="92">
          <cell r="A92" t="str">
            <v>1920Solano</v>
          </cell>
          <cell r="B92">
            <v>1920</v>
          </cell>
          <cell r="C92" t="str">
            <v>Solano</v>
          </cell>
          <cell r="D92">
            <v>108118</v>
          </cell>
          <cell r="E92">
            <v>792</v>
          </cell>
        </row>
        <row r="93">
          <cell r="A93" t="str">
            <v>1920Sonoma</v>
          </cell>
          <cell r="B93">
            <v>1920</v>
          </cell>
          <cell r="C93" t="str">
            <v>Sonoma</v>
          </cell>
          <cell r="D93">
            <v>156561</v>
          </cell>
          <cell r="E93">
            <v>919</v>
          </cell>
        </row>
        <row r="94">
          <cell r="A94" t="str">
            <v>1920Sutter/Yuba</v>
          </cell>
          <cell r="B94">
            <v>1920</v>
          </cell>
          <cell r="C94" t="str">
            <v>Sutter/Yuba</v>
          </cell>
          <cell r="D94">
            <v>59702</v>
          </cell>
          <cell r="E94">
            <v>230</v>
          </cell>
        </row>
        <row r="95">
          <cell r="A95" t="str">
            <v>1920Tehama</v>
          </cell>
          <cell r="B95">
            <v>1920</v>
          </cell>
          <cell r="C95" t="str">
            <v>Tehama</v>
          </cell>
          <cell r="D95">
            <v>18318</v>
          </cell>
          <cell r="E95">
            <v>70</v>
          </cell>
        </row>
        <row r="96">
          <cell r="A96" t="str">
            <v>1920Trinity</v>
          </cell>
          <cell r="B96">
            <v>1920</v>
          </cell>
          <cell r="C96" t="str">
            <v>Trinity</v>
          </cell>
          <cell r="D96">
            <v>363</v>
          </cell>
          <cell r="E96">
            <v>31</v>
          </cell>
        </row>
        <row r="97">
          <cell r="A97" t="str">
            <v>1920Tuolomne</v>
          </cell>
          <cell r="B97">
            <v>1920</v>
          </cell>
          <cell r="C97" t="str">
            <v>Tuolomne</v>
          </cell>
          <cell r="D97">
            <v>5292</v>
          </cell>
          <cell r="E97">
            <v>15</v>
          </cell>
        </row>
      </sheetData>
      <sheetData sheetId="12">
        <row r="7">
          <cell r="B7" t="str">
            <v>SERVICE_FISCAL_YEAR</v>
          </cell>
          <cell r="C7" t="str">
            <v>Contract County</v>
          </cell>
          <cell r="D7" t="str">
            <v>APPROVED_AMOUNT SUM</v>
          </cell>
          <cell r="E7" t="str">
            <v>FFP_AMOUNT SUM</v>
          </cell>
          <cell r="F7" t="str">
            <v>SGF_AMOUNT SUM</v>
          </cell>
          <cell r="G7" t="str">
            <v>COUNTY_AMOUNT SUM</v>
          </cell>
        </row>
        <row r="8">
          <cell r="A8" t="str">
            <v>1718Alameda</v>
          </cell>
          <cell r="B8">
            <v>1718</v>
          </cell>
          <cell r="C8" t="str">
            <v>Alameda</v>
          </cell>
          <cell r="D8">
            <v>12743974.210000001</v>
          </cell>
          <cell r="E8">
            <v>8546966.1699999999</v>
          </cell>
          <cell r="F8">
            <v>392219.34</v>
          </cell>
          <cell r="G8">
            <v>3804788.7</v>
          </cell>
        </row>
        <row r="9">
          <cell r="A9" t="str">
            <v>1718Butte</v>
          </cell>
          <cell r="B9">
            <v>1718</v>
          </cell>
          <cell r="C9" t="str">
            <v>Butte</v>
          </cell>
          <cell r="D9">
            <v>3269183.04</v>
          </cell>
          <cell r="E9">
            <v>2346863.15</v>
          </cell>
          <cell r="F9">
            <v>87832.5</v>
          </cell>
          <cell r="G9">
            <v>834487.39</v>
          </cell>
        </row>
        <row r="10">
          <cell r="A10" t="str">
            <v>1718El Dorado</v>
          </cell>
          <cell r="B10">
            <v>1718</v>
          </cell>
          <cell r="C10" t="str">
            <v>El Dorado</v>
          </cell>
          <cell r="D10">
            <v>426651.25</v>
          </cell>
          <cell r="E10">
            <v>278246.46999999997</v>
          </cell>
          <cell r="F10">
            <v>20482.16</v>
          </cell>
          <cell r="G10">
            <v>127922.62</v>
          </cell>
        </row>
        <row r="11">
          <cell r="A11" t="str">
            <v>1718Fresno</v>
          </cell>
          <cell r="B11">
            <v>1718</v>
          </cell>
          <cell r="C11" t="str">
            <v>Fresno</v>
          </cell>
          <cell r="D11">
            <v>17108551.359999999</v>
          </cell>
          <cell r="E11">
            <v>11630727.199999999</v>
          </cell>
          <cell r="F11">
            <v>380503.57</v>
          </cell>
          <cell r="G11">
            <v>5097320.59</v>
          </cell>
        </row>
        <row r="12">
          <cell r="A12" t="str">
            <v>1718Glenn</v>
          </cell>
          <cell r="B12">
            <v>1718</v>
          </cell>
          <cell r="C12" t="str">
            <v>Glenn</v>
          </cell>
          <cell r="D12">
            <v>197575.95</v>
          </cell>
          <cell r="E12">
            <v>140654.13</v>
          </cell>
          <cell r="F12">
            <v>5198.87</v>
          </cell>
          <cell r="G12">
            <v>51722.95</v>
          </cell>
        </row>
        <row r="13">
          <cell r="A13" t="str">
            <v>1718Humboldt</v>
          </cell>
          <cell r="B13">
            <v>1718</v>
          </cell>
          <cell r="C13" t="str">
            <v>Humboldt</v>
          </cell>
          <cell r="D13">
            <v>181037.57</v>
          </cell>
          <cell r="E13">
            <v>130762.47</v>
          </cell>
          <cell r="F13">
            <v>15880.9</v>
          </cell>
          <cell r="G13">
            <v>34394.199999999997</v>
          </cell>
        </row>
        <row r="14">
          <cell r="A14" t="str">
            <v>1718Imperial</v>
          </cell>
          <cell r="B14">
            <v>1718</v>
          </cell>
          <cell r="C14" t="str">
            <v>Imperial</v>
          </cell>
          <cell r="D14">
            <v>139795.04999999999</v>
          </cell>
          <cell r="E14">
            <v>82806.61</v>
          </cell>
          <cell r="F14">
            <v>3093.2</v>
          </cell>
          <cell r="G14">
            <v>53895.24</v>
          </cell>
        </row>
        <row r="15">
          <cell r="A15" t="str">
            <v>1718Inyo</v>
          </cell>
          <cell r="B15">
            <v>1718</v>
          </cell>
          <cell r="C15" t="str">
            <v>Inyo</v>
          </cell>
          <cell r="D15">
            <v>27312.33</v>
          </cell>
          <cell r="E15">
            <v>20617.34</v>
          </cell>
          <cell r="F15">
            <v>828.47</v>
          </cell>
          <cell r="G15">
            <v>5866.52</v>
          </cell>
        </row>
        <row r="16">
          <cell r="A16" t="str">
            <v>1718Kern</v>
          </cell>
          <cell r="B16">
            <v>1718</v>
          </cell>
          <cell r="C16" t="str">
            <v>Kern</v>
          </cell>
          <cell r="D16">
            <v>9533888.5500000007</v>
          </cell>
          <cell r="E16">
            <v>6860767.8600000003</v>
          </cell>
          <cell r="F16">
            <v>266851.5</v>
          </cell>
          <cell r="G16">
            <v>2406269.19</v>
          </cell>
        </row>
        <row r="17">
          <cell r="A17" t="str">
            <v>1718King</v>
          </cell>
          <cell r="B17">
            <v>1718</v>
          </cell>
          <cell r="C17" t="str">
            <v>King</v>
          </cell>
          <cell r="D17">
            <v>310823.45</v>
          </cell>
          <cell r="E17">
            <v>214005.64</v>
          </cell>
          <cell r="F17">
            <v>12982.68</v>
          </cell>
          <cell r="G17">
            <v>83835.13</v>
          </cell>
        </row>
        <row r="18">
          <cell r="A18" t="str">
            <v>1718Lake</v>
          </cell>
          <cell r="B18">
            <v>1718</v>
          </cell>
          <cell r="C18" t="str">
            <v>Lake</v>
          </cell>
          <cell r="D18">
            <v>116112.69</v>
          </cell>
          <cell r="E18">
            <v>77364.160000000003</v>
          </cell>
          <cell r="F18">
            <v>2434.9899999999998</v>
          </cell>
          <cell r="G18">
            <v>36313.54</v>
          </cell>
        </row>
        <row r="19">
          <cell r="A19" t="str">
            <v>1718Lassen</v>
          </cell>
          <cell r="B19">
            <v>1718</v>
          </cell>
          <cell r="C19" t="str">
            <v>Lassen</v>
          </cell>
          <cell r="D19">
            <v>30650.48</v>
          </cell>
          <cell r="E19">
            <v>21253.83</v>
          </cell>
          <cell r="F19">
            <v>713.57</v>
          </cell>
          <cell r="G19">
            <v>8683.08</v>
          </cell>
        </row>
        <row r="20">
          <cell r="A20" t="str">
            <v>1718Madera</v>
          </cell>
          <cell r="B20">
            <v>1718</v>
          </cell>
          <cell r="C20" t="str">
            <v>Madera</v>
          </cell>
          <cell r="D20">
            <v>165625.68</v>
          </cell>
          <cell r="E20">
            <v>123298.71</v>
          </cell>
          <cell r="F20">
            <v>5054.08</v>
          </cell>
          <cell r="G20">
            <v>37272.89</v>
          </cell>
        </row>
        <row r="21">
          <cell r="A21" t="str">
            <v>1718Mariposa</v>
          </cell>
          <cell r="B21">
            <v>1718</v>
          </cell>
          <cell r="C21" t="str">
            <v>Mariposa</v>
          </cell>
          <cell r="D21">
            <v>37793.26</v>
          </cell>
          <cell r="E21">
            <v>25146.05</v>
          </cell>
          <cell r="F21">
            <v>791.18</v>
          </cell>
          <cell r="G21">
            <v>11856.03</v>
          </cell>
        </row>
        <row r="22">
          <cell r="A22" t="str">
            <v>1718Mendocino</v>
          </cell>
          <cell r="B22">
            <v>1718</v>
          </cell>
          <cell r="C22" t="str">
            <v>Mendocino</v>
          </cell>
          <cell r="D22">
            <v>97209</v>
          </cell>
          <cell r="E22">
            <v>73369.990000000005</v>
          </cell>
          <cell r="F22">
            <v>3169.86</v>
          </cell>
          <cell r="G22">
            <v>20669.150000000001</v>
          </cell>
        </row>
        <row r="23">
          <cell r="A23" t="str">
            <v>1718Merced</v>
          </cell>
          <cell r="B23">
            <v>1718</v>
          </cell>
          <cell r="C23" t="str">
            <v>Merced</v>
          </cell>
          <cell r="D23">
            <v>2089905.59</v>
          </cell>
          <cell r="E23">
            <v>1445699.94</v>
          </cell>
          <cell r="F23">
            <v>50519.71</v>
          </cell>
          <cell r="G23">
            <v>593685.93999999994</v>
          </cell>
        </row>
        <row r="24">
          <cell r="A24" t="str">
            <v>1718Monterey</v>
          </cell>
          <cell r="B24">
            <v>1718</v>
          </cell>
          <cell r="C24" t="str">
            <v>Monterey</v>
          </cell>
          <cell r="D24">
            <v>2254648.2799999998</v>
          </cell>
          <cell r="E24">
            <v>1610976.26</v>
          </cell>
          <cell r="F24">
            <v>70758.2</v>
          </cell>
          <cell r="G24">
            <v>572913.81999999995</v>
          </cell>
        </row>
        <row r="25">
          <cell r="A25" t="str">
            <v>1718Napa</v>
          </cell>
          <cell r="B25">
            <v>1718</v>
          </cell>
          <cell r="C25" t="str">
            <v>Napa</v>
          </cell>
          <cell r="D25">
            <v>78036.009999999995</v>
          </cell>
          <cell r="E25">
            <v>58374.19</v>
          </cell>
          <cell r="F25">
            <v>3125.68</v>
          </cell>
          <cell r="G25">
            <v>16536.14</v>
          </cell>
        </row>
        <row r="26">
          <cell r="A26" t="str">
            <v>1718Nevada</v>
          </cell>
          <cell r="B26">
            <v>1718</v>
          </cell>
          <cell r="C26" t="str">
            <v>Nevada</v>
          </cell>
          <cell r="D26">
            <v>420702.62</v>
          </cell>
          <cell r="E26">
            <v>338295.79</v>
          </cell>
          <cell r="F26">
            <v>18999.02</v>
          </cell>
          <cell r="G26">
            <v>63407.81</v>
          </cell>
        </row>
        <row r="27">
          <cell r="A27" t="str">
            <v>1718Orange</v>
          </cell>
          <cell r="B27">
            <v>1718</v>
          </cell>
          <cell r="C27" t="str">
            <v>Orange</v>
          </cell>
          <cell r="D27">
            <v>156591.96</v>
          </cell>
          <cell r="E27">
            <v>84985.09</v>
          </cell>
          <cell r="F27">
            <v>780.6</v>
          </cell>
          <cell r="G27">
            <v>70826.27</v>
          </cell>
        </row>
        <row r="28">
          <cell r="A28" t="str">
            <v>1718Placer</v>
          </cell>
          <cell r="B28">
            <v>1718</v>
          </cell>
          <cell r="C28" t="str">
            <v>Placer</v>
          </cell>
          <cell r="D28">
            <v>3785974.12</v>
          </cell>
          <cell r="E28">
            <v>2809487.3</v>
          </cell>
          <cell r="F28">
            <v>130303.85</v>
          </cell>
          <cell r="G28">
            <v>846182.97</v>
          </cell>
        </row>
        <row r="29">
          <cell r="A29" t="str">
            <v>1718Sacramento</v>
          </cell>
          <cell r="B29">
            <v>1718</v>
          </cell>
          <cell r="C29" t="str">
            <v>Sacramento</v>
          </cell>
          <cell r="D29">
            <v>20496635.559999999</v>
          </cell>
          <cell r="E29">
            <v>13500348.869999999</v>
          </cell>
          <cell r="F29">
            <v>531045.18999999994</v>
          </cell>
          <cell r="G29">
            <v>6465241.5</v>
          </cell>
        </row>
        <row r="30">
          <cell r="A30" t="str">
            <v>1718San Benito</v>
          </cell>
          <cell r="B30">
            <v>1718</v>
          </cell>
          <cell r="C30" t="str">
            <v>San Benito</v>
          </cell>
          <cell r="D30">
            <v>116598.22</v>
          </cell>
          <cell r="E30">
            <v>88026.65</v>
          </cell>
          <cell r="F30">
            <v>4333.84</v>
          </cell>
          <cell r="G30">
            <v>24237.73</v>
          </cell>
        </row>
        <row r="31">
          <cell r="A31" t="str">
            <v>1718San Bernardino</v>
          </cell>
          <cell r="B31">
            <v>1718</v>
          </cell>
          <cell r="C31" t="str">
            <v>San Bernardino</v>
          </cell>
          <cell r="D31">
            <v>6495186.7699999996</v>
          </cell>
          <cell r="E31">
            <v>4790628.38</v>
          </cell>
          <cell r="F31">
            <v>235433.53</v>
          </cell>
          <cell r="G31">
            <v>1469124.86</v>
          </cell>
        </row>
        <row r="32">
          <cell r="A32" t="str">
            <v>1718San Diego</v>
          </cell>
          <cell r="B32">
            <v>1718</v>
          </cell>
          <cell r="C32" t="str">
            <v>San Diego</v>
          </cell>
          <cell r="D32">
            <v>2599163.5</v>
          </cell>
          <cell r="E32">
            <v>2010691.26</v>
          </cell>
          <cell r="F32">
            <v>265987</v>
          </cell>
          <cell r="G32">
            <v>322485.24</v>
          </cell>
        </row>
        <row r="33">
          <cell r="A33" t="str">
            <v>1718San Joaquin</v>
          </cell>
          <cell r="B33">
            <v>1718</v>
          </cell>
          <cell r="C33" t="str">
            <v>San Joaquin</v>
          </cell>
          <cell r="D33">
            <v>11850332.050000001</v>
          </cell>
          <cell r="E33">
            <v>8110559.54</v>
          </cell>
          <cell r="F33">
            <v>273323.17</v>
          </cell>
          <cell r="G33">
            <v>3466449.34</v>
          </cell>
        </row>
        <row r="34">
          <cell r="A34" t="str">
            <v>1718San Luis Obispo</v>
          </cell>
          <cell r="B34">
            <v>1718</v>
          </cell>
          <cell r="C34" t="str">
            <v>San Luis Obispo</v>
          </cell>
          <cell r="D34">
            <v>1245248.46</v>
          </cell>
          <cell r="E34">
            <v>928906.27</v>
          </cell>
          <cell r="F34">
            <v>75787.12</v>
          </cell>
          <cell r="G34">
            <v>240555.07</v>
          </cell>
        </row>
        <row r="35">
          <cell r="A35" t="str">
            <v>1718Santa Barbara</v>
          </cell>
          <cell r="B35">
            <v>1718</v>
          </cell>
          <cell r="C35" t="str">
            <v>Santa Barbara</v>
          </cell>
          <cell r="D35">
            <v>6337580.9699999997</v>
          </cell>
          <cell r="E35">
            <v>4542585.5599999996</v>
          </cell>
          <cell r="F35">
            <v>265719.69</v>
          </cell>
          <cell r="G35">
            <v>1529275.72</v>
          </cell>
        </row>
        <row r="36">
          <cell r="A36" t="str">
            <v>1718Santa Cruz</v>
          </cell>
          <cell r="B36">
            <v>1718</v>
          </cell>
          <cell r="C36" t="str">
            <v>Santa Cruz</v>
          </cell>
          <cell r="D36">
            <v>1348592.32</v>
          </cell>
          <cell r="E36">
            <v>1005046.58</v>
          </cell>
          <cell r="F36">
            <v>44880.43</v>
          </cell>
          <cell r="G36">
            <v>298665.31</v>
          </cell>
        </row>
        <row r="37">
          <cell r="A37" t="str">
            <v>1718Shasta</v>
          </cell>
          <cell r="B37">
            <v>1718</v>
          </cell>
          <cell r="C37" t="str">
            <v>Shasta</v>
          </cell>
          <cell r="D37">
            <v>1999584.15</v>
          </cell>
          <cell r="E37">
            <v>1434433.82</v>
          </cell>
          <cell r="F37">
            <v>98277.45</v>
          </cell>
          <cell r="G37">
            <v>466872.88</v>
          </cell>
        </row>
        <row r="38">
          <cell r="A38" t="str">
            <v>1718Siskiyou</v>
          </cell>
          <cell r="B38">
            <v>1718</v>
          </cell>
          <cell r="C38" t="str">
            <v>Siskiyou</v>
          </cell>
          <cell r="D38">
            <v>33866.43</v>
          </cell>
          <cell r="E38">
            <v>27448.86</v>
          </cell>
          <cell r="F38">
            <v>1754.77</v>
          </cell>
          <cell r="G38">
            <v>4662.8</v>
          </cell>
        </row>
        <row r="39">
          <cell r="A39" t="str">
            <v>1718Solano</v>
          </cell>
          <cell r="B39">
            <v>1718</v>
          </cell>
          <cell r="C39" t="str">
            <v>Solano</v>
          </cell>
          <cell r="D39">
            <v>217003.92</v>
          </cell>
          <cell r="E39">
            <v>161472.26</v>
          </cell>
          <cell r="F39">
            <v>9099.67</v>
          </cell>
          <cell r="G39">
            <v>46431.99</v>
          </cell>
        </row>
        <row r="40">
          <cell r="A40" t="str">
            <v>1718Sonoma</v>
          </cell>
          <cell r="B40">
            <v>1718</v>
          </cell>
          <cell r="C40" t="str">
            <v>Sonoma</v>
          </cell>
          <cell r="D40">
            <v>3075857.38</v>
          </cell>
          <cell r="E40">
            <v>2232143.4</v>
          </cell>
          <cell r="F40">
            <v>86360.99</v>
          </cell>
          <cell r="G40">
            <v>757352.99</v>
          </cell>
        </row>
        <row r="41">
          <cell r="A41" t="str">
            <v>1718Stanislaus</v>
          </cell>
          <cell r="B41">
            <v>1718</v>
          </cell>
          <cell r="C41" t="str">
            <v>Stanislaus</v>
          </cell>
          <cell r="D41">
            <v>7356488.2000000002</v>
          </cell>
          <cell r="E41">
            <v>5168587.22</v>
          </cell>
          <cell r="F41">
            <v>185155.16</v>
          </cell>
          <cell r="G41">
            <v>2002745.82</v>
          </cell>
        </row>
        <row r="42">
          <cell r="A42" t="str">
            <v>1718Tehama</v>
          </cell>
          <cell r="B42">
            <v>1718</v>
          </cell>
          <cell r="C42" t="str">
            <v>Tehama</v>
          </cell>
          <cell r="D42">
            <v>352167.63</v>
          </cell>
          <cell r="E42">
            <v>244135.09</v>
          </cell>
          <cell r="F42">
            <v>8427.11</v>
          </cell>
          <cell r="G42">
            <v>99605.43</v>
          </cell>
        </row>
        <row r="43">
          <cell r="A43" t="str">
            <v>1718Trinity</v>
          </cell>
          <cell r="B43">
            <v>1718</v>
          </cell>
          <cell r="C43" t="str">
            <v>Trinity</v>
          </cell>
          <cell r="D43">
            <v>34790.5</v>
          </cell>
          <cell r="E43">
            <v>30310.35</v>
          </cell>
          <cell r="F43">
            <v>1619.95</v>
          </cell>
          <cell r="G43">
            <v>2860.2</v>
          </cell>
        </row>
        <row r="44">
          <cell r="A44" t="str">
            <v>1718Tulare</v>
          </cell>
          <cell r="B44">
            <v>1718</v>
          </cell>
          <cell r="C44" t="str">
            <v>Tulare</v>
          </cell>
          <cell r="D44">
            <v>5037255.05</v>
          </cell>
          <cell r="E44">
            <v>3469145.64</v>
          </cell>
          <cell r="F44">
            <v>126839.61</v>
          </cell>
          <cell r="G44">
            <v>1441269.8</v>
          </cell>
        </row>
        <row r="45">
          <cell r="A45" t="str">
            <v>1718Tuolomne</v>
          </cell>
          <cell r="B45">
            <v>1718</v>
          </cell>
          <cell r="C45" t="str">
            <v>Tuolomne</v>
          </cell>
          <cell r="D45">
            <v>41504.57</v>
          </cell>
          <cell r="E45">
            <v>30886.16</v>
          </cell>
          <cell r="F45">
            <v>1291.3499999999999</v>
          </cell>
          <cell r="G45">
            <v>9327.06</v>
          </cell>
        </row>
        <row r="46">
          <cell r="A46" t="str">
            <v>1718Ventura</v>
          </cell>
          <cell r="B46">
            <v>1718</v>
          </cell>
          <cell r="C46" t="str">
            <v>Ventura</v>
          </cell>
          <cell r="D46">
            <v>8668022.6300000008</v>
          </cell>
          <cell r="E46">
            <v>6342946.1500000004</v>
          </cell>
          <cell r="F46">
            <v>261626.44</v>
          </cell>
          <cell r="G46">
            <v>2063450.04</v>
          </cell>
        </row>
        <row r="47">
          <cell r="A47" t="str">
            <v>1718Yolo</v>
          </cell>
          <cell r="B47">
            <v>1718</v>
          </cell>
          <cell r="C47" t="str">
            <v>Yolo</v>
          </cell>
          <cell r="D47">
            <v>396224.6</v>
          </cell>
          <cell r="E47">
            <v>289389.28000000003</v>
          </cell>
          <cell r="F47">
            <v>11224.43</v>
          </cell>
          <cell r="G47">
            <v>95610.89</v>
          </cell>
        </row>
        <row r="48">
          <cell r="A48" t="str">
            <v>1819Butte</v>
          </cell>
          <cell r="B48">
            <v>1819</v>
          </cell>
          <cell r="C48" t="str">
            <v>Butte</v>
          </cell>
          <cell r="D48">
            <v>2950028.28</v>
          </cell>
          <cell r="E48">
            <v>2081310.5</v>
          </cell>
          <cell r="F48">
            <v>101548.21</v>
          </cell>
          <cell r="G48">
            <v>767169.57</v>
          </cell>
        </row>
        <row r="49">
          <cell r="A49" t="str">
            <v>1819El Dorado</v>
          </cell>
          <cell r="B49">
            <v>1819</v>
          </cell>
          <cell r="C49" t="str">
            <v>El Dorado</v>
          </cell>
          <cell r="D49">
            <v>461940</v>
          </cell>
          <cell r="E49">
            <v>317186.28000000003</v>
          </cell>
          <cell r="F49">
            <v>26784.080000000002</v>
          </cell>
          <cell r="G49">
            <v>117969.64</v>
          </cell>
        </row>
        <row r="50">
          <cell r="A50" t="str">
            <v>1819Fresno</v>
          </cell>
          <cell r="B50">
            <v>1819</v>
          </cell>
          <cell r="C50" t="str">
            <v>Fresno</v>
          </cell>
          <cell r="D50">
            <v>7486144.1200000001</v>
          </cell>
          <cell r="E50">
            <v>5153664.8499999996</v>
          </cell>
          <cell r="F50">
            <v>197259.28</v>
          </cell>
          <cell r="G50">
            <v>2135219.9900000002</v>
          </cell>
        </row>
        <row r="51">
          <cell r="A51" t="str">
            <v>1819Glenn</v>
          </cell>
          <cell r="B51">
            <v>1819</v>
          </cell>
          <cell r="C51" t="str">
            <v>Glenn</v>
          </cell>
          <cell r="D51">
            <v>256345.59</v>
          </cell>
          <cell r="E51">
            <v>175674.6</v>
          </cell>
          <cell r="F51">
            <v>6999.88</v>
          </cell>
          <cell r="G51">
            <v>73671.11</v>
          </cell>
        </row>
        <row r="52">
          <cell r="A52" t="str">
            <v>1819Humboldt</v>
          </cell>
          <cell r="B52">
            <v>1819</v>
          </cell>
          <cell r="C52" t="str">
            <v>Humboldt</v>
          </cell>
          <cell r="D52">
            <v>195368.86</v>
          </cell>
          <cell r="E52">
            <v>136471.71</v>
          </cell>
          <cell r="F52">
            <v>27002.240000000002</v>
          </cell>
          <cell r="G52">
            <v>31894.91</v>
          </cell>
        </row>
        <row r="53">
          <cell r="A53" t="str">
            <v>1819Inyo</v>
          </cell>
          <cell r="B53">
            <v>1819</v>
          </cell>
          <cell r="C53" t="str">
            <v>Inyo</v>
          </cell>
          <cell r="D53">
            <v>11488.88</v>
          </cell>
          <cell r="E53">
            <v>9102.2000000000007</v>
          </cell>
          <cell r="F53">
            <v>520.84</v>
          </cell>
          <cell r="G53">
            <v>1865.84</v>
          </cell>
        </row>
        <row r="54">
          <cell r="A54" t="str">
            <v>1819Kern</v>
          </cell>
          <cell r="B54">
            <v>1819</v>
          </cell>
          <cell r="C54" t="str">
            <v>Kern</v>
          </cell>
          <cell r="D54">
            <v>7374954.3399999999</v>
          </cell>
          <cell r="E54">
            <v>5167974.03</v>
          </cell>
          <cell r="F54">
            <v>219191.16</v>
          </cell>
          <cell r="G54">
            <v>1987789.15</v>
          </cell>
        </row>
        <row r="55">
          <cell r="A55" t="str">
            <v>1819King</v>
          </cell>
          <cell r="B55">
            <v>1819</v>
          </cell>
          <cell r="C55" t="str">
            <v>King</v>
          </cell>
          <cell r="D55">
            <v>251843.57</v>
          </cell>
          <cell r="E55">
            <v>190056.89</v>
          </cell>
          <cell r="F55">
            <v>9860.4</v>
          </cell>
          <cell r="G55">
            <v>51926.28</v>
          </cell>
        </row>
        <row r="56">
          <cell r="A56" t="str">
            <v>1819Lake</v>
          </cell>
          <cell r="B56">
            <v>1819</v>
          </cell>
          <cell r="C56" t="str">
            <v>Lake</v>
          </cell>
          <cell r="D56">
            <v>95169.89</v>
          </cell>
          <cell r="E56">
            <v>68793.039999999994</v>
          </cell>
          <cell r="F56">
            <v>3147.63</v>
          </cell>
          <cell r="G56">
            <v>23229.22</v>
          </cell>
        </row>
        <row r="57">
          <cell r="A57" t="str">
            <v>1819Lassen</v>
          </cell>
          <cell r="B57">
            <v>1819</v>
          </cell>
          <cell r="C57" t="str">
            <v>Lassen</v>
          </cell>
          <cell r="D57">
            <v>37078.9</v>
          </cell>
          <cell r="E57">
            <v>23924.959999999999</v>
          </cell>
          <cell r="F57">
            <v>787.7</v>
          </cell>
          <cell r="G57">
            <v>12366.24</v>
          </cell>
        </row>
        <row r="58">
          <cell r="A58" t="str">
            <v>1819Madera</v>
          </cell>
          <cell r="B58">
            <v>1819</v>
          </cell>
          <cell r="C58" t="str">
            <v>Madera</v>
          </cell>
          <cell r="D58">
            <v>213171.68</v>
          </cell>
          <cell r="E58">
            <v>161155.17000000001</v>
          </cell>
          <cell r="F58">
            <v>8093.01</v>
          </cell>
          <cell r="G58">
            <v>43923.5</v>
          </cell>
        </row>
        <row r="59">
          <cell r="A59" t="str">
            <v>1819Mariposa</v>
          </cell>
          <cell r="B59">
            <v>1819</v>
          </cell>
          <cell r="C59" t="str">
            <v>Mariposa</v>
          </cell>
          <cell r="D59">
            <v>77586.460000000006</v>
          </cell>
          <cell r="E59">
            <v>58286.21</v>
          </cell>
          <cell r="F59">
            <v>2919.42</v>
          </cell>
          <cell r="G59">
            <v>16380.83</v>
          </cell>
        </row>
        <row r="60">
          <cell r="A60" t="str">
            <v>1819Mendocino</v>
          </cell>
          <cell r="B60">
            <v>1819</v>
          </cell>
          <cell r="C60" t="str">
            <v>Mendocino</v>
          </cell>
          <cell r="D60">
            <v>99700.63</v>
          </cell>
          <cell r="E60">
            <v>74839.360000000001</v>
          </cell>
          <cell r="F60">
            <v>3923.53</v>
          </cell>
          <cell r="G60">
            <v>20937.740000000002</v>
          </cell>
        </row>
        <row r="61">
          <cell r="A61" t="str">
            <v>1819Merced</v>
          </cell>
          <cell r="B61">
            <v>1819</v>
          </cell>
          <cell r="C61" t="str">
            <v>Merced</v>
          </cell>
          <cell r="D61">
            <v>1082944.46</v>
          </cell>
          <cell r="E61">
            <v>758074.2</v>
          </cell>
          <cell r="F61">
            <v>30173.63</v>
          </cell>
          <cell r="G61">
            <v>294696.63</v>
          </cell>
        </row>
        <row r="62">
          <cell r="A62" t="str">
            <v>1819Modoc</v>
          </cell>
          <cell r="B62">
            <v>1819</v>
          </cell>
          <cell r="C62" t="str">
            <v>Modoc</v>
          </cell>
          <cell r="D62">
            <v>19587.72</v>
          </cell>
          <cell r="E62">
            <v>14271.93</v>
          </cell>
          <cell r="F62">
            <v>665.04</v>
          </cell>
          <cell r="G62">
            <v>4650.75</v>
          </cell>
        </row>
        <row r="63">
          <cell r="A63" t="str">
            <v>1819Placer</v>
          </cell>
          <cell r="B63">
            <v>1819</v>
          </cell>
          <cell r="C63" t="str">
            <v>Placer</v>
          </cell>
          <cell r="D63">
            <v>1228424.53</v>
          </cell>
          <cell r="E63">
            <v>895459.78</v>
          </cell>
          <cell r="F63">
            <v>42313.93</v>
          </cell>
          <cell r="G63">
            <v>290650.82</v>
          </cell>
        </row>
        <row r="64">
          <cell r="A64" t="str">
            <v>1819Sacramento</v>
          </cell>
          <cell r="B64">
            <v>1819</v>
          </cell>
          <cell r="C64" t="str">
            <v>Sacramento</v>
          </cell>
          <cell r="D64">
            <v>20557134.190000001</v>
          </cell>
          <cell r="E64">
            <v>13552721.5</v>
          </cell>
          <cell r="F64">
            <v>571496.53</v>
          </cell>
          <cell r="G64">
            <v>6432916.1600000001</v>
          </cell>
        </row>
        <row r="65">
          <cell r="A65" t="str">
            <v>1819San Benito</v>
          </cell>
          <cell r="B65">
            <v>1819</v>
          </cell>
          <cell r="C65" t="str">
            <v>San Benito</v>
          </cell>
          <cell r="D65">
            <v>112069.37</v>
          </cell>
          <cell r="E65">
            <v>86092.51</v>
          </cell>
          <cell r="F65">
            <v>4872.7299999999996</v>
          </cell>
          <cell r="G65">
            <v>21104.13</v>
          </cell>
        </row>
        <row r="66">
          <cell r="A66" t="str">
            <v>1819Santa Barbara</v>
          </cell>
          <cell r="B66">
            <v>1819</v>
          </cell>
          <cell r="C66" t="str">
            <v>Santa Barbara</v>
          </cell>
          <cell r="D66">
            <v>2570716.6</v>
          </cell>
          <cell r="E66">
            <v>1835908.18</v>
          </cell>
          <cell r="F66">
            <v>112324.83</v>
          </cell>
          <cell r="G66">
            <v>622483.59</v>
          </cell>
        </row>
        <row r="67">
          <cell r="A67" t="str">
            <v>1819Shasta</v>
          </cell>
          <cell r="B67">
            <v>1819</v>
          </cell>
          <cell r="C67" t="str">
            <v>Shasta</v>
          </cell>
          <cell r="D67">
            <v>2129425.73</v>
          </cell>
          <cell r="E67">
            <v>1535444.24</v>
          </cell>
          <cell r="F67">
            <v>111057.66</v>
          </cell>
          <cell r="G67">
            <v>482923.83</v>
          </cell>
        </row>
        <row r="68">
          <cell r="A68" t="str">
            <v>1819Siskiyou</v>
          </cell>
          <cell r="B68">
            <v>1819</v>
          </cell>
          <cell r="C68" t="str">
            <v>Siskiyou</v>
          </cell>
          <cell r="D68">
            <v>102539.09</v>
          </cell>
          <cell r="E68">
            <v>71301.350000000006</v>
          </cell>
          <cell r="F68">
            <v>16092.64</v>
          </cell>
          <cell r="G68">
            <v>15145.1</v>
          </cell>
        </row>
        <row r="69">
          <cell r="A69" t="str">
            <v>1819Solano</v>
          </cell>
          <cell r="B69">
            <v>1819</v>
          </cell>
          <cell r="C69" t="str">
            <v>Solano</v>
          </cell>
          <cell r="D69">
            <v>2512324.15</v>
          </cell>
          <cell r="E69">
            <v>1706297.77</v>
          </cell>
          <cell r="F69">
            <v>70389.820000000007</v>
          </cell>
          <cell r="G69">
            <v>735636.56</v>
          </cell>
        </row>
        <row r="70">
          <cell r="A70" t="str">
            <v>1819Sonoma</v>
          </cell>
          <cell r="B70">
            <v>1819</v>
          </cell>
          <cell r="C70" t="str">
            <v>Sonoma</v>
          </cell>
          <cell r="D70">
            <v>3019441.73</v>
          </cell>
          <cell r="E70">
            <v>2186730.7400000002</v>
          </cell>
          <cell r="F70">
            <v>102761.98</v>
          </cell>
          <cell r="G70">
            <v>729949.01</v>
          </cell>
        </row>
        <row r="71">
          <cell r="A71" t="str">
            <v>1819Stanislaus</v>
          </cell>
          <cell r="B71">
            <v>1819</v>
          </cell>
          <cell r="C71" t="str">
            <v>Stanislaus</v>
          </cell>
          <cell r="D71">
            <v>5881114.3200000003</v>
          </cell>
          <cell r="E71">
            <v>4136268.02</v>
          </cell>
          <cell r="F71">
            <v>181578.23</v>
          </cell>
          <cell r="G71">
            <v>1563268.07</v>
          </cell>
        </row>
        <row r="72">
          <cell r="A72" t="str">
            <v>1819Tehama</v>
          </cell>
          <cell r="B72">
            <v>1819</v>
          </cell>
          <cell r="C72" t="str">
            <v>Tehama</v>
          </cell>
          <cell r="D72">
            <v>343445.68</v>
          </cell>
          <cell r="E72">
            <v>235733.56</v>
          </cell>
          <cell r="F72">
            <v>9538.86</v>
          </cell>
          <cell r="G72">
            <v>98173.26</v>
          </cell>
        </row>
        <row r="73">
          <cell r="A73" t="str">
            <v>1819Trinity</v>
          </cell>
          <cell r="B73">
            <v>1819</v>
          </cell>
          <cell r="C73" t="str">
            <v>Trinity</v>
          </cell>
          <cell r="D73">
            <v>37465.82</v>
          </cell>
          <cell r="E73">
            <v>31319.040000000001</v>
          </cell>
          <cell r="F73">
            <v>1844.3</v>
          </cell>
          <cell r="G73">
            <v>4302.4799999999996</v>
          </cell>
        </row>
        <row r="74">
          <cell r="A74" t="str">
            <v>1819Tulare</v>
          </cell>
          <cell r="B74">
            <v>1819</v>
          </cell>
          <cell r="C74" t="str">
            <v>Tulare</v>
          </cell>
          <cell r="D74">
            <v>5211475.5599999996</v>
          </cell>
          <cell r="E74">
            <v>3574451.56</v>
          </cell>
          <cell r="F74">
            <v>158934.29</v>
          </cell>
          <cell r="G74">
            <v>1478089.71</v>
          </cell>
        </row>
        <row r="75">
          <cell r="A75" t="str">
            <v>1819Tuolomne</v>
          </cell>
          <cell r="B75">
            <v>1819</v>
          </cell>
          <cell r="C75" t="str">
            <v>Tuolomne</v>
          </cell>
          <cell r="D75">
            <v>72616.800000000003</v>
          </cell>
          <cell r="E75">
            <v>49909.72</v>
          </cell>
          <cell r="F75">
            <v>2042.89</v>
          </cell>
          <cell r="G75">
            <v>20664.189999999999</v>
          </cell>
        </row>
        <row r="76">
          <cell r="A76" t="str">
            <v>1819Ventura</v>
          </cell>
          <cell r="B76">
            <v>1819</v>
          </cell>
          <cell r="C76" t="str">
            <v>Ventura</v>
          </cell>
          <cell r="D76">
            <v>3689839.57</v>
          </cell>
          <cell r="E76">
            <v>2705911.91</v>
          </cell>
          <cell r="F76">
            <v>121744.62</v>
          </cell>
          <cell r="G76">
            <v>862183.04</v>
          </cell>
        </row>
        <row r="77">
          <cell r="A77" t="str">
            <v>1920Amador</v>
          </cell>
          <cell r="B77">
            <v>1920</v>
          </cell>
          <cell r="C77" t="str">
            <v>Amador</v>
          </cell>
          <cell r="D77">
            <v>45599.3</v>
          </cell>
          <cell r="E77">
            <v>33819.86</v>
          </cell>
          <cell r="F77">
            <v>1801.26</v>
          </cell>
          <cell r="G77">
            <v>9978.18</v>
          </cell>
        </row>
        <row r="78">
          <cell r="A78" t="str">
            <v>1920Butte</v>
          </cell>
          <cell r="B78">
            <v>1920</v>
          </cell>
          <cell r="C78" t="str">
            <v>Butte</v>
          </cell>
          <cell r="D78">
            <v>2274224.2599999998</v>
          </cell>
          <cell r="E78">
            <v>1590475.98</v>
          </cell>
          <cell r="F78">
            <v>100230.22</v>
          </cell>
          <cell r="G78">
            <v>583518.06000000006</v>
          </cell>
        </row>
        <row r="79">
          <cell r="A79" t="str">
            <v>1920Calaveras</v>
          </cell>
          <cell r="B79">
            <v>1920</v>
          </cell>
          <cell r="C79" t="str">
            <v>Calaveras</v>
          </cell>
          <cell r="D79">
            <v>4900.59</v>
          </cell>
          <cell r="E79">
            <v>3300.22</v>
          </cell>
          <cell r="F79">
            <v>138.87</v>
          </cell>
          <cell r="G79">
            <v>1461.5</v>
          </cell>
        </row>
        <row r="80">
          <cell r="A80" t="str">
            <v>1920Glenn</v>
          </cell>
          <cell r="B80">
            <v>1920</v>
          </cell>
          <cell r="C80" t="str">
            <v>Glenn</v>
          </cell>
          <cell r="D80">
            <v>186800.29</v>
          </cell>
          <cell r="E80">
            <v>129061.8</v>
          </cell>
          <cell r="F80">
            <v>7737.43</v>
          </cell>
          <cell r="G80">
            <v>50001.06</v>
          </cell>
        </row>
        <row r="81">
          <cell r="A81" t="str">
            <v>1920Humboldt</v>
          </cell>
          <cell r="B81">
            <v>1920</v>
          </cell>
          <cell r="C81" t="str">
            <v>Humboldt</v>
          </cell>
          <cell r="D81">
            <v>158706.26999999999</v>
          </cell>
          <cell r="E81">
            <v>114052.3</v>
          </cell>
          <cell r="F81">
            <v>29190.33</v>
          </cell>
          <cell r="G81">
            <v>15463.64</v>
          </cell>
        </row>
        <row r="82">
          <cell r="A82" t="str">
            <v>1920Inyo</v>
          </cell>
          <cell r="B82">
            <v>1920</v>
          </cell>
          <cell r="C82" t="str">
            <v>Inyo</v>
          </cell>
          <cell r="D82">
            <v>29090.5</v>
          </cell>
          <cell r="E82">
            <v>22783.91</v>
          </cell>
          <cell r="F82">
            <v>1603.32</v>
          </cell>
          <cell r="G82">
            <v>4703.2700000000004</v>
          </cell>
        </row>
        <row r="83">
          <cell r="A83" t="str">
            <v>1920King</v>
          </cell>
          <cell r="B83">
            <v>1920</v>
          </cell>
          <cell r="C83" t="str">
            <v>King</v>
          </cell>
          <cell r="D83">
            <v>196969.81</v>
          </cell>
          <cell r="E83">
            <v>138850.81</v>
          </cell>
          <cell r="F83">
            <v>9815.74</v>
          </cell>
          <cell r="G83">
            <v>48303.26</v>
          </cell>
        </row>
        <row r="84">
          <cell r="A84" t="str">
            <v>1920Lake</v>
          </cell>
          <cell r="B84">
            <v>1920</v>
          </cell>
          <cell r="C84" t="str">
            <v>Lake</v>
          </cell>
          <cell r="D84">
            <v>152375.29</v>
          </cell>
          <cell r="E84">
            <v>108685.02</v>
          </cell>
          <cell r="F84">
            <v>23172.46</v>
          </cell>
          <cell r="G84">
            <v>20517.810000000001</v>
          </cell>
        </row>
        <row r="85">
          <cell r="A85" t="str">
            <v>1920Lassen</v>
          </cell>
          <cell r="B85">
            <v>1920</v>
          </cell>
          <cell r="C85" t="str">
            <v>Lassen</v>
          </cell>
          <cell r="D85">
            <v>29128.2</v>
          </cell>
          <cell r="E85">
            <v>18947.59</v>
          </cell>
          <cell r="F85">
            <v>835.91</v>
          </cell>
          <cell r="G85">
            <v>9344.7000000000007</v>
          </cell>
        </row>
        <row r="86">
          <cell r="A86" t="str">
            <v>1920Madera</v>
          </cell>
          <cell r="B86">
            <v>1920</v>
          </cell>
          <cell r="C86" t="str">
            <v>Madera</v>
          </cell>
          <cell r="D86">
            <v>205592.15</v>
          </cell>
          <cell r="E86">
            <v>152923.51</v>
          </cell>
          <cell r="F86">
            <v>9624.77</v>
          </cell>
          <cell r="G86">
            <v>43043.87</v>
          </cell>
        </row>
        <row r="87">
          <cell r="A87" t="str">
            <v>1920Mariposa</v>
          </cell>
          <cell r="B87">
            <v>1920</v>
          </cell>
          <cell r="C87" t="str">
            <v>Mariposa</v>
          </cell>
          <cell r="D87">
            <v>68563.039999999994</v>
          </cell>
          <cell r="E87">
            <v>50967.86</v>
          </cell>
          <cell r="F87">
            <v>3129.32</v>
          </cell>
          <cell r="G87">
            <v>14465.86</v>
          </cell>
        </row>
        <row r="88">
          <cell r="A88" t="str">
            <v>1920Mendocino</v>
          </cell>
          <cell r="B88">
            <v>1920</v>
          </cell>
          <cell r="C88" t="str">
            <v>Mendocino</v>
          </cell>
          <cell r="D88">
            <v>75519.009999999995</v>
          </cell>
          <cell r="E88">
            <v>56723.75</v>
          </cell>
          <cell r="F88">
            <v>3668.85</v>
          </cell>
          <cell r="G88">
            <v>15126.41</v>
          </cell>
        </row>
        <row r="89">
          <cell r="A89" t="str">
            <v>1920Modoc</v>
          </cell>
          <cell r="B89">
            <v>1920</v>
          </cell>
          <cell r="C89" t="str">
            <v>Modoc</v>
          </cell>
          <cell r="D89">
            <v>15598.6</v>
          </cell>
          <cell r="E89">
            <v>10038.780000000001</v>
          </cell>
          <cell r="F89">
            <v>409.71</v>
          </cell>
          <cell r="G89">
            <v>5150.1099999999997</v>
          </cell>
        </row>
        <row r="90">
          <cell r="A90" t="str">
            <v>1920Shasta</v>
          </cell>
          <cell r="B90">
            <v>1920</v>
          </cell>
          <cell r="C90" t="str">
            <v>Shasta</v>
          </cell>
          <cell r="D90">
            <v>1913020.65</v>
          </cell>
          <cell r="E90">
            <v>1391632.4</v>
          </cell>
          <cell r="F90">
            <v>148185.35999999999</v>
          </cell>
          <cell r="G90">
            <v>373202.89</v>
          </cell>
        </row>
        <row r="91">
          <cell r="A91" t="str">
            <v>1920Siskiyou</v>
          </cell>
          <cell r="B91">
            <v>1920</v>
          </cell>
          <cell r="C91" t="str">
            <v>Siskiyou</v>
          </cell>
          <cell r="D91">
            <v>77336.429999999993</v>
          </cell>
          <cell r="E91">
            <v>53598.25</v>
          </cell>
          <cell r="F91">
            <v>10854.69</v>
          </cell>
          <cell r="G91">
            <v>12883.49</v>
          </cell>
        </row>
        <row r="92">
          <cell r="A92" t="str">
            <v>1920Solano</v>
          </cell>
          <cell r="B92">
            <v>1920</v>
          </cell>
          <cell r="C92" t="str">
            <v>Solano</v>
          </cell>
          <cell r="D92">
            <v>1593142.62</v>
          </cell>
          <cell r="E92">
            <v>1083488.02</v>
          </cell>
          <cell r="F92">
            <v>49234.31</v>
          </cell>
          <cell r="G92">
            <v>460420.29</v>
          </cell>
        </row>
        <row r="93">
          <cell r="A93" t="str">
            <v>1920Sonoma</v>
          </cell>
          <cell r="B93">
            <v>1920</v>
          </cell>
          <cell r="C93" t="str">
            <v>Sonoma</v>
          </cell>
          <cell r="D93">
            <v>2404645.2599999998</v>
          </cell>
          <cell r="E93">
            <v>1752800</v>
          </cell>
          <cell r="F93">
            <v>105781.14</v>
          </cell>
          <cell r="G93">
            <v>546064.12</v>
          </cell>
        </row>
        <row r="94">
          <cell r="A94" t="str">
            <v>1920Sutter/Yuba</v>
          </cell>
          <cell r="B94">
            <v>1920</v>
          </cell>
          <cell r="C94" t="str">
            <v>Sutter/Yuba</v>
          </cell>
          <cell r="D94">
            <v>874198.34</v>
          </cell>
          <cell r="E94">
            <v>584666.11</v>
          </cell>
          <cell r="F94">
            <v>28458.01</v>
          </cell>
          <cell r="G94">
            <v>261074.22</v>
          </cell>
        </row>
        <row r="95">
          <cell r="A95" t="str">
            <v>1920Tehama</v>
          </cell>
          <cell r="B95">
            <v>1920</v>
          </cell>
          <cell r="C95" t="str">
            <v>Tehama</v>
          </cell>
          <cell r="D95">
            <v>266451.46999999997</v>
          </cell>
          <cell r="E95">
            <v>176901.66</v>
          </cell>
          <cell r="F95">
            <v>8869.8799999999992</v>
          </cell>
          <cell r="G95">
            <v>80679.929999999993</v>
          </cell>
        </row>
        <row r="96">
          <cell r="A96" t="str">
            <v>1920Trinity</v>
          </cell>
          <cell r="B96">
            <v>1920</v>
          </cell>
          <cell r="C96" t="str">
            <v>Trinity</v>
          </cell>
          <cell r="D96">
            <v>14770.3</v>
          </cell>
          <cell r="E96">
            <v>10022.52</v>
          </cell>
          <cell r="F96">
            <v>561.29999999999995</v>
          </cell>
          <cell r="G96">
            <v>4186.4799999999996</v>
          </cell>
        </row>
        <row r="97">
          <cell r="A97" t="str">
            <v>1920Tuolomne</v>
          </cell>
          <cell r="B97">
            <v>1920</v>
          </cell>
          <cell r="C97" t="str">
            <v>Tuolomne</v>
          </cell>
          <cell r="D97">
            <v>77129.41</v>
          </cell>
          <cell r="E97">
            <v>52430.07</v>
          </cell>
          <cell r="F97">
            <v>2789.92</v>
          </cell>
          <cell r="G97">
            <v>21909.42</v>
          </cell>
        </row>
      </sheetData>
      <sheetData sheetId="13">
        <row r="7">
          <cell r="A7" t="str">
            <v>1718Alameda</v>
          </cell>
          <cell r="B7">
            <v>1718</v>
          </cell>
          <cell r="C7" t="str">
            <v>Alameda</v>
          </cell>
          <cell r="D7">
            <v>8548420.5899999999</v>
          </cell>
          <cell r="E7">
            <v>3804488.04</v>
          </cell>
          <cell r="F7">
            <v>392284.79</v>
          </cell>
          <cell r="G7">
            <v>12745193.42</v>
          </cell>
        </row>
        <row r="8">
          <cell r="A8" t="str">
            <v>1718Butte</v>
          </cell>
          <cell r="B8">
            <v>1718</v>
          </cell>
          <cell r="C8" t="str">
            <v>Butte</v>
          </cell>
          <cell r="D8">
            <v>2346901.6</v>
          </cell>
          <cell r="E8">
            <v>834525.85</v>
          </cell>
          <cell r="F8">
            <v>87832.5</v>
          </cell>
          <cell r="G8">
            <v>3269259.95</v>
          </cell>
        </row>
        <row r="9">
          <cell r="A9" t="str">
            <v>1718El Dorado</v>
          </cell>
          <cell r="B9">
            <v>1718</v>
          </cell>
          <cell r="C9" t="str">
            <v>El Dorado</v>
          </cell>
          <cell r="D9">
            <v>278246.46999999997</v>
          </cell>
          <cell r="E9">
            <v>127537.44</v>
          </cell>
          <cell r="F9">
            <v>20482.16</v>
          </cell>
          <cell r="G9">
            <v>426266.07</v>
          </cell>
        </row>
        <row r="10">
          <cell r="A10" t="str">
            <v>1718Fresno</v>
          </cell>
          <cell r="B10">
            <v>1718</v>
          </cell>
          <cell r="C10" t="str">
            <v>Fresno</v>
          </cell>
          <cell r="D10">
            <v>11630758.08</v>
          </cell>
          <cell r="E10">
            <v>5090745.5599999996</v>
          </cell>
          <cell r="F10">
            <v>380503.57</v>
          </cell>
          <cell r="G10">
            <v>17102007.210000001</v>
          </cell>
        </row>
        <row r="11">
          <cell r="A11" t="str">
            <v>1718Glenn</v>
          </cell>
          <cell r="B11">
            <v>1718</v>
          </cell>
          <cell r="C11" t="str">
            <v>Glenn</v>
          </cell>
          <cell r="D11">
            <v>140654.13</v>
          </cell>
          <cell r="E11">
            <v>51722.95</v>
          </cell>
          <cell r="F11">
            <v>5198.87</v>
          </cell>
          <cell r="G11">
            <v>197575.95</v>
          </cell>
        </row>
        <row r="12">
          <cell r="A12" t="str">
            <v>1718Humboldt</v>
          </cell>
          <cell r="B12">
            <v>1718</v>
          </cell>
          <cell r="C12" t="str">
            <v>Humboldt</v>
          </cell>
          <cell r="D12">
            <v>130762.47</v>
          </cell>
          <cell r="E12">
            <v>34394.199999999997</v>
          </cell>
          <cell r="F12">
            <v>15880.9</v>
          </cell>
          <cell r="G12">
            <v>181037.57</v>
          </cell>
        </row>
        <row r="13">
          <cell r="A13" t="str">
            <v>1718Imperial</v>
          </cell>
          <cell r="B13">
            <v>1718</v>
          </cell>
          <cell r="C13" t="str">
            <v>Imperial</v>
          </cell>
          <cell r="D13">
            <v>90906.34</v>
          </cell>
          <cell r="E13">
            <v>55957.87</v>
          </cell>
          <cell r="F13">
            <v>3499</v>
          </cell>
          <cell r="G13">
            <v>150363.21</v>
          </cell>
        </row>
        <row r="14">
          <cell r="A14" t="str">
            <v>1718Inyo</v>
          </cell>
          <cell r="B14">
            <v>1718</v>
          </cell>
          <cell r="C14" t="str">
            <v>Inyo</v>
          </cell>
          <cell r="D14">
            <v>20617.34</v>
          </cell>
          <cell r="E14">
            <v>5866.52</v>
          </cell>
          <cell r="F14">
            <v>828.47</v>
          </cell>
          <cell r="G14">
            <v>27312.33</v>
          </cell>
        </row>
        <row r="15">
          <cell r="A15" t="str">
            <v>1718Kern</v>
          </cell>
          <cell r="B15">
            <v>1718</v>
          </cell>
          <cell r="C15" t="str">
            <v>Kern</v>
          </cell>
          <cell r="D15">
            <v>6860857.1399999997</v>
          </cell>
          <cell r="E15">
            <v>2401513.12</v>
          </cell>
          <cell r="F15">
            <v>266853.34999999998</v>
          </cell>
          <cell r="G15">
            <v>9529223.6099999994</v>
          </cell>
        </row>
        <row r="16">
          <cell r="A16" t="str">
            <v>1718King</v>
          </cell>
          <cell r="B16">
            <v>1718</v>
          </cell>
          <cell r="C16" t="str">
            <v>King</v>
          </cell>
          <cell r="D16">
            <v>214005.64</v>
          </cell>
          <cell r="E16">
            <v>84195.69</v>
          </cell>
          <cell r="F16">
            <v>12982.68</v>
          </cell>
          <cell r="G16">
            <v>311184.01</v>
          </cell>
        </row>
        <row r="17">
          <cell r="A17" t="str">
            <v>1718Lake</v>
          </cell>
          <cell r="B17">
            <v>1718</v>
          </cell>
          <cell r="C17" t="str">
            <v>Lake</v>
          </cell>
          <cell r="D17">
            <v>57549.08</v>
          </cell>
          <cell r="E17">
            <v>20043.07</v>
          </cell>
          <cell r="F17">
            <v>2208.59</v>
          </cell>
          <cell r="G17">
            <v>79800.740000000005</v>
          </cell>
        </row>
        <row r="18">
          <cell r="A18" t="str">
            <v>1718Lassen</v>
          </cell>
          <cell r="B18">
            <v>1718</v>
          </cell>
          <cell r="C18" t="str">
            <v>Lassen</v>
          </cell>
          <cell r="D18">
            <v>21253.83</v>
          </cell>
          <cell r="E18">
            <v>8683.08</v>
          </cell>
          <cell r="F18">
            <v>713.57</v>
          </cell>
          <cell r="G18">
            <v>30650.48</v>
          </cell>
        </row>
        <row r="19">
          <cell r="A19" t="str">
            <v>1718Madera</v>
          </cell>
          <cell r="B19">
            <v>1718</v>
          </cell>
          <cell r="C19" t="str">
            <v>Madera</v>
          </cell>
          <cell r="D19">
            <v>123298.71</v>
          </cell>
          <cell r="E19">
            <v>37272.89</v>
          </cell>
          <cell r="F19">
            <v>5054.08</v>
          </cell>
          <cell r="G19">
            <v>165625.68</v>
          </cell>
        </row>
        <row r="20">
          <cell r="A20" t="str">
            <v>1718Mariposa</v>
          </cell>
          <cell r="B20">
            <v>1718</v>
          </cell>
          <cell r="C20" t="str">
            <v>Mariposa</v>
          </cell>
          <cell r="D20">
            <v>24282.19</v>
          </cell>
          <cell r="E20">
            <v>10991.19</v>
          </cell>
          <cell r="F20">
            <v>791.18</v>
          </cell>
          <cell r="G20">
            <v>36064.559999999998</v>
          </cell>
        </row>
        <row r="21">
          <cell r="A21" t="str">
            <v>1718Mendocino</v>
          </cell>
          <cell r="B21">
            <v>1718</v>
          </cell>
          <cell r="C21" t="str">
            <v>Mendocino</v>
          </cell>
          <cell r="D21">
            <v>73369.990000000005</v>
          </cell>
          <cell r="E21">
            <v>20669.150000000001</v>
          </cell>
          <cell r="F21">
            <v>3169.86</v>
          </cell>
          <cell r="G21">
            <v>97209</v>
          </cell>
        </row>
        <row r="22">
          <cell r="A22" t="str">
            <v>1718Merced</v>
          </cell>
          <cell r="B22">
            <v>1718</v>
          </cell>
          <cell r="C22" t="str">
            <v>Merced</v>
          </cell>
          <cell r="D22">
            <v>1445699.94</v>
          </cell>
          <cell r="E22">
            <v>593685.93999999994</v>
          </cell>
          <cell r="F22">
            <v>50519.71</v>
          </cell>
          <cell r="G22">
            <v>2089905.59</v>
          </cell>
        </row>
        <row r="23">
          <cell r="A23" t="str">
            <v>1718Monterey</v>
          </cell>
          <cell r="B23">
            <v>1718</v>
          </cell>
          <cell r="C23" t="str">
            <v>Monterey</v>
          </cell>
          <cell r="D23">
            <v>1610976.26</v>
          </cell>
          <cell r="E23">
            <v>572913.81999999995</v>
          </cell>
          <cell r="F23">
            <v>70758.2</v>
          </cell>
          <cell r="G23">
            <v>2254648.2799999998</v>
          </cell>
        </row>
        <row r="24">
          <cell r="A24" t="str">
            <v>1718Napa</v>
          </cell>
          <cell r="B24">
            <v>1718</v>
          </cell>
          <cell r="C24" t="str">
            <v>Napa</v>
          </cell>
          <cell r="D24">
            <v>57185.86</v>
          </cell>
          <cell r="E24">
            <v>17011.48</v>
          </cell>
          <cell r="F24">
            <v>3101.8</v>
          </cell>
          <cell r="G24">
            <v>77299.14</v>
          </cell>
        </row>
        <row r="25">
          <cell r="A25" t="str">
            <v>1718Nevada</v>
          </cell>
          <cell r="B25">
            <v>1718</v>
          </cell>
          <cell r="C25" t="str">
            <v>Nevada</v>
          </cell>
          <cell r="D25">
            <v>338295.79</v>
          </cell>
          <cell r="E25">
            <v>62852.42</v>
          </cell>
          <cell r="F25">
            <v>18999.02</v>
          </cell>
          <cell r="G25">
            <v>420147.23</v>
          </cell>
        </row>
        <row r="26">
          <cell r="A26" t="str">
            <v>1718Orange</v>
          </cell>
          <cell r="B26">
            <v>1718</v>
          </cell>
          <cell r="C26" t="str">
            <v>Orange</v>
          </cell>
          <cell r="D26">
            <v>85131.839999999997</v>
          </cell>
          <cell r="E26">
            <v>70826.27</v>
          </cell>
          <cell r="F26">
            <v>788.3</v>
          </cell>
          <cell r="G26">
            <v>156746.41</v>
          </cell>
        </row>
        <row r="27">
          <cell r="A27" t="str">
            <v>1718Placer</v>
          </cell>
          <cell r="B27">
            <v>1718</v>
          </cell>
          <cell r="C27" t="str">
            <v>Placer</v>
          </cell>
          <cell r="D27">
            <v>2785482.72</v>
          </cell>
          <cell r="E27">
            <v>819197.98</v>
          </cell>
          <cell r="F27">
            <v>129484.85</v>
          </cell>
          <cell r="G27">
            <v>3734165.55</v>
          </cell>
        </row>
        <row r="28">
          <cell r="A28" t="str">
            <v>1718Sacramento</v>
          </cell>
          <cell r="B28">
            <v>1718</v>
          </cell>
          <cell r="C28" t="str">
            <v>Sacramento</v>
          </cell>
          <cell r="D28">
            <v>13590671.01</v>
          </cell>
          <cell r="E28">
            <v>6480848.3600000003</v>
          </cell>
          <cell r="F28">
            <v>533063.11</v>
          </cell>
          <cell r="G28">
            <v>20604582.48</v>
          </cell>
        </row>
        <row r="29">
          <cell r="A29" t="str">
            <v>1718San Benito</v>
          </cell>
          <cell r="B29">
            <v>1718</v>
          </cell>
          <cell r="C29" t="str">
            <v>San Benito</v>
          </cell>
          <cell r="D29">
            <v>88026.65</v>
          </cell>
          <cell r="E29">
            <v>13478.79</v>
          </cell>
          <cell r="F29">
            <v>4333.84</v>
          </cell>
          <cell r="G29">
            <v>105839.28</v>
          </cell>
        </row>
        <row r="30">
          <cell r="A30" t="str">
            <v>1718San Bernardino</v>
          </cell>
          <cell r="B30">
            <v>1718</v>
          </cell>
          <cell r="C30" t="str">
            <v>San Bernardino</v>
          </cell>
          <cell r="D30">
            <v>4789736.53</v>
          </cell>
          <cell r="E30">
            <v>1469009.15</v>
          </cell>
          <cell r="F30">
            <v>235392.72</v>
          </cell>
          <cell r="G30">
            <v>6494138.4000000004</v>
          </cell>
        </row>
        <row r="31">
          <cell r="A31" t="str">
            <v>1718San Diego</v>
          </cell>
          <cell r="B31">
            <v>1718</v>
          </cell>
          <cell r="C31" t="str">
            <v>San Diego</v>
          </cell>
          <cell r="D31">
            <v>2014461.01</v>
          </cell>
          <cell r="E31">
            <v>323154.38</v>
          </cell>
          <cell r="F31">
            <v>267504.7</v>
          </cell>
          <cell r="G31">
            <v>2605120.09</v>
          </cell>
        </row>
        <row r="32">
          <cell r="A32" t="str">
            <v>1718San Joaquin</v>
          </cell>
          <cell r="B32">
            <v>1718</v>
          </cell>
          <cell r="C32" t="str">
            <v>San Joaquin</v>
          </cell>
          <cell r="D32">
            <v>8110559.54</v>
          </cell>
          <cell r="E32">
            <v>3465077.09</v>
          </cell>
          <cell r="F32">
            <v>273323.17</v>
          </cell>
          <cell r="G32">
            <v>11848959.800000001</v>
          </cell>
        </row>
        <row r="33">
          <cell r="A33" t="str">
            <v>1718San Luis Obispo</v>
          </cell>
          <cell r="B33">
            <v>1718</v>
          </cell>
          <cell r="C33" t="str">
            <v>San Luis Obispo</v>
          </cell>
          <cell r="D33">
            <v>928906.27</v>
          </cell>
          <cell r="E33">
            <v>240555.07</v>
          </cell>
          <cell r="F33">
            <v>75402.570000000007</v>
          </cell>
          <cell r="G33">
            <v>1244863.9099999999</v>
          </cell>
        </row>
        <row r="34">
          <cell r="A34" t="str">
            <v>1718Santa Barbara</v>
          </cell>
          <cell r="B34">
            <v>1718</v>
          </cell>
          <cell r="C34" t="str">
            <v>Santa Barbara</v>
          </cell>
          <cell r="D34">
            <v>4542601</v>
          </cell>
          <cell r="E34">
            <v>1523472.5</v>
          </cell>
          <cell r="F34">
            <v>265719.69</v>
          </cell>
          <cell r="G34">
            <v>6331793.1900000004</v>
          </cell>
        </row>
        <row r="35">
          <cell r="A35" t="str">
            <v>1718Santa Cruz</v>
          </cell>
          <cell r="B35">
            <v>1718</v>
          </cell>
          <cell r="C35" t="str">
            <v>Santa Cruz</v>
          </cell>
          <cell r="D35">
            <v>1005046.58</v>
          </cell>
          <cell r="E35">
            <v>298665.31</v>
          </cell>
          <cell r="F35">
            <v>44880.43</v>
          </cell>
          <cell r="G35">
            <v>1348592.32</v>
          </cell>
        </row>
        <row r="36">
          <cell r="A36" t="str">
            <v>1718Shasta</v>
          </cell>
          <cell r="B36">
            <v>1718</v>
          </cell>
          <cell r="C36" t="str">
            <v>Shasta</v>
          </cell>
          <cell r="D36">
            <v>1434404.56</v>
          </cell>
          <cell r="E36">
            <v>466872.88</v>
          </cell>
          <cell r="F36">
            <v>98248.18</v>
          </cell>
          <cell r="G36">
            <v>1999525.62</v>
          </cell>
        </row>
        <row r="37">
          <cell r="A37" t="str">
            <v>1718Siskiyou</v>
          </cell>
          <cell r="B37">
            <v>1718</v>
          </cell>
          <cell r="C37" t="str">
            <v>Siskiyou</v>
          </cell>
          <cell r="D37">
            <v>29518.45</v>
          </cell>
          <cell r="E37">
            <v>6281.12</v>
          </cell>
          <cell r="F37">
            <v>1798.48</v>
          </cell>
          <cell r="G37">
            <v>37598.050000000003</v>
          </cell>
        </row>
        <row r="38">
          <cell r="A38" t="str">
            <v>1718Solano</v>
          </cell>
          <cell r="B38">
            <v>1718</v>
          </cell>
          <cell r="C38" t="str">
            <v>Solano</v>
          </cell>
          <cell r="D38">
            <v>164503.29999999999</v>
          </cell>
          <cell r="E38">
            <v>47142.03</v>
          </cell>
          <cell r="F38">
            <v>9247.58</v>
          </cell>
          <cell r="G38">
            <v>220892.91</v>
          </cell>
        </row>
        <row r="39">
          <cell r="A39" t="str">
            <v>1718Sonoma</v>
          </cell>
          <cell r="B39">
            <v>1718</v>
          </cell>
          <cell r="C39" t="str">
            <v>Sonoma</v>
          </cell>
          <cell r="D39">
            <v>2233362.79</v>
          </cell>
          <cell r="E39">
            <v>746284.9</v>
          </cell>
          <cell r="F39">
            <v>86438.35</v>
          </cell>
          <cell r="G39">
            <v>3066086.04</v>
          </cell>
        </row>
        <row r="40">
          <cell r="A40" t="str">
            <v>1718Stanislaus</v>
          </cell>
          <cell r="B40">
            <v>1718</v>
          </cell>
          <cell r="C40" t="str">
            <v>Stanislaus</v>
          </cell>
          <cell r="D40">
            <v>5168587.22</v>
          </cell>
          <cell r="E40">
            <v>2002745.82</v>
          </cell>
          <cell r="F40">
            <v>185155.16</v>
          </cell>
          <cell r="G40">
            <v>7356488.2000000002</v>
          </cell>
        </row>
        <row r="41">
          <cell r="A41" t="str">
            <v>1718Tehama</v>
          </cell>
          <cell r="B41">
            <v>1718</v>
          </cell>
          <cell r="C41" t="str">
            <v>Tehama</v>
          </cell>
          <cell r="D41">
            <v>161971.41</v>
          </cell>
          <cell r="E41">
            <v>65031.19</v>
          </cell>
          <cell r="F41">
            <v>5922.11</v>
          </cell>
          <cell r="G41">
            <v>232924.71</v>
          </cell>
        </row>
        <row r="42">
          <cell r="A42" t="str">
            <v>1718Trinity</v>
          </cell>
          <cell r="B42">
            <v>1718</v>
          </cell>
          <cell r="C42" t="str">
            <v>Trinity</v>
          </cell>
          <cell r="D42">
            <v>30310.35</v>
          </cell>
          <cell r="E42">
            <v>2860.2</v>
          </cell>
          <cell r="F42">
            <v>1619.95</v>
          </cell>
          <cell r="G42">
            <v>34790.5</v>
          </cell>
        </row>
        <row r="43">
          <cell r="A43" t="str">
            <v>1718Tulare</v>
          </cell>
          <cell r="B43">
            <v>1718</v>
          </cell>
          <cell r="C43" t="str">
            <v>Tulare</v>
          </cell>
          <cell r="D43">
            <v>3461755.44</v>
          </cell>
          <cell r="E43">
            <v>1385759.28</v>
          </cell>
          <cell r="F43">
            <v>126822.99</v>
          </cell>
          <cell r="G43">
            <v>4974337.71</v>
          </cell>
        </row>
        <row r="44">
          <cell r="A44" t="str">
            <v>1718Tuolomne</v>
          </cell>
          <cell r="B44">
            <v>1718</v>
          </cell>
          <cell r="C44" t="str">
            <v>Tuolomne</v>
          </cell>
          <cell r="D44">
            <v>13638.55</v>
          </cell>
          <cell r="E44">
            <v>4763.55</v>
          </cell>
          <cell r="F44">
            <v>568.37</v>
          </cell>
          <cell r="G44">
            <v>18970.47</v>
          </cell>
        </row>
        <row r="45">
          <cell r="A45" t="str">
            <v>1718Ventura</v>
          </cell>
          <cell r="B45">
            <v>1718</v>
          </cell>
          <cell r="C45" t="str">
            <v>Ventura</v>
          </cell>
          <cell r="D45">
            <v>6340385.7000000002</v>
          </cell>
          <cell r="E45">
            <v>2022866.21</v>
          </cell>
          <cell r="F45">
            <v>259494.48</v>
          </cell>
          <cell r="G45">
            <v>8622746.3900000006</v>
          </cell>
        </row>
        <row r="46">
          <cell r="A46" t="str">
            <v>1718Yolo</v>
          </cell>
          <cell r="B46">
            <v>1718</v>
          </cell>
          <cell r="C46" t="str">
            <v>Yolo</v>
          </cell>
          <cell r="D46">
            <v>289389.28000000003</v>
          </cell>
          <cell r="E46">
            <v>95610.89</v>
          </cell>
          <cell r="F46">
            <v>11224.43</v>
          </cell>
          <cell r="G46">
            <v>396224.6</v>
          </cell>
        </row>
        <row r="47">
          <cell r="A47" t="str">
            <v>1819Butte</v>
          </cell>
          <cell r="B47">
            <v>1819</v>
          </cell>
          <cell r="C47" t="str">
            <v>Butte</v>
          </cell>
          <cell r="D47">
            <v>2075274.91</v>
          </cell>
          <cell r="E47">
            <v>767192.68</v>
          </cell>
          <cell r="F47">
            <v>101395.23</v>
          </cell>
          <cell r="G47">
            <v>2943862.82</v>
          </cell>
        </row>
        <row r="48">
          <cell r="A48" t="str">
            <v>1819El Dorado</v>
          </cell>
          <cell r="B48">
            <v>1819</v>
          </cell>
          <cell r="C48" t="str">
            <v>El Dorado</v>
          </cell>
          <cell r="D48">
            <v>317186.28000000003</v>
          </cell>
          <cell r="E48">
            <v>117797.53</v>
          </cell>
          <cell r="F48">
            <v>26784.080000000002</v>
          </cell>
          <cell r="G48">
            <v>461767.89</v>
          </cell>
        </row>
        <row r="49">
          <cell r="A49" t="str">
            <v>1819Fresno</v>
          </cell>
          <cell r="B49">
            <v>1819</v>
          </cell>
          <cell r="C49" t="str">
            <v>Fresno</v>
          </cell>
          <cell r="D49">
            <v>5149889.7300000004</v>
          </cell>
          <cell r="E49">
            <v>2135219.9900000002</v>
          </cell>
          <cell r="F49">
            <v>197166.51</v>
          </cell>
          <cell r="G49">
            <v>7482276.2300000004</v>
          </cell>
        </row>
        <row r="50">
          <cell r="A50" t="str">
            <v>1819Glenn</v>
          </cell>
          <cell r="B50">
            <v>1819</v>
          </cell>
          <cell r="C50" t="str">
            <v>Glenn</v>
          </cell>
          <cell r="D50">
            <v>154128.21</v>
          </cell>
          <cell r="E50">
            <v>73609.31</v>
          </cell>
          <cell r="F50">
            <v>6043.25</v>
          </cell>
          <cell r="G50">
            <v>233780.77</v>
          </cell>
        </row>
        <row r="51">
          <cell r="A51" t="str">
            <v>1819Humboldt</v>
          </cell>
          <cell r="B51">
            <v>1819</v>
          </cell>
          <cell r="C51" t="str">
            <v>Humboldt</v>
          </cell>
          <cell r="D51">
            <v>136662.54</v>
          </cell>
          <cell r="E51">
            <v>31894.91</v>
          </cell>
          <cell r="F51">
            <v>27014.41</v>
          </cell>
          <cell r="G51">
            <v>195571.86</v>
          </cell>
        </row>
        <row r="52">
          <cell r="A52" t="str">
            <v>1819Inyo</v>
          </cell>
          <cell r="B52">
            <v>1819</v>
          </cell>
          <cell r="C52" t="str">
            <v>Inyo</v>
          </cell>
          <cell r="D52">
            <v>9102.2000000000007</v>
          </cell>
          <cell r="E52">
            <v>1865.84</v>
          </cell>
          <cell r="F52">
            <v>520.84</v>
          </cell>
          <cell r="G52">
            <v>11488.88</v>
          </cell>
        </row>
        <row r="53">
          <cell r="A53" t="str">
            <v>1819Kern</v>
          </cell>
          <cell r="B53">
            <v>1819</v>
          </cell>
          <cell r="C53" t="str">
            <v>Kern</v>
          </cell>
          <cell r="D53">
            <v>5170196.53</v>
          </cell>
          <cell r="E53">
            <v>1986613.9</v>
          </cell>
          <cell r="F53">
            <v>219689.99</v>
          </cell>
          <cell r="G53">
            <v>7376500.4199999999</v>
          </cell>
        </row>
        <row r="54">
          <cell r="A54" t="str">
            <v>1819King</v>
          </cell>
          <cell r="B54">
            <v>1819</v>
          </cell>
          <cell r="C54" t="str">
            <v>King</v>
          </cell>
          <cell r="D54">
            <v>189928.99</v>
          </cell>
          <cell r="E54">
            <v>51926.28</v>
          </cell>
          <cell r="F54">
            <v>9873.64</v>
          </cell>
          <cell r="G54">
            <v>251728.91</v>
          </cell>
        </row>
        <row r="55">
          <cell r="A55" t="str">
            <v>1819Lake</v>
          </cell>
          <cell r="B55">
            <v>1819</v>
          </cell>
          <cell r="C55" t="str">
            <v>Lake</v>
          </cell>
          <cell r="D55">
            <v>68793.039999999994</v>
          </cell>
          <cell r="E55">
            <v>23229.22</v>
          </cell>
          <cell r="F55">
            <v>3147.63</v>
          </cell>
          <cell r="G55">
            <v>95169.89</v>
          </cell>
        </row>
        <row r="56">
          <cell r="A56" t="str">
            <v>1819Lassen</v>
          </cell>
          <cell r="B56">
            <v>1819</v>
          </cell>
          <cell r="C56" t="str">
            <v>Lassen</v>
          </cell>
          <cell r="D56">
            <v>23924.959999999999</v>
          </cell>
          <cell r="E56">
            <v>12366.24</v>
          </cell>
          <cell r="F56">
            <v>787.7</v>
          </cell>
          <cell r="G56">
            <v>37078.9</v>
          </cell>
        </row>
        <row r="57">
          <cell r="A57" t="str">
            <v>1819Madera</v>
          </cell>
          <cell r="B57">
            <v>1819</v>
          </cell>
          <cell r="C57" t="str">
            <v>Madera</v>
          </cell>
          <cell r="D57">
            <v>161155.17000000001</v>
          </cell>
          <cell r="E57">
            <v>43923.5</v>
          </cell>
          <cell r="F57">
            <v>8093.01</v>
          </cell>
          <cell r="G57">
            <v>213171.68</v>
          </cell>
        </row>
        <row r="58">
          <cell r="A58" t="str">
            <v>1819Mariposa</v>
          </cell>
          <cell r="B58">
            <v>1819</v>
          </cell>
          <cell r="C58" t="str">
            <v>Mariposa</v>
          </cell>
          <cell r="D58">
            <v>58286.21</v>
          </cell>
          <cell r="E58">
            <v>16380.83</v>
          </cell>
          <cell r="F58">
            <v>2919.42</v>
          </cell>
          <cell r="G58">
            <v>77586.460000000006</v>
          </cell>
        </row>
        <row r="59">
          <cell r="A59" t="str">
            <v>1819Mendocino</v>
          </cell>
          <cell r="B59">
            <v>1819</v>
          </cell>
          <cell r="C59" t="str">
            <v>Mendocino</v>
          </cell>
          <cell r="D59">
            <v>72844.570000000007</v>
          </cell>
          <cell r="E59">
            <v>20451.560000000001</v>
          </cell>
          <cell r="F59">
            <v>3827.39</v>
          </cell>
          <cell r="G59">
            <v>97123.520000000004</v>
          </cell>
        </row>
        <row r="60">
          <cell r="A60" t="str">
            <v>1819Merced</v>
          </cell>
          <cell r="B60">
            <v>1819</v>
          </cell>
          <cell r="C60" t="str">
            <v>Merced</v>
          </cell>
          <cell r="D60">
            <v>758074.2</v>
          </cell>
          <cell r="E60">
            <v>294696.63</v>
          </cell>
          <cell r="F60">
            <v>30173.63</v>
          </cell>
          <cell r="G60">
            <v>1082944.46</v>
          </cell>
        </row>
        <row r="61">
          <cell r="A61" t="str">
            <v>1819Modoc</v>
          </cell>
          <cell r="B61">
            <v>1819</v>
          </cell>
          <cell r="C61" t="str">
            <v>Modoc</v>
          </cell>
          <cell r="D61">
            <v>14244.79</v>
          </cell>
          <cell r="E61">
            <v>4623.6099999999997</v>
          </cell>
          <cell r="F61">
            <v>665.04</v>
          </cell>
          <cell r="G61">
            <v>19533.439999999999</v>
          </cell>
        </row>
        <row r="62">
          <cell r="A62" t="str">
            <v>1819Placer</v>
          </cell>
          <cell r="B62">
            <v>1819</v>
          </cell>
          <cell r="C62" t="str">
            <v>Placer</v>
          </cell>
          <cell r="D62">
            <v>880551.16</v>
          </cell>
          <cell r="E62">
            <v>277781.43</v>
          </cell>
          <cell r="F62">
            <v>42183.76</v>
          </cell>
          <cell r="G62">
            <v>1200516.3500000001</v>
          </cell>
        </row>
        <row r="63">
          <cell r="A63" t="str">
            <v>1819Sacramento</v>
          </cell>
          <cell r="B63">
            <v>1819</v>
          </cell>
          <cell r="C63" t="str">
            <v>Sacramento</v>
          </cell>
          <cell r="D63">
            <v>13563231.82</v>
          </cell>
          <cell r="E63">
            <v>6414025.2400000002</v>
          </cell>
          <cell r="F63">
            <v>571994.46</v>
          </cell>
          <cell r="G63">
            <v>20549251.52</v>
          </cell>
        </row>
        <row r="64">
          <cell r="A64" t="str">
            <v>1819San Benito</v>
          </cell>
          <cell r="B64">
            <v>1819</v>
          </cell>
          <cell r="C64" t="str">
            <v>San Benito</v>
          </cell>
          <cell r="D64">
            <v>86092.51</v>
          </cell>
          <cell r="E64">
            <v>15166.45</v>
          </cell>
          <cell r="F64">
            <v>4872.7299999999996</v>
          </cell>
          <cell r="G64">
            <v>106131.69</v>
          </cell>
        </row>
        <row r="65">
          <cell r="A65" t="str">
            <v>1819Santa Barbara</v>
          </cell>
          <cell r="B65">
            <v>1819</v>
          </cell>
          <cell r="C65" t="str">
            <v>Santa Barbara</v>
          </cell>
          <cell r="D65">
            <v>1829673.71</v>
          </cell>
          <cell r="E65">
            <v>615257.87</v>
          </cell>
          <cell r="F65">
            <v>111310.05</v>
          </cell>
          <cell r="G65">
            <v>2556241.63</v>
          </cell>
        </row>
        <row r="66">
          <cell r="A66" t="str">
            <v>1819Shasta</v>
          </cell>
          <cell r="B66">
            <v>1819</v>
          </cell>
          <cell r="C66" t="str">
            <v>Shasta</v>
          </cell>
          <cell r="D66">
            <v>1539817.07</v>
          </cell>
          <cell r="E66">
            <v>482923.83</v>
          </cell>
          <cell r="F66">
            <v>111369.02</v>
          </cell>
          <cell r="G66">
            <v>2134109.92</v>
          </cell>
        </row>
        <row r="67">
          <cell r="A67" t="str">
            <v>1819Siskiyou</v>
          </cell>
          <cell r="B67">
            <v>1819</v>
          </cell>
          <cell r="C67" t="str">
            <v>Siskiyou</v>
          </cell>
          <cell r="D67">
            <v>71301.350000000006</v>
          </cell>
          <cell r="E67">
            <v>15145.1</v>
          </cell>
          <cell r="F67">
            <v>16092.64</v>
          </cell>
          <cell r="G67">
            <v>102539.09</v>
          </cell>
        </row>
        <row r="68">
          <cell r="A68" t="str">
            <v>1819Solano</v>
          </cell>
          <cell r="B68">
            <v>1819</v>
          </cell>
          <cell r="C68" t="str">
            <v>Solano</v>
          </cell>
          <cell r="D68">
            <v>1722384.77</v>
          </cell>
          <cell r="E68">
            <v>738098.72</v>
          </cell>
          <cell r="F68">
            <v>71716.289999999994</v>
          </cell>
          <cell r="G68">
            <v>2532199.7799999998</v>
          </cell>
        </row>
        <row r="69">
          <cell r="A69" t="str">
            <v>1819Sonoma</v>
          </cell>
          <cell r="B69">
            <v>1819</v>
          </cell>
          <cell r="C69" t="str">
            <v>Sonoma</v>
          </cell>
          <cell r="D69">
            <v>1986080.13</v>
          </cell>
          <cell r="E69">
            <v>618187.09</v>
          </cell>
          <cell r="F69">
            <v>96782.82</v>
          </cell>
          <cell r="G69">
            <v>2701050.04</v>
          </cell>
        </row>
        <row r="70">
          <cell r="A70" t="str">
            <v>1819Stanislaus</v>
          </cell>
          <cell r="B70">
            <v>1819</v>
          </cell>
          <cell r="C70" t="str">
            <v>Stanislaus</v>
          </cell>
          <cell r="D70">
            <v>4136380.97</v>
          </cell>
          <cell r="E70">
            <v>1563268.07</v>
          </cell>
          <cell r="F70">
            <v>181640.87</v>
          </cell>
          <cell r="G70">
            <v>5881289.9100000001</v>
          </cell>
        </row>
        <row r="71">
          <cell r="A71" t="str">
            <v>1819Tehama</v>
          </cell>
          <cell r="B71">
            <v>1819</v>
          </cell>
          <cell r="C71" t="str">
            <v>Tehama</v>
          </cell>
          <cell r="D71">
            <v>235733.56</v>
          </cell>
          <cell r="E71">
            <v>98173.26</v>
          </cell>
          <cell r="F71">
            <v>9538.86</v>
          </cell>
          <cell r="G71">
            <v>343445.68</v>
          </cell>
        </row>
        <row r="72">
          <cell r="A72" t="str">
            <v>1819Trinity</v>
          </cell>
          <cell r="B72">
            <v>1819</v>
          </cell>
          <cell r="C72" t="str">
            <v>Trinity</v>
          </cell>
          <cell r="D72">
            <v>31319.040000000001</v>
          </cell>
          <cell r="E72">
            <v>4302.4799999999996</v>
          </cell>
          <cell r="F72">
            <v>1844.3</v>
          </cell>
          <cell r="G72">
            <v>37465.82</v>
          </cell>
        </row>
        <row r="73">
          <cell r="A73" t="str">
            <v>1819Tulare</v>
          </cell>
          <cell r="B73">
            <v>1819</v>
          </cell>
          <cell r="C73" t="str">
            <v>Tulare</v>
          </cell>
          <cell r="D73">
            <v>3573288.6</v>
          </cell>
          <cell r="E73">
            <v>1464744.2</v>
          </cell>
          <cell r="F73">
            <v>158256.91</v>
          </cell>
          <cell r="G73">
            <v>5196289.71</v>
          </cell>
        </row>
        <row r="74">
          <cell r="A74" t="str">
            <v>1819Tuolomne</v>
          </cell>
          <cell r="B74">
            <v>1819</v>
          </cell>
          <cell r="C74" t="str">
            <v>Tuolomne</v>
          </cell>
          <cell r="D74">
            <v>49909.72</v>
          </cell>
          <cell r="E74">
            <v>20664.189999999999</v>
          </cell>
          <cell r="F74">
            <v>2042.89</v>
          </cell>
          <cell r="G74">
            <v>72616.800000000003</v>
          </cell>
        </row>
        <row r="75">
          <cell r="A75" t="str">
            <v>1819Ventura</v>
          </cell>
          <cell r="B75">
            <v>1819</v>
          </cell>
          <cell r="C75" t="str">
            <v>Ventura</v>
          </cell>
          <cell r="D75">
            <v>1617760.74</v>
          </cell>
          <cell r="E75">
            <v>853829.27</v>
          </cell>
          <cell r="F75">
            <v>49543.24</v>
          </cell>
          <cell r="G75">
            <v>2521133.25</v>
          </cell>
        </row>
        <row r="76">
          <cell r="A76" t="str">
            <v>1920Amador</v>
          </cell>
          <cell r="B76">
            <v>1920</v>
          </cell>
          <cell r="C76" t="str">
            <v>Amador</v>
          </cell>
          <cell r="D76">
            <v>33761.31</v>
          </cell>
          <cell r="E76">
            <v>9978.18</v>
          </cell>
          <cell r="F76">
            <v>1796.85</v>
          </cell>
          <cell r="G76">
            <v>45536.34</v>
          </cell>
        </row>
        <row r="77">
          <cell r="A77" t="str">
            <v>1920Butte</v>
          </cell>
          <cell r="B77">
            <v>1920</v>
          </cell>
          <cell r="C77" t="str">
            <v>Butte</v>
          </cell>
          <cell r="D77">
            <v>1292737.57</v>
          </cell>
          <cell r="E77">
            <v>541915.76</v>
          </cell>
          <cell r="F77">
            <v>77619.03</v>
          </cell>
          <cell r="G77">
            <v>1912272.36</v>
          </cell>
        </row>
        <row r="78">
          <cell r="A78" t="str">
            <v>1920Calaveras</v>
          </cell>
          <cell r="B78">
            <v>1920</v>
          </cell>
          <cell r="C78" t="str">
            <v>Calaveras</v>
          </cell>
          <cell r="E78">
            <v>951.1</v>
          </cell>
          <cell r="G78">
            <v>951.1</v>
          </cell>
        </row>
        <row r="79">
          <cell r="A79" t="str">
            <v>1920Glenn</v>
          </cell>
          <cell r="B79">
            <v>1920</v>
          </cell>
          <cell r="C79" t="str">
            <v>Glenn</v>
          </cell>
          <cell r="D79">
            <v>42775.64</v>
          </cell>
          <cell r="E79">
            <v>26651.35</v>
          </cell>
          <cell r="F79">
            <v>3220.65</v>
          </cell>
          <cell r="G79">
            <v>72647.64</v>
          </cell>
        </row>
        <row r="80">
          <cell r="A80" t="str">
            <v>1920Humboldt</v>
          </cell>
          <cell r="B80">
            <v>1920</v>
          </cell>
          <cell r="C80" t="str">
            <v>Humboldt</v>
          </cell>
          <cell r="D80">
            <v>107716.8</v>
          </cell>
          <cell r="E80">
            <v>15463.64</v>
          </cell>
          <cell r="F80">
            <v>27881.33</v>
          </cell>
          <cell r="G80">
            <v>151061.76999999999</v>
          </cell>
        </row>
        <row r="81">
          <cell r="A81" t="str">
            <v>1920Inyo</v>
          </cell>
          <cell r="B81">
            <v>1920</v>
          </cell>
          <cell r="C81" t="str">
            <v>Inyo</v>
          </cell>
          <cell r="D81">
            <v>17417.71</v>
          </cell>
          <cell r="E81">
            <v>4111.54</v>
          </cell>
          <cell r="F81">
            <v>1204.6400000000001</v>
          </cell>
          <cell r="G81">
            <v>22733.89</v>
          </cell>
        </row>
        <row r="82">
          <cell r="A82" t="str">
            <v>1920King</v>
          </cell>
          <cell r="B82">
            <v>1920</v>
          </cell>
          <cell r="C82" t="str">
            <v>King</v>
          </cell>
          <cell r="D82">
            <v>96717.5</v>
          </cell>
          <cell r="E82">
            <v>44015.34</v>
          </cell>
          <cell r="F82">
            <v>5978.51</v>
          </cell>
          <cell r="G82">
            <v>146711.35</v>
          </cell>
        </row>
        <row r="83">
          <cell r="A83" t="str">
            <v>1920Lake</v>
          </cell>
          <cell r="B83">
            <v>1920</v>
          </cell>
          <cell r="C83" t="str">
            <v>Lake</v>
          </cell>
          <cell r="D83">
            <v>95261.55</v>
          </cell>
          <cell r="E83">
            <v>20473.73</v>
          </cell>
          <cell r="F83">
            <v>21784.639999999999</v>
          </cell>
          <cell r="G83">
            <v>137519.92000000001</v>
          </cell>
        </row>
        <row r="84">
          <cell r="A84" t="str">
            <v>1920Lassen</v>
          </cell>
          <cell r="B84">
            <v>1920</v>
          </cell>
          <cell r="C84" t="str">
            <v>Lassen</v>
          </cell>
          <cell r="D84">
            <v>15320.59</v>
          </cell>
          <cell r="E84">
            <v>9344.7000000000007</v>
          </cell>
          <cell r="F84">
            <v>627.80999999999995</v>
          </cell>
          <cell r="G84">
            <v>25293.1</v>
          </cell>
        </row>
        <row r="85">
          <cell r="A85" t="str">
            <v>1920Madera</v>
          </cell>
          <cell r="B85">
            <v>1920</v>
          </cell>
          <cell r="C85" t="str">
            <v>Madera</v>
          </cell>
          <cell r="D85">
            <v>125923.3</v>
          </cell>
          <cell r="E85">
            <v>40572.81</v>
          </cell>
          <cell r="F85">
            <v>7464.49</v>
          </cell>
          <cell r="G85">
            <v>173960.6</v>
          </cell>
        </row>
        <row r="86">
          <cell r="A86" t="str">
            <v>1920Mariposa</v>
          </cell>
          <cell r="B86">
            <v>1920</v>
          </cell>
          <cell r="C86" t="str">
            <v>Mariposa</v>
          </cell>
          <cell r="D86">
            <v>34413.800000000003</v>
          </cell>
          <cell r="E86">
            <v>10041.86</v>
          </cell>
          <cell r="F86">
            <v>2259.7399999999998</v>
          </cell>
          <cell r="G86">
            <v>46715.4</v>
          </cell>
        </row>
        <row r="87">
          <cell r="A87" t="str">
            <v>1920Mendocino</v>
          </cell>
          <cell r="B87">
            <v>1920</v>
          </cell>
          <cell r="C87" t="str">
            <v>Mendocino</v>
          </cell>
          <cell r="D87">
            <v>46919.76</v>
          </cell>
          <cell r="E87">
            <v>15126.41</v>
          </cell>
          <cell r="F87">
            <v>2777.28</v>
          </cell>
          <cell r="G87">
            <v>64823.45</v>
          </cell>
        </row>
        <row r="88">
          <cell r="A88" t="str">
            <v>1920Modoc</v>
          </cell>
          <cell r="B88">
            <v>1920</v>
          </cell>
          <cell r="C88" t="str">
            <v>Modoc</v>
          </cell>
          <cell r="D88">
            <v>9205.57</v>
          </cell>
          <cell r="E88">
            <v>5150.1099999999997</v>
          </cell>
          <cell r="F88">
            <v>357.46</v>
          </cell>
          <cell r="G88">
            <v>14713.14</v>
          </cell>
        </row>
        <row r="89">
          <cell r="A89" t="str">
            <v>1920Shasta</v>
          </cell>
          <cell r="B89">
            <v>1920</v>
          </cell>
          <cell r="C89" t="str">
            <v>Shasta</v>
          </cell>
          <cell r="D89">
            <v>784969.59</v>
          </cell>
          <cell r="E89">
            <v>373184.4</v>
          </cell>
          <cell r="F89">
            <v>89533.4</v>
          </cell>
          <cell r="G89">
            <v>1247687.3899999999</v>
          </cell>
        </row>
        <row r="90">
          <cell r="A90" t="str">
            <v>1920Siskiyou</v>
          </cell>
          <cell r="B90">
            <v>1920</v>
          </cell>
          <cell r="C90" t="str">
            <v>Siskiyou</v>
          </cell>
          <cell r="D90">
            <v>50407.72</v>
          </cell>
          <cell r="E90">
            <v>12835.55</v>
          </cell>
          <cell r="F90">
            <v>10101.75</v>
          </cell>
          <cell r="G90">
            <v>73345.02</v>
          </cell>
        </row>
        <row r="91">
          <cell r="A91" t="str">
            <v>1920Solano</v>
          </cell>
          <cell r="B91">
            <v>1920</v>
          </cell>
          <cell r="C91" t="str">
            <v>Solano</v>
          </cell>
          <cell r="D91">
            <v>982921.56</v>
          </cell>
          <cell r="E91">
            <v>460420.29</v>
          </cell>
          <cell r="F91">
            <v>42799.4</v>
          </cell>
          <cell r="G91">
            <v>1486141.25</v>
          </cell>
        </row>
        <row r="92">
          <cell r="A92" t="str">
            <v>1920Sonoma</v>
          </cell>
          <cell r="B92">
            <v>1920</v>
          </cell>
          <cell r="C92" t="str">
            <v>Sonoma</v>
          </cell>
          <cell r="D92">
            <v>1292255.8400000001</v>
          </cell>
          <cell r="E92">
            <v>435561.6</v>
          </cell>
          <cell r="F92">
            <v>70817.149999999994</v>
          </cell>
          <cell r="G92">
            <v>1798634.59</v>
          </cell>
        </row>
        <row r="93">
          <cell r="A93" t="str">
            <v>1920Sutter/Yuba</v>
          </cell>
          <cell r="B93">
            <v>1920</v>
          </cell>
          <cell r="C93" t="str">
            <v>Sutter/Yuba</v>
          </cell>
          <cell r="D93">
            <v>281854.21000000002</v>
          </cell>
          <cell r="E93">
            <v>261074.22</v>
          </cell>
          <cell r="F93">
            <v>14725.74</v>
          </cell>
          <cell r="G93">
            <v>557654.17000000004</v>
          </cell>
        </row>
        <row r="94">
          <cell r="A94" t="str">
            <v>1920Tehama</v>
          </cell>
          <cell r="B94">
            <v>1920</v>
          </cell>
          <cell r="C94" t="str">
            <v>Tehama</v>
          </cell>
          <cell r="D94">
            <v>142711.06</v>
          </cell>
          <cell r="E94">
            <v>74078.22</v>
          </cell>
          <cell r="F94">
            <v>6537.8</v>
          </cell>
          <cell r="G94">
            <v>223327.08</v>
          </cell>
        </row>
        <row r="95">
          <cell r="A95" t="str">
            <v>1920Trinity</v>
          </cell>
          <cell r="B95">
            <v>1920</v>
          </cell>
          <cell r="C95" t="str">
            <v>Trinity</v>
          </cell>
          <cell r="D95">
            <v>5543.58</v>
          </cell>
          <cell r="E95">
            <v>2724.87</v>
          </cell>
          <cell r="F95">
            <v>287.13</v>
          </cell>
          <cell r="G95">
            <v>8555.58</v>
          </cell>
        </row>
        <row r="96">
          <cell r="A96" t="str">
            <v>1920Tuolomne</v>
          </cell>
          <cell r="B96">
            <v>1920</v>
          </cell>
          <cell r="C96" t="str">
            <v>Tuolomne</v>
          </cell>
          <cell r="D96">
            <v>35946.910000000003</v>
          </cell>
          <cell r="E96">
            <v>21909.42</v>
          </cell>
          <cell r="F96">
            <v>1630.04</v>
          </cell>
          <cell r="G96">
            <v>59486.37</v>
          </cell>
        </row>
      </sheetData>
      <sheetData sheetId="14"/>
      <sheetData sheetId="15">
        <row r="7">
          <cell r="B7" t="str">
            <v>SERVICE_FISCAL_YEAR</v>
          </cell>
          <cell r="C7" t="str">
            <v>Contract County</v>
          </cell>
          <cell r="D7" t="str">
            <v>SERVICE_GROUP</v>
          </cell>
          <cell r="E7" t="str">
            <v>UNITS_OF_SERVICE SUM</v>
          </cell>
          <cell r="F7" t="str">
            <v>Unique Clients</v>
          </cell>
        </row>
        <row r="8">
          <cell r="A8" t="str">
            <v>1718AlamedaDCR</v>
          </cell>
          <cell r="B8">
            <v>1718</v>
          </cell>
          <cell r="C8" t="str">
            <v>Alameda</v>
          </cell>
          <cell r="D8" t="str">
            <v>DCR</v>
          </cell>
          <cell r="E8">
            <v>15556</v>
          </cell>
          <cell r="F8">
            <v>359</v>
          </cell>
        </row>
        <row r="9">
          <cell r="A9" t="str">
            <v>1718AlamedaNTP</v>
          </cell>
          <cell r="B9">
            <v>1718</v>
          </cell>
          <cell r="C9" t="str">
            <v>Alameda</v>
          </cell>
          <cell r="D9" t="str">
            <v>NTP</v>
          </cell>
          <cell r="E9">
            <v>810413</v>
          </cell>
          <cell r="F9">
            <v>2574</v>
          </cell>
        </row>
        <row r="10">
          <cell r="A10" t="str">
            <v>1718AlamedaODF</v>
          </cell>
          <cell r="B10">
            <v>1718</v>
          </cell>
          <cell r="C10" t="str">
            <v>Alameda</v>
          </cell>
          <cell r="D10" t="str">
            <v>ODF</v>
          </cell>
          <cell r="E10">
            <v>19448</v>
          </cell>
          <cell r="F10">
            <v>871</v>
          </cell>
        </row>
        <row r="11">
          <cell r="A11" t="str">
            <v>1718AlamedaRES</v>
          </cell>
          <cell r="B11">
            <v>1718</v>
          </cell>
          <cell r="C11" t="str">
            <v>Alameda</v>
          </cell>
          <cell r="D11" t="str">
            <v>RES</v>
          </cell>
          <cell r="E11">
            <v>213</v>
          </cell>
          <cell r="F11">
            <v>3</v>
          </cell>
        </row>
        <row r="12">
          <cell r="A12" t="str">
            <v>1718ButteNTP</v>
          </cell>
          <cell r="B12">
            <v>1718</v>
          </cell>
          <cell r="C12" t="str">
            <v>Butte</v>
          </cell>
          <cell r="D12" t="str">
            <v>NTP</v>
          </cell>
          <cell r="E12">
            <v>196096</v>
          </cell>
          <cell r="F12">
            <v>586</v>
          </cell>
        </row>
        <row r="13">
          <cell r="A13" t="str">
            <v>1718ButteODF</v>
          </cell>
          <cell r="B13">
            <v>1718</v>
          </cell>
          <cell r="C13" t="str">
            <v>Butte</v>
          </cell>
          <cell r="D13" t="str">
            <v>ODF</v>
          </cell>
          <cell r="E13">
            <v>14037</v>
          </cell>
          <cell r="F13">
            <v>956</v>
          </cell>
        </row>
        <row r="14">
          <cell r="A14" t="str">
            <v>1718El DoradoDCR</v>
          </cell>
          <cell r="B14">
            <v>1718</v>
          </cell>
          <cell r="C14" t="str">
            <v>El Dorado</v>
          </cell>
          <cell r="D14" t="str">
            <v>DCR</v>
          </cell>
          <cell r="E14">
            <v>1108</v>
          </cell>
          <cell r="F14">
            <v>37</v>
          </cell>
        </row>
        <row r="15">
          <cell r="A15" t="str">
            <v>1718El DoradoODF</v>
          </cell>
          <cell r="B15">
            <v>1718</v>
          </cell>
          <cell r="C15" t="str">
            <v>El Dorado</v>
          </cell>
          <cell r="D15" t="str">
            <v>ODF</v>
          </cell>
          <cell r="E15">
            <v>1524</v>
          </cell>
          <cell r="F15">
            <v>111</v>
          </cell>
        </row>
        <row r="16">
          <cell r="A16" t="str">
            <v>1718El DoradoRES</v>
          </cell>
          <cell r="B16">
            <v>1718</v>
          </cell>
          <cell r="C16" t="str">
            <v>El Dorado</v>
          </cell>
          <cell r="D16" t="str">
            <v>RES</v>
          </cell>
          <cell r="E16">
            <v>3386</v>
          </cell>
          <cell r="F16">
            <v>68</v>
          </cell>
        </row>
        <row r="17">
          <cell r="A17" t="str">
            <v>1718FresnoDCR</v>
          </cell>
          <cell r="B17">
            <v>1718</v>
          </cell>
          <cell r="C17" t="str">
            <v>Fresno</v>
          </cell>
          <cell r="D17" t="str">
            <v>DCR</v>
          </cell>
          <cell r="E17">
            <v>1129</v>
          </cell>
          <cell r="F17">
            <v>63</v>
          </cell>
        </row>
        <row r="18">
          <cell r="A18" t="str">
            <v>1718FresnoNTP</v>
          </cell>
          <cell r="B18">
            <v>1718</v>
          </cell>
          <cell r="C18" t="str">
            <v>Fresno</v>
          </cell>
          <cell r="D18" t="str">
            <v>NTP</v>
          </cell>
          <cell r="E18">
            <v>967786</v>
          </cell>
          <cell r="F18">
            <v>2572</v>
          </cell>
        </row>
        <row r="19">
          <cell r="A19" t="str">
            <v>1718FresnoODF</v>
          </cell>
          <cell r="B19">
            <v>1718</v>
          </cell>
          <cell r="C19" t="str">
            <v>Fresno</v>
          </cell>
          <cell r="D19" t="str">
            <v>ODF</v>
          </cell>
          <cell r="E19">
            <v>119365</v>
          </cell>
          <cell r="F19">
            <v>3542</v>
          </cell>
        </row>
        <row r="20">
          <cell r="A20" t="str">
            <v>1718GlennNTP</v>
          </cell>
          <cell r="B20">
            <v>1718</v>
          </cell>
          <cell r="C20" t="str">
            <v>Glenn</v>
          </cell>
          <cell r="D20" t="str">
            <v>NTP</v>
          </cell>
          <cell r="E20">
            <v>7291</v>
          </cell>
          <cell r="F20">
            <v>22</v>
          </cell>
        </row>
        <row r="21">
          <cell r="A21" t="str">
            <v>1718GlennODF</v>
          </cell>
          <cell r="B21">
            <v>1718</v>
          </cell>
          <cell r="C21" t="str">
            <v>Glenn</v>
          </cell>
          <cell r="D21" t="str">
            <v>ODF</v>
          </cell>
          <cell r="E21">
            <v>2415</v>
          </cell>
          <cell r="F21">
            <v>172</v>
          </cell>
        </row>
        <row r="22">
          <cell r="A22" t="str">
            <v>1718HumboldtDCR</v>
          </cell>
          <cell r="B22">
            <v>1718</v>
          </cell>
          <cell r="C22" t="str">
            <v>Humboldt</v>
          </cell>
          <cell r="D22" t="str">
            <v>DCR</v>
          </cell>
          <cell r="E22">
            <v>634</v>
          </cell>
          <cell r="F22">
            <v>22</v>
          </cell>
        </row>
        <row r="23">
          <cell r="A23" t="str">
            <v>1718HumboldtODF</v>
          </cell>
          <cell r="B23">
            <v>1718</v>
          </cell>
          <cell r="C23" t="str">
            <v>Humboldt</v>
          </cell>
          <cell r="D23" t="str">
            <v>ODF</v>
          </cell>
          <cell r="E23">
            <v>3941</v>
          </cell>
          <cell r="F23">
            <v>277</v>
          </cell>
        </row>
        <row r="24">
          <cell r="A24" t="str">
            <v>1718ImperialODF</v>
          </cell>
          <cell r="B24">
            <v>1718</v>
          </cell>
          <cell r="C24" t="str">
            <v>Imperial</v>
          </cell>
          <cell r="D24" t="str">
            <v>ODF</v>
          </cell>
          <cell r="E24">
            <v>3873</v>
          </cell>
          <cell r="F24">
            <v>225</v>
          </cell>
        </row>
        <row r="25">
          <cell r="A25" t="str">
            <v>1718InyoODF</v>
          </cell>
          <cell r="B25">
            <v>1718</v>
          </cell>
          <cell r="C25" t="str">
            <v>Inyo</v>
          </cell>
          <cell r="D25" t="str">
            <v>ODF</v>
          </cell>
          <cell r="E25">
            <v>874</v>
          </cell>
          <cell r="F25">
            <v>42</v>
          </cell>
        </row>
        <row r="26">
          <cell r="A26" t="str">
            <v>1718KernDCR</v>
          </cell>
          <cell r="B26">
            <v>1718</v>
          </cell>
          <cell r="C26" t="str">
            <v>Kern</v>
          </cell>
          <cell r="D26" t="str">
            <v>DCR</v>
          </cell>
          <cell r="E26">
            <v>856</v>
          </cell>
          <cell r="F26">
            <v>62</v>
          </cell>
        </row>
        <row r="27">
          <cell r="A27" t="str">
            <v>1718KernNTP</v>
          </cell>
          <cell r="B27">
            <v>1718</v>
          </cell>
          <cell r="C27" t="str">
            <v>Kern</v>
          </cell>
          <cell r="D27" t="str">
            <v>NTP</v>
          </cell>
          <cell r="E27">
            <v>591375</v>
          </cell>
          <cell r="F27">
            <v>1848</v>
          </cell>
        </row>
        <row r="28">
          <cell r="A28" t="str">
            <v>1718KernODF</v>
          </cell>
          <cell r="B28">
            <v>1718</v>
          </cell>
          <cell r="C28" t="str">
            <v>Kern</v>
          </cell>
          <cell r="D28" t="str">
            <v>ODF</v>
          </cell>
          <cell r="E28">
            <v>26650</v>
          </cell>
          <cell r="F28">
            <v>1699</v>
          </cell>
        </row>
        <row r="29">
          <cell r="A29" t="str">
            <v>1718KernRES</v>
          </cell>
          <cell r="B29">
            <v>1718</v>
          </cell>
          <cell r="C29" t="str">
            <v>Kern</v>
          </cell>
          <cell r="D29" t="str">
            <v>RES</v>
          </cell>
          <cell r="E29">
            <v>3014</v>
          </cell>
          <cell r="F29">
            <v>60</v>
          </cell>
        </row>
        <row r="30">
          <cell r="A30" t="str">
            <v>1718KingDCR</v>
          </cell>
          <cell r="B30">
            <v>1718</v>
          </cell>
          <cell r="C30" t="str">
            <v>King</v>
          </cell>
          <cell r="D30" t="str">
            <v>DCR</v>
          </cell>
          <cell r="E30">
            <v>239</v>
          </cell>
          <cell r="F30">
            <v>23</v>
          </cell>
        </row>
        <row r="31">
          <cell r="A31" t="str">
            <v>1718KingODF</v>
          </cell>
          <cell r="B31">
            <v>1718</v>
          </cell>
          <cell r="C31" t="str">
            <v>King</v>
          </cell>
          <cell r="D31" t="str">
            <v>ODF</v>
          </cell>
          <cell r="E31">
            <v>6787</v>
          </cell>
          <cell r="F31">
            <v>380</v>
          </cell>
        </row>
        <row r="32">
          <cell r="A32" t="str">
            <v>1718KingRES</v>
          </cell>
          <cell r="B32">
            <v>1718</v>
          </cell>
          <cell r="C32" t="str">
            <v>King</v>
          </cell>
          <cell r="D32" t="str">
            <v>RES</v>
          </cell>
          <cell r="E32">
            <v>688</v>
          </cell>
          <cell r="F32">
            <v>10</v>
          </cell>
        </row>
        <row r="33">
          <cell r="A33" t="str">
            <v>1718LakeDCR</v>
          </cell>
          <cell r="B33">
            <v>1718</v>
          </cell>
          <cell r="C33" t="str">
            <v>Lake</v>
          </cell>
          <cell r="D33" t="str">
            <v>DCR</v>
          </cell>
          <cell r="E33">
            <v>554</v>
          </cell>
          <cell r="F33">
            <v>20</v>
          </cell>
        </row>
        <row r="34">
          <cell r="A34" t="str">
            <v>1718LakeODF</v>
          </cell>
          <cell r="B34">
            <v>1718</v>
          </cell>
          <cell r="C34" t="str">
            <v>Lake</v>
          </cell>
          <cell r="D34" t="str">
            <v>ODF</v>
          </cell>
          <cell r="E34">
            <v>1836</v>
          </cell>
          <cell r="F34">
            <v>155</v>
          </cell>
        </row>
        <row r="35">
          <cell r="A35" t="str">
            <v>1718LassenODF</v>
          </cell>
          <cell r="B35">
            <v>1718</v>
          </cell>
          <cell r="C35" t="str">
            <v>Lassen</v>
          </cell>
          <cell r="D35" t="str">
            <v>ODF</v>
          </cell>
          <cell r="E35">
            <v>736</v>
          </cell>
          <cell r="F35">
            <v>112</v>
          </cell>
        </row>
        <row r="36">
          <cell r="A36" t="str">
            <v>1718MaderaODF</v>
          </cell>
          <cell r="B36">
            <v>1718</v>
          </cell>
          <cell r="C36" t="str">
            <v>Madera</v>
          </cell>
          <cell r="D36" t="str">
            <v>ODF</v>
          </cell>
          <cell r="E36">
            <v>4668</v>
          </cell>
          <cell r="F36">
            <v>336</v>
          </cell>
        </row>
        <row r="37">
          <cell r="A37" t="str">
            <v>1718MariposaNTP</v>
          </cell>
          <cell r="B37">
            <v>1718</v>
          </cell>
          <cell r="C37" t="str">
            <v>Mariposa</v>
          </cell>
          <cell r="D37" t="str">
            <v>NTP</v>
          </cell>
          <cell r="E37">
            <v>973</v>
          </cell>
          <cell r="F37">
            <v>4</v>
          </cell>
        </row>
        <row r="38">
          <cell r="A38" t="str">
            <v>1718MariposaODF</v>
          </cell>
          <cell r="B38">
            <v>1718</v>
          </cell>
          <cell r="C38" t="str">
            <v>Mariposa</v>
          </cell>
          <cell r="D38" t="str">
            <v>ODF</v>
          </cell>
          <cell r="E38">
            <v>628</v>
          </cell>
          <cell r="F38">
            <v>75</v>
          </cell>
        </row>
        <row r="39">
          <cell r="A39" t="str">
            <v>1718MendocinoODF</v>
          </cell>
          <cell r="B39">
            <v>1718</v>
          </cell>
          <cell r="C39" t="str">
            <v>Mendocino</v>
          </cell>
          <cell r="D39" t="str">
            <v>ODF</v>
          </cell>
          <cell r="E39">
            <v>2787</v>
          </cell>
          <cell r="F39">
            <v>129</v>
          </cell>
        </row>
        <row r="40">
          <cell r="A40" t="str">
            <v>1718MercedNTP</v>
          </cell>
          <cell r="B40">
            <v>1718</v>
          </cell>
          <cell r="C40" t="str">
            <v>Merced</v>
          </cell>
          <cell r="D40" t="str">
            <v>NTP</v>
          </cell>
          <cell r="E40">
            <v>132093</v>
          </cell>
          <cell r="F40">
            <v>395</v>
          </cell>
        </row>
        <row r="41">
          <cell r="A41" t="str">
            <v>1718MercedODF</v>
          </cell>
          <cell r="B41">
            <v>1718</v>
          </cell>
          <cell r="C41" t="str">
            <v>Merced</v>
          </cell>
          <cell r="D41" t="str">
            <v>ODF</v>
          </cell>
          <cell r="E41">
            <v>6627</v>
          </cell>
          <cell r="F41">
            <v>454</v>
          </cell>
        </row>
        <row r="42">
          <cell r="A42" t="str">
            <v>1718MercedRES</v>
          </cell>
          <cell r="B42">
            <v>1718</v>
          </cell>
          <cell r="C42" t="str">
            <v>Merced</v>
          </cell>
          <cell r="D42" t="str">
            <v>RES</v>
          </cell>
          <cell r="E42">
            <v>517</v>
          </cell>
          <cell r="F42">
            <v>12</v>
          </cell>
        </row>
        <row r="43">
          <cell r="A43" t="str">
            <v>1718MontereyDCR</v>
          </cell>
          <cell r="B43">
            <v>1718</v>
          </cell>
          <cell r="C43" t="str">
            <v>Monterey</v>
          </cell>
          <cell r="D43" t="str">
            <v>DCR</v>
          </cell>
          <cell r="E43">
            <v>751</v>
          </cell>
          <cell r="F43">
            <v>60</v>
          </cell>
        </row>
        <row r="44">
          <cell r="A44" t="str">
            <v>1718MontereyNTP</v>
          </cell>
          <cell r="B44">
            <v>1718</v>
          </cell>
          <cell r="C44" t="str">
            <v>Monterey</v>
          </cell>
          <cell r="D44" t="str">
            <v>NTP</v>
          </cell>
          <cell r="E44">
            <v>140178</v>
          </cell>
          <cell r="F44">
            <v>403</v>
          </cell>
        </row>
        <row r="45">
          <cell r="A45" t="str">
            <v>1718MontereyODF</v>
          </cell>
          <cell r="B45">
            <v>1718</v>
          </cell>
          <cell r="C45" t="str">
            <v>Monterey</v>
          </cell>
          <cell r="D45" t="str">
            <v>ODF</v>
          </cell>
          <cell r="E45">
            <v>6995</v>
          </cell>
          <cell r="F45">
            <v>489</v>
          </cell>
        </row>
        <row r="46">
          <cell r="A46" t="str">
            <v>1718NapaODF</v>
          </cell>
          <cell r="B46">
            <v>1718</v>
          </cell>
          <cell r="C46" t="str">
            <v>Napa</v>
          </cell>
          <cell r="D46" t="str">
            <v>ODF</v>
          </cell>
          <cell r="E46">
            <v>2443</v>
          </cell>
          <cell r="F46">
            <v>193</v>
          </cell>
        </row>
        <row r="47">
          <cell r="A47" t="str">
            <v>1718NevadaDCR</v>
          </cell>
          <cell r="B47">
            <v>1718</v>
          </cell>
          <cell r="C47" t="str">
            <v>Nevada</v>
          </cell>
          <cell r="D47" t="str">
            <v>DCR</v>
          </cell>
          <cell r="E47">
            <v>429</v>
          </cell>
          <cell r="F47">
            <v>38</v>
          </cell>
        </row>
        <row r="48">
          <cell r="A48" t="str">
            <v>1718NevadaODF</v>
          </cell>
          <cell r="B48">
            <v>1718</v>
          </cell>
          <cell r="C48" t="str">
            <v>Nevada</v>
          </cell>
          <cell r="D48" t="str">
            <v>ODF</v>
          </cell>
          <cell r="E48">
            <v>9928</v>
          </cell>
          <cell r="F48">
            <v>477</v>
          </cell>
        </row>
        <row r="49">
          <cell r="A49" t="str">
            <v>1718OrangeODF</v>
          </cell>
          <cell r="B49">
            <v>1718</v>
          </cell>
          <cell r="C49" t="str">
            <v>Orange</v>
          </cell>
          <cell r="D49" t="str">
            <v>ODF</v>
          </cell>
          <cell r="E49">
            <v>542</v>
          </cell>
          <cell r="F49">
            <v>73</v>
          </cell>
        </row>
        <row r="50">
          <cell r="A50" t="str">
            <v>1718OrangeRES</v>
          </cell>
          <cell r="B50">
            <v>1718</v>
          </cell>
          <cell r="C50" t="str">
            <v>Orange</v>
          </cell>
          <cell r="D50" t="str">
            <v>RES</v>
          </cell>
          <cell r="E50">
            <v>1531</v>
          </cell>
          <cell r="F50">
            <v>24</v>
          </cell>
        </row>
        <row r="51">
          <cell r="A51" t="str">
            <v>1718PlacerDCR</v>
          </cell>
          <cell r="B51">
            <v>1718</v>
          </cell>
          <cell r="C51" t="str">
            <v>Placer</v>
          </cell>
          <cell r="D51" t="str">
            <v>DCR</v>
          </cell>
          <cell r="E51">
            <v>6419</v>
          </cell>
          <cell r="F51">
            <v>248</v>
          </cell>
        </row>
        <row r="52">
          <cell r="A52" t="str">
            <v>1718PlacerNTP</v>
          </cell>
          <cell r="B52">
            <v>1718</v>
          </cell>
          <cell r="C52" t="str">
            <v>Placer</v>
          </cell>
          <cell r="D52" t="str">
            <v>NTP</v>
          </cell>
          <cell r="E52">
            <v>216146</v>
          </cell>
          <cell r="F52">
            <v>654</v>
          </cell>
        </row>
        <row r="53">
          <cell r="A53" t="str">
            <v>1718PlacerODF</v>
          </cell>
          <cell r="B53">
            <v>1718</v>
          </cell>
          <cell r="C53" t="str">
            <v>Placer</v>
          </cell>
          <cell r="D53" t="str">
            <v>ODF</v>
          </cell>
          <cell r="E53">
            <v>7290</v>
          </cell>
          <cell r="F53">
            <v>505</v>
          </cell>
        </row>
        <row r="54">
          <cell r="A54" t="str">
            <v>1718PlacerRES</v>
          </cell>
          <cell r="B54">
            <v>1718</v>
          </cell>
          <cell r="C54" t="str">
            <v>Placer</v>
          </cell>
          <cell r="D54" t="str">
            <v>RES</v>
          </cell>
          <cell r="E54">
            <v>1234</v>
          </cell>
          <cell r="F54">
            <v>24</v>
          </cell>
        </row>
        <row r="55">
          <cell r="A55" t="str">
            <v>1718SacramentoDCR</v>
          </cell>
          <cell r="B55">
            <v>1718</v>
          </cell>
          <cell r="C55" t="str">
            <v>Sacramento</v>
          </cell>
          <cell r="D55" t="str">
            <v>DCR</v>
          </cell>
          <cell r="E55">
            <v>7653</v>
          </cell>
          <cell r="F55">
            <v>327</v>
          </cell>
        </row>
        <row r="56">
          <cell r="A56" t="str">
            <v>1718SacramentoNTP</v>
          </cell>
          <cell r="B56">
            <v>1718</v>
          </cell>
          <cell r="C56" t="str">
            <v>Sacramento</v>
          </cell>
          <cell r="D56" t="str">
            <v>NTP</v>
          </cell>
          <cell r="E56">
            <v>1400370</v>
          </cell>
          <cell r="F56">
            <v>4271</v>
          </cell>
        </row>
        <row r="57">
          <cell r="A57" t="str">
            <v>1718SacramentoODF</v>
          </cell>
          <cell r="B57">
            <v>1718</v>
          </cell>
          <cell r="C57" t="str">
            <v>Sacramento</v>
          </cell>
          <cell r="D57" t="str">
            <v>ODF</v>
          </cell>
          <cell r="E57">
            <v>23530</v>
          </cell>
          <cell r="F57">
            <v>1407</v>
          </cell>
        </row>
        <row r="58">
          <cell r="A58" t="str">
            <v>1718San BenitoODF</v>
          </cell>
          <cell r="B58">
            <v>1718</v>
          </cell>
          <cell r="C58" t="str">
            <v>San Benito</v>
          </cell>
          <cell r="D58" t="str">
            <v>ODF</v>
          </cell>
          <cell r="E58">
            <v>4008</v>
          </cell>
          <cell r="F58">
            <v>190</v>
          </cell>
        </row>
        <row r="59">
          <cell r="A59" t="str">
            <v>1718San BernardinoDCR</v>
          </cell>
          <cell r="B59">
            <v>1718</v>
          </cell>
          <cell r="C59" t="str">
            <v>San Bernardino</v>
          </cell>
          <cell r="D59" t="str">
            <v>DCR</v>
          </cell>
          <cell r="E59">
            <v>4978</v>
          </cell>
          <cell r="F59">
            <v>206</v>
          </cell>
        </row>
        <row r="60">
          <cell r="A60" t="str">
            <v>1718San BernardinoNTP</v>
          </cell>
          <cell r="B60">
            <v>1718</v>
          </cell>
          <cell r="C60" t="str">
            <v>San Bernardino</v>
          </cell>
          <cell r="D60" t="str">
            <v>NTP</v>
          </cell>
          <cell r="E60">
            <v>353499</v>
          </cell>
          <cell r="F60">
            <v>1520</v>
          </cell>
        </row>
        <row r="61">
          <cell r="A61" t="str">
            <v>1718San BernardinoODF</v>
          </cell>
          <cell r="B61">
            <v>1718</v>
          </cell>
          <cell r="C61" t="str">
            <v>San Bernardino</v>
          </cell>
          <cell r="D61" t="str">
            <v>ODF</v>
          </cell>
          <cell r="E61">
            <v>37487</v>
          </cell>
          <cell r="F61">
            <v>2338</v>
          </cell>
        </row>
        <row r="62">
          <cell r="A62" t="str">
            <v>1718San DiegoDCR</v>
          </cell>
          <cell r="B62">
            <v>1718</v>
          </cell>
          <cell r="C62" t="str">
            <v>San Diego</v>
          </cell>
          <cell r="D62" t="str">
            <v>DCR</v>
          </cell>
          <cell r="E62">
            <v>16347</v>
          </cell>
          <cell r="F62">
            <v>918</v>
          </cell>
        </row>
        <row r="63">
          <cell r="A63" t="str">
            <v>1718San DiegoODF</v>
          </cell>
          <cell r="B63">
            <v>1718</v>
          </cell>
          <cell r="C63" t="str">
            <v>San Diego</v>
          </cell>
          <cell r="D63" t="str">
            <v>ODF</v>
          </cell>
          <cell r="E63">
            <v>48826</v>
          </cell>
          <cell r="F63">
            <v>2285</v>
          </cell>
        </row>
        <row r="64">
          <cell r="A64" t="str">
            <v>1718San JoaquinDCR</v>
          </cell>
          <cell r="B64">
            <v>1718</v>
          </cell>
          <cell r="C64" t="str">
            <v>San Joaquin</v>
          </cell>
          <cell r="D64" t="str">
            <v>DCR</v>
          </cell>
          <cell r="E64">
            <v>52</v>
          </cell>
          <cell r="F64">
            <v>5</v>
          </cell>
        </row>
        <row r="65">
          <cell r="A65" t="str">
            <v>1718San JoaquinNTP</v>
          </cell>
          <cell r="B65">
            <v>1718</v>
          </cell>
          <cell r="C65" t="str">
            <v>San Joaquin</v>
          </cell>
          <cell r="D65" t="str">
            <v>NTP</v>
          </cell>
          <cell r="E65">
            <v>840551</v>
          </cell>
          <cell r="F65">
            <v>2515</v>
          </cell>
        </row>
        <row r="66">
          <cell r="A66" t="str">
            <v>1718San JoaquinODF</v>
          </cell>
          <cell r="B66">
            <v>1718</v>
          </cell>
          <cell r="C66" t="str">
            <v>San Joaquin</v>
          </cell>
          <cell r="D66" t="str">
            <v>ODF</v>
          </cell>
          <cell r="E66">
            <v>7740</v>
          </cell>
          <cell r="F66">
            <v>475</v>
          </cell>
        </row>
        <row r="67">
          <cell r="A67" t="str">
            <v>1718San Luis ObispoDCR</v>
          </cell>
          <cell r="B67">
            <v>1718</v>
          </cell>
          <cell r="C67" t="str">
            <v>San Luis Obispo</v>
          </cell>
          <cell r="D67" t="str">
            <v>DCR</v>
          </cell>
          <cell r="E67">
            <v>3243</v>
          </cell>
          <cell r="F67">
            <v>107</v>
          </cell>
        </row>
        <row r="68">
          <cell r="A68" t="str">
            <v>1718San Luis ObispoNTP</v>
          </cell>
          <cell r="B68">
            <v>1718</v>
          </cell>
          <cell r="C68" t="str">
            <v>San Luis Obispo</v>
          </cell>
          <cell r="D68" t="str">
            <v>NTP</v>
          </cell>
          <cell r="E68">
            <v>49233</v>
          </cell>
          <cell r="F68">
            <v>298</v>
          </cell>
        </row>
        <row r="69">
          <cell r="A69" t="str">
            <v>1718San Luis ObispoODF</v>
          </cell>
          <cell r="B69">
            <v>1718</v>
          </cell>
          <cell r="C69" t="str">
            <v>San Luis Obispo</v>
          </cell>
          <cell r="D69" t="str">
            <v>ODF</v>
          </cell>
          <cell r="E69">
            <v>10945</v>
          </cell>
          <cell r="F69">
            <v>942</v>
          </cell>
        </row>
        <row r="70">
          <cell r="A70" t="str">
            <v>1718Santa BarbaraDCR</v>
          </cell>
          <cell r="B70">
            <v>1718</v>
          </cell>
          <cell r="C70" t="str">
            <v>Santa Barbara</v>
          </cell>
          <cell r="D70" t="str">
            <v>DCR</v>
          </cell>
          <cell r="E70">
            <v>8039</v>
          </cell>
          <cell r="F70">
            <v>254</v>
          </cell>
        </row>
        <row r="71">
          <cell r="A71" t="str">
            <v>1718Santa BarbaraNAL</v>
          </cell>
          <cell r="B71">
            <v>1718</v>
          </cell>
          <cell r="C71" t="str">
            <v>Santa Barbara</v>
          </cell>
          <cell r="D71" t="str">
            <v>NAL</v>
          </cell>
          <cell r="E71">
            <v>10</v>
          </cell>
          <cell r="F71">
            <v>2</v>
          </cell>
        </row>
        <row r="72">
          <cell r="A72" t="str">
            <v>1718Santa BarbaraNTP</v>
          </cell>
          <cell r="B72">
            <v>1718</v>
          </cell>
          <cell r="C72" t="str">
            <v>Santa Barbara</v>
          </cell>
          <cell r="D72" t="str">
            <v>NTP</v>
          </cell>
          <cell r="E72">
            <v>295368</v>
          </cell>
          <cell r="F72">
            <v>969</v>
          </cell>
        </row>
        <row r="73">
          <cell r="A73" t="str">
            <v>1718Santa BarbaraODF</v>
          </cell>
          <cell r="B73">
            <v>1718</v>
          </cell>
          <cell r="C73" t="str">
            <v>Santa Barbara</v>
          </cell>
          <cell r="D73" t="str">
            <v>ODF</v>
          </cell>
          <cell r="E73">
            <v>49130</v>
          </cell>
          <cell r="F73">
            <v>1737</v>
          </cell>
        </row>
        <row r="74">
          <cell r="A74" t="str">
            <v>1718Santa CruzDCR</v>
          </cell>
          <cell r="B74">
            <v>1718</v>
          </cell>
          <cell r="C74" t="str">
            <v>Santa Cruz</v>
          </cell>
          <cell r="D74" t="str">
            <v>DCR</v>
          </cell>
          <cell r="E74">
            <v>775</v>
          </cell>
          <cell r="F74">
            <v>64</v>
          </cell>
        </row>
        <row r="75">
          <cell r="A75" t="str">
            <v>1718Santa CruzNTP</v>
          </cell>
          <cell r="B75">
            <v>1718</v>
          </cell>
          <cell r="C75" t="str">
            <v>Santa Cruz</v>
          </cell>
          <cell r="D75" t="str">
            <v>NTP</v>
          </cell>
          <cell r="E75">
            <v>93635</v>
          </cell>
          <cell r="F75">
            <v>605</v>
          </cell>
        </row>
        <row r="76">
          <cell r="A76" t="str">
            <v>1718Santa CruzODF</v>
          </cell>
          <cell r="B76">
            <v>1718</v>
          </cell>
          <cell r="C76" t="str">
            <v>Santa Cruz</v>
          </cell>
          <cell r="D76" t="str">
            <v>ODF</v>
          </cell>
          <cell r="E76">
            <v>4</v>
          </cell>
          <cell r="F76">
            <v>2</v>
          </cell>
        </row>
        <row r="77">
          <cell r="A77" t="str">
            <v>1718Santa CruzRES</v>
          </cell>
          <cell r="B77">
            <v>1718</v>
          </cell>
          <cell r="C77" t="str">
            <v>Santa Cruz</v>
          </cell>
          <cell r="D77" t="str">
            <v>RES</v>
          </cell>
          <cell r="E77">
            <v>237</v>
          </cell>
          <cell r="F77">
            <v>8</v>
          </cell>
        </row>
        <row r="78">
          <cell r="A78" t="str">
            <v>1718ShastaDCR</v>
          </cell>
          <cell r="B78">
            <v>1718</v>
          </cell>
          <cell r="C78" t="str">
            <v>Shasta</v>
          </cell>
          <cell r="D78" t="str">
            <v>DCR</v>
          </cell>
          <cell r="E78">
            <v>3343</v>
          </cell>
          <cell r="F78">
            <v>170</v>
          </cell>
        </row>
        <row r="79">
          <cell r="A79" t="str">
            <v>1718ShastaNTP</v>
          </cell>
          <cell r="B79">
            <v>1718</v>
          </cell>
          <cell r="C79" t="str">
            <v>Shasta</v>
          </cell>
          <cell r="D79" t="str">
            <v>NTP</v>
          </cell>
          <cell r="E79">
            <v>69279</v>
          </cell>
          <cell r="F79">
            <v>218</v>
          </cell>
        </row>
        <row r="80">
          <cell r="A80" t="str">
            <v>1718ShastaODF</v>
          </cell>
          <cell r="B80">
            <v>1718</v>
          </cell>
          <cell r="C80" t="str">
            <v>Shasta</v>
          </cell>
          <cell r="D80" t="str">
            <v>ODF</v>
          </cell>
          <cell r="E80">
            <v>19466</v>
          </cell>
          <cell r="F80">
            <v>790</v>
          </cell>
        </row>
        <row r="81">
          <cell r="A81" t="str">
            <v>1718ShastaRES</v>
          </cell>
          <cell r="B81">
            <v>1718</v>
          </cell>
          <cell r="C81" t="str">
            <v>Shasta</v>
          </cell>
          <cell r="D81" t="str">
            <v>RES</v>
          </cell>
          <cell r="E81">
            <v>1457</v>
          </cell>
          <cell r="F81">
            <v>27</v>
          </cell>
        </row>
        <row r="82">
          <cell r="A82" t="str">
            <v>1718SiskiyouDCR</v>
          </cell>
          <cell r="B82">
            <v>1718</v>
          </cell>
          <cell r="C82" t="str">
            <v>Siskiyou</v>
          </cell>
          <cell r="D82" t="str">
            <v>DCR</v>
          </cell>
          <cell r="E82">
            <v>63</v>
          </cell>
          <cell r="F82">
            <v>11</v>
          </cell>
        </row>
        <row r="83">
          <cell r="A83" t="str">
            <v>1718SiskiyouNTP</v>
          </cell>
          <cell r="B83">
            <v>1718</v>
          </cell>
          <cell r="C83" t="str">
            <v>Siskiyou</v>
          </cell>
          <cell r="D83" t="str">
            <v>NTP</v>
          </cell>
          <cell r="E83">
            <v>1168</v>
          </cell>
          <cell r="F83">
            <v>2</v>
          </cell>
        </row>
        <row r="84">
          <cell r="A84" t="str">
            <v>1718SiskiyouODF</v>
          </cell>
          <cell r="B84">
            <v>1718</v>
          </cell>
          <cell r="C84" t="str">
            <v>Siskiyou</v>
          </cell>
          <cell r="D84" t="str">
            <v>ODF</v>
          </cell>
          <cell r="E84">
            <v>463</v>
          </cell>
          <cell r="F84">
            <v>74</v>
          </cell>
        </row>
        <row r="85">
          <cell r="A85" t="str">
            <v>1718SolanoDCR</v>
          </cell>
          <cell r="B85">
            <v>1718</v>
          </cell>
          <cell r="C85" t="str">
            <v>Solano</v>
          </cell>
          <cell r="D85" t="str">
            <v>DCR</v>
          </cell>
          <cell r="E85">
            <v>199</v>
          </cell>
          <cell r="F85">
            <v>18</v>
          </cell>
        </row>
        <row r="86">
          <cell r="A86" t="str">
            <v>1718SolanoODF</v>
          </cell>
          <cell r="B86">
            <v>1718</v>
          </cell>
          <cell r="C86" t="str">
            <v>Solano</v>
          </cell>
          <cell r="D86" t="str">
            <v>ODF</v>
          </cell>
          <cell r="E86">
            <v>5303</v>
          </cell>
          <cell r="F86">
            <v>338</v>
          </cell>
        </row>
        <row r="87">
          <cell r="A87" t="str">
            <v>1718SolanoRES</v>
          </cell>
          <cell r="B87">
            <v>1718</v>
          </cell>
          <cell r="C87" t="str">
            <v>Solano</v>
          </cell>
          <cell r="D87" t="str">
            <v>RES</v>
          </cell>
          <cell r="E87">
            <v>240</v>
          </cell>
          <cell r="F87">
            <v>4</v>
          </cell>
        </row>
        <row r="88">
          <cell r="A88" t="str">
            <v>1718SonomaDCR</v>
          </cell>
          <cell r="B88">
            <v>1718</v>
          </cell>
          <cell r="C88" t="str">
            <v>Sonoma</v>
          </cell>
          <cell r="D88" t="str">
            <v>DCR</v>
          </cell>
          <cell r="E88">
            <v>439</v>
          </cell>
          <cell r="F88">
            <v>15</v>
          </cell>
        </row>
        <row r="89">
          <cell r="A89" t="str">
            <v>1718SonomaNTP</v>
          </cell>
          <cell r="B89">
            <v>1718</v>
          </cell>
          <cell r="C89" t="str">
            <v>Sonoma</v>
          </cell>
          <cell r="D89" t="str">
            <v>NTP</v>
          </cell>
          <cell r="E89">
            <v>196930</v>
          </cell>
          <cell r="F89">
            <v>558</v>
          </cell>
        </row>
        <row r="90">
          <cell r="A90" t="str">
            <v>1718SonomaODF</v>
          </cell>
          <cell r="B90">
            <v>1718</v>
          </cell>
          <cell r="C90" t="str">
            <v>Sonoma</v>
          </cell>
          <cell r="D90" t="str">
            <v>ODF</v>
          </cell>
          <cell r="E90">
            <v>7500</v>
          </cell>
          <cell r="F90">
            <v>549</v>
          </cell>
        </row>
        <row r="91">
          <cell r="A91" t="str">
            <v>1718StanislausDCR</v>
          </cell>
          <cell r="B91">
            <v>1718</v>
          </cell>
          <cell r="C91" t="str">
            <v>Stanislaus</v>
          </cell>
          <cell r="D91" t="str">
            <v>DCR</v>
          </cell>
          <cell r="E91">
            <v>1134</v>
          </cell>
          <cell r="F91">
            <v>57</v>
          </cell>
        </row>
        <row r="92">
          <cell r="A92" t="str">
            <v>1718StanislausNTP</v>
          </cell>
          <cell r="B92">
            <v>1718</v>
          </cell>
          <cell r="C92" t="str">
            <v>Stanislaus</v>
          </cell>
          <cell r="D92" t="str">
            <v>NTP</v>
          </cell>
          <cell r="E92">
            <v>529264</v>
          </cell>
          <cell r="F92">
            <v>1538</v>
          </cell>
        </row>
        <row r="93">
          <cell r="A93" t="str">
            <v>1718StanislausODF</v>
          </cell>
          <cell r="B93">
            <v>1718</v>
          </cell>
          <cell r="C93" t="str">
            <v>Stanislaus</v>
          </cell>
          <cell r="D93" t="str">
            <v>ODF</v>
          </cell>
          <cell r="E93">
            <v>455</v>
          </cell>
          <cell r="F93">
            <v>27</v>
          </cell>
        </row>
        <row r="94">
          <cell r="A94" t="str">
            <v>1718TehamaNTP</v>
          </cell>
          <cell r="B94">
            <v>1718</v>
          </cell>
          <cell r="C94" t="str">
            <v>Tehama</v>
          </cell>
          <cell r="D94" t="str">
            <v>NTP</v>
          </cell>
          <cell r="E94">
            <v>25295</v>
          </cell>
          <cell r="F94">
            <v>70</v>
          </cell>
        </row>
        <row r="95">
          <cell r="A95" t="str">
            <v>1718TrinityNTP</v>
          </cell>
          <cell r="B95">
            <v>1718</v>
          </cell>
          <cell r="C95" t="str">
            <v>Trinity</v>
          </cell>
          <cell r="D95" t="str">
            <v>NTP</v>
          </cell>
          <cell r="E95">
            <v>1035</v>
          </cell>
          <cell r="F95">
            <v>4</v>
          </cell>
        </row>
        <row r="96">
          <cell r="A96" t="str">
            <v>1718TrinityODF</v>
          </cell>
          <cell r="B96">
            <v>1718</v>
          </cell>
          <cell r="C96" t="str">
            <v>Trinity</v>
          </cell>
          <cell r="D96" t="str">
            <v>ODF</v>
          </cell>
          <cell r="E96">
            <v>499</v>
          </cell>
          <cell r="F96">
            <v>52</v>
          </cell>
        </row>
        <row r="97">
          <cell r="A97" t="str">
            <v>1718TulareNTP</v>
          </cell>
          <cell r="B97">
            <v>1718</v>
          </cell>
          <cell r="C97" t="str">
            <v>Tulare</v>
          </cell>
          <cell r="D97" t="str">
            <v>NTP</v>
          </cell>
          <cell r="E97">
            <v>345705</v>
          </cell>
          <cell r="F97">
            <v>1121</v>
          </cell>
        </row>
        <row r="98">
          <cell r="A98" t="str">
            <v>1718TulareODF</v>
          </cell>
          <cell r="B98">
            <v>1718</v>
          </cell>
          <cell r="C98" t="str">
            <v>Tulare</v>
          </cell>
          <cell r="D98" t="str">
            <v>ODF</v>
          </cell>
          <cell r="E98">
            <v>6007</v>
          </cell>
          <cell r="F98">
            <v>404</v>
          </cell>
        </row>
        <row r="99">
          <cell r="A99" t="str">
            <v>1718TulareRES</v>
          </cell>
          <cell r="B99">
            <v>1718</v>
          </cell>
          <cell r="C99" t="str">
            <v>Tulare</v>
          </cell>
          <cell r="D99" t="str">
            <v>RES</v>
          </cell>
          <cell r="E99">
            <v>864</v>
          </cell>
          <cell r="F99">
            <v>9</v>
          </cell>
        </row>
        <row r="100">
          <cell r="A100" t="str">
            <v>1718TuolomneNTP</v>
          </cell>
          <cell r="B100">
            <v>1718</v>
          </cell>
          <cell r="C100" t="str">
            <v>Tuolomne</v>
          </cell>
          <cell r="D100" t="str">
            <v>NTP</v>
          </cell>
          <cell r="E100">
            <v>2999</v>
          </cell>
          <cell r="F100">
            <v>12</v>
          </cell>
        </row>
        <row r="101">
          <cell r="A101" t="str">
            <v>1718VenturaDCR</v>
          </cell>
          <cell r="B101">
            <v>1718</v>
          </cell>
          <cell r="C101" t="str">
            <v>Ventura</v>
          </cell>
          <cell r="D101" t="str">
            <v>DCR</v>
          </cell>
          <cell r="E101">
            <v>528</v>
          </cell>
          <cell r="F101">
            <v>41</v>
          </cell>
        </row>
        <row r="102">
          <cell r="A102" t="str">
            <v>1718VenturaNTP</v>
          </cell>
          <cell r="B102">
            <v>1718</v>
          </cell>
          <cell r="C102" t="str">
            <v>Ventura</v>
          </cell>
          <cell r="D102" t="str">
            <v>NTP</v>
          </cell>
          <cell r="E102">
            <v>586433</v>
          </cell>
          <cell r="F102">
            <v>1795</v>
          </cell>
        </row>
        <row r="103">
          <cell r="A103" t="str">
            <v>1718VenturaODF</v>
          </cell>
          <cell r="B103">
            <v>1718</v>
          </cell>
          <cell r="C103" t="str">
            <v>Ventura</v>
          </cell>
          <cell r="D103" t="str">
            <v>ODF</v>
          </cell>
          <cell r="E103">
            <v>13309</v>
          </cell>
          <cell r="F103">
            <v>1133</v>
          </cell>
        </row>
        <row r="104">
          <cell r="A104" t="str">
            <v>1718YoloDCR</v>
          </cell>
          <cell r="B104">
            <v>1718</v>
          </cell>
          <cell r="C104" t="str">
            <v>Yolo</v>
          </cell>
          <cell r="D104" t="str">
            <v>DCR</v>
          </cell>
          <cell r="E104">
            <v>42</v>
          </cell>
          <cell r="F104">
            <v>1</v>
          </cell>
        </row>
        <row r="105">
          <cell r="A105" t="str">
            <v>1718YoloODF</v>
          </cell>
          <cell r="B105">
            <v>1718</v>
          </cell>
          <cell r="C105" t="str">
            <v>Yolo</v>
          </cell>
          <cell r="D105" t="str">
            <v>ODF</v>
          </cell>
          <cell r="E105">
            <v>5894</v>
          </cell>
          <cell r="F105">
            <v>321</v>
          </cell>
        </row>
        <row r="106">
          <cell r="A106" t="str">
            <v>1718YoloRES</v>
          </cell>
          <cell r="B106">
            <v>1718</v>
          </cell>
          <cell r="C106" t="str">
            <v>Yolo</v>
          </cell>
          <cell r="D106" t="str">
            <v>RES</v>
          </cell>
          <cell r="E106">
            <v>2217</v>
          </cell>
          <cell r="F106">
            <v>33</v>
          </cell>
        </row>
        <row r="107">
          <cell r="A107" t="str">
            <v>1819ButteDCR</v>
          </cell>
          <cell r="B107">
            <v>1819</v>
          </cell>
          <cell r="C107" t="str">
            <v>Butte</v>
          </cell>
          <cell r="D107" t="str">
            <v>DCR</v>
          </cell>
          <cell r="E107">
            <v>996</v>
          </cell>
          <cell r="F107">
            <v>61</v>
          </cell>
        </row>
        <row r="108">
          <cell r="A108" t="str">
            <v>1819ButteNAL</v>
          </cell>
          <cell r="B108">
            <v>1819</v>
          </cell>
          <cell r="C108" t="str">
            <v>Butte</v>
          </cell>
          <cell r="D108" t="str">
            <v>NAL</v>
          </cell>
          <cell r="E108">
            <v>1</v>
          </cell>
          <cell r="F108">
            <v>1</v>
          </cell>
        </row>
        <row r="109">
          <cell r="A109" t="str">
            <v>1819ButteNTP</v>
          </cell>
          <cell r="B109">
            <v>1819</v>
          </cell>
          <cell r="C109" t="str">
            <v>Butte</v>
          </cell>
          <cell r="D109" t="str">
            <v>NTP</v>
          </cell>
          <cell r="E109">
            <v>169171</v>
          </cell>
          <cell r="F109">
            <v>518</v>
          </cell>
        </row>
        <row r="110">
          <cell r="A110" t="str">
            <v>1819ButteODF</v>
          </cell>
          <cell r="B110">
            <v>1819</v>
          </cell>
          <cell r="C110" t="str">
            <v>Butte</v>
          </cell>
          <cell r="D110" t="str">
            <v>ODF</v>
          </cell>
          <cell r="E110">
            <v>11962</v>
          </cell>
          <cell r="F110">
            <v>786</v>
          </cell>
        </row>
        <row r="111">
          <cell r="A111" t="str">
            <v>1819ButteRES</v>
          </cell>
          <cell r="B111">
            <v>1819</v>
          </cell>
          <cell r="C111" t="str">
            <v>Butte</v>
          </cell>
          <cell r="D111" t="str">
            <v>RES</v>
          </cell>
          <cell r="E111">
            <v>84</v>
          </cell>
          <cell r="F111">
            <v>2</v>
          </cell>
        </row>
        <row r="112">
          <cell r="A112" t="str">
            <v>1819El DoradoDCR</v>
          </cell>
          <cell r="B112">
            <v>1819</v>
          </cell>
          <cell r="C112" t="str">
            <v>El Dorado</v>
          </cell>
          <cell r="D112" t="str">
            <v>DCR</v>
          </cell>
          <cell r="E112">
            <v>1512</v>
          </cell>
          <cell r="F112">
            <v>63</v>
          </cell>
        </row>
        <row r="113">
          <cell r="A113" t="str">
            <v>1819El DoradoNTP</v>
          </cell>
          <cell r="B113">
            <v>1819</v>
          </cell>
          <cell r="C113" t="str">
            <v>El Dorado</v>
          </cell>
          <cell r="D113" t="str">
            <v>NTP</v>
          </cell>
          <cell r="E113">
            <v>5721</v>
          </cell>
          <cell r="F113">
            <v>32</v>
          </cell>
        </row>
        <row r="114">
          <cell r="A114" t="str">
            <v>1819El DoradoODF</v>
          </cell>
          <cell r="B114">
            <v>1819</v>
          </cell>
          <cell r="C114" t="str">
            <v>El Dorado</v>
          </cell>
          <cell r="D114" t="str">
            <v>ODF</v>
          </cell>
          <cell r="E114">
            <v>2384</v>
          </cell>
          <cell r="F114">
            <v>113</v>
          </cell>
        </row>
        <row r="115">
          <cell r="A115" t="str">
            <v>1819El DoradoRES</v>
          </cell>
          <cell r="B115">
            <v>1819</v>
          </cell>
          <cell r="C115" t="str">
            <v>El Dorado</v>
          </cell>
          <cell r="D115" t="str">
            <v>RES</v>
          </cell>
          <cell r="E115">
            <v>2266</v>
          </cell>
          <cell r="F115">
            <v>50</v>
          </cell>
        </row>
        <row r="116">
          <cell r="A116" t="str">
            <v>1819FresnoDCR</v>
          </cell>
          <cell r="B116">
            <v>1819</v>
          </cell>
          <cell r="C116" t="str">
            <v>Fresno</v>
          </cell>
          <cell r="D116" t="str">
            <v>DCR</v>
          </cell>
          <cell r="E116">
            <v>319</v>
          </cell>
          <cell r="F116">
            <v>23</v>
          </cell>
        </row>
        <row r="117">
          <cell r="A117" t="str">
            <v>1819FresnoNTP</v>
          </cell>
          <cell r="B117">
            <v>1819</v>
          </cell>
          <cell r="C117" t="str">
            <v>Fresno</v>
          </cell>
          <cell r="D117" t="str">
            <v>NTP</v>
          </cell>
          <cell r="E117">
            <v>453862</v>
          </cell>
          <cell r="F117">
            <v>2194</v>
          </cell>
        </row>
        <row r="118">
          <cell r="A118" t="str">
            <v>1819FresnoODF</v>
          </cell>
          <cell r="B118">
            <v>1819</v>
          </cell>
          <cell r="C118" t="str">
            <v>Fresno</v>
          </cell>
          <cell r="D118" t="str">
            <v>ODF</v>
          </cell>
          <cell r="E118">
            <v>27635</v>
          </cell>
          <cell r="F118">
            <v>1546</v>
          </cell>
        </row>
        <row r="119">
          <cell r="A119" t="str">
            <v>1819GlennNTP</v>
          </cell>
          <cell r="B119">
            <v>1819</v>
          </cell>
          <cell r="C119" t="str">
            <v>Glenn</v>
          </cell>
          <cell r="D119" t="str">
            <v>NTP</v>
          </cell>
          <cell r="E119">
            <v>10817</v>
          </cell>
          <cell r="F119">
            <v>30</v>
          </cell>
        </row>
        <row r="120">
          <cell r="A120" t="str">
            <v>1819GlennODF</v>
          </cell>
          <cell r="B120">
            <v>1819</v>
          </cell>
          <cell r="C120" t="str">
            <v>Glenn</v>
          </cell>
          <cell r="D120" t="str">
            <v>ODF</v>
          </cell>
          <cell r="E120">
            <v>2457</v>
          </cell>
          <cell r="F120">
            <v>198</v>
          </cell>
        </row>
        <row r="121">
          <cell r="A121" t="str">
            <v>1819HumboldtDCR</v>
          </cell>
          <cell r="B121">
            <v>1819</v>
          </cell>
          <cell r="C121" t="str">
            <v>Humboldt</v>
          </cell>
          <cell r="D121" t="str">
            <v>DCR</v>
          </cell>
          <cell r="E121">
            <v>955</v>
          </cell>
          <cell r="F121">
            <v>29</v>
          </cell>
        </row>
        <row r="122">
          <cell r="A122" t="str">
            <v>1819HumboldtODF</v>
          </cell>
          <cell r="B122">
            <v>1819</v>
          </cell>
          <cell r="C122" t="str">
            <v>Humboldt</v>
          </cell>
          <cell r="D122" t="str">
            <v>ODF</v>
          </cell>
          <cell r="E122">
            <v>3783</v>
          </cell>
          <cell r="F122">
            <v>292</v>
          </cell>
        </row>
        <row r="123">
          <cell r="A123" t="str">
            <v>1819InyoODF</v>
          </cell>
          <cell r="B123">
            <v>1819</v>
          </cell>
          <cell r="C123" t="str">
            <v>Inyo</v>
          </cell>
          <cell r="D123" t="str">
            <v>ODF</v>
          </cell>
          <cell r="E123">
            <v>351</v>
          </cell>
          <cell r="F123">
            <v>39</v>
          </cell>
        </row>
        <row r="124">
          <cell r="A124" t="str">
            <v>1819KernDCR</v>
          </cell>
          <cell r="B124">
            <v>1819</v>
          </cell>
          <cell r="C124" t="str">
            <v>Kern</v>
          </cell>
          <cell r="D124" t="str">
            <v>DCR</v>
          </cell>
          <cell r="E124">
            <v>778</v>
          </cell>
          <cell r="F124">
            <v>59</v>
          </cell>
        </row>
        <row r="125">
          <cell r="A125" t="str">
            <v>1819KernNTP</v>
          </cell>
          <cell r="B125">
            <v>1819</v>
          </cell>
          <cell r="C125" t="str">
            <v>Kern</v>
          </cell>
          <cell r="D125" t="str">
            <v>NTP</v>
          </cell>
          <cell r="E125">
            <v>453274</v>
          </cell>
          <cell r="F125">
            <v>1729</v>
          </cell>
        </row>
        <row r="126">
          <cell r="A126" t="str">
            <v>1819KernODF</v>
          </cell>
          <cell r="B126">
            <v>1819</v>
          </cell>
          <cell r="C126" t="str">
            <v>Kern</v>
          </cell>
          <cell r="D126" t="str">
            <v>ODF</v>
          </cell>
          <cell r="E126">
            <v>17077</v>
          </cell>
          <cell r="F126">
            <v>1240</v>
          </cell>
        </row>
        <row r="127">
          <cell r="A127" t="str">
            <v>1819KernRES</v>
          </cell>
          <cell r="B127">
            <v>1819</v>
          </cell>
          <cell r="C127" t="str">
            <v>Kern</v>
          </cell>
          <cell r="D127" t="str">
            <v>RES</v>
          </cell>
          <cell r="E127">
            <v>1838</v>
          </cell>
          <cell r="F127">
            <v>41</v>
          </cell>
        </row>
        <row r="128">
          <cell r="A128" t="str">
            <v>1819KingDCR</v>
          </cell>
          <cell r="B128">
            <v>1819</v>
          </cell>
          <cell r="C128" t="str">
            <v>King</v>
          </cell>
          <cell r="D128" t="str">
            <v>DCR</v>
          </cell>
          <cell r="E128">
            <v>277</v>
          </cell>
          <cell r="F128">
            <v>25</v>
          </cell>
        </row>
        <row r="129">
          <cell r="A129" t="str">
            <v>1819KingODF</v>
          </cell>
          <cell r="B129">
            <v>1819</v>
          </cell>
          <cell r="C129" t="str">
            <v>King</v>
          </cell>
          <cell r="D129" t="str">
            <v>ODF</v>
          </cell>
          <cell r="E129">
            <v>4677</v>
          </cell>
          <cell r="F129">
            <v>341</v>
          </cell>
        </row>
        <row r="130">
          <cell r="A130" t="str">
            <v>1819KingRES</v>
          </cell>
          <cell r="B130">
            <v>1819</v>
          </cell>
          <cell r="C130" t="str">
            <v>King</v>
          </cell>
          <cell r="D130" t="str">
            <v>RES</v>
          </cell>
          <cell r="E130">
            <v>643</v>
          </cell>
          <cell r="F130">
            <v>13</v>
          </cell>
        </row>
        <row r="131">
          <cell r="A131" t="str">
            <v>1819LakeDCR</v>
          </cell>
          <cell r="B131">
            <v>1819</v>
          </cell>
          <cell r="C131" t="str">
            <v>Lake</v>
          </cell>
          <cell r="D131" t="str">
            <v>DCR</v>
          </cell>
          <cell r="E131">
            <v>118</v>
          </cell>
          <cell r="F131">
            <v>6</v>
          </cell>
        </row>
        <row r="132">
          <cell r="A132" t="str">
            <v>1819LakeODF</v>
          </cell>
          <cell r="B132">
            <v>1819</v>
          </cell>
          <cell r="C132" t="str">
            <v>Lake</v>
          </cell>
          <cell r="D132" t="str">
            <v>ODF</v>
          </cell>
          <cell r="E132">
            <v>2052</v>
          </cell>
          <cell r="F132">
            <v>197</v>
          </cell>
        </row>
        <row r="133">
          <cell r="A133" t="str">
            <v>1819LassenODF</v>
          </cell>
          <cell r="B133">
            <v>1819</v>
          </cell>
          <cell r="C133" t="str">
            <v>Lassen</v>
          </cell>
          <cell r="D133" t="str">
            <v>ODF</v>
          </cell>
          <cell r="E133">
            <v>820</v>
          </cell>
          <cell r="F133">
            <v>130</v>
          </cell>
        </row>
        <row r="134">
          <cell r="A134" t="str">
            <v>1819MaderaNTP</v>
          </cell>
          <cell r="B134">
            <v>1819</v>
          </cell>
          <cell r="C134" t="str">
            <v>Madera</v>
          </cell>
          <cell r="D134" t="str">
            <v>NTP</v>
          </cell>
          <cell r="E134">
            <v>2830</v>
          </cell>
          <cell r="F134">
            <v>19</v>
          </cell>
        </row>
        <row r="135">
          <cell r="A135" t="str">
            <v>1819MaderaODF</v>
          </cell>
          <cell r="B135">
            <v>1819</v>
          </cell>
          <cell r="C135" t="str">
            <v>Madera</v>
          </cell>
          <cell r="D135" t="str">
            <v>ODF</v>
          </cell>
          <cell r="E135">
            <v>4852</v>
          </cell>
          <cell r="F135">
            <v>301</v>
          </cell>
        </row>
        <row r="136">
          <cell r="A136" t="str">
            <v>1819MariposaNTP</v>
          </cell>
          <cell r="B136">
            <v>1819</v>
          </cell>
          <cell r="C136" t="str">
            <v>Mariposa</v>
          </cell>
          <cell r="D136" t="str">
            <v>NTP</v>
          </cell>
          <cell r="E136">
            <v>2647</v>
          </cell>
          <cell r="F136">
            <v>7</v>
          </cell>
        </row>
        <row r="137">
          <cell r="A137" t="str">
            <v>1819MariposaODF</v>
          </cell>
          <cell r="B137">
            <v>1819</v>
          </cell>
          <cell r="C137" t="str">
            <v>Mariposa</v>
          </cell>
          <cell r="D137" t="str">
            <v>ODF</v>
          </cell>
          <cell r="E137">
            <v>1068</v>
          </cell>
          <cell r="F137">
            <v>95</v>
          </cell>
        </row>
        <row r="138">
          <cell r="A138" t="str">
            <v>1819MendocinoODF</v>
          </cell>
          <cell r="B138">
            <v>1819</v>
          </cell>
          <cell r="C138" t="str">
            <v>Mendocino</v>
          </cell>
          <cell r="D138" t="str">
            <v>ODF</v>
          </cell>
          <cell r="E138">
            <v>2944</v>
          </cell>
          <cell r="F138">
            <v>171</v>
          </cell>
        </row>
        <row r="139">
          <cell r="A139" t="str">
            <v>1819MercedDCR</v>
          </cell>
          <cell r="B139">
            <v>1819</v>
          </cell>
          <cell r="C139" t="str">
            <v>Merced</v>
          </cell>
          <cell r="D139" t="str">
            <v>DCR</v>
          </cell>
          <cell r="E139">
            <v>8</v>
          </cell>
          <cell r="F139">
            <v>5</v>
          </cell>
        </row>
        <row r="140">
          <cell r="A140" t="str">
            <v>1819MercedNTP</v>
          </cell>
          <cell r="B140">
            <v>1819</v>
          </cell>
          <cell r="C140" t="str">
            <v>Merced</v>
          </cell>
          <cell r="D140" t="str">
            <v>NTP</v>
          </cell>
          <cell r="E140">
            <v>65989</v>
          </cell>
          <cell r="F140">
            <v>344</v>
          </cell>
        </row>
        <row r="141">
          <cell r="A141" t="str">
            <v>1819MercedODF</v>
          </cell>
          <cell r="B141">
            <v>1819</v>
          </cell>
          <cell r="C141" t="str">
            <v>Merced</v>
          </cell>
          <cell r="D141" t="str">
            <v>ODF</v>
          </cell>
          <cell r="E141">
            <v>3810</v>
          </cell>
          <cell r="F141">
            <v>302</v>
          </cell>
        </row>
        <row r="142">
          <cell r="A142" t="str">
            <v>1819MercedRES</v>
          </cell>
          <cell r="B142">
            <v>1819</v>
          </cell>
          <cell r="C142" t="str">
            <v>Merced</v>
          </cell>
          <cell r="D142" t="str">
            <v>RES</v>
          </cell>
          <cell r="E142">
            <v>296</v>
          </cell>
          <cell r="F142">
            <v>12</v>
          </cell>
        </row>
        <row r="143">
          <cell r="A143" t="str">
            <v>1819ModocODF</v>
          </cell>
          <cell r="B143">
            <v>1819</v>
          </cell>
          <cell r="C143" t="str">
            <v>Modoc</v>
          </cell>
          <cell r="D143" t="str">
            <v>ODF</v>
          </cell>
          <cell r="E143">
            <v>537</v>
          </cell>
          <cell r="F143">
            <v>85</v>
          </cell>
        </row>
        <row r="144">
          <cell r="A144" t="str">
            <v>1819PlacerDCR</v>
          </cell>
          <cell r="B144">
            <v>1819</v>
          </cell>
          <cell r="C144" t="str">
            <v>Placer</v>
          </cell>
          <cell r="D144" t="str">
            <v>DCR</v>
          </cell>
          <cell r="E144">
            <v>2271</v>
          </cell>
          <cell r="F144">
            <v>108</v>
          </cell>
        </row>
        <row r="145">
          <cell r="A145" t="str">
            <v>1819PlacerNTP</v>
          </cell>
          <cell r="B145">
            <v>1819</v>
          </cell>
          <cell r="C145" t="str">
            <v>Placer</v>
          </cell>
          <cell r="D145" t="str">
            <v>NTP</v>
          </cell>
          <cell r="E145">
            <v>67860</v>
          </cell>
          <cell r="F145">
            <v>482</v>
          </cell>
        </row>
        <row r="146">
          <cell r="A146" t="str">
            <v>1819PlacerODF</v>
          </cell>
          <cell r="B146">
            <v>1819</v>
          </cell>
          <cell r="C146" t="str">
            <v>Placer</v>
          </cell>
          <cell r="D146" t="str">
            <v>ODF</v>
          </cell>
          <cell r="E146">
            <v>2656</v>
          </cell>
          <cell r="F146">
            <v>244</v>
          </cell>
        </row>
        <row r="147">
          <cell r="A147" t="str">
            <v>1819PlacerRES</v>
          </cell>
          <cell r="B147">
            <v>1819</v>
          </cell>
          <cell r="C147" t="str">
            <v>Placer</v>
          </cell>
          <cell r="D147" t="str">
            <v>RES</v>
          </cell>
          <cell r="E147">
            <v>235</v>
          </cell>
          <cell r="F147">
            <v>5</v>
          </cell>
        </row>
        <row r="148">
          <cell r="A148" t="str">
            <v>1819SacramentoDCR</v>
          </cell>
          <cell r="B148">
            <v>1819</v>
          </cell>
          <cell r="C148" t="str">
            <v>Sacramento</v>
          </cell>
          <cell r="D148" t="str">
            <v>DCR</v>
          </cell>
          <cell r="E148">
            <v>5036</v>
          </cell>
          <cell r="F148">
            <v>266</v>
          </cell>
        </row>
        <row r="149">
          <cell r="A149" t="str">
            <v>1819SacramentoNTP</v>
          </cell>
          <cell r="B149">
            <v>1819</v>
          </cell>
          <cell r="C149" t="str">
            <v>Sacramento</v>
          </cell>
          <cell r="D149" t="str">
            <v>NTP</v>
          </cell>
          <cell r="E149">
            <v>1356701</v>
          </cell>
          <cell r="F149">
            <v>4253</v>
          </cell>
        </row>
        <row r="150">
          <cell r="A150" t="str">
            <v>1819SacramentoODF</v>
          </cell>
          <cell r="B150">
            <v>1819</v>
          </cell>
          <cell r="C150" t="str">
            <v>Sacramento</v>
          </cell>
          <cell r="D150" t="str">
            <v>ODF</v>
          </cell>
          <cell r="E150">
            <v>26969</v>
          </cell>
          <cell r="F150">
            <v>1505</v>
          </cell>
        </row>
        <row r="151">
          <cell r="A151" t="str">
            <v>1819San BenitoODF</v>
          </cell>
          <cell r="B151">
            <v>1819</v>
          </cell>
          <cell r="C151" t="str">
            <v>San Benito</v>
          </cell>
          <cell r="D151" t="str">
            <v>ODF</v>
          </cell>
          <cell r="E151">
            <v>3069</v>
          </cell>
          <cell r="F151">
            <v>180</v>
          </cell>
        </row>
        <row r="152">
          <cell r="A152" t="str">
            <v>1819Santa BarbaraDCR</v>
          </cell>
          <cell r="B152">
            <v>1819</v>
          </cell>
          <cell r="C152" t="str">
            <v>Santa Barbara</v>
          </cell>
          <cell r="D152" t="str">
            <v>DCR</v>
          </cell>
          <cell r="E152">
            <v>3108</v>
          </cell>
          <cell r="F152">
            <v>127</v>
          </cell>
        </row>
        <row r="153">
          <cell r="A153" t="str">
            <v>1819Santa BarbaraNAL</v>
          </cell>
          <cell r="B153">
            <v>1819</v>
          </cell>
          <cell r="C153" t="str">
            <v>Santa Barbara</v>
          </cell>
          <cell r="D153" t="str">
            <v>NAL</v>
          </cell>
          <cell r="E153">
            <v>37</v>
          </cell>
          <cell r="F153">
            <v>4</v>
          </cell>
        </row>
        <row r="154">
          <cell r="A154" t="str">
            <v>1819Santa BarbaraNTP</v>
          </cell>
          <cell r="B154">
            <v>1819</v>
          </cell>
          <cell r="C154" t="str">
            <v>Santa Barbara</v>
          </cell>
          <cell r="D154" t="str">
            <v>NTP</v>
          </cell>
          <cell r="E154">
            <v>121840</v>
          </cell>
          <cell r="F154">
            <v>779</v>
          </cell>
        </row>
        <row r="155">
          <cell r="A155" t="str">
            <v>1819Santa BarbaraODF</v>
          </cell>
          <cell r="B155">
            <v>1819</v>
          </cell>
          <cell r="C155" t="str">
            <v>Santa Barbara</v>
          </cell>
          <cell r="D155" t="str">
            <v>ODF</v>
          </cell>
          <cell r="E155">
            <v>17821</v>
          </cell>
          <cell r="F155">
            <v>933</v>
          </cell>
        </row>
        <row r="156">
          <cell r="A156" t="str">
            <v>1819ShastaDCR</v>
          </cell>
          <cell r="B156">
            <v>1819</v>
          </cell>
          <cell r="C156" t="str">
            <v>Shasta</v>
          </cell>
          <cell r="D156" t="str">
            <v>DCR</v>
          </cell>
          <cell r="E156">
            <v>4108</v>
          </cell>
          <cell r="F156">
            <v>197</v>
          </cell>
        </row>
        <row r="157">
          <cell r="A157" t="str">
            <v>1819ShastaNTP</v>
          </cell>
          <cell r="B157">
            <v>1819</v>
          </cell>
          <cell r="C157" t="str">
            <v>Shasta</v>
          </cell>
          <cell r="D157" t="str">
            <v>NTP</v>
          </cell>
          <cell r="E157">
            <v>83862</v>
          </cell>
          <cell r="F157">
            <v>274</v>
          </cell>
        </row>
        <row r="158">
          <cell r="A158" t="str">
            <v>1819ShastaODF</v>
          </cell>
          <cell r="B158">
            <v>1819</v>
          </cell>
          <cell r="C158" t="str">
            <v>Shasta</v>
          </cell>
          <cell r="D158" t="str">
            <v>ODF</v>
          </cell>
          <cell r="E158">
            <v>17274</v>
          </cell>
          <cell r="F158">
            <v>733</v>
          </cell>
        </row>
        <row r="159">
          <cell r="A159" t="str">
            <v>1819ShastaRES</v>
          </cell>
          <cell r="B159">
            <v>1819</v>
          </cell>
          <cell r="C159" t="str">
            <v>Shasta</v>
          </cell>
          <cell r="D159" t="str">
            <v>RES</v>
          </cell>
          <cell r="E159">
            <v>1194</v>
          </cell>
          <cell r="F159">
            <v>19</v>
          </cell>
        </row>
        <row r="160">
          <cell r="A160" t="str">
            <v>1819SiskiyouDCR</v>
          </cell>
          <cell r="B160">
            <v>1819</v>
          </cell>
          <cell r="C160" t="str">
            <v>Siskiyou</v>
          </cell>
          <cell r="D160" t="str">
            <v>DCR</v>
          </cell>
          <cell r="E160">
            <v>781</v>
          </cell>
          <cell r="F160">
            <v>47</v>
          </cell>
        </row>
        <row r="161">
          <cell r="A161" t="str">
            <v>1819SiskiyouNTP</v>
          </cell>
          <cell r="B161">
            <v>1819</v>
          </cell>
          <cell r="C161" t="str">
            <v>Siskiyou</v>
          </cell>
          <cell r="D161" t="str">
            <v>NTP</v>
          </cell>
          <cell r="E161">
            <v>837</v>
          </cell>
          <cell r="F161">
            <v>6</v>
          </cell>
        </row>
        <row r="162">
          <cell r="A162" t="str">
            <v>1819SiskiyouODF</v>
          </cell>
          <cell r="B162">
            <v>1819</v>
          </cell>
          <cell r="C162" t="str">
            <v>Siskiyou</v>
          </cell>
          <cell r="D162" t="str">
            <v>ODF</v>
          </cell>
          <cell r="E162">
            <v>1234</v>
          </cell>
          <cell r="F162">
            <v>130</v>
          </cell>
        </row>
        <row r="163">
          <cell r="A163" t="str">
            <v>1819SolanoDCR</v>
          </cell>
          <cell r="B163">
            <v>1819</v>
          </cell>
          <cell r="C163" t="str">
            <v>Solano</v>
          </cell>
          <cell r="D163" t="str">
            <v>DCR</v>
          </cell>
          <cell r="E163">
            <v>113</v>
          </cell>
          <cell r="F163">
            <v>15</v>
          </cell>
        </row>
        <row r="164">
          <cell r="A164" t="str">
            <v>1819SolanoNTP</v>
          </cell>
          <cell r="B164">
            <v>1819</v>
          </cell>
          <cell r="C164" t="str">
            <v>Solano</v>
          </cell>
          <cell r="D164" t="str">
            <v>NTP</v>
          </cell>
          <cell r="E164">
            <v>172286</v>
          </cell>
          <cell r="F164">
            <v>635</v>
          </cell>
        </row>
        <row r="165">
          <cell r="A165" t="str">
            <v>1819SolanoODF</v>
          </cell>
          <cell r="B165">
            <v>1819</v>
          </cell>
          <cell r="C165" t="str">
            <v>Solano</v>
          </cell>
          <cell r="D165" t="str">
            <v>ODF</v>
          </cell>
          <cell r="E165">
            <v>3530</v>
          </cell>
          <cell r="F165">
            <v>247</v>
          </cell>
        </row>
        <row r="166">
          <cell r="A166" t="str">
            <v>1819SolanoRES</v>
          </cell>
          <cell r="B166">
            <v>1819</v>
          </cell>
          <cell r="C166" t="str">
            <v>Solano</v>
          </cell>
          <cell r="D166" t="str">
            <v>RES</v>
          </cell>
          <cell r="E166">
            <v>116</v>
          </cell>
          <cell r="F166">
            <v>4</v>
          </cell>
        </row>
        <row r="167">
          <cell r="A167" t="str">
            <v>1819SonomaDCR</v>
          </cell>
          <cell r="B167">
            <v>1819</v>
          </cell>
          <cell r="C167" t="str">
            <v>Sonoma</v>
          </cell>
          <cell r="D167" t="str">
            <v>DCR</v>
          </cell>
          <cell r="E167">
            <v>293</v>
          </cell>
          <cell r="F167">
            <v>18</v>
          </cell>
        </row>
        <row r="168">
          <cell r="A168" t="str">
            <v>1819SonomaNTP</v>
          </cell>
          <cell r="B168">
            <v>1819</v>
          </cell>
          <cell r="C168" t="str">
            <v>Sonoma</v>
          </cell>
          <cell r="D168" t="str">
            <v>NTP</v>
          </cell>
          <cell r="E168">
            <v>188541</v>
          </cell>
          <cell r="F168">
            <v>571</v>
          </cell>
        </row>
        <row r="169">
          <cell r="A169" t="str">
            <v>1819SonomaODF</v>
          </cell>
          <cell r="B169">
            <v>1819</v>
          </cell>
          <cell r="C169" t="str">
            <v>Sonoma</v>
          </cell>
          <cell r="D169" t="str">
            <v>ODF</v>
          </cell>
          <cell r="E169">
            <v>6989</v>
          </cell>
          <cell r="F169">
            <v>490</v>
          </cell>
        </row>
        <row r="170">
          <cell r="A170" t="str">
            <v>1819StanislausDCR</v>
          </cell>
          <cell r="B170">
            <v>1819</v>
          </cell>
          <cell r="C170" t="str">
            <v>Stanislaus</v>
          </cell>
          <cell r="D170" t="str">
            <v>DCR</v>
          </cell>
          <cell r="E170">
            <v>1655</v>
          </cell>
          <cell r="F170">
            <v>161</v>
          </cell>
        </row>
        <row r="171">
          <cell r="A171" t="str">
            <v>1819StanislausNTP</v>
          </cell>
          <cell r="B171">
            <v>1819</v>
          </cell>
          <cell r="C171" t="str">
            <v>Stanislaus</v>
          </cell>
          <cell r="D171" t="str">
            <v>NTP</v>
          </cell>
          <cell r="E171">
            <v>403032</v>
          </cell>
          <cell r="F171">
            <v>1465</v>
          </cell>
        </row>
        <row r="172">
          <cell r="A172" t="str">
            <v>1819StanislausODF</v>
          </cell>
          <cell r="B172">
            <v>1819</v>
          </cell>
          <cell r="C172" t="str">
            <v>Stanislaus</v>
          </cell>
          <cell r="D172" t="str">
            <v>ODF</v>
          </cell>
          <cell r="E172">
            <v>1374</v>
          </cell>
          <cell r="F172">
            <v>191</v>
          </cell>
        </row>
        <row r="173">
          <cell r="A173" t="str">
            <v>1819TehamaNTP</v>
          </cell>
          <cell r="B173">
            <v>1819</v>
          </cell>
          <cell r="C173" t="str">
            <v>Tehama</v>
          </cell>
          <cell r="D173" t="str">
            <v>NTP</v>
          </cell>
          <cell r="E173">
            <v>23893</v>
          </cell>
          <cell r="F173">
            <v>59</v>
          </cell>
        </row>
        <row r="174">
          <cell r="A174" t="str">
            <v>1819TrinityNTP</v>
          </cell>
          <cell r="B174">
            <v>1819</v>
          </cell>
          <cell r="C174" t="str">
            <v>Trinity</v>
          </cell>
          <cell r="D174" t="str">
            <v>NTP</v>
          </cell>
          <cell r="E174">
            <v>1434</v>
          </cell>
          <cell r="F174">
            <v>4</v>
          </cell>
        </row>
        <row r="175">
          <cell r="A175" t="str">
            <v>1819TrinityODF</v>
          </cell>
          <cell r="B175">
            <v>1819</v>
          </cell>
          <cell r="C175" t="str">
            <v>Trinity</v>
          </cell>
          <cell r="D175" t="str">
            <v>ODF</v>
          </cell>
          <cell r="E175">
            <v>474</v>
          </cell>
          <cell r="F175">
            <v>31</v>
          </cell>
        </row>
        <row r="176">
          <cell r="A176" t="str">
            <v>1819TulareDCR</v>
          </cell>
          <cell r="B176">
            <v>1819</v>
          </cell>
          <cell r="C176" t="str">
            <v>Tulare</v>
          </cell>
          <cell r="D176" t="str">
            <v>DCR</v>
          </cell>
          <cell r="E176">
            <v>413</v>
          </cell>
          <cell r="F176">
            <v>42</v>
          </cell>
        </row>
        <row r="177">
          <cell r="A177" t="str">
            <v>1819TulareNTP</v>
          </cell>
          <cell r="B177">
            <v>1819</v>
          </cell>
          <cell r="C177" t="str">
            <v>Tulare</v>
          </cell>
          <cell r="D177" t="str">
            <v>NTP</v>
          </cell>
          <cell r="E177">
            <v>348836</v>
          </cell>
          <cell r="F177">
            <v>1132</v>
          </cell>
        </row>
        <row r="178">
          <cell r="A178" t="str">
            <v>1819TulareODF</v>
          </cell>
          <cell r="B178">
            <v>1819</v>
          </cell>
          <cell r="C178" t="str">
            <v>Tulare</v>
          </cell>
          <cell r="D178" t="str">
            <v>ODF</v>
          </cell>
          <cell r="E178">
            <v>3949</v>
          </cell>
          <cell r="F178">
            <v>531</v>
          </cell>
        </row>
        <row r="179">
          <cell r="A179" t="str">
            <v>1819TulareRES</v>
          </cell>
          <cell r="B179">
            <v>1819</v>
          </cell>
          <cell r="C179" t="str">
            <v>Tulare</v>
          </cell>
          <cell r="D179" t="str">
            <v>RES</v>
          </cell>
          <cell r="E179">
            <v>898</v>
          </cell>
          <cell r="F179">
            <v>14</v>
          </cell>
        </row>
        <row r="180">
          <cell r="A180" t="str">
            <v>1819TuolomneNTP</v>
          </cell>
          <cell r="B180">
            <v>1819</v>
          </cell>
          <cell r="C180" t="str">
            <v>Tuolomne</v>
          </cell>
          <cell r="D180" t="str">
            <v>NTP</v>
          </cell>
          <cell r="E180">
            <v>5088</v>
          </cell>
          <cell r="F180">
            <v>16</v>
          </cell>
        </row>
        <row r="181">
          <cell r="A181" t="str">
            <v>1819VenturaDCR</v>
          </cell>
          <cell r="B181">
            <v>1819</v>
          </cell>
          <cell r="C181" t="str">
            <v>Ventura</v>
          </cell>
          <cell r="D181" t="str">
            <v>DCR</v>
          </cell>
          <cell r="E181">
            <v>361</v>
          </cell>
          <cell r="F181">
            <v>27</v>
          </cell>
        </row>
        <row r="182">
          <cell r="A182" t="str">
            <v>1819VenturaNTP</v>
          </cell>
          <cell r="B182">
            <v>1819</v>
          </cell>
          <cell r="C182" t="str">
            <v>Ventura</v>
          </cell>
          <cell r="D182" t="str">
            <v>NTP</v>
          </cell>
          <cell r="E182">
            <v>242558</v>
          </cell>
          <cell r="F182">
            <v>1437</v>
          </cell>
        </row>
        <row r="183">
          <cell r="A183" t="str">
            <v>1819VenturaODF</v>
          </cell>
          <cell r="B183">
            <v>1819</v>
          </cell>
          <cell r="C183" t="str">
            <v>Ventura</v>
          </cell>
          <cell r="D183" t="str">
            <v>ODF</v>
          </cell>
          <cell r="E183">
            <v>4993</v>
          </cell>
          <cell r="F183">
            <v>569</v>
          </cell>
        </row>
        <row r="184">
          <cell r="A184" t="str">
            <v>1920AmadorNTP</v>
          </cell>
          <cell r="B184">
            <v>1920</v>
          </cell>
          <cell r="C184" t="str">
            <v>Amador</v>
          </cell>
          <cell r="D184" t="str">
            <v>NTP</v>
          </cell>
          <cell r="E184">
            <v>3133</v>
          </cell>
          <cell r="F184">
            <v>16</v>
          </cell>
        </row>
        <row r="185">
          <cell r="A185" t="str">
            <v>1920ButteDCR</v>
          </cell>
          <cell r="B185">
            <v>1920</v>
          </cell>
          <cell r="C185" t="str">
            <v>Butte</v>
          </cell>
          <cell r="D185" t="str">
            <v>DCR</v>
          </cell>
          <cell r="E185">
            <v>757</v>
          </cell>
          <cell r="F185">
            <v>44</v>
          </cell>
        </row>
        <row r="186">
          <cell r="A186" t="str">
            <v>1920ButteNAL</v>
          </cell>
          <cell r="B186">
            <v>1920</v>
          </cell>
          <cell r="C186" t="str">
            <v>Butte</v>
          </cell>
          <cell r="D186" t="str">
            <v>NAL</v>
          </cell>
          <cell r="E186">
            <v>2</v>
          </cell>
          <cell r="F186">
            <v>2</v>
          </cell>
        </row>
        <row r="187">
          <cell r="A187" t="str">
            <v>1920ButteNTP</v>
          </cell>
          <cell r="B187">
            <v>1920</v>
          </cell>
          <cell r="C187" t="str">
            <v>Butte</v>
          </cell>
          <cell r="D187" t="str">
            <v>NTP</v>
          </cell>
          <cell r="E187">
            <v>128053</v>
          </cell>
          <cell r="F187">
            <v>479</v>
          </cell>
        </row>
        <row r="188">
          <cell r="A188" t="str">
            <v>1920ButteODF</v>
          </cell>
          <cell r="B188">
            <v>1920</v>
          </cell>
          <cell r="C188" t="str">
            <v>Butte</v>
          </cell>
          <cell r="D188" t="str">
            <v>ODF</v>
          </cell>
          <cell r="E188">
            <v>8625</v>
          </cell>
          <cell r="F188">
            <v>636</v>
          </cell>
        </row>
        <row r="189">
          <cell r="A189" t="str">
            <v>1920ButteRES</v>
          </cell>
          <cell r="B189">
            <v>1920</v>
          </cell>
          <cell r="C189" t="str">
            <v>Butte</v>
          </cell>
          <cell r="D189" t="str">
            <v>RES</v>
          </cell>
          <cell r="E189">
            <v>245</v>
          </cell>
          <cell r="F189">
            <v>4</v>
          </cell>
        </row>
        <row r="190">
          <cell r="A190" t="str">
            <v>1920CalaverasNTP</v>
          </cell>
          <cell r="B190">
            <v>1920</v>
          </cell>
          <cell r="C190" t="str">
            <v>Calaveras</v>
          </cell>
          <cell r="D190" t="str">
            <v>NTP</v>
          </cell>
          <cell r="E190">
            <v>334</v>
          </cell>
          <cell r="F190">
            <v>3</v>
          </cell>
        </row>
        <row r="191">
          <cell r="A191" t="str">
            <v>1920GlennNTP</v>
          </cell>
          <cell r="B191">
            <v>1920</v>
          </cell>
          <cell r="C191" t="str">
            <v>Glenn</v>
          </cell>
          <cell r="D191" t="str">
            <v>NTP</v>
          </cell>
          <cell r="E191">
            <v>8226</v>
          </cell>
          <cell r="F191">
            <v>28</v>
          </cell>
        </row>
        <row r="192">
          <cell r="A192" t="str">
            <v>1920GlennODF</v>
          </cell>
          <cell r="B192">
            <v>1920</v>
          </cell>
          <cell r="C192" t="str">
            <v>Glenn</v>
          </cell>
          <cell r="D192" t="str">
            <v>ODF</v>
          </cell>
          <cell r="E192">
            <v>1670</v>
          </cell>
          <cell r="F192">
            <v>157</v>
          </cell>
        </row>
        <row r="193">
          <cell r="A193" t="str">
            <v>1920HumboldtDCR</v>
          </cell>
          <cell r="B193">
            <v>1920</v>
          </cell>
          <cell r="C193" t="str">
            <v>Humboldt</v>
          </cell>
          <cell r="D193" t="str">
            <v>DCR</v>
          </cell>
          <cell r="E193">
            <v>922</v>
          </cell>
          <cell r="F193">
            <v>24</v>
          </cell>
        </row>
        <row r="194">
          <cell r="A194" t="str">
            <v>1920HumboldtODF</v>
          </cell>
          <cell r="B194">
            <v>1920</v>
          </cell>
          <cell r="C194" t="str">
            <v>Humboldt</v>
          </cell>
          <cell r="D194" t="str">
            <v>ODF</v>
          </cell>
          <cell r="E194">
            <v>2538</v>
          </cell>
          <cell r="F194">
            <v>233</v>
          </cell>
        </row>
        <row r="195">
          <cell r="A195" t="str">
            <v>1920InyoODF</v>
          </cell>
          <cell r="B195">
            <v>1920</v>
          </cell>
          <cell r="C195" t="str">
            <v>Inyo</v>
          </cell>
          <cell r="D195" t="str">
            <v>ODF</v>
          </cell>
          <cell r="E195">
            <v>872</v>
          </cell>
          <cell r="F195">
            <v>46</v>
          </cell>
        </row>
        <row r="196">
          <cell r="A196" t="str">
            <v>1920KingDCR</v>
          </cell>
          <cell r="B196">
            <v>1920</v>
          </cell>
          <cell r="C196" t="str">
            <v>King</v>
          </cell>
          <cell r="D196" t="str">
            <v>DCR</v>
          </cell>
          <cell r="E196">
            <v>118</v>
          </cell>
          <cell r="F196">
            <v>17</v>
          </cell>
        </row>
        <row r="197">
          <cell r="A197" t="str">
            <v>1920KingODF</v>
          </cell>
          <cell r="B197">
            <v>1920</v>
          </cell>
          <cell r="C197" t="str">
            <v>King</v>
          </cell>
          <cell r="D197" t="str">
            <v>ODF</v>
          </cell>
          <cell r="E197">
            <v>3866</v>
          </cell>
          <cell r="F197">
            <v>281</v>
          </cell>
        </row>
        <row r="198">
          <cell r="A198" t="str">
            <v>1920KingRES</v>
          </cell>
          <cell r="B198">
            <v>1920</v>
          </cell>
          <cell r="C198" t="str">
            <v>King</v>
          </cell>
          <cell r="D198" t="str">
            <v>RES</v>
          </cell>
          <cell r="E198">
            <v>284</v>
          </cell>
          <cell r="F198">
            <v>6</v>
          </cell>
        </row>
        <row r="199">
          <cell r="A199" t="str">
            <v>1920LakeDCR</v>
          </cell>
          <cell r="B199">
            <v>1920</v>
          </cell>
          <cell r="C199" t="str">
            <v>Lake</v>
          </cell>
          <cell r="D199" t="str">
            <v>DCR</v>
          </cell>
          <cell r="E199">
            <v>1141</v>
          </cell>
          <cell r="F199">
            <v>36</v>
          </cell>
        </row>
        <row r="200">
          <cell r="A200" t="str">
            <v>1920LakeODF</v>
          </cell>
          <cell r="B200">
            <v>1920</v>
          </cell>
          <cell r="C200" t="str">
            <v>Lake</v>
          </cell>
          <cell r="D200" t="str">
            <v>ODF</v>
          </cell>
          <cell r="E200">
            <v>1914</v>
          </cell>
          <cell r="F200">
            <v>197</v>
          </cell>
        </row>
        <row r="201">
          <cell r="A201" t="str">
            <v>1920LassenODF</v>
          </cell>
          <cell r="B201">
            <v>1920</v>
          </cell>
          <cell r="C201" t="str">
            <v>Lassen</v>
          </cell>
          <cell r="D201" t="str">
            <v>ODF</v>
          </cell>
          <cell r="E201">
            <v>688</v>
          </cell>
          <cell r="F201">
            <v>100</v>
          </cell>
        </row>
        <row r="202">
          <cell r="A202" t="str">
            <v>1920MaderaNTP</v>
          </cell>
          <cell r="B202">
            <v>1920</v>
          </cell>
          <cell r="C202" t="str">
            <v>Madera</v>
          </cell>
          <cell r="D202" t="str">
            <v>NTP</v>
          </cell>
          <cell r="E202">
            <v>6977</v>
          </cell>
          <cell r="F202">
            <v>23</v>
          </cell>
        </row>
        <row r="203">
          <cell r="A203" t="str">
            <v>1920MaderaODF</v>
          </cell>
          <cell r="B203">
            <v>1920</v>
          </cell>
          <cell r="C203" t="str">
            <v>Madera</v>
          </cell>
          <cell r="D203" t="str">
            <v>ODF</v>
          </cell>
          <cell r="E203">
            <v>2862</v>
          </cell>
          <cell r="F203">
            <v>243</v>
          </cell>
        </row>
        <row r="204">
          <cell r="A204" t="str">
            <v>1920MariposaNTP</v>
          </cell>
          <cell r="B204">
            <v>1920</v>
          </cell>
          <cell r="C204" t="str">
            <v>Mariposa</v>
          </cell>
          <cell r="D204" t="str">
            <v>NTP</v>
          </cell>
          <cell r="E204">
            <v>2262</v>
          </cell>
          <cell r="F204">
            <v>6</v>
          </cell>
        </row>
        <row r="205">
          <cell r="A205" t="str">
            <v>1920MariposaODF</v>
          </cell>
          <cell r="B205">
            <v>1920</v>
          </cell>
          <cell r="C205" t="str">
            <v>Mariposa</v>
          </cell>
          <cell r="D205" t="str">
            <v>ODF</v>
          </cell>
          <cell r="E205">
            <v>982</v>
          </cell>
          <cell r="F205">
            <v>100</v>
          </cell>
        </row>
        <row r="206">
          <cell r="A206" t="str">
            <v>1920MendocinoDCR</v>
          </cell>
          <cell r="B206">
            <v>1920</v>
          </cell>
          <cell r="C206" t="str">
            <v>Mendocino</v>
          </cell>
          <cell r="D206" t="str">
            <v>DCR</v>
          </cell>
          <cell r="E206">
            <v>48</v>
          </cell>
          <cell r="F206">
            <v>4</v>
          </cell>
        </row>
        <row r="207">
          <cell r="A207" t="str">
            <v>1920MendocinoODF</v>
          </cell>
          <cell r="B207">
            <v>1920</v>
          </cell>
          <cell r="C207" t="str">
            <v>Mendocino</v>
          </cell>
          <cell r="D207" t="str">
            <v>ODF</v>
          </cell>
          <cell r="E207">
            <v>2089</v>
          </cell>
          <cell r="F207">
            <v>140</v>
          </cell>
        </row>
        <row r="208">
          <cell r="A208" t="str">
            <v>1920ModocODF</v>
          </cell>
          <cell r="B208">
            <v>1920</v>
          </cell>
          <cell r="C208" t="str">
            <v>Modoc</v>
          </cell>
          <cell r="D208" t="str">
            <v>ODF</v>
          </cell>
          <cell r="E208">
            <v>434</v>
          </cell>
          <cell r="F208">
            <v>60</v>
          </cell>
        </row>
        <row r="209">
          <cell r="A209" t="str">
            <v>1920ShastaDCR</v>
          </cell>
          <cell r="B209">
            <v>1920</v>
          </cell>
          <cell r="C209" t="str">
            <v>Shasta</v>
          </cell>
          <cell r="D209" t="str">
            <v>DCR</v>
          </cell>
          <cell r="E209">
            <v>3549</v>
          </cell>
          <cell r="F209">
            <v>167</v>
          </cell>
        </row>
        <row r="210">
          <cell r="A210" t="str">
            <v>1920ShastaNTP</v>
          </cell>
          <cell r="B210">
            <v>1920</v>
          </cell>
          <cell r="C210" t="str">
            <v>Shasta</v>
          </cell>
          <cell r="D210" t="str">
            <v>NTP</v>
          </cell>
          <cell r="E210">
            <v>93986</v>
          </cell>
          <cell r="F210">
            <v>404</v>
          </cell>
        </row>
        <row r="211">
          <cell r="A211" t="str">
            <v>1920ShastaODF</v>
          </cell>
          <cell r="B211">
            <v>1920</v>
          </cell>
          <cell r="C211" t="str">
            <v>Shasta</v>
          </cell>
          <cell r="D211" t="str">
            <v>ODF</v>
          </cell>
          <cell r="E211">
            <v>9965</v>
          </cell>
          <cell r="F211">
            <v>503</v>
          </cell>
        </row>
        <row r="212">
          <cell r="A212" t="str">
            <v>1920ShastaRES</v>
          </cell>
          <cell r="B212">
            <v>1920</v>
          </cell>
          <cell r="C212" t="str">
            <v>Shasta</v>
          </cell>
          <cell r="D212" t="str">
            <v>RES</v>
          </cell>
          <cell r="E212">
            <v>85</v>
          </cell>
          <cell r="F212">
            <v>3</v>
          </cell>
        </row>
        <row r="213">
          <cell r="A213" t="str">
            <v>1920SiskiyouDCR</v>
          </cell>
          <cell r="B213">
            <v>1920</v>
          </cell>
          <cell r="C213" t="str">
            <v>Siskiyou</v>
          </cell>
          <cell r="D213" t="str">
            <v>DCR</v>
          </cell>
          <cell r="E213">
            <v>580</v>
          </cell>
          <cell r="F213">
            <v>37</v>
          </cell>
        </row>
        <row r="214">
          <cell r="A214" t="str">
            <v>1920SiskiyouODF</v>
          </cell>
          <cell r="B214">
            <v>1920</v>
          </cell>
          <cell r="C214" t="str">
            <v>Siskiyou</v>
          </cell>
          <cell r="D214" t="str">
            <v>ODF</v>
          </cell>
          <cell r="E214">
            <v>987</v>
          </cell>
          <cell r="F214">
            <v>97</v>
          </cell>
        </row>
        <row r="215">
          <cell r="A215" t="str">
            <v>1920SolanoDCR</v>
          </cell>
          <cell r="B215">
            <v>1920</v>
          </cell>
          <cell r="C215" t="str">
            <v>Solano</v>
          </cell>
          <cell r="D215" t="str">
            <v>DCR</v>
          </cell>
          <cell r="E215">
            <v>9</v>
          </cell>
          <cell r="F215">
            <v>2</v>
          </cell>
        </row>
        <row r="216">
          <cell r="A216" t="str">
            <v>1920SolanoNTP</v>
          </cell>
          <cell r="B216">
            <v>1920</v>
          </cell>
          <cell r="C216" t="str">
            <v>Solano</v>
          </cell>
          <cell r="D216" t="str">
            <v>NTP</v>
          </cell>
          <cell r="E216">
            <v>105777</v>
          </cell>
          <cell r="F216">
            <v>623</v>
          </cell>
        </row>
        <row r="217">
          <cell r="A217" t="str">
            <v>1920SolanoODF</v>
          </cell>
          <cell r="B217">
            <v>1920</v>
          </cell>
          <cell r="C217" t="str">
            <v>Solano</v>
          </cell>
          <cell r="D217" t="str">
            <v>ODF</v>
          </cell>
          <cell r="E217">
            <v>2251</v>
          </cell>
          <cell r="F217">
            <v>173</v>
          </cell>
        </row>
        <row r="218">
          <cell r="A218" t="str">
            <v>1920SolanoRES</v>
          </cell>
          <cell r="B218">
            <v>1920</v>
          </cell>
          <cell r="C218" t="str">
            <v>Solano</v>
          </cell>
          <cell r="D218" t="str">
            <v>RES</v>
          </cell>
          <cell r="E218">
            <v>81</v>
          </cell>
          <cell r="F218">
            <v>4</v>
          </cell>
        </row>
        <row r="219">
          <cell r="A219" t="str">
            <v>1920SonomaDCR</v>
          </cell>
          <cell r="B219">
            <v>1920</v>
          </cell>
          <cell r="C219" t="str">
            <v>Sonoma</v>
          </cell>
          <cell r="D219" t="str">
            <v>DCR</v>
          </cell>
          <cell r="E219">
            <v>49</v>
          </cell>
          <cell r="F219">
            <v>5</v>
          </cell>
        </row>
        <row r="220">
          <cell r="A220" t="str">
            <v>1920SonomaNTP</v>
          </cell>
          <cell r="B220">
            <v>1920</v>
          </cell>
          <cell r="C220" t="str">
            <v>Sonoma</v>
          </cell>
          <cell r="D220" t="str">
            <v>NTP</v>
          </cell>
          <cell r="E220">
            <v>152126</v>
          </cell>
          <cell r="F220">
            <v>518</v>
          </cell>
        </row>
        <row r="221">
          <cell r="A221" t="str">
            <v>1920SonomaODF</v>
          </cell>
          <cell r="B221">
            <v>1920</v>
          </cell>
          <cell r="C221" t="str">
            <v>Sonoma</v>
          </cell>
          <cell r="D221" t="str">
            <v>ODF</v>
          </cell>
          <cell r="E221">
            <v>4386</v>
          </cell>
          <cell r="F221">
            <v>410</v>
          </cell>
        </row>
        <row r="222">
          <cell r="A222" t="str">
            <v>1920Sutter/YubaNTP</v>
          </cell>
          <cell r="B222">
            <v>1920</v>
          </cell>
          <cell r="C222" t="str">
            <v>Sutter/Yuba</v>
          </cell>
          <cell r="D222" t="str">
            <v>NTP</v>
          </cell>
          <cell r="E222">
            <v>59702</v>
          </cell>
          <cell r="F222">
            <v>230</v>
          </cell>
        </row>
        <row r="223">
          <cell r="A223" t="str">
            <v>1920TehamaNTP</v>
          </cell>
          <cell r="B223">
            <v>1920</v>
          </cell>
          <cell r="C223" t="str">
            <v>Tehama</v>
          </cell>
          <cell r="D223" t="str">
            <v>NTP</v>
          </cell>
          <cell r="E223">
            <v>18318</v>
          </cell>
          <cell r="F223">
            <v>70</v>
          </cell>
        </row>
        <row r="224">
          <cell r="A224" t="str">
            <v>1920TrinityNTP</v>
          </cell>
          <cell r="B224">
            <v>1920</v>
          </cell>
          <cell r="C224" t="str">
            <v>Trinity</v>
          </cell>
          <cell r="D224" t="str">
            <v>NTP</v>
          </cell>
          <cell r="E224">
            <v>98</v>
          </cell>
          <cell r="F224">
            <v>1</v>
          </cell>
        </row>
        <row r="225">
          <cell r="A225" t="str">
            <v>1920TrinityODF</v>
          </cell>
          <cell r="B225">
            <v>1920</v>
          </cell>
          <cell r="C225" t="str">
            <v>Trinity</v>
          </cell>
          <cell r="D225" t="str">
            <v>ODF</v>
          </cell>
          <cell r="E225">
            <v>265</v>
          </cell>
          <cell r="F225">
            <v>30</v>
          </cell>
        </row>
        <row r="226">
          <cell r="A226" t="str">
            <v>1920TuolomneNTP</v>
          </cell>
          <cell r="B226">
            <v>1920</v>
          </cell>
          <cell r="C226" t="str">
            <v>Tuolomne</v>
          </cell>
          <cell r="D226" t="str">
            <v>NTP</v>
          </cell>
          <cell r="E226">
            <v>5292</v>
          </cell>
          <cell r="F226">
            <v>15</v>
          </cell>
        </row>
      </sheetData>
      <sheetData sheetId="16">
        <row r="7">
          <cell r="B7" t="str">
            <v>SERVICE_FISCAL_YEAR</v>
          </cell>
          <cell r="C7" t="str">
            <v>Contract County</v>
          </cell>
          <cell r="D7" t="str">
            <v>SERVICE_GROUP</v>
          </cell>
          <cell r="E7" t="str">
            <v>APPROVED_AMOUNT SUM</v>
          </cell>
          <cell r="F7" t="str">
            <v>FFP_AMOUNT SUM</v>
          </cell>
          <cell r="G7" t="str">
            <v>SGF_AMOUNT SUM</v>
          </cell>
          <cell r="H7" t="str">
            <v>COUNTY_AMOUNT SUM</v>
          </cell>
        </row>
        <row r="8">
          <cell r="A8" t="str">
            <v>1718AlamedaDCR</v>
          </cell>
          <cell r="B8">
            <v>1718</v>
          </cell>
          <cell r="C8" t="str">
            <v>Alameda</v>
          </cell>
          <cell r="D8" t="str">
            <v>DCR</v>
          </cell>
          <cell r="E8">
            <v>911373.28</v>
          </cell>
          <cell r="F8">
            <v>749841.52</v>
          </cell>
          <cell r="G8">
            <v>160163.87</v>
          </cell>
          <cell r="H8">
            <v>1367.89</v>
          </cell>
        </row>
        <row r="9">
          <cell r="A9" t="str">
            <v>1718AlamedaNTP</v>
          </cell>
          <cell r="B9">
            <v>1718</v>
          </cell>
          <cell r="C9" t="str">
            <v>Alameda</v>
          </cell>
          <cell r="D9" t="str">
            <v>NTP</v>
          </cell>
          <cell r="E9">
            <v>11121142.560000001</v>
          </cell>
          <cell r="F9">
            <v>7261645.9000000004</v>
          </cell>
          <cell r="G9">
            <v>209803.63</v>
          </cell>
          <cell r="H9">
            <v>3649693.03</v>
          </cell>
        </row>
        <row r="10">
          <cell r="A10" t="str">
            <v>1718AlamedaODF</v>
          </cell>
          <cell r="B10">
            <v>1718</v>
          </cell>
          <cell r="C10" t="str">
            <v>Alameda</v>
          </cell>
          <cell r="D10" t="str">
            <v>ODF</v>
          </cell>
          <cell r="E10">
            <v>692258.55</v>
          </cell>
          <cell r="F10">
            <v>523810.28</v>
          </cell>
          <cell r="G10">
            <v>22021.83</v>
          </cell>
          <cell r="H10">
            <v>146426.44</v>
          </cell>
        </row>
        <row r="11">
          <cell r="A11" t="str">
            <v>1718AlamedaRES</v>
          </cell>
          <cell r="B11">
            <v>1718</v>
          </cell>
          <cell r="C11" t="str">
            <v>Alameda</v>
          </cell>
          <cell r="D11" t="str">
            <v>RES</v>
          </cell>
          <cell r="E11">
            <v>19199.82</v>
          </cell>
          <cell r="F11">
            <v>11668.47</v>
          </cell>
          <cell r="G11">
            <v>230.01</v>
          </cell>
          <cell r="H11">
            <v>7301.34</v>
          </cell>
        </row>
        <row r="12">
          <cell r="A12" t="str">
            <v>1718ButteNTP</v>
          </cell>
          <cell r="B12">
            <v>1718</v>
          </cell>
          <cell r="C12" t="str">
            <v>Butte</v>
          </cell>
          <cell r="D12" t="str">
            <v>NTP</v>
          </cell>
          <cell r="E12">
            <v>2727052.36</v>
          </cell>
          <cell r="F12">
            <v>1938033.51</v>
          </cell>
          <cell r="G12">
            <v>70855.55</v>
          </cell>
          <cell r="H12">
            <v>718163.3</v>
          </cell>
        </row>
        <row r="13">
          <cell r="A13" t="str">
            <v>1718ButteODF</v>
          </cell>
          <cell r="B13">
            <v>1718</v>
          </cell>
          <cell r="C13" t="str">
            <v>Butte</v>
          </cell>
          <cell r="D13" t="str">
            <v>ODF</v>
          </cell>
          <cell r="E13">
            <v>542130.68000000005</v>
          </cell>
          <cell r="F13">
            <v>408829.64</v>
          </cell>
          <cell r="G13">
            <v>16976.95</v>
          </cell>
          <cell r="H13">
            <v>116324.09</v>
          </cell>
        </row>
        <row r="14">
          <cell r="A14" t="str">
            <v>1718El DoradoDCR</v>
          </cell>
          <cell r="B14">
            <v>1718</v>
          </cell>
          <cell r="C14" t="str">
            <v>El Dorado</v>
          </cell>
          <cell r="D14" t="str">
            <v>DCR</v>
          </cell>
          <cell r="E14">
            <v>64558.59</v>
          </cell>
          <cell r="F14">
            <v>49814.32</v>
          </cell>
          <cell r="G14">
            <v>14744.27</v>
          </cell>
          <cell r="H14">
            <v>0</v>
          </cell>
        </row>
        <row r="15">
          <cell r="A15" t="str">
            <v>1718El DoradoODF</v>
          </cell>
          <cell r="B15">
            <v>1718</v>
          </cell>
          <cell r="C15" t="str">
            <v>El Dorado</v>
          </cell>
          <cell r="D15" t="str">
            <v>ODF</v>
          </cell>
          <cell r="E15">
            <v>56878.62</v>
          </cell>
          <cell r="F15">
            <v>46392.55</v>
          </cell>
          <cell r="G15">
            <v>2134.16</v>
          </cell>
          <cell r="H15">
            <v>8351.91</v>
          </cell>
        </row>
        <row r="16">
          <cell r="A16" t="str">
            <v>1718El DoradoRES</v>
          </cell>
          <cell r="B16">
            <v>1718</v>
          </cell>
          <cell r="C16" t="str">
            <v>El Dorado</v>
          </cell>
          <cell r="D16" t="str">
            <v>RES</v>
          </cell>
          <cell r="E16">
            <v>305214.03999999998</v>
          </cell>
          <cell r="F16">
            <v>182039.6</v>
          </cell>
          <cell r="G16">
            <v>3603.73</v>
          </cell>
          <cell r="H16">
            <v>119570.71</v>
          </cell>
        </row>
        <row r="17">
          <cell r="A17" t="str">
            <v>1718FresnoDCR</v>
          </cell>
          <cell r="B17">
            <v>1718</v>
          </cell>
          <cell r="C17" t="str">
            <v>Fresno</v>
          </cell>
          <cell r="D17" t="str">
            <v>DCR</v>
          </cell>
          <cell r="E17">
            <v>66080.37</v>
          </cell>
          <cell r="F17">
            <v>37484.54</v>
          </cell>
          <cell r="G17">
            <v>87.81</v>
          </cell>
          <cell r="H17">
            <v>28508.02</v>
          </cell>
        </row>
        <row r="18">
          <cell r="A18" t="str">
            <v>1718FresnoNTP</v>
          </cell>
          <cell r="B18">
            <v>1718</v>
          </cell>
          <cell r="C18" t="str">
            <v>Fresno</v>
          </cell>
          <cell r="D18" t="str">
            <v>NTP</v>
          </cell>
          <cell r="E18">
            <v>13463604.720000001</v>
          </cell>
          <cell r="F18">
            <v>9261709.1999999993</v>
          </cell>
          <cell r="G18">
            <v>311903.28999999998</v>
          </cell>
          <cell r="H18">
            <v>3889992.23</v>
          </cell>
        </row>
        <row r="19">
          <cell r="A19" t="str">
            <v>1718FresnoODF</v>
          </cell>
          <cell r="B19">
            <v>1718</v>
          </cell>
          <cell r="C19" t="str">
            <v>Fresno</v>
          </cell>
          <cell r="D19" t="str">
            <v>ODF</v>
          </cell>
          <cell r="E19">
            <v>3578866.27</v>
          </cell>
          <cell r="F19">
            <v>2331533.46</v>
          </cell>
          <cell r="G19">
            <v>68512.47</v>
          </cell>
          <cell r="H19">
            <v>1178820.3400000001</v>
          </cell>
        </row>
        <row r="20">
          <cell r="A20" t="str">
            <v>1718GlennNTP</v>
          </cell>
          <cell r="B20">
            <v>1718</v>
          </cell>
          <cell r="C20" t="str">
            <v>Glenn</v>
          </cell>
          <cell r="D20" t="str">
            <v>NTP</v>
          </cell>
          <cell r="E20">
            <v>101589.83</v>
          </cell>
          <cell r="F20">
            <v>67913.600000000006</v>
          </cell>
          <cell r="G20">
            <v>2103.02</v>
          </cell>
          <cell r="H20">
            <v>31573.21</v>
          </cell>
        </row>
        <row r="21">
          <cell r="A21" t="str">
            <v>1718GlennODF</v>
          </cell>
          <cell r="B21">
            <v>1718</v>
          </cell>
          <cell r="C21" t="str">
            <v>Glenn</v>
          </cell>
          <cell r="D21" t="str">
            <v>ODF</v>
          </cell>
          <cell r="E21">
            <v>95986.12</v>
          </cell>
          <cell r="F21">
            <v>72740.53</v>
          </cell>
          <cell r="G21">
            <v>3095.85</v>
          </cell>
          <cell r="H21">
            <v>20149.740000000002</v>
          </cell>
        </row>
        <row r="22">
          <cell r="A22" t="str">
            <v>1718HumboldtDCR</v>
          </cell>
          <cell r="B22">
            <v>1718</v>
          </cell>
          <cell r="C22" t="str">
            <v>Humboldt</v>
          </cell>
          <cell r="D22" t="str">
            <v>DCR</v>
          </cell>
          <cell r="E22">
            <v>38532.519999999997</v>
          </cell>
          <cell r="F22">
            <v>22357.08</v>
          </cell>
          <cell r="G22">
            <v>11241.04</v>
          </cell>
          <cell r="H22">
            <v>4934.3999999999996</v>
          </cell>
        </row>
        <row r="23">
          <cell r="A23" t="str">
            <v>1718HumboldtODF</v>
          </cell>
          <cell r="B23">
            <v>1718</v>
          </cell>
          <cell r="C23" t="str">
            <v>Humboldt</v>
          </cell>
          <cell r="D23" t="str">
            <v>ODF</v>
          </cell>
          <cell r="E23">
            <v>142505.04999999999</v>
          </cell>
          <cell r="F23">
            <v>108405.39</v>
          </cell>
          <cell r="G23">
            <v>4639.8599999999997</v>
          </cell>
          <cell r="H23">
            <v>29459.8</v>
          </cell>
        </row>
        <row r="24">
          <cell r="A24" t="str">
            <v>1718ImperialODF</v>
          </cell>
          <cell r="B24">
            <v>1718</v>
          </cell>
          <cell r="C24" t="str">
            <v>Imperial</v>
          </cell>
          <cell r="D24" t="str">
            <v>ODF</v>
          </cell>
          <cell r="E24">
            <v>139795.04999999999</v>
          </cell>
          <cell r="F24">
            <v>82806.61</v>
          </cell>
          <cell r="G24">
            <v>3093.2</v>
          </cell>
          <cell r="H24">
            <v>53895.24</v>
          </cell>
        </row>
        <row r="25">
          <cell r="A25" t="str">
            <v>1718InyoODF</v>
          </cell>
          <cell r="B25">
            <v>1718</v>
          </cell>
          <cell r="C25" t="str">
            <v>Inyo</v>
          </cell>
          <cell r="D25" t="str">
            <v>ODF</v>
          </cell>
          <cell r="E25">
            <v>27312.33</v>
          </cell>
          <cell r="F25">
            <v>20617.34</v>
          </cell>
          <cell r="G25">
            <v>828.47</v>
          </cell>
          <cell r="H25">
            <v>5866.52</v>
          </cell>
        </row>
        <row r="26">
          <cell r="A26" t="str">
            <v>1718KernDCR</v>
          </cell>
          <cell r="B26">
            <v>1718</v>
          </cell>
          <cell r="C26" t="str">
            <v>Kern</v>
          </cell>
          <cell r="D26" t="str">
            <v>DCR</v>
          </cell>
          <cell r="E26">
            <v>50101.68</v>
          </cell>
          <cell r="F26">
            <v>42332.98</v>
          </cell>
          <cell r="G26">
            <v>7505.27</v>
          </cell>
          <cell r="H26">
            <v>263.43</v>
          </cell>
        </row>
        <row r="27">
          <cell r="A27" t="str">
            <v>1718KernNTP</v>
          </cell>
          <cell r="B27">
            <v>1718</v>
          </cell>
          <cell r="C27" t="str">
            <v>Kern</v>
          </cell>
          <cell r="D27" t="str">
            <v>NTP</v>
          </cell>
          <cell r="E27">
            <v>8207502.6500000004</v>
          </cell>
          <cell r="F27">
            <v>5896435.9000000004</v>
          </cell>
          <cell r="G27">
            <v>222887.6</v>
          </cell>
          <cell r="H27">
            <v>2088179.15</v>
          </cell>
        </row>
        <row r="28">
          <cell r="A28" t="str">
            <v>1718KernODF</v>
          </cell>
          <cell r="B28">
            <v>1718</v>
          </cell>
          <cell r="C28" t="str">
            <v>Kern</v>
          </cell>
          <cell r="D28" t="str">
            <v>ODF</v>
          </cell>
          <cell r="E28">
            <v>1004602.26</v>
          </cell>
          <cell r="F28">
            <v>765758</v>
          </cell>
          <cell r="G28">
            <v>34188.480000000003</v>
          </cell>
          <cell r="H28">
            <v>204655.78</v>
          </cell>
        </row>
        <row r="29">
          <cell r="A29" t="str">
            <v>1718KernRES</v>
          </cell>
          <cell r="B29">
            <v>1718</v>
          </cell>
          <cell r="C29" t="str">
            <v>Kern</v>
          </cell>
          <cell r="D29" t="str">
            <v>RES</v>
          </cell>
          <cell r="E29">
            <v>271681.96000000002</v>
          </cell>
          <cell r="F29">
            <v>156240.98000000001</v>
          </cell>
          <cell r="G29">
            <v>2270.15</v>
          </cell>
          <cell r="H29">
            <v>113170.83</v>
          </cell>
        </row>
        <row r="30">
          <cell r="A30" t="str">
            <v>1718KingDCR</v>
          </cell>
          <cell r="B30">
            <v>1718</v>
          </cell>
          <cell r="C30" t="str">
            <v>King</v>
          </cell>
          <cell r="D30" t="str">
            <v>DCR</v>
          </cell>
          <cell r="E30">
            <v>13988.67</v>
          </cell>
          <cell r="F30">
            <v>11030.84</v>
          </cell>
          <cell r="G30">
            <v>2957.83</v>
          </cell>
          <cell r="H30">
            <v>0</v>
          </cell>
        </row>
        <row r="31">
          <cell r="A31" t="str">
            <v>1718KingODF</v>
          </cell>
          <cell r="B31">
            <v>1718</v>
          </cell>
          <cell r="C31" t="str">
            <v>King</v>
          </cell>
          <cell r="D31" t="str">
            <v>ODF</v>
          </cell>
          <cell r="E31">
            <v>234818.46</v>
          </cell>
          <cell r="F31">
            <v>169666.36</v>
          </cell>
          <cell r="G31">
            <v>9711.07</v>
          </cell>
          <cell r="H31">
            <v>55441.03</v>
          </cell>
        </row>
        <row r="32">
          <cell r="A32" t="str">
            <v>1718KingRES</v>
          </cell>
          <cell r="B32">
            <v>1718</v>
          </cell>
          <cell r="C32" t="str">
            <v>King</v>
          </cell>
          <cell r="D32" t="str">
            <v>RES</v>
          </cell>
          <cell r="E32">
            <v>62016.32</v>
          </cell>
          <cell r="F32">
            <v>33308.44</v>
          </cell>
          <cell r="G32">
            <v>313.77999999999997</v>
          </cell>
          <cell r="H32">
            <v>28394.1</v>
          </cell>
        </row>
        <row r="33">
          <cell r="A33" t="str">
            <v>1718LakeDCR</v>
          </cell>
          <cell r="B33">
            <v>1718</v>
          </cell>
          <cell r="C33" t="str">
            <v>Lake</v>
          </cell>
          <cell r="D33" t="str">
            <v>DCR</v>
          </cell>
          <cell r="E33">
            <v>44752.12</v>
          </cell>
          <cell r="F33">
            <v>24730.61</v>
          </cell>
          <cell r="G33">
            <v>311.19</v>
          </cell>
          <cell r="H33">
            <v>19710.32</v>
          </cell>
        </row>
        <row r="34">
          <cell r="A34" t="str">
            <v>1718LakeODF</v>
          </cell>
          <cell r="B34">
            <v>1718</v>
          </cell>
          <cell r="C34" t="str">
            <v>Lake</v>
          </cell>
          <cell r="D34" t="str">
            <v>ODF</v>
          </cell>
          <cell r="E34">
            <v>71360.570000000007</v>
          </cell>
          <cell r="F34">
            <v>52633.55</v>
          </cell>
          <cell r="G34">
            <v>2123.8000000000002</v>
          </cell>
          <cell r="H34">
            <v>16603.22</v>
          </cell>
        </row>
        <row r="35">
          <cell r="A35" t="str">
            <v>1718LassenODF</v>
          </cell>
          <cell r="B35">
            <v>1718</v>
          </cell>
          <cell r="C35" t="str">
            <v>Lassen</v>
          </cell>
          <cell r="D35" t="str">
            <v>ODF</v>
          </cell>
          <cell r="E35">
            <v>30650.48</v>
          </cell>
          <cell r="F35">
            <v>21253.83</v>
          </cell>
          <cell r="G35">
            <v>713.57</v>
          </cell>
          <cell r="H35">
            <v>8683.08</v>
          </cell>
        </row>
        <row r="36">
          <cell r="A36" t="str">
            <v>1718MaderaODF</v>
          </cell>
          <cell r="B36">
            <v>1718</v>
          </cell>
          <cell r="C36" t="str">
            <v>Madera</v>
          </cell>
          <cell r="D36" t="str">
            <v>ODF</v>
          </cell>
          <cell r="E36">
            <v>165625.68</v>
          </cell>
          <cell r="F36">
            <v>123298.71</v>
          </cell>
          <cell r="G36">
            <v>5054.08</v>
          </cell>
          <cell r="H36">
            <v>37272.89</v>
          </cell>
        </row>
        <row r="37">
          <cell r="A37" t="str">
            <v>1718MariposaNTP</v>
          </cell>
          <cell r="B37">
            <v>1718</v>
          </cell>
          <cell r="C37" t="str">
            <v>Mariposa</v>
          </cell>
          <cell r="D37" t="str">
            <v>NTP</v>
          </cell>
          <cell r="E37">
            <v>13436.29</v>
          </cell>
          <cell r="F37">
            <v>6714.52</v>
          </cell>
          <cell r="G37">
            <v>0</v>
          </cell>
          <cell r="H37">
            <v>6721.77</v>
          </cell>
        </row>
        <row r="38">
          <cell r="A38" t="str">
            <v>1718MariposaODF</v>
          </cell>
          <cell r="B38">
            <v>1718</v>
          </cell>
          <cell r="C38" t="str">
            <v>Mariposa</v>
          </cell>
          <cell r="D38" t="str">
            <v>ODF</v>
          </cell>
          <cell r="E38">
            <v>24356.97</v>
          </cell>
          <cell r="F38">
            <v>18431.53</v>
          </cell>
          <cell r="G38">
            <v>791.18</v>
          </cell>
          <cell r="H38">
            <v>5134.26</v>
          </cell>
        </row>
        <row r="39">
          <cell r="A39" t="str">
            <v>1718MendocinoODF</v>
          </cell>
          <cell r="B39">
            <v>1718</v>
          </cell>
          <cell r="C39" t="str">
            <v>Mendocino</v>
          </cell>
          <cell r="D39" t="str">
            <v>ODF</v>
          </cell>
          <cell r="E39">
            <v>97209</v>
          </cell>
          <cell r="F39">
            <v>73369.990000000005</v>
          </cell>
          <cell r="G39">
            <v>3169.86</v>
          </cell>
          <cell r="H39">
            <v>20669.150000000001</v>
          </cell>
        </row>
        <row r="40">
          <cell r="A40" t="str">
            <v>1718MercedNTP</v>
          </cell>
          <cell r="B40">
            <v>1718</v>
          </cell>
          <cell r="C40" t="str">
            <v>Merced</v>
          </cell>
          <cell r="D40" t="str">
            <v>NTP</v>
          </cell>
          <cell r="E40">
            <v>1835735.39</v>
          </cell>
          <cell r="F40">
            <v>1256005.9099999999</v>
          </cell>
          <cell r="G40">
            <v>41839.980000000003</v>
          </cell>
          <cell r="H40">
            <v>537889.5</v>
          </cell>
        </row>
        <row r="41">
          <cell r="A41" t="str">
            <v>1718MercedODF</v>
          </cell>
          <cell r="B41">
            <v>1718</v>
          </cell>
          <cell r="C41" t="str">
            <v>Merced</v>
          </cell>
          <cell r="D41" t="str">
            <v>ODF</v>
          </cell>
          <cell r="E41">
            <v>207567.82</v>
          </cell>
          <cell r="F41">
            <v>162677.46</v>
          </cell>
          <cell r="G41">
            <v>8203.6</v>
          </cell>
          <cell r="H41">
            <v>36686.76</v>
          </cell>
        </row>
        <row r="42">
          <cell r="A42" t="str">
            <v>1718MercedRES</v>
          </cell>
          <cell r="B42">
            <v>1718</v>
          </cell>
          <cell r="C42" t="str">
            <v>Merced</v>
          </cell>
          <cell r="D42" t="str">
            <v>RES</v>
          </cell>
          <cell r="E42">
            <v>46602.38</v>
          </cell>
          <cell r="F42">
            <v>27016.57</v>
          </cell>
          <cell r="G42">
            <v>476.13</v>
          </cell>
          <cell r="H42">
            <v>19109.68</v>
          </cell>
        </row>
        <row r="43">
          <cell r="A43" t="str">
            <v>1718MontereyDCR</v>
          </cell>
          <cell r="B43">
            <v>1718</v>
          </cell>
          <cell r="C43" t="str">
            <v>Monterey</v>
          </cell>
          <cell r="D43" t="str">
            <v>DCR</v>
          </cell>
          <cell r="E43">
            <v>43956.03</v>
          </cell>
          <cell r="F43">
            <v>31585.599999999999</v>
          </cell>
          <cell r="G43">
            <v>12107</v>
          </cell>
          <cell r="H43">
            <v>263.43</v>
          </cell>
        </row>
        <row r="44">
          <cell r="A44" t="str">
            <v>1718MontereyNTP</v>
          </cell>
          <cell r="B44">
            <v>1718</v>
          </cell>
          <cell r="C44" t="str">
            <v>Monterey</v>
          </cell>
          <cell r="D44" t="str">
            <v>NTP</v>
          </cell>
          <cell r="E44">
            <v>1939182.68</v>
          </cell>
          <cell r="F44">
            <v>1359712.96</v>
          </cell>
          <cell r="G44">
            <v>48258.07</v>
          </cell>
          <cell r="H44">
            <v>531211.65</v>
          </cell>
        </row>
        <row r="45">
          <cell r="A45" t="str">
            <v>1718MontereyODF</v>
          </cell>
          <cell r="B45">
            <v>1718</v>
          </cell>
          <cell r="C45" t="str">
            <v>Monterey</v>
          </cell>
          <cell r="D45" t="str">
            <v>ODF</v>
          </cell>
          <cell r="E45">
            <v>271509.57</v>
          </cell>
          <cell r="F45">
            <v>219677.7</v>
          </cell>
          <cell r="G45">
            <v>10393.129999999999</v>
          </cell>
          <cell r="H45">
            <v>41438.74</v>
          </cell>
        </row>
        <row r="46">
          <cell r="A46" t="str">
            <v>1718NapaODF</v>
          </cell>
          <cell r="B46">
            <v>1718</v>
          </cell>
          <cell r="C46" t="str">
            <v>Napa</v>
          </cell>
          <cell r="D46" t="str">
            <v>ODF</v>
          </cell>
          <cell r="E46">
            <v>78036.009999999995</v>
          </cell>
          <cell r="F46">
            <v>58374.19</v>
          </cell>
          <cell r="G46">
            <v>3125.68</v>
          </cell>
          <cell r="H46">
            <v>16536.14</v>
          </cell>
        </row>
        <row r="47">
          <cell r="A47" t="str">
            <v>1718NevadaDCR</v>
          </cell>
          <cell r="B47">
            <v>1718</v>
          </cell>
          <cell r="C47" t="str">
            <v>Nevada</v>
          </cell>
          <cell r="D47" t="str">
            <v>DCR</v>
          </cell>
          <cell r="E47">
            <v>25109.37</v>
          </cell>
          <cell r="F47">
            <v>20769.84</v>
          </cell>
          <cell r="G47">
            <v>4339.53</v>
          </cell>
          <cell r="H47">
            <v>0</v>
          </cell>
        </row>
        <row r="48">
          <cell r="A48" t="str">
            <v>1718NevadaODF</v>
          </cell>
          <cell r="B48">
            <v>1718</v>
          </cell>
          <cell r="C48" t="str">
            <v>Nevada</v>
          </cell>
          <cell r="D48" t="str">
            <v>ODF</v>
          </cell>
          <cell r="E48">
            <v>395593.25</v>
          </cell>
          <cell r="F48">
            <v>317525.95</v>
          </cell>
          <cell r="G48">
            <v>14659.49</v>
          </cell>
          <cell r="H48">
            <v>63407.81</v>
          </cell>
        </row>
        <row r="49">
          <cell r="A49" t="str">
            <v>1718OrangeODF</v>
          </cell>
          <cell r="B49">
            <v>1718</v>
          </cell>
          <cell r="C49" t="str">
            <v>Orange</v>
          </cell>
          <cell r="D49" t="str">
            <v>ODF</v>
          </cell>
          <cell r="E49">
            <v>20136.580000000002</v>
          </cell>
          <cell r="F49">
            <v>11993.47</v>
          </cell>
          <cell r="G49">
            <v>226.81</v>
          </cell>
          <cell r="H49">
            <v>7916.3</v>
          </cell>
        </row>
        <row r="50">
          <cell r="A50" t="str">
            <v>1718OrangeRES</v>
          </cell>
          <cell r="B50">
            <v>1718</v>
          </cell>
          <cell r="C50" t="str">
            <v>Orange</v>
          </cell>
          <cell r="D50" t="str">
            <v>RES</v>
          </cell>
          <cell r="E50">
            <v>136455.38</v>
          </cell>
          <cell r="F50">
            <v>72991.62</v>
          </cell>
          <cell r="G50">
            <v>553.79</v>
          </cell>
          <cell r="H50">
            <v>62909.97</v>
          </cell>
        </row>
        <row r="51">
          <cell r="A51" t="str">
            <v>1718PlacerDCR</v>
          </cell>
          <cell r="B51">
            <v>1718</v>
          </cell>
          <cell r="C51" t="str">
            <v>Placer</v>
          </cell>
          <cell r="D51" t="str">
            <v>DCR</v>
          </cell>
          <cell r="E51">
            <v>376273.87</v>
          </cell>
          <cell r="F51">
            <v>227884.44</v>
          </cell>
          <cell r="G51">
            <v>21185.51</v>
          </cell>
          <cell r="H51">
            <v>127203.92</v>
          </cell>
        </row>
        <row r="52">
          <cell r="A52" t="str">
            <v>1718PlacerNTP</v>
          </cell>
          <cell r="B52">
            <v>1718</v>
          </cell>
          <cell r="C52" t="str">
            <v>Placer</v>
          </cell>
          <cell r="D52" t="str">
            <v>NTP</v>
          </cell>
          <cell r="E52">
            <v>2995417.74</v>
          </cell>
          <cell r="F52">
            <v>2270547.06</v>
          </cell>
          <cell r="G52">
            <v>96074.13</v>
          </cell>
          <cell r="H52">
            <v>628796.55000000005</v>
          </cell>
        </row>
        <row r="53">
          <cell r="A53" t="str">
            <v>1718PlacerODF</v>
          </cell>
          <cell r="B53">
            <v>1718</v>
          </cell>
          <cell r="C53" t="str">
            <v>Placer</v>
          </cell>
          <cell r="D53" t="str">
            <v>ODF</v>
          </cell>
          <cell r="E53">
            <v>303049.75</v>
          </cell>
          <cell r="F53">
            <v>240919.42</v>
          </cell>
          <cell r="G53">
            <v>11113.66</v>
          </cell>
          <cell r="H53">
            <v>51016.67</v>
          </cell>
        </row>
        <row r="54">
          <cell r="A54" t="str">
            <v>1718PlacerRES</v>
          </cell>
          <cell r="B54">
            <v>1718</v>
          </cell>
          <cell r="C54" t="str">
            <v>Placer</v>
          </cell>
          <cell r="D54" t="str">
            <v>RES</v>
          </cell>
          <cell r="E54">
            <v>111232.76</v>
          </cell>
          <cell r="F54">
            <v>70136.38</v>
          </cell>
          <cell r="G54">
            <v>1930.55</v>
          </cell>
          <cell r="H54">
            <v>39165.83</v>
          </cell>
        </row>
        <row r="55">
          <cell r="A55" t="str">
            <v>1718SacramentoDCR</v>
          </cell>
          <cell r="B55">
            <v>1718</v>
          </cell>
          <cell r="C55" t="str">
            <v>Sacramento</v>
          </cell>
          <cell r="D55" t="str">
            <v>DCR</v>
          </cell>
          <cell r="E55">
            <v>451633.79</v>
          </cell>
          <cell r="F55">
            <v>308959.81</v>
          </cell>
          <cell r="G55">
            <v>133709.51999999999</v>
          </cell>
          <cell r="H55">
            <v>8964.4599999999991</v>
          </cell>
        </row>
        <row r="56">
          <cell r="A56" t="str">
            <v>1718SacramentoNTP</v>
          </cell>
          <cell r="B56">
            <v>1718</v>
          </cell>
          <cell r="C56" t="str">
            <v>Sacramento</v>
          </cell>
          <cell r="D56" t="str">
            <v>NTP</v>
          </cell>
          <cell r="E56">
            <v>19098859.140000001</v>
          </cell>
          <cell r="F56">
            <v>12596547.16</v>
          </cell>
          <cell r="G56">
            <v>378096.43</v>
          </cell>
          <cell r="H56">
            <v>6124215.5499999998</v>
          </cell>
        </row>
        <row r="57">
          <cell r="A57" t="str">
            <v>1718SacramentoODF</v>
          </cell>
          <cell r="B57">
            <v>1718</v>
          </cell>
          <cell r="C57" t="str">
            <v>Sacramento</v>
          </cell>
          <cell r="D57" t="str">
            <v>ODF</v>
          </cell>
          <cell r="E57">
            <v>946142.63</v>
          </cell>
          <cell r="F57">
            <v>594841.9</v>
          </cell>
          <cell r="G57">
            <v>19239.240000000002</v>
          </cell>
          <cell r="H57">
            <v>332061.49</v>
          </cell>
        </row>
        <row r="58">
          <cell r="A58" t="str">
            <v>1718San BenitoODF</v>
          </cell>
          <cell r="B58">
            <v>1718</v>
          </cell>
          <cell r="C58" t="str">
            <v>San Benito</v>
          </cell>
          <cell r="D58" t="str">
            <v>ODF</v>
          </cell>
          <cell r="E58">
            <v>116598.22</v>
          </cell>
          <cell r="F58">
            <v>88026.65</v>
          </cell>
          <cell r="G58">
            <v>4333.84</v>
          </cell>
          <cell r="H58">
            <v>24237.73</v>
          </cell>
        </row>
        <row r="59">
          <cell r="A59" t="str">
            <v>1718San BernardinoDCR</v>
          </cell>
          <cell r="B59">
            <v>1718</v>
          </cell>
          <cell r="C59" t="str">
            <v>San Bernardino</v>
          </cell>
          <cell r="D59" t="str">
            <v>DCR</v>
          </cell>
          <cell r="E59">
            <v>276321.52</v>
          </cell>
          <cell r="F59">
            <v>179734.18</v>
          </cell>
          <cell r="G59">
            <v>59304.82</v>
          </cell>
          <cell r="H59">
            <v>37282.519999999997</v>
          </cell>
        </row>
        <row r="60">
          <cell r="A60" t="str">
            <v>1718San BernardinoNTP</v>
          </cell>
          <cell r="B60">
            <v>1718</v>
          </cell>
          <cell r="C60" t="str">
            <v>San Bernardino</v>
          </cell>
          <cell r="D60" t="str">
            <v>NTP</v>
          </cell>
          <cell r="E60">
            <v>4878246.45</v>
          </cell>
          <cell r="F60">
            <v>3568770.41</v>
          </cell>
          <cell r="G60">
            <v>133098.51999999999</v>
          </cell>
          <cell r="H60">
            <v>1176377.52</v>
          </cell>
        </row>
        <row r="61">
          <cell r="A61" t="str">
            <v>1718San BernardinoODF</v>
          </cell>
          <cell r="B61">
            <v>1718</v>
          </cell>
          <cell r="C61" t="str">
            <v>San Bernardino</v>
          </cell>
          <cell r="D61" t="str">
            <v>ODF</v>
          </cell>
          <cell r="E61">
            <v>1340618.8</v>
          </cell>
          <cell r="F61">
            <v>1042123.79</v>
          </cell>
          <cell r="G61">
            <v>43030.19</v>
          </cell>
          <cell r="H61">
            <v>255464.82</v>
          </cell>
        </row>
        <row r="62">
          <cell r="A62" t="str">
            <v>1718San DiegoDCR</v>
          </cell>
          <cell r="B62">
            <v>1718</v>
          </cell>
          <cell r="C62" t="str">
            <v>San Diego</v>
          </cell>
          <cell r="D62" t="str">
            <v>DCR</v>
          </cell>
          <cell r="E62">
            <v>968841.56</v>
          </cell>
          <cell r="F62">
            <v>702641.15</v>
          </cell>
          <cell r="G62">
            <v>201466.19</v>
          </cell>
          <cell r="H62">
            <v>64734.22</v>
          </cell>
        </row>
        <row r="63">
          <cell r="A63" t="str">
            <v>1718San DiegoODF</v>
          </cell>
          <cell r="B63">
            <v>1718</v>
          </cell>
          <cell r="C63" t="str">
            <v>San Diego</v>
          </cell>
          <cell r="D63" t="str">
            <v>ODF</v>
          </cell>
          <cell r="E63">
            <v>1630321.94</v>
          </cell>
          <cell r="F63">
            <v>1308050.1100000001</v>
          </cell>
          <cell r="G63">
            <v>64520.81</v>
          </cell>
          <cell r="H63">
            <v>257751.02</v>
          </cell>
        </row>
        <row r="64">
          <cell r="A64" t="str">
            <v>1718San JoaquinDCR</v>
          </cell>
          <cell r="B64">
            <v>1718</v>
          </cell>
          <cell r="C64" t="str">
            <v>San Joaquin</v>
          </cell>
          <cell r="D64" t="str">
            <v>DCR</v>
          </cell>
          <cell r="E64">
            <v>3043.56</v>
          </cell>
          <cell r="F64">
            <v>2114</v>
          </cell>
          <cell r="G64">
            <v>929.56</v>
          </cell>
          <cell r="H64">
            <v>0</v>
          </cell>
        </row>
        <row r="65">
          <cell r="A65" t="str">
            <v>1718San JoaquinNTP</v>
          </cell>
          <cell r="B65">
            <v>1718</v>
          </cell>
          <cell r="C65" t="str">
            <v>San Joaquin</v>
          </cell>
          <cell r="D65" t="str">
            <v>NTP</v>
          </cell>
          <cell r="E65">
            <v>11556454.970000001</v>
          </cell>
          <cell r="F65">
            <v>7896996.8200000003</v>
          </cell>
          <cell r="G65">
            <v>264172.15000000002</v>
          </cell>
          <cell r="H65">
            <v>3395286</v>
          </cell>
        </row>
        <row r="66">
          <cell r="A66" t="str">
            <v>1718San JoaquinODF</v>
          </cell>
          <cell r="B66">
            <v>1718</v>
          </cell>
          <cell r="C66" t="str">
            <v>San Joaquin</v>
          </cell>
          <cell r="D66" t="str">
            <v>ODF</v>
          </cell>
          <cell r="E66">
            <v>290833.52</v>
          </cell>
          <cell r="F66">
            <v>211448.72</v>
          </cell>
          <cell r="G66">
            <v>8221.4599999999991</v>
          </cell>
          <cell r="H66">
            <v>71163.34</v>
          </cell>
        </row>
        <row r="67">
          <cell r="A67" t="str">
            <v>1718San Luis ObispoDCR</v>
          </cell>
          <cell r="B67">
            <v>1718</v>
          </cell>
          <cell r="C67" t="str">
            <v>San Luis Obispo</v>
          </cell>
          <cell r="D67" t="str">
            <v>DCR</v>
          </cell>
          <cell r="E67">
            <v>192034.03</v>
          </cell>
          <cell r="F67">
            <v>139303.79999999999</v>
          </cell>
          <cell r="G67">
            <v>46215.16</v>
          </cell>
          <cell r="H67">
            <v>6515.07</v>
          </cell>
        </row>
        <row r="68">
          <cell r="A68" t="str">
            <v>1718San Luis ObispoNTP</v>
          </cell>
          <cell r="B68">
            <v>1718</v>
          </cell>
          <cell r="C68" t="str">
            <v>San Luis Obispo</v>
          </cell>
          <cell r="D68" t="str">
            <v>NTP</v>
          </cell>
          <cell r="E68">
            <v>679315.25</v>
          </cell>
          <cell r="F68">
            <v>487862.27</v>
          </cell>
          <cell r="G68">
            <v>16467.68</v>
          </cell>
          <cell r="H68">
            <v>174985.3</v>
          </cell>
        </row>
        <row r="69">
          <cell r="A69" t="str">
            <v>1718San Luis ObispoODF</v>
          </cell>
          <cell r="B69">
            <v>1718</v>
          </cell>
          <cell r="C69" t="str">
            <v>San Luis Obispo</v>
          </cell>
          <cell r="D69" t="str">
            <v>ODF</v>
          </cell>
          <cell r="E69">
            <v>373899.18</v>
          </cell>
          <cell r="F69">
            <v>301740.2</v>
          </cell>
          <cell r="G69">
            <v>13104.28</v>
          </cell>
          <cell r="H69">
            <v>59054.7</v>
          </cell>
        </row>
        <row r="70">
          <cell r="A70" t="str">
            <v>1718Santa BarbaraDCR</v>
          </cell>
          <cell r="B70">
            <v>1718</v>
          </cell>
          <cell r="C70" t="str">
            <v>Santa Barbara</v>
          </cell>
          <cell r="D70" t="str">
            <v>DCR</v>
          </cell>
          <cell r="E70">
            <v>522892.47</v>
          </cell>
          <cell r="F70">
            <v>358155.43</v>
          </cell>
          <cell r="G70">
            <v>89423.039999999994</v>
          </cell>
          <cell r="H70">
            <v>75314</v>
          </cell>
        </row>
        <row r="71">
          <cell r="A71" t="str">
            <v>1718Santa BarbaraNAL</v>
          </cell>
          <cell r="B71">
            <v>1718</v>
          </cell>
          <cell r="C71" t="str">
            <v>Santa Barbara</v>
          </cell>
          <cell r="D71" t="str">
            <v>NAL</v>
          </cell>
          <cell r="E71">
            <v>190.6</v>
          </cell>
          <cell r="F71">
            <v>170.81</v>
          </cell>
          <cell r="G71">
            <v>10.26</v>
          </cell>
          <cell r="H71">
            <v>9.5299999999999994</v>
          </cell>
        </row>
        <row r="72">
          <cell r="A72" t="str">
            <v>1718Santa BarbaraNTP</v>
          </cell>
          <cell r="B72">
            <v>1718</v>
          </cell>
          <cell r="C72" t="str">
            <v>Santa Barbara</v>
          </cell>
          <cell r="D72" t="str">
            <v>NTP</v>
          </cell>
          <cell r="E72">
            <v>4075215.7</v>
          </cell>
          <cell r="F72">
            <v>2904032.42</v>
          </cell>
          <cell r="G72">
            <v>107443.7</v>
          </cell>
          <cell r="H72">
            <v>1063739.58</v>
          </cell>
        </row>
        <row r="73">
          <cell r="A73" t="str">
            <v>1718Santa BarbaraODF</v>
          </cell>
          <cell r="B73">
            <v>1718</v>
          </cell>
          <cell r="C73" t="str">
            <v>Santa Barbara</v>
          </cell>
          <cell r="D73" t="str">
            <v>ODF</v>
          </cell>
          <cell r="E73">
            <v>1739282.2</v>
          </cell>
          <cell r="F73">
            <v>1280226.8999999999</v>
          </cell>
          <cell r="G73">
            <v>68842.69</v>
          </cell>
          <cell r="H73">
            <v>390212.61</v>
          </cell>
        </row>
        <row r="74">
          <cell r="A74" t="str">
            <v>1718Santa CruzDCR</v>
          </cell>
          <cell r="B74">
            <v>1718</v>
          </cell>
          <cell r="C74" t="str">
            <v>Santa Cruz</v>
          </cell>
          <cell r="D74" t="str">
            <v>DCR</v>
          </cell>
          <cell r="E74">
            <v>45360.75</v>
          </cell>
          <cell r="F74">
            <v>35951.86</v>
          </cell>
          <cell r="G74">
            <v>9408.89</v>
          </cell>
          <cell r="H74">
            <v>0</v>
          </cell>
        </row>
        <row r="75">
          <cell r="A75" t="str">
            <v>1718Santa CruzNTP</v>
          </cell>
          <cell r="B75">
            <v>1718</v>
          </cell>
          <cell r="C75" t="str">
            <v>Santa Cruz</v>
          </cell>
          <cell r="D75" t="str">
            <v>NTP</v>
          </cell>
          <cell r="E75">
            <v>1281560.75</v>
          </cell>
          <cell r="F75">
            <v>955281.69</v>
          </cell>
          <cell r="G75">
            <v>35140.44</v>
          </cell>
          <cell r="H75">
            <v>291138.62</v>
          </cell>
        </row>
        <row r="76">
          <cell r="A76" t="str">
            <v>1718Santa CruzODF</v>
          </cell>
          <cell r="B76">
            <v>1718</v>
          </cell>
          <cell r="C76" t="str">
            <v>Santa Cruz</v>
          </cell>
          <cell r="D76" t="str">
            <v>ODF</v>
          </cell>
          <cell r="E76">
            <v>307.64</v>
          </cell>
          <cell r="F76">
            <v>292.24</v>
          </cell>
          <cell r="G76">
            <v>15.4</v>
          </cell>
          <cell r="H76">
            <v>0</v>
          </cell>
        </row>
        <row r="77">
          <cell r="A77" t="str">
            <v>1718Santa CruzRES</v>
          </cell>
          <cell r="B77">
            <v>1718</v>
          </cell>
          <cell r="C77" t="str">
            <v>Santa Cruz</v>
          </cell>
          <cell r="D77" t="str">
            <v>RES</v>
          </cell>
          <cell r="E77">
            <v>21363.18</v>
          </cell>
          <cell r="F77">
            <v>13520.79</v>
          </cell>
          <cell r="G77">
            <v>315.7</v>
          </cell>
          <cell r="H77">
            <v>7526.69</v>
          </cell>
        </row>
        <row r="78">
          <cell r="A78" t="str">
            <v>1718ShastaDCR</v>
          </cell>
          <cell r="B78">
            <v>1718</v>
          </cell>
          <cell r="C78" t="str">
            <v>Shasta</v>
          </cell>
          <cell r="D78" t="str">
            <v>DCR</v>
          </cell>
          <cell r="E78">
            <v>195821.19</v>
          </cell>
          <cell r="F78">
            <v>144693.96</v>
          </cell>
          <cell r="G78">
            <v>50197.33</v>
          </cell>
          <cell r="H78">
            <v>929.9</v>
          </cell>
        </row>
        <row r="79">
          <cell r="A79" t="str">
            <v>1718ShastaNTP</v>
          </cell>
          <cell r="B79">
            <v>1718</v>
          </cell>
          <cell r="C79" t="str">
            <v>Shasta</v>
          </cell>
          <cell r="D79" t="str">
            <v>NTP</v>
          </cell>
          <cell r="E79">
            <v>966232.05</v>
          </cell>
          <cell r="F79">
            <v>686905.51</v>
          </cell>
          <cell r="G79">
            <v>25347.27</v>
          </cell>
          <cell r="H79">
            <v>253979.27</v>
          </cell>
        </row>
        <row r="80">
          <cell r="A80" t="str">
            <v>1718ShastaODF</v>
          </cell>
          <cell r="B80">
            <v>1718</v>
          </cell>
          <cell r="C80" t="str">
            <v>Shasta</v>
          </cell>
          <cell r="D80" t="str">
            <v>ODF</v>
          </cell>
          <cell r="E80">
            <v>706196.93</v>
          </cell>
          <cell r="F80">
            <v>522091.4</v>
          </cell>
          <cell r="G80">
            <v>20862.490000000002</v>
          </cell>
          <cell r="H80">
            <v>163243.04</v>
          </cell>
        </row>
        <row r="81">
          <cell r="A81" t="str">
            <v>1718ShastaRES</v>
          </cell>
          <cell r="B81">
            <v>1718</v>
          </cell>
          <cell r="C81" t="str">
            <v>Shasta</v>
          </cell>
          <cell r="D81" t="str">
            <v>RES</v>
          </cell>
          <cell r="E81">
            <v>131333.98000000001</v>
          </cell>
          <cell r="F81">
            <v>80742.95</v>
          </cell>
          <cell r="G81">
            <v>1870.36</v>
          </cell>
          <cell r="H81">
            <v>48720.67</v>
          </cell>
        </row>
        <row r="82">
          <cell r="A82" t="str">
            <v>1718SiskiyouDCR</v>
          </cell>
          <cell r="B82">
            <v>1718</v>
          </cell>
          <cell r="C82" t="str">
            <v>Siskiyou</v>
          </cell>
          <cell r="D82" t="str">
            <v>DCR</v>
          </cell>
          <cell r="E82">
            <v>2809.44</v>
          </cell>
          <cell r="F82">
            <v>2254.56</v>
          </cell>
          <cell r="G82">
            <v>554.88</v>
          </cell>
          <cell r="H82">
            <v>0</v>
          </cell>
        </row>
        <row r="83">
          <cell r="A83" t="str">
            <v>1718SiskiyouNTP</v>
          </cell>
          <cell r="B83">
            <v>1718</v>
          </cell>
          <cell r="C83" t="str">
            <v>Siskiyou</v>
          </cell>
          <cell r="D83" t="str">
            <v>NTP</v>
          </cell>
          <cell r="E83">
            <v>16311.4</v>
          </cell>
          <cell r="F83">
            <v>15411.77</v>
          </cell>
          <cell r="G83">
            <v>899.63</v>
          </cell>
          <cell r="H83">
            <v>0</v>
          </cell>
        </row>
        <row r="84">
          <cell r="A84" t="str">
            <v>1718SiskiyouODF</v>
          </cell>
          <cell r="B84">
            <v>1718</v>
          </cell>
          <cell r="C84" t="str">
            <v>Siskiyou</v>
          </cell>
          <cell r="D84" t="str">
            <v>ODF</v>
          </cell>
          <cell r="E84">
            <v>14745.59</v>
          </cell>
          <cell r="F84">
            <v>9782.5300000000007</v>
          </cell>
          <cell r="G84">
            <v>300.26</v>
          </cell>
          <cell r="H84">
            <v>4662.8</v>
          </cell>
        </row>
        <row r="85">
          <cell r="A85" t="str">
            <v>1718SolanoDCR</v>
          </cell>
          <cell r="B85">
            <v>1718</v>
          </cell>
          <cell r="C85" t="str">
            <v>Solano</v>
          </cell>
          <cell r="D85" t="str">
            <v>DCR</v>
          </cell>
          <cell r="E85">
            <v>11647.47</v>
          </cell>
          <cell r="F85">
            <v>8704.14</v>
          </cell>
          <cell r="G85">
            <v>2943.33</v>
          </cell>
          <cell r="H85">
            <v>0</v>
          </cell>
        </row>
        <row r="86">
          <cell r="A86" t="str">
            <v>1718SolanoODF</v>
          </cell>
          <cell r="B86">
            <v>1718</v>
          </cell>
          <cell r="C86" t="str">
            <v>Solano</v>
          </cell>
          <cell r="D86" t="str">
            <v>ODF</v>
          </cell>
          <cell r="E86">
            <v>183722.85</v>
          </cell>
          <cell r="F86">
            <v>141951.32</v>
          </cell>
          <cell r="G86">
            <v>6156.34</v>
          </cell>
          <cell r="H86">
            <v>35615.19</v>
          </cell>
        </row>
        <row r="87">
          <cell r="A87" t="str">
            <v>1718SolanoRES</v>
          </cell>
          <cell r="B87">
            <v>1718</v>
          </cell>
          <cell r="C87" t="str">
            <v>Solano</v>
          </cell>
          <cell r="D87" t="str">
            <v>RES</v>
          </cell>
          <cell r="E87">
            <v>21633.599999999999</v>
          </cell>
          <cell r="F87">
            <v>10816.8</v>
          </cell>
          <cell r="G87">
            <v>0</v>
          </cell>
          <cell r="H87">
            <v>10816.8</v>
          </cell>
        </row>
        <row r="88">
          <cell r="A88" t="str">
            <v>1718SonomaDCR</v>
          </cell>
          <cell r="B88">
            <v>1718</v>
          </cell>
          <cell r="C88" t="str">
            <v>Sonoma</v>
          </cell>
          <cell r="D88" t="str">
            <v>DCR</v>
          </cell>
          <cell r="E88">
            <v>37064.769999999997</v>
          </cell>
          <cell r="F88">
            <v>22515.94</v>
          </cell>
          <cell r="G88">
            <v>447.35</v>
          </cell>
          <cell r="H88">
            <v>14101.48</v>
          </cell>
        </row>
        <row r="89">
          <cell r="A89" t="str">
            <v>1718SonomaNTP</v>
          </cell>
          <cell r="B89">
            <v>1718</v>
          </cell>
          <cell r="C89" t="str">
            <v>Sonoma</v>
          </cell>
          <cell r="D89" t="str">
            <v>NTP</v>
          </cell>
          <cell r="E89">
            <v>2746671.28</v>
          </cell>
          <cell r="F89">
            <v>1991084.9</v>
          </cell>
          <cell r="G89">
            <v>76341.25</v>
          </cell>
          <cell r="H89">
            <v>679245.13</v>
          </cell>
        </row>
        <row r="90">
          <cell r="A90" t="str">
            <v>1718SonomaODF</v>
          </cell>
          <cell r="B90">
            <v>1718</v>
          </cell>
          <cell r="C90" t="str">
            <v>Sonoma</v>
          </cell>
          <cell r="D90" t="str">
            <v>ODF</v>
          </cell>
          <cell r="E90">
            <v>292121.33</v>
          </cell>
          <cell r="F90">
            <v>218542.56</v>
          </cell>
          <cell r="G90">
            <v>9572.39</v>
          </cell>
          <cell r="H90">
            <v>64006.38</v>
          </cell>
        </row>
        <row r="91">
          <cell r="A91" t="str">
            <v>1718StanislausDCR</v>
          </cell>
          <cell r="B91">
            <v>1718</v>
          </cell>
          <cell r="C91" t="str">
            <v>Stanislaus</v>
          </cell>
          <cell r="D91" t="str">
            <v>DCR</v>
          </cell>
          <cell r="E91">
            <v>95451.99</v>
          </cell>
          <cell r="F91">
            <v>58161.5</v>
          </cell>
          <cell r="G91">
            <v>1227.8699999999999</v>
          </cell>
          <cell r="H91">
            <v>36062.620000000003</v>
          </cell>
        </row>
        <row r="92">
          <cell r="A92" t="str">
            <v>1718StanislausNTP</v>
          </cell>
          <cell r="B92">
            <v>1718</v>
          </cell>
          <cell r="C92" t="str">
            <v>Stanislaus</v>
          </cell>
          <cell r="D92" t="str">
            <v>NTP</v>
          </cell>
          <cell r="E92">
            <v>7241489.1200000001</v>
          </cell>
          <cell r="F92">
            <v>5100519.6900000004</v>
          </cell>
          <cell r="G92">
            <v>183048.5</v>
          </cell>
          <cell r="H92">
            <v>1957920.93</v>
          </cell>
        </row>
        <row r="93">
          <cell r="A93" t="str">
            <v>1718StanislausODF</v>
          </cell>
          <cell r="B93">
            <v>1718</v>
          </cell>
          <cell r="C93" t="str">
            <v>Stanislaus</v>
          </cell>
          <cell r="D93" t="str">
            <v>ODF</v>
          </cell>
          <cell r="E93">
            <v>19547.09</v>
          </cell>
          <cell r="F93">
            <v>9906.0300000000007</v>
          </cell>
          <cell r="G93">
            <v>878.79</v>
          </cell>
          <cell r="H93">
            <v>8762.27</v>
          </cell>
        </row>
        <row r="94">
          <cell r="A94" t="str">
            <v>1718TehamaNTP</v>
          </cell>
          <cell r="B94">
            <v>1718</v>
          </cell>
          <cell r="C94" t="str">
            <v>Tehama</v>
          </cell>
          <cell r="D94" t="str">
            <v>NTP</v>
          </cell>
          <cell r="E94">
            <v>352167.63</v>
          </cell>
          <cell r="F94">
            <v>244135.09</v>
          </cell>
          <cell r="G94">
            <v>8427.11</v>
          </cell>
          <cell r="H94">
            <v>99605.43</v>
          </cell>
        </row>
        <row r="95">
          <cell r="A95" t="str">
            <v>1718TrinityNTP</v>
          </cell>
          <cell r="B95">
            <v>1718</v>
          </cell>
          <cell r="C95" t="str">
            <v>Trinity</v>
          </cell>
          <cell r="D95" t="str">
            <v>NTP</v>
          </cell>
          <cell r="E95">
            <v>14454.77</v>
          </cell>
          <cell r="F95">
            <v>13620.58</v>
          </cell>
          <cell r="G95">
            <v>834.19</v>
          </cell>
          <cell r="H95">
            <v>0</v>
          </cell>
        </row>
        <row r="96">
          <cell r="A96" t="str">
            <v>1718TrinityODF</v>
          </cell>
          <cell r="B96">
            <v>1718</v>
          </cell>
          <cell r="C96" t="str">
            <v>Trinity</v>
          </cell>
          <cell r="D96" t="str">
            <v>ODF</v>
          </cell>
          <cell r="E96">
            <v>20335.73</v>
          </cell>
          <cell r="F96">
            <v>16689.77</v>
          </cell>
          <cell r="G96">
            <v>785.76</v>
          </cell>
          <cell r="H96">
            <v>2860.2</v>
          </cell>
        </row>
        <row r="97">
          <cell r="A97" t="str">
            <v>1718TulareNTP</v>
          </cell>
          <cell r="B97">
            <v>1718</v>
          </cell>
          <cell r="C97" t="str">
            <v>Tulare</v>
          </cell>
          <cell r="D97" t="str">
            <v>NTP</v>
          </cell>
          <cell r="E97">
            <v>4700050.3499999996</v>
          </cell>
          <cell r="F97">
            <v>3312092.16</v>
          </cell>
          <cell r="G97">
            <v>120309.43</v>
          </cell>
          <cell r="H97">
            <v>1267648.76</v>
          </cell>
        </row>
        <row r="98">
          <cell r="A98" t="str">
            <v>1718TulareODF</v>
          </cell>
          <cell r="B98">
            <v>1718</v>
          </cell>
          <cell r="C98" t="str">
            <v>Tulare</v>
          </cell>
          <cell r="D98" t="str">
            <v>ODF</v>
          </cell>
          <cell r="E98">
            <v>259323.74</v>
          </cell>
          <cell r="F98">
            <v>113273.7</v>
          </cell>
          <cell r="G98">
            <v>5961.08</v>
          </cell>
          <cell r="H98">
            <v>140088.95999999999</v>
          </cell>
        </row>
        <row r="99">
          <cell r="A99" t="str">
            <v>1718TulareRES</v>
          </cell>
          <cell r="B99">
            <v>1718</v>
          </cell>
          <cell r="C99" t="str">
            <v>Tulare</v>
          </cell>
          <cell r="D99" t="str">
            <v>RES</v>
          </cell>
          <cell r="E99">
            <v>77880.960000000006</v>
          </cell>
          <cell r="F99">
            <v>43779.78</v>
          </cell>
          <cell r="G99">
            <v>569.1</v>
          </cell>
          <cell r="H99">
            <v>33532.080000000002</v>
          </cell>
        </row>
        <row r="100">
          <cell r="A100" t="str">
            <v>1718TuolomneNTP</v>
          </cell>
          <cell r="B100">
            <v>1718</v>
          </cell>
          <cell r="C100" t="str">
            <v>Tuolomne</v>
          </cell>
          <cell r="D100" t="str">
            <v>NTP</v>
          </cell>
          <cell r="E100">
            <v>41504.57</v>
          </cell>
          <cell r="F100">
            <v>30886.16</v>
          </cell>
          <cell r="G100">
            <v>1291.3499999999999</v>
          </cell>
          <cell r="H100">
            <v>9327.06</v>
          </cell>
        </row>
        <row r="101">
          <cell r="A101" t="str">
            <v>1718VenturaDCR</v>
          </cell>
          <cell r="B101">
            <v>1718</v>
          </cell>
          <cell r="C101" t="str">
            <v>Ventura</v>
          </cell>
          <cell r="D101" t="str">
            <v>DCR</v>
          </cell>
          <cell r="E101">
            <v>31810.34</v>
          </cell>
          <cell r="F101">
            <v>22153.66</v>
          </cell>
          <cell r="G101">
            <v>9023.3799999999992</v>
          </cell>
          <cell r="H101">
            <v>633.29999999999995</v>
          </cell>
        </row>
        <row r="102">
          <cell r="A102" t="str">
            <v>1718VenturaNTP</v>
          </cell>
          <cell r="B102">
            <v>1718</v>
          </cell>
          <cell r="C102" t="str">
            <v>Ventura</v>
          </cell>
          <cell r="D102" t="str">
            <v>NTP</v>
          </cell>
          <cell r="E102">
            <v>8122571.9100000001</v>
          </cell>
          <cell r="F102">
            <v>5976985.9299999997</v>
          </cell>
          <cell r="G102">
            <v>237314.35</v>
          </cell>
          <cell r="H102">
            <v>1908271.63</v>
          </cell>
        </row>
        <row r="103">
          <cell r="A103" t="str">
            <v>1718VenturaODF</v>
          </cell>
          <cell r="B103">
            <v>1718</v>
          </cell>
          <cell r="C103" t="str">
            <v>Ventura</v>
          </cell>
          <cell r="D103" t="str">
            <v>ODF</v>
          </cell>
          <cell r="E103">
            <v>513640.38</v>
          </cell>
          <cell r="F103">
            <v>343806.56</v>
          </cell>
          <cell r="G103">
            <v>15288.71</v>
          </cell>
          <cell r="H103">
            <v>154545.10999999999</v>
          </cell>
        </row>
        <row r="104">
          <cell r="A104" t="str">
            <v>1718YoloDCR</v>
          </cell>
          <cell r="B104">
            <v>1718</v>
          </cell>
          <cell r="C104" t="str">
            <v>Yolo</v>
          </cell>
          <cell r="D104" t="str">
            <v>DCR</v>
          </cell>
          <cell r="E104">
            <v>3466.68</v>
          </cell>
          <cell r="F104">
            <v>1733.34</v>
          </cell>
          <cell r="G104">
            <v>0</v>
          </cell>
          <cell r="H104">
            <v>1733.34</v>
          </cell>
        </row>
        <row r="105">
          <cell r="A105" t="str">
            <v>1718YoloODF</v>
          </cell>
          <cell r="B105">
            <v>1718</v>
          </cell>
          <cell r="C105" t="str">
            <v>Yolo</v>
          </cell>
          <cell r="D105" t="str">
            <v>ODF</v>
          </cell>
          <cell r="E105">
            <v>213358.28</v>
          </cell>
          <cell r="F105">
            <v>168440</v>
          </cell>
          <cell r="G105">
            <v>7684.73</v>
          </cell>
          <cell r="H105">
            <v>37233.550000000003</v>
          </cell>
        </row>
        <row r="106">
          <cell r="A106" t="str">
            <v>1718YoloRES</v>
          </cell>
          <cell r="B106">
            <v>1718</v>
          </cell>
          <cell r="C106" t="str">
            <v>Yolo</v>
          </cell>
          <cell r="D106" t="str">
            <v>RES</v>
          </cell>
          <cell r="E106">
            <v>179399.64</v>
          </cell>
          <cell r="F106">
            <v>119215.94</v>
          </cell>
          <cell r="G106">
            <v>3539.7</v>
          </cell>
          <cell r="H106">
            <v>56644</v>
          </cell>
        </row>
        <row r="107">
          <cell r="A107" t="str">
            <v>1819AmadorNTP</v>
          </cell>
          <cell r="B107">
            <v>1819</v>
          </cell>
          <cell r="C107" t="str">
            <v>Amador</v>
          </cell>
          <cell r="D107" t="str">
            <v>NTP</v>
          </cell>
          <cell r="E107">
            <v>0</v>
          </cell>
          <cell r="F107">
            <v>0</v>
          </cell>
          <cell r="G107">
            <v>0</v>
          </cell>
          <cell r="H107">
            <v>0</v>
          </cell>
        </row>
        <row r="108">
          <cell r="A108" t="str">
            <v>1819ButteDCR</v>
          </cell>
          <cell r="B108">
            <v>1819</v>
          </cell>
          <cell r="C108" t="str">
            <v>Butte</v>
          </cell>
          <cell r="D108" t="str">
            <v>DCR</v>
          </cell>
          <cell r="E108">
            <v>58295.88</v>
          </cell>
          <cell r="F108">
            <v>44554.89</v>
          </cell>
          <cell r="G108">
            <v>13740.99</v>
          </cell>
          <cell r="H108">
            <v>0</v>
          </cell>
        </row>
        <row r="109">
          <cell r="A109" t="str">
            <v>1819ButteNAL</v>
          </cell>
          <cell r="B109">
            <v>1819</v>
          </cell>
          <cell r="C109" t="str">
            <v>Butte</v>
          </cell>
          <cell r="D109" t="str">
            <v>NAL</v>
          </cell>
          <cell r="E109">
            <v>19.059999999999999</v>
          </cell>
          <cell r="F109">
            <v>17.920000000000002</v>
          </cell>
          <cell r="G109">
            <v>1.1399999999999999</v>
          </cell>
          <cell r="H109">
            <v>0</v>
          </cell>
        </row>
        <row r="110">
          <cell r="A110" t="str">
            <v>1819ButteNTP</v>
          </cell>
          <cell r="B110">
            <v>1819</v>
          </cell>
          <cell r="C110" t="str">
            <v>Butte</v>
          </cell>
          <cell r="D110" t="str">
            <v>NTP</v>
          </cell>
          <cell r="E110">
            <v>2422020.16</v>
          </cell>
          <cell r="F110">
            <v>1690448.26</v>
          </cell>
          <cell r="G110">
            <v>71296.210000000006</v>
          </cell>
          <cell r="H110">
            <v>660275.68999999994</v>
          </cell>
        </row>
        <row r="111">
          <cell r="A111" t="str">
            <v>1819ButteODF</v>
          </cell>
          <cell r="B111">
            <v>1819</v>
          </cell>
          <cell r="C111" t="str">
            <v>Butte</v>
          </cell>
          <cell r="D111" t="str">
            <v>ODF</v>
          </cell>
          <cell r="E111">
            <v>462121.42</v>
          </cell>
          <cell r="F111">
            <v>342503.55</v>
          </cell>
          <cell r="G111">
            <v>16509.87</v>
          </cell>
          <cell r="H111">
            <v>103108</v>
          </cell>
        </row>
        <row r="112">
          <cell r="A112" t="str">
            <v>1819ButteRES</v>
          </cell>
          <cell r="B112">
            <v>1819</v>
          </cell>
          <cell r="C112" t="str">
            <v>Butte</v>
          </cell>
          <cell r="D112" t="str">
            <v>RES</v>
          </cell>
          <cell r="E112">
            <v>7571.76</v>
          </cell>
          <cell r="F112">
            <v>3785.88</v>
          </cell>
          <cell r="G112">
            <v>0</v>
          </cell>
          <cell r="H112">
            <v>3785.88</v>
          </cell>
        </row>
        <row r="113">
          <cell r="A113" t="str">
            <v>1819El DoradoDCR</v>
          </cell>
          <cell r="B113">
            <v>1819</v>
          </cell>
          <cell r="C113" t="str">
            <v>El Dorado</v>
          </cell>
          <cell r="D113" t="str">
            <v>DCR</v>
          </cell>
          <cell r="E113">
            <v>88438.83</v>
          </cell>
          <cell r="F113">
            <v>70028.639999999999</v>
          </cell>
          <cell r="G113">
            <v>17883.330000000002</v>
          </cell>
          <cell r="H113">
            <v>526.86</v>
          </cell>
        </row>
        <row r="114">
          <cell r="A114" t="str">
            <v>1819El DoradoNTP</v>
          </cell>
          <cell r="B114">
            <v>1819</v>
          </cell>
          <cell r="C114" t="str">
            <v>El Dorado</v>
          </cell>
          <cell r="D114" t="str">
            <v>NTP</v>
          </cell>
          <cell r="E114">
            <v>81606.48</v>
          </cell>
          <cell r="F114">
            <v>56763.56</v>
          </cell>
          <cell r="G114">
            <v>2512.48</v>
          </cell>
          <cell r="H114">
            <v>22330.44</v>
          </cell>
        </row>
        <row r="115">
          <cell r="A115" t="str">
            <v>1819El DoradoODF</v>
          </cell>
          <cell r="B115">
            <v>1819</v>
          </cell>
          <cell r="C115" t="str">
            <v>El Dorado</v>
          </cell>
          <cell r="D115" t="str">
            <v>ODF</v>
          </cell>
          <cell r="E115">
            <v>87637.45</v>
          </cell>
          <cell r="F115">
            <v>68332.56</v>
          </cell>
          <cell r="G115">
            <v>3560.82</v>
          </cell>
          <cell r="H115">
            <v>15744.07</v>
          </cell>
        </row>
        <row r="116">
          <cell r="A116" t="str">
            <v>1819El DoradoRES</v>
          </cell>
          <cell r="B116">
            <v>1819</v>
          </cell>
          <cell r="C116" t="str">
            <v>El Dorado</v>
          </cell>
          <cell r="D116" t="str">
            <v>RES</v>
          </cell>
          <cell r="E116">
            <v>204257.24</v>
          </cell>
          <cell r="F116">
            <v>122061.52</v>
          </cell>
          <cell r="G116">
            <v>2827.45</v>
          </cell>
          <cell r="H116">
            <v>79368.27</v>
          </cell>
        </row>
        <row r="117">
          <cell r="A117" t="str">
            <v>1819FresnoDCR</v>
          </cell>
          <cell r="B117">
            <v>1819</v>
          </cell>
          <cell r="C117" t="str">
            <v>Fresno</v>
          </cell>
          <cell r="D117" t="str">
            <v>DCR</v>
          </cell>
          <cell r="E117">
            <v>18671.07</v>
          </cell>
          <cell r="F117">
            <v>10023.69</v>
          </cell>
          <cell r="G117">
            <v>0</v>
          </cell>
          <cell r="H117">
            <v>8647.3799999999992</v>
          </cell>
        </row>
        <row r="118">
          <cell r="A118" t="str">
            <v>1819FresnoNTP</v>
          </cell>
          <cell r="B118">
            <v>1819</v>
          </cell>
          <cell r="C118" t="str">
            <v>Fresno</v>
          </cell>
          <cell r="D118" t="str">
            <v>NTP</v>
          </cell>
          <cell r="E118">
            <v>6514937.46</v>
          </cell>
          <cell r="F118">
            <v>4466957.82</v>
          </cell>
          <cell r="G118">
            <v>164584.4</v>
          </cell>
          <cell r="H118">
            <v>1883395.24</v>
          </cell>
        </row>
        <row r="119">
          <cell r="A119" t="str">
            <v>1819FresnoODF</v>
          </cell>
          <cell r="B119">
            <v>1819</v>
          </cell>
          <cell r="C119" t="str">
            <v>Fresno</v>
          </cell>
          <cell r="D119" t="str">
            <v>ODF</v>
          </cell>
          <cell r="E119">
            <v>952535.59</v>
          </cell>
          <cell r="F119">
            <v>676683.34</v>
          </cell>
          <cell r="G119">
            <v>32674.880000000001</v>
          </cell>
          <cell r="H119">
            <v>243177.37</v>
          </cell>
        </row>
        <row r="120">
          <cell r="A120" t="str">
            <v>1819GlennNTP</v>
          </cell>
          <cell r="B120">
            <v>1819</v>
          </cell>
          <cell r="C120" t="str">
            <v>Glenn</v>
          </cell>
          <cell r="D120" t="str">
            <v>NTP</v>
          </cell>
          <cell r="E120">
            <v>155206.76</v>
          </cell>
          <cell r="F120">
            <v>99424.55</v>
          </cell>
          <cell r="G120">
            <v>3304.16</v>
          </cell>
          <cell r="H120">
            <v>52478.05</v>
          </cell>
        </row>
        <row r="121">
          <cell r="A121" t="str">
            <v>1819GlennODF</v>
          </cell>
          <cell r="B121">
            <v>1819</v>
          </cell>
          <cell r="C121" t="str">
            <v>Glenn</v>
          </cell>
          <cell r="D121" t="str">
            <v>ODF</v>
          </cell>
          <cell r="E121">
            <v>101138.83</v>
          </cell>
          <cell r="F121">
            <v>76250.05</v>
          </cell>
          <cell r="G121">
            <v>3695.72</v>
          </cell>
          <cell r="H121">
            <v>21193.06</v>
          </cell>
        </row>
        <row r="122">
          <cell r="A122" t="str">
            <v>1819HumboldtDCR</v>
          </cell>
          <cell r="B122">
            <v>1819</v>
          </cell>
          <cell r="C122" t="str">
            <v>Humboldt</v>
          </cell>
          <cell r="D122" t="str">
            <v>DCR</v>
          </cell>
          <cell r="E122">
            <v>58502.52</v>
          </cell>
          <cell r="F122">
            <v>32332.85</v>
          </cell>
          <cell r="G122">
            <v>21646.21</v>
          </cell>
          <cell r="H122">
            <v>4523.46</v>
          </cell>
        </row>
        <row r="123">
          <cell r="A123" t="str">
            <v>1819HumboldtODF</v>
          </cell>
          <cell r="B123">
            <v>1819</v>
          </cell>
          <cell r="C123" t="str">
            <v>Humboldt</v>
          </cell>
          <cell r="D123" t="str">
            <v>ODF</v>
          </cell>
          <cell r="E123">
            <v>136866.34</v>
          </cell>
          <cell r="F123">
            <v>104138.86</v>
          </cell>
          <cell r="G123">
            <v>5356.03</v>
          </cell>
          <cell r="H123">
            <v>27371.45</v>
          </cell>
        </row>
        <row r="124">
          <cell r="A124" t="str">
            <v>1819InyoODF</v>
          </cell>
          <cell r="B124">
            <v>1819</v>
          </cell>
          <cell r="C124" t="str">
            <v>Inyo</v>
          </cell>
          <cell r="D124" t="str">
            <v>ODF</v>
          </cell>
          <cell r="E124">
            <v>11488.88</v>
          </cell>
          <cell r="F124">
            <v>9102.2000000000007</v>
          </cell>
          <cell r="G124">
            <v>520.84</v>
          </cell>
          <cell r="H124">
            <v>1865.84</v>
          </cell>
        </row>
        <row r="125">
          <cell r="A125" t="str">
            <v>1819KernDCR</v>
          </cell>
          <cell r="B125">
            <v>1819</v>
          </cell>
          <cell r="C125" t="str">
            <v>Kern</v>
          </cell>
          <cell r="D125" t="str">
            <v>DCR</v>
          </cell>
          <cell r="E125">
            <v>40853.94</v>
          </cell>
          <cell r="F125">
            <v>32326.36</v>
          </cell>
          <cell r="G125">
            <v>7034.81</v>
          </cell>
          <cell r="H125">
            <v>1492.77</v>
          </cell>
        </row>
        <row r="126">
          <cell r="A126" t="str">
            <v>1819KernNTP</v>
          </cell>
          <cell r="B126">
            <v>1819</v>
          </cell>
          <cell r="C126" t="str">
            <v>Kern</v>
          </cell>
          <cell r="D126" t="str">
            <v>NTP</v>
          </cell>
          <cell r="E126">
            <v>6518818.4199999999</v>
          </cell>
          <cell r="F126">
            <v>4548462.53</v>
          </cell>
          <cell r="G126">
            <v>184012.97</v>
          </cell>
          <cell r="H126">
            <v>1786342.92</v>
          </cell>
        </row>
        <row r="127">
          <cell r="A127" t="str">
            <v>1819KernODF</v>
          </cell>
          <cell r="B127">
            <v>1819</v>
          </cell>
          <cell r="C127" t="str">
            <v>Kern</v>
          </cell>
          <cell r="D127" t="str">
            <v>ODF</v>
          </cell>
          <cell r="E127">
            <v>649604.66</v>
          </cell>
          <cell r="F127">
            <v>490450.16</v>
          </cell>
          <cell r="G127">
            <v>26481.69</v>
          </cell>
          <cell r="H127">
            <v>132672.81</v>
          </cell>
        </row>
        <row r="128">
          <cell r="A128" t="str">
            <v>1819KernRES</v>
          </cell>
          <cell r="B128">
            <v>1819</v>
          </cell>
          <cell r="C128" t="str">
            <v>Kern</v>
          </cell>
          <cell r="D128" t="str">
            <v>RES</v>
          </cell>
          <cell r="E128">
            <v>165677.32</v>
          </cell>
          <cell r="F128">
            <v>96734.98</v>
          </cell>
          <cell r="G128">
            <v>1661.69</v>
          </cell>
          <cell r="H128">
            <v>67280.649999999994</v>
          </cell>
        </row>
        <row r="129">
          <cell r="A129" t="str">
            <v>1819KingDCR</v>
          </cell>
          <cell r="B129">
            <v>1819</v>
          </cell>
          <cell r="C129" t="str">
            <v>King</v>
          </cell>
          <cell r="D129" t="str">
            <v>DCR</v>
          </cell>
          <cell r="E129">
            <v>16212.81</v>
          </cell>
          <cell r="F129">
            <v>14618.75</v>
          </cell>
          <cell r="G129">
            <v>1594.06</v>
          </cell>
          <cell r="H129">
            <v>0</v>
          </cell>
        </row>
        <row r="130">
          <cell r="A130" t="str">
            <v>1819KingODF</v>
          </cell>
          <cell r="B130">
            <v>1819</v>
          </cell>
          <cell r="C130" t="str">
            <v>King</v>
          </cell>
          <cell r="D130" t="str">
            <v>ODF</v>
          </cell>
          <cell r="E130">
            <v>177670.74</v>
          </cell>
          <cell r="F130">
            <v>134542.67000000001</v>
          </cell>
          <cell r="G130">
            <v>6390.38</v>
          </cell>
          <cell r="H130">
            <v>36737.69</v>
          </cell>
        </row>
        <row r="131">
          <cell r="A131" t="str">
            <v>1819KingRES</v>
          </cell>
          <cell r="B131">
            <v>1819</v>
          </cell>
          <cell r="C131" t="str">
            <v>King</v>
          </cell>
          <cell r="D131" t="str">
            <v>RES</v>
          </cell>
          <cell r="E131">
            <v>57960.02</v>
          </cell>
          <cell r="F131">
            <v>40895.47</v>
          </cell>
          <cell r="G131">
            <v>1875.96</v>
          </cell>
          <cell r="H131">
            <v>15188.59</v>
          </cell>
        </row>
        <row r="132">
          <cell r="A132" t="str">
            <v>1819LakeDCR</v>
          </cell>
          <cell r="B132">
            <v>1819</v>
          </cell>
          <cell r="C132" t="str">
            <v>Lake</v>
          </cell>
          <cell r="D132" t="str">
            <v>DCR</v>
          </cell>
          <cell r="E132">
            <v>9532.0400000000009</v>
          </cell>
          <cell r="F132">
            <v>6223.16</v>
          </cell>
          <cell r="G132">
            <v>198.85</v>
          </cell>
          <cell r="H132">
            <v>3110.03</v>
          </cell>
        </row>
        <row r="133">
          <cell r="A133" t="str">
            <v>1819LakeODF</v>
          </cell>
          <cell r="B133">
            <v>1819</v>
          </cell>
          <cell r="C133" t="str">
            <v>Lake</v>
          </cell>
          <cell r="D133" t="str">
            <v>ODF</v>
          </cell>
          <cell r="E133">
            <v>85637.85</v>
          </cell>
          <cell r="F133">
            <v>62569.88</v>
          </cell>
          <cell r="G133">
            <v>2948.78</v>
          </cell>
          <cell r="H133">
            <v>20119.189999999999</v>
          </cell>
        </row>
        <row r="134">
          <cell r="A134" t="str">
            <v>1819LassenODF</v>
          </cell>
          <cell r="B134">
            <v>1819</v>
          </cell>
          <cell r="C134" t="str">
            <v>Lassen</v>
          </cell>
          <cell r="D134" t="str">
            <v>ODF</v>
          </cell>
          <cell r="E134">
            <v>37078.9</v>
          </cell>
          <cell r="F134">
            <v>23924.959999999999</v>
          </cell>
          <cell r="G134">
            <v>787.7</v>
          </cell>
          <cell r="H134">
            <v>12366.24</v>
          </cell>
        </row>
        <row r="135">
          <cell r="A135" t="str">
            <v>1819MaderaNTP</v>
          </cell>
          <cell r="B135">
            <v>1819</v>
          </cell>
          <cell r="C135" t="str">
            <v>Madera</v>
          </cell>
          <cell r="D135" t="str">
            <v>NTP</v>
          </cell>
          <cell r="E135">
            <v>40800.94</v>
          </cell>
          <cell r="F135">
            <v>30967.13</v>
          </cell>
          <cell r="G135">
            <v>1722.98</v>
          </cell>
          <cell r="H135">
            <v>8110.83</v>
          </cell>
        </row>
        <row r="136">
          <cell r="A136" t="str">
            <v>1819MaderaODF</v>
          </cell>
          <cell r="B136">
            <v>1819</v>
          </cell>
          <cell r="C136" t="str">
            <v>Madera</v>
          </cell>
          <cell r="D136" t="str">
            <v>ODF</v>
          </cell>
          <cell r="E136">
            <v>172370.74</v>
          </cell>
          <cell r="F136">
            <v>130188.04</v>
          </cell>
          <cell r="G136">
            <v>6370.03</v>
          </cell>
          <cell r="H136">
            <v>35812.67</v>
          </cell>
        </row>
        <row r="137">
          <cell r="A137" t="str">
            <v>1819MariposaNTP</v>
          </cell>
          <cell r="B137">
            <v>1819</v>
          </cell>
          <cell r="C137" t="str">
            <v>Mariposa</v>
          </cell>
          <cell r="D137" t="str">
            <v>NTP</v>
          </cell>
          <cell r="E137">
            <v>37843.42</v>
          </cell>
          <cell r="F137">
            <v>27177.200000000001</v>
          </cell>
          <cell r="G137">
            <v>1220.28</v>
          </cell>
          <cell r="H137">
            <v>9445.94</v>
          </cell>
        </row>
        <row r="138">
          <cell r="A138" t="str">
            <v>1819MariposaODF</v>
          </cell>
          <cell r="B138">
            <v>1819</v>
          </cell>
          <cell r="C138" t="str">
            <v>Mariposa</v>
          </cell>
          <cell r="D138" t="str">
            <v>ODF</v>
          </cell>
          <cell r="E138">
            <v>39743.040000000001</v>
          </cell>
          <cell r="F138">
            <v>31109.01</v>
          </cell>
          <cell r="G138">
            <v>1699.14</v>
          </cell>
          <cell r="H138">
            <v>6934.89</v>
          </cell>
        </row>
        <row r="139">
          <cell r="A139" t="str">
            <v>1819MendocinoODF</v>
          </cell>
          <cell r="B139">
            <v>1819</v>
          </cell>
          <cell r="C139" t="str">
            <v>Mendocino</v>
          </cell>
          <cell r="D139" t="str">
            <v>ODF</v>
          </cell>
          <cell r="E139">
            <v>99700.63</v>
          </cell>
          <cell r="F139">
            <v>74839.360000000001</v>
          </cell>
          <cell r="G139">
            <v>3923.53</v>
          </cell>
          <cell r="H139">
            <v>20937.740000000002</v>
          </cell>
        </row>
        <row r="140">
          <cell r="A140" t="str">
            <v>1819MercedDCR</v>
          </cell>
          <cell r="B140">
            <v>1819</v>
          </cell>
          <cell r="C140" t="str">
            <v>Merced</v>
          </cell>
          <cell r="D140" t="str">
            <v>DCR</v>
          </cell>
          <cell r="E140">
            <v>468.24</v>
          </cell>
          <cell r="F140">
            <v>414.4</v>
          </cell>
          <cell r="G140">
            <v>53.84</v>
          </cell>
          <cell r="H140">
            <v>0</v>
          </cell>
        </row>
        <row r="141">
          <cell r="A141" t="str">
            <v>1819MercedNTP</v>
          </cell>
          <cell r="B141">
            <v>1819</v>
          </cell>
          <cell r="C141" t="str">
            <v>Merced</v>
          </cell>
          <cell r="D141" t="str">
            <v>NTP</v>
          </cell>
          <cell r="E141">
            <v>942500.02</v>
          </cell>
          <cell r="F141">
            <v>654427.24</v>
          </cell>
          <cell r="G141">
            <v>24969.56</v>
          </cell>
          <cell r="H141">
            <v>263103.21999999997</v>
          </cell>
        </row>
        <row r="142">
          <cell r="A142" t="str">
            <v>1819MercedODF</v>
          </cell>
          <cell r="B142">
            <v>1819</v>
          </cell>
          <cell r="C142" t="str">
            <v>Merced</v>
          </cell>
          <cell r="D142" t="str">
            <v>ODF</v>
          </cell>
          <cell r="E142">
            <v>113294.76</v>
          </cell>
          <cell r="F142">
            <v>87155.3</v>
          </cell>
          <cell r="G142">
            <v>4776.9399999999996</v>
          </cell>
          <cell r="H142">
            <v>21362.52</v>
          </cell>
        </row>
        <row r="143">
          <cell r="A143" t="str">
            <v>1819MercedRES</v>
          </cell>
          <cell r="B143">
            <v>1819</v>
          </cell>
          <cell r="C143" t="str">
            <v>Merced</v>
          </cell>
          <cell r="D143" t="str">
            <v>RES</v>
          </cell>
          <cell r="E143">
            <v>26681.439999999999</v>
          </cell>
          <cell r="F143">
            <v>16077.26</v>
          </cell>
          <cell r="G143">
            <v>373.29</v>
          </cell>
          <cell r="H143">
            <v>10230.89</v>
          </cell>
        </row>
        <row r="144">
          <cell r="A144" t="str">
            <v>1819ModocODF</v>
          </cell>
          <cell r="B144">
            <v>1819</v>
          </cell>
          <cell r="C144" t="str">
            <v>Modoc</v>
          </cell>
          <cell r="D144" t="str">
            <v>ODF</v>
          </cell>
          <cell r="E144">
            <v>19587.72</v>
          </cell>
          <cell r="F144">
            <v>14271.93</v>
          </cell>
          <cell r="G144">
            <v>665.04</v>
          </cell>
          <cell r="H144">
            <v>4650.75</v>
          </cell>
        </row>
        <row r="145">
          <cell r="A145" t="str">
            <v>1819PlacerDCR</v>
          </cell>
          <cell r="B145">
            <v>1819</v>
          </cell>
          <cell r="C145" t="str">
            <v>Placer</v>
          </cell>
          <cell r="D145" t="str">
            <v>DCR</v>
          </cell>
          <cell r="E145">
            <v>133695.99</v>
          </cell>
          <cell r="F145">
            <v>79580.13</v>
          </cell>
          <cell r="G145">
            <v>5815.9</v>
          </cell>
          <cell r="H145">
            <v>48299.96</v>
          </cell>
        </row>
        <row r="146">
          <cell r="A146" t="str">
            <v>1819PlacerNTP</v>
          </cell>
          <cell r="B146">
            <v>1819</v>
          </cell>
          <cell r="C146" t="str">
            <v>Placer</v>
          </cell>
          <cell r="D146" t="str">
            <v>NTP</v>
          </cell>
          <cell r="E146">
            <v>971792.64</v>
          </cell>
          <cell r="F146">
            <v>726144.2</v>
          </cell>
          <cell r="G146">
            <v>32684.66</v>
          </cell>
          <cell r="H146">
            <v>212963.78</v>
          </cell>
        </row>
        <row r="147">
          <cell r="A147" t="str">
            <v>1819PlacerODF</v>
          </cell>
          <cell r="B147">
            <v>1819</v>
          </cell>
          <cell r="C147" t="str">
            <v>Placer</v>
          </cell>
          <cell r="D147" t="str">
            <v>ODF</v>
          </cell>
          <cell r="E147">
            <v>101753</v>
          </cell>
          <cell r="F147">
            <v>78588.759999999995</v>
          </cell>
          <cell r="G147">
            <v>3737.63</v>
          </cell>
          <cell r="H147">
            <v>19426.61</v>
          </cell>
        </row>
        <row r="148">
          <cell r="A148" t="str">
            <v>1819PlacerRES</v>
          </cell>
          <cell r="B148">
            <v>1819</v>
          </cell>
          <cell r="C148" t="str">
            <v>Placer</v>
          </cell>
          <cell r="D148" t="str">
            <v>RES</v>
          </cell>
          <cell r="E148">
            <v>21182.9</v>
          </cell>
          <cell r="F148">
            <v>11146.69</v>
          </cell>
          <cell r="G148">
            <v>75.739999999999995</v>
          </cell>
          <cell r="H148">
            <v>9960.4699999999993</v>
          </cell>
        </row>
        <row r="149">
          <cell r="A149" t="str">
            <v>1819SacramentoDCR</v>
          </cell>
          <cell r="B149">
            <v>1819</v>
          </cell>
          <cell r="C149" t="str">
            <v>Sacramento</v>
          </cell>
          <cell r="D149" t="str">
            <v>DCR</v>
          </cell>
          <cell r="E149">
            <v>294757.08</v>
          </cell>
          <cell r="F149">
            <v>205272.97</v>
          </cell>
          <cell r="G149">
            <v>88635.28</v>
          </cell>
          <cell r="H149">
            <v>848.83</v>
          </cell>
        </row>
        <row r="150">
          <cell r="A150" t="str">
            <v>1819SacramentoNTP</v>
          </cell>
          <cell r="B150">
            <v>1819</v>
          </cell>
          <cell r="C150" t="str">
            <v>Sacramento</v>
          </cell>
          <cell r="D150" t="str">
            <v>NTP</v>
          </cell>
          <cell r="E150">
            <v>19172743.57</v>
          </cell>
          <cell r="F150">
            <v>12614475.199999999</v>
          </cell>
          <cell r="G150">
            <v>452549.81</v>
          </cell>
          <cell r="H150">
            <v>6105718.5599999996</v>
          </cell>
        </row>
        <row r="151">
          <cell r="A151" t="str">
            <v>1819SacramentoODF</v>
          </cell>
          <cell r="B151">
            <v>1819</v>
          </cell>
          <cell r="C151" t="str">
            <v>Sacramento</v>
          </cell>
          <cell r="D151" t="str">
            <v>ODF</v>
          </cell>
          <cell r="E151">
            <v>1089633.54</v>
          </cell>
          <cell r="F151">
            <v>732973.33</v>
          </cell>
          <cell r="G151">
            <v>30311.439999999999</v>
          </cell>
          <cell r="H151">
            <v>326348.77</v>
          </cell>
        </row>
        <row r="152">
          <cell r="A152" t="str">
            <v>1819San BenitoODF</v>
          </cell>
          <cell r="B152">
            <v>1819</v>
          </cell>
          <cell r="C152" t="str">
            <v>San Benito</v>
          </cell>
          <cell r="D152" t="str">
            <v>ODF</v>
          </cell>
          <cell r="E152">
            <v>112069.37</v>
          </cell>
          <cell r="F152">
            <v>86092.51</v>
          </cell>
          <cell r="G152">
            <v>4872.7299999999996</v>
          </cell>
          <cell r="H152">
            <v>21104.13</v>
          </cell>
        </row>
        <row r="153">
          <cell r="A153" t="str">
            <v>1819Santa BarbaraDCR</v>
          </cell>
          <cell r="B153">
            <v>1819</v>
          </cell>
          <cell r="C153" t="str">
            <v>Santa Barbara</v>
          </cell>
          <cell r="D153" t="str">
            <v>DCR</v>
          </cell>
          <cell r="E153">
            <v>197685.24</v>
          </cell>
          <cell r="F153">
            <v>138795.68</v>
          </cell>
          <cell r="G153">
            <v>35005.9</v>
          </cell>
          <cell r="H153">
            <v>23883.66</v>
          </cell>
        </row>
        <row r="154">
          <cell r="A154" t="str">
            <v>1819Santa BarbaraNAL</v>
          </cell>
          <cell r="B154">
            <v>1819</v>
          </cell>
          <cell r="C154" t="str">
            <v>Santa Barbara</v>
          </cell>
          <cell r="D154" t="str">
            <v>NAL</v>
          </cell>
          <cell r="E154">
            <v>705.22</v>
          </cell>
          <cell r="F154">
            <v>654.65</v>
          </cell>
          <cell r="G154">
            <v>41.04</v>
          </cell>
          <cell r="H154">
            <v>9.5299999999999994</v>
          </cell>
        </row>
        <row r="155">
          <cell r="A155" t="str">
            <v>1819Santa BarbaraNTP</v>
          </cell>
          <cell r="B155">
            <v>1819</v>
          </cell>
          <cell r="C155" t="str">
            <v>Santa Barbara</v>
          </cell>
          <cell r="D155" t="str">
            <v>NTP</v>
          </cell>
          <cell r="E155">
            <v>1734026.14</v>
          </cell>
          <cell r="F155">
            <v>1235283.28</v>
          </cell>
          <cell r="G155">
            <v>50100.29</v>
          </cell>
          <cell r="H155">
            <v>448642.57</v>
          </cell>
        </row>
        <row r="156">
          <cell r="A156" t="str">
            <v>1819Santa BarbaraODF</v>
          </cell>
          <cell r="B156">
            <v>1819</v>
          </cell>
          <cell r="C156" t="str">
            <v>Santa Barbara</v>
          </cell>
          <cell r="D156" t="str">
            <v>ODF</v>
          </cell>
          <cell r="E156">
            <v>638300</v>
          </cell>
          <cell r="F156">
            <v>461174.57</v>
          </cell>
          <cell r="G156">
            <v>27177.599999999999</v>
          </cell>
          <cell r="H156">
            <v>149947.82999999999</v>
          </cell>
        </row>
        <row r="157">
          <cell r="A157" t="str">
            <v>1819ShastaDCR</v>
          </cell>
          <cell r="B157">
            <v>1819</v>
          </cell>
          <cell r="C157" t="str">
            <v>Shasta</v>
          </cell>
          <cell r="D157" t="str">
            <v>DCR</v>
          </cell>
          <cell r="E157">
            <v>240553.62</v>
          </cell>
          <cell r="F157">
            <v>187861.72</v>
          </cell>
          <cell r="G157">
            <v>50410.61</v>
          </cell>
          <cell r="H157">
            <v>2281.29</v>
          </cell>
        </row>
        <row r="158">
          <cell r="A158" t="str">
            <v>1819ShastaNTP</v>
          </cell>
          <cell r="B158">
            <v>1819</v>
          </cell>
          <cell r="C158" t="str">
            <v>Shasta</v>
          </cell>
          <cell r="D158" t="str">
            <v>NTP</v>
          </cell>
          <cell r="E158">
            <v>1163083.6100000001</v>
          </cell>
          <cell r="F158">
            <v>823869.91</v>
          </cell>
          <cell r="G158">
            <v>36521.730000000003</v>
          </cell>
          <cell r="H158">
            <v>302691.96999999997</v>
          </cell>
        </row>
        <row r="159">
          <cell r="A159" t="str">
            <v>1819ShastaODF</v>
          </cell>
          <cell r="B159">
            <v>1819</v>
          </cell>
          <cell r="C159" t="str">
            <v>Shasta</v>
          </cell>
          <cell r="D159" t="str">
            <v>ODF</v>
          </cell>
          <cell r="E159">
            <v>618161.34</v>
          </cell>
          <cell r="F159">
            <v>462886.29</v>
          </cell>
          <cell r="G159">
            <v>23070.53</v>
          </cell>
          <cell r="H159">
            <v>132204.51999999999</v>
          </cell>
        </row>
        <row r="160">
          <cell r="A160" t="str">
            <v>1819ShastaRES</v>
          </cell>
          <cell r="B160">
            <v>1819</v>
          </cell>
          <cell r="C160" t="str">
            <v>Shasta</v>
          </cell>
          <cell r="D160" t="str">
            <v>RES</v>
          </cell>
          <cell r="E160">
            <v>107627.16</v>
          </cell>
          <cell r="F160">
            <v>60826.32</v>
          </cell>
          <cell r="G160">
            <v>1054.79</v>
          </cell>
          <cell r="H160">
            <v>45746.05</v>
          </cell>
        </row>
        <row r="161">
          <cell r="A161" t="str">
            <v>1819SiskiyouDCR</v>
          </cell>
          <cell r="B161">
            <v>1819</v>
          </cell>
          <cell r="C161" t="str">
            <v>Siskiyou</v>
          </cell>
          <cell r="D161" t="str">
            <v>DCR</v>
          </cell>
          <cell r="E161">
            <v>45072.59</v>
          </cell>
          <cell r="F161">
            <v>30168.44</v>
          </cell>
          <cell r="G161">
            <v>14287.27</v>
          </cell>
          <cell r="H161">
            <v>616.88</v>
          </cell>
        </row>
        <row r="162">
          <cell r="A162" t="str">
            <v>1819SiskiyouNTP</v>
          </cell>
          <cell r="B162">
            <v>1819</v>
          </cell>
          <cell r="C162" t="str">
            <v>Siskiyou</v>
          </cell>
          <cell r="D162" t="str">
            <v>NTP</v>
          </cell>
          <cell r="E162">
            <v>12013.92</v>
          </cell>
          <cell r="F162">
            <v>9329.2099999999991</v>
          </cell>
          <cell r="G162">
            <v>493.75</v>
          </cell>
          <cell r="H162">
            <v>2190.96</v>
          </cell>
        </row>
        <row r="163">
          <cell r="A163" t="str">
            <v>1819SiskiyouODF</v>
          </cell>
          <cell r="B163">
            <v>1819</v>
          </cell>
          <cell r="C163" t="str">
            <v>Siskiyou</v>
          </cell>
          <cell r="D163" t="str">
            <v>ODF</v>
          </cell>
          <cell r="E163">
            <v>45452.58</v>
          </cell>
          <cell r="F163">
            <v>31803.7</v>
          </cell>
          <cell r="G163">
            <v>1311.62</v>
          </cell>
          <cell r="H163">
            <v>12337.26</v>
          </cell>
        </row>
        <row r="164">
          <cell r="A164" t="str">
            <v>1819SolanoDCR</v>
          </cell>
          <cell r="B164">
            <v>1819</v>
          </cell>
          <cell r="C164" t="str">
            <v>Solano</v>
          </cell>
          <cell r="D164" t="str">
            <v>DCR</v>
          </cell>
          <cell r="E164">
            <v>6613.89</v>
          </cell>
          <cell r="F164">
            <v>5286.16</v>
          </cell>
          <cell r="G164">
            <v>1327.73</v>
          </cell>
          <cell r="H164">
            <v>0</v>
          </cell>
        </row>
        <row r="165">
          <cell r="A165" t="str">
            <v>1819SolanoNTP</v>
          </cell>
          <cell r="B165">
            <v>1819</v>
          </cell>
          <cell r="C165" t="str">
            <v>Solano</v>
          </cell>
          <cell r="D165" t="str">
            <v>NTP</v>
          </cell>
          <cell r="E165">
            <v>2371422.9</v>
          </cell>
          <cell r="F165">
            <v>1606483.9</v>
          </cell>
          <cell r="G165">
            <v>64871.91</v>
          </cell>
          <cell r="H165">
            <v>700067.09</v>
          </cell>
        </row>
        <row r="166">
          <cell r="A166" t="str">
            <v>1819SolanoODF</v>
          </cell>
          <cell r="B166">
            <v>1819</v>
          </cell>
          <cell r="C166" t="str">
            <v>Solano</v>
          </cell>
          <cell r="D166" t="str">
            <v>ODF</v>
          </cell>
          <cell r="E166">
            <v>123831.12</v>
          </cell>
          <cell r="F166">
            <v>89299.59</v>
          </cell>
          <cell r="G166">
            <v>4190.18</v>
          </cell>
          <cell r="H166">
            <v>30341.35</v>
          </cell>
        </row>
        <row r="167">
          <cell r="A167" t="str">
            <v>1819SolanoRES</v>
          </cell>
          <cell r="B167">
            <v>1819</v>
          </cell>
          <cell r="C167" t="str">
            <v>Solano</v>
          </cell>
          <cell r="D167" t="str">
            <v>RES</v>
          </cell>
          <cell r="E167">
            <v>10456.24</v>
          </cell>
          <cell r="F167">
            <v>5228.12</v>
          </cell>
          <cell r="G167">
            <v>0</v>
          </cell>
          <cell r="H167">
            <v>5228.12</v>
          </cell>
        </row>
        <row r="168">
          <cell r="A168" t="str">
            <v>1819SonomaDCR</v>
          </cell>
          <cell r="B168">
            <v>1819</v>
          </cell>
          <cell r="C168" t="str">
            <v>Sonoma</v>
          </cell>
          <cell r="D168" t="str">
            <v>DCR</v>
          </cell>
          <cell r="E168">
            <v>25552.53</v>
          </cell>
          <cell r="F168">
            <v>13005.08</v>
          </cell>
          <cell r="G168">
            <v>31.38</v>
          </cell>
          <cell r="H168">
            <v>12516.07</v>
          </cell>
        </row>
        <row r="169">
          <cell r="A169" t="str">
            <v>1819SonomaNTP</v>
          </cell>
          <cell r="B169">
            <v>1819</v>
          </cell>
          <cell r="C169" t="str">
            <v>Sonoma</v>
          </cell>
          <cell r="D169" t="str">
            <v>NTP</v>
          </cell>
          <cell r="E169">
            <v>2721583.89</v>
          </cell>
          <cell r="F169">
            <v>1972192.68</v>
          </cell>
          <cell r="G169">
            <v>91985.12</v>
          </cell>
          <cell r="H169">
            <v>657406.09</v>
          </cell>
        </row>
        <row r="170">
          <cell r="A170" t="str">
            <v>1819SonomaODF</v>
          </cell>
          <cell r="B170">
            <v>1819</v>
          </cell>
          <cell r="C170" t="str">
            <v>Sonoma</v>
          </cell>
          <cell r="D170" t="str">
            <v>ODF</v>
          </cell>
          <cell r="E170">
            <v>272305.31</v>
          </cell>
          <cell r="F170">
            <v>201532.98</v>
          </cell>
          <cell r="G170">
            <v>10745.48</v>
          </cell>
          <cell r="H170">
            <v>60026.85</v>
          </cell>
        </row>
        <row r="171">
          <cell r="A171" t="str">
            <v>1819StanislausDCR</v>
          </cell>
          <cell r="B171">
            <v>1819</v>
          </cell>
          <cell r="C171" t="str">
            <v>Stanislaus</v>
          </cell>
          <cell r="D171" t="str">
            <v>DCR</v>
          </cell>
          <cell r="E171">
            <v>112062.87</v>
          </cell>
          <cell r="F171">
            <v>69492.12</v>
          </cell>
          <cell r="G171">
            <v>9845.85</v>
          </cell>
          <cell r="H171">
            <v>32724.9</v>
          </cell>
        </row>
        <row r="172">
          <cell r="A172" t="str">
            <v>1819StanislausNTP</v>
          </cell>
          <cell r="B172">
            <v>1819</v>
          </cell>
          <cell r="C172" t="str">
            <v>Stanislaus</v>
          </cell>
          <cell r="D172" t="str">
            <v>NTP</v>
          </cell>
          <cell r="E172">
            <v>5715793.9100000001</v>
          </cell>
          <cell r="F172">
            <v>4029896.32</v>
          </cell>
          <cell r="G172">
            <v>169834.03</v>
          </cell>
          <cell r="H172">
            <v>1516063.56</v>
          </cell>
        </row>
        <row r="173">
          <cell r="A173" t="str">
            <v>1819StanislausODF</v>
          </cell>
          <cell r="B173">
            <v>1819</v>
          </cell>
          <cell r="C173" t="str">
            <v>Stanislaus</v>
          </cell>
          <cell r="D173" t="str">
            <v>ODF</v>
          </cell>
          <cell r="E173">
            <v>53257.54</v>
          </cell>
          <cell r="F173">
            <v>36879.58</v>
          </cell>
          <cell r="G173">
            <v>1898.35</v>
          </cell>
          <cell r="H173">
            <v>14479.61</v>
          </cell>
        </row>
        <row r="174">
          <cell r="A174" t="str">
            <v>1819TehamaNTP</v>
          </cell>
          <cell r="B174">
            <v>1819</v>
          </cell>
          <cell r="C174" t="str">
            <v>Tehama</v>
          </cell>
          <cell r="D174" t="str">
            <v>NTP</v>
          </cell>
          <cell r="E174">
            <v>343445.68</v>
          </cell>
          <cell r="F174">
            <v>235733.56</v>
          </cell>
          <cell r="G174">
            <v>9538.86</v>
          </cell>
          <cell r="H174">
            <v>98173.26</v>
          </cell>
        </row>
        <row r="175">
          <cell r="A175" t="str">
            <v>1819TrinityNTP</v>
          </cell>
          <cell r="B175">
            <v>1819</v>
          </cell>
          <cell r="C175" t="str">
            <v>Trinity</v>
          </cell>
          <cell r="D175" t="str">
            <v>NTP</v>
          </cell>
          <cell r="E175">
            <v>20595.72</v>
          </cell>
          <cell r="F175">
            <v>19278.78</v>
          </cell>
          <cell r="G175">
            <v>1316.94</v>
          </cell>
          <cell r="H175">
            <v>0</v>
          </cell>
        </row>
        <row r="176">
          <cell r="A176" t="str">
            <v>1819TrinityODF</v>
          </cell>
          <cell r="B176">
            <v>1819</v>
          </cell>
          <cell r="C176" t="str">
            <v>Trinity</v>
          </cell>
          <cell r="D176" t="str">
            <v>ODF</v>
          </cell>
          <cell r="E176">
            <v>16870.099999999999</v>
          </cell>
          <cell r="F176">
            <v>12040.26</v>
          </cell>
          <cell r="G176">
            <v>527.36</v>
          </cell>
          <cell r="H176">
            <v>4302.4799999999996</v>
          </cell>
        </row>
        <row r="177">
          <cell r="A177" t="str">
            <v>1819TulareDCR</v>
          </cell>
          <cell r="B177">
            <v>1819</v>
          </cell>
          <cell r="C177" t="str">
            <v>Tulare</v>
          </cell>
          <cell r="D177" t="str">
            <v>DCR</v>
          </cell>
          <cell r="E177">
            <v>24172.89</v>
          </cell>
          <cell r="F177">
            <v>15690.97</v>
          </cell>
          <cell r="G177">
            <v>8481.92</v>
          </cell>
          <cell r="H177">
            <v>0</v>
          </cell>
        </row>
        <row r="178">
          <cell r="A178" t="str">
            <v>1819TulareNTP</v>
          </cell>
          <cell r="B178">
            <v>1819</v>
          </cell>
          <cell r="C178" t="str">
            <v>Tulare</v>
          </cell>
          <cell r="D178" t="str">
            <v>NTP</v>
          </cell>
          <cell r="E178">
            <v>4908744.1900000004</v>
          </cell>
          <cell r="F178">
            <v>3404269.68</v>
          </cell>
          <cell r="G178">
            <v>141608.54</v>
          </cell>
          <cell r="H178">
            <v>1362865.97</v>
          </cell>
        </row>
        <row r="179">
          <cell r="A179" t="str">
            <v>1819TulareODF</v>
          </cell>
          <cell r="B179">
            <v>1819</v>
          </cell>
          <cell r="C179" t="str">
            <v>Tulare</v>
          </cell>
          <cell r="D179" t="str">
            <v>ODF</v>
          </cell>
          <cell r="E179">
            <v>200226.82</v>
          </cell>
          <cell r="F179">
            <v>108854.92</v>
          </cell>
          <cell r="G179">
            <v>7832.37</v>
          </cell>
          <cell r="H179">
            <v>83539.53</v>
          </cell>
        </row>
        <row r="180">
          <cell r="A180" t="str">
            <v>1819TulareRES</v>
          </cell>
          <cell r="B180">
            <v>1819</v>
          </cell>
          <cell r="C180" t="str">
            <v>Tulare</v>
          </cell>
          <cell r="D180" t="str">
            <v>RES</v>
          </cell>
          <cell r="E180">
            <v>78331.66</v>
          </cell>
          <cell r="F180">
            <v>45635.99</v>
          </cell>
          <cell r="G180">
            <v>1011.46</v>
          </cell>
          <cell r="H180">
            <v>31684.21</v>
          </cell>
        </row>
        <row r="181">
          <cell r="A181" t="str">
            <v>1819TuolomneNTP</v>
          </cell>
          <cell r="B181">
            <v>1819</v>
          </cell>
          <cell r="C181" t="str">
            <v>Tuolomne</v>
          </cell>
          <cell r="D181" t="str">
            <v>NTP</v>
          </cell>
          <cell r="E181">
            <v>72616.800000000003</v>
          </cell>
          <cell r="F181">
            <v>49909.72</v>
          </cell>
          <cell r="G181">
            <v>2042.89</v>
          </cell>
          <cell r="H181">
            <v>20664.189999999999</v>
          </cell>
        </row>
        <row r="182">
          <cell r="A182" t="str">
            <v>1819VenturaDCR</v>
          </cell>
          <cell r="B182">
            <v>1819</v>
          </cell>
          <cell r="C182" t="str">
            <v>Ventura</v>
          </cell>
          <cell r="D182" t="str">
            <v>DCR</v>
          </cell>
          <cell r="E182">
            <v>22018.41</v>
          </cell>
          <cell r="F182">
            <v>16210.92</v>
          </cell>
          <cell r="G182">
            <v>4221.42</v>
          </cell>
          <cell r="H182">
            <v>1586.07</v>
          </cell>
        </row>
        <row r="183">
          <cell r="A183" t="str">
            <v>1819VenturaNTP</v>
          </cell>
          <cell r="B183">
            <v>1819</v>
          </cell>
          <cell r="C183" t="str">
            <v>Ventura</v>
          </cell>
          <cell r="D183" t="str">
            <v>NTP</v>
          </cell>
          <cell r="E183">
            <v>3475464.8</v>
          </cell>
          <cell r="F183">
            <v>2555767.7999999998</v>
          </cell>
          <cell r="G183">
            <v>111510.5</v>
          </cell>
          <cell r="H183">
            <v>808186.5</v>
          </cell>
        </row>
        <row r="184">
          <cell r="A184" t="str">
            <v>1819VenturaODF</v>
          </cell>
          <cell r="B184">
            <v>1819</v>
          </cell>
          <cell r="C184" t="str">
            <v>Ventura</v>
          </cell>
          <cell r="D184" t="str">
            <v>ODF</v>
          </cell>
          <cell r="E184">
            <v>192356.36</v>
          </cell>
          <cell r="F184">
            <v>133933.19</v>
          </cell>
          <cell r="G184">
            <v>6012.7</v>
          </cell>
          <cell r="H184">
            <v>52410.47</v>
          </cell>
        </row>
        <row r="185">
          <cell r="A185" t="str">
            <v>1920AmadorNTP</v>
          </cell>
          <cell r="B185">
            <v>1920</v>
          </cell>
          <cell r="C185" t="str">
            <v>Amador</v>
          </cell>
          <cell r="D185" t="str">
            <v>NTP</v>
          </cell>
          <cell r="E185">
            <v>45599.3</v>
          </cell>
          <cell r="F185">
            <v>33819.86</v>
          </cell>
          <cell r="G185">
            <v>1801.26</v>
          </cell>
          <cell r="H185">
            <v>9978.18</v>
          </cell>
        </row>
        <row r="186">
          <cell r="A186" t="str">
            <v>1920ButteDCR</v>
          </cell>
          <cell r="B186">
            <v>1920</v>
          </cell>
          <cell r="C186" t="str">
            <v>Butte</v>
          </cell>
          <cell r="D186" t="str">
            <v>DCR</v>
          </cell>
          <cell r="E186">
            <v>54265.68</v>
          </cell>
          <cell r="F186">
            <v>40284.81</v>
          </cell>
          <cell r="G186">
            <v>13980.87</v>
          </cell>
          <cell r="H186">
            <v>0</v>
          </cell>
        </row>
        <row r="187">
          <cell r="A187" t="str">
            <v>1920ButteNAL</v>
          </cell>
          <cell r="B187">
            <v>1920</v>
          </cell>
          <cell r="C187" t="str">
            <v>Butte</v>
          </cell>
          <cell r="D187" t="str">
            <v>NAL</v>
          </cell>
          <cell r="E187">
            <v>38.119999999999997</v>
          </cell>
          <cell r="F187">
            <v>27.26</v>
          </cell>
          <cell r="G187">
            <v>1.33</v>
          </cell>
          <cell r="H187">
            <v>9.5299999999999994</v>
          </cell>
        </row>
        <row r="188">
          <cell r="A188" t="str">
            <v>1920ButteNTP</v>
          </cell>
          <cell r="B188">
            <v>1920</v>
          </cell>
          <cell r="C188" t="str">
            <v>Butte</v>
          </cell>
          <cell r="D188" t="str">
            <v>NTP</v>
          </cell>
          <cell r="E188">
            <v>1856989.17</v>
          </cell>
          <cell r="F188">
            <v>1298374.8400000001</v>
          </cell>
          <cell r="G188">
            <v>72691.53</v>
          </cell>
          <cell r="H188">
            <v>485922.8</v>
          </cell>
        </row>
        <row r="189">
          <cell r="A189" t="str">
            <v>1920ButteODF</v>
          </cell>
          <cell r="B189">
            <v>1920</v>
          </cell>
          <cell r="C189" t="str">
            <v>Butte</v>
          </cell>
          <cell r="D189" t="str">
            <v>ODF</v>
          </cell>
          <cell r="E189">
            <v>338431.29</v>
          </cell>
          <cell r="F189">
            <v>236139.07</v>
          </cell>
          <cell r="G189">
            <v>12706.49</v>
          </cell>
          <cell r="H189">
            <v>89585.73</v>
          </cell>
        </row>
        <row r="190">
          <cell r="A190" t="str">
            <v>1920ButteRES</v>
          </cell>
          <cell r="B190">
            <v>1920</v>
          </cell>
          <cell r="C190" t="str">
            <v>Butte</v>
          </cell>
          <cell r="D190" t="str">
            <v>RES</v>
          </cell>
          <cell r="E190">
            <v>24500</v>
          </cell>
          <cell r="F190">
            <v>15650</v>
          </cell>
          <cell r="G190">
            <v>850</v>
          </cell>
          <cell r="H190">
            <v>8000</v>
          </cell>
        </row>
        <row r="191">
          <cell r="A191" t="str">
            <v>1920CalaverasNTP</v>
          </cell>
          <cell r="B191">
            <v>1920</v>
          </cell>
          <cell r="C191" t="str">
            <v>Calaveras</v>
          </cell>
          <cell r="D191" t="str">
            <v>NTP</v>
          </cell>
          <cell r="E191">
            <v>4900.59</v>
          </cell>
          <cell r="F191">
            <v>3300.22</v>
          </cell>
          <cell r="G191">
            <v>138.87</v>
          </cell>
          <cell r="H191">
            <v>1461.5</v>
          </cell>
        </row>
        <row r="192">
          <cell r="A192" t="str">
            <v>1920GlennNTP</v>
          </cell>
          <cell r="B192">
            <v>1920</v>
          </cell>
          <cell r="C192" t="str">
            <v>Glenn</v>
          </cell>
          <cell r="D192" t="str">
            <v>NTP</v>
          </cell>
          <cell r="E192">
            <v>119368.39</v>
          </cell>
          <cell r="F192">
            <v>79253.37</v>
          </cell>
          <cell r="G192">
            <v>3569.6</v>
          </cell>
          <cell r="H192">
            <v>36545.42</v>
          </cell>
        </row>
        <row r="193">
          <cell r="A193" t="str">
            <v>1920GlennODF</v>
          </cell>
          <cell r="B193">
            <v>1920</v>
          </cell>
          <cell r="C193" t="str">
            <v>Glenn</v>
          </cell>
          <cell r="D193" t="str">
            <v>ODF</v>
          </cell>
          <cell r="E193">
            <v>67431.899999999994</v>
          </cell>
          <cell r="F193">
            <v>49808.43</v>
          </cell>
          <cell r="G193">
            <v>4167.83</v>
          </cell>
          <cell r="H193">
            <v>13455.64</v>
          </cell>
        </row>
        <row r="194">
          <cell r="A194" t="str">
            <v>1920HumboldtDCR</v>
          </cell>
          <cell r="B194">
            <v>1920</v>
          </cell>
          <cell r="C194" t="str">
            <v>Humboldt</v>
          </cell>
          <cell r="D194" t="str">
            <v>DCR</v>
          </cell>
          <cell r="E194">
            <v>66521.83</v>
          </cell>
          <cell r="F194">
            <v>41492.01</v>
          </cell>
          <cell r="G194">
            <v>24321.03</v>
          </cell>
          <cell r="H194">
            <v>708.79</v>
          </cell>
        </row>
        <row r="195">
          <cell r="A195" t="str">
            <v>1920HumboldtODF</v>
          </cell>
          <cell r="B195">
            <v>1920</v>
          </cell>
          <cell r="C195" t="str">
            <v>Humboldt</v>
          </cell>
          <cell r="D195" t="str">
            <v>ODF</v>
          </cell>
          <cell r="E195">
            <v>92184.44</v>
          </cell>
          <cell r="F195">
            <v>72560.289999999994</v>
          </cell>
          <cell r="G195">
            <v>4869.3</v>
          </cell>
          <cell r="H195">
            <v>14754.85</v>
          </cell>
        </row>
        <row r="196">
          <cell r="A196" t="str">
            <v>1920InyoODF</v>
          </cell>
          <cell r="B196">
            <v>1920</v>
          </cell>
          <cell r="C196" t="str">
            <v>Inyo</v>
          </cell>
          <cell r="D196" t="str">
            <v>ODF</v>
          </cell>
          <cell r="E196">
            <v>29090.5</v>
          </cell>
          <cell r="F196">
            <v>22783.91</v>
          </cell>
          <cell r="G196">
            <v>1603.32</v>
          </cell>
          <cell r="H196">
            <v>4703.2700000000004</v>
          </cell>
        </row>
        <row r="197">
          <cell r="A197" t="str">
            <v>1920KingDCR</v>
          </cell>
          <cell r="B197">
            <v>1920</v>
          </cell>
          <cell r="C197" t="str">
            <v>King</v>
          </cell>
          <cell r="D197" t="str">
            <v>DCR</v>
          </cell>
          <cell r="E197">
            <v>8470.0400000000009</v>
          </cell>
          <cell r="F197">
            <v>6446.86</v>
          </cell>
          <cell r="G197">
            <v>2023.18</v>
          </cell>
          <cell r="H197">
            <v>0</v>
          </cell>
        </row>
        <row r="198">
          <cell r="A198" t="str">
            <v>1920KingODF</v>
          </cell>
          <cell r="B198">
            <v>1920</v>
          </cell>
          <cell r="C198" t="str">
            <v>King</v>
          </cell>
          <cell r="D198" t="str">
            <v>ODF</v>
          </cell>
          <cell r="E198">
            <v>157140.49</v>
          </cell>
          <cell r="F198">
            <v>113258.27</v>
          </cell>
          <cell r="G198">
            <v>7228.27</v>
          </cell>
          <cell r="H198">
            <v>36653.949999999997</v>
          </cell>
        </row>
        <row r="199">
          <cell r="A199" t="str">
            <v>1920KingRES</v>
          </cell>
          <cell r="B199">
            <v>1920</v>
          </cell>
          <cell r="C199" t="str">
            <v>King</v>
          </cell>
          <cell r="D199" t="str">
            <v>RES</v>
          </cell>
          <cell r="E199">
            <v>31359.279999999999</v>
          </cell>
          <cell r="F199">
            <v>19145.68</v>
          </cell>
          <cell r="G199">
            <v>564.29</v>
          </cell>
          <cell r="H199">
            <v>11649.31</v>
          </cell>
        </row>
        <row r="200">
          <cell r="A200" t="str">
            <v>1920LakeDCR</v>
          </cell>
          <cell r="B200">
            <v>1920</v>
          </cell>
          <cell r="C200" t="str">
            <v>Lake</v>
          </cell>
          <cell r="D200" t="str">
            <v>DCR</v>
          </cell>
          <cell r="E200">
            <v>66782.73</v>
          </cell>
          <cell r="F200">
            <v>47144.49</v>
          </cell>
          <cell r="G200">
            <v>19638.240000000002</v>
          </cell>
          <cell r="H200">
            <v>0</v>
          </cell>
        </row>
        <row r="201">
          <cell r="A201" t="str">
            <v>1920LakeODF</v>
          </cell>
          <cell r="B201">
            <v>1920</v>
          </cell>
          <cell r="C201" t="str">
            <v>Lake</v>
          </cell>
          <cell r="D201" t="str">
            <v>ODF</v>
          </cell>
          <cell r="E201">
            <v>85592.56</v>
          </cell>
          <cell r="F201">
            <v>61540.53</v>
          </cell>
          <cell r="G201">
            <v>3534.22</v>
          </cell>
          <cell r="H201">
            <v>20517.810000000001</v>
          </cell>
        </row>
        <row r="202">
          <cell r="A202" t="str">
            <v>1920LassenODF</v>
          </cell>
          <cell r="B202">
            <v>1920</v>
          </cell>
          <cell r="C202" t="str">
            <v>Lassen</v>
          </cell>
          <cell r="D202" t="str">
            <v>ODF</v>
          </cell>
          <cell r="E202">
            <v>29128.2</v>
          </cell>
          <cell r="F202">
            <v>18947.59</v>
          </cell>
          <cell r="G202">
            <v>835.91</v>
          </cell>
          <cell r="H202">
            <v>9344.7000000000007</v>
          </cell>
        </row>
        <row r="203">
          <cell r="A203" t="str">
            <v>1920MaderaNTP</v>
          </cell>
          <cell r="B203">
            <v>1920</v>
          </cell>
          <cell r="C203" t="str">
            <v>Madera</v>
          </cell>
          <cell r="D203" t="str">
            <v>NTP</v>
          </cell>
          <cell r="E203">
            <v>101792.44</v>
          </cell>
          <cell r="F203">
            <v>74826.179999999993</v>
          </cell>
          <cell r="G203">
            <v>4723.18</v>
          </cell>
          <cell r="H203">
            <v>22243.08</v>
          </cell>
        </row>
        <row r="204">
          <cell r="A204" t="str">
            <v>1920MaderaODF</v>
          </cell>
          <cell r="B204">
            <v>1920</v>
          </cell>
          <cell r="C204" t="str">
            <v>Madera</v>
          </cell>
          <cell r="D204" t="str">
            <v>ODF</v>
          </cell>
          <cell r="E204">
            <v>103799.71</v>
          </cell>
          <cell r="F204">
            <v>78097.33</v>
          </cell>
          <cell r="G204">
            <v>4901.59</v>
          </cell>
          <cell r="H204">
            <v>20800.79</v>
          </cell>
        </row>
        <row r="205">
          <cell r="A205" t="str">
            <v>1920MariposaNTP</v>
          </cell>
          <cell r="B205">
            <v>1920</v>
          </cell>
          <cell r="C205" t="str">
            <v>Mariposa</v>
          </cell>
          <cell r="D205" t="str">
            <v>NTP</v>
          </cell>
          <cell r="E205">
            <v>32841.82</v>
          </cell>
          <cell r="F205">
            <v>21144.22</v>
          </cell>
          <cell r="G205">
            <v>892.44</v>
          </cell>
          <cell r="H205">
            <v>10805.16</v>
          </cell>
        </row>
        <row r="206">
          <cell r="A206" t="str">
            <v>1920MariposaODF</v>
          </cell>
          <cell r="B206">
            <v>1920</v>
          </cell>
          <cell r="C206" t="str">
            <v>Mariposa</v>
          </cell>
          <cell r="D206" t="str">
            <v>ODF</v>
          </cell>
          <cell r="E206">
            <v>35721.22</v>
          </cell>
          <cell r="F206">
            <v>29823.64</v>
          </cell>
          <cell r="G206">
            <v>2236.88</v>
          </cell>
          <cell r="H206">
            <v>3660.7</v>
          </cell>
        </row>
        <row r="207">
          <cell r="A207" t="str">
            <v>1920MendocinoDCR</v>
          </cell>
          <cell r="B207">
            <v>1920</v>
          </cell>
          <cell r="C207" t="str">
            <v>Mendocino</v>
          </cell>
          <cell r="D207" t="str">
            <v>DCR</v>
          </cell>
          <cell r="E207">
            <v>3445.44</v>
          </cell>
          <cell r="F207">
            <v>3043.38</v>
          </cell>
          <cell r="G207">
            <v>402.06</v>
          </cell>
          <cell r="H207">
            <v>0</v>
          </cell>
        </row>
        <row r="208">
          <cell r="A208" t="str">
            <v>1920MendocinoODF</v>
          </cell>
          <cell r="B208">
            <v>1920</v>
          </cell>
          <cell r="C208" t="str">
            <v>Mendocino</v>
          </cell>
          <cell r="D208" t="str">
            <v>ODF</v>
          </cell>
          <cell r="E208">
            <v>72073.570000000007</v>
          </cell>
          <cell r="F208">
            <v>53680.37</v>
          </cell>
          <cell r="G208">
            <v>3266.79</v>
          </cell>
          <cell r="H208">
            <v>15126.41</v>
          </cell>
        </row>
        <row r="209">
          <cell r="A209" t="str">
            <v>1920ModocODF</v>
          </cell>
          <cell r="B209">
            <v>1920</v>
          </cell>
          <cell r="C209" t="str">
            <v>Modoc</v>
          </cell>
          <cell r="D209" t="str">
            <v>ODF</v>
          </cell>
          <cell r="E209">
            <v>15598.6</v>
          </cell>
          <cell r="F209">
            <v>10038.780000000001</v>
          </cell>
          <cell r="G209">
            <v>409.71</v>
          </cell>
          <cell r="H209">
            <v>5150.1099999999997</v>
          </cell>
        </row>
        <row r="210">
          <cell r="A210" t="str">
            <v>1920ShastaDCR</v>
          </cell>
          <cell r="B210">
            <v>1920</v>
          </cell>
          <cell r="C210" t="str">
            <v>Shasta</v>
          </cell>
          <cell r="D210" t="str">
            <v>DCR</v>
          </cell>
          <cell r="E210">
            <v>254836.87</v>
          </cell>
          <cell r="F210">
            <v>180514.91</v>
          </cell>
          <cell r="G210">
            <v>72437.740000000005</v>
          </cell>
          <cell r="H210">
            <v>1884.22</v>
          </cell>
        </row>
        <row r="211">
          <cell r="A211" t="str">
            <v>1920ShastaNTP</v>
          </cell>
          <cell r="B211">
            <v>1920</v>
          </cell>
          <cell r="C211" t="str">
            <v>Shasta</v>
          </cell>
          <cell r="D211" t="str">
            <v>NTP</v>
          </cell>
          <cell r="E211">
            <v>1314009.95</v>
          </cell>
          <cell r="F211">
            <v>954176.7</v>
          </cell>
          <cell r="G211">
            <v>60006.36</v>
          </cell>
          <cell r="H211">
            <v>299826.89</v>
          </cell>
        </row>
        <row r="212">
          <cell r="A212" t="str">
            <v>1920ShastaODF</v>
          </cell>
          <cell r="B212">
            <v>1920</v>
          </cell>
          <cell r="C212" t="str">
            <v>Shasta</v>
          </cell>
          <cell r="D212" t="str">
            <v>ODF</v>
          </cell>
          <cell r="E212">
            <v>342627.95</v>
          </cell>
          <cell r="F212">
            <v>256167.85</v>
          </cell>
          <cell r="G212">
            <v>15741.26</v>
          </cell>
          <cell r="H212">
            <v>70718.84</v>
          </cell>
        </row>
        <row r="213">
          <cell r="A213" t="str">
            <v>1920ShastaRES</v>
          </cell>
          <cell r="B213">
            <v>1920</v>
          </cell>
          <cell r="C213" t="str">
            <v>Shasta</v>
          </cell>
          <cell r="D213" t="str">
            <v>RES</v>
          </cell>
          <cell r="E213">
            <v>1545.88</v>
          </cell>
          <cell r="F213">
            <v>772.94</v>
          </cell>
          <cell r="G213">
            <v>0</v>
          </cell>
          <cell r="H213">
            <v>772.94</v>
          </cell>
        </row>
        <row r="214">
          <cell r="A214" t="str">
            <v>1920SiskiyouDCR</v>
          </cell>
          <cell r="B214">
            <v>1920</v>
          </cell>
          <cell r="C214" t="str">
            <v>Siskiyou</v>
          </cell>
          <cell r="D214" t="str">
            <v>DCR</v>
          </cell>
          <cell r="E214">
            <v>42080.65</v>
          </cell>
          <cell r="F214">
            <v>30841.98</v>
          </cell>
          <cell r="G214">
            <v>9880.99</v>
          </cell>
          <cell r="H214">
            <v>1357.68</v>
          </cell>
        </row>
        <row r="215">
          <cell r="A215" t="str">
            <v>1920SiskiyouODF</v>
          </cell>
          <cell r="B215">
            <v>1920</v>
          </cell>
          <cell r="C215" t="str">
            <v>Siskiyou</v>
          </cell>
          <cell r="D215" t="str">
            <v>ODF</v>
          </cell>
          <cell r="E215">
            <v>35255.78</v>
          </cell>
          <cell r="F215">
            <v>22756.27</v>
          </cell>
          <cell r="G215">
            <v>973.7</v>
          </cell>
          <cell r="H215">
            <v>11525.81</v>
          </cell>
        </row>
        <row r="216">
          <cell r="A216" t="str">
            <v>1920SolanoDCR</v>
          </cell>
          <cell r="B216">
            <v>1920</v>
          </cell>
          <cell r="C216" t="str">
            <v>Solano</v>
          </cell>
          <cell r="D216" t="str">
            <v>DCR</v>
          </cell>
          <cell r="E216">
            <v>646.02</v>
          </cell>
          <cell r="F216">
            <v>600.84</v>
          </cell>
          <cell r="G216">
            <v>45.18</v>
          </cell>
          <cell r="H216">
            <v>0</v>
          </cell>
        </row>
        <row r="217">
          <cell r="A217" t="str">
            <v>1920SolanoNTP</v>
          </cell>
          <cell r="B217">
            <v>1920</v>
          </cell>
          <cell r="C217" t="str">
            <v>Solano</v>
          </cell>
          <cell r="D217" t="str">
            <v>NTP</v>
          </cell>
          <cell r="E217">
            <v>1505638.98</v>
          </cell>
          <cell r="F217">
            <v>1017896.92</v>
          </cell>
          <cell r="G217">
            <v>45458.67</v>
          </cell>
          <cell r="H217">
            <v>442283.39</v>
          </cell>
        </row>
        <row r="218">
          <cell r="A218" t="str">
            <v>1920SolanoODF</v>
          </cell>
          <cell r="B218">
            <v>1920</v>
          </cell>
          <cell r="C218" t="str">
            <v>Solano</v>
          </cell>
          <cell r="D218" t="str">
            <v>ODF</v>
          </cell>
          <cell r="E218">
            <v>78676.62</v>
          </cell>
          <cell r="F218">
            <v>59629.18</v>
          </cell>
          <cell r="G218">
            <v>3435.54</v>
          </cell>
          <cell r="H218">
            <v>15611.9</v>
          </cell>
        </row>
        <row r="219">
          <cell r="A219" t="str">
            <v>1920SolanoRES</v>
          </cell>
          <cell r="B219">
            <v>1920</v>
          </cell>
          <cell r="C219" t="str">
            <v>Solano</v>
          </cell>
          <cell r="D219" t="str">
            <v>RES</v>
          </cell>
          <cell r="E219">
            <v>8181</v>
          </cell>
          <cell r="F219">
            <v>5361.08</v>
          </cell>
          <cell r="G219">
            <v>294.92</v>
          </cell>
          <cell r="H219">
            <v>2525</v>
          </cell>
        </row>
        <row r="220">
          <cell r="A220" t="str">
            <v>1920SonomaDCR</v>
          </cell>
          <cell r="B220">
            <v>1920</v>
          </cell>
          <cell r="C220" t="str">
            <v>Sonoma</v>
          </cell>
          <cell r="D220" t="str">
            <v>DCR</v>
          </cell>
          <cell r="E220">
            <v>4395.79</v>
          </cell>
          <cell r="F220">
            <v>2197.65</v>
          </cell>
          <cell r="G220">
            <v>0</v>
          </cell>
          <cell r="H220">
            <v>2198.14</v>
          </cell>
        </row>
        <row r="221">
          <cell r="A221" t="str">
            <v>1920SonomaNTP</v>
          </cell>
          <cell r="B221">
            <v>1920</v>
          </cell>
          <cell r="C221" t="str">
            <v>Sonoma</v>
          </cell>
          <cell r="D221" t="str">
            <v>NTP</v>
          </cell>
          <cell r="E221">
            <v>2225208.33</v>
          </cell>
          <cell r="F221">
            <v>1623832.17</v>
          </cell>
          <cell r="G221">
            <v>97334.32</v>
          </cell>
          <cell r="H221">
            <v>504041.84</v>
          </cell>
        </row>
        <row r="222">
          <cell r="A222" t="str">
            <v>1920SonomaODF</v>
          </cell>
          <cell r="B222">
            <v>1920</v>
          </cell>
          <cell r="C222" t="str">
            <v>Sonoma</v>
          </cell>
          <cell r="D222" t="str">
            <v>ODF</v>
          </cell>
          <cell r="E222">
            <v>175041.14</v>
          </cell>
          <cell r="F222">
            <v>126770.18</v>
          </cell>
          <cell r="G222">
            <v>8446.82</v>
          </cell>
          <cell r="H222">
            <v>39824.14</v>
          </cell>
        </row>
        <row r="223">
          <cell r="A223" t="str">
            <v>1920Sutter/YubaNTP</v>
          </cell>
          <cell r="B223">
            <v>1920</v>
          </cell>
          <cell r="C223" t="str">
            <v>Sutter/Yuba</v>
          </cell>
          <cell r="D223" t="str">
            <v>NTP</v>
          </cell>
          <cell r="E223">
            <v>874198.34</v>
          </cell>
          <cell r="F223">
            <v>584666.11</v>
          </cell>
          <cell r="G223">
            <v>28458.01</v>
          </cell>
          <cell r="H223">
            <v>261074.22</v>
          </cell>
        </row>
        <row r="224">
          <cell r="A224" t="str">
            <v>1920TehamaNTP</v>
          </cell>
          <cell r="B224">
            <v>1920</v>
          </cell>
          <cell r="C224" t="str">
            <v>Tehama</v>
          </cell>
          <cell r="D224" t="str">
            <v>NTP</v>
          </cell>
          <cell r="E224">
            <v>266451.46999999997</v>
          </cell>
          <cell r="F224">
            <v>176901.66</v>
          </cell>
          <cell r="G224">
            <v>8869.8799999999992</v>
          </cell>
          <cell r="H224">
            <v>80679.929999999993</v>
          </cell>
        </row>
        <row r="225">
          <cell r="A225" t="str">
            <v>1920TrinityNTP</v>
          </cell>
          <cell r="B225">
            <v>1920</v>
          </cell>
          <cell r="C225" t="str">
            <v>Trinity</v>
          </cell>
          <cell r="D225" t="str">
            <v>NTP</v>
          </cell>
          <cell r="E225">
            <v>1430.3</v>
          </cell>
          <cell r="F225">
            <v>1329.87</v>
          </cell>
          <cell r="G225">
            <v>100.43</v>
          </cell>
          <cell r="H225">
            <v>0</v>
          </cell>
        </row>
        <row r="226">
          <cell r="A226" t="str">
            <v>1920TrinityODF</v>
          </cell>
          <cell r="B226">
            <v>1920</v>
          </cell>
          <cell r="C226" t="str">
            <v>Trinity</v>
          </cell>
          <cell r="D226" t="str">
            <v>ODF</v>
          </cell>
          <cell r="E226">
            <v>13340</v>
          </cell>
          <cell r="F226">
            <v>8692.65</v>
          </cell>
          <cell r="G226">
            <v>460.87</v>
          </cell>
          <cell r="H226">
            <v>4186.4799999999996</v>
          </cell>
        </row>
        <row r="227">
          <cell r="A227" t="str">
            <v>1920TuolomneNTP</v>
          </cell>
          <cell r="B227">
            <v>1920</v>
          </cell>
          <cell r="C227" t="str">
            <v>Tuolomne</v>
          </cell>
          <cell r="D227" t="str">
            <v>NTP</v>
          </cell>
          <cell r="E227">
            <v>77129.41</v>
          </cell>
          <cell r="F227">
            <v>52430.07</v>
          </cell>
          <cell r="G227">
            <v>2789.92</v>
          </cell>
          <cell r="H227">
            <v>21909.42</v>
          </cell>
        </row>
      </sheetData>
      <sheetData sheetId="17"/>
      <sheetData sheetId="18"/>
      <sheetData sheetId="19"/>
      <sheetData sheetId="20"/>
      <sheetData sheetId="21"/>
      <sheetData sheetId="22"/>
      <sheetData sheetId="23"/>
      <sheetData sheetId="2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COA_M_V_Fix"/>
      <sheetName val="PHP_Code"/>
      <sheetName val="FY_Lookup"/>
      <sheetName val="M_V_Lookup"/>
      <sheetName val="Provider_County"/>
      <sheetName val="Age"/>
      <sheetName val="Svc_Lkup"/>
      <sheetName val="Rx_Rebate"/>
      <sheetName val="Excl_Svc"/>
      <sheetName val="Elig_Tots"/>
      <sheetName val="OP_Tots"/>
      <sheetName val="IP_Tots"/>
      <sheetName val="Rx_Tots"/>
      <sheetName val="Lookup 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Rate Increments"/>
      <sheetName val="GEMT PMPM"/>
      <sheetName val="LTC PMPM"/>
      <sheetName val="Prop.56_Addon"/>
      <sheetName val="Prop.56_Abortion"/>
      <sheetName val="HQAF_PassThru"/>
      <sheetName val="Rate_Comparison"/>
      <sheetName val="Total_RateSheet"/>
      <sheetName val="SanLuisObispo"/>
      <sheetName val="SantaBarbara"/>
      <sheetName val="SanMateo"/>
      <sheetName val="Orange"/>
      <sheetName val="Merced"/>
      <sheetName val="Monterey"/>
      <sheetName val="SantaCruz"/>
      <sheetName val="Ventura"/>
      <sheetName val="PHC_NOR"/>
      <sheetName val="PHC_SOU_1H"/>
      <sheetName val="PHC_SOU_2H"/>
      <sheetName val="Trends"/>
      <sheetName val="ProgramChanges"/>
      <sheetName val="ManagedCareAdj"/>
      <sheetName val="AdminProfitLoading"/>
      <sheetName val="CCSCarveOut-RDTdatafromMercer"/>
      <sheetName val="MCOTax"/>
      <sheetName val="CarveInServices"/>
      <sheetName val="CountySpecificItems"/>
      <sheetName val="Eligibility"/>
      <sheetName val="RDT_SanLuisObispo"/>
      <sheetName val="RDT_SantaBarbara"/>
      <sheetName val="RDT_SanMateo"/>
      <sheetName val="RDT_Orange"/>
      <sheetName val="RDT_Merced"/>
      <sheetName val="RDT_Monterey"/>
      <sheetName val="RDT_SantaCruz"/>
      <sheetName val="RDT_Ventura"/>
      <sheetName val="RDT_PHC_NOR"/>
      <sheetName val="RDT_PHC_SOU_1H"/>
      <sheetName val="RDT_PHC_SOU_2H"/>
      <sheetName val="RDT_Total"/>
      <sheetName val="EncounterData"/>
      <sheetName val="GlobalSubDistribution"/>
      <sheetName val="BaseCost_Check"/>
      <sheetName val="BaseData"/>
      <sheetName val="PreviousYearsRates"/>
    </sheetNames>
    <sheetDataSet>
      <sheetData sheetId="0">
        <row r="5">
          <cell r="B5" t="str">
            <v>San Luis Obispo</v>
          </cell>
        </row>
      </sheetData>
      <sheetData sheetId="1" refreshError="1"/>
      <sheetData sheetId="2" refreshError="1"/>
      <sheetData sheetId="3" refreshError="1"/>
      <sheetData sheetId="4" refreshError="1"/>
      <sheetData sheetId="5" refreshError="1"/>
      <sheetData sheetId="6" refreshError="1"/>
      <sheetData sheetId="7">
        <row r="6">
          <cell r="C6" t="str">
            <v>508</v>
          </cell>
          <cell r="D6" t="str">
            <v>CCA_MON</v>
          </cell>
          <cell r="E6" t="str">
            <v>Central California Alliance/Monterey</v>
          </cell>
          <cell r="F6" t="str">
            <v>AFMO</v>
          </cell>
          <cell r="G6" t="str">
            <v>Adult</v>
          </cell>
          <cell r="H6">
            <v>282278</v>
          </cell>
          <cell r="I6"/>
          <cell r="J6">
            <v>0.13</v>
          </cell>
        </row>
        <row r="7">
          <cell r="C7" t="str">
            <v>505</v>
          </cell>
          <cell r="D7" t="str">
            <v>CCA_SCR</v>
          </cell>
          <cell r="E7" t="str">
            <v>Central California Alliance/Santa Cruz</v>
          </cell>
          <cell r="F7" t="str">
            <v>AFMO</v>
          </cell>
          <cell r="G7" t="str">
            <v>Adult</v>
          </cell>
          <cell r="H7">
            <v>113216</v>
          </cell>
          <cell r="I7"/>
          <cell r="J7">
            <v>0.1</v>
          </cell>
        </row>
        <row r="8">
          <cell r="C8" t="str">
            <v>514</v>
          </cell>
          <cell r="D8" t="str">
            <v>CCA_MER</v>
          </cell>
          <cell r="E8" t="str">
            <v>Central California Alliance/Merced</v>
          </cell>
          <cell r="F8" t="str">
            <v>AFMO</v>
          </cell>
          <cell r="G8" t="str">
            <v>Adult</v>
          </cell>
          <cell r="H8">
            <v>240294</v>
          </cell>
          <cell r="I8"/>
          <cell r="J8">
            <v>0.11</v>
          </cell>
        </row>
        <row r="9">
          <cell r="C9" t="str">
            <v>502</v>
          </cell>
          <cell r="D9" t="str">
            <v>CEN_SBA</v>
          </cell>
          <cell r="E9" t="str">
            <v>CenCal Health/Santa Barbara</v>
          </cell>
          <cell r="F9" t="str">
            <v>AFMO</v>
          </cell>
          <cell r="G9" t="str">
            <v>Adult</v>
          </cell>
          <cell r="H9">
            <v>194270</v>
          </cell>
          <cell r="I9"/>
          <cell r="J9">
            <v>0.22</v>
          </cell>
        </row>
        <row r="10">
          <cell r="C10" t="str">
            <v>501</v>
          </cell>
          <cell r="D10" t="str">
            <v>CEN_SLO</v>
          </cell>
          <cell r="E10" t="str">
            <v>CenCal Health/San Luis Obispo</v>
          </cell>
          <cell r="F10" t="str">
            <v>AFMO</v>
          </cell>
          <cell r="G10" t="str">
            <v>Adult</v>
          </cell>
          <cell r="H10">
            <v>82667</v>
          </cell>
          <cell r="I10"/>
          <cell r="J10">
            <v>0.24</v>
          </cell>
        </row>
        <row r="11">
          <cell r="C11" t="str">
            <v>506</v>
          </cell>
          <cell r="D11" t="str">
            <v>CAL_ORA</v>
          </cell>
          <cell r="E11" t="str">
            <v>CalOptima/Orange</v>
          </cell>
          <cell r="F11" t="str">
            <v>AFMO</v>
          </cell>
          <cell r="G11" t="str">
            <v>Adult</v>
          </cell>
          <cell r="H11">
            <v>1133099</v>
          </cell>
          <cell r="I11"/>
          <cell r="J11">
            <v>0.12</v>
          </cell>
        </row>
        <row r="12">
          <cell r="C12" t="str">
            <v>503</v>
          </cell>
          <cell r="D12" t="str">
            <v>HSM_SMA</v>
          </cell>
          <cell r="E12" t="str">
            <v>HP of San Mateo</v>
          </cell>
          <cell r="F12" t="str">
            <v>AFMO</v>
          </cell>
          <cell r="G12" t="str">
            <v>Adult</v>
          </cell>
          <cell r="H12">
            <v>159847</v>
          </cell>
          <cell r="I12"/>
          <cell r="J12">
            <v>0.18</v>
          </cell>
        </row>
        <row r="13">
          <cell r="C13" t="str">
            <v>515</v>
          </cell>
          <cell r="D13" t="str">
            <v>GCH_VEN</v>
          </cell>
          <cell r="E13" t="str">
            <v>Gold Coast HP/Ventura</v>
          </cell>
          <cell r="F13" t="str">
            <v>AFMO</v>
          </cell>
          <cell r="G13" t="str">
            <v>Adult</v>
          </cell>
          <cell r="H13">
            <v>302524</v>
          </cell>
          <cell r="I13"/>
          <cell r="J13">
            <v>0.14000000000000001</v>
          </cell>
        </row>
        <row r="14">
          <cell r="C14" t="str">
            <v>568</v>
          </cell>
          <cell r="D14" t="str">
            <v>PHC_NOR</v>
          </cell>
          <cell r="E14" t="str">
            <v>Partnership Northern Health Plans</v>
          </cell>
          <cell r="F14" t="str">
            <v>AFMO</v>
          </cell>
          <cell r="G14" t="str">
            <v>Adult</v>
          </cell>
          <cell r="H14">
            <v>566516</v>
          </cell>
          <cell r="I14"/>
          <cell r="J14">
            <v>0.18</v>
          </cell>
        </row>
        <row r="15">
          <cell r="C15" t="str">
            <v>578</v>
          </cell>
          <cell r="D15" t="str">
            <v>PHC_SOU</v>
          </cell>
          <cell r="E15" t="str">
            <v>Partnership Southern Health Plans</v>
          </cell>
          <cell r="F15" t="str">
            <v>AFMO</v>
          </cell>
          <cell r="G15" t="str">
            <v>Adult</v>
          </cell>
          <cell r="H15">
            <v>375539</v>
          </cell>
          <cell r="I15"/>
          <cell r="J15">
            <v>0.17</v>
          </cell>
        </row>
      </sheetData>
      <sheetData sheetId="8">
        <row r="6">
          <cell r="B6" t="str">
            <v>Alameda Alliance for Health</v>
          </cell>
          <cell r="C6" t="str">
            <v>Child</v>
          </cell>
          <cell r="D6">
            <v>1167720</v>
          </cell>
          <cell r="E6">
            <v>7.49</v>
          </cell>
          <cell r="F6">
            <v>1.58</v>
          </cell>
          <cell r="G6">
            <v>2.33</v>
          </cell>
          <cell r="H6">
            <v>0</v>
          </cell>
          <cell r="I6">
            <v>3.87</v>
          </cell>
          <cell r="J6">
            <v>2.86</v>
          </cell>
          <cell r="K6">
            <v>3.08</v>
          </cell>
          <cell r="L6">
            <v>21.21</v>
          </cell>
          <cell r="M6">
            <v>24767341.199999999</v>
          </cell>
          <cell r="N6">
            <v>0.26129720437802922</v>
          </cell>
          <cell r="O6">
            <v>81.171936188473865</v>
          </cell>
          <cell r="P6"/>
          <cell r="Q6">
            <v>1844997.6</v>
          </cell>
          <cell r="R6">
            <v>2720787.6</v>
          </cell>
          <cell r="S6">
            <v>4565785.2</v>
          </cell>
          <cell r="T6">
            <v>3.91</v>
          </cell>
        </row>
        <row r="7">
          <cell r="B7" t="str">
            <v>Alameda Alliance for Health</v>
          </cell>
          <cell r="C7" t="str">
            <v>Adult</v>
          </cell>
          <cell r="D7">
            <v>430110</v>
          </cell>
          <cell r="E7">
            <v>7.04</v>
          </cell>
          <cell r="F7">
            <v>13.16</v>
          </cell>
          <cell r="G7">
            <v>6.29</v>
          </cell>
          <cell r="H7">
            <v>0</v>
          </cell>
          <cell r="I7">
            <v>0</v>
          </cell>
          <cell r="J7">
            <v>0</v>
          </cell>
          <cell r="K7">
            <v>0</v>
          </cell>
          <cell r="L7">
            <v>26.49</v>
          </cell>
          <cell r="M7">
            <v>11393613.899999999</v>
          </cell>
          <cell r="N7">
            <v>0.11476396532040807</v>
          </cell>
          <cell r="O7">
            <v>230.82158172247622</v>
          </cell>
          <cell r="P7"/>
          <cell r="Q7">
            <v>5660247.5999999996</v>
          </cell>
          <cell r="R7">
            <v>2705391.9</v>
          </cell>
          <cell r="S7">
            <v>8365639.5</v>
          </cell>
          <cell r="T7">
            <v>19.45</v>
          </cell>
        </row>
        <row r="8">
          <cell r="B8" t="str">
            <v>Alameda Alliance for Health</v>
          </cell>
          <cell r="C8" t="str">
            <v>ACA OE</v>
          </cell>
          <cell r="D8">
            <v>1013813</v>
          </cell>
          <cell r="E8">
            <v>6.88</v>
          </cell>
          <cell r="F8">
            <v>12.01</v>
          </cell>
          <cell r="G8">
            <v>7.05</v>
          </cell>
          <cell r="H8">
            <v>0</v>
          </cell>
          <cell r="I8">
            <v>0</v>
          </cell>
          <cell r="J8">
            <v>0</v>
          </cell>
          <cell r="K8">
            <v>0</v>
          </cell>
          <cell r="L8">
            <v>25.94</v>
          </cell>
          <cell r="M8">
            <v>26298309.220000003</v>
          </cell>
          <cell r="N8">
            <v>8.9220918629749346E-2</v>
          </cell>
          <cell r="O8">
            <v>290.73899258587892</v>
          </cell>
          <cell r="P8"/>
          <cell r="Q8">
            <v>12175894.129999999</v>
          </cell>
          <cell r="R8">
            <v>7147381.6499999994</v>
          </cell>
          <cell r="S8">
            <v>19323275.779999997</v>
          </cell>
          <cell r="T8">
            <v>19.059999999999999</v>
          </cell>
        </row>
        <row r="9">
          <cell r="B9" t="str">
            <v>Alameda Alliance for Health</v>
          </cell>
          <cell r="C9" t="str">
            <v>SPD</v>
          </cell>
          <cell r="D9">
            <v>322947</v>
          </cell>
          <cell r="E9">
            <v>12.73</v>
          </cell>
          <cell r="F9">
            <v>44.4</v>
          </cell>
          <cell r="G9">
            <v>20.260000000000002</v>
          </cell>
          <cell r="H9">
            <v>0</v>
          </cell>
          <cell r="I9">
            <v>2.35</v>
          </cell>
          <cell r="J9">
            <v>1.72</v>
          </cell>
          <cell r="K9">
            <v>1.87</v>
          </cell>
          <cell r="L9">
            <v>83.33</v>
          </cell>
          <cell r="M9">
            <v>26911173.509999998</v>
          </cell>
          <cell r="N9">
            <v>0.10810055880584664</v>
          </cell>
          <cell r="O9">
            <v>770.85632970375616</v>
          </cell>
          <cell r="P9"/>
          <cell r="Q9">
            <v>14338846.799999999</v>
          </cell>
          <cell r="R9">
            <v>6542906.2200000007</v>
          </cell>
          <cell r="S9">
            <v>20881753.02</v>
          </cell>
          <cell r="T9">
            <v>64.66</v>
          </cell>
        </row>
        <row r="10">
          <cell r="B10" t="str">
            <v>Alameda Alliance for Health</v>
          </cell>
          <cell r="C10" t="str">
            <v>BCCTP</v>
          </cell>
          <cell r="D10">
            <v>176</v>
          </cell>
          <cell r="E10">
            <v>22.85</v>
          </cell>
          <cell r="F10">
            <v>48.85</v>
          </cell>
          <cell r="G10">
            <v>34.799999999999997</v>
          </cell>
          <cell r="H10">
            <v>0</v>
          </cell>
          <cell r="I10">
            <v>0</v>
          </cell>
          <cell r="J10">
            <v>0</v>
          </cell>
          <cell r="K10">
            <v>0</v>
          </cell>
          <cell r="L10">
            <v>106.5</v>
          </cell>
          <cell r="M10">
            <v>18744</v>
          </cell>
          <cell r="N10">
            <v>9.5642858449105708E-2</v>
          </cell>
          <cell r="O10">
            <v>1113.5175352028159</v>
          </cell>
          <cell r="P10"/>
          <cell r="Q10">
            <v>8597.6</v>
          </cell>
          <cell r="R10">
            <v>6124.7999999999993</v>
          </cell>
          <cell r="S10">
            <v>14722.4</v>
          </cell>
          <cell r="T10">
            <v>83.65</v>
          </cell>
        </row>
        <row r="11">
          <cell r="B11" t="str">
            <v>Alameda Alliance for Health</v>
          </cell>
          <cell r="C11" t="str">
            <v>LTC</v>
          </cell>
          <cell r="D11">
            <v>0</v>
          </cell>
          <cell r="E11">
            <v>0</v>
          </cell>
          <cell r="F11">
            <v>0</v>
          </cell>
          <cell r="G11">
            <v>0</v>
          </cell>
          <cell r="H11">
            <v>0</v>
          </cell>
          <cell r="I11">
            <v>0</v>
          </cell>
          <cell r="J11">
            <v>0</v>
          </cell>
          <cell r="K11">
            <v>0</v>
          </cell>
          <cell r="L11">
            <v>0</v>
          </cell>
          <cell r="M11">
            <v>0</v>
          </cell>
          <cell r="N11">
            <v>0</v>
          </cell>
          <cell r="O11">
            <v>0</v>
          </cell>
          <cell r="P11"/>
          <cell r="Q11">
            <v>0</v>
          </cell>
          <cell r="R11">
            <v>0</v>
          </cell>
          <cell r="S11">
            <v>0</v>
          </cell>
          <cell r="T11">
            <v>0</v>
          </cell>
        </row>
        <row r="12">
          <cell r="B12" t="str">
            <v>Alameda Alliance for Health</v>
          </cell>
          <cell r="C12" t="str">
            <v>OBRA</v>
          </cell>
          <cell r="D12">
            <v>0</v>
          </cell>
          <cell r="E12">
            <v>0</v>
          </cell>
          <cell r="F12">
            <v>0</v>
          </cell>
          <cell r="G12">
            <v>0</v>
          </cell>
          <cell r="H12">
            <v>0</v>
          </cell>
          <cell r="I12">
            <v>0</v>
          </cell>
          <cell r="J12">
            <v>0</v>
          </cell>
          <cell r="K12">
            <v>0</v>
          </cell>
          <cell r="L12">
            <v>0</v>
          </cell>
          <cell r="M12">
            <v>0</v>
          </cell>
          <cell r="N12">
            <v>0</v>
          </cell>
          <cell r="O12">
            <v>0</v>
          </cell>
          <cell r="P12"/>
          <cell r="Q12">
            <v>0</v>
          </cell>
          <cell r="R12">
            <v>0</v>
          </cell>
          <cell r="S12">
            <v>0</v>
          </cell>
          <cell r="T12">
            <v>0</v>
          </cell>
        </row>
        <row r="13">
          <cell r="B13" t="str">
            <v>Alameda Alliance for Health</v>
          </cell>
          <cell r="C13" t="str">
            <v>ALL COAs</v>
          </cell>
          <cell r="D13">
            <v>2934766</v>
          </cell>
          <cell r="E13">
            <v>7.7908656260839875</v>
          </cell>
          <cell r="F13">
            <v>11.594990445575558</v>
          </cell>
          <cell r="G13">
            <v>6.5158830959606311</v>
          </cell>
          <cell r="H13">
            <v>0</v>
          </cell>
          <cell r="I13">
            <v>1.7984404378407002</v>
          </cell>
          <cell r="J13">
            <v>1.3272431396574718</v>
          </cell>
          <cell r="K13">
            <v>1.4312856595721772</v>
          </cell>
          <cell r="L13">
            <v>30.458708404690523</v>
          </cell>
          <cell r="M13">
            <v>89389181.829999983</v>
          </cell>
          <cell r="N13">
            <v>0.12112987954619087</v>
          </cell>
          <cell r="O13">
            <v>251.45495495251112</v>
          </cell>
          <cell r="P13"/>
          <cell r="Q13">
            <v>34028583.729999997</v>
          </cell>
          <cell r="R13">
            <v>19122592.169999998</v>
          </cell>
          <cell r="S13">
            <v>53151175.899999991</v>
          </cell>
          <cell r="T13">
            <v>18.11087354153619</v>
          </cell>
        </row>
        <row r="14">
          <cell r="B14" t="str">
            <v>Anthem Blue Cross/Alameda</v>
          </cell>
          <cell r="C14" t="str">
            <v>Child</v>
          </cell>
          <cell r="D14">
            <v>253348</v>
          </cell>
          <cell r="E14">
            <v>7.21</v>
          </cell>
          <cell r="F14">
            <v>1.69</v>
          </cell>
          <cell r="G14">
            <v>1.85</v>
          </cell>
          <cell r="H14">
            <v>0</v>
          </cell>
          <cell r="I14">
            <v>5.77</v>
          </cell>
          <cell r="J14">
            <v>4.91</v>
          </cell>
          <cell r="K14">
            <v>5.76</v>
          </cell>
          <cell r="L14">
            <v>27.189999999999998</v>
          </cell>
          <cell r="M14">
            <v>6888532.1199999992</v>
          </cell>
          <cell r="N14">
            <v>0.43413144508578311</v>
          </cell>
          <cell r="O14">
            <v>62.630800665976487</v>
          </cell>
          <cell r="P14"/>
          <cell r="Q14">
            <v>428158.12</v>
          </cell>
          <cell r="R14">
            <v>468693.80000000005</v>
          </cell>
          <cell r="S14">
            <v>896851.92</v>
          </cell>
          <cell r="T14">
            <v>3.54</v>
          </cell>
        </row>
        <row r="15">
          <cell r="B15" t="str">
            <v>Anthem Blue Cross/Alameda</v>
          </cell>
          <cell r="C15" t="str">
            <v>Adult</v>
          </cell>
          <cell r="D15">
            <v>84770</v>
          </cell>
          <cell r="E15">
            <v>6.52</v>
          </cell>
          <cell r="F15">
            <v>12.31</v>
          </cell>
          <cell r="G15">
            <v>5.6</v>
          </cell>
          <cell r="H15">
            <v>0</v>
          </cell>
          <cell r="I15">
            <v>0</v>
          </cell>
          <cell r="J15">
            <v>0</v>
          </cell>
          <cell r="K15">
            <v>0</v>
          </cell>
          <cell r="L15">
            <v>24.43</v>
          </cell>
          <cell r="M15">
            <v>2070931.0999999999</v>
          </cell>
          <cell r="N15">
            <v>0.1044448394661327</v>
          </cell>
          <cell r="O15">
            <v>233.90337066793688</v>
          </cell>
          <cell r="P15"/>
          <cell r="Q15">
            <v>1043518.7000000001</v>
          </cell>
          <cell r="R15">
            <v>474711.99999999994</v>
          </cell>
          <cell r="S15">
            <v>1518230.7</v>
          </cell>
          <cell r="T15">
            <v>17.91</v>
          </cell>
        </row>
        <row r="16">
          <cell r="B16" t="str">
            <v>Anthem Blue Cross/Alameda</v>
          </cell>
          <cell r="C16" t="str">
            <v>ACA OE</v>
          </cell>
          <cell r="D16">
            <v>275753</v>
          </cell>
          <cell r="E16">
            <v>6.53</v>
          </cell>
          <cell r="F16">
            <v>9.06</v>
          </cell>
          <cell r="G16">
            <v>4.22</v>
          </cell>
          <cell r="H16">
            <v>0</v>
          </cell>
          <cell r="I16">
            <v>0</v>
          </cell>
          <cell r="J16">
            <v>0</v>
          </cell>
          <cell r="K16">
            <v>0</v>
          </cell>
          <cell r="L16">
            <v>19.809999999999999</v>
          </cell>
          <cell r="M16">
            <v>5462666.9299999997</v>
          </cell>
          <cell r="N16">
            <v>8.8723784348543527E-2</v>
          </cell>
          <cell r="O16">
            <v>223.27722093298195</v>
          </cell>
          <cell r="P16"/>
          <cell r="Q16">
            <v>2498322.1800000002</v>
          </cell>
          <cell r="R16">
            <v>1163677.6599999999</v>
          </cell>
          <cell r="S16">
            <v>3661999.84</v>
          </cell>
          <cell r="T16">
            <v>13.280000000000001</v>
          </cell>
        </row>
        <row r="17">
          <cell r="B17" t="str">
            <v>Anthem Blue Cross/Alameda</v>
          </cell>
          <cell r="C17" t="str">
            <v>SPD</v>
          </cell>
          <cell r="D17">
            <v>70240</v>
          </cell>
          <cell r="E17">
            <v>11.34</v>
          </cell>
          <cell r="F17">
            <v>60.55</v>
          </cell>
          <cell r="G17">
            <v>16.25</v>
          </cell>
          <cell r="H17">
            <v>0</v>
          </cell>
          <cell r="I17">
            <v>3.17</v>
          </cell>
          <cell r="J17">
            <v>2.66</v>
          </cell>
          <cell r="K17">
            <v>3.13</v>
          </cell>
          <cell r="L17">
            <v>97.1</v>
          </cell>
          <cell r="M17">
            <v>6820304</v>
          </cell>
          <cell r="N17">
            <v>0.10700991224660729</v>
          </cell>
          <cell r="O17">
            <v>907.39257664495949</v>
          </cell>
          <cell r="P17"/>
          <cell r="Q17">
            <v>4253032</v>
          </cell>
          <cell r="R17">
            <v>1141400</v>
          </cell>
          <cell r="S17">
            <v>5394432</v>
          </cell>
          <cell r="T17">
            <v>76.8</v>
          </cell>
        </row>
        <row r="18">
          <cell r="B18" t="str">
            <v>Anthem Blue Cross/Alameda</v>
          </cell>
          <cell r="C18" t="str">
            <v>BCCTP</v>
          </cell>
          <cell r="D18">
            <v>55</v>
          </cell>
          <cell r="E18">
            <v>19.82</v>
          </cell>
          <cell r="F18">
            <v>35.24</v>
          </cell>
          <cell r="G18">
            <v>28.42</v>
          </cell>
          <cell r="H18">
            <v>0</v>
          </cell>
          <cell r="I18">
            <v>0</v>
          </cell>
          <cell r="J18">
            <v>0</v>
          </cell>
          <cell r="K18">
            <v>0</v>
          </cell>
          <cell r="L18">
            <v>83.48</v>
          </cell>
          <cell r="M18">
            <v>4591.4000000000005</v>
          </cell>
          <cell r="N18">
            <v>8.5700126415524658E-2</v>
          </cell>
          <cell r="O18">
            <v>974.09424573354568</v>
          </cell>
          <cell r="P18"/>
          <cell r="Q18">
            <v>1938.2</v>
          </cell>
          <cell r="R18">
            <v>1563.1000000000001</v>
          </cell>
          <cell r="S18">
            <v>3501.3</v>
          </cell>
          <cell r="T18">
            <v>63.660000000000004</v>
          </cell>
        </row>
        <row r="19">
          <cell r="B19" t="str">
            <v>Anthem Blue Cross/Alameda</v>
          </cell>
          <cell r="C19" t="str">
            <v>LTC</v>
          </cell>
          <cell r="D19">
            <v>0</v>
          </cell>
          <cell r="E19">
            <v>0</v>
          </cell>
          <cell r="F19">
            <v>0</v>
          </cell>
          <cell r="G19">
            <v>0</v>
          </cell>
          <cell r="H19">
            <v>0</v>
          </cell>
          <cell r="I19">
            <v>0</v>
          </cell>
          <cell r="J19">
            <v>0</v>
          </cell>
          <cell r="K19">
            <v>0</v>
          </cell>
          <cell r="L19">
            <v>0</v>
          </cell>
          <cell r="M19">
            <v>0</v>
          </cell>
          <cell r="N19">
            <v>0</v>
          </cell>
          <cell r="O19">
            <v>0</v>
          </cell>
          <cell r="P19"/>
          <cell r="Q19">
            <v>0</v>
          </cell>
          <cell r="R19">
            <v>0</v>
          </cell>
          <cell r="S19">
            <v>0</v>
          </cell>
          <cell r="T19">
            <v>0</v>
          </cell>
        </row>
        <row r="20">
          <cell r="B20" t="str">
            <v>Anthem Blue Cross/Alameda</v>
          </cell>
          <cell r="C20" t="str">
            <v>OBRA</v>
          </cell>
          <cell r="D20">
            <v>0</v>
          </cell>
          <cell r="E20">
            <v>0</v>
          </cell>
          <cell r="F20">
            <v>0</v>
          </cell>
          <cell r="G20">
            <v>0</v>
          </cell>
          <cell r="H20">
            <v>0</v>
          </cell>
          <cell r="I20">
            <v>0</v>
          </cell>
          <cell r="J20">
            <v>0</v>
          </cell>
          <cell r="K20">
            <v>0</v>
          </cell>
          <cell r="L20">
            <v>0</v>
          </cell>
          <cell r="M20">
            <v>0</v>
          </cell>
          <cell r="N20">
            <v>0</v>
          </cell>
          <cell r="O20">
            <v>0</v>
          </cell>
          <cell r="P20"/>
          <cell r="Q20">
            <v>0</v>
          </cell>
          <cell r="R20">
            <v>0</v>
          </cell>
          <cell r="S20">
            <v>0</v>
          </cell>
          <cell r="T20">
            <v>0</v>
          </cell>
        </row>
        <row r="21">
          <cell r="B21" t="str">
            <v>Anthem Blue Cross/Alameda</v>
          </cell>
          <cell r="C21" t="str">
            <v>ALL COAs</v>
          </cell>
          <cell r="D21">
            <v>684166</v>
          </cell>
          <cell r="E21">
            <v>7.2754540126226672</v>
          </cell>
          <cell r="F21">
            <v>12.021891178456691</v>
          </cell>
          <cell r="G21">
            <v>4.7503771891616946</v>
          </cell>
          <cell r="H21">
            <v>0</v>
          </cell>
          <cell r="I21">
            <v>2.4620907206730531</v>
          </cell>
          <cell r="J21">
            <v>2.0912718258434357</v>
          </cell>
          <cell r="K21">
            <v>2.454281095523601</v>
          </cell>
          <cell r="L21">
            <v>31.055366022281138</v>
          </cell>
          <cell r="M21">
            <v>21247025.549999997</v>
          </cell>
          <cell r="N21">
            <v>0.13192520686238077</v>
          </cell>
          <cell r="O21">
            <v>235.40130624678031</v>
          </cell>
          <cell r="P21"/>
          <cell r="Q21">
            <v>8224969.2000000011</v>
          </cell>
          <cell r="R21">
            <v>3250046.56</v>
          </cell>
          <cell r="S21">
            <v>11475015.760000002</v>
          </cell>
          <cell r="T21">
            <v>16.772268367618388</v>
          </cell>
        </row>
        <row r="22">
          <cell r="B22" t="str">
            <v>Contra Costa HP</v>
          </cell>
          <cell r="C22" t="str">
            <v>Child</v>
          </cell>
          <cell r="D22">
            <v>869956</v>
          </cell>
          <cell r="E22">
            <v>6.04</v>
          </cell>
          <cell r="F22">
            <v>2.0099999999999998</v>
          </cell>
          <cell r="G22">
            <v>1.57</v>
          </cell>
          <cell r="H22">
            <v>0</v>
          </cell>
          <cell r="I22">
            <v>0</v>
          </cell>
          <cell r="J22">
            <v>0</v>
          </cell>
          <cell r="K22">
            <v>0</v>
          </cell>
          <cell r="L22">
            <v>9.620000000000001</v>
          </cell>
          <cell r="M22">
            <v>8368976.7200000007</v>
          </cell>
          <cell r="N22">
            <v>0.14003708067905948</v>
          </cell>
          <cell r="O22">
            <v>68.696090730764084</v>
          </cell>
          <cell r="P22"/>
          <cell r="Q22">
            <v>1748611.5599999998</v>
          </cell>
          <cell r="R22">
            <v>1365830.9200000002</v>
          </cell>
          <cell r="S22">
            <v>3114442.48</v>
          </cell>
          <cell r="T22">
            <v>3.58</v>
          </cell>
        </row>
        <row r="23">
          <cell r="B23" t="str">
            <v>Contra Costa HP</v>
          </cell>
          <cell r="C23" t="str">
            <v>Adult</v>
          </cell>
          <cell r="D23">
            <v>340690</v>
          </cell>
          <cell r="E23">
            <v>5.67</v>
          </cell>
          <cell r="F23">
            <v>13.19</v>
          </cell>
          <cell r="G23">
            <v>3.4</v>
          </cell>
          <cell r="H23">
            <v>0</v>
          </cell>
          <cell r="I23">
            <v>0</v>
          </cell>
          <cell r="J23">
            <v>0</v>
          </cell>
          <cell r="K23">
            <v>0</v>
          </cell>
          <cell r="L23">
            <v>22.259999999999998</v>
          </cell>
          <cell r="M23">
            <v>7583759.3999999994</v>
          </cell>
          <cell r="N23">
            <v>8.4294315273703679E-2</v>
          </cell>
          <cell r="O23">
            <v>264.07474724388908</v>
          </cell>
          <cell r="P23"/>
          <cell r="Q23">
            <v>4493701.0999999996</v>
          </cell>
          <cell r="R23">
            <v>1158346</v>
          </cell>
          <cell r="S23">
            <v>5652047.0999999996</v>
          </cell>
          <cell r="T23">
            <v>16.59</v>
          </cell>
        </row>
        <row r="24">
          <cell r="B24" t="str">
            <v>Contra Costa HP</v>
          </cell>
          <cell r="C24" t="str">
            <v>ACA OE</v>
          </cell>
          <cell r="D24">
            <v>652767</v>
          </cell>
          <cell r="E24">
            <v>5.76</v>
          </cell>
          <cell r="F24">
            <v>9.83</v>
          </cell>
          <cell r="G24">
            <v>7.49</v>
          </cell>
          <cell r="H24">
            <v>0</v>
          </cell>
          <cell r="I24">
            <v>0</v>
          </cell>
          <cell r="J24">
            <v>0</v>
          </cell>
          <cell r="K24">
            <v>0</v>
          </cell>
          <cell r="L24">
            <v>23.08</v>
          </cell>
          <cell r="M24">
            <v>15065862.359999999</v>
          </cell>
          <cell r="N24">
            <v>7.4268050070440142E-2</v>
          </cell>
          <cell r="O24">
            <v>310.76620401517994</v>
          </cell>
          <cell r="P24"/>
          <cell r="Q24">
            <v>6416699.6100000003</v>
          </cell>
          <cell r="R24">
            <v>4889224.83</v>
          </cell>
          <cell r="S24">
            <v>11305924.440000001</v>
          </cell>
          <cell r="T24">
            <v>17.32</v>
          </cell>
        </row>
        <row r="25">
          <cell r="B25" t="str">
            <v>Contra Costa HP</v>
          </cell>
          <cell r="C25" t="str">
            <v>SPD</v>
          </cell>
          <cell r="D25">
            <v>206974</v>
          </cell>
          <cell r="E25">
            <v>7.74</v>
          </cell>
          <cell r="F25">
            <v>49.78</v>
          </cell>
          <cell r="G25">
            <v>7.31</v>
          </cell>
          <cell r="H25">
            <v>0</v>
          </cell>
          <cell r="I25">
            <v>0</v>
          </cell>
          <cell r="J25">
            <v>0</v>
          </cell>
          <cell r="K25">
            <v>0</v>
          </cell>
          <cell r="L25">
            <v>64.83</v>
          </cell>
          <cell r="M25">
            <v>13418124.42</v>
          </cell>
          <cell r="N25">
            <v>7.3906046655228569E-2</v>
          </cell>
          <cell r="O25">
            <v>877.1948025096201</v>
          </cell>
          <cell r="P25"/>
          <cell r="Q25">
            <v>10303165.720000001</v>
          </cell>
          <cell r="R25">
            <v>1512979.94</v>
          </cell>
          <cell r="S25">
            <v>11816145.66</v>
          </cell>
          <cell r="T25">
            <v>57.09</v>
          </cell>
        </row>
        <row r="26">
          <cell r="B26" t="str">
            <v>Contra Costa HP</v>
          </cell>
          <cell r="C26" t="str">
            <v>BCCTP</v>
          </cell>
          <cell r="D26">
            <v>107</v>
          </cell>
          <cell r="E26">
            <v>24.24</v>
          </cell>
          <cell r="F26">
            <v>38.64</v>
          </cell>
          <cell r="G26">
            <v>31.42</v>
          </cell>
          <cell r="H26">
            <v>0</v>
          </cell>
          <cell r="I26">
            <v>0</v>
          </cell>
          <cell r="J26">
            <v>0</v>
          </cell>
          <cell r="K26">
            <v>0</v>
          </cell>
          <cell r="L26">
            <v>94.3</v>
          </cell>
          <cell r="M26">
            <v>10090.1</v>
          </cell>
          <cell r="N26">
            <v>8.96403409229692E-2</v>
          </cell>
          <cell r="O26">
            <v>1051.9817197151781</v>
          </cell>
          <cell r="P26"/>
          <cell r="Q26">
            <v>4134.4800000000005</v>
          </cell>
          <cell r="R26">
            <v>3361.94</v>
          </cell>
          <cell r="S26">
            <v>7496.42</v>
          </cell>
          <cell r="T26">
            <v>70.06</v>
          </cell>
        </row>
        <row r="27">
          <cell r="B27" t="str">
            <v>Contra Costa HP</v>
          </cell>
          <cell r="C27" t="str">
            <v>LTC</v>
          </cell>
          <cell r="D27">
            <v>0</v>
          </cell>
          <cell r="E27">
            <v>0</v>
          </cell>
          <cell r="F27">
            <v>0</v>
          </cell>
          <cell r="G27">
            <v>0</v>
          </cell>
          <cell r="H27">
            <v>0</v>
          </cell>
          <cell r="I27">
            <v>0</v>
          </cell>
          <cell r="J27">
            <v>0</v>
          </cell>
          <cell r="K27">
            <v>0</v>
          </cell>
          <cell r="L27">
            <v>0</v>
          </cell>
          <cell r="M27">
            <v>0</v>
          </cell>
          <cell r="N27">
            <v>0</v>
          </cell>
          <cell r="O27">
            <v>0</v>
          </cell>
          <cell r="P27"/>
          <cell r="Q27">
            <v>0</v>
          </cell>
          <cell r="R27">
            <v>0</v>
          </cell>
          <cell r="S27">
            <v>0</v>
          </cell>
          <cell r="T27">
            <v>0</v>
          </cell>
        </row>
        <row r="28">
          <cell r="B28" t="str">
            <v>Contra Costa HP</v>
          </cell>
          <cell r="C28" t="str">
            <v>OBRA</v>
          </cell>
          <cell r="D28">
            <v>0</v>
          </cell>
          <cell r="E28">
            <v>0</v>
          </cell>
          <cell r="F28">
            <v>0</v>
          </cell>
          <cell r="G28">
            <v>0</v>
          </cell>
          <cell r="H28">
            <v>0</v>
          </cell>
          <cell r="I28">
            <v>0</v>
          </cell>
          <cell r="J28">
            <v>0</v>
          </cell>
          <cell r="K28">
            <v>0</v>
          </cell>
          <cell r="L28">
            <v>0</v>
          </cell>
          <cell r="M28">
            <v>0</v>
          </cell>
          <cell r="N28">
            <v>0</v>
          </cell>
          <cell r="O28">
            <v>0</v>
          </cell>
          <cell r="P28"/>
          <cell r="Q28">
            <v>0</v>
          </cell>
          <cell r="R28">
            <v>0</v>
          </cell>
          <cell r="S28">
            <v>0</v>
          </cell>
          <cell r="T28">
            <v>0</v>
          </cell>
        </row>
        <row r="29">
          <cell r="B29" t="str">
            <v>Contra Costa HP</v>
          </cell>
          <cell r="C29" t="str">
            <v>ALL COAs</v>
          </cell>
          <cell r="D29">
            <v>2070494</v>
          </cell>
          <cell r="E29">
            <v>6.0617209709373707</v>
          </cell>
          <cell r="F29">
            <v>11.09218982040035</v>
          </cell>
          <cell r="G29">
            <v>4.3128565598354784</v>
          </cell>
          <cell r="H29">
            <v>0</v>
          </cell>
          <cell r="I29">
            <v>0</v>
          </cell>
          <cell r="J29">
            <v>0</v>
          </cell>
          <cell r="K29">
            <v>0</v>
          </cell>
          <cell r="L29">
            <v>21.4667673511732</v>
          </cell>
          <cell r="M29">
            <v>44446813</v>
          </cell>
          <cell r="N29">
            <v>8.3193661571144162E-2</v>
          </cell>
          <cell r="O29">
            <v>258.03368845372444</v>
          </cell>
          <cell r="P29"/>
          <cell r="Q29">
            <v>22966312.470000003</v>
          </cell>
          <cell r="R29">
            <v>8929743.629999999</v>
          </cell>
          <cell r="S29">
            <v>31896056.100000001</v>
          </cell>
          <cell r="T29">
            <v>15.405046380235827</v>
          </cell>
        </row>
        <row r="30">
          <cell r="B30" t="str">
            <v>Anthem Blue Cross/Contra Costa</v>
          </cell>
          <cell r="C30" t="str">
            <v>Child</v>
          </cell>
          <cell r="D30">
            <v>148077</v>
          </cell>
          <cell r="E30">
            <v>9.43</v>
          </cell>
          <cell r="F30">
            <v>1.21</v>
          </cell>
          <cell r="G30">
            <v>1.97</v>
          </cell>
          <cell r="H30">
            <v>0</v>
          </cell>
          <cell r="I30">
            <v>0</v>
          </cell>
          <cell r="J30">
            <v>0</v>
          </cell>
          <cell r="K30">
            <v>0</v>
          </cell>
          <cell r="L30">
            <v>12.610000000000001</v>
          </cell>
          <cell r="M30">
            <v>1867250.9700000002</v>
          </cell>
          <cell r="N30">
            <v>0.20170763775766232</v>
          </cell>
          <cell r="O30">
            <v>62.516224671422897</v>
          </cell>
          <cell r="P30"/>
          <cell r="Q30">
            <v>179173.16999999998</v>
          </cell>
          <cell r="R30">
            <v>291711.69</v>
          </cell>
          <cell r="S30">
            <v>470884.86</v>
          </cell>
          <cell r="T30">
            <v>3.1799999999999997</v>
          </cell>
        </row>
        <row r="31">
          <cell r="B31" t="str">
            <v>Anthem Blue Cross/Contra Costa</v>
          </cell>
          <cell r="C31" t="str">
            <v>Adult</v>
          </cell>
          <cell r="D31">
            <v>39307</v>
          </cell>
          <cell r="E31">
            <v>7.58</v>
          </cell>
          <cell r="F31">
            <v>15.07</v>
          </cell>
          <cell r="G31">
            <v>5.63</v>
          </cell>
          <cell r="H31">
            <v>0</v>
          </cell>
          <cell r="I31">
            <v>0</v>
          </cell>
          <cell r="J31">
            <v>0</v>
          </cell>
          <cell r="K31">
            <v>0</v>
          </cell>
          <cell r="L31">
            <v>28.279999999999998</v>
          </cell>
          <cell r="M31">
            <v>1111601.96</v>
          </cell>
          <cell r="N31">
            <v>0.11239451032736793</v>
          </cell>
          <cell r="O31">
            <v>251.61371242803352</v>
          </cell>
          <cell r="P31"/>
          <cell r="Q31">
            <v>592356.49</v>
          </cell>
          <cell r="R31">
            <v>221298.41</v>
          </cell>
          <cell r="S31">
            <v>813654.9</v>
          </cell>
          <cell r="T31">
            <v>20.7</v>
          </cell>
        </row>
        <row r="32">
          <cell r="B32" t="str">
            <v>Anthem Blue Cross/Contra Costa</v>
          </cell>
          <cell r="C32" t="str">
            <v>ACA OE</v>
          </cell>
          <cell r="D32">
            <v>90933</v>
          </cell>
          <cell r="E32">
            <v>7.84</v>
          </cell>
          <cell r="F32">
            <v>16.45</v>
          </cell>
          <cell r="G32">
            <v>4.72</v>
          </cell>
          <cell r="H32">
            <v>0</v>
          </cell>
          <cell r="I32">
            <v>0</v>
          </cell>
          <cell r="J32">
            <v>0</v>
          </cell>
          <cell r="K32">
            <v>0</v>
          </cell>
          <cell r="L32">
            <v>29.009999999999998</v>
          </cell>
          <cell r="M32">
            <v>2637966.3299999996</v>
          </cell>
          <cell r="N32">
            <v>0.10530132029593459</v>
          </cell>
          <cell r="O32">
            <v>275.49512122423027</v>
          </cell>
          <cell r="P32"/>
          <cell r="Q32">
            <v>1495847.8499999999</v>
          </cell>
          <cell r="R32">
            <v>429203.75999999995</v>
          </cell>
          <cell r="S32">
            <v>1925051.6099999999</v>
          </cell>
          <cell r="T32">
            <v>21.169999999999998</v>
          </cell>
        </row>
        <row r="33">
          <cell r="B33" t="str">
            <v>Anthem Blue Cross/Contra Costa</v>
          </cell>
          <cell r="C33" t="str">
            <v>SPD</v>
          </cell>
          <cell r="D33">
            <v>26410</v>
          </cell>
          <cell r="E33">
            <v>8.66</v>
          </cell>
          <cell r="F33">
            <v>44.42</v>
          </cell>
          <cell r="G33">
            <v>13.33</v>
          </cell>
          <cell r="H33">
            <v>0</v>
          </cell>
          <cell r="I33">
            <v>0</v>
          </cell>
          <cell r="J33">
            <v>0</v>
          </cell>
          <cell r="K33">
            <v>0</v>
          </cell>
          <cell r="L33">
            <v>66.41</v>
          </cell>
          <cell r="M33">
            <v>1753888.0999999999</v>
          </cell>
          <cell r="N33">
            <v>0.10396357443166525</v>
          </cell>
          <cell r="O33">
            <v>638.7814228497017</v>
          </cell>
          <cell r="P33"/>
          <cell r="Q33">
            <v>1173132.2</v>
          </cell>
          <cell r="R33">
            <v>352045.3</v>
          </cell>
          <cell r="S33">
            <v>1525177.5</v>
          </cell>
          <cell r="T33">
            <v>57.75</v>
          </cell>
        </row>
        <row r="34">
          <cell r="B34" t="str">
            <v>Anthem Blue Cross/Contra Costa</v>
          </cell>
          <cell r="C34" t="str">
            <v>BCCTP</v>
          </cell>
          <cell r="D34">
            <v>12</v>
          </cell>
          <cell r="E34">
            <v>23.67</v>
          </cell>
          <cell r="F34">
            <v>48.84</v>
          </cell>
          <cell r="G34">
            <v>40.47</v>
          </cell>
          <cell r="H34">
            <v>0</v>
          </cell>
          <cell r="I34">
            <v>0</v>
          </cell>
          <cell r="J34">
            <v>0</v>
          </cell>
          <cell r="K34">
            <v>0</v>
          </cell>
          <cell r="L34">
            <v>112.98</v>
          </cell>
          <cell r="M34">
            <v>1355.76</v>
          </cell>
          <cell r="N34">
            <v>0.11286560031121072</v>
          </cell>
          <cell r="O34">
            <v>1001.0135921704563</v>
          </cell>
          <cell r="P34"/>
          <cell r="Q34">
            <v>586.08000000000004</v>
          </cell>
          <cell r="R34">
            <v>485.64</v>
          </cell>
          <cell r="S34">
            <v>1071.72</v>
          </cell>
          <cell r="T34">
            <v>89.31</v>
          </cell>
        </row>
        <row r="35">
          <cell r="B35" t="str">
            <v>Anthem Blue Cross/Contra Costa</v>
          </cell>
          <cell r="C35" t="str">
            <v>LTC</v>
          </cell>
          <cell r="D35">
            <v>0</v>
          </cell>
          <cell r="E35">
            <v>0</v>
          </cell>
          <cell r="F35">
            <v>0</v>
          </cell>
          <cell r="G35">
            <v>0</v>
          </cell>
          <cell r="H35">
            <v>0</v>
          </cell>
          <cell r="I35">
            <v>0</v>
          </cell>
          <cell r="J35">
            <v>0</v>
          </cell>
          <cell r="K35">
            <v>0</v>
          </cell>
          <cell r="L35">
            <v>0</v>
          </cell>
          <cell r="M35">
            <v>0</v>
          </cell>
          <cell r="N35">
            <v>0</v>
          </cell>
          <cell r="O35">
            <v>0</v>
          </cell>
          <cell r="P35"/>
          <cell r="Q35">
            <v>0</v>
          </cell>
          <cell r="R35">
            <v>0</v>
          </cell>
          <cell r="S35">
            <v>0</v>
          </cell>
          <cell r="T35">
            <v>0</v>
          </cell>
        </row>
        <row r="36">
          <cell r="B36" t="str">
            <v>Anthem Blue Cross/Contra Costa</v>
          </cell>
          <cell r="C36" t="str">
            <v>OBRA</v>
          </cell>
          <cell r="D36">
            <v>0</v>
          </cell>
          <cell r="E36">
            <v>0</v>
          </cell>
          <cell r="F36">
            <v>0</v>
          </cell>
          <cell r="G36">
            <v>0</v>
          </cell>
          <cell r="H36">
            <v>0</v>
          </cell>
          <cell r="I36">
            <v>0</v>
          </cell>
          <cell r="J36">
            <v>0</v>
          </cell>
          <cell r="K36">
            <v>0</v>
          </cell>
          <cell r="L36">
            <v>0</v>
          </cell>
          <cell r="M36">
            <v>0</v>
          </cell>
          <cell r="N36">
            <v>0</v>
          </cell>
          <cell r="O36">
            <v>0</v>
          </cell>
          <cell r="P36"/>
          <cell r="Q36">
            <v>0</v>
          </cell>
          <cell r="R36">
            <v>0</v>
          </cell>
          <cell r="S36">
            <v>0</v>
          </cell>
          <cell r="T36">
            <v>0</v>
          </cell>
        </row>
        <row r="37">
          <cell r="B37" t="str">
            <v>Anthem Blue Cross/Contra Costa</v>
          </cell>
          <cell r="C37" t="str">
            <v>ALL COAs</v>
          </cell>
          <cell r="D37">
            <v>304739</v>
          </cell>
          <cell r="E37">
            <v>8.6507553348931374</v>
          </cell>
          <cell r="F37">
            <v>11.291944221120369</v>
          </cell>
          <cell r="G37">
            <v>4.2487006914113383</v>
          </cell>
          <cell r="H37">
            <v>0</v>
          </cell>
          <cell r="I37">
            <v>0</v>
          </cell>
          <cell r="J37">
            <v>0</v>
          </cell>
          <cell r="K37">
            <v>0</v>
          </cell>
          <cell r="L37">
            <v>24.191400247424841</v>
          </cell>
          <cell r="M37">
            <v>7372063.1199999992</v>
          </cell>
          <cell r="N37">
            <v>0.12069278915731416</v>
          </cell>
          <cell r="O37">
            <v>200.43782579167288</v>
          </cell>
          <cell r="P37"/>
          <cell r="Q37">
            <v>3441095.79</v>
          </cell>
          <cell r="R37">
            <v>1294744.7999999998</v>
          </cell>
          <cell r="S37">
            <v>4735840.59</v>
          </cell>
          <cell r="T37">
            <v>15.540644912531707</v>
          </cell>
        </row>
        <row r="38">
          <cell r="B38" t="str">
            <v>Anthem Blue Cross/Fresno</v>
          </cell>
          <cell r="C38" t="str">
            <v>Child</v>
          </cell>
          <cell r="D38">
            <v>574749</v>
          </cell>
          <cell r="E38">
            <v>6.87</v>
          </cell>
          <cell r="F38">
            <v>1.77</v>
          </cell>
          <cell r="G38">
            <v>1.59</v>
          </cell>
          <cell r="H38">
            <v>0</v>
          </cell>
          <cell r="I38">
            <v>0</v>
          </cell>
          <cell r="J38">
            <v>0</v>
          </cell>
          <cell r="K38">
            <v>0</v>
          </cell>
          <cell r="L38">
            <v>10.23</v>
          </cell>
          <cell r="M38">
            <v>5879682.2700000005</v>
          </cell>
          <cell r="N38">
            <v>0.16747249849258863</v>
          </cell>
          <cell r="O38">
            <v>61.084656239559962</v>
          </cell>
          <cell r="P38"/>
          <cell r="Q38">
            <v>1017305.73</v>
          </cell>
          <cell r="R38">
            <v>913850.91</v>
          </cell>
          <cell r="S38">
            <v>1931156.6400000001</v>
          </cell>
          <cell r="T38">
            <v>3.3600000000000003</v>
          </cell>
        </row>
        <row r="39">
          <cell r="B39" t="str">
            <v>Anthem Blue Cross/Fresno</v>
          </cell>
          <cell r="C39" t="str">
            <v>Adult</v>
          </cell>
          <cell r="D39">
            <v>217673</v>
          </cell>
          <cell r="E39">
            <v>6.01</v>
          </cell>
          <cell r="F39">
            <v>16.91</v>
          </cell>
          <cell r="G39">
            <v>3.73</v>
          </cell>
          <cell r="H39">
            <v>0</v>
          </cell>
          <cell r="I39">
            <v>0</v>
          </cell>
          <cell r="J39">
            <v>0</v>
          </cell>
          <cell r="K39">
            <v>0</v>
          </cell>
          <cell r="L39">
            <v>26.650000000000002</v>
          </cell>
          <cell r="M39">
            <v>5800985.4500000002</v>
          </cell>
          <cell r="N39">
            <v>0.10661132022413504</v>
          </cell>
          <cell r="O39">
            <v>249.97345445091753</v>
          </cell>
          <cell r="P39"/>
          <cell r="Q39">
            <v>3680850.43</v>
          </cell>
          <cell r="R39">
            <v>811920.29</v>
          </cell>
          <cell r="S39">
            <v>4492770.7200000007</v>
          </cell>
          <cell r="T39">
            <v>20.64</v>
          </cell>
        </row>
        <row r="40">
          <cell r="B40" t="str">
            <v>Anthem Blue Cross/Fresno</v>
          </cell>
          <cell r="C40" t="str">
            <v>ACA OE</v>
          </cell>
          <cell r="D40">
            <v>377440</v>
          </cell>
          <cell r="E40">
            <v>5.7</v>
          </cell>
          <cell r="F40">
            <v>15.9</v>
          </cell>
          <cell r="G40">
            <v>3.69</v>
          </cell>
          <cell r="H40">
            <v>0</v>
          </cell>
          <cell r="I40">
            <v>0</v>
          </cell>
          <cell r="J40">
            <v>0</v>
          </cell>
          <cell r="K40">
            <v>0</v>
          </cell>
          <cell r="L40">
            <v>25.290000000000003</v>
          </cell>
          <cell r="M40">
            <v>9545457.6000000015</v>
          </cell>
          <cell r="N40">
            <v>8.9359028702484189E-2</v>
          </cell>
          <cell r="O40">
            <v>283.01560980705847</v>
          </cell>
          <cell r="P40"/>
          <cell r="Q40">
            <v>6001296</v>
          </cell>
          <cell r="R40">
            <v>1392753.6</v>
          </cell>
          <cell r="S40">
            <v>7394049.5999999996</v>
          </cell>
          <cell r="T40">
            <v>19.59</v>
          </cell>
        </row>
        <row r="41">
          <cell r="B41" t="str">
            <v>Anthem Blue Cross/Fresno</v>
          </cell>
          <cell r="C41" t="str">
            <v>SPD</v>
          </cell>
          <cell r="D41">
            <v>90102</v>
          </cell>
          <cell r="E41">
            <v>10.79</v>
          </cell>
          <cell r="F41">
            <v>48.99</v>
          </cell>
          <cell r="G41">
            <v>9.7100000000000009</v>
          </cell>
          <cell r="H41">
            <v>0</v>
          </cell>
          <cell r="I41">
            <v>0</v>
          </cell>
          <cell r="J41">
            <v>0</v>
          </cell>
          <cell r="K41">
            <v>0</v>
          </cell>
          <cell r="L41">
            <v>69.490000000000009</v>
          </cell>
          <cell r="M41">
            <v>6261187.9800000004</v>
          </cell>
          <cell r="N41">
            <v>0.10704783940615545</v>
          </cell>
          <cell r="O41">
            <v>649.14901959248891</v>
          </cell>
          <cell r="P41"/>
          <cell r="Q41">
            <v>4414096.9800000004</v>
          </cell>
          <cell r="R41">
            <v>874890.42</v>
          </cell>
          <cell r="S41">
            <v>5288987.4000000004</v>
          </cell>
          <cell r="T41">
            <v>58.7</v>
          </cell>
        </row>
        <row r="42">
          <cell r="B42" t="str">
            <v>Anthem Blue Cross/Fresno</v>
          </cell>
          <cell r="C42" t="str">
            <v>BCCTP</v>
          </cell>
          <cell r="D42">
            <v>0</v>
          </cell>
          <cell r="E42">
            <v>19.61</v>
          </cell>
          <cell r="F42">
            <v>54.96</v>
          </cell>
          <cell r="G42">
            <v>36.69</v>
          </cell>
          <cell r="H42">
            <v>0</v>
          </cell>
          <cell r="I42">
            <v>0</v>
          </cell>
          <cell r="J42">
            <v>0</v>
          </cell>
          <cell r="K42">
            <v>0</v>
          </cell>
          <cell r="L42">
            <v>111.25999999999999</v>
          </cell>
          <cell r="M42">
            <v>0</v>
          </cell>
          <cell r="N42">
            <v>0.11623386542739655</v>
          </cell>
          <cell r="O42">
            <v>957.20812166826374</v>
          </cell>
          <cell r="P42"/>
          <cell r="Q42">
            <v>0</v>
          </cell>
          <cell r="R42">
            <v>0</v>
          </cell>
          <cell r="S42">
            <v>0</v>
          </cell>
          <cell r="T42">
            <v>91.65</v>
          </cell>
        </row>
        <row r="43">
          <cell r="B43" t="str">
            <v>Anthem Blue Cross/Fresno</v>
          </cell>
          <cell r="C43" t="str">
            <v>LTC</v>
          </cell>
          <cell r="D43">
            <v>0</v>
          </cell>
          <cell r="E43">
            <v>0</v>
          </cell>
          <cell r="F43">
            <v>0</v>
          </cell>
          <cell r="G43">
            <v>0</v>
          </cell>
          <cell r="H43">
            <v>0</v>
          </cell>
          <cell r="I43">
            <v>0</v>
          </cell>
          <cell r="J43">
            <v>0</v>
          </cell>
          <cell r="K43">
            <v>0</v>
          </cell>
          <cell r="L43">
            <v>0</v>
          </cell>
          <cell r="M43">
            <v>0</v>
          </cell>
          <cell r="N43">
            <v>0</v>
          </cell>
          <cell r="O43">
            <v>0</v>
          </cell>
          <cell r="P43"/>
          <cell r="Q43">
            <v>0</v>
          </cell>
          <cell r="R43">
            <v>0</v>
          </cell>
          <cell r="S43">
            <v>0</v>
          </cell>
          <cell r="T43">
            <v>0</v>
          </cell>
        </row>
        <row r="44">
          <cell r="B44" t="str">
            <v>Anthem Blue Cross/Fresno</v>
          </cell>
          <cell r="C44" t="str">
            <v>OBRA</v>
          </cell>
          <cell r="D44">
            <v>0</v>
          </cell>
          <cell r="E44">
            <v>0</v>
          </cell>
          <cell r="F44">
            <v>0</v>
          </cell>
          <cell r="G44">
            <v>0</v>
          </cell>
          <cell r="H44">
            <v>0</v>
          </cell>
          <cell r="I44">
            <v>0</v>
          </cell>
          <cell r="J44">
            <v>0</v>
          </cell>
          <cell r="K44">
            <v>0</v>
          </cell>
          <cell r="L44">
            <v>0</v>
          </cell>
          <cell r="M44">
            <v>0</v>
          </cell>
          <cell r="N44">
            <v>0</v>
          </cell>
          <cell r="O44">
            <v>0</v>
          </cell>
          <cell r="P44"/>
          <cell r="Q44">
            <v>0</v>
          </cell>
          <cell r="R44">
            <v>0</v>
          </cell>
          <cell r="S44">
            <v>0</v>
          </cell>
          <cell r="T44">
            <v>0</v>
          </cell>
        </row>
        <row r="45">
          <cell r="B45" t="str">
            <v>Anthem Blue Cross/Fresno</v>
          </cell>
          <cell r="C45" t="str">
            <v>ALL COAs</v>
          </cell>
          <cell r="D45">
            <v>1259964</v>
          </cell>
          <cell r="E45">
            <v>6.6512606233193958</v>
          </cell>
          <cell r="F45">
            <v>11.995222990498142</v>
          </cell>
          <cell r="G45">
            <v>3.1694677149505859</v>
          </cell>
          <cell r="H45">
            <v>0</v>
          </cell>
          <cell r="I45">
            <v>0</v>
          </cell>
          <cell r="J45">
            <v>0</v>
          </cell>
          <cell r="K45">
            <v>0</v>
          </cell>
          <cell r="L45">
            <v>21.815951328768126</v>
          </cell>
          <cell r="M45">
            <v>27487313.300000001</v>
          </cell>
          <cell r="N45">
            <v>0.10786451110829404</v>
          </cell>
          <cell r="O45">
            <v>202.25328149742691</v>
          </cell>
          <cell r="P45"/>
          <cell r="Q45">
            <v>15113549.140000001</v>
          </cell>
          <cell r="R45">
            <v>3993415.22</v>
          </cell>
          <cell r="S45">
            <v>19106964.359999999</v>
          </cell>
          <cell r="T45">
            <v>15.164690705448727</v>
          </cell>
        </row>
        <row r="46">
          <cell r="B46" t="str">
            <v>CalViva Health/Fresno</v>
          </cell>
          <cell r="C46" t="str">
            <v>Child</v>
          </cell>
          <cell r="D46">
            <v>1670223</v>
          </cell>
          <cell r="E46">
            <v>8.35</v>
          </cell>
          <cell r="F46">
            <v>1.85</v>
          </cell>
          <cell r="G46">
            <v>4.1100000000000003</v>
          </cell>
          <cell r="H46">
            <v>0</v>
          </cell>
          <cell r="I46">
            <v>0</v>
          </cell>
          <cell r="J46">
            <v>0</v>
          </cell>
          <cell r="K46">
            <v>0</v>
          </cell>
          <cell r="L46">
            <v>14.309999999999999</v>
          </cell>
          <cell r="M46">
            <v>23900891.129999999</v>
          </cell>
          <cell r="N46">
            <v>0.20368071764647636</v>
          </cell>
          <cell r="O46">
            <v>70.257018756372986</v>
          </cell>
          <cell r="P46"/>
          <cell r="Q46">
            <v>3089912.5500000003</v>
          </cell>
          <cell r="R46">
            <v>6864616.5300000003</v>
          </cell>
          <cell r="S46">
            <v>9954529.0800000001</v>
          </cell>
          <cell r="T46">
            <v>5.9600000000000009</v>
          </cell>
        </row>
        <row r="47">
          <cell r="B47" t="str">
            <v>CalViva Health/Fresno</v>
          </cell>
          <cell r="C47" t="str">
            <v>Adult</v>
          </cell>
          <cell r="D47">
            <v>708770</v>
          </cell>
          <cell r="E47">
            <v>8.9</v>
          </cell>
          <cell r="F47">
            <v>17.45</v>
          </cell>
          <cell r="G47">
            <v>5.8</v>
          </cell>
          <cell r="H47">
            <v>0</v>
          </cell>
          <cell r="I47">
            <v>0</v>
          </cell>
          <cell r="J47">
            <v>0</v>
          </cell>
          <cell r="K47">
            <v>0</v>
          </cell>
          <cell r="L47">
            <v>32.15</v>
          </cell>
          <cell r="M47">
            <v>22786955.5</v>
          </cell>
          <cell r="N47">
            <v>0.12038832851938118</v>
          </cell>
          <cell r="O47">
            <v>267.05246592757709</v>
          </cell>
          <cell r="P47"/>
          <cell r="Q47">
            <v>12368036.5</v>
          </cell>
          <cell r="R47">
            <v>4110866</v>
          </cell>
          <cell r="S47">
            <v>16478902.5</v>
          </cell>
          <cell r="T47">
            <v>23.25</v>
          </cell>
        </row>
        <row r="48">
          <cell r="B48" t="str">
            <v>CalViva Health/Fresno</v>
          </cell>
          <cell r="C48" t="str">
            <v>ACA OE</v>
          </cell>
          <cell r="D48">
            <v>837894</v>
          </cell>
          <cell r="E48">
            <v>9.25</v>
          </cell>
          <cell r="F48">
            <v>15.66</v>
          </cell>
          <cell r="G48">
            <v>6.83</v>
          </cell>
          <cell r="H48">
            <v>0</v>
          </cell>
          <cell r="I48">
            <v>0</v>
          </cell>
          <cell r="J48">
            <v>0</v>
          </cell>
          <cell r="K48">
            <v>0</v>
          </cell>
          <cell r="L48">
            <v>31.740000000000002</v>
          </cell>
          <cell r="M48">
            <v>26594755.560000002</v>
          </cell>
          <cell r="N48">
            <v>0.11177187588458498</v>
          </cell>
          <cell r="O48">
            <v>283.97125617516298</v>
          </cell>
          <cell r="P48"/>
          <cell r="Q48">
            <v>13121420.040000001</v>
          </cell>
          <cell r="R48">
            <v>5722816.0200000005</v>
          </cell>
          <cell r="S48">
            <v>18844236.060000002</v>
          </cell>
          <cell r="T48">
            <v>22.490000000000002</v>
          </cell>
        </row>
        <row r="49">
          <cell r="B49" t="str">
            <v>CalViva Health/Fresno</v>
          </cell>
          <cell r="C49" t="str">
            <v>SPD</v>
          </cell>
          <cell r="D49">
            <v>233546</v>
          </cell>
          <cell r="E49">
            <v>16.440000000000001</v>
          </cell>
          <cell r="F49">
            <v>53.92</v>
          </cell>
          <cell r="G49">
            <v>15.23</v>
          </cell>
          <cell r="H49">
            <v>0</v>
          </cell>
          <cell r="I49">
            <v>0</v>
          </cell>
          <cell r="J49">
            <v>0</v>
          </cell>
          <cell r="K49">
            <v>0</v>
          </cell>
          <cell r="L49">
            <v>85.59</v>
          </cell>
          <cell r="M49">
            <v>19989202.140000001</v>
          </cell>
          <cell r="N49">
            <v>0.1059103147973771</v>
          </cell>
          <cell r="O49">
            <v>808.13658389881084</v>
          </cell>
          <cell r="P49"/>
          <cell r="Q49">
            <v>12592800.32</v>
          </cell>
          <cell r="R49">
            <v>3556905.58</v>
          </cell>
          <cell r="S49">
            <v>16149705.9</v>
          </cell>
          <cell r="T49">
            <v>69.150000000000006</v>
          </cell>
        </row>
        <row r="50">
          <cell r="B50" t="str">
            <v>CalViva Health/Fresno</v>
          </cell>
          <cell r="C50" t="str">
            <v>BCCTP</v>
          </cell>
          <cell r="D50">
            <v>134</v>
          </cell>
          <cell r="E50">
            <v>30.75</v>
          </cell>
          <cell r="F50">
            <v>56.8</v>
          </cell>
          <cell r="G50">
            <v>29.97</v>
          </cell>
          <cell r="H50">
            <v>0</v>
          </cell>
          <cell r="I50">
            <v>0</v>
          </cell>
          <cell r="J50">
            <v>0</v>
          </cell>
          <cell r="K50">
            <v>0</v>
          </cell>
          <cell r="L50">
            <v>117.52</v>
          </cell>
          <cell r="M50">
            <v>15747.68</v>
          </cell>
          <cell r="N50">
            <v>0.10924642347931862</v>
          </cell>
          <cell r="O50">
            <v>1075.7331568135742</v>
          </cell>
          <cell r="P50"/>
          <cell r="Q50">
            <v>7611.2</v>
          </cell>
          <cell r="R50">
            <v>4015.98</v>
          </cell>
          <cell r="S50">
            <v>11627.18</v>
          </cell>
          <cell r="T50">
            <v>86.77</v>
          </cell>
        </row>
        <row r="51">
          <cell r="B51" t="str">
            <v>CalViva Health/Fresno</v>
          </cell>
          <cell r="C51" t="str">
            <v>LTC</v>
          </cell>
          <cell r="D51">
            <v>0</v>
          </cell>
          <cell r="E51">
            <v>0</v>
          </cell>
          <cell r="F51">
            <v>0</v>
          </cell>
          <cell r="G51">
            <v>0</v>
          </cell>
          <cell r="H51">
            <v>0</v>
          </cell>
          <cell r="I51">
            <v>0</v>
          </cell>
          <cell r="J51">
            <v>0</v>
          </cell>
          <cell r="K51">
            <v>0</v>
          </cell>
          <cell r="L51">
            <v>0</v>
          </cell>
          <cell r="M51">
            <v>0</v>
          </cell>
          <cell r="N51">
            <v>0</v>
          </cell>
          <cell r="O51">
            <v>0</v>
          </cell>
          <cell r="P51"/>
          <cell r="Q51">
            <v>0</v>
          </cell>
          <cell r="R51">
            <v>0</v>
          </cell>
          <cell r="S51">
            <v>0</v>
          </cell>
          <cell r="T51">
            <v>0</v>
          </cell>
        </row>
        <row r="52">
          <cell r="B52" t="str">
            <v>CalViva Health/Fresno</v>
          </cell>
          <cell r="C52" t="str">
            <v>OBRA</v>
          </cell>
          <cell r="D52">
            <v>0</v>
          </cell>
          <cell r="E52">
            <v>0</v>
          </cell>
          <cell r="F52">
            <v>0</v>
          </cell>
          <cell r="G52">
            <v>0</v>
          </cell>
          <cell r="H52">
            <v>0</v>
          </cell>
          <cell r="I52">
            <v>0</v>
          </cell>
          <cell r="J52">
            <v>0</v>
          </cell>
          <cell r="K52">
            <v>0</v>
          </cell>
          <cell r="L52">
            <v>0</v>
          </cell>
          <cell r="M52">
            <v>0</v>
          </cell>
          <cell r="N52">
            <v>0</v>
          </cell>
          <cell r="O52">
            <v>0</v>
          </cell>
          <cell r="P52"/>
          <cell r="Q52">
            <v>0</v>
          </cell>
          <cell r="R52">
            <v>0</v>
          </cell>
          <cell r="S52">
            <v>0</v>
          </cell>
          <cell r="T52">
            <v>0</v>
          </cell>
        </row>
        <row r="53">
          <cell r="B53" t="str">
            <v>CalViva Health/Fresno</v>
          </cell>
          <cell r="C53" t="str">
            <v>ALL COAs</v>
          </cell>
          <cell r="D53">
            <v>3450567</v>
          </cell>
          <cell r="E53">
            <v>9.2299472202684374</v>
          </cell>
          <cell r="F53">
            <v>11.934206931788314</v>
          </cell>
          <cell r="G53">
            <v>5.8712727821253736</v>
          </cell>
          <cell r="H53">
            <v>0</v>
          </cell>
          <cell r="I53">
            <v>0</v>
          </cell>
          <cell r="J53">
            <v>0</v>
          </cell>
          <cell r="K53">
            <v>0</v>
          </cell>
          <cell r="L53">
            <v>27.035426934182123</v>
          </cell>
          <cell r="M53">
            <v>93287552.010000005</v>
          </cell>
          <cell r="N53">
            <v>0.12719133081686032</v>
          </cell>
          <cell r="O53">
            <v>212.55715118752687</v>
          </cell>
          <cell r="P53"/>
          <cell r="Q53">
            <v>41179780.610000007</v>
          </cell>
          <cell r="R53">
            <v>20259220.110000003</v>
          </cell>
          <cell r="S53">
            <v>61439000.720000014</v>
          </cell>
          <cell r="T53">
            <v>17.805479713913687</v>
          </cell>
        </row>
        <row r="54">
          <cell r="B54" t="str">
            <v>Kern Health Systems</v>
          </cell>
          <cell r="C54" t="str">
            <v>Child</v>
          </cell>
          <cell r="D54">
            <v>1538886</v>
          </cell>
          <cell r="E54">
            <v>9.74</v>
          </cell>
          <cell r="F54">
            <v>1.29</v>
          </cell>
          <cell r="G54">
            <v>2.4700000000000002</v>
          </cell>
          <cell r="H54">
            <v>0</v>
          </cell>
          <cell r="I54">
            <v>0</v>
          </cell>
          <cell r="J54">
            <v>0</v>
          </cell>
          <cell r="K54">
            <v>0</v>
          </cell>
          <cell r="L54">
            <v>13.500000000000002</v>
          </cell>
          <cell r="M54">
            <v>20774961.000000004</v>
          </cell>
          <cell r="N54">
            <v>0.21294776711857266</v>
          </cell>
          <cell r="O54">
            <v>63.395827919073646</v>
          </cell>
          <cell r="P54"/>
          <cell r="Q54">
            <v>1985162.94</v>
          </cell>
          <cell r="R54">
            <v>3801048.4200000004</v>
          </cell>
          <cell r="S54">
            <v>5786211.3600000003</v>
          </cell>
          <cell r="T54">
            <v>3.7600000000000002</v>
          </cell>
        </row>
        <row r="55">
          <cell r="B55" t="str">
            <v>Kern Health Systems</v>
          </cell>
          <cell r="C55" t="str">
            <v>Adult</v>
          </cell>
          <cell r="D55">
            <v>553133</v>
          </cell>
          <cell r="E55">
            <v>10.77</v>
          </cell>
          <cell r="F55">
            <v>10.16</v>
          </cell>
          <cell r="G55">
            <v>6.98</v>
          </cell>
          <cell r="H55">
            <v>0</v>
          </cell>
          <cell r="I55">
            <v>0</v>
          </cell>
          <cell r="J55">
            <v>0</v>
          </cell>
          <cell r="K55">
            <v>0</v>
          </cell>
          <cell r="L55">
            <v>27.91</v>
          </cell>
          <cell r="M55">
            <v>15437942.029999999</v>
          </cell>
          <cell r="N55">
            <v>0.10922765665423391</v>
          </cell>
          <cell r="O55">
            <v>255.52136569541744</v>
          </cell>
          <cell r="P55"/>
          <cell r="Q55">
            <v>5619831.2800000003</v>
          </cell>
          <cell r="R55">
            <v>3860868.3400000003</v>
          </cell>
          <cell r="S55">
            <v>9480699.620000001</v>
          </cell>
          <cell r="T55">
            <v>17.14</v>
          </cell>
        </row>
        <row r="56">
          <cell r="B56" t="str">
            <v>Kern Health Systems</v>
          </cell>
          <cell r="C56" t="str">
            <v>ACA OE</v>
          </cell>
          <cell r="D56">
            <v>734794</v>
          </cell>
          <cell r="E56">
            <v>12.11</v>
          </cell>
          <cell r="F56">
            <v>9.98</v>
          </cell>
          <cell r="G56">
            <v>7.16</v>
          </cell>
          <cell r="H56">
            <v>0</v>
          </cell>
          <cell r="I56">
            <v>0</v>
          </cell>
          <cell r="J56">
            <v>0</v>
          </cell>
          <cell r="K56">
            <v>0</v>
          </cell>
          <cell r="L56">
            <v>29.25</v>
          </cell>
          <cell r="M56">
            <v>21492724.5</v>
          </cell>
          <cell r="N56">
            <v>8.7574453673786662E-2</v>
          </cell>
          <cell r="O56">
            <v>334.00151268948531</v>
          </cell>
          <cell r="P56"/>
          <cell r="Q56">
            <v>7333244.1200000001</v>
          </cell>
          <cell r="R56">
            <v>5261125.04</v>
          </cell>
          <cell r="S56">
            <v>12594369.16</v>
          </cell>
          <cell r="T56">
            <v>17.14</v>
          </cell>
        </row>
        <row r="57">
          <cell r="B57" t="str">
            <v>Kern Health Systems</v>
          </cell>
          <cell r="C57" t="str">
            <v>SPD</v>
          </cell>
          <cell r="D57">
            <v>178112</v>
          </cell>
          <cell r="E57">
            <v>19.18</v>
          </cell>
          <cell r="F57">
            <v>31.68</v>
          </cell>
          <cell r="G57">
            <v>17.690000000000001</v>
          </cell>
          <cell r="H57">
            <v>0</v>
          </cell>
          <cell r="I57">
            <v>0</v>
          </cell>
          <cell r="J57">
            <v>0</v>
          </cell>
          <cell r="K57">
            <v>0</v>
          </cell>
          <cell r="L57">
            <v>68.55</v>
          </cell>
          <cell r="M57">
            <v>12209577.6</v>
          </cell>
          <cell r="N57">
            <v>9.0360019476567591E-2</v>
          </cell>
          <cell r="O57">
            <v>758.63197459554078</v>
          </cell>
          <cell r="P57"/>
          <cell r="Q57">
            <v>5642588.1600000001</v>
          </cell>
          <cell r="R57">
            <v>3150801.2800000003</v>
          </cell>
          <cell r="S57">
            <v>8793389.4400000013</v>
          </cell>
          <cell r="T57">
            <v>49.370000000000005</v>
          </cell>
        </row>
        <row r="58">
          <cell r="B58" t="str">
            <v>Kern Health Systems</v>
          </cell>
          <cell r="C58" t="str">
            <v>BCCTP</v>
          </cell>
          <cell r="D58">
            <v>274</v>
          </cell>
          <cell r="E58">
            <v>30.65</v>
          </cell>
          <cell r="F58">
            <v>38.44</v>
          </cell>
          <cell r="G58">
            <v>35.28</v>
          </cell>
          <cell r="H58">
            <v>0</v>
          </cell>
          <cell r="I58">
            <v>0</v>
          </cell>
          <cell r="J58">
            <v>0</v>
          </cell>
          <cell r="K58">
            <v>0</v>
          </cell>
          <cell r="L58">
            <v>104.37</v>
          </cell>
          <cell r="M58">
            <v>28597.38</v>
          </cell>
          <cell r="N58">
            <v>9.2261763571372141E-2</v>
          </cell>
          <cell r="O58">
            <v>1131.2378601917915</v>
          </cell>
          <cell r="P58"/>
          <cell r="Q58">
            <v>10532.56</v>
          </cell>
          <cell r="R58">
            <v>9666.7200000000012</v>
          </cell>
          <cell r="S58">
            <v>20199.28</v>
          </cell>
          <cell r="T58">
            <v>73.72</v>
          </cell>
        </row>
        <row r="59">
          <cell r="B59" t="str">
            <v>Kern Health Systems</v>
          </cell>
          <cell r="C59" t="str">
            <v>LTC</v>
          </cell>
          <cell r="D59">
            <v>0</v>
          </cell>
          <cell r="E59">
            <v>0</v>
          </cell>
          <cell r="F59">
            <v>0</v>
          </cell>
          <cell r="G59">
            <v>0</v>
          </cell>
          <cell r="H59">
            <v>0</v>
          </cell>
          <cell r="I59">
            <v>0</v>
          </cell>
          <cell r="J59">
            <v>0</v>
          </cell>
          <cell r="K59">
            <v>0</v>
          </cell>
          <cell r="L59">
            <v>0</v>
          </cell>
          <cell r="M59">
            <v>0</v>
          </cell>
          <cell r="N59">
            <v>0</v>
          </cell>
          <cell r="O59">
            <v>0</v>
          </cell>
          <cell r="P59"/>
          <cell r="Q59">
            <v>0</v>
          </cell>
          <cell r="R59">
            <v>0</v>
          </cell>
          <cell r="S59">
            <v>0</v>
          </cell>
          <cell r="T59">
            <v>0</v>
          </cell>
        </row>
        <row r="60">
          <cell r="B60" t="str">
            <v>Kern Health Systems</v>
          </cell>
          <cell r="C60" t="str">
            <v>OBRA</v>
          </cell>
          <cell r="D60">
            <v>0</v>
          </cell>
          <cell r="E60">
            <v>0</v>
          </cell>
          <cell r="F60">
            <v>0</v>
          </cell>
          <cell r="G60">
            <v>0</v>
          </cell>
          <cell r="H60">
            <v>0</v>
          </cell>
          <cell r="I60">
            <v>0</v>
          </cell>
          <cell r="J60">
            <v>0</v>
          </cell>
          <cell r="K60">
            <v>0</v>
          </cell>
          <cell r="L60">
            <v>0</v>
          </cell>
          <cell r="M60">
            <v>0</v>
          </cell>
          <cell r="N60">
            <v>0</v>
          </cell>
          <cell r="O60">
            <v>0</v>
          </cell>
          <cell r="P60"/>
          <cell r="Q60">
            <v>0</v>
          </cell>
          <cell r="R60">
            <v>0</v>
          </cell>
          <cell r="S60">
            <v>0</v>
          </cell>
          <cell r="T60">
            <v>0</v>
          </cell>
        </row>
        <row r="61">
          <cell r="B61" t="str">
            <v>Kern Health Systems</v>
          </cell>
          <cell r="C61" t="str">
            <v>ALL COAs</v>
          </cell>
          <cell r="D61">
            <v>3005199</v>
          </cell>
          <cell r="E61">
            <v>11.070459443783923</v>
          </cell>
          <cell r="F61">
            <v>6.8519119898549139</v>
          </cell>
          <cell r="G61">
            <v>5.3518950991265477</v>
          </cell>
          <cell r="H61">
            <v>0</v>
          </cell>
          <cell r="I61">
            <v>0</v>
          </cell>
          <cell r="J61">
            <v>0</v>
          </cell>
          <cell r="K61">
            <v>0</v>
          </cell>
          <cell r="L61">
            <v>23.274266532765381</v>
          </cell>
          <cell r="M61">
            <v>69943802.50999999</v>
          </cell>
          <cell r="N61">
            <v>0.11285809625677411</v>
          </cell>
          <cell r="O61">
            <v>206.2259359737196</v>
          </cell>
          <cell r="P61"/>
          <cell r="Q61">
            <v>20591359.059999999</v>
          </cell>
          <cell r="R61">
            <v>16083509.800000003</v>
          </cell>
          <cell r="S61">
            <v>36674868.859999999</v>
          </cell>
          <cell r="T61">
            <v>12.203807088981462</v>
          </cell>
        </row>
        <row r="62">
          <cell r="B62" t="str">
            <v>Health Net of California/Kern</v>
          </cell>
          <cell r="C62" t="str">
            <v>Child</v>
          </cell>
          <cell r="D62">
            <v>370828</v>
          </cell>
          <cell r="E62">
            <v>7.87</v>
          </cell>
          <cell r="F62">
            <v>1.08</v>
          </cell>
          <cell r="G62">
            <v>2.21</v>
          </cell>
          <cell r="H62">
            <v>0</v>
          </cell>
          <cell r="I62">
            <v>0</v>
          </cell>
          <cell r="J62">
            <v>0</v>
          </cell>
          <cell r="K62">
            <v>0</v>
          </cell>
          <cell r="L62">
            <v>11.16</v>
          </cell>
          <cell r="M62">
            <v>4138440.48</v>
          </cell>
          <cell r="N62">
            <v>0.22792492309657336</v>
          </cell>
          <cell r="O62">
            <v>48.963491347856817</v>
          </cell>
          <cell r="P62"/>
          <cell r="Q62">
            <v>400494.24000000005</v>
          </cell>
          <cell r="R62">
            <v>819529.88</v>
          </cell>
          <cell r="S62">
            <v>1220024.1200000001</v>
          </cell>
          <cell r="T62">
            <v>3.29</v>
          </cell>
        </row>
        <row r="63">
          <cell r="B63" t="str">
            <v>Health Net of California/Kern</v>
          </cell>
          <cell r="C63" t="str">
            <v>Adult</v>
          </cell>
          <cell r="D63">
            <v>124766</v>
          </cell>
          <cell r="E63">
            <v>11.11</v>
          </cell>
          <cell r="F63">
            <v>10.87</v>
          </cell>
          <cell r="G63">
            <v>5.45</v>
          </cell>
          <cell r="H63">
            <v>0</v>
          </cell>
          <cell r="I63">
            <v>0</v>
          </cell>
          <cell r="J63">
            <v>0</v>
          </cell>
          <cell r="K63">
            <v>0</v>
          </cell>
          <cell r="L63">
            <v>27.429999999999996</v>
          </cell>
          <cell r="M63">
            <v>3422331.3799999994</v>
          </cell>
          <cell r="N63">
            <v>0.12708296566164068</v>
          </cell>
          <cell r="O63">
            <v>215.84324741863966</v>
          </cell>
          <cell r="P63"/>
          <cell r="Q63">
            <v>1356206.42</v>
          </cell>
          <cell r="R63">
            <v>679974.70000000007</v>
          </cell>
          <cell r="S63">
            <v>2036181.12</v>
          </cell>
          <cell r="T63">
            <v>16.32</v>
          </cell>
        </row>
        <row r="64">
          <cell r="B64" t="str">
            <v>Health Net of California/Kern</v>
          </cell>
          <cell r="C64" t="str">
            <v>ACA OE</v>
          </cell>
          <cell r="D64">
            <v>254315</v>
          </cell>
          <cell r="E64">
            <v>10.130000000000001</v>
          </cell>
          <cell r="F64">
            <v>11.81</v>
          </cell>
          <cell r="G64">
            <v>6.88</v>
          </cell>
          <cell r="H64">
            <v>0</v>
          </cell>
          <cell r="I64">
            <v>0</v>
          </cell>
          <cell r="J64">
            <v>0</v>
          </cell>
          <cell r="K64">
            <v>0</v>
          </cell>
          <cell r="L64">
            <v>28.82</v>
          </cell>
          <cell r="M64">
            <v>7329358.2999999998</v>
          </cell>
          <cell r="N64">
            <v>0.10498473396220961</v>
          </cell>
          <cell r="O64">
            <v>274.51610260187039</v>
          </cell>
          <cell r="P64"/>
          <cell r="Q64">
            <v>3003460.15</v>
          </cell>
          <cell r="R64">
            <v>1749687.2</v>
          </cell>
          <cell r="S64">
            <v>4753147.3499999996</v>
          </cell>
          <cell r="T64">
            <v>18.690000000000001</v>
          </cell>
        </row>
        <row r="65">
          <cell r="B65" t="str">
            <v>Health Net of California/Kern</v>
          </cell>
          <cell r="C65" t="str">
            <v>SPD</v>
          </cell>
          <cell r="D65">
            <v>70057</v>
          </cell>
          <cell r="E65">
            <v>15.12</v>
          </cell>
          <cell r="F65">
            <v>40.31</v>
          </cell>
          <cell r="G65">
            <v>12.47</v>
          </cell>
          <cell r="H65">
            <v>0</v>
          </cell>
          <cell r="I65">
            <v>0</v>
          </cell>
          <cell r="J65">
            <v>0</v>
          </cell>
          <cell r="K65">
            <v>0</v>
          </cell>
          <cell r="L65">
            <v>67.900000000000006</v>
          </cell>
          <cell r="M65">
            <v>4756870.3000000007</v>
          </cell>
          <cell r="N65">
            <v>0.10530231368311145</v>
          </cell>
          <cell r="O65">
            <v>644.81014352954253</v>
          </cell>
          <cell r="P65"/>
          <cell r="Q65">
            <v>2823997.6700000004</v>
          </cell>
          <cell r="R65">
            <v>873610.79</v>
          </cell>
          <cell r="S65">
            <v>3697608.4600000004</v>
          </cell>
          <cell r="T65">
            <v>52.78</v>
          </cell>
        </row>
        <row r="66">
          <cell r="B66" t="str">
            <v>Health Net of California/Kern</v>
          </cell>
          <cell r="C66" t="str">
            <v>BCCTP</v>
          </cell>
          <cell r="D66">
            <v>0</v>
          </cell>
          <cell r="E66">
            <v>28.27</v>
          </cell>
          <cell r="F66">
            <v>42.33</v>
          </cell>
          <cell r="G66">
            <v>33.15</v>
          </cell>
          <cell r="H66">
            <v>0</v>
          </cell>
          <cell r="I66">
            <v>0</v>
          </cell>
          <cell r="J66">
            <v>0</v>
          </cell>
          <cell r="K66">
            <v>0</v>
          </cell>
          <cell r="L66">
            <v>103.75</v>
          </cell>
          <cell r="M66">
            <v>0</v>
          </cell>
          <cell r="N66">
            <v>0.10694108765285604</v>
          </cell>
          <cell r="O66">
            <v>970.16032169773041</v>
          </cell>
          <cell r="P66"/>
          <cell r="Q66">
            <v>0</v>
          </cell>
          <cell r="R66">
            <v>0</v>
          </cell>
          <cell r="S66">
            <v>0</v>
          </cell>
          <cell r="T66">
            <v>75.47999999999999</v>
          </cell>
        </row>
        <row r="67">
          <cell r="B67" t="str">
            <v>Health Net of California/Kern</v>
          </cell>
          <cell r="C67" t="str">
            <v>LTC</v>
          </cell>
          <cell r="D67">
            <v>0</v>
          </cell>
          <cell r="E67">
            <v>0</v>
          </cell>
          <cell r="F67">
            <v>0</v>
          </cell>
          <cell r="G67">
            <v>0</v>
          </cell>
          <cell r="H67">
            <v>0</v>
          </cell>
          <cell r="I67">
            <v>0</v>
          </cell>
          <cell r="J67">
            <v>0</v>
          </cell>
          <cell r="K67">
            <v>0</v>
          </cell>
          <cell r="L67">
            <v>0</v>
          </cell>
          <cell r="M67">
            <v>0</v>
          </cell>
          <cell r="N67">
            <v>0</v>
          </cell>
          <cell r="O67">
            <v>0</v>
          </cell>
          <cell r="P67"/>
          <cell r="Q67">
            <v>0</v>
          </cell>
          <cell r="R67">
            <v>0</v>
          </cell>
          <cell r="S67">
            <v>0</v>
          </cell>
          <cell r="T67">
            <v>0</v>
          </cell>
        </row>
        <row r="68">
          <cell r="B68" t="str">
            <v>Health Net of California/Kern</v>
          </cell>
          <cell r="C68" t="str">
            <v>OBRA</v>
          </cell>
          <cell r="D68">
            <v>0</v>
          </cell>
          <cell r="E68">
            <v>0</v>
          </cell>
          <cell r="F68">
            <v>0</v>
          </cell>
          <cell r="G68">
            <v>0</v>
          </cell>
          <cell r="H68">
            <v>0</v>
          </cell>
          <cell r="I68">
            <v>0</v>
          </cell>
          <cell r="J68">
            <v>0</v>
          </cell>
          <cell r="K68">
            <v>0</v>
          </cell>
          <cell r="L68">
            <v>0</v>
          </cell>
          <cell r="M68">
            <v>0</v>
          </cell>
          <cell r="N68">
            <v>0</v>
          </cell>
          <cell r="O68">
            <v>0</v>
          </cell>
          <cell r="P68"/>
          <cell r="Q68">
            <v>0</v>
          </cell>
          <cell r="R68">
            <v>0</v>
          </cell>
          <cell r="S68">
            <v>0</v>
          </cell>
          <cell r="T68">
            <v>0</v>
          </cell>
        </row>
        <row r="69">
          <cell r="B69" t="str">
            <v>Health Net of California/Kern</v>
          </cell>
          <cell r="C69" t="str">
            <v>ALL COAs</v>
          </cell>
          <cell r="D69">
            <v>819966</v>
          </cell>
          <cell r="E69">
            <v>9.6833763960944719</v>
          </cell>
          <cell r="F69">
            <v>9.2493572660329821</v>
          </cell>
          <cell r="G69">
            <v>5.0280164909276728</v>
          </cell>
          <cell r="H69">
            <v>0</v>
          </cell>
          <cell r="I69">
            <v>0</v>
          </cell>
          <cell r="J69">
            <v>0</v>
          </cell>
          <cell r="K69">
            <v>0</v>
          </cell>
          <cell r="L69">
            <v>23.960750153055127</v>
          </cell>
          <cell r="M69">
            <v>19647000.460000001</v>
          </cell>
          <cell r="N69">
            <v>0.12273701842816635</v>
          </cell>
          <cell r="O69">
            <v>195.22023966288955</v>
          </cell>
          <cell r="P69"/>
          <cell r="Q69">
            <v>7584158.4800000004</v>
          </cell>
          <cell r="R69">
            <v>4122802.5700000003</v>
          </cell>
          <cell r="S69">
            <v>11706961.050000001</v>
          </cell>
          <cell r="T69">
            <v>14.277373756960655</v>
          </cell>
        </row>
        <row r="70">
          <cell r="B70" t="str">
            <v>CalViva Health/Kings</v>
          </cell>
          <cell r="C70" t="str">
            <v>Child</v>
          </cell>
          <cell r="D70">
            <v>163390</v>
          </cell>
          <cell r="E70">
            <v>5.13</v>
          </cell>
          <cell r="F70">
            <v>1.59</v>
          </cell>
          <cell r="G70">
            <v>3.16</v>
          </cell>
          <cell r="H70">
            <v>0</v>
          </cell>
          <cell r="I70">
            <v>0</v>
          </cell>
          <cell r="J70">
            <v>0</v>
          </cell>
          <cell r="K70">
            <v>0</v>
          </cell>
          <cell r="L70">
            <v>9.879999999999999</v>
          </cell>
          <cell r="M70">
            <v>1614293.2</v>
          </cell>
          <cell r="N70">
            <v>0.16771617596454289</v>
          </cell>
          <cell r="O70">
            <v>58.909046448141915</v>
          </cell>
          <cell r="P70"/>
          <cell r="Q70">
            <v>259790.1</v>
          </cell>
          <cell r="R70">
            <v>516312.4</v>
          </cell>
          <cell r="S70">
            <v>776102.5</v>
          </cell>
          <cell r="T70">
            <v>4.75</v>
          </cell>
        </row>
        <row r="71">
          <cell r="B71" t="str">
            <v>CalViva Health/Kings</v>
          </cell>
          <cell r="C71" t="str">
            <v>Adult</v>
          </cell>
          <cell r="D71">
            <v>61487</v>
          </cell>
          <cell r="E71">
            <v>6.14</v>
          </cell>
          <cell r="F71">
            <v>17.13</v>
          </cell>
          <cell r="G71">
            <v>5.51</v>
          </cell>
          <cell r="H71">
            <v>0</v>
          </cell>
          <cell r="I71">
            <v>0</v>
          </cell>
          <cell r="J71">
            <v>0</v>
          </cell>
          <cell r="K71">
            <v>0</v>
          </cell>
          <cell r="L71">
            <v>28.78</v>
          </cell>
          <cell r="M71">
            <v>1769595.86</v>
          </cell>
          <cell r="N71">
            <v>0.11227496232741987</v>
          </cell>
          <cell r="O71">
            <v>256.33497801647741</v>
          </cell>
          <cell r="P71"/>
          <cell r="Q71">
            <v>1053272.3099999998</v>
          </cell>
          <cell r="R71">
            <v>338793.37</v>
          </cell>
          <cell r="S71">
            <v>1392065.6799999997</v>
          </cell>
          <cell r="T71">
            <v>22.64</v>
          </cell>
        </row>
        <row r="72">
          <cell r="B72" t="str">
            <v>CalViva Health/Kings</v>
          </cell>
          <cell r="C72" t="str">
            <v>ACA OE</v>
          </cell>
          <cell r="D72">
            <v>88264</v>
          </cell>
          <cell r="E72">
            <v>7.4</v>
          </cell>
          <cell r="F72">
            <v>17.98</v>
          </cell>
          <cell r="G72">
            <v>8.93</v>
          </cell>
          <cell r="H72">
            <v>0</v>
          </cell>
          <cell r="I72">
            <v>0</v>
          </cell>
          <cell r="J72">
            <v>0</v>
          </cell>
          <cell r="K72">
            <v>0</v>
          </cell>
          <cell r="L72">
            <v>34.31</v>
          </cell>
          <cell r="M72">
            <v>3028337.8400000003</v>
          </cell>
          <cell r="N72">
            <v>0.11204693033435</v>
          </cell>
          <cell r="O72">
            <v>306.21097693277596</v>
          </cell>
          <cell r="P72"/>
          <cell r="Q72">
            <v>1586986.72</v>
          </cell>
          <cell r="R72">
            <v>788197.52</v>
          </cell>
          <cell r="S72">
            <v>2375184.2400000002</v>
          </cell>
          <cell r="T72">
            <v>26.91</v>
          </cell>
        </row>
        <row r="73">
          <cell r="B73" t="str">
            <v>CalViva Health/Kings</v>
          </cell>
          <cell r="C73" t="str">
            <v>SPD</v>
          </cell>
          <cell r="D73">
            <v>20416</v>
          </cell>
          <cell r="E73">
            <v>14.5</v>
          </cell>
          <cell r="F73">
            <v>39.799999999999997</v>
          </cell>
          <cell r="G73">
            <v>16.989999999999998</v>
          </cell>
          <cell r="H73">
            <v>0</v>
          </cell>
          <cell r="I73">
            <v>0</v>
          </cell>
          <cell r="J73">
            <v>0</v>
          </cell>
          <cell r="K73">
            <v>0</v>
          </cell>
          <cell r="L73">
            <v>71.289999999999992</v>
          </cell>
          <cell r="M73">
            <v>1455456.64</v>
          </cell>
          <cell r="N73">
            <v>0.10015489599448985</v>
          </cell>
          <cell r="O73">
            <v>711.79745425447902</v>
          </cell>
          <cell r="P73"/>
          <cell r="Q73">
            <v>812556.79999999993</v>
          </cell>
          <cell r="R73">
            <v>346867.83999999997</v>
          </cell>
          <cell r="S73">
            <v>1159424.6399999999</v>
          </cell>
          <cell r="T73">
            <v>56.789999999999992</v>
          </cell>
        </row>
        <row r="74">
          <cell r="B74" t="str">
            <v>CalViva Health/Kings</v>
          </cell>
          <cell r="C74" t="str">
            <v>BCCTP</v>
          </cell>
          <cell r="D74">
            <v>0</v>
          </cell>
          <cell r="E74">
            <v>21.1</v>
          </cell>
          <cell r="F74">
            <v>65.87</v>
          </cell>
          <cell r="G74">
            <v>36.1</v>
          </cell>
          <cell r="H74">
            <v>0</v>
          </cell>
          <cell r="I74">
            <v>0</v>
          </cell>
          <cell r="J74">
            <v>0</v>
          </cell>
          <cell r="K74">
            <v>0</v>
          </cell>
          <cell r="L74">
            <v>123.07</v>
          </cell>
          <cell r="M74">
            <v>0</v>
          </cell>
          <cell r="N74">
            <v>0.12255039213477449</v>
          </cell>
          <cell r="O74">
            <v>1004.2399526935342</v>
          </cell>
          <cell r="P74"/>
          <cell r="Q74">
            <v>0</v>
          </cell>
          <cell r="R74">
            <v>0</v>
          </cell>
          <cell r="S74">
            <v>0</v>
          </cell>
          <cell r="T74">
            <v>101.97</v>
          </cell>
        </row>
        <row r="75">
          <cell r="B75" t="str">
            <v>CalViva Health/Kings</v>
          </cell>
          <cell r="C75" t="str">
            <v>LTC</v>
          </cell>
          <cell r="D75">
            <v>0</v>
          </cell>
          <cell r="E75">
            <v>0</v>
          </cell>
          <cell r="F75">
            <v>0</v>
          </cell>
          <cell r="G75">
            <v>0</v>
          </cell>
          <cell r="H75">
            <v>0</v>
          </cell>
          <cell r="I75">
            <v>0</v>
          </cell>
          <cell r="J75">
            <v>0</v>
          </cell>
          <cell r="K75">
            <v>0</v>
          </cell>
          <cell r="L75">
            <v>0</v>
          </cell>
          <cell r="M75">
            <v>0</v>
          </cell>
          <cell r="N75">
            <v>0</v>
          </cell>
          <cell r="O75">
            <v>0</v>
          </cell>
          <cell r="P75"/>
          <cell r="Q75">
            <v>0</v>
          </cell>
          <cell r="R75">
            <v>0</v>
          </cell>
          <cell r="S75">
            <v>0</v>
          </cell>
          <cell r="T75">
            <v>0</v>
          </cell>
        </row>
        <row r="76">
          <cell r="B76" t="str">
            <v>CalViva Health/Kings</v>
          </cell>
          <cell r="C76" t="str">
            <v>OBRA</v>
          </cell>
          <cell r="D76">
            <v>0</v>
          </cell>
          <cell r="E76">
            <v>0</v>
          </cell>
          <cell r="F76">
            <v>0</v>
          </cell>
          <cell r="G76">
            <v>0</v>
          </cell>
          <cell r="H76">
            <v>0</v>
          </cell>
          <cell r="I76">
            <v>0</v>
          </cell>
          <cell r="J76">
            <v>0</v>
          </cell>
          <cell r="K76">
            <v>0</v>
          </cell>
          <cell r="L76">
            <v>0</v>
          </cell>
          <cell r="M76">
            <v>0</v>
          </cell>
          <cell r="N76">
            <v>0</v>
          </cell>
          <cell r="O76">
            <v>0</v>
          </cell>
          <cell r="P76"/>
          <cell r="Q76">
            <v>0</v>
          </cell>
          <cell r="R76">
            <v>0</v>
          </cell>
          <cell r="S76">
            <v>0</v>
          </cell>
          <cell r="T76">
            <v>0</v>
          </cell>
        </row>
        <row r="77">
          <cell r="B77" t="str">
            <v>CalViva Health/Kings</v>
          </cell>
          <cell r="C77" t="str">
            <v>ALL COAs</v>
          </cell>
          <cell r="D77">
            <v>333557</v>
          </cell>
          <cell r="E77">
            <v>6.4903644054839198</v>
          </cell>
          <cell r="F77">
            <v>11.13034932560252</v>
          </cell>
          <cell r="G77">
            <v>5.9665098618826766</v>
          </cell>
          <cell r="H77">
            <v>0</v>
          </cell>
          <cell r="I77">
            <v>0</v>
          </cell>
          <cell r="J77">
            <v>0</v>
          </cell>
          <cell r="K77">
            <v>0</v>
          </cell>
          <cell r="L77">
            <v>23.587223592969117</v>
          </cell>
          <cell r="M77">
            <v>7867683.54</v>
          </cell>
          <cell r="N77">
            <v>0.11752304241240204</v>
          </cell>
          <cell r="O77">
            <v>200.70296946703272</v>
          </cell>
          <cell r="P77"/>
          <cell r="Q77">
            <v>3712605.9299999997</v>
          </cell>
          <cell r="R77">
            <v>1990171.13</v>
          </cell>
          <cell r="S77">
            <v>5702777.0599999996</v>
          </cell>
          <cell r="T77">
            <v>17.096859187485197</v>
          </cell>
        </row>
        <row r="78">
          <cell r="B78" t="str">
            <v>Anthem Blue Cross/Kings</v>
          </cell>
          <cell r="C78" t="str">
            <v>Child</v>
          </cell>
          <cell r="D78">
            <v>116558</v>
          </cell>
          <cell r="E78">
            <v>5.33</v>
          </cell>
          <cell r="F78">
            <v>1.25</v>
          </cell>
          <cell r="G78">
            <v>2.2799999999999998</v>
          </cell>
          <cell r="H78">
            <v>0</v>
          </cell>
          <cell r="I78">
            <v>0</v>
          </cell>
          <cell r="J78">
            <v>0</v>
          </cell>
          <cell r="K78">
            <v>0</v>
          </cell>
          <cell r="L78">
            <v>8.86</v>
          </cell>
          <cell r="M78">
            <v>1032703.8799999999</v>
          </cell>
          <cell r="N78">
            <v>0.1594170103765051</v>
          </cell>
          <cell r="O78">
            <v>55.577506936523179</v>
          </cell>
          <cell r="P78"/>
          <cell r="Q78">
            <v>145697.5</v>
          </cell>
          <cell r="R78">
            <v>265752.24</v>
          </cell>
          <cell r="S78">
            <v>411449.74</v>
          </cell>
          <cell r="T78">
            <v>3.53</v>
          </cell>
        </row>
        <row r="79">
          <cell r="B79" t="str">
            <v>Anthem Blue Cross/Kings</v>
          </cell>
          <cell r="C79" t="str">
            <v>Adult</v>
          </cell>
          <cell r="D79">
            <v>37526</v>
          </cell>
          <cell r="E79">
            <v>5.5</v>
          </cell>
          <cell r="F79">
            <v>19.45</v>
          </cell>
          <cell r="G79">
            <v>4.84</v>
          </cell>
          <cell r="H79">
            <v>0</v>
          </cell>
          <cell r="I79">
            <v>0</v>
          </cell>
          <cell r="J79">
            <v>0</v>
          </cell>
          <cell r="K79">
            <v>0</v>
          </cell>
          <cell r="L79">
            <v>29.79</v>
          </cell>
          <cell r="M79">
            <v>1117899.54</v>
          </cell>
          <cell r="N79">
            <v>0.12094881872015124</v>
          </cell>
          <cell r="O79">
            <v>246.30252957598086</v>
          </cell>
          <cell r="P79"/>
          <cell r="Q79">
            <v>729880.7</v>
          </cell>
          <cell r="R79">
            <v>181625.84</v>
          </cell>
          <cell r="S79">
            <v>911506.53999999992</v>
          </cell>
          <cell r="T79">
            <v>24.29</v>
          </cell>
        </row>
        <row r="80">
          <cell r="B80" t="str">
            <v>Anthem Blue Cross/Kings</v>
          </cell>
          <cell r="C80" t="str">
            <v>ACA OE</v>
          </cell>
          <cell r="D80">
            <v>63456</v>
          </cell>
          <cell r="E80">
            <v>6.61</v>
          </cell>
          <cell r="F80">
            <v>14.45</v>
          </cell>
          <cell r="G80">
            <v>4.84</v>
          </cell>
          <cell r="H80">
            <v>0</v>
          </cell>
          <cell r="I80">
            <v>0</v>
          </cell>
          <cell r="J80">
            <v>0</v>
          </cell>
          <cell r="K80">
            <v>0</v>
          </cell>
          <cell r="L80">
            <v>25.9</v>
          </cell>
          <cell r="M80">
            <v>1643510.4</v>
          </cell>
          <cell r="N80">
            <v>0.10162650095625338</v>
          </cell>
          <cell r="O80">
            <v>254.85478449316122</v>
          </cell>
          <cell r="P80"/>
          <cell r="Q80">
            <v>916939.2</v>
          </cell>
          <cell r="R80">
            <v>307127.03999999998</v>
          </cell>
          <cell r="S80">
            <v>1224066.24</v>
          </cell>
          <cell r="T80">
            <v>19.29</v>
          </cell>
        </row>
        <row r="81">
          <cell r="B81" t="str">
            <v>Anthem Blue Cross/Kings</v>
          </cell>
          <cell r="C81" t="str">
            <v>SPD</v>
          </cell>
          <cell r="D81">
            <v>13148</v>
          </cell>
          <cell r="E81">
            <v>10.95</v>
          </cell>
          <cell r="F81">
            <v>50.44</v>
          </cell>
          <cell r="G81">
            <v>11.89</v>
          </cell>
          <cell r="H81">
            <v>0</v>
          </cell>
          <cell r="I81">
            <v>0</v>
          </cell>
          <cell r="J81">
            <v>0</v>
          </cell>
          <cell r="K81">
            <v>0</v>
          </cell>
          <cell r="L81">
            <v>73.28</v>
          </cell>
          <cell r="M81">
            <v>963485.44000000006</v>
          </cell>
          <cell r="N81">
            <v>0.11638176168862799</v>
          </cell>
          <cell r="O81">
            <v>629.65192257577257</v>
          </cell>
          <cell r="P81"/>
          <cell r="Q81">
            <v>663185.12</v>
          </cell>
          <cell r="R81">
            <v>156329.72</v>
          </cell>
          <cell r="S81">
            <v>819514.84</v>
          </cell>
          <cell r="T81">
            <v>62.33</v>
          </cell>
        </row>
        <row r="82">
          <cell r="B82" t="str">
            <v>Anthem Blue Cross/Kings</v>
          </cell>
          <cell r="C82" t="str">
            <v>BCCTP</v>
          </cell>
          <cell r="D82">
            <v>0</v>
          </cell>
          <cell r="E82">
            <v>20.03</v>
          </cell>
          <cell r="F82">
            <v>0</v>
          </cell>
          <cell r="G82">
            <v>0</v>
          </cell>
          <cell r="H82">
            <v>0</v>
          </cell>
          <cell r="I82">
            <v>0</v>
          </cell>
          <cell r="J82">
            <v>0</v>
          </cell>
          <cell r="K82">
            <v>0</v>
          </cell>
          <cell r="L82">
            <v>20.03</v>
          </cell>
          <cell r="M82">
            <v>0</v>
          </cell>
          <cell r="N82">
            <v>1.9069433168080747E-2</v>
          </cell>
          <cell r="O82">
            <v>1050.3720704990378</v>
          </cell>
          <cell r="P82"/>
          <cell r="Q82">
            <v>0</v>
          </cell>
          <cell r="R82">
            <v>0</v>
          </cell>
          <cell r="S82">
            <v>0</v>
          </cell>
          <cell r="T82">
            <v>0</v>
          </cell>
        </row>
        <row r="83">
          <cell r="B83" t="str">
            <v>Anthem Blue Cross/Kings</v>
          </cell>
          <cell r="C83" t="str">
            <v>LTC</v>
          </cell>
          <cell r="D83">
            <v>0</v>
          </cell>
          <cell r="E83">
            <v>0</v>
          </cell>
          <cell r="F83">
            <v>0</v>
          </cell>
          <cell r="G83">
            <v>0</v>
          </cell>
          <cell r="H83">
            <v>0</v>
          </cell>
          <cell r="I83">
            <v>0</v>
          </cell>
          <cell r="J83">
            <v>0</v>
          </cell>
          <cell r="K83">
            <v>0</v>
          </cell>
          <cell r="L83">
            <v>0</v>
          </cell>
          <cell r="M83">
            <v>0</v>
          </cell>
          <cell r="N83">
            <v>0</v>
          </cell>
          <cell r="O83">
            <v>0</v>
          </cell>
          <cell r="P83"/>
          <cell r="Q83">
            <v>0</v>
          </cell>
          <cell r="R83">
            <v>0</v>
          </cell>
          <cell r="S83">
            <v>0</v>
          </cell>
          <cell r="T83">
            <v>0</v>
          </cell>
        </row>
        <row r="84">
          <cell r="B84" t="str">
            <v>Anthem Blue Cross/Kings</v>
          </cell>
          <cell r="C84" t="str">
            <v>OBRA</v>
          </cell>
          <cell r="D84">
            <v>0</v>
          </cell>
          <cell r="E84">
            <v>0</v>
          </cell>
          <cell r="F84">
            <v>0</v>
          </cell>
          <cell r="G84">
            <v>0</v>
          </cell>
          <cell r="H84">
            <v>0</v>
          </cell>
          <cell r="I84">
            <v>0</v>
          </cell>
          <cell r="J84">
            <v>0</v>
          </cell>
          <cell r="K84">
            <v>0</v>
          </cell>
          <cell r="L84">
            <v>0</v>
          </cell>
          <cell r="M84">
            <v>0</v>
          </cell>
          <cell r="N84">
            <v>0</v>
          </cell>
          <cell r="O84">
            <v>0</v>
          </cell>
          <cell r="P84"/>
          <cell r="Q84">
            <v>0</v>
          </cell>
          <cell r="R84">
            <v>0</v>
          </cell>
          <cell r="S84">
            <v>0</v>
          </cell>
          <cell r="T84">
            <v>0</v>
          </cell>
        </row>
        <row r="85">
          <cell r="B85" t="str">
            <v>Anthem Blue Cross/Kings</v>
          </cell>
          <cell r="C85" t="str">
            <v>ALL COAs</v>
          </cell>
          <cell r="D85">
            <v>230688</v>
          </cell>
          <cell r="E85">
            <v>6.030057480233042</v>
          </cell>
          <cell r="F85">
            <v>10.6451246705507</v>
          </cell>
          <cell r="G85">
            <v>3.9483407892911631</v>
          </cell>
          <cell r="H85">
            <v>0</v>
          </cell>
          <cell r="I85">
            <v>0</v>
          </cell>
          <cell r="J85">
            <v>0</v>
          </cell>
          <cell r="K85">
            <v>0</v>
          </cell>
          <cell r="L85">
            <v>20.623522940074906</v>
          </cell>
          <cell r="M85">
            <v>4757599.26</v>
          </cell>
          <cell r="N85">
            <v>0.1184322610314348</v>
          </cell>
          <cell r="O85">
            <v>174.13771180642175</v>
          </cell>
          <cell r="P85"/>
          <cell r="Q85">
            <v>2455702.52</v>
          </cell>
          <cell r="R85">
            <v>910834.83999999985</v>
          </cell>
          <cell r="S85">
            <v>3366537.36</v>
          </cell>
          <cell r="T85">
            <v>14.593465459841862</v>
          </cell>
        </row>
        <row r="86">
          <cell r="B86" t="str">
            <v>LA Care HP</v>
          </cell>
          <cell r="C86" t="str">
            <v>Child</v>
          </cell>
          <cell r="D86">
            <v>9473145</v>
          </cell>
          <cell r="E86">
            <v>11.37</v>
          </cell>
          <cell r="F86">
            <v>2.19</v>
          </cell>
          <cell r="G86">
            <v>1.71</v>
          </cell>
          <cell r="H86">
            <v>0</v>
          </cell>
          <cell r="I86">
            <v>0</v>
          </cell>
          <cell r="J86">
            <v>0</v>
          </cell>
          <cell r="K86">
            <v>0</v>
          </cell>
          <cell r="L86">
            <v>15.27</v>
          </cell>
          <cell r="M86">
            <v>144654924.15000001</v>
          </cell>
          <cell r="N86">
            <v>0.21403358951702572</v>
          </cell>
          <cell r="O86">
            <v>71.343942016097984</v>
          </cell>
          <cell r="P86"/>
          <cell r="Q86">
            <v>20746187.550000001</v>
          </cell>
          <cell r="R86">
            <v>16199077.949999999</v>
          </cell>
          <cell r="S86">
            <v>36945265.5</v>
          </cell>
          <cell r="T86">
            <v>3.9</v>
          </cell>
        </row>
        <row r="87">
          <cell r="B87" t="str">
            <v>LA Care HP</v>
          </cell>
          <cell r="C87" t="str">
            <v>Adult</v>
          </cell>
          <cell r="D87">
            <v>3106028</v>
          </cell>
          <cell r="E87">
            <v>11.7</v>
          </cell>
          <cell r="F87">
            <v>14.41</v>
          </cell>
          <cell r="G87">
            <v>3.78</v>
          </cell>
          <cell r="H87">
            <v>0</v>
          </cell>
          <cell r="I87">
            <v>0</v>
          </cell>
          <cell r="J87">
            <v>0</v>
          </cell>
          <cell r="K87">
            <v>0</v>
          </cell>
          <cell r="L87">
            <v>29.89</v>
          </cell>
          <cell r="M87">
            <v>92839176.920000002</v>
          </cell>
          <cell r="N87">
            <v>0.14281751340989571</v>
          </cell>
          <cell r="O87">
            <v>209.28805779031964</v>
          </cell>
          <cell r="P87"/>
          <cell r="Q87">
            <v>44757863.479999997</v>
          </cell>
          <cell r="R87">
            <v>11740785.84</v>
          </cell>
          <cell r="S87">
            <v>56498649.319999993</v>
          </cell>
          <cell r="T87">
            <v>18.190000000000001</v>
          </cell>
        </row>
        <row r="88">
          <cell r="B88" t="str">
            <v>LA Care HP</v>
          </cell>
          <cell r="C88" t="str">
            <v>ACA OE</v>
          </cell>
          <cell r="D88">
            <v>7810924</v>
          </cell>
          <cell r="E88">
            <v>11.07</v>
          </cell>
          <cell r="F88">
            <v>14.56</v>
          </cell>
          <cell r="G88">
            <v>4.34</v>
          </cell>
          <cell r="H88">
            <v>0.64</v>
          </cell>
          <cell r="I88">
            <v>0</v>
          </cell>
          <cell r="J88">
            <v>0</v>
          </cell>
          <cell r="K88">
            <v>0</v>
          </cell>
          <cell r="L88">
            <v>30.610000000000003</v>
          </cell>
          <cell r="M88">
            <v>239092383.64000002</v>
          </cell>
          <cell r="N88">
            <v>0.11005769702508304</v>
          </cell>
          <cell r="O88">
            <v>278.12684462245051</v>
          </cell>
          <cell r="P88"/>
          <cell r="Q88">
            <v>113727053.44</v>
          </cell>
          <cell r="R88">
            <v>33899410.159999996</v>
          </cell>
          <cell r="S88">
            <v>147626463.59999999</v>
          </cell>
          <cell r="T88">
            <v>18.899999999999999</v>
          </cell>
        </row>
        <row r="89">
          <cell r="B89" t="str">
            <v>LA Care HP</v>
          </cell>
          <cell r="C89" t="str">
            <v>SPD</v>
          </cell>
          <cell r="D89">
            <v>1914915</v>
          </cell>
          <cell r="E89">
            <v>15.74</v>
          </cell>
          <cell r="F89">
            <v>42.02</v>
          </cell>
          <cell r="G89">
            <v>12.07</v>
          </cell>
          <cell r="H89">
            <v>3.91</v>
          </cell>
          <cell r="I89">
            <v>0</v>
          </cell>
          <cell r="J89">
            <v>0</v>
          </cell>
          <cell r="K89">
            <v>0</v>
          </cell>
          <cell r="L89">
            <v>73.740000000000009</v>
          </cell>
          <cell r="M89">
            <v>141205832.10000002</v>
          </cell>
          <cell r="N89">
            <v>0.1143621406201429</v>
          </cell>
          <cell r="O89">
            <v>644.79380676276003</v>
          </cell>
          <cell r="P89"/>
          <cell r="Q89">
            <v>80464728.300000012</v>
          </cell>
          <cell r="R89">
            <v>23113024.050000001</v>
          </cell>
          <cell r="S89">
            <v>103577752.35000001</v>
          </cell>
          <cell r="T89">
            <v>54.09</v>
          </cell>
        </row>
        <row r="90">
          <cell r="B90" t="str">
            <v>LA Care HP</v>
          </cell>
          <cell r="C90" t="str">
            <v>BCCTP</v>
          </cell>
          <cell r="D90">
            <v>1083</v>
          </cell>
          <cell r="E90">
            <v>24.2</v>
          </cell>
          <cell r="F90">
            <v>43.21</v>
          </cell>
          <cell r="G90">
            <v>32.71</v>
          </cell>
          <cell r="H90">
            <v>0</v>
          </cell>
          <cell r="I90">
            <v>0</v>
          </cell>
          <cell r="J90">
            <v>0</v>
          </cell>
          <cell r="K90">
            <v>0</v>
          </cell>
          <cell r="L90">
            <v>100.12</v>
          </cell>
          <cell r="M90">
            <v>108429.96</v>
          </cell>
          <cell r="N90">
            <v>0.10876715375662538</v>
          </cell>
          <cell r="O90">
            <v>920.49848269474785</v>
          </cell>
          <cell r="P90"/>
          <cell r="Q90">
            <v>46796.43</v>
          </cell>
          <cell r="R90">
            <v>35424.93</v>
          </cell>
          <cell r="S90">
            <v>82221.36</v>
          </cell>
          <cell r="T90">
            <v>75.92</v>
          </cell>
        </row>
        <row r="91">
          <cell r="B91" t="str">
            <v>LA Care HP</v>
          </cell>
          <cell r="C91" t="str">
            <v>LTC</v>
          </cell>
          <cell r="D91">
            <v>33175</v>
          </cell>
          <cell r="E91">
            <v>16.21</v>
          </cell>
          <cell r="F91">
            <v>189.4</v>
          </cell>
          <cell r="G91">
            <v>22.49</v>
          </cell>
          <cell r="H91">
            <v>0</v>
          </cell>
          <cell r="I91">
            <v>0</v>
          </cell>
          <cell r="J91">
            <v>0</v>
          </cell>
          <cell r="K91">
            <v>0</v>
          </cell>
          <cell r="L91">
            <v>228.10000000000002</v>
          </cell>
          <cell r="M91">
            <v>7567217.5000000009</v>
          </cell>
          <cell r="N91">
            <v>2.5246783637828684E-2</v>
          </cell>
          <cell r="O91">
            <v>9034.8142271170291</v>
          </cell>
          <cell r="P91"/>
          <cell r="Q91">
            <v>6283345</v>
          </cell>
          <cell r="R91">
            <v>746105.75</v>
          </cell>
          <cell r="S91">
            <v>7029450.75</v>
          </cell>
          <cell r="T91">
            <v>211.89000000000001</v>
          </cell>
        </row>
        <row r="92">
          <cell r="B92" t="str">
            <v>LA Care HP</v>
          </cell>
          <cell r="C92" t="str">
            <v>OBRA</v>
          </cell>
          <cell r="D92">
            <v>0</v>
          </cell>
          <cell r="E92">
            <v>0</v>
          </cell>
          <cell r="F92">
            <v>0</v>
          </cell>
          <cell r="G92">
            <v>0</v>
          </cell>
          <cell r="H92">
            <v>0</v>
          </cell>
          <cell r="I92">
            <v>0</v>
          </cell>
          <cell r="J92">
            <v>0</v>
          </cell>
          <cell r="K92">
            <v>0</v>
          </cell>
          <cell r="L92">
            <v>0</v>
          </cell>
          <cell r="M92">
            <v>0</v>
          </cell>
          <cell r="N92">
            <v>0</v>
          </cell>
          <cell r="O92">
            <v>0</v>
          </cell>
          <cell r="P92"/>
          <cell r="Q92">
            <v>0</v>
          </cell>
          <cell r="R92">
            <v>0</v>
          </cell>
          <cell r="S92">
            <v>0</v>
          </cell>
          <cell r="T92">
            <v>0</v>
          </cell>
        </row>
        <row r="93">
          <cell r="B93" t="str">
            <v>LA Care HP</v>
          </cell>
          <cell r="C93" t="str">
            <v>ALL COAs</v>
          </cell>
          <cell r="D93">
            <v>22339270</v>
          </cell>
          <cell r="E93">
            <v>11.693392504768509</v>
          </cell>
          <cell r="F93">
            <v>11.908445271488281</v>
          </cell>
          <cell r="G93">
            <v>3.837807980296581</v>
          </cell>
          <cell r="H93">
            <v>0.55893988523349247</v>
          </cell>
          <cell r="I93">
            <v>0</v>
          </cell>
          <cell r="J93">
            <v>0</v>
          </cell>
          <cell r="K93">
            <v>0</v>
          </cell>
          <cell r="L93">
            <v>27.998585641786867</v>
          </cell>
          <cell r="M93">
            <v>625467964.2700001</v>
          </cell>
          <cell r="N93">
            <v>0.12425398592821289</v>
          </cell>
          <cell r="O93">
            <v>225.33350083403286</v>
          </cell>
          <cell r="P93"/>
          <cell r="Q93">
            <v>266025974.20000002</v>
          </cell>
          <cell r="R93">
            <v>85733828.680000007</v>
          </cell>
          <cell r="S93">
            <v>351759802.88</v>
          </cell>
          <cell r="T93">
            <v>15.746253251784863</v>
          </cell>
        </row>
        <row r="94">
          <cell r="B94" t="str">
            <v>Health Net of California/LA</v>
          </cell>
          <cell r="C94" t="str">
            <v>Child</v>
          </cell>
          <cell r="D94">
            <v>4456207</v>
          </cell>
          <cell r="E94">
            <v>8.9499999999999993</v>
          </cell>
          <cell r="F94">
            <v>1.44</v>
          </cell>
          <cell r="G94">
            <v>1.48</v>
          </cell>
          <cell r="H94">
            <v>0</v>
          </cell>
          <cell r="I94">
            <v>0</v>
          </cell>
          <cell r="J94">
            <v>0</v>
          </cell>
          <cell r="K94">
            <v>0</v>
          </cell>
          <cell r="L94">
            <v>11.87</v>
          </cell>
          <cell r="M94">
            <v>52895177.089999996</v>
          </cell>
          <cell r="N94">
            <v>0.21729551150320547</v>
          </cell>
          <cell r="O94">
            <v>54.62607081888526</v>
          </cell>
          <cell r="P94"/>
          <cell r="Q94">
            <v>6416938.0800000001</v>
          </cell>
          <cell r="R94">
            <v>6595186.3600000003</v>
          </cell>
          <cell r="S94">
            <v>13012124.440000001</v>
          </cell>
          <cell r="T94">
            <v>2.92</v>
          </cell>
        </row>
        <row r="95">
          <cell r="B95" t="str">
            <v>Health Net of California/LA</v>
          </cell>
          <cell r="C95" t="str">
            <v>Adult</v>
          </cell>
          <cell r="D95">
            <v>1435178</v>
          </cell>
          <cell r="E95">
            <v>8.8800000000000008</v>
          </cell>
          <cell r="F95">
            <v>13.19</v>
          </cell>
          <cell r="G95">
            <v>3.1</v>
          </cell>
          <cell r="H95">
            <v>0</v>
          </cell>
          <cell r="I95">
            <v>0</v>
          </cell>
          <cell r="J95">
            <v>0</v>
          </cell>
          <cell r="K95">
            <v>0</v>
          </cell>
          <cell r="L95">
            <v>25.17</v>
          </cell>
          <cell r="M95">
            <v>36123430.260000005</v>
          </cell>
          <cell r="N95">
            <v>0.13622647030165058</v>
          </cell>
          <cell r="O95">
            <v>184.76585309936661</v>
          </cell>
          <cell r="P95"/>
          <cell r="Q95">
            <v>18929997.82</v>
          </cell>
          <cell r="R95">
            <v>4449051.8</v>
          </cell>
          <cell r="S95">
            <v>23379049.620000001</v>
          </cell>
          <cell r="T95">
            <v>16.29</v>
          </cell>
        </row>
        <row r="96">
          <cell r="B96" t="str">
            <v>Health Net of California/LA</v>
          </cell>
          <cell r="C96" t="str">
            <v>ACA OE</v>
          </cell>
          <cell r="D96">
            <v>3547610</v>
          </cell>
          <cell r="E96">
            <v>9.48</v>
          </cell>
          <cell r="F96">
            <v>13.66</v>
          </cell>
          <cell r="G96">
            <v>3.44</v>
          </cell>
          <cell r="H96">
            <v>0.51</v>
          </cell>
          <cell r="I96">
            <v>0</v>
          </cell>
          <cell r="J96">
            <v>0</v>
          </cell>
          <cell r="K96">
            <v>0</v>
          </cell>
          <cell r="L96">
            <v>27.090000000000003</v>
          </cell>
          <cell r="M96">
            <v>96104754.900000006</v>
          </cell>
          <cell r="N96">
            <v>0.10257478476724165</v>
          </cell>
          <cell r="O96">
            <v>264.0999935946391</v>
          </cell>
          <cell r="P96"/>
          <cell r="Q96">
            <v>48460352.600000001</v>
          </cell>
          <cell r="R96">
            <v>12203778.4</v>
          </cell>
          <cell r="S96">
            <v>60664131</v>
          </cell>
          <cell r="T96">
            <v>17.100000000000001</v>
          </cell>
        </row>
        <row r="97">
          <cell r="B97" t="str">
            <v>Health Net of California/LA</v>
          </cell>
          <cell r="C97" t="str">
            <v>SPD</v>
          </cell>
          <cell r="D97">
            <v>864739</v>
          </cell>
          <cell r="E97">
            <v>13.36</v>
          </cell>
          <cell r="F97">
            <v>28.45</v>
          </cell>
          <cell r="G97">
            <v>6.78</v>
          </cell>
          <cell r="H97">
            <v>2.88</v>
          </cell>
          <cell r="I97">
            <v>0</v>
          </cell>
          <cell r="J97">
            <v>0</v>
          </cell>
          <cell r="K97">
            <v>0</v>
          </cell>
          <cell r="L97">
            <v>51.470000000000006</v>
          </cell>
          <cell r="M97">
            <v>44508116.330000006</v>
          </cell>
          <cell r="N97">
            <v>0.11424355770627256</v>
          </cell>
          <cell r="O97">
            <v>450.52868654819594</v>
          </cell>
          <cell r="P97"/>
          <cell r="Q97">
            <v>24601824.550000001</v>
          </cell>
          <cell r="R97">
            <v>5862930.4199999999</v>
          </cell>
          <cell r="S97">
            <v>30464754.969999999</v>
          </cell>
          <cell r="T97">
            <v>35.229999999999997</v>
          </cell>
        </row>
        <row r="98">
          <cell r="B98" t="str">
            <v>Health Net of California/LA</v>
          </cell>
          <cell r="C98" t="str">
            <v>BCCTP</v>
          </cell>
          <cell r="D98">
            <v>476</v>
          </cell>
          <cell r="E98">
            <v>23.98</v>
          </cell>
          <cell r="F98">
            <v>50.19</v>
          </cell>
          <cell r="G98">
            <v>22.03</v>
          </cell>
          <cell r="H98">
            <v>0</v>
          </cell>
          <cell r="I98">
            <v>0</v>
          </cell>
          <cell r="J98">
            <v>0</v>
          </cell>
          <cell r="K98">
            <v>0</v>
          </cell>
          <cell r="L98">
            <v>96.2</v>
          </cell>
          <cell r="M98">
            <v>45791.200000000004</v>
          </cell>
          <cell r="N98">
            <v>0.10400726698565345</v>
          </cell>
          <cell r="O98">
            <v>924.93537026859508</v>
          </cell>
          <cell r="P98"/>
          <cell r="Q98">
            <v>23890.44</v>
          </cell>
          <cell r="R98">
            <v>10486.28</v>
          </cell>
          <cell r="S98">
            <v>34376.720000000001</v>
          </cell>
          <cell r="T98">
            <v>72.22</v>
          </cell>
        </row>
        <row r="99">
          <cell r="B99" t="str">
            <v>Health Net of California/LA</v>
          </cell>
          <cell r="C99" t="str">
            <v>LTC</v>
          </cell>
          <cell r="D99">
            <v>20806</v>
          </cell>
          <cell r="E99">
            <v>16.84</v>
          </cell>
          <cell r="F99">
            <v>198.4</v>
          </cell>
          <cell r="G99">
            <v>21.75</v>
          </cell>
          <cell r="H99">
            <v>0</v>
          </cell>
          <cell r="I99">
            <v>0</v>
          </cell>
          <cell r="J99">
            <v>0</v>
          </cell>
          <cell r="K99">
            <v>0</v>
          </cell>
          <cell r="L99">
            <v>236.99</v>
          </cell>
          <cell r="M99">
            <v>4930813.9400000004</v>
          </cell>
          <cell r="N99">
            <v>2.6230755170228055E-2</v>
          </cell>
          <cell r="O99">
            <v>9034.8142271170291</v>
          </cell>
          <cell r="P99"/>
          <cell r="Q99">
            <v>4127910.4</v>
          </cell>
          <cell r="R99">
            <v>452530.5</v>
          </cell>
          <cell r="S99">
            <v>4580440.9000000004</v>
          </cell>
          <cell r="T99">
            <v>220.15</v>
          </cell>
        </row>
        <row r="100">
          <cell r="B100" t="str">
            <v>Health Net of California/LA</v>
          </cell>
          <cell r="C100" t="str">
            <v>OBRA</v>
          </cell>
          <cell r="D100">
            <v>0</v>
          </cell>
          <cell r="E100">
            <v>0</v>
          </cell>
          <cell r="F100">
            <v>0</v>
          </cell>
          <cell r="G100">
            <v>0</v>
          </cell>
          <cell r="H100">
            <v>0</v>
          </cell>
          <cell r="I100">
            <v>0</v>
          </cell>
          <cell r="J100">
            <v>0</v>
          </cell>
          <cell r="K100">
            <v>0</v>
          </cell>
          <cell r="L100">
            <v>0</v>
          </cell>
          <cell r="M100">
            <v>0</v>
          </cell>
          <cell r="N100">
            <v>0</v>
          </cell>
          <cell r="O100">
            <v>0</v>
          </cell>
          <cell r="P100"/>
          <cell r="Q100">
            <v>0</v>
          </cell>
          <cell r="R100">
            <v>0</v>
          </cell>
          <cell r="S100">
            <v>0</v>
          </cell>
          <cell r="T100">
            <v>0</v>
          </cell>
        </row>
        <row r="101">
          <cell r="B101" t="str">
            <v>Health Net of California/LA</v>
          </cell>
          <cell r="C101" t="str">
            <v>ALL COAs</v>
          </cell>
          <cell r="D101">
            <v>10325016</v>
          </cell>
          <cell r="E101">
            <v>9.5083123018889282</v>
          </cell>
          <cell r="F101">
            <v>9.9332450322595136</v>
          </cell>
          <cell r="G101">
            <v>2.864301978805651</v>
          </cell>
          <cell r="H101">
            <v>0.4164380394180503</v>
          </cell>
          <cell r="I101">
            <v>0</v>
          </cell>
          <cell r="J101">
            <v>0</v>
          </cell>
          <cell r="K101">
            <v>0</v>
          </cell>
          <cell r="L101">
            <v>22.722297352372141</v>
          </cell>
          <cell r="M101">
            <v>234608083.72</v>
          </cell>
          <cell r="N101">
            <v>0.1159400601022009</v>
          </cell>
          <cell r="O101">
            <v>195.98314277517613</v>
          </cell>
          <cell r="P101"/>
          <cell r="Q101">
            <v>102560913.89</v>
          </cell>
          <cell r="R101">
            <v>29573963.760000005</v>
          </cell>
          <cell r="S101">
            <v>132134877.65000001</v>
          </cell>
          <cell r="T101">
            <v>12.797547011065165</v>
          </cell>
        </row>
        <row r="102">
          <cell r="B102" t="str">
            <v>CalViva Health/Madera</v>
          </cell>
          <cell r="C102" t="str">
            <v>Child</v>
          </cell>
          <cell r="D102">
            <v>242042</v>
          </cell>
          <cell r="E102">
            <v>9.7899999999999991</v>
          </cell>
          <cell r="F102">
            <v>1.72</v>
          </cell>
          <cell r="G102">
            <v>3.91</v>
          </cell>
          <cell r="H102">
            <v>0</v>
          </cell>
          <cell r="I102">
            <v>0</v>
          </cell>
          <cell r="J102">
            <v>0</v>
          </cell>
          <cell r="K102">
            <v>0</v>
          </cell>
          <cell r="L102">
            <v>15.42</v>
          </cell>
          <cell r="M102">
            <v>3732287.64</v>
          </cell>
          <cell r="N102">
            <v>0.24357240057739574</v>
          </cell>
          <cell r="O102">
            <v>63.307665250440621</v>
          </cell>
          <cell r="P102"/>
          <cell r="Q102">
            <v>416312.24</v>
          </cell>
          <cell r="R102">
            <v>946384.22000000009</v>
          </cell>
          <cell r="S102">
            <v>1362696.46</v>
          </cell>
          <cell r="T102">
            <v>5.63</v>
          </cell>
        </row>
        <row r="103">
          <cell r="B103" t="str">
            <v>CalViva Health/Madera</v>
          </cell>
          <cell r="C103" t="str">
            <v>Adult</v>
          </cell>
          <cell r="D103">
            <v>72993</v>
          </cell>
          <cell r="E103">
            <v>8.7799999999999994</v>
          </cell>
          <cell r="F103">
            <v>17.86</v>
          </cell>
          <cell r="G103">
            <v>6.18</v>
          </cell>
          <cell r="H103">
            <v>0</v>
          </cell>
          <cell r="I103">
            <v>0</v>
          </cell>
          <cell r="J103">
            <v>0</v>
          </cell>
          <cell r="K103">
            <v>0</v>
          </cell>
          <cell r="L103">
            <v>32.82</v>
          </cell>
          <cell r="M103">
            <v>2395630.2600000002</v>
          </cell>
          <cell r="N103">
            <v>0.11641377526245927</v>
          </cell>
          <cell r="O103">
            <v>281.92539865669733</v>
          </cell>
          <cell r="P103"/>
          <cell r="Q103">
            <v>1303654.98</v>
          </cell>
          <cell r="R103">
            <v>451096.74</v>
          </cell>
          <cell r="S103">
            <v>1754751.72</v>
          </cell>
          <cell r="T103">
            <v>24.04</v>
          </cell>
        </row>
        <row r="104">
          <cell r="B104" t="str">
            <v>CalViva Health/Madera</v>
          </cell>
          <cell r="C104" t="str">
            <v>ACA OE</v>
          </cell>
          <cell r="D104">
            <v>100376</v>
          </cell>
          <cell r="E104">
            <v>7.61</v>
          </cell>
          <cell r="F104">
            <v>12.79</v>
          </cell>
          <cell r="G104">
            <v>6.51</v>
          </cell>
          <cell r="H104">
            <v>0</v>
          </cell>
          <cell r="I104">
            <v>0</v>
          </cell>
          <cell r="J104">
            <v>0</v>
          </cell>
          <cell r="K104">
            <v>0</v>
          </cell>
          <cell r="L104">
            <v>26.909999999999997</v>
          </cell>
          <cell r="M104">
            <v>2701118.1599999997</v>
          </cell>
          <cell r="N104">
            <v>9.7892879117515319E-2</v>
          </cell>
          <cell r="O104">
            <v>274.89231333870504</v>
          </cell>
          <cell r="P104"/>
          <cell r="Q104">
            <v>1283809.0399999998</v>
          </cell>
          <cell r="R104">
            <v>653447.76</v>
          </cell>
          <cell r="S104">
            <v>1937256.7999999998</v>
          </cell>
          <cell r="T104">
            <v>19.299999999999997</v>
          </cell>
        </row>
        <row r="105">
          <cell r="B105" t="str">
            <v>CalViva Health/Madera</v>
          </cell>
          <cell r="C105" t="str">
            <v>SPD</v>
          </cell>
          <cell r="D105">
            <v>19234</v>
          </cell>
          <cell r="E105">
            <v>14.35</v>
          </cell>
          <cell r="F105">
            <v>36.61</v>
          </cell>
          <cell r="G105">
            <v>15.64</v>
          </cell>
          <cell r="H105">
            <v>0</v>
          </cell>
          <cell r="I105">
            <v>0</v>
          </cell>
          <cell r="J105">
            <v>0</v>
          </cell>
          <cell r="K105">
            <v>0</v>
          </cell>
          <cell r="L105">
            <v>66.599999999999994</v>
          </cell>
          <cell r="M105">
            <v>1280984.3999999999</v>
          </cell>
          <cell r="N105">
            <v>9.0286830514879068E-2</v>
          </cell>
          <cell r="O105">
            <v>737.64910807257172</v>
          </cell>
          <cell r="P105"/>
          <cell r="Q105">
            <v>704156.74</v>
          </cell>
          <cell r="R105">
            <v>300819.76</v>
          </cell>
          <cell r="S105">
            <v>1004976.5</v>
          </cell>
          <cell r="T105">
            <v>52.25</v>
          </cell>
        </row>
        <row r="106">
          <cell r="B106" t="str">
            <v>CalViva Health/Madera</v>
          </cell>
          <cell r="C106" t="str">
            <v>BCCTP</v>
          </cell>
          <cell r="D106">
            <v>48</v>
          </cell>
          <cell r="E106">
            <v>19.5</v>
          </cell>
          <cell r="F106">
            <v>51.14</v>
          </cell>
          <cell r="G106">
            <v>42.61</v>
          </cell>
          <cell r="H106">
            <v>0</v>
          </cell>
          <cell r="I106">
            <v>0</v>
          </cell>
          <cell r="J106">
            <v>0</v>
          </cell>
          <cell r="K106">
            <v>0</v>
          </cell>
          <cell r="L106">
            <v>113.25</v>
          </cell>
          <cell r="M106">
            <v>5436</v>
          </cell>
          <cell r="N106">
            <v>0.11654815507212972</v>
          </cell>
          <cell r="O106">
            <v>971.70135322958527</v>
          </cell>
          <cell r="P106"/>
          <cell r="Q106">
            <v>2454.7200000000003</v>
          </cell>
          <cell r="R106">
            <v>2045.28</v>
          </cell>
          <cell r="S106">
            <v>4500</v>
          </cell>
          <cell r="T106">
            <v>93.75</v>
          </cell>
        </row>
        <row r="107">
          <cell r="B107" t="str">
            <v>CalViva Health/Madera</v>
          </cell>
          <cell r="C107" t="str">
            <v>LTC</v>
          </cell>
          <cell r="D107">
            <v>0</v>
          </cell>
          <cell r="E107">
            <v>0</v>
          </cell>
          <cell r="F107">
            <v>0</v>
          </cell>
          <cell r="G107">
            <v>0</v>
          </cell>
          <cell r="H107">
            <v>0</v>
          </cell>
          <cell r="I107">
            <v>0</v>
          </cell>
          <cell r="J107">
            <v>0</v>
          </cell>
          <cell r="K107">
            <v>0</v>
          </cell>
          <cell r="L107">
            <v>0</v>
          </cell>
          <cell r="M107">
            <v>0</v>
          </cell>
          <cell r="N107">
            <v>0</v>
          </cell>
          <cell r="O107">
            <v>0</v>
          </cell>
          <cell r="P107"/>
          <cell r="Q107">
            <v>0</v>
          </cell>
          <cell r="R107">
            <v>0</v>
          </cell>
          <cell r="S107">
            <v>0</v>
          </cell>
          <cell r="T107">
            <v>0</v>
          </cell>
        </row>
        <row r="108">
          <cell r="B108" t="str">
            <v>CalViva Health/Madera</v>
          </cell>
          <cell r="C108" t="str">
            <v>OBRA</v>
          </cell>
          <cell r="D108">
            <v>0</v>
          </cell>
          <cell r="E108">
            <v>0</v>
          </cell>
          <cell r="F108">
            <v>0</v>
          </cell>
          <cell r="G108">
            <v>0</v>
          </cell>
          <cell r="H108">
            <v>0</v>
          </cell>
          <cell r="I108">
            <v>0</v>
          </cell>
          <cell r="J108">
            <v>0</v>
          </cell>
          <cell r="K108">
            <v>0</v>
          </cell>
          <cell r="L108">
            <v>0</v>
          </cell>
          <cell r="M108">
            <v>0</v>
          </cell>
          <cell r="N108">
            <v>0</v>
          </cell>
          <cell r="O108">
            <v>0</v>
          </cell>
          <cell r="P108"/>
          <cell r="Q108">
            <v>0</v>
          </cell>
          <cell r="R108">
            <v>0</v>
          </cell>
          <cell r="S108">
            <v>0</v>
          </cell>
          <cell r="T108">
            <v>0</v>
          </cell>
        </row>
        <row r="109">
          <cell r="B109" t="str">
            <v>CalViva Health/Madera</v>
          </cell>
          <cell r="C109" t="str">
            <v>ALL COAs</v>
          </cell>
          <cell r="D109">
            <v>434693</v>
          </cell>
          <cell r="E109">
            <v>9.3198532757601331</v>
          </cell>
          <cell r="F109">
            <v>8.5356509536615501</v>
          </cell>
          <cell r="G109">
            <v>5.414841646863418</v>
          </cell>
          <cell r="H109">
            <v>0</v>
          </cell>
          <cell r="I109">
            <v>0</v>
          </cell>
          <cell r="J109">
            <v>0</v>
          </cell>
          <cell r="K109">
            <v>0</v>
          </cell>
          <cell r="L109">
            <v>23.270345876285106</v>
          </cell>
          <cell r="M109">
            <v>10115456.460000001</v>
          </cell>
          <cell r="N109">
            <v>0.13013770123379942</v>
          </cell>
          <cell r="O109">
            <v>178.81325438873913</v>
          </cell>
          <cell r="P109"/>
          <cell r="Q109">
            <v>3710387.72</v>
          </cell>
          <cell r="R109">
            <v>2353793.7599999998</v>
          </cell>
          <cell r="S109">
            <v>6064181.4800000004</v>
          </cell>
          <cell r="T109">
            <v>13.950492600524967</v>
          </cell>
        </row>
        <row r="110">
          <cell r="B110" t="str">
            <v>Anthem Blue Cross/Madera</v>
          </cell>
          <cell r="C110" t="str">
            <v>Child</v>
          </cell>
          <cell r="D110">
            <v>122303</v>
          </cell>
          <cell r="E110">
            <v>8.08</v>
          </cell>
          <cell r="F110">
            <v>1.5</v>
          </cell>
          <cell r="G110">
            <v>1.02</v>
          </cell>
          <cell r="H110">
            <v>0</v>
          </cell>
          <cell r="I110">
            <v>0</v>
          </cell>
          <cell r="J110">
            <v>0</v>
          </cell>
          <cell r="K110">
            <v>0</v>
          </cell>
          <cell r="L110">
            <v>10.6</v>
          </cell>
          <cell r="M110">
            <v>1296411.8</v>
          </cell>
          <cell r="N110">
            <v>0.18367361222748607</v>
          </cell>
          <cell r="O110">
            <v>57.711066230197162</v>
          </cell>
          <cell r="P110"/>
          <cell r="Q110">
            <v>183454.5</v>
          </cell>
          <cell r="R110">
            <v>124749.06</v>
          </cell>
          <cell r="S110">
            <v>308203.56</v>
          </cell>
          <cell r="T110">
            <v>2.52</v>
          </cell>
        </row>
        <row r="111">
          <cell r="B111" t="str">
            <v>Anthem Blue Cross/Madera</v>
          </cell>
          <cell r="C111" t="str">
            <v>Adult</v>
          </cell>
          <cell r="D111">
            <v>34312</v>
          </cell>
          <cell r="E111">
            <v>7.22</v>
          </cell>
          <cell r="F111">
            <v>14.9</v>
          </cell>
          <cell r="G111">
            <v>3.06</v>
          </cell>
          <cell r="H111">
            <v>0</v>
          </cell>
          <cell r="I111">
            <v>0</v>
          </cell>
          <cell r="J111">
            <v>0</v>
          </cell>
          <cell r="K111">
            <v>0</v>
          </cell>
          <cell r="L111">
            <v>25.18</v>
          </cell>
          <cell r="M111">
            <v>863976.16</v>
          </cell>
          <cell r="N111">
            <v>0.10852901829368626</v>
          </cell>
          <cell r="O111">
            <v>232.01168126170049</v>
          </cell>
          <cell r="P111"/>
          <cell r="Q111">
            <v>511248.8</v>
          </cell>
          <cell r="R111">
            <v>104994.72</v>
          </cell>
          <cell r="S111">
            <v>616243.52</v>
          </cell>
          <cell r="T111">
            <v>17.96</v>
          </cell>
        </row>
        <row r="112">
          <cell r="B112" t="str">
            <v>Anthem Blue Cross/Madera</v>
          </cell>
          <cell r="C112" t="str">
            <v>ACA OE</v>
          </cell>
          <cell r="D112">
            <v>61282</v>
          </cell>
          <cell r="E112">
            <v>7.37</v>
          </cell>
          <cell r="F112">
            <v>11.79</v>
          </cell>
          <cell r="G112">
            <v>4.45</v>
          </cell>
          <cell r="H112">
            <v>0</v>
          </cell>
          <cell r="I112">
            <v>0</v>
          </cell>
          <cell r="J112">
            <v>0</v>
          </cell>
          <cell r="K112">
            <v>0</v>
          </cell>
          <cell r="L112">
            <v>23.61</v>
          </cell>
          <cell r="M112">
            <v>1446868.02</v>
          </cell>
          <cell r="N112">
            <v>8.7651334732871344E-2</v>
          </cell>
          <cell r="O112">
            <v>269.36269792073898</v>
          </cell>
          <cell r="P112"/>
          <cell r="Q112">
            <v>722514.77999999991</v>
          </cell>
          <cell r="R112">
            <v>272704.90000000002</v>
          </cell>
          <cell r="S112">
            <v>995219.67999999993</v>
          </cell>
          <cell r="T112">
            <v>16.239999999999998</v>
          </cell>
        </row>
        <row r="113">
          <cell r="B113" t="str">
            <v>Anthem Blue Cross/Madera</v>
          </cell>
          <cell r="C113" t="str">
            <v>SPD</v>
          </cell>
          <cell r="D113">
            <v>10783</v>
          </cell>
          <cell r="E113">
            <v>7.74</v>
          </cell>
          <cell r="F113">
            <v>41.77</v>
          </cell>
          <cell r="G113">
            <v>7.73</v>
          </cell>
          <cell r="H113">
            <v>0</v>
          </cell>
          <cell r="I113">
            <v>0</v>
          </cell>
          <cell r="J113">
            <v>0</v>
          </cell>
          <cell r="K113">
            <v>0</v>
          </cell>
          <cell r="L113">
            <v>57.240000000000009</v>
          </cell>
          <cell r="M113">
            <v>617218.92000000004</v>
          </cell>
          <cell r="N113">
            <v>8.299111510926456E-2</v>
          </cell>
          <cell r="O113">
            <v>689.71238577333111</v>
          </cell>
          <cell r="P113"/>
          <cell r="Q113">
            <v>450405.91000000003</v>
          </cell>
          <cell r="R113">
            <v>83352.590000000011</v>
          </cell>
          <cell r="S113">
            <v>533758.5</v>
          </cell>
          <cell r="T113">
            <v>49.5</v>
          </cell>
        </row>
        <row r="114">
          <cell r="B114" t="str">
            <v>Anthem Blue Cross/Madera</v>
          </cell>
          <cell r="C114" t="str">
            <v>BCCTP</v>
          </cell>
          <cell r="D114">
            <v>0</v>
          </cell>
          <cell r="E114">
            <v>20.34</v>
          </cell>
          <cell r="F114">
            <v>0</v>
          </cell>
          <cell r="G114">
            <v>0</v>
          </cell>
          <cell r="H114">
            <v>0</v>
          </cell>
          <cell r="I114">
            <v>0</v>
          </cell>
          <cell r="J114">
            <v>0</v>
          </cell>
          <cell r="K114">
            <v>0</v>
          </cell>
          <cell r="L114">
            <v>20.34</v>
          </cell>
          <cell r="M114">
            <v>0</v>
          </cell>
          <cell r="N114">
            <v>2.0545313280414312E-2</v>
          </cell>
          <cell r="O114">
            <v>990.00680702152954</v>
          </cell>
          <cell r="P114"/>
          <cell r="Q114">
            <v>0</v>
          </cell>
          <cell r="R114">
            <v>0</v>
          </cell>
          <cell r="S114">
            <v>0</v>
          </cell>
          <cell r="T114">
            <v>0</v>
          </cell>
        </row>
        <row r="115">
          <cell r="B115" t="str">
            <v>Anthem Blue Cross/Madera</v>
          </cell>
          <cell r="C115" t="str">
            <v>LTC</v>
          </cell>
          <cell r="D115">
            <v>0</v>
          </cell>
          <cell r="E115">
            <v>0</v>
          </cell>
          <cell r="F115">
            <v>0</v>
          </cell>
          <cell r="G115">
            <v>0</v>
          </cell>
          <cell r="H115">
            <v>0</v>
          </cell>
          <cell r="I115">
            <v>0</v>
          </cell>
          <cell r="J115">
            <v>0</v>
          </cell>
          <cell r="K115">
            <v>0</v>
          </cell>
          <cell r="L115">
            <v>0</v>
          </cell>
          <cell r="M115">
            <v>0</v>
          </cell>
          <cell r="N115">
            <v>0</v>
          </cell>
          <cell r="O115">
            <v>0</v>
          </cell>
          <cell r="P115"/>
          <cell r="Q115">
            <v>0</v>
          </cell>
          <cell r="R115">
            <v>0</v>
          </cell>
          <cell r="S115">
            <v>0</v>
          </cell>
          <cell r="T115">
            <v>0</v>
          </cell>
        </row>
        <row r="116">
          <cell r="B116" t="str">
            <v>Anthem Blue Cross/Madera</v>
          </cell>
          <cell r="C116" t="str">
            <v>OBRA</v>
          </cell>
          <cell r="D116">
            <v>0</v>
          </cell>
          <cell r="E116">
            <v>0</v>
          </cell>
          <cell r="F116">
            <v>0</v>
          </cell>
          <cell r="G116">
            <v>0</v>
          </cell>
          <cell r="H116">
            <v>0</v>
          </cell>
          <cell r="I116">
            <v>0</v>
          </cell>
          <cell r="J116">
            <v>0</v>
          </cell>
          <cell r="K116">
            <v>0</v>
          </cell>
          <cell r="L116">
            <v>0</v>
          </cell>
          <cell r="M116">
            <v>0</v>
          </cell>
          <cell r="N116">
            <v>0</v>
          </cell>
          <cell r="O116">
            <v>0</v>
          </cell>
          <cell r="P116"/>
          <cell r="Q116">
            <v>0</v>
          </cell>
          <cell r="R116">
            <v>0</v>
          </cell>
          <cell r="S116">
            <v>0</v>
          </cell>
          <cell r="T116">
            <v>0</v>
          </cell>
        </row>
        <row r="117">
          <cell r="B117" t="str">
            <v>Anthem Blue Cross/Madera</v>
          </cell>
          <cell r="C117" t="str">
            <v>ALL COAs</v>
          </cell>
          <cell r="D117">
            <v>228680</v>
          </cell>
          <cell r="E117">
            <v>7.744663459856568</v>
          </cell>
          <cell r="F117">
            <v>8.1669756428196614</v>
          </cell>
          <cell r="G117">
            <v>2.5616637659611685</v>
          </cell>
          <cell r="H117">
            <v>0</v>
          </cell>
          <cell r="I117">
            <v>0</v>
          </cell>
          <cell r="J117">
            <v>0</v>
          </cell>
          <cell r="K117">
            <v>0</v>
          </cell>
          <cell r="L117">
            <v>18.473302868637401</v>
          </cell>
          <cell r="M117">
            <v>4224474.9000000004</v>
          </cell>
          <cell r="N117">
            <v>0.10842196699898939</v>
          </cell>
          <cell r="O117">
            <v>170.38339535759937</v>
          </cell>
          <cell r="P117"/>
          <cell r="Q117">
            <v>1867623.9900000002</v>
          </cell>
          <cell r="R117">
            <v>585801.27</v>
          </cell>
          <cell r="S117">
            <v>2453425.2600000002</v>
          </cell>
          <cell r="T117">
            <v>10.728639408780829</v>
          </cell>
        </row>
        <row r="118">
          <cell r="B118" t="str">
            <v>Inland Empire HP/Riverside</v>
          </cell>
          <cell r="C118" t="str">
            <v>Child</v>
          </cell>
          <cell r="D118">
            <v>3403787</v>
          </cell>
          <cell r="E118">
            <v>10.64</v>
          </cell>
          <cell r="F118">
            <v>1.2</v>
          </cell>
          <cell r="G118">
            <v>1.55</v>
          </cell>
          <cell r="H118">
            <v>0</v>
          </cell>
          <cell r="I118">
            <v>0</v>
          </cell>
          <cell r="J118">
            <v>0</v>
          </cell>
          <cell r="K118">
            <v>0</v>
          </cell>
          <cell r="L118">
            <v>13.39</v>
          </cell>
          <cell r="M118">
            <v>45576707.93</v>
          </cell>
          <cell r="N118">
            <v>0.20050860441867216</v>
          </cell>
          <cell r="O118">
            <v>66.780176535671259</v>
          </cell>
          <cell r="P118"/>
          <cell r="Q118">
            <v>4084544.4</v>
          </cell>
          <cell r="R118">
            <v>5275869.8500000006</v>
          </cell>
          <cell r="S118">
            <v>9360414.25</v>
          </cell>
          <cell r="T118">
            <v>2.75</v>
          </cell>
        </row>
        <row r="119">
          <cell r="B119" t="str">
            <v>Inland Empire HP/Riverside</v>
          </cell>
          <cell r="C119" t="str">
            <v>Adult</v>
          </cell>
          <cell r="D119">
            <v>1135473</v>
          </cell>
          <cell r="E119">
            <v>11.73</v>
          </cell>
          <cell r="F119">
            <v>13.49</v>
          </cell>
          <cell r="G119">
            <v>5.45</v>
          </cell>
          <cell r="H119">
            <v>0</v>
          </cell>
          <cell r="I119">
            <v>0</v>
          </cell>
          <cell r="J119">
            <v>0</v>
          </cell>
          <cell r="K119">
            <v>0</v>
          </cell>
          <cell r="L119">
            <v>30.669999999999998</v>
          </cell>
          <cell r="M119">
            <v>34824956.909999996</v>
          </cell>
          <cell r="N119">
            <v>0.1128285257206644</v>
          </cell>
          <cell r="O119">
            <v>271.82842108503087</v>
          </cell>
          <cell r="P119"/>
          <cell r="Q119">
            <v>15317530.77</v>
          </cell>
          <cell r="R119">
            <v>6188327.8500000006</v>
          </cell>
          <cell r="S119">
            <v>21505858.620000001</v>
          </cell>
          <cell r="T119">
            <v>18.940000000000001</v>
          </cell>
        </row>
        <row r="120">
          <cell r="B120" t="str">
            <v>Inland Empire HP/Riverside</v>
          </cell>
          <cell r="C120" t="str">
            <v>ACA OE</v>
          </cell>
          <cell r="D120">
            <v>2032532</v>
          </cell>
          <cell r="E120">
            <v>12.51</v>
          </cell>
          <cell r="F120">
            <v>15.18</v>
          </cell>
          <cell r="G120">
            <v>7.6</v>
          </cell>
          <cell r="H120">
            <v>0</v>
          </cell>
          <cell r="I120">
            <v>0</v>
          </cell>
          <cell r="J120">
            <v>0</v>
          </cell>
          <cell r="K120">
            <v>0</v>
          </cell>
          <cell r="L120">
            <v>35.29</v>
          </cell>
          <cell r="M120">
            <v>71728054.280000001</v>
          </cell>
          <cell r="N120">
            <v>0.10267063742322863</v>
          </cell>
          <cell r="O120">
            <v>343.72047243193452</v>
          </cell>
          <cell r="P120"/>
          <cell r="Q120">
            <v>30853835.759999998</v>
          </cell>
          <cell r="R120">
            <v>15447243.199999999</v>
          </cell>
          <cell r="S120">
            <v>46301078.959999993</v>
          </cell>
          <cell r="T120">
            <v>22.78</v>
          </cell>
        </row>
        <row r="121">
          <cell r="B121" t="str">
            <v>Inland Empire HP/Riverside</v>
          </cell>
          <cell r="C121" t="str">
            <v>SPD</v>
          </cell>
          <cell r="D121">
            <v>436900</v>
          </cell>
          <cell r="E121">
            <v>17.93</v>
          </cell>
          <cell r="F121">
            <v>38.97</v>
          </cell>
          <cell r="G121">
            <v>15.59</v>
          </cell>
          <cell r="H121">
            <v>0</v>
          </cell>
          <cell r="I121">
            <v>0</v>
          </cell>
          <cell r="J121">
            <v>0</v>
          </cell>
          <cell r="K121">
            <v>0</v>
          </cell>
          <cell r="L121">
            <v>72.489999999999995</v>
          </cell>
          <cell r="M121">
            <v>31670880.999999996</v>
          </cell>
          <cell r="N121">
            <v>9.158206865354919E-2</v>
          </cell>
          <cell r="O121">
            <v>791.53049353172378</v>
          </cell>
          <cell r="P121"/>
          <cell r="Q121">
            <v>17025993</v>
          </cell>
          <cell r="R121">
            <v>6811271</v>
          </cell>
          <cell r="S121">
            <v>23837264</v>
          </cell>
          <cell r="T121">
            <v>54.56</v>
          </cell>
        </row>
        <row r="122">
          <cell r="B122" t="str">
            <v>Inland Empire HP/Riverside</v>
          </cell>
          <cell r="C122" t="str">
            <v>BCCTP</v>
          </cell>
          <cell r="D122">
            <v>846</v>
          </cell>
          <cell r="E122">
            <v>26.84</v>
          </cell>
          <cell r="F122">
            <v>46.95</v>
          </cell>
          <cell r="G122">
            <v>47.41</v>
          </cell>
          <cell r="H122">
            <v>0</v>
          </cell>
          <cell r="I122">
            <v>0</v>
          </cell>
          <cell r="J122">
            <v>0</v>
          </cell>
          <cell r="K122">
            <v>0</v>
          </cell>
          <cell r="L122">
            <v>121.2</v>
          </cell>
          <cell r="M122">
            <v>102535.2</v>
          </cell>
          <cell r="N122">
            <v>0.10627936320583591</v>
          </cell>
          <cell r="O122">
            <v>1140.3907244463503</v>
          </cell>
          <cell r="P122"/>
          <cell r="Q122">
            <v>39719.700000000004</v>
          </cell>
          <cell r="R122">
            <v>40108.86</v>
          </cell>
          <cell r="S122">
            <v>79828.56</v>
          </cell>
          <cell r="T122">
            <v>94.36</v>
          </cell>
        </row>
        <row r="123">
          <cell r="B123" t="str">
            <v>Inland Empire HP/Riverside</v>
          </cell>
          <cell r="C123" t="str">
            <v>LTC</v>
          </cell>
          <cell r="D123">
            <v>11441</v>
          </cell>
          <cell r="E123">
            <v>18.07</v>
          </cell>
          <cell r="F123">
            <v>249.33</v>
          </cell>
          <cell r="G123">
            <v>32.65</v>
          </cell>
          <cell r="H123">
            <v>0</v>
          </cell>
          <cell r="I123">
            <v>0</v>
          </cell>
          <cell r="J123">
            <v>0</v>
          </cell>
          <cell r="K123">
            <v>0</v>
          </cell>
          <cell r="L123">
            <v>300.05</v>
          </cell>
          <cell r="M123">
            <v>3432872.0500000003</v>
          </cell>
          <cell r="N123">
            <v>2.7063903186984605E-2</v>
          </cell>
          <cell r="O123">
            <v>11086.723076377915</v>
          </cell>
          <cell r="P123"/>
          <cell r="Q123">
            <v>2852584.5300000003</v>
          </cell>
          <cell r="R123">
            <v>373548.64999999997</v>
          </cell>
          <cell r="S123">
            <v>3226133.18</v>
          </cell>
          <cell r="T123">
            <v>281.98</v>
          </cell>
        </row>
        <row r="124">
          <cell r="B124" t="str">
            <v>Inland Empire HP/Riverside</v>
          </cell>
          <cell r="C124" t="str">
            <v>OBRA</v>
          </cell>
          <cell r="D124">
            <v>0</v>
          </cell>
          <cell r="E124">
            <v>0</v>
          </cell>
          <cell r="F124">
            <v>0</v>
          </cell>
          <cell r="G124">
            <v>0</v>
          </cell>
          <cell r="H124">
            <v>0</v>
          </cell>
          <cell r="I124">
            <v>0</v>
          </cell>
          <cell r="J124">
            <v>0</v>
          </cell>
          <cell r="K124">
            <v>0</v>
          </cell>
          <cell r="L124">
            <v>0</v>
          </cell>
          <cell r="M124">
            <v>0</v>
          </cell>
          <cell r="N124">
            <v>0</v>
          </cell>
          <cell r="O124">
            <v>0</v>
          </cell>
          <cell r="P124"/>
          <cell r="Q124">
            <v>0</v>
          </cell>
          <cell r="R124">
            <v>0</v>
          </cell>
          <cell r="S124">
            <v>0</v>
          </cell>
          <cell r="T124">
            <v>0</v>
          </cell>
        </row>
        <row r="125">
          <cell r="B125" t="str">
            <v>Inland Empire HP/Riverside</v>
          </cell>
          <cell r="C125" t="str">
            <v>ALL COAs</v>
          </cell>
          <cell r="D125">
            <v>7020979</v>
          </cell>
          <cell r="E125">
            <v>11.825335156251001</v>
          </cell>
          <cell r="F125">
            <v>9.9949320685904333</v>
          </cell>
          <cell r="G125">
            <v>4.8620526296973683</v>
          </cell>
          <cell r="H125">
            <v>0</v>
          </cell>
          <cell r="I125">
            <v>0</v>
          </cell>
          <cell r="J125">
            <v>0</v>
          </cell>
          <cell r="K125">
            <v>0</v>
          </cell>
          <cell r="L125">
            <v>26.682319854538804</v>
          </cell>
          <cell r="M125">
            <v>187336007.37</v>
          </cell>
          <cell r="N125">
            <v>0.10966803024086953</v>
          </cell>
          <cell r="O125">
            <v>243.30080330553082</v>
          </cell>
          <cell r="P125"/>
          <cell r="Q125">
            <v>70174208.159999996</v>
          </cell>
          <cell r="R125">
            <v>34136369.409999996</v>
          </cell>
          <cell r="S125">
            <v>104310577.56999999</v>
          </cell>
          <cell r="T125">
            <v>14.856984698287802</v>
          </cell>
        </row>
        <row r="126">
          <cell r="B126" t="str">
            <v>Molina Healthcare/Riverside</v>
          </cell>
          <cell r="C126" t="str">
            <v>Child</v>
          </cell>
          <cell r="D126">
            <v>426399</v>
          </cell>
          <cell r="E126">
            <v>12.2</v>
          </cell>
          <cell r="F126">
            <v>1.29</v>
          </cell>
          <cell r="G126">
            <v>1.61</v>
          </cell>
          <cell r="H126">
            <v>0</v>
          </cell>
          <cell r="I126">
            <v>0</v>
          </cell>
          <cell r="J126">
            <v>0</v>
          </cell>
          <cell r="K126">
            <v>0</v>
          </cell>
          <cell r="L126">
            <v>15.099999999999998</v>
          </cell>
          <cell r="M126">
            <v>6438624.8999999994</v>
          </cell>
          <cell r="N126">
            <v>0.23202576074324896</v>
          </cell>
          <cell r="O126">
            <v>65.078980677102891</v>
          </cell>
          <cell r="P126"/>
          <cell r="Q126">
            <v>550054.71</v>
          </cell>
          <cell r="R126">
            <v>686502.39</v>
          </cell>
          <cell r="S126">
            <v>1236557.1000000001</v>
          </cell>
          <cell r="T126">
            <v>2.9000000000000004</v>
          </cell>
        </row>
        <row r="127">
          <cell r="B127" t="str">
            <v>Molina Healthcare/Riverside</v>
          </cell>
          <cell r="C127" t="str">
            <v>Adult</v>
          </cell>
          <cell r="D127">
            <v>143874</v>
          </cell>
          <cell r="E127">
            <v>10.97</v>
          </cell>
          <cell r="F127">
            <v>7.73</v>
          </cell>
          <cell r="G127">
            <v>3.51</v>
          </cell>
          <cell r="H127">
            <v>0</v>
          </cell>
          <cell r="I127">
            <v>0</v>
          </cell>
          <cell r="J127">
            <v>0</v>
          </cell>
          <cell r="K127">
            <v>0</v>
          </cell>
          <cell r="L127">
            <v>22.21</v>
          </cell>
          <cell r="M127">
            <v>3195441.54</v>
          </cell>
          <cell r="N127">
            <v>0.13811544832352723</v>
          </cell>
          <cell r="O127">
            <v>160.80750031650621</v>
          </cell>
          <cell r="P127"/>
          <cell r="Q127">
            <v>1112146.02</v>
          </cell>
          <cell r="R127">
            <v>504997.74</v>
          </cell>
          <cell r="S127">
            <v>1617143.76</v>
          </cell>
          <cell r="T127">
            <v>11.24</v>
          </cell>
        </row>
        <row r="128">
          <cell r="B128" t="str">
            <v>Molina Healthcare/Riverside</v>
          </cell>
          <cell r="C128" t="str">
            <v>ACA OE</v>
          </cell>
          <cell r="D128">
            <v>249493</v>
          </cell>
          <cell r="E128">
            <v>12.14</v>
          </cell>
          <cell r="F128">
            <v>8.9</v>
          </cell>
          <cell r="G128">
            <v>4.71</v>
          </cell>
          <cell r="H128">
            <v>0</v>
          </cell>
          <cell r="I128">
            <v>0</v>
          </cell>
          <cell r="J128">
            <v>0</v>
          </cell>
          <cell r="K128">
            <v>0</v>
          </cell>
          <cell r="L128">
            <v>25.75</v>
          </cell>
          <cell r="M128">
            <v>6424444.75</v>
          </cell>
          <cell r="N128">
            <v>0.10848530084188132</v>
          </cell>
          <cell r="O128">
            <v>237.35934546128922</v>
          </cell>
          <cell r="P128"/>
          <cell r="Q128">
            <v>2220487.7000000002</v>
          </cell>
          <cell r="R128">
            <v>1175112.03</v>
          </cell>
          <cell r="S128">
            <v>3395599.7300000004</v>
          </cell>
          <cell r="T128">
            <v>13.61</v>
          </cell>
        </row>
        <row r="129">
          <cell r="B129" t="str">
            <v>Molina Healthcare/Riverside</v>
          </cell>
          <cell r="C129" t="str">
            <v>SPD</v>
          </cell>
          <cell r="D129">
            <v>61855</v>
          </cell>
          <cell r="E129">
            <v>17.47</v>
          </cell>
          <cell r="F129">
            <v>31.43</v>
          </cell>
          <cell r="G129">
            <v>9.93</v>
          </cell>
          <cell r="H129">
            <v>0</v>
          </cell>
          <cell r="I129">
            <v>0</v>
          </cell>
          <cell r="J129">
            <v>0</v>
          </cell>
          <cell r="K129">
            <v>0</v>
          </cell>
          <cell r="L129">
            <v>58.83</v>
          </cell>
          <cell r="M129">
            <v>3638929.65</v>
          </cell>
          <cell r="N129">
            <v>0.10861995226254621</v>
          </cell>
          <cell r="O129">
            <v>541.6132006558197</v>
          </cell>
          <cell r="P129"/>
          <cell r="Q129">
            <v>1944102.65</v>
          </cell>
          <cell r="R129">
            <v>614220.15</v>
          </cell>
          <cell r="S129">
            <v>2558322.7999999998</v>
          </cell>
          <cell r="T129">
            <v>41.36</v>
          </cell>
        </row>
        <row r="130">
          <cell r="B130" t="str">
            <v>Molina Healthcare/Riverside</v>
          </cell>
          <cell r="C130" t="str">
            <v>BCCTP</v>
          </cell>
          <cell r="D130">
            <v>56</v>
          </cell>
          <cell r="E130">
            <v>25.07</v>
          </cell>
          <cell r="F130">
            <v>63.87</v>
          </cell>
          <cell r="G130">
            <v>40.97</v>
          </cell>
          <cell r="H130">
            <v>0</v>
          </cell>
          <cell r="I130">
            <v>0</v>
          </cell>
          <cell r="J130">
            <v>0</v>
          </cell>
          <cell r="K130">
            <v>0</v>
          </cell>
          <cell r="L130">
            <v>129.91</v>
          </cell>
          <cell r="M130">
            <v>7274.96</v>
          </cell>
          <cell r="N130">
            <v>0.13648342578064848</v>
          </cell>
          <cell r="O130">
            <v>951.83718650781032</v>
          </cell>
          <cell r="P130"/>
          <cell r="Q130">
            <v>3576.72</v>
          </cell>
          <cell r="R130">
            <v>2294.3199999999997</v>
          </cell>
          <cell r="S130">
            <v>5871.0399999999991</v>
          </cell>
          <cell r="T130">
            <v>104.84</v>
          </cell>
        </row>
        <row r="131">
          <cell r="B131" t="str">
            <v>Molina Healthcare/Riverside</v>
          </cell>
          <cell r="C131" t="str">
            <v>LTC</v>
          </cell>
          <cell r="D131">
            <v>810</v>
          </cell>
          <cell r="E131">
            <v>19.36</v>
          </cell>
          <cell r="F131">
            <v>277.13</v>
          </cell>
          <cell r="G131">
            <v>31.47</v>
          </cell>
          <cell r="H131">
            <v>0</v>
          </cell>
          <cell r="I131">
            <v>0</v>
          </cell>
          <cell r="J131">
            <v>0</v>
          </cell>
          <cell r="K131">
            <v>0</v>
          </cell>
          <cell r="L131">
            <v>327.96000000000004</v>
          </cell>
          <cell r="M131">
            <v>265647.60000000003</v>
          </cell>
          <cell r="N131">
            <v>2.958132874255448E-2</v>
          </cell>
          <cell r="O131">
            <v>11086.723076377915</v>
          </cell>
          <cell r="P131"/>
          <cell r="Q131">
            <v>224475.3</v>
          </cell>
          <cell r="R131">
            <v>25490.7</v>
          </cell>
          <cell r="S131">
            <v>249966</v>
          </cell>
          <cell r="T131">
            <v>308.60000000000002</v>
          </cell>
        </row>
        <row r="132">
          <cell r="B132" t="str">
            <v>Molina Healthcare/Riverside</v>
          </cell>
          <cell r="C132" t="str">
            <v>OBRA</v>
          </cell>
          <cell r="D132">
            <v>0</v>
          </cell>
          <cell r="E132">
            <v>0</v>
          </cell>
          <cell r="F132">
            <v>0</v>
          </cell>
          <cell r="G132">
            <v>0</v>
          </cell>
          <cell r="H132">
            <v>0</v>
          </cell>
          <cell r="I132">
            <v>0</v>
          </cell>
          <cell r="J132">
            <v>0</v>
          </cell>
          <cell r="K132">
            <v>0</v>
          </cell>
          <cell r="L132">
            <v>0</v>
          </cell>
          <cell r="M132">
            <v>0</v>
          </cell>
          <cell r="N132">
            <v>0</v>
          </cell>
          <cell r="O132">
            <v>0</v>
          </cell>
          <cell r="P132"/>
          <cell r="Q132">
            <v>0</v>
          </cell>
          <cell r="R132">
            <v>0</v>
          </cell>
          <cell r="S132">
            <v>0</v>
          </cell>
          <cell r="T132">
            <v>0</v>
          </cell>
        </row>
        <row r="133">
          <cell r="B133" t="str">
            <v>Molina Healthcare/Riverside</v>
          </cell>
          <cell r="C133" t="str">
            <v>ALL COAs</v>
          </cell>
          <cell r="D133">
            <v>882487</v>
          </cell>
          <cell r="E133">
            <v>12.359278912890501</v>
          </cell>
          <cell r="F133">
            <v>6.8611130815524755</v>
          </cell>
          <cell r="G133">
            <v>3.4092483288705671</v>
          </cell>
          <cell r="H133">
            <v>0</v>
          </cell>
          <cell r="I133">
            <v>0</v>
          </cell>
          <cell r="J133">
            <v>0</v>
          </cell>
          <cell r="K133">
            <v>0</v>
          </cell>
          <cell r="L133">
            <v>22.629640323313549</v>
          </cell>
          <cell r="M133">
            <v>19970363.400000002</v>
          </cell>
          <cell r="N133">
            <v>0.1308329573888507</v>
          </cell>
          <cell r="O133">
            <v>172.96590075584425</v>
          </cell>
          <cell r="P133"/>
          <cell r="Q133">
            <v>6054843.0999999996</v>
          </cell>
          <cell r="R133">
            <v>3008617.33</v>
          </cell>
          <cell r="S133">
            <v>9063460.4299999997</v>
          </cell>
          <cell r="T133">
            <v>10.270361410423043</v>
          </cell>
        </row>
        <row r="134">
          <cell r="B134" t="str">
            <v>Inland Empire HP/San Bernardino</v>
          </cell>
          <cell r="C134" t="str">
            <v>Child</v>
          </cell>
          <cell r="D134">
            <v>3320053</v>
          </cell>
          <cell r="E134">
            <v>11.2</v>
          </cell>
          <cell r="F134">
            <v>1.36</v>
          </cell>
          <cell r="G134">
            <v>1.79</v>
          </cell>
          <cell r="H134">
            <v>0</v>
          </cell>
          <cell r="I134">
            <v>0</v>
          </cell>
          <cell r="J134">
            <v>0</v>
          </cell>
          <cell r="K134">
            <v>0</v>
          </cell>
          <cell r="L134">
            <v>14.349999999999998</v>
          </cell>
          <cell r="M134">
            <v>47642760.54999999</v>
          </cell>
          <cell r="N134">
            <v>0.21104574819978217</v>
          </cell>
          <cell r="O134">
            <v>67.994736318572322</v>
          </cell>
          <cell r="P134"/>
          <cell r="Q134">
            <v>4515272.08</v>
          </cell>
          <cell r="R134">
            <v>5942894.8700000001</v>
          </cell>
          <cell r="S134">
            <v>10458166.949999999</v>
          </cell>
          <cell r="T134">
            <v>3.1500000000000004</v>
          </cell>
        </row>
        <row r="135">
          <cell r="B135" t="str">
            <v>Inland Empire HP/San Bernardino</v>
          </cell>
          <cell r="C135" t="str">
            <v>Adult</v>
          </cell>
          <cell r="D135">
            <v>1173314</v>
          </cell>
          <cell r="E135">
            <v>12.26</v>
          </cell>
          <cell r="F135">
            <v>15.39</v>
          </cell>
          <cell r="G135">
            <v>4.99</v>
          </cell>
          <cell r="H135">
            <v>0</v>
          </cell>
          <cell r="I135">
            <v>0</v>
          </cell>
          <cell r="J135">
            <v>0</v>
          </cell>
          <cell r="K135">
            <v>0</v>
          </cell>
          <cell r="L135">
            <v>32.64</v>
          </cell>
          <cell r="M135">
            <v>38296968.960000001</v>
          </cell>
          <cell r="N135">
            <v>0.11789048845947074</v>
          </cell>
          <cell r="O135">
            <v>276.86711987134754</v>
          </cell>
          <cell r="P135"/>
          <cell r="Q135">
            <v>18057302.460000001</v>
          </cell>
          <cell r="R135">
            <v>5854836.8600000003</v>
          </cell>
          <cell r="S135">
            <v>23912139.32</v>
          </cell>
          <cell r="T135">
            <v>20.380000000000003</v>
          </cell>
        </row>
        <row r="136">
          <cell r="B136" t="str">
            <v>Inland Empire HP/San Bernardino</v>
          </cell>
          <cell r="C136" t="str">
            <v>ACA OE</v>
          </cell>
          <cell r="D136">
            <v>2066996</v>
          </cell>
          <cell r="E136">
            <v>11.66</v>
          </cell>
          <cell r="F136">
            <v>13.81</v>
          </cell>
          <cell r="G136">
            <v>5.68</v>
          </cell>
          <cell r="H136">
            <v>0</v>
          </cell>
          <cell r="I136">
            <v>0</v>
          </cell>
          <cell r="J136">
            <v>0</v>
          </cell>
          <cell r="K136">
            <v>0</v>
          </cell>
          <cell r="L136">
            <v>31.15</v>
          </cell>
          <cell r="M136">
            <v>64386925.399999999</v>
          </cell>
          <cell r="N136">
            <v>9.8426577010873414E-2</v>
          </cell>
          <cell r="O136">
            <v>316.47956218734282</v>
          </cell>
          <cell r="P136"/>
          <cell r="Q136">
            <v>28545214.760000002</v>
          </cell>
          <cell r="R136">
            <v>11740537.279999999</v>
          </cell>
          <cell r="S136">
            <v>40285752.039999999</v>
          </cell>
          <cell r="T136">
            <v>19.490000000000002</v>
          </cell>
        </row>
        <row r="137">
          <cell r="B137" t="str">
            <v>Inland Empire HP/San Bernardino</v>
          </cell>
          <cell r="C137" t="str">
            <v>SPD</v>
          </cell>
          <cell r="D137">
            <v>471698</v>
          </cell>
          <cell r="E137">
            <v>17.170000000000002</v>
          </cell>
          <cell r="F137">
            <v>44.09</v>
          </cell>
          <cell r="G137">
            <v>14.36</v>
          </cell>
          <cell r="H137">
            <v>0</v>
          </cell>
          <cell r="I137">
            <v>0</v>
          </cell>
          <cell r="J137">
            <v>0</v>
          </cell>
          <cell r="K137">
            <v>0</v>
          </cell>
          <cell r="L137">
            <v>75.62</v>
          </cell>
          <cell r="M137">
            <v>35669802.760000005</v>
          </cell>
          <cell r="N137">
            <v>9.5678399908948608E-2</v>
          </cell>
          <cell r="O137">
            <v>790.35602677263648</v>
          </cell>
          <cell r="P137"/>
          <cell r="Q137">
            <v>20797164.82</v>
          </cell>
          <cell r="R137">
            <v>6773583.2799999993</v>
          </cell>
          <cell r="S137">
            <v>27570748.100000001</v>
          </cell>
          <cell r="T137">
            <v>58.45</v>
          </cell>
        </row>
        <row r="138">
          <cell r="B138" t="str">
            <v>Inland Empire HP/San Bernardino</v>
          </cell>
          <cell r="C138" t="str">
            <v>BCCTP</v>
          </cell>
          <cell r="D138">
            <v>476</v>
          </cell>
          <cell r="E138">
            <v>25.22</v>
          </cell>
          <cell r="F138">
            <v>59.49</v>
          </cell>
          <cell r="G138">
            <v>40.76</v>
          </cell>
          <cell r="H138">
            <v>0</v>
          </cell>
          <cell r="I138">
            <v>0</v>
          </cell>
          <cell r="J138">
            <v>0</v>
          </cell>
          <cell r="K138">
            <v>0</v>
          </cell>
          <cell r="L138">
            <v>125.47</v>
          </cell>
          <cell r="M138">
            <v>59723.72</v>
          </cell>
          <cell r="N138">
            <v>0.10671436830561574</v>
          </cell>
          <cell r="O138">
            <v>1175.7554487945861</v>
          </cell>
          <cell r="P138"/>
          <cell r="Q138">
            <v>28317.24</v>
          </cell>
          <cell r="R138">
            <v>19401.759999999998</v>
          </cell>
          <cell r="S138">
            <v>47719</v>
          </cell>
          <cell r="T138">
            <v>100.25</v>
          </cell>
        </row>
        <row r="139">
          <cell r="B139" t="str">
            <v>Inland Empire HP/San Bernardino</v>
          </cell>
          <cell r="C139" t="str">
            <v>LTC</v>
          </cell>
          <cell r="D139">
            <v>12079</v>
          </cell>
          <cell r="E139">
            <v>15.94</v>
          </cell>
          <cell r="F139">
            <v>246.99</v>
          </cell>
          <cell r="G139">
            <v>33.74</v>
          </cell>
          <cell r="H139">
            <v>0</v>
          </cell>
          <cell r="I139">
            <v>0</v>
          </cell>
          <cell r="J139">
            <v>0</v>
          </cell>
          <cell r="K139">
            <v>0</v>
          </cell>
          <cell r="L139">
            <v>296.67</v>
          </cell>
          <cell r="M139">
            <v>3583476.93</v>
          </cell>
          <cell r="N139">
            <v>2.7276091252371678E-2</v>
          </cell>
          <cell r="O139">
            <v>10876.558420891935</v>
          </cell>
          <cell r="P139"/>
          <cell r="Q139">
            <v>2983392.21</v>
          </cell>
          <cell r="R139">
            <v>407545.46</v>
          </cell>
          <cell r="S139">
            <v>3390937.67</v>
          </cell>
          <cell r="T139">
            <v>280.73</v>
          </cell>
        </row>
        <row r="140">
          <cell r="B140" t="str">
            <v>Inland Empire HP/San Bernardino</v>
          </cell>
          <cell r="C140" t="str">
            <v>OBRA</v>
          </cell>
          <cell r="D140">
            <v>0</v>
          </cell>
          <cell r="E140">
            <v>0</v>
          </cell>
          <cell r="F140">
            <v>0</v>
          </cell>
          <cell r="G140">
            <v>0</v>
          </cell>
          <cell r="H140">
            <v>0</v>
          </cell>
          <cell r="I140">
            <v>0</v>
          </cell>
          <cell r="J140">
            <v>0</v>
          </cell>
          <cell r="K140">
            <v>0</v>
          </cell>
          <cell r="L140">
            <v>0</v>
          </cell>
          <cell r="M140">
            <v>0</v>
          </cell>
          <cell r="N140">
            <v>0</v>
          </cell>
          <cell r="O140">
            <v>0</v>
          </cell>
          <cell r="P140"/>
          <cell r="Q140">
            <v>0</v>
          </cell>
          <cell r="R140">
            <v>0</v>
          </cell>
          <cell r="S140">
            <v>0</v>
          </cell>
          <cell r="T140">
            <v>0</v>
          </cell>
        </row>
        <row r="141">
          <cell r="B141" t="str">
            <v>Inland Empire HP/San Bernardino</v>
          </cell>
          <cell r="C141" t="str">
            <v>ALL COAs</v>
          </cell>
          <cell r="D141">
            <v>7044616</v>
          </cell>
          <cell r="E141">
            <v>11.92033678485811</v>
          </cell>
          <cell r="F141">
            <v>10.636018140662316</v>
          </cell>
          <cell r="G141">
            <v>4.3634457165585747</v>
          </cell>
          <cell r="H141">
            <v>0</v>
          </cell>
          <cell r="I141">
            <v>0</v>
          </cell>
          <cell r="J141">
            <v>0</v>
          </cell>
          <cell r="K141">
            <v>0</v>
          </cell>
          <cell r="L141">
            <v>26.919800642079004</v>
          </cell>
          <cell r="M141">
            <v>189639658.32000002</v>
          </cell>
          <cell r="N141">
            <v>0.11093235742758567</v>
          </cell>
          <cell r="O141">
            <v>242.66860694501773</v>
          </cell>
          <cell r="P141"/>
          <cell r="Q141">
            <v>74926663.569999993</v>
          </cell>
          <cell r="R141">
            <v>30738799.510000002</v>
          </cell>
          <cell r="S141">
            <v>105665463.08</v>
          </cell>
          <cell r="T141">
            <v>14.99946385722089</v>
          </cell>
        </row>
        <row r="142">
          <cell r="B142" t="str">
            <v>Molina Healthcare/San Bernardino</v>
          </cell>
          <cell r="C142" t="str">
            <v>Child</v>
          </cell>
          <cell r="D142">
            <v>370950</v>
          </cell>
          <cell r="E142">
            <v>11.17</v>
          </cell>
          <cell r="F142">
            <v>1.46</v>
          </cell>
          <cell r="G142">
            <v>1.68</v>
          </cell>
          <cell r="H142">
            <v>0</v>
          </cell>
          <cell r="I142">
            <v>0</v>
          </cell>
          <cell r="J142">
            <v>0</v>
          </cell>
          <cell r="K142">
            <v>0</v>
          </cell>
          <cell r="L142">
            <v>14.309999999999999</v>
          </cell>
          <cell r="M142">
            <v>5308294.4999999991</v>
          </cell>
          <cell r="N142">
            <v>0.20082991648695542</v>
          </cell>
          <cell r="O142">
            <v>71.254324307451881</v>
          </cell>
          <cell r="P142"/>
          <cell r="Q142">
            <v>541587</v>
          </cell>
          <cell r="R142">
            <v>623196</v>
          </cell>
          <cell r="S142">
            <v>1164783</v>
          </cell>
          <cell r="T142">
            <v>3.1399999999999997</v>
          </cell>
        </row>
        <row r="143">
          <cell r="B143" t="str">
            <v>Molina Healthcare/San Bernardino</v>
          </cell>
          <cell r="C143" t="str">
            <v>Adult</v>
          </cell>
          <cell r="D143">
            <v>117735</v>
          </cell>
          <cell r="E143">
            <v>11.47</v>
          </cell>
          <cell r="F143">
            <v>10.01</v>
          </cell>
          <cell r="G143">
            <v>4.82</v>
          </cell>
          <cell r="H143">
            <v>0</v>
          </cell>
          <cell r="I143">
            <v>0</v>
          </cell>
          <cell r="J143">
            <v>0</v>
          </cell>
          <cell r="K143">
            <v>0</v>
          </cell>
          <cell r="L143">
            <v>26.3</v>
          </cell>
          <cell r="M143">
            <v>3096430.5</v>
          </cell>
          <cell r="N143">
            <v>0.13744905244417885</v>
          </cell>
          <cell r="O143">
            <v>191.34362538207401</v>
          </cell>
          <cell r="P143"/>
          <cell r="Q143">
            <v>1178527.3499999999</v>
          </cell>
          <cell r="R143">
            <v>567482.70000000007</v>
          </cell>
          <cell r="S143">
            <v>1746010.0499999998</v>
          </cell>
          <cell r="T143">
            <v>14.83</v>
          </cell>
        </row>
        <row r="144">
          <cell r="B144" t="str">
            <v>Molina Healthcare/San Bernardino</v>
          </cell>
          <cell r="C144" t="str">
            <v>ACA OE</v>
          </cell>
          <cell r="D144">
            <v>212759</v>
          </cell>
          <cell r="E144">
            <v>12.35</v>
          </cell>
          <cell r="F144">
            <v>9.1999999999999993</v>
          </cell>
          <cell r="G144">
            <v>4.68</v>
          </cell>
          <cell r="H144">
            <v>0</v>
          </cell>
          <cell r="I144">
            <v>0</v>
          </cell>
          <cell r="J144">
            <v>0</v>
          </cell>
          <cell r="K144">
            <v>0</v>
          </cell>
          <cell r="L144">
            <v>26.229999999999997</v>
          </cell>
          <cell r="M144">
            <v>5580668.5699999994</v>
          </cell>
          <cell r="N144">
            <v>0.1095986905443472</v>
          </cell>
          <cell r="O144">
            <v>239.32767690674629</v>
          </cell>
          <cell r="P144"/>
          <cell r="Q144">
            <v>1957382.7999999998</v>
          </cell>
          <cell r="R144">
            <v>995712.12</v>
          </cell>
          <cell r="S144">
            <v>2953094.92</v>
          </cell>
          <cell r="T144">
            <v>13.879999999999999</v>
          </cell>
        </row>
        <row r="145">
          <cell r="B145" t="str">
            <v>Molina Healthcare/San Bernardino</v>
          </cell>
          <cell r="C145" t="str">
            <v>SPD</v>
          </cell>
          <cell r="D145">
            <v>60091</v>
          </cell>
          <cell r="E145">
            <v>14.62</v>
          </cell>
          <cell r="F145">
            <v>36.119999999999997</v>
          </cell>
          <cell r="G145">
            <v>11.87</v>
          </cell>
          <cell r="H145">
            <v>0</v>
          </cell>
          <cell r="I145">
            <v>0</v>
          </cell>
          <cell r="J145">
            <v>0</v>
          </cell>
          <cell r="K145">
            <v>0</v>
          </cell>
          <cell r="L145">
            <v>62.609999999999992</v>
          </cell>
          <cell r="M145">
            <v>3762297.5099999993</v>
          </cell>
          <cell r="N145">
            <v>0.11894595295595202</v>
          </cell>
          <cell r="O145">
            <v>526.37352044407669</v>
          </cell>
          <cell r="P145"/>
          <cell r="Q145">
            <v>2170486.92</v>
          </cell>
          <cell r="R145">
            <v>713280.16999999993</v>
          </cell>
          <cell r="S145">
            <v>2883767.09</v>
          </cell>
          <cell r="T145">
            <v>47.989999999999995</v>
          </cell>
        </row>
        <row r="146">
          <cell r="B146" t="str">
            <v>Molina Healthcare/San Bernardino</v>
          </cell>
          <cell r="C146" t="str">
            <v>BCCTP</v>
          </cell>
          <cell r="D146">
            <v>0</v>
          </cell>
          <cell r="E146">
            <v>28.5</v>
          </cell>
          <cell r="F146">
            <v>66.31</v>
          </cell>
          <cell r="G146">
            <v>40.840000000000003</v>
          </cell>
          <cell r="H146">
            <v>0</v>
          </cell>
          <cell r="I146">
            <v>0</v>
          </cell>
          <cell r="J146">
            <v>0</v>
          </cell>
          <cell r="K146">
            <v>0</v>
          </cell>
          <cell r="L146">
            <v>135.65</v>
          </cell>
          <cell r="M146">
            <v>0</v>
          </cell>
          <cell r="N146">
            <v>0.14317360374722335</v>
          </cell>
          <cell r="O146">
            <v>947.45118129102582</v>
          </cell>
          <cell r="P146"/>
          <cell r="Q146">
            <v>0</v>
          </cell>
          <cell r="R146">
            <v>0</v>
          </cell>
          <cell r="S146">
            <v>0</v>
          </cell>
          <cell r="T146">
            <v>107.15</v>
          </cell>
        </row>
        <row r="147">
          <cell r="B147" t="str">
            <v>Molina Healthcare/San Bernardino</v>
          </cell>
          <cell r="C147" t="str">
            <v>LTC</v>
          </cell>
          <cell r="D147">
            <v>742</v>
          </cell>
          <cell r="E147">
            <v>20.14</v>
          </cell>
          <cell r="F147">
            <v>271.69</v>
          </cell>
          <cell r="G147">
            <v>35.04</v>
          </cell>
          <cell r="H147">
            <v>0</v>
          </cell>
          <cell r="I147">
            <v>0</v>
          </cell>
          <cell r="J147">
            <v>0</v>
          </cell>
          <cell r="K147">
            <v>0</v>
          </cell>
          <cell r="L147">
            <v>326.87</v>
          </cell>
          <cell r="M147">
            <v>242537.54</v>
          </cell>
          <cell r="N147">
            <v>3.0052704849370445E-2</v>
          </cell>
          <cell r="O147">
            <v>10876.558420891935</v>
          </cell>
          <cell r="P147"/>
          <cell r="Q147">
            <v>201593.98</v>
          </cell>
          <cell r="R147">
            <v>25999.68</v>
          </cell>
          <cell r="S147">
            <v>227593.66</v>
          </cell>
          <cell r="T147">
            <v>306.73</v>
          </cell>
        </row>
        <row r="148">
          <cell r="B148" t="str">
            <v>Molina Healthcare/San Bernardino</v>
          </cell>
          <cell r="C148" t="str">
            <v>OBRA</v>
          </cell>
          <cell r="D148">
            <v>0</v>
          </cell>
          <cell r="E148">
            <v>0</v>
          </cell>
          <cell r="F148">
            <v>0</v>
          </cell>
          <cell r="G148">
            <v>0</v>
          </cell>
          <cell r="H148">
            <v>0</v>
          </cell>
          <cell r="I148">
            <v>0</v>
          </cell>
          <cell r="J148">
            <v>0</v>
          </cell>
          <cell r="K148">
            <v>0</v>
          </cell>
          <cell r="L148">
            <v>0</v>
          </cell>
          <cell r="M148">
            <v>0</v>
          </cell>
          <cell r="N148">
            <v>0</v>
          </cell>
          <cell r="O148">
            <v>0</v>
          </cell>
          <cell r="P148"/>
          <cell r="Q148">
            <v>0</v>
          </cell>
          <cell r="R148">
            <v>0</v>
          </cell>
          <cell r="S148">
            <v>0</v>
          </cell>
          <cell r="T148">
            <v>0</v>
          </cell>
        </row>
        <row r="149">
          <cell r="B149" t="str">
            <v>Molina Healthcare/San Bernardino</v>
          </cell>
          <cell r="C149" t="str">
            <v>ALL COAs</v>
          </cell>
          <cell r="D149">
            <v>762277</v>
          </cell>
          <cell r="E149">
            <v>11.826383191412047</v>
          </cell>
          <cell r="F149">
            <v>7.9361938639103631</v>
          </cell>
          <cell r="G149">
            <v>3.8380676184641547</v>
          </cell>
          <cell r="H149">
            <v>0</v>
          </cell>
          <cell r="I149">
            <v>0</v>
          </cell>
          <cell r="J149">
            <v>0</v>
          </cell>
          <cell r="K149">
            <v>0</v>
          </cell>
          <cell r="L149">
            <v>23.600644673786558</v>
          </cell>
          <cell r="M149">
            <v>17990228.619999997</v>
          </cell>
          <cell r="N149">
            <v>0.12888878904093409</v>
          </cell>
          <cell r="O149">
            <v>183.10859190624541</v>
          </cell>
          <cell r="P149"/>
          <cell r="Q149">
            <v>6049578.0499999998</v>
          </cell>
          <cell r="R149">
            <v>2925670.6700000004</v>
          </cell>
          <cell r="S149">
            <v>8975248.7200000007</v>
          </cell>
          <cell r="T149">
            <v>11.774261482374518</v>
          </cell>
        </row>
        <row r="150">
          <cell r="B150" t="str">
            <v>San Francisco Health Plan</v>
          </cell>
          <cell r="C150" t="str">
            <v>Child</v>
          </cell>
          <cell r="D150">
            <v>448962</v>
          </cell>
          <cell r="E150">
            <v>6.58</v>
          </cell>
          <cell r="F150">
            <v>2.19</v>
          </cell>
          <cell r="G150">
            <v>1.22</v>
          </cell>
          <cell r="H150">
            <v>0</v>
          </cell>
          <cell r="I150">
            <v>0</v>
          </cell>
          <cell r="J150">
            <v>0</v>
          </cell>
          <cell r="K150">
            <v>0</v>
          </cell>
          <cell r="L150">
            <v>9.99</v>
          </cell>
          <cell r="M150">
            <v>4485130.38</v>
          </cell>
          <cell r="N150">
            <v>0.11149483631805523</v>
          </cell>
          <cell r="O150">
            <v>89.600562052058379</v>
          </cell>
          <cell r="P150"/>
          <cell r="Q150">
            <v>983226.78</v>
          </cell>
          <cell r="R150">
            <v>547733.64</v>
          </cell>
          <cell r="S150">
            <v>1530960.42</v>
          </cell>
          <cell r="T150">
            <v>3.41</v>
          </cell>
        </row>
        <row r="151">
          <cell r="B151" t="str">
            <v>San Francisco Health Plan</v>
          </cell>
          <cell r="C151" t="str">
            <v>Adult</v>
          </cell>
          <cell r="D151">
            <v>167210</v>
          </cell>
          <cell r="E151">
            <v>7.31</v>
          </cell>
          <cell r="F151">
            <v>7.21</v>
          </cell>
          <cell r="G151">
            <v>1.81</v>
          </cell>
          <cell r="H151">
            <v>0</v>
          </cell>
          <cell r="I151">
            <v>0</v>
          </cell>
          <cell r="J151">
            <v>0</v>
          </cell>
          <cell r="K151">
            <v>0</v>
          </cell>
          <cell r="L151">
            <v>16.329999999999998</v>
          </cell>
          <cell r="M151">
            <v>2730539.3</v>
          </cell>
          <cell r="N151">
            <v>6.464717775966021E-2</v>
          </cell>
          <cell r="O151">
            <v>252.60190105607219</v>
          </cell>
          <cell r="P151"/>
          <cell r="Q151">
            <v>1205584.1000000001</v>
          </cell>
          <cell r="R151">
            <v>302650.10000000003</v>
          </cell>
          <cell r="S151">
            <v>1508234.2000000002</v>
          </cell>
          <cell r="T151">
            <v>9.02</v>
          </cell>
        </row>
        <row r="152">
          <cell r="B152" t="str">
            <v>San Francisco Health Plan</v>
          </cell>
          <cell r="C152" t="str">
            <v>ACA OE</v>
          </cell>
          <cell r="D152">
            <v>631479</v>
          </cell>
          <cell r="E152">
            <v>8.39</v>
          </cell>
          <cell r="F152">
            <v>9.06</v>
          </cell>
          <cell r="G152">
            <v>3.23</v>
          </cell>
          <cell r="H152">
            <v>0</v>
          </cell>
          <cell r="I152">
            <v>0</v>
          </cell>
          <cell r="J152">
            <v>0</v>
          </cell>
          <cell r="K152">
            <v>0</v>
          </cell>
          <cell r="L152">
            <v>20.680000000000003</v>
          </cell>
          <cell r="M152">
            <v>13058985.720000003</v>
          </cell>
          <cell r="N152">
            <v>5.9495294507653368E-2</v>
          </cell>
          <cell r="O152">
            <v>347.5905140252691</v>
          </cell>
          <cell r="P152"/>
          <cell r="Q152">
            <v>5721199.7400000002</v>
          </cell>
          <cell r="R152">
            <v>2039677.17</v>
          </cell>
          <cell r="S152">
            <v>7760876.9100000001</v>
          </cell>
          <cell r="T152">
            <v>12.290000000000001</v>
          </cell>
        </row>
        <row r="153">
          <cell r="B153" t="str">
            <v>San Francisco Health Plan</v>
          </cell>
          <cell r="C153" t="str">
            <v>SPD</v>
          </cell>
          <cell r="D153">
            <v>161645</v>
          </cell>
          <cell r="E153">
            <v>8.23</v>
          </cell>
          <cell r="F153">
            <v>12.62</v>
          </cell>
          <cell r="G153">
            <v>5.41</v>
          </cell>
          <cell r="H153">
            <v>0</v>
          </cell>
          <cell r="I153">
            <v>0</v>
          </cell>
          <cell r="J153">
            <v>0</v>
          </cell>
          <cell r="K153">
            <v>0</v>
          </cell>
          <cell r="L153">
            <v>26.26</v>
          </cell>
          <cell r="M153">
            <v>4244797.7</v>
          </cell>
          <cell r="N153">
            <v>3.6422397457936191E-2</v>
          </cell>
          <cell r="O153">
            <v>720.98493874071232</v>
          </cell>
          <cell r="P153"/>
          <cell r="Q153">
            <v>2039959.9</v>
          </cell>
          <cell r="R153">
            <v>874499.45000000007</v>
          </cell>
          <cell r="S153">
            <v>2914459.35</v>
          </cell>
          <cell r="T153">
            <v>18.03</v>
          </cell>
        </row>
        <row r="154">
          <cell r="B154" t="str">
            <v>San Francisco Health Plan</v>
          </cell>
          <cell r="C154" t="str">
            <v>BCCTP</v>
          </cell>
          <cell r="D154">
            <v>205</v>
          </cell>
          <cell r="E154">
            <v>17.98</v>
          </cell>
          <cell r="F154">
            <v>19.809999999999999</v>
          </cell>
          <cell r="G154">
            <v>15.97</v>
          </cell>
          <cell r="H154">
            <v>0</v>
          </cell>
          <cell r="I154">
            <v>0</v>
          </cell>
          <cell r="J154">
            <v>0</v>
          </cell>
          <cell r="K154">
            <v>0</v>
          </cell>
          <cell r="L154">
            <v>53.76</v>
          </cell>
          <cell r="M154">
            <v>11020.8</v>
          </cell>
          <cell r="N154">
            <v>5.1409623570689691E-2</v>
          </cell>
          <cell r="O154">
            <v>1045.7186080360707</v>
          </cell>
          <cell r="P154"/>
          <cell r="Q154">
            <v>4061.0499999999997</v>
          </cell>
          <cell r="R154">
            <v>3273.85</v>
          </cell>
          <cell r="S154">
            <v>7334.9</v>
          </cell>
          <cell r="T154">
            <v>35.78</v>
          </cell>
        </row>
        <row r="155">
          <cell r="B155" t="str">
            <v>San Francisco Health Plan</v>
          </cell>
          <cell r="C155" t="str">
            <v>LTC</v>
          </cell>
          <cell r="D155">
            <v>0</v>
          </cell>
          <cell r="E155">
            <v>0</v>
          </cell>
          <cell r="F155">
            <v>0</v>
          </cell>
          <cell r="G155">
            <v>0</v>
          </cell>
          <cell r="H155">
            <v>0</v>
          </cell>
          <cell r="I155">
            <v>0</v>
          </cell>
          <cell r="J155">
            <v>0</v>
          </cell>
          <cell r="K155">
            <v>0</v>
          </cell>
          <cell r="L155">
            <v>0</v>
          </cell>
          <cell r="M155">
            <v>0</v>
          </cell>
          <cell r="N155">
            <v>0</v>
          </cell>
          <cell r="O155">
            <v>0</v>
          </cell>
          <cell r="P155"/>
          <cell r="Q155">
            <v>0</v>
          </cell>
          <cell r="R155">
            <v>0</v>
          </cell>
          <cell r="S155">
            <v>0</v>
          </cell>
          <cell r="T155">
            <v>0</v>
          </cell>
        </row>
        <row r="156">
          <cell r="B156" t="str">
            <v>San Francisco Health Plan</v>
          </cell>
          <cell r="C156" t="str">
            <v>OBRA</v>
          </cell>
          <cell r="D156">
            <v>0</v>
          </cell>
          <cell r="E156">
            <v>0</v>
          </cell>
          <cell r="F156">
            <v>0</v>
          </cell>
          <cell r="G156">
            <v>0</v>
          </cell>
          <cell r="H156">
            <v>0</v>
          </cell>
          <cell r="I156">
            <v>0</v>
          </cell>
          <cell r="J156">
            <v>0</v>
          </cell>
          <cell r="K156">
            <v>0</v>
          </cell>
          <cell r="L156">
            <v>0</v>
          </cell>
          <cell r="M156">
            <v>0</v>
          </cell>
          <cell r="N156">
            <v>0</v>
          </cell>
          <cell r="O156">
            <v>0</v>
          </cell>
          <cell r="P156"/>
          <cell r="Q156">
            <v>0</v>
          </cell>
          <cell r="R156">
            <v>0</v>
          </cell>
          <cell r="S156">
            <v>0</v>
          </cell>
          <cell r="T156">
            <v>0</v>
          </cell>
        </row>
        <row r="157">
          <cell r="B157" t="str">
            <v>San Francisco Health Plan</v>
          </cell>
          <cell r="C157" t="str">
            <v>ALL COAs</v>
          </cell>
          <cell r="D157">
            <v>1409501</v>
          </cell>
          <cell r="E157">
            <v>7.668393367581861</v>
          </cell>
          <cell r="F157">
            <v>7.0620961389881955</v>
          </cell>
          <cell r="G157">
            <v>2.6731688803342464</v>
          </cell>
          <cell r="H157">
            <v>0</v>
          </cell>
          <cell r="I157">
            <v>0</v>
          </cell>
          <cell r="J157">
            <v>0</v>
          </cell>
          <cell r="K157">
            <v>0</v>
          </cell>
          <cell r="L157">
            <v>17.403658386904304</v>
          </cell>
          <cell r="M157">
            <v>24530473.900000002</v>
          </cell>
          <cell r="N157">
            <v>5.8584586567792196E-2</v>
          </cell>
          <cell r="O157">
            <v>297.06889484942172</v>
          </cell>
          <cell r="P157"/>
          <cell r="Q157">
            <v>9954031.5700000003</v>
          </cell>
          <cell r="R157">
            <v>3767834.2100000004</v>
          </cell>
          <cell r="S157">
            <v>13721865.780000001</v>
          </cell>
          <cell r="T157">
            <v>9.7352650193224424</v>
          </cell>
        </row>
        <row r="158">
          <cell r="B158" t="str">
            <v>Anthem Blue Cross/San Francisco</v>
          </cell>
          <cell r="C158" t="str">
            <v>Child</v>
          </cell>
          <cell r="D158">
            <v>51589</v>
          </cell>
          <cell r="E158">
            <v>5.71</v>
          </cell>
          <cell r="F158">
            <v>0.46</v>
          </cell>
          <cell r="G158">
            <v>1.19</v>
          </cell>
          <cell r="H158">
            <v>0</v>
          </cell>
          <cell r="I158">
            <v>0</v>
          </cell>
          <cell r="J158">
            <v>0</v>
          </cell>
          <cell r="K158">
            <v>0</v>
          </cell>
          <cell r="L158">
            <v>7.3599999999999994</v>
          </cell>
          <cell r="M158">
            <v>379695.04</v>
          </cell>
          <cell r="N158">
            <v>0.1511381808261078</v>
          </cell>
          <cell r="O158">
            <v>48.697158850072803</v>
          </cell>
          <cell r="P158"/>
          <cell r="Q158">
            <v>23730.940000000002</v>
          </cell>
          <cell r="R158">
            <v>61390.909999999996</v>
          </cell>
          <cell r="S158">
            <v>85121.85</v>
          </cell>
          <cell r="T158">
            <v>1.65</v>
          </cell>
        </row>
        <row r="159">
          <cell r="B159" t="str">
            <v>Anthem Blue Cross/San Francisco</v>
          </cell>
          <cell r="C159" t="str">
            <v>Adult</v>
          </cell>
          <cell r="D159">
            <v>20865</v>
          </cell>
          <cell r="E159">
            <v>6.36</v>
          </cell>
          <cell r="F159">
            <v>7.89</v>
          </cell>
          <cell r="G159">
            <v>5.56</v>
          </cell>
          <cell r="H159">
            <v>0</v>
          </cell>
          <cell r="I159">
            <v>0</v>
          </cell>
          <cell r="J159">
            <v>0</v>
          </cell>
          <cell r="K159">
            <v>0</v>
          </cell>
          <cell r="L159">
            <v>19.809999999999999</v>
          </cell>
          <cell r="M159">
            <v>413335.64999999997</v>
          </cell>
          <cell r="N159">
            <v>6.8859158225212574E-2</v>
          </cell>
          <cell r="O159">
            <v>287.68867512450402</v>
          </cell>
          <cell r="P159"/>
          <cell r="Q159">
            <v>164624.85</v>
          </cell>
          <cell r="R159">
            <v>116009.4</v>
          </cell>
          <cell r="S159">
            <v>280634.25</v>
          </cell>
          <cell r="T159">
            <v>13.45</v>
          </cell>
        </row>
        <row r="160">
          <cell r="B160" t="str">
            <v>Anthem Blue Cross/San Francisco</v>
          </cell>
          <cell r="C160" t="str">
            <v>ACA OE</v>
          </cell>
          <cell r="D160">
            <v>94762</v>
          </cell>
          <cell r="E160">
            <v>8.07</v>
          </cell>
          <cell r="F160">
            <v>6.98</v>
          </cell>
          <cell r="G160">
            <v>5.86</v>
          </cell>
          <cell r="H160">
            <v>0</v>
          </cell>
          <cell r="I160">
            <v>0</v>
          </cell>
          <cell r="J160">
            <v>0</v>
          </cell>
          <cell r="K160">
            <v>0</v>
          </cell>
          <cell r="L160">
            <v>20.91</v>
          </cell>
          <cell r="M160">
            <v>1981473.42</v>
          </cell>
          <cell r="N160">
            <v>7.8937557216388746E-2</v>
          </cell>
          <cell r="O160">
            <v>264.89291963621514</v>
          </cell>
          <cell r="P160"/>
          <cell r="Q160">
            <v>661438.76</v>
          </cell>
          <cell r="R160">
            <v>555305.32000000007</v>
          </cell>
          <cell r="S160">
            <v>1216744.08</v>
          </cell>
          <cell r="T160">
            <v>12.84</v>
          </cell>
        </row>
        <row r="161">
          <cell r="B161" t="str">
            <v>Anthem Blue Cross/San Francisco</v>
          </cell>
          <cell r="C161" t="str">
            <v>SPD</v>
          </cell>
          <cell r="D161">
            <v>37790</v>
          </cell>
          <cell r="E161">
            <v>10.07</v>
          </cell>
          <cell r="F161">
            <v>35.85</v>
          </cell>
          <cell r="G161">
            <v>17.18</v>
          </cell>
          <cell r="H161">
            <v>0</v>
          </cell>
          <cell r="I161">
            <v>0</v>
          </cell>
          <cell r="J161">
            <v>0</v>
          </cell>
          <cell r="K161">
            <v>0</v>
          </cell>
          <cell r="L161">
            <v>63.1</v>
          </cell>
          <cell r="M161">
            <v>2384549</v>
          </cell>
          <cell r="N161">
            <v>7.1021708463844688E-2</v>
          </cell>
          <cell r="O161">
            <v>888.46074481751691</v>
          </cell>
          <cell r="P161"/>
          <cell r="Q161">
            <v>1354771.5</v>
          </cell>
          <cell r="R161">
            <v>649232.19999999995</v>
          </cell>
          <cell r="S161">
            <v>2004003.7</v>
          </cell>
          <cell r="T161">
            <v>53.03</v>
          </cell>
        </row>
        <row r="162">
          <cell r="B162" t="str">
            <v>Anthem Blue Cross/San Francisco</v>
          </cell>
          <cell r="C162" t="str">
            <v>BCCTP</v>
          </cell>
          <cell r="D162">
            <v>12</v>
          </cell>
          <cell r="E162">
            <v>21.37</v>
          </cell>
          <cell r="F162">
            <v>38.39</v>
          </cell>
          <cell r="G162">
            <v>37.700000000000003</v>
          </cell>
          <cell r="H162">
            <v>0</v>
          </cell>
          <cell r="I162">
            <v>0</v>
          </cell>
          <cell r="J162">
            <v>0</v>
          </cell>
          <cell r="K162">
            <v>0</v>
          </cell>
          <cell r="L162">
            <v>97.460000000000008</v>
          </cell>
          <cell r="M162">
            <v>1169.52</v>
          </cell>
          <cell r="N162">
            <v>9.3647000930410951E-2</v>
          </cell>
          <cell r="O162">
            <v>1040.7167237787198</v>
          </cell>
          <cell r="P162"/>
          <cell r="Q162">
            <v>460.68</v>
          </cell>
          <cell r="R162">
            <v>452.40000000000003</v>
          </cell>
          <cell r="S162">
            <v>913.08</v>
          </cell>
          <cell r="T162">
            <v>76.09</v>
          </cell>
        </row>
        <row r="163">
          <cell r="B163" t="str">
            <v>Anthem Blue Cross/San Francisco</v>
          </cell>
          <cell r="C163" t="str">
            <v>LTC</v>
          </cell>
          <cell r="D163">
            <v>0</v>
          </cell>
          <cell r="E163">
            <v>0</v>
          </cell>
          <cell r="F163">
            <v>0</v>
          </cell>
          <cell r="G163">
            <v>0</v>
          </cell>
          <cell r="H163">
            <v>0</v>
          </cell>
          <cell r="I163">
            <v>0</v>
          </cell>
          <cell r="J163">
            <v>0</v>
          </cell>
          <cell r="K163">
            <v>0</v>
          </cell>
          <cell r="L163">
            <v>0</v>
          </cell>
          <cell r="M163">
            <v>0</v>
          </cell>
          <cell r="N163">
            <v>0</v>
          </cell>
          <cell r="O163">
            <v>0</v>
          </cell>
          <cell r="P163"/>
          <cell r="Q163">
            <v>0</v>
          </cell>
          <cell r="R163">
            <v>0</v>
          </cell>
          <cell r="S163">
            <v>0</v>
          </cell>
          <cell r="T163">
            <v>0</v>
          </cell>
        </row>
        <row r="164">
          <cell r="B164" t="str">
            <v>Anthem Blue Cross/San Francisco</v>
          </cell>
          <cell r="C164" t="str">
            <v>OBRA</v>
          </cell>
          <cell r="D164">
            <v>0</v>
          </cell>
          <cell r="E164">
            <v>0</v>
          </cell>
          <cell r="F164">
            <v>0</v>
          </cell>
          <cell r="G164">
            <v>0</v>
          </cell>
          <cell r="H164">
            <v>0</v>
          </cell>
          <cell r="I164">
            <v>0</v>
          </cell>
          <cell r="J164">
            <v>0</v>
          </cell>
          <cell r="K164">
            <v>0</v>
          </cell>
          <cell r="L164">
            <v>0</v>
          </cell>
          <cell r="M164">
            <v>0</v>
          </cell>
          <cell r="N164">
            <v>0</v>
          </cell>
          <cell r="O164">
            <v>0</v>
          </cell>
          <cell r="P164"/>
          <cell r="Q164">
            <v>0</v>
          </cell>
          <cell r="R164">
            <v>0</v>
          </cell>
          <cell r="S164">
            <v>0</v>
          </cell>
          <cell r="T164">
            <v>0</v>
          </cell>
        </row>
        <row r="165">
          <cell r="B165" t="str">
            <v>Anthem Blue Cross/San Francisco</v>
          </cell>
          <cell r="C165" t="str">
            <v>ALL COAs</v>
          </cell>
          <cell r="D165">
            <v>205018</v>
          </cell>
          <cell r="E165">
            <v>7.6715491810475189</v>
          </cell>
          <cell r="F165">
            <v>10.755283584855963</v>
          </cell>
          <cell r="G165">
            <v>6.7427749270795738</v>
          </cell>
          <cell r="H165">
            <v>0</v>
          </cell>
          <cell r="I165">
            <v>0</v>
          </cell>
          <cell r="J165">
            <v>0</v>
          </cell>
          <cell r="K165">
            <v>0</v>
          </cell>
          <cell r="L165">
            <v>25.16960769298305</v>
          </cell>
          <cell r="M165">
            <v>5160222.629999999</v>
          </cell>
          <cell r="N165">
            <v>7.6784382539934845E-2</v>
          </cell>
          <cell r="O165">
            <v>327.79592490559617</v>
          </cell>
          <cell r="P165"/>
          <cell r="Q165">
            <v>2205026.73</v>
          </cell>
          <cell r="R165">
            <v>1382390.23</v>
          </cell>
          <cell r="S165">
            <v>3587416.96</v>
          </cell>
          <cell r="T165">
            <v>17.498058511935536</v>
          </cell>
        </row>
        <row r="166">
          <cell r="B166" t="str">
            <v>HP of San Joaquin/San Joaquin</v>
          </cell>
          <cell r="C166" t="str">
            <v>Child</v>
          </cell>
          <cell r="D166">
            <v>1253607</v>
          </cell>
          <cell r="E166">
            <v>9.9</v>
          </cell>
          <cell r="F166">
            <v>1.1000000000000001</v>
          </cell>
          <cell r="G166">
            <v>2.0299999999999998</v>
          </cell>
          <cell r="H166">
            <v>0</v>
          </cell>
          <cell r="I166">
            <v>0</v>
          </cell>
          <cell r="J166">
            <v>0</v>
          </cell>
          <cell r="K166">
            <v>0</v>
          </cell>
          <cell r="L166">
            <v>13.03</v>
          </cell>
          <cell r="M166">
            <v>16334499.209999999</v>
          </cell>
          <cell r="N166">
            <v>0.19785441581867352</v>
          </cell>
          <cell r="O166">
            <v>65.85650335922513</v>
          </cell>
          <cell r="P166"/>
          <cell r="Q166">
            <v>1378967.7000000002</v>
          </cell>
          <cell r="R166">
            <v>2544822.21</v>
          </cell>
          <cell r="S166">
            <v>3923789.91</v>
          </cell>
          <cell r="T166">
            <v>3.13</v>
          </cell>
        </row>
        <row r="167">
          <cell r="B167" t="str">
            <v>HP of San Joaquin/San Joaquin</v>
          </cell>
          <cell r="C167" t="str">
            <v>Adult</v>
          </cell>
          <cell r="D167">
            <v>420276</v>
          </cell>
          <cell r="E167">
            <v>11.72</v>
          </cell>
          <cell r="F167">
            <v>11.29</v>
          </cell>
          <cell r="G167">
            <v>6.17</v>
          </cell>
          <cell r="H167">
            <v>0</v>
          </cell>
          <cell r="I167">
            <v>0</v>
          </cell>
          <cell r="J167">
            <v>0</v>
          </cell>
          <cell r="K167">
            <v>0</v>
          </cell>
          <cell r="L167">
            <v>29.18</v>
          </cell>
          <cell r="M167">
            <v>12263653.68</v>
          </cell>
          <cell r="N167">
            <v>0.10577826467264258</v>
          </cell>
          <cell r="O167">
            <v>275.8600747545334</v>
          </cell>
          <cell r="P167"/>
          <cell r="Q167">
            <v>4744916.04</v>
          </cell>
          <cell r="R167">
            <v>2593102.92</v>
          </cell>
          <cell r="S167">
            <v>7338018.96</v>
          </cell>
          <cell r="T167">
            <v>17.46</v>
          </cell>
        </row>
        <row r="168">
          <cell r="B168" t="str">
            <v>HP of San Joaquin/San Joaquin</v>
          </cell>
          <cell r="C168" t="str">
            <v>ACA OE</v>
          </cell>
          <cell r="D168">
            <v>637269</v>
          </cell>
          <cell r="E168">
            <v>11.87</v>
          </cell>
          <cell r="F168">
            <v>10.65</v>
          </cell>
          <cell r="G168">
            <v>6.25</v>
          </cell>
          <cell r="H168">
            <v>0</v>
          </cell>
          <cell r="I168">
            <v>0</v>
          </cell>
          <cell r="J168">
            <v>0</v>
          </cell>
          <cell r="K168">
            <v>0</v>
          </cell>
          <cell r="L168">
            <v>28.77</v>
          </cell>
          <cell r="M168">
            <v>18334229.129999999</v>
          </cell>
          <cell r="N168">
            <v>0.10103591090579769</v>
          </cell>
          <cell r="O168">
            <v>284.75024119715346</v>
          </cell>
          <cell r="P168"/>
          <cell r="Q168">
            <v>6786914.8500000006</v>
          </cell>
          <cell r="R168">
            <v>3982931.25</v>
          </cell>
          <cell r="S168">
            <v>10769846.100000001</v>
          </cell>
          <cell r="T168">
            <v>16.899999999999999</v>
          </cell>
        </row>
        <row r="169">
          <cell r="B169" t="str">
            <v>HP of San Joaquin/San Joaquin</v>
          </cell>
          <cell r="C169" t="str">
            <v>SPD</v>
          </cell>
          <cell r="D169">
            <v>209532</v>
          </cell>
          <cell r="E169">
            <v>17.64</v>
          </cell>
          <cell r="F169">
            <v>31.59</v>
          </cell>
          <cell r="G169">
            <v>14.5</v>
          </cell>
          <cell r="H169">
            <v>0</v>
          </cell>
          <cell r="I169">
            <v>0</v>
          </cell>
          <cell r="J169">
            <v>0</v>
          </cell>
          <cell r="K169">
            <v>0</v>
          </cell>
          <cell r="L169">
            <v>63.730000000000004</v>
          </cell>
          <cell r="M169">
            <v>13353474.360000001</v>
          </cell>
          <cell r="N169">
            <v>9.03219386589591E-2</v>
          </cell>
          <cell r="O169">
            <v>705.58715796207696</v>
          </cell>
          <cell r="P169"/>
          <cell r="Q169">
            <v>6619115.8799999999</v>
          </cell>
          <cell r="R169">
            <v>3038214</v>
          </cell>
          <cell r="S169">
            <v>9657329.879999999</v>
          </cell>
          <cell r="T169">
            <v>46.09</v>
          </cell>
        </row>
        <row r="170">
          <cell r="B170" t="str">
            <v>HP of San Joaquin/San Joaquin</v>
          </cell>
          <cell r="C170" t="str">
            <v>BCCTP</v>
          </cell>
          <cell r="D170">
            <v>322</v>
          </cell>
          <cell r="E170">
            <v>31.09</v>
          </cell>
          <cell r="F170">
            <v>45.77</v>
          </cell>
          <cell r="G170">
            <v>33.93</v>
          </cell>
          <cell r="H170">
            <v>0</v>
          </cell>
          <cell r="I170">
            <v>0</v>
          </cell>
          <cell r="J170">
            <v>0</v>
          </cell>
          <cell r="K170">
            <v>0</v>
          </cell>
          <cell r="L170">
            <v>110.78999999999999</v>
          </cell>
          <cell r="M170">
            <v>35674.379999999997</v>
          </cell>
          <cell r="N170">
            <v>9.4304182450932486E-2</v>
          </cell>
          <cell r="O170">
            <v>1174.8153382024732</v>
          </cell>
          <cell r="P170"/>
          <cell r="Q170">
            <v>14737.94</v>
          </cell>
          <cell r="R170">
            <v>10925.46</v>
          </cell>
          <cell r="S170">
            <v>25663.4</v>
          </cell>
          <cell r="T170">
            <v>79.7</v>
          </cell>
        </row>
        <row r="171">
          <cell r="B171" t="str">
            <v>HP of San Joaquin/San Joaquin</v>
          </cell>
          <cell r="C171" t="str">
            <v>LTC</v>
          </cell>
          <cell r="D171">
            <v>0</v>
          </cell>
          <cell r="E171">
            <v>0</v>
          </cell>
          <cell r="F171">
            <v>0</v>
          </cell>
          <cell r="G171">
            <v>0</v>
          </cell>
          <cell r="H171">
            <v>0</v>
          </cell>
          <cell r="I171">
            <v>0</v>
          </cell>
          <cell r="J171">
            <v>0</v>
          </cell>
          <cell r="K171">
            <v>0</v>
          </cell>
          <cell r="L171">
            <v>0</v>
          </cell>
          <cell r="M171">
            <v>0</v>
          </cell>
          <cell r="N171">
            <v>0</v>
          </cell>
          <cell r="O171">
            <v>0</v>
          </cell>
          <cell r="P171"/>
          <cell r="Q171">
            <v>0</v>
          </cell>
          <cell r="R171">
            <v>0</v>
          </cell>
          <cell r="S171">
            <v>0</v>
          </cell>
          <cell r="T171">
            <v>0</v>
          </cell>
        </row>
        <row r="172">
          <cell r="B172" t="str">
            <v>HP of San Joaquin/San Joaquin</v>
          </cell>
          <cell r="C172" t="str">
            <v>OBRA</v>
          </cell>
          <cell r="D172">
            <v>0</v>
          </cell>
          <cell r="E172">
            <v>0</v>
          </cell>
          <cell r="F172">
            <v>0</v>
          </cell>
          <cell r="G172">
            <v>0</v>
          </cell>
          <cell r="H172">
            <v>0</v>
          </cell>
          <cell r="I172">
            <v>0</v>
          </cell>
          <cell r="J172">
            <v>0</v>
          </cell>
          <cell r="K172">
            <v>0</v>
          </cell>
          <cell r="L172">
            <v>0</v>
          </cell>
          <cell r="M172">
            <v>0</v>
          </cell>
          <cell r="N172">
            <v>0</v>
          </cell>
          <cell r="O172">
            <v>0</v>
          </cell>
          <cell r="P172"/>
          <cell r="Q172">
            <v>0</v>
          </cell>
          <cell r="R172">
            <v>0</v>
          </cell>
          <cell r="S172">
            <v>0</v>
          </cell>
          <cell r="T172">
            <v>0</v>
          </cell>
        </row>
        <row r="173">
          <cell r="B173" t="str">
            <v>HP of San Joaquin/San Joaquin</v>
          </cell>
          <cell r="C173" t="str">
            <v>ALL COAs</v>
          </cell>
          <cell r="D173">
            <v>2521006</v>
          </cell>
          <cell r="E173">
            <v>11.34740754682853</v>
          </cell>
          <cell r="F173">
            <v>7.7527195135592697</v>
          </cell>
          <cell r="G173">
            <v>4.8274362853559252</v>
          </cell>
          <cell r="H173">
            <v>0</v>
          </cell>
          <cell r="I173">
            <v>0</v>
          </cell>
          <cell r="J173">
            <v>0</v>
          </cell>
          <cell r="K173">
            <v>0</v>
          </cell>
          <cell r="L173">
            <v>23.927563345743721</v>
          </cell>
          <cell r="M173">
            <v>60321530.759999998</v>
          </cell>
          <cell r="N173">
            <v>0.11420651422671056</v>
          </cell>
          <cell r="O173">
            <v>209.51137076336363</v>
          </cell>
          <cell r="P173"/>
          <cell r="Q173">
            <v>19544652.41</v>
          </cell>
          <cell r="R173">
            <v>12169995.84</v>
          </cell>
          <cell r="S173">
            <v>31714648.25</v>
          </cell>
          <cell r="T173">
            <v>12.580155798915195</v>
          </cell>
        </row>
        <row r="174">
          <cell r="B174" t="str">
            <v>Health Net of California/San Joaquin</v>
          </cell>
          <cell r="C174" t="str">
            <v>Child</v>
          </cell>
          <cell r="D174">
            <v>97022</v>
          </cell>
          <cell r="E174">
            <v>8.48</v>
          </cell>
          <cell r="F174">
            <v>0.69</v>
          </cell>
          <cell r="G174">
            <v>1.25</v>
          </cell>
          <cell r="H174">
            <v>0</v>
          </cell>
          <cell r="I174">
            <v>0</v>
          </cell>
          <cell r="J174">
            <v>0</v>
          </cell>
          <cell r="K174">
            <v>0</v>
          </cell>
          <cell r="L174">
            <v>10.42</v>
          </cell>
          <cell r="M174">
            <v>1010969.24</v>
          </cell>
          <cell r="N174">
            <v>0.23359476168593221</v>
          </cell>
          <cell r="O174">
            <v>44.607164667543671</v>
          </cell>
          <cell r="P174"/>
          <cell r="Q174">
            <v>66945.179999999993</v>
          </cell>
          <cell r="R174">
            <v>121277.5</v>
          </cell>
          <cell r="S174">
            <v>188222.68</v>
          </cell>
          <cell r="T174">
            <v>1.94</v>
          </cell>
        </row>
        <row r="175">
          <cell r="B175" t="str">
            <v>Health Net of California/San Joaquin</v>
          </cell>
          <cell r="C175" t="str">
            <v>Adult</v>
          </cell>
          <cell r="D175">
            <v>30769</v>
          </cell>
          <cell r="E175">
            <v>9.02</v>
          </cell>
          <cell r="F175">
            <v>7.43</v>
          </cell>
          <cell r="G175">
            <v>2.84</v>
          </cell>
          <cell r="H175">
            <v>0</v>
          </cell>
          <cell r="I175">
            <v>0</v>
          </cell>
          <cell r="J175">
            <v>0</v>
          </cell>
          <cell r="K175">
            <v>0</v>
          </cell>
          <cell r="L175">
            <v>19.29</v>
          </cell>
          <cell r="M175">
            <v>593534.01</v>
          </cell>
          <cell r="N175">
            <v>0.10652964032628137</v>
          </cell>
          <cell r="O175">
            <v>181.07636467107326</v>
          </cell>
          <cell r="P175"/>
          <cell r="Q175">
            <v>228613.66999999998</v>
          </cell>
          <cell r="R175">
            <v>87383.959999999992</v>
          </cell>
          <cell r="S175">
            <v>315997.63</v>
          </cell>
          <cell r="T175">
            <v>10.27</v>
          </cell>
        </row>
        <row r="176">
          <cell r="B176" t="str">
            <v>Health Net of California/San Joaquin</v>
          </cell>
          <cell r="C176" t="str">
            <v>ACA OE</v>
          </cell>
          <cell r="D176">
            <v>99498</v>
          </cell>
          <cell r="E176">
            <v>9.23</v>
          </cell>
          <cell r="F176">
            <v>11.12</v>
          </cell>
          <cell r="G176">
            <v>6.27</v>
          </cell>
          <cell r="H176">
            <v>0</v>
          </cell>
          <cell r="I176">
            <v>0</v>
          </cell>
          <cell r="J176">
            <v>0</v>
          </cell>
          <cell r="K176">
            <v>0</v>
          </cell>
          <cell r="L176">
            <v>26.62</v>
          </cell>
          <cell r="M176">
            <v>2648636.7600000002</v>
          </cell>
          <cell r="N176">
            <v>0.10044793917515028</v>
          </cell>
          <cell r="O176">
            <v>265.01290338652859</v>
          </cell>
          <cell r="P176"/>
          <cell r="Q176">
            <v>1106417.76</v>
          </cell>
          <cell r="R176">
            <v>623852.46</v>
          </cell>
          <cell r="S176">
            <v>1730270.22</v>
          </cell>
          <cell r="T176">
            <v>17.39</v>
          </cell>
        </row>
        <row r="177">
          <cell r="B177" t="str">
            <v>Health Net of California/San Joaquin</v>
          </cell>
          <cell r="C177" t="str">
            <v>SPD</v>
          </cell>
          <cell r="D177">
            <v>15307</v>
          </cell>
          <cell r="E177">
            <v>15.47</v>
          </cell>
          <cell r="F177">
            <v>56.9</v>
          </cell>
          <cell r="G177">
            <v>21.49</v>
          </cell>
          <cell r="H177">
            <v>0</v>
          </cell>
          <cell r="I177">
            <v>0</v>
          </cell>
          <cell r="J177">
            <v>0</v>
          </cell>
          <cell r="K177">
            <v>0</v>
          </cell>
          <cell r="L177">
            <v>93.86</v>
          </cell>
          <cell r="M177">
            <v>1436715.02</v>
          </cell>
          <cell r="N177">
            <v>0.10651877101117087</v>
          </cell>
          <cell r="O177">
            <v>881.15924647831969</v>
          </cell>
          <cell r="P177"/>
          <cell r="Q177">
            <v>870968.29999999993</v>
          </cell>
          <cell r="R177">
            <v>328947.43</v>
          </cell>
          <cell r="S177">
            <v>1199915.73</v>
          </cell>
          <cell r="T177">
            <v>78.39</v>
          </cell>
        </row>
        <row r="178">
          <cell r="B178" t="str">
            <v>Health Net of California/San Joaquin</v>
          </cell>
          <cell r="C178" t="str">
            <v>BCCTP</v>
          </cell>
          <cell r="D178">
            <v>0</v>
          </cell>
          <cell r="E178">
            <v>28.02</v>
          </cell>
          <cell r="F178">
            <v>0</v>
          </cell>
          <cell r="G178">
            <v>0</v>
          </cell>
          <cell r="H178">
            <v>0</v>
          </cell>
          <cell r="I178">
            <v>0</v>
          </cell>
          <cell r="J178">
            <v>0</v>
          </cell>
          <cell r="K178">
            <v>0</v>
          </cell>
          <cell r="L178">
            <v>28.02</v>
          </cell>
          <cell r="M178">
            <v>0</v>
          </cell>
          <cell r="N178">
            <v>2.8139121992296161E-2</v>
          </cell>
          <cell r="O178">
            <v>995.76667700119515</v>
          </cell>
          <cell r="P178"/>
          <cell r="Q178">
            <v>0</v>
          </cell>
          <cell r="R178">
            <v>0</v>
          </cell>
          <cell r="S178">
            <v>0</v>
          </cell>
          <cell r="T178">
            <v>0</v>
          </cell>
        </row>
        <row r="179">
          <cell r="B179" t="str">
            <v>Health Net of California/San Joaquin</v>
          </cell>
          <cell r="C179" t="str">
            <v>LTC</v>
          </cell>
          <cell r="D179">
            <v>0</v>
          </cell>
          <cell r="E179">
            <v>0</v>
          </cell>
          <cell r="F179">
            <v>0</v>
          </cell>
          <cell r="G179">
            <v>0</v>
          </cell>
          <cell r="H179">
            <v>0</v>
          </cell>
          <cell r="I179">
            <v>0</v>
          </cell>
          <cell r="J179">
            <v>0</v>
          </cell>
          <cell r="K179">
            <v>0</v>
          </cell>
          <cell r="L179">
            <v>0</v>
          </cell>
          <cell r="M179">
            <v>0</v>
          </cell>
          <cell r="N179">
            <v>0</v>
          </cell>
          <cell r="O179">
            <v>0</v>
          </cell>
          <cell r="P179"/>
          <cell r="Q179">
            <v>0</v>
          </cell>
          <cell r="R179">
            <v>0</v>
          </cell>
          <cell r="S179">
            <v>0</v>
          </cell>
          <cell r="T179">
            <v>0</v>
          </cell>
        </row>
        <row r="180">
          <cell r="B180" t="str">
            <v>Health Net of California/San Joaquin</v>
          </cell>
          <cell r="C180" t="str">
            <v>OBRA</v>
          </cell>
          <cell r="D180">
            <v>0</v>
          </cell>
          <cell r="E180">
            <v>0</v>
          </cell>
          <cell r="F180">
            <v>0</v>
          </cell>
          <cell r="G180">
            <v>0</v>
          </cell>
          <cell r="H180">
            <v>0</v>
          </cell>
          <cell r="I180">
            <v>0</v>
          </cell>
          <cell r="J180">
            <v>0</v>
          </cell>
          <cell r="K180">
            <v>0</v>
          </cell>
          <cell r="L180">
            <v>0</v>
          </cell>
          <cell r="M180">
            <v>0</v>
          </cell>
          <cell r="N180">
            <v>0</v>
          </cell>
          <cell r="O180">
            <v>0</v>
          </cell>
          <cell r="P180"/>
          <cell r="Q180">
            <v>0</v>
          </cell>
          <cell r="R180">
            <v>0</v>
          </cell>
          <cell r="S180">
            <v>0</v>
          </cell>
          <cell r="T180">
            <v>0</v>
          </cell>
        </row>
        <row r="181">
          <cell r="B181" t="str">
            <v>Health Net of California/San Joaquin</v>
          </cell>
          <cell r="C181" t="str">
            <v>ALL COAs</v>
          </cell>
          <cell r="D181">
            <v>242596</v>
          </cell>
          <cell r="E181">
            <v>9.2971391531599856</v>
          </cell>
          <cell r="F181">
            <v>9.369259633299805</v>
          </cell>
          <cell r="G181">
            <v>4.7876360286237194</v>
          </cell>
          <cell r="H181">
            <v>0</v>
          </cell>
          <cell r="I181">
            <v>0</v>
          </cell>
          <cell r="J181">
            <v>0</v>
          </cell>
          <cell r="K181">
            <v>0</v>
          </cell>
          <cell r="L181">
            <v>23.45403481508351</v>
          </cell>
          <cell r="M181">
            <v>5689855.0299999993</v>
          </cell>
          <cell r="N181">
            <v>0.11435613412515631</v>
          </cell>
          <cell r="O181">
            <v>205.09642962759128</v>
          </cell>
          <cell r="P181"/>
          <cell r="Q181">
            <v>2272944.9099999997</v>
          </cell>
          <cell r="R181">
            <v>1161461.3499999999</v>
          </cell>
          <cell r="S181">
            <v>3434406.26</v>
          </cell>
          <cell r="T181">
            <v>14.156895661923524</v>
          </cell>
        </row>
        <row r="182">
          <cell r="B182" t="str">
            <v>Santa Clara Family HP</v>
          </cell>
          <cell r="C182" t="str">
            <v>Child</v>
          </cell>
          <cell r="D182">
            <v>1188156</v>
          </cell>
          <cell r="E182">
            <v>6.63</v>
          </cell>
          <cell r="F182">
            <v>2.57</v>
          </cell>
          <cell r="G182">
            <v>2.74</v>
          </cell>
          <cell r="H182">
            <v>0</v>
          </cell>
          <cell r="I182">
            <v>0</v>
          </cell>
          <cell r="J182">
            <v>0</v>
          </cell>
          <cell r="K182">
            <v>0</v>
          </cell>
          <cell r="L182">
            <v>11.94</v>
          </cell>
          <cell r="M182">
            <v>14186582.639999999</v>
          </cell>
          <cell r="N182">
            <v>0.14245561496029202</v>
          </cell>
          <cell r="O182">
            <v>83.815580055079934</v>
          </cell>
          <cell r="P182"/>
          <cell r="Q182">
            <v>3053560.92</v>
          </cell>
          <cell r="R182">
            <v>3255547.4400000004</v>
          </cell>
          <cell r="S182">
            <v>6309108.3600000003</v>
          </cell>
          <cell r="T182">
            <v>5.3100000000000005</v>
          </cell>
        </row>
        <row r="183">
          <cell r="B183" t="str">
            <v>Santa Clara Family HP</v>
          </cell>
          <cell r="C183" t="str">
            <v>Adult</v>
          </cell>
          <cell r="D183">
            <v>318454</v>
          </cell>
          <cell r="E183">
            <v>8.5500000000000007</v>
          </cell>
          <cell r="F183">
            <v>8.99</v>
          </cell>
          <cell r="G183">
            <v>5.45</v>
          </cell>
          <cell r="H183">
            <v>0</v>
          </cell>
          <cell r="I183">
            <v>0</v>
          </cell>
          <cell r="J183">
            <v>0</v>
          </cell>
          <cell r="K183">
            <v>0</v>
          </cell>
          <cell r="L183">
            <v>22.99</v>
          </cell>
          <cell r="M183">
            <v>7321257.46</v>
          </cell>
          <cell r="N183">
            <v>8.9071543699193859E-2</v>
          </cell>
          <cell r="O183">
            <v>258.10712428696877</v>
          </cell>
          <cell r="P183"/>
          <cell r="Q183">
            <v>2862901.46</v>
          </cell>
          <cell r="R183">
            <v>1735574.3</v>
          </cell>
          <cell r="S183">
            <v>4598475.76</v>
          </cell>
          <cell r="T183">
            <v>14.440000000000001</v>
          </cell>
        </row>
        <row r="184">
          <cell r="B184" t="str">
            <v>Santa Clara Family HP</v>
          </cell>
          <cell r="C184" t="str">
            <v>ACA OE</v>
          </cell>
          <cell r="D184">
            <v>886903</v>
          </cell>
          <cell r="E184">
            <v>9.49</v>
          </cell>
          <cell r="F184">
            <v>6.69</v>
          </cell>
          <cell r="G184">
            <v>3.53</v>
          </cell>
          <cell r="H184">
            <v>0</v>
          </cell>
          <cell r="I184">
            <v>0</v>
          </cell>
          <cell r="J184">
            <v>0</v>
          </cell>
          <cell r="K184">
            <v>0</v>
          </cell>
          <cell r="L184">
            <v>19.71</v>
          </cell>
          <cell r="M184">
            <v>17480858.129999999</v>
          </cell>
          <cell r="N184">
            <v>7.1458203228912262E-2</v>
          </cell>
          <cell r="O184">
            <v>275.82557508282349</v>
          </cell>
          <cell r="P184"/>
          <cell r="Q184">
            <v>5933381.0700000003</v>
          </cell>
          <cell r="R184">
            <v>3130767.59</v>
          </cell>
          <cell r="S184">
            <v>9064148.6600000001</v>
          </cell>
          <cell r="T184">
            <v>10.220000000000001</v>
          </cell>
        </row>
        <row r="185">
          <cell r="B185" t="str">
            <v>Santa Clara Family HP</v>
          </cell>
          <cell r="C185" t="str">
            <v>SPD</v>
          </cell>
          <cell r="D185">
            <v>264254</v>
          </cell>
          <cell r="E185">
            <v>9.6300000000000008</v>
          </cell>
          <cell r="F185">
            <v>16.149999999999999</v>
          </cell>
          <cell r="G185">
            <v>8.23</v>
          </cell>
          <cell r="H185">
            <v>0</v>
          </cell>
          <cell r="I185">
            <v>0</v>
          </cell>
          <cell r="J185">
            <v>0</v>
          </cell>
          <cell r="K185">
            <v>0</v>
          </cell>
          <cell r="L185">
            <v>34.010000000000005</v>
          </cell>
          <cell r="M185">
            <v>8987278.540000001</v>
          </cell>
          <cell r="N185">
            <v>5.5855312188698589E-2</v>
          </cell>
          <cell r="O185">
            <v>608.89463628996373</v>
          </cell>
          <cell r="P185"/>
          <cell r="Q185">
            <v>4267702.0999999996</v>
          </cell>
          <cell r="R185">
            <v>2174810.42</v>
          </cell>
          <cell r="S185">
            <v>6442512.5199999996</v>
          </cell>
          <cell r="T185">
            <v>24.38</v>
          </cell>
        </row>
        <row r="186">
          <cell r="B186" t="str">
            <v>Santa Clara Family HP</v>
          </cell>
          <cell r="C186" t="str">
            <v>BCCTP</v>
          </cell>
          <cell r="D186">
            <v>182</v>
          </cell>
          <cell r="E186">
            <v>19.34</v>
          </cell>
          <cell r="F186">
            <v>23.64</v>
          </cell>
          <cell r="G186">
            <v>22.23</v>
          </cell>
          <cell r="H186">
            <v>0</v>
          </cell>
          <cell r="I186">
            <v>0</v>
          </cell>
          <cell r="J186">
            <v>0</v>
          </cell>
          <cell r="K186">
            <v>0</v>
          </cell>
          <cell r="L186">
            <v>65.210000000000008</v>
          </cell>
          <cell r="M186">
            <v>11868.220000000001</v>
          </cell>
          <cell r="N186">
            <v>6.9963755872852973E-2</v>
          </cell>
          <cell r="O186">
            <v>932.05402120646443</v>
          </cell>
          <cell r="P186"/>
          <cell r="Q186">
            <v>4302.4800000000005</v>
          </cell>
          <cell r="R186">
            <v>4045.86</v>
          </cell>
          <cell r="S186">
            <v>8348.34</v>
          </cell>
          <cell r="T186">
            <v>45.870000000000005</v>
          </cell>
        </row>
        <row r="187">
          <cell r="B187" t="str">
            <v>Santa Clara Family HP</v>
          </cell>
          <cell r="C187" t="str">
            <v>LTC</v>
          </cell>
          <cell r="D187">
            <v>5102</v>
          </cell>
          <cell r="E187">
            <v>14.36</v>
          </cell>
          <cell r="F187">
            <v>84.38</v>
          </cell>
          <cell r="G187">
            <v>7.7</v>
          </cell>
          <cell r="H187">
            <v>0</v>
          </cell>
          <cell r="I187">
            <v>0</v>
          </cell>
          <cell r="J187">
            <v>0</v>
          </cell>
          <cell r="K187">
            <v>0</v>
          </cell>
          <cell r="L187">
            <v>106.44</v>
          </cell>
          <cell r="M187">
            <v>543056.88</v>
          </cell>
          <cell r="N187">
            <v>1.1613110709635438E-2</v>
          </cell>
          <cell r="O187">
            <v>9165.5029097144798</v>
          </cell>
          <cell r="P187"/>
          <cell r="Q187">
            <v>430506.75999999995</v>
          </cell>
          <cell r="R187">
            <v>39285.4</v>
          </cell>
          <cell r="S187">
            <v>469792.16</v>
          </cell>
          <cell r="T187">
            <v>92.08</v>
          </cell>
        </row>
        <row r="188">
          <cell r="B188" t="str">
            <v>Santa Clara Family HP</v>
          </cell>
          <cell r="C188" t="str">
            <v>OBRA</v>
          </cell>
          <cell r="D188">
            <v>0</v>
          </cell>
          <cell r="E188">
            <v>0</v>
          </cell>
          <cell r="F188">
            <v>0</v>
          </cell>
          <cell r="G188">
            <v>0</v>
          </cell>
          <cell r="H188">
            <v>0</v>
          </cell>
          <cell r="I188">
            <v>0</v>
          </cell>
          <cell r="J188">
            <v>0</v>
          </cell>
          <cell r="K188">
            <v>0</v>
          </cell>
          <cell r="L188">
            <v>0</v>
          </cell>
          <cell r="M188">
            <v>0</v>
          </cell>
          <cell r="N188">
            <v>0</v>
          </cell>
          <cell r="O188">
            <v>0</v>
          </cell>
          <cell r="P188"/>
          <cell r="Q188">
            <v>0</v>
          </cell>
          <cell r="R188">
            <v>0</v>
          </cell>
          <cell r="S188">
            <v>0</v>
          </cell>
          <cell r="T188">
            <v>0</v>
          </cell>
        </row>
        <row r="189">
          <cell r="B189" t="str">
            <v>Santa Clara Family HP</v>
          </cell>
          <cell r="C189" t="str">
            <v>ALL COAs</v>
          </cell>
          <cell r="D189">
            <v>2663051</v>
          </cell>
          <cell r="E189">
            <v>8.1254606351887375</v>
          </cell>
          <cell r="F189">
            <v>6.215560569437085</v>
          </cell>
          <cell r="G189">
            <v>3.8827761879137874</v>
          </cell>
          <cell r="H189">
            <v>0</v>
          </cell>
          <cell r="I189">
            <v>0</v>
          </cell>
          <cell r="J189">
            <v>0</v>
          </cell>
          <cell r="K189">
            <v>0</v>
          </cell>
          <cell r="L189">
            <v>18.223797392539609</v>
          </cell>
          <cell r="M189">
            <v>48530901.869999997</v>
          </cell>
          <cell r="N189">
            <v>7.6517397671202192E-2</v>
          </cell>
          <cell r="O189">
            <v>238.16541005285978</v>
          </cell>
          <cell r="P189"/>
          <cell r="Q189">
            <v>16552354.789999999</v>
          </cell>
          <cell r="R189">
            <v>10340031.01</v>
          </cell>
          <cell r="S189">
            <v>26892385.799999997</v>
          </cell>
          <cell r="T189">
            <v>10.098336757350872</v>
          </cell>
        </row>
        <row r="190">
          <cell r="B190" t="str">
            <v>Anthem Blue Cross/Santa Clara</v>
          </cell>
          <cell r="C190" t="str">
            <v>Child</v>
          </cell>
          <cell r="D190">
            <v>270095</v>
          </cell>
          <cell r="E190">
            <v>7.08</v>
          </cell>
          <cell r="F190">
            <v>0.64</v>
          </cell>
          <cell r="G190">
            <v>2.0699999999999998</v>
          </cell>
          <cell r="H190">
            <v>0</v>
          </cell>
          <cell r="I190">
            <v>0</v>
          </cell>
          <cell r="J190">
            <v>0</v>
          </cell>
          <cell r="K190">
            <v>0</v>
          </cell>
          <cell r="L190">
            <v>9.7899999999999991</v>
          </cell>
          <cell r="M190">
            <v>2644230.0499999998</v>
          </cell>
          <cell r="N190">
            <v>0.20405127175159815</v>
          </cell>
          <cell r="O190">
            <v>47.978137631594166</v>
          </cell>
          <cell r="P190"/>
          <cell r="Q190">
            <v>172860.80000000002</v>
          </cell>
          <cell r="R190">
            <v>559096.64999999991</v>
          </cell>
          <cell r="S190">
            <v>731957.45</v>
          </cell>
          <cell r="T190">
            <v>2.71</v>
          </cell>
        </row>
        <row r="191">
          <cell r="B191" t="str">
            <v>Anthem Blue Cross/Santa Clara</v>
          </cell>
          <cell r="C191" t="str">
            <v>Adult</v>
          </cell>
          <cell r="D191">
            <v>88081</v>
          </cell>
          <cell r="E191">
            <v>8.31</v>
          </cell>
          <cell r="F191">
            <v>9.77</v>
          </cell>
          <cell r="G191">
            <v>4.97</v>
          </cell>
          <cell r="H191">
            <v>0</v>
          </cell>
          <cell r="I191">
            <v>0</v>
          </cell>
          <cell r="J191">
            <v>0</v>
          </cell>
          <cell r="K191">
            <v>0</v>
          </cell>
          <cell r="L191">
            <v>23.049999999999997</v>
          </cell>
          <cell r="M191">
            <v>2030267.0499999998</v>
          </cell>
          <cell r="N191">
            <v>0.10873171243990853</v>
          </cell>
          <cell r="O191">
            <v>211.98967148373356</v>
          </cell>
          <cell r="P191"/>
          <cell r="Q191">
            <v>860551.37</v>
          </cell>
          <cell r="R191">
            <v>437762.57</v>
          </cell>
          <cell r="S191">
            <v>1298313.94</v>
          </cell>
          <cell r="T191">
            <v>14.739999999999998</v>
          </cell>
        </row>
        <row r="192">
          <cell r="B192" t="str">
            <v>Anthem Blue Cross/Santa Clara</v>
          </cell>
          <cell r="C192" t="str">
            <v>ACA OE</v>
          </cell>
          <cell r="D192">
            <v>257014</v>
          </cell>
          <cell r="E192">
            <v>8.9499999999999993</v>
          </cell>
          <cell r="F192">
            <v>6.14</v>
          </cell>
          <cell r="G192">
            <v>3.02</v>
          </cell>
          <cell r="H192">
            <v>0</v>
          </cell>
          <cell r="I192">
            <v>0</v>
          </cell>
          <cell r="J192">
            <v>0</v>
          </cell>
          <cell r="K192">
            <v>0</v>
          </cell>
          <cell r="L192">
            <v>18.11</v>
          </cell>
          <cell r="M192">
            <v>4654523.54</v>
          </cell>
          <cell r="N192">
            <v>9.402682337460129E-2</v>
          </cell>
          <cell r="O192">
            <v>192.60461376909504</v>
          </cell>
          <cell r="P192"/>
          <cell r="Q192">
            <v>1578065.96</v>
          </cell>
          <cell r="R192">
            <v>776182.28</v>
          </cell>
          <cell r="S192">
            <v>2354248.2400000002</v>
          </cell>
          <cell r="T192">
            <v>9.16</v>
          </cell>
        </row>
        <row r="193">
          <cell r="B193" t="str">
            <v>Anthem Blue Cross/Santa Clara</v>
          </cell>
          <cell r="C193" t="str">
            <v>SPD</v>
          </cell>
          <cell r="D193">
            <v>72364</v>
          </cell>
          <cell r="E193">
            <v>9.16</v>
          </cell>
          <cell r="F193">
            <v>22.25</v>
          </cell>
          <cell r="G193">
            <v>6.97</v>
          </cell>
          <cell r="H193">
            <v>0</v>
          </cell>
          <cell r="I193">
            <v>0</v>
          </cell>
          <cell r="J193">
            <v>0</v>
          </cell>
          <cell r="K193">
            <v>0</v>
          </cell>
          <cell r="L193">
            <v>38.380000000000003</v>
          </cell>
          <cell r="M193">
            <v>2777330.3200000003</v>
          </cell>
          <cell r="N193">
            <v>8.6648737081212332E-2</v>
          </cell>
          <cell r="O193">
            <v>442.93778874154845</v>
          </cell>
          <cell r="P193"/>
          <cell r="Q193">
            <v>1610099</v>
          </cell>
          <cell r="R193">
            <v>504377.07999999996</v>
          </cell>
          <cell r="S193">
            <v>2114476.08</v>
          </cell>
          <cell r="T193">
            <v>29.22</v>
          </cell>
        </row>
        <row r="194">
          <cell r="B194" t="str">
            <v>Anthem Blue Cross/Santa Clara</v>
          </cell>
          <cell r="C194" t="str">
            <v>BCCTP</v>
          </cell>
          <cell r="D194">
            <v>47</v>
          </cell>
          <cell r="E194">
            <v>23.79</v>
          </cell>
          <cell r="F194">
            <v>33.68</v>
          </cell>
          <cell r="G194">
            <v>34.67</v>
          </cell>
          <cell r="H194">
            <v>0</v>
          </cell>
          <cell r="I194">
            <v>0</v>
          </cell>
          <cell r="J194">
            <v>0</v>
          </cell>
          <cell r="K194">
            <v>0</v>
          </cell>
          <cell r="L194">
            <v>92.14</v>
          </cell>
          <cell r="M194">
            <v>4330.58</v>
          </cell>
          <cell r="N194">
            <v>9.4024176395280185E-2</v>
          </cell>
          <cell r="O194">
            <v>979.96072427841261</v>
          </cell>
          <cell r="P194"/>
          <cell r="Q194">
            <v>1582.96</v>
          </cell>
          <cell r="R194">
            <v>1629.49</v>
          </cell>
          <cell r="S194">
            <v>3212.45</v>
          </cell>
          <cell r="T194">
            <v>68.349999999999994</v>
          </cell>
        </row>
        <row r="195">
          <cell r="B195" t="str">
            <v>Anthem Blue Cross/Santa Clara</v>
          </cell>
          <cell r="C195" t="str">
            <v>LTC</v>
          </cell>
          <cell r="D195">
            <v>1518</v>
          </cell>
          <cell r="E195">
            <v>13.25</v>
          </cell>
          <cell r="F195">
            <v>153.72999999999999</v>
          </cell>
          <cell r="G195">
            <v>19.850000000000001</v>
          </cell>
          <cell r="H195">
            <v>0</v>
          </cell>
          <cell r="I195">
            <v>0</v>
          </cell>
          <cell r="J195">
            <v>0</v>
          </cell>
          <cell r="K195">
            <v>0</v>
          </cell>
          <cell r="L195">
            <v>186.82999999999998</v>
          </cell>
          <cell r="M195">
            <v>283607.94</v>
          </cell>
          <cell r="N195">
            <v>2.0384042407752618E-2</v>
          </cell>
          <cell r="O195">
            <v>9165.5029097144798</v>
          </cell>
          <cell r="P195"/>
          <cell r="Q195">
            <v>233362.13999999998</v>
          </cell>
          <cell r="R195">
            <v>30132.300000000003</v>
          </cell>
          <cell r="S195">
            <v>263494.44</v>
          </cell>
          <cell r="T195">
            <v>173.57999999999998</v>
          </cell>
        </row>
        <row r="196">
          <cell r="B196" t="str">
            <v>Anthem Blue Cross/Santa Clara</v>
          </cell>
          <cell r="C196" t="str">
            <v>OBRA</v>
          </cell>
          <cell r="D196">
            <v>0</v>
          </cell>
          <cell r="E196">
            <v>0</v>
          </cell>
          <cell r="F196">
            <v>0</v>
          </cell>
          <cell r="G196">
            <v>0</v>
          </cell>
          <cell r="H196">
            <v>0</v>
          </cell>
          <cell r="I196">
            <v>0</v>
          </cell>
          <cell r="J196">
            <v>0</v>
          </cell>
          <cell r="K196">
            <v>0</v>
          </cell>
          <cell r="L196">
            <v>0</v>
          </cell>
          <cell r="M196">
            <v>0</v>
          </cell>
          <cell r="N196">
            <v>0</v>
          </cell>
          <cell r="O196">
            <v>0</v>
          </cell>
          <cell r="P196"/>
          <cell r="Q196">
            <v>0</v>
          </cell>
          <cell r="R196">
            <v>0</v>
          </cell>
          <cell r="S196">
            <v>0</v>
          </cell>
          <cell r="T196">
            <v>0</v>
          </cell>
        </row>
        <row r="197">
          <cell r="B197" t="str">
            <v>Anthem Blue Cross/Santa Clara</v>
          </cell>
          <cell r="C197" t="str">
            <v>ALL COAs</v>
          </cell>
          <cell r="D197">
            <v>689119</v>
          </cell>
          <cell r="E197">
            <v>8.1678010329130384</v>
          </cell>
          <cell r="F197">
            <v>6.4669849909812376</v>
          </cell>
          <cell r="G197">
            <v>3.350916706693619</v>
          </cell>
          <cell r="H197">
            <v>0</v>
          </cell>
          <cell r="I197">
            <v>0</v>
          </cell>
          <cell r="J197">
            <v>0</v>
          </cell>
          <cell r="K197">
            <v>0</v>
          </cell>
          <cell r="L197">
            <v>17.985702730587896</v>
          </cell>
          <cell r="M197">
            <v>12394289.48</v>
          </cell>
          <cell r="N197">
            <v>9.7481501107195667E-2</v>
          </cell>
          <cell r="O197">
            <v>184.50375226382587</v>
          </cell>
          <cell r="P197"/>
          <cell r="Q197">
            <v>4456522.2299999995</v>
          </cell>
          <cell r="R197">
            <v>2309180.37</v>
          </cell>
          <cell r="S197">
            <v>6765702.5999999996</v>
          </cell>
          <cell r="T197">
            <v>9.8179016976748557</v>
          </cell>
        </row>
        <row r="198">
          <cell r="B198" t="str">
            <v>HP of San Joaquin/Stanislaus</v>
          </cell>
          <cell r="C198" t="str">
            <v>Child</v>
          </cell>
          <cell r="D198">
            <v>699784</v>
          </cell>
          <cell r="E198">
            <v>6.45</v>
          </cell>
          <cell r="F198">
            <v>1.28</v>
          </cell>
          <cell r="G198">
            <v>2.48</v>
          </cell>
          <cell r="H198">
            <v>0</v>
          </cell>
          <cell r="I198">
            <v>0</v>
          </cell>
          <cell r="J198">
            <v>0</v>
          </cell>
          <cell r="K198">
            <v>0</v>
          </cell>
          <cell r="L198">
            <v>10.210000000000001</v>
          </cell>
          <cell r="M198">
            <v>7144794.6400000006</v>
          </cell>
          <cell r="N198">
            <v>0.14562435092499773</v>
          </cell>
          <cell r="O198">
            <v>70.11190048330964</v>
          </cell>
          <cell r="P198"/>
          <cell r="Q198">
            <v>895723.52000000002</v>
          </cell>
          <cell r="R198">
            <v>1735464.32</v>
          </cell>
          <cell r="S198">
            <v>2631187.84</v>
          </cell>
          <cell r="T198">
            <v>3.76</v>
          </cell>
        </row>
        <row r="199">
          <cell r="B199" t="str">
            <v>HP of San Joaquin/Stanislaus</v>
          </cell>
          <cell r="C199" t="str">
            <v>Adult</v>
          </cell>
          <cell r="D199">
            <v>279342</v>
          </cell>
          <cell r="E199">
            <v>8.52</v>
          </cell>
          <cell r="F199">
            <v>20.03</v>
          </cell>
          <cell r="G199">
            <v>10.51</v>
          </cell>
          <cell r="H199">
            <v>0</v>
          </cell>
          <cell r="I199">
            <v>0</v>
          </cell>
          <cell r="J199">
            <v>0</v>
          </cell>
          <cell r="K199">
            <v>0</v>
          </cell>
          <cell r="L199">
            <v>39.06</v>
          </cell>
          <cell r="M199">
            <v>10911098.520000001</v>
          </cell>
          <cell r="N199">
            <v>0.11900680733509643</v>
          </cell>
          <cell r="O199">
            <v>328.21651865691865</v>
          </cell>
          <cell r="P199"/>
          <cell r="Q199">
            <v>5595220.2600000007</v>
          </cell>
          <cell r="R199">
            <v>2935884.42</v>
          </cell>
          <cell r="S199">
            <v>8531104.6799999997</v>
          </cell>
          <cell r="T199">
            <v>30.54</v>
          </cell>
        </row>
        <row r="200">
          <cell r="B200" t="str">
            <v>HP of San Joaquin/Stanislaus</v>
          </cell>
          <cell r="C200" t="str">
            <v>ACA OE</v>
          </cell>
          <cell r="D200">
            <v>432631</v>
          </cell>
          <cell r="E200">
            <v>8.93</v>
          </cell>
          <cell r="F200">
            <v>18.5</v>
          </cell>
          <cell r="G200">
            <v>9.48</v>
          </cell>
          <cell r="H200">
            <v>0</v>
          </cell>
          <cell r="I200">
            <v>0</v>
          </cell>
          <cell r="J200">
            <v>0</v>
          </cell>
          <cell r="K200">
            <v>0</v>
          </cell>
          <cell r="L200">
            <v>36.909999999999997</v>
          </cell>
          <cell r="M200">
            <v>15968410.209999999</v>
          </cell>
          <cell r="N200">
            <v>0.10931539457507082</v>
          </cell>
          <cell r="O200">
            <v>337.64686248881964</v>
          </cell>
          <cell r="P200"/>
          <cell r="Q200">
            <v>8003673.5</v>
          </cell>
          <cell r="R200">
            <v>4101341.8800000004</v>
          </cell>
          <cell r="S200">
            <v>12105015.380000001</v>
          </cell>
          <cell r="T200">
            <v>27.98</v>
          </cell>
        </row>
        <row r="201">
          <cell r="B201" t="str">
            <v>HP of San Joaquin/Stanislaus</v>
          </cell>
          <cell r="C201" t="str">
            <v>SPD</v>
          </cell>
          <cell r="D201">
            <v>95266</v>
          </cell>
          <cell r="E201">
            <v>16.11</v>
          </cell>
          <cell r="F201">
            <v>57.89</v>
          </cell>
          <cell r="G201">
            <v>26.98</v>
          </cell>
          <cell r="H201">
            <v>0</v>
          </cell>
          <cell r="I201">
            <v>0</v>
          </cell>
          <cell r="J201">
            <v>0</v>
          </cell>
          <cell r="K201">
            <v>0</v>
          </cell>
          <cell r="L201">
            <v>100.98</v>
          </cell>
          <cell r="M201">
            <v>9619960.6799999997</v>
          </cell>
          <cell r="N201">
            <v>9.8164175418272506E-2</v>
          </cell>
          <cell r="O201">
            <v>1028.6848493325535</v>
          </cell>
          <cell r="P201"/>
          <cell r="Q201">
            <v>5514948.7400000002</v>
          </cell>
          <cell r="R201">
            <v>2570276.6800000002</v>
          </cell>
          <cell r="S201">
            <v>8085225.4199999999</v>
          </cell>
          <cell r="T201">
            <v>84.87</v>
          </cell>
        </row>
        <row r="202">
          <cell r="B202" t="str">
            <v>HP of San Joaquin/Stanislaus</v>
          </cell>
          <cell r="C202" t="str">
            <v>BCCTP</v>
          </cell>
          <cell r="D202">
            <v>188</v>
          </cell>
          <cell r="E202">
            <v>21.5</v>
          </cell>
          <cell r="F202">
            <v>57.53</v>
          </cell>
          <cell r="G202">
            <v>48.66</v>
          </cell>
          <cell r="H202">
            <v>0</v>
          </cell>
          <cell r="I202">
            <v>0</v>
          </cell>
          <cell r="J202">
            <v>0</v>
          </cell>
          <cell r="K202">
            <v>0</v>
          </cell>
          <cell r="L202">
            <v>127.69</v>
          </cell>
          <cell r="M202">
            <v>24005.72</v>
          </cell>
          <cell r="N202">
            <v>0.11476519345819795</v>
          </cell>
          <cell r="O202">
            <v>1112.6195682884443</v>
          </cell>
          <cell r="P202"/>
          <cell r="Q202">
            <v>10815.64</v>
          </cell>
          <cell r="R202">
            <v>9148.08</v>
          </cell>
          <cell r="S202">
            <v>19963.72</v>
          </cell>
          <cell r="T202">
            <v>106.19</v>
          </cell>
        </row>
        <row r="203">
          <cell r="B203" t="str">
            <v>HP of San Joaquin/Stanislaus</v>
          </cell>
          <cell r="C203" t="str">
            <v>LTC</v>
          </cell>
          <cell r="D203">
            <v>0</v>
          </cell>
          <cell r="E203">
            <v>0</v>
          </cell>
          <cell r="F203">
            <v>0</v>
          </cell>
          <cell r="G203">
            <v>0</v>
          </cell>
          <cell r="H203">
            <v>0</v>
          </cell>
          <cell r="I203">
            <v>0</v>
          </cell>
          <cell r="J203">
            <v>0</v>
          </cell>
          <cell r="K203">
            <v>0</v>
          </cell>
          <cell r="L203">
            <v>0</v>
          </cell>
          <cell r="M203">
            <v>0</v>
          </cell>
          <cell r="N203">
            <v>0</v>
          </cell>
          <cell r="O203">
            <v>0</v>
          </cell>
          <cell r="P203"/>
          <cell r="Q203">
            <v>0</v>
          </cell>
          <cell r="R203">
            <v>0</v>
          </cell>
          <cell r="S203">
            <v>0</v>
          </cell>
          <cell r="T203">
            <v>0</v>
          </cell>
        </row>
        <row r="204">
          <cell r="B204" t="str">
            <v>HP of San Joaquin/Stanislaus</v>
          </cell>
          <cell r="C204" t="str">
            <v>OBRA</v>
          </cell>
          <cell r="D204">
            <v>0</v>
          </cell>
          <cell r="E204">
            <v>0</v>
          </cell>
          <cell r="F204">
            <v>0</v>
          </cell>
          <cell r="G204">
            <v>0</v>
          </cell>
          <cell r="H204">
            <v>0</v>
          </cell>
          <cell r="I204">
            <v>0</v>
          </cell>
          <cell r="J204">
            <v>0</v>
          </cell>
          <cell r="K204">
            <v>0</v>
          </cell>
          <cell r="L204">
            <v>0</v>
          </cell>
          <cell r="M204">
            <v>0</v>
          </cell>
          <cell r="N204">
            <v>0</v>
          </cell>
          <cell r="O204">
            <v>0</v>
          </cell>
          <cell r="P204"/>
          <cell r="Q204">
            <v>0</v>
          </cell>
          <cell r="R204">
            <v>0</v>
          </cell>
          <cell r="S204">
            <v>0</v>
          </cell>
          <cell r="T204">
            <v>0</v>
          </cell>
        </row>
        <row r="205">
          <cell r="B205" t="str">
            <v>HP of San Joaquin/Stanislaus</v>
          </cell>
          <cell r="C205" t="str">
            <v>ALL COAs</v>
          </cell>
          <cell r="D205">
            <v>1507211</v>
          </cell>
          <cell r="E205">
            <v>8.1579637688419204</v>
          </cell>
          <cell r="F205">
            <v>13.283064985592597</v>
          </cell>
          <cell r="G205">
            <v>7.5318687164570859</v>
          </cell>
          <cell r="H205">
            <v>0</v>
          </cell>
          <cell r="I205">
            <v>0</v>
          </cell>
          <cell r="J205">
            <v>0</v>
          </cell>
          <cell r="K205">
            <v>0</v>
          </cell>
          <cell r="L205">
            <v>28.972897470891603</v>
          </cell>
          <cell r="M205">
            <v>43668269.770000003</v>
          </cell>
          <cell r="N205">
            <v>0.1134145893773274</v>
          </cell>
          <cell r="O205">
            <v>255.46005703463356</v>
          </cell>
          <cell r="P205"/>
          <cell r="Q205">
            <v>20020381.660000004</v>
          </cell>
          <cell r="R205">
            <v>11352115.380000001</v>
          </cell>
          <cell r="S205">
            <v>31372497.040000007</v>
          </cell>
          <cell r="T205">
            <v>20.814933702049682</v>
          </cell>
        </row>
        <row r="206">
          <cell r="B206" t="str">
            <v>Health Net of California/Stanislaus</v>
          </cell>
          <cell r="C206" t="str">
            <v>Child</v>
          </cell>
          <cell r="D206">
            <v>354067</v>
          </cell>
          <cell r="E206">
            <v>5.21</v>
          </cell>
          <cell r="F206">
            <v>1.08</v>
          </cell>
          <cell r="G206">
            <v>1.4</v>
          </cell>
          <cell r="H206">
            <v>0</v>
          </cell>
          <cell r="I206">
            <v>0</v>
          </cell>
          <cell r="J206">
            <v>0</v>
          </cell>
          <cell r="K206">
            <v>0</v>
          </cell>
          <cell r="L206">
            <v>7.6899999999999995</v>
          </cell>
          <cell r="M206">
            <v>2722775.23</v>
          </cell>
          <cell r="N206">
            <v>0.16090700802446237</v>
          </cell>
          <cell r="O206">
            <v>47.791579089152563</v>
          </cell>
          <cell r="P206"/>
          <cell r="Q206">
            <v>382392.36000000004</v>
          </cell>
          <cell r="R206">
            <v>495693.8</v>
          </cell>
          <cell r="S206">
            <v>878086.16</v>
          </cell>
          <cell r="T206">
            <v>2.48</v>
          </cell>
        </row>
        <row r="207">
          <cell r="B207" t="str">
            <v>Health Net of California/Stanislaus</v>
          </cell>
          <cell r="C207" t="str">
            <v>Adult</v>
          </cell>
          <cell r="D207">
            <v>117358</v>
          </cell>
          <cell r="E207">
            <v>6.99</v>
          </cell>
          <cell r="F207">
            <v>11.63</v>
          </cell>
          <cell r="G207">
            <v>3.73</v>
          </cell>
          <cell r="H207">
            <v>0</v>
          </cell>
          <cell r="I207">
            <v>0</v>
          </cell>
          <cell r="J207">
            <v>0</v>
          </cell>
          <cell r="K207">
            <v>0</v>
          </cell>
          <cell r="L207">
            <v>22.35</v>
          </cell>
          <cell r="M207">
            <v>2622951.3000000003</v>
          </cell>
          <cell r="N207">
            <v>0.10587178327438679</v>
          </cell>
          <cell r="O207">
            <v>211.10440675279588</v>
          </cell>
          <cell r="P207"/>
          <cell r="Q207">
            <v>1364873.54</v>
          </cell>
          <cell r="R207">
            <v>437745.34</v>
          </cell>
          <cell r="S207">
            <v>1802618.8800000001</v>
          </cell>
          <cell r="T207">
            <v>15.360000000000001</v>
          </cell>
        </row>
        <row r="208">
          <cell r="B208" t="str">
            <v>Health Net of California/Stanislaus</v>
          </cell>
          <cell r="C208" t="str">
            <v>ACA OE</v>
          </cell>
          <cell r="D208">
            <v>229941</v>
          </cell>
          <cell r="E208">
            <v>6.26</v>
          </cell>
          <cell r="F208">
            <v>13.69</v>
          </cell>
          <cell r="G208">
            <v>4.72</v>
          </cell>
          <cell r="H208">
            <v>0</v>
          </cell>
          <cell r="I208">
            <v>0</v>
          </cell>
          <cell r="J208">
            <v>0</v>
          </cell>
          <cell r="K208">
            <v>0</v>
          </cell>
          <cell r="L208">
            <v>24.669999999999998</v>
          </cell>
          <cell r="M208">
            <v>5672644.4699999997</v>
          </cell>
          <cell r="N208">
            <v>0.10168711932278583</v>
          </cell>
          <cell r="O208">
            <v>242.6069315789143</v>
          </cell>
          <cell r="P208"/>
          <cell r="Q208">
            <v>3147892.29</v>
          </cell>
          <cell r="R208">
            <v>1085321.52</v>
          </cell>
          <cell r="S208">
            <v>4233213.8100000005</v>
          </cell>
          <cell r="T208">
            <v>18.41</v>
          </cell>
        </row>
        <row r="209">
          <cell r="B209" t="str">
            <v>Health Net of California/Stanislaus</v>
          </cell>
          <cell r="C209" t="str">
            <v>SPD</v>
          </cell>
          <cell r="D209">
            <v>61603</v>
          </cell>
          <cell r="E209">
            <v>12.92</v>
          </cell>
          <cell r="F209">
            <v>49.48</v>
          </cell>
          <cell r="G209">
            <v>14.42</v>
          </cell>
          <cell r="H209">
            <v>0</v>
          </cell>
          <cell r="I209">
            <v>0</v>
          </cell>
          <cell r="J209">
            <v>0</v>
          </cell>
          <cell r="K209">
            <v>0</v>
          </cell>
          <cell r="L209">
            <v>76.819999999999993</v>
          </cell>
          <cell r="M209">
            <v>4732342.46</v>
          </cell>
          <cell r="N209">
            <v>0.10655848953579938</v>
          </cell>
          <cell r="O209">
            <v>720.91862726893805</v>
          </cell>
          <cell r="P209"/>
          <cell r="Q209">
            <v>3048116.44</v>
          </cell>
          <cell r="R209">
            <v>888315.26</v>
          </cell>
          <cell r="S209">
            <v>3936431.7</v>
          </cell>
          <cell r="T209">
            <v>63.9</v>
          </cell>
        </row>
        <row r="210">
          <cell r="B210" t="str">
            <v>Health Net of California/Stanislaus</v>
          </cell>
          <cell r="C210" t="str">
            <v>BCCTP</v>
          </cell>
          <cell r="D210">
            <v>16</v>
          </cell>
          <cell r="E210">
            <v>19.32</v>
          </cell>
          <cell r="F210">
            <v>0</v>
          </cell>
          <cell r="G210">
            <v>0</v>
          </cell>
          <cell r="H210">
            <v>0</v>
          </cell>
          <cell r="I210">
            <v>0</v>
          </cell>
          <cell r="J210">
            <v>0</v>
          </cell>
          <cell r="K210">
            <v>0</v>
          </cell>
          <cell r="L210">
            <v>19.32</v>
          </cell>
          <cell r="M210">
            <v>309.12</v>
          </cell>
          <cell r="N210">
            <v>1.878052522224604E-2</v>
          </cell>
          <cell r="O210">
            <v>1028.7252231431173</v>
          </cell>
          <cell r="P210"/>
          <cell r="Q210">
            <v>0</v>
          </cell>
          <cell r="R210">
            <v>0</v>
          </cell>
          <cell r="S210">
            <v>0</v>
          </cell>
          <cell r="T210">
            <v>0</v>
          </cell>
        </row>
        <row r="211">
          <cell r="B211" t="str">
            <v>Health Net of California/Stanislaus</v>
          </cell>
          <cell r="C211" t="str">
            <v>LTC</v>
          </cell>
          <cell r="D211">
            <v>0</v>
          </cell>
          <cell r="E211">
            <v>0</v>
          </cell>
          <cell r="F211">
            <v>0</v>
          </cell>
          <cell r="G211">
            <v>0</v>
          </cell>
          <cell r="H211">
            <v>0</v>
          </cell>
          <cell r="I211">
            <v>0</v>
          </cell>
          <cell r="J211">
            <v>0</v>
          </cell>
          <cell r="K211">
            <v>0</v>
          </cell>
          <cell r="L211">
            <v>0</v>
          </cell>
          <cell r="M211">
            <v>0</v>
          </cell>
          <cell r="N211">
            <v>0</v>
          </cell>
          <cell r="O211">
            <v>0</v>
          </cell>
          <cell r="P211"/>
          <cell r="Q211">
            <v>0</v>
          </cell>
          <cell r="R211">
            <v>0</v>
          </cell>
          <cell r="S211">
            <v>0</v>
          </cell>
          <cell r="T211">
            <v>0</v>
          </cell>
        </row>
        <row r="212">
          <cell r="B212" t="str">
            <v>Health Net of California/Stanislaus</v>
          </cell>
          <cell r="C212" t="str">
            <v>OBRA</v>
          </cell>
          <cell r="D212">
            <v>0</v>
          </cell>
          <cell r="E212">
            <v>0</v>
          </cell>
          <cell r="F212">
            <v>0</v>
          </cell>
          <cell r="G212">
            <v>0</v>
          </cell>
          <cell r="H212">
            <v>0</v>
          </cell>
          <cell r="I212">
            <v>0</v>
          </cell>
          <cell r="J212">
            <v>0</v>
          </cell>
          <cell r="K212">
            <v>0</v>
          </cell>
          <cell r="L212">
            <v>0</v>
          </cell>
          <cell r="M212">
            <v>0</v>
          </cell>
          <cell r="N212">
            <v>0</v>
          </cell>
          <cell r="O212">
            <v>0</v>
          </cell>
          <cell r="P212"/>
          <cell r="Q212">
            <v>0</v>
          </cell>
          <cell r="R212">
            <v>0</v>
          </cell>
          <cell r="S212">
            <v>0</v>
          </cell>
          <cell r="T212">
            <v>0</v>
          </cell>
        </row>
        <row r="213">
          <cell r="B213" t="str">
            <v>Health Net of California/Stanislaus</v>
          </cell>
          <cell r="C213" t="str">
            <v>ALL COAs</v>
          </cell>
          <cell r="D213">
            <v>762985</v>
          </cell>
          <cell r="E213">
            <v>6.4230253936840178</v>
          </cell>
          <cell r="F213">
            <v>10.410787407354013</v>
          </cell>
          <cell r="G213">
            <v>3.8101350878457634</v>
          </cell>
          <cell r="H213">
            <v>0</v>
          </cell>
          <cell r="I213">
            <v>0</v>
          </cell>
          <cell r="J213">
            <v>0</v>
          </cell>
          <cell r="K213">
            <v>0</v>
          </cell>
          <cell r="L213">
            <v>20.64394788888379</v>
          </cell>
          <cell r="M213">
            <v>15751022.58</v>
          </cell>
          <cell r="N213">
            <v>0.11099405695188809</v>
          </cell>
          <cell r="O213">
            <v>185.99147067695881</v>
          </cell>
          <cell r="P213"/>
          <cell r="Q213">
            <v>7943274.6300000018</v>
          </cell>
          <cell r="R213">
            <v>2907075.92</v>
          </cell>
          <cell r="S213">
            <v>10850350.550000001</v>
          </cell>
          <cell r="T213">
            <v>14.220922495199776</v>
          </cell>
        </row>
        <row r="214">
          <cell r="B214" t="str">
            <v>Anthem Blue Cross/Tulare</v>
          </cell>
          <cell r="C214" t="str">
            <v>Child</v>
          </cell>
          <cell r="D214">
            <v>556270</v>
          </cell>
          <cell r="E214">
            <v>5.92</v>
          </cell>
          <cell r="F214">
            <v>1.02</v>
          </cell>
          <cell r="G214">
            <v>0.46</v>
          </cell>
          <cell r="H214">
            <v>0</v>
          </cell>
          <cell r="I214">
            <v>0</v>
          </cell>
          <cell r="J214">
            <v>0</v>
          </cell>
          <cell r="K214">
            <v>0</v>
          </cell>
          <cell r="L214">
            <v>7.3999999999999995</v>
          </cell>
          <cell r="M214">
            <v>4116397.9999999995</v>
          </cell>
          <cell r="N214">
            <v>0.13941036800249895</v>
          </cell>
          <cell r="O214">
            <v>53.080700567889991</v>
          </cell>
          <cell r="P214"/>
          <cell r="Q214">
            <v>567395.4</v>
          </cell>
          <cell r="R214">
            <v>255884.2</v>
          </cell>
          <cell r="S214">
            <v>823279.60000000009</v>
          </cell>
          <cell r="T214">
            <v>1.48</v>
          </cell>
        </row>
        <row r="215">
          <cell r="B215" t="str">
            <v>Anthem Blue Cross/Tulare</v>
          </cell>
          <cell r="C215" t="str">
            <v>Adult</v>
          </cell>
          <cell r="D215">
            <v>203071</v>
          </cell>
          <cell r="E215">
            <v>6.64</v>
          </cell>
          <cell r="F215">
            <v>13.21</v>
          </cell>
          <cell r="G215">
            <v>0.82</v>
          </cell>
          <cell r="H215">
            <v>0</v>
          </cell>
          <cell r="I215">
            <v>0</v>
          </cell>
          <cell r="J215">
            <v>0</v>
          </cell>
          <cell r="K215">
            <v>0</v>
          </cell>
          <cell r="L215">
            <v>20.67</v>
          </cell>
          <cell r="M215">
            <v>4197477.57</v>
          </cell>
          <cell r="N215">
            <v>9.2060852833463866E-2</v>
          </cell>
          <cell r="O215">
            <v>224.52540209888772</v>
          </cell>
          <cell r="P215"/>
          <cell r="Q215">
            <v>2682567.91</v>
          </cell>
          <cell r="R215">
            <v>166518.22</v>
          </cell>
          <cell r="S215">
            <v>2849086.1300000004</v>
          </cell>
          <cell r="T215">
            <v>14.030000000000001</v>
          </cell>
        </row>
        <row r="216">
          <cell r="B216" t="str">
            <v>Anthem Blue Cross/Tulare</v>
          </cell>
          <cell r="C216" t="str">
            <v>ACA OE</v>
          </cell>
          <cell r="D216">
            <v>258546</v>
          </cell>
          <cell r="E216">
            <v>7.54</v>
          </cell>
          <cell r="F216">
            <v>12.84</v>
          </cell>
          <cell r="G216">
            <v>1.0900000000000001</v>
          </cell>
          <cell r="H216">
            <v>0</v>
          </cell>
          <cell r="I216">
            <v>0</v>
          </cell>
          <cell r="J216">
            <v>0</v>
          </cell>
          <cell r="K216">
            <v>0</v>
          </cell>
          <cell r="L216">
            <v>21.47</v>
          </cell>
          <cell r="M216">
            <v>5550982.6200000001</v>
          </cell>
          <cell r="N216">
            <v>8.5088244937661275E-2</v>
          </cell>
          <cell r="O216">
            <v>252.32627627623179</v>
          </cell>
          <cell r="P216"/>
          <cell r="Q216">
            <v>3319730.64</v>
          </cell>
          <cell r="R216">
            <v>281815.14</v>
          </cell>
          <cell r="S216">
            <v>3601545.7800000003</v>
          </cell>
          <cell r="T216">
            <v>13.93</v>
          </cell>
        </row>
        <row r="217">
          <cell r="B217" t="str">
            <v>Anthem Blue Cross/Tulare</v>
          </cell>
          <cell r="C217" t="str">
            <v>SPD</v>
          </cell>
          <cell r="D217">
            <v>58116</v>
          </cell>
          <cell r="E217">
            <v>12.4</v>
          </cell>
          <cell r="F217">
            <v>37.06</v>
          </cell>
          <cell r="G217">
            <v>3.13</v>
          </cell>
          <cell r="H217">
            <v>0</v>
          </cell>
          <cell r="I217">
            <v>0</v>
          </cell>
          <cell r="J217">
            <v>0</v>
          </cell>
          <cell r="K217">
            <v>0</v>
          </cell>
          <cell r="L217">
            <v>52.59</v>
          </cell>
          <cell r="M217">
            <v>3056320.4400000004</v>
          </cell>
          <cell r="N217">
            <v>9.0277488841734962E-2</v>
          </cell>
          <cell r="O217">
            <v>582.53724903885268</v>
          </cell>
          <cell r="P217"/>
          <cell r="Q217">
            <v>2153778.96</v>
          </cell>
          <cell r="R217">
            <v>181903.08</v>
          </cell>
          <cell r="S217">
            <v>2335682.04</v>
          </cell>
          <cell r="T217">
            <v>40.190000000000005</v>
          </cell>
        </row>
        <row r="218">
          <cell r="B218" t="str">
            <v>Anthem Blue Cross/Tulare</v>
          </cell>
          <cell r="C218" t="str">
            <v>BCCTP</v>
          </cell>
          <cell r="D218">
            <v>50</v>
          </cell>
          <cell r="E218">
            <v>22.32</v>
          </cell>
          <cell r="F218">
            <v>54.03</v>
          </cell>
          <cell r="G218">
            <v>22.58</v>
          </cell>
          <cell r="H218">
            <v>0</v>
          </cell>
          <cell r="I218">
            <v>0</v>
          </cell>
          <cell r="J218">
            <v>0</v>
          </cell>
          <cell r="K218">
            <v>0</v>
          </cell>
          <cell r="L218">
            <v>98.929999999999993</v>
          </cell>
          <cell r="M218">
            <v>4946.5</v>
          </cell>
          <cell r="N218">
            <v>0.1021471804991979</v>
          </cell>
          <cell r="O218">
            <v>968.50446107787411</v>
          </cell>
          <cell r="P218"/>
          <cell r="Q218">
            <v>2701.5</v>
          </cell>
          <cell r="R218">
            <v>1129</v>
          </cell>
          <cell r="S218">
            <v>3830.5</v>
          </cell>
          <cell r="T218">
            <v>76.61</v>
          </cell>
        </row>
        <row r="219">
          <cell r="B219" t="str">
            <v>Anthem Blue Cross/Tulare</v>
          </cell>
          <cell r="C219" t="str">
            <v>LTC</v>
          </cell>
          <cell r="D219">
            <v>0</v>
          </cell>
          <cell r="E219">
            <v>0</v>
          </cell>
          <cell r="F219">
            <v>0</v>
          </cell>
          <cell r="G219">
            <v>0</v>
          </cell>
          <cell r="H219">
            <v>0</v>
          </cell>
          <cell r="I219">
            <v>0</v>
          </cell>
          <cell r="J219">
            <v>0</v>
          </cell>
          <cell r="K219">
            <v>0</v>
          </cell>
          <cell r="L219">
            <v>0</v>
          </cell>
          <cell r="M219">
            <v>0</v>
          </cell>
          <cell r="N219">
            <v>0</v>
          </cell>
          <cell r="O219">
            <v>0</v>
          </cell>
          <cell r="P219"/>
          <cell r="Q219">
            <v>0</v>
          </cell>
          <cell r="R219">
            <v>0</v>
          </cell>
          <cell r="S219">
            <v>0</v>
          </cell>
          <cell r="T219">
            <v>0</v>
          </cell>
        </row>
        <row r="220">
          <cell r="B220" t="str">
            <v>Anthem Blue Cross/Tulare</v>
          </cell>
          <cell r="C220" t="str">
            <v>OBRA</v>
          </cell>
          <cell r="D220">
            <v>0</v>
          </cell>
          <cell r="E220">
            <v>0</v>
          </cell>
          <cell r="F220">
            <v>0</v>
          </cell>
          <cell r="G220">
            <v>0</v>
          </cell>
          <cell r="H220">
            <v>0</v>
          </cell>
          <cell r="I220">
            <v>0</v>
          </cell>
          <cell r="J220">
            <v>0</v>
          </cell>
          <cell r="K220">
            <v>0</v>
          </cell>
          <cell r="L220">
            <v>0</v>
          </cell>
          <cell r="M220">
            <v>0</v>
          </cell>
          <cell r="N220">
            <v>0</v>
          </cell>
          <cell r="O220">
            <v>0</v>
          </cell>
          <cell r="P220"/>
          <cell r="Q220">
            <v>0</v>
          </cell>
          <cell r="R220">
            <v>0</v>
          </cell>
          <cell r="S220">
            <v>0</v>
          </cell>
          <cell r="T220">
            <v>0</v>
          </cell>
        </row>
        <row r="221">
          <cell r="B221" t="str">
            <v>Anthem Blue Cross/Tulare</v>
          </cell>
          <cell r="C221" t="str">
            <v>ALL COAs</v>
          </cell>
          <cell r="D221">
            <v>1076053</v>
          </cell>
          <cell r="E221">
            <v>6.7958558546837375</v>
          </cell>
          <cell r="F221">
            <v>8.1094280764980908</v>
          </cell>
          <cell r="G221">
            <v>0.82454083581384929</v>
          </cell>
          <cell r="H221">
            <v>0</v>
          </cell>
          <cell r="I221">
            <v>0</v>
          </cell>
          <cell r="J221">
            <v>0</v>
          </cell>
          <cell r="K221">
            <v>0</v>
          </cell>
          <cell r="L221">
            <v>15.72982476699568</v>
          </cell>
          <cell r="M221">
            <v>16926125.130000003</v>
          </cell>
          <cell r="N221">
            <v>9.7129821034427369E-2</v>
          </cell>
          <cell r="O221">
            <v>161.94639915397653</v>
          </cell>
          <cell r="P221"/>
          <cell r="Q221">
            <v>8726174.4100000001</v>
          </cell>
          <cell r="R221">
            <v>887249.64</v>
          </cell>
          <cell r="S221">
            <v>9613424.0500000007</v>
          </cell>
          <cell r="T221">
            <v>8.9339689123119399</v>
          </cell>
        </row>
        <row r="222">
          <cell r="B222" t="str">
            <v>Health Net of California/Tulare</v>
          </cell>
          <cell r="C222" t="str">
            <v>Child</v>
          </cell>
          <cell r="D222">
            <v>666283</v>
          </cell>
          <cell r="E222">
            <v>6.47</v>
          </cell>
          <cell r="F222">
            <v>1.36</v>
          </cell>
          <cell r="G222">
            <v>1.38</v>
          </cell>
          <cell r="H222">
            <v>0</v>
          </cell>
          <cell r="I222">
            <v>0</v>
          </cell>
          <cell r="J222">
            <v>0</v>
          </cell>
          <cell r="K222">
            <v>0</v>
          </cell>
          <cell r="L222">
            <v>9.2100000000000009</v>
          </cell>
          <cell r="M222">
            <v>6136466.4300000006</v>
          </cell>
          <cell r="N222">
            <v>0.19243659130703258</v>
          </cell>
          <cell r="O222">
            <v>47.859920701388049</v>
          </cell>
          <cell r="P222"/>
          <cell r="Q222">
            <v>906144.88000000012</v>
          </cell>
          <cell r="R222">
            <v>919470.53999999992</v>
          </cell>
          <cell r="S222">
            <v>1825615.42</v>
          </cell>
          <cell r="T222">
            <v>2.74</v>
          </cell>
        </row>
        <row r="223">
          <cell r="B223" t="str">
            <v>Health Net of California/Tulare</v>
          </cell>
          <cell r="C223" t="str">
            <v>Adult</v>
          </cell>
          <cell r="D223">
            <v>253977</v>
          </cell>
          <cell r="E223">
            <v>6.19</v>
          </cell>
          <cell r="F223">
            <v>13.86</v>
          </cell>
          <cell r="G223">
            <v>2.68</v>
          </cell>
          <cell r="H223">
            <v>0</v>
          </cell>
          <cell r="I223">
            <v>0</v>
          </cell>
          <cell r="J223">
            <v>0</v>
          </cell>
          <cell r="K223">
            <v>0</v>
          </cell>
          <cell r="L223">
            <v>22.73</v>
          </cell>
          <cell r="M223">
            <v>5772897.21</v>
          </cell>
          <cell r="N223">
            <v>0.10366161541317397</v>
          </cell>
          <cell r="O223">
            <v>219.27113434806969</v>
          </cell>
          <cell r="P223"/>
          <cell r="Q223">
            <v>3520121.2199999997</v>
          </cell>
          <cell r="R223">
            <v>680658.36</v>
          </cell>
          <cell r="S223">
            <v>4200779.58</v>
          </cell>
          <cell r="T223">
            <v>16.54</v>
          </cell>
        </row>
        <row r="224">
          <cell r="B224" t="str">
            <v>Health Net of California/Tulare</v>
          </cell>
          <cell r="C224" t="str">
            <v>ACA OE</v>
          </cell>
          <cell r="D224">
            <v>323844</v>
          </cell>
          <cell r="E224">
            <v>6.02</v>
          </cell>
          <cell r="F224">
            <v>13.5</v>
          </cell>
          <cell r="G224">
            <v>3.56</v>
          </cell>
          <cell r="H224">
            <v>0</v>
          </cell>
          <cell r="I224">
            <v>0</v>
          </cell>
          <cell r="J224">
            <v>0</v>
          </cell>
          <cell r="K224">
            <v>0</v>
          </cell>
          <cell r="L224">
            <v>23.08</v>
          </cell>
          <cell r="M224">
            <v>7474319.5199999996</v>
          </cell>
          <cell r="N224">
            <v>8.6673305408479784E-2</v>
          </cell>
          <cell r="O224">
            <v>266.28729447004497</v>
          </cell>
          <cell r="P224"/>
          <cell r="Q224">
            <v>4371894</v>
          </cell>
          <cell r="R224">
            <v>1152884.6400000001</v>
          </cell>
          <cell r="S224">
            <v>5524778.6400000006</v>
          </cell>
          <cell r="T224">
            <v>17.059999999999999</v>
          </cell>
        </row>
        <row r="225">
          <cell r="B225" t="str">
            <v>Health Net of California/Tulare</v>
          </cell>
          <cell r="C225" t="str">
            <v>SPD</v>
          </cell>
          <cell r="D225">
            <v>76778</v>
          </cell>
          <cell r="E225">
            <v>11.8</v>
          </cell>
          <cell r="F225">
            <v>40.58</v>
          </cell>
          <cell r="G225">
            <v>6.16</v>
          </cell>
          <cell r="H225">
            <v>0</v>
          </cell>
          <cell r="I225">
            <v>0</v>
          </cell>
          <cell r="J225">
            <v>0</v>
          </cell>
          <cell r="K225">
            <v>0</v>
          </cell>
          <cell r="L225">
            <v>58.539999999999992</v>
          </cell>
          <cell r="M225">
            <v>4494584.1199999992</v>
          </cell>
          <cell r="N225">
            <v>9.3182074386021788E-2</v>
          </cell>
          <cell r="O225">
            <v>628.23241901107065</v>
          </cell>
          <cell r="P225"/>
          <cell r="Q225">
            <v>3115651.2399999998</v>
          </cell>
          <cell r="R225">
            <v>472952.48000000004</v>
          </cell>
          <cell r="S225">
            <v>3588603.7199999997</v>
          </cell>
          <cell r="T225">
            <v>46.739999999999995</v>
          </cell>
        </row>
        <row r="226">
          <cell r="B226" t="str">
            <v>Health Net of California/Tulare</v>
          </cell>
          <cell r="C226" t="str">
            <v>BCCTP</v>
          </cell>
          <cell r="D226">
            <v>34</v>
          </cell>
          <cell r="E226">
            <v>24.53</v>
          </cell>
          <cell r="F226">
            <v>66.56</v>
          </cell>
          <cell r="G226">
            <v>22.55</v>
          </cell>
          <cell r="H226">
            <v>0</v>
          </cell>
          <cell r="I226">
            <v>0</v>
          </cell>
          <cell r="J226">
            <v>0</v>
          </cell>
          <cell r="K226">
            <v>0</v>
          </cell>
          <cell r="L226">
            <v>113.64</v>
          </cell>
          <cell r="M226">
            <v>3863.76</v>
          </cell>
          <cell r="N226">
            <v>0.1156267469466141</v>
          </cell>
          <cell r="O226">
            <v>982.81758330941034</v>
          </cell>
          <cell r="P226"/>
          <cell r="Q226">
            <v>2263.04</v>
          </cell>
          <cell r="R226">
            <v>766.7</v>
          </cell>
          <cell r="S226">
            <v>3029.74</v>
          </cell>
          <cell r="T226">
            <v>89.11</v>
          </cell>
        </row>
        <row r="227">
          <cell r="B227" t="str">
            <v>Health Net of California/Tulare</v>
          </cell>
          <cell r="C227" t="str">
            <v>LTC</v>
          </cell>
          <cell r="D227">
            <v>0</v>
          </cell>
          <cell r="E227">
            <v>0</v>
          </cell>
          <cell r="F227">
            <v>0</v>
          </cell>
          <cell r="G227">
            <v>0</v>
          </cell>
          <cell r="H227">
            <v>0</v>
          </cell>
          <cell r="I227">
            <v>0</v>
          </cell>
          <cell r="J227">
            <v>0</v>
          </cell>
          <cell r="K227">
            <v>0</v>
          </cell>
          <cell r="L227">
            <v>0</v>
          </cell>
          <cell r="M227">
            <v>0</v>
          </cell>
          <cell r="N227">
            <v>0</v>
          </cell>
          <cell r="O227">
            <v>0</v>
          </cell>
          <cell r="P227"/>
          <cell r="Q227">
            <v>0</v>
          </cell>
          <cell r="R227">
            <v>0</v>
          </cell>
          <cell r="S227">
            <v>0</v>
          </cell>
          <cell r="T227">
            <v>0</v>
          </cell>
        </row>
        <row r="228">
          <cell r="B228" t="str">
            <v>Health Net of California/Tulare</v>
          </cell>
          <cell r="C228" t="str">
            <v>OBRA</v>
          </cell>
          <cell r="D228">
            <v>0</v>
          </cell>
          <cell r="E228">
            <v>0</v>
          </cell>
          <cell r="F228">
            <v>0</v>
          </cell>
          <cell r="G228">
            <v>0</v>
          </cell>
          <cell r="H228">
            <v>0</v>
          </cell>
          <cell r="I228">
            <v>0</v>
          </cell>
          <cell r="J228">
            <v>0</v>
          </cell>
          <cell r="K228">
            <v>0</v>
          </cell>
          <cell r="L228">
            <v>0</v>
          </cell>
          <cell r="M228">
            <v>0</v>
          </cell>
          <cell r="N228">
            <v>0</v>
          </cell>
          <cell r="O228">
            <v>0</v>
          </cell>
          <cell r="P228"/>
          <cell r="Q228">
            <v>0</v>
          </cell>
          <cell r="R228">
            <v>0</v>
          </cell>
          <cell r="S228">
            <v>0</v>
          </cell>
          <cell r="T228">
            <v>0</v>
          </cell>
        </row>
        <row r="229">
          <cell r="B229" t="str">
            <v>Health Net of California/Tulare</v>
          </cell>
          <cell r="C229" t="str">
            <v>ALL COAs</v>
          </cell>
          <cell r="D229">
            <v>1320916</v>
          </cell>
          <cell r="E229">
            <v>6.6161087760311776</v>
          </cell>
          <cell r="F229">
            <v>9.021069000602612</v>
          </cell>
          <cell r="G229">
            <v>2.442799330161797</v>
          </cell>
          <cell r="H229">
            <v>0</v>
          </cell>
          <cell r="I229">
            <v>0</v>
          </cell>
          <cell r="J229">
            <v>0</v>
          </cell>
          <cell r="K229">
            <v>0</v>
          </cell>
          <cell r="L229">
            <v>18.079977106795589</v>
          </cell>
          <cell r="M229">
            <v>23882131.040000003</v>
          </cell>
          <cell r="N229">
            <v>0.10753770560093517</v>
          </cell>
          <cell r="O229">
            <v>168.12686309199404</v>
          </cell>
          <cell r="P229"/>
          <cell r="Q229">
            <v>11916074.379999999</v>
          </cell>
          <cell r="R229">
            <v>3226732.72</v>
          </cell>
          <cell r="S229">
            <v>15142807.1</v>
          </cell>
          <cell r="T229">
            <v>11.463868330764409</v>
          </cell>
        </row>
        <row r="230">
          <cell r="B230" t="str">
            <v>Anthem Blue Cross/Sacramento</v>
          </cell>
          <cell r="C230" t="str">
            <v>Child</v>
          </cell>
          <cell r="D230">
            <v>894157</v>
          </cell>
          <cell r="E230">
            <v>6.5</v>
          </cell>
          <cell r="F230">
            <v>1.04</v>
          </cell>
          <cell r="G230">
            <v>2.0499999999999998</v>
          </cell>
          <cell r="H230">
            <v>0</v>
          </cell>
          <cell r="I230">
            <v>0</v>
          </cell>
          <cell r="J230">
            <v>0</v>
          </cell>
          <cell r="K230">
            <v>0</v>
          </cell>
          <cell r="L230">
            <v>9.59</v>
          </cell>
          <cell r="M230">
            <v>8574965.629999999</v>
          </cell>
          <cell r="N230">
            <v>0.16413834058905205</v>
          </cell>
          <cell r="O230">
            <v>58.426324803722601</v>
          </cell>
          <cell r="P230"/>
          <cell r="Q230">
            <v>929923.28</v>
          </cell>
          <cell r="R230">
            <v>1833021.8499999999</v>
          </cell>
          <cell r="S230">
            <v>2762945.13</v>
          </cell>
          <cell r="T230">
            <v>3.09</v>
          </cell>
        </row>
        <row r="231">
          <cell r="B231" t="str">
            <v>Anthem Blue Cross/Sacramento</v>
          </cell>
          <cell r="C231" t="str">
            <v>Adult</v>
          </cell>
          <cell r="D231">
            <v>378256</v>
          </cell>
          <cell r="E231">
            <v>6.15</v>
          </cell>
          <cell r="F231">
            <v>21.71</v>
          </cell>
          <cell r="G231">
            <v>7.28</v>
          </cell>
          <cell r="H231">
            <v>0</v>
          </cell>
          <cell r="I231">
            <v>0</v>
          </cell>
          <cell r="J231">
            <v>0</v>
          </cell>
          <cell r="K231">
            <v>0</v>
          </cell>
          <cell r="L231">
            <v>35.14</v>
          </cell>
          <cell r="M231">
            <v>13291915.84</v>
          </cell>
          <cell r="N231">
            <v>0.12387130295526405</v>
          </cell>
          <cell r="O231">
            <v>283.68152398211845</v>
          </cell>
          <cell r="P231"/>
          <cell r="Q231">
            <v>8211937.7600000007</v>
          </cell>
          <cell r="R231">
            <v>2753703.68</v>
          </cell>
          <cell r="S231">
            <v>10965641.440000001</v>
          </cell>
          <cell r="T231">
            <v>28.990000000000002</v>
          </cell>
        </row>
        <row r="232">
          <cell r="B232" t="str">
            <v>Anthem Blue Cross/Sacramento</v>
          </cell>
          <cell r="C232" t="str">
            <v>ACA OE</v>
          </cell>
          <cell r="D232">
            <v>603531</v>
          </cell>
          <cell r="E232">
            <v>7.43</v>
          </cell>
          <cell r="F232">
            <v>16.97</v>
          </cell>
          <cell r="G232">
            <v>6.8</v>
          </cell>
          <cell r="H232">
            <v>0</v>
          </cell>
          <cell r="I232">
            <v>0</v>
          </cell>
          <cell r="J232">
            <v>0</v>
          </cell>
          <cell r="K232">
            <v>0</v>
          </cell>
          <cell r="L232">
            <v>31.2</v>
          </cell>
          <cell r="M232">
            <v>18830167.199999999</v>
          </cell>
          <cell r="N232">
            <v>9.740484182809081E-2</v>
          </cell>
          <cell r="O232">
            <v>320.31261911050257</v>
          </cell>
          <cell r="P232"/>
          <cell r="Q232">
            <v>10241921.069999998</v>
          </cell>
          <cell r="R232">
            <v>4104010.8</v>
          </cell>
          <cell r="S232">
            <v>14345931.869999997</v>
          </cell>
          <cell r="T232">
            <v>23.77</v>
          </cell>
        </row>
        <row r="233">
          <cell r="B233" t="str">
            <v>Anthem Blue Cross/Sacramento</v>
          </cell>
          <cell r="C233" t="str">
            <v>SPD</v>
          </cell>
          <cell r="D233">
            <v>203726</v>
          </cell>
          <cell r="E233">
            <v>8.1300000000000008</v>
          </cell>
          <cell r="F233">
            <v>47.91</v>
          </cell>
          <cell r="G233">
            <v>16.48</v>
          </cell>
          <cell r="H233">
            <v>0</v>
          </cell>
          <cell r="I233">
            <v>0</v>
          </cell>
          <cell r="J233">
            <v>0</v>
          </cell>
          <cell r="K233">
            <v>0</v>
          </cell>
          <cell r="L233">
            <v>72.52</v>
          </cell>
          <cell r="M233">
            <v>14774209.52</v>
          </cell>
          <cell r="N233">
            <v>9.059623163312483E-2</v>
          </cell>
          <cell r="O233">
            <v>800.47479561483669</v>
          </cell>
          <cell r="P233"/>
          <cell r="Q233">
            <v>9760512.6600000001</v>
          </cell>
          <cell r="R233">
            <v>3357404.48</v>
          </cell>
          <cell r="S233">
            <v>13117917.140000001</v>
          </cell>
          <cell r="T233">
            <v>64.39</v>
          </cell>
        </row>
        <row r="234">
          <cell r="B234" t="str">
            <v>Anthem Blue Cross/Sacramento</v>
          </cell>
          <cell r="C234" t="str">
            <v>BCCTP</v>
          </cell>
          <cell r="D234">
            <v>69</v>
          </cell>
          <cell r="E234">
            <v>26.2</v>
          </cell>
          <cell r="F234">
            <v>55.53</v>
          </cell>
          <cell r="G234">
            <v>29.27</v>
          </cell>
          <cell r="H234">
            <v>0</v>
          </cell>
          <cell r="I234">
            <v>0</v>
          </cell>
          <cell r="J234">
            <v>0</v>
          </cell>
          <cell r="K234">
            <v>0</v>
          </cell>
          <cell r="L234">
            <v>111</v>
          </cell>
          <cell r="M234">
            <v>7659</v>
          </cell>
          <cell r="N234">
            <v>0.1080351931959856</v>
          </cell>
          <cell r="O234">
            <v>1027.4429722047701</v>
          </cell>
          <cell r="P234"/>
          <cell r="Q234">
            <v>3831.57</v>
          </cell>
          <cell r="R234">
            <v>2019.6299999999999</v>
          </cell>
          <cell r="S234">
            <v>5851.2</v>
          </cell>
          <cell r="T234">
            <v>84.8</v>
          </cell>
        </row>
        <row r="235">
          <cell r="B235" t="str">
            <v>Anthem Blue Cross/Sacramento</v>
          </cell>
          <cell r="C235" t="str">
            <v>LTC</v>
          </cell>
          <cell r="D235">
            <v>0</v>
          </cell>
          <cell r="E235">
            <v>0</v>
          </cell>
          <cell r="F235">
            <v>0</v>
          </cell>
          <cell r="G235">
            <v>0</v>
          </cell>
          <cell r="H235">
            <v>0</v>
          </cell>
          <cell r="I235">
            <v>0</v>
          </cell>
          <cell r="J235">
            <v>0</v>
          </cell>
          <cell r="K235">
            <v>0</v>
          </cell>
          <cell r="L235">
            <v>0</v>
          </cell>
          <cell r="M235">
            <v>0</v>
          </cell>
          <cell r="N235">
            <v>0</v>
          </cell>
          <cell r="O235">
            <v>0</v>
          </cell>
          <cell r="P235"/>
          <cell r="Q235">
            <v>0</v>
          </cell>
          <cell r="R235">
            <v>0</v>
          </cell>
          <cell r="S235">
            <v>0</v>
          </cell>
          <cell r="T235">
            <v>0</v>
          </cell>
        </row>
        <row r="236">
          <cell r="B236" t="str">
            <v>Anthem Blue Cross/Sacramento</v>
          </cell>
          <cell r="C236" t="str">
            <v>OBRA</v>
          </cell>
          <cell r="D236">
            <v>0</v>
          </cell>
          <cell r="E236">
            <v>0</v>
          </cell>
          <cell r="F236">
            <v>0</v>
          </cell>
          <cell r="G236">
            <v>0</v>
          </cell>
          <cell r="H236">
            <v>0</v>
          </cell>
          <cell r="I236">
            <v>0</v>
          </cell>
          <cell r="J236">
            <v>0</v>
          </cell>
          <cell r="K236">
            <v>0</v>
          </cell>
          <cell r="L236">
            <v>0</v>
          </cell>
          <cell r="M236">
            <v>0</v>
          </cell>
          <cell r="N236">
            <v>0</v>
          </cell>
          <cell r="O236">
            <v>0</v>
          </cell>
          <cell r="P236"/>
          <cell r="Q236">
            <v>0</v>
          </cell>
          <cell r="R236">
            <v>0</v>
          </cell>
          <cell r="S236">
            <v>0</v>
          </cell>
          <cell r="T236">
            <v>0</v>
          </cell>
        </row>
        <row r="237">
          <cell r="B237" t="str">
            <v>Anthem Blue Cross/Sacramento</v>
          </cell>
          <cell r="C237" t="str">
            <v>ALL COAs</v>
          </cell>
          <cell r="D237">
            <v>2079739</v>
          </cell>
          <cell r="E237">
            <v>6.8665493170056449</v>
          </cell>
          <cell r="F237">
            <v>14.015280927077869</v>
          </cell>
          <cell r="G237">
            <v>5.7940734101731044</v>
          </cell>
          <cell r="H237">
            <v>0</v>
          </cell>
          <cell r="I237">
            <v>0</v>
          </cell>
          <cell r="J237">
            <v>0</v>
          </cell>
          <cell r="K237">
            <v>0</v>
          </cell>
          <cell r="L237">
            <v>26.675903654256615</v>
          </cell>
          <cell r="M237">
            <v>55478917.189999998</v>
          </cell>
          <cell r="N237">
            <v>0.10751445538272221</v>
          </cell>
          <cell r="O237">
            <v>248.11457733099849</v>
          </cell>
          <cell r="P237"/>
          <cell r="Q237">
            <v>29148126.34</v>
          </cell>
          <cell r="R237">
            <v>12050160.440000001</v>
          </cell>
          <cell r="S237">
            <v>41198286.780000001</v>
          </cell>
          <cell r="T237">
            <v>19.809354337250973</v>
          </cell>
        </row>
        <row r="238">
          <cell r="B238" t="str">
            <v>Health Net of California/Sacramento</v>
          </cell>
          <cell r="C238" t="str">
            <v>Child</v>
          </cell>
          <cell r="D238">
            <v>515047</v>
          </cell>
          <cell r="E238">
            <v>10.4</v>
          </cell>
          <cell r="F238">
            <v>0.85</v>
          </cell>
          <cell r="G238">
            <v>1.54</v>
          </cell>
          <cell r="H238">
            <v>0</v>
          </cell>
          <cell r="I238">
            <v>0</v>
          </cell>
          <cell r="J238">
            <v>0</v>
          </cell>
          <cell r="K238">
            <v>0</v>
          </cell>
          <cell r="L238">
            <v>12.79</v>
          </cell>
          <cell r="M238">
            <v>6587451.1299999999</v>
          </cell>
          <cell r="N238">
            <v>0.28379029730976885</v>
          </cell>
          <cell r="O238">
            <v>45.068489378406007</v>
          </cell>
          <cell r="P238"/>
          <cell r="Q238">
            <v>437789.95</v>
          </cell>
          <cell r="R238">
            <v>793172.38</v>
          </cell>
          <cell r="S238">
            <v>1230962.33</v>
          </cell>
          <cell r="T238">
            <v>2.39</v>
          </cell>
        </row>
        <row r="239">
          <cell r="B239" t="str">
            <v>Health Net of California/Sacramento</v>
          </cell>
          <cell r="C239" t="str">
            <v>Adult</v>
          </cell>
          <cell r="D239">
            <v>195572</v>
          </cell>
          <cell r="E239">
            <v>11.26</v>
          </cell>
          <cell r="F239">
            <v>17.14</v>
          </cell>
          <cell r="G239">
            <v>6.09</v>
          </cell>
          <cell r="H239">
            <v>0</v>
          </cell>
          <cell r="I239">
            <v>0</v>
          </cell>
          <cell r="J239">
            <v>0</v>
          </cell>
          <cell r="K239">
            <v>0</v>
          </cell>
          <cell r="L239">
            <v>34.489999999999995</v>
          </cell>
          <cell r="M239">
            <v>6745278.2799999993</v>
          </cell>
          <cell r="N239">
            <v>0.14364586550868919</v>
          </cell>
          <cell r="O239">
            <v>240.10436971409862</v>
          </cell>
          <cell r="P239"/>
          <cell r="Q239">
            <v>3352104.08</v>
          </cell>
          <cell r="R239">
            <v>1191033.48</v>
          </cell>
          <cell r="S239">
            <v>4543137.5600000005</v>
          </cell>
          <cell r="T239">
            <v>23.23</v>
          </cell>
        </row>
        <row r="240">
          <cell r="B240" t="str">
            <v>Health Net of California/Sacramento</v>
          </cell>
          <cell r="C240" t="str">
            <v>ACA OE</v>
          </cell>
          <cell r="D240">
            <v>361165</v>
          </cell>
          <cell r="E240">
            <v>11.54</v>
          </cell>
          <cell r="F240">
            <v>14.65</v>
          </cell>
          <cell r="G240">
            <v>6</v>
          </cell>
          <cell r="H240">
            <v>0</v>
          </cell>
          <cell r="I240">
            <v>0</v>
          </cell>
          <cell r="J240">
            <v>0</v>
          </cell>
          <cell r="K240">
            <v>0</v>
          </cell>
          <cell r="L240">
            <v>32.19</v>
          </cell>
          <cell r="M240">
            <v>11625901.35</v>
          </cell>
          <cell r="N240">
            <v>0.12003147778251554</v>
          </cell>
          <cell r="O240">
            <v>268.17965249353097</v>
          </cell>
          <cell r="P240"/>
          <cell r="Q240">
            <v>5291067.25</v>
          </cell>
          <cell r="R240">
            <v>2166990</v>
          </cell>
          <cell r="S240">
            <v>7458057.25</v>
          </cell>
          <cell r="T240">
            <v>20.65</v>
          </cell>
        </row>
        <row r="241">
          <cell r="B241" t="str">
            <v>Health Net of California/Sacramento</v>
          </cell>
          <cell r="C241" t="str">
            <v>SPD</v>
          </cell>
          <cell r="D241">
            <v>133169</v>
          </cell>
          <cell r="E241">
            <v>19.920000000000002</v>
          </cell>
          <cell r="F241">
            <v>55.68</v>
          </cell>
          <cell r="G241">
            <v>13.21</v>
          </cell>
          <cell r="H241">
            <v>0</v>
          </cell>
          <cell r="I241">
            <v>0</v>
          </cell>
          <cell r="J241">
            <v>0</v>
          </cell>
          <cell r="K241">
            <v>0</v>
          </cell>
          <cell r="L241">
            <v>88.81</v>
          </cell>
          <cell r="M241">
            <v>11826738.890000001</v>
          </cell>
          <cell r="N241">
            <v>0.11667431087758812</v>
          </cell>
          <cell r="O241">
            <v>761.17869762416956</v>
          </cell>
          <cell r="P241"/>
          <cell r="Q241">
            <v>7414849.9199999999</v>
          </cell>
          <cell r="R241">
            <v>1759162.4900000002</v>
          </cell>
          <cell r="S241">
            <v>9174012.4100000001</v>
          </cell>
          <cell r="T241">
            <v>68.89</v>
          </cell>
        </row>
        <row r="242">
          <cell r="B242" t="str">
            <v>Health Net of California/Sacramento</v>
          </cell>
          <cell r="C242" t="str">
            <v>BCCTP</v>
          </cell>
          <cell r="D242">
            <v>8</v>
          </cell>
          <cell r="E242">
            <v>25.79</v>
          </cell>
          <cell r="F242">
            <v>44.29</v>
          </cell>
          <cell r="G242">
            <v>35.03</v>
          </cell>
          <cell r="H242">
            <v>0</v>
          </cell>
          <cell r="I242">
            <v>0</v>
          </cell>
          <cell r="J242">
            <v>0</v>
          </cell>
          <cell r="K242">
            <v>0</v>
          </cell>
          <cell r="L242">
            <v>105.11</v>
          </cell>
          <cell r="M242">
            <v>840.88</v>
          </cell>
          <cell r="N242">
            <v>0.10733248511462866</v>
          </cell>
          <cell r="O242">
            <v>979.29345330768126</v>
          </cell>
          <cell r="P242"/>
          <cell r="Q242">
            <v>354.32</v>
          </cell>
          <cell r="R242">
            <v>280.24</v>
          </cell>
          <cell r="S242">
            <v>634.55999999999995</v>
          </cell>
          <cell r="T242">
            <v>79.319999999999993</v>
          </cell>
        </row>
        <row r="243">
          <cell r="B243" t="str">
            <v>Health Net of California/Sacramento</v>
          </cell>
          <cell r="C243" t="str">
            <v>LTC</v>
          </cell>
          <cell r="D243">
            <v>0</v>
          </cell>
          <cell r="E243">
            <v>0</v>
          </cell>
          <cell r="F243">
            <v>0</v>
          </cell>
          <cell r="G243">
            <v>0</v>
          </cell>
          <cell r="H243">
            <v>0</v>
          </cell>
          <cell r="I243">
            <v>0</v>
          </cell>
          <cell r="J243">
            <v>0</v>
          </cell>
          <cell r="K243">
            <v>0</v>
          </cell>
          <cell r="L243">
            <v>0</v>
          </cell>
          <cell r="M243">
            <v>0</v>
          </cell>
          <cell r="N243">
            <v>0</v>
          </cell>
          <cell r="O243">
            <v>0</v>
          </cell>
          <cell r="P243"/>
          <cell r="Q243">
            <v>0</v>
          </cell>
          <cell r="R243">
            <v>0</v>
          </cell>
          <cell r="S243">
            <v>0</v>
          </cell>
          <cell r="T243">
            <v>0</v>
          </cell>
        </row>
        <row r="244">
          <cell r="B244" t="str">
            <v>Health Net of California/Sacramento</v>
          </cell>
          <cell r="C244" t="str">
            <v>OBRA</v>
          </cell>
          <cell r="D244">
            <v>0</v>
          </cell>
          <cell r="E244">
            <v>0</v>
          </cell>
          <cell r="F244">
            <v>0</v>
          </cell>
          <cell r="G244">
            <v>0</v>
          </cell>
          <cell r="H244">
            <v>0</v>
          </cell>
          <cell r="I244">
            <v>0</v>
          </cell>
          <cell r="J244">
            <v>0</v>
          </cell>
          <cell r="K244">
            <v>0</v>
          </cell>
          <cell r="L244">
            <v>0</v>
          </cell>
          <cell r="M244">
            <v>0</v>
          </cell>
          <cell r="N244">
            <v>0</v>
          </cell>
          <cell r="O244">
            <v>0</v>
          </cell>
          <cell r="P244"/>
          <cell r="Q244">
            <v>0</v>
          </cell>
          <cell r="R244">
            <v>0</v>
          </cell>
          <cell r="S244">
            <v>0</v>
          </cell>
          <cell r="T244">
            <v>0</v>
          </cell>
        </row>
        <row r="245">
          <cell r="B245" t="str">
            <v>Health Net of California/Sacramento</v>
          </cell>
          <cell r="C245" t="str">
            <v>ALL COAs</v>
          </cell>
          <cell r="D245">
            <v>1204961</v>
          </cell>
          <cell r="E245">
            <v>11.933503590572641</v>
          </cell>
          <cell r="F245">
            <v>13.690207002550292</v>
          </cell>
          <cell r="G245">
            <v>4.9052530247866946</v>
          </cell>
          <cell r="H245">
            <v>0</v>
          </cell>
          <cell r="I245">
            <v>0</v>
          </cell>
          <cell r="J245">
            <v>0</v>
          </cell>
          <cell r="K245">
            <v>0</v>
          </cell>
          <cell r="L245">
            <v>30.528963617909625</v>
          </cell>
          <cell r="M245">
            <v>36786210.530000001</v>
          </cell>
          <cell r="N245">
            <v>0.13705719845725028</v>
          </cell>
          <cell r="O245">
            <v>222.74615242067682</v>
          </cell>
          <cell r="P245"/>
          <cell r="Q245">
            <v>16496165.520000001</v>
          </cell>
          <cell r="R245">
            <v>5910638.5899999999</v>
          </cell>
          <cell r="S245">
            <v>22406804.109999999</v>
          </cell>
          <cell r="T245">
            <v>18.595460027336987</v>
          </cell>
        </row>
        <row r="246">
          <cell r="B246" t="str">
            <v>Kaiser Foundation HP/Sacramento</v>
          </cell>
          <cell r="C246" t="str">
            <v>Child</v>
          </cell>
          <cell r="D246">
            <v>496128</v>
          </cell>
          <cell r="E246">
            <v>9.9600000000000009</v>
          </cell>
          <cell r="F246">
            <v>1.33</v>
          </cell>
          <cell r="G246">
            <v>2.04</v>
          </cell>
          <cell r="H246">
            <v>0</v>
          </cell>
          <cell r="I246">
            <v>0</v>
          </cell>
          <cell r="J246">
            <v>0</v>
          </cell>
          <cell r="K246">
            <v>0</v>
          </cell>
          <cell r="L246">
            <v>13.330000000000002</v>
          </cell>
          <cell r="M246">
            <v>6613386.2400000012</v>
          </cell>
          <cell r="N246">
            <v>0.19740218344749319</v>
          </cell>
          <cell r="O246">
            <v>67.527115289206691</v>
          </cell>
          <cell r="P246"/>
          <cell r="Q246">
            <v>659850.23999999999</v>
          </cell>
          <cell r="R246">
            <v>1012101.12</v>
          </cell>
          <cell r="S246">
            <v>1671951.3599999999</v>
          </cell>
          <cell r="T246">
            <v>3.37</v>
          </cell>
        </row>
        <row r="247">
          <cell r="B247" t="str">
            <v>Kaiser Foundation HP/Sacramento</v>
          </cell>
          <cell r="C247" t="str">
            <v>Adult</v>
          </cell>
          <cell r="D247">
            <v>178782</v>
          </cell>
          <cell r="E247">
            <v>8.68</v>
          </cell>
          <cell r="F247">
            <v>16.39</v>
          </cell>
          <cell r="G247">
            <v>9.92</v>
          </cell>
          <cell r="H247">
            <v>0</v>
          </cell>
          <cell r="I247">
            <v>0</v>
          </cell>
          <cell r="J247">
            <v>0</v>
          </cell>
          <cell r="K247">
            <v>0</v>
          </cell>
          <cell r="L247">
            <v>34.99</v>
          </cell>
          <cell r="M247">
            <v>6255582.1800000006</v>
          </cell>
          <cell r="N247">
            <v>0.12241562450340408</v>
          </cell>
          <cell r="O247">
            <v>285.82952659794677</v>
          </cell>
          <cell r="P247"/>
          <cell r="Q247">
            <v>2930236.98</v>
          </cell>
          <cell r="R247">
            <v>1773517.44</v>
          </cell>
          <cell r="S247">
            <v>4703754.42</v>
          </cell>
          <cell r="T247">
            <v>26.310000000000002</v>
          </cell>
        </row>
        <row r="248">
          <cell r="B248" t="str">
            <v>Kaiser Foundation HP/Sacramento</v>
          </cell>
          <cell r="C248" t="str">
            <v>ACA OE</v>
          </cell>
          <cell r="D248">
            <v>231750</v>
          </cell>
          <cell r="E248">
            <v>9.0399999999999991</v>
          </cell>
          <cell r="F248">
            <v>13.1</v>
          </cell>
          <cell r="G248">
            <v>8.48</v>
          </cell>
          <cell r="H248">
            <v>0</v>
          </cell>
          <cell r="I248">
            <v>0</v>
          </cell>
          <cell r="J248">
            <v>0</v>
          </cell>
          <cell r="K248">
            <v>0</v>
          </cell>
          <cell r="L248">
            <v>30.62</v>
          </cell>
          <cell r="M248">
            <v>7096185</v>
          </cell>
          <cell r="N248">
            <v>9.9864990824011665E-2</v>
          </cell>
          <cell r="O248">
            <v>306.6139569767796</v>
          </cell>
          <cell r="P248"/>
          <cell r="Q248">
            <v>3035925</v>
          </cell>
          <cell r="R248">
            <v>1965240</v>
          </cell>
          <cell r="S248">
            <v>5001165</v>
          </cell>
          <cell r="T248">
            <v>21.58</v>
          </cell>
        </row>
        <row r="249">
          <cell r="B249" t="str">
            <v>Kaiser Foundation HP/Sacramento</v>
          </cell>
          <cell r="C249" t="str">
            <v>SPD</v>
          </cell>
          <cell r="D249">
            <v>66092</v>
          </cell>
          <cell r="E249">
            <v>12.89</v>
          </cell>
          <cell r="F249">
            <v>37.15</v>
          </cell>
          <cell r="G249">
            <v>19.09</v>
          </cell>
          <cell r="H249">
            <v>0</v>
          </cell>
          <cell r="I249">
            <v>0</v>
          </cell>
          <cell r="J249">
            <v>0</v>
          </cell>
          <cell r="K249">
            <v>0</v>
          </cell>
          <cell r="L249">
            <v>69.13</v>
          </cell>
          <cell r="M249">
            <v>4568939.96</v>
          </cell>
          <cell r="N249">
            <v>0.11098819123283842</v>
          </cell>
          <cell r="O249">
            <v>622.8590558339173</v>
          </cell>
          <cell r="P249"/>
          <cell r="Q249">
            <v>2455317.7999999998</v>
          </cell>
          <cell r="R249">
            <v>1261696.28</v>
          </cell>
          <cell r="S249">
            <v>3717014.08</v>
          </cell>
          <cell r="T249">
            <v>56.239999999999995</v>
          </cell>
        </row>
        <row r="250">
          <cell r="B250" t="str">
            <v>Kaiser Foundation HP/Sacramento</v>
          </cell>
          <cell r="C250" t="str">
            <v>BCCTP</v>
          </cell>
          <cell r="D250">
            <v>25</v>
          </cell>
          <cell r="E250">
            <v>26.72</v>
          </cell>
          <cell r="F250">
            <v>57.36</v>
          </cell>
          <cell r="G250">
            <v>41.24</v>
          </cell>
          <cell r="H250">
            <v>0</v>
          </cell>
          <cell r="I250">
            <v>0</v>
          </cell>
          <cell r="J250">
            <v>0</v>
          </cell>
          <cell r="K250">
            <v>0</v>
          </cell>
          <cell r="L250">
            <v>125.32</v>
          </cell>
          <cell r="M250">
            <v>3133</v>
          </cell>
          <cell r="N250">
            <v>0.11743931676940318</v>
          </cell>
          <cell r="O250">
            <v>1067.1043007349135</v>
          </cell>
          <cell r="P250"/>
          <cell r="Q250">
            <v>1434</v>
          </cell>
          <cell r="R250">
            <v>1031</v>
          </cell>
          <cell r="S250">
            <v>2465</v>
          </cell>
          <cell r="T250">
            <v>98.6</v>
          </cell>
        </row>
        <row r="251">
          <cell r="B251" t="str">
            <v>Kaiser Foundation HP/Sacramento</v>
          </cell>
          <cell r="C251" t="str">
            <v>LTC</v>
          </cell>
          <cell r="D251">
            <v>0</v>
          </cell>
          <cell r="E251">
            <v>0</v>
          </cell>
          <cell r="F251">
            <v>0</v>
          </cell>
          <cell r="G251">
            <v>0</v>
          </cell>
          <cell r="H251">
            <v>0</v>
          </cell>
          <cell r="I251">
            <v>0</v>
          </cell>
          <cell r="J251">
            <v>0</v>
          </cell>
          <cell r="K251">
            <v>0</v>
          </cell>
          <cell r="L251">
            <v>0</v>
          </cell>
          <cell r="M251">
            <v>0</v>
          </cell>
          <cell r="N251">
            <v>0</v>
          </cell>
          <cell r="O251">
            <v>0</v>
          </cell>
          <cell r="P251"/>
          <cell r="Q251">
            <v>0</v>
          </cell>
          <cell r="R251">
            <v>0</v>
          </cell>
          <cell r="S251">
            <v>0</v>
          </cell>
          <cell r="T251">
            <v>0</v>
          </cell>
        </row>
        <row r="252">
          <cell r="B252" t="str">
            <v>Kaiser Foundation HP/Sacramento</v>
          </cell>
          <cell r="C252" t="str">
            <v>OBRA</v>
          </cell>
          <cell r="D252">
            <v>0</v>
          </cell>
          <cell r="E252">
            <v>0</v>
          </cell>
          <cell r="F252">
            <v>0</v>
          </cell>
          <cell r="G252">
            <v>0</v>
          </cell>
          <cell r="H252">
            <v>0</v>
          </cell>
          <cell r="I252">
            <v>0</v>
          </cell>
          <cell r="J252">
            <v>0</v>
          </cell>
          <cell r="K252">
            <v>0</v>
          </cell>
          <cell r="L252">
            <v>0</v>
          </cell>
          <cell r="M252">
            <v>0</v>
          </cell>
          <cell r="N252">
            <v>0</v>
          </cell>
          <cell r="O252">
            <v>0</v>
          </cell>
          <cell r="P252"/>
          <cell r="Q252">
            <v>0</v>
          </cell>
          <cell r="R252">
            <v>0</v>
          </cell>
          <cell r="S252">
            <v>0</v>
          </cell>
          <cell r="T252">
            <v>0</v>
          </cell>
        </row>
        <row r="253">
          <cell r="B253" t="str">
            <v>Kaiser Foundation HP/Sacramento</v>
          </cell>
          <cell r="C253" t="str">
            <v>ALL COAs</v>
          </cell>
          <cell r="D253">
            <v>972777</v>
          </cell>
          <cell r="E253">
            <v>9.7050778544311811</v>
          </cell>
          <cell r="F253">
            <v>9.3369436366196972</v>
          </cell>
          <cell r="G253">
            <v>6.1818750237721503</v>
          </cell>
          <cell r="H253">
            <v>0</v>
          </cell>
          <cell r="I253">
            <v>0</v>
          </cell>
          <cell r="J253">
            <v>0</v>
          </cell>
          <cell r="K253">
            <v>0</v>
          </cell>
          <cell r="L253">
            <v>25.223896514823029</v>
          </cell>
          <cell r="M253">
            <v>24537226.380000003</v>
          </cell>
          <cell r="N253">
            <v>0.1246469974853361</v>
          </cell>
          <cell r="O253">
            <v>202.36264830839951</v>
          </cell>
          <cell r="P253"/>
          <cell r="Q253">
            <v>9082764.0199999996</v>
          </cell>
          <cell r="R253">
            <v>6013585.8400000008</v>
          </cell>
          <cell r="S253">
            <v>15096349.859999999</v>
          </cell>
          <cell r="T253">
            <v>15.518818660391847</v>
          </cell>
        </row>
        <row r="254">
          <cell r="B254" t="str">
            <v>Molina Healthcare/Sacramento</v>
          </cell>
          <cell r="C254" t="str">
            <v>Child</v>
          </cell>
          <cell r="D254">
            <v>226007</v>
          </cell>
          <cell r="E254">
            <v>11.75</v>
          </cell>
          <cell r="F254">
            <v>2.4900000000000002</v>
          </cell>
          <cell r="G254">
            <v>1.67</v>
          </cell>
          <cell r="H254">
            <v>0</v>
          </cell>
          <cell r="I254">
            <v>0</v>
          </cell>
          <cell r="J254">
            <v>0</v>
          </cell>
          <cell r="K254">
            <v>0</v>
          </cell>
          <cell r="L254">
            <v>15.91</v>
          </cell>
          <cell r="M254">
            <v>3595771.37</v>
          </cell>
          <cell r="N254">
            <v>0.17289465113912925</v>
          </cell>
          <cell r="O254">
            <v>92.02135459469558</v>
          </cell>
          <cell r="P254"/>
          <cell r="Q254">
            <v>562757.43000000005</v>
          </cell>
          <cell r="R254">
            <v>377431.69</v>
          </cell>
          <cell r="S254">
            <v>940189.12000000011</v>
          </cell>
          <cell r="T254">
            <v>4.16</v>
          </cell>
        </row>
        <row r="255">
          <cell r="B255" t="str">
            <v>Molina Healthcare/Sacramento</v>
          </cell>
          <cell r="C255" t="str">
            <v>Adult</v>
          </cell>
          <cell r="D255">
            <v>98059</v>
          </cell>
          <cell r="E255">
            <v>13.34</v>
          </cell>
          <cell r="F255">
            <v>16.82</v>
          </cell>
          <cell r="G255">
            <v>6.94</v>
          </cell>
          <cell r="H255">
            <v>0</v>
          </cell>
          <cell r="I255">
            <v>0</v>
          </cell>
          <cell r="J255">
            <v>0</v>
          </cell>
          <cell r="K255">
            <v>0</v>
          </cell>
          <cell r="L255">
            <v>37.1</v>
          </cell>
          <cell r="M255">
            <v>3637988.9</v>
          </cell>
          <cell r="N255">
            <v>0.13499947020874936</v>
          </cell>
          <cell r="O255">
            <v>274.8158932967097</v>
          </cell>
          <cell r="P255"/>
          <cell r="Q255">
            <v>1649352.3800000001</v>
          </cell>
          <cell r="R255">
            <v>680529.46000000008</v>
          </cell>
          <cell r="S255">
            <v>2329881.8400000003</v>
          </cell>
          <cell r="T255">
            <v>23.76</v>
          </cell>
        </row>
        <row r="256">
          <cell r="B256" t="str">
            <v>Molina Healthcare/Sacramento</v>
          </cell>
          <cell r="C256" t="str">
            <v>ACA OE</v>
          </cell>
          <cell r="D256">
            <v>219938</v>
          </cell>
          <cell r="E256">
            <v>12.38</v>
          </cell>
          <cell r="F256">
            <v>18.07</v>
          </cell>
          <cell r="G256">
            <v>7.36</v>
          </cell>
          <cell r="H256">
            <v>0</v>
          </cell>
          <cell r="I256">
            <v>0</v>
          </cell>
          <cell r="J256">
            <v>0</v>
          </cell>
          <cell r="K256">
            <v>0</v>
          </cell>
          <cell r="L256">
            <v>37.81</v>
          </cell>
          <cell r="M256">
            <v>8315855.7800000003</v>
          </cell>
          <cell r="N256">
            <v>0.11481554761923275</v>
          </cell>
          <cell r="O256">
            <v>329.31080140287941</v>
          </cell>
          <cell r="P256"/>
          <cell r="Q256">
            <v>3974279.66</v>
          </cell>
          <cell r="R256">
            <v>1618743.6800000002</v>
          </cell>
          <cell r="S256">
            <v>5593023.3399999999</v>
          </cell>
          <cell r="T256">
            <v>25.43</v>
          </cell>
        </row>
        <row r="257">
          <cell r="B257" t="str">
            <v>Molina Healthcare/Sacramento</v>
          </cell>
          <cell r="C257" t="str">
            <v>SPD</v>
          </cell>
          <cell r="D257">
            <v>86282</v>
          </cell>
          <cell r="E257">
            <v>19.809999999999999</v>
          </cell>
          <cell r="F257">
            <v>56.46</v>
          </cell>
          <cell r="G257">
            <v>22.04</v>
          </cell>
          <cell r="H257">
            <v>0</v>
          </cell>
          <cell r="I257">
            <v>0</v>
          </cell>
          <cell r="J257">
            <v>0</v>
          </cell>
          <cell r="K257">
            <v>0</v>
          </cell>
          <cell r="L257">
            <v>98.31</v>
          </cell>
          <cell r="M257">
            <v>8482383.4199999999</v>
          </cell>
          <cell r="N257">
            <v>0.11969046872630933</v>
          </cell>
          <cell r="O257">
            <v>821.36866073104738</v>
          </cell>
          <cell r="P257"/>
          <cell r="Q257">
            <v>4871481.72</v>
          </cell>
          <cell r="R257">
            <v>1901655.28</v>
          </cell>
          <cell r="S257">
            <v>6773137</v>
          </cell>
          <cell r="T257">
            <v>78.5</v>
          </cell>
        </row>
        <row r="258">
          <cell r="B258" t="str">
            <v>Molina Healthcare/Sacramento</v>
          </cell>
          <cell r="C258" t="str">
            <v>BCCTP</v>
          </cell>
          <cell r="D258">
            <v>0</v>
          </cell>
          <cell r="E258">
            <v>24.56</v>
          </cell>
          <cell r="F258">
            <v>42.51</v>
          </cell>
          <cell r="G258">
            <v>34.65</v>
          </cell>
          <cell r="H258">
            <v>0</v>
          </cell>
          <cell r="I258">
            <v>0</v>
          </cell>
          <cell r="J258">
            <v>0</v>
          </cell>
          <cell r="K258">
            <v>0</v>
          </cell>
          <cell r="L258">
            <v>101.72</v>
          </cell>
          <cell r="M258">
            <v>0</v>
          </cell>
          <cell r="N258">
            <v>0.1054381216154428</v>
          </cell>
          <cell r="O258">
            <v>964.73645813794315</v>
          </cell>
          <cell r="P258"/>
          <cell r="Q258">
            <v>0</v>
          </cell>
          <cell r="R258">
            <v>0</v>
          </cell>
          <cell r="S258">
            <v>0</v>
          </cell>
          <cell r="T258">
            <v>77.16</v>
          </cell>
        </row>
        <row r="259">
          <cell r="B259" t="str">
            <v>Molina Healthcare/Sacramento</v>
          </cell>
          <cell r="C259" t="str">
            <v>LTC</v>
          </cell>
          <cell r="D259">
            <v>0</v>
          </cell>
          <cell r="E259">
            <v>0</v>
          </cell>
          <cell r="F259">
            <v>0</v>
          </cell>
          <cell r="G259">
            <v>0</v>
          </cell>
          <cell r="H259">
            <v>0</v>
          </cell>
          <cell r="I259">
            <v>0</v>
          </cell>
          <cell r="J259">
            <v>0</v>
          </cell>
          <cell r="K259">
            <v>0</v>
          </cell>
          <cell r="L259">
            <v>0</v>
          </cell>
          <cell r="M259">
            <v>0</v>
          </cell>
          <cell r="N259">
            <v>0</v>
          </cell>
          <cell r="O259">
            <v>0</v>
          </cell>
          <cell r="P259"/>
          <cell r="Q259">
            <v>0</v>
          </cell>
          <cell r="R259">
            <v>0</v>
          </cell>
          <cell r="S259">
            <v>0</v>
          </cell>
          <cell r="T259">
            <v>0</v>
          </cell>
        </row>
        <row r="260">
          <cell r="B260" t="str">
            <v>Molina Healthcare/Sacramento</v>
          </cell>
          <cell r="C260" t="str">
            <v>OBRA</v>
          </cell>
          <cell r="D260">
            <v>0</v>
          </cell>
          <cell r="E260">
            <v>0</v>
          </cell>
          <cell r="F260">
            <v>0</v>
          </cell>
          <cell r="G260">
            <v>0</v>
          </cell>
          <cell r="H260">
            <v>0</v>
          </cell>
          <cell r="I260">
            <v>0</v>
          </cell>
          <cell r="J260">
            <v>0</v>
          </cell>
          <cell r="K260">
            <v>0</v>
          </cell>
          <cell r="L260">
            <v>0</v>
          </cell>
          <cell r="M260">
            <v>0</v>
          </cell>
          <cell r="N260">
            <v>0</v>
          </cell>
          <cell r="O260">
            <v>0</v>
          </cell>
          <cell r="P260"/>
          <cell r="Q260">
            <v>0</v>
          </cell>
          <cell r="R260">
            <v>0</v>
          </cell>
          <cell r="S260">
            <v>0</v>
          </cell>
          <cell r="T260">
            <v>0</v>
          </cell>
        </row>
        <row r="261">
          <cell r="B261" t="str">
            <v>Molina Healthcare/Sacramento</v>
          </cell>
          <cell r="C261" t="str">
            <v>ALL COAs</v>
          </cell>
          <cell r="D261">
            <v>630286</v>
          </cell>
          <cell r="E261">
            <v>13.320569027393914</v>
          </cell>
          <cell r="F261">
            <v>17.544211976785146</v>
          </cell>
          <cell r="G261">
            <v>7.2639406713777559</v>
          </cell>
          <cell r="H261">
            <v>0</v>
          </cell>
          <cell r="I261">
            <v>0</v>
          </cell>
          <cell r="J261">
            <v>0</v>
          </cell>
          <cell r="K261">
            <v>0</v>
          </cell>
          <cell r="L261">
            <v>38.128721675556811</v>
          </cell>
          <cell r="M261">
            <v>24031999.469999999</v>
          </cell>
          <cell r="N261">
            <v>0.12579371162531902</v>
          </cell>
          <cell r="O261">
            <v>303.10514876232082</v>
          </cell>
          <cell r="P261"/>
          <cell r="Q261">
            <v>11057871.190000003</v>
          </cell>
          <cell r="R261">
            <v>4578360.1100000003</v>
          </cell>
          <cell r="S261">
            <v>15636231.300000004</v>
          </cell>
          <cell r="T261">
            <v>24.808152648162903</v>
          </cell>
        </row>
        <row r="262">
          <cell r="B262" t="str">
            <v>Aetna Better Health/Sacramento</v>
          </cell>
          <cell r="C262" t="str">
            <v>Child</v>
          </cell>
          <cell r="D262">
            <v>15611</v>
          </cell>
          <cell r="E262">
            <v>8.84</v>
          </cell>
          <cell r="F262">
            <v>1.19</v>
          </cell>
          <cell r="G262">
            <v>1.88</v>
          </cell>
          <cell r="H262">
            <v>0</v>
          </cell>
          <cell r="I262">
            <v>0</v>
          </cell>
          <cell r="J262">
            <v>0</v>
          </cell>
          <cell r="K262">
            <v>0</v>
          </cell>
          <cell r="L262">
            <v>11.91</v>
          </cell>
          <cell r="M262">
            <v>185927.01</v>
          </cell>
          <cell r="N262">
            <v>0.19532486394658405</v>
          </cell>
          <cell r="O262">
            <v>60.975340053261505</v>
          </cell>
          <cell r="P262"/>
          <cell r="Q262">
            <v>18577.09</v>
          </cell>
          <cell r="R262">
            <v>29348.679999999997</v>
          </cell>
          <cell r="S262">
            <v>47925.77</v>
          </cell>
          <cell r="T262">
            <v>3.07</v>
          </cell>
        </row>
        <row r="263">
          <cell r="B263" t="str">
            <v>Aetna Better Health/Sacramento</v>
          </cell>
          <cell r="C263" t="str">
            <v>Adult</v>
          </cell>
          <cell r="D263">
            <v>6285</v>
          </cell>
          <cell r="E263">
            <v>8.73</v>
          </cell>
          <cell r="F263">
            <v>18.93</v>
          </cell>
          <cell r="G263">
            <v>7.46</v>
          </cell>
          <cell r="H263">
            <v>0</v>
          </cell>
          <cell r="I263">
            <v>0</v>
          </cell>
          <cell r="J263">
            <v>0</v>
          </cell>
          <cell r="K263">
            <v>0</v>
          </cell>
          <cell r="L263">
            <v>35.119999999999997</v>
          </cell>
          <cell r="M263">
            <v>220729.19999999998</v>
          </cell>
          <cell r="N263">
            <v>0.12881809856304147</v>
          </cell>
          <cell r="O263">
            <v>272.6324980089102</v>
          </cell>
          <cell r="P263"/>
          <cell r="Q263">
            <v>118975.05</v>
          </cell>
          <cell r="R263">
            <v>46886.1</v>
          </cell>
          <cell r="S263">
            <v>165861.15</v>
          </cell>
          <cell r="T263">
            <v>26.39</v>
          </cell>
        </row>
        <row r="264">
          <cell r="B264" t="str">
            <v>Aetna Better Health/Sacramento</v>
          </cell>
          <cell r="C264" t="str">
            <v>ACA OE</v>
          </cell>
          <cell r="D264">
            <v>22597</v>
          </cell>
          <cell r="E264">
            <v>9.52</v>
          </cell>
          <cell r="F264">
            <v>16</v>
          </cell>
          <cell r="G264">
            <v>6.94</v>
          </cell>
          <cell r="H264">
            <v>0</v>
          </cell>
          <cell r="I264">
            <v>0</v>
          </cell>
          <cell r="J264">
            <v>0</v>
          </cell>
          <cell r="K264">
            <v>0</v>
          </cell>
          <cell r="L264">
            <v>32.46</v>
          </cell>
          <cell r="M264">
            <v>733498.62</v>
          </cell>
          <cell r="N264">
            <v>0.10603795344998569</v>
          </cell>
          <cell r="O264">
            <v>306.11680953754188</v>
          </cell>
          <cell r="P264"/>
          <cell r="Q264">
            <v>361552</v>
          </cell>
          <cell r="R264">
            <v>156823.18000000002</v>
          </cell>
          <cell r="S264">
            <v>518375.18000000005</v>
          </cell>
          <cell r="T264">
            <v>22.94</v>
          </cell>
        </row>
        <row r="265">
          <cell r="B265" t="str">
            <v>Aetna Better Health/Sacramento</v>
          </cell>
          <cell r="C265" t="str">
            <v>SPD</v>
          </cell>
          <cell r="D265">
            <v>2735</v>
          </cell>
          <cell r="E265">
            <v>14.13</v>
          </cell>
          <cell r="F265">
            <v>50.49</v>
          </cell>
          <cell r="G265">
            <v>16.88</v>
          </cell>
          <cell r="H265">
            <v>0</v>
          </cell>
          <cell r="I265">
            <v>0</v>
          </cell>
          <cell r="J265">
            <v>0</v>
          </cell>
          <cell r="K265">
            <v>0</v>
          </cell>
          <cell r="L265">
            <v>81.5</v>
          </cell>
          <cell r="M265">
            <v>222902.5</v>
          </cell>
          <cell r="N265">
            <v>0.105909280990057</v>
          </cell>
          <cell r="O265">
            <v>769.52651588345122</v>
          </cell>
          <cell r="P265"/>
          <cell r="Q265">
            <v>138090.15</v>
          </cell>
          <cell r="R265">
            <v>46166.799999999996</v>
          </cell>
          <cell r="S265">
            <v>184256.94999999998</v>
          </cell>
          <cell r="T265">
            <v>67.37</v>
          </cell>
        </row>
        <row r="266">
          <cell r="B266" t="str">
            <v>Aetna Better Health/Sacramento</v>
          </cell>
          <cell r="C266" t="str">
            <v>BCCTP</v>
          </cell>
          <cell r="D266">
            <v>1</v>
          </cell>
          <cell r="E266">
            <v>26.34</v>
          </cell>
          <cell r="F266">
            <v>55.15</v>
          </cell>
          <cell r="G266">
            <v>33.33</v>
          </cell>
          <cell r="H266">
            <v>0</v>
          </cell>
          <cell r="I266">
            <v>0</v>
          </cell>
          <cell r="J266">
            <v>0</v>
          </cell>
          <cell r="K266">
            <v>0</v>
          </cell>
          <cell r="L266">
            <v>114.82</v>
          </cell>
          <cell r="M266">
            <v>114.82</v>
          </cell>
          <cell r="N266">
            <v>0.11076925875759738</v>
          </cell>
          <cell r="O266">
            <v>1036.5691825316542</v>
          </cell>
          <cell r="P266"/>
          <cell r="Q266">
            <v>55.15</v>
          </cell>
          <cell r="R266">
            <v>33.33</v>
          </cell>
          <cell r="S266">
            <v>88.47999999999999</v>
          </cell>
          <cell r="T266">
            <v>88.47999999999999</v>
          </cell>
        </row>
        <row r="267">
          <cell r="B267" t="str">
            <v>Aetna Better Health/Sacramento</v>
          </cell>
          <cell r="C267" t="str">
            <v>LTC</v>
          </cell>
          <cell r="D267">
            <v>0</v>
          </cell>
          <cell r="E267">
            <v>0</v>
          </cell>
          <cell r="F267">
            <v>0</v>
          </cell>
          <cell r="G267">
            <v>0</v>
          </cell>
          <cell r="H267">
            <v>0</v>
          </cell>
          <cell r="I267">
            <v>0</v>
          </cell>
          <cell r="J267">
            <v>0</v>
          </cell>
          <cell r="K267">
            <v>0</v>
          </cell>
          <cell r="L267">
            <v>0</v>
          </cell>
          <cell r="M267">
            <v>0</v>
          </cell>
          <cell r="N267">
            <v>0</v>
          </cell>
          <cell r="O267">
            <v>0</v>
          </cell>
          <cell r="P267"/>
          <cell r="Q267">
            <v>0</v>
          </cell>
          <cell r="R267">
            <v>0</v>
          </cell>
          <cell r="S267">
            <v>0</v>
          </cell>
          <cell r="T267">
            <v>0</v>
          </cell>
        </row>
        <row r="268">
          <cell r="B268" t="str">
            <v>Aetna Better Health/Sacramento</v>
          </cell>
          <cell r="C268" t="str">
            <v>OBRA</v>
          </cell>
          <cell r="D268">
            <v>0</v>
          </cell>
          <cell r="E268">
            <v>0</v>
          </cell>
          <cell r="F268">
            <v>0</v>
          </cell>
          <cell r="G268">
            <v>0</v>
          </cell>
          <cell r="H268">
            <v>0</v>
          </cell>
          <cell r="I268">
            <v>0</v>
          </cell>
          <cell r="J268">
            <v>0</v>
          </cell>
          <cell r="K268">
            <v>0</v>
          </cell>
          <cell r="L268">
            <v>0</v>
          </cell>
          <cell r="M268">
            <v>0</v>
          </cell>
          <cell r="N268">
            <v>0</v>
          </cell>
          <cell r="O268">
            <v>0</v>
          </cell>
          <cell r="P268"/>
          <cell r="Q268">
            <v>0</v>
          </cell>
          <cell r="R268">
            <v>0</v>
          </cell>
          <cell r="S268">
            <v>0</v>
          </cell>
          <cell r="T268">
            <v>0</v>
          </cell>
        </row>
        <row r="269">
          <cell r="B269" t="str">
            <v>Aetna Better Health/Sacramento</v>
          </cell>
          <cell r="C269" t="str">
            <v>ALL COAs</v>
          </cell>
          <cell r="D269">
            <v>47229</v>
          </cell>
          <cell r="E269">
            <v>9.4574227699083195</v>
          </cell>
          <cell r="F269">
            <v>13.492757415994411</v>
          </cell>
          <cell r="G269">
            <v>5.9128520612335649</v>
          </cell>
          <cell r="H269">
            <v>0</v>
          </cell>
          <cell r="I269">
            <v>0</v>
          </cell>
          <cell r="J269">
            <v>0</v>
          </cell>
          <cell r="K269">
            <v>0</v>
          </cell>
          <cell r="L269">
            <v>28.863032247136296</v>
          </cell>
          <cell r="M269">
            <v>1363172.1500000001</v>
          </cell>
          <cell r="N269">
            <v>0.11662612512521857</v>
          </cell>
          <cell r="O269">
            <v>247.48341948381443</v>
          </cell>
          <cell r="P269"/>
          <cell r="Q269">
            <v>637249.44000000006</v>
          </cell>
          <cell r="R269">
            <v>279258.09000000003</v>
          </cell>
          <cell r="S269">
            <v>916507.53</v>
          </cell>
          <cell r="T269">
            <v>19.405609477227976</v>
          </cell>
        </row>
        <row r="270">
          <cell r="B270" t="str">
            <v>UnitedHealthcare/Sacramento</v>
          </cell>
          <cell r="C270" t="str">
            <v>Child</v>
          </cell>
          <cell r="D270">
            <v>9442</v>
          </cell>
          <cell r="E270">
            <v>8.84</v>
          </cell>
          <cell r="F270">
            <v>1.19</v>
          </cell>
          <cell r="G270">
            <v>1.88</v>
          </cell>
          <cell r="H270">
            <v>0</v>
          </cell>
          <cell r="I270">
            <v>0</v>
          </cell>
          <cell r="J270">
            <v>0</v>
          </cell>
          <cell r="K270">
            <v>0</v>
          </cell>
          <cell r="L270">
            <v>11.91</v>
          </cell>
          <cell r="M270">
            <v>112454.22</v>
          </cell>
          <cell r="N270">
            <v>0.19532486394658405</v>
          </cell>
          <cell r="O270">
            <v>60.975340053261505</v>
          </cell>
          <cell r="P270"/>
          <cell r="Q270">
            <v>11235.98</v>
          </cell>
          <cell r="R270">
            <v>17750.96</v>
          </cell>
          <cell r="S270">
            <v>28986.94</v>
          </cell>
          <cell r="T270">
            <v>3.07</v>
          </cell>
        </row>
        <row r="271">
          <cell r="B271" t="str">
            <v>UnitedHealthcare/Sacramento</v>
          </cell>
          <cell r="C271" t="str">
            <v>Adult</v>
          </cell>
          <cell r="D271">
            <v>4235</v>
          </cell>
          <cell r="E271">
            <v>8.73</v>
          </cell>
          <cell r="F271">
            <v>18.93</v>
          </cell>
          <cell r="G271">
            <v>7.46</v>
          </cell>
          <cell r="H271">
            <v>0</v>
          </cell>
          <cell r="I271">
            <v>0</v>
          </cell>
          <cell r="J271">
            <v>0</v>
          </cell>
          <cell r="K271">
            <v>0</v>
          </cell>
          <cell r="L271">
            <v>35.119999999999997</v>
          </cell>
          <cell r="M271">
            <v>148733.19999999998</v>
          </cell>
          <cell r="N271">
            <v>0.12881809856304147</v>
          </cell>
          <cell r="O271">
            <v>272.6324980089102</v>
          </cell>
          <cell r="P271"/>
          <cell r="Q271">
            <v>80168.55</v>
          </cell>
          <cell r="R271">
            <v>31593.1</v>
          </cell>
          <cell r="S271">
            <v>111761.65</v>
          </cell>
          <cell r="T271">
            <v>26.39</v>
          </cell>
        </row>
        <row r="272">
          <cell r="B272" t="str">
            <v>UnitedHealthcare/Sacramento</v>
          </cell>
          <cell r="C272" t="str">
            <v>ACA OE</v>
          </cell>
          <cell r="D272">
            <v>10764</v>
          </cell>
          <cell r="E272">
            <v>9.52</v>
          </cell>
          <cell r="F272">
            <v>16</v>
          </cell>
          <cell r="G272">
            <v>6.94</v>
          </cell>
          <cell r="H272">
            <v>0</v>
          </cell>
          <cell r="I272">
            <v>0</v>
          </cell>
          <cell r="J272">
            <v>0</v>
          </cell>
          <cell r="K272">
            <v>0</v>
          </cell>
          <cell r="L272">
            <v>32.46</v>
          </cell>
          <cell r="M272">
            <v>349399.44</v>
          </cell>
          <cell r="N272">
            <v>0.10603795344998569</v>
          </cell>
          <cell r="O272">
            <v>306.11680953754188</v>
          </cell>
          <cell r="P272"/>
          <cell r="Q272">
            <v>172224</v>
          </cell>
          <cell r="R272">
            <v>74702.16</v>
          </cell>
          <cell r="S272">
            <v>246926.16</v>
          </cell>
          <cell r="T272">
            <v>22.94</v>
          </cell>
        </row>
        <row r="273">
          <cell r="B273" t="str">
            <v>UnitedHealthcare/Sacramento</v>
          </cell>
          <cell r="C273" t="str">
            <v>SPD</v>
          </cell>
          <cell r="D273">
            <v>2385</v>
          </cell>
          <cell r="E273">
            <v>14.13</v>
          </cell>
          <cell r="F273">
            <v>50.49</v>
          </cell>
          <cell r="G273">
            <v>16.88</v>
          </cell>
          <cell r="H273">
            <v>0</v>
          </cell>
          <cell r="I273">
            <v>0</v>
          </cell>
          <cell r="J273">
            <v>0</v>
          </cell>
          <cell r="K273">
            <v>0</v>
          </cell>
          <cell r="L273">
            <v>81.5</v>
          </cell>
          <cell r="M273">
            <v>194377.5</v>
          </cell>
          <cell r="N273">
            <v>0.105909280990057</v>
          </cell>
          <cell r="O273">
            <v>769.52651588345122</v>
          </cell>
          <cell r="P273"/>
          <cell r="Q273">
            <v>120418.65000000001</v>
          </cell>
          <cell r="R273">
            <v>40258.799999999996</v>
          </cell>
          <cell r="S273">
            <v>160677.45000000001</v>
          </cell>
          <cell r="T273">
            <v>67.37</v>
          </cell>
        </row>
        <row r="274">
          <cell r="B274" t="str">
            <v>UnitedHealthcare/Sacramento</v>
          </cell>
          <cell r="C274" t="str">
            <v>BCCTP</v>
          </cell>
          <cell r="D274">
            <v>6</v>
          </cell>
          <cell r="E274">
            <v>26.34</v>
          </cell>
          <cell r="F274">
            <v>55.15</v>
          </cell>
          <cell r="G274">
            <v>33.33</v>
          </cell>
          <cell r="H274">
            <v>0</v>
          </cell>
          <cell r="I274">
            <v>0</v>
          </cell>
          <cell r="J274">
            <v>0</v>
          </cell>
          <cell r="K274">
            <v>0</v>
          </cell>
          <cell r="L274">
            <v>114.82</v>
          </cell>
          <cell r="M274">
            <v>688.92</v>
          </cell>
          <cell r="N274">
            <v>0.11076925875759738</v>
          </cell>
          <cell r="O274">
            <v>1036.5691825316542</v>
          </cell>
          <cell r="P274"/>
          <cell r="Q274">
            <v>330.9</v>
          </cell>
          <cell r="R274">
            <v>199.98</v>
          </cell>
          <cell r="S274">
            <v>530.88</v>
          </cell>
          <cell r="T274">
            <v>88.47999999999999</v>
          </cell>
        </row>
        <row r="275">
          <cell r="B275" t="str">
            <v>UnitedHealthcare/Sacramento</v>
          </cell>
          <cell r="C275" t="str">
            <v>LTC</v>
          </cell>
          <cell r="D275">
            <v>0</v>
          </cell>
          <cell r="E275">
            <v>0</v>
          </cell>
          <cell r="F275">
            <v>0</v>
          </cell>
          <cell r="G275">
            <v>0</v>
          </cell>
          <cell r="H275">
            <v>0</v>
          </cell>
          <cell r="I275">
            <v>0</v>
          </cell>
          <cell r="J275">
            <v>0</v>
          </cell>
          <cell r="K275">
            <v>0</v>
          </cell>
          <cell r="L275">
            <v>0</v>
          </cell>
          <cell r="M275">
            <v>0</v>
          </cell>
          <cell r="N275">
            <v>0</v>
          </cell>
          <cell r="O275">
            <v>0</v>
          </cell>
          <cell r="P275"/>
          <cell r="Q275">
            <v>0</v>
          </cell>
          <cell r="R275">
            <v>0</v>
          </cell>
          <cell r="S275">
            <v>0</v>
          </cell>
          <cell r="T275">
            <v>0</v>
          </cell>
        </row>
        <row r="276">
          <cell r="B276" t="str">
            <v>UnitedHealthcare/Sacramento</v>
          </cell>
          <cell r="C276" t="str">
            <v>OBRA</v>
          </cell>
          <cell r="D276">
            <v>0</v>
          </cell>
          <cell r="E276">
            <v>0</v>
          </cell>
          <cell r="F276">
            <v>0</v>
          </cell>
          <cell r="G276">
            <v>0</v>
          </cell>
          <cell r="H276">
            <v>0</v>
          </cell>
          <cell r="I276">
            <v>0</v>
          </cell>
          <cell r="J276">
            <v>0</v>
          </cell>
          <cell r="K276">
            <v>0</v>
          </cell>
          <cell r="L276">
            <v>0</v>
          </cell>
          <cell r="M276">
            <v>0</v>
          </cell>
          <cell r="N276">
            <v>0</v>
          </cell>
          <cell r="O276">
            <v>0</v>
          </cell>
          <cell r="P276"/>
          <cell r="Q276">
            <v>0</v>
          </cell>
          <cell r="R276">
            <v>0</v>
          </cell>
          <cell r="S276">
            <v>0</v>
          </cell>
          <cell r="T276">
            <v>0</v>
          </cell>
        </row>
        <row r="277">
          <cell r="B277" t="str">
            <v>UnitedHealthcare/Sacramento</v>
          </cell>
          <cell r="C277" t="str">
            <v>ALL COAs</v>
          </cell>
          <cell r="D277">
            <v>26832</v>
          </cell>
          <cell r="E277">
            <v>9.5695512820512807</v>
          </cell>
          <cell r="F277">
            <v>14.325360763267742</v>
          </cell>
          <cell r="G277">
            <v>6.1309257602862255</v>
          </cell>
          <cell r="H277">
            <v>0</v>
          </cell>
          <cell r="I277">
            <v>0</v>
          </cell>
          <cell r="J277">
            <v>0</v>
          </cell>
          <cell r="K277">
            <v>0</v>
          </cell>
          <cell r="L277">
            <v>30.025837805605249</v>
          </cell>
          <cell r="M277">
            <v>805653.28</v>
          </cell>
          <cell r="N277">
            <v>0.11732400222210919</v>
          </cell>
          <cell r="O277">
            <v>255.92237936754438</v>
          </cell>
          <cell r="P277"/>
          <cell r="Q277">
            <v>384378.08000000007</v>
          </cell>
          <cell r="R277">
            <v>164505</v>
          </cell>
          <cell r="S277">
            <v>548883.08000000007</v>
          </cell>
          <cell r="T277">
            <v>20.456286523553967</v>
          </cell>
        </row>
        <row r="278">
          <cell r="B278" t="str">
            <v>Care1st HP/San Diego</v>
          </cell>
          <cell r="C278" t="str">
            <v>Child</v>
          </cell>
          <cell r="D278">
            <v>250963</v>
          </cell>
          <cell r="E278">
            <v>7.64</v>
          </cell>
          <cell r="F278">
            <v>2.2599999999999998</v>
          </cell>
          <cell r="G278">
            <v>4.55</v>
          </cell>
          <cell r="H278">
            <v>0</v>
          </cell>
          <cell r="I278">
            <v>0</v>
          </cell>
          <cell r="J278">
            <v>0</v>
          </cell>
          <cell r="K278">
            <v>0</v>
          </cell>
          <cell r="L278">
            <v>14.45</v>
          </cell>
          <cell r="M278">
            <v>3626415.3499999996</v>
          </cell>
          <cell r="N278">
            <v>0.21576143475400508</v>
          </cell>
          <cell r="O278">
            <v>66.972116756985784</v>
          </cell>
          <cell r="P278"/>
          <cell r="Q278">
            <v>567176.38</v>
          </cell>
          <cell r="R278">
            <v>1141881.6499999999</v>
          </cell>
          <cell r="S278">
            <v>1709058.0299999998</v>
          </cell>
          <cell r="T278">
            <v>6.81</v>
          </cell>
        </row>
        <row r="279">
          <cell r="B279" t="str">
            <v>Care1st HP/San Diego</v>
          </cell>
          <cell r="C279" t="str">
            <v>Adult</v>
          </cell>
          <cell r="D279">
            <v>132332</v>
          </cell>
          <cell r="E279">
            <v>8.6199999999999992</v>
          </cell>
          <cell r="F279">
            <v>10.19</v>
          </cell>
          <cell r="G279">
            <v>10.86</v>
          </cell>
          <cell r="H279">
            <v>0</v>
          </cell>
          <cell r="I279">
            <v>0</v>
          </cell>
          <cell r="J279">
            <v>0</v>
          </cell>
          <cell r="K279">
            <v>0</v>
          </cell>
          <cell r="L279">
            <v>29.669999999999998</v>
          </cell>
          <cell r="M279">
            <v>3926290.44</v>
          </cell>
          <cell r="N279">
            <v>0.1234480117757981</v>
          </cell>
          <cell r="O279">
            <v>240.34408957420553</v>
          </cell>
          <cell r="P279"/>
          <cell r="Q279">
            <v>1348463.0799999998</v>
          </cell>
          <cell r="R279">
            <v>1437125.52</v>
          </cell>
          <cell r="S279">
            <v>2785588.5999999996</v>
          </cell>
          <cell r="T279">
            <v>21.049999999999997</v>
          </cell>
        </row>
        <row r="280">
          <cell r="B280" t="str">
            <v>Care1st HP/San Diego</v>
          </cell>
          <cell r="C280" t="str">
            <v>ACA OE</v>
          </cell>
          <cell r="D280">
            <v>403685</v>
          </cell>
          <cell r="E280">
            <v>9.26</v>
          </cell>
          <cell r="F280">
            <v>11</v>
          </cell>
          <cell r="G280">
            <v>10.97</v>
          </cell>
          <cell r="H280">
            <v>0</v>
          </cell>
          <cell r="I280">
            <v>0</v>
          </cell>
          <cell r="J280">
            <v>0</v>
          </cell>
          <cell r="K280">
            <v>0</v>
          </cell>
          <cell r="L280">
            <v>31.229999999999997</v>
          </cell>
          <cell r="M280">
            <v>12607082.549999999</v>
          </cell>
          <cell r="N280">
            <v>0.10446693374291796</v>
          </cell>
          <cell r="O280">
            <v>298.94626826947666</v>
          </cell>
          <cell r="P280"/>
          <cell r="Q280">
            <v>4440535</v>
          </cell>
          <cell r="R280">
            <v>4428424.45</v>
          </cell>
          <cell r="S280">
            <v>8868959.4499999993</v>
          </cell>
          <cell r="T280">
            <v>21.97</v>
          </cell>
        </row>
        <row r="281">
          <cell r="B281" t="str">
            <v>Care1st HP/San Diego</v>
          </cell>
          <cell r="C281" t="str">
            <v>SPD</v>
          </cell>
          <cell r="D281">
            <v>79689</v>
          </cell>
          <cell r="E281">
            <v>14.98</v>
          </cell>
          <cell r="F281">
            <v>36.78</v>
          </cell>
          <cell r="G281">
            <v>21.28</v>
          </cell>
          <cell r="H281">
            <v>0</v>
          </cell>
          <cell r="I281">
            <v>0</v>
          </cell>
          <cell r="J281">
            <v>0</v>
          </cell>
          <cell r="K281">
            <v>0</v>
          </cell>
          <cell r="L281">
            <v>73.040000000000006</v>
          </cell>
          <cell r="M281">
            <v>5820484.5600000005</v>
          </cell>
          <cell r="N281">
            <v>9.4615013727935807E-2</v>
          </cell>
          <cell r="O281">
            <v>771.97050575953563</v>
          </cell>
          <cell r="P281"/>
          <cell r="Q281">
            <v>2930961.42</v>
          </cell>
          <cell r="R281">
            <v>1695781.9200000002</v>
          </cell>
          <cell r="S281">
            <v>4626743.34</v>
          </cell>
          <cell r="T281">
            <v>58.06</v>
          </cell>
        </row>
        <row r="282">
          <cell r="B282" t="str">
            <v>Care1st HP/San Diego</v>
          </cell>
          <cell r="C282" t="str">
            <v>BCCTP</v>
          </cell>
          <cell r="D282">
            <v>134</v>
          </cell>
          <cell r="E282">
            <v>22.93</v>
          </cell>
          <cell r="F282">
            <v>59.24</v>
          </cell>
          <cell r="G282">
            <v>41.53</v>
          </cell>
          <cell r="H282">
            <v>0</v>
          </cell>
          <cell r="I282">
            <v>0</v>
          </cell>
          <cell r="J282">
            <v>0</v>
          </cell>
          <cell r="K282">
            <v>0</v>
          </cell>
          <cell r="L282">
            <v>123.7</v>
          </cell>
          <cell r="M282">
            <v>16575.8</v>
          </cell>
          <cell r="N282">
            <v>0.10857109180175289</v>
          </cell>
          <cell r="O282">
            <v>1139.3456393150395</v>
          </cell>
          <cell r="P282"/>
          <cell r="Q282">
            <v>7938.16</v>
          </cell>
          <cell r="R282">
            <v>5565.02</v>
          </cell>
          <cell r="S282">
            <v>13503.18</v>
          </cell>
          <cell r="T282">
            <v>100.77000000000001</v>
          </cell>
        </row>
        <row r="283">
          <cell r="B283" t="str">
            <v>Care1st HP/San Diego</v>
          </cell>
          <cell r="C283" t="str">
            <v>LTC</v>
          </cell>
          <cell r="D283">
            <v>3859</v>
          </cell>
          <cell r="E283">
            <v>15.7</v>
          </cell>
          <cell r="F283">
            <v>129.01</v>
          </cell>
          <cell r="G283">
            <v>21.87</v>
          </cell>
          <cell r="H283">
            <v>0</v>
          </cell>
          <cell r="I283">
            <v>0</v>
          </cell>
          <cell r="J283">
            <v>0</v>
          </cell>
          <cell r="K283">
            <v>0</v>
          </cell>
          <cell r="L283">
            <v>166.57999999999998</v>
          </cell>
          <cell r="M283">
            <v>642832.22</v>
          </cell>
          <cell r="N283">
            <v>1.7580813232273697E-2</v>
          </cell>
          <cell r="O283">
            <v>9475.1020785661622</v>
          </cell>
          <cell r="P283"/>
          <cell r="Q283">
            <v>497849.58999999997</v>
          </cell>
          <cell r="R283">
            <v>84396.33</v>
          </cell>
          <cell r="S283">
            <v>582245.91999999993</v>
          </cell>
          <cell r="T283">
            <v>150.88</v>
          </cell>
        </row>
        <row r="284">
          <cell r="B284" t="str">
            <v>Care1st HP/San Diego</v>
          </cell>
          <cell r="C284" t="str">
            <v>OBRA</v>
          </cell>
          <cell r="D284">
            <v>0</v>
          </cell>
          <cell r="E284">
            <v>0</v>
          </cell>
          <cell r="F284">
            <v>0</v>
          </cell>
          <cell r="G284">
            <v>0</v>
          </cell>
          <cell r="H284">
            <v>0</v>
          </cell>
          <cell r="I284">
            <v>0</v>
          </cell>
          <cell r="J284">
            <v>0</v>
          </cell>
          <cell r="K284">
            <v>0</v>
          </cell>
          <cell r="L284">
            <v>0</v>
          </cell>
          <cell r="M284">
            <v>0</v>
          </cell>
          <cell r="N284">
            <v>0</v>
          </cell>
          <cell r="O284">
            <v>0</v>
          </cell>
          <cell r="P284"/>
          <cell r="Q284">
            <v>0</v>
          </cell>
          <cell r="R284">
            <v>0</v>
          </cell>
          <cell r="S284">
            <v>0</v>
          </cell>
          <cell r="T284">
            <v>0</v>
          </cell>
        </row>
        <row r="285">
          <cell r="B285" t="str">
            <v>Care1st HP/San Diego</v>
          </cell>
          <cell r="C285" t="str">
            <v>ALL COAs</v>
          </cell>
          <cell r="D285">
            <v>870662</v>
          </cell>
          <cell r="E285">
            <v>9.2499527945402455</v>
          </cell>
          <cell r="F285">
            <v>11.247675481415289</v>
          </cell>
          <cell r="G285">
            <v>10.099412734218332</v>
          </cell>
          <cell r="H285">
            <v>0</v>
          </cell>
          <cell r="I285">
            <v>0</v>
          </cell>
          <cell r="J285">
            <v>0</v>
          </cell>
          <cell r="K285">
            <v>0</v>
          </cell>
          <cell r="L285">
            <v>30.597041010173864</v>
          </cell>
          <cell r="M285">
            <v>26639680.919999998</v>
          </cell>
          <cell r="N285">
            <v>9.9577351363426672E-2</v>
          </cell>
          <cell r="O285">
            <v>307.26907867336303</v>
          </cell>
          <cell r="P285"/>
          <cell r="Q285">
            <v>9792923.629999999</v>
          </cell>
          <cell r="R285">
            <v>8793174.8900000006</v>
          </cell>
          <cell r="S285">
            <v>18586098.52</v>
          </cell>
          <cell r="T285">
            <v>21.347088215633619</v>
          </cell>
        </row>
        <row r="286">
          <cell r="B286" t="str">
            <v>Community Health Group/San Diego</v>
          </cell>
          <cell r="C286" t="str">
            <v>Child</v>
          </cell>
          <cell r="D286">
            <v>1370009</v>
          </cell>
          <cell r="E286">
            <v>7.3</v>
          </cell>
          <cell r="F286">
            <v>1.18</v>
          </cell>
          <cell r="G286">
            <v>3.36</v>
          </cell>
          <cell r="H286">
            <v>0</v>
          </cell>
          <cell r="I286">
            <v>0</v>
          </cell>
          <cell r="J286">
            <v>0</v>
          </cell>
          <cell r="K286">
            <v>0</v>
          </cell>
          <cell r="L286">
            <v>11.84</v>
          </cell>
          <cell r="M286">
            <v>16220906.560000001</v>
          </cell>
          <cell r="N286">
            <v>0.17748210614935639</v>
          </cell>
          <cell r="O286">
            <v>66.710950511463352</v>
          </cell>
          <cell r="P286"/>
          <cell r="Q286">
            <v>1616610.6199999999</v>
          </cell>
          <cell r="R286">
            <v>4603230.24</v>
          </cell>
          <cell r="S286">
            <v>6219840.8600000003</v>
          </cell>
          <cell r="T286">
            <v>4.54</v>
          </cell>
        </row>
        <row r="287">
          <cell r="B287" t="str">
            <v>Community Health Group/San Diego</v>
          </cell>
          <cell r="C287" t="str">
            <v>Adult</v>
          </cell>
          <cell r="D287">
            <v>479857</v>
          </cell>
          <cell r="E287">
            <v>7.03</v>
          </cell>
          <cell r="F287">
            <v>13.08</v>
          </cell>
          <cell r="G287">
            <v>13.11</v>
          </cell>
          <cell r="H287">
            <v>0</v>
          </cell>
          <cell r="I287">
            <v>0</v>
          </cell>
          <cell r="J287">
            <v>0</v>
          </cell>
          <cell r="K287">
            <v>0</v>
          </cell>
          <cell r="L287">
            <v>33.22</v>
          </cell>
          <cell r="M287">
            <v>15940849.539999999</v>
          </cell>
          <cell r="N287">
            <v>0.11377276238444879</v>
          </cell>
          <cell r="O287">
            <v>291.98552714881367</v>
          </cell>
          <cell r="P287"/>
          <cell r="Q287">
            <v>6276529.5599999996</v>
          </cell>
          <cell r="R287">
            <v>6290925.2699999996</v>
          </cell>
          <cell r="S287">
            <v>12567454.829999998</v>
          </cell>
          <cell r="T287">
            <v>26.189999999999998</v>
          </cell>
        </row>
        <row r="288">
          <cell r="B288" t="str">
            <v>Community Health Group/San Diego</v>
          </cell>
          <cell r="C288" t="str">
            <v>ACA OE</v>
          </cell>
          <cell r="D288">
            <v>927897</v>
          </cell>
          <cell r="E288">
            <v>9.74</v>
          </cell>
          <cell r="F288">
            <v>12.04</v>
          </cell>
          <cell r="G288">
            <v>10.57</v>
          </cell>
          <cell r="H288">
            <v>0</v>
          </cell>
          <cell r="I288">
            <v>0</v>
          </cell>
          <cell r="J288">
            <v>0</v>
          </cell>
          <cell r="K288">
            <v>0</v>
          </cell>
          <cell r="L288">
            <v>32.35</v>
          </cell>
          <cell r="M288">
            <v>30017467.950000003</v>
          </cell>
          <cell r="N288">
            <v>9.9769948778715159E-2</v>
          </cell>
          <cell r="O288">
            <v>324.24593172590187</v>
          </cell>
          <cell r="P288"/>
          <cell r="Q288">
            <v>11171879.879999999</v>
          </cell>
          <cell r="R288">
            <v>9807871.290000001</v>
          </cell>
          <cell r="S288">
            <v>20979751.170000002</v>
          </cell>
          <cell r="T288">
            <v>22.61</v>
          </cell>
        </row>
        <row r="289">
          <cell r="B289" t="str">
            <v>Community Health Group/San Diego</v>
          </cell>
          <cell r="C289" t="str">
            <v>SPD</v>
          </cell>
          <cell r="D289">
            <v>239924</v>
          </cell>
          <cell r="E289">
            <v>11.01</v>
          </cell>
          <cell r="F289">
            <v>40.409999999999997</v>
          </cell>
          <cell r="G289">
            <v>18.18</v>
          </cell>
          <cell r="H289">
            <v>0</v>
          </cell>
          <cell r="I289">
            <v>0</v>
          </cell>
          <cell r="J289">
            <v>0</v>
          </cell>
          <cell r="K289">
            <v>0</v>
          </cell>
          <cell r="L289">
            <v>69.599999999999994</v>
          </cell>
          <cell r="M289">
            <v>16698710.399999999</v>
          </cell>
          <cell r="N289">
            <v>8.4050899874566556E-2</v>
          </cell>
          <cell r="O289">
            <v>828.06965902646641</v>
          </cell>
          <cell r="P289"/>
          <cell r="Q289">
            <v>9695328.8399999999</v>
          </cell>
          <cell r="R289">
            <v>4361818.32</v>
          </cell>
          <cell r="S289">
            <v>14057147.16</v>
          </cell>
          <cell r="T289">
            <v>58.589999999999996</v>
          </cell>
        </row>
        <row r="290">
          <cell r="B290" t="str">
            <v>Community Health Group/San Diego</v>
          </cell>
          <cell r="C290" t="str">
            <v>BCCTP</v>
          </cell>
          <cell r="D290">
            <v>515</v>
          </cell>
          <cell r="E290">
            <v>22.96</v>
          </cell>
          <cell r="F290">
            <v>49.98</v>
          </cell>
          <cell r="G290">
            <v>31.63</v>
          </cell>
          <cell r="H290">
            <v>0</v>
          </cell>
          <cell r="I290">
            <v>0</v>
          </cell>
          <cell r="J290">
            <v>0</v>
          </cell>
          <cell r="K290">
            <v>0</v>
          </cell>
          <cell r="L290">
            <v>104.57</v>
          </cell>
          <cell r="M290">
            <v>53853.549999999996</v>
          </cell>
          <cell r="N290">
            <v>9.8184715179870416E-2</v>
          </cell>
          <cell r="O290">
            <v>1065.0333894479604</v>
          </cell>
          <cell r="P290"/>
          <cell r="Q290">
            <v>25739.699999999997</v>
          </cell>
          <cell r="R290">
            <v>16289.449999999999</v>
          </cell>
          <cell r="S290">
            <v>42029.149999999994</v>
          </cell>
          <cell r="T290">
            <v>81.61</v>
          </cell>
        </row>
        <row r="291">
          <cell r="B291" t="str">
            <v>Community Health Group/San Diego</v>
          </cell>
          <cell r="C291" t="str">
            <v>LTC</v>
          </cell>
          <cell r="D291">
            <v>1104</v>
          </cell>
          <cell r="E291">
            <v>15.84</v>
          </cell>
          <cell r="F291">
            <v>132.63</v>
          </cell>
          <cell r="G291">
            <v>19.79</v>
          </cell>
          <cell r="H291">
            <v>0</v>
          </cell>
          <cell r="I291">
            <v>0</v>
          </cell>
          <cell r="J291">
            <v>0</v>
          </cell>
          <cell r="K291">
            <v>0</v>
          </cell>
          <cell r="L291">
            <v>168.26</v>
          </cell>
          <cell r="M291">
            <v>185759.03999999998</v>
          </cell>
          <cell r="N291">
            <v>1.775812002918941E-2</v>
          </cell>
          <cell r="O291">
            <v>9475.1020785661622</v>
          </cell>
          <cell r="P291"/>
          <cell r="Q291">
            <v>146423.51999999999</v>
          </cell>
          <cell r="R291">
            <v>21848.16</v>
          </cell>
          <cell r="S291">
            <v>168271.68</v>
          </cell>
          <cell r="T291">
            <v>152.41999999999999</v>
          </cell>
        </row>
        <row r="292">
          <cell r="B292" t="str">
            <v>Community Health Group/San Diego</v>
          </cell>
          <cell r="C292" t="str">
            <v>OBRA</v>
          </cell>
          <cell r="D292">
            <v>0</v>
          </cell>
          <cell r="E292">
            <v>0</v>
          </cell>
          <cell r="F292">
            <v>0</v>
          </cell>
          <cell r="G292">
            <v>0</v>
          </cell>
          <cell r="H292">
            <v>0</v>
          </cell>
          <cell r="I292">
            <v>0</v>
          </cell>
          <cell r="J292">
            <v>0</v>
          </cell>
          <cell r="K292">
            <v>0</v>
          </cell>
          <cell r="L292">
            <v>0</v>
          </cell>
          <cell r="M292">
            <v>0</v>
          </cell>
          <cell r="N292">
            <v>0</v>
          </cell>
          <cell r="O292">
            <v>0</v>
          </cell>
          <cell r="P292"/>
          <cell r="Q292">
            <v>0</v>
          </cell>
          <cell r="R292">
            <v>0</v>
          </cell>
          <cell r="S292">
            <v>0</v>
          </cell>
          <cell r="T292">
            <v>0</v>
          </cell>
        </row>
        <row r="293">
          <cell r="B293" t="str">
            <v>Community Health Group/San Diego</v>
          </cell>
          <cell r="C293" t="str">
            <v>ALL COAs</v>
          </cell>
          <cell r="D293">
            <v>3019306</v>
          </cell>
          <cell r="E293">
            <v>8.3075555077888747</v>
          </cell>
          <cell r="F293">
            <v>9.5825040986239873</v>
          </cell>
          <cell r="G293">
            <v>8.3138253393329453</v>
          </cell>
          <cell r="H293">
            <v>0</v>
          </cell>
          <cell r="I293">
            <v>0</v>
          </cell>
          <cell r="J293">
            <v>0</v>
          </cell>
          <cell r="K293">
            <v>0</v>
          </cell>
          <cell r="L293">
            <v>26.203884945745813</v>
          </cell>
          <cell r="M293">
            <v>79117547.040000007</v>
          </cell>
          <cell r="N293">
            <v>0.1066194442846593</v>
          </cell>
          <cell r="O293">
            <v>245.77022626177859</v>
          </cell>
          <cell r="P293"/>
          <cell r="Q293">
            <v>28932512.119999997</v>
          </cell>
          <cell r="R293">
            <v>25101982.729999997</v>
          </cell>
          <cell r="S293">
            <v>54034494.849999994</v>
          </cell>
          <cell r="T293">
            <v>17.896329437956933</v>
          </cell>
        </row>
        <row r="294">
          <cell r="B294" t="str">
            <v>Health Net of California/San Diego</v>
          </cell>
          <cell r="C294" t="str">
            <v>Child</v>
          </cell>
          <cell r="D294">
            <v>362739</v>
          </cell>
          <cell r="E294">
            <v>11.71</v>
          </cell>
          <cell r="F294">
            <v>1.92</v>
          </cell>
          <cell r="G294">
            <v>3.9</v>
          </cell>
          <cell r="H294">
            <v>0</v>
          </cell>
          <cell r="I294">
            <v>0</v>
          </cell>
          <cell r="J294">
            <v>0</v>
          </cell>
          <cell r="K294">
            <v>0</v>
          </cell>
          <cell r="L294">
            <v>17.53</v>
          </cell>
          <cell r="M294">
            <v>6358814.6700000009</v>
          </cell>
          <cell r="N294">
            <v>0.22617205290651549</v>
          </cell>
          <cell r="O294">
            <v>77.507365630384669</v>
          </cell>
          <cell r="P294"/>
          <cell r="Q294">
            <v>696458.88</v>
          </cell>
          <cell r="R294">
            <v>1414682.0999999999</v>
          </cell>
          <cell r="S294">
            <v>2111140.98</v>
          </cell>
          <cell r="T294">
            <v>5.82</v>
          </cell>
        </row>
        <row r="295">
          <cell r="B295" t="str">
            <v>Health Net of California/San Diego</v>
          </cell>
          <cell r="C295" t="str">
            <v>Adult</v>
          </cell>
          <cell r="D295">
            <v>86902</v>
          </cell>
          <cell r="E295">
            <v>9.68</v>
          </cell>
          <cell r="F295">
            <v>5.3</v>
          </cell>
          <cell r="G295">
            <v>2.3199999999999998</v>
          </cell>
          <cell r="H295">
            <v>0</v>
          </cell>
          <cell r="I295">
            <v>0</v>
          </cell>
          <cell r="J295">
            <v>0</v>
          </cell>
          <cell r="K295">
            <v>0</v>
          </cell>
          <cell r="L295">
            <v>17.3</v>
          </cell>
          <cell r="M295">
            <v>1503404.6</v>
          </cell>
          <cell r="N295">
            <v>0.10120702319326827</v>
          </cell>
          <cell r="O295">
            <v>170.93675373657962</v>
          </cell>
          <cell r="P295"/>
          <cell r="Q295">
            <v>460580.6</v>
          </cell>
          <cell r="R295">
            <v>201612.63999999998</v>
          </cell>
          <cell r="S295">
            <v>662193.24</v>
          </cell>
          <cell r="T295">
            <v>7.6199999999999992</v>
          </cell>
        </row>
        <row r="296">
          <cell r="B296" t="str">
            <v>Health Net of California/San Diego</v>
          </cell>
          <cell r="C296" t="str">
            <v>ACA OE</v>
          </cell>
          <cell r="D296">
            <v>194393</v>
          </cell>
          <cell r="E296">
            <v>10.28</v>
          </cell>
          <cell r="F296">
            <v>8.5399999999999991</v>
          </cell>
          <cell r="G296">
            <v>2.2999999999999998</v>
          </cell>
          <cell r="H296">
            <v>0</v>
          </cell>
          <cell r="I296">
            <v>0</v>
          </cell>
          <cell r="J296">
            <v>0</v>
          </cell>
          <cell r="K296">
            <v>0</v>
          </cell>
          <cell r="L296">
            <v>21.12</v>
          </cell>
          <cell r="M296">
            <v>4105580.16</v>
          </cell>
          <cell r="N296">
            <v>9.706851156997863E-2</v>
          </cell>
          <cell r="O296">
            <v>217.57828216799399</v>
          </cell>
          <cell r="P296"/>
          <cell r="Q296">
            <v>1660116.2199999997</v>
          </cell>
          <cell r="R296">
            <v>447103.89999999997</v>
          </cell>
          <cell r="S296">
            <v>2107220.1199999996</v>
          </cell>
          <cell r="T296">
            <v>10.84</v>
          </cell>
        </row>
        <row r="297">
          <cell r="B297" t="str">
            <v>Health Net of California/San Diego</v>
          </cell>
          <cell r="C297" t="str">
            <v>SPD</v>
          </cell>
          <cell r="D297">
            <v>52736</v>
          </cell>
          <cell r="E297">
            <v>12.06</v>
          </cell>
          <cell r="F297">
            <v>34.17</v>
          </cell>
          <cell r="G297">
            <v>16.809999999999999</v>
          </cell>
          <cell r="H297">
            <v>0</v>
          </cell>
          <cell r="I297">
            <v>0</v>
          </cell>
          <cell r="J297">
            <v>0</v>
          </cell>
          <cell r="K297">
            <v>0</v>
          </cell>
          <cell r="L297">
            <v>63.040000000000006</v>
          </cell>
          <cell r="M297">
            <v>3324477.4400000004</v>
          </cell>
          <cell r="N297">
            <v>0.10271161794609411</v>
          </cell>
          <cell r="O297">
            <v>613.7572483093893</v>
          </cell>
          <cell r="P297"/>
          <cell r="Q297">
            <v>1801989.1200000001</v>
          </cell>
          <cell r="R297">
            <v>886492.15999999992</v>
          </cell>
          <cell r="S297">
            <v>2688481.2800000003</v>
          </cell>
          <cell r="T297">
            <v>50.980000000000004</v>
          </cell>
        </row>
        <row r="298">
          <cell r="B298" t="str">
            <v>Health Net of California/San Diego</v>
          </cell>
          <cell r="C298" t="str">
            <v>BCCTP</v>
          </cell>
          <cell r="D298">
            <v>23</v>
          </cell>
          <cell r="E298">
            <v>25.68</v>
          </cell>
          <cell r="F298">
            <v>40.729999999999997</v>
          </cell>
          <cell r="G298">
            <v>28.86</v>
          </cell>
          <cell r="H298">
            <v>0</v>
          </cell>
          <cell r="I298">
            <v>0</v>
          </cell>
          <cell r="J298">
            <v>0</v>
          </cell>
          <cell r="K298">
            <v>0</v>
          </cell>
          <cell r="L298">
            <v>95.27</v>
          </cell>
          <cell r="M298">
            <v>2191.21</v>
          </cell>
          <cell r="N298">
            <v>9.7751073376797698E-2</v>
          </cell>
          <cell r="O298">
            <v>974.61845388404083</v>
          </cell>
          <cell r="P298"/>
          <cell r="Q298">
            <v>936.79</v>
          </cell>
          <cell r="R298">
            <v>663.78</v>
          </cell>
          <cell r="S298">
            <v>1600.57</v>
          </cell>
          <cell r="T298">
            <v>69.59</v>
          </cell>
        </row>
        <row r="299">
          <cell r="B299" t="str">
            <v>Health Net of California/San Diego</v>
          </cell>
          <cell r="C299" t="str">
            <v>LTC</v>
          </cell>
          <cell r="D299">
            <v>1394</v>
          </cell>
          <cell r="E299">
            <v>15.38</v>
          </cell>
          <cell r="F299">
            <v>121.93</v>
          </cell>
          <cell r="G299">
            <v>18.059999999999999</v>
          </cell>
          <cell r="H299">
            <v>0</v>
          </cell>
          <cell r="I299">
            <v>0</v>
          </cell>
          <cell r="J299">
            <v>0</v>
          </cell>
          <cell r="K299">
            <v>0</v>
          </cell>
          <cell r="L299">
            <v>155.37</v>
          </cell>
          <cell r="M299">
            <v>216585.78</v>
          </cell>
          <cell r="N299">
            <v>1.6397712521901576E-2</v>
          </cell>
          <cell r="O299">
            <v>9475.1020785661622</v>
          </cell>
          <cell r="P299"/>
          <cell r="Q299">
            <v>169970.42</v>
          </cell>
          <cell r="R299">
            <v>25175.64</v>
          </cell>
          <cell r="S299">
            <v>195146.06</v>
          </cell>
          <cell r="T299">
            <v>139.99</v>
          </cell>
        </row>
        <row r="300">
          <cell r="B300" t="str">
            <v>Health Net of California/San Diego</v>
          </cell>
          <cell r="C300" t="str">
            <v>OBRA</v>
          </cell>
          <cell r="D300">
            <v>0</v>
          </cell>
          <cell r="E300">
            <v>0</v>
          </cell>
          <cell r="F300">
            <v>0</v>
          </cell>
          <cell r="G300">
            <v>0</v>
          </cell>
          <cell r="H300">
            <v>0</v>
          </cell>
          <cell r="I300">
            <v>0</v>
          </cell>
          <cell r="J300">
            <v>0</v>
          </cell>
          <cell r="K300">
            <v>0</v>
          </cell>
          <cell r="L300">
            <v>0</v>
          </cell>
          <cell r="M300">
            <v>0</v>
          </cell>
          <cell r="N300">
            <v>0</v>
          </cell>
          <cell r="O300">
            <v>0</v>
          </cell>
          <cell r="P300"/>
          <cell r="Q300">
            <v>0</v>
          </cell>
          <cell r="R300">
            <v>0</v>
          </cell>
          <cell r="S300">
            <v>0</v>
          </cell>
          <cell r="T300">
            <v>0</v>
          </cell>
        </row>
        <row r="301">
          <cell r="B301" t="str">
            <v>Health Net of California/San Diego</v>
          </cell>
          <cell r="C301" t="str">
            <v>ALL COAs</v>
          </cell>
          <cell r="D301">
            <v>698187</v>
          </cell>
          <cell r="E301">
            <v>11.093405649202865</v>
          </cell>
          <cell r="F301">
            <v>6.8607006862058446</v>
          </cell>
          <cell r="G301">
            <v>4.2620819637145919</v>
          </cell>
          <cell r="H301">
            <v>0</v>
          </cell>
          <cell r="I301">
            <v>0</v>
          </cell>
          <cell r="J301">
            <v>0</v>
          </cell>
          <cell r="K301">
            <v>0</v>
          </cell>
          <cell r="L301">
            <v>22.216188299123303</v>
          </cell>
          <cell r="M301">
            <v>15511053.860000001</v>
          </cell>
          <cell r="N301">
            <v>0.11852877166403042</v>
          </cell>
          <cell r="O301">
            <v>187.4328737843926</v>
          </cell>
          <cell r="P301"/>
          <cell r="Q301">
            <v>4790052.03</v>
          </cell>
          <cell r="R301">
            <v>2975730.2199999997</v>
          </cell>
          <cell r="S301">
            <v>7765782.25</v>
          </cell>
          <cell r="T301">
            <v>11.122782649920437</v>
          </cell>
        </row>
        <row r="302">
          <cell r="B302" t="str">
            <v>Kaiser Foundation HP/San Diego</v>
          </cell>
          <cell r="C302" t="str">
            <v>Child</v>
          </cell>
          <cell r="D302">
            <v>252091</v>
          </cell>
          <cell r="E302">
            <v>11.41</v>
          </cell>
          <cell r="F302">
            <v>1.58</v>
          </cell>
          <cell r="G302">
            <v>1.87</v>
          </cell>
          <cell r="H302">
            <v>0</v>
          </cell>
          <cell r="I302">
            <v>0</v>
          </cell>
          <cell r="J302">
            <v>0</v>
          </cell>
          <cell r="K302">
            <v>0</v>
          </cell>
          <cell r="L302">
            <v>14.86</v>
          </cell>
          <cell r="M302">
            <v>3746072.26</v>
          </cell>
          <cell r="N302">
            <v>0.19499798107164437</v>
          </cell>
          <cell r="O302">
            <v>76.205917201472332</v>
          </cell>
          <cell r="P302"/>
          <cell r="Q302">
            <v>398303.78</v>
          </cell>
          <cell r="R302">
            <v>471410.17000000004</v>
          </cell>
          <cell r="S302">
            <v>869713.95000000007</v>
          </cell>
          <cell r="T302">
            <v>3.45</v>
          </cell>
        </row>
        <row r="303">
          <cell r="B303" t="str">
            <v>Kaiser Foundation HP/San Diego</v>
          </cell>
          <cell r="C303" t="str">
            <v>Adult</v>
          </cell>
          <cell r="D303">
            <v>93671</v>
          </cell>
          <cell r="E303">
            <v>12.88</v>
          </cell>
          <cell r="F303">
            <v>15.49</v>
          </cell>
          <cell r="G303">
            <v>6.65</v>
          </cell>
          <cell r="H303">
            <v>0</v>
          </cell>
          <cell r="I303">
            <v>0</v>
          </cell>
          <cell r="J303">
            <v>0</v>
          </cell>
          <cell r="K303">
            <v>0</v>
          </cell>
          <cell r="L303">
            <v>35.020000000000003</v>
          </cell>
          <cell r="M303">
            <v>3280358.4200000004</v>
          </cell>
          <cell r="N303">
            <v>0.12431078764402061</v>
          </cell>
          <cell r="O303">
            <v>281.71328219948316</v>
          </cell>
          <cell r="P303"/>
          <cell r="Q303">
            <v>1450963.79</v>
          </cell>
          <cell r="R303">
            <v>622912.15</v>
          </cell>
          <cell r="S303">
            <v>2073875.94</v>
          </cell>
          <cell r="T303">
            <v>22.14</v>
          </cell>
        </row>
        <row r="304">
          <cell r="B304" t="str">
            <v>Kaiser Foundation HP/San Diego</v>
          </cell>
          <cell r="C304" t="str">
            <v>ACA OE</v>
          </cell>
          <cell r="D304">
            <v>167698</v>
          </cell>
          <cell r="E304">
            <v>12.03</v>
          </cell>
          <cell r="F304">
            <v>14.08</v>
          </cell>
          <cell r="G304">
            <v>6.89</v>
          </cell>
          <cell r="H304">
            <v>0</v>
          </cell>
          <cell r="I304">
            <v>0</v>
          </cell>
          <cell r="J304">
            <v>0</v>
          </cell>
          <cell r="K304">
            <v>0</v>
          </cell>
          <cell r="L304">
            <v>33</v>
          </cell>
          <cell r="M304">
            <v>5534034</v>
          </cell>
          <cell r="N304">
            <v>9.6934088662693874E-2</v>
          </cell>
          <cell r="O304">
            <v>340.4375122856074</v>
          </cell>
          <cell r="P304"/>
          <cell r="Q304">
            <v>2361187.84</v>
          </cell>
          <cell r="R304">
            <v>1155439.22</v>
          </cell>
          <cell r="S304">
            <v>3516627.0599999996</v>
          </cell>
          <cell r="T304">
            <v>20.97</v>
          </cell>
        </row>
        <row r="305">
          <cell r="B305" t="str">
            <v>Kaiser Foundation HP/San Diego</v>
          </cell>
          <cell r="C305" t="str">
            <v>SPD</v>
          </cell>
          <cell r="D305">
            <v>26422</v>
          </cell>
          <cell r="E305">
            <v>15.74</v>
          </cell>
          <cell r="F305">
            <v>25.3</v>
          </cell>
          <cell r="G305">
            <v>12.88</v>
          </cell>
          <cell r="H305">
            <v>0</v>
          </cell>
          <cell r="I305">
            <v>0</v>
          </cell>
          <cell r="J305">
            <v>0</v>
          </cell>
          <cell r="K305">
            <v>0</v>
          </cell>
          <cell r="L305">
            <v>53.92</v>
          </cell>
          <cell r="M305">
            <v>1424674.24</v>
          </cell>
          <cell r="N305">
            <v>8.8334920594073899E-2</v>
          </cell>
          <cell r="O305">
            <v>610.40412599428225</v>
          </cell>
          <cell r="P305"/>
          <cell r="Q305">
            <v>668476.6</v>
          </cell>
          <cell r="R305">
            <v>340315.36000000004</v>
          </cell>
          <cell r="S305">
            <v>1008791.96</v>
          </cell>
          <cell r="T305">
            <v>38.18</v>
          </cell>
        </row>
        <row r="306">
          <cell r="B306" t="str">
            <v>Kaiser Foundation HP/San Diego</v>
          </cell>
          <cell r="C306" t="str">
            <v>BCCTP</v>
          </cell>
          <cell r="D306">
            <v>65</v>
          </cell>
          <cell r="E306">
            <v>22.61</v>
          </cell>
          <cell r="F306">
            <v>45.41</v>
          </cell>
          <cell r="G306">
            <v>36.69</v>
          </cell>
          <cell r="H306">
            <v>0</v>
          </cell>
          <cell r="I306">
            <v>0</v>
          </cell>
          <cell r="J306">
            <v>0</v>
          </cell>
          <cell r="K306">
            <v>0</v>
          </cell>
          <cell r="L306">
            <v>104.71</v>
          </cell>
          <cell r="M306">
            <v>6806.15</v>
          </cell>
          <cell r="N306">
            <v>0.10076428872892962</v>
          </cell>
          <cell r="O306">
            <v>1039.1578338004738</v>
          </cell>
          <cell r="P306"/>
          <cell r="Q306">
            <v>2951.6499999999996</v>
          </cell>
          <cell r="R306">
            <v>2384.85</v>
          </cell>
          <cell r="S306">
            <v>5336.5</v>
          </cell>
          <cell r="T306">
            <v>82.1</v>
          </cell>
        </row>
        <row r="307">
          <cell r="B307" t="str">
            <v>Kaiser Foundation HP/San Diego</v>
          </cell>
          <cell r="C307" t="str">
            <v>LTC</v>
          </cell>
          <cell r="D307">
            <v>148</v>
          </cell>
          <cell r="E307">
            <v>17.25</v>
          </cell>
          <cell r="F307">
            <v>128.16</v>
          </cell>
          <cell r="G307">
            <v>23.59</v>
          </cell>
          <cell r="H307">
            <v>0</v>
          </cell>
          <cell r="I307">
            <v>0</v>
          </cell>
          <cell r="J307">
            <v>0</v>
          </cell>
          <cell r="K307">
            <v>0</v>
          </cell>
          <cell r="L307">
            <v>169</v>
          </cell>
          <cell r="M307">
            <v>25012</v>
          </cell>
          <cell r="N307">
            <v>1.7836219451640382E-2</v>
          </cell>
          <cell r="O307">
            <v>9475.1020785661622</v>
          </cell>
          <cell r="P307"/>
          <cell r="Q307">
            <v>18967.68</v>
          </cell>
          <cell r="R307">
            <v>3491.32</v>
          </cell>
          <cell r="S307">
            <v>22459</v>
          </cell>
          <cell r="T307">
            <v>151.75</v>
          </cell>
        </row>
        <row r="308">
          <cell r="B308" t="str">
            <v>Kaiser Foundation HP/San Diego</v>
          </cell>
          <cell r="C308" t="str">
            <v>OBRA</v>
          </cell>
          <cell r="D308">
            <v>0</v>
          </cell>
          <cell r="E308">
            <v>0</v>
          </cell>
          <cell r="F308">
            <v>0</v>
          </cell>
          <cell r="G308">
            <v>0</v>
          </cell>
          <cell r="H308">
            <v>0</v>
          </cell>
          <cell r="I308">
            <v>0</v>
          </cell>
          <cell r="J308">
            <v>0</v>
          </cell>
          <cell r="K308">
            <v>0</v>
          </cell>
          <cell r="L308">
            <v>0</v>
          </cell>
          <cell r="M308">
            <v>0</v>
          </cell>
          <cell r="N308">
            <v>0</v>
          </cell>
          <cell r="O308">
            <v>0</v>
          </cell>
          <cell r="P308"/>
          <cell r="Q308">
            <v>0</v>
          </cell>
          <cell r="R308">
            <v>0</v>
          </cell>
          <cell r="S308">
            <v>0</v>
          </cell>
          <cell r="T308">
            <v>0</v>
          </cell>
        </row>
        <row r="309">
          <cell r="B309" t="str">
            <v>Kaiser Foundation HP/San Diego</v>
          </cell>
          <cell r="C309" t="str">
            <v>ALL COAs</v>
          </cell>
          <cell r="D309">
            <v>540095</v>
          </cell>
          <cell r="E309">
            <v>12.072232959016471</v>
          </cell>
          <cell r="F309">
            <v>9.0740542682305882</v>
          </cell>
          <cell r="G309">
            <v>4.8064749164498837</v>
          </cell>
          <cell r="H309">
            <v>0</v>
          </cell>
          <cell r="I309">
            <v>0</v>
          </cell>
          <cell r="J309">
            <v>0</v>
          </cell>
          <cell r="K309">
            <v>0</v>
          </cell>
          <cell r="L309">
            <v>25.952762143696944</v>
          </cell>
          <cell r="M309">
            <v>14016957.07</v>
          </cell>
          <cell r="N309">
            <v>0.11652846375904471</v>
          </cell>
          <cell r="O309">
            <v>222.71607559644448</v>
          </cell>
          <cell r="P309"/>
          <cell r="Q309">
            <v>4900851.34</v>
          </cell>
          <cell r="R309">
            <v>2595953.0699999998</v>
          </cell>
          <cell r="S309">
            <v>7496804.4100000001</v>
          </cell>
          <cell r="T309">
            <v>13.880529184680473</v>
          </cell>
        </row>
        <row r="310">
          <cell r="B310" t="str">
            <v>Molina Healthcare/San Diego</v>
          </cell>
          <cell r="C310" t="str">
            <v>Child</v>
          </cell>
          <cell r="D310">
            <v>1078466</v>
          </cell>
          <cell r="E310">
            <v>8.42</v>
          </cell>
          <cell r="F310">
            <v>2.78</v>
          </cell>
          <cell r="G310">
            <v>1.18</v>
          </cell>
          <cell r="H310">
            <v>0</v>
          </cell>
          <cell r="I310">
            <v>0</v>
          </cell>
          <cell r="J310">
            <v>0</v>
          </cell>
          <cell r="K310">
            <v>0</v>
          </cell>
          <cell r="L310">
            <v>12.379999999999999</v>
          </cell>
          <cell r="M310">
            <v>13351409.079999998</v>
          </cell>
          <cell r="N310">
            <v>0.18059990597708472</v>
          </cell>
          <cell r="O310">
            <v>68.549315864930875</v>
          </cell>
          <cell r="P310"/>
          <cell r="Q310">
            <v>2998135.48</v>
          </cell>
          <cell r="R310">
            <v>1272589.8799999999</v>
          </cell>
          <cell r="S310">
            <v>4270725.3599999994</v>
          </cell>
          <cell r="T310">
            <v>3.96</v>
          </cell>
        </row>
        <row r="311">
          <cell r="B311" t="str">
            <v>Molina Healthcare/San Diego</v>
          </cell>
          <cell r="C311" t="str">
            <v>Adult</v>
          </cell>
          <cell r="D311">
            <v>423017</v>
          </cell>
          <cell r="E311">
            <v>7.75</v>
          </cell>
          <cell r="F311">
            <v>12.89</v>
          </cell>
          <cell r="G311">
            <v>6.36</v>
          </cell>
          <cell r="H311">
            <v>0</v>
          </cell>
          <cell r="I311">
            <v>0</v>
          </cell>
          <cell r="J311">
            <v>0</v>
          </cell>
          <cell r="K311">
            <v>0</v>
          </cell>
          <cell r="L311">
            <v>27</v>
          </cell>
          <cell r="M311">
            <v>11421459</v>
          </cell>
          <cell r="N311">
            <v>0.1057172810111173</v>
          </cell>
          <cell r="O311">
            <v>255.39816898204811</v>
          </cell>
          <cell r="P311"/>
          <cell r="Q311">
            <v>5452689.1299999999</v>
          </cell>
          <cell r="R311">
            <v>2690388.12</v>
          </cell>
          <cell r="S311">
            <v>8143077.25</v>
          </cell>
          <cell r="T311">
            <v>19.25</v>
          </cell>
        </row>
        <row r="312">
          <cell r="B312" t="str">
            <v>Molina Healthcare/San Diego</v>
          </cell>
          <cell r="C312" t="str">
            <v>ACA OE</v>
          </cell>
          <cell r="D312">
            <v>819624</v>
          </cell>
          <cell r="E312">
            <v>10.24</v>
          </cell>
          <cell r="F312">
            <v>12.71</v>
          </cell>
          <cell r="G312">
            <v>5.92</v>
          </cell>
          <cell r="H312">
            <v>0</v>
          </cell>
          <cell r="I312">
            <v>0</v>
          </cell>
          <cell r="J312">
            <v>0</v>
          </cell>
          <cell r="K312">
            <v>0</v>
          </cell>
          <cell r="L312">
            <v>28.870000000000005</v>
          </cell>
          <cell r="M312">
            <v>23662544.880000003</v>
          </cell>
          <cell r="N312">
            <v>0.10011576785327748</v>
          </cell>
          <cell r="O312">
            <v>288.36616468156956</v>
          </cell>
          <cell r="P312"/>
          <cell r="Q312">
            <v>10417421.040000001</v>
          </cell>
          <cell r="R312">
            <v>4852174.08</v>
          </cell>
          <cell r="S312">
            <v>15269595.120000001</v>
          </cell>
          <cell r="T312">
            <v>18.630000000000003</v>
          </cell>
        </row>
        <row r="313">
          <cell r="B313" t="str">
            <v>Molina Healthcare/San Diego</v>
          </cell>
          <cell r="C313" t="str">
            <v>SPD</v>
          </cell>
          <cell r="D313">
            <v>204207</v>
          </cell>
          <cell r="E313">
            <v>11.33</v>
          </cell>
          <cell r="F313">
            <v>36.39</v>
          </cell>
          <cell r="G313">
            <v>15.74</v>
          </cell>
          <cell r="H313">
            <v>0</v>
          </cell>
          <cell r="I313">
            <v>0</v>
          </cell>
          <cell r="J313">
            <v>0</v>
          </cell>
          <cell r="K313">
            <v>0</v>
          </cell>
          <cell r="L313">
            <v>63.46</v>
          </cell>
          <cell r="M313">
            <v>12958976.220000001</v>
          </cell>
          <cell r="N313">
            <v>8.0351264214425136E-2</v>
          </cell>
          <cell r="O313">
            <v>789.78222210232866</v>
          </cell>
          <cell r="P313"/>
          <cell r="Q313">
            <v>7431092.7300000004</v>
          </cell>
          <cell r="R313">
            <v>3214218.18</v>
          </cell>
          <cell r="S313">
            <v>10645310.91</v>
          </cell>
          <cell r="T313">
            <v>52.13</v>
          </cell>
        </row>
        <row r="314">
          <cell r="B314" t="str">
            <v>Molina Healthcare/San Diego</v>
          </cell>
          <cell r="C314" t="str">
            <v>BCCTP</v>
          </cell>
          <cell r="D314">
            <v>413</v>
          </cell>
          <cell r="E314">
            <v>21.13</v>
          </cell>
          <cell r="F314">
            <v>49.92</v>
          </cell>
          <cell r="G314">
            <v>30.36</v>
          </cell>
          <cell r="H314">
            <v>0</v>
          </cell>
          <cell r="I314">
            <v>0</v>
          </cell>
          <cell r="J314">
            <v>0</v>
          </cell>
          <cell r="K314">
            <v>0</v>
          </cell>
          <cell r="L314">
            <v>101.41</v>
          </cell>
          <cell r="M314">
            <v>41882.33</v>
          </cell>
          <cell r="N314">
            <v>8.7205182716551324E-2</v>
          </cell>
          <cell r="O314">
            <v>1162.8895994590082</v>
          </cell>
          <cell r="P314"/>
          <cell r="Q314">
            <v>20616.96</v>
          </cell>
          <cell r="R314">
            <v>12538.68</v>
          </cell>
          <cell r="S314">
            <v>33155.64</v>
          </cell>
          <cell r="T314">
            <v>80.28</v>
          </cell>
        </row>
        <row r="315">
          <cell r="B315" t="str">
            <v>Molina Healthcare/San Diego</v>
          </cell>
          <cell r="C315" t="str">
            <v>LTC</v>
          </cell>
          <cell r="D315">
            <v>4921</v>
          </cell>
          <cell r="E315">
            <v>13.3</v>
          </cell>
          <cell r="F315">
            <v>129.28</v>
          </cell>
          <cell r="G315">
            <v>16.16</v>
          </cell>
          <cell r="H315">
            <v>0</v>
          </cell>
          <cell r="I315">
            <v>0</v>
          </cell>
          <cell r="J315">
            <v>0</v>
          </cell>
          <cell r="K315">
            <v>0</v>
          </cell>
          <cell r="L315">
            <v>158.74</v>
          </cell>
          <cell r="M315">
            <v>781159.54</v>
          </cell>
          <cell r="N315">
            <v>1.6753381513333696E-2</v>
          </cell>
          <cell r="O315">
            <v>9475.1020785661622</v>
          </cell>
          <cell r="P315"/>
          <cell r="Q315">
            <v>636186.88</v>
          </cell>
          <cell r="R315">
            <v>79523.360000000001</v>
          </cell>
          <cell r="S315">
            <v>715710.24</v>
          </cell>
          <cell r="T315">
            <v>145.44</v>
          </cell>
        </row>
        <row r="316">
          <cell r="B316" t="str">
            <v>Molina Healthcare/San Diego</v>
          </cell>
          <cell r="C316" t="str">
            <v>OBRA</v>
          </cell>
          <cell r="D316">
            <v>0</v>
          </cell>
          <cell r="E316">
            <v>0</v>
          </cell>
          <cell r="F316">
            <v>0</v>
          </cell>
          <cell r="G316">
            <v>0</v>
          </cell>
          <cell r="H316">
            <v>0</v>
          </cell>
          <cell r="I316">
            <v>0</v>
          </cell>
          <cell r="J316">
            <v>0</v>
          </cell>
          <cell r="K316">
            <v>0</v>
          </cell>
          <cell r="L316">
            <v>0</v>
          </cell>
          <cell r="M316">
            <v>0</v>
          </cell>
          <cell r="N316">
            <v>0</v>
          </cell>
          <cell r="O316">
            <v>0</v>
          </cell>
          <cell r="P316"/>
          <cell r="Q316">
            <v>0</v>
          </cell>
          <cell r="R316">
            <v>0</v>
          </cell>
          <cell r="S316">
            <v>0</v>
          </cell>
          <cell r="T316">
            <v>0</v>
          </cell>
        </row>
        <row r="317">
          <cell r="B317" t="str">
            <v>Molina Healthcare/San Diego</v>
          </cell>
          <cell r="C317" t="str">
            <v>ALL COAs</v>
          </cell>
          <cell r="D317">
            <v>2530648</v>
          </cell>
          <cell r="E317">
            <v>9.1438463705738613</v>
          </cell>
          <cell r="F317">
            <v>10.651873441110736</v>
          </cell>
          <cell r="G317">
            <v>4.7898531522361063</v>
          </cell>
          <cell r="H317">
            <v>0</v>
          </cell>
          <cell r="I317">
            <v>0</v>
          </cell>
          <cell r="J317">
            <v>0</v>
          </cell>
          <cell r="K317">
            <v>0</v>
          </cell>
          <cell r="L317">
            <v>24.585572963920701</v>
          </cell>
          <cell r="M317">
            <v>62217431.049999997</v>
          </cell>
          <cell r="N317">
            <v>9.9277218357030628E-2</v>
          </cell>
          <cell r="O317">
            <v>247.64566706032812</v>
          </cell>
          <cell r="P317"/>
          <cell r="Q317">
            <v>26956142.220000003</v>
          </cell>
          <cell r="R317">
            <v>12121432.299999997</v>
          </cell>
          <cell r="S317">
            <v>39077574.519999996</v>
          </cell>
          <cell r="T317">
            <v>15.441726593346843</v>
          </cell>
        </row>
        <row r="318">
          <cell r="B318" t="str">
            <v>Aetna Better Health/San Diego</v>
          </cell>
          <cell r="C318" t="str">
            <v>Child</v>
          </cell>
          <cell r="D318">
            <v>25041</v>
          </cell>
          <cell r="E318">
            <v>8.5</v>
          </cell>
          <cell r="F318">
            <v>1.88</v>
          </cell>
          <cell r="G318">
            <v>2.6</v>
          </cell>
          <cell r="H318">
            <v>0</v>
          </cell>
          <cell r="I318">
            <v>0</v>
          </cell>
          <cell r="J318">
            <v>0</v>
          </cell>
          <cell r="K318">
            <v>0</v>
          </cell>
          <cell r="L318">
            <v>12.979999999999999</v>
          </cell>
          <cell r="M318">
            <v>325032.18</v>
          </cell>
          <cell r="N318">
            <v>0.18738795187454657</v>
          </cell>
          <cell r="O318">
            <v>69.268060567148495</v>
          </cell>
          <cell r="P318"/>
          <cell r="Q318">
            <v>47077.079999999994</v>
          </cell>
          <cell r="R318">
            <v>65106.600000000006</v>
          </cell>
          <cell r="S318">
            <v>112183.67999999999</v>
          </cell>
          <cell r="T318">
            <v>4.4800000000000004</v>
          </cell>
        </row>
        <row r="319">
          <cell r="B319" t="str">
            <v>Aetna Better Health/San Diego</v>
          </cell>
          <cell r="C319" t="str">
            <v>Adult</v>
          </cell>
          <cell r="D319">
            <v>12650</v>
          </cell>
          <cell r="E319">
            <v>8.08</v>
          </cell>
          <cell r="F319">
            <v>12.24</v>
          </cell>
          <cell r="G319">
            <v>8.9499999999999993</v>
          </cell>
          <cell r="H319">
            <v>0</v>
          </cell>
          <cell r="I319">
            <v>0</v>
          </cell>
          <cell r="J319">
            <v>0</v>
          </cell>
          <cell r="K319">
            <v>0</v>
          </cell>
          <cell r="L319">
            <v>29.27</v>
          </cell>
          <cell r="M319">
            <v>370265.5</v>
          </cell>
          <cell r="N319">
            <v>0.11079566890014708</v>
          </cell>
          <cell r="O319">
            <v>264.18000171449972</v>
          </cell>
          <cell r="P319"/>
          <cell r="Q319">
            <v>154836</v>
          </cell>
          <cell r="R319">
            <v>113217.49999999999</v>
          </cell>
          <cell r="S319">
            <v>268053.5</v>
          </cell>
          <cell r="T319">
            <v>21.189999999999998</v>
          </cell>
        </row>
        <row r="320">
          <cell r="B320" t="str">
            <v>Aetna Better Health/San Diego</v>
          </cell>
          <cell r="C320" t="str">
            <v>ACA OE</v>
          </cell>
          <cell r="D320">
            <v>40728</v>
          </cell>
          <cell r="E320">
            <v>10.02</v>
          </cell>
          <cell r="F320">
            <v>11.93</v>
          </cell>
          <cell r="G320">
            <v>8</v>
          </cell>
          <cell r="H320">
            <v>0</v>
          </cell>
          <cell r="I320">
            <v>0</v>
          </cell>
          <cell r="J320">
            <v>0</v>
          </cell>
          <cell r="K320">
            <v>0</v>
          </cell>
          <cell r="L320">
            <v>29.95</v>
          </cell>
          <cell r="M320">
            <v>1219803.5999999999</v>
          </cell>
          <cell r="N320">
            <v>9.9391426614123007E-2</v>
          </cell>
          <cell r="O320">
            <v>301.33383753789747</v>
          </cell>
          <cell r="P320"/>
          <cell r="Q320">
            <v>485885.04</v>
          </cell>
          <cell r="R320">
            <v>325824</v>
          </cell>
          <cell r="S320">
            <v>811709.04</v>
          </cell>
          <cell r="T320">
            <v>19.93</v>
          </cell>
        </row>
        <row r="321">
          <cell r="B321" t="str">
            <v>Aetna Better Health/San Diego</v>
          </cell>
          <cell r="C321" t="str">
            <v>SPD</v>
          </cell>
          <cell r="D321">
            <v>2342</v>
          </cell>
          <cell r="E321">
            <v>11.93</v>
          </cell>
          <cell r="F321">
            <v>37.35</v>
          </cell>
          <cell r="G321">
            <v>17.53</v>
          </cell>
          <cell r="H321">
            <v>0</v>
          </cell>
          <cell r="I321">
            <v>0</v>
          </cell>
          <cell r="J321">
            <v>0</v>
          </cell>
          <cell r="K321">
            <v>0</v>
          </cell>
          <cell r="L321">
            <v>66.81</v>
          </cell>
          <cell r="M321">
            <v>156469.02000000002</v>
          </cell>
          <cell r="N321">
            <v>8.5729915019200617E-2</v>
          </cell>
          <cell r="O321">
            <v>779.30789952418365</v>
          </cell>
          <cell r="P321"/>
          <cell r="Q321">
            <v>87473.7</v>
          </cell>
          <cell r="R321">
            <v>41055.26</v>
          </cell>
          <cell r="S321">
            <v>128528.95999999999</v>
          </cell>
          <cell r="T321">
            <v>54.88</v>
          </cell>
        </row>
        <row r="322">
          <cell r="B322" t="str">
            <v>Aetna Better Health/San Diego</v>
          </cell>
          <cell r="C322" t="str">
            <v>BCCTP</v>
          </cell>
          <cell r="D322">
            <v>10</v>
          </cell>
          <cell r="E322">
            <v>22.36</v>
          </cell>
          <cell r="F322">
            <v>50.69</v>
          </cell>
          <cell r="G322">
            <v>32.97</v>
          </cell>
          <cell r="H322">
            <v>0</v>
          </cell>
          <cell r="I322">
            <v>0</v>
          </cell>
          <cell r="J322">
            <v>0</v>
          </cell>
          <cell r="K322">
            <v>0</v>
          </cell>
          <cell r="L322">
            <v>106.02</v>
          </cell>
          <cell r="M322">
            <v>1060.2</v>
          </cell>
          <cell r="N322">
            <v>9.612922924860634E-2</v>
          </cell>
          <cell r="O322">
            <v>1102.8903573731404</v>
          </cell>
          <cell r="P322"/>
          <cell r="Q322">
            <v>506.9</v>
          </cell>
          <cell r="R322">
            <v>329.7</v>
          </cell>
          <cell r="S322">
            <v>836.59999999999991</v>
          </cell>
          <cell r="T322">
            <v>83.66</v>
          </cell>
        </row>
        <row r="323">
          <cell r="B323" t="str">
            <v>Aetna Better Health/San Diego</v>
          </cell>
          <cell r="C323" t="str">
            <v>LTC</v>
          </cell>
          <cell r="D323">
            <v>49</v>
          </cell>
          <cell r="E323">
            <v>14.7</v>
          </cell>
          <cell r="F323">
            <v>128.6</v>
          </cell>
          <cell r="G323">
            <v>18.77</v>
          </cell>
          <cell r="H323">
            <v>0</v>
          </cell>
          <cell r="I323">
            <v>0</v>
          </cell>
          <cell r="J323">
            <v>0</v>
          </cell>
          <cell r="K323">
            <v>0</v>
          </cell>
          <cell r="L323">
            <v>162.07</v>
          </cell>
          <cell r="M323">
            <v>7941.4299999999994</v>
          </cell>
          <cell r="N323">
            <v>1.7104828914363056E-2</v>
          </cell>
          <cell r="O323">
            <v>9475.1020785661622</v>
          </cell>
          <cell r="P323"/>
          <cell r="Q323">
            <v>6301.4</v>
          </cell>
          <cell r="R323">
            <v>919.73</v>
          </cell>
          <cell r="S323">
            <v>7221.1299999999992</v>
          </cell>
          <cell r="T323">
            <v>147.37</v>
          </cell>
        </row>
        <row r="324">
          <cell r="B324" t="str">
            <v>Aetna Better Health/San Diego</v>
          </cell>
          <cell r="C324" t="str">
            <v>OBRA</v>
          </cell>
          <cell r="D324">
            <v>0</v>
          </cell>
          <cell r="E324">
            <v>0</v>
          </cell>
          <cell r="F324">
            <v>0</v>
          </cell>
          <cell r="G324">
            <v>0</v>
          </cell>
          <cell r="H324">
            <v>0</v>
          </cell>
          <cell r="I324">
            <v>0</v>
          </cell>
          <cell r="J324">
            <v>0</v>
          </cell>
          <cell r="K324">
            <v>0</v>
          </cell>
          <cell r="L324">
            <v>0</v>
          </cell>
          <cell r="M324">
            <v>0</v>
          </cell>
          <cell r="N324">
            <v>0</v>
          </cell>
          <cell r="O324">
            <v>0</v>
          </cell>
          <cell r="P324"/>
          <cell r="Q324">
            <v>0</v>
          </cell>
          <cell r="R324">
            <v>0</v>
          </cell>
          <cell r="S324">
            <v>0</v>
          </cell>
          <cell r="T324">
            <v>0</v>
          </cell>
        </row>
        <row r="325">
          <cell r="B325" t="str">
            <v>Aetna Better Health/San Diego</v>
          </cell>
          <cell r="C325" t="str">
            <v>ALL COAs</v>
          </cell>
          <cell r="D325">
            <v>80820</v>
          </cell>
          <cell r="E325">
            <v>9.3051103687206158</v>
          </cell>
          <cell r="F325">
            <v>9.6768141549121509</v>
          </cell>
          <cell r="G325">
            <v>6.7613559762435029</v>
          </cell>
          <cell r="H325">
            <v>0</v>
          </cell>
          <cell r="I325">
            <v>0</v>
          </cell>
          <cell r="J325">
            <v>0</v>
          </cell>
          <cell r="K325">
            <v>0</v>
          </cell>
          <cell r="L325">
            <v>25.743280499876263</v>
          </cell>
          <cell r="M325">
            <v>2080571.9299999997</v>
          </cell>
          <cell r="N325">
            <v>0.10588372668069046</v>
          </cell>
          <cell r="O325">
            <v>243.12782810817851</v>
          </cell>
          <cell r="P325"/>
          <cell r="Q325">
            <v>782080.12</v>
          </cell>
          <cell r="R325">
            <v>546452.78999999992</v>
          </cell>
          <cell r="S325">
            <v>1328532.9099999999</v>
          </cell>
          <cell r="T325">
            <v>16.438170131155655</v>
          </cell>
        </row>
        <row r="326">
          <cell r="B326" t="str">
            <v>UnitedHealthcare/San Diego</v>
          </cell>
          <cell r="C326" t="str">
            <v>Child</v>
          </cell>
          <cell r="D326">
            <v>28019</v>
          </cell>
          <cell r="E326">
            <v>8.5</v>
          </cell>
          <cell r="F326">
            <v>1.88</v>
          </cell>
          <cell r="G326">
            <v>2.6</v>
          </cell>
          <cell r="H326">
            <v>0</v>
          </cell>
          <cell r="I326">
            <v>0</v>
          </cell>
          <cell r="J326">
            <v>0</v>
          </cell>
          <cell r="K326">
            <v>0</v>
          </cell>
          <cell r="L326">
            <v>12.979999999999999</v>
          </cell>
          <cell r="M326">
            <v>363686.61999999994</v>
          </cell>
          <cell r="N326">
            <v>0.18738795187454657</v>
          </cell>
          <cell r="O326">
            <v>69.268060567148495</v>
          </cell>
          <cell r="P326"/>
          <cell r="Q326">
            <v>52675.719999999994</v>
          </cell>
          <cell r="R326">
            <v>72849.400000000009</v>
          </cell>
          <cell r="S326">
            <v>125525.12</v>
          </cell>
          <cell r="T326">
            <v>4.4800000000000004</v>
          </cell>
        </row>
        <row r="327">
          <cell r="B327" t="str">
            <v>UnitedHealthcare/San Diego</v>
          </cell>
          <cell r="C327" t="str">
            <v>Adult</v>
          </cell>
          <cell r="D327">
            <v>14094</v>
          </cell>
          <cell r="E327">
            <v>8.08</v>
          </cell>
          <cell r="F327">
            <v>12.24</v>
          </cell>
          <cell r="G327">
            <v>8.9499999999999993</v>
          </cell>
          <cell r="H327">
            <v>0</v>
          </cell>
          <cell r="I327">
            <v>0</v>
          </cell>
          <cell r="J327">
            <v>0</v>
          </cell>
          <cell r="K327">
            <v>0</v>
          </cell>
          <cell r="L327">
            <v>29.27</v>
          </cell>
          <cell r="M327">
            <v>412531.38</v>
          </cell>
          <cell r="N327">
            <v>0.11079566890014708</v>
          </cell>
          <cell r="O327">
            <v>264.18000171449972</v>
          </cell>
          <cell r="P327"/>
          <cell r="Q327">
            <v>172510.56</v>
          </cell>
          <cell r="R327">
            <v>126141.29999999999</v>
          </cell>
          <cell r="S327">
            <v>298651.86</v>
          </cell>
          <cell r="T327">
            <v>21.189999999999998</v>
          </cell>
        </row>
        <row r="328">
          <cell r="B328" t="str">
            <v>UnitedHealthcare/San Diego</v>
          </cell>
          <cell r="C328" t="str">
            <v>ACA OE</v>
          </cell>
          <cell r="D328">
            <v>49247</v>
          </cell>
          <cell r="E328">
            <v>10.02</v>
          </cell>
          <cell r="F328">
            <v>11.93</v>
          </cell>
          <cell r="G328">
            <v>8</v>
          </cell>
          <cell r="H328">
            <v>0</v>
          </cell>
          <cell r="I328">
            <v>0</v>
          </cell>
          <cell r="J328">
            <v>0</v>
          </cell>
          <cell r="K328">
            <v>0</v>
          </cell>
          <cell r="L328">
            <v>29.95</v>
          </cell>
          <cell r="M328">
            <v>1474947.65</v>
          </cell>
          <cell r="N328">
            <v>9.9391426614123007E-2</v>
          </cell>
          <cell r="O328">
            <v>301.33383753789747</v>
          </cell>
          <cell r="P328"/>
          <cell r="Q328">
            <v>587516.71</v>
          </cell>
          <cell r="R328">
            <v>393976</v>
          </cell>
          <cell r="S328">
            <v>981492.71</v>
          </cell>
          <cell r="T328">
            <v>19.93</v>
          </cell>
        </row>
        <row r="329">
          <cell r="B329" t="str">
            <v>UnitedHealthcare/San Diego</v>
          </cell>
          <cell r="C329" t="str">
            <v>SPD</v>
          </cell>
          <cell r="D329">
            <v>4054</v>
          </cell>
          <cell r="E329">
            <v>11.93</v>
          </cell>
          <cell r="F329">
            <v>37.35</v>
          </cell>
          <cell r="G329">
            <v>17.53</v>
          </cell>
          <cell r="H329">
            <v>0</v>
          </cell>
          <cell r="I329">
            <v>0</v>
          </cell>
          <cell r="J329">
            <v>0</v>
          </cell>
          <cell r="K329">
            <v>0</v>
          </cell>
          <cell r="L329">
            <v>66.81</v>
          </cell>
          <cell r="M329">
            <v>270847.74</v>
          </cell>
          <cell r="N329">
            <v>8.5729915019200617E-2</v>
          </cell>
          <cell r="O329">
            <v>779.30789952418365</v>
          </cell>
          <cell r="P329"/>
          <cell r="Q329">
            <v>151416.9</v>
          </cell>
          <cell r="R329">
            <v>71066.62000000001</v>
          </cell>
          <cell r="S329">
            <v>222483.52000000002</v>
          </cell>
          <cell r="T329">
            <v>54.88</v>
          </cell>
        </row>
        <row r="330">
          <cell r="B330" t="str">
            <v>UnitedHealthcare/San Diego</v>
          </cell>
          <cell r="C330" t="str">
            <v>BCCTP</v>
          </cell>
          <cell r="D330">
            <v>11</v>
          </cell>
          <cell r="E330">
            <v>22.36</v>
          </cell>
          <cell r="F330">
            <v>50.69</v>
          </cell>
          <cell r="G330">
            <v>32.97</v>
          </cell>
          <cell r="H330">
            <v>0</v>
          </cell>
          <cell r="I330">
            <v>0</v>
          </cell>
          <cell r="J330">
            <v>0</v>
          </cell>
          <cell r="K330">
            <v>0</v>
          </cell>
          <cell r="L330">
            <v>106.02</v>
          </cell>
          <cell r="M330">
            <v>1166.22</v>
          </cell>
          <cell r="N330">
            <v>9.612922924860634E-2</v>
          </cell>
          <cell r="O330">
            <v>1102.8903573731404</v>
          </cell>
          <cell r="P330"/>
          <cell r="Q330">
            <v>557.58999999999992</v>
          </cell>
          <cell r="R330">
            <v>362.66999999999996</v>
          </cell>
          <cell r="S330">
            <v>920.25999999999988</v>
          </cell>
          <cell r="T330">
            <v>83.66</v>
          </cell>
        </row>
        <row r="331">
          <cell r="B331" t="str">
            <v>UnitedHealthcare/San Diego</v>
          </cell>
          <cell r="C331" t="str">
            <v>LTC</v>
          </cell>
          <cell r="D331">
            <v>90</v>
          </cell>
          <cell r="E331">
            <v>14.7</v>
          </cell>
          <cell r="F331">
            <v>128.6</v>
          </cell>
          <cell r="G331">
            <v>18.77</v>
          </cell>
          <cell r="H331">
            <v>0</v>
          </cell>
          <cell r="I331">
            <v>0</v>
          </cell>
          <cell r="J331">
            <v>0</v>
          </cell>
          <cell r="K331">
            <v>0</v>
          </cell>
          <cell r="L331">
            <v>162.07</v>
          </cell>
          <cell r="M331">
            <v>14586.3</v>
          </cell>
          <cell r="N331">
            <v>1.7104828914363056E-2</v>
          </cell>
          <cell r="O331">
            <v>9475.1020785661622</v>
          </cell>
          <cell r="P331"/>
          <cell r="Q331">
            <v>11574</v>
          </cell>
          <cell r="R331">
            <v>1689.3</v>
          </cell>
          <cell r="S331">
            <v>13263.3</v>
          </cell>
          <cell r="T331">
            <v>147.37</v>
          </cell>
        </row>
        <row r="332">
          <cell r="B332" t="str">
            <v>UnitedHealthcare/San Diego</v>
          </cell>
          <cell r="C332" t="str">
            <v>OBRA</v>
          </cell>
          <cell r="D332">
            <v>0</v>
          </cell>
          <cell r="E332">
            <v>0</v>
          </cell>
          <cell r="F332">
            <v>0</v>
          </cell>
          <cell r="G332">
            <v>0</v>
          </cell>
          <cell r="H332">
            <v>0</v>
          </cell>
          <cell r="I332">
            <v>0</v>
          </cell>
          <cell r="J332">
            <v>0</v>
          </cell>
          <cell r="K332">
            <v>0</v>
          </cell>
          <cell r="L332">
            <v>0</v>
          </cell>
          <cell r="M332">
            <v>0</v>
          </cell>
          <cell r="N332">
            <v>0</v>
          </cell>
          <cell r="O332">
            <v>0</v>
          </cell>
          <cell r="P332"/>
          <cell r="Q332">
            <v>0</v>
          </cell>
          <cell r="R332">
            <v>0</v>
          </cell>
          <cell r="S332">
            <v>0</v>
          </cell>
          <cell r="T332">
            <v>0</v>
          </cell>
        </row>
        <row r="333">
          <cell r="B333" t="str">
            <v>UnitedHealthcare/San Diego</v>
          </cell>
          <cell r="C333" t="str">
            <v>ALL COAs</v>
          </cell>
          <cell r="D333">
            <v>95515</v>
          </cell>
          <cell r="E333">
            <v>9.3747488876092753</v>
          </cell>
          <cell r="F333">
            <v>10.220923205779197</v>
          </cell>
          <cell r="G333">
            <v>6.9736197455896987</v>
          </cell>
          <cell r="H333">
            <v>0</v>
          </cell>
          <cell r="I333">
            <v>0</v>
          </cell>
          <cell r="J333">
            <v>0</v>
          </cell>
          <cell r="K333">
            <v>0</v>
          </cell>
          <cell r="L333">
            <v>26.569291838978167</v>
          </cell>
          <cell r="M333">
            <v>2537765.9099999997</v>
          </cell>
          <cell r="N333">
            <v>0.1034633311523013</v>
          </cell>
          <cell r="O333">
            <v>256.79911465316468</v>
          </cell>
          <cell r="P333"/>
          <cell r="Q333">
            <v>976251.48</v>
          </cell>
          <cell r="R333">
            <v>666085.29</v>
          </cell>
          <cell r="S333">
            <v>1642336.77</v>
          </cell>
          <cell r="T333">
            <v>17.194542951368895</v>
          </cell>
        </row>
        <row r="334">
          <cell r="B334" t="str">
            <v>Anthem Blue Cross/San Benito</v>
          </cell>
          <cell r="C334" t="str">
            <v>Child</v>
          </cell>
          <cell r="D334">
            <v>52219</v>
          </cell>
          <cell r="E334">
            <v>8.4</v>
          </cell>
          <cell r="F334">
            <v>1.66</v>
          </cell>
          <cell r="G334">
            <v>0.92</v>
          </cell>
          <cell r="H334">
            <v>0</v>
          </cell>
          <cell r="I334">
            <v>0</v>
          </cell>
          <cell r="J334">
            <v>0</v>
          </cell>
          <cell r="K334">
            <v>0</v>
          </cell>
          <cell r="L334">
            <v>10.98</v>
          </cell>
          <cell r="M334">
            <v>573364.62</v>
          </cell>
          <cell r="N334">
            <v>0.21100841647408891</v>
          </cell>
          <cell r="O334">
            <v>52.035839060231538</v>
          </cell>
          <cell r="P334"/>
          <cell r="Q334">
            <v>86683.54</v>
          </cell>
          <cell r="R334">
            <v>48041.48</v>
          </cell>
          <cell r="S334">
            <v>134725.01999999999</v>
          </cell>
          <cell r="T334">
            <v>2.58</v>
          </cell>
        </row>
        <row r="335">
          <cell r="B335" t="str">
            <v>Anthem Blue Cross/San Benito</v>
          </cell>
          <cell r="C335" t="str">
            <v>Adult</v>
          </cell>
          <cell r="D335">
            <v>15309</v>
          </cell>
          <cell r="E335">
            <v>6.76</v>
          </cell>
          <cell r="F335">
            <v>19.649999999999999</v>
          </cell>
          <cell r="G335">
            <v>2.14</v>
          </cell>
          <cell r="H335">
            <v>0</v>
          </cell>
          <cell r="I335">
            <v>0</v>
          </cell>
          <cell r="J335">
            <v>0</v>
          </cell>
          <cell r="K335">
            <v>0</v>
          </cell>
          <cell r="L335">
            <v>28.549999999999997</v>
          </cell>
          <cell r="M335">
            <v>437071.94999999995</v>
          </cell>
          <cell r="N335">
            <v>0.1344900921627738</v>
          </cell>
          <cell r="O335">
            <v>212.2832956753858</v>
          </cell>
          <cell r="P335"/>
          <cell r="Q335">
            <v>300821.84999999998</v>
          </cell>
          <cell r="R335">
            <v>32761.260000000002</v>
          </cell>
          <cell r="S335">
            <v>333583.11</v>
          </cell>
          <cell r="T335">
            <v>21.79</v>
          </cell>
        </row>
        <row r="336">
          <cell r="B336" t="str">
            <v>Anthem Blue Cross/San Benito</v>
          </cell>
          <cell r="C336" t="str">
            <v>ACA OE</v>
          </cell>
          <cell r="D336">
            <v>28605</v>
          </cell>
          <cell r="E336">
            <v>7.04</v>
          </cell>
          <cell r="F336">
            <v>18.690000000000001</v>
          </cell>
          <cell r="G336">
            <v>2.13</v>
          </cell>
          <cell r="H336">
            <v>0</v>
          </cell>
          <cell r="I336">
            <v>0</v>
          </cell>
          <cell r="J336">
            <v>0</v>
          </cell>
          <cell r="K336">
            <v>0</v>
          </cell>
          <cell r="L336">
            <v>27.86</v>
          </cell>
          <cell r="M336">
            <v>796935.29999999993</v>
          </cell>
          <cell r="N336">
            <v>0.11264105593939</v>
          </cell>
          <cell r="O336">
            <v>247.33432910102454</v>
          </cell>
          <cell r="P336"/>
          <cell r="Q336">
            <v>534627.45000000007</v>
          </cell>
          <cell r="R336">
            <v>60928.649999999994</v>
          </cell>
          <cell r="S336">
            <v>595556.10000000009</v>
          </cell>
          <cell r="T336">
            <v>20.82</v>
          </cell>
        </row>
        <row r="337">
          <cell r="B337" t="str">
            <v>Anthem Blue Cross/San Benito</v>
          </cell>
          <cell r="C337" t="str">
            <v>SPD</v>
          </cell>
          <cell r="D337">
            <v>1229</v>
          </cell>
          <cell r="E337">
            <v>16.47</v>
          </cell>
          <cell r="F337">
            <v>44.1</v>
          </cell>
          <cell r="G337">
            <v>13.6</v>
          </cell>
          <cell r="H337">
            <v>0</v>
          </cell>
          <cell r="I337">
            <v>0</v>
          </cell>
          <cell r="J337">
            <v>0</v>
          </cell>
          <cell r="K337">
            <v>0</v>
          </cell>
          <cell r="L337">
            <v>74.17</v>
          </cell>
          <cell r="M337">
            <v>91154.930000000008</v>
          </cell>
          <cell r="N337">
            <v>0.10371040801824107</v>
          </cell>
          <cell r="O337">
            <v>715.1644797979643</v>
          </cell>
          <cell r="P337"/>
          <cell r="Q337">
            <v>54198.9</v>
          </cell>
          <cell r="R337">
            <v>16714.399999999998</v>
          </cell>
          <cell r="S337">
            <v>70913.3</v>
          </cell>
          <cell r="T337">
            <v>57.7</v>
          </cell>
        </row>
        <row r="338">
          <cell r="B338" t="str">
            <v>Anthem Blue Cross/San Benito</v>
          </cell>
          <cell r="C338" t="str">
            <v>BCCTP</v>
          </cell>
          <cell r="D338">
            <v>0</v>
          </cell>
          <cell r="E338">
            <v>23.51</v>
          </cell>
          <cell r="F338">
            <v>0</v>
          </cell>
          <cell r="G338">
            <v>0</v>
          </cell>
          <cell r="H338">
            <v>0</v>
          </cell>
          <cell r="I338">
            <v>0</v>
          </cell>
          <cell r="J338">
            <v>0</v>
          </cell>
          <cell r="K338">
            <v>0</v>
          </cell>
          <cell r="L338">
            <v>23.51</v>
          </cell>
          <cell r="M338">
            <v>0</v>
          </cell>
          <cell r="N338">
            <v>2.4398341939092578E-2</v>
          </cell>
          <cell r="O338">
            <v>963.59006930429075</v>
          </cell>
          <cell r="P338"/>
          <cell r="Q338">
            <v>0</v>
          </cell>
          <cell r="R338">
            <v>0</v>
          </cell>
          <cell r="S338">
            <v>0</v>
          </cell>
          <cell r="T338">
            <v>0</v>
          </cell>
        </row>
        <row r="339">
          <cell r="B339" t="str">
            <v>Anthem Blue Cross/San Benito</v>
          </cell>
          <cell r="C339" t="str">
            <v>LTC</v>
          </cell>
          <cell r="D339">
            <v>0</v>
          </cell>
          <cell r="E339">
            <v>0</v>
          </cell>
          <cell r="F339">
            <v>0</v>
          </cell>
          <cell r="G339">
            <v>0</v>
          </cell>
          <cell r="H339">
            <v>0</v>
          </cell>
          <cell r="I339">
            <v>0</v>
          </cell>
          <cell r="J339">
            <v>0</v>
          </cell>
          <cell r="K339">
            <v>0</v>
          </cell>
          <cell r="L339">
            <v>0</v>
          </cell>
          <cell r="M339">
            <v>0</v>
          </cell>
          <cell r="N339">
            <v>0</v>
          </cell>
          <cell r="O339">
            <v>0</v>
          </cell>
          <cell r="P339"/>
          <cell r="Q339">
            <v>0</v>
          </cell>
          <cell r="R339">
            <v>0</v>
          </cell>
          <cell r="S339">
            <v>0</v>
          </cell>
          <cell r="T339">
            <v>0</v>
          </cell>
        </row>
        <row r="340">
          <cell r="B340" t="str">
            <v>Anthem Blue Cross/San Benito</v>
          </cell>
          <cell r="C340" t="str">
            <v>OBRA</v>
          </cell>
          <cell r="D340">
            <v>0</v>
          </cell>
          <cell r="E340">
            <v>0</v>
          </cell>
          <cell r="F340">
            <v>0</v>
          </cell>
          <cell r="G340">
            <v>0</v>
          </cell>
          <cell r="H340">
            <v>0</v>
          </cell>
          <cell r="I340">
            <v>0</v>
          </cell>
          <cell r="J340">
            <v>0</v>
          </cell>
          <cell r="K340">
            <v>0</v>
          </cell>
          <cell r="L340">
            <v>0</v>
          </cell>
          <cell r="M340">
            <v>0</v>
          </cell>
          <cell r="N340">
            <v>0</v>
          </cell>
          <cell r="O340">
            <v>0</v>
          </cell>
          <cell r="P340"/>
          <cell r="Q340">
            <v>0</v>
          </cell>
          <cell r="R340">
            <v>0</v>
          </cell>
          <cell r="S340">
            <v>0</v>
          </cell>
          <cell r="T340">
            <v>0</v>
          </cell>
        </row>
        <row r="341">
          <cell r="B341" t="str">
            <v>Anthem Blue Cross/San Benito</v>
          </cell>
          <cell r="C341" t="str">
            <v>ALL COAs</v>
          </cell>
          <cell r="D341">
            <v>97362</v>
          </cell>
          <cell r="E341">
            <v>7.8444287298946218</v>
          </cell>
          <cell r="F341">
            <v>10.027852139438385</v>
          </cell>
          <cell r="G341">
            <v>1.627388406154352</v>
          </cell>
          <cell r="H341">
            <v>0</v>
          </cell>
          <cell r="I341">
            <v>0</v>
          </cell>
          <cell r="J341">
            <v>0</v>
          </cell>
          <cell r="K341">
            <v>0</v>
          </cell>
          <cell r="L341">
            <v>19.499669275487353</v>
          </cell>
          <cell r="M341">
            <v>1898526.7999999998</v>
          </cell>
          <cell r="N341">
            <v>0.13637822954911055</v>
          </cell>
          <cell r="O341">
            <v>142.98227319680385</v>
          </cell>
          <cell r="P341"/>
          <cell r="Q341">
            <v>976331.74000000011</v>
          </cell>
          <cell r="R341">
            <v>158445.79</v>
          </cell>
          <cell r="S341">
            <v>1134777.53</v>
          </cell>
          <cell r="T341">
            <v>11.655240545592738</v>
          </cell>
        </row>
        <row r="342">
          <cell r="B342" t="str">
            <v>CA Health &amp; Wellness/Imperial</v>
          </cell>
          <cell r="C342" t="str">
            <v>Child</v>
          </cell>
          <cell r="D342">
            <v>343156</v>
          </cell>
          <cell r="E342">
            <v>8.89</v>
          </cell>
          <cell r="F342">
            <v>1.85</v>
          </cell>
          <cell r="G342">
            <v>1.32</v>
          </cell>
          <cell r="H342">
            <v>0</v>
          </cell>
          <cell r="I342">
            <v>0</v>
          </cell>
          <cell r="J342">
            <v>0</v>
          </cell>
          <cell r="K342">
            <v>0</v>
          </cell>
          <cell r="L342">
            <v>12.06</v>
          </cell>
          <cell r="M342">
            <v>4138461.3600000003</v>
          </cell>
          <cell r="N342">
            <v>0.18503812102588194</v>
          </cell>
          <cell r="O342">
            <v>65.175759098381278</v>
          </cell>
          <cell r="P342"/>
          <cell r="Q342">
            <v>634838.6</v>
          </cell>
          <cell r="R342">
            <v>452965.92000000004</v>
          </cell>
          <cell r="S342">
            <v>1087804.52</v>
          </cell>
          <cell r="T342">
            <v>3.17</v>
          </cell>
        </row>
        <row r="343">
          <cell r="B343" t="str">
            <v>CA Health &amp; Wellness/Imperial</v>
          </cell>
          <cell r="C343" t="str">
            <v>Adult</v>
          </cell>
          <cell r="D343">
            <v>149116</v>
          </cell>
          <cell r="E343">
            <v>7.21</v>
          </cell>
          <cell r="F343">
            <v>14.21</v>
          </cell>
          <cell r="G343">
            <v>2.4300000000000002</v>
          </cell>
          <cell r="H343">
            <v>0</v>
          </cell>
          <cell r="I343">
            <v>0</v>
          </cell>
          <cell r="J343">
            <v>0</v>
          </cell>
          <cell r="K343">
            <v>0</v>
          </cell>
          <cell r="L343">
            <v>23.85</v>
          </cell>
          <cell r="M343">
            <v>3556416.6</v>
          </cell>
          <cell r="N343">
            <v>8.8806454077367411E-2</v>
          </cell>
          <cell r="O343">
            <v>268.56156174439855</v>
          </cell>
          <cell r="P343"/>
          <cell r="Q343">
            <v>2118938.3600000003</v>
          </cell>
          <cell r="R343">
            <v>362351.88</v>
          </cell>
          <cell r="S343">
            <v>2481290.2400000002</v>
          </cell>
          <cell r="T343">
            <v>16.64</v>
          </cell>
        </row>
        <row r="344">
          <cell r="B344" t="str">
            <v>CA Health &amp; Wellness/Imperial</v>
          </cell>
          <cell r="C344" t="str">
            <v>ACA OE</v>
          </cell>
          <cell r="D344">
            <v>186974</v>
          </cell>
          <cell r="E344">
            <v>9.33</v>
          </cell>
          <cell r="F344">
            <v>10.06</v>
          </cell>
          <cell r="G344">
            <v>2.85</v>
          </cell>
          <cell r="H344">
            <v>0</v>
          </cell>
          <cell r="I344">
            <v>0</v>
          </cell>
          <cell r="J344">
            <v>0</v>
          </cell>
          <cell r="K344">
            <v>0</v>
          </cell>
          <cell r="L344">
            <v>22.240000000000002</v>
          </cell>
          <cell r="M344">
            <v>4158301.7600000002</v>
          </cell>
          <cell r="N344">
            <v>7.9684609354721214E-2</v>
          </cell>
          <cell r="O344">
            <v>279.10032037676433</v>
          </cell>
          <cell r="P344"/>
          <cell r="Q344">
            <v>1880958.4400000002</v>
          </cell>
          <cell r="R344">
            <v>532875.9</v>
          </cell>
          <cell r="S344">
            <v>2413834.3400000003</v>
          </cell>
          <cell r="T344">
            <v>12.91</v>
          </cell>
        </row>
        <row r="345">
          <cell r="B345" t="str">
            <v>CA Health &amp; Wellness/Imperial</v>
          </cell>
          <cell r="C345" t="str">
            <v>SPD</v>
          </cell>
          <cell r="D345">
            <v>34662</v>
          </cell>
          <cell r="E345">
            <v>15.64</v>
          </cell>
          <cell r="F345">
            <v>43.91</v>
          </cell>
          <cell r="G345">
            <v>9.64</v>
          </cell>
          <cell r="H345">
            <v>0</v>
          </cell>
          <cell r="I345">
            <v>0</v>
          </cell>
          <cell r="J345">
            <v>0</v>
          </cell>
          <cell r="K345">
            <v>0</v>
          </cell>
          <cell r="L345">
            <v>69.19</v>
          </cell>
          <cell r="M345">
            <v>2398263.7799999998</v>
          </cell>
          <cell r="N345">
            <v>7.1514694393465444E-2</v>
          </cell>
          <cell r="O345">
            <v>967.4934723110855</v>
          </cell>
          <cell r="P345"/>
          <cell r="Q345">
            <v>1522008.42</v>
          </cell>
          <cell r="R345">
            <v>334141.68</v>
          </cell>
          <cell r="S345">
            <v>1856150.0999999999</v>
          </cell>
          <cell r="T345">
            <v>53.55</v>
          </cell>
        </row>
        <row r="346">
          <cell r="B346" t="str">
            <v>CA Health &amp; Wellness/Imperial</v>
          </cell>
          <cell r="C346" t="str">
            <v>BCCTP</v>
          </cell>
          <cell r="D346">
            <v>61</v>
          </cell>
          <cell r="E346">
            <v>25</v>
          </cell>
          <cell r="F346">
            <v>44.01</v>
          </cell>
          <cell r="G346">
            <v>11.28</v>
          </cell>
          <cell r="H346">
            <v>0</v>
          </cell>
          <cell r="I346">
            <v>0</v>
          </cell>
          <cell r="J346">
            <v>0</v>
          </cell>
          <cell r="K346">
            <v>0</v>
          </cell>
          <cell r="L346">
            <v>80.289999999999992</v>
          </cell>
          <cell r="M346">
            <v>4897.6899999999996</v>
          </cell>
          <cell r="N346">
            <v>7.2067717428465836E-2</v>
          </cell>
          <cell r="O346">
            <v>1114.0910641397179</v>
          </cell>
          <cell r="P346"/>
          <cell r="Q346">
            <v>2684.6099999999997</v>
          </cell>
          <cell r="R346">
            <v>688.07999999999993</v>
          </cell>
          <cell r="S346">
            <v>3372.6899999999996</v>
          </cell>
          <cell r="T346">
            <v>55.29</v>
          </cell>
        </row>
        <row r="347">
          <cell r="B347" t="str">
            <v>CA Health &amp; Wellness/Imperial</v>
          </cell>
          <cell r="C347" t="str">
            <v>LTC</v>
          </cell>
          <cell r="D347">
            <v>0</v>
          </cell>
          <cell r="E347">
            <v>0</v>
          </cell>
          <cell r="F347">
            <v>0</v>
          </cell>
          <cell r="G347">
            <v>0</v>
          </cell>
          <cell r="H347">
            <v>0</v>
          </cell>
          <cell r="I347">
            <v>0</v>
          </cell>
          <cell r="J347">
            <v>0</v>
          </cell>
          <cell r="K347">
            <v>0</v>
          </cell>
          <cell r="L347">
            <v>0</v>
          </cell>
          <cell r="M347">
            <v>0</v>
          </cell>
          <cell r="N347">
            <v>0</v>
          </cell>
          <cell r="O347">
            <v>0</v>
          </cell>
          <cell r="P347"/>
          <cell r="Q347">
            <v>0</v>
          </cell>
          <cell r="R347">
            <v>0</v>
          </cell>
          <cell r="S347">
            <v>0</v>
          </cell>
          <cell r="T347">
            <v>0</v>
          </cell>
        </row>
        <row r="348">
          <cell r="B348" t="str">
            <v>CA Health &amp; Wellness/Imperial</v>
          </cell>
          <cell r="C348" t="str">
            <v>OBRA</v>
          </cell>
          <cell r="D348">
            <v>0</v>
          </cell>
          <cell r="E348">
            <v>0</v>
          </cell>
          <cell r="F348">
            <v>0</v>
          </cell>
          <cell r="G348">
            <v>0</v>
          </cell>
          <cell r="H348">
            <v>0</v>
          </cell>
          <cell r="I348">
            <v>0</v>
          </cell>
          <cell r="J348">
            <v>0</v>
          </cell>
          <cell r="K348">
            <v>0</v>
          </cell>
          <cell r="L348">
            <v>0</v>
          </cell>
          <cell r="M348">
            <v>0</v>
          </cell>
          <cell r="N348">
            <v>0</v>
          </cell>
          <cell r="O348">
            <v>0</v>
          </cell>
          <cell r="P348"/>
          <cell r="Q348">
            <v>0</v>
          </cell>
          <cell r="R348">
            <v>0</v>
          </cell>
          <cell r="S348">
            <v>0</v>
          </cell>
          <cell r="T348">
            <v>0</v>
          </cell>
        </row>
        <row r="349">
          <cell r="B349" t="str">
            <v>CA Health &amp; Wellness/Imperial</v>
          </cell>
          <cell r="C349" t="str">
            <v>ALL COAs</v>
          </cell>
          <cell r="D349">
            <v>713969</v>
          </cell>
          <cell r="E349">
            <v>8.9834282720958463</v>
          </cell>
          <cell r="F349">
            <v>8.6270250248960405</v>
          </cell>
          <cell r="G349">
            <v>2.3572780610922885</v>
          </cell>
          <cell r="H349">
            <v>0</v>
          </cell>
          <cell r="I349">
            <v>0</v>
          </cell>
          <cell r="J349">
            <v>0</v>
          </cell>
          <cell r="K349">
            <v>0</v>
          </cell>
          <cell r="L349">
            <v>19.967731358084173</v>
          </cell>
          <cell r="M349">
            <v>14256341.189999999</v>
          </cell>
          <cell r="N349">
            <v>9.6196634064786207E-2</v>
          </cell>
          <cell r="O349">
            <v>207.57203775587789</v>
          </cell>
          <cell r="P349"/>
          <cell r="Q349">
            <v>6159428.4300000016</v>
          </cell>
          <cell r="R349">
            <v>1683023.4600000002</v>
          </cell>
          <cell r="S349">
            <v>7842451.8900000015</v>
          </cell>
          <cell r="T349">
            <v>10.98430308598833</v>
          </cell>
        </row>
        <row r="350">
          <cell r="B350" t="str">
            <v>Molina Healthcare/Imperial</v>
          </cell>
          <cell r="C350" t="str">
            <v>Child</v>
          </cell>
          <cell r="D350">
            <v>63874</v>
          </cell>
          <cell r="E350">
            <v>8.83</v>
          </cell>
          <cell r="F350">
            <v>1.42</v>
          </cell>
          <cell r="G350">
            <v>0.74</v>
          </cell>
          <cell r="H350">
            <v>0</v>
          </cell>
          <cell r="I350">
            <v>0</v>
          </cell>
          <cell r="J350">
            <v>0</v>
          </cell>
          <cell r="K350">
            <v>0</v>
          </cell>
          <cell r="L350">
            <v>10.99</v>
          </cell>
          <cell r="M350">
            <v>701975.26</v>
          </cell>
          <cell r="N350">
            <v>0.15522996084022314</v>
          </cell>
          <cell r="O350">
            <v>70.798188316957138</v>
          </cell>
          <cell r="P350"/>
          <cell r="Q350">
            <v>90701.08</v>
          </cell>
          <cell r="R350">
            <v>47266.76</v>
          </cell>
          <cell r="S350">
            <v>137967.84</v>
          </cell>
          <cell r="T350">
            <v>2.16</v>
          </cell>
        </row>
        <row r="351">
          <cell r="B351" t="str">
            <v>Molina Healthcare/Imperial</v>
          </cell>
          <cell r="C351" t="str">
            <v>Adult</v>
          </cell>
          <cell r="D351">
            <v>32360</v>
          </cell>
          <cell r="E351">
            <v>7.29</v>
          </cell>
          <cell r="F351">
            <v>13.03</v>
          </cell>
          <cell r="G351">
            <v>0.99</v>
          </cell>
          <cell r="H351">
            <v>0</v>
          </cell>
          <cell r="I351">
            <v>0</v>
          </cell>
          <cell r="J351">
            <v>0</v>
          </cell>
          <cell r="K351">
            <v>0</v>
          </cell>
          <cell r="L351">
            <v>21.31</v>
          </cell>
          <cell r="M351">
            <v>689591.6</v>
          </cell>
          <cell r="N351">
            <v>0.10269972450941207</v>
          </cell>
          <cell r="O351">
            <v>207.49812233475865</v>
          </cell>
          <cell r="P351"/>
          <cell r="Q351">
            <v>421650.8</v>
          </cell>
          <cell r="R351">
            <v>32036.400000000001</v>
          </cell>
          <cell r="S351">
            <v>453687.2</v>
          </cell>
          <cell r="T351">
            <v>14.02</v>
          </cell>
        </row>
        <row r="352">
          <cell r="B352" t="str">
            <v>Molina Healthcare/Imperial</v>
          </cell>
          <cell r="C352" t="str">
            <v>ACA OE</v>
          </cell>
          <cell r="D352">
            <v>59795</v>
          </cell>
          <cell r="E352">
            <v>8.07</v>
          </cell>
          <cell r="F352">
            <v>10.45</v>
          </cell>
          <cell r="G352">
            <v>1.88</v>
          </cell>
          <cell r="H352">
            <v>0</v>
          </cell>
          <cell r="I352">
            <v>0</v>
          </cell>
          <cell r="J352">
            <v>0</v>
          </cell>
          <cell r="K352">
            <v>0</v>
          </cell>
          <cell r="L352">
            <v>20.399999999999999</v>
          </cell>
          <cell r="M352">
            <v>1219818</v>
          </cell>
          <cell r="N352">
            <v>7.5969009378045932E-2</v>
          </cell>
          <cell r="O352">
            <v>268.53055169487754</v>
          </cell>
          <cell r="P352"/>
          <cell r="Q352">
            <v>624857.75</v>
          </cell>
          <cell r="R352">
            <v>112414.59999999999</v>
          </cell>
          <cell r="S352">
            <v>737272.35</v>
          </cell>
          <cell r="T352">
            <v>12.329999999999998</v>
          </cell>
        </row>
        <row r="353">
          <cell r="B353" t="str">
            <v>Molina Healthcare/Imperial</v>
          </cell>
          <cell r="C353" t="str">
            <v>SPD</v>
          </cell>
          <cell r="D353">
            <v>11697</v>
          </cell>
          <cell r="E353">
            <v>11.96</v>
          </cell>
          <cell r="F353">
            <v>41.87</v>
          </cell>
          <cell r="G353">
            <v>17.02</v>
          </cell>
          <cell r="H353">
            <v>0</v>
          </cell>
          <cell r="I353">
            <v>0</v>
          </cell>
          <cell r="J353">
            <v>0</v>
          </cell>
          <cell r="K353">
            <v>0</v>
          </cell>
          <cell r="L353">
            <v>70.849999999999994</v>
          </cell>
          <cell r="M353">
            <v>828732.45</v>
          </cell>
          <cell r="N353">
            <v>8.2788865364102265E-2</v>
          </cell>
          <cell r="O353">
            <v>855.79141214708534</v>
          </cell>
          <cell r="P353"/>
          <cell r="Q353">
            <v>489753.38999999996</v>
          </cell>
          <cell r="R353">
            <v>199082.94</v>
          </cell>
          <cell r="S353">
            <v>688836.33</v>
          </cell>
          <cell r="T353">
            <v>58.89</v>
          </cell>
        </row>
        <row r="354">
          <cell r="B354" t="str">
            <v>Molina Healthcare/Imperial</v>
          </cell>
          <cell r="C354" t="str">
            <v>BCCTP</v>
          </cell>
          <cell r="D354">
            <v>36</v>
          </cell>
          <cell r="E354">
            <v>31.92</v>
          </cell>
          <cell r="F354">
            <v>42.32</v>
          </cell>
          <cell r="G354">
            <v>17.73</v>
          </cell>
          <cell r="H354">
            <v>0</v>
          </cell>
          <cell r="I354">
            <v>0</v>
          </cell>
          <cell r="J354">
            <v>0</v>
          </cell>
          <cell r="K354">
            <v>0</v>
          </cell>
          <cell r="L354">
            <v>91.970000000000013</v>
          </cell>
          <cell r="M354">
            <v>3310.9200000000005</v>
          </cell>
          <cell r="N354">
            <v>9.2474419583464224E-2</v>
          </cell>
          <cell r="O354">
            <v>994.54530684554402</v>
          </cell>
          <cell r="P354"/>
          <cell r="Q354">
            <v>1523.52</v>
          </cell>
          <cell r="R354">
            <v>638.28</v>
          </cell>
          <cell r="S354">
            <v>2161.8000000000002</v>
          </cell>
          <cell r="T354">
            <v>60.05</v>
          </cell>
        </row>
        <row r="355">
          <cell r="B355" t="str">
            <v>Molina Healthcare/Imperial</v>
          </cell>
          <cell r="C355" t="str">
            <v>LTC</v>
          </cell>
          <cell r="D355">
            <v>0</v>
          </cell>
          <cell r="E355">
            <v>0</v>
          </cell>
          <cell r="F355">
            <v>0</v>
          </cell>
          <cell r="G355">
            <v>0</v>
          </cell>
          <cell r="H355">
            <v>0</v>
          </cell>
          <cell r="I355">
            <v>0</v>
          </cell>
          <cell r="J355">
            <v>0</v>
          </cell>
          <cell r="K355">
            <v>0</v>
          </cell>
          <cell r="L355">
            <v>0</v>
          </cell>
          <cell r="M355">
            <v>0</v>
          </cell>
          <cell r="N355">
            <v>0</v>
          </cell>
          <cell r="O355">
            <v>0</v>
          </cell>
          <cell r="P355"/>
          <cell r="Q355">
            <v>0</v>
          </cell>
          <cell r="R355">
            <v>0</v>
          </cell>
          <cell r="S355">
            <v>0</v>
          </cell>
          <cell r="T355">
            <v>0</v>
          </cell>
        </row>
        <row r="356">
          <cell r="B356" t="str">
            <v>Molina Healthcare/Imperial</v>
          </cell>
          <cell r="C356" t="str">
            <v>OBRA</v>
          </cell>
          <cell r="D356">
            <v>0</v>
          </cell>
          <cell r="E356">
            <v>0</v>
          </cell>
          <cell r="F356">
            <v>0</v>
          </cell>
          <cell r="G356">
            <v>0</v>
          </cell>
          <cell r="H356">
            <v>0</v>
          </cell>
          <cell r="I356">
            <v>0</v>
          </cell>
          <cell r="J356">
            <v>0</v>
          </cell>
          <cell r="K356">
            <v>0</v>
          </cell>
          <cell r="L356">
            <v>0</v>
          </cell>
          <cell r="M356">
            <v>0</v>
          </cell>
          <cell r="N356">
            <v>0</v>
          </cell>
          <cell r="O356">
            <v>0</v>
          </cell>
          <cell r="P356"/>
          <cell r="Q356">
            <v>0</v>
          </cell>
          <cell r="R356">
            <v>0</v>
          </cell>
          <cell r="S356">
            <v>0</v>
          </cell>
          <cell r="T356">
            <v>0</v>
          </cell>
        </row>
        <row r="357">
          <cell r="B357" t="str">
            <v>Molina Healthcare/Imperial</v>
          </cell>
          <cell r="C357" t="str">
            <v>ALL COAs</v>
          </cell>
          <cell r="D357">
            <v>167762</v>
          </cell>
          <cell r="E357">
            <v>8.4852511891846802</v>
          </cell>
          <cell r="F357">
            <v>9.7071240209344172</v>
          </cell>
          <cell r="G357">
            <v>2.3332994361059121</v>
          </cell>
          <cell r="H357">
            <v>0</v>
          </cell>
          <cell r="I357">
            <v>0</v>
          </cell>
          <cell r="J357">
            <v>0</v>
          </cell>
          <cell r="K357">
            <v>0</v>
          </cell>
          <cell r="L357">
            <v>20.525674646225006</v>
          </cell>
          <cell r="M357">
            <v>3443428.2299999995</v>
          </cell>
          <cell r="N357">
            <v>9.2219247468479815E-2</v>
          </cell>
          <cell r="O357">
            <v>222.57473585696525</v>
          </cell>
          <cell r="P357"/>
          <cell r="Q357">
            <v>1628486.5399999998</v>
          </cell>
          <cell r="R357">
            <v>391438.98000000004</v>
          </cell>
          <cell r="S357">
            <v>2019925.5199999998</v>
          </cell>
          <cell r="T357">
            <v>12.04042345704033</v>
          </cell>
        </row>
        <row r="358">
          <cell r="B358" t="str">
            <v>Anthem Blue Cross/GMC 18 Rural Expansion</v>
          </cell>
          <cell r="C358" t="str">
            <v>Child</v>
          </cell>
          <cell r="D358">
            <v>767785</v>
          </cell>
          <cell r="E358">
            <v>5.67</v>
          </cell>
          <cell r="F358">
            <v>1.28</v>
          </cell>
          <cell r="G358">
            <v>1.48</v>
          </cell>
          <cell r="H358">
            <v>0</v>
          </cell>
          <cell r="I358">
            <v>0</v>
          </cell>
          <cell r="J358">
            <v>0</v>
          </cell>
          <cell r="K358">
            <v>0</v>
          </cell>
          <cell r="L358">
            <v>8.43</v>
          </cell>
          <cell r="M358">
            <v>6472427.5499999998</v>
          </cell>
          <cell r="N358">
            <v>0.15604246183015696</v>
          </cell>
          <cell r="O358">
            <v>54.023756746260247</v>
          </cell>
          <cell r="P358"/>
          <cell r="Q358">
            <v>982764.8</v>
          </cell>
          <cell r="R358">
            <v>1136321.8</v>
          </cell>
          <cell r="S358">
            <v>2119086.6</v>
          </cell>
          <cell r="T358">
            <v>2.76</v>
          </cell>
        </row>
        <row r="359">
          <cell r="B359" t="str">
            <v>Anthem Blue Cross/GMC 18 Rural Expansion</v>
          </cell>
          <cell r="C359" t="str">
            <v>Adult</v>
          </cell>
          <cell r="D359">
            <v>288071</v>
          </cell>
          <cell r="E359">
            <v>6.09</v>
          </cell>
          <cell r="F359">
            <v>21.04</v>
          </cell>
          <cell r="G359">
            <v>5.75</v>
          </cell>
          <cell r="H359">
            <v>0</v>
          </cell>
          <cell r="I359">
            <v>0</v>
          </cell>
          <cell r="J359">
            <v>0</v>
          </cell>
          <cell r="K359">
            <v>0</v>
          </cell>
          <cell r="L359">
            <v>32.879999999999995</v>
          </cell>
          <cell r="M359">
            <v>9471774.4799999986</v>
          </cell>
          <cell r="N359">
            <v>0.11828910060111643</v>
          </cell>
          <cell r="O359">
            <v>277.96305689122528</v>
          </cell>
          <cell r="P359"/>
          <cell r="Q359">
            <v>6061013.8399999999</v>
          </cell>
          <cell r="R359">
            <v>1656408.25</v>
          </cell>
          <cell r="S359">
            <v>7717422.0899999999</v>
          </cell>
          <cell r="T359">
            <v>26.79</v>
          </cell>
        </row>
        <row r="360">
          <cell r="B360" t="str">
            <v>Anthem Blue Cross/GMC 18 Rural Expansion</v>
          </cell>
          <cell r="C360" t="str">
            <v>ACA OE</v>
          </cell>
          <cell r="D360">
            <v>573904</v>
          </cell>
          <cell r="E360">
            <v>6.92</v>
          </cell>
          <cell r="F360">
            <v>20.55</v>
          </cell>
          <cell r="G360">
            <v>5.84</v>
          </cell>
          <cell r="H360">
            <v>0</v>
          </cell>
          <cell r="I360">
            <v>0</v>
          </cell>
          <cell r="J360">
            <v>0</v>
          </cell>
          <cell r="K360">
            <v>0</v>
          </cell>
          <cell r="L360">
            <v>33.31</v>
          </cell>
          <cell r="M360">
            <v>19116742.240000002</v>
          </cell>
          <cell r="N360">
            <v>0.11087785233982055</v>
          </cell>
          <cell r="O360">
            <v>300.42068183202974</v>
          </cell>
          <cell r="P360"/>
          <cell r="Q360">
            <v>11793727.200000001</v>
          </cell>
          <cell r="R360">
            <v>3351599.36</v>
          </cell>
          <cell r="S360">
            <v>15145326.560000001</v>
          </cell>
          <cell r="T360">
            <v>26.39</v>
          </cell>
        </row>
        <row r="361">
          <cell r="B361" t="str">
            <v>Anthem Blue Cross/GMC 18 Rural Expansion</v>
          </cell>
          <cell r="C361" t="str">
            <v>SPD</v>
          </cell>
          <cell r="D361">
            <v>134486</v>
          </cell>
          <cell r="E361">
            <v>11.62</v>
          </cell>
          <cell r="F361">
            <v>67.84</v>
          </cell>
          <cell r="G361">
            <v>14.21</v>
          </cell>
          <cell r="H361">
            <v>0</v>
          </cell>
          <cell r="I361">
            <v>0</v>
          </cell>
          <cell r="J361">
            <v>0</v>
          </cell>
          <cell r="K361">
            <v>0</v>
          </cell>
          <cell r="L361">
            <v>93.670000000000016</v>
          </cell>
          <cell r="M361">
            <v>12597303.620000003</v>
          </cell>
          <cell r="N361">
            <v>0.10282183981666894</v>
          </cell>
          <cell r="O361">
            <v>910.9932303002297</v>
          </cell>
          <cell r="P361"/>
          <cell r="Q361">
            <v>9123530.2400000002</v>
          </cell>
          <cell r="R361">
            <v>1911046.06</v>
          </cell>
          <cell r="S361">
            <v>11034576.300000001</v>
          </cell>
          <cell r="T361">
            <v>82.050000000000011</v>
          </cell>
        </row>
        <row r="362">
          <cell r="B362" t="str">
            <v>Anthem Blue Cross/GMC 18 Rural Expansion</v>
          </cell>
          <cell r="C362" t="str">
            <v>BCCTP</v>
          </cell>
          <cell r="D362">
            <v>37</v>
          </cell>
          <cell r="E362">
            <v>19.02</v>
          </cell>
          <cell r="F362">
            <v>65.459999999999994</v>
          </cell>
          <cell r="G362">
            <v>41.83</v>
          </cell>
          <cell r="H362">
            <v>0</v>
          </cell>
          <cell r="I362">
            <v>0</v>
          </cell>
          <cell r="J362">
            <v>0</v>
          </cell>
          <cell r="K362">
            <v>0</v>
          </cell>
          <cell r="L362">
            <v>126.30999999999999</v>
          </cell>
          <cell r="M362">
            <v>4673.4699999999993</v>
          </cell>
          <cell r="N362">
            <v>0.11361101792662316</v>
          </cell>
          <cell r="O362">
            <v>1111.7759730097532</v>
          </cell>
          <cell r="P362"/>
          <cell r="Q362">
            <v>2422.02</v>
          </cell>
          <cell r="R362">
            <v>1547.71</v>
          </cell>
          <cell r="S362">
            <v>3969.73</v>
          </cell>
          <cell r="T362">
            <v>107.28999999999999</v>
          </cell>
        </row>
        <row r="363">
          <cell r="B363" t="str">
            <v>Anthem Blue Cross/GMC 18 Rural Expansion</v>
          </cell>
          <cell r="C363" t="str">
            <v>LTC</v>
          </cell>
          <cell r="D363">
            <v>0</v>
          </cell>
          <cell r="E363">
            <v>0</v>
          </cell>
          <cell r="F363">
            <v>0</v>
          </cell>
          <cell r="G363">
            <v>0</v>
          </cell>
          <cell r="H363">
            <v>0</v>
          </cell>
          <cell r="I363">
            <v>0</v>
          </cell>
          <cell r="J363">
            <v>0</v>
          </cell>
          <cell r="K363">
            <v>0</v>
          </cell>
          <cell r="L363">
            <v>0</v>
          </cell>
          <cell r="M363">
            <v>0</v>
          </cell>
          <cell r="N363">
            <v>0</v>
          </cell>
          <cell r="O363">
            <v>0</v>
          </cell>
          <cell r="P363"/>
          <cell r="Q363">
            <v>0</v>
          </cell>
          <cell r="R363">
            <v>0</v>
          </cell>
          <cell r="S363">
            <v>0</v>
          </cell>
          <cell r="T363">
            <v>0</v>
          </cell>
        </row>
        <row r="364">
          <cell r="B364" t="str">
            <v>Anthem Blue Cross/GMC 18 Rural Expansion</v>
          </cell>
          <cell r="C364" t="str">
            <v>OBRA</v>
          </cell>
          <cell r="D364">
            <v>0</v>
          </cell>
          <cell r="E364">
            <v>0</v>
          </cell>
          <cell r="F364">
            <v>0</v>
          </cell>
          <cell r="G364">
            <v>0</v>
          </cell>
          <cell r="H364">
            <v>0</v>
          </cell>
          <cell r="I364">
            <v>0</v>
          </cell>
          <cell r="J364">
            <v>0</v>
          </cell>
          <cell r="K364">
            <v>0</v>
          </cell>
          <cell r="L364">
            <v>0</v>
          </cell>
          <cell r="M364">
            <v>0</v>
          </cell>
          <cell r="N364">
            <v>0</v>
          </cell>
          <cell r="O364">
            <v>0</v>
          </cell>
          <cell r="P364"/>
          <cell r="Q364">
            <v>0</v>
          </cell>
          <cell r="R364">
            <v>0</v>
          </cell>
          <cell r="S364">
            <v>0</v>
          </cell>
          <cell r="T364">
            <v>0</v>
          </cell>
        </row>
        <row r="365">
          <cell r="B365" t="str">
            <v>Anthem Blue Cross/GMC 18 Rural Expansion</v>
          </cell>
          <cell r="C365" t="str">
            <v>ALL COAs</v>
          </cell>
          <cell r="D365">
            <v>1764283</v>
          </cell>
          <cell r="E365">
            <v>6.5990207239994945</v>
          </cell>
          <cell r="F365">
            <v>15.849757720275035</v>
          </cell>
          <cell r="G365">
            <v>4.5666841317407698</v>
          </cell>
          <cell r="H365">
            <v>0</v>
          </cell>
          <cell r="I365">
            <v>0</v>
          </cell>
          <cell r="J365">
            <v>0</v>
          </cell>
          <cell r="K365">
            <v>0</v>
          </cell>
          <cell r="L365">
            <v>27.015462576015299</v>
          </cell>
          <cell r="M365">
            <v>47662921.359999999</v>
          </cell>
          <cell r="N365">
            <v>0.11443092620764717</v>
          </cell>
          <cell r="O365">
            <v>236.08532650511671</v>
          </cell>
          <cell r="P365"/>
          <cell r="Q365">
            <v>27963458.099999998</v>
          </cell>
          <cell r="R365">
            <v>8056923.1800000006</v>
          </cell>
          <cell r="S365">
            <v>36020381.280000001</v>
          </cell>
          <cell r="T365">
            <v>20.416441852015804</v>
          </cell>
        </row>
        <row r="366">
          <cell r="B366" t="str">
            <v>CA Health &amp; Wellness/GMC 18 Rural Expansion</v>
          </cell>
          <cell r="C366" t="str">
            <v>Child</v>
          </cell>
          <cell r="D366">
            <v>663837</v>
          </cell>
          <cell r="E366">
            <v>7.71</v>
          </cell>
          <cell r="F366">
            <v>1.1499999999999999</v>
          </cell>
          <cell r="G366">
            <v>2.57</v>
          </cell>
          <cell r="H366">
            <v>0</v>
          </cell>
          <cell r="I366">
            <v>0</v>
          </cell>
          <cell r="J366">
            <v>0</v>
          </cell>
          <cell r="K366">
            <v>0</v>
          </cell>
          <cell r="L366">
            <v>11.43</v>
          </cell>
          <cell r="M366">
            <v>7587656.9100000001</v>
          </cell>
          <cell r="N366">
            <v>0.21166669023690629</v>
          </cell>
          <cell r="O366">
            <v>53.999993986805677</v>
          </cell>
          <cell r="P366"/>
          <cell r="Q366">
            <v>763412.54999999993</v>
          </cell>
          <cell r="R366">
            <v>1706061.0899999999</v>
          </cell>
          <cell r="S366">
            <v>2469473.6399999997</v>
          </cell>
          <cell r="T366">
            <v>3.7199999999999998</v>
          </cell>
        </row>
        <row r="367">
          <cell r="B367" t="str">
            <v>CA Health &amp; Wellness/GMC 18 Rural Expansion</v>
          </cell>
          <cell r="C367" t="str">
            <v>Adult</v>
          </cell>
          <cell r="D367">
            <v>265636</v>
          </cell>
          <cell r="E367">
            <v>7.51</v>
          </cell>
          <cell r="F367">
            <v>24.16</v>
          </cell>
          <cell r="G367">
            <v>9.23</v>
          </cell>
          <cell r="H367">
            <v>0</v>
          </cell>
          <cell r="I367">
            <v>0</v>
          </cell>
          <cell r="J367">
            <v>0</v>
          </cell>
          <cell r="K367">
            <v>0</v>
          </cell>
          <cell r="L367">
            <v>40.900000000000006</v>
          </cell>
          <cell r="M367">
            <v>10864512.400000002</v>
          </cell>
          <cell r="N367">
            <v>0.13072547246798624</v>
          </cell>
          <cell r="O367">
            <v>312.86939896137022</v>
          </cell>
          <cell r="P367"/>
          <cell r="Q367">
            <v>6417765.7599999998</v>
          </cell>
          <cell r="R367">
            <v>2451820.2800000003</v>
          </cell>
          <cell r="S367">
            <v>8869586.0399999991</v>
          </cell>
          <cell r="T367">
            <v>33.39</v>
          </cell>
        </row>
        <row r="368">
          <cell r="B368" t="str">
            <v>CA Health &amp; Wellness/GMC 18 Rural Expansion</v>
          </cell>
          <cell r="C368" t="str">
            <v>ACA OE</v>
          </cell>
          <cell r="D368">
            <v>519875</v>
          </cell>
          <cell r="E368">
            <v>8.0500000000000007</v>
          </cell>
          <cell r="F368">
            <v>19.18</v>
          </cell>
          <cell r="G368">
            <v>8.7200000000000006</v>
          </cell>
          <cell r="H368">
            <v>0</v>
          </cell>
          <cell r="I368">
            <v>0</v>
          </cell>
          <cell r="J368">
            <v>0</v>
          </cell>
          <cell r="K368">
            <v>0</v>
          </cell>
          <cell r="L368">
            <v>35.950000000000003</v>
          </cell>
          <cell r="M368">
            <v>18689506.25</v>
          </cell>
          <cell r="N368">
            <v>0.11803487813221474</v>
          </cell>
          <cell r="O368">
            <v>304.57099264957287</v>
          </cell>
          <cell r="P368"/>
          <cell r="Q368">
            <v>9971202.5</v>
          </cell>
          <cell r="R368">
            <v>4533310</v>
          </cell>
          <cell r="S368">
            <v>14504512.5</v>
          </cell>
          <cell r="T368">
            <v>27.9</v>
          </cell>
        </row>
        <row r="369">
          <cell r="B369" t="str">
            <v>CA Health &amp; Wellness/GMC 18 Rural Expansion</v>
          </cell>
          <cell r="C369" t="str">
            <v>SPD</v>
          </cell>
          <cell r="D369">
            <v>136760</v>
          </cell>
          <cell r="E369">
            <v>14.53</v>
          </cell>
          <cell r="F369">
            <v>69.38</v>
          </cell>
          <cell r="G369">
            <v>21.21</v>
          </cell>
          <cell r="H369">
            <v>0</v>
          </cell>
          <cell r="I369">
            <v>0</v>
          </cell>
          <cell r="J369">
            <v>0</v>
          </cell>
          <cell r="K369">
            <v>0</v>
          </cell>
          <cell r="L369">
            <v>105.12</v>
          </cell>
          <cell r="M369">
            <v>14376211.200000001</v>
          </cell>
          <cell r="N369">
            <v>0.11183403042495553</v>
          </cell>
          <cell r="O369">
            <v>939.96433465338737</v>
          </cell>
          <cell r="P369"/>
          <cell r="Q369">
            <v>9488408.7999999989</v>
          </cell>
          <cell r="R369">
            <v>2900679.6</v>
          </cell>
          <cell r="S369">
            <v>12389088.399999999</v>
          </cell>
          <cell r="T369">
            <v>90.59</v>
          </cell>
        </row>
        <row r="370">
          <cell r="B370" t="str">
            <v>CA Health &amp; Wellness/GMC 18 Rural Expansion</v>
          </cell>
          <cell r="C370" t="str">
            <v>BCCTP</v>
          </cell>
          <cell r="D370">
            <v>36</v>
          </cell>
          <cell r="E370">
            <v>29.12</v>
          </cell>
          <cell r="F370">
            <v>69.33</v>
          </cell>
          <cell r="G370">
            <v>56.45</v>
          </cell>
          <cell r="H370">
            <v>0</v>
          </cell>
          <cell r="I370">
            <v>0</v>
          </cell>
          <cell r="J370">
            <v>0</v>
          </cell>
          <cell r="K370">
            <v>0</v>
          </cell>
          <cell r="L370">
            <v>154.9</v>
          </cell>
          <cell r="M370">
            <v>5576.4000000000005</v>
          </cell>
          <cell r="N370">
            <v>0.13981369843315708</v>
          </cell>
          <cell r="O370">
            <v>1107.9028860255455</v>
          </cell>
          <cell r="P370"/>
          <cell r="Q370">
            <v>2495.88</v>
          </cell>
          <cell r="R370">
            <v>2032.2</v>
          </cell>
          <cell r="S370">
            <v>4528.08</v>
          </cell>
          <cell r="T370">
            <v>125.78</v>
          </cell>
        </row>
        <row r="371">
          <cell r="B371" t="str">
            <v>CA Health &amp; Wellness/GMC 18 Rural Expansion</v>
          </cell>
          <cell r="C371" t="str">
            <v>LTC</v>
          </cell>
          <cell r="D371">
            <v>0</v>
          </cell>
          <cell r="E371">
            <v>0</v>
          </cell>
          <cell r="F371">
            <v>0</v>
          </cell>
          <cell r="G371">
            <v>0</v>
          </cell>
          <cell r="H371">
            <v>0</v>
          </cell>
          <cell r="I371">
            <v>0</v>
          </cell>
          <cell r="J371">
            <v>0</v>
          </cell>
          <cell r="K371">
            <v>0</v>
          </cell>
          <cell r="L371">
            <v>0</v>
          </cell>
          <cell r="M371">
            <v>0</v>
          </cell>
          <cell r="N371">
            <v>0</v>
          </cell>
          <cell r="O371">
            <v>0</v>
          </cell>
          <cell r="P371"/>
          <cell r="Q371">
            <v>0</v>
          </cell>
          <cell r="R371">
            <v>0</v>
          </cell>
          <cell r="S371">
            <v>0</v>
          </cell>
          <cell r="T371">
            <v>0</v>
          </cell>
        </row>
        <row r="372">
          <cell r="B372" t="str">
            <v>CA Health &amp; Wellness/GMC 18 Rural Expansion</v>
          </cell>
          <cell r="C372" t="str">
            <v>OBRA</v>
          </cell>
          <cell r="D372">
            <v>0</v>
          </cell>
          <cell r="E372">
            <v>0</v>
          </cell>
          <cell r="F372">
            <v>0</v>
          </cell>
          <cell r="G372">
            <v>0</v>
          </cell>
          <cell r="H372">
            <v>0</v>
          </cell>
          <cell r="I372">
            <v>0</v>
          </cell>
          <cell r="J372">
            <v>0</v>
          </cell>
          <cell r="K372">
            <v>0</v>
          </cell>
          <cell r="L372">
            <v>0</v>
          </cell>
          <cell r="M372">
            <v>0</v>
          </cell>
          <cell r="N372">
            <v>0</v>
          </cell>
          <cell r="O372">
            <v>0</v>
          </cell>
          <cell r="P372"/>
          <cell r="Q372">
            <v>0</v>
          </cell>
          <cell r="R372">
            <v>0</v>
          </cell>
          <cell r="S372">
            <v>0</v>
          </cell>
          <cell r="T372">
            <v>0</v>
          </cell>
        </row>
        <row r="373">
          <cell r="B373" t="str">
            <v>CA Health &amp; Wellness/GMC 18 Rural Expansion</v>
          </cell>
          <cell r="C373" t="str">
            <v>ALL COAs</v>
          </cell>
          <cell r="D373">
            <v>1586144</v>
          </cell>
          <cell r="E373">
            <v>8.3764617210038939</v>
          </cell>
          <cell r="F373">
            <v>16.797519954052088</v>
          </cell>
          <cell r="G373">
            <v>7.3094896617204999</v>
          </cell>
          <cell r="H373">
            <v>0</v>
          </cell>
          <cell r="I373">
            <v>0</v>
          </cell>
          <cell r="J373">
            <v>0</v>
          </cell>
          <cell r="K373">
            <v>0</v>
          </cell>
          <cell r="L373">
            <v>32.483471336776489</v>
          </cell>
          <cell r="M373">
            <v>51523463.160000004</v>
          </cell>
          <cell r="N373">
            <v>0.12694109374211515</v>
          </cell>
          <cell r="O373">
            <v>255.89405588995228</v>
          </cell>
          <cell r="P373"/>
          <cell r="Q373">
            <v>26643285.489999995</v>
          </cell>
          <cell r="R373">
            <v>11593903.17</v>
          </cell>
          <cell r="S373">
            <v>38237188.659999996</v>
          </cell>
          <cell r="T373">
            <v>24.10700961577259</v>
          </cell>
        </row>
        <row r="374">
          <cell r="B374" t="str">
            <v>Kaiser Foundation HP/Kaiser Rural Expansion</v>
          </cell>
          <cell r="C374" t="str">
            <v>Child</v>
          </cell>
          <cell r="D374">
            <v>60127</v>
          </cell>
          <cell r="E374">
            <v>11.33</v>
          </cell>
          <cell r="F374">
            <v>0.67</v>
          </cell>
          <cell r="G374">
            <v>1.7</v>
          </cell>
          <cell r="H374">
            <v>0</v>
          </cell>
          <cell r="I374">
            <v>0</v>
          </cell>
          <cell r="J374">
            <v>0</v>
          </cell>
          <cell r="K374">
            <v>0</v>
          </cell>
          <cell r="L374">
            <v>13.7</v>
          </cell>
          <cell r="M374">
            <v>823739.89999999991</v>
          </cell>
          <cell r="N374">
            <v>0.24579535989313067</v>
          </cell>
          <cell r="O374">
            <v>55.737423220505953</v>
          </cell>
          <cell r="P374"/>
          <cell r="Q374">
            <v>40285.090000000004</v>
          </cell>
          <cell r="R374">
            <v>102215.9</v>
          </cell>
          <cell r="S374">
            <v>142500.99</v>
          </cell>
          <cell r="T374">
            <v>2.37</v>
          </cell>
        </row>
        <row r="375">
          <cell r="B375" t="str">
            <v>Kaiser Foundation HP/Kaiser Rural Expansion</v>
          </cell>
          <cell r="C375" t="str">
            <v>Adult</v>
          </cell>
          <cell r="D375">
            <v>18556</v>
          </cell>
          <cell r="E375">
            <v>9.5</v>
          </cell>
          <cell r="F375">
            <v>14.9</v>
          </cell>
          <cell r="G375">
            <v>8.6</v>
          </cell>
          <cell r="H375">
            <v>0</v>
          </cell>
          <cell r="I375">
            <v>0</v>
          </cell>
          <cell r="J375">
            <v>0</v>
          </cell>
          <cell r="K375">
            <v>0</v>
          </cell>
          <cell r="L375">
            <v>33</v>
          </cell>
          <cell r="M375">
            <v>612348</v>
          </cell>
          <cell r="N375">
            <v>0.13154514290151662</v>
          </cell>
          <cell r="O375">
            <v>250.86445057652932</v>
          </cell>
          <cell r="P375"/>
          <cell r="Q375">
            <v>276484.40000000002</v>
          </cell>
          <cell r="R375">
            <v>159581.6</v>
          </cell>
          <cell r="S375">
            <v>436066</v>
          </cell>
          <cell r="T375">
            <v>23.5</v>
          </cell>
        </row>
        <row r="376">
          <cell r="B376" t="str">
            <v>Kaiser Foundation HP/Kaiser Rural Expansion</v>
          </cell>
          <cell r="C376" t="str">
            <v>ACA OE</v>
          </cell>
          <cell r="D376">
            <v>29317</v>
          </cell>
          <cell r="E376">
            <v>9.84</v>
          </cell>
          <cell r="F376">
            <v>15.62</v>
          </cell>
          <cell r="G376">
            <v>7.67</v>
          </cell>
          <cell r="H376">
            <v>0</v>
          </cell>
          <cell r="I376">
            <v>0</v>
          </cell>
          <cell r="J376">
            <v>0</v>
          </cell>
          <cell r="K376">
            <v>0</v>
          </cell>
          <cell r="L376">
            <v>33.130000000000003</v>
          </cell>
          <cell r="M376">
            <v>971272.21000000008</v>
          </cell>
          <cell r="N376">
            <v>0.10659947510779134</v>
          </cell>
          <cell r="O376">
            <v>310.78952280486919</v>
          </cell>
          <cell r="P376"/>
          <cell r="Q376">
            <v>457931.54</v>
          </cell>
          <cell r="R376">
            <v>224861.38999999998</v>
          </cell>
          <cell r="S376">
            <v>682792.92999999993</v>
          </cell>
          <cell r="T376">
            <v>23.29</v>
          </cell>
        </row>
        <row r="377">
          <cell r="B377" t="str">
            <v>Kaiser Foundation HP/Kaiser Rural Expansion</v>
          </cell>
          <cell r="C377" t="str">
            <v>SPD</v>
          </cell>
          <cell r="D377">
            <v>5214</v>
          </cell>
          <cell r="E377">
            <v>15.89</v>
          </cell>
          <cell r="F377">
            <v>33.4</v>
          </cell>
          <cell r="G377">
            <v>20.329999999999998</v>
          </cell>
          <cell r="H377">
            <v>0</v>
          </cell>
          <cell r="I377">
            <v>0</v>
          </cell>
          <cell r="J377">
            <v>0</v>
          </cell>
          <cell r="K377">
            <v>0</v>
          </cell>
          <cell r="L377">
            <v>69.62</v>
          </cell>
          <cell r="M377">
            <v>362998.68000000005</v>
          </cell>
          <cell r="N377">
            <v>8.6763131469479282E-2</v>
          </cell>
          <cell r="O377">
            <v>802.41456043446601</v>
          </cell>
          <cell r="P377"/>
          <cell r="Q377">
            <v>174147.6</v>
          </cell>
          <cell r="R377">
            <v>106000.62</v>
          </cell>
          <cell r="S377">
            <v>280148.21999999997</v>
          </cell>
          <cell r="T377">
            <v>53.73</v>
          </cell>
        </row>
        <row r="378">
          <cell r="B378" t="str">
            <v>Kaiser Foundation HP/Kaiser Rural Expansion</v>
          </cell>
          <cell r="C378" t="str">
            <v>BCCTP</v>
          </cell>
          <cell r="D378">
            <v>0</v>
          </cell>
          <cell r="E378">
            <v>25.44</v>
          </cell>
          <cell r="F378">
            <v>0</v>
          </cell>
          <cell r="G378">
            <v>0</v>
          </cell>
          <cell r="H378">
            <v>0</v>
          </cell>
          <cell r="I378">
            <v>0</v>
          </cell>
          <cell r="J378">
            <v>0</v>
          </cell>
          <cell r="K378">
            <v>0</v>
          </cell>
          <cell r="L378">
            <v>25.44</v>
          </cell>
          <cell r="M378">
            <v>0</v>
          </cell>
          <cell r="N378">
            <v>2.4342751601813813E-2</v>
          </cell>
          <cell r="O378">
            <v>1045.0749535687014</v>
          </cell>
          <cell r="P378"/>
          <cell r="Q378">
            <v>0</v>
          </cell>
          <cell r="R378">
            <v>0</v>
          </cell>
          <cell r="S378">
            <v>0</v>
          </cell>
          <cell r="T378">
            <v>0</v>
          </cell>
        </row>
        <row r="379">
          <cell r="B379" t="str">
            <v>Kaiser Foundation HP/Kaiser Rural Expansion</v>
          </cell>
          <cell r="C379" t="str">
            <v>LTC</v>
          </cell>
          <cell r="D379">
            <v>0</v>
          </cell>
          <cell r="E379">
            <v>0</v>
          </cell>
          <cell r="F379">
            <v>0</v>
          </cell>
          <cell r="G379">
            <v>0</v>
          </cell>
          <cell r="H379">
            <v>0</v>
          </cell>
          <cell r="I379">
            <v>0</v>
          </cell>
          <cell r="J379">
            <v>0</v>
          </cell>
          <cell r="K379">
            <v>0</v>
          </cell>
          <cell r="L379">
            <v>0</v>
          </cell>
          <cell r="M379">
            <v>0</v>
          </cell>
          <cell r="N379">
            <v>0</v>
          </cell>
          <cell r="O379">
            <v>0</v>
          </cell>
          <cell r="P379"/>
          <cell r="Q379">
            <v>0</v>
          </cell>
          <cell r="R379">
            <v>0</v>
          </cell>
          <cell r="S379">
            <v>0</v>
          </cell>
          <cell r="T379">
            <v>0</v>
          </cell>
        </row>
        <row r="380">
          <cell r="B380" t="str">
            <v>Kaiser Foundation HP/Kaiser Rural Expansion</v>
          </cell>
          <cell r="C380" t="str">
            <v>OBRA</v>
          </cell>
          <cell r="D380">
            <v>0</v>
          </cell>
          <cell r="E380">
            <v>0</v>
          </cell>
          <cell r="F380">
            <v>0</v>
          </cell>
          <cell r="G380">
            <v>0</v>
          </cell>
          <cell r="H380">
            <v>0</v>
          </cell>
          <cell r="I380">
            <v>0</v>
          </cell>
          <cell r="J380">
            <v>0</v>
          </cell>
          <cell r="K380">
            <v>0</v>
          </cell>
          <cell r="L380">
            <v>0</v>
          </cell>
          <cell r="M380">
            <v>0</v>
          </cell>
          <cell r="N380">
            <v>0</v>
          </cell>
          <cell r="O380">
            <v>0</v>
          </cell>
          <cell r="P380"/>
          <cell r="Q380">
            <v>0</v>
          </cell>
          <cell r="R380">
            <v>0</v>
          </cell>
          <cell r="S380">
            <v>0</v>
          </cell>
          <cell r="T380">
            <v>0</v>
          </cell>
        </row>
        <row r="381">
          <cell r="B381" t="str">
            <v>Kaiser Foundation HP/Kaiser Rural Expansion</v>
          </cell>
          <cell r="C381" t="str">
            <v>ALL COAs</v>
          </cell>
          <cell r="D381">
            <v>113214</v>
          </cell>
          <cell r="E381">
            <v>10.854228717296447</v>
          </cell>
          <cell r="F381">
            <v>8.3810185136113908</v>
          </cell>
          <cell r="G381">
            <v>5.2348606179447774</v>
          </cell>
          <cell r="H381">
            <v>0</v>
          </cell>
          <cell r="I381">
            <v>0</v>
          </cell>
          <cell r="J381">
            <v>0</v>
          </cell>
          <cell r="K381">
            <v>0</v>
          </cell>
          <cell r="L381">
            <v>24.470107848852617</v>
          </cell>
          <cell r="M381">
            <v>2770358.79</v>
          </cell>
          <cell r="N381">
            <v>0.13005420222934261</v>
          </cell>
          <cell r="O381">
            <v>188.15315022040645</v>
          </cell>
          <cell r="P381"/>
          <cell r="Q381">
            <v>948848.63</v>
          </cell>
          <cell r="R381">
            <v>592659.51</v>
          </cell>
          <cell r="S381">
            <v>1541508.1400000001</v>
          </cell>
          <cell r="T381">
            <v>13.615879131556168</v>
          </cell>
        </row>
        <row r="382">
          <cell r="A382" t="str">
            <v>MontereyChild</v>
          </cell>
          <cell r="B382" t="str">
            <v>Central California Alliance/Monterey</v>
          </cell>
          <cell r="C382" t="str">
            <v>Child</v>
          </cell>
          <cell r="D382">
            <v>947785</v>
          </cell>
          <cell r="E382">
            <v>6.3</v>
          </cell>
          <cell r="F382">
            <v>0.78</v>
          </cell>
          <cell r="G382">
            <v>0.81</v>
          </cell>
          <cell r="H382">
            <v>0</v>
          </cell>
          <cell r="I382">
            <v>0</v>
          </cell>
          <cell r="J382">
            <v>0</v>
          </cell>
          <cell r="K382">
            <v>0</v>
          </cell>
          <cell r="L382">
            <v>7.8900000000000006</v>
          </cell>
          <cell r="M382">
            <v>7478023.6500000004</v>
          </cell>
          <cell r="N382">
            <v>0.12706451187093862</v>
          </cell>
          <cell r="O382">
            <v>62.094442294115886</v>
          </cell>
          <cell r="P382"/>
          <cell r="Q382">
            <v>739272.3</v>
          </cell>
          <cell r="R382">
            <v>767705.85000000009</v>
          </cell>
          <cell r="S382">
            <v>1506978.1500000001</v>
          </cell>
          <cell r="T382">
            <v>1.59</v>
          </cell>
        </row>
        <row r="383">
          <cell r="A383" t="str">
            <v>MontereyAdult</v>
          </cell>
          <cell r="B383" t="str">
            <v>Central California Alliance/Monterey</v>
          </cell>
          <cell r="C383" t="str">
            <v>Adult</v>
          </cell>
          <cell r="D383">
            <v>282833</v>
          </cell>
          <cell r="E383">
            <v>7.91</v>
          </cell>
          <cell r="F383">
            <v>11.32</v>
          </cell>
          <cell r="G383">
            <v>4.05</v>
          </cell>
          <cell r="H383">
            <v>0</v>
          </cell>
          <cell r="I383">
            <v>0</v>
          </cell>
          <cell r="J383">
            <v>0</v>
          </cell>
          <cell r="K383">
            <v>0</v>
          </cell>
          <cell r="L383">
            <v>23.28</v>
          </cell>
          <cell r="M383">
            <v>6584352.2400000002</v>
          </cell>
          <cell r="N383">
            <v>7.7158698299334055E-2</v>
          </cell>
          <cell r="O383">
            <v>301.7158209394122</v>
          </cell>
          <cell r="P383"/>
          <cell r="Q383">
            <v>3201669.56</v>
          </cell>
          <cell r="R383">
            <v>1145473.6499999999</v>
          </cell>
          <cell r="S383">
            <v>4347143.21</v>
          </cell>
          <cell r="T383">
            <v>15.370000000000001</v>
          </cell>
        </row>
        <row r="384">
          <cell r="A384" t="str">
            <v>MontereyACA OE</v>
          </cell>
          <cell r="B384" t="str">
            <v>Central California Alliance/Monterey</v>
          </cell>
          <cell r="C384" t="str">
            <v>ACA OE</v>
          </cell>
          <cell r="D384">
            <v>405999</v>
          </cell>
          <cell r="E384">
            <v>8.24</v>
          </cell>
          <cell r="F384">
            <v>13.18</v>
          </cell>
          <cell r="G384">
            <v>5.49</v>
          </cell>
          <cell r="H384">
            <v>0</v>
          </cell>
          <cell r="I384">
            <v>0</v>
          </cell>
          <cell r="J384">
            <v>0</v>
          </cell>
          <cell r="K384">
            <v>0</v>
          </cell>
          <cell r="L384">
            <v>26.910000000000004</v>
          </cell>
          <cell r="M384">
            <v>10925433.090000002</v>
          </cell>
          <cell r="N384">
            <v>8.4810038236960747E-2</v>
          </cell>
          <cell r="O384">
            <v>317.29734544881336</v>
          </cell>
          <cell r="P384"/>
          <cell r="Q384">
            <v>5351066.82</v>
          </cell>
          <cell r="R384">
            <v>2228934.5100000002</v>
          </cell>
          <cell r="S384">
            <v>7580001.3300000001</v>
          </cell>
          <cell r="T384">
            <v>18.670000000000002</v>
          </cell>
        </row>
        <row r="385">
          <cell r="A385" t="str">
            <v>MontereySPD</v>
          </cell>
          <cell r="B385" t="str">
            <v>Central California Alliance/Monterey</v>
          </cell>
          <cell r="C385" t="str">
            <v>SPD</v>
          </cell>
          <cell r="D385">
            <v>66553</v>
          </cell>
          <cell r="E385">
            <v>16.68</v>
          </cell>
          <cell r="F385">
            <v>47.73</v>
          </cell>
          <cell r="G385">
            <v>15.64</v>
          </cell>
          <cell r="H385">
            <v>0</v>
          </cell>
          <cell r="I385">
            <v>0</v>
          </cell>
          <cell r="J385">
            <v>0</v>
          </cell>
          <cell r="K385">
            <v>0</v>
          </cell>
          <cell r="L385">
            <v>80.05</v>
          </cell>
          <cell r="M385">
            <v>5327567.6499999994</v>
          </cell>
          <cell r="N385">
            <v>8.032479757446305E-2</v>
          </cell>
          <cell r="O385">
            <v>996.57891980109491</v>
          </cell>
          <cell r="P385"/>
          <cell r="Q385">
            <v>3176574.69</v>
          </cell>
          <cell r="R385">
            <v>1040888.92</v>
          </cell>
          <cell r="S385">
            <v>4217463.6100000003</v>
          </cell>
          <cell r="T385">
            <v>63.37</v>
          </cell>
        </row>
        <row r="386">
          <cell r="A386" t="str">
            <v>MontereyBCCTP</v>
          </cell>
          <cell r="B386" t="str">
            <v>Central California Alliance/Monterey</v>
          </cell>
          <cell r="C386" t="str">
            <v>BCCTP</v>
          </cell>
          <cell r="D386">
            <v>1444</v>
          </cell>
          <cell r="E386">
            <v>19.989999999999998</v>
          </cell>
          <cell r="F386">
            <v>24.38</v>
          </cell>
          <cell r="G386">
            <v>26.19</v>
          </cell>
          <cell r="H386">
            <v>0</v>
          </cell>
          <cell r="I386">
            <v>0</v>
          </cell>
          <cell r="J386">
            <v>0</v>
          </cell>
          <cell r="K386">
            <v>0</v>
          </cell>
          <cell r="L386">
            <v>70.56</v>
          </cell>
          <cell r="M386">
            <v>101888.64</v>
          </cell>
          <cell r="N386">
            <v>5.5947866279913376E-2</v>
          </cell>
          <cell r="O386">
            <v>1261.1741017428708</v>
          </cell>
          <cell r="P386"/>
          <cell r="Q386">
            <v>35204.720000000001</v>
          </cell>
          <cell r="R386">
            <v>37818.36</v>
          </cell>
          <cell r="S386">
            <v>73023.08</v>
          </cell>
          <cell r="T386">
            <v>50.57</v>
          </cell>
        </row>
        <row r="387">
          <cell r="A387" t="str">
            <v>MontereyLTC</v>
          </cell>
          <cell r="B387" t="str">
            <v>Central California Alliance/Monterey</v>
          </cell>
          <cell r="C387" t="str">
            <v>LTC</v>
          </cell>
          <cell r="D387">
            <v>388</v>
          </cell>
          <cell r="E387">
            <v>14.63</v>
          </cell>
          <cell r="F387">
            <v>137.19999999999999</v>
          </cell>
          <cell r="G387">
            <v>43.16</v>
          </cell>
          <cell r="H387">
            <v>0</v>
          </cell>
          <cell r="I387">
            <v>0</v>
          </cell>
          <cell r="J387">
            <v>0</v>
          </cell>
          <cell r="K387">
            <v>0</v>
          </cell>
          <cell r="L387">
            <v>194.98999999999998</v>
          </cell>
          <cell r="M387">
            <v>75656.12</v>
          </cell>
          <cell r="N387">
            <v>1.8430196712194251E-2</v>
          </cell>
          <cell r="O387">
            <v>10579.919631079454</v>
          </cell>
          <cell r="P387"/>
          <cell r="Q387">
            <v>53233.599999999999</v>
          </cell>
          <cell r="R387">
            <v>16746.079999999998</v>
          </cell>
          <cell r="S387">
            <v>69979.679999999993</v>
          </cell>
          <cell r="T387">
            <v>180.35999999999999</v>
          </cell>
        </row>
        <row r="388">
          <cell r="A388" t="str">
            <v>MontereyOBRA</v>
          </cell>
          <cell r="B388" t="str">
            <v>Central California Alliance/Monterey</v>
          </cell>
          <cell r="C388" t="str">
            <v>OBRA</v>
          </cell>
          <cell r="D388">
            <v>0</v>
          </cell>
          <cell r="E388">
            <v>0</v>
          </cell>
          <cell r="F388">
            <v>0</v>
          </cell>
          <cell r="G388">
            <v>0</v>
          </cell>
          <cell r="H388">
            <v>0</v>
          </cell>
          <cell r="I388">
            <v>0</v>
          </cell>
          <cell r="J388">
            <v>0</v>
          </cell>
          <cell r="K388">
            <v>0</v>
          </cell>
          <cell r="L388">
            <v>0</v>
          </cell>
          <cell r="M388">
            <v>0</v>
          </cell>
          <cell r="N388">
            <v>0</v>
          </cell>
          <cell r="O388">
            <v>0</v>
          </cell>
          <cell r="P388"/>
          <cell r="Q388">
            <v>0</v>
          </cell>
          <cell r="R388">
            <v>0</v>
          </cell>
          <cell r="S388">
            <v>0</v>
          </cell>
          <cell r="T388">
            <v>0</v>
          </cell>
        </row>
        <row r="389">
          <cell r="A389" t="str">
            <v>MontereyALL COAs</v>
          </cell>
          <cell r="B389" t="str">
            <v>Central California Alliance/Monterey</v>
          </cell>
          <cell r="C389" t="str">
            <v>ALL COAs</v>
          </cell>
          <cell r="D389">
            <v>1705002</v>
          </cell>
          <cell r="E389">
            <v>7.4476935100369399</v>
          </cell>
          <cell r="F389">
            <v>7.3648134664944669</v>
          </cell>
          <cell r="G389">
            <v>3.0718834171455525</v>
          </cell>
          <cell r="H389">
            <v>0</v>
          </cell>
          <cell r="I389">
            <v>0</v>
          </cell>
          <cell r="J389">
            <v>0</v>
          </cell>
          <cell r="K389">
            <v>0</v>
          </cell>
          <cell r="L389">
            <v>17.884390393676959</v>
          </cell>
          <cell r="M389">
            <v>30492921.390000004</v>
          </cell>
          <cell r="N389">
            <v>8.8318403723822311E-2</v>
          </cell>
          <cell r="O389">
            <v>202.49902216986021</v>
          </cell>
          <cell r="P389"/>
          <cell r="Q389">
            <v>12557021.689999999</v>
          </cell>
          <cell r="R389">
            <v>5237567.370000001</v>
          </cell>
          <cell r="S389">
            <v>17794589.060000002</v>
          </cell>
          <cell r="T389">
            <v>10.436696883640019</v>
          </cell>
        </row>
        <row r="390">
          <cell r="A390" t="str">
            <v>Santa CruzChild</v>
          </cell>
          <cell r="B390" t="str">
            <v>Central California Alliance/Santa Cruz</v>
          </cell>
          <cell r="C390" t="str">
            <v>Child</v>
          </cell>
          <cell r="D390">
            <v>309995</v>
          </cell>
          <cell r="E390">
            <v>5.62</v>
          </cell>
          <cell r="F390">
            <v>1.36</v>
          </cell>
          <cell r="G390">
            <v>1.19</v>
          </cell>
          <cell r="H390">
            <v>0</v>
          </cell>
          <cell r="I390">
            <v>0</v>
          </cell>
          <cell r="J390">
            <v>0</v>
          </cell>
          <cell r="K390">
            <v>0</v>
          </cell>
          <cell r="L390">
            <v>8.17</v>
          </cell>
          <cell r="M390">
            <v>2532659.15</v>
          </cell>
          <cell r="N390">
            <v>0.12804323577968271</v>
          </cell>
          <cell r="O390">
            <v>63.806572446026678</v>
          </cell>
          <cell r="P390"/>
          <cell r="Q390">
            <v>421593.2</v>
          </cell>
          <cell r="R390">
            <v>368894.05</v>
          </cell>
          <cell r="S390">
            <v>790487.25</v>
          </cell>
          <cell r="T390">
            <v>2.5499999999999998</v>
          </cell>
        </row>
        <row r="391">
          <cell r="A391" t="str">
            <v>Santa CruzAdult</v>
          </cell>
          <cell r="B391" t="str">
            <v>Central California Alliance/Santa Cruz</v>
          </cell>
          <cell r="C391" t="str">
            <v>Adult</v>
          </cell>
          <cell r="D391">
            <v>112059</v>
          </cell>
          <cell r="E391">
            <v>10.01</v>
          </cell>
          <cell r="F391">
            <v>19.86</v>
          </cell>
          <cell r="G391">
            <v>6.41</v>
          </cell>
          <cell r="H391">
            <v>0</v>
          </cell>
          <cell r="I391">
            <v>0</v>
          </cell>
          <cell r="J391">
            <v>0</v>
          </cell>
          <cell r="K391">
            <v>0</v>
          </cell>
          <cell r="L391">
            <v>36.28</v>
          </cell>
          <cell r="M391">
            <v>4065500.52</v>
          </cell>
          <cell r="N391">
            <v>0.11102137609105975</v>
          </cell>
          <cell r="O391">
            <v>326.78391565101066</v>
          </cell>
          <cell r="P391"/>
          <cell r="Q391">
            <v>2225491.7399999998</v>
          </cell>
          <cell r="R391">
            <v>718298.19000000006</v>
          </cell>
          <cell r="S391">
            <v>2943789.9299999997</v>
          </cell>
          <cell r="T391">
            <v>26.27</v>
          </cell>
        </row>
        <row r="392">
          <cell r="A392" t="str">
            <v>Santa CruzACA OE</v>
          </cell>
          <cell r="B392" t="str">
            <v>Central California Alliance/Santa Cruz</v>
          </cell>
          <cell r="C392" t="str">
            <v>ACA OE</v>
          </cell>
          <cell r="D392">
            <v>240498</v>
          </cell>
          <cell r="E392">
            <v>9.61</v>
          </cell>
          <cell r="F392">
            <v>17.02</v>
          </cell>
          <cell r="G392">
            <v>6.53</v>
          </cell>
          <cell r="H392">
            <v>0</v>
          </cell>
          <cell r="I392">
            <v>0</v>
          </cell>
          <cell r="J392">
            <v>0</v>
          </cell>
          <cell r="K392">
            <v>0</v>
          </cell>
          <cell r="L392">
            <v>33.159999999999997</v>
          </cell>
          <cell r="M392">
            <v>7974913.6799999988</v>
          </cell>
          <cell r="N392">
            <v>0.10607877287605523</v>
          </cell>
          <cell r="O392">
            <v>312.59788458096955</v>
          </cell>
          <cell r="P392"/>
          <cell r="Q392">
            <v>4093275.96</v>
          </cell>
          <cell r="R392">
            <v>1570451.94</v>
          </cell>
          <cell r="S392">
            <v>5663727.9000000004</v>
          </cell>
          <cell r="T392">
            <v>23.55</v>
          </cell>
        </row>
        <row r="393">
          <cell r="A393" t="str">
            <v>Santa CruzSPD</v>
          </cell>
          <cell r="B393" t="str">
            <v>Central California Alliance/Santa Cruz</v>
          </cell>
          <cell r="C393" t="str">
            <v>SPD</v>
          </cell>
          <cell r="D393">
            <v>42966</v>
          </cell>
          <cell r="E393">
            <v>16.510000000000002</v>
          </cell>
          <cell r="F393">
            <v>57.19</v>
          </cell>
          <cell r="G393">
            <v>14.47</v>
          </cell>
          <cell r="H393">
            <v>0</v>
          </cell>
          <cell r="I393">
            <v>0</v>
          </cell>
          <cell r="J393">
            <v>0</v>
          </cell>
          <cell r="K393">
            <v>0</v>
          </cell>
          <cell r="L393">
            <v>88.17</v>
          </cell>
          <cell r="M393">
            <v>3788312.22</v>
          </cell>
          <cell r="N393">
            <v>9.2599575502825118E-2</v>
          </cell>
          <cell r="O393">
            <v>952.16419212753328</v>
          </cell>
          <cell r="P393"/>
          <cell r="Q393">
            <v>2457225.54</v>
          </cell>
          <cell r="R393">
            <v>621718.02</v>
          </cell>
          <cell r="S393">
            <v>3078943.56</v>
          </cell>
          <cell r="T393">
            <v>71.66</v>
          </cell>
        </row>
        <row r="394">
          <cell r="A394" t="str">
            <v>Santa CruzBCCTP</v>
          </cell>
          <cell r="B394" t="str">
            <v>Central California Alliance/Santa Cruz</v>
          </cell>
          <cell r="C394" t="str">
            <v>BCCTP</v>
          </cell>
          <cell r="D394">
            <v>536</v>
          </cell>
          <cell r="E394">
            <v>20.93</v>
          </cell>
          <cell r="F394">
            <v>30.3</v>
          </cell>
          <cell r="G394">
            <v>18.03</v>
          </cell>
          <cell r="H394">
            <v>0</v>
          </cell>
          <cell r="I394">
            <v>0</v>
          </cell>
          <cell r="J394">
            <v>0</v>
          </cell>
          <cell r="K394">
            <v>0</v>
          </cell>
          <cell r="L394">
            <v>69.260000000000005</v>
          </cell>
          <cell r="M394">
            <v>37123.360000000001</v>
          </cell>
          <cell r="N394">
            <v>6.9877114964253334E-2</v>
          </cell>
          <cell r="O394">
            <v>991.16856835647798</v>
          </cell>
          <cell r="P394"/>
          <cell r="Q394">
            <v>16240.800000000001</v>
          </cell>
          <cell r="R394">
            <v>9664.08</v>
          </cell>
          <cell r="S394">
            <v>25904.880000000001</v>
          </cell>
          <cell r="T394">
            <v>48.33</v>
          </cell>
        </row>
        <row r="395">
          <cell r="A395" t="str">
            <v>Santa CruzLTC</v>
          </cell>
          <cell r="B395" t="str">
            <v>Central California Alliance/Santa Cruz</v>
          </cell>
          <cell r="C395" t="str">
            <v>LTC</v>
          </cell>
          <cell r="D395">
            <v>191</v>
          </cell>
          <cell r="E395">
            <v>13.84</v>
          </cell>
          <cell r="F395">
            <v>162.28</v>
          </cell>
          <cell r="G395">
            <v>27.95</v>
          </cell>
          <cell r="H395">
            <v>0</v>
          </cell>
          <cell r="I395">
            <v>0</v>
          </cell>
          <cell r="J395">
            <v>0</v>
          </cell>
          <cell r="K395">
            <v>0</v>
          </cell>
          <cell r="L395">
            <v>204.07</v>
          </cell>
          <cell r="M395">
            <v>38977.369999999995</v>
          </cell>
          <cell r="N395">
            <v>2.5338194664113137E-2</v>
          </cell>
          <cell r="O395">
            <v>8053.8492463722114</v>
          </cell>
          <cell r="P395"/>
          <cell r="Q395">
            <v>30995.48</v>
          </cell>
          <cell r="R395">
            <v>5338.45</v>
          </cell>
          <cell r="S395">
            <v>36333.93</v>
          </cell>
          <cell r="T395">
            <v>190.23</v>
          </cell>
        </row>
        <row r="396">
          <cell r="A396" t="str">
            <v>Santa CruzOBRA</v>
          </cell>
          <cell r="B396" t="str">
            <v>Central California Alliance/Santa Cruz</v>
          </cell>
          <cell r="C396" t="str">
            <v>OBRA</v>
          </cell>
          <cell r="D396">
            <v>0</v>
          </cell>
          <cell r="E396">
            <v>0</v>
          </cell>
          <cell r="F396">
            <v>0</v>
          </cell>
          <cell r="G396">
            <v>0</v>
          </cell>
          <cell r="H396">
            <v>0</v>
          </cell>
          <cell r="I396">
            <v>0</v>
          </cell>
          <cell r="J396">
            <v>0</v>
          </cell>
          <cell r="K396">
            <v>0</v>
          </cell>
          <cell r="L396">
            <v>0</v>
          </cell>
          <cell r="M396">
            <v>0</v>
          </cell>
          <cell r="N396">
            <v>0</v>
          </cell>
          <cell r="O396">
            <v>0</v>
          </cell>
          <cell r="P396"/>
          <cell r="Q396">
            <v>0</v>
          </cell>
          <cell r="R396">
            <v>0</v>
          </cell>
          <cell r="S396">
            <v>0</v>
          </cell>
          <cell r="T396">
            <v>0</v>
          </cell>
        </row>
        <row r="397">
          <cell r="A397" t="str">
            <v>Santa CruzALL COAs</v>
          </cell>
          <cell r="B397" t="str">
            <v>Central California Alliance/Santa Cruz</v>
          </cell>
          <cell r="C397" t="str">
            <v>ALL COAs</v>
          </cell>
          <cell r="D397">
            <v>706245</v>
          </cell>
          <cell r="E397">
            <v>8.3516327195236784</v>
          </cell>
          <cell r="F397">
            <v>13.090107144121378</v>
          </cell>
          <cell r="G397">
            <v>4.6646202521787767</v>
          </cell>
          <cell r="H397">
            <v>0</v>
          </cell>
          <cell r="I397">
            <v>0</v>
          </cell>
          <cell r="J397">
            <v>0</v>
          </cell>
          <cell r="K397">
            <v>0</v>
          </cell>
          <cell r="L397">
            <v>26.106360115823826</v>
          </cell>
          <cell r="M397">
            <v>18437486.299999997</v>
          </cell>
          <cell r="N397">
            <v>0.10562371827961781</v>
          </cell>
          <cell r="O397">
            <v>247.16380507181563</v>
          </cell>
          <cell r="P397"/>
          <cell r="Q397">
            <v>9244822.7200000025</v>
          </cell>
          <cell r="R397">
            <v>3294364.73</v>
          </cell>
          <cell r="S397">
            <v>12539187.450000003</v>
          </cell>
          <cell r="T397">
            <v>17.754727396300154</v>
          </cell>
        </row>
        <row r="398">
          <cell r="A398" t="str">
            <v>MercedChild</v>
          </cell>
          <cell r="B398" t="str">
            <v>Central California Alliance/Merced</v>
          </cell>
          <cell r="C398" t="str">
            <v>Child</v>
          </cell>
          <cell r="D398">
            <v>675973</v>
          </cell>
          <cell r="E398">
            <v>5.22</v>
          </cell>
          <cell r="F398">
            <v>1.23</v>
          </cell>
          <cell r="G398">
            <v>1.93</v>
          </cell>
          <cell r="H398">
            <v>0</v>
          </cell>
          <cell r="I398">
            <v>0</v>
          </cell>
          <cell r="J398">
            <v>0</v>
          </cell>
          <cell r="K398">
            <v>0</v>
          </cell>
          <cell r="L398">
            <v>8.379999999999999</v>
          </cell>
          <cell r="M398">
            <v>5664653.7399999993</v>
          </cell>
          <cell r="N398">
            <v>0.14144168554106876</v>
          </cell>
          <cell r="O398">
            <v>59.247031509439964</v>
          </cell>
          <cell r="P398"/>
          <cell r="Q398">
            <v>831446.79</v>
          </cell>
          <cell r="R398">
            <v>1304627.8899999999</v>
          </cell>
          <cell r="S398">
            <v>2136074.6799999997</v>
          </cell>
          <cell r="T398">
            <v>3.16</v>
          </cell>
        </row>
        <row r="399">
          <cell r="A399" t="str">
            <v>MercedAdult</v>
          </cell>
          <cell r="B399" t="str">
            <v>Central California Alliance/Merced</v>
          </cell>
          <cell r="C399" t="str">
            <v>Adult</v>
          </cell>
          <cell r="D399">
            <v>230827</v>
          </cell>
          <cell r="E399">
            <v>8</v>
          </cell>
          <cell r="F399">
            <v>19.600000000000001</v>
          </cell>
          <cell r="G399">
            <v>7.36</v>
          </cell>
          <cell r="H399">
            <v>0</v>
          </cell>
          <cell r="I399">
            <v>0</v>
          </cell>
          <cell r="J399">
            <v>0</v>
          </cell>
          <cell r="K399">
            <v>0</v>
          </cell>
          <cell r="L399">
            <v>34.96</v>
          </cell>
          <cell r="M399">
            <v>8069711.9199999999</v>
          </cell>
          <cell r="N399">
            <v>0.11748780422599099</v>
          </cell>
          <cell r="O399">
            <v>297.56280007372925</v>
          </cell>
          <cell r="P399"/>
          <cell r="Q399">
            <v>4524209.2</v>
          </cell>
          <cell r="R399">
            <v>1698886.72</v>
          </cell>
          <cell r="S399">
            <v>6223095.9199999999</v>
          </cell>
          <cell r="T399">
            <v>26.96</v>
          </cell>
        </row>
        <row r="400">
          <cell r="A400" t="str">
            <v>MercedACA OE</v>
          </cell>
          <cell r="B400" t="str">
            <v>Central California Alliance/Merced</v>
          </cell>
          <cell r="C400" t="str">
            <v>ACA OE</v>
          </cell>
          <cell r="D400">
            <v>341517</v>
          </cell>
          <cell r="E400">
            <v>7.33</v>
          </cell>
          <cell r="F400">
            <v>16.46</v>
          </cell>
          <cell r="G400">
            <v>7.16</v>
          </cell>
          <cell r="H400">
            <v>0</v>
          </cell>
          <cell r="I400">
            <v>0</v>
          </cell>
          <cell r="J400">
            <v>0</v>
          </cell>
          <cell r="K400">
            <v>0</v>
          </cell>
          <cell r="L400">
            <v>30.95</v>
          </cell>
          <cell r="M400">
            <v>10569951.15</v>
          </cell>
          <cell r="N400">
            <v>0.11100947847123015</v>
          </cell>
          <cell r="O400">
            <v>278.80502121286139</v>
          </cell>
          <cell r="P400"/>
          <cell r="Q400">
            <v>5621369.8200000003</v>
          </cell>
          <cell r="R400">
            <v>2445261.7200000002</v>
          </cell>
          <cell r="S400">
            <v>8066631.540000001</v>
          </cell>
          <cell r="T400">
            <v>23.62</v>
          </cell>
        </row>
        <row r="401">
          <cell r="A401" t="str">
            <v>MercedSPD</v>
          </cell>
          <cell r="B401" t="str">
            <v>Central California Alliance/Merced</v>
          </cell>
          <cell r="C401" t="str">
            <v>SPD</v>
          </cell>
          <cell r="D401">
            <v>76291</v>
          </cell>
          <cell r="E401">
            <v>12.47</v>
          </cell>
          <cell r="F401">
            <v>62.6</v>
          </cell>
          <cell r="G401">
            <v>23.65</v>
          </cell>
          <cell r="H401">
            <v>0</v>
          </cell>
          <cell r="I401">
            <v>0</v>
          </cell>
          <cell r="J401">
            <v>0</v>
          </cell>
          <cell r="K401">
            <v>0</v>
          </cell>
          <cell r="L401">
            <v>98.72</v>
          </cell>
          <cell r="M401">
            <v>7531447.5199999996</v>
          </cell>
          <cell r="N401">
            <v>0.10004393082293736</v>
          </cell>
          <cell r="O401">
            <v>986.76650535372789</v>
          </cell>
          <cell r="P401"/>
          <cell r="Q401">
            <v>4775816.6000000006</v>
          </cell>
          <cell r="R401">
            <v>1804282.15</v>
          </cell>
          <cell r="S401">
            <v>6580098.75</v>
          </cell>
          <cell r="T401">
            <v>86.25</v>
          </cell>
        </row>
        <row r="402">
          <cell r="A402" t="str">
            <v>MercedBCCTP</v>
          </cell>
          <cell r="B402" t="str">
            <v>Central California Alliance/Merced</v>
          </cell>
          <cell r="C402" t="str">
            <v>BCCTP</v>
          </cell>
          <cell r="D402">
            <v>431</v>
          </cell>
          <cell r="E402">
            <v>20.73</v>
          </cell>
          <cell r="F402">
            <v>16.54</v>
          </cell>
          <cell r="G402">
            <v>64.180000000000007</v>
          </cell>
          <cell r="H402">
            <v>0</v>
          </cell>
          <cell r="I402">
            <v>0</v>
          </cell>
          <cell r="J402">
            <v>0</v>
          </cell>
          <cell r="K402">
            <v>0</v>
          </cell>
          <cell r="L402">
            <v>101.45</v>
          </cell>
          <cell r="M402">
            <v>43724.950000000004</v>
          </cell>
          <cell r="N402">
            <v>0.11716222675056114</v>
          </cell>
          <cell r="O402">
            <v>865.89340962243296</v>
          </cell>
          <cell r="P402"/>
          <cell r="Q402">
            <v>7128.74</v>
          </cell>
          <cell r="R402">
            <v>27661.58</v>
          </cell>
          <cell r="S402">
            <v>34790.32</v>
          </cell>
          <cell r="T402">
            <v>80.72</v>
          </cell>
        </row>
        <row r="403">
          <cell r="A403" t="str">
            <v>MercedLTC</v>
          </cell>
          <cell r="B403" t="str">
            <v>Central California Alliance/Merced</v>
          </cell>
          <cell r="C403" t="str">
            <v>LTC</v>
          </cell>
          <cell r="D403">
            <v>86</v>
          </cell>
          <cell r="E403">
            <v>14.56</v>
          </cell>
          <cell r="F403">
            <v>144.76</v>
          </cell>
          <cell r="G403">
            <v>2.91</v>
          </cell>
          <cell r="H403">
            <v>0</v>
          </cell>
          <cell r="I403">
            <v>0</v>
          </cell>
          <cell r="J403">
            <v>0</v>
          </cell>
          <cell r="K403">
            <v>0</v>
          </cell>
          <cell r="L403">
            <v>162.22999999999999</v>
          </cell>
          <cell r="M403">
            <v>13951.779999999999</v>
          </cell>
          <cell r="N403">
            <v>1.7517449327191154E-2</v>
          </cell>
          <cell r="O403">
            <v>9261.0514790062116</v>
          </cell>
          <cell r="P403"/>
          <cell r="Q403">
            <v>12449.359999999999</v>
          </cell>
          <cell r="R403">
            <v>250.26000000000002</v>
          </cell>
          <cell r="S403">
            <v>12699.619999999999</v>
          </cell>
          <cell r="T403">
            <v>147.66999999999999</v>
          </cell>
        </row>
        <row r="404">
          <cell r="A404" t="str">
            <v>MercedOBRA</v>
          </cell>
          <cell r="B404" t="str">
            <v>Central California Alliance/Merced</v>
          </cell>
          <cell r="C404" t="str">
            <v>OBRA</v>
          </cell>
          <cell r="D404">
            <v>0</v>
          </cell>
          <cell r="E404">
            <v>0</v>
          </cell>
          <cell r="F404">
            <v>0</v>
          </cell>
          <cell r="G404">
            <v>0</v>
          </cell>
          <cell r="H404">
            <v>0</v>
          </cell>
          <cell r="I404">
            <v>0</v>
          </cell>
          <cell r="J404">
            <v>0</v>
          </cell>
          <cell r="K404">
            <v>0</v>
          </cell>
          <cell r="L404">
            <v>0</v>
          </cell>
          <cell r="M404">
            <v>0</v>
          </cell>
          <cell r="N404">
            <v>0</v>
          </cell>
          <cell r="O404">
            <v>0</v>
          </cell>
          <cell r="P404"/>
          <cell r="Q404">
            <v>0</v>
          </cell>
          <cell r="R404">
            <v>0</v>
          </cell>
          <cell r="S404">
            <v>0</v>
          </cell>
          <cell r="T404">
            <v>0</v>
          </cell>
        </row>
        <row r="405">
          <cell r="A405" t="str">
            <v>MercedALL COAs</v>
          </cell>
          <cell r="B405" t="str">
            <v>Central California Alliance/Merced</v>
          </cell>
          <cell r="C405" t="str">
            <v>ALL COAs</v>
          </cell>
          <cell r="D405">
            <v>1325125</v>
          </cell>
          <cell r="E405">
            <v>6.6711066729553821</v>
          </cell>
          <cell r="F405">
            <v>11.902590706537119</v>
          </cell>
          <cell r="G405">
            <v>5.4945535855108014</v>
          </cell>
          <cell r="H405">
            <v>0</v>
          </cell>
          <cell r="I405">
            <v>0</v>
          </cell>
          <cell r="J405">
            <v>0</v>
          </cell>
          <cell r="K405">
            <v>0</v>
          </cell>
          <cell r="L405">
            <v>24.068250965003305</v>
          </cell>
          <cell r="M405">
            <v>31893441.060000002</v>
          </cell>
          <cell r="N405">
            <v>0.11374159011186449</v>
          </cell>
          <cell r="O405">
            <v>211.60466405764379</v>
          </cell>
          <cell r="P405"/>
          <cell r="Q405">
            <v>15772420.51</v>
          </cell>
          <cell r="R405">
            <v>7280970.3200000003</v>
          </cell>
          <cell r="S405">
            <v>23053390.829999998</v>
          </cell>
          <cell r="T405">
            <v>17.397144292047919</v>
          </cell>
        </row>
        <row r="406">
          <cell r="A406" t="str">
            <v>Santa BarbaraChild</v>
          </cell>
          <cell r="B406" t="str">
            <v>CenCal Health/Santa Barbara</v>
          </cell>
          <cell r="C406" t="str">
            <v>Child</v>
          </cell>
          <cell r="D406">
            <v>723646</v>
          </cell>
          <cell r="E406">
            <v>10.18</v>
          </cell>
          <cell r="F406">
            <v>1.0900000000000001</v>
          </cell>
          <cell r="G406">
            <v>2.0299999999999998</v>
          </cell>
          <cell r="H406">
            <v>0</v>
          </cell>
          <cell r="I406">
            <v>0</v>
          </cell>
          <cell r="J406">
            <v>0</v>
          </cell>
          <cell r="K406">
            <v>0</v>
          </cell>
          <cell r="L406">
            <v>13.299999999999999</v>
          </cell>
          <cell r="M406">
            <v>9624491.7999999989</v>
          </cell>
          <cell r="N406">
            <v>0.17647190854992303</v>
          </cell>
          <cell r="O406">
            <v>75.366102793847745</v>
          </cell>
          <cell r="P406"/>
          <cell r="Q406">
            <v>788774.14</v>
          </cell>
          <cell r="R406">
            <v>1469001.38</v>
          </cell>
          <cell r="S406">
            <v>2257775.52</v>
          </cell>
          <cell r="T406">
            <v>3.12</v>
          </cell>
        </row>
        <row r="407">
          <cell r="A407" t="str">
            <v>Santa BarbaraAdult</v>
          </cell>
          <cell r="B407" t="str">
            <v>CenCal Health/Santa Barbara</v>
          </cell>
          <cell r="C407" t="str">
            <v>Adult</v>
          </cell>
          <cell r="D407">
            <v>190638</v>
          </cell>
          <cell r="E407">
            <v>8.0399999999999991</v>
          </cell>
          <cell r="F407">
            <v>16.8</v>
          </cell>
          <cell r="G407">
            <v>6.76</v>
          </cell>
          <cell r="H407">
            <v>0</v>
          </cell>
          <cell r="I407">
            <v>0</v>
          </cell>
          <cell r="J407">
            <v>0</v>
          </cell>
          <cell r="K407">
            <v>0</v>
          </cell>
          <cell r="L407">
            <v>31.6</v>
          </cell>
          <cell r="M407">
            <v>6024160.7999999998</v>
          </cell>
          <cell r="N407">
            <v>0.10477129490631386</v>
          </cell>
          <cell r="O407">
            <v>301.60932942803288</v>
          </cell>
          <cell r="P407"/>
          <cell r="Q407">
            <v>3202718.4</v>
          </cell>
          <cell r="R407">
            <v>1288712.8799999999</v>
          </cell>
          <cell r="S407">
            <v>4491431.2799999993</v>
          </cell>
          <cell r="T407">
            <v>23.560000000000002</v>
          </cell>
        </row>
        <row r="408">
          <cell r="A408" t="str">
            <v>Santa BarbaraACA OE</v>
          </cell>
          <cell r="B408" t="str">
            <v>CenCal Health/Santa Barbara</v>
          </cell>
          <cell r="C408" t="str">
            <v>ACA OE</v>
          </cell>
          <cell r="D408">
            <v>362838</v>
          </cell>
          <cell r="E408">
            <v>7.57</v>
          </cell>
          <cell r="F408">
            <v>19.77</v>
          </cell>
          <cell r="G408">
            <v>8.91</v>
          </cell>
          <cell r="H408">
            <v>0</v>
          </cell>
          <cell r="I408">
            <v>0</v>
          </cell>
          <cell r="J408">
            <v>0</v>
          </cell>
          <cell r="K408">
            <v>0</v>
          </cell>
          <cell r="L408">
            <v>36.25</v>
          </cell>
          <cell r="M408">
            <v>13152877.5</v>
          </cell>
          <cell r="N408">
            <v>9.9577221874354499E-2</v>
          </cell>
          <cell r="O408">
            <v>364.03907758884731</v>
          </cell>
          <cell r="P408"/>
          <cell r="Q408">
            <v>7173307.2599999998</v>
          </cell>
          <cell r="R408">
            <v>3232886.58</v>
          </cell>
          <cell r="S408">
            <v>10406193.84</v>
          </cell>
          <cell r="T408">
            <v>28.68</v>
          </cell>
        </row>
        <row r="409">
          <cell r="A409" t="str">
            <v>Santa BarbaraSPD</v>
          </cell>
          <cell r="B409" t="str">
            <v>CenCal Health/Santa Barbara</v>
          </cell>
          <cell r="C409" t="str">
            <v>SPD</v>
          </cell>
          <cell r="D409">
            <v>65392</v>
          </cell>
          <cell r="E409">
            <v>17.149999999999999</v>
          </cell>
          <cell r="F409">
            <v>37.19</v>
          </cell>
          <cell r="G409">
            <v>14.66</v>
          </cell>
          <cell r="H409">
            <v>0</v>
          </cell>
          <cell r="I409">
            <v>0</v>
          </cell>
          <cell r="J409">
            <v>0</v>
          </cell>
          <cell r="K409">
            <v>0</v>
          </cell>
          <cell r="L409">
            <v>69</v>
          </cell>
          <cell r="M409">
            <v>4512048</v>
          </cell>
          <cell r="N409">
            <v>7.6709083761287405E-2</v>
          </cell>
          <cell r="O409">
            <v>899.50233553463545</v>
          </cell>
          <cell r="P409"/>
          <cell r="Q409">
            <v>2431928.48</v>
          </cell>
          <cell r="R409">
            <v>958646.72</v>
          </cell>
          <cell r="S409">
            <v>3390575.2</v>
          </cell>
          <cell r="T409">
            <v>51.849999999999994</v>
          </cell>
        </row>
        <row r="410">
          <cell r="A410" t="str">
            <v>Santa BarbaraBCCTP</v>
          </cell>
          <cell r="B410" t="str">
            <v>CenCal Health/Santa Barbara</v>
          </cell>
          <cell r="C410" t="str">
            <v>BCCTP</v>
          </cell>
          <cell r="D410">
            <v>1062</v>
          </cell>
          <cell r="E410">
            <v>18.37</v>
          </cell>
          <cell r="F410">
            <v>26.22</v>
          </cell>
          <cell r="G410">
            <v>11.79</v>
          </cell>
          <cell r="H410">
            <v>0</v>
          </cell>
          <cell r="I410">
            <v>0</v>
          </cell>
          <cell r="J410">
            <v>0</v>
          </cell>
          <cell r="K410">
            <v>0</v>
          </cell>
          <cell r="L410">
            <v>56.38</v>
          </cell>
          <cell r="M410">
            <v>59875.560000000005</v>
          </cell>
          <cell r="N410">
            <v>3.8433658544594421E-2</v>
          </cell>
          <cell r="O410">
            <v>1466.9433547311796</v>
          </cell>
          <cell r="P410"/>
          <cell r="Q410">
            <v>27845.64</v>
          </cell>
          <cell r="R410">
            <v>12520.98</v>
          </cell>
          <cell r="S410">
            <v>40366.619999999995</v>
          </cell>
          <cell r="T410">
            <v>38.01</v>
          </cell>
        </row>
        <row r="411">
          <cell r="A411" t="str">
            <v>Santa BarbaraLTC</v>
          </cell>
          <cell r="B411" t="str">
            <v>CenCal Health/Santa Barbara</v>
          </cell>
          <cell r="C411" t="str">
            <v>LTC</v>
          </cell>
          <cell r="D411">
            <v>263</v>
          </cell>
          <cell r="E411">
            <v>17.27</v>
          </cell>
          <cell r="F411">
            <v>74.59</v>
          </cell>
          <cell r="G411">
            <v>12.84</v>
          </cell>
          <cell r="H411">
            <v>0</v>
          </cell>
          <cell r="I411">
            <v>0</v>
          </cell>
          <cell r="J411">
            <v>0</v>
          </cell>
          <cell r="K411">
            <v>0</v>
          </cell>
          <cell r="L411">
            <v>104.7</v>
          </cell>
          <cell r="M411">
            <v>27536.100000000002</v>
          </cell>
          <cell r="N411">
            <v>1.0898712701812056E-2</v>
          </cell>
          <cell r="O411">
            <v>9606.6391384546023</v>
          </cell>
          <cell r="P411"/>
          <cell r="Q411">
            <v>19617.170000000002</v>
          </cell>
          <cell r="R411">
            <v>3376.92</v>
          </cell>
          <cell r="S411">
            <v>22994.090000000004</v>
          </cell>
          <cell r="T411">
            <v>87.43</v>
          </cell>
        </row>
        <row r="412">
          <cell r="A412" t="str">
            <v>Santa BarbaraOBRA</v>
          </cell>
          <cell r="B412" t="str">
            <v>CenCal Health/Santa Barbara</v>
          </cell>
          <cell r="C412" t="str">
            <v>OBRA</v>
          </cell>
          <cell r="D412">
            <v>0</v>
          </cell>
          <cell r="E412">
            <v>0</v>
          </cell>
          <cell r="F412">
            <v>0</v>
          </cell>
          <cell r="G412">
            <v>0</v>
          </cell>
          <cell r="H412">
            <v>0</v>
          </cell>
          <cell r="I412">
            <v>0</v>
          </cell>
          <cell r="J412">
            <v>0</v>
          </cell>
          <cell r="K412">
            <v>0</v>
          </cell>
          <cell r="L412">
            <v>0</v>
          </cell>
          <cell r="M412">
            <v>0</v>
          </cell>
          <cell r="N412">
            <v>0</v>
          </cell>
          <cell r="O412">
            <v>0</v>
          </cell>
          <cell r="P412"/>
          <cell r="Q412">
            <v>0</v>
          </cell>
          <cell r="R412">
            <v>0</v>
          </cell>
          <cell r="S412">
            <v>0</v>
          </cell>
          <cell r="T412">
            <v>0</v>
          </cell>
        </row>
        <row r="413">
          <cell r="A413" t="str">
            <v>Santa BarbaraALL COAs</v>
          </cell>
          <cell r="B413" t="str">
            <v>CenCal Health/Santa Barbara</v>
          </cell>
          <cell r="C413" t="str">
            <v>ALL COAs</v>
          </cell>
          <cell r="D413">
            <v>1343839</v>
          </cell>
          <cell r="E413">
            <v>9.5187393802382552</v>
          </cell>
          <cell r="F413">
            <v>10.153144156405641</v>
          </cell>
          <cell r="G413">
            <v>5.1830207785307616</v>
          </cell>
          <cell r="H413">
            <v>0</v>
          </cell>
          <cell r="I413">
            <v>0</v>
          </cell>
          <cell r="J413">
            <v>0</v>
          </cell>
          <cell r="K413">
            <v>0</v>
          </cell>
          <cell r="L413">
            <v>24.854904315174657</v>
          </cell>
          <cell r="M413">
            <v>33400989.759999998</v>
          </cell>
          <cell r="N413">
            <v>0.10878791812440866</v>
          </cell>
          <cell r="O413">
            <v>228.47118267996325</v>
          </cell>
          <cell r="P413"/>
          <cell r="Q413">
            <v>13644191.090000002</v>
          </cell>
          <cell r="R413">
            <v>6965145.46</v>
          </cell>
          <cell r="S413">
            <v>20609336.550000001</v>
          </cell>
          <cell r="T413">
            <v>15.336164934936402</v>
          </cell>
        </row>
        <row r="414">
          <cell r="A414" t="str">
            <v>San Luis ObispoChild</v>
          </cell>
          <cell r="B414" t="str">
            <v>CenCal Health/San Luis Obispo</v>
          </cell>
          <cell r="C414" t="str">
            <v>Child</v>
          </cell>
          <cell r="D414">
            <v>246543</v>
          </cell>
          <cell r="E414">
            <v>6.16</v>
          </cell>
          <cell r="F414">
            <v>0.89</v>
          </cell>
          <cell r="G414">
            <v>1.71</v>
          </cell>
          <cell r="H414">
            <v>0</v>
          </cell>
          <cell r="I414">
            <v>0</v>
          </cell>
          <cell r="J414">
            <v>0</v>
          </cell>
          <cell r="K414">
            <v>0</v>
          </cell>
          <cell r="L414">
            <v>8.76</v>
          </cell>
          <cell r="M414">
            <v>2159716.6800000002</v>
          </cell>
          <cell r="N414">
            <v>0.12892664904395443</v>
          </cell>
          <cell r="O414">
            <v>67.945611438434966</v>
          </cell>
          <cell r="P414"/>
          <cell r="Q414">
            <v>219423.27</v>
          </cell>
          <cell r="R414">
            <v>421588.52999999997</v>
          </cell>
          <cell r="S414">
            <v>641011.79999999993</v>
          </cell>
          <cell r="T414">
            <v>2.6</v>
          </cell>
        </row>
        <row r="415">
          <cell r="A415" t="str">
            <v>San Luis ObispoAdult</v>
          </cell>
          <cell r="B415" t="str">
            <v>CenCal Health/San Luis Obispo</v>
          </cell>
          <cell r="C415" t="str">
            <v>Adult</v>
          </cell>
          <cell r="D415">
            <v>78763</v>
          </cell>
          <cell r="E415">
            <v>8.4</v>
          </cell>
          <cell r="F415">
            <v>11.55</v>
          </cell>
          <cell r="G415">
            <v>6.26</v>
          </cell>
          <cell r="H415">
            <v>0</v>
          </cell>
          <cell r="I415">
            <v>0</v>
          </cell>
          <cell r="J415">
            <v>0</v>
          </cell>
          <cell r="K415">
            <v>0</v>
          </cell>
          <cell r="L415">
            <v>26.21</v>
          </cell>
          <cell r="M415">
            <v>2064378.23</v>
          </cell>
          <cell r="N415">
            <v>9.7326155023959804E-2</v>
          </cell>
          <cell r="O415">
            <v>269.30068277687133</v>
          </cell>
          <cell r="P415"/>
          <cell r="Q415">
            <v>909712.65</v>
          </cell>
          <cell r="R415">
            <v>493056.38</v>
          </cell>
          <cell r="S415">
            <v>1402769.03</v>
          </cell>
          <cell r="T415">
            <v>17.810000000000002</v>
          </cell>
        </row>
        <row r="416">
          <cell r="A416" t="str">
            <v>San Luis ObispoACA OE</v>
          </cell>
          <cell r="B416" t="str">
            <v>CenCal Health/San Luis Obispo</v>
          </cell>
          <cell r="C416" t="str">
            <v>ACA OE</v>
          </cell>
          <cell r="D416">
            <v>188157</v>
          </cell>
          <cell r="E416">
            <v>7.38</v>
          </cell>
          <cell r="F416">
            <v>14.94</v>
          </cell>
          <cell r="G416">
            <v>8.5299999999999994</v>
          </cell>
          <cell r="H416">
            <v>0</v>
          </cell>
          <cell r="I416">
            <v>0</v>
          </cell>
          <cell r="J416">
            <v>0</v>
          </cell>
          <cell r="K416">
            <v>0</v>
          </cell>
          <cell r="L416">
            <v>30.85</v>
          </cell>
          <cell r="M416">
            <v>5804643.4500000002</v>
          </cell>
          <cell r="N416">
            <v>9.6482499957389625E-2</v>
          </cell>
          <cell r="O416">
            <v>319.7471045383831</v>
          </cell>
          <cell r="P416"/>
          <cell r="Q416">
            <v>2811065.58</v>
          </cell>
          <cell r="R416">
            <v>1604979.21</v>
          </cell>
          <cell r="S416">
            <v>4416044.79</v>
          </cell>
          <cell r="T416">
            <v>23.47</v>
          </cell>
        </row>
        <row r="417">
          <cell r="A417" t="str">
            <v>San Luis ObispoSPD</v>
          </cell>
          <cell r="B417" t="str">
            <v>CenCal Health/San Luis Obispo</v>
          </cell>
          <cell r="C417" t="str">
            <v>SPD</v>
          </cell>
          <cell r="D417">
            <v>32545</v>
          </cell>
          <cell r="E417">
            <v>14.35</v>
          </cell>
          <cell r="F417">
            <v>28.91</v>
          </cell>
          <cell r="G417">
            <v>11.69</v>
          </cell>
          <cell r="H417">
            <v>0</v>
          </cell>
          <cell r="I417">
            <v>0</v>
          </cell>
          <cell r="J417">
            <v>0</v>
          </cell>
          <cell r="K417">
            <v>0</v>
          </cell>
          <cell r="L417">
            <v>54.949999999999996</v>
          </cell>
          <cell r="M417">
            <v>1788347.7499999998</v>
          </cell>
          <cell r="N417">
            <v>6.659124040078554E-2</v>
          </cell>
          <cell r="O417">
            <v>825.1836077730095</v>
          </cell>
          <cell r="P417"/>
          <cell r="Q417">
            <v>940875.95</v>
          </cell>
          <cell r="R417">
            <v>380451.05</v>
          </cell>
          <cell r="S417">
            <v>1321327</v>
          </cell>
          <cell r="T417">
            <v>40.6</v>
          </cell>
        </row>
        <row r="418">
          <cell r="A418" t="str">
            <v>San Luis ObispoBCCTP</v>
          </cell>
          <cell r="B418" t="str">
            <v>CenCal Health/San Luis Obispo</v>
          </cell>
          <cell r="C418" t="str">
            <v>BCCTP</v>
          </cell>
          <cell r="D418">
            <v>446</v>
          </cell>
          <cell r="E418">
            <v>26</v>
          </cell>
          <cell r="F418">
            <v>41.69</v>
          </cell>
          <cell r="G418">
            <v>7.41</v>
          </cell>
          <cell r="H418">
            <v>0</v>
          </cell>
          <cell r="I418">
            <v>0</v>
          </cell>
          <cell r="J418">
            <v>0</v>
          </cell>
          <cell r="K418">
            <v>0</v>
          </cell>
          <cell r="L418">
            <v>75.099999999999994</v>
          </cell>
          <cell r="M418">
            <v>33494.6</v>
          </cell>
          <cell r="N418">
            <v>7.0007061533602047E-2</v>
          </cell>
          <cell r="O418">
            <v>1072.7489249631401</v>
          </cell>
          <cell r="P418"/>
          <cell r="Q418">
            <v>18593.739999999998</v>
          </cell>
          <cell r="R418">
            <v>3304.86</v>
          </cell>
          <cell r="S418">
            <v>21898.6</v>
          </cell>
          <cell r="T418">
            <v>49.099999999999994</v>
          </cell>
        </row>
        <row r="419">
          <cell r="A419" t="str">
            <v>San Luis ObispoLTC</v>
          </cell>
          <cell r="B419" t="str">
            <v>CenCal Health/San Luis Obispo</v>
          </cell>
          <cell r="C419" t="str">
            <v>LTC</v>
          </cell>
          <cell r="D419">
            <v>82</v>
          </cell>
          <cell r="E419">
            <v>18.47</v>
          </cell>
          <cell r="F419">
            <v>49.85</v>
          </cell>
          <cell r="G419">
            <v>4.3600000000000003</v>
          </cell>
          <cell r="H419">
            <v>0</v>
          </cell>
          <cell r="I419">
            <v>0</v>
          </cell>
          <cell r="J419">
            <v>0</v>
          </cell>
          <cell r="K419">
            <v>0</v>
          </cell>
          <cell r="L419">
            <v>72.679999999999993</v>
          </cell>
          <cell r="M419">
            <v>5959.7599999999993</v>
          </cell>
          <cell r="N419">
            <v>1.283572071931568E-2</v>
          </cell>
          <cell r="O419">
            <v>5662.3232609469578</v>
          </cell>
          <cell r="P419"/>
          <cell r="Q419">
            <v>4087.7000000000003</v>
          </cell>
          <cell r="R419">
            <v>357.52000000000004</v>
          </cell>
          <cell r="S419">
            <v>4445.22</v>
          </cell>
          <cell r="T419">
            <v>54.21</v>
          </cell>
        </row>
        <row r="420">
          <cell r="A420" t="str">
            <v>San Luis ObispoOBRA</v>
          </cell>
          <cell r="B420" t="str">
            <v>CenCal Health/San Luis Obispo</v>
          </cell>
          <cell r="C420" t="str">
            <v>OBRA</v>
          </cell>
          <cell r="D420">
            <v>0</v>
          </cell>
          <cell r="E420">
            <v>0</v>
          </cell>
          <cell r="F420">
            <v>0</v>
          </cell>
          <cell r="G420">
            <v>0</v>
          </cell>
          <cell r="H420">
            <v>0</v>
          </cell>
          <cell r="I420">
            <v>0</v>
          </cell>
          <cell r="J420">
            <v>0</v>
          </cell>
          <cell r="K420">
            <v>0</v>
          </cell>
          <cell r="L420">
            <v>0</v>
          </cell>
          <cell r="M420">
            <v>0</v>
          </cell>
          <cell r="N420">
            <v>0</v>
          </cell>
          <cell r="O420">
            <v>0</v>
          </cell>
          <cell r="P420"/>
          <cell r="Q420">
            <v>0</v>
          </cell>
          <cell r="R420">
            <v>0</v>
          </cell>
          <cell r="S420">
            <v>0</v>
          </cell>
          <cell r="T420">
            <v>0</v>
          </cell>
        </row>
        <row r="421">
          <cell r="A421" t="str">
            <v>San Luis ObispoALL COAs</v>
          </cell>
          <cell r="B421" t="str">
            <v>CenCal Health/San Luis Obispo</v>
          </cell>
          <cell r="C421" t="str">
            <v>ALL COAs</v>
          </cell>
          <cell r="D421">
            <v>546536</v>
          </cell>
          <cell r="E421">
            <v>7.4085586859786003</v>
          </cell>
          <cell r="F421">
            <v>8.9724352833116221</v>
          </cell>
          <cell r="G421">
            <v>5.3129849634790753</v>
          </cell>
          <cell r="H421">
            <v>0</v>
          </cell>
          <cell r="I421">
            <v>0</v>
          </cell>
          <cell r="J421">
            <v>0</v>
          </cell>
          <cell r="K421">
            <v>0</v>
          </cell>
          <cell r="L421">
            <v>21.693978932769294</v>
          </cell>
          <cell r="M421">
            <v>11856540.469999999</v>
          </cell>
          <cell r="N421">
            <v>9.4156725845115669E-2</v>
          </cell>
          <cell r="O421">
            <v>230.40286010428068</v>
          </cell>
          <cell r="P421"/>
          <cell r="Q421">
            <v>4903758.8900000006</v>
          </cell>
          <cell r="R421">
            <v>2903737.55</v>
          </cell>
          <cell r="S421">
            <v>7807496.4400000004</v>
          </cell>
          <cell r="T421">
            <v>14.285420246790697</v>
          </cell>
        </row>
        <row r="422">
          <cell r="A422" t="str">
            <v>OrangeChild</v>
          </cell>
          <cell r="B422" t="str">
            <v>CalOptima/Orange</v>
          </cell>
          <cell r="C422" t="str">
            <v>Child</v>
          </cell>
          <cell r="D422">
            <v>3700988</v>
          </cell>
          <cell r="E422">
            <v>10.1</v>
          </cell>
          <cell r="F422">
            <v>2.11</v>
          </cell>
          <cell r="G422">
            <v>1.62</v>
          </cell>
          <cell r="H422">
            <v>0</v>
          </cell>
          <cell r="I422">
            <v>0</v>
          </cell>
          <cell r="J422">
            <v>0</v>
          </cell>
          <cell r="K422">
            <v>0</v>
          </cell>
          <cell r="L422">
            <v>13.829999999999998</v>
          </cell>
          <cell r="M422">
            <v>51184664.039999992</v>
          </cell>
          <cell r="N422">
            <v>0.17987903970380825</v>
          </cell>
          <cell r="O422">
            <v>76.885000179969282</v>
          </cell>
          <cell r="P422"/>
          <cell r="Q422">
            <v>7809084.6799999997</v>
          </cell>
          <cell r="R422">
            <v>5995600.5600000005</v>
          </cell>
          <cell r="S422">
            <v>13804685.24</v>
          </cell>
          <cell r="T422">
            <v>3.73</v>
          </cell>
        </row>
        <row r="423">
          <cell r="A423" t="str">
            <v>OrangeAdult</v>
          </cell>
          <cell r="B423" t="str">
            <v>CalOptima/Orange</v>
          </cell>
          <cell r="C423" t="str">
            <v>Adult</v>
          </cell>
          <cell r="D423">
            <v>1101047</v>
          </cell>
          <cell r="E423">
            <v>13.57</v>
          </cell>
          <cell r="F423">
            <v>13.48</v>
          </cell>
          <cell r="G423">
            <v>5.04</v>
          </cell>
          <cell r="H423">
            <v>0</v>
          </cell>
          <cell r="I423">
            <v>0</v>
          </cell>
          <cell r="J423">
            <v>0</v>
          </cell>
          <cell r="K423">
            <v>0</v>
          </cell>
          <cell r="L423">
            <v>32.090000000000003</v>
          </cell>
          <cell r="M423">
            <v>35332598.230000004</v>
          </cell>
          <cell r="N423">
            <v>0.11422690725842138</v>
          </cell>
          <cell r="O423">
            <v>280.93205681741125</v>
          </cell>
          <cell r="P423"/>
          <cell r="Q423">
            <v>14842113.560000001</v>
          </cell>
          <cell r="R423">
            <v>5549276.8799999999</v>
          </cell>
          <cell r="S423">
            <v>20391390.440000001</v>
          </cell>
          <cell r="T423">
            <v>18.52</v>
          </cell>
        </row>
        <row r="424">
          <cell r="A424" t="str">
            <v>OrangeACA OE</v>
          </cell>
          <cell r="B424" t="str">
            <v>CalOptima/Orange</v>
          </cell>
          <cell r="C424" t="str">
            <v>ACA OE</v>
          </cell>
          <cell r="D424">
            <v>2783787</v>
          </cell>
          <cell r="E424">
            <v>13.5</v>
          </cell>
          <cell r="F424">
            <v>25.13</v>
          </cell>
          <cell r="G424">
            <v>8.48</v>
          </cell>
          <cell r="H424">
            <v>0</v>
          </cell>
          <cell r="I424">
            <v>0</v>
          </cell>
          <cell r="J424">
            <v>0</v>
          </cell>
          <cell r="K424">
            <v>0</v>
          </cell>
          <cell r="L424">
            <v>47.11</v>
          </cell>
          <cell r="M424">
            <v>131144205.56999999</v>
          </cell>
          <cell r="N424">
            <v>0.11601556528076462</v>
          </cell>
          <cell r="O424">
            <v>406.06620228924436</v>
          </cell>
          <cell r="P424"/>
          <cell r="Q424">
            <v>69956567.310000002</v>
          </cell>
          <cell r="R424">
            <v>23606513.760000002</v>
          </cell>
          <cell r="S424">
            <v>93563081.070000008</v>
          </cell>
          <cell r="T424">
            <v>33.61</v>
          </cell>
        </row>
        <row r="425">
          <cell r="A425" t="str">
            <v>OrangeSPD</v>
          </cell>
          <cell r="B425" t="str">
            <v>CalOptima/Orange</v>
          </cell>
          <cell r="C425" t="str">
            <v>SPD</v>
          </cell>
          <cell r="D425">
            <v>477134</v>
          </cell>
          <cell r="E425">
            <v>21.09</v>
          </cell>
          <cell r="F425">
            <v>36.19</v>
          </cell>
          <cell r="G425">
            <v>14.36</v>
          </cell>
          <cell r="H425">
            <v>0</v>
          </cell>
          <cell r="I425">
            <v>0</v>
          </cell>
          <cell r="J425">
            <v>0</v>
          </cell>
          <cell r="K425">
            <v>0</v>
          </cell>
          <cell r="L425">
            <v>71.64</v>
          </cell>
          <cell r="M425">
            <v>34181879.759999998</v>
          </cell>
          <cell r="N425">
            <v>0.10174745144345405</v>
          </cell>
          <cell r="O425">
            <v>704.09625974576659</v>
          </cell>
          <cell r="P425"/>
          <cell r="Q425">
            <v>17267479.459999997</v>
          </cell>
          <cell r="R425">
            <v>6851644.2399999993</v>
          </cell>
          <cell r="S425">
            <v>24119123.699999996</v>
          </cell>
          <cell r="T425">
            <v>50.55</v>
          </cell>
        </row>
        <row r="426">
          <cell r="A426" t="str">
            <v>OrangeBCCTP</v>
          </cell>
          <cell r="B426" t="str">
            <v>CalOptima/Orange</v>
          </cell>
          <cell r="C426" t="str">
            <v>BCCTP</v>
          </cell>
          <cell r="D426">
            <v>7243</v>
          </cell>
          <cell r="E426">
            <v>24.02</v>
          </cell>
          <cell r="F426">
            <v>30.79</v>
          </cell>
          <cell r="G426">
            <v>64.5</v>
          </cell>
          <cell r="H426">
            <v>0</v>
          </cell>
          <cell r="I426">
            <v>0</v>
          </cell>
          <cell r="J426">
            <v>0</v>
          </cell>
          <cell r="K426">
            <v>0</v>
          </cell>
          <cell r="L426">
            <v>119.31</v>
          </cell>
          <cell r="M426">
            <v>864162.33000000007</v>
          </cell>
          <cell r="N426">
            <v>0.1024902085182846</v>
          </cell>
          <cell r="O426">
            <v>1164.1112036445384</v>
          </cell>
          <cell r="P426"/>
          <cell r="Q426">
            <v>223011.97</v>
          </cell>
          <cell r="R426">
            <v>467173.5</v>
          </cell>
          <cell r="S426">
            <v>690185.47</v>
          </cell>
          <cell r="T426">
            <v>95.289999999999992</v>
          </cell>
        </row>
        <row r="427">
          <cell r="A427" t="str">
            <v>OrangeLTC</v>
          </cell>
          <cell r="B427" t="str">
            <v>CalOptima/Orange</v>
          </cell>
          <cell r="C427" t="str">
            <v>LTC</v>
          </cell>
          <cell r="D427">
            <v>14966</v>
          </cell>
          <cell r="E427">
            <v>13.68</v>
          </cell>
          <cell r="F427">
            <v>153.82</v>
          </cell>
          <cell r="G427">
            <v>23.6</v>
          </cell>
          <cell r="H427">
            <v>0</v>
          </cell>
          <cell r="I427">
            <v>0</v>
          </cell>
          <cell r="J427">
            <v>0</v>
          </cell>
          <cell r="K427">
            <v>0</v>
          </cell>
          <cell r="L427">
            <v>191.1</v>
          </cell>
          <cell r="M427">
            <v>2860002.6</v>
          </cell>
          <cell r="N427">
            <v>1.8685349314158693E-2</v>
          </cell>
          <cell r="O427">
            <v>10227.263980299009</v>
          </cell>
          <cell r="P427"/>
          <cell r="Q427">
            <v>2302070.12</v>
          </cell>
          <cell r="R427">
            <v>353197.60000000003</v>
          </cell>
          <cell r="S427">
            <v>2655267.7200000002</v>
          </cell>
          <cell r="T427">
            <v>177.42</v>
          </cell>
        </row>
        <row r="428">
          <cell r="A428" t="str">
            <v>OrangeOBRA</v>
          </cell>
          <cell r="B428" t="str">
            <v>CalOptima/Orange</v>
          </cell>
          <cell r="C428" t="str">
            <v>OBRA</v>
          </cell>
          <cell r="D428">
            <v>0</v>
          </cell>
          <cell r="E428">
            <v>0</v>
          </cell>
          <cell r="F428">
            <v>0</v>
          </cell>
          <cell r="G428">
            <v>0</v>
          </cell>
          <cell r="H428">
            <v>0</v>
          </cell>
          <cell r="I428">
            <v>0</v>
          </cell>
          <cell r="J428">
            <v>0</v>
          </cell>
          <cell r="K428">
            <v>0</v>
          </cell>
          <cell r="L428">
            <v>0</v>
          </cell>
          <cell r="M428">
            <v>0</v>
          </cell>
          <cell r="N428">
            <v>0</v>
          </cell>
          <cell r="O428">
            <v>0</v>
          </cell>
          <cell r="P428"/>
          <cell r="Q428">
            <v>0</v>
          </cell>
          <cell r="R428">
            <v>0</v>
          </cell>
          <cell r="S428">
            <v>0</v>
          </cell>
          <cell r="T428">
            <v>0</v>
          </cell>
        </row>
        <row r="429">
          <cell r="A429" t="str">
            <v>OrangeALL COAs</v>
          </cell>
          <cell r="B429" t="str">
            <v>CalOptima/Orange</v>
          </cell>
          <cell r="C429" t="str">
            <v>ALL COAs</v>
          </cell>
          <cell r="D429">
            <v>8085165</v>
          </cell>
          <cell r="E429">
            <v>12.410851094566407</v>
          </cell>
          <cell r="F429">
            <v>13.902044930437413</v>
          </cell>
          <cell r="G429">
            <v>5.2965408300263519</v>
          </cell>
          <cell r="H429">
            <v>0</v>
          </cell>
          <cell r="I429">
            <v>0</v>
          </cell>
          <cell r="J429">
            <v>0</v>
          </cell>
          <cell r="K429">
            <v>0</v>
          </cell>
          <cell r="L429">
            <v>31.609436855030165</v>
          </cell>
          <cell r="M429">
            <v>255567512.52999997</v>
          </cell>
          <cell r="N429">
            <v>0.11503174888834043</v>
          </cell>
          <cell r="O429">
            <v>274.78880535592799</v>
          </cell>
          <cell r="P429"/>
          <cell r="Q429">
            <v>112400327.10000001</v>
          </cell>
          <cell r="R429">
            <v>42823406.540000007</v>
          </cell>
          <cell r="S429">
            <v>155223733.64000002</v>
          </cell>
          <cell r="T429">
            <v>19.198585760463764</v>
          </cell>
        </row>
        <row r="430">
          <cell r="A430" t="str">
            <v>San MateoChild</v>
          </cell>
          <cell r="B430" t="str">
            <v>HP of San Mateo</v>
          </cell>
          <cell r="C430" t="str">
            <v>Child</v>
          </cell>
          <cell r="D430">
            <v>545959</v>
          </cell>
          <cell r="E430">
            <v>7.25</v>
          </cell>
          <cell r="F430">
            <v>1.76</v>
          </cell>
          <cell r="G430">
            <v>1.82</v>
          </cell>
          <cell r="H430">
            <v>0</v>
          </cell>
          <cell r="I430">
            <v>0</v>
          </cell>
          <cell r="J430">
            <v>0</v>
          </cell>
          <cell r="K430">
            <v>0</v>
          </cell>
          <cell r="L430">
            <v>10.83</v>
          </cell>
          <cell r="M430">
            <v>5912735.9699999997</v>
          </cell>
          <cell r="N430">
            <v>0.14417678325072408</v>
          </cell>
          <cell r="O430">
            <v>75.116116172231287</v>
          </cell>
          <cell r="P430"/>
          <cell r="Q430">
            <v>960887.84</v>
          </cell>
          <cell r="R430">
            <v>993645.38</v>
          </cell>
          <cell r="S430">
            <v>1954533.22</v>
          </cell>
          <cell r="T430">
            <v>3.58</v>
          </cell>
        </row>
        <row r="431">
          <cell r="A431" t="str">
            <v>San MateoAdult</v>
          </cell>
          <cell r="B431" t="str">
            <v>HP of San Mateo</v>
          </cell>
          <cell r="C431" t="str">
            <v>Adult</v>
          </cell>
          <cell r="D431">
            <v>153118</v>
          </cell>
          <cell r="E431">
            <v>7.53</v>
          </cell>
          <cell r="F431">
            <v>15.23</v>
          </cell>
          <cell r="G431">
            <v>8.2799999999999994</v>
          </cell>
          <cell r="H431">
            <v>0</v>
          </cell>
          <cell r="I431">
            <v>0</v>
          </cell>
          <cell r="J431">
            <v>0</v>
          </cell>
          <cell r="K431">
            <v>0</v>
          </cell>
          <cell r="L431">
            <v>31.04</v>
          </cell>
          <cell r="M431">
            <v>4752782.72</v>
          </cell>
          <cell r="N431">
            <v>0.10429604424036754</v>
          </cell>
          <cell r="O431">
            <v>297.61435561700853</v>
          </cell>
          <cell r="P431"/>
          <cell r="Q431">
            <v>2331987.14</v>
          </cell>
          <cell r="R431">
            <v>1267817.0399999998</v>
          </cell>
          <cell r="S431">
            <v>3599804.1799999997</v>
          </cell>
          <cell r="T431">
            <v>23.509999999999998</v>
          </cell>
        </row>
        <row r="432">
          <cell r="A432" t="str">
            <v>San MateoACA OE</v>
          </cell>
          <cell r="B432" t="str">
            <v>HP of San Mateo</v>
          </cell>
          <cell r="C432" t="str">
            <v>ACA OE</v>
          </cell>
          <cell r="D432">
            <v>393095</v>
          </cell>
          <cell r="E432">
            <v>7.65</v>
          </cell>
          <cell r="F432">
            <v>12.84</v>
          </cell>
          <cell r="G432">
            <v>8.1</v>
          </cell>
          <cell r="H432">
            <v>0</v>
          </cell>
          <cell r="I432">
            <v>0</v>
          </cell>
          <cell r="J432">
            <v>0</v>
          </cell>
          <cell r="K432">
            <v>0</v>
          </cell>
          <cell r="L432">
            <v>28.590000000000003</v>
          </cell>
          <cell r="M432">
            <v>11238586.050000001</v>
          </cell>
          <cell r="N432">
            <v>7.5614271739228148E-2</v>
          </cell>
          <cell r="O432">
            <v>378.10322499168785</v>
          </cell>
          <cell r="P432"/>
          <cell r="Q432">
            <v>5047339.8</v>
          </cell>
          <cell r="R432">
            <v>3184069.5</v>
          </cell>
          <cell r="S432">
            <v>8231409.2999999998</v>
          </cell>
          <cell r="T432">
            <v>20.939999999999998</v>
          </cell>
        </row>
        <row r="433">
          <cell r="A433" t="str">
            <v>San MateoSPD</v>
          </cell>
          <cell r="B433" t="str">
            <v>HP of San Mateo</v>
          </cell>
          <cell r="C433" t="str">
            <v>SPD</v>
          </cell>
          <cell r="D433">
            <v>85631</v>
          </cell>
          <cell r="E433">
            <v>13.02</v>
          </cell>
          <cell r="F433">
            <v>34.31</v>
          </cell>
          <cell r="G433">
            <v>19.350000000000001</v>
          </cell>
          <cell r="H433">
            <v>0</v>
          </cell>
          <cell r="I433">
            <v>0</v>
          </cell>
          <cell r="J433">
            <v>0</v>
          </cell>
          <cell r="K433">
            <v>0</v>
          </cell>
          <cell r="L433">
            <v>66.680000000000007</v>
          </cell>
          <cell r="M433">
            <v>5709875.080000001</v>
          </cell>
          <cell r="N433">
            <v>8.4121775703171503E-2</v>
          </cell>
          <cell r="O433">
            <v>792.66039551143331</v>
          </cell>
          <cell r="P433"/>
          <cell r="Q433">
            <v>2937999.6100000003</v>
          </cell>
          <cell r="R433">
            <v>1656959.85</v>
          </cell>
          <cell r="S433">
            <v>4594959.4600000009</v>
          </cell>
          <cell r="T433">
            <v>53.660000000000004</v>
          </cell>
        </row>
        <row r="434">
          <cell r="A434" t="str">
            <v>San MateoBCCTP</v>
          </cell>
          <cell r="B434" t="str">
            <v>HP of San Mateo</v>
          </cell>
          <cell r="C434" t="str">
            <v>BCCTP</v>
          </cell>
          <cell r="D434">
            <v>1261</v>
          </cell>
          <cell r="E434">
            <v>22.5</v>
          </cell>
          <cell r="F434">
            <v>14.38</v>
          </cell>
          <cell r="G434">
            <v>103.05</v>
          </cell>
          <cell r="H434">
            <v>0</v>
          </cell>
          <cell r="I434">
            <v>0</v>
          </cell>
          <cell r="J434">
            <v>0</v>
          </cell>
          <cell r="K434">
            <v>0</v>
          </cell>
          <cell r="L434">
            <v>139.93</v>
          </cell>
          <cell r="M434">
            <v>176451.73</v>
          </cell>
          <cell r="N434">
            <v>0.12055523507507174</v>
          </cell>
          <cell r="O434">
            <v>1160.712763015752</v>
          </cell>
          <cell r="P434"/>
          <cell r="Q434">
            <v>18133.18</v>
          </cell>
          <cell r="R434">
            <v>129946.05</v>
          </cell>
          <cell r="S434">
            <v>148079.23000000001</v>
          </cell>
          <cell r="T434">
            <v>117.42999999999999</v>
          </cell>
        </row>
        <row r="435">
          <cell r="A435" t="str">
            <v>San MateoLTC</v>
          </cell>
          <cell r="B435" t="str">
            <v>HP of San Mateo</v>
          </cell>
          <cell r="C435" t="str">
            <v>LTC</v>
          </cell>
          <cell r="D435">
            <v>3844</v>
          </cell>
          <cell r="E435">
            <v>13.81</v>
          </cell>
          <cell r="F435">
            <v>188.08</v>
          </cell>
          <cell r="G435">
            <v>36.92</v>
          </cell>
          <cell r="H435">
            <v>0</v>
          </cell>
          <cell r="I435">
            <v>0</v>
          </cell>
          <cell r="J435">
            <v>0</v>
          </cell>
          <cell r="K435">
            <v>0</v>
          </cell>
          <cell r="L435">
            <v>238.81</v>
          </cell>
          <cell r="M435">
            <v>917985.64</v>
          </cell>
          <cell r="N435">
            <v>2.0225339803122092E-2</v>
          </cell>
          <cell r="O435">
            <v>11807.465403529884</v>
          </cell>
          <cell r="P435"/>
          <cell r="Q435">
            <v>722979.52</v>
          </cell>
          <cell r="R435">
            <v>141920.48000000001</v>
          </cell>
          <cell r="S435">
            <v>864900</v>
          </cell>
          <cell r="T435">
            <v>225</v>
          </cell>
        </row>
        <row r="436">
          <cell r="A436" t="str">
            <v>San MateoOBRA</v>
          </cell>
          <cell r="B436" t="str">
            <v>HP of San Mateo</v>
          </cell>
          <cell r="C436" t="str">
            <v>OBRA</v>
          </cell>
          <cell r="D436"/>
          <cell r="E436">
            <v>0</v>
          </cell>
          <cell r="F436">
            <v>0</v>
          </cell>
          <cell r="G436">
            <v>0</v>
          </cell>
          <cell r="H436">
            <v>0</v>
          </cell>
          <cell r="I436">
            <v>0</v>
          </cell>
          <cell r="J436">
            <v>0</v>
          </cell>
          <cell r="K436">
            <v>0</v>
          </cell>
          <cell r="L436">
            <v>0</v>
          </cell>
          <cell r="M436">
            <v>0</v>
          </cell>
          <cell r="N436">
            <v>0</v>
          </cell>
          <cell r="O436">
            <v>0</v>
          </cell>
          <cell r="P436"/>
          <cell r="Q436">
            <v>0</v>
          </cell>
          <cell r="R436">
            <v>0</v>
          </cell>
          <cell r="S436">
            <v>0</v>
          </cell>
          <cell r="T436">
            <v>0</v>
          </cell>
        </row>
        <row r="437">
          <cell r="A437" t="str">
            <v>San MateoALL COAs</v>
          </cell>
          <cell r="B437" t="str">
            <v>HP of San Mateo</v>
          </cell>
          <cell r="C437" t="str">
            <v>ALL COAs</v>
          </cell>
          <cell r="D437">
            <v>1182908</v>
          </cell>
          <cell r="E437">
            <v>7.8744346982182902</v>
          </cell>
          <cell r="F437">
            <v>10.160829996922837</v>
          </cell>
          <cell r="G437">
            <v>6.2340928457665346</v>
          </cell>
          <cell r="H437">
            <v>0</v>
          </cell>
          <cell r="I437">
            <v>0</v>
          </cell>
          <cell r="J437">
            <v>0</v>
          </cell>
          <cell r="K437">
            <v>0</v>
          </cell>
          <cell r="L437">
            <v>24.269357540907667</v>
          </cell>
          <cell r="M437">
            <v>28708417.190000005</v>
          </cell>
          <cell r="N437">
            <v>8.2038398817658231E-2</v>
          </cell>
          <cell r="O437">
            <v>295.82924448403355</v>
          </cell>
          <cell r="P437"/>
          <cell r="Q437">
            <v>12019327.09</v>
          </cell>
          <cell r="R437">
            <v>7374358.2999999998</v>
          </cell>
          <cell r="S437">
            <v>19393685.390000001</v>
          </cell>
          <cell r="T437">
            <v>16.394922842689372</v>
          </cell>
        </row>
        <row r="438">
          <cell r="A438" t="str">
            <v>VenturaChild</v>
          </cell>
          <cell r="B438" t="str">
            <v>Gold Coast HP/Ventura</v>
          </cell>
          <cell r="C438" t="str">
            <v>Child</v>
          </cell>
          <cell r="D438">
            <v>1067744</v>
          </cell>
          <cell r="E438">
            <v>7.62</v>
          </cell>
          <cell r="F438">
            <v>0.56000000000000005</v>
          </cell>
          <cell r="G438">
            <v>1.89</v>
          </cell>
          <cell r="H438">
            <v>0</v>
          </cell>
          <cell r="I438">
            <v>0</v>
          </cell>
          <cell r="J438">
            <v>0</v>
          </cell>
          <cell r="K438">
            <v>0</v>
          </cell>
          <cell r="L438">
            <v>10.07</v>
          </cell>
          <cell r="M438">
            <v>10752182.08</v>
          </cell>
          <cell r="N438">
            <v>0.15477834917203062</v>
          </cell>
          <cell r="O438">
            <v>65.060779197273604</v>
          </cell>
          <cell r="P438"/>
          <cell r="Q438">
            <v>597936.64000000001</v>
          </cell>
          <cell r="R438">
            <v>2018036.16</v>
          </cell>
          <cell r="S438">
            <v>2615972.7999999998</v>
          </cell>
          <cell r="T438">
            <v>2.4500000000000002</v>
          </cell>
        </row>
        <row r="439">
          <cell r="A439" t="str">
            <v>VenturaAdult</v>
          </cell>
          <cell r="B439" t="str">
            <v>Gold Coast HP/Ventura</v>
          </cell>
          <cell r="C439" t="str">
            <v>Adult</v>
          </cell>
          <cell r="D439">
            <v>294561</v>
          </cell>
          <cell r="E439">
            <v>9.18</v>
          </cell>
          <cell r="F439">
            <v>10.49</v>
          </cell>
          <cell r="G439">
            <v>6.98</v>
          </cell>
          <cell r="H439">
            <v>0</v>
          </cell>
          <cell r="I439">
            <v>0</v>
          </cell>
          <cell r="J439">
            <v>0</v>
          </cell>
          <cell r="K439">
            <v>0</v>
          </cell>
          <cell r="L439">
            <v>26.650000000000002</v>
          </cell>
          <cell r="M439">
            <v>7850050.6500000004</v>
          </cell>
          <cell r="N439">
            <v>9.4987553115733217E-2</v>
          </cell>
          <cell r="O439">
            <v>280.56307511711071</v>
          </cell>
          <cell r="P439"/>
          <cell r="Q439">
            <v>3089944.89</v>
          </cell>
          <cell r="R439">
            <v>2056035.78</v>
          </cell>
          <cell r="S439">
            <v>5145980.67</v>
          </cell>
          <cell r="T439">
            <v>17.47</v>
          </cell>
        </row>
        <row r="440">
          <cell r="A440" t="str">
            <v>VenturaACA OE</v>
          </cell>
          <cell r="B440" t="str">
            <v>Gold Coast HP/Ventura</v>
          </cell>
          <cell r="C440" t="str">
            <v>ACA OE</v>
          </cell>
          <cell r="D440">
            <v>640866</v>
          </cell>
          <cell r="E440">
            <v>8.81</v>
          </cell>
          <cell r="F440">
            <v>13.99</v>
          </cell>
          <cell r="G440">
            <v>6.52</v>
          </cell>
          <cell r="H440">
            <v>0</v>
          </cell>
          <cell r="I440">
            <v>0</v>
          </cell>
          <cell r="J440">
            <v>0</v>
          </cell>
          <cell r="K440">
            <v>0</v>
          </cell>
          <cell r="L440">
            <v>29.32</v>
          </cell>
          <cell r="M440">
            <v>18790191.120000001</v>
          </cell>
          <cell r="N440">
            <v>8.5704282939899165E-2</v>
          </cell>
          <cell r="O440">
            <v>342.10659017543958</v>
          </cell>
          <cell r="P440"/>
          <cell r="Q440">
            <v>8965715.3399999999</v>
          </cell>
          <cell r="R440">
            <v>4178446.32</v>
          </cell>
          <cell r="S440">
            <v>13144161.66</v>
          </cell>
          <cell r="T440">
            <v>20.509999999999998</v>
          </cell>
        </row>
        <row r="441">
          <cell r="A441" t="str">
            <v>VenturaSPD</v>
          </cell>
          <cell r="B441" t="str">
            <v>Gold Coast HP/Ventura</v>
          </cell>
          <cell r="C441" t="str">
            <v>SPD</v>
          </cell>
          <cell r="D441">
            <v>121255</v>
          </cell>
          <cell r="E441">
            <v>16.14</v>
          </cell>
          <cell r="F441">
            <v>37.049999999999997</v>
          </cell>
          <cell r="G441">
            <v>17.07</v>
          </cell>
          <cell r="H441">
            <v>0</v>
          </cell>
          <cell r="I441">
            <v>0</v>
          </cell>
          <cell r="J441">
            <v>0</v>
          </cell>
          <cell r="K441">
            <v>0</v>
          </cell>
          <cell r="L441">
            <v>70.259999999999991</v>
          </cell>
          <cell r="M441">
            <v>8519376.2999999989</v>
          </cell>
          <cell r="N441">
            <v>7.2040637182675782E-2</v>
          </cell>
          <cell r="O441">
            <v>975.2828784931404</v>
          </cell>
          <cell r="P441"/>
          <cell r="Q441">
            <v>4492497.75</v>
          </cell>
          <cell r="R441">
            <v>2069822.85</v>
          </cell>
          <cell r="S441">
            <v>6562320.5999999996</v>
          </cell>
          <cell r="T441">
            <v>54.12</v>
          </cell>
        </row>
        <row r="442">
          <cell r="A442" t="str">
            <v>VenturaBCCTP</v>
          </cell>
          <cell r="B442" t="str">
            <v>Gold Coast HP/Ventura</v>
          </cell>
          <cell r="C442" t="str">
            <v>BCCTP</v>
          </cell>
          <cell r="D442">
            <v>2072</v>
          </cell>
          <cell r="E442">
            <v>19.43</v>
          </cell>
          <cell r="F442">
            <v>16.54</v>
          </cell>
          <cell r="G442">
            <v>44.61</v>
          </cell>
          <cell r="H442">
            <v>0</v>
          </cell>
          <cell r="I442">
            <v>0</v>
          </cell>
          <cell r="J442">
            <v>0</v>
          </cell>
          <cell r="K442">
            <v>0</v>
          </cell>
          <cell r="L442">
            <v>80.58</v>
          </cell>
          <cell r="M442">
            <v>166961.76</v>
          </cell>
          <cell r="N442">
            <v>6.6160935650775562E-2</v>
          </cell>
          <cell r="O442">
            <v>1217.9392447732926</v>
          </cell>
          <cell r="P442"/>
          <cell r="Q442">
            <v>34270.879999999997</v>
          </cell>
          <cell r="R442">
            <v>92431.92</v>
          </cell>
          <cell r="S442">
            <v>126702.79999999999</v>
          </cell>
          <cell r="T442">
            <v>61.15</v>
          </cell>
        </row>
        <row r="443">
          <cell r="A443" t="str">
            <v>VenturaLTC</v>
          </cell>
          <cell r="B443" t="str">
            <v>Gold Coast HP/Ventura</v>
          </cell>
          <cell r="C443" t="str">
            <v>LTC</v>
          </cell>
          <cell r="D443">
            <v>492</v>
          </cell>
          <cell r="E443">
            <v>15.55</v>
          </cell>
          <cell r="F443">
            <v>58.37</v>
          </cell>
          <cell r="G443">
            <v>53.52</v>
          </cell>
          <cell r="H443">
            <v>0</v>
          </cell>
          <cell r="I443">
            <v>0</v>
          </cell>
          <cell r="J443">
            <v>0</v>
          </cell>
          <cell r="K443">
            <v>0</v>
          </cell>
          <cell r="L443">
            <v>127.44</v>
          </cell>
          <cell r="M443">
            <v>62700.479999999996</v>
          </cell>
          <cell r="N443">
            <v>1.0275206241454591E-2</v>
          </cell>
          <cell r="O443">
            <v>12402.670759624498</v>
          </cell>
          <cell r="P443"/>
          <cell r="Q443">
            <v>28718.039999999997</v>
          </cell>
          <cell r="R443">
            <v>26331.84</v>
          </cell>
          <cell r="S443">
            <v>55049.88</v>
          </cell>
          <cell r="T443">
            <v>111.89</v>
          </cell>
        </row>
        <row r="444">
          <cell r="A444" t="str">
            <v>VenturaOBRA</v>
          </cell>
          <cell r="B444" t="str">
            <v>Gold Coast HP/Ventura</v>
          </cell>
          <cell r="C444" t="str">
            <v>OBRA</v>
          </cell>
          <cell r="D444">
            <v>0</v>
          </cell>
          <cell r="E444">
            <v>0</v>
          </cell>
          <cell r="F444">
            <v>0</v>
          </cell>
          <cell r="G444">
            <v>0</v>
          </cell>
          <cell r="H444">
            <v>0</v>
          </cell>
          <cell r="I444">
            <v>0</v>
          </cell>
          <cell r="J444">
            <v>0</v>
          </cell>
          <cell r="K444">
            <v>0</v>
          </cell>
          <cell r="L444">
            <v>0</v>
          </cell>
          <cell r="M444">
            <v>0</v>
          </cell>
          <cell r="N444">
            <v>0</v>
          </cell>
          <cell r="O444">
            <v>0</v>
          </cell>
          <cell r="P444"/>
          <cell r="Q444">
            <v>0</v>
          </cell>
          <cell r="R444">
            <v>0</v>
          </cell>
          <cell r="S444">
            <v>0</v>
          </cell>
          <cell r="T444">
            <v>0</v>
          </cell>
        </row>
        <row r="445">
          <cell r="A445" t="str">
            <v>VenturaALL COAs</v>
          </cell>
          <cell r="B445" t="str">
            <v>Gold Coast HP/Ventura</v>
          </cell>
          <cell r="C445" t="str">
            <v>ALL COAs</v>
          </cell>
          <cell r="D445">
            <v>2126990</v>
          </cell>
          <cell r="E445">
            <v>8.6936346574266921</v>
          </cell>
          <cell r="F445">
            <v>8.090815443420043</v>
          </cell>
          <cell r="G445">
            <v>4.9088641084349245</v>
          </cell>
          <cell r="H445">
            <v>0</v>
          </cell>
          <cell r="I445">
            <v>0</v>
          </cell>
          <cell r="J445">
            <v>0</v>
          </cell>
          <cell r="K445">
            <v>0</v>
          </cell>
          <cell r="L445">
            <v>21.693314209281656</v>
          </cell>
          <cell r="M445">
            <v>46141462.389999993</v>
          </cell>
          <cell r="N445">
            <v>9.260904044564594E-2</v>
          </cell>
          <cell r="O445">
            <v>234.2461827148926</v>
          </cell>
          <cell r="P445"/>
          <cell r="Q445">
            <v>17209083.539999999</v>
          </cell>
          <cell r="R445">
            <v>10441104.869999999</v>
          </cell>
          <cell r="S445">
            <v>27650188.409999996</v>
          </cell>
          <cell r="T445">
            <v>12.999679551854967</v>
          </cell>
        </row>
        <row r="446">
          <cell r="A446" t="str">
            <v>Partnership NorthChild</v>
          </cell>
          <cell r="B446" t="str">
            <v>Partnership Northern Health Plans</v>
          </cell>
          <cell r="C446" t="str">
            <v>Child</v>
          </cell>
          <cell r="D446">
            <v>1437239</v>
          </cell>
          <cell r="E446">
            <v>5.93</v>
          </cell>
          <cell r="F446">
            <v>3.22</v>
          </cell>
          <cell r="G446">
            <v>2.2599999999999998</v>
          </cell>
          <cell r="H446">
            <v>0</v>
          </cell>
          <cell r="I446">
            <v>0</v>
          </cell>
          <cell r="J446">
            <v>0</v>
          </cell>
          <cell r="K446">
            <v>0</v>
          </cell>
          <cell r="L446">
            <v>11.41</v>
          </cell>
          <cell r="M446">
            <v>16398896.99</v>
          </cell>
          <cell r="N446">
            <v>0.13999929954417636</v>
          </cell>
          <cell r="O446">
            <v>81.500407767394634</v>
          </cell>
          <cell r="P446"/>
          <cell r="Q446">
            <v>4627909.58</v>
          </cell>
          <cell r="R446">
            <v>3248160.1399999997</v>
          </cell>
          <cell r="S446">
            <v>7876069.7199999997</v>
          </cell>
          <cell r="T446">
            <v>5.48</v>
          </cell>
        </row>
        <row r="447">
          <cell r="A447" t="str">
            <v>Partnership NorthAdult</v>
          </cell>
          <cell r="B447" t="str">
            <v>Partnership Northern Health Plans</v>
          </cell>
          <cell r="C447" t="str">
            <v>Adult</v>
          </cell>
          <cell r="D447">
            <v>552806</v>
          </cell>
          <cell r="E447">
            <v>7.6</v>
          </cell>
          <cell r="F447">
            <v>20.72</v>
          </cell>
          <cell r="G447">
            <v>11.25</v>
          </cell>
          <cell r="H447">
            <v>0</v>
          </cell>
          <cell r="I447">
            <v>0</v>
          </cell>
          <cell r="J447">
            <v>0</v>
          </cell>
          <cell r="K447">
            <v>0</v>
          </cell>
          <cell r="L447">
            <v>39.57</v>
          </cell>
          <cell r="M447">
            <v>21874533.420000002</v>
          </cell>
          <cell r="N447">
            <v>0.11934914533979053</v>
          </cell>
          <cell r="O447">
            <v>331.54824768407889</v>
          </cell>
          <cell r="P447"/>
          <cell r="Q447">
            <v>11454140.32</v>
          </cell>
          <cell r="R447">
            <v>6219067.5</v>
          </cell>
          <cell r="S447">
            <v>17673207.82</v>
          </cell>
          <cell r="T447">
            <v>31.97</v>
          </cell>
        </row>
        <row r="448">
          <cell r="A448" t="str">
            <v>Partnership NorthACA OE</v>
          </cell>
          <cell r="B448" t="str">
            <v>Partnership Northern Health Plans</v>
          </cell>
          <cell r="C448" t="str">
            <v>ACA OE</v>
          </cell>
          <cell r="D448">
            <v>1162360</v>
          </cell>
          <cell r="E448">
            <v>7.22</v>
          </cell>
          <cell r="F448">
            <v>25.53</v>
          </cell>
          <cell r="G448">
            <v>14.66</v>
          </cell>
          <cell r="H448">
            <v>0</v>
          </cell>
          <cell r="I448">
            <v>0</v>
          </cell>
          <cell r="J448">
            <v>0</v>
          </cell>
          <cell r="K448">
            <v>0</v>
          </cell>
          <cell r="L448">
            <v>47.41</v>
          </cell>
          <cell r="M448">
            <v>55107487.599999994</v>
          </cell>
          <cell r="N448">
            <v>0.12070952187523469</v>
          </cell>
          <cell r="O448">
            <v>392.76106195667774</v>
          </cell>
          <cell r="P448"/>
          <cell r="Q448">
            <v>29675050.800000001</v>
          </cell>
          <cell r="R448">
            <v>17040197.600000001</v>
          </cell>
          <cell r="S448">
            <v>46715248.400000006</v>
          </cell>
          <cell r="T448">
            <v>40.19</v>
          </cell>
        </row>
        <row r="449">
          <cell r="A449" t="str">
            <v>Partnership NorthSPD</v>
          </cell>
          <cell r="B449" t="str">
            <v>Partnership Northern Health Plans</v>
          </cell>
          <cell r="C449" t="str">
            <v>SPD</v>
          </cell>
          <cell r="D449">
            <v>286025</v>
          </cell>
          <cell r="E449">
            <v>13.32</v>
          </cell>
          <cell r="F449">
            <v>69.849999999999994</v>
          </cell>
          <cell r="G449">
            <v>26.49</v>
          </cell>
          <cell r="H449">
            <v>0</v>
          </cell>
          <cell r="I449">
            <v>0</v>
          </cell>
          <cell r="J449">
            <v>0</v>
          </cell>
          <cell r="K449">
            <v>0</v>
          </cell>
          <cell r="L449">
            <v>109.65999999999998</v>
          </cell>
          <cell r="M449">
            <v>31365501.499999996</v>
          </cell>
          <cell r="N449">
            <v>0.10483754418686846</v>
          </cell>
          <cell r="O449">
            <v>1045.9993206683257</v>
          </cell>
          <cell r="P449"/>
          <cell r="Q449">
            <v>19978846.25</v>
          </cell>
          <cell r="R449">
            <v>7576802.25</v>
          </cell>
          <cell r="S449">
            <v>27555648.5</v>
          </cell>
          <cell r="T449">
            <v>96.339999999999989</v>
          </cell>
        </row>
        <row r="450">
          <cell r="A450" t="str">
            <v>Partnership NorthBCCTP</v>
          </cell>
          <cell r="B450" t="str">
            <v>Partnership Northern Health Plans</v>
          </cell>
          <cell r="C450" t="str">
            <v>BCCTP</v>
          </cell>
          <cell r="D450">
            <v>2200</v>
          </cell>
          <cell r="E450">
            <v>21.92</v>
          </cell>
          <cell r="F450">
            <v>26.67</v>
          </cell>
          <cell r="G450">
            <v>145.61000000000001</v>
          </cell>
          <cell r="H450">
            <v>0</v>
          </cell>
          <cell r="I450">
            <v>0</v>
          </cell>
          <cell r="J450">
            <v>0</v>
          </cell>
          <cell r="K450">
            <v>0</v>
          </cell>
          <cell r="L450">
            <v>194.20000000000002</v>
          </cell>
          <cell r="M450">
            <v>427240.00000000006</v>
          </cell>
          <cell r="N450">
            <v>0.12899588568472437</v>
          </cell>
          <cell r="O450">
            <v>1505.4743720636131</v>
          </cell>
          <cell r="P450"/>
          <cell r="Q450">
            <v>58674.000000000007</v>
          </cell>
          <cell r="R450">
            <v>320342.00000000006</v>
          </cell>
          <cell r="S450">
            <v>379016.00000000006</v>
          </cell>
          <cell r="T450">
            <v>172.28000000000003</v>
          </cell>
        </row>
        <row r="451">
          <cell r="A451" t="str">
            <v>Partnership NorthLTC</v>
          </cell>
          <cell r="B451" t="str">
            <v>Partnership Northern Health Plans</v>
          </cell>
          <cell r="C451" t="str">
            <v>LTC</v>
          </cell>
          <cell r="D451">
            <v>653</v>
          </cell>
          <cell r="E451">
            <v>11.16</v>
          </cell>
          <cell r="F451">
            <v>45.13</v>
          </cell>
          <cell r="G451">
            <v>45.8</v>
          </cell>
          <cell r="H451">
            <v>0</v>
          </cell>
          <cell r="I451">
            <v>0</v>
          </cell>
          <cell r="J451">
            <v>0</v>
          </cell>
          <cell r="K451">
            <v>0</v>
          </cell>
          <cell r="L451">
            <v>102.09</v>
          </cell>
          <cell r="M451">
            <v>66664.77</v>
          </cell>
          <cell r="N451">
            <v>1.6256034263969658E-2</v>
          </cell>
          <cell r="O451">
            <v>6280.1294794435325</v>
          </cell>
          <cell r="P451"/>
          <cell r="Q451">
            <v>29469.890000000003</v>
          </cell>
          <cell r="R451">
            <v>29907.399999999998</v>
          </cell>
          <cell r="S451">
            <v>59377.29</v>
          </cell>
          <cell r="T451">
            <v>90.93</v>
          </cell>
        </row>
        <row r="452">
          <cell r="A452" t="str">
            <v>Partnership NorthOBRA</v>
          </cell>
          <cell r="B452" t="str">
            <v>Partnership Northern Health Plans</v>
          </cell>
          <cell r="C452" t="str">
            <v>OBRA</v>
          </cell>
          <cell r="D452">
            <v>0</v>
          </cell>
          <cell r="E452">
            <v>0</v>
          </cell>
          <cell r="F452">
            <v>0</v>
          </cell>
          <cell r="G452">
            <v>0</v>
          </cell>
          <cell r="H452">
            <v>0</v>
          </cell>
          <cell r="I452">
            <v>0</v>
          </cell>
          <cell r="J452">
            <v>0</v>
          </cell>
          <cell r="K452">
            <v>0</v>
          </cell>
          <cell r="L452">
            <v>0</v>
          </cell>
          <cell r="M452">
            <v>0</v>
          </cell>
          <cell r="N452">
            <v>0</v>
          </cell>
          <cell r="O452">
            <v>0</v>
          </cell>
          <cell r="P452"/>
          <cell r="Q452">
            <v>0</v>
          </cell>
          <cell r="R452">
            <v>0</v>
          </cell>
          <cell r="S452">
            <v>0</v>
          </cell>
          <cell r="T452">
            <v>0</v>
          </cell>
        </row>
        <row r="453">
          <cell r="A453" t="str">
            <v>Partnership NorthALL COAs</v>
          </cell>
          <cell r="B453" t="str">
            <v>Partnership Northern Health Plans</v>
          </cell>
          <cell r="C453" t="str">
            <v>ALL COAs</v>
          </cell>
          <cell r="D453">
            <v>3441283</v>
          </cell>
          <cell r="E453">
            <v>7.2594310174432035</v>
          </cell>
          <cell r="F453">
            <v>19.127776134656756</v>
          </cell>
          <cell r="G453">
            <v>10.006290354498599</v>
          </cell>
          <cell r="H453">
            <v>0</v>
          </cell>
          <cell r="I453">
            <v>0</v>
          </cell>
          <cell r="J453">
            <v>0</v>
          </cell>
          <cell r="K453">
            <v>0</v>
          </cell>
          <cell r="L453">
            <v>36.39349750659855</v>
          </cell>
          <cell r="M453">
            <v>125240324.27999999</v>
          </cell>
          <cell r="N453">
            <v>0.11775774991175905</v>
          </cell>
          <cell r="O453">
            <v>309.05394790465817</v>
          </cell>
          <cell r="P453"/>
          <cell r="Q453">
            <v>65824090.840000004</v>
          </cell>
          <cell r="R453">
            <v>34434476.890000001</v>
          </cell>
          <cell r="S453">
            <v>100258567.73</v>
          </cell>
          <cell r="T453">
            <v>29.134066489155355</v>
          </cell>
        </row>
        <row r="454">
          <cell r="A454" t="str">
            <v>Partnership South 1HChild</v>
          </cell>
          <cell r="B454" t="str">
            <v>Partnership Southern Health Plans</v>
          </cell>
          <cell r="C454" t="str">
            <v>Child</v>
          </cell>
          <cell r="D454">
            <v>1064324</v>
          </cell>
          <cell r="E454">
            <v>6.82</v>
          </cell>
          <cell r="F454">
            <v>4.41</v>
          </cell>
          <cell r="G454">
            <v>2.44</v>
          </cell>
          <cell r="H454">
            <v>0</v>
          </cell>
          <cell r="I454">
            <v>0</v>
          </cell>
          <cell r="J454">
            <v>0</v>
          </cell>
          <cell r="K454">
            <v>0</v>
          </cell>
          <cell r="L454">
            <v>13.67</v>
          </cell>
          <cell r="M454">
            <v>14549309.08</v>
          </cell>
          <cell r="N454">
            <v>0.12502095269327693</v>
          </cell>
          <cell r="O454">
            <v>109.34167197987695</v>
          </cell>
          <cell r="P454"/>
          <cell r="Q454">
            <v>4693668.84</v>
          </cell>
          <cell r="R454">
            <v>2596950.56</v>
          </cell>
          <cell r="S454">
            <v>7290619.4000000004</v>
          </cell>
          <cell r="T454">
            <v>6.85</v>
          </cell>
        </row>
        <row r="455">
          <cell r="A455" t="str">
            <v>Partnership South 1HAdult</v>
          </cell>
          <cell r="B455" t="str">
            <v>Partnership Southern Health Plans</v>
          </cell>
          <cell r="C455" t="str">
            <v>Adult</v>
          </cell>
          <cell r="D455">
            <v>361615</v>
          </cell>
          <cell r="E455">
            <v>7.33</v>
          </cell>
          <cell r="F455">
            <v>22.01</v>
          </cell>
          <cell r="G455">
            <v>9.36</v>
          </cell>
          <cell r="H455">
            <v>0</v>
          </cell>
          <cell r="I455">
            <v>0</v>
          </cell>
          <cell r="J455">
            <v>0</v>
          </cell>
          <cell r="K455">
            <v>0</v>
          </cell>
          <cell r="L455">
            <v>38.700000000000003</v>
          </cell>
          <cell r="M455">
            <v>13994500.500000002</v>
          </cell>
          <cell r="N455">
            <v>0.11416219482830559</v>
          </cell>
          <cell r="O455">
            <v>338.99138027438005</v>
          </cell>
          <cell r="P455"/>
          <cell r="Q455">
            <v>7959146.1500000004</v>
          </cell>
          <cell r="R455">
            <v>3384716.4</v>
          </cell>
          <cell r="S455">
            <v>11343862.550000001</v>
          </cell>
          <cell r="T455">
            <v>31.37</v>
          </cell>
        </row>
        <row r="456">
          <cell r="A456" t="str">
            <v>Partnership South 1HACA OE</v>
          </cell>
          <cell r="B456" t="str">
            <v>Partnership Southern Health Plans</v>
          </cell>
          <cell r="C456" t="str">
            <v>ACA OE</v>
          </cell>
          <cell r="D456">
            <v>760285</v>
          </cell>
          <cell r="E456">
            <v>7.97</v>
          </cell>
          <cell r="F456">
            <v>26.69</v>
          </cell>
          <cell r="G456">
            <v>14.03</v>
          </cell>
          <cell r="H456">
            <v>0</v>
          </cell>
          <cell r="I456">
            <v>0</v>
          </cell>
          <cell r="J456">
            <v>0</v>
          </cell>
          <cell r="K456">
            <v>0</v>
          </cell>
          <cell r="L456">
            <v>48.690000000000005</v>
          </cell>
          <cell r="M456">
            <v>37018276.650000006</v>
          </cell>
          <cell r="N456">
            <v>0.1191384239857005</v>
          </cell>
          <cell r="O456">
            <v>408.68427138035656</v>
          </cell>
          <cell r="P456"/>
          <cell r="Q456">
            <v>20292006.650000002</v>
          </cell>
          <cell r="R456">
            <v>10666798.549999999</v>
          </cell>
          <cell r="S456">
            <v>30958805.200000003</v>
          </cell>
          <cell r="T456">
            <v>40.72</v>
          </cell>
        </row>
        <row r="457">
          <cell r="A457" t="str">
            <v>Partnership South 1HSPD</v>
          </cell>
          <cell r="B457" t="str">
            <v>Partnership Southern Health Plans</v>
          </cell>
          <cell r="C457" t="str">
            <v>SPD</v>
          </cell>
          <cell r="D457">
            <v>190930</v>
          </cell>
          <cell r="E457">
            <v>14.12</v>
          </cell>
          <cell r="F457">
            <v>59.41</v>
          </cell>
          <cell r="G457">
            <v>21.15</v>
          </cell>
          <cell r="H457">
            <v>0</v>
          </cell>
          <cell r="I457">
            <v>0</v>
          </cell>
          <cell r="J457">
            <v>0</v>
          </cell>
          <cell r="K457">
            <v>0</v>
          </cell>
          <cell r="L457">
            <v>94.68</v>
          </cell>
          <cell r="M457">
            <v>18077252.400000002</v>
          </cell>
          <cell r="N457">
            <v>8.8520817281676559E-2</v>
          </cell>
          <cell r="O457">
            <v>1069.578918354591</v>
          </cell>
          <cell r="P457"/>
          <cell r="Q457">
            <v>11343151.299999999</v>
          </cell>
          <cell r="R457">
            <v>4038169.4999999995</v>
          </cell>
          <cell r="S457">
            <v>15381320.799999999</v>
          </cell>
          <cell r="T457">
            <v>80.56</v>
          </cell>
        </row>
        <row r="458">
          <cell r="A458" t="str">
            <v>Partnership South 1HBCCTP</v>
          </cell>
          <cell r="B458" t="str">
            <v>Partnership Southern Health Plans</v>
          </cell>
          <cell r="C458" t="str">
            <v>BCCTP</v>
          </cell>
          <cell r="D458">
            <v>1464</v>
          </cell>
          <cell r="E458">
            <v>18.39</v>
          </cell>
          <cell r="F458">
            <v>32.979999999999997</v>
          </cell>
          <cell r="G458">
            <v>139.07</v>
          </cell>
          <cell r="H458">
            <v>0</v>
          </cell>
          <cell r="I458">
            <v>0</v>
          </cell>
          <cell r="J458">
            <v>0</v>
          </cell>
          <cell r="K458">
            <v>0</v>
          </cell>
          <cell r="L458">
            <v>190.44</v>
          </cell>
          <cell r="M458">
            <v>278804.15999999997</v>
          </cell>
          <cell r="N458">
            <v>0.10079295018304203</v>
          </cell>
          <cell r="O458">
            <v>1889.4178576394193</v>
          </cell>
          <cell r="P458"/>
          <cell r="Q458">
            <v>48282.719999999994</v>
          </cell>
          <cell r="R458">
            <v>203598.47999999998</v>
          </cell>
          <cell r="S458">
            <v>251881.19999999998</v>
          </cell>
          <cell r="T458">
            <v>172.04999999999998</v>
          </cell>
        </row>
        <row r="459">
          <cell r="A459" t="str">
            <v>Partnership South 1HLTC</v>
          </cell>
          <cell r="B459" t="str">
            <v>Partnership Southern Health Plans</v>
          </cell>
          <cell r="C459" t="str">
            <v>LTC</v>
          </cell>
          <cell r="D459">
            <v>650</v>
          </cell>
          <cell r="E459">
            <v>14.28</v>
          </cell>
          <cell r="F459">
            <v>112.15</v>
          </cell>
          <cell r="G459">
            <v>11.12</v>
          </cell>
          <cell r="H459">
            <v>0</v>
          </cell>
          <cell r="I459">
            <v>0</v>
          </cell>
          <cell r="J459">
            <v>0</v>
          </cell>
          <cell r="K459">
            <v>0</v>
          </cell>
          <cell r="L459">
            <v>137.55000000000001</v>
          </cell>
          <cell r="M459">
            <v>89407.500000000015</v>
          </cell>
          <cell r="N459">
            <v>2.1696489552142744E-2</v>
          </cell>
          <cell r="O459">
            <v>6339.7352677459094</v>
          </cell>
          <cell r="P459"/>
          <cell r="Q459">
            <v>72897.5</v>
          </cell>
          <cell r="R459">
            <v>7227.9999999999991</v>
          </cell>
          <cell r="S459">
            <v>80125.5</v>
          </cell>
          <cell r="T459">
            <v>123.27000000000001</v>
          </cell>
        </row>
        <row r="460">
          <cell r="A460" t="str">
            <v>Partnership South 1HOBRA</v>
          </cell>
          <cell r="B460" t="str">
            <v>Partnership Southern Health Plans</v>
          </cell>
          <cell r="C460" t="str">
            <v>OBRA</v>
          </cell>
          <cell r="D460">
            <v>1867</v>
          </cell>
          <cell r="E460">
            <v>7.33</v>
          </cell>
          <cell r="F460">
            <v>15.51</v>
          </cell>
          <cell r="G460">
            <v>9.92</v>
          </cell>
          <cell r="H460">
            <v>0</v>
          </cell>
          <cell r="I460">
            <v>0</v>
          </cell>
          <cell r="J460">
            <v>0</v>
          </cell>
          <cell r="K460">
            <v>0</v>
          </cell>
          <cell r="L460">
            <v>32.76</v>
          </cell>
          <cell r="M460">
            <v>61162.92</v>
          </cell>
          <cell r="N460">
            <v>0.14442876734919124</v>
          </cell>
          <cell r="O460">
            <v>226.82461812330524</v>
          </cell>
          <cell r="P460"/>
          <cell r="Q460">
            <v>28957.17</v>
          </cell>
          <cell r="R460">
            <v>18520.64</v>
          </cell>
          <cell r="S460">
            <v>47477.81</v>
          </cell>
          <cell r="T460">
            <v>25.43</v>
          </cell>
        </row>
        <row r="461">
          <cell r="A461" t="str">
            <v>Partnership South 1HALL COAs</v>
          </cell>
          <cell r="B461" t="str">
            <v>Partnership Southern Health Plans</v>
          </cell>
          <cell r="C461" t="str">
            <v>ALL COAs</v>
          </cell>
          <cell r="D461">
            <v>2381135</v>
          </cell>
          <cell r="E461">
            <v>7.8595378884439562</v>
          </cell>
          <cell r="F461">
            <v>18.662574919103704</v>
          </cell>
          <cell r="G461">
            <v>8.7840387588271973</v>
          </cell>
          <cell r="H461">
            <v>0</v>
          </cell>
          <cell r="I461">
            <v>0</v>
          </cell>
          <cell r="J461">
            <v>0</v>
          </cell>
          <cell r="K461">
            <v>0</v>
          </cell>
          <cell r="L461">
            <v>35.306151566374865</v>
          </cell>
          <cell r="M461">
            <v>84068713.210000008</v>
          </cell>
          <cell r="N461">
            <v>0.11044220378878132</v>
          </cell>
          <cell r="O461">
            <v>319.67989007080325</v>
          </cell>
          <cell r="P461"/>
          <cell r="Q461">
            <v>44438110.329999998</v>
          </cell>
          <cell r="R461">
            <v>20915982.129999999</v>
          </cell>
          <cell r="S461">
            <v>65354092.459999993</v>
          </cell>
          <cell r="T461">
            <v>27.446613677930902</v>
          </cell>
        </row>
        <row r="462">
          <cell r="A462" t="str">
            <v>Partnership South 2HChild</v>
          </cell>
          <cell r="B462" t="str">
            <v>Partnership Southern Health Plans</v>
          </cell>
          <cell r="C462" t="str">
            <v>Child</v>
          </cell>
          <cell r="D462">
            <v>1064324</v>
          </cell>
          <cell r="E462">
            <v>6.82</v>
          </cell>
          <cell r="F462">
            <v>4.41</v>
          </cell>
          <cell r="G462">
            <v>2.44</v>
          </cell>
          <cell r="H462">
            <v>0</v>
          </cell>
          <cell r="I462">
            <v>0</v>
          </cell>
          <cell r="J462">
            <v>0</v>
          </cell>
          <cell r="K462">
            <v>0</v>
          </cell>
          <cell r="L462">
            <v>13.67</v>
          </cell>
          <cell r="M462">
            <v>14549309.08</v>
          </cell>
          <cell r="N462">
            <v>0.12502095269327693</v>
          </cell>
          <cell r="O462">
            <v>109.34167197987695</v>
          </cell>
          <cell r="P462"/>
          <cell r="Q462">
            <v>4693668.84</v>
          </cell>
          <cell r="R462">
            <v>2596950.56</v>
          </cell>
          <cell r="S462">
            <v>7290619.4000000004</v>
          </cell>
          <cell r="T462">
            <v>6.85</v>
          </cell>
        </row>
        <row r="463">
          <cell r="A463" t="str">
            <v>Partnership South 2HAdult</v>
          </cell>
          <cell r="B463" t="str">
            <v>Partnership Southern Health Plans</v>
          </cell>
          <cell r="C463" t="str">
            <v>Adult</v>
          </cell>
          <cell r="D463">
            <v>361615</v>
          </cell>
          <cell r="E463">
            <v>7.33</v>
          </cell>
          <cell r="F463">
            <v>22.01</v>
          </cell>
          <cell r="G463">
            <v>9.36</v>
          </cell>
          <cell r="H463">
            <v>0</v>
          </cell>
          <cell r="I463">
            <v>0</v>
          </cell>
          <cell r="J463">
            <v>0</v>
          </cell>
          <cell r="K463">
            <v>0</v>
          </cell>
          <cell r="L463">
            <v>38.700000000000003</v>
          </cell>
          <cell r="M463">
            <v>13994500.500000002</v>
          </cell>
          <cell r="N463">
            <v>0.11416219482830559</v>
          </cell>
          <cell r="O463">
            <v>338.99138027438005</v>
          </cell>
          <cell r="P463"/>
          <cell r="Q463">
            <v>7959146.1500000004</v>
          </cell>
          <cell r="R463">
            <v>3384716.4</v>
          </cell>
          <cell r="S463">
            <v>11343862.550000001</v>
          </cell>
          <cell r="T463">
            <v>31.37</v>
          </cell>
        </row>
        <row r="464">
          <cell r="A464" t="str">
            <v>Partnership South 2HACA OE</v>
          </cell>
          <cell r="B464" t="str">
            <v>Partnership Southern Health Plans</v>
          </cell>
          <cell r="C464" t="str">
            <v>ACA OE</v>
          </cell>
          <cell r="D464">
            <v>760285</v>
          </cell>
          <cell r="E464">
            <v>7.97</v>
          </cell>
          <cell r="F464">
            <v>26.69</v>
          </cell>
          <cell r="G464">
            <v>14.03</v>
          </cell>
          <cell r="H464">
            <v>0</v>
          </cell>
          <cell r="I464">
            <v>0</v>
          </cell>
          <cell r="J464">
            <v>0</v>
          </cell>
          <cell r="K464">
            <v>0</v>
          </cell>
          <cell r="L464">
            <v>48.690000000000005</v>
          </cell>
          <cell r="M464">
            <v>37018276.650000006</v>
          </cell>
          <cell r="N464">
            <v>0.1191384239857005</v>
          </cell>
          <cell r="O464">
            <v>408.68427138035656</v>
          </cell>
          <cell r="P464"/>
          <cell r="Q464">
            <v>20292006.650000002</v>
          </cell>
          <cell r="R464">
            <v>10666798.549999999</v>
          </cell>
          <cell r="S464">
            <v>30958805.200000003</v>
          </cell>
          <cell r="T464">
            <v>40.72</v>
          </cell>
        </row>
        <row r="465">
          <cell r="A465" t="str">
            <v>Partnership South 2HSPD</v>
          </cell>
          <cell r="B465" t="str">
            <v>Partnership Southern Health Plans</v>
          </cell>
          <cell r="C465" t="str">
            <v>SPD</v>
          </cell>
          <cell r="D465">
            <v>190930</v>
          </cell>
          <cell r="E465">
            <v>14.12</v>
          </cell>
          <cell r="F465">
            <v>59.41</v>
          </cell>
          <cell r="G465">
            <v>21.15</v>
          </cell>
          <cell r="H465">
            <v>0</v>
          </cell>
          <cell r="I465">
            <v>0</v>
          </cell>
          <cell r="J465">
            <v>0</v>
          </cell>
          <cell r="K465">
            <v>0</v>
          </cell>
          <cell r="L465">
            <v>94.68</v>
          </cell>
          <cell r="M465">
            <v>18077252.400000002</v>
          </cell>
          <cell r="N465">
            <v>8.8520817281676559E-2</v>
          </cell>
          <cell r="O465">
            <v>1069.578918354591</v>
          </cell>
          <cell r="P465"/>
          <cell r="Q465">
            <v>11343151.299999999</v>
          </cell>
          <cell r="R465">
            <v>4038169.4999999995</v>
          </cell>
          <cell r="S465">
            <v>15381320.799999999</v>
          </cell>
          <cell r="T465">
            <v>80.56</v>
          </cell>
        </row>
        <row r="466">
          <cell r="A466" t="str">
            <v>Partnership South 2HBCCTP</v>
          </cell>
          <cell r="B466" t="str">
            <v>Partnership Southern Health Plans</v>
          </cell>
          <cell r="C466" t="str">
            <v>BCCTP</v>
          </cell>
          <cell r="D466">
            <v>1464</v>
          </cell>
          <cell r="E466">
            <v>18.39</v>
          </cell>
          <cell r="F466">
            <v>32.979999999999997</v>
          </cell>
          <cell r="G466">
            <v>139.07</v>
          </cell>
          <cell r="H466">
            <v>0</v>
          </cell>
          <cell r="I466">
            <v>0</v>
          </cell>
          <cell r="J466">
            <v>0</v>
          </cell>
          <cell r="K466">
            <v>0</v>
          </cell>
          <cell r="L466">
            <v>190.44</v>
          </cell>
          <cell r="M466">
            <v>278804.15999999997</v>
          </cell>
          <cell r="N466">
            <v>0.10079295018304203</v>
          </cell>
          <cell r="O466">
            <v>1889.4178576394193</v>
          </cell>
          <cell r="P466"/>
          <cell r="Q466">
            <v>48282.719999999994</v>
          </cell>
          <cell r="R466">
            <v>203598.47999999998</v>
          </cell>
          <cell r="S466">
            <v>251881.19999999998</v>
          </cell>
          <cell r="T466">
            <v>172.04999999999998</v>
          </cell>
        </row>
        <row r="467">
          <cell r="A467" t="str">
            <v>Partnership South 2HLTC</v>
          </cell>
          <cell r="B467" t="str">
            <v>Partnership Southern Health Plans</v>
          </cell>
          <cell r="C467" t="str">
            <v>LTC</v>
          </cell>
          <cell r="D467">
            <v>650</v>
          </cell>
          <cell r="E467">
            <v>14.28</v>
          </cell>
          <cell r="F467">
            <v>112.15</v>
          </cell>
          <cell r="G467">
            <v>11.12</v>
          </cell>
          <cell r="H467">
            <v>0</v>
          </cell>
          <cell r="I467">
            <v>0</v>
          </cell>
          <cell r="J467">
            <v>0</v>
          </cell>
          <cell r="K467">
            <v>0</v>
          </cell>
          <cell r="L467">
            <v>137.55000000000001</v>
          </cell>
          <cell r="M467">
            <v>89407.500000000015</v>
          </cell>
          <cell r="N467">
            <v>2.1696489552142744E-2</v>
          </cell>
          <cell r="O467">
            <v>6339.7352677459094</v>
          </cell>
          <cell r="P467"/>
          <cell r="Q467">
            <v>72897.5</v>
          </cell>
          <cell r="R467">
            <v>7227.9999999999991</v>
          </cell>
          <cell r="S467">
            <v>80125.5</v>
          </cell>
          <cell r="T467">
            <v>123.27000000000001</v>
          </cell>
        </row>
        <row r="468">
          <cell r="A468" t="str">
            <v>Partnership South 2HOBRA</v>
          </cell>
          <cell r="B468" t="str">
            <v>Partnership Southern Health Plans</v>
          </cell>
          <cell r="C468" t="str">
            <v>OBRA</v>
          </cell>
          <cell r="D468">
            <v>1867</v>
          </cell>
          <cell r="E468">
            <v>7.33</v>
          </cell>
          <cell r="F468">
            <v>15.51</v>
          </cell>
          <cell r="G468">
            <v>9.92</v>
          </cell>
          <cell r="H468">
            <v>0</v>
          </cell>
          <cell r="I468">
            <v>0</v>
          </cell>
          <cell r="J468">
            <v>0</v>
          </cell>
          <cell r="K468">
            <v>0</v>
          </cell>
          <cell r="L468">
            <v>32.76</v>
          </cell>
          <cell r="M468">
            <v>61162.92</v>
          </cell>
          <cell r="N468">
            <v>0.14442876734919124</v>
          </cell>
          <cell r="O468">
            <v>226.82461812330524</v>
          </cell>
          <cell r="P468"/>
          <cell r="Q468">
            <v>28957.17</v>
          </cell>
          <cell r="R468">
            <v>18520.64</v>
          </cell>
          <cell r="S468">
            <v>47477.81</v>
          </cell>
          <cell r="T468">
            <v>25.43</v>
          </cell>
        </row>
        <row r="469">
          <cell r="A469" t="str">
            <v>Partnership South 2HALL COAs</v>
          </cell>
          <cell r="B469" t="str">
            <v>Partnership Southern Health Plans</v>
          </cell>
          <cell r="C469" t="str">
            <v>ALL COAs</v>
          </cell>
          <cell r="D469">
            <v>2381135</v>
          </cell>
          <cell r="E469">
            <v>7.8595378884439562</v>
          </cell>
          <cell r="F469">
            <v>18.662574919103704</v>
          </cell>
          <cell r="G469">
            <v>8.7840387588271973</v>
          </cell>
          <cell r="H469">
            <v>0</v>
          </cell>
          <cell r="I469">
            <v>0</v>
          </cell>
          <cell r="J469">
            <v>0</v>
          </cell>
          <cell r="K469">
            <v>0</v>
          </cell>
          <cell r="L469">
            <v>35.306151566374865</v>
          </cell>
          <cell r="M469">
            <v>84068713.210000008</v>
          </cell>
          <cell r="N469">
            <v>0.11044220378878132</v>
          </cell>
          <cell r="O469">
            <v>319.67989007080325</v>
          </cell>
          <cell r="P469"/>
          <cell r="Q469">
            <v>44438110.329999998</v>
          </cell>
          <cell r="R469">
            <v>20915982.129999999</v>
          </cell>
          <cell r="S469">
            <v>65354092.459999993</v>
          </cell>
          <cell r="T469">
            <v>27.446613677930902</v>
          </cell>
        </row>
        <row r="470">
          <cell r="B470" t="str">
            <v>Central California Alliance/Monterey</v>
          </cell>
          <cell r="C470" t="str">
            <v>WCM</v>
          </cell>
          <cell r="D470">
            <v>35089</v>
          </cell>
          <cell r="E470">
            <v>21.62</v>
          </cell>
          <cell r="F470">
            <v>91.22</v>
          </cell>
          <cell r="G470">
            <v>23.02</v>
          </cell>
          <cell r="H470">
            <v>0</v>
          </cell>
          <cell r="I470">
            <v>0</v>
          </cell>
          <cell r="J470">
            <v>0</v>
          </cell>
          <cell r="K470">
            <v>0</v>
          </cell>
          <cell r="L470">
            <v>135.86000000000001</v>
          </cell>
          <cell r="M470">
            <v>4767191.54</v>
          </cell>
          <cell r="N470">
            <v>9.1463243296416766E-2</v>
          </cell>
          <cell r="O470">
            <v>1485.4054492655694</v>
          </cell>
          <cell r="P470"/>
          <cell r="Q470">
            <v>3200818.58</v>
          </cell>
          <cell r="R470">
            <v>807748.78</v>
          </cell>
          <cell r="S470">
            <v>4008567.3600000003</v>
          </cell>
          <cell r="T470">
            <v>114.24</v>
          </cell>
        </row>
        <row r="471">
          <cell r="B471" t="str">
            <v>Central California Alliance/Santa Cruz</v>
          </cell>
          <cell r="C471" t="str">
            <v>WCM</v>
          </cell>
          <cell r="D471">
            <v>13712</v>
          </cell>
          <cell r="E471">
            <v>21.92</v>
          </cell>
          <cell r="F471">
            <v>101.09</v>
          </cell>
          <cell r="G471">
            <v>28.13</v>
          </cell>
          <cell r="H471">
            <v>0</v>
          </cell>
          <cell r="I471">
            <v>0</v>
          </cell>
          <cell r="J471">
            <v>0</v>
          </cell>
          <cell r="K471">
            <v>0</v>
          </cell>
          <cell r="L471">
            <v>151.14000000000001</v>
          </cell>
          <cell r="M471">
            <v>2072431.6800000002</v>
          </cell>
          <cell r="N471">
            <v>0.10630870111293754</v>
          </cell>
          <cell r="O471">
            <v>1421.7086505406151</v>
          </cell>
          <cell r="P471"/>
          <cell r="Q471">
            <v>1386146.08</v>
          </cell>
          <cell r="R471">
            <v>385718.56</v>
          </cell>
          <cell r="S471">
            <v>1771864.6400000001</v>
          </cell>
          <cell r="T471">
            <v>129.22</v>
          </cell>
        </row>
        <row r="472">
          <cell r="B472" t="str">
            <v>Central California Alliance/Merced</v>
          </cell>
          <cell r="C472" t="str">
            <v>WCM</v>
          </cell>
          <cell r="D472">
            <v>30984</v>
          </cell>
          <cell r="E472">
            <v>16.739999999999998</v>
          </cell>
          <cell r="F472">
            <v>95.18</v>
          </cell>
          <cell r="G472">
            <v>27.24</v>
          </cell>
          <cell r="H472">
            <v>0</v>
          </cell>
          <cell r="I472">
            <v>0</v>
          </cell>
          <cell r="J472">
            <v>0</v>
          </cell>
          <cell r="K472">
            <v>0</v>
          </cell>
          <cell r="L472">
            <v>139.16</v>
          </cell>
          <cell r="M472">
            <v>4311733.4399999995</v>
          </cell>
          <cell r="N472">
            <v>0.10930351841755956</v>
          </cell>
          <cell r="O472">
            <v>1273.1520633067198</v>
          </cell>
          <cell r="P472"/>
          <cell r="Q472">
            <v>2949057.12</v>
          </cell>
          <cell r="R472">
            <v>844004.15999999992</v>
          </cell>
          <cell r="S472">
            <v>3793061.2800000003</v>
          </cell>
          <cell r="T472">
            <v>122.42</v>
          </cell>
        </row>
        <row r="473">
          <cell r="B473" t="str">
            <v>CenCal Health/Santa Barbara</v>
          </cell>
          <cell r="C473" t="str">
            <v>WCM</v>
          </cell>
          <cell r="D473">
            <v>24450</v>
          </cell>
          <cell r="E473">
            <v>25.88</v>
          </cell>
          <cell r="F473">
            <v>87.11</v>
          </cell>
          <cell r="G473">
            <v>25.6</v>
          </cell>
          <cell r="H473">
            <v>0</v>
          </cell>
          <cell r="I473">
            <v>0</v>
          </cell>
          <cell r="J473">
            <v>0</v>
          </cell>
          <cell r="K473">
            <v>0</v>
          </cell>
          <cell r="L473">
            <v>138.59</v>
          </cell>
          <cell r="M473">
            <v>3388525.5</v>
          </cell>
          <cell r="N473">
            <v>0.10043640958558396</v>
          </cell>
          <cell r="O473">
            <v>1379.8780797904228</v>
          </cell>
          <cell r="P473"/>
          <cell r="Q473">
            <v>2129839.5</v>
          </cell>
          <cell r="R473">
            <v>625920</v>
          </cell>
          <cell r="S473">
            <v>2755759.5</v>
          </cell>
          <cell r="T473">
            <v>112.71000000000001</v>
          </cell>
        </row>
        <row r="474">
          <cell r="B474" t="str">
            <v>CenCal Health/San Luis Obispo</v>
          </cell>
          <cell r="C474" t="str">
            <v>WCM</v>
          </cell>
          <cell r="D474">
            <v>10943</v>
          </cell>
          <cell r="E474">
            <v>18.27</v>
          </cell>
          <cell r="F474">
            <v>79.62</v>
          </cell>
          <cell r="G474">
            <v>25.37</v>
          </cell>
          <cell r="H474">
            <v>0</v>
          </cell>
          <cell r="I474">
            <v>0</v>
          </cell>
          <cell r="J474">
            <v>0</v>
          </cell>
          <cell r="K474">
            <v>0</v>
          </cell>
          <cell r="L474">
            <v>123.26</v>
          </cell>
          <cell r="M474">
            <v>1348834.1800000002</v>
          </cell>
          <cell r="N474">
            <v>8.7179742387037698E-2</v>
          </cell>
          <cell r="O474">
            <v>1413.8605669741792</v>
          </cell>
          <cell r="P474"/>
          <cell r="Q474">
            <v>871281.66</v>
          </cell>
          <cell r="R474">
            <v>277623.91000000003</v>
          </cell>
          <cell r="S474">
            <v>1148905.57</v>
          </cell>
          <cell r="T474">
            <v>104.99000000000001</v>
          </cell>
        </row>
        <row r="475">
          <cell r="B475" t="str">
            <v>CalOptima/Orange</v>
          </cell>
          <cell r="C475" t="str">
            <v>WCM</v>
          </cell>
          <cell r="D475">
            <v>0</v>
          </cell>
          <cell r="E475">
            <v>0</v>
          </cell>
          <cell r="F475">
            <v>0</v>
          </cell>
          <cell r="G475">
            <v>0</v>
          </cell>
          <cell r="H475">
            <v>0</v>
          </cell>
          <cell r="I475">
            <v>0</v>
          </cell>
          <cell r="J475">
            <v>0</v>
          </cell>
          <cell r="K475">
            <v>0</v>
          </cell>
          <cell r="L475">
            <v>0</v>
          </cell>
          <cell r="M475">
            <v>0</v>
          </cell>
          <cell r="N475">
            <v>0</v>
          </cell>
          <cell r="O475">
            <v>0</v>
          </cell>
          <cell r="P475"/>
          <cell r="Q475">
            <v>0</v>
          </cell>
          <cell r="R475">
            <v>0</v>
          </cell>
          <cell r="S475">
            <v>0</v>
          </cell>
          <cell r="T475">
            <v>0</v>
          </cell>
        </row>
        <row r="476">
          <cell r="B476" t="str">
            <v>HP of San Mateo</v>
          </cell>
          <cell r="C476" t="str">
            <v>WCM</v>
          </cell>
          <cell r="D476">
            <v>11992</v>
          </cell>
          <cell r="E476">
            <v>25.48</v>
          </cell>
          <cell r="F476">
            <v>78.16</v>
          </cell>
          <cell r="G476">
            <v>28.47</v>
          </cell>
          <cell r="H476">
            <v>0</v>
          </cell>
          <cell r="I476">
            <v>0</v>
          </cell>
          <cell r="J476">
            <v>0</v>
          </cell>
          <cell r="K476">
            <v>0</v>
          </cell>
          <cell r="L476">
            <v>132.11000000000001</v>
          </cell>
          <cell r="M476">
            <v>1584263.12</v>
          </cell>
          <cell r="N476">
            <v>9.325600853981568E-2</v>
          </cell>
          <cell r="O476">
            <v>1416.6379418179324</v>
          </cell>
          <cell r="P476"/>
          <cell r="Q476">
            <v>937294.72</v>
          </cell>
          <cell r="R476">
            <v>341412.24</v>
          </cell>
          <cell r="S476">
            <v>1278706.96</v>
          </cell>
          <cell r="T476">
            <v>106.63</v>
          </cell>
        </row>
        <row r="477">
          <cell r="B477" t="str">
            <v>Partnership Northern Health Plans</v>
          </cell>
          <cell r="C477" t="str">
            <v>WCM</v>
          </cell>
          <cell r="D477">
            <v>27543</v>
          </cell>
          <cell r="E477">
            <v>13.34</v>
          </cell>
          <cell r="F477">
            <v>143.84</v>
          </cell>
          <cell r="G477">
            <v>34.86</v>
          </cell>
          <cell r="H477">
            <v>0</v>
          </cell>
          <cell r="I477">
            <v>0</v>
          </cell>
          <cell r="J477">
            <v>0</v>
          </cell>
          <cell r="K477">
            <v>0</v>
          </cell>
          <cell r="L477">
            <v>192.04000000000002</v>
          </cell>
          <cell r="M477">
            <v>5289357.7200000007</v>
          </cell>
          <cell r="N477">
            <v>0.10727333429649585</v>
          </cell>
          <cell r="O477">
            <v>1790.1932596708064</v>
          </cell>
          <cell r="P477"/>
          <cell r="Q477">
            <v>3961785.12</v>
          </cell>
          <cell r="R477">
            <v>960148.98</v>
          </cell>
          <cell r="S477">
            <v>4921934.0999999996</v>
          </cell>
          <cell r="T477">
            <v>178.7</v>
          </cell>
        </row>
        <row r="478">
          <cell r="B478" t="str">
            <v>Partnership Southern Health Plans</v>
          </cell>
          <cell r="C478" t="str">
            <v>WCM</v>
          </cell>
          <cell r="D478">
            <v>17952</v>
          </cell>
          <cell r="E478">
            <v>24.25</v>
          </cell>
          <cell r="F478">
            <v>125.52</v>
          </cell>
          <cell r="G478">
            <v>28.8</v>
          </cell>
          <cell r="H478">
            <v>0</v>
          </cell>
          <cell r="I478">
            <v>0</v>
          </cell>
          <cell r="J478">
            <v>0</v>
          </cell>
          <cell r="K478">
            <v>0</v>
          </cell>
          <cell r="L478">
            <v>178.57</v>
          </cell>
          <cell r="M478">
            <v>3205688.6399999997</v>
          </cell>
          <cell r="N478">
            <v>9.8908091875739901E-2</v>
          </cell>
          <cell r="O478">
            <v>1805.413456204785</v>
          </cell>
          <cell r="P478"/>
          <cell r="Q478">
            <v>2253335.04</v>
          </cell>
          <cell r="R478">
            <v>517017.60000000003</v>
          </cell>
          <cell r="S478">
            <v>2770352.64</v>
          </cell>
          <cell r="T478">
            <v>154.32</v>
          </cell>
        </row>
        <row r="479">
          <cell r="B479" t="str">
            <v>All WCMs</v>
          </cell>
          <cell r="C479" t="str">
            <v>ALL COAs</v>
          </cell>
          <cell r="D479">
            <v>172665</v>
          </cell>
          <cell r="E479">
            <v>20.37977453450323</v>
          </cell>
          <cell r="F479">
            <v>102.45016546491762</v>
          </cell>
          <cell r="G479">
            <v>27.56548362435931</v>
          </cell>
          <cell r="H479">
            <v>0</v>
          </cell>
          <cell r="I479">
            <v>0</v>
          </cell>
          <cell r="J479">
            <v>0</v>
          </cell>
          <cell r="K479">
            <v>0</v>
          </cell>
          <cell r="L479">
            <v>150.39542362378015</v>
          </cell>
          <cell r="M479">
            <v>25968025.82</v>
          </cell>
          <cell r="N479">
            <v>0.10027058554919911</v>
          </cell>
          <cell r="O479">
            <v>1499.895735125498</v>
          </cell>
          <cell r="P479"/>
          <cell r="Q479">
            <v>17689557.82</v>
          </cell>
          <cell r="R479">
            <v>4759594.2300000004</v>
          </cell>
          <cell r="S479">
            <v>22449152.050000001</v>
          </cell>
          <cell r="T479">
            <v>130.01564908927693</v>
          </cell>
        </row>
        <row r="480">
          <cell r="B480" t="str">
            <v>All Plans</v>
          </cell>
          <cell r="C480" t="str">
            <v>Child</v>
          </cell>
          <cell r="D480">
            <v>52469370</v>
          </cell>
          <cell r="E480">
            <v>9.0637029813775136</v>
          </cell>
          <cell r="F480">
            <v>1.7204296030236308</v>
          </cell>
          <cell r="G480">
            <v>1.9192156580115214</v>
          </cell>
          <cell r="H480">
            <v>0</v>
          </cell>
          <cell r="I480">
            <v>0.11398830136515839</v>
          </cell>
          <cell r="J480">
            <v>8.7357974376288491E-2</v>
          </cell>
          <cell r="K480">
            <v>9.6358353073421693E-2</v>
          </cell>
          <cell r="L480">
            <v>13.001052871227534</v>
          </cell>
          <cell r="M480">
            <v>682157053.48999989</v>
          </cell>
          <cell r="N480">
            <v>0.19078045607808922</v>
          </cell>
          <cell r="O480">
            <v>68.146670463488221</v>
          </cell>
          <cell r="P480"/>
          <cell r="Q480">
            <v>90269857.400000006</v>
          </cell>
          <cell r="R480">
            <v>100700036.46999998</v>
          </cell>
          <cell r="S480">
            <v>190969893.87</v>
          </cell>
          <cell r="T480">
            <v>3.6396452610351524</v>
          </cell>
        </row>
        <row r="481">
          <cell r="B481" t="str">
            <v>All Plans</v>
          </cell>
          <cell r="C481" t="str">
            <v>Adult</v>
          </cell>
          <cell r="D481">
            <v>17947569</v>
          </cell>
          <cell r="E481">
            <v>9.6960462338938491</v>
          </cell>
          <cell r="F481">
            <v>14.597704222226419</v>
          </cell>
          <cell r="G481">
            <v>5.5926542218614692</v>
          </cell>
          <cell r="H481">
            <v>0</v>
          </cell>
          <cell r="I481">
            <v>0</v>
          </cell>
          <cell r="J481">
            <v>0</v>
          </cell>
          <cell r="K481">
            <v>0</v>
          </cell>
          <cell r="L481">
            <v>29.886404677981737</v>
          </cell>
          <cell r="M481">
            <v>536388310.12</v>
          </cell>
          <cell r="N481">
            <v>0.11759648527749947</v>
          </cell>
          <cell r="O481">
            <v>254.14368981740395</v>
          </cell>
          <cell r="P481"/>
          <cell r="Q481">
            <v>261993303.76999998</v>
          </cell>
          <cell r="R481">
            <v>100374547.54000002</v>
          </cell>
          <cell r="S481">
            <v>362367851.31</v>
          </cell>
          <cell r="T481">
            <v>20.190358444087888</v>
          </cell>
        </row>
        <row r="482">
          <cell r="B482" t="str">
            <v>All Plans</v>
          </cell>
          <cell r="C482" t="str">
            <v>ACA OE</v>
          </cell>
          <cell r="D482">
            <v>37054177</v>
          </cell>
          <cell r="E482">
            <v>9.9958648513499568</v>
          </cell>
          <cell r="F482">
            <v>15.150868156645332</v>
          </cell>
          <cell r="G482">
            <v>6.2891984288303044</v>
          </cell>
          <cell r="H482">
            <v>0.18373832618114824</v>
          </cell>
          <cell r="I482">
            <v>0</v>
          </cell>
          <cell r="J482">
            <v>0</v>
          </cell>
          <cell r="K482">
            <v>0</v>
          </cell>
          <cell r="L482">
            <v>31.619669763006744</v>
          </cell>
          <cell r="M482">
            <v>1171640840.0799999</v>
          </cell>
          <cell r="N482">
            <v>0.10273819020502353</v>
          </cell>
          <cell r="O482">
            <v>307.76938643659946</v>
          </cell>
          <cell r="P482"/>
          <cell r="Q482">
            <v>561402950.37999988</v>
          </cell>
          <cell r="R482">
            <v>233041071.77000001</v>
          </cell>
          <cell r="S482">
            <v>794444022.14999986</v>
          </cell>
          <cell r="T482">
            <v>21.440066585475638</v>
          </cell>
        </row>
        <row r="483">
          <cell r="B483" t="str">
            <v>All Plans</v>
          </cell>
          <cell r="C483" t="str">
            <v>SPD</v>
          </cell>
          <cell r="D483">
            <v>8997355</v>
          </cell>
          <cell r="E483">
            <v>14.645816336023197</v>
          </cell>
          <cell r="F483">
            <v>41.562573657480456</v>
          </cell>
          <cell r="G483">
            <v>13.993989276848589</v>
          </cell>
          <cell r="H483">
            <v>1.1089665762882537</v>
          </cell>
          <cell r="I483">
            <v>0.10909720134417282</v>
          </cell>
          <cell r="J483">
            <v>8.2502828886933999E-2</v>
          </cell>
          <cell r="K483">
            <v>9.1556028410571769E-2</v>
          </cell>
          <cell r="L483">
            <v>71.594501905282144</v>
          </cell>
          <cell r="M483">
            <v>644161149.68999982</v>
          </cell>
          <cell r="N483">
            <v>9.8064359804125631E-2</v>
          </cell>
          <cell r="O483">
            <v>730.07667666709347</v>
          </cell>
          <cell r="P483"/>
          <cell r="Q483">
            <v>373953229.91000009</v>
          </cell>
          <cell r="R483">
            <v>125908889.39000005</v>
          </cell>
          <cell r="S483">
            <v>499862119.30000013</v>
          </cell>
          <cell r="T483">
            <v>55.556562934329044</v>
          </cell>
        </row>
        <row r="484">
          <cell r="B484" t="str">
            <v>All Plans</v>
          </cell>
          <cell r="C484" t="str">
            <v>BCCTP</v>
          </cell>
          <cell r="D484">
            <v>24408</v>
          </cell>
          <cell r="E484">
            <v>22.590952966240575</v>
          </cell>
          <cell r="F484">
            <v>31.991427810553922</v>
          </cell>
          <cell r="G484">
            <v>62.168832350049165</v>
          </cell>
          <cell r="H484">
            <v>0</v>
          </cell>
          <cell r="I484">
            <v>0</v>
          </cell>
          <cell r="J484">
            <v>0</v>
          </cell>
          <cell r="K484">
            <v>0</v>
          </cell>
          <cell r="L484">
            <v>116.75121312684367</v>
          </cell>
          <cell r="M484">
            <v>2849663.6100000003</v>
          </cell>
          <cell r="N484">
            <v>9.5405133016040714E-2</v>
          </cell>
          <cell r="O484">
            <v>1223.7414218290958</v>
          </cell>
          <cell r="P484"/>
          <cell r="Q484">
            <v>780846.77000000014</v>
          </cell>
          <cell r="R484">
            <v>1517416.86</v>
          </cell>
          <cell r="S484">
            <v>2298263.6300000004</v>
          </cell>
          <cell r="T484">
            <v>94.160260160603087</v>
          </cell>
        </row>
        <row r="485">
          <cell r="B485" t="str">
            <v>All Plans</v>
          </cell>
          <cell r="C485" t="str">
            <v>LTC</v>
          </cell>
          <cell r="D485">
            <v>118853</v>
          </cell>
          <cell r="E485">
            <v>15.806498700074885</v>
          </cell>
          <cell r="F485">
            <v>185.95207685123646</v>
          </cell>
          <cell r="G485">
            <v>24.419550453080689</v>
          </cell>
          <cell r="H485">
            <v>0</v>
          </cell>
          <cell r="I485">
            <v>0</v>
          </cell>
          <cell r="J485">
            <v>0</v>
          </cell>
          <cell r="K485">
            <v>0</v>
          </cell>
          <cell r="L485">
            <v>226.17812600439206</v>
          </cell>
          <cell r="M485">
            <v>26881948.81000001</v>
          </cell>
          <cell r="N485">
            <v>2.3265573861711401E-2</v>
          </cell>
          <cell r="O485">
            <v>9721.5795040679277</v>
          </cell>
          <cell r="P485"/>
          <cell r="Q485">
            <v>22100962.190000005</v>
          </cell>
          <cell r="R485">
            <v>2902336.8299999991</v>
          </cell>
          <cell r="S485">
            <v>25003299.020000003</v>
          </cell>
          <cell r="T485">
            <v>210.37162730431714</v>
          </cell>
        </row>
        <row r="486">
          <cell r="B486" t="str">
            <v>All Plans</v>
          </cell>
          <cell r="C486" t="str">
            <v>OBRA</v>
          </cell>
          <cell r="D486">
            <v>1867</v>
          </cell>
          <cell r="E486">
            <v>7.33</v>
          </cell>
          <cell r="F486">
            <v>15.51</v>
          </cell>
          <cell r="G486">
            <v>9.92</v>
          </cell>
          <cell r="H486">
            <v>0</v>
          </cell>
          <cell r="I486">
            <v>0</v>
          </cell>
          <cell r="J486">
            <v>0</v>
          </cell>
          <cell r="K486">
            <v>0</v>
          </cell>
          <cell r="L486">
            <v>32.76</v>
          </cell>
          <cell r="M486">
            <v>61162.92</v>
          </cell>
          <cell r="N486">
            <v>0.14442876734919124</v>
          </cell>
          <cell r="O486">
            <v>226.82461812330524</v>
          </cell>
          <cell r="P486"/>
          <cell r="Q486">
            <v>28957.17</v>
          </cell>
          <cell r="R486">
            <v>18520.64</v>
          </cell>
          <cell r="S486">
            <v>47477.81</v>
          </cell>
          <cell r="T486">
            <v>25.43</v>
          </cell>
        </row>
        <row r="487">
          <cell r="B487" t="str">
            <v>All Plans</v>
          </cell>
          <cell r="C487" t="str">
            <v>WCM</v>
          </cell>
          <cell r="D487">
            <v>172665</v>
          </cell>
          <cell r="E487">
            <v>20.37977453450323</v>
          </cell>
          <cell r="F487">
            <v>102.45016546491762</v>
          </cell>
          <cell r="G487">
            <v>27.56548362435931</v>
          </cell>
          <cell r="H487">
            <v>0</v>
          </cell>
          <cell r="I487">
            <v>0</v>
          </cell>
          <cell r="J487">
            <v>0</v>
          </cell>
          <cell r="K487">
            <v>0</v>
          </cell>
          <cell r="L487">
            <v>150.39542362378015</v>
          </cell>
          <cell r="M487">
            <v>25968025.82</v>
          </cell>
          <cell r="N487">
            <v>0.10027058554919911</v>
          </cell>
          <cell r="O487">
            <v>1499.895735125498</v>
          </cell>
          <cell r="P487"/>
          <cell r="Q487">
            <v>17689557.82</v>
          </cell>
          <cell r="R487">
            <v>4759594.2300000004</v>
          </cell>
          <cell r="S487">
            <v>22449152.050000001</v>
          </cell>
          <cell r="T487">
            <v>130.01564908927693</v>
          </cell>
        </row>
        <row r="488">
          <cell r="B488" t="str">
            <v>All Plans</v>
          </cell>
          <cell r="C488" t="str">
            <v>ALL COAs</v>
          </cell>
          <cell r="D488">
            <v>116786264</v>
          </cell>
          <cell r="E488">
            <v>9.9130836745492577</v>
          </cell>
          <cell r="F488">
            <v>11.373081216212208</v>
          </cell>
          <cell r="G488">
            <v>4.8740527715656707</v>
          </cell>
          <cell r="H488">
            <v>0.14373298584155411</v>
          </cell>
          <cell r="I488">
            <v>5.9617290351885906E-2</v>
          </cell>
          <cell r="J488">
            <v>4.5604037132312071E-2</v>
          </cell>
          <cell r="K488">
            <v>5.0345168760600134E-2</v>
          </cell>
          <cell r="L488">
            <v>26.459517144413486</v>
          </cell>
          <cell r="M488">
            <v>3090108154.5399995</v>
          </cell>
          <cell r="N488">
            <v>0.11214537631022418</v>
          </cell>
          <cell r="O488">
            <v>235.93943874439697</v>
          </cell>
          <cell r="P488"/>
          <cell r="Q488">
            <v>1328219665.4100001</v>
          </cell>
          <cell r="R488">
            <v>569222413.73000014</v>
          </cell>
          <cell r="S488">
            <v>1897442079.1400001</v>
          </cell>
          <cell r="T488">
            <v>16.247133987777879</v>
          </cell>
        </row>
        <row r="489">
          <cell r="B489" t="str">
            <v>Total Impact (Millions)</v>
          </cell>
          <cell r="C489"/>
          <cell r="D489"/>
          <cell r="E489">
            <v>1157.7120070699998</v>
          </cell>
          <cell r="F489">
            <v>1328.2196654100001</v>
          </cell>
          <cell r="G489">
            <v>569.22241373000008</v>
          </cell>
          <cell r="H489">
            <v>16.786038430000001</v>
          </cell>
          <cell r="I489">
            <v>6.9624806100000001</v>
          </cell>
          <cell r="J489">
            <v>5.32592512</v>
          </cell>
          <cell r="K489">
            <v>5.8796241699999996</v>
          </cell>
          <cell r="L489">
            <v>0</v>
          </cell>
          <cell r="M489">
            <v>3090.1081545400007</v>
          </cell>
          <cell r="N489">
            <v>0.11214537631022423</v>
          </cell>
          <cell r="O489">
            <v>27554.485581214973</v>
          </cell>
          <cell r="P489"/>
        </row>
        <row r="490">
          <cell r="B490" t="str">
            <v>Impacts as % of Total Impact</v>
          </cell>
          <cell r="C490"/>
          <cell r="D490"/>
          <cell r="E490">
            <v>0.37465096662363878</v>
          </cell>
          <cell r="F490">
            <v>0.42982950724833818</v>
          </cell>
          <cell r="G490">
            <v>0.18420792582735201</v>
          </cell>
          <cell r="H490">
            <v>5.4321847619921912E-3</v>
          </cell>
          <cell r="I490">
            <v>2.2531511072745765E-3</v>
          </cell>
          <cell r="J490">
            <v>1.7235400360259647E-3</v>
          </cell>
          <cell r="K490">
            <v>1.9027243953780807E-3</v>
          </cell>
          <cell r="L490">
            <v>0</v>
          </cell>
          <cell r="M490">
            <v>1</v>
          </cell>
          <cell r="N490"/>
          <cell r="O490">
            <v>0.11214537631022423</v>
          </cell>
          <cell r="P490"/>
          <cell r="Q490"/>
          <cell r="R490"/>
          <cell r="S490"/>
          <cell r="T490"/>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6">
          <cell r="D266" t="str">
            <v>501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F request"/>
      <sheetName val="Total"/>
      <sheetName val="Data"/>
      <sheetName val="Program_Changes"/>
      <sheetName val="Child"/>
      <sheetName val="COHS Eligibles"/>
      <sheetName val="DOF request (2)"/>
    </sheetNames>
    <sheetDataSet>
      <sheetData sheetId="0"/>
      <sheetData sheetId="1"/>
      <sheetData sheetId="2"/>
      <sheetData sheetId="3">
        <row r="7">
          <cell r="C7" t="str">
            <v>MercedChild MCIP</v>
          </cell>
          <cell r="D7" t="str">
            <v>IP</v>
          </cell>
          <cell r="E7" t="str">
            <v>Child MC</v>
          </cell>
          <cell r="F7" t="str">
            <v xml:space="preserve">Inpatient Hospital Services </v>
          </cell>
          <cell r="G7">
            <v>0</v>
          </cell>
          <cell r="H7">
            <v>0</v>
          </cell>
          <cell r="I7">
            <v>0</v>
          </cell>
          <cell r="J7">
            <v>0</v>
          </cell>
          <cell r="K7">
            <v>0</v>
          </cell>
          <cell r="L7">
            <v>0</v>
          </cell>
        </row>
        <row r="8">
          <cell r="C8" t="str">
            <v>MercedChild MCOP</v>
          </cell>
          <cell r="D8" t="str">
            <v>OP</v>
          </cell>
          <cell r="E8" t="str">
            <v>Child MC</v>
          </cell>
          <cell r="F8" t="str">
            <v xml:space="preserve">Outpatient Facility Services </v>
          </cell>
          <cell r="G8">
            <v>0</v>
          </cell>
          <cell r="H8">
            <v>-2.1999999999999797E-3</v>
          </cell>
          <cell r="I8">
            <v>0</v>
          </cell>
          <cell r="J8">
            <v>0</v>
          </cell>
          <cell r="K8">
            <v>0</v>
          </cell>
          <cell r="L8">
            <v>0</v>
          </cell>
        </row>
        <row r="9">
          <cell r="C9" t="str">
            <v>MercedChild MCER</v>
          </cell>
          <cell r="D9" t="str">
            <v>ER</v>
          </cell>
          <cell r="E9" t="str">
            <v>Child MC</v>
          </cell>
          <cell r="F9" t="str">
            <v xml:space="preserve">Emergency Room Facility Services </v>
          </cell>
          <cell r="G9">
            <v>0</v>
          </cell>
          <cell r="H9">
            <v>0</v>
          </cell>
          <cell r="I9">
            <v>0</v>
          </cell>
          <cell r="J9">
            <v>0</v>
          </cell>
          <cell r="K9">
            <v>0</v>
          </cell>
          <cell r="L9">
            <v>0</v>
          </cell>
        </row>
        <row r="10">
          <cell r="C10" t="str">
            <v>MercedChild MCLTC</v>
          </cell>
          <cell r="D10" t="str">
            <v>LTC</v>
          </cell>
          <cell r="E10" t="str">
            <v>Child MC</v>
          </cell>
          <cell r="F10" t="str">
            <v xml:space="preserve">Long-Term Care Facility </v>
          </cell>
          <cell r="G10">
            <v>0</v>
          </cell>
          <cell r="H10">
            <v>0</v>
          </cell>
          <cell r="I10">
            <v>0</v>
          </cell>
          <cell r="J10">
            <v>0</v>
          </cell>
          <cell r="K10">
            <v>0</v>
          </cell>
          <cell r="L10">
            <v>0</v>
          </cell>
        </row>
        <row r="11">
          <cell r="C11" t="str">
            <v>MercedChild MCPCP</v>
          </cell>
          <cell r="D11" t="str">
            <v>PCP</v>
          </cell>
          <cell r="E11" t="str">
            <v>Child MC</v>
          </cell>
          <cell r="F11" t="str">
            <v xml:space="preserve">Physician Primary Care Services </v>
          </cell>
          <cell r="G11">
            <v>0</v>
          </cell>
          <cell r="H11">
            <v>0</v>
          </cell>
          <cell r="I11">
            <v>0</v>
          </cell>
          <cell r="J11">
            <v>0</v>
          </cell>
          <cell r="K11">
            <v>0</v>
          </cell>
          <cell r="L11">
            <v>0</v>
          </cell>
        </row>
        <row r="12">
          <cell r="C12" t="str">
            <v>MercedChild MCSP</v>
          </cell>
          <cell r="D12" t="str">
            <v>SP</v>
          </cell>
          <cell r="E12" t="str">
            <v>Child MC</v>
          </cell>
          <cell r="F12" t="str">
            <v xml:space="preserve">Physician Specialty Services </v>
          </cell>
          <cell r="G12">
            <v>0</v>
          </cell>
          <cell r="H12">
            <v>0</v>
          </cell>
          <cell r="I12">
            <v>0</v>
          </cell>
          <cell r="J12">
            <v>0</v>
          </cell>
          <cell r="K12">
            <v>0</v>
          </cell>
          <cell r="L12">
            <v>0</v>
          </cell>
        </row>
        <row r="13">
          <cell r="C13" t="str">
            <v>MercedChild MCFQHC</v>
          </cell>
          <cell r="D13" t="str">
            <v>FQHC</v>
          </cell>
          <cell r="E13" t="str">
            <v>Child MC</v>
          </cell>
          <cell r="F13" t="str">
            <v xml:space="preserve">FQHC Services </v>
          </cell>
          <cell r="G13">
            <v>0</v>
          </cell>
          <cell r="H13">
            <v>0</v>
          </cell>
          <cell r="I13">
            <v>0</v>
          </cell>
          <cell r="J13">
            <v>0</v>
          </cell>
          <cell r="K13">
            <v>0</v>
          </cell>
          <cell r="L13">
            <v>0</v>
          </cell>
        </row>
        <row r="14">
          <cell r="C14" t="str">
            <v>MercedChild MCNPP</v>
          </cell>
          <cell r="D14" t="str">
            <v>NPP</v>
          </cell>
          <cell r="E14" t="str">
            <v>Child MC</v>
          </cell>
          <cell r="F14" t="str">
            <v xml:space="preserve"> Other Medical Professional Services </v>
          </cell>
          <cell r="G14">
            <v>0</v>
          </cell>
          <cell r="H14">
            <v>-6.8899999999999961E-2</v>
          </cell>
          <cell r="I14">
            <v>0</v>
          </cell>
          <cell r="J14">
            <v>0</v>
          </cell>
          <cell r="K14">
            <v>0</v>
          </cell>
          <cell r="L14">
            <v>0</v>
          </cell>
        </row>
        <row r="15">
          <cell r="C15" t="str">
            <v>MercedChild MCRX</v>
          </cell>
          <cell r="D15" t="str">
            <v>RX</v>
          </cell>
          <cell r="E15" t="str">
            <v>Child MC</v>
          </cell>
          <cell r="F15" t="str">
            <v xml:space="preserve"> Pharmacy </v>
          </cell>
          <cell r="G15">
            <v>0</v>
          </cell>
          <cell r="H15">
            <v>0</v>
          </cell>
          <cell r="I15">
            <v>0</v>
          </cell>
          <cell r="J15">
            <v>0</v>
          </cell>
          <cell r="K15">
            <v>0</v>
          </cell>
          <cell r="L15">
            <v>0</v>
          </cell>
        </row>
        <row r="16">
          <cell r="C16" t="str">
            <v>MercedChild MCLR</v>
          </cell>
          <cell r="D16" t="str">
            <v>LR</v>
          </cell>
          <cell r="E16" t="str">
            <v>Child MC</v>
          </cell>
          <cell r="F16" t="str">
            <v xml:space="preserve"> Laboratory and Radiology </v>
          </cell>
          <cell r="G16">
            <v>0</v>
          </cell>
          <cell r="H16">
            <v>-6.8899999999999961E-2</v>
          </cell>
          <cell r="I16">
            <v>0</v>
          </cell>
          <cell r="J16">
            <v>0</v>
          </cell>
          <cell r="K16">
            <v>0</v>
          </cell>
          <cell r="L16">
            <v>0</v>
          </cell>
        </row>
        <row r="17">
          <cell r="C17" t="str">
            <v>MercedChild MCHCBS</v>
          </cell>
          <cell r="D17" t="str">
            <v>HCBS</v>
          </cell>
          <cell r="E17" t="str">
            <v>Child MC</v>
          </cell>
          <cell r="F17" t="str">
            <v xml:space="preserve"> HCBS </v>
          </cell>
          <cell r="G17">
            <v>9.1017760017141791E-2</v>
          </cell>
          <cell r="H17">
            <v>0</v>
          </cell>
          <cell r="I17">
            <v>0</v>
          </cell>
          <cell r="J17">
            <v>0</v>
          </cell>
          <cell r="K17">
            <v>0</v>
          </cell>
          <cell r="L17">
            <v>0</v>
          </cell>
        </row>
        <row r="18">
          <cell r="C18" t="str">
            <v>MercedChild MCOTH</v>
          </cell>
          <cell r="D18" t="str">
            <v>OTH</v>
          </cell>
          <cell r="E18" t="str">
            <v>Child MC</v>
          </cell>
          <cell r="F18" t="str">
            <v xml:space="preserve"> All Others </v>
          </cell>
          <cell r="G18">
            <v>0</v>
          </cell>
          <cell r="H18">
            <v>-3.0200000000000005E-2</v>
          </cell>
          <cell r="I18">
            <v>0</v>
          </cell>
          <cell r="J18">
            <v>0</v>
          </cell>
          <cell r="K18">
            <v>0</v>
          </cell>
          <cell r="L18">
            <v>0</v>
          </cell>
        </row>
        <row r="19">
          <cell r="C19" t="str">
            <v>MercedChild HFIP</v>
          </cell>
          <cell r="D19" t="str">
            <v>IP</v>
          </cell>
          <cell r="E19" t="str">
            <v>Child HF</v>
          </cell>
          <cell r="F19" t="str">
            <v xml:space="preserve">Inpatient Hospital Services </v>
          </cell>
          <cell r="G19">
            <v>0</v>
          </cell>
          <cell r="H19">
            <v>0</v>
          </cell>
          <cell r="I19">
            <v>0</v>
          </cell>
          <cell r="J19">
            <v>0</v>
          </cell>
          <cell r="K19">
            <v>-3.7500000000000311E-3</v>
          </cell>
          <cell r="L19">
            <v>0</v>
          </cell>
        </row>
        <row r="20">
          <cell r="C20" t="str">
            <v>MercedChild HFOP</v>
          </cell>
          <cell r="D20" t="str">
            <v>OP</v>
          </cell>
          <cell r="E20" t="str">
            <v>Child HF</v>
          </cell>
          <cell r="F20" t="str">
            <v xml:space="preserve">Outpatient Facility Services </v>
          </cell>
          <cell r="G20">
            <v>0</v>
          </cell>
          <cell r="H20">
            <v>-1.4999999999999458E-3</v>
          </cell>
          <cell r="I20">
            <v>0</v>
          </cell>
          <cell r="J20">
            <v>0</v>
          </cell>
          <cell r="K20">
            <v>-3.7500000000000311E-3</v>
          </cell>
          <cell r="L20">
            <v>0</v>
          </cell>
        </row>
        <row r="21">
          <cell r="C21" t="str">
            <v>MercedChild HFER</v>
          </cell>
          <cell r="D21" t="str">
            <v>ER</v>
          </cell>
          <cell r="E21" t="str">
            <v>Child HF</v>
          </cell>
          <cell r="F21" t="str">
            <v xml:space="preserve">Emergency Room Facility Services </v>
          </cell>
          <cell r="G21">
            <v>0</v>
          </cell>
          <cell r="H21">
            <v>0</v>
          </cell>
          <cell r="I21">
            <v>0</v>
          </cell>
          <cell r="J21">
            <v>0</v>
          </cell>
          <cell r="K21">
            <v>-3.7500000000000311E-3</v>
          </cell>
          <cell r="L21">
            <v>0</v>
          </cell>
        </row>
        <row r="22">
          <cell r="C22" t="str">
            <v>MercedChild HFLTC</v>
          </cell>
          <cell r="D22" t="str">
            <v>LTC</v>
          </cell>
          <cell r="E22" t="str">
            <v>Child HF</v>
          </cell>
          <cell r="F22" t="str">
            <v xml:space="preserve">Long-Term Care Facility </v>
          </cell>
          <cell r="G22">
            <v>0</v>
          </cell>
          <cell r="H22">
            <v>0</v>
          </cell>
          <cell r="I22">
            <v>0</v>
          </cell>
          <cell r="J22">
            <v>0</v>
          </cell>
          <cell r="K22">
            <v>-3.7500000000000311E-3</v>
          </cell>
          <cell r="L22">
            <v>0</v>
          </cell>
        </row>
        <row r="23">
          <cell r="C23" t="str">
            <v>MercedChild HFPCP</v>
          </cell>
          <cell r="D23" t="str">
            <v>PCP</v>
          </cell>
          <cell r="E23" t="str">
            <v>Child HF</v>
          </cell>
          <cell r="F23" t="str">
            <v xml:space="preserve">Physician Primary Care Services </v>
          </cell>
          <cell r="G23">
            <v>0</v>
          </cell>
          <cell r="H23">
            <v>0</v>
          </cell>
          <cell r="I23">
            <v>0</v>
          </cell>
          <cell r="J23">
            <v>0</v>
          </cell>
          <cell r="K23">
            <v>-3.7500000000000311E-3</v>
          </cell>
          <cell r="L23">
            <v>0</v>
          </cell>
        </row>
        <row r="24">
          <cell r="C24" t="str">
            <v>MercedChild HFSP</v>
          </cell>
          <cell r="D24" t="str">
            <v>SP</v>
          </cell>
          <cell r="E24" t="str">
            <v>Child HF</v>
          </cell>
          <cell r="F24" t="str">
            <v xml:space="preserve">Physician Specialty Services </v>
          </cell>
          <cell r="G24">
            <v>0</v>
          </cell>
          <cell r="H24">
            <v>0</v>
          </cell>
          <cell r="I24">
            <v>0</v>
          </cell>
          <cell r="J24">
            <v>0</v>
          </cell>
          <cell r="K24">
            <v>-3.7500000000000311E-3</v>
          </cell>
          <cell r="L24">
            <v>0</v>
          </cell>
        </row>
        <row r="25">
          <cell r="C25" t="str">
            <v>MercedChild HFFQHC</v>
          </cell>
          <cell r="D25" t="str">
            <v>FQHC</v>
          </cell>
          <cell r="E25" t="str">
            <v>Child HF</v>
          </cell>
          <cell r="F25" t="str">
            <v xml:space="preserve">FQHC Services </v>
          </cell>
          <cell r="G25">
            <v>0</v>
          </cell>
          <cell r="H25">
            <v>0</v>
          </cell>
          <cell r="I25">
            <v>0</v>
          </cell>
          <cell r="J25">
            <v>0</v>
          </cell>
          <cell r="K25">
            <v>-3.7500000000000311E-3</v>
          </cell>
          <cell r="L25">
            <v>0</v>
          </cell>
        </row>
        <row r="26">
          <cell r="C26" t="str">
            <v>MercedChild HFNPP</v>
          </cell>
          <cell r="D26" t="str">
            <v>NPP</v>
          </cell>
          <cell r="E26" t="str">
            <v>Child HF</v>
          </cell>
          <cell r="F26" t="str">
            <v xml:space="preserve"> Other Medical Professional Services </v>
          </cell>
          <cell r="G26">
            <v>0</v>
          </cell>
          <cell r="H26">
            <v>-4.8000000000000043E-2</v>
          </cell>
          <cell r="I26">
            <v>0</v>
          </cell>
          <cell r="J26">
            <v>0</v>
          </cell>
          <cell r="K26">
            <v>-3.7500000000000311E-3</v>
          </cell>
          <cell r="L26">
            <v>0</v>
          </cell>
        </row>
        <row r="27">
          <cell r="C27" t="str">
            <v>MercedChild HFRX</v>
          </cell>
          <cell r="D27" t="str">
            <v>RX</v>
          </cell>
          <cell r="E27" t="str">
            <v>Child HF</v>
          </cell>
          <cell r="F27" t="str">
            <v xml:space="preserve"> Pharmacy </v>
          </cell>
          <cell r="G27">
            <v>0</v>
          </cell>
          <cell r="H27">
            <v>0</v>
          </cell>
          <cell r="I27">
            <v>0</v>
          </cell>
          <cell r="J27">
            <v>0</v>
          </cell>
          <cell r="K27">
            <v>-3.7500000000000311E-3</v>
          </cell>
          <cell r="L27">
            <v>0</v>
          </cell>
        </row>
        <row r="28">
          <cell r="C28" t="str">
            <v>MercedChild HFLR</v>
          </cell>
          <cell r="D28" t="str">
            <v>LR</v>
          </cell>
          <cell r="E28" t="str">
            <v>Child HF</v>
          </cell>
          <cell r="F28" t="str">
            <v xml:space="preserve"> Laboratory and Radiology </v>
          </cell>
          <cell r="G28">
            <v>0</v>
          </cell>
          <cell r="H28">
            <v>-4.8000000000000043E-2</v>
          </cell>
          <cell r="I28">
            <v>0</v>
          </cell>
          <cell r="J28">
            <v>0</v>
          </cell>
          <cell r="K28">
            <v>-3.7500000000000311E-3</v>
          </cell>
          <cell r="L28">
            <v>0</v>
          </cell>
        </row>
        <row r="29">
          <cell r="C29" t="str">
            <v>MercedChild HFHCBS</v>
          </cell>
          <cell r="D29" t="str">
            <v>HCBS</v>
          </cell>
          <cell r="E29" t="str">
            <v>Child HF</v>
          </cell>
          <cell r="F29" t="str">
            <v xml:space="preserve"> HCBS </v>
          </cell>
          <cell r="G29">
            <v>9.1017760017141791E-2</v>
          </cell>
          <cell r="H29">
            <v>0</v>
          </cell>
          <cell r="I29">
            <v>0</v>
          </cell>
          <cell r="J29">
            <v>0</v>
          </cell>
          <cell r="K29">
            <v>-3.7500000000000311E-3</v>
          </cell>
          <cell r="L29">
            <v>0</v>
          </cell>
        </row>
        <row r="30">
          <cell r="C30" t="str">
            <v>MercedChild HFOTH</v>
          </cell>
          <cell r="D30" t="str">
            <v>OTH</v>
          </cell>
          <cell r="E30" t="str">
            <v>Child HF</v>
          </cell>
          <cell r="F30" t="str">
            <v xml:space="preserve"> All Others </v>
          </cell>
          <cell r="G30">
            <v>0</v>
          </cell>
          <cell r="H30">
            <v>-2.0800000000000041E-2</v>
          </cell>
          <cell r="I30">
            <v>0</v>
          </cell>
          <cell r="J30">
            <v>0</v>
          </cell>
          <cell r="K30">
            <v>-3.7500000000000311E-3</v>
          </cell>
          <cell r="L30">
            <v>0</v>
          </cell>
        </row>
        <row r="31">
          <cell r="C31" t="str">
            <v>MercedAdultIP</v>
          </cell>
          <cell r="D31" t="str">
            <v>IP</v>
          </cell>
          <cell r="E31" t="str">
            <v>Adult</v>
          </cell>
          <cell r="F31" t="str">
            <v xml:space="preserve">Inpatient Hospital Services </v>
          </cell>
          <cell r="G31">
            <v>0</v>
          </cell>
          <cell r="H31">
            <v>0</v>
          </cell>
          <cell r="I31">
            <v>0</v>
          </cell>
          <cell r="J31">
            <v>0</v>
          </cell>
          <cell r="K31">
            <v>-5.6249999999999911E-3</v>
          </cell>
          <cell r="L31">
            <v>0</v>
          </cell>
        </row>
        <row r="32">
          <cell r="C32" t="str">
            <v>MercedAdultOP</v>
          </cell>
          <cell r="D32" t="str">
            <v>OP</v>
          </cell>
          <cell r="E32" t="str">
            <v>Adult</v>
          </cell>
          <cell r="F32" t="str">
            <v xml:space="preserve">Outpatient Facility Services </v>
          </cell>
          <cell r="G32">
            <v>0</v>
          </cell>
          <cell r="H32">
            <v>-1.0499999999999954E-2</v>
          </cell>
          <cell r="I32">
            <v>0</v>
          </cell>
          <cell r="J32">
            <v>0</v>
          </cell>
          <cell r="K32">
            <v>-5.6249999999999911E-3</v>
          </cell>
          <cell r="L32">
            <v>0</v>
          </cell>
        </row>
        <row r="33">
          <cell r="C33" t="str">
            <v>MercedAdultER</v>
          </cell>
          <cell r="D33" t="str">
            <v>ER</v>
          </cell>
          <cell r="E33" t="str">
            <v>Adult</v>
          </cell>
          <cell r="F33" t="str">
            <v xml:space="preserve">Emergency Room Facility Services </v>
          </cell>
          <cell r="G33">
            <v>0</v>
          </cell>
          <cell r="H33">
            <v>0</v>
          </cell>
          <cell r="I33">
            <v>0</v>
          </cell>
          <cell r="J33">
            <v>0</v>
          </cell>
          <cell r="K33">
            <v>-5.6249999999999911E-3</v>
          </cell>
          <cell r="L33">
            <v>0</v>
          </cell>
        </row>
        <row r="34">
          <cell r="C34" t="str">
            <v>MercedAdultLTC</v>
          </cell>
          <cell r="D34" t="str">
            <v>LTC</v>
          </cell>
          <cell r="E34" t="str">
            <v>Adult</v>
          </cell>
          <cell r="F34" t="str">
            <v xml:space="preserve">Long-Term Care Facility </v>
          </cell>
          <cell r="G34">
            <v>0</v>
          </cell>
          <cell r="H34">
            <v>0</v>
          </cell>
          <cell r="I34">
            <v>0</v>
          </cell>
          <cell r="J34">
            <v>0</v>
          </cell>
          <cell r="K34">
            <v>-5.6249999999999911E-3</v>
          </cell>
          <cell r="L34">
            <v>0</v>
          </cell>
        </row>
        <row r="35">
          <cell r="C35" t="str">
            <v>MercedAdultPCP</v>
          </cell>
          <cell r="D35" t="str">
            <v>PCP</v>
          </cell>
          <cell r="E35" t="str">
            <v>Adult</v>
          </cell>
          <cell r="F35" t="str">
            <v xml:space="preserve">Physician Primary Care Services </v>
          </cell>
          <cell r="G35">
            <v>0</v>
          </cell>
          <cell r="H35">
            <v>-4.3300000000000005E-2</v>
          </cell>
          <cell r="I35">
            <v>0</v>
          </cell>
          <cell r="J35">
            <v>0</v>
          </cell>
          <cell r="K35">
            <v>-5.6249999999999911E-3</v>
          </cell>
          <cell r="L35">
            <v>0</v>
          </cell>
        </row>
        <row r="36">
          <cell r="C36" t="str">
            <v>MercedAdultSP</v>
          </cell>
          <cell r="D36" t="str">
            <v>SP</v>
          </cell>
          <cell r="E36" t="str">
            <v>Adult</v>
          </cell>
          <cell r="F36" t="str">
            <v xml:space="preserve">Physician Specialty Services </v>
          </cell>
          <cell r="G36">
            <v>0</v>
          </cell>
          <cell r="H36">
            <v>0</v>
          </cell>
          <cell r="I36">
            <v>0</v>
          </cell>
          <cell r="J36">
            <v>0</v>
          </cell>
          <cell r="K36">
            <v>-5.6249999999999911E-3</v>
          </cell>
          <cell r="L36">
            <v>0</v>
          </cell>
        </row>
        <row r="37">
          <cell r="C37" t="str">
            <v>MercedAdultFQHC</v>
          </cell>
          <cell r="D37" t="str">
            <v>FQHC</v>
          </cell>
          <cell r="E37" t="str">
            <v>Adult</v>
          </cell>
          <cell r="F37" t="str">
            <v xml:space="preserve">FQHC Services </v>
          </cell>
          <cell r="G37">
            <v>0</v>
          </cell>
          <cell r="H37">
            <v>0</v>
          </cell>
          <cell r="I37">
            <v>0</v>
          </cell>
          <cell r="J37">
            <v>0</v>
          </cell>
          <cell r="K37">
            <v>-5.6249999999999911E-3</v>
          </cell>
          <cell r="L37">
            <v>0</v>
          </cell>
        </row>
        <row r="38">
          <cell r="C38" t="str">
            <v>MercedAdultNPP</v>
          </cell>
          <cell r="D38" t="str">
            <v>NPP</v>
          </cell>
          <cell r="E38" t="str">
            <v>Adult</v>
          </cell>
          <cell r="F38" t="str">
            <v xml:space="preserve"> Other Medical Professional Services </v>
          </cell>
          <cell r="G38">
            <v>0</v>
          </cell>
          <cell r="H38">
            <v>-6.8899999999999961E-2</v>
          </cell>
          <cell r="I38">
            <v>0</v>
          </cell>
          <cell r="J38">
            <v>0</v>
          </cell>
          <cell r="K38">
            <v>-5.6249999999999911E-3</v>
          </cell>
          <cell r="L38">
            <v>0</v>
          </cell>
        </row>
        <row r="39">
          <cell r="C39" t="str">
            <v>MercedAdultRX</v>
          </cell>
          <cell r="D39" t="str">
            <v>RX</v>
          </cell>
          <cell r="E39" t="str">
            <v>Adult</v>
          </cell>
          <cell r="F39" t="str">
            <v xml:space="preserve"> Pharmacy </v>
          </cell>
          <cell r="G39">
            <v>0</v>
          </cell>
          <cell r="H39">
            <v>0</v>
          </cell>
          <cell r="I39">
            <v>-2.2109189928408712E-2</v>
          </cell>
          <cell r="J39">
            <v>-1.7950906486919882E-3</v>
          </cell>
          <cell r="K39">
            <v>-5.6249999999999911E-3</v>
          </cell>
          <cell r="L39">
            <v>0</v>
          </cell>
        </row>
        <row r="40">
          <cell r="C40" t="str">
            <v>MercedAdultLR</v>
          </cell>
          <cell r="D40" t="str">
            <v>LR</v>
          </cell>
          <cell r="E40" t="str">
            <v>Adult</v>
          </cell>
          <cell r="F40" t="str">
            <v xml:space="preserve"> Laboratory and Radiology </v>
          </cell>
          <cell r="G40">
            <v>0</v>
          </cell>
          <cell r="H40">
            <v>-6.8899999999999961E-2</v>
          </cell>
          <cell r="I40">
            <v>0</v>
          </cell>
          <cell r="J40">
            <v>0</v>
          </cell>
          <cell r="K40">
            <v>-5.6249999999999911E-3</v>
          </cell>
          <cell r="L40">
            <v>0</v>
          </cell>
        </row>
        <row r="41">
          <cell r="C41" t="str">
            <v>MercedAdultHCBS</v>
          </cell>
          <cell r="D41" t="str">
            <v>HCBS</v>
          </cell>
          <cell r="E41" t="str">
            <v>Adult</v>
          </cell>
          <cell r="F41" t="str">
            <v xml:space="preserve"> HCBS </v>
          </cell>
          <cell r="G41">
            <v>4.4851863464137498E-2</v>
          </cell>
          <cell r="H41">
            <v>0</v>
          </cell>
          <cell r="I41">
            <v>0</v>
          </cell>
          <cell r="J41">
            <v>0</v>
          </cell>
          <cell r="K41">
            <v>-5.6249999999999911E-3</v>
          </cell>
          <cell r="L41">
            <v>0</v>
          </cell>
        </row>
        <row r="42">
          <cell r="C42" t="str">
            <v>MercedAdultOTH</v>
          </cell>
          <cell r="D42" t="str">
            <v>OTH</v>
          </cell>
          <cell r="E42" t="str">
            <v>Adult</v>
          </cell>
          <cell r="F42" t="str">
            <v xml:space="preserve"> All Others </v>
          </cell>
          <cell r="G42">
            <v>0</v>
          </cell>
          <cell r="H42">
            <v>-3.0200000000000005E-2</v>
          </cell>
          <cell r="I42">
            <v>0</v>
          </cell>
          <cell r="J42">
            <v>0</v>
          </cell>
          <cell r="K42">
            <v>-5.6249999999999911E-3</v>
          </cell>
          <cell r="L42">
            <v>0</v>
          </cell>
        </row>
        <row r="43">
          <cell r="C43" t="str">
            <v>MercedAged&amp;DisabledNonDualIP</v>
          </cell>
          <cell r="D43" t="str">
            <v>IP</v>
          </cell>
          <cell r="E43" t="str">
            <v>Aged&amp;DisabledNonDual</v>
          </cell>
          <cell r="F43" t="str">
            <v xml:space="preserve">Inpatient Hospital Services </v>
          </cell>
          <cell r="G43">
            <v>0</v>
          </cell>
          <cell r="H43">
            <v>0</v>
          </cell>
          <cell r="I43">
            <v>0</v>
          </cell>
          <cell r="J43">
            <v>0</v>
          </cell>
          <cell r="K43">
            <v>0</v>
          </cell>
          <cell r="L43">
            <v>0</v>
          </cell>
        </row>
        <row r="44">
          <cell r="C44" t="str">
            <v>MercedAged&amp;DisabledNonDualOP</v>
          </cell>
          <cell r="D44" t="str">
            <v>OP</v>
          </cell>
          <cell r="E44" t="str">
            <v>Aged&amp;DisabledNonDual</v>
          </cell>
          <cell r="F44" t="str">
            <v xml:space="preserve">Outpatient Facility Services </v>
          </cell>
          <cell r="G44">
            <v>0</v>
          </cell>
          <cell r="H44">
            <v>-1.3100000000000001E-2</v>
          </cell>
          <cell r="I44">
            <v>0</v>
          </cell>
          <cell r="J44">
            <v>0</v>
          </cell>
          <cell r="K44">
            <v>0</v>
          </cell>
          <cell r="L44">
            <v>0</v>
          </cell>
        </row>
        <row r="45">
          <cell r="C45" t="str">
            <v>MercedAged&amp;DisabledNonDualER</v>
          </cell>
          <cell r="D45" t="str">
            <v>ER</v>
          </cell>
          <cell r="E45" t="str">
            <v>Aged&amp;DisabledNonDual</v>
          </cell>
          <cell r="F45" t="str">
            <v xml:space="preserve">Emergency Room Facility Services </v>
          </cell>
          <cell r="G45">
            <v>0</v>
          </cell>
          <cell r="H45">
            <v>0</v>
          </cell>
          <cell r="I45">
            <v>0</v>
          </cell>
          <cell r="J45">
            <v>0</v>
          </cell>
          <cell r="K45">
            <v>0</v>
          </cell>
          <cell r="L45">
            <v>0</v>
          </cell>
        </row>
        <row r="46">
          <cell r="C46" t="str">
            <v>MercedAged&amp;DisabledNonDualLTC</v>
          </cell>
          <cell r="D46" t="str">
            <v>LTC</v>
          </cell>
          <cell r="E46" t="str">
            <v>Aged&amp;DisabledNonDual</v>
          </cell>
          <cell r="F46" t="str">
            <v xml:space="preserve">Long-Term Care Facility </v>
          </cell>
          <cell r="G46">
            <v>0</v>
          </cell>
          <cell r="H46">
            <v>0</v>
          </cell>
          <cell r="I46">
            <v>0</v>
          </cell>
          <cell r="J46">
            <v>0</v>
          </cell>
          <cell r="K46">
            <v>0</v>
          </cell>
          <cell r="L46">
            <v>0</v>
          </cell>
        </row>
        <row r="47">
          <cell r="C47" t="str">
            <v>MercedAged&amp;DisabledNonDualPCP</v>
          </cell>
          <cell r="D47" t="str">
            <v>PCP</v>
          </cell>
          <cell r="E47" t="str">
            <v>Aged&amp;DisabledNonDual</v>
          </cell>
          <cell r="F47" t="str">
            <v xml:space="preserve">Physician Primary Care Services </v>
          </cell>
          <cell r="G47">
            <v>0</v>
          </cell>
          <cell r="H47">
            <v>-6.030000000000002E-2</v>
          </cell>
          <cell r="I47">
            <v>0</v>
          </cell>
          <cell r="J47">
            <v>0</v>
          </cell>
          <cell r="K47">
            <v>0</v>
          </cell>
          <cell r="L47">
            <v>0</v>
          </cell>
        </row>
        <row r="48">
          <cell r="C48" t="str">
            <v>MercedAged&amp;DisabledNonDualSP</v>
          </cell>
          <cell r="D48" t="str">
            <v>SP</v>
          </cell>
          <cell r="E48" t="str">
            <v>Aged&amp;DisabledNonDual</v>
          </cell>
          <cell r="F48" t="str">
            <v xml:space="preserve">Physician Specialty Services </v>
          </cell>
          <cell r="G48">
            <v>0</v>
          </cell>
          <cell r="H48">
            <v>0</v>
          </cell>
          <cell r="I48">
            <v>0</v>
          </cell>
          <cell r="J48">
            <v>0</v>
          </cell>
          <cell r="K48">
            <v>0</v>
          </cell>
          <cell r="L48">
            <v>0</v>
          </cell>
        </row>
        <row r="49">
          <cell r="C49" t="str">
            <v>MercedAged&amp;DisabledNonDualFQHC</v>
          </cell>
          <cell r="D49" t="str">
            <v>FQHC</v>
          </cell>
          <cell r="E49" t="str">
            <v>Aged&amp;DisabledNonDual</v>
          </cell>
          <cell r="F49" t="str">
            <v xml:space="preserve">FQHC Services </v>
          </cell>
          <cell r="G49">
            <v>0</v>
          </cell>
          <cell r="H49">
            <v>0</v>
          </cell>
          <cell r="I49">
            <v>0</v>
          </cell>
          <cell r="J49">
            <v>0</v>
          </cell>
          <cell r="K49">
            <v>0</v>
          </cell>
          <cell r="L49">
            <v>0</v>
          </cell>
        </row>
        <row r="50">
          <cell r="C50" t="str">
            <v>MercedAged&amp;DisabledNonDualNPP</v>
          </cell>
          <cell r="D50" t="str">
            <v>NPP</v>
          </cell>
          <cell r="E50" t="str">
            <v>Aged&amp;DisabledNonDual</v>
          </cell>
          <cell r="F50" t="str">
            <v xml:space="preserve"> Other Medical Professional Services </v>
          </cell>
          <cell r="G50">
            <v>0</v>
          </cell>
          <cell r="H50">
            <v>-6.8899999999999961E-2</v>
          </cell>
          <cell r="I50">
            <v>0</v>
          </cell>
          <cell r="J50">
            <v>0</v>
          </cell>
          <cell r="K50">
            <v>0</v>
          </cell>
          <cell r="L50">
            <v>0</v>
          </cell>
        </row>
        <row r="51">
          <cell r="C51" t="str">
            <v>MercedAged&amp;DisabledNonDualRX</v>
          </cell>
          <cell r="D51" t="str">
            <v>RX</v>
          </cell>
          <cell r="E51" t="str">
            <v>Aged&amp;DisabledNonDual</v>
          </cell>
          <cell r="F51" t="str">
            <v xml:space="preserve"> Pharmacy </v>
          </cell>
          <cell r="G51">
            <v>0</v>
          </cell>
          <cell r="H51">
            <v>0</v>
          </cell>
          <cell r="I51">
            <v>-3.4994009476116972E-3</v>
          </cell>
          <cell r="J51">
            <v>-7.1608339141993049E-5</v>
          </cell>
          <cell r="K51">
            <v>0</v>
          </cell>
          <cell r="L51">
            <v>0</v>
          </cell>
        </row>
        <row r="52">
          <cell r="C52" t="str">
            <v>MercedAged&amp;DisabledNonDualLR</v>
          </cell>
          <cell r="D52" t="str">
            <v>LR</v>
          </cell>
          <cell r="E52" t="str">
            <v>Aged&amp;DisabledNonDual</v>
          </cell>
          <cell r="F52" t="str">
            <v xml:space="preserve"> Laboratory and Radiology </v>
          </cell>
          <cell r="G52">
            <v>0</v>
          </cell>
          <cell r="H52">
            <v>-6.8899999999999961E-2</v>
          </cell>
          <cell r="I52">
            <v>0</v>
          </cell>
          <cell r="J52">
            <v>0</v>
          </cell>
          <cell r="K52">
            <v>0</v>
          </cell>
          <cell r="L52">
            <v>0</v>
          </cell>
        </row>
        <row r="53">
          <cell r="C53" t="str">
            <v>MercedAged&amp;DisabledNonDualHCBS</v>
          </cell>
          <cell r="D53" t="str">
            <v>HCBS</v>
          </cell>
          <cell r="E53" t="str">
            <v>Aged&amp;DisabledNonDual</v>
          </cell>
          <cell r="F53" t="str">
            <v xml:space="preserve"> HCBS </v>
          </cell>
          <cell r="G53">
            <v>4.8072854793889341E-2</v>
          </cell>
          <cell r="H53">
            <v>0</v>
          </cell>
          <cell r="I53">
            <v>0</v>
          </cell>
          <cell r="J53">
            <v>0</v>
          </cell>
          <cell r="K53">
            <v>0</v>
          </cell>
          <cell r="L53">
            <v>0</v>
          </cell>
        </row>
        <row r="54">
          <cell r="C54" t="str">
            <v>MercedAged&amp;DisabledNonDualOTH</v>
          </cell>
          <cell r="D54" t="str">
            <v>OTH</v>
          </cell>
          <cell r="E54" t="str">
            <v>Aged&amp;DisabledNonDual</v>
          </cell>
          <cell r="F54" t="str">
            <v xml:space="preserve"> All Others </v>
          </cell>
          <cell r="G54">
            <v>0</v>
          </cell>
          <cell r="H54">
            <v>-3.0200000000000005E-2</v>
          </cell>
          <cell r="I54">
            <v>0</v>
          </cell>
          <cell r="J54">
            <v>0</v>
          </cell>
          <cell r="K54">
            <v>0</v>
          </cell>
          <cell r="L54">
            <v>-2.1612767874700234E-3</v>
          </cell>
        </row>
        <row r="55">
          <cell r="C55" t="str">
            <v>MercedDisabledDualIP</v>
          </cell>
          <cell r="D55" t="str">
            <v>IP</v>
          </cell>
          <cell r="E55" t="str">
            <v>DisabledDual</v>
          </cell>
          <cell r="F55" t="str">
            <v xml:space="preserve">Inpatient Hospital Services </v>
          </cell>
          <cell r="G55">
            <v>0</v>
          </cell>
          <cell r="H55">
            <v>0</v>
          </cell>
          <cell r="I55">
            <v>0</v>
          </cell>
          <cell r="J55">
            <v>0</v>
          </cell>
          <cell r="K55">
            <v>0</v>
          </cell>
          <cell r="L55">
            <v>0</v>
          </cell>
        </row>
        <row r="56">
          <cell r="C56" t="str">
            <v>MercedDisabledDualOP</v>
          </cell>
          <cell r="D56" t="str">
            <v>OP</v>
          </cell>
          <cell r="E56" t="str">
            <v>DisabledDual</v>
          </cell>
          <cell r="F56" t="str">
            <v xml:space="preserve">Outpatient Facility Services </v>
          </cell>
          <cell r="G56">
            <v>0</v>
          </cell>
          <cell r="H56">
            <v>0</v>
          </cell>
          <cell r="I56">
            <v>0</v>
          </cell>
          <cell r="J56">
            <v>0</v>
          </cell>
          <cell r="K56">
            <v>0</v>
          </cell>
          <cell r="L56">
            <v>0</v>
          </cell>
        </row>
        <row r="57">
          <cell r="C57" t="str">
            <v>MercedDisabledDualER</v>
          </cell>
          <cell r="D57" t="str">
            <v>ER</v>
          </cell>
          <cell r="E57" t="str">
            <v>DisabledDual</v>
          </cell>
          <cell r="F57" t="str">
            <v xml:space="preserve">Emergency Room Facility Services </v>
          </cell>
          <cell r="G57">
            <v>0</v>
          </cell>
          <cell r="H57">
            <v>0</v>
          </cell>
          <cell r="I57">
            <v>0</v>
          </cell>
          <cell r="J57">
            <v>0</v>
          </cell>
          <cell r="K57">
            <v>0</v>
          </cell>
          <cell r="L57">
            <v>0</v>
          </cell>
        </row>
        <row r="58">
          <cell r="C58" t="str">
            <v>MercedDisabledDualLTC</v>
          </cell>
          <cell r="D58" t="str">
            <v>LTC</v>
          </cell>
          <cell r="E58" t="str">
            <v>DisabledDual</v>
          </cell>
          <cell r="F58" t="str">
            <v xml:space="preserve">Long-Term Care Facility </v>
          </cell>
          <cell r="G58">
            <v>0</v>
          </cell>
          <cell r="H58">
            <v>0</v>
          </cell>
          <cell r="I58">
            <v>0</v>
          </cell>
          <cell r="J58">
            <v>0</v>
          </cell>
          <cell r="K58">
            <v>0</v>
          </cell>
          <cell r="L58">
            <v>0</v>
          </cell>
        </row>
        <row r="59">
          <cell r="C59" t="str">
            <v>MercedDisabledDualPCP</v>
          </cell>
          <cell r="D59" t="str">
            <v>PCP</v>
          </cell>
          <cell r="E59" t="str">
            <v>DisabledDual</v>
          </cell>
          <cell r="F59" t="str">
            <v xml:space="preserve">Physician Primary Care Services </v>
          </cell>
          <cell r="G59">
            <v>0</v>
          </cell>
          <cell r="H59">
            <v>0</v>
          </cell>
          <cell r="I59">
            <v>0</v>
          </cell>
          <cell r="J59">
            <v>0</v>
          </cell>
          <cell r="K59">
            <v>0</v>
          </cell>
          <cell r="L59">
            <v>0</v>
          </cell>
        </row>
        <row r="60">
          <cell r="C60" t="str">
            <v>MercedDisabledDualSP</v>
          </cell>
          <cell r="D60" t="str">
            <v>SP</v>
          </cell>
          <cell r="E60" t="str">
            <v>DisabledDual</v>
          </cell>
          <cell r="F60" t="str">
            <v xml:space="preserve">Physician Specialty Services </v>
          </cell>
          <cell r="G60">
            <v>0</v>
          </cell>
          <cell r="H60">
            <v>0</v>
          </cell>
          <cell r="I60">
            <v>0</v>
          </cell>
          <cell r="J60">
            <v>0</v>
          </cell>
          <cell r="K60">
            <v>0</v>
          </cell>
          <cell r="L60">
            <v>0</v>
          </cell>
        </row>
        <row r="61">
          <cell r="C61" t="str">
            <v>MercedDisabledDualFQHC</v>
          </cell>
          <cell r="D61" t="str">
            <v>FQHC</v>
          </cell>
          <cell r="E61" t="str">
            <v>DisabledDual</v>
          </cell>
          <cell r="F61" t="str">
            <v xml:space="preserve">FQHC Services </v>
          </cell>
          <cell r="G61">
            <v>0</v>
          </cell>
          <cell r="H61">
            <v>0</v>
          </cell>
          <cell r="I61">
            <v>0</v>
          </cell>
          <cell r="J61">
            <v>0</v>
          </cell>
          <cell r="K61">
            <v>0</v>
          </cell>
          <cell r="L61">
            <v>0</v>
          </cell>
        </row>
        <row r="62">
          <cell r="C62" t="str">
            <v>MercedDisabledDualNPP</v>
          </cell>
          <cell r="D62" t="str">
            <v>NPP</v>
          </cell>
          <cell r="E62" t="str">
            <v>DisabledDual</v>
          </cell>
          <cell r="F62" t="str">
            <v xml:space="preserve"> Other Medical Professional Services </v>
          </cell>
          <cell r="G62">
            <v>0</v>
          </cell>
          <cell r="H62">
            <v>0</v>
          </cell>
          <cell r="I62">
            <v>0</v>
          </cell>
          <cell r="J62">
            <v>0</v>
          </cell>
          <cell r="K62">
            <v>0</v>
          </cell>
          <cell r="L62">
            <v>0</v>
          </cell>
        </row>
        <row r="63">
          <cell r="C63" t="str">
            <v>MercedDisabledDualRX</v>
          </cell>
          <cell r="D63" t="str">
            <v>RX</v>
          </cell>
          <cell r="E63" t="str">
            <v>DisabledDual</v>
          </cell>
          <cell r="F63" t="str">
            <v xml:space="preserve"> Pharmacy </v>
          </cell>
          <cell r="G63">
            <v>0</v>
          </cell>
          <cell r="H63">
            <v>0</v>
          </cell>
          <cell r="I63">
            <v>0</v>
          </cell>
          <cell r="J63">
            <v>0</v>
          </cell>
          <cell r="K63">
            <v>0</v>
          </cell>
          <cell r="L63">
            <v>0</v>
          </cell>
        </row>
        <row r="64">
          <cell r="C64" t="str">
            <v>MercedDisabledDualLR</v>
          </cell>
          <cell r="D64" t="str">
            <v>LR</v>
          </cell>
          <cell r="E64" t="str">
            <v>DisabledDual</v>
          </cell>
          <cell r="F64" t="str">
            <v xml:space="preserve"> Laboratory and Radiology </v>
          </cell>
          <cell r="G64">
            <v>0</v>
          </cell>
          <cell r="H64">
            <v>0</v>
          </cell>
          <cell r="I64">
            <v>0</v>
          </cell>
          <cell r="J64">
            <v>0</v>
          </cell>
          <cell r="K64">
            <v>0</v>
          </cell>
          <cell r="L64">
            <v>0</v>
          </cell>
        </row>
        <row r="65">
          <cell r="C65" t="str">
            <v>MercedDisabledDualHCBS</v>
          </cell>
          <cell r="D65" t="str">
            <v>HCBS</v>
          </cell>
          <cell r="E65" t="str">
            <v>DisabledDual</v>
          </cell>
          <cell r="F65" t="str">
            <v xml:space="preserve"> HCBS </v>
          </cell>
          <cell r="G65">
            <v>1.0528173733326041E-2</v>
          </cell>
          <cell r="H65">
            <v>0</v>
          </cell>
          <cell r="I65">
            <v>0</v>
          </cell>
          <cell r="J65">
            <v>0</v>
          </cell>
          <cell r="K65">
            <v>0</v>
          </cell>
          <cell r="L65">
            <v>0</v>
          </cell>
        </row>
        <row r="66">
          <cell r="C66" t="str">
            <v>MercedDisabledDualOTH</v>
          </cell>
          <cell r="D66" t="str">
            <v>OTH</v>
          </cell>
          <cell r="E66" t="str">
            <v>DisabledDual</v>
          </cell>
          <cell r="F66" t="str">
            <v xml:space="preserve"> All Others </v>
          </cell>
          <cell r="G66">
            <v>0</v>
          </cell>
          <cell r="H66">
            <v>0</v>
          </cell>
          <cell r="I66">
            <v>0</v>
          </cell>
          <cell r="J66">
            <v>0</v>
          </cell>
          <cell r="K66">
            <v>0</v>
          </cell>
          <cell r="L66">
            <v>-3.1386001320526935E-3</v>
          </cell>
        </row>
        <row r="67">
          <cell r="C67" t="str">
            <v>MercedAgedDualIP</v>
          </cell>
          <cell r="D67" t="str">
            <v>IP</v>
          </cell>
          <cell r="E67" t="str">
            <v>AgedDual</v>
          </cell>
          <cell r="F67" t="str">
            <v xml:space="preserve">Inpatient Hospital Services </v>
          </cell>
          <cell r="G67">
            <v>0</v>
          </cell>
          <cell r="H67">
            <v>0</v>
          </cell>
          <cell r="I67">
            <v>0</v>
          </cell>
          <cell r="J67">
            <v>0</v>
          </cell>
          <cell r="K67">
            <v>0</v>
          </cell>
          <cell r="L67">
            <v>0</v>
          </cell>
        </row>
        <row r="68">
          <cell r="C68" t="str">
            <v>MercedAgedDualOP</v>
          </cell>
          <cell r="D68" t="str">
            <v>OP</v>
          </cell>
          <cell r="E68" t="str">
            <v>AgedDual</v>
          </cell>
          <cell r="F68" t="str">
            <v xml:space="preserve">Outpatient Facility Services </v>
          </cell>
          <cell r="G68">
            <v>0</v>
          </cell>
          <cell r="H68">
            <v>0</v>
          </cell>
          <cell r="I68">
            <v>0</v>
          </cell>
          <cell r="J68">
            <v>0</v>
          </cell>
          <cell r="K68">
            <v>0</v>
          </cell>
          <cell r="L68">
            <v>0</v>
          </cell>
        </row>
        <row r="69">
          <cell r="C69" t="str">
            <v>MercedAgedDualER</v>
          </cell>
          <cell r="D69" t="str">
            <v>ER</v>
          </cell>
          <cell r="E69" t="str">
            <v>AgedDual</v>
          </cell>
          <cell r="F69" t="str">
            <v xml:space="preserve">Emergency Room Facility Services </v>
          </cell>
          <cell r="G69">
            <v>0</v>
          </cell>
          <cell r="H69">
            <v>0</v>
          </cell>
          <cell r="I69">
            <v>0</v>
          </cell>
          <cell r="J69">
            <v>0</v>
          </cell>
          <cell r="K69">
            <v>0</v>
          </cell>
          <cell r="L69">
            <v>0</v>
          </cell>
        </row>
        <row r="70">
          <cell r="C70" t="str">
            <v>MercedAgedDualLTC</v>
          </cell>
          <cell r="D70" t="str">
            <v>LTC</v>
          </cell>
          <cell r="E70" t="str">
            <v>AgedDual</v>
          </cell>
          <cell r="F70" t="str">
            <v xml:space="preserve">Long-Term Care Facility </v>
          </cell>
          <cell r="G70">
            <v>0</v>
          </cell>
          <cell r="H70">
            <v>0</v>
          </cell>
          <cell r="I70">
            <v>0</v>
          </cell>
          <cell r="J70">
            <v>0</v>
          </cell>
          <cell r="K70">
            <v>0</v>
          </cell>
          <cell r="L70">
            <v>0</v>
          </cell>
        </row>
        <row r="71">
          <cell r="C71" t="str">
            <v>MercedAgedDualPCP</v>
          </cell>
          <cell r="D71" t="str">
            <v>PCP</v>
          </cell>
          <cell r="E71" t="str">
            <v>AgedDual</v>
          </cell>
          <cell r="F71" t="str">
            <v xml:space="preserve">Physician Primary Care Services </v>
          </cell>
          <cell r="G71">
            <v>0</v>
          </cell>
          <cell r="H71">
            <v>0</v>
          </cell>
          <cell r="I71">
            <v>0</v>
          </cell>
          <cell r="J71">
            <v>0</v>
          </cell>
          <cell r="K71">
            <v>0</v>
          </cell>
          <cell r="L71">
            <v>0</v>
          </cell>
        </row>
        <row r="72">
          <cell r="C72" t="str">
            <v>MercedAgedDualSP</v>
          </cell>
          <cell r="D72" t="str">
            <v>SP</v>
          </cell>
          <cell r="E72" t="str">
            <v>AgedDual</v>
          </cell>
          <cell r="F72" t="str">
            <v xml:space="preserve">Physician Specialty Services </v>
          </cell>
          <cell r="G72">
            <v>0</v>
          </cell>
          <cell r="H72">
            <v>0</v>
          </cell>
          <cell r="I72">
            <v>0</v>
          </cell>
          <cell r="J72">
            <v>0</v>
          </cell>
          <cell r="K72">
            <v>0</v>
          </cell>
          <cell r="L72">
            <v>0</v>
          </cell>
        </row>
        <row r="73">
          <cell r="C73" t="str">
            <v>MercedAgedDualFQHC</v>
          </cell>
          <cell r="D73" t="str">
            <v>FQHC</v>
          </cell>
          <cell r="E73" t="str">
            <v>AgedDual</v>
          </cell>
          <cell r="F73" t="str">
            <v xml:space="preserve">FQHC Services </v>
          </cell>
          <cell r="G73">
            <v>0</v>
          </cell>
          <cell r="H73">
            <v>0</v>
          </cell>
          <cell r="I73">
            <v>0</v>
          </cell>
          <cell r="J73">
            <v>0</v>
          </cell>
          <cell r="K73">
            <v>0</v>
          </cell>
          <cell r="L73">
            <v>0</v>
          </cell>
        </row>
        <row r="74">
          <cell r="C74" t="str">
            <v>MercedAgedDualNPP</v>
          </cell>
          <cell r="D74" t="str">
            <v>NPP</v>
          </cell>
          <cell r="E74" t="str">
            <v>AgedDual</v>
          </cell>
          <cell r="F74" t="str">
            <v xml:space="preserve"> Other Medical Professional Services </v>
          </cell>
          <cell r="G74">
            <v>0</v>
          </cell>
          <cell r="H74">
            <v>0</v>
          </cell>
          <cell r="I74">
            <v>0</v>
          </cell>
          <cell r="J74">
            <v>0</v>
          </cell>
          <cell r="K74">
            <v>0</v>
          </cell>
          <cell r="L74">
            <v>0</v>
          </cell>
        </row>
        <row r="75">
          <cell r="C75" t="str">
            <v>MercedAgedDualRX</v>
          </cell>
          <cell r="D75" t="str">
            <v>RX</v>
          </cell>
          <cell r="E75" t="str">
            <v>AgedDual</v>
          </cell>
          <cell r="F75" t="str">
            <v xml:space="preserve"> Pharmacy </v>
          </cell>
          <cell r="G75">
            <v>0</v>
          </cell>
          <cell r="H75">
            <v>0</v>
          </cell>
          <cell r="I75">
            <v>0</v>
          </cell>
          <cell r="J75">
            <v>0</v>
          </cell>
          <cell r="K75">
            <v>0</v>
          </cell>
          <cell r="L75">
            <v>0</v>
          </cell>
        </row>
        <row r="76">
          <cell r="C76" t="str">
            <v>MercedAgedDualLR</v>
          </cell>
          <cell r="D76" t="str">
            <v>LR</v>
          </cell>
          <cell r="E76" t="str">
            <v>AgedDual</v>
          </cell>
          <cell r="F76" t="str">
            <v xml:space="preserve"> Laboratory and Radiology </v>
          </cell>
          <cell r="G76">
            <v>0</v>
          </cell>
          <cell r="H76">
            <v>0</v>
          </cell>
          <cell r="I76">
            <v>0</v>
          </cell>
          <cell r="J76">
            <v>0</v>
          </cell>
          <cell r="K76">
            <v>0</v>
          </cell>
          <cell r="L76">
            <v>0</v>
          </cell>
        </row>
        <row r="77">
          <cell r="C77" t="str">
            <v>MercedAgedDualHCBS</v>
          </cell>
          <cell r="D77" t="str">
            <v>HCBS</v>
          </cell>
          <cell r="E77" t="str">
            <v>AgedDual</v>
          </cell>
          <cell r="F77" t="str">
            <v xml:space="preserve"> HCBS </v>
          </cell>
          <cell r="G77">
            <v>9.9377850583755034E-3</v>
          </cell>
          <cell r="H77">
            <v>0</v>
          </cell>
          <cell r="I77">
            <v>0</v>
          </cell>
          <cell r="J77">
            <v>0</v>
          </cell>
          <cell r="K77">
            <v>0</v>
          </cell>
          <cell r="L77">
            <v>0</v>
          </cell>
        </row>
        <row r="78">
          <cell r="C78" t="str">
            <v>MercedAgedDualOTH</v>
          </cell>
          <cell r="D78" t="str">
            <v>OTH</v>
          </cell>
          <cell r="E78" t="str">
            <v>AgedDual</v>
          </cell>
          <cell r="F78" t="str">
            <v xml:space="preserve"> All Others </v>
          </cell>
          <cell r="G78">
            <v>0</v>
          </cell>
          <cell r="H78">
            <v>0</v>
          </cell>
          <cell r="I78">
            <v>0</v>
          </cell>
          <cell r="J78">
            <v>0</v>
          </cell>
          <cell r="K78">
            <v>0</v>
          </cell>
          <cell r="L78">
            <v>-5.430511926332704E-3</v>
          </cell>
        </row>
        <row r="79">
          <cell r="C79" t="str">
            <v>MercedBCCTPIP</v>
          </cell>
          <cell r="D79" t="str">
            <v>IP</v>
          </cell>
          <cell r="E79" t="str">
            <v>BCCTP</v>
          </cell>
          <cell r="F79" t="str">
            <v xml:space="preserve">Inpatient Hospital Services </v>
          </cell>
          <cell r="G79">
            <v>0</v>
          </cell>
          <cell r="H79">
            <v>0</v>
          </cell>
          <cell r="I79">
            <v>0</v>
          </cell>
          <cell r="J79">
            <v>0</v>
          </cell>
          <cell r="K79">
            <v>0</v>
          </cell>
          <cell r="L79">
            <v>0</v>
          </cell>
        </row>
        <row r="80">
          <cell r="C80" t="str">
            <v>MercedBCCTPOP</v>
          </cell>
          <cell r="D80" t="str">
            <v>OP</v>
          </cell>
          <cell r="E80" t="str">
            <v>BCCTP</v>
          </cell>
          <cell r="F80" t="str">
            <v xml:space="preserve">Outpatient Facility Services </v>
          </cell>
          <cell r="G80">
            <v>0</v>
          </cell>
          <cell r="H80">
            <v>0</v>
          </cell>
          <cell r="I80">
            <v>0</v>
          </cell>
          <cell r="J80">
            <v>0</v>
          </cell>
          <cell r="K80">
            <v>0</v>
          </cell>
          <cell r="L80">
            <v>0</v>
          </cell>
        </row>
        <row r="81">
          <cell r="C81" t="str">
            <v>MercedBCCTPER</v>
          </cell>
          <cell r="D81" t="str">
            <v>ER</v>
          </cell>
          <cell r="E81" t="str">
            <v>BCCTP</v>
          </cell>
          <cell r="F81" t="str">
            <v xml:space="preserve">Emergency Room Facility Services </v>
          </cell>
          <cell r="G81">
            <v>0</v>
          </cell>
          <cell r="H81">
            <v>0</v>
          </cell>
          <cell r="I81">
            <v>0</v>
          </cell>
          <cell r="J81">
            <v>0</v>
          </cell>
          <cell r="K81">
            <v>0</v>
          </cell>
          <cell r="L81">
            <v>0</v>
          </cell>
        </row>
        <row r="82">
          <cell r="C82" t="str">
            <v>MercedBCCTPLTC</v>
          </cell>
          <cell r="D82" t="str">
            <v>LTC</v>
          </cell>
          <cell r="E82" t="str">
            <v>BCCTP</v>
          </cell>
          <cell r="F82" t="str">
            <v xml:space="preserve">Long-Term Care Facility </v>
          </cell>
          <cell r="G82">
            <v>0</v>
          </cell>
          <cell r="H82">
            <v>0</v>
          </cell>
          <cell r="I82">
            <v>0</v>
          </cell>
          <cell r="J82">
            <v>0</v>
          </cell>
          <cell r="K82">
            <v>0</v>
          </cell>
          <cell r="L82">
            <v>0</v>
          </cell>
        </row>
        <row r="83">
          <cell r="C83" t="str">
            <v>MercedBCCTPPCP</v>
          </cell>
          <cell r="D83" t="str">
            <v>PCP</v>
          </cell>
          <cell r="E83" t="str">
            <v>BCCTP</v>
          </cell>
          <cell r="F83" t="str">
            <v xml:space="preserve">Physician Primary Care Services </v>
          </cell>
          <cell r="G83">
            <v>0</v>
          </cell>
          <cell r="H83">
            <v>0</v>
          </cell>
          <cell r="I83">
            <v>0</v>
          </cell>
          <cell r="J83">
            <v>0</v>
          </cell>
          <cell r="K83">
            <v>0</v>
          </cell>
          <cell r="L83">
            <v>0</v>
          </cell>
        </row>
        <row r="84">
          <cell r="C84" t="str">
            <v>MercedBCCTPSP</v>
          </cell>
          <cell r="D84" t="str">
            <v>SP</v>
          </cell>
          <cell r="E84" t="str">
            <v>BCCTP</v>
          </cell>
          <cell r="F84" t="str">
            <v xml:space="preserve">Physician Specialty Services </v>
          </cell>
          <cell r="G84">
            <v>0</v>
          </cell>
          <cell r="H84">
            <v>0</v>
          </cell>
          <cell r="I84">
            <v>0</v>
          </cell>
          <cell r="J84">
            <v>0</v>
          </cell>
          <cell r="K84">
            <v>0</v>
          </cell>
          <cell r="L84">
            <v>0</v>
          </cell>
        </row>
        <row r="85">
          <cell r="C85" t="str">
            <v>MercedBCCTPFQHC</v>
          </cell>
          <cell r="D85" t="str">
            <v>FQHC</v>
          </cell>
          <cell r="E85" t="str">
            <v>BCCTP</v>
          </cell>
          <cell r="F85" t="str">
            <v xml:space="preserve">FQHC Services </v>
          </cell>
          <cell r="G85">
            <v>0</v>
          </cell>
          <cell r="H85">
            <v>0</v>
          </cell>
          <cell r="I85">
            <v>0</v>
          </cell>
          <cell r="J85">
            <v>0</v>
          </cell>
          <cell r="K85">
            <v>0</v>
          </cell>
          <cell r="L85">
            <v>0</v>
          </cell>
        </row>
        <row r="86">
          <cell r="C86" t="str">
            <v>MercedBCCTPNPP</v>
          </cell>
          <cell r="D86" t="str">
            <v>NPP</v>
          </cell>
          <cell r="E86" t="str">
            <v>BCCTP</v>
          </cell>
          <cell r="F86" t="str">
            <v xml:space="preserve"> Other Medical Professional Services </v>
          </cell>
          <cell r="G86">
            <v>0</v>
          </cell>
          <cell r="H86">
            <v>0</v>
          </cell>
          <cell r="I86">
            <v>0</v>
          </cell>
          <cell r="J86">
            <v>0</v>
          </cell>
          <cell r="K86">
            <v>0</v>
          </cell>
          <cell r="L86">
            <v>0</v>
          </cell>
        </row>
        <row r="87">
          <cell r="C87" t="str">
            <v>MercedBCCTPRX</v>
          </cell>
          <cell r="D87" t="str">
            <v>RX</v>
          </cell>
          <cell r="E87" t="str">
            <v>BCCTP</v>
          </cell>
          <cell r="F87" t="str">
            <v xml:space="preserve"> Pharmacy </v>
          </cell>
          <cell r="G87">
            <v>0</v>
          </cell>
          <cell r="H87">
            <v>0</v>
          </cell>
          <cell r="I87">
            <v>0</v>
          </cell>
          <cell r="J87">
            <v>0</v>
          </cell>
          <cell r="K87">
            <v>0</v>
          </cell>
          <cell r="L87">
            <v>0</v>
          </cell>
        </row>
        <row r="88">
          <cell r="C88" t="str">
            <v>MercedBCCTPLR</v>
          </cell>
          <cell r="D88" t="str">
            <v>LR</v>
          </cell>
          <cell r="E88" t="str">
            <v>BCCTP</v>
          </cell>
          <cell r="F88" t="str">
            <v xml:space="preserve"> Laboratory and Radiology </v>
          </cell>
          <cell r="G88">
            <v>0</v>
          </cell>
          <cell r="H88">
            <v>0</v>
          </cell>
          <cell r="I88">
            <v>0</v>
          </cell>
          <cell r="J88">
            <v>0</v>
          </cell>
          <cell r="K88">
            <v>0</v>
          </cell>
          <cell r="L88">
            <v>0</v>
          </cell>
        </row>
        <row r="89">
          <cell r="C89" t="str">
            <v>MercedBCCTPHCBS</v>
          </cell>
          <cell r="D89" t="str">
            <v>HCBS</v>
          </cell>
          <cell r="E89" t="str">
            <v>BCCTP</v>
          </cell>
          <cell r="F89" t="str">
            <v xml:space="preserve"> HCBS </v>
          </cell>
          <cell r="G89">
            <v>0</v>
          </cell>
          <cell r="H89">
            <v>0</v>
          </cell>
          <cell r="I89">
            <v>0</v>
          </cell>
          <cell r="J89">
            <v>0</v>
          </cell>
          <cell r="K89">
            <v>0</v>
          </cell>
          <cell r="L89">
            <v>0</v>
          </cell>
        </row>
        <row r="90">
          <cell r="C90" t="str">
            <v>MercedBCCTPOTH</v>
          </cell>
          <cell r="D90" t="str">
            <v>OTH</v>
          </cell>
          <cell r="E90" t="str">
            <v>BCCTP</v>
          </cell>
          <cell r="F90" t="str">
            <v xml:space="preserve"> All Others </v>
          </cell>
          <cell r="G90">
            <v>0</v>
          </cell>
          <cell r="H90">
            <v>0</v>
          </cell>
          <cell r="I90">
            <v>0</v>
          </cell>
          <cell r="J90">
            <v>0</v>
          </cell>
          <cell r="K90">
            <v>0</v>
          </cell>
          <cell r="L90">
            <v>0</v>
          </cell>
        </row>
        <row r="91">
          <cell r="C91" t="str">
            <v>MercedAIDSNonDualIP</v>
          </cell>
          <cell r="D91" t="str">
            <v>IP</v>
          </cell>
          <cell r="E91" t="str">
            <v>AIDSNonDual</v>
          </cell>
          <cell r="F91" t="str">
            <v xml:space="preserve">Inpatient Hospital Services </v>
          </cell>
          <cell r="G91">
            <v>0</v>
          </cell>
          <cell r="H91">
            <v>0</v>
          </cell>
          <cell r="I91">
            <v>0</v>
          </cell>
          <cell r="J91">
            <v>0</v>
          </cell>
          <cell r="K91">
            <v>0</v>
          </cell>
          <cell r="L91">
            <v>0</v>
          </cell>
        </row>
        <row r="92">
          <cell r="C92" t="str">
            <v>MercedAIDSNonDualOP</v>
          </cell>
          <cell r="D92" t="str">
            <v>OP</v>
          </cell>
          <cell r="E92" t="str">
            <v>AIDSNonDual</v>
          </cell>
          <cell r="F92" t="str">
            <v xml:space="preserve">Outpatient Facility Services </v>
          </cell>
          <cell r="G92">
            <v>0</v>
          </cell>
          <cell r="H92">
            <v>-1.3100000000000001E-2</v>
          </cell>
          <cell r="I92">
            <v>0</v>
          </cell>
          <cell r="J92">
            <v>0</v>
          </cell>
          <cell r="K92">
            <v>0</v>
          </cell>
          <cell r="L92">
            <v>0</v>
          </cell>
        </row>
        <row r="93">
          <cell r="C93" t="str">
            <v>MercedAIDSNonDualER</v>
          </cell>
          <cell r="D93" t="str">
            <v>ER</v>
          </cell>
          <cell r="E93" t="str">
            <v>AIDSNonDual</v>
          </cell>
          <cell r="F93" t="str">
            <v xml:space="preserve">Emergency Room Facility Services </v>
          </cell>
          <cell r="G93">
            <v>0</v>
          </cell>
          <cell r="H93">
            <v>0</v>
          </cell>
          <cell r="I93">
            <v>0</v>
          </cell>
          <cell r="J93">
            <v>0</v>
          </cell>
          <cell r="K93">
            <v>0</v>
          </cell>
          <cell r="L93">
            <v>0</v>
          </cell>
        </row>
        <row r="94">
          <cell r="C94" t="str">
            <v>MercedAIDSNonDualLTC</v>
          </cell>
          <cell r="D94" t="str">
            <v>LTC</v>
          </cell>
          <cell r="E94" t="str">
            <v>AIDSNonDual</v>
          </cell>
          <cell r="F94" t="str">
            <v xml:space="preserve">Long-Term Care Facility </v>
          </cell>
          <cell r="G94">
            <v>0</v>
          </cell>
          <cell r="H94">
            <v>0</v>
          </cell>
          <cell r="I94">
            <v>0</v>
          </cell>
          <cell r="J94">
            <v>0</v>
          </cell>
          <cell r="K94">
            <v>0</v>
          </cell>
          <cell r="L94">
            <v>0</v>
          </cell>
        </row>
        <row r="95">
          <cell r="C95" t="str">
            <v>MercedAIDSNonDualPCP</v>
          </cell>
          <cell r="D95" t="str">
            <v>PCP</v>
          </cell>
          <cell r="E95" t="str">
            <v>AIDSNonDual</v>
          </cell>
          <cell r="F95" t="str">
            <v xml:space="preserve">Physician Primary Care Services </v>
          </cell>
          <cell r="G95">
            <v>0</v>
          </cell>
          <cell r="H95">
            <v>-6.030000000000002E-2</v>
          </cell>
          <cell r="I95">
            <v>0</v>
          </cell>
          <cell r="J95">
            <v>0</v>
          </cell>
          <cell r="K95">
            <v>0</v>
          </cell>
          <cell r="L95">
            <v>0</v>
          </cell>
        </row>
        <row r="96">
          <cell r="C96" t="str">
            <v>MercedAIDSNonDualSP</v>
          </cell>
          <cell r="D96" t="str">
            <v>SP</v>
          </cell>
          <cell r="E96" t="str">
            <v>AIDSNonDual</v>
          </cell>
          <cell r="F96" t="str">
            <v xml:space="preserve">Physician Specialty Services </v>
          </cell>
          <cell r="G96">
            <v>0</v>
          </cell>
          <cell r="H96">
            <v>0</v>
          </cell>
          <cell r="I96">
            <v>0</v>
          </cell>
          <cell r="J96">
            <v>0</v>
          </cell>
          <cell r="K96">
            <v>0</v>
          </cell>
          <cell r="L96">
            <v>0</v>
          </cell>
        </row>
        <row r="97">
          <cell r="C97" t="str">
            <v>MercedAIDSNonDualFQHC</v>
          </cell>
          <cell r="D97" t="str">
            <v>FQHC</v>
          </cell>
          <cell r="E97" t="str">
            <v>AIDSNonDual</v>
          </cell>
          <cell r="F97" t="str">
            <v xml:space="preserve">FQHC Services </v>
          </cell>
          <cell r="G97">
            <v>0</v>
          </cell>
          <cell r="H97">
            <v>0</v>
          </cell>
          <cell r="I97">
            <v>0</v>
          </cell>
          <cell r="J97">
            <v>0</v>
          </cell>
          <cell r="K97">
            <v>0</v>
          </cell>
          <cell r="L97">
            <v>0</v>
          </cell>
        </row>
        <row r="98">
          <cell r="C98" t="str">
            <v>MercedAIDSNonDualNPP</v>
          </cell>
          <cell r="D98" t="str">
            <v>NPP</v>
          </cell>
          <cell r="E98" t="str">
            <v>AIDSNonDual</v>
          </cell>
          <cell r="F98" t="str">
            <v xml:space="preserve"> Other Medical Professional Services </v>
          </cell>
          <cell r="G98">
            <v>0</v>
          </cell>
          <cell r="H98">
            <v>-6.8899999999999961E-2</v>
          </cell>
          <cell r="I98">
            <v>0</v>
          </cell>
          <cell r="J98">
            <v>0</v>
          </cell>
          <cell r="K98">
            <v>0</v>
          </cell>
          <cell r="L98">
            <v>0</v>
          </cell>
        </row>
        <row r="99">
          <cell r="C99" t="str">
            <v>MercedAIDSNonDualRX</v>
          </cell>
          <cell r="D99" t="str">
            <v>RX</v>
          </cell>
          <cell r="E99" t="str">
            <v>AIDSNonDual</v>
          </cell>
          <cell r="F99" t="str">
            <v xml:space="preserve"> Pharmacy </v>
          </cell>
          <cell r="G99">
            <v>0</v>
          </cell>
          <cell r="H99">
            <v>0</v>
          </cell>
          <cell r="I99">
            <v>0</v>
          </cell>
          <cell r="J99">
            <v>0</v>
          </cell>
          <cell r="K99">
            <v>0</v>
          </cell>
          <cell r="L99">
            <v>0</v>
          </cell>
        </row>
        <row r="100">
          <cell r="C100" t="str">
            <v>MercedAIDSNonDualLR</v>
          </cell>
          <cell r="D100" t="str">
            <v>LR</v>
          </cell>
          <cell r="E100" t="str">
            <v>AIDSNonDual</v>
          </cell>
          <cell r="F100" t="str">
            <v xml:space="preserve"> Laboratory and Radiology </v>
          </cell>
          <cell r="G100">
            <v>0</v>
          </cell>
          <cell r="H100">
            <v>-6.8899999999999961E-2</v>
          </cell>
          <cell r="I100">
            <v>0</v>
          </cell>
          <cell r="J100">
            <v>0</v>
          </cell>
          <cell r="K100">
            <v>0</v>
          </cell>
          <cell r="L100">
            <v>0</v>
          </cell>
        </row>
        <row r="101">
          <cell r="C101" t="str">
            <v>MercedAIDSNonDualHCBS</v>
          </cell>
          <cell r="D101" t="str">
            <v>HCBS</v>
          </cell>
          <cell r="E101" t="str">
            <v>AIDSNonDual</v>
          </cell>
          <cell r="F101" t="str">
            <v xml:space="preserve"> HCBS </v>
          </cell>
          <cell r="G101">
            <v>0</v>
          </cell>
          <cell r="H101">
            <v>0</v>
          </cell>
          <cell r="I101">
            <v>0</v>
          </cell>
          <cell r="J101">
            <v>0</v>
          </cell>
          <cell r="K101">
            <v>0</v>
          </cell>
          <cell r="L101">
            <v>0</v>
          </cell>
        </row>
        <row r="102">
          <cell r="C102" t="str">
            <v>MercedAIDSNonDualOTH</v>
          </cell>
          <cell r="D102" t="str">
            <v>OTH</v>
          </cell>
          <cell r="E102" t="str">
            <v>AIDSNonDual</v>
          </cell>
          <cell r="F102" t="str">
            <v xml:space="preserve"> All Others </v>
          </cell>
          <cell r="G102">
            <v>0</v>
          </cell>
          <cell r="H102">
            <v>-3.0200000000000005E-2</v>
          </cell>
          <cell r="I102">
            <v>0</v>
          </cell>
          <cell r="J102">
            <v>0</v>
          </cell>
          <cell r="K102">
            <v>0</v>
          </cell>
          <cell r="L102">
            <v>0</v>
          </cell>
        </row>
        <row r="103">
          <cell r="C103" t="str">
            <v>MercedAIDSDualIP</v>
          </cell>
          <cell r="D103" t="str">
            <v>IP</v>
          </cell>
          <cell r="E103" t="str">
            <v>AIDSDual</v>
          </cell>
          <cell r="F103" t="str">
            <v xml:space="preserve">Inpatient Hospital Services </v>
          </cell>
          <cell r="G103">
            <v>0</v>
          </cell>
          <cell r="H103">
            <v>0</v>
          </cell>
          <cell r="I103">
            <v>0</v>
          </cell>
          <cell r="J103">
            <v>0</v>
          </cell>
          <cell r="K103">
            <v>0</v>
          </cell>
          <cell r="L103">
            <v>0</v>
          </cell>
        </row>
        <row r="104">
          <cell r="C104" t="str">
            <v>MercedAIDSDualOP</v>
          </cell>
          <cell r="D104" t="str">
            <v>OP</v>
          </cell>
          <cell r="E104" t="str">
            <v>AIDSDual</v>
          </cell>
          <cell r="F104" t="str">
            <v xml:space="preserve">Outpatient Facility Services </v>
          </cell>
          <cell r="G104">
            <v>0</v>
          </cell>
          <cell r="H104">
            <v>0</v>
          </cell>
          <cell r="I104">
            <v>0</v>
          </cell>
          <cell r="J104">
            <v>0</v>
          </cell>
          <cell r="K104">
            <v>0</v>
          </cell>
          <cell r="L104">
            <v>0</v>
          </cell>
        </row>
        <row r="105">
          <cell r="C105" t="str">
            <v>MercedAIDSDualER</v>
          </cell>
          <cell r="D105" t="str">
            <v>ER</v>
          </cell>
          <cell r="E105" t="str">
            <v>AIDSDual</v>
          </cell>
          <cell r="F105" t="str">
            <v xml:space="preserve">Emergency Room Facility Services </v>
          </cell>
          <cell r="G105">
            <v>0</v>
          </cell>
          <cell r="H105">
            <v>0</v>
          </cell>
          <cell r="I105">
            <v>0</v>
          </cell>
          <cell r="J105">
            <v>0</v>
          </cell>
          <cell r="K105">
            <v>0</v>
          </cell>
          <cell r="L105">
            <v>0</v>
          </cell>
        </row>
        <row r="106">
          <cell r="C106" t="str">
            <v>MercedAIDSDualLTC</v>
          </cell>
          <cell r="D106" t="str">
            <v>LTC</v>
          </cell>
          <cell r="E106" t="str">
            <v>AIDSDual</v>
          </cell>
          <cell r="F106" t="str">
            <v xml:space="preserve">Long-Term Care Facility </v>
          </cell>
          <cell r="G106">
            <v>0</v>
          </cell>
          <cell r="H106">
            <v>0</v>
          </cell>
          <cell r="I106">
            <v>0</v>
          </cell>
          <cell r="J106">
            <v>0</v>
          </cell>
          <cell r="K106">
            <v>0</v>
          </cell>
          <cell r="L106">
            <v>0</v>
          </cell>
        </row>
        <row r="107">
          <cell r="C107" t="str">
            <v>MercedAIDSDualPCP</v>
          </cell>
          <cell r="D107" t="str">
            <v>PCP</v>
          </cell>
          <cell r="E107" t="str">
            <v>AIDSDual</v>
          </cell>
          <cell r="F107" t="str">
            <v xml:space="preserve">Physician Primary Care Services </v>
          </cell>
          <cell r="G107">
            <v>0</v>
          </cell>
          <cell r="H107">
            <v>0</v>
          </cell>
          <cell r="I107">
            <v>0</v>
          </cell>
          <cell r="J107">
            <v>0</v>
          </cell>
          <cell r="K107">
            <v>0</v>
          </cell>
          <cell r="L107">
            <v>0</v>
          </cell>
        </row>
        <row r="108">
          <cell r="C108" t="str">
            <v>MercedAIDSDualSP</v>
          </cell>
          <cell r="D108" t="str">
            <v>SP</v>
          </cell>
          <cell r="E108" t="str">
            <v>AIDSDual</v>
          </cell>
          <cell r="F108" t="str">
            <v xml:space="preserve">Physician Specialty Services </v>
          </cell>
          <cell r="G108">
            <v>0</v>
          </cell>
          <cell r="H108">
            <v>0</v>
          </cell>
          <cell r="I108">
            <v>0</v>
          </cell>
          <cell r="J108">
            <v>0</v>
          </cell>
          <cell r="K108">
            <v>0</v>
          </cell>
          <cell r="L108">
            <v>0</v>
          </cell>
        </row>
        <row r="109">
          <cell r="C109" t="str">
            <v>MercedAIDSDualFQHC</v>
          </cell>
          <cell r="D109" t="str">
            <v>FQHC</v>
          </cell>
          <cell r="E109" t="str">
            <v>AIDSDual</v>
          </cell>
          <cell r="F109" t="str">
            <v xml:space="preserve">FQHC Services </v>
          </cell>
          <cell r="G109">
            <v>0</v>
          </cell>
          <cell r="H109">
            <v>0</v>
          </cell>
          <cell r="I109">
            <v>0</v>
          </cell>
          <cell r="J109">
            <v>0</v>
          </cell>
          <cell r="K109">
            <v>0</v>
          </cell>
          <cell r="L109">
            <v>0</v>
          </cell>
        </row>
        <row r="110">
          <cell r="C110" t="str">
            <v>MercedAIDSDualNPP</v>
          </cell>
          <cell r="D110" t="str">
            <v>NPP</v>
          </cell>
          <cell r="E110" t="str">
            <v>AIDSDual</v>
          </cell>
          <cell r="F110" t="str">
            <v xml:space="preserve"> Other Medical Professional Services </v>
          </cell>
          <cell r="G110">
            <v>0</v>
          </cell>
          <cell r="H110">
            <v>0</v>
          </cell>
          <cell r="I110">
            <v>0</v>
          </cell>
          <cell r="J110">
            <v>0</v>
          </cell>
          <cell r="K110">
            <v>0</v>
          </cell>
          <cell r="L110">
            <v>0</v>
          </cell>
        </row>
        <row r="111">
          <cell r="C111" t="str">
            <v>MercedAIDSDualRX</v>
          </cell>
          <cell r="D111" t="str">
            <v>RX</v>
          </cell>
          <cell r="E111" t="str">
            <v>AIDSDual</v>
          </cell>
          <cell r="F111" t="str">
            <v xml:space="preserve"> Pharmacy </v>
          </cell>
          <cell r="G111">
            <v>0</v>
          </cell>
          <cell r="H111">
            <v>0</v>
          </cell>
          <cell r="I111">
            <v>0</v>
          </cell>
          <cell r="J111">
            <v>0</v>
          </cell>
          <cell r="K111">
            <v>0</v>
          </cell>
          <cell r="L111">
            <v>0</v>
          </cell>
        </row>
        <row r="112">
          <cell r="C112" t="str">
            <v>MercedAIDSDualLR</v>
          </cell>
          <cell r="D112" t="str">
            <v>LR</v>
          </cell>
          <cell r="E112" t="str">
            <v>AIDSDual</v>
          </cell>
          <cell r="F112" t="str">
            <v xml:space="preserve"> Laboratory and Radiology </v>
          </cell>
          <cell r="G112">
            <v>0</v>
          </cell>
          <cell r="H112">
            <v>0</v>
          </cell>
          <cell r="I112">
            <v>0</v>
          </cell>
          <cell r="J112">
            <v>0</v>
          </cell>
          <cell r="K112">
            <v>0</v>
          </cell>
          <cell r="L112">
            <v>0</v>
          </cell>
        </row>
        <row r="113">
          <cell r="C113" t="str">
            <v>MercedAIDSDualHCBS</v>
          </cell>
          <cell r="D113" t="str">
            <v>HCBS</v>
          </cell>
          <cell r="E113" t="str">
            <v>AIDSDual</v>
          </cell>
          <cell r="F113" t="str">
            <v xml:space="preserve"> HCBS </v>
          </cell>
          <cell r="G113">
            <v>9.1017760017141791E-2</v>
          </cell>
          <cell r="H113">
            <v>0</v>
          </cell>
          <cell r="I113">
            <v>0</v>
          </cell>
          <cell r="J113">
            <v>0</v>
          </cell>
          <cell r="K113">
            <v>0</v>
          </cell>
          <cell r="L113">
            <v>0</v>
          </cell>
        </row>
        <row r="114">
          <cell r="C114" t="str">
            <v>MercedAIDSDualOTH</v>
          </cell>
          <cell r="D114" t="str">
            <v>OTH</v>
          </cell>
          <cell r="E114" t="str">
            <v>AIDSDual</v>
          </cell>
          <cell r="F114" t="str">
            <v xml:space="preserve"> All Others </v>
          </cell>
          <cell r="G114">
            <v>0</v>
          </cell>
          <cell r="H114">
            <v>0</v>
          </cell>
          <cell r="I114">
            <v>0</v>
          </cell>
          <cell r="J114">
            <v>0</v>
          </cell>
          <cell r="K114">
            <v>0</v>
          </cell>
          <cell r="L114">
            <v>0</v>
          </cell>
        </row>
        <row r="115">
          <cell r="C115" t="str">
            <v>MercedLTCNonDualIP</v>
          </cell>
          <cell r="D115" t="str">
            <v>IP</v>
          </cell>
          <cell r="E115" t="str">
            <v>LTCNonDual</v>
          </cell>
          <cell r="F115" t="str">
            <v xml:space="preserve">Inpatient Hospital Services </v>
          </cell>
          <cell r="G115">
            <v>0</v>
          </cell>
          <cell r="H115">
            <v>0</v>
          </cell>
          <cell r="I115">
            <v>0</v>
          </cell>
          <cell r="J115">
            <v>0</v>
          </cell>
          <cell r="K115">
            <v>0</v>
          </cell>
          <cell r="L115">
            <v>0</v>
          </cell>
        </row>
        <row r="116">
          <cell r="C116" t="str">
            <v>MercedLTCNonDualOP</v>
          </cell>
          <cell r="D116" t="str">
            <v>OP</v>
          </cell>
          <cell r="E116" t="str">
            <v>LTCNonDual</v>
          </cell>
          <cell r="F116" t="str">
            <v xml:space="preserve">Outpatient Facility Services </v>
          </cell>
          <cell r="G116">
            <v>0</v>
          </cell>
          <cell r="H116">
            <v>-1.3100000000000001E-2</v>
          </cell>
          <cell r="I116">
            <v>0</v>
          </cell>
          <cell r="J116">
            <v>0</v>
          </cell>
          <cell r="K116">
            <v>0</v>
          </cell>
          <cell r="L116">
            <v>0</v>
          </cell>
        </row>
        <row r="117">
          <cell r="C117" t="str">
            <v>MercedLTCNonDualER</v>
          </cell>
          <cell r="D117" t="str">
            <v>ER</v>
          </cell>
          <cell r="E117" t="str">
            <v>LTCNonDual</v>
          </cell>
          <cell r="F117" t="str">
            <v xml:space="preserve">Emergency Room Facility Services </v>
          </cell>
          <cell r="G117">
            <v>0</v>
          </cell>
          <cell r="H117">
            <v>0</v>
          </cell>
          <cell r="I117">
            <v>0</v>
          </cell>
          <cell r="J117">
            <v>0</v>
          </cell>
          <cell r="K117">
            <v>0</v>
          </cell>
          <cell r="L117">
            <v>0</v>
          </cell>
        </row>
        <row r="118">
          <cell r="C118" t="str">
            <v>MercedLTCNonDualLTC</v>
          </cell>
          <cell r="D118" t="str">
            <v>LTC</v>
          </cell>
          <cell r="E118" t="str">
            <v>LTCNonDual</v>
          </cell>
          <cell r="F118" t="str">
            <v xml:space="preserve">Long-Term Care Facility </v>
          </cell>
          <cell r="G118">
            <v>0</v>
          </cell>
          <cell r="H118">
            <v>0</v>
          </cell>
          <cell r="I118">
            <v>0</v>
          </cell>
          <cell r="J118">
            <v>0</v>
          </cell>
          <cell r="K118">
            <v>0</v>
          </cell>
          <cell r="L118">
            <v>0</v>
          </cell>
        </row>
        <row r="119">
          <cell r="C119" t="str">
            <v>MercedLTCNonDualPCP</v>
          </cell>
          <cell r="D119" t="str">
            <v>PCP</v>
          </cell>
          <cell r="E119" t="str">
            <v>LTCNonDual</v>
          </cell>
          <cell r="F119" t="str">
            <v xml:space="preserve">Physician Primary Care Services </v>
          </cell>
          <cell r="G119">
            <v>0</v>
          </cell>
          <cell r="H119">
            <v>-6.030000000000002E-2</v>
          </cell>
          <cell r="I119">
            <v>0</v>
          </cell>
          <cell r="J119">
            <v>0</v>
          </cell>
          <cell r="K119">
            <v>0</v>
          </cell>
          <cell r="L119">
            <v>0</v>
          </cell>
        </row>
        <row r="120">
          <cell r="C120" t="str">
            <v>MercedLTCNonDualSP</v>
          </cell>
          <cell r="D120" t="str">
            <v>SP</v>
          </cell>
          <cell r="E120" t="str">
            <v>LTCNonDual</v>
          </cell>
          <cell r="F120" t="str">
            <v xml:space="preserve">Physician Specialty Services </v>
          </cell>
          <cell r="G120">
            <v>0</v>
          </cell>
          <cell r="H120">
            <v>0</v>
          </cell>
          <cell r="I120">
            <v>0</v>
          </cell>
          <cell r="J120">
            <v>0</v>
          </cell>
          <cell r="K120">
            <v>0</v>
          </cell>
          <cell r="L120">
            <v>0</v>
          </cell>
        </row>
        <row r="121">
          <cell r="C121" t="str">
            <v>MercedLTCNonDualFQHC</v>
          </cell>
          <cell r="D121" t="str">
            <v>FQHC</v>
          </cell>
          <cell r="E121" t="str">
            <v>LTCNonDual</v>
          </cell>
          <cell r="F121" t="str">
            <v xml:space="preserve">FQHC Services </v>
          </cell>
          <cell r="G121">
            <v>0</v>
          </cell>
          <cell r="H121">
            <v>0</v>
          </cell>
          <cell r="I121">
            <v>0</v>
          </cell>
          <cell r="J121">
            <v>0</v>
          </cell>
          <cell r="K121">
            <v>0</v>
          </cell>
          <cell r="L121">
            <v>0</v>
          </cell>
        </row>
        <row r="122">
          <cell r="C122" t="str">
            <v>MercedLTCNonDualNPP</v>
          </cell>
          <cell r="D122" t="str">
            <v>NPP</v>
          </cell>
          <cell r="E122" t="str">
            <v>LTCNonDual</v>
          </cell>
          <cell r="F122" t="str">
            <v xml:space="preserve"> Other Medical Professional Services </v>
          </cell>
          <cell r="G122">
            <v>0</v>
          </cell>
          <cell r="H122">
            <v>-6.8899999999999961E-2</v>
          </cell>
          <cell r="I122">
            <v>0</v>
          </cell>
          <cell r="J122">
            <v>0</v>
          </cell>
          <cell r="K122">
            <v>0</v>
          </cell>
          <cell r="L122">
            <v>0</v>
          </cell>
        </row>
        <row r="123">
          <cell r="C123" t="str">
            <v>MercedLTCNonDualRX</v>
          </cell>
          <cell r="D123" t="str">
            <v>RX</v>
          </cell>
          <cell r="E123" t="str">
            <v>LTCNonDual</v>
          </cell>
          <cell r="F123" t="str">
            <v xml:space="preserve"> Pharmacy </v>
          </cell>
          <cell r="G123">
            <v>0</v>
          </cell>
          <cell r="H123">
            <v>0</v>
          </cell>
          <cell r="I123">
            <v>0</v>
          </cell>
          <cell r="J123">
            <v>0</v>
          </cell>
          <cell r="K123">
            <v>0</v>
          </cell>
          <cell r="L123">
            <v>0</v>
          </cell>
        </row>
        <row r="124">
          <cell r="C124" t="str">
            <v>MercedLTCNonDualLR</v>
          </cell>
          <cell r="D124" t="str">
            <v>LR</v>
          </cell>
          <cell r="E124" t="str">
            <v>LTCNonDual</v>
          </cell>
          <cell r="F124" t="str">
            <v xml:space="preserve"> Laboratory and Radiology </v>
          </cell>
          <cell r="G124">
            <v>0</v>
          </cell>
          <cell r="H124">
            <v>-6.8899999999999961E-2</v>
          </cell>
          <cell r="I124">
            <v>0</v>
          </cell>
          <cell r="J124">
            <v>0</v>
          </cell>
          <cell r="K124">
            <v>0</v>
          </cell>
          <cell r="L124">
            <v>0</v>
          </cell>
        </row>
        <row r="125">
          <cell r="C125" t="str">
            <v>MercedLTCNonDualHCBS</v>
          </cell>
          <cell r="D125" t="str">
            <v>HCBS</v>
          </cell>
          <cell r="E125" t="str">
            <v>LTCNonDual</v>
          </cell>
          <cell r="F125" t="str">
            <v xml:space="preserve"> HCBS </v>
          </cell>
          <cell r="G125">
            <v>8.4083073539645392E-2</v>
          </cell>
          <cell r="H125">
            <v>0</v>
          </cell>
          <cell r="I125">
            <v>0</v>
          </cell>
          <cell r="J125">
            <v>0</v>
          </cell>
          <cell r="K125">
            <v>0</v>
          </cell>
          <cell r="L125">
            <v>0</v>
          </cell>
        </row>
        <row r="126">
          <cell r="C126" t="str">
            <v>MercedLTCNonDualOTH</v>
          </cell>
          <cell r="D126" t="str">
            <v>OTH</v>
          </cell>
          <cell r="E126" t="str">
            <v>LTCNonDual</v>
          </cell>
          <cell r="F126" t="str">
            <v xml:space="preserve"> All Others </v>
          </cell>
          <cell r="G126">
            <v>0</v>
          </cell>
          <cell r="H126">
            <v>-3.0200000000000005E-2</v>
          </cell>
          <cell r="I126">
            <v>0</v>
          </cell>
          <cell r="J126">
            <v>0</v>
          </cell>
          <cell r="K126">
            <v>0</v>
          </cell>
          <cell r="L126">
            <v>0</v>
          </cell>
        </row>
        <row r="127">
          <cell r="C127" t="str">
            <v>MercedLTCDualIP</v>
          </cell>
          <cell r="D127" t="str">
            <v>IP</v>
          </cell>
          <cell r="E127" t="str">
            <v>LTCDual</v>
          </cell>
          <cell r="F127" t="str">
            <v xml:space="preserve">Inpatient Hospital Services </v>
          </cell>
          <cell r="G127">
            <v>0</v>
          </cell>
          <cell r="H127">
            <v>0</v>
          </cell>
          <cell r="I127">
            <v>0</v>
          </cell>
          <cell r="J127">
            <v>0</v>
          </cell>
          <cell r="K127">
            <v>0</v>
          </cell>
          <cell r="L127">
            <v>0</v>
          </cell>
        </row>
        <row r="128">
          <cell r="C128" t="str">
            <v>MercedLTCDualOP</v>
          </cell>
          <cell r="D128" t="str">
            <v>OP</v>
          </cell>
          <cell r="E128" t="str">
            <v>LTCDual</v>
          </cell>
          <cell r="F128" t="str">
            <v xml:space="preserve">Outpatient Facility Services </v>
          </cell>
          <cell r="G128">
            <v>0</v>
          </cell>
          <cell r="H128">
            <v>0</v>
          </cell>
          <cell r="I128">
            <v>0</v>
          </cell>
          <cell r="J128">
            <v>0</v>
          </cell>
          <cell r="K128">
            <v>0</v>
          </cell>
          <cell r="L128">
            <v>0</v>
          </cell>
        </row>
        <row r="129">
          <cell r="C129" t="str">
            <v>MercedLTCDualER</v>
          </cell>
          <cell r="D129" t="str">
            <v>ER</v>
          </cell>
          <cell r="E129" t="str">
            <v>LTCDual</v>
          </cell>
          <cell r="F129" t="str">
            <v xml:space="preserve">Emergency Room Facility Services </v>
          </cell>
          <cell r="G129">
            <v>0</v>
          </cell>
          <cell r="H129">
            <v>0</v>
          </cell>
          <cell r="I129">
            <v>0</v>
          </cell>
          <cell r="J129">
            <v>0</v>
          </cell>
          <cell r="K129">
            <v>0</v>
          </cell>
          <cell r="L129">
            <v>0</v>
          </cell>
        </row>
        <row r="130">
          <cell r="C130" t="str">
            <v>MercedLTCDualLTC</v>
          </cell>
          <cell r="D130" t="str">
            <v>LTC</v>
          </cell>
          <cell r="E130" t="str">
            <v>LTCDual</v>
          </cell>
          <cell r="F130" t="str">
            <v xml:space="preserve">Long-Term Care Facility </v>
          </cell>
          <cell r="G130">
            <v>0</v>
          </cell>
          <cell r="H130">
            <v>0</v>
          </cell>
          <cell r="I130">
            <v>0</v>
          </cell>
          <cell r="J130">
            <v>0</v>
          </cell>
          <cell r="K130">
            <v>0</v>
          </cell>
          <cell r="L130">
            <v>0</v>
          </cell>
        </row>
        <row r="131">
          <cell r="C131" t="str">
            <v>MercedLTCDualPCP</v>
          </cell>
          <cell r="D131" t="str">
            <v>PCP</v>
          </cell>
          <cell r="E131" t="str">
            <v>LTCDual</v>
          </cell>
          <cell r="F131" t="str">
            <v xml:space="preserve">Physician Primary Care Services </v>
          </cell>
          <cell r="G131">
            <v>0</v>
          </cell>
          <cell r="H131">
            <v>0</v>
          </cell>
          <cell r="I131">
            <v>0</v>
          </cell>
          <cell r="J131">
            <v>0</v>
          </cell>
          <cell r="K131">
            <v>0</v>
          </cell>
          <cell r="L131">
            <v>0</v>
          </cell>
        </row>
        <row r="132">
          <cell r="C132" t="str">
            <v>MercedLTCDualSP</v>
          </cell>
          <cell r="D132" t="str">
            <v>SP</v>
          </cell>
          <cell r="E132" t="str">
            <v>LTCDual</v>
          </cell>
          <cell r="F132" t="str">
            <v xml:space="preserve">Physician Specialty Services </v>
          </cell>
          <cell r="G132">
            <v>0</v>
          </cell>
          <cell r="H132">
            <v>0</v>
          </cell>
          <cell r="I132">
            <v>0</v>
          </cell>
          <cell r="J132">
            <v>0</v>
          </cell>
          <cell r="K132">
            <v>0</v>
          </cell>
          <cell r="L132">
            <v>0</v>
          </cell>
        </row>
        <row r="133">
          <cell r="C133" t="str">
            <v>MercedLTCDualFQHC</v>
          </cell>
          <cell r="D133" t="str">
            <v>FQHC</v>
          </cell>
          <cell r="E133" t="str">
            <v>LTCDual</v>
          </cell>
          <cell r="F133" t="str">
            <v xml:space="preserve">FQHC Services </v>
          </cell>
          <cell r="G133">
            <v>0</v>
          </cell>
          <cell r="H133">
            <v>0</v>
          </cell>
          <cell r="I133">
            <v>0</v>
          </cell>
          <cell r="J133">
            <v>0</v>
          </cell>
          <cell r="K133">
            <v>0</v>
          </cell>
          <cell r="L133">
            <v>0</v>
          </cell>
        </row>
        <row r="134">
          <cell r="C134" t="str">
            <v>MercedLTCDualNPP</v>
          </cell>
          <cell r="D134" t="str">
            <v>NPP</v>
          </cell>
          <cell r="E134" t="str">
            <v>LTCDual</v>
          </cell>
          <cell r="F134" t="str">
            <v xml:space="preserve"> Other Medical Professional Services </v>
          </cell>
          <cell r="G134">
            <v>0</v>
          </cell>
          <cell r="H134">
            <v>0</v>
          </cell>
          <cell r="I134">
            <v>0</v>
          </cell>
          <cell r="J134">
            <v>0</v>
          </cell>
          <cell r="K134">
            <v>0</v>
          </cell>
          <cell r="L134">
            <v>0</v>
          </cell>
        </row>
        <row r="135">
          <cell r="C135" t="str">
            <v>MercedLTCDualRX</v>
          </cell>
          <cell r="D135" t="str">
            <v>RX</v>
          </cell>
          <cell r="E135" t="str">
            <v>LTCDual</v>
          </cell>
          <cell r="F135" t="str">
            <v xml:space="preserve"> Pharmacy </v>
          </cell>
          <cell r="G135">
            <v>0</v>
          </cell>
          <cell r="H135">
            <v>0</v>
          </cell>
          <cell r="I135">
            <v>0</v>
          </cell>
          <cell r="J135">
            <v>0</v>
          </cell>
          <cell r="K135">
            <v>0</v>
          </cell>
          <cell r="L135">
            <v>0</v>
          </cell>
        </row>
        <row r="136">
          <cell r="C136" t="str">
            <v>MercedLTCDualLR</v>
          </cell>
          <cell r="D136" t="str">
            <v>LR</v>
          </cell>
          <cell r="E136" t="str">
            <v>LTCDual</v>
          </cell>
          <cell r="F136" t="str">
            <v xml:space="preserve"> Laboratory and Radiology </v>
          </cell>
          <cell r="G136">
            <v>0</v>
          </cell>
          <cell r="H136">
            <v>0</v>
          </cell>
          <cell r="I136">
            <v>0</v>
          </cell>
          <cell r="J136">
            <v>0</v>
          </cell>
          <cell r="K136">
            <v>0</v>
          </cell>
          <cell r="L136">
            <v>0</v>
          </cell>
        </row>
        <row r="137">
          <cell r="C137" t="str">
            <v>MercedLTCDualHCBS</v>
          </cell>
          <cell r="D137" t="str">
            <v>HCBS</v>
          </cell>
          <cell r="E137" t="str">
            <v>LTCDual</v>
          </cell>
          <cell r="F137" t="str">
            <v xml:space="preserve"> HCBS </v>
          </cell>
          <cell r="G137">
            <v>9.1017760017141791E-2</v>
          </cell>
          <cell r="H137">
            <v>0</v>
          </cell>
          <cell r="I137">
            <v>0</v>
          </cell>
          <cell r="J137">
            <v>0</v>
          </cell>
          <cell r="K137">
            <v>0</v>
          </cell>
          <cell r="L137">
            <v>0</v>
          </cell>
        </row>
        <row r="138">
          <cell r="C138" t="str">
            <v>MercedLTCDualOTH</v>
          </cell>
          <cell r="D138" t="str">
            <v>OTH</v>
          </cell>
          <cell r="E138" t="str">
            <v>LTCDual</v>
          </cell>
          <cell r="F138" t="str">
            <v xml:space="preserve"> All Others </v>
          </cell>
          <cell r="G138">
            <v>0</v>
          </cell>
          <cell r="H138">
            <v>0</v>
          </cell>
          <cell r="I138">
            <v>0</v>
          </cell>
          <cell r="J138">
            <v>0</v>
          </cell>
          <cell r="K138">
            <v>0</v>
          </cell>
          <cell r="L138">
            <v>0</v>
          </cell>
        </row>
        <row r="139">
          <cell r="C139" t="str">
            <v>MercedOBRAIP</v>
          </cell>
          <cell r="D139" t="str">
            <v>IP</v>
          </cell>
          <cell r="E139" t="str">
            <v>OBRA</v>
          </cell>
          <cell r="F139" t="str">
            <v xml:space="preserve">Inpatient Hospital Services </v>
          </cell>
          <cell r="G139">
            <v>0</v>
          </cell>
          <cell r="H139">
            <v>0</v>
          </cell>
          <cell r="I139">
            <v>0</v>
          </cell>
          <cell r="J139">
            <v>0</v>
          </cell>
          <cell r="K139">
            <v>0</v>
          </cell>
          <cell r="L139">
            <v>0</v>
          </cell>
        </row>
        <row r="140">
          <cell r="C140" t="str">
            <v>MercedOBRAOP</v>
          </cell>
          <cell r="D140" t="str">
            <v>OP</v>
          </cell>
          <cell r="E140" t="str">
            <v>OBRA</v>
          </cell>
          <cell r="F140" t="str">
            <v xml:space="preserve">Outpatient Facility Services </v>
          </cell>
          <cell r="G140">
            <v>0</v>
          </cell>
          <cell r="H140">
            <v>-2.1999999999999797E-3</v>
          </cell>
          <cell r="I140">
            <v>0</v>
          </cell>
          <cell r="J140">
            <v>0</v>
          </cell>
          <cell r="K140">
            <v>0</v>
          </cell>
          <cell r="L140">
            <v>0</v>
          </cell>
        </row>
        <row r="141">
          <cell r="C141" t="str">
            <v>MercedOBRAER</v>
          </cell>
          <cell r="D141" t="str">
            <v>ER</v>
          </cell>
          <cell r="E141" t="str">
            <v>OBRA</v>
          </cell>
          <cell r="F141" t="str">
            <v xml:space="preserve">Emergency Room Facility Services </v>
          </cell>
          <cell r="G141">
            <v>0</v>
          </cell>
          <cell r="H141">
            <v>0</v>
          </cell>
          <cell r="I141">
            <v>0</v>
          </cell>
          <cell r="J141">
            <v>0</v>
          </cell>
          <cell r="K141">
            <v>0</v>
          </cell>
          <cell r="L141">
            <v>0</v>
          </cell>
        </row>
        <row r="142">
          <cell r="C142" t="str">
            <v>MercedOBRALTC</v>
          </cell>
          <cell r="D142" t="str">
            <v>LTC</v>
          </cell>
          <cell r="E142" t="str">
            <v>OBRA</v>
          </cell>
          <cell r="F142" t="str">
            <v xml:space="preserve">Long-Term Care Facility </v>
          </cell>
          <cell r="G142">
            <v>0</v>
          </cell>
          <cell r="H142">
            <v>0</v>
          </cell>
          <cell r="I142">
            <v>0</v>
          </cell>
          <cell r="J142">
            <v>0</v>
          </cell>
          <cell r="K142">
            <v>0</v>
          </cell>
          <cell r="L142">
            <v>0</v>
          </cell>
        </row>
        <row r="143">
          <cell r="C143" t="str">
            <v>MercedOBRAPCP</v>
          </cell>
          <cell r="D143" t="str">
            <v>PCP</v>
          </cell>
          <cell r="E143" t="str">
            <v>OBRA</v>
          </cell>
          <cell r="F143" t="str">
            <v xml:space="preserve">Physician Primary Care Services </v>
          </cell>
          <cell r="G143">
            <v>0</v>
          </cell>
          <cell r="H143">
            <v>0</v>
          </cell>
          <cell r="I143">
            <v>0</v>
          </cell>
          <cell r="J143">
            <v>0</v>
          </cell>
          <cell r="K143">
            <v>0</v>
          </cell>
          <cell r="L143">
            <v>0</v>
          </cell>
        </row>
        <row r="144">
          <cell r="C144" t="str">
            <v>MercedOBRASP</v>
          </cell>
          <cell r="D144" t="str">
            <v>SP</v>
          </cell>
          <cell r="E144" t="str">
            <v>OBRA</v>
          </cell>
          <cell r="F144" t="str">
            <v xml:space="preserve">Physician Specialty Services </v>
          </cell>
          <cell r="G144">
            <v>0</v>
          </cell>
          <cell r="H144">
            <v>0</v>
          </cell>
          <cell r="I144">
            <v>0</v>
          </cell>
          <cell r="J144">
            <v>0</v>
          </cell>
          <cell r="K144">
            <v>0</v>
          </cell>
          <cell r="L144">
            <v>0</v>
          </cell>
        </row>
        <row r="145">
          <cell r="C145" t="str">
            <v>MercedOBRAFQHC</v>
          </cell>
          <cell r="D145" t="str">
            <v>FQHC</v>
          </cell>
          <cell r="E145" t="str">
            <v>OBRA</v>
          </cell>
          <cell r="F145" t="str">
            <v xml:space="preserve">FQHC Services </v>
          </cell>
          <cell r="G145">
            <v>0</v>
          </cell>
          <cell r="H145">
            <v>0</v>
          </cell>
          <cell r="I145">
            <v>0</v>
          </cell>
          <cell r="J145">
            <v>0</v>
          </cell>
          <cell r="K145">
            <v>0</v>
          </cell>
          <cell r="L145">
            <v>0</v>
          </cell>
        </row>
        <row r="146">
          <cell r="C146" t="str">
            <v>MercedOBRANPP</v>
          </cell>
          <cell r="D146" t="str">
            <v>NPP</v>
          </cell>
          <cell r="E146" t="str">
            <v>OBRA</v>
          </cell>
          <cell r="F146" t="str">
            <v xml:space="preserve"> Other Medical Professional Services </v>
          </cell>
          <cell r="G146">
            <v>0</v>
          </cell>
          <cell r="H146">
            <v>-6.8899999999999961E-2</v>
          </cell>
          <cell r="I146">
            <v>0</v>
          </cell>
          <cell r="J146">
            <v>0</v>
          </cell>
          <cell r="K146">
            <v>0</v>
          </cell>
          <cell r="L146">
            <v>0</v>
          </cell>
        </row>
        <row r="147">
          <cell r="C147" t="str">
            <v>MercedOBRARX</v>
          </cell>
          <cell r="D147" t="str">
            <v>RX</v>
          </cell>
          <cell r="E147" t="str">
            <v>OBRA</v>
          </cell>
          <cell r="F147" t="str">
            <v xml:space="preserve"> Pharmacy </v>
          </cell>
          <cell r="G147">
            <v>0</v>
          </cell>
          <cell r="H147">
            <v>0</v>
          </cell>
          <cell r="I147">
            <v>0</v>
          </cell>
          <cell r="J147">
            <v>0</v>
          </cell>
          <cell r="K147">
            <v>0</v>
          </cell>
          <cell r="L147">
            <v>0</v>
          </cell>
        </row>
        <row r="148">
          <cell r="C148" t="str">
            <v>MercedOBRALR</v>
          </cell>
          <cell r="D148" t="str">
            <v>LR</v>
          </cell>
          <cell r="E148" t="str">
            <v>OBRA</v>
          </cell>
          <cell r="F148" t="str">
            <v xml:space="preserve"> Laboratory and Radiology </v>
          </cell>
          <cell r="G148">
            <v>0</v>
          </cell>
          <cell r="H148">
            <v>-6.8899999999999961E-2</v>
          </cell>
          <cell r="I148">
            <v>0</v>
          </cell>
          <cell r="J148">
            <v>0</v>
          </cell>
          <cell r="K148">
            <v>0</v>
          </cell>
          <cell r="L148">
            <v>0</v>
          </cell>
        </row>
        <row r="149">
          <cell r="C149" t="str">
            <v>MercedOBRAHCBS</v>
          </cell>
          <cell r="D149" t="str">
            <v>HCBS</v>
          </cell>
          <cell r="E149" t="str">
            <v>OBRA</v>
          </cell>
          <cell r="F149" t="str">
            <v xml:space="preserve"> HCBS </v>
          </cell>
          <cell r="G149">
            <v>0</v>
          </cell>
          <cell r="H149">
            <v>0</v>
          </cell>
          <cell r="I149">
            <v>0</v>
          </cell>
          <cell r="J149">
            <v>0</v>
          </cell>
          <cell r="K149">
            <v>0</v>
          </cell>
          <cell r="L149">
            <v>0</v>
          </cell>
        </row>
        <row r="150">
          <cell r="C150" t="str">
            <v>MercedOBRAOTH</v>
          </cell>
          <cell r="D150" t="str">
            <v>OTH</v>
          </cell>
          <cell r="E150" t="str">
            <v>OBRA</v>
          </cell>
          <cell r="F150" t="str">
            <v xml:space="preserve"> All Others </v>
          </cell>
          <cell r="G150">
            <v>0</v>
          </cell>
          <cell r="H150">
            <v>-3.0200000000000005E-2</v>
          </cell>
          <cell r="I150">
            <v>0</v>
          </cell>
          <cell r="J150">
            <v>0</v>
          </cell>
          <cell r="K150">
            <v>0</v>
          </cell>
          <cell r="L150">
            <v>0</v>
          </cell>
        </row>
        <row r="151">
          <cell r="C151" t="str">
            <v>marinChild MCIP</v>
          </cell>
          <cell r="D151" t="str">
            <v>IP</v>
          </cell>
          <cell r="E151" t="str">
            <v>Child MC</v>
          </cell>
          <cell r="F151" t="str">
            <v xml:space="preserve">Inpatient Hospital Services </v>
          </cell>
          <cell r="G151">
            <v>0</v>
          </cell>
          <cell r="H151">
            <v>0</v>
          </cell>
          <cell r="I151">
            <v>0</v>
          </cell>
          <cell r="J151">
            <v>0</v>
          </cell>
          <cell r="K151">
            <v>-2.4999999999999467E-3</v>
          </cell>
          <cell r="L151">
            <v>0</v>
          </cell>
        </row>
        <row r="152">
          <cell r="C152" t="str">
            <v>marinChild MCOP</v>
          </cell>
          <cell r="D152" t="str">
            <v>OP</v>
          </cell>
          <cell r="E152" t="str">
            <v>Child MC</v>
          </cell>
          <cell r="F152" t="str">
            <v xml:space="preserve">Outpatient Facility Services </v>
          </cell>
          <cell r="G152">
            <v>0</v>
          </cell>
          <cell r="H152">
            <v>-2.1999999999999797E-3</v>
          </cell>
          <cell r="I152">
            <v>0</v>
          </cell>
          <cell r="J152">
            <v>0</v>
          </cell>
          <cell r="K152">
            <v>-2.4999999999999467E-3</v>
          </cell>
          <cell r="L152">
            <v>0</v>
          </cell>
        </row>
        <row r="153">
          <cell r="C153" t="str">
            <v>marinChild MCER</v>
          </cell>
          <cell r="D153" t="str">
            <v>ER</v>
          </cell>
          <cell r="E153" t="str">
            <v>Child MC</v>
          </cell>
          <cell r="F153" t="str">
            <v xml:space="preserve">Emergency Room Facility Services </v>
          </cell>
          <cell r="G153">
            <v>0</v>
          </cell>
          <cell r="H153">
            <v>0</v>
          </cell>
          <cell r="I153">
            <v>0</v>
          </cell>
          <cell r="J153">
            <v>0</v>
          </cell>
          <cell r="K153">
            <v>-2.4999999999999467E-3</v>
          </cell>
          <cell r="L153">
            <v>0</v>
          </cell>
        </row>
        <row r="154">
          <cell r="C154" t="str">
            <v>marinChild MCLTC</v>
          </cell>
          <cell r="D154" t="str">
            <v>LTC</v>
          </cell>
          <cell r="E154" t="str">
            <v>Child MC</v>
          </cell>
          <cell r="F154" t="str">
            <v xml:space="preserve">Long-Term Care Facility </v>
          </cell>
          <cell r="G154">
            <v>0</v>
          </cell>
          <cell r="H154">
            <v>0</v>
          </cell>
          <cell r="I154">
            <v>0</v>
          </cell>
          <cell r="J154">
            <v>0</v>
          </cell>
          <cell r="K154">
            <v>-2.4999999999999467E-3</v>
          </cell>
          <cell r="L154">
            <v>0</v>
          </cell>
        </row>
        <row r="155">
          <cell r="C155" t="str">
            <v>marinChild MCPCP</v>
          </cell>
          <cell r="D155" t="str">
            <v>PCP</v>
          </cell>
          <cell r="E155" t="str">
            <v>Child MC</v>
          </cell>
          <cell r="F155" t="str">
            <v xml:space="preserve">Physician Primary Care Services </v>
          </cell>
          <cell r="G155">
            <v>0</v>
          </cell>
          <cell r="H155">
            <v>0</v>
          </cell>
          <cell r="I155">
            <v>0</v>
          </cell>
          <cell r="J155">
            <v>0</v>
          </cell>
          <cell r="K155">
            <v>-2.4999999999999467E-3</v>
          </cell>
          <cell r="L155">
            <v>0</v>
          </cell>
        </row>
        <row r="156">
          <cell r="C156" t="str">
            <v>marinChild MCSP</v>
          </cell>
          <cell r="D156" t="str">
            <v>SP</v>
          </cell>
          <cell r="E156" t="str">
            <v>Child MC</v>
          </cell>
          <cell r="F156" t="str">
            <v xml:space="preserve">Physician Specialty Services </v>
          </cell>
          <cell r="G156">
            <v>0</v>
          </cell>
          <cell r="H156">
            <v>0</v>
          </cell>
          <cell r="I156">
            <v>0</v>
          </cell>
          <cell r="J156">
            <v>0</v>
          </cell>
          <cell r="K156">
            <v>-2.4999999999999467E-3</v>
          </cell>
          <cell r="L156">
            <v>0</v>
          </cell>
        </row>
        <row r="157">
          <cell r="C157" t="str">
            <v>marinChild MCFQHC</v>
          </cell>
          <cell r="D157" t="str">
            <v>FQHC</v>
          </cell>
          <cell r="E157" t="str">
            <v>Child MC</v>
          </cell>
          <cell r="F157" t="str">
            <v xml:space="preserve">FQHC Services </v>
          </cell>
          <cell r="G157">
            <v>0</v>
          </cell>
          <cell r="H157">
            <v>0</v>
          </cell>
          <cell r="I157">
            <v>0</v>
          </cell>
          <cell r="J157">
            <v>0</v>
          </cell>
          <cell r="K157">
            <v>-2.4999999999999467E-3</v>
          </cell>
          <cell r="L157">
            <v>0</v>
          </cell>
        </row>
        <row r="158">
          <cell r="C158" t="str">
            <v>marinChild MCNPP</v>
          </cell>
          <cell r="D158" t="str">
            <v>NPP</v>
          </cell>
          <cell r="E158" t="str">
            <v>Child MC</v>
          </cell>
          <cell r="F158" t="str">
            <v xml:space="preserve"> Other Medical Professional Services </v>
          </cell>
          <cell r="G158">
            <v>0</v>
          </cell>
          <cell r="H158">
            <v>-6.8899999999999961E-2</v>
          </cell>
          <cell r="I158">
            <v>0</v>
          </cell>
          <cell r="J158">
            <v>0</v>
          </cell>
          <cell r="K158">
            <v>-2.4999999999999467E-3</v>
          </cell>
          <cell r="L158">
            <v>0</v>
          </cell>
        </row>
        <row r="159">
          <cell r="C159" t="str">
            <v>marinChild MCRX</v>
          </cell>
          <cell r="D159" t="str">
            <v>RX</v>
          </cell>
          <cell r="E159" t="str">
            <v>Child MC</v>
          </cell>
          <cell r="F159" t="str">
            <v xml:space="preserve"> Pharmacy </v>
          </cell>
          <cell r="G159">
            <v>0</v>
          </cell>
          <cell r="H159">
            <v>0</v>
          </cell>
          <cell r="I159">
            <v>0</v>
          </cell>
          <cell r="J159">
            <v>0</v>
          </cell>
          <cell r="K159">
            <v>-2.4999999999999467E-3</v>
          </cell>
          <cell r="L159">
            <v>0</v>
          </cell>
        </row>
        <row r="160">
          <cell r="C160" t="str">
            <v>marinChild MCLR</v>
          </cell>
          <cell r="D160" t="str">
            <v>LR</v>
          </cell>
          <cell r="E160" t="str">
            <v>Child MC</v>
          </cell>
          <cell r="F160" t="str">
            <v xml:space="preserve"> Laboratory and Radiology </v>
          </cell>
          <cell r="G160">
            <v>0</v>
          </cell>
          <cell r="H160">
            <v>-6.8899999999999961E-2</v>
          </cell>
          <cell r="I160">
            <v>0</v>
          </cell>
          <cell r="J160">
            <v>0</v>
          </cell>
          <cell r="K160">
            <v>-2.4999999999999467E-3</v>
          </cell>
          <cell r="L160">
            <v>0</v>
          </cell>
        </row>
        <row r="161">
          <cell r="C161" t="str">
            <v>marinChild MCHCBS</v>
          </cell>
          <cell r="D161" t="str">
            <v>HCBS</v>
          </cell>
          <cell r="E161" t="str">
            <v>Child MC</v>
          </cell>
          <cell r="F161" t="str">
            <v xml:space="preserve"> HCBS </v>
          </cell>
          <cell r="G161">
            <v>0</v>
          </cell>
          <cell r="H161">
            <v>0</v>
          </cell>
          <cell r="I161">
            <v>0</v>
          </cell>
          <cell r="J161">
            <v>0</v>
          </cell>
          <cell r="K161">
            <v>-2.4999999999999467E-3</v>
          </cell>
          <cell r="L161">
            <v>0</v>
          </cell>
        </row>
        <row r="162">
          <cell r="C162" t="str">
            <v>marinChild MCOTH</v>
          </cell>
          <cell r="D162" t="str">
            <v>OTH</v>
          </cell>
          <cell r="E162" t="str">
            <v>Child MC</v>
          </cell>
          <cell r="F162" t="str">
            <v xml:space="preserve"> All Others </v>
          </cell>
          <cell r="G162">
            <v>0</v>
          </cell>
          <cell r="H162">
            <v>-3.0200000000000005E-2</v>
          </cell>
          <cell r="I162">
            <v>0</v>
          </cell>
          <cell r="J162">
            <v>0</v>
          </cell>
          <cell r="K162">
            <v>-2.4999999999999467E-3</v>
          </cell>
          <cell r="L162">
            <v>0</v>
          </cell>
        </row>
        <row r="163">
          <cell r="C163" t="str">
            <v>marinChild HFIP</v>
          </cell>
          <cell r="D163" t="str">
            <v>IP</v>
          </cell>
          <cell r="E163" t="str">
            <v>Child HF</v>
          </cell>
          <cell r="F163" t="str">
            <v xml:space="preserve">Inpatient Hospital Services </v>
          </cell>
          <cell r="G163">
            <v>0</v>
          </cell>
          <cell r="H163">
            <v>0</v>
          </cell>
          <cell r="I163">
            <v>0</v>
          </cell>
          <cell r="J163">
            <v>0</v>
          </cell>
          <cell r="K163">
            <v>-1.2499999999999734E-3</v>
          </cell>
          <cell r="L163">
            <v>0</v>
          </cell>
        </row>
        <row r="164">
          <cell r="C164" t="str">
            <v>marinChild HFOP</v>
          </cell>
          <cell r="D164" t="str">
            <v>OP</v>
          </cell>
          <cell r="E164" t="str">
            <v>Child HF</v>
          </cell>
          <cell r="F164" t="str">
            <v xml:space="preserve">Outpatient Facility Services </v>
          </cell>
          <cell r="G164">
            <v>0</v>
          </cell>
          <cell r="H164">
            <v>-1.8000000000000238E-3</v>
          </cell>
          <cell r="I164">
            <v>0</v>
          </cell>
          <cell r="J164">
            <v>0</v>
          </cell>
          <cell r="K164">
            <v>-1.2499999999999734E-3</v>
          </cell>
          <cell r="L164">
            <v>0</v>
          </cell>
        </row>
        <row r="165">
          <cell r="C165" t="str">
            <v>marinChild HFER</v>
          </cell>
          <cell r="D165" t="str">
            <v>ER</v>
          </cell>
          <cell r="E165" t="str">
            <v>Child HF</v>
          </cell>
          <cell r="F165" t="str">
            <v xml:space="preserve">Emergency Room Facility Services </v>
          </cell>
          <cell r="G165">
            <v>0</v>
          </cell>
          <cell r="H165">
            <v>0</v>
          </cell>
          <cell r="I165">
            <v>0</v>
          </cell>
          <cell r="J165">
            <v>0</v>
          </cell>
          <cell r="K165">
            <v>-1.2499999999999734E-3</v>
          </cell>
          <cell r="L165">
            <v>0</v>
          </cell>
        </row>
        <row r="166">
          <cell r="C166" t="str">
            <v>marinChild HFLTC</v>
          </cell>
          <cell r="D166" t="str">
            <v>LTC</v>
          </cell>
          <cell r="E166" t="str">
            <v>Child HF</v>
          </cell>
          <cell r="F166" t="str">
            <v xml:space="preserve">Long-Term Care Facility </v>
          </cell>
          <cell r="G166">
            <v>0</v>
          </cell>
          <cell r="H166">
            <v>0</v>
          </cell>
          <cell r="I166">
            <v>0</v>
          </cell>
          <cell r="J166">
            <v>0</v>
          </cell>
          <cell r="K166">
            <v>-1.2499999999999734E-3</v>
          </cell>
          <cell r="L166">
            <v>0</v>
          </cell>
        </row>
        <row r="167">
          <cell r="C167" t="str">
            <v>marinChild HFPCP</v>
          </cell>
          <cell r="D167" t="str">
            <v>PCP</v>
          </cell>
          <cell r="E167" t="str">
            <v>Child HF</v>
          </cell>
          <cell r="F167" t="str">
            <v xml:space="preserve">Physician Primary Care Services </v>
          </cell>
          <cell r="G167">
            <v>0</v>
          </cell>
          <cell r="H167">
            <v>0</v>
          </cell>
          <cell r="I167">
            <v>0</v>
          </cell>
          <cell r="J167">
            <v>0</v>
          </cell>
          <cell r="K167">
            <v>-1.2499999999999734E-3</v>
          </cell>
          <cell r="L167">
            <v>0</v>
          </cell>
        </row>
        <row r="168">
          <cell r="C168" t="str">
            <v>marinChild HFSP</v>
          </cell>
          <cell r="D168" t="str">
            <v>SP</v>
          </cell>
          <cell r="E168" t="str">
            <v>Child HF</v>
          </cell>
          <cell r="F168" t="str">
            <v xml:space="preserve">Physician Specialty Services </v>
          </cell>
          <cell r="G168">
            <v>0</v>
          </cell>
          <cell r="H168">
            <v>0</v>
          </cell>
          <cell r="I168">
            <v>0</v>
          </cell>
          <cell r="J168">
            <v>0</v>
          </cell>
          <cell r="K168">
            <v>-1.2499999999999734E-3</v>
          </cell>
          <cell r="L168">
            <v>0</v>
          </cell>
        </row>
        <row r="169">
          <cell r="C169" t="str">
            <v>marinChild HFFQHC</v>
          </cell>
          <cell r="D169" t="str">
            <v>FQHC</v>
          </cell>
          <cell r="E169" t="str">
            <v>Child HF</v>
          </cell>
          <cell r="F169" t="str">
            <v xml:space="preserve">FQHC Services </v>
          </cell>
          <cell r="G169">
            <v>0</v>
          </cell>
          <cell r="H169">
            <v>0</v>
          </cell>
          <cell r="I169">
            <v>0</v>
          </cell>
          <cell r="J169">
            <v>0</v>
          </cell>
          <cell r="K169">
            <v>-1.2499999999999734E-3</v>
          </cell>
          <cell r="L169">
            <v>0</v>
          </cell>
        </row>
        <row r="170">
          <cell r="C170" t="str">
            <v>marinChild HFNPP</v>
          </cell>
          <cell r="D170" t="str">
            <v>NPP</v>
          </cell>
          <cell r="E170" t="str">
            <v>Child HF</v>
          </cell>
          <cell r="F170" t="str">
            <v xml:space="preserve"> Other Medical Professional Services </v>
          </cell>
          <cell r="G170">
            <v>0</v>
          </cell>
          <cell r="H170">
            <v>-5.5499999999999994E-2</v>
          </cell>
          <cell r="I170">
            <v>0</v>
          </cell>
          <cell r="J170">
            <v>0</v>
          </cell>
          <cell r="K170">
            <v>-1.2499999999999734E-3</v>
          </cell>
          <cell r="L170">
            <v>0</v>
          </cell>
        </row>
        <row r="171">
          <cell r="C171" t="str">
            <v>marinChild HFRX</v>
          </cell>
          <cell r="D171" t="str">
            <v>RX</v>
          </cell>
          <cell r="E171" t="str">
            <v>Child HF</v>
          </cell>
          <cell r="F171" t="str">
            <v xml:space="preserve"> Pharmacy </v>
          </cell>
          <cell r="G171">
            <v>0</v>
          </cell>
          <cell r="H171">
            <v>0</v>
          </cell>
          <cell r="I171">
            <v>0</v>
          </cell>
          <cell r="J171">
            <v>0</v>
          </cell>
          <cell r="K171">
            <v>-1.2499999999999734E-3</v>
          </cell>
          <cell r="L171">
            <v>0</v>
          </cell>
        </row>
        <row r="172">
          <cell r="C172" t="str">
            <v>marinChild HFLR</v>
          </cell>
          <cell r="D172" t="str">
            <v>LR</v>
          </cell>
          <cell r="E172" t="str">
            <v>Child HF</v>
          </cell>
          <cell r="F172" t="str">
            <v xml:space="preserve"> Laboratory and Radiology </v>
          </cell>
          <cell r="G172">
            <v>0</v>
          </cell>
          <cell r="H172">
            <v>-5.5499999999999994E-2</v>
          </cell>
          <cell r="I172">
            <v>0</v>
          </cell>
          <cell r="J172">
            <v>0</v>
          </cell>
          <cell r="K172">
            <v>-1.2499999999999734E-3</v>
          </cell>
          <cell r="L172">
            <v>0</v>
          </cell>
        </row>
        <row r="173">
          <cell r="C173" t="str">
            <v>marinChild HFHCBS</v>
          </cell>
          <cell r="D173" t="str">
            <v>HCBS</v>
          </cell>
          <cell r="E173" t="str">
            <v>Child HF</v>
          </cell>
          <cell r="F173" t="str">
            <v xml:space="preserve"> HCBS </v>
          </cell>
          <cell r="G173">
            <v>0</v>
          </cell>
          <cell r="H173">
            <v>0</v>
          </cell>
          <cell r="I173">
            <v>0</v>
          </cell>
          <cell r="J173">
            <v>0</v>
          </cell>
          <cell r="K173">
            <v>-1.2499999999999734E-3</v>
          </cell>
          <cell r="L173">
            <v>0</v>
          </cell>
        </row>
        <row r="174">
          <cell r="C174" t="str">
            <v>marinChild HFOTH</v>
          </cell>
          <cell r="D174" t="str">
            <v>OTH</v>
          </cell>
          <cell r="E174" t="str">
            <v>Child HF</v>
          </cell>
          <cell r="F174" t="str">
            <v xml:space="preserve"> All Others </v>
          </cell>
          <cell r="G174">
            <v>0</v>
          </cell>
          <cell r="H174">
            <v>-2.4199999999999999E-2</v>
          </cell>
          <cell r="I174">
            <v>0</v>
          </cell>
          <cell r="J174">
            <v>0</v>
          </cell>
          <cell r="K174">
            <v>-1.2499999999999734E-3</v>
          </cell>
          <cell r="L174">
            <v>0</v>
          </cell>
        </row>
        <row r="175">
          <cell r="C175" t="str">
            <v>marinAdultIP</v>
          </cell>
          <cell r="D175" t="str">
            <v>IP</v>
          </cell>
          <cell r="E175" t="str">
            <v>Adult</v>
          </cell>
          <cell r="F175" t="str">
            <v xml:space="preserve">Inpatient Hospital Services </v>
          </cell>
          <cell r="G175">
            <v>0</v>
          </cell>
          <cell r="H175">
            <v>0</v>
          </cell>
          <cell r="I175">
            <v>0</v>
          </cell>
          <cell r="J175">
            <v>0</v>
          </cell>
          <cell r="K175">
            <v>-1.6874999999999973E-2</v>
          </cell>
          <cell r="L175">
            <v>0</v>
          </cell>
        </row>
        <row r="176">
          <cell r="C176" t="str">
            <v>marinAdultOP</v>
          </cell>
          <cell r="D176" t="str">
            <v>OP</v>
          </cell>
          <cell r="E176" t="str">
            <v>Adult</v>
          </cell>
          <cell r="F176" t="str">
            <v xml:space="preserve">Outpatient Facility Services </v>
          </cell>
          <cell r="G176">
            <v>0</v>
          </cell>
          <cell r="H176">
            <v>-1.0499999999999954E-2</v>
          </cell>
          <cell r="I176">
            <v>0</v>
          </cell>
          <cell r="J176">
            <v>0</v>
          </cell>
          <cell r="K176">
            <v>-1.6874999999999973E-2</v>
          </cell>
          <cell r="L176">
            <v>0</v>
          </cell>
        </row>
        <row r="177">
          <cell r="C177" t="str">
            <v>marinAdultER</v>
          </cell>
          <cell r="D177" t="str">
            <v>ER</v>
          </cell>
          <cell r="E177" t="str">
            <v>Adult</v>
          </cell>
          <cell r="F177" t="str">
            <v xml:space="preserve">Emergency Room Facility Services </v>
          </cell>
          <cell r="G177">
            <v>0</v>
          </cell>
          <cell r="H177">
            <v>0</v>
          </cell>
          <cell r="I177">
            <v>0</v>
          </cell>
          <cell r="J177">
            <v>0</v>
          </cell>
          <cell r="K177">
            <v>-1.6874999999999973E-2</v>
          </cell>
          <cell r="L177">
            <v>0</v>
          </cell>
        </row>
        <row r="178">
          <cell r="C178" t="str">
            <v>marinAdultLTC</v>
          </cell>
          <cell r="D178" t="str">
            <v>LTC</v>
          </cell>
          <cell r="E178" t="str">
            <v>Adult</v>
          </cell>
          <cell r="F178" t="str">
            <v xml:space="preserve">Long-Term Care Facility </v>
          </cell>
          <cell r="G178">
            <v>0</v>
          </cell>
          <cell r="H178">
            <v>0</v>
          </cell>
          <cell r="I178">
            <v>0</v>
          </cell>
          <cell r="J178">
            <v>0</v>
          </cell>
          <cell r="K178">
            <v>-1.6874999999999973E-2</v>
          </cell>
          <cell r="L178">
            <v>0</v>
          </cell>
        </row>
        <row r="179">
          <cell r="C179" t="str">
            <v>marinAdultPCP</v>
          </cell>
          <cell r="D179" t="str">
            <v>PCP</v>
          </cell>
          <cell r="E179" t="str">
            <v>Adult</v>
          </cell>
          <cell r="F179" t="str">
            <v xml:space="preserve">Physician Primary Care Services </v>
          </cell>
          <cell r="G179">
            <v>0</v>
          </cell>
          <cell r="H179">
            <v>-4.3300000000000005E-2</v>
          </cell>
          <cell r="I179">
            <v>0</v>
          </cell>
          <cell r="J179">
            <v>0</v>
          </cell>
          <cell r="K179">
            <v>-1.6874999999999973E-2</v>
          </cell>
          <cell r="L179">
            <v>0</v>
          </cell>
        </row>
        <row r="180">
          <cell r="C180" t="str">
            <v>marinAdultSP</v>
          </cell>
          <cell r="D180" t="str">
            <v>SP</v>
          </cell>
          <cell r="E180" t="str">
            <v>Adult</v>
          </cell>
          <cell r="F180" t="str">
            <v xml:space="preserve">Physician Specialty Services </v>
          </cell>
          <cell r="G180">
            <v>0</v>
          </cell>
          <cell r="H180">
            <v>0</v>
          </cell>
          <cell r="I180">
            <v>0</v>
          </cell>
          <cell r="J180">
            <v>0</v>
          </cell>
          <cell r="K180">
            <v>-1.6874999999999973E-2</v>
          </cell>
          <cell r="L180">
            <v>0</v>
          </cell>
        </row>
        <row r="181">
          <cell r="C181" t="str">
            <v>marinAdultFQHC</v>
          </cell>
          <cell r="D181" t="str">
            <v>FQHC</v>
          </cell>
          <cell r="E181" t="str">
            <v>Adult</v>
          </cell>
          <cell r="F181" t="str">
            <v xml:space="preserve">FQHC Services </v>
          </cell>
          <cell r="G181">
            <v>0</v>
          </cell>
          <cell r="H181">
            <v>0</v>
          </cell>
          <cell r="I181">
            <v>0</v>
          </cell>
          <cell r="J181">
            <v>0</v>
          </cell>
          <cell r="K181">
            <v>-1.6874999999999973E-2</v>
          </cell>
          <cell r="L181">
            <v>0</v>
          </cell>
        </row>
        <row r="182">
          <cell r="C182" t="str">
            <v>marinAdultNPP</v>
          </cell>
          <cell r="D182" t="str">
            <v>NPP</v>
          </cell>
          <cell r="E182" t="str">
            <v>Adult</v>
          </cell>
          <cell r="F182" t="str">
            <v xml:space="preserve"> Other Medical Professional Services </v>
          </cell>
          <cell r="G182">
            <v>0</v>
          </cell>
          <cell r="H182">
            <v>-6.8899999999999961E-2</v>
          </cell>
          <cell r="I182">
            <v>0</v>
          </cell>
          <cell r="J182">
            <v>0</v>
          </cell>
          <cell r="K182">
            <v>-1.6874999999999973E-2</v>
          </cell>
          <cell r="L182">
            <v>0</v>
          </cell>
        </row>
        <row r="183">
          <cell r="C183" t="str">
            <v>marinAdultRX</v>
          </cell>
          <cell r="D183" t="str">
            <v>RX</v>
          </cell>
          <cell r="E183" t="str">
            <v>Adult</v>
          </cell>
          <cell r="F183" t="str">
            <v xml:space="preserve"> Pharmacy </v>
          </cell>
          <cell r="G183">
            <v>0</v>
          </cell>
          <cell r="H183">
            <v>0</v>
          </cell>
          <cell r="I183">
            <v>-2.3456925065995504E-3</v>
          </cell>
          <cell r="J183">
            <v>0</v>
          </cell>
          <cell r="K183">
            <v>-1.6874999999999973E-2</v>
          </cell>
          <cell r="L183">
            <v>0</v>
          </cell>
        </row>
        <row r="184">
          <cell r="C184" t="str">
            <v>marinAdultLR</v>
          </cell>
          <cell r="D184" t="str">
            <v>LR</v>
          </cell>
          <cell r="E184" t="str">
            <v>Adult</v>
          </cell>
          <cell r="F184" t="str">
            <v xml:space="preserve"> Laboratory and Radiology </v>
          </cell>
          <cell r="G184">
            <v>0</v>
          </cell>
          <cell r="H184">
            <v>-6.8899999999999961E-2</v>
          </cell>
          <cell r="I184">
            <v>0</v>
          </cell>
          <cell r="J184">
            <v>0</v>
          </cell>
          <cell r="K184">
            <v>-1.6874999999999973E-2</v>
          </cell>
          <cell r="L184">
            <v>0</v>
          </cell>
        </row>
        <row r="185">
          <cell r="C185" t="str">
            <v>marinAdultHCBS</v>
          </cell>
          <cell r="D185" t="str">
            <v>HCBS</v>
          </cell>
          <cell r="E185" t="str">
            <v>Adult</v>
          </cell>
          <cell r="F185" t="str">
            <v xml:space="preserve"> HCBS </v>
          </cell>
          <cell r="G185">
            <v>9.3351548735529644E-3</v>
          </cell>
          <cell r="H185">
            <v>0</v>
          </cell>
          <cell r="I185">
            <v>0</v>
          </cell>
          <cell r="J185">
            <v>0</v>
          </cell>
          <cell r="K185">
            <v>-1.6874999999999973E-2</v>
          </cell>
          <cell r="L185">
            <v>0</v>
          </cell>
        </row>
        <row r="186">
          <cell r="C186" t="str">
            <v>marinAdultOTH</v>
          </cell>
          <cell r="D186" t="str">
            <v>OTH</v>
          </cell>
          <cell r="E186" t="str">
            <v>Adult</v>
          </cell>
          <cell r="F186" t="str">
            <v xml:space="preserve"> All Others </v>
          </cell>
          <cell r="G186">
            <v>0</v>
          </cell>
          <cell r="H186">
            <v>-3.0200000000000005E-2</v>
          </cell>
          <cell r="I186">
            <v>0</v>
          </cell>
          <cell r="J186">
            <v>0</v>
          </cell>
          <cell r="K186">
            <v>-1.6874999999999973E-2</v>
          </cell>
          <cell r="L186">
            <v>0</v>
          </cell>
        </row>
        <row r="187">
          <cell r="C187" t="str">
            <v>marinAged&amp;DisabledNonDualIP</v>
          </cell>
          <cell r="D187" t="str">
            <v>IP</v>
          </cell>
          <cell r="E187" t="str">
            <v>Aged&amp;DisabledNonDual</v>
          </cell>
          <cell r="F187" t="str">
            <v xml:space="preserve">Inpatient Hospital Services </v>
          </cell>
          <cell r="G187">
            <v>0</v>
          </cell>
          <cell r="H187">
            <v>0</v>
          </cell>
          <cell r="I187">
            <v>0</v>
          </cell>
          <cell r="J187">
            <v>0</v>
          </cell>
          <cell r="K187">
            <v>0</v>
          </cell>
          <cell r="L187">
            <v>0</v>
          </cell>
        </row>
        <row r="188">
          <cell r="C188" t="str">
            <v>marinAged&amp;DisabledNonDualOP</v>
          </cell>
          <cell r="D188" t="str">
            <v>OP</v>
          </cell>
          <cell r="E188" t="str">
            <v>Aged&amp;DisabledNonDual</v>
          </cell>
          <cell r="F188" t="str">
            <v xml:space="preserve">Outpatient Facility Services </v>
          </cell>
          <cell r="G188">
            <v>0</v>
          </cell>
          <cell r="H188">
            <v>-1.3100000000000001E-2</v>
          </cell>
          <cell r="I188">
            <v>0</v>
          </cell>
          <cell r="J188">
            <v>0</v>
          </cell>
          <cell r="K188">
            <v>0</v>
          </cell>
          <cell r="L188">
            <v>0</v>
          </cell>
        </row>
        <row r="189">
          <cell r="C189" t="str">
            <v>marinAged&amp;DisabledNonDualER</v>
          </cell>
          <cell r="D189" t="str">
            <v>ER</v>
          </cell>
          <cell r="E189" t="str">
            <v>Aged&amp;DisabledNonDual</v>
          </cell>
          <cell r="F189" t="str">
            <v xml:space="preserve">Emergency Room Facility Services </v>
          </cell>
          <cell r="G189">
            <v>0</v>
          </cell>
          <cell r="H189">
            <v>0</v>
          </cell>
          <cell r="I189">
            <v>0</v>
          </cell>
          <cell r="J189">
            <v>0</v>
          </cell>
          <cell r="K189">
            <v>0</v>
          </cell>
          <cell r="L189">
            <v>0</v>
          </cell>
        </row>
        <row r="190">
          <cell r="C190" t="str">
            <v>marinAged&amp;DisabledNonDualLTC</v>
          </cell>
          <cell r="D190" t="str">
            <v>LTC</v>
          </cell>
          <cell r="E190" t="str">
            <v>Aged&amp;DisabledNonDual</v>
          </cell>
          <cell r="F190" t="str">
            <v xml:space="preserve">Long-Term Care Facility </v>
          </cell>
          <cell r="G190">
            <v>0</v>
          </cell>
          <cell r="H190">
            <v>0</v>
          </cell>
          <cell r="I190">
            <v>0</v>
          </cell>
          <cell r="J190">
            <v>0</v>
          </cell>
          <cell r="K190">
            <v>0</v>
          </cell>
          <cell r="L190">
            <v>0</v>
          </cell>
        </row>
        <row r="191">
          <cell r="C191" t="str">
            <v>marinAged&amp;DisabledNonDualPCP</v>
          </cell>
          <cell r="D191" t="str">
            <v>PCP</v>
          </cell>
          <cell r="E191" t="str">
            <v>Aged&amp;DisabledNonDual</v>
          </cell>
          <cell r="F191" t="str">
            <v xml:space="preserve">Physician Primary Care Services </v>
          </cell>
          <cell r="G191">
            <v>0</v>
          </cell>
          <cell r="H191">
            <v>-6.030000000000002E-2</v>
          </cell>
          <cell r="I191">
            <v>0</v>
          </cell>
          <cell r="J191">
            <v>0</v>
          </cell>
          <cell r="K191">
            <v>0</v>
          </cell>
          <cell r="L191">
            <v>0</v>
          </cell>
        </row>
        <row r="192">
          <cell r="C192" t="str">
            <v>marinAged&amp;DisabledNonDualSP</v>
          </cell>
          <cell r="D192" t="str">
            <v>SP</v>
          </cell>
          <cell r="E192" t="str">
            <v>Aged&amp;DisabledNonDual</v>
          </cell>
          <cell r="F192" t="str">
            <v xml:space="preserve">Physician Specialty Services </v>
          </cell>
          <cell r="G192">
            <v>0</v>
          </cell>
          <cell r="H192">
            <v>0</v>
          </cell>
          <cell r="I192">
            <v>0</v>
          </cell>
          <cell r="J192">
            <v>0</v>
          </cell>
          <cell r="K192">
            <v>0</v>
          </cell>
          <cell r="L192">
            <v>0</v>
          </cell>
        </row>
        <row r="193">
          <cell r="C193" t="str">
            <v>marinAged&amp;DisabledNonDualFQHC</v>
          </cell>
          <cell r="D193" t="str">
            <v>FQHC</v>
          </cell>
          <cell r="E193" t="str">
            <v>Aged&amp;DisabledNonDual</v>
          </cell>
          <cell r="F193" t="str">
            <v xml:space="preserve">FQHC Services </v>
          </cell>
          <cell r="G193">
            <v>0</v>
          </cell>
          <cell r="H193">
            <v>0</v>
          </cell>
          <cell r="I193">
            <v>0</v>
          </cell>
          <cell r="J193">
            <v>0</v>
          </cell>
          <cell r="K193">
            <v>0</v>
          </cell>
          <cell r="L193">
            <v>0</v>
          </cell>
        </row>
        <row r="194">
          <cell r="C194" t="str">
            <v>marinAged&amp;DisabledNonDualNPP</v>
          </cell>
          <cell r="D194" t="str">
            <v>NPP</v>
          </cell>
          <cell r="E194" t="str">
            <v>Aged&amp;DisabledNonDual</v>
          </cell>
          <cell r="F194" t="str">
            <v xml:space="preserve"> Other Medical Professional Services </v>
          </cell>
          <cell r="G194">
            <v>0</v>
          </cell>
          <cell r="H194">
            <v>-6.8899999999999961E-2</v>
          </cell>
          <cell r="I194">
            <v>0</v>
          </cell>
          <cell r="J194">
            <v>0</v>
          </cell>
          <cell r="K194">
            <v>0</v>
          </cell>
          <cell r="L194">
            <v>0</v>
          </cell>
        </row>
        <row r="195">
          <cell r="C195" t="str">
            <v>marinAged&amp;DisabledNonDualRX</v>
          </cell>
          <cell r="D195" t="str">
            <v>RX</v>
          </cell>
          <cell r="E195" t="str">
            <v>Aged&amp;DisabledNonDual</v>
          </cell>
          <cell r="F195" t="str">
            <v xml:space="preserve"> Pharmacy </v>
          </cell>
          <cell r="G195">
            <v>0</v>
          </cell>
          <cell r="H195">
            <v>0</v>
          </cell>
          <cell r="I195">
            <v>0</v>
          </cell>
          <cell r="J195">
            <v>-0.62406149878246886</v>
          </cell>
          <cell r="K195">
            <v>0</v>
          </cell>
          <cell r="L195">
            <v>0</v>
          </cell>
        </row>
        <row r="196">
          <cell r="C196" t="str">
            <v>marinAged&amp;DisabledNonDualLR</v>
          </cell>
          <cell r="D196" t="str">
            <v>LR</v>
          </cell>
          <cell r="E196" t="str">
            <v>Aged&amp;DisabledNonDual</v>
          </cell>
          <cell r="F196" t="str">
            <v xml:space="preserve"> Laboratory and Radiology </v>
          </cell>
          <cell r="G196">
            <v>0</v>
          </cell>
          <cell r="H196">
            <v>-6.8899999999999961E-2</v>
          </cell>
          <cell r="I196">
            <v>0</v>
          </cell>
          <cell r="J196">
            <v>0</v>
          </cell>
          <cell r="K196">
            <v>0</v>
          </cell>
          <cell r="L196">
            <v>0</v>
          </cell>
        </row>
        <row r="197">
          <cell r="C197" t="str">
            <v>marinAged&amp;DisabledNonDualHCBS</v>
          </cell>
          <cell r="D197" t="str">
            <v>HCBS</v>
          </cell>
          <cell r="E197" t="str">
            <v>Aged&amp;DisabledNonDual</v>
          </cell>
          <cell r="F197" t="str">
            <v xml:space="preserve"> HCBS </v>
          </cell>
          <cell r="G197">
            <v>3.8847261019739676E-2</v>
          </cell>
          <cell r="H197">
            <v>0</v>
          </cell>
          <cell r="I197">
            <v>0</v>
          </cell>
          <cell r="J197">
            <v>0</v>
          </cell>
          <cell r="K197">
            <v>0</v>
          </cell>
          <cell r="L197">
            <v>0</v>
          </cell>
        </row>
        <row r="198">
          <cell r="C198" t="str">
            <v>marinAged&amp;DisabledNonDualOTH</v>
          </cell>
          <cell r="D198" t="str">
            <v>OTH</v>
          </cell>
          <cell r="E198" t="str">
            <v>Aged&amp;DisabledNonDual</v>
          </cell>
          <cell r="F198" t="str">
            <v xml:space="preserve"> All Others </v>
          </cell>
          <cell r="G198">
            <v>0</v>
          </cell>
          <cell r="H198">
            <v>-3.0200000000000005E-2</v>
          </cell>
          <cell r="I198">
            <v>0</v>
          </cell>
          <cell r="J198">
            <v>0</v>
          </cell>
          <cell r="K198">
            <v>0</v>
          </cell>
          <cell r="L198">
            <v>0</v>
          </cell>
        </row>
        <row r="199">
          <cell r="C199" t="str">
            <v>marinDisabledDualIP</v>
          </cell>
          <cell r="D199" t="str">
            <v>IP</v>
          </cell>
          <cell r="E199" t="str">
            <v>DisabledDual</v>
          </cell>
          <cell r="F199" t="str">
            <v xml:space="preserve">Inpatient Hospital Services </v>
          </cell>
          <cell r="G199">
            <v>0</v>
          </cell>
          <cell r="H199">
            <v>0</v>
          </cell>
          <cell r="I199">
            <v>0</v>
          </cell>
          <cell r="J199">
            <v>0</v>
          </cell>
          <cell r="K199">
            <v>0</v>
          </cell>
          <cell r="L199">
            <v>0</v>
          </cell>
        </row>
        <row r="200">
          <cell r="C200" t="str">
            <v>marinDisabledDualOP</v>
          </cell>
          <cell r="D200" t="str">
            <v>OP</v>
          </cell>
          <cell r="E200" t="str">
            <v>DisabledDual</v>
          </cell>
          <cell r="F200" t="str">
            <v xml:space="preserve">Outpatient Facility Services </v>
          </cell>
          <cell r="G200">
            <v>0</v>
          </cell>
          <cell r="H200">
            <v>0</v>
          </cell>
          <cell r="I200">
            <v>0</v>
          </cell>
          <cell r="J200">
            <v>0</v>
          </cell>
          <cell r="K200">
            <v>0</v>
          </cell>
          <cell r="L200">
            <v>0</v>
          </cell>
        </row>
        <row r="201">
          <cell r="C201" t="str">
            <v>marinDisabledDualER</v>
          </cell>
          <cell r="D201" t="str">
            <v>ER</v>
          </cell>
          <cell r="E201" t="str">
            <v>DisabledDual</v>
          </cell>
          <cell r="F201" t="str">
            <v xml:space="preserve">Emergency Room Facility Services </v>
          </cell>
          <cell r="G201">
            <v>0</v>
          </cell>
          <cell r="H201">
            <v>0</v>
          </cell>
          <cell r="I201">
            <v>0</v>
          </cell>
          <cell r="J201">
            <v>0</v>
          </cell>
          <cell r="K201">
            <v>0</v>
          </cell>
          <cell r="L201">
            <v>0</v>
          </cell>
        </row>
        <row r="202">
          <cell r="C202" t="str">
            <v>marinDisabledDualLTC</v>
          </cell>
          <cell r="D202" t="str">
            <v>LTC</v>
          </cell>
          <cell r="E202" t="str">
            <v>DisabledDual</v>
          </cell>
          <cell r="F202" t="str">
            <v xml:space="preserve">Long-Term Care Facility </v>
          </cell>
          <cell r="G202">
            <v>0</v>
          </cell>
          <cell r="H202">
            <v>0</v>
          </cell>
          <cell r="I202">
            <v>0</v>
          </cell>
          <cell r="J202">
            <v>0</v>
          </cell>
          <cell r="K202">
            <v>0</v>
          </cell>
          <cell r="L202">
            <v>0</v>
          </cell>
        </row>
        <row r="203">
          <cell r="C203" t="str">
            <v>marinDisabledDualPCP</v>
          </cell>
          <cell r="D203" t="str">
            <v>PCP</v>
          </cell>
          <cell r="E203" t="str">
            <v>DisabledDual</v>
          </cell>
          <cell r="F203" t="str">
            <v xml:space="preserve">Physician Primary Care Services </v>
          </cell>
          <cell r="G203">
            <v>0</v>
          </cell>
          <cell r="H203">
            <v>0</v>
          </cell>
          <cell r="I203">
            <v>0</v>
          </cell>
          <cell r="J203">
            <v>0</v>
          </cell>
          <cell r="K203">
            <v>0</v>
          </cell>
          <cell r="L203">
            <v>0</v>
          </cell>
        </row>
        <row r="204">
          <cell r="C204" t="str">
            <v>marinDisabledDualSP</v>
          </cell>
          <cell r="D204" t="str">
            <v>SP</v>
          </cell>
          <cell r="E204" t="str">
            <v>DisabledDual</v>
          </cell>
          <cell r="F204" t="str">
            <v xml:space="preserve">Physician Specialty Services </v>
          </cell>
          <cell r="G204">
            <v>0</v>
          </cell>
          <cell r="H204">
            <v>0</v>
          </cell>
          <cell r="I204">
            <v>0</v>
          </cell>
          <cell r="J204">
            <v>0</v>
          </cell>
          <cell r="K204">
            <v>0</v>
          </cell>
          <cell r="L204">
            <v>0</v>
          </cell>
        </row>
        <row r="205">
          <cell r="C205" t="str">
            <v>marinDisabledDualFQHC</v>
          </cell>
          <cell r="D205" t="str">
            <v>FQHC</v>
          </cell>
          <cell r="E205" t="str">
            <v>DisabledDual</v>
          </cell>
          <cell r="F205" t="str">
            <v xml:space="preserve">FQHC Services </v>
          </cell>
          <cell r="G205">
            <v>0</v>
          </cell>
          <cell r="H205">
            <v>0</v>
          </cell>
          <cell r="I205">
            <v>0</v>
          </cell>
          <cell r="J205">
            <v>0</v>
          </cell>
          <cell r="K205">
            <v>0</v>
          </cell>
          <cell r="L205">
            <v>0</v>
          </cell>
        </row>
        <row r="206">
          <cell r="C206" t="str">
            <v>marinDisabledDualNPP</v>
          </cell>
          <cell r="D206" t="str">
            <v>NPP</v>
          </cell>
          <cell r="E206" t="str">
            <v>DisabledDual</v>
          </cell>
          <cell r="F206" t="str">
            <v xml:space="preserve"> Other Medical Professional Services </v>
          </cell>
          <cell r="G206">
            <v>0</v>
          </cell>
          <cell r="H206">
            <v>0</v>
          </cell>
          <cell r="I206">
            <v>0</v>
          </cell>
          <cell r="J206">
            <v>0</v>
          </cell>
          <cell r="K206">
            <v>0</v>
          </cell>
          <cell r="L206">
            <v>0</v>
          </cell>
        </row>
        <row r="207">
          <cell r="C207" t="str">
            <v>marinDisabledDualRX</v>
          </cell>
          <cell r="D207" t="str">
            <v>RX</v>
          </cell>
          <cell r="E207" t="str">
            <v>DisabledDual</v>
          </cell>
          <cell r="F207" t="str">
            <v xml:space="preserve"> Pharmacy </v>
          </cell>
          <cell r="G207">
            <v>0</v>
          </cell>
          <cell r="H207">
            <v>0</v>
          </cell>
          <cell r="I207">
            <v>0</v>
          </cell>
          <cell r="J207">
            <v>0</v>
          </cell>
          <cell r="K207">
            <v>0</v>
          </cell>
          <cell r="L207">
            <v>0</v>
          </cell>
        </row>
        <row r="208">
          <cell r="C208" t="str">
            <v>marinDisabledDualLR</v>
          </cell>
          <cell r="D208" t="str">
            <v>LR</v>
          </cell>
          <cell r="E208" t="str">
            <v>DisabledDual</v>
          </cell>
          <cell r="F208" t="str">
            <v xml:space="preserve"> Laboratory and Radiology </v>
          </cell>
          <cell r="G208">
            <v>0</v>
          </cell>
          <cell r="H208">
            <v>0</v>
          </cell>
          <cell r="I208">
            <v>0</v>
          </cell>
          <cell r="J208">
            <v>0</v>
          </cell>
          <cell r="K208">
            <v>0</v>
          </cell>
          <cell r="L208">
            <v>0</v>
          </cell>
        </row>
        <row r="209">
          <cell r="C209" t="str">
            <v>marinDisabledDualHCBS</v>
          </cell>
          <cell r="D209" t="str">
            <v>HCBS</v>
          </cell>
          <cell r="E209" t="str">
            <v>DisabledDual</v>
          </cell>
          <cell r="F209" t="str">
            <v xml:space="preserve"> HCBS </v>
          </cell>
          <cell r="G209">
            <v>4.786962780870363E-2</v>
          </cell>
          <cell r="H209">
            <v>0</v>
          </cell>
          <cell r="I209">
            <v>0</v>
          </cell>
          <cell r="J209">
            <v>0</v>
          </cell>
          <cell r="K209">
            <v>0</v>
          </cell>
          <cell r="L209">
            <v>0</v>
          </cell>
        </row>
        <row r="210">
          <cell r="C210" t="str">
            <v>marinDisabledDualOTH</v>
          </cell>
          <cell r="D210" t="str">
            <v>OTH</v>
          </cell>
          <cell r="E210" t="str">
            <v>DisabledDual</v>
          </cell>
          <cell r="F210" t="str">
            <v xml:space="preserve"> All Others </v>
          </cell>
          <cell r="G210">
            <v>0</v>
          </cell>
          <cell r="H210">
            <v>0</v>
          </cell>
          <cell r="I210">
            <v>0</v>
          </cell>
          <cell r="J210">
            <v>0</v>
          </cell>
          <cell r="K210">
            <v>0</v>
          </cell>
          <cell r="L210">
            <v>0</v>
          </cell>
        </row>
        <row r="211">
          <cell r="C211" t="str">
            <v>marinAgedDualIP</v>
          </cell>
          <cell r="D211" t="str">
            <v>IP</v>
          </cell>
          <cell r="E211" t="str">
            <v>AgedDual</v>
          </cell>
          <cell r="F211" t="str">
            <v xml:space="preserve">Inpatient Hospital Services </v>
          </cell>
          <cell r="G211">
            <v>0</v>
          </cell>
          <cell r="H211">
            <v>0</v>
          </cell>
          <cell r="I211">
            <v>0</v>
          </cell>
          <cell r="J211">
            <v>0</v>
          </cell>
          <cell r="K211">
            <v>0</v>
          </cell>
          <cell r="L211">
            <v>0</v>
          </cell>
        </row>
        <row r="212">
          <cell r="C212" t="str">
            <v>marinAgedDualOP</v>
          </cell>
          <cell r="D212" t="str">
            <v>OP</v>
          </cell>
          <cell r="E212" t="str">
            <v>AgedDual</v>
          </cell>
          <cell r="F212" t="str">
            <v xml:space="preserve">Outpatient Facility Services </v>
          </cell>
          <cell r="G212">
            <v>0</v>
          </cell>
          <cell r="H212">
            <v>0</v>
          </cell>
          <cell r="I212">
            <v>0</v>
          </cell>
          <cell r="J212">
            <v>0</v>
          </cell>
          <cell r="K212">
            <v>0</v>
          </cell>
          <cell r="L212">
            <v>0</v>
          </cell>
        </row>
        <row r="213">
          <cell r="C213" t="str">
            <v>marinAgedDualER</v>
          </cell>
          <cell r="D213" t="str">
            <v>ER</v>
          </cell>
          <cell r="E213" t="str">
            <v>AgedDual</v>
          </cell>
          <cell r="F213" t="str">
            <v xml:space="preserve">Emergency Room Facility Services </v>
          </cell>
          <cell r="G213">
            <v>0</v>
          </cell>
          <cell r="H213">
            <v>0</v>
          </cell>
          <cell r="I213">
            <v>0</v>
          </cell>
          <cell r="J213">
            <v>0</v>
          </cell>
          <cell r="K213">
            <v>0</v>
          </cell>
          <cell r="L213">
            <v>0</v>
          </cell>
        </row>
        <row r="214">
          <cell r="C214" t="str">
            <v>marinAgedDualLTC</v>
          </cell>
          <cell r="D214" t="str">
            <v>LTC</v>
          </cell>
          <cell r="E214" t="str">
            <v>AgedDual</v>
          </cell>
          <cell r="F214" t="str">
            <v xml:space="preserve">Long-Term Care Facility </v>
          </cell>
          <cell r="G214">
            <v>0</v>
          </cell>
          <cell r="H214">
            <v>0</v>
          </cell>
          <cell r="I214">
            <v>0</v>
          </cell>
          <cell r="J214">
            <v>0</v>
          </cell>
          <cell r="K214">
            <v>0</v>
          </cell>
          <cell r="L214">
            <v>0</v>
          </cell>
        </row>
        <row r="215">
          <cell r="C215" t="str">
            <v>marinAgedDualPCP</v>
          </cell>
          <cell r="D215" t="str">
            <v>PCP</v>
          </cell>
          <cell r="E215" t="str">
            <v>AgedDual</v>
          </cell>
          <cell r="F215" t="str">
            <v xml:space="preserve">Physician Primary Care Services </v>
          </cell>
          <cell r="G215">
            <v>0</v>
          </cell>
          <cell r="H215">
            <v>0</v>
          </cell>
          <cell r="I215">
            <v>0</v>
          </cell>
          <cell r="J215">
            <v>0</v>
          </cell>
          <cell r="K215">
            <v>0</v>
          </cell>
          <cell r="L215">
            <v>0</v>
          </cell>
        </row>
        <row r="216">
          <cell r="C216" t="str">
            <v>marinAgedDualSP</v>
          </cell>
          <cell r="D216" t="str">
            <v>SP</v>
          </cell>
          <cell r="E216" t="str">
            <v>AgedDual</v>
          </cell>
          <cell r="F216" t="str">
            <v xml:space="preserve">Physician Specialty Services </v>
          </cell>
          <cell r="G216">
            <v>0</v>
          </cell>
          <cell r="H216">
            <v>0</v>
          </cell>
          <cell r="I216">
            <v>0</v>
          </cell>
          <cell r="J216">
            <v>0</v>
          </cell>
          <cell r="K216">
            <v>0</v>
          </cell>
          <cell r="L216">
            <v>0</v>
          </cell>
        </row>
        <row r="217">
          <cell r="C217" t="str">
            <v>marinAgedDualFQHC</v>
          </cell>
          <cell r="D217" t="str">
            <v>FQHC</v>
          </cell>
          <cell r="E217" t="str">
            <v>AgedDual</v>
          </cell>
          <cell r="F217" t="str">
            <v xml:space="preserve">FQHC Services </v>
          </cell>
          <cell r="G217">
            <v>0</v>
          </cell>
          <cell r="H217">
            <v>0</v>
          </cell>
          <cell r="I217">
            <v>0</v>
          </cell>
          <cell r="J217">
            <v>0</v>
          </cell>
          <cell r="K217">
            <v>0</v>
          </cell>
          <cell r="L217">
            <v>0</v>
          </cell>
        </row>
        <row r="218">
          <cell r="C218" t="str">
            <v>marinAgedDualNPP</v>
          </cell>
          <cell r="D218" t="str">
            <v>NPP</v>
          </cell>
          <cell r="E218" t="str">
            <v>AgedDual</v>
          </cell>
          <cell r="F218" t="str">
            <v xml:space="preserve"> Other Medical Professional Services </v>
          </cell>
          <cell r="G218">
            <v>0</v>
          </cell>
          <cell r="H218">
            <v>0</v>
          </cell>
          <cell r="I218">
            <v>0</v>
          </cell>
          <cell r="J218">
            <v>0</v>
          </cell>
          <cell r="K218">
            <v>0</v>
          </cell>
          <cell r="L218">
            <v>0</v>
          </cell>
        </row>
        <row r="219">
          <cell r="C219" t="str">
            <v>marinAgedDualRX</v>
          </cell>
          <cell r="D219" t="str">
            <v>RX</v>
          </cell>
          <cell r="E219" t="str">
            <v>AgedDual</v>
          </cell>
          <cell r="F219" t="str">
            <v xml:space="preserve"> Pharmacy </v>
          </cell>
          <cell r="G219">
            <v>0</v>
          </cell>
          <cell r="H219">
            <v>0</v>
          </cell>
          <cell r="I219">
            <v>0</v>
          </cell>
          <cell r="J219">
            <v>0</v>
          </cell>
          <cell r="K219">
            <v>0</v>
          </cell>
          <cell r="L219">
            <v>0</v>
          </cell>
        </row>
        <row r="220">
          <cell r="C220" t="str">
            <v>marinAgedDualLR</v>
          </cell>
          <cell r="D220" t="str">
            <v>LR</v>
          </cell>
          <cell r="E220" t="str">
            <v>AgedDual</v>
          </cell>
          <cell r="F220" t="str">
            <v xml:space="preserve"> Laboratory and Radiology </v>
          </cell>
          <cell r="G220">
            <v>0</v>
          </cell>
          <cell r="H220">
            <v>0</v>
          </cell>
          <cell r="I220">
            <v>0</v>
          </cell>
          <cell r="J220">
            <v>0</v>
          </cell>
          <cell r="K220">
            <v>0</v>
          </cell>
          <cell r="L220">
            <v>0</v>
          </cell>
        </row>
        <row r="221">
          <cell r="C221" t="str">
            <v>marinAgedDualHCBS</v>
          </cell>
          <cell r="D221" t="str">
            <v>HCBS</v>
          </cell>
          <cell r="E221" t="str">
            <v>AgedDual</v>
          </cell>
          <cell r="F221" t="str">
            <v xml:space="preserve"> HCBS </v>
          </cell>
          <cell r="G221">
            <v>5.4121739790971901E-2</v>
          </cell>
          <cell r="H221">
            <v>0</v>
          </cell>
          <cell r="I221">
            <v>0</v>
          </cell>
          <cell r="J221">
            <v>0</v>
          </cell>
          <cell r="K221">
            <v>0</v>
          </cell>
          <cell r="L221">
            <v>0</v>
          </cell>
        </row>
        <row r="222">
          <cell r="C222" t="str">
            <v>marinAgedDualOTH</v>
          </cell>
          <cell r="D222" t="str">
            <v>OTH</v>
          </cell>
          <cell r="E222" t="str">
            <v>AgedDual</v>
          </cell>
          <cell r="F222" t="str">
            <v xml:space="preserve"> All Others </v>
          </cell>
          <cell r="G222">
            <v>0</v>
          </cell>
          <cell r="H222">
            <v>0</v>
          </cell>
          <cell r="I222">
            <v>0</v>
          </cell>
          <cell r="J222">
            <v>0</v>
          </cell>
          <cell r="K222">
            <v>0</v>
          </cell>
          <cell r="L222">
            <v>0</v>
          </cell>
        </row>
        <row r="223">
          <cell r="C223" t="str">
            <v>marinBCCTPIP</v>
          </cell>
          <cell r="D223" t="str">
            <v>IP</v>
          </cell>
          <cell r="E223" t="str">
            <v>BCCTP</v>
          </cell>
          <cell r="F223" t="str">
            <v xml:space="preserve">Inpatient Hospital Services </v>
          </cell>
          <cell r="G223">
            <v>0</v>
          </cell>
          <cell r="H223">
            <v>0</v>
          </cell>
          <cell r="I223">
            <v>0</v>
          </cell>
          <cell r="J223">
            <v>0</v>
          </cell>
          <cell r="K223">
            <v>0</v>
          </cell>
          <cell r="L223">
            <v>0</v>
          </cell>
        </row>
        <row r="224">
          <cell r="C224" t="str">
            <v>marinBCCTPOP</v>
          </cell>
          <cell r="D224" t="str">
            <v>OP</v>
          </cell>
          <cell r="E224" t="str">
            <v>BCCTP</v>
          </cell>
          <cell r="F224" t="str">
            <v xml:space="preserve">Outpatient Facility Services </v>
          </cell>
          <cell r="G224">
            <v>0</v>
          </cell>
          <cell r="H224">
            <v>0</v>
          </cell>
          <cell r="I224">
            <v>0</v>
          </cell>
          <cell r="J224">
            <v>0</v>
          </cell>
          <cell r="K224">
            <v>0</v>
          </cell>
          <cell r="L224">
            <v>0</v>
          </cell>
        </row>
        <row r="225">
          <cell r="C225" t="str">
            <v>marinBCCTPER</v>
          </cell>
          <cell r="D225" t="str">
            <v>ER</v>
          </cell>
          <cell r="E225" t="str">
            <v>BCCTP</v>
          </cell>
          <cell r="F225" t="str">
            <v xml:space="preserve">Emergency Room Facility Services </v>
          </cell>
          <cell r="G225">
            <v>0</v>
          </cell>
          <cell r="H225">
            <v>0</v>
          </cell>
          <cell r="I225">
            <v>0</v>
          </cell>
          <cell r="J225">
            <v>0</v>
          </cell>
          <cell r="K225">
            <v>0</v>
          </cell>
          <cell r="L225">
            <v>0</v>
          </cell>
        </row>
        <row r="226">
          <cell r="C226" t="str">
            <v>marinBCCTPLTC</v>
          </cell>
          <cell r="D226" t="str">
            <v>LTC</v>
          </cell>
          <cell r="E226" t="str">
            <v>BCCTP</v>
          </cell>
          <cell r="F226" t="str">
            <v xml:space="preserve">Long-Term Care Facility </v>
          </cell>
          <cell r="G226">
            <v>0</v>
          </cell>
          <cell r="H226">
            <v>0</v>
          </cell>
          <cell r="I226">
            <v>0</v>
          </cell>
          <cell r="J226">
            <v>0</v>
          </cell>
          <cell r="K226">
            <v>0</v>
          </cell>
          <cell r="L226">
            <v>0</v>
          </cell>
        </row>
        <row r="227">
          <cell r="C227" t="str">
            <v>marinBCCTPPCP</v>
          </cell>
          <cell r="D227" t="str">
            <v>PCP</v>
          </cell>
          <cell r="E227" t="str">
            <v>BCCTP</v>
          </cell>
          <cell r="F227" t="str">
            <v xml:space="preserve">Physician Primary Care Services </v>
          </cell>
          <cell r="G227">
            <v>0</v>
          </cell>
          <cell r="H227">
            <v>0</v>
          </cell>
          <cell r="I227">
            <v>0</v>
          </cell>
          <cell r="J227">
            <v>0</v>
          </cell>
          <cell r="K227">
            <v>0</v>
          </cell>
          <cell r="L227">
            <v>0</v>
          </cell>
        </row>
        <row r="228">
          <cell r="C228" t="str">
            <v>marinBCCTPSP</v>
          </cell>
          <cell r="D228" t="str">
            <v>SP</v>
          </cell>
          <cell r="E228" t="str">
            <v>BCCTP</v>
          </cell>
          <cell r="F228" t="str">
            <v xml:space="preserve">Physician Specialty Services </v>
          </cell>
          <cell r="G228">
            <v>0</v>
          </cell>
          <cell r="H228">
            <v>0</v>
          </cell>
          <cell r="I228">
            <v>0</v>
          </cell>
          <cell r="J228">
            <v>0</v>
          </cell>
          <cell r="K228">
            <v>0</v>
          </cell>
          <cell r="L228">
            <v>0</v>
          </cell>
        </row>
        <row r="229">
          <cell r="C229" t="str">
            <v>marinBCCTPFQHC</v>
          </cell>
          <cell r="D229" t="str">
            <v>FQHC</v>
          </cell>
          <cell r="E229" t="str">
            <v>BCCTP</v>
          </cell>
          <cell r="F229" t="str">
            <v xml:space="preserve">FQHC Services </v>
          </cell>
          <cell r="G229">
            <v>0</v>
          </cell>
          <cell r="H229">
            <v>0</v>
          </cell>
          <cell r="I229">
            <v>0</v>
          </cell>
          <cell r="J229">
            <v>0</v>
          </cell>
          <cell r="K229">
            <v>0</v>
          </cell>
          <cell r="L229">
            <v>0</v>
          </cell>
        </row>
        <row r="230">
          <cell r="C230" t="str">
            <v>marinBCCTPNPP</v>
          </cell>
          <cell r="D230" t="str">
            <v>NPP</v>
          </cell>
          <cell r="E230" t="str">
            <v>BCCTP</v>
          </cell>
          <cell r="F230" t="str">
            <v xml:space="preserve"> Other Medical Professional Services </v>
          </cell>
          <cell r="G230">
            <v>0</v>
          </cell>
          <cell r="H230">
            <v>0</v>
          </cell>
          <cell r="I230">
            <v>0</v>
          </cell>
          <cell r="J230">
            <v>0</v>
          </cell>
          <cell r="K230">
            <v>0</v>
          </cell>
          <cell r="L230">
            <v>0</v>
          </cell>
        </row>
        <row r="231">
          <cell r="C231" t="str">
            <v>marinBCCTPRX</v>
          </cell>
          <cell r="D231" t="str">
            <v>RX</v>
          </cell>
          <cell r="E231" t="str">
            <v>BCCTP</v>
          </cell>
          <cell r="F231" t="str">
            <v xml:space="preserve"> Pharmacy </v>
          </cell>
          <cell r="G231">
            <v>0</v>
          </cell>
          <cell r="H231">
            <v>0</v>
          </cell>
          <cell r="I231">
            <v>0</v>
          </cell>
          <cell r="J231">
            <v>0</v>
          </cell>
          <cell r="K231">
            <v>0</v>
          </cell>
          <cell r="L231">
            <v>0</v>
          </cell>
        </row>
        <row r="232">
          <cell r="C232" t="str">
            <v>marinBCCTPLR</v>
          </cell>
          <cell r="D232" t="str">
            <v>LR</v>
          </cell>
          <cell r="E232" t="str">
            <v>BCCTP</v>
          </cell>
          <cell r="F232" t="str">
            <v xml:space="preserve"> Laboratory and Radiology </v>
          </cell>
          <cell r="G232">
            <v>0</v>
          </cell>
          <cell r="H232">
            <v>0</v>
          </cell>
          <cell r="I232">
            <v>0</v>
          </cell>
          <cell r="J232">
            <v>0</v>
          </cell>
          <cell r="K232">
            <v>0</v>
          </cell>
          <cell r="L232">
            <v>0</v>
          </cell>
        </row>
        <row r="233">
          <cell r="C233" t="str">
            <v>marinBCCTPHCBS</v>
          </cell>
          <cell r="D233" t="str">
            <v>HCBS</v>
          </cell>
          <cell r="E233" t="str">
            <v>BCCTP</v>
          </cell>
          <cell r="F233" t="str">
            <v xml:space="preserve"> HCBS </v>
          </cell>
          <cell r="G233">
            <v>9.1017760017141791E-2</v>
          </cell>
          <cell r="H233">
            <v>0</v>
          </cell>
          <cell r="I233">
            <v>0</v>
          </cell>
          <cell r="J233">
            <v>0</v>
          </cell>
          <cell r="K233">
            <v>0</v>
          </cell>
          <cell r="L233">
            <v>0</v>
          </cell>
        </row>
        <row r="234">
          <cell r="C234" t="str">
            <v>marinBCCTPOTH</v>
          </cell>
          <cell r="D234" t="str">
            <v>OTH</v>
          </cell>
          <cell r="E234" t="str">
            <v>BCCTP</v>
          </cell>
          <cell r="F234" t="str">
            <v xml:space="preserve"> All Others </v>
          </cell>
          <cell r="G234">
            <v>0</v>
          </cell>
          <cell r="H234">
            <v>0</v>
          </cell>
          <cell r="I234">
            <v>0</v>
          </cell>
          <cell r="J234">
            <v>0</v>
          </cell>
          <cell r="K234">
            <v>0</v>
          </cell>
          <cell r="L234">
            <v>0</v>
          </cell>
        </row>
        <row r="235">
          <cell r="C235" t="str">
            <v>marinAIDSNonDualIP</v>
          </cell>
          <cell r="D235" t="str">
            <v>IP</v>
          </cell>
          <cell r="E235" t="str">
            <v>AIDSNonDual</v>
          </cell>
          <cell r="F235" t="str">
            <v xml:space="preserve">Inpatient Hospital Services </v>
          </cell>
          <cell r="G235">
            <v>0</v>
          </cell>
          <cell r="H235">
            <v>0</v>
          </cell>
          <cell r="I235">
            <v>0</v>
          </cell>
          <cell r="J235">
            <v>0</v>
          </cell>
          <cell r="K235">
            <v>0</v>
          </cell>
          <cell r="L235">
            <v>0</v>
          </cell>
        </row>
        <row r="236">
          <cell r="C236" t="str">
            <v>marinAIDSNonDualOP</v>
          </cell>
          <cell r="D236" t="str">
            <v>OP</v>
          </cell>
          <cell r="E236" t="str">
            <v>AIDSNonDual</v>
          </cell>
          <cell r="F236" t="str">
            <v xml:space="preserve">Outpatient Facility Services </v>
          </cell>
          <cell r="G236">
            <v>0</v>
          </cell>
          <cell r="H236">
            <v>-1.3100000000000001E-2</v>
          </cell>
          <cell r="I236">
            <v>0</v>
          </cell>
          <cell r="J236">
            <v>0</v>
          </cell>
          <cell r="K236">
            <v>0</v>
          </cell>
          <cell r="L236">
            <v>0</v>
          </cell>
        </row>
        <row r="237">
          <cell r="C237" t="str">
            <v>marinAIDSNonDualER</v>
          </cell>
          <cell r="D237" t="str">
            <v>ER</v>
          </cell>
          <cell r="E237" t="str">
            <v>AIDSNonDual</v>
          </cell>
          <cell r="F237" t="str">
            <v xml:space="preserve">Emergency Room Facility Services </v>
          </cell>
          <cell r="G237">
            <v>0</v>
          </cell>
          <cell r="H237">
            <v>0</v>
          </cell>
          <cell r="I237">
            <v>0</v>
          </cell>
          <cell r="J237">
            <v>0</v>
          </cell>
          <cell r="K237">
            <v>0</v>
          </cell>
          <cell r="L237">
            <v>0</v>
          </cell>
        </row>
        <row r="238">
          <cell r="C238" t="str">
            <v>marinAIDSNonDualLTC</v>
          </cell>
          <cell r="D238" t="str">
            <v>LTC</v>
          </cell>
          <cell r="E238" t="str">
            <v>AIDSNonDual</v>
          </cell>
          <cell r="F238" t="str">
            <v xml:space="preserve">Long-Term Care Facility </v>
          </cell>
          <cell r="G238">
            <v>0</v>
          </cell>
          <cell r="H238">
            <v>0</v>
          </cell>
          <cell r="I238">
            <v>0</v>
          </cell>
          <cell r="J238">
            <v>0</v>
          </cell>
          <cell r="K238">
            <v>0</v>
          </cell>
          <cell r="L238">
            <v>0</v>
          </cell>
        </row>
        <row r="239">
          <cell r="C239" t="str">
            <v>marinAIDSNonDualPCP</v>
          </cell>
          <cell r="D239" t="str">
            <v>PCP</v>
          </cell>
          <cell r="E239" t="str">
            <v>AIDSNonDual</v>
          </cell>
          <cell r="F239" t="str">
            <v xml:space="preserve">Physician Primary Care Services </v>
          </cell>
          <cell r="G239">
            <v>0</v>
          </cell>
          <cell r="H239">
            <v>-6.030000000000002E-2</v>
          </cell>
          <cell r="I239">
            <v>0</v>
          </cell>
          <cell r="J239">
            <v>0</v>
          </cell>
          <cell r="K239">
            <v>0</v>
          </cell>
          <cell r="L239">
            <v>0</v>
          </cell>
        </row>
        <row r="240">
          <cell r="C240" t="str">
            <v>marinAIDSNonDualSP</v>
          </cell>
          <cell r="D240" t="str">
            <v>SP</v>
          </cell>
          <cell r="E240" t="str">
            <v>AIDSNonDual</v>
          </cell>
          <cell r="F240" t="str">
            <v xml:space="preserve">Physician Specialty Services </v>
          </cell>
          <cell r="G240">
            <v>0</v>
          </cell>
          <cell r="H240">
            <v>0</v>
          </cell>
          <cell r="I240">
            <v>0</v>
          </cell>
          <cell r="J240">
            <v>0</v>
          </cell>
          <cell r="K240">
            <v>0</v>
          </cell>
          <cell r="L240">
            <v>0</v>
          </cell>
        </row>
        <row r="241">
          <cell r="C241" t="str">
            <v>marinAIDSNonDualFQHC</v>
          </cell>
          <cell r="D241" t="str">
            <v>FQHC</v>
          </cell>
          <cell r="E241" t="str">
            <v>AIDSNonDual</v>
          </cell>
          <cell r="F241" t="str">
            <v xml:space="preserve">FQHC Services </v>
          </cell>
          <cell r="G241">
            <v>0</v>
          </cell>
          <cell r="H241">
            <v>0</v>
          </cell>
          <cell r="I241">
            <v>0</v>
          </cell>
          <cell r="J241">
            <v>0</v>
          </cell>
          <cell r="K241">
            <v>0</v>
          </cell>
          <cell r="L241">
            <v>0</v>
          </cell>
        </row>
        <row r="242">
          <cell r="C242" t="str">
            <v>marinAIDSNonDualNPP</v>
          </cell>
          <cell r="D242" t="str">
            <v>NPP</v>
          </cell>
          <cell r="E242" t="str">
            <v>AIDSNonDual</v>
          </cell>
          <cell r="F242" t="str">
            <v xml:space="preserve"> Other Medical Professional Services </v>
          </cell>
          <cell r="G242">
            <v>0</v>
          </cell>
          <cell r="H242">
            <v>-6.8899999999999961E-2</v>
          </cell>
          <cell r="I242">
            <v>0</v>
          </cell>
          <cell r="J242">
            <v>0</v>
          </cell>
          <cell r="K242">
            <v>0</v>
          </cell>
          <cell r="L242">
            <v>0</v>
          </cell>
        </row>
        <row r="243">
          <cell r="C243" t="str">
            <v>marinAIDSNonDualRX</v>
          </cell>
          <cell r="D243" t="str">
            <v>RX</v>
          </cell>
          <cell r="E243" t="str">
            <v>AIDSNonDual</v>
          </cell>
          <cell r="F243" t="str">
            <v xml:space="preserve"> Pharmacy </v>
          </cell>
          <cell r="G243">
            <v>0</v>
          </cell>
          <cell r="H243">
            <v>0</v>
          </cell>
          <cell r="I243">
            <v>0</v>
          </cell>
          <cell r="J243">
            <v>0</v>
          </cell>
          <cell r="K243">
            <v>0</v>
          </cell>
          <cell r="L243">
            <v>0</v>
          </cell>
        </row>
        <row r="244">
          <cell r="C244" t="str">
            <v>marinAIDSNonDualLR</v>
          </cell>
          <cell r="D244" t="str">
            <v>LR</v>
          </cell>
          <cell r="E244" t="str">
            <v>AIDSNonDual</v>
          </cell>
          <cell r="F244" t="str">
            <v xml:space="preserve"> Laboratory and Radiology </v>
          </cell>
          <cell r="G244">
            <v>0</v>
          </cell>
          <cell r="H244">
            <v>-6.8899999999999961E-2</v>
          </cell>
          <cell r="I244">
            <v>0</v>
          </cell>
          <cell r="J244">
            <v>0</v>
          </cell>
          <cell r="K244">
            <v>0</v>
          </cell>
          <cell r="L244">
            <v>0</v>
          </cell>
        </row>
        <row r="245">
          <cell r="C245" t="str">
            <v>marinAIDSNonDualHCBS</v>
          </cell>
          <cell r="D245" t="str">
            <v>HCBS</v>
          </cell>
          <cell r="E245" t="str">
            <v>AIDSNonDual</v>
          </cell>
          <cell r="F245" t="str">
            <v xml:space="preserve"> HCBS </v>
          </cell>
          <cell r="G245">
            <v>0</v>
          </cell>
          <cell r="H245">
            <v>0</v>
          </cell>
          <cell r="I245">
            <v>0</v>
          </cell>
          <cell r="J245">
            <v>0</v>
          </cell>
          <cell r="K245">
            <v>0</v>
          </cell>
          <cell r="L245">
            <v>0</v>
          </cell>
        </row>
        <row r="246">
          <cell r="C246" t="str">
            <v>marinAIDSNonDualOTH</v>
          </cell>
          <cell r="D246" t="str">
            <v>OTH</v>
          </cell>
          <cell r="E246" t="str">
            <v>AIDSNonDual</v>
          </cell>
          <cell r="F246" t="str">
            <v xml:space="preserve"> All Others </v>
          </cell>
          <cell r="G246">
            <v>0</v>
          </cell>
          <cell r="H246">
            <v>-3.0200000000000005E-2</v>
          </cell>
          <cell r="I246">
            <v>0</v>
          </cell>
          <cell r="J246">
            <v>0</v>
          </cell>
          <cell r="K246">
            <v>0</v>
          </cell>
          <cell r="L246">
            <v>0</v>
          </cell>
        </row>
        <row r="247">
          <cell r="C247" t="str">
            <v>marinAIDSDualIP</v>
          </cell>
          <cell r="D247" t="str">
            <v>IP</v>
          </cell>
          <cell r="E247" t="str">
            <v>AIDSDual</v>
          </cell>
          <cell r="F247" t="str">
            <v xml:space="preserve">Inpatient Hospital Services </v>
          </cell>
          <cell r="G247">
            <v>0</v>
          </cell>
          <cell r="H247">
            <v>0</v>
          </cell>
          <cell r="I247">
            <v>0</v>
          </cell>
          <cell r="J247">
            <v>0</v>
          </cell>
          <cell r="K247">
            <v>0</v>
          </cell>
          <cell r="L247">
            <v>0</v>
          </cell>
        </row>
        <row r="248">
          <cell r="C248" t="str">
            <v>marinAIDSDualOP</v>
          </cell>
          <cell r="D248" t="str">
            <v>OP</v>
          </cell>
          <cell r="E248" t="str">
            <v>AIDSDual</v>
          </cell>
          <cell r="F248" t="str">
            <v xml:space="preserve">Outpatient Facility Services </v>
          </cell>
          <cell r="G248">
            <v>0</v>
          </cell>
          <cell r="H248">
            <v>0</v>
          </cell>
          <cell r="I248">
            <v>0</v>
          </cell>
          <cell r="J248">
            <v>0</v>
          </cell>
          <cell r="K248">
            <v>0</v>
          </cell>
          <cell r="L248">
            <v>0</v>
          </cell>
        </row>
        <row r="249">
          <cell r="C249" t="str">
            <v>marinAIDSDualER</v>
          </cell>
          <cell r="D249" t="str">
            <v>ER</v>
          </cell>
          <cell r="E249" t="str">
            <v>AIDSDual</v>
          </cell>
          <cell r="F249" t="str">
            <v xml:space="preserve">Emergency Room Facility Services </v>
          </cell>
          <cell r="G249">
            <v>0</v>
          </cell>
          <cell r="H249">
            <v>0</v>
          </cell>
          <cell r="I249">
            <v>0</v>
          </cell>
          <cell r="J249">
            <v>0</v>
          </cell>
          <cell r="K249">
            <v>0</v>
          </cell>
          <cell r="L249">
            <v>0</v>
          </cell>
        </row>
        <row r="250">
          <cell r="C250" t="str">
            <v>marinAIDSDualLTC</v>
          </cell>
          <cell r="D250" t="str">
            <v>LTC</v>
          </cell>
          <cell r="E250" t="str">
            <v>AIDSDual</v>
          </cell>
          <cell r="F250" t="str">
            <v xml:space="preserve">Long-Term Care Facility </v>
          </cell>
          <cell r="G250">
            <v>0</v>
          </cell>
          <cell r="H250">
            <v>0</v>
          </cell>
          <cell r="I250">
            <v>0</v>
          </cell>
          <cell r="J250">
            <v>0</v>
          </cell>
          <cell r="K250">
            <v>0</v>
          </cell>
          <cell r="L250">
            <v>0</v>
          </cell>
        </row>
        <row r="251">
          <cell r="C251" t="str">
            <v>marinAIDSDualPCP</v>
          </cell>
          <cell r="D251" t="str">
            <v>PCP</v>
          </cell>
          <cell r="E251" t="str">
            <v>AIDSDual</v>
          </cell>
          <cell r="F251" t="str">
            <v xml:space="preserve">Physician Primary Care Services </v>
          </cell>
          <cell r="G251">
            <v>0</v>
          </cell>
          <cell r="H251">
            <v>0</v>
          </cell>
          <cell r="I251">
            <v>0</v>
          </cell>
          <cell r="J251">
            <v>0</v>
          </cell>
          <cell r="K251">
            <v>0</v>
          </cell>
          <cell r="L251">
            <v>0</v>
          </cell>
        </row>
        <row r="252">
          <cell r="C252" t="str">
            <v>marinAIDSDualSP</v>
          </cell>
          <cell r="D252" t="str">
            <v>SP</v>
          </cell>
          <cell r="E252" t="str">
            <v>AIDSDual</v>
          </cell>
          <cell r="F252" t="str">
            <v xml:space="preserve">Physician Specialty Services </v>
          </cell>
          <cell r="G252">
            <v>0</v>
          </cell>
          <cell r="H252">
            <v>0</v>
          </cell>
          <cell r="I252">
            <v>0</v>
          </cell>
          <cell r="J252">
            <v>0</v>
          </cell>
          <cell r="K252">
            <v>0</v>
          </cell>
          <cell r="L252">
            <v>0</v>
          </cell>
        </row>
        <row r="253">
          <cell r="C253" t="str">
            <v>marinAIDSDualFQHC</v>
          </cell>
          <cell r="D253" t="str">
            <v>FQHC</v>
          </cell>
          <cell r="E253" t="str">
            <v>AIDSDual</v>
          </cell>
          <cell r="F253" t="str">
            <v xml:space="preserve">FQHC Services </v>
          </cell>
          <cell r="G253">
            <v>0</v>
          </cell>
          <cell r="H253">
            <v>0</v>
          </cell>
          <cell r="I253">
            <v>0</v>
          </cell>
          <cell r="J253">
            <v>0</v>
          </cell>
          <cell r="K253">
            <v>0</v>
          </cell>
          <cell r="L253">
            <v>0</v>
          </cell>
        </row>
        <row r="254">
          <cell r="C254" t="str">
            <v>marinAIDSDualNPP</v>
          </cell>
          <cell r="D254" t="str">
            <v>NPP</v>
          </cell>
          <cell r="E254" t="str">
            <v>AIDSDual</v>
          </cell>
          <cell r="F254" t="str">
            <v xml:space="preserve"> Other Medical Professional Services </v>
          </cell>
          <cell r="G254">
            <v>0</v>
          </cell>
          <cell r="H254">
            <v>0</v>
          </cell>
          <cell r="I254">
            <v>0</v>
          </cell>
          <cell r="J254">
            <v>0</v>
          </cell>
          <cell r="K254">
            <v>0</v>
          </cell>
          <cell r="L254">
            <v>0</v>
          </cell>
        </row>
        <row r="255">
          <cell r="C255" t="str">
            <v>marinAIDSDualRX</v>
          </cell>
          <cell r="D255" t="str">
            <v>RX</v>
          </cell>
          <cell r="E255" t="str">
            <v>AIDSDual</v>
          </cell>
          <cell r="F255" t="str">
            <v xml:space="preserve"> Pharmacy </v>
          </cell>
          <cell r="G255">
            <v>0</v>
          </cell>
          <cell r="H255">
            <v>0</v>
          </cell>
          <cell r="I255">
            <v>0</v>
          </cell>
          <cell r="J255">
            <v>0</v>
          </cell>
          <cell r="K255">
            <v>0</v>
          </cell>
          <cell r="L255">
            <v>0</v>
          </cell>
        </row>
        <row r="256">
          <cell r="C256" t="str">
            <v>marinAIDSDualLR</v>
          </cell>
          <cell r="D256" t="str">
            <v>LR</v>
          </cell>
          <cell r="E256" t="str">
            <v>AIDSDual</v>
          </cell>
          <cell r="F256" t="str">
            <v xml:space="preserve"> Laboratory and Radiology </v>
          </cell>
          <cell r="G256">
            <v>0</v>
          </cell>
          <cell r="H256">
            <v>0</v>
          </cell>
          <cell r="I256">
            <v>0</v>
          </cell>
          <cell r="J256">
            <v>0</v>
          </cell>
          <cell r="K256">
            <v>0</v>
          </cell>
          <cell r="L256">
            <v>0</v>
          </cell>
        </row>
        <row r="257">
          <cell r="C257" t="str">
            <v>marinAIDSDualHCBS</v>
          </cell>
          <cell r="D257" t="str">
            <v>HCBS</v>
          </cell>
          <cell r="E257" t="str">
            <v>AIDSDual</v>
          </cell>
          <cell r="F257" t="str">
            <v xml:space="preserve"> HCBS </v>
          </cell>
          <cell r="G257">
            <v>9.1017760017141791E-2</v>
          </cell>
          <cell r="H257">
            <v>0</v>
          </cell>
          <cell r="I257">
            <v>0</v>
          </cell>
          <cell r="J257">
            <v>0</v>
          </cell>
          <cell r="K257">
            <v>0</v>
          </cell>
          <cell r="L257">
            <v>0</v>
          </cell>
        </row>
        <row r="258">
          <cell r="C258" t="str">
            <v>marinAIDSDualOTH</v>
          </cell>
          <cell r="D258" t="str">
            <v>OTH</v>
          </cell>
          <cell r="E258" t="str">
            <v>AIDSDual</v>
          </cell>
          <cell r="F258" t="str">
            <v xml:space="preserve"> All Others </v>
          </cell>
          <cell r="G258">
            <v>0</v>
          </cell>
          <cell r="H258">
            <v>0</v>
          </cell>
          <cell r="I258">
            <v>0</v>
          </cell>
          <cell r="J258">
            <v>0</v>
          </cell>
          <cell r="K258">
            <v>0</v>
          </cell>
          <cell r="L258">
            <v>0</v>
          </cell>
        </row>
        <row r="259">
          <cell r="C259" t="str">
            <v>marinLTCNonDualIP</v>
          </cell>
          <cell r="D259" t="str">
            <v>IP</v>
          </cell>
          <cell r="E259" t="str">
            <v>LTCNonDual</v>
          </cell>
          <cell r="F259" t="str">
            <v xml:space="preserve">Inpatient Hospital Services </v>
          </cell>
          <cell r="G259">
            <v>0</v>
          </cell>
          <cell r="H259">
            <v>0</v>
          </cell>
          <cell r="I259">
            <v>0</v>
          </cell>
          <cell r="J259">
            <v>0</v>
          </cell>
          <cell r="K259">
            <v>0</v>
          </cell>
          <cell r="L259">
            <v>0</v>
          </cell>
        </row>
        <row r="260">
          <cell r="C260" t="str">
            <v>marinLTCNonDualOP</v>
          </cell>
          <cell r="D260" t="str">
            <v>OP</v>
          </cell>
          <cell r="E260" t="str">
            <v>LTCNonDual</v>
          </cell>
          <cell r="F260" t="str">
            <v xml:space="preserve">Outpatient Facility Services </v>
          </cell>
          <cell r="G260">
            <v>0</v>
          </cell>
          <cell r="H260">
            <v>-1.3100000000000001E-2</v>
          </cell>
          <cell r="I260">
            <v>0</v>
          </cell>
          <cell r="J260">
            <v>0</v>
          </cell>
          <cell r="K260">
            <v>0</v>
          </cell>
          <cell r="L260">
            <v>0</v>
          </cell>
        </row>
        <row r="261">
          <cell r="C261" t="str">
            <v>marinLTCNonDualER</v>
          </cell>
          <cell r="D261" t="str">
            <v>ER</v>
          </cell>
          <cell r="E261" t="str">
            <v>LTCNonDual</v>
          </cell>
          <cell r="F261" t="str">
            <v xml:space="preserve">Emergency Room Facility Services </v>
          </cell>
          <cell r="G261">
            <v>0</v>
          </cell>
          <cell r="H261">
            <v>0</v>
          </cell>
          <cell r="I261">
            <v>0</v>
          </cell>
          <cell r="J261">
            <v>0</v>
          </cell>
          <cell r="K261">
            <v>0</v>
          </cell>
          <cell r="L261">
            <v>0</v>
          </cell>
        </row>
        <row r="262">
          <cell r="C262" t="str">
            <v>marinLTCNonDualLTC</v>
          </cell>
          <cell r="D262" t="str">
            <v>LTC</v>
          </cell>
          <cell r="E262" t="str">
            <v>LTCNonDual</v>
          </cell>
          <cell r="F262" t="str">
            <v xml:space="preserve">Long-Term Care Facility </v>
          </cell>
          <cell r="G262">
            <v>0</v>
          </cell>
          <cell r="H262">
            <v>0</v>
          </cell>
          <cell r="I262">
            <v>0</v>
          </cell>
          <cell r="J262">
            <v>0</v>
          </cell>
          <cell r="K262">
            <v>0</v>
          </cell>
          <cell r="L262">
            <v>0</v>
          </cell>
        </row>
        <row r="263">
          <cell r="C263" t="str">
            <v>marinLTCNonDualPCP</v>
          </cell>
          <cell r="D263" t="str">
            <v>PCP</v>
          </cell>
          <cell r="E263" t="str">
            <v>LTCNonDual</v>
          </cell>
          <cell r="F263" t="str">
            <v xml:space="preserve">Physician Primary Care Services </v>
          </cell>
          <cell r="G263">
            <v>0</v>
          </cell>
          <cell r="H263">
            <v>-6.030000000000002E-2</v>
          </cell>
          <cell r="I263">
            <v>0</v>
          </cell>
          <cell r="J263">
            <v>0</v>
          </cell>
          <cell r="K263">
            <v>0</v>
          </cell>
          <cell r="L263">
            <v>0</v>
          </cell>
        </row>
        <row r="264">
          <cell r="C264" t="str">
            <v>marinLTCNonDualSP</v>
          </cell>
          <cell r="D264" t="str">
            <v>SP</v>
          </cell>
          <cell r="E264" t="str">
            <v>LTCNonDual</v>
          </cell>
          <cell r="F264" t="str">
            <v xml:space="preserve">Physician Specialty Services </v>
          </cell>
          <cell r="G264">
            <v>0</v>
          </cell>
          <cell r="H264">
            <v>0</v>
          </cell>
          <cell r="I264">
            <v>0</v>
          </cell>
          <cell r="J264">
            <v>0</v>
          </cell>
          <cell r="K264">
            <v>0</v>
          </cell>
          <cell r="L264">
            <v>0</v>
          </cell>
        </row>
        <row r="265">
          <cell r="C265" t="str">
            <v>marinLTCNonDualFQHC</v>
          </cell>
          <cell r="D265" t="str">
            <v>FQHC</v>
          </cell>
          <cell r="E265" t="str">
            <v>LTCNonDual</v>
          </cell>
          <cell r="F265" t="str">
            <v xml:space="preserve">FQHC Services </v>
          </cell>
          <cell r="G265">
            <v>0</v>
          </cell>
          <cell r="H265">
            <v>0</v>
          </cell>
          <cell r="I265">
            <v>0</v>
          </cell>
          <cell r="J265">
            <v>0</v>
          </cell>
          <cell r="K265">
            <v>0</v>
          </cell>
          <cell r="L265">
            <v>0</v>
          </cell>
        </row>
        <row r="266">
          <cell r="C266" t="str">
            <v>marinLTCNonDualNPP</v>
          </cell>
          <cell r="D266" t="str">
            <v>NPP</v>
          </cell>
          <cell r="E266" t="str">
            <v>LTCNonDual</v>
          </cell>
          <cell r="F266" t="str">
            <v xml:space="preserve"> Other Medical Professional Services </v>
          </cell>
          <cell r="G266">
            <v>0</v>
          </cell>
          <cell r="H266">
            <v>-6.8899999999999961E-2</v>
          </cell>
          <cell r="I266">
            <v>0</v>
          </cell>
          <cell r="J266">
            <v>0</v>
          </cell>
          <cell r="K266">
            <v>0</v>
          </cell>
          <cell r="L266">
            <v>0</v>
          </cell>
        </row>
        <row r="267">
          <cell r="C267" t="str">
            <v>marinLTCNonDualRX</v>
          </cell>
          <cell r="D267" t="str">
            <v>RX</v>
          </cell>
          <cell r="E267" t="str">
            <v>LTCNonDual</v>
          </cell>
          <cell r="F267" t="str">
            <v xml:space="preserve"> Pharmacy </v>
          </cell>
          <cell r="G267">
            <v>0</v>
          </cell>
          <cell r="H267">
            <v>0</v>
          </cell>
          <cell r="I267">
            <v>0</v>
          </cell>
          <cell r="J267">
            <v>0</v>
          </cell>
          <cell r="K267">
            <v>0</v>
          </cell>
          <cell r="L267">
            <v>0</v>
          </cell>
        </row>
        <row r="268">
          <cell r="C268" t="str">
            <v>marinLTCNonDualLR</v>
          </cell>
          <cell r="D268" t="str">
            <v>LR</v>
          </cell>
          <cell r="E268" t="str">
            <v>LTCNonDual</v>
          </cell>
          <cell r="F268" t="str">
            <v xml:space="preserve"> Laboratory and Radiology </v>
          </cell>
          <cell r="G268">
            <v>0</v>
          </cell>
          <cell r="H268">
            <v>-6.8899999999999961E-2</v>
          </cell>
          <cell r="I268">
            <v>0</v>
          </cell>
          <cell r="J268">
            <v>0</v>
          </cell>
          <cell r="K268">
            <v>0</v>
          </cell>
          <cell r="L268">
            <v>0</v>
          </cell>
        </row>
        <row r="269">
          <cell r="C269" t="str">
            <v>marinLTCNonDualHCBS</v>
          </cell>
          <cell r="D269" t="str">
            <v>HCBS</v>
          </cell>
          <cell r="E269" t="str">
            <v>LTCNonDual</v>
          </cell>
          <cell r="F269" t="str">
            <v xml:space="preserve"> HCBS </v>
          </cell>
          <cell r="G269">
            <v>8.614384150465404E-2</v>
          </cell>
          <cell r="H269">
            <v>0</v>
          </cell>
          <cell r="I269">
            <v>0</v>
          </cell>
          <cell r="J269">
            <v>0</v>
          </cell>
          <cell r="K269">
            <v>0</v>
          </cell>
          <cell r="L269">
            <v>0</v>
          </cell>
        </row>
        <row r="270">
          <cell r="C270" t="str">
            <v>marinLTCNonDualOTH</v>
          </cell>
          <cell r="D270" t="str">
            <v>OTH</v>
          </cell>
          <cell r="E270" t="str">
            <v>LTCNonDual</v>
          </cell>
          <cell r="F270" t="str">
            <v xml:space="preserve"> All Others </v>
          </cell>
          <cell r="G270">
            <v>0</v>
          </cell>
          <cell r="H270">
            <v>-3.0200000000000005E-2</v>
          </cell>
          <cell r="I270">
            <v>0</v>
          </cell>
          <cell r="J270">
            <v>0</v>
          </cell>
          <cell r="K270">
            <v>0</v>
          </cell>
          <cell r="L270">
            <v>0</v>
          </cell>
        </row>
        <row r="271">
          <cell r="C271" t="str">
            <v>marinLTCDualIP</v>
          </cell>
          <cell r="D271" t="str">
            <v>IP</v>
          </cell>
          <cell r="E271" t="str">
            <v>LTCDual</v>
          </cell>
          <cell r="F271" t="str">
            <v xml:space="preserve">Inpatient Hospital Services </v>
          </cell>
          <cell r="G271">
            <v>0</v>
          </cell>
          <cell r="H271">
            <v>0</v>
          </cell>
          <cell r="I271">
            <v>0</v>
          </cell>
          <cell r="J271">
            <v>0</v>
          </cell>
          <cell r="K271">
            <v>0</v>
          </cell>
          <cell r="L271">
            <v>0</v>
          </cell>
        </row>
        <row r="272">
          <cell r="C272" t="str">
            <v>marinLTCDualOP</v>
          </cell>
          <cell r="D272" t="str">
            <v>OP</v>
          </cell>
          <cell r="E272" t="str">
            <v>LTCDual</v>
          </cell>
          <cell r="F272" t="str">
            <v xml:space="preserve">Outpatient Facility Services </v>
          </cell>
          <cell r="G272">
            <v>0</v>
          </cell>
          <cell r="H272">
            <v>0</v>
          </cell>
          <cell r="I272">
            <v>0</v>
          </cell>
          <cell r="J272">
            <v>0</v>
          </cell>
          <cell r="K272">
            <v>0</v>
          </cell>
          <cell r="L272">
            <v>0</v>
          </cell>
        </row>
        <row r="273">
          <cell r="C273" t="str">
            <v>marinLTCDualER</v>
          </cell>
          <cell r="D273" t="str">
            <v>ER</v>
          </cell>
          <cell r="E273" t="str">
            <v>LTCDual</v>
          </cell>
          <cell r="F273" t="str">
            <v xml:space="preserve">Emergency Room Facility Services </v>
          </cell>
          <cell r="G273">
            <v>0</v>
          </cell>
          <cell r="H273">
            <v>0</v>
          </cell>
          <cell r="I273">
            <v>0</v>
          </cell>
          <cell r="J273">
            <v>0</v>
          </cell>
          <cell r="K273">
            <v>0</v>
          </cell>
          <cell r="L273">
            <v>0</v>
          </cell>
        </row>
        <row r="274">
          <cell r="C274" t="str">
            <v>marinLTCDualLTC</v>
          </cell>
          <cell r="D274" t="str">
            <v>LTC</v>
          </cell>
          <cell r="E274" t="str">
            <v>LTCDual</v>
          </cell>
          <cell r="F274" t="str">
            <v xml:space="preserve">Long-Term Care Facility </v>
          </cell>
          <cell r="G274">
            <v>0</v>
          </cell>
          <cell r="H274">
            <v>0</v>
          </cell>
          <cell r="I274">
            <v>0</v>
          </cell>
          <cell r="J274">
            <v>0</v>
          </cell>
          <cell r="K274">
            <v>0</v>
          </cell>
          <cell r="L274">
            <v>0</v>
          </cell>
        </row>
        <row r="275">
          <cell r="C275" t="str">
            <v>marinLTCDualPCP</v>
          </cell>
          <cell r="D275" t="str">
            <v>PCP</v>
          </cell>
          <cell r="E275" t="str">
            <v>LTCDual</v>
          </cell>
          <cell r="F275" t="str">
            <v xml:space="preserve">Physician Primary Care Services </v>
          </cell>
          <cell r="G275">
            <v>0</v>
          </cell>
          <cell r="H275">
            <v>0</v>
          </cell>
          <cell r="I275">
            <v>0</v>
          </cell>
          <cell r="J275">
            <v>0</v>
          </cell>
          <cell r="K275">
            <v>0</v>
          </cell>
          <cell r="L275">
            <v>0</v>
          </cell>
        </row>
        <row r="276">
          <cell r="C276" t="str">
            <v>marinLTCDualSP</v>
          </cell>
          <cell r="D276" t="str">
            <v>SP</v>
          </cell>
          <cell r="E276" t="str">
            <v>LTCDual</v>
          </cell>
          <cell r="F276" t="str">
            <v xml:space="preserve">Physician Specialty Services </v>
          </cell>
          <cell r="G276">
            <v>0</v>
          </cell>
          <cell r="H276">
            <v>0</v>
          </cell>
          <cell r="I276">
            <v>0</v>
          </cell>
          <cell r="J276">
            <v>0</v>
          </cell>
          <cell r="K276">
            <v>0</v>
          </cell>
          <cell r="L276">
            <v>0</v>
          </cell>
        </row>
        <row r="277">
          <cell r="C277" t="str">
            <v>marinLTCDualFQHC</v>
          </cell>
          <cell r="D277" t="str">
            <v>FQHC</v>
          </cell>
          <cell r="E277" t="str">
            <v>LTCDual</v>
          </cell>
          <cell r="F277" t="str">
            <v xml:space="preserve">FQHC Services </v>
          </cell>
          <cell r="G277">
            <v>0</v>
          </cell>
          <cell r="H277">
            <v>0</v>
          </cell>
          <cell r="I277">
            <v>0</v>
          </cell>
          <cell r="J277">
            <v>0</v>
          </cell>
          <cell r="K277">
            <v>0</v>
          </cell>
          <cell r="L277">
            <v>0</v>
          </cell>
        </row>
        <row r="278">
          <cell r="C278" t="str">
            <v>marinLTCDualNPP</v>
          </cell>
          <cell r="D278" t="str">
            <v>NPP</v>
          </cell>
          <cell r="E278" t="str">
            <v>LTCDual</v>
          </cell>
          <cell r="F278" t="str">
            <v xml:space="preserve"> Other Medical Professional Services </v>
          </cell>
          <cell r="G278">
            <v>0</v>
          </cell>
          <cell r="H278">
            <v>0</v>
          </cell>
          <cell r="I278">
            <v>0</v>
          </cell>
          <cell r="J278">
            <v>0</v>
          </cell>
          <cell r="K278">
            <v>0</v>
          </cell>
          <cell r="L278">
            <v>0</v>
          </cell>
        </row>
        <row r="279">
          <cell r="C279" t="str">
            <v>marinLTCDualRX</v>
          </cell>
          <cell r="D279" t="str">
            <v>RX</v>
          </cell>
          <cell r="E279" t="str">
            <v>LTCDual</v>
          </cell>
          <cell r="F279" t="str">
            <v xml:space="preserve"> Pharmacy </v>
          </cell>
          <cell r="G279">
            <v>0</v>
          </cell>
          <cell r="H279">
            <v>0</v>
          </cell>
          <cell r="I279">
            <v>0</v>
          </cell>
          <cell r="J279">
            <v>0</v>
          </cell>
          <cell r="K279">
            <v>0</v>
          </cell>
          <cell r="L279">
            <v>0</v>
          </cell>
        </row>
        <row r="280">
          <cell r="C280" t="str">
            <v>marinLTCDualLR</v>
          </cell>
          <cell r="D280" t="str">
            <v>LR</v>
          </cell>
          <cell r="E280" t="str">
            <v>LTCDual</v>
          </cell>
          <cell r="F280" t="str">
            <v xml:space="preserve"> Laboratory and Radiology </v>
          </cell>
          <cell r="G280">
            <v>0</v>
          </cell>
          <cell r="H280">
            <v>0</v>
          </cell>
          <cell r="I280">
            <v>0</v>
          </cell>
          <cell r="J280">
            <v>0</v>
          </cell>
          <cell r="K280">
            <v>0</v>
          </cell>
          <cell r="L280">
            <v>0</v>
          </cell>
        </row>
        <row r="281">
          <cell r="C281" t="str">
            <v>marinLTCDualHCBS</v>
          </cell>
          <cell r="D281" t="str">
            <v>HCBS</v>
          </cell>
          <cell r="E281" t="str">
            <v>LTCDual</v>
          </cell>
          <cell r="F281" t="str">
            <v xml:space="preserve"> HCBS </v>
          </cell>
          <cell r="G281">
            <v>9.1017760017141791E-2</v>
          </cell>
          <cell r="H281">
            <v>0</v>
          </cell>
          <cell r="I281">
            <v>0</v>
          </cell>
          <cell r="J281">
            <v>0</v>
          </cell>
          <cell r="K281">
            <v>0</v>
          </cell>
          <cell r="L281">
            <v>0</v>
          </cell>
        </row>
        <row r="282">
          <cell r="C282" t="str">
            <v>marinLTCDualOTH</v>
          </cell>
          <cell r="D282" t="str">
            <v>OTH</v>
          </cell>
          <cell r="E282" t="str">
            <v>LTCDual</v>
          </cell>
          <cell r="F282" t="str">
            <v xml:space="preserve"> All Others </v>
          </cell>
          <cell r="G282">
            <v>0</v>
          </cell>
          <cell r="H282">
            <v>0</v>
          </cell>
          <cell r="I282">
            <v>0</v>
          </cell>
          <cell r="J282">
            <v>0</v>
          </cell>
          <cell r="K282">
            <v>0</v>
          </cell>
          <cell r="L282">
            <v>0</v>
          </cell>
        </row>
        <row r="283">
          <cell r="C283" t="str">
            <v>marinOBRAIP</v>
          </cell>
          <cell r="D283" t="str">
            <v>IP</v>
          </cell>
          <cell r="E283" t="str">
            <v>OBRA</v>
          </cell>
          <cell r="F283" t="str">
            <v xml:space="preserve">Inpatient Hospital Services </v>
          </cell>
          <cell r="G283">
            <v>0</v>
          </cell>
          <cell r="H283">
            <v>0</v>
          </cell>
          <cell r="I283">
            <v>0</v>
          </cell>
          <cell r="J283">
            <v>0</v>
          </cell>
          <cell r="K283">
            <v>0</v>
          </cell>
          <cell r="L283">
            <v>0</v>
          </cell>
        </row>
        <row r="284">
          <cell r="C284" t="str">
            <v>marinOBRAOP</v>
          </cell>
          <cell r="D284" t="str">
            <v>OP</v>
          </cell>
          <cell r="E284" t="str">
            <v>OBRA</v>
          </cell>
          <cell r="F284" t="str">
            <v xml:space="preserve">Outpatient Facility Services </v>
          </cell>
          <cell r="G284">
            <v>0</v>
          </cell>
          <cell r="H284">
            <v>-2.1999999999999797E-3</v>
          </cell>
          <cell r="I284">
            <v>0</v>
          </cell>
          <cell r="J284">
            <v>0</v>
          </cell>
          <cell r="K284">
            <v>0</v>
          </cell>
          <cell r="L284">
            <v>0</v>
          </cell>
        </row>
        <row r="285">
          <cell r="C285" t="str">
            <v>marinOBRAER</v>
          </cell>
          <cell r="D285" t="str">
            <v>ER</v>
          </cell>
          <cell r="E285" t="str">
            <v>OBRA</v>
          </cell>
          <cell r="F285" t="str">
            <v xml:space="preserve">Emergency Room Facility Services </v>
          </cell>
          <cell r="G285">
            <v>0</v>
          </cell>
          <cell r="H285">
            <v>0</v>
          </cell>
          <cell r="I285">
            <v>0</v>
          </cell>
          <cell r="J285">
            <v>0</v>
          </cell>
          <cell r="K285">
            <v>0</v>
          </cell>
          <cell r="L285">
            <v>0</v>
          </cell>
        </row>
        <row r="286">
          <cell r="C286" t="str">
            <v>marinOBRALTC</v>
          </cell>
          <cell r="D286" t="str">
            <v>LTC</v>
          </cell>
          <cell r="E286" t="str">
            <v>OBRA</v>
          </cell>
          <cell r="F286" t="str">
            <v xml:space="preserve">Long-Term Care Facility </v>
          </cell>
          <cell r="G286">
            <v>0</v>
          </cell>
          <cell r="H286">
            <v>0</v>
          </cell>
          <cell r="I286">
            <v>0</v>
          </cell>
          <cell r="J286">
            <v>0</v>
          </cell>
          <cell r="K286">
            <v>0</v>
          </cell>
          <cell r="L286">
            <v>0</v>
          </cell>
        </row>
        <row r="287">
          <cell r="C287" t="str">
            <v>marinOBRAPCP</v>
          </cell>
          <cell r="D287" t="str">
            <v>PCP</v>
          </cell>
          <cell r="E287" t="str">
            <v>OBRA</v>
          </cell>
          <cell r="F287" t="str">
            <v xml:space="preserve">Physician Primary Care Services </v>
          </cell>
          <cell r="G287">
            <v>0</v>
          </cell>
          <cell r="H287">
            <v>0</v>
          </cell>
          <cell r="I287">
            <v>0</v>
          </cell>
          <cell r="J287">
            <v>0</v>
          </cell>
          <cell r="K287">
            <v>0</v>
          </cell>
          <cell r="L287">
            <v>0</v>
          </cell>
        </row>
        <row r="288">
          <cell r="C288" t="str">
            <v>marinOBRASP</v>
          </cell>
          <cell r="D288" t="str">
            <v>SP</v>
          </cell>
          <cell r="E288" t="str">
            <v>OBRA</v>
          </cell>
          <cell r="F288" t="str">
            <v xml:space="preserve">Physician Specialty Services </v>
          </cell>
          <cell r="G288">
            <v>0</v>
          </cell>
          <cell r="H288">
            <v>0</v>
          </cell>
          <cell r="I288">
            <v>0</v>
          </cell>
          <cell r="J288">
            <v>0</v>
          </cell>
          <cell r="K288">
            <v>0</v>
          </cell>
          <cell r="L288">
            <v>0</v>
          </cell>
        </row>
        <row r="289">
          <cell r="C289" t="str">
            <v>marinOBRAFQHC</v>
          </cell>
          <cell r="D289" t="str">
            <v>FQHC</v>
          </cell>
          <cell r="E289" t="str">
            <v>OBRA</v>
          </cell>
          <cell r="F289" t="str">
            <v xml:space="preserve">FQHC Services </v>
          </cell>
          <cell r="G289">
            <v>0</v>
          </cell>
          <cell r="H289">
            <v>0</v>
          </cell>
          <cell r="I289">
            <v>0</v>
          </cell>
          <cell r="J289">
            <v>0</v>
          </cell>
          <cell r="K289">
            <v>0</v>
          </cell>
          <cell r="L289">
            <v>0</v>
          </cell>
        </row>
        <row r="290">
          <cell r="C290" t="str">
            <v>marinOBRANPP</v>
          </cell>
          <cell r="D290" t="str">
            <v>NPP</v>
          </cell>
          <cell r="E290" t="str">
            <v>OBRA</v>
          </cell>
          <cell r="F290" t="str">
            <v xml:space="preserve"> Other Medical Professional Services </v>
          </cell>
          <cell r="G290">
            <v>0</v>
          </cell>
          <cell r="H290">
            <v>-6.8899999999999961E-2</v>
          </cell>
          <cell r="I290">
            <v>0</v>
          </cell>
          <cell r="J290">
            <v>0</v>
          </cell>
          <cell r="K290">
            <v>0</v>
          </cell>
          <cell r="L290">
            <v>0</v>
          </cell>
        </row>
        <row r="291">
          <cell r="C291" t="str">
            <v>marinOBRARX</v>
          </cell>
          <cell r="D291" t="str">
            <v>RX</v>
          </cell>
          <cell r="E291" t="str">
            <v>OBRA</v>
          </cell>
          <cell r="F291" t="str">
            <v xml:space="preserve"> Pharmacy </v>
          </cell>
          <cell r="G291">
            <v>0</v>
          </cell>
          <cell r="H291">
            <v>0</v>
          </cell>
          <cell r="I291">
            <v>0</v>
          </cell>
          <cell r="J291">
            <v>0</v>
          </cell>
          <cell r="K291">
            <v>0</v>
          </cell>
          <cell r="L291">
            <v>0</v>
          </cell>
        </row>
        <row r="292">
          <cell r="C292" t="str">
            <v>marinOBRALR</v>
          </cell>
          <cell r="D292" t="str">
            <v>LR</v>
          </cell>
          <cell r="E292" t="str">
            <v>OBRA</v>
          </cell>
          <cell r="F292" t="str">
            <v xml:space="preserve"> Laboratory and Radiology </v>
          </cell>
          <cell r="G292">
            <v>0</v>
          </cell>
          <cell r="H292">
            <v>-6.8899999999999961E-2</v>
          </cell>
          <cell r="I292">
            <v>0</v>
          </cell>
          <cell r="J292">
            <v>0</v>
          </cell>
          <cell r="K292">
            <v>0</v>
          </cell>
          <cell r="L292">
            <v>0</v>
          </cell>
        </row>
        <row r="293">
          <cell r="C293" t="str">
            <v>marinOBRAHCBS</v>
          </cell>
          <cell r="D293" t="str">
            <v>HCBS</v>
          </cell>
          <cell r="E293" t="str">
            <v>OBRA</v>
          </cell>
          <cell r="F293" t="str">
            <v xml:space="preserve"> HCBS </v>
          </cell>
          <cell r="G293">
            <v>0</v>
          </cell>
          <cell r="H293">
            <v>0</v>
          </cell>
          <cell r="I293">
            <v>0</v>
          </cell>
          <cell r="J293">
            <v>0</v>
          </cell>
          <cell r="K293">
            <v>0</v>
          </cell>
          <cell r="L293">
            <v>0</v>
          </cell>
        </row>
        <row r="294">
          <cell r="C294" t="str">
            <v>marinOBRAOTH</v>
          </cell>
          <cell r="D294" t="str">
            <v>OTH</v>
          </cell>
          <cell r="E294" t="str">
            <v>OBRA</v>
          </cell>
          <cell r="F294" t="str">
            <v xml:space="preserve"> All Others </v>
          </cell>
          <cell r="G294">
            <v>0</v>
          </cell>
          <cell r="H294">
            <v>-3.0200000000000005E-2</v>
          </cell>
          <cell r="I294">
            <v>0</v>
          </cell>
          <cell r="J294">
            <v>0</v>
          </cell>
          <cell r="K294">
            <v>0</v>
          </cell>
          <cell r="L294">
            <v>0</v>
          </cell>
        </row>
        <row r="295">
          <cell r="C295" t="str">
            <v>MendocinoChild MCIP</v>
          </cell>
          <cell r="D295" t="str">
            <v>IP</v>
          </cell>
          <cell r="E295" t="str">
            <v>Child MC</v>
          </cell>
          <cell r="F295" t="str">
            <v xml:space="preserve">Inpatient Hospital Services </v>
          </cell>
          <cell r="G295">
            <v>0</v>
          </cell>
          <cell r="H295">
            <v>0</v>
          </cell>
          <cell r="I295">
            <v>0</v>
          </cell>
          <cell r="J295">
            <v>0</v>
          </cell>
          <cell r="K295">
            <v>0</v>
          </cell>
          <cell r="L295">
            <v>0</v>
          </cell>
        </row>
        <row r="296">
          <cell r="C296" t="str">
            <v>MendocinoChild MCOP</v>
          </cell>
          <cell r="D296" t="str">
            <v>OP</v>
          </cell>
          <cell r="E296" t="str">
            <v>Child MC</v>
          </cell>
          <cell r="F296" t="str">
            <v xml:space="preserve">Outpatient Facility Services </v>
          </cell>
          <cell r="G296">
            <v>0</v>
          </cell>
          <cell r="H296">
            <v>-2.1999999999999797E-3</v>
          </cell>
          <cell r="I296">
            <v>0</v>
          </cell>
          <cell r="J296">
            <v>0</v>
          </cell>
          <cell r="K296">
            <v>0</v>
          </cell>
          <cell r="L296">
            <v>0</v>
          </cell>
        </row>
        <row r="297">
          <cell r="C297" t="str">
            <v>MendocinoChild MCER</v>
          </cell>
          <cell r="D297" t="str">
            <v>ER</v>
          </cell>
          <cell r="E297" t="str">
            <v>Child MC</v>
          </cell>
          <cell r="F297" t="str">
            <v xml:space="preserve">Emergency Room Facility Services </v>
          </cell>
          <cell r="G297">
            <v>0</v>
          </cell>
          <cell r="H297">
            <v>0</v>
          </cell>
          <cell r="I297">
            <v>0</v>
          </cell>
          <cell r="J297">
            <v>0</v>
          </cell>
          <cell r="K297">
            <v>0</v>
          </cell>
          <cell r="L297">
            <v>0</v>
          </cell>
        </row>
        <row r="298">
          <cell r="C298" t="str">
            <v>MendocinoChild MCLTC</v>
          </cell>
          <cell r="D298" t="str">
            <v>LTC</v>
          </cell>
          <cell r="E298" t="str">
            <v>Child MC</v>
          </cell>
          <cell r="F298" t="str">
            <v xml:space="preserve">Long-Term Care Facility </v>
          </cell>
          <cell r="G298">
            <v>0</v>
          </cell>
          <cell r="H298">
            <v>0</v>
          </cell>
          <cell r="I298">
            <v>0</v>
          </cell>
          <cell r="J298">
            <v>0</v>
          </cell>
          <cell r="K298">
            <v>0</v>
          </cell>
          <cell r="L298">
            <v>0</v>
          </cell>
        </row>
        <row r="299">
          <cell r="C299" t="str">
            <v>MendocinoChild MCPCP</v>
          </cell>
          <cell r="D299" t="str">
            <v>PCP</v>
          </cell>
          <cell r="E299" t="str">
            <v>Child MC</v>
          </cell>
          <cell r="F299" t="str">
            <v xml:space="preserve">Physician Primary Care Services </v>
          </cell>
          <cell r="G299">
            <v>0</v>
          </cell>
          <cell r="H299">
            <v>0</v>
          </cell>
          <cell r="I299">
            <v>0</v>
          </cell>
          <cell r="J299">
            <v>0</v>
          </cell>
          <cell r="K299">
            <v>0</v>
          </cell>
          <cell r="L299">
            <v>0</v>
          </cell>
        </row>
        <row r="300">
          <cell r="C300" t="str">
            <v>MendocinoChild MCSP</v>
          </cell>
          <cell r="D300" t="str">
            <v>SP</v>
          </cell>
          <cell r="E300" t="str">
            <v>Child MC</v>
          </cell>
          <cell r="F300" t="str">
            <v xml:space="preserve">Physician Specialty Services </v>
          </cell>
          <cell r="G300">
            <v>0</v>
          </cell>
          <cell r="H300">
            <v>0</v>
          </cell>
          <cell r="I300">
            <v>0</v>
          </cell>
          <cell r="J300">
            <v>0</v>
          </cell>
          <cell r="K300">
            <v>0</v>
          </cell>
          <cell r="L300">
            <v>0</v>
          </cell>
        </row>
        <row r="301">
          <cell r="C301" t="str">
            <v>MendocinoChild MCFQHC</v>
          </cell>
          <cell r="D301" t="str">
            <v>FQHC</v>
          </cell>
          <cell r="E301" t="str">
            <v>Child MC</v>
          </cell>
          <cell r="F301" t="str">
            <v xml:space="preserve">FQHC Services </v>
          </cell>
          <cell r="G301">
            <v>0</v>
          </cell>
          <cell r="H301">
            <v>0</v>
          </cell>
          <cell r="I301">
            <v>0</v>
          </cell>
          <cell r="J301">
            <v>0</v>
          </cell>
          <cell r="K301">
            <v>0</v>
          </cell>
          <cell r="L301">
            <v>0</v>
          </cell>
        </row>
        <row r="302">
          <cell r="C302" t="str">
            <v>MendocinoChild MCNPP</v>
          </cell>
          <cell r="D302" t="str">
            <v>NPP</v>
          </cell>
          <cell r="E302" t="str">
            <v>Child MC</v>
          </cell>
          <cell r="F302" t="str">
            <v xml:space="preserve"> Other Medical Professional Services </v>
          </cell>
          <cell r="G302">
            <v>0</v>
          </cell>
          <cell r="H302">
            <v>-6.8899999999999961E-2</v>
          </cell>
          <cell r="I302">
            <v>0</v>
          </cell>
          <cell r="J302">
            <v>0</v>
          </cell>
          <cell r="K302">
            <v>0</v>
          </cell>
          <cell r="L302">
            <v>0</v>
          </cell>
        </row>
        <row r="303">
          <cell r="C303" t="str">
            <v>MendocinoChild MCRX</v>
          </cell>
          <cell r="D303" t="str">
            <v>RX</v>
          </cell>
          <cell r="E303" t="str">
            <v>Child MC</v>
          </cell>
          <cell r="F303" t="str">
            <v xml:space="preserve"> Pharmacy </v>
          </cell>
          <cell r="G303">
            <v>0</v>
          </cell>
          <cell r="H303">
            <v>0</v>
          </cell>
          <cell r="I303">
            <v>0</v>
          </cell>
          <cell r="J303">
            <v>0</v>
          </cell>
          <cell r="K303">
            <v>0</v>
          </cell>
          <cell r="L303">
            <v>0</v>
          </cell>
        </row>
        <row r="304">
          <cell r="C304" t="str">
            <v>MendocinoChild MCLR</v>
          </cell>
          <cell r="D304" t="str">
            <v>LR</v>
          </cell>
          <cell r="E304" t="str">
            <v>Child MC</v>
          </cell>
          <cell r="F304" t="str">
            <v xml:space="preserve"> Laboratory and Radiology </v>
          </cell>
          <cell r="G304">
            <v>0</v>
          </cell>
          <cell r="H304">
            <v>-6.8899999999999961E-2</v>
          </cell>
          <cell r="I304">
            <v>0</v>
          </cell>
          <cell r="J304">
            <v>0</v>
          </cell>
          <cell r="K304">
            <v>0</v>
          </cell>
          <cell r="L304">
            <v>0</v>
          </cell>
        </row>
        <row r="305">
          <cell r="C305" t="str">
            <v>MendocinoChild MCHCBS</v>
          </cell>
          <cell r="D305" t="str">
            <v>HCBS</v>
          </cell>
          <cell r="E305" t="str">
            <v>Child MC</v>
          </cell>
          <cell r="F305" t="str">
            <v xml:space="preserve"> HCBS </v>
          </cell>
          <cell r="G305">
            <v>0</v>
          </cell>
          <cell r="H305">
            <v>0</v>
          </cell>
          <cell r="I305">
            <v>0</v>
          </cell>
          <cell r="J305">
            <v>0</v>
          </cell>
          <cell r="K305">
            <v>0</v>
          </cell>
          <cell r="L305">
            <v>0</v>
          </cell>
        </row>
        <row r="306">
          <cell r="C306" t="str">
            <v>MendocinoChild MCOTH</v>
          </cell>
          <cell r="D306" t="str">
            <v>OTH</v>
          </cell>
          <cell r="E306" t="str">
            <v>Child MC</v>
          </cell>
          <cell r="F306" t="str">
            <v xml:space="preserve"> All Others </v>
          </cell>
          <cell r="G306">
            <v>0</v>
          </cell>
          <cell r="H306">
            <v>-3.0200000000000005E-2</v>
          </cell>
          <cell r="I306">
            <v>0</v>
          </cell>
          <cell r="J306">
            <v>0</v>
          </cell>
          <cell r="K306">
            <v>0</v>
          </cell>
          <cell r="L306">
            <v>0</v>
          </cell>
        </row>
        <row r="307">
          <cell r="C307" t="str">
            <v>MendocinoChild HFIP</v>
          </cell>
          <cell r="D307" t="str">
            <v>IP</v>
          </cell>
          <cell r="E307" t="str">
            <v>Child HF</v>
          </cell>
          <cell r="F307" t="str">
            <v xml:space="preserve">Inpatient Hospital Services </v>
          </cell>
          <cell r="G307">
            <v>0</v>
          </cell>
          <cell r="H307">
            <v>0</v>
          </cell>
          <cell r="I307">
            <v>0</v>
          </cell>
          <cell r="J307">
            <v>0</v>
          </cell>
          <cell r="K307">
            <v>-5.0000000000000044E-3</v>
          </cell>
          <cell r="L307">
            <v>0</v>
          </cell>
        </row>
        <row r="308">
          <cell r="C308" t="str">
            <v>MendocinoChild HFOP</v>
          </cell>
          <cell r="D308" t="str">
            <v>OP</v>
          </cell>
          <cell r="E308" t="str">
            <v>Child HF</v>
          </cell>
          <cell r="F308" t="str">
            <v xml:space="preserve">Outpatient Facility Services </v>
          </cell>
          <cell r="G308">
            <v>0</v>
          </cell>
          <cell r="H308">
            <v>-1.4999999999999458E-3</v>
          </cell>
          <cell r="I308">
            <v>0</v>
          </cell>
          <cell r="J308">
            <v>0</v>
          </cell>
          <cell r="K308">
            <v>-5.0000000000000044E-3</v>
          </cell>
          <cell r="L308">
            <v>0</v>
          </cell>
        </row>
        <row r="309">
          <cell r="C309" t="str">
            <v>MendocinoChild HFER</v>
          </cell>
          <cell r="D309" t="str">
            <v>ER</v>
          </cell>
          <cell r="E309" t="str">
            <v>Child HF</v>
          </cell>
          <cell r="F309" t="str">
            <v xml:space="preserve">Emergency Room Facility Services </v>
          </cell>
          <cell r="G309">
            <v>0</v>
          </cell>
          <cell r="H309">
            <v>0</v>
          </cell>
          <cell r="I309">
            <v>0</v>
          </cell>
          <cell r="J309">
            <v>0</v>
          </cell>
          <cell r="K309">
            <v>-5.0000000000000044E-3</v>
          </cell>
          <cell r="L309">
            <v>0</v>
          </cell>
        </row>
        <row r="310">
          <cell r="C310" t="str">
            <v>MendocinoChild HFLTC</v>
          </cell>
          <cell r="D310" t="str">
            <v>LTC</v>
          </cell>
          <cell r="E310" t="str">
            <v>Child HF</v>
          </cell>
          <cell r="F310" t="str">
            <v xml:space="preserve">Long-Term Care Facility </v>
          </cell>
          <cell r="G310">
            <v>0</v>
          </cell>
          <cell r="H310">
            <v>0</v>
          </cell>
          <cell r="I310">
            <v>0</v>
          </cell>
          <cell r="J310">
            <v>0</v>
          </cell>
          <cell r="K310">
            <v>-5.0000000000000044E-3</v>
          </cell>
          <cell r="L310">
            <v>0</v>
          </cell>
        </row>
        <row r="311">
          <cell r="C311" t="str">
            <v>MendocinoChild HFPCP</v>
          </cell>
          <cell r="D311" t="str">
            <v>PCP</v>
          </cell>
          <cell r="E311" t="str">
            <v>Child HF</v>
          </cell>
          <cell r="F311" t="str">
            <v xml:space="preserve">Physician Primary Care Services </v>
          </cell>
          <cell r="G311">
            <v>0</v>
          </cell>
          <cell r="H311">
            <v>0</v>
          </cell>
          <cell r="I311">
            <v>0</v>
          </cell>
          <cell r="J311">
            <v>0</v>
          </cell>
          <cell r="K311">
            <v>-5.0000000000000044E-3</v>
          </cell>
          <cell r="L311">
            <v>0</v>
          </cell>
        </row>
        <row r="312">
          <cell r="C312" t="str">
            <v>MendocinoChild HFSP</v>
          </cell>
          <cell r="D312" t="str">
            <v>SP</v>
          </cell>
          <cell r="E312" t="str">
            <v>Child HF</v>
          </cell>
          <cell r="F312" t="str">
            <v xml:space="preserve">Physician Specialty Services </v>
          </cell>
          <cell r="G312">
            <v>0</v>
          </cell>
          <cell r="H312">
            <v>0</v>
          </cell>
          <cell r="I312">
            <v>0</v>
          </cell>
          <cell r="J312">
            <v>0</v>
          </cell>
          <cell r="K312">
            <v>-5.0000000000000044E-3</v>
          </cell>
          <cell r="L312">
            <v>0</v>
          </cell>
        </row>
        <row r="313">
          <cell r="C313" t="str">
            <v>MendocinoChild HFFQHC</v>
          </cell>
          <cell r="D313" t="str">
            <v>FQHC</v>
          </cell>
          <cell r="E313" t="str">
            <v>Child HF</v>
          </cell>
          <cell r="F313" t="str">
            <v xml:space="preserve">FQHC Services </v>
          </cell>
          <cell r="G313">
            <v>0</v>
          </cell>
          <cell r="H313">
            <v>0</v>
          </cell>
          <cell r="I313">
            <v>0</v>
          </cell>
          <cell r="J313">
            <v>0</v>
          </cell>
          <cell r="K313">
            <v>-5.0000000000000044E-3</v>
          </cell>
          <cell r="L313">
            <v>0</v>
          </cell>
        </row>
        <row r="314">
          <cell r="C314" t="str">
            <v>MendocinoChild HFNPP</v>
          </cell>
          <cell r="D314" t="str">
            <v>NPP</v>
          </cell>
          <cell r="E314" t="str">
            <v>Child HF</v>
          </cell>
          <cell r="F314" t="str">
            <v xml:space="preserve"> Other Medical Professional Services </v>
          </cell>
          <cell r="G314">
            <v>0</v>
          </cell>
          <cell r="H314">
            <v>-4.8200000000000021E-2</v>
          </cell>
          <cell r="I314">
            <v>0</v>
          </cell>
          <cell r="J314">
            <v>0</v>
          </cell>
          <cell r="K314">
            <v>-5.0000000000000044E-3</v>
          </cell>
          <cell r="L314">
            <v>0</v>
          </cell>
        </row>
        <row r="315">
          <cell r="C315" t="str">
            <v>MendocinoChild HFRX</v>
          </cell>
          <cell r="D315" t="str">
            <v>RX</v>
          </cell>
          <cell r="E315" t="str">
            <v>Child HF</v>
          </cell>
          <cell r="F315" t="str">
            <v xml:space="preserve"> Pharmacy </v>
          </cell>
          <cell r="G315">
            <v>0</v>
          </cell>
          <cell r="H315">
            <v>0</v>
          </cell>
          <cell r="I315">
            <v>0</v>
          </cell>
          <cell r="J315">
            <v>0</v>
          </cell>
          <cell r="K315">
            <v>-5.0000000000000044E-3</v>
          </cell>
          <cell r="L315">
            <v>0</v>
          </cell>
        </row>
        <row r="316">
          <cell r="C316" t="str">
            <v>MendocinoChild HFLR</v>
          </cell>
          <cell r="D316" t="str">
            <v>LR</v>
          </cell>
          <cell r="E316" t="str">
            <v>Child HF</v>
          </cell>
          <cell r="F316" t="str">
            <v xml:space="preserve"> Laboratory and Radiology </v>
          </cell>
          <cell r="G316">
            <v>0</v>
          </cell>
          <cell r="H316">
            <v>-4.8200000000000021E-2</v>
          </cell>
          <cell r="I316">
            <v>0</v>
          </cell>
          <cell r="J316">
            <v>0</v>
          </cell>
          <cell r="K316">
            <v>-5.0000000000000044E-3</v>
          </cell>
          <cell r="L316">
            <v>0</v>
          </cell>
        </row>
        <row r="317">
          <cell r="C317" t="str">
            <v>MendocinoChild HFHCBS</v>
          </cell>
          <cell r="D317" t="str">
            <v>HCBS</v>
          </cell>
          <cell r="E317" t="str">
            <v>Child HF</v>
          </cell>
          <cell r="F317" t="str">
            <v xml:space="preserve"> HCBS </v>
          </cell>
          <cell r="G317">
            <v>0</v>
          </cell>
          <cell r="H317">
            <v>0</v>
          </cell>
          <cell r="I317">
            <v>0</v>
          </cell>
          <cell r="J317">
            <v>0</v>
          </cell>
          <cell r="K317">
            <v>-5.0000000000000044E-3</v>
          </cell>
          <cell r="L317">
            <v>0</v>
          </cell>
        </row>
        <row r="318">
          <cell r="C318" t="str">
            <v>MendocinoChild HFOTH</v>
          </cell>
          <cell r="D318" t="str">
            <v>OTH</v>
          </cell>
          <cell r="E318" t="str">
            <v>Child HF</v>
          </cell>
          <cell r="F318" t="str">
            <v xml:space="preserve"> All Others </v>
          </cell>
          <cell r="G318">
            <v>0</v>
          </cell>
          <cell r="H318">
            <v>-2.090000000000003E-2</v>
          </cell>
          <cell r="I318">
            <v>0</v>
          </cell>
          <cell r="J318">
            <v>0</v>
          </cell>
          <cell r="K318">
            <v>-5.0000000000000044E-3</v>
          </cell>
          <cell r="L318">
            <v>0</v>
          </cell>
        </row>
        <row r="319">
          <cell r="C319" t="str">
            <v>MendocinoAdultIP</v>
          </cell>
          <cell r="D319" t="str">
            <v>IP</v>
          </cell>
          <cell r="E319" t="str">
            <v>Adult</v>
          </cell>
          <cell r="F319" t="str">
            <v xml:space="preserve">Inpatient Hospital Services </v>
          </cell>
          <cell r="G319">
            <v>0</v>
          </cell>
          <cell r="H319">
            <v>0</v>
          </cell>
          <cell r="I319">
            <v>0</v>
          </cell>
          <cell r="J319">
            <v>0</v>
          </cell>
          <cell r="K319">
            <v>-5.6249999999999911E-3</v>
          </cell>
          <cell r="L319">
            <v>0</v>
          </cell>
        </row>
        <row r="320">
          <cell r="C320" t="str">
            <v>MendocinoAdultOP</v>
          </cell>
          <cell r="D320" t="str">
            <v>OP</v>
          </cell>
          <cell r="E320" t="str">
            <v>Adult</v>
          </cell>
          <cell r="F320" t="str">
            <v xml:space="preserve">Outpatient Facility Services </v>
          </cell>
          <cell r="G320">
            <v>0</v>
          </cell>
          <cell r="H320">
            <v>-1.0499999999999954E-2</v>
          </cell>
          <cell r="I320">
            <v>0</v>
          </cell>
          <cell r="J320">
            <v>0</v>
          </cell>
          <cell r="K320">
            <v>-5.6249999999999911E-3</v>
          </cell>
          <cell r="L320">
            <v>0</v>
          </cell>
        </row>
        <row r="321">
          <cell r="C321" t="str">
            <v>MendocinoAdultER</v>
          </cell>
          <cell r="D321" t="str">
            <v>ER</v>
          </cell>
          <cell r="E321" t="str">
            <v>Adult</v>
          </cell>
          <cell r="F321" t="str">
            <v xml:space="preserve">Emergency Room Facility Services </v>
          </cell>
          <cell r="G321">
            <v>0</v>
          </cell>
          <cell r="H321">
            <v>0</v>
          </cell>
          <cell r="I321">
            <v>0</v>
          </cell>
          <cell r="J321">
            <v>0</v>
          </cell>
          <cell r="K321">
            <v>-5.6249999999999911E-3</v>
          </cell>
          <cell r="L321">
            <v>0</v>
          </cell>
        </row>
        <row r="322">
          <cell r="C322" t="str">
            <v>MendocinoAdultLTC</v>
          </cell>
          <cell r="D322" t="str">
            <v>LTC</v>
          </cell>
          <cell r="E322" t="str">
            <v>Adult</v>
          </cell>
          <cell r="F322" t="str">
            <v xml:space="preserve">Long-Term Care Facility </v>
          </cell>
          <cell r="G322">
            <v>0</v>
          </cell>
          <cell r="H322">
            <v>0</v>
          </cell>
          <cell r="I322">
            <v>0</v>
          </cell>
          <cell r="J322">
            <v>0</v>
          </cell>
          <cell r="K322">
            <v>-5.6249999999999911E-3</v>
          </cell>
          <cell r="L322">
            <v>0</v>
          </cell>
        </row>
        <row r="323">
          <cell r="C323" t="str">
            <v>MendocinoAdultPCP</v>
          </cell>
          <cell r="D323" t="str">
            <v>PCP</v>
          </cell>
          <cell r="E323" t="str">
            <v>Adult</v>
          </cell>
          <cell r="F323" t="str">
            <v xml:space="preserve">Physician Primary Care Services </v>
          </cell>
          <cell r="G323">
            <v>0</v>
          </cell>
          <cell r="H323">
            <v>-4.3300000000000005E-2</v>
          </cell>
          <cell r="I323">
            <v>0</v>
          </cell>
          <cell r="J323">
            <v>0</v>
          </cell>
          <cell r="K323">
            <v>-5.6249999999999911E-3</v>
          </cell>
          <cell r="L323">
            <v>0</v>
          </cell>
        </row>
        <row r="324">
          <cell r="C324" t="str">
            <v>MendocinoAdultSP</v>
          </cell>
          <cell r="D324" t="str">
            <v>SP</v>
          </cell>
          <cell r="E324" t="str">
            <v>Adult</v>
          </cell>
          <cell r="F324" t="str">
            <v xml:space="preserve">Physician Specialty Services </v>
          </cell>
          <cell r="G324">
            <v>0</v>
          </cell>
          <cell r="H324">
            <v>0</v>
          </cell>
          <cell r="I324">
            <v>0</v>
          </cell>
          <cell r="J324">
            <v>0</v>
          </cell>
          <cell r="K324">
            <v>-5.6249999999999911E-3</v>
          </cell>
          <cell r="L324">
            <v>0</v>
          </cell>
        </row>
        <row r="325">
          <cell r="C325" t="str">
            <v>MendocinoAdultFQHC</v>
          </cell>
          <cell r="D325" t="str">
            <v>FQHC</v>
          </cell>
          <cell r="E325" t="str">
            <v>Adult</v>
          </cell>
          <cell r="F325" t="str">
            <v xml:space="preserve">FQHC Services </v>
          </cell>
          <cell r="G325">
            <v>0</v>
          </cell>
          <cell r="H325">
            <v>0</v>
          </cell>
          <cell r="I325">
            <v>0</v>
          </cell>
          <cell r="J325">
            <v>0</v>
          </cell>
          <cell r="K325">
            <v>-5.6249999999999911E-3</v>
          </cell>
          <cell r="L325">
            <v>0</v>
          </cell>
        </row>
        <row r="326">
          <cell r="C326" t="str">
            <v>MendocinoAdultNPP</v>
          </cell>
          <cell r="D326" t="str">
            <v>NPP</v>
          </cell>
          <cell r="E326" t="str">
            <v>Adult</v>
          </cell>
          <cell r="F326" t="str">
            <v xml:space="preserve"> Other Medical Professional Services </v>
          </cell>
          <cell r="G326">
            <v>0</v>
          </cell>
          <cell r="H326">
            <v>-6.8899999999999961E-2</v>
          </cell>
          <cell r="I326">
            <v>0</v>
          </cell>
          <cell r="J326">
            <v>0</v>
          </cell>
          <cell r="K326">
            <v>-5.6249999999999911E-3</v>
          </cell>
          <cell r="L326">
            <v>0</v>
          </cell>
        </row>
        <row r="327">
          <cell r="C327" t="str">
            <v>MendocinoAdultRX</v>
          </cell>
          <cell r="D327" t="str">
            <v>RX</v>
          </cell>
          <cell r="E327" t="str">
            <v>Adult</v>
          </cell>
          <cell r="F327" t="str">
            <v xml:space="preserve"> Pharmacy </v>
          </cell>
          <cell r="G327">
            <v>0</v>
          </cell>
          <cell r="H327">
            <v>0</v>
          </cell>
          <cell r="I327">
            <v>-1.705643497514997E-2</v>
          </cell>
          <cell r="J327">
            <v>-1.073880518021042E-5</v>
          </cell>
          <cell r="K327">
            <v>-5.6249999999999911E-3</v>
          </cell>
          <cell r="L327">
            <v>0</v>
          </cell>
        </row>
        <row r="328">
          <cell r="C328" t="str">
            <v>MendocinoAdultLR</v>
          </cell>
          <cell r="D328" t="str">
            <v>LR</v>
          </cell>
          <cell r="E328" t="str">
            <v>Adult</v>
          </cell>
          <cell r="F328" t="str">
            <v xml:space="preserve"> Laboratory and Radiology </v>
          </cell>
          <cell r="G328">
            <v>0</v>
          </cell>
          <cell r="H328">
            <v>-6.8899999999999961E-2</v>
          </cell>
          <cell r="I328">
            <v>0</v>
          </cell>
          <cell r="J328">
            <v>0</v>
          </cell>
          <cell r="K328">
            <v>-5.6249999999999911E-3</v>
          </cell>
          <cell r="L328">
            <v>0</v>
          </cell>
        </row>
        <row r="329">
          <cell r="C329" t="str">
            <v>MendocinoAdultHCBS</v>
          </cell>
          <cell r="D329" t="str">
            <v>HCBS</v>
          </cell>
          <cell r="E329" t="str">
            <v>Adult</v>
          </cell>
          <cell r="F329" t="str">
            <v xml:space="preserve"> HCBS </v>
          </cell>
          <cell r="G329">
            <v>5.3601379423315887E-3</v>
          </cell>
          <cell r="H329">
            <v>0</v>
          </cell>
          <cell r="I329">
            <v>0</v>
          </cell>
          <cell r="J329">
            <v>0</v>
          </cell>
          <cell r="K329">
            <v>-5.6249999999999911E-3</v>
          </cell>
          <cell r="L329">
            <v>0</v>
          </cell>
        </row>
        <row r="330">
          <cell r="C330" t="str">
            <v>MendocinoAdultOTH</v>
          </cell>
          <cell r="D330" t="str">
            <v>OTH</v>
          </cell>
          <cell r="E330" t="str">
            <v>Adult</v>
          </cell>
          <cell r="F330" t="str">
            <v xml:space="preserve"> All Others </v>
          </cell>
          <cell r="G330">
            <v>0</v>
          </cell>
          <cell r="H330">
            <v>-3.0200000000000005E-2</v>
          </cell>
          <cell r="I330">
            <v>0</v>
          </cell>
          <cell r="J330">
            <v>0</v>
          </cell>
          <cell r="K330">
            <v>-5.6249999999999911E-3</v>
          </cell>
          <cell r="L330">
            <v>0</v>
          </cell>
        </row>
        <row r="331">
          <cell r="C331" t="str">
            <v>MendocinoAged&amp;DisabledNonDualIP</v>
          </cell>
          <cell r="D331" t="str">
            <v>IP</v>
          </cell>
          <cell r="E331" t="str">
            <v>Aged&amp;DisabledNonDual</v>
          </cell>
          <cell r="F331" t="str">
            <v xml:space="preserve">Inpatient Hospital Services </v>
          </cell>
          <cell r="G331">
            <v>0</v>
          </cell>
          <cell r="H331">
            <v>0</v>
          </cell>
          <cell r="I331">
            <v>0</v>
          </cell>
          <cell r="J331">
            <v>0</v>
          </cell>
          <cell r="K331">
            <v>0</v>
          </cell>
          <cell r="L331">
            <v>0</v>
          </cell>
        </row>
        <row r="332">
          <cell r="C332" t="str">
            <v>MendocinoAged&amp;DisabledNonDualOP</v>
          </cell>
          <cell r="D332" t="str">
            <v>OP</v>
          </cell>
          <cell r="E332" t="str">
            <v>Aged&amp;DisabledNonDual</v>
          </cell>
          <cell r="F332" t="str">
            <v xml:space="preserve">Outpatient Facility Services </v>
          </cell>
          <cell r="G332">
            <v>0</v>
          </cell>
          <cell r="H332">
            <v>-1.3100000000000001E-2</v>
          </cell>
          <cell r="I332">
            <v>0</v>
          </cell>
          <cell r="J332">
            <v>0</v>
          </cell>
          <cell r="K332">
            <v>0</v>
          </cell>
          <cell r="L332">
            <v>0</v>
          </cell>
        </row>
        <row r="333">
          <cell r="C333" t="str">
            <v>MendocinoAged&amp;DisabledNonDualER</v>
          </cell>
          <cell r="D333" t="str">
            <v>ER</v>
          </cell>
          <cell r="E333" t="str">
            <v>Aged&amp;DisabledNonDual</v>
          </cell>
          <cell r="F333" t="str">
            <v xml:space="preserve">Emergency Room Facility Services </v>
          </cell>
          <cell r="G333">
            <v>0</v>
          </cell>
          <cell r="H333">
            <v>0</v>
          </cell>
          <cell r="I333">
            <v>0</v>
          </cell>
          <cell r="J333">
            <v>0</v>
          </cell>
          <cell r="K333">
            <v>0</v>
          </cell>
          <cell r="L333">
            <v>0</v>
          </cell>
        </row>
        <row r="334">
          <cell r="C334" t="str">
            <v>MendocinoAged&amp;DisabledNonDualLTC</v>
          </cell>
          <cell r="D334" t="str">
            <v>LTC</v>
          </cell>
          <cell r="E334" t="str">
            <v>Aged&amp;DisabledNonDual</v>
          </cell>
          <cell r="F334" t="str">
            <v xml:space="preserve">Long-Term Care Facility </v>
          </cell>
          <cell r="G334">
            <v>0</v>
          </cell>
          <cell r="H334">
            <v>0</v>
          </cell>
          <cell r="I334">
            <v>0</v>
          </cell>
          <cell r="J334">
            <v>0</v>
          </cell>
          <cell r="K334">
            <v>0</v>
          </cell>
          <cell r="L334">
            <v>0</v>
          </cell>
        </row>
        <row r="335">
          <cell r="C335" t="str">
            <v>MendocinoAged&amp;DisabledNonDualPCP</v>
          </cell>
          <cell r="D335" t="str">
            <v>PCP</v>
          </cell>
          <cell r="E335" t="str">
            <v>Aged&amp;DisabledNonDual</v>
          </cell>
          <cell r="F335" t="str">
            <v xml:space="preserve">Physician Primary Care Services </v>
          </cell>
          <cell r="G335">
            <v>0</v>
          </cell>
          <cell r="H335">
            <v>-6.030000000000002E-2</v>
          </cell>
          <cell r="I335">
            <v>0</v>
          </cell>
          <cell r="J335">
            <v>0</v>
          </cell>
          <cell r="K335">
            <v>0</v>
          </cell>
          <cell r="L335">
            <v>0</v>
          </cell>
        </row>
        <row r="336">
          <cell r="C336" t="str">
            <v>MendocinoAged&amp;DisabledNonDualSP</v>
          </cell>
          <cell r="D336" t="str">
            <v>SP</v>
          </cell>
          <cell r="E336" t="str">
            <v>Aged&amp;DisabledNonDual</v>
          </cell>
          <cell r="F336" t="str">
            <v xml:space="preserve">Physician Specialty Services </v>
          </cell>
          <cell r="G336">
            <v>0</v>
          </cell>
          <cell r="H336">
            <v>0</v>
          </cell>
          <cell r="I336">
            <v>0</v>
          </cell>
          <cell r="J336">
            <v>0</v>
          </cell>
          <cell r="K336">
            <v>0</v>
          </cell>
          <cell r="L336">
            <v>0</v>
          </cell>
        </row>
        <row r="337">
          <cell r="C337" t="str">
            <v>MendocinoAged&amp;DisabledNonDualFQHC</v>
          </cell>
          <cell r="D337" t="str">
            <v>FQHC</v>
          </cell>
          <cell r="E337" t="str">
            <v>Aged&amp;DisabledNonDual</v>
          </cell>
          <cell r="F337" t="str">
            <v xml:space="preserve">FQHC Services </v>
          </cell>
          <cell r="G337">
            <v>0</v>
          </cell>
          <cell r="H337">
            <v>0</v>
          </cell>
          <cell r="I337">
            <v>0</v>
          </cell>
          <cell r="J337">
            <v>0</v>
          </cell>
          <cell r="K337">
            <v>0</v>
          </cell>
          <cell r="L337">
            <v>0</v>
          </cell>
        </row>
        <row r="338">
          <cell r="C338" t="str">
            <v>MendocinoAged&amp;DisabledNonDualNPP</v>
          </cell>
          <cell r="D338" t="str">
            <v>NPP</v>
          </cell>
          <cell r="E338" t="str">
            <v>Aged&amp;DisabledNonDual</v>
          </cell>
          <cell r="F338" t="str">
            <v xml:space="preserve"> Other Medical Professional Services </v>
          </cell>
          <cell r="G338">
            <v>0</v>
          </cell>
          <cell r="H338">
            <v>-6.8899999999999961E-2</v>
          </cell>
          <cell r="I338">
            <v>0</v>
          </cell>
          <cell r="J338">
            <v>0</v>
          </cell>
          <cell r="K338">
            <v>0</v>
          </cell>
          <cell r="L338">
            <v>0</v>
          </cell>
        </row>
        <row r="339">
          <cell r="C339" t="str">
            <v>MendocinoAged&amp;DisabledNonDualRX</v>
          </cell>
          <cell r="D339" t="str">
            <v>RX</v>
          </cell>
          <cell r="E339" t="str">
            <v>Aged&amp;DisabledNonDual</v>
          </cell>
          <cell r="F339" t="str">
            <v xml:space="preserve"> Pharmacy </v>
          </cell>
          <cell r="G339">
            <v>0</v>
          </cell>
          <cell r="H339">
            <v>0</v>
          </cell>
          <cell r="I339">
            <v>-1.1245719964761314E-2</v>
          </cell>
          <cell r="J339">
            <v>0</v>
          </cell>
          <cell r="K339">
            <v>0</v>
          </cell>
          <cell r="L339">
            <v>0</v>
          </cell>
        </row>
        <row r="340">
          <cell r="C340" t="str">
            <v>MendocinoAged&amp;DisabledNonDualLR</v>
          </cell>
          <cell r="D340" t="str">
            <v>LR</v>
          </cell>
          <cell r="E340" t="str">
            <v>Aged&amp;DisabledNonDual</v>
          </cell>
          <cell r="F340" t="str">
            <v xml:space="preserve"> Laboratory and Radiology </v>
          </cell>
          <cell r="G340">
            <v>0</v>
          </cell>
          <cell r="H340">
            <v>-6.8899999999999961E-2</v>
          </cell>
          <cell r="I340">
            <v>0</v>
          </cell>
          <cell r="J340">
            <v>0</v>
          </cell>
          <cell r="K340">
            <v>0</v>
          </cell>
          <cell r="L340">
            <v>0</v>
          </cell>
        </row>
        <row r="341">
          <cell r="C341" t="str">
            <v>MendocinoAged&amp;DisabledNonDualHCBS</v>
          </cell>
          <cell r="D341" t="str">
            <v>HCBS</v>
          </cell>
          <cell r="E341" t="str">
            <v>Aged&amp;DisabledNonDual</v>
          </cell>
          <cell r="F341" t="str">
            <v xml:space="preserve"> HCBS </v>
          </cell>
          <cell r="G341">
            <v>3.596128201920501E-2</v>
          </cell>
          <cell r="H341">
            <v>0</v>
          </cell>
          <cell r="I341">
            <v>0</v>
          </cell>
          <cell r="J341">
            <v>0</v>
          </cell>
          <cell r="K341">
            <v>0</v>
          </cell>
          <cell r="L341">
            <v>0</v>
          </cell>
        </row>
        <row r="342">
          <cell r="C342" t="str">
            <v>MendocinoAged&amp;DisabledNonDualOTH</v>
          </cell>
          <cell r="D342" t="str">
            <v>OTH</v>
          </cell>
          <cell r="E342" t="str">
            <v>Aged&amp;DisabledNonDual</v>
          </cell>
          <cell r="F342" t="str">
            <v xml:space="preserve"> All Others </v>
          </cell>
          <cell r="G342">
            <v>0</v>
          </cell>
          <cell r="H342">
            <v>-3.0200000000000005E-2</v>
          </cell>
          <cell r="I342">
            <v>0</v>
          </cell>
          <cell r="J342">
            <v>0</v>
          </cell>
          <cell r="K342">
            <v>0</v>
          </cell>
          <cell r="L342">
            <v>0</v>
          </cell>
        </row>
        <row r="343">
          <cell r="C343" t="str">
            <v>MendocinoDisabledDualIP</v>
          </cell>
          <cell r="D343" t="str">
            <v>IP</v>
          </cell>
          <cell r="E343" t="str">
            <v>DisabledDual</v>
          </cell>
          <cell r="F343" t="str">
            <v xml:space="preserve">Inpatient Hospital Services </v>
          </cell>
          <cell r="G343">
            <v>0</v>
          </cell>
          <cell r="H343">
            <v>0</v>
          </cell>
          <cell r="I343">
            <v>0</v>
          </cell>
          <cell r="J343">
            <v>0</v>
          </cell>
          <cell r="K343">
            <v>0</v>
          </cell>
          <cell r="L343">
            <v>0</v>
          </cell>
        </row>
        <row r="344">
          <cell r="C344" t="str">
            <v>MendocinoDisabledDualOP</v>
          </cell>
          <cell r="D344" t="str">
            <v>OP</v>
          </cell>
          <cell r="E344" t="str">
            <v>DisabledDual</v>
          </cell>
          <cell r="F344" t="str">
            <v xml:space="preserve">Outpatient Facility Services </v>
          </cell>
          <cell r="G344">
            <v>0</v>
          </cell>
          <cell r="H344">
            <v>0</v>
          </cell>
          <cell r="I344">
            <v>0</v>
          </cell>
          <cell r="J344">
            <v>0</v>
          </cell>
          <cell r="K344">
            <v>0</v>
          </cell>
          <cell r="L344">
            <v>0</v>
          </cell>
        </row>
        <row r="345">
          <cell r="C345" t="str">
            <v>MendocinoDisabledDualER</v>
          </cell>
          <cell r="D345" t="str">
            <v>ER</v>
          </cell>
          <cell r="E345" t="str">
            <v>DisabledDual</v>
          </cell>
          <cell r="F345" t="str">
            <v xml:space="preserve">Emergency Room Facility Services </v>
          </cell>
          <cell r="G345">
            <v>0</v>
          </cell>
          <cell r="H345">
            <v>0</v>
          </cell>
          <cell r="I345">
            <v>0</v>
          </cell>
          <cell r="J345">
            <v>0</v>
          </cell>
          <cell r="K345">
            <v>0</v>
          </cell>
          <cell r="L345">
            <v>0</v>
          </cell>
        </row>
        <row r="346">
          <cell r="C346" t="str">
            <v>MendocinoDisabledDualLTC</v>
          </cell>
          <cell r="D346" t="str">
            <v>LTC</v>
          </cell>
          <cell r="E346" t="str">
            <v>DisabledDual</v>
          </cell>
          <cell r="F346" t="str">
            <v xml:space="preserve">Long-Term Care Facility </v>
          </cell>
          <cell r="G346">
            <v>0</v>
          </cell>
          <cell r="H346">
            <v>0</v>
          </cell>
          <cell r="I346">
            <v>0</v>
          </cell>
          <cell r="J346">
            <v>0</v>
          </cell>
          <cell r="K346">
            <v>0</v>
          </cell>
          <cell r="L346">
            <v>0</v>
          </cell>
        </row>
        <row r="347">
          <cell r="C347" t="str">
            <v>MendocinoDisabledDualPCP</v>
          </cell>
          <cell r="D347" t="str">
            <v>PCP</v>
          </cell>
          <cell r="E347" t="str">
            <v>DisabledDual</v>
          </cell>
          <cell r="F347" t="str">
            <v xml:space="preserve">Physician Primary Care Services </v>
          </cell>
          <cell r="G347">
            <v>0</v>
          </cell>
          <cell r="H347">
            <v>0</v>
          </cell>
          <cell r="I347">
            <v>0</v>
          </cell>
          <cell r="J347">
            <v>0</v>
          </cell>
          <cell r="K347">
            <v>0</v>
          </cell>
          <cell r="L347">
            <v>0</v>
          </cell>
        </row>
        <row r="348">
          <cell r="C348" t="str">
            <v>MendocinoDisabledDualSP</v>
          </cell>
          <cell r="D348" t="str">
            <v>SP</v>
          </cell>
          <cell r="E348" t="str">
            <v>DisabledDual</v>
          </cell>
          <cell r="F348" t="str">
            <v xml:space="preserve">Physician Specialty Services </v>
          </cell>
          <cell r="G348">
            <v>0</v>
          </cell>
          <cell r="H348">
            <v>0</v>
          </cell>
          <cell r="I348">
            <v>0</v>
          </cell>
          <cell r="J348">
            <v>0</v>
          </cell>
          <cell r="K348">
            <v>0</v>
          </cell>
          <cell r="L348">
            <v>0</v>
          </cell>
        </row>
        <row r="349">
          <cell r="C349" t="str">
            <v>MendocinoDisabledDualFQHC</v>
          </cell>
          <cell r="D349" t="str">
            <v>FQHC</v>
          </cell>
          <cell r="E349" t="str">
            <v>DisabledDual</v>
          </cell>
          <cell r="F349" t="str">
            <v xml:space="preserve">FQHC Services </v>
          </cell>
          <cell r="G349">
            <v>0</v>
          </cell>
          <cell r="H349">
            <v>0</v>
          </cell>
          <cell r="I349">
            <v>0</v>
          </cell>
          <cell r="J349">
            <v>0</v>
          </cell>
          <cell r="K349">
            <v>0</v>
          </cell>
          <cell r="L349">
            <v>0</v>
          </cell>
        </row>
        <row r="350">
          <cell r="C350" t="str">
            <v>MendocinoDisabledDualNPP</v>
          </cell>
          <cell r="D350" t="str">
            <v>NPP</v>
          </cell>
          <cell r="E350" t="str">
            <v>DisabledDual</v>
          </cell>
          <cell r="F350" t="str">
            <v xml:space="preserve"> Other Medical Professional Services </v>
          </cell>
          <cell r="G350">
            <v>0</v>
          </cell>
          <cell r="H350">
            <v>0</v>
          </cell>
          <cell r="I350">
            <v>0</v>
          </cell>
          <cell r="J350">
            <v>0</v>
          </cell>
          <cell r="K350">
            <v>0</v>
          </cell>
          <cell r="L350">
            <v>0</v>
          </cell>
        </row>
        <row r="351">
          <cell r="C351" t="str">
            <v>MendocinoDisabledDualRX</v>
          </cell>
          <cell r="D351" t="str">
            <v>RX</v>
          </cell>
          <cell r="E351" t="str">
            <v>DisabledDual</v>
          </cell>
          <cell r="F351" t="str">
            <v xml:space="preserve"> Pharmacy </v>
          </cell>
          <cell r="G351">
            <v>0</v>
          </cell>
          <cell r="H351">
            <v>0</v>
          </cell>
          <cell r="I351">
            <v>0</v>
          </cell>
          <cell r="J351">
            <v>0</v>
          </cell>
          <cell r="K351">
            <v>0</v>
          </cell>
          <cell r="L351">
            <v>0</v>
          </cell>
        </row>
        <row r="352">
          <cell r="C352" t="str">
            <v>MendocinoDisabledDualLR</v>
          </cell>
          <cell r="D352" t="str">
            <v>LR</v>
          </cell>
          <cell r="E352" t="str">
            <v>DisabledDual</v>
          </cell>
          <cell r="F352" t="str">
            <v xml:space="preserve"> Laboratory and Radiology </v>
          </cell>
          <cell r="G352">
            <v>0</v>
          </cell>
          <cell r="H352">
            <v>0</v>
          </cell>
          <cell r="I352">
            <v>0</v>
          </cell>
          <cell r="J352">
            <v>0</v>
          </cell>
          <cell r="K352">
            <v>0</v>
          </cell>
          <cell r="L352">
            <v>0</v>
          </cell>
        </row>
        <row r="353">
          <cell r="C353" t="str">
            <v>MendocinoDisabledDualHCBS</v>
          </cell>
          <cell r="D353" t="str">
            <v>HCBS</v>
          </cell>
          <cell r="E353" t="str">
            <v>DisabledDual</v>
          </cell>
          <cell r="F353" t="str">
            <v xml:space="preserve"> HCBS </v>
          </cell>
          <cell r="G353">
            <v>0</v>
          </cell>
          <cell r="H353">
            <v>0</v>
          </cell>
          <cell r="I353">
            <v>0</v>
          </cell>
          <cell r="J353">
            <v>0</v>
          </cell>
          <cell r="K353">
            <v>0</v>
          </cell>
          <cell r="L353">
            <v>0</v>
          </cell>
        </row>
        <row r="354">
          <cell r="C354" t="str">
            <v>MendocinoDisabledDualOTH</v>
          </cell>
          <cell r="D354" t="str">
            <v>OTH</v>
          </cell>
          <cell r="E354" t="str">
            <v>DisabledDual</v>
          </cell>
          <cell r="F354" t="str">
            <v xml:space="preserve"> All Others </v>
          </cell>
          <cell r="G354">
            <v>0</v>
          </cell>
          <cell r="H354">
            <v>0</v>
          </cell>
          <cell r="I354">
            <v>0</v>
          </cell>
          <cell r="J354">
            <v>0</v>
          </cell>
          <cell r="K354">
            <v>0</v>
          </cell>
          <cell r="L354">
            <v>0</v>
          </cell>
        </row>
        <row r="355">
          <cell r="C355" t="str">
            <v>MendocinoAgedDualIP</v>
          </cell>
          <cell r="D355" t="str">
            <v>IP</v>
          </cell>
          <cell r="E355" t="str">
            <v>AgedDual</v>
          </cell>
          <cell r="F355" t="str">
            <v xml:space="preserve">Inpatient Hospital Services </v>
          </cell>
          <cell r="G355">
            <v>0</v>
          </cell>
          <cell r="H355">
            <v>0</v>
          </cell>
          <cell r="I355">
            <v>0</v>
          </cell>
          <cell r="J355">
            <v>0</v>
          </cell>
          <cell r="K355">
            <v>0</v>
          </cell>
          <cell r="L355">
            <v>0</v>
          </cell>
        </row>
        <row r="356">
          <cell r="C356" t="str">
            <v>MendocinoAgedDualOP</v>
          </cell>
          <cell r="D356" t="str">
            <v>OP</v>
          </cell>
          <cell r="E356" t="str">
            <v>AgedDual</v>
          </cell>
          <cell r="F356" t="str">
            <v xml:space="preserve">Outpatient Facility Services </v>
          </cell>
          <cell r="G356">
            <v>0</v>
          </cell>
          <cell r="H356">
            <v>0</v>
          </cell>
          <cell r="I356">
            <v>0</v>
          </cell>
          <cell r="J356">
            <v>0</v>
          </cell>
          <cell r="K356">
            <v>0</v>
          </cell>
          <cell r="L356">
            <v>0</v>
          </cell>
        </row>
        <row r="357">
          <cell r="C357" t="str">
            <v>MendocinoAgedDualER</v>
          </cell>
          <cell r="D357" t="str">
            <v>ER</v>
          </cell>
          <cell r="E357" t="str">
            <v>AgedDual</v>
          </cell>
          <cell r="F357" t="str">
            <v xml:space="preserve">Emergency Room Facility Services </v>
          </cell>
          <cell r="G357">
            <v>0</v>
          </cell>
          <cell r="H357">
            <v>0</v>
          </cell>
          <cell r="I357">
            <v>0</v>
          </cell>
          <cell r="J357">
            <v>0</v>
          </cell>
          <cell r="K357">
            <v>0</v>
          </cell>
          <cell r="L357">
            <v>0</v>
          </cell>
        </row>
        <row r="358">
          <cell r="C358" t="str">
            <v>MendocinoAgedDualLTC</v>
          </cell>
          <cell r="D358" t="str">
            <v>LTC</v>
          </cell>
          <cell r="E358" t="str">
            <v>AgedDual</v>
          </cell>
          <cell r="F358" t="str">
            <v xml:space="preserve">Long-Term Care Facility </v>
          </cell>
          <cell r="G358">
            <v>0</v>
          </cell>
          <cell r="H358">
            <v>0</v>
          </cell>
          <cell r="I358">
            <v>0</v>
          </cell>
          <cell r="J358">
            <v>0</v>
          </cell>
          <cell r="K358">
            <v>0</v>
          </cell>
          <cell r="L358">
            <v>0</v>
          </cell>
        </row>
        <row r="359">
          <cell r="C359" t="str">
            <v>MendocinoAgedDualPCP</v>
          </cell>
          <cell r="D359" t="str">
            <v>PCP</v>
          </cell>
          <cell r="E359" t="str">
            <v>AgedDual</v>
          </cell>
          <cell r="F359" t="str">
            <v xml:space="preserve">Physician Primary Care Services </v>
          </cell>
          <cell r="G359">
            <v>0</v>
          </cell>
          <cell r="H359">
            <v>0</v>
          </cell>
          <cell r="I359">
            <v>0</v>
          </cell>
          <cell r="J359">
            <v>0</v>
          </cell>
          <cell r="K359">
            <v>0</v>
          </cell>
          <cell r="L359">
            <v>0</v>
          </cell>
        </row>
        <row r="360">
          <cell r="C360" t="str">
            <v>MendocinoAgedDualSP</v>
          </cell>
          <cell r="D360" t="str">
            <v>SP</v>
          </cell>
          <cell r="E360" t="str">
            <v>AgedDual</v>
          </cell>
          <cell r="F360" t="str">
            <v xml:space="preserve">Physician Specialty Services </v>
          </cell>
          <cell r="G360">
            <v>0</v>
          </cell>
          <cell r="H360">
            <v>0</v>
          </cell>
          <cell r="I360">
            <v>0</v>
          </cell>
          <cell r="J360">
            <v>0</v>
          </cell>
          <cell r="K360">
            <v>0</v>
          </cell>
          <cell r="L360">
            <v>0</v>
          </cell>
        </row>
        <row r="361">
          <cell r="C361" t="str">
            <v>MendocinoAgedDualFQHC</v>
          </cell>
          <cell r="D361" t="str">
            <v>FQHC</v>
          </cell>
          <cell r="E361" t="str">
            <v>AgedDual</v>
          </cell>
          <cell r="F361" t="str">
            <v xml:space="preserve">FQHC Services </v>
          </cell>
          <cell r="G361">
            <v>0</v>
          </cell>
          <cell r="H361">
            <v>0</v>
          </cell>
          <cell r="I361">
            <v>0</v>
          </cell>
          <cell r="J361">
            <v>0</v>
          </cell>
          <cell r="K361">
            <v>0</v>
          </cell>
          <cell r="L361">
            <v>0</v>
          </cell>
        </row>
        <row r="362">
          <cell r="C362" t="str">
            <v>MendocinoAgedDualNPP</v>
          </cell>
          <cell r="D362" t="str">
            <v>NPP</v>
          </cell>
          <cell r="E362" t="str">
            <v>AgedDual</v>
          </cell>
          <cell r="F362" t="str">
            <v xml:space="preserve"> Other Medical Professional Services </v>
          </cell>
          <cell r="G362">
            <v>0</v>
          </cell>
          <cell r="H362">
            <v>0</v>
          </cell>
          <cell r="I362">
            <v>0</v>
          </cell>
          <cell r="J362">
            <v>0</v>
          </cell>
          <cell r="K362">
            <v>0</v>
          </cell>
          <cell r="L362">
            <v>0</v>
          </cell>
        </row>
        <row r="363">
          <cell r="C363" t="str">
            <v>MendocinoAgedDualRX</v>
          </cell>
          <cell r="D363" t="str">
            <v>RX</v>
          </cell>
          <cell r="E363" t="str">
            <v>AgedDual</v>
          </cell>
          <cell r="F363" t="str">
            <v xml:space="preserve"> Pharmacy </v>
          </cell>
          <cell r="G363">
            <v>0</v>
          </cell>
          <cell r="H363">
            <v>0</v>
          </cell>
          <cell r="I363">
            <v>0</v>
          </cell>
          <cell r="J363">
            <v>-0.427022678758184</v>
          </cell>
          <cell r="K363">
            <v>0</v>
          </cell>
          <cell r="L363">
            <v>0</v>
          </cell>
        </row>
        <row r="364">
          <cell r="C364" t="str">
            <v>MendocinoAgedDualLR</v>
          </cell>
          <cell r="D364" t="str">
            <v>LR</v>
          </cell>
          <cell r="E364" t="str">
            <v>AgedDual</v>
          </cell>
          <cell r="F364" t="str">
            <v xml:space="preserve"> Laboratory and Radiology </v>
          </cell>
          <cell r="G364">
            <v>0</v>
          </cell>
          <cell r="H364">
            <v>0</v>
          </cell>
          <cell r="I364">
            <v>0</v>
          </cell>
          <cell r="J364">
            <v>0</v>
          </cell>
          <cell r="K364">
            <v>0</v>
          </cell>
          <cell r="L364">
            <v>0</v>
          </cell>
        </row>
        <row r="365">
          <cell r="C365" t="str">
            <v>MendocinoAgedDualHCBS</v>
          </cell>
          <cell r="D365" t="str">
            <v>HCBS</v>
          </cell>
          <cell r="E365" t="str">
            <v>AgedDual</v>
          </cell>
          <cell r="F365" t="str">
            <v xml:space="preserve"> HCBS </v>
          </cell>
          <cell r="G365">
            <v>9.1017760017141791E-2</v>
          </cell>
          <cell r="H365">
            <v>0</v>
          </cell>
          <cell r="I365">
            <v>0</v>
          </cell>
          <cell r="J365">
            <v>0</v>
          </cell>
          <cell r="K365">
            <v>0</v>
          </cell>
          <cell r="L365">
            <v>0</v>
          </cell>
        </row>
        <row r="366">
          <cell r="C366" t="str">
            <v>MendocinoAgedDualOTH</v>
          </cell>
          <cell r="D366" t="str">
            <v>OTH</v>
          </cell>
          <cell r="E366" t="str">
            <v>AgedDual</v>
          </cell>
          <cell r="F366" t="str">
            <v xml:space="preserve"> All Others </v>
          </cell>
          <cell r="G366">
            <v>0</v>
          </cell>
          <cell r="H366">
            <v>0</v>
          </cell>
          <cell r="I366">
            <v>0</v>
          </cell>
          <cell r="J366">
            <v>0</v>
          </cell>
          <cell r="K366">
            <v>0</v>
          </cell>
          <cell r="L366">
            <v>0</v>
          </cell>
        </row>
        <row r="367">
          <cell r="C367" t="str">
            <v>MendocinoBCCTPIP</v>
          </cell>
          <cell r="D367" t="str">
            <v>IP</v>
          </cell>
          <cell r="E367" t="str">
            <v>BCCTP</v>
          </cell>
          <cell r="F367" t="str">
            <v xml:space="preserve">Inpatient Hospital Services </v>
          </cell>
          <cell r="G367">
            <v>0</v>
          </cell>
          <cell r="H367">
            <v>0</v>
          </cell>
          <cell r="I367">
            <v>0</v>
          </cell>
          <cell r="J367">
            <v>0</v>
          </cell>
          <cell r="K367">
            <v>0</v>
          </cell>
          <cell r="L367">
            <v>0</v>
          </cell>
        </row>
        <row r="368">
          <cell r="C368" t="str">
            <v>MendocinoBCCTPOP</v>
          </cell>
          <cell r="D368" t="str">
            <v>OP</v>
          </cell>
          <cell r="E368" t="str">
            <v>BCCTP</v>
          </cell>
          <cell r="F368" t="str">
            <v xml:space="preserve">Outpatient Facility Services </v>
          </cell>
          <cell r="G368">
            <v>0</v>
          </cell>
          <cell r="H368">
            <v>0</v>
          </cell>
          <cell r="I368">
            <v>0</v>
          </cell>
          <cell r="J368">
            <v>0</v>
          </cell>
          <cell r="K368">
            <v>0</v>
          </cell>
          <cell r="L368">
            <v>0</v>
          </cell>
        </row>
        <row r="369">
          <cell r="C369" t="str">
            <v>MendocinoBCCTPER</v>
          </cell>
          <cell r="D369" t="str">
            <v>ER</v>
          </cell>
          <cell r="E369" t="str">
            <v>BCCTP</v>
          </cell>
          <cell r="F369" t="str">
            <v xml:space="preserve">Emergency Room Facility Services </v>
          </cell>
          <cell r="G369">
            <v>0</v>
          </cell>
          <cell r="H369">
            <v>0</v>
          </cell>
          <cell r="I369">
            <v>0</v>
          </cell>
          <cell r="J369">
            <v>0</v>
          </cell>
          <cell r="K369">
            <v>0</v>
          </cell>
          <cell r="L369">
            <v>0</v>
          </cell>
        </row>
        <row r="370">
          <cell r="C370" t="str">
            <v>MendocinoBCCTPLTC</v>
          </cell>
          <cell r="D370" t="str">
            <v>LTC</v>
          </cell>
          <cell r="E370" t="str">
            <v>BCCTP</v>
          </cell>
          <cell r="F370" t="str">
            <v xml:space="preserve">Long-Term Care Facility </v>
          </cell>
          <cell r="G370">
            <v>0</v>
          </cell>
          <cell r="H370">
            <v>0</v>
          </cell>
          <cell r="I370">
            <v>0</v>
          </cell>
          <cell r="J370">
            <v>0</v>
          </cell>
          <cell r="K370">
            <v>0</v>
          </cell>
          <cell r="L370">
            <v>0</v>
          </cell>
        </row>
        <row r="371">
          <cell r="C371" t="str">
            <v>MendocinoBCCTPPCP</v>
          </cell>
          <cell r="D371" t="str">
            <v>PCP</v>
          </cell>
          <cell r="E371" t="str">
            <v>BCCTP</v>
          </cell>
          <cell r="F371" t="str">
            <v xml:space="preserve">Physician Primary Care Services </v>
          </cell>
          <cell r="G371">
            <v>0</v>
          </cell>
          <cell r="H371">
            <v>0</v>
          </cell>
          <cell r="I371">
            <v>0</v>
          </cell>
          <cell r="J371">
            <v>0</v>
          </cell>
          <cell r="K371">
            <v>0</v>
          </cell>
          <cell r="L371">
            <v>0</v>
          </cell>
        </row>
        <row r="372">
          <cell r="C372" t="str">
            <v>MendocinoBCCTPSP</v>
          </cell>
          <cell r="D372" t="str">
            <v>SP</v>
          </cell>
          <cell r="E372" t="str">
            <v>BCCTP</v>
          </cell>
          <cell r="F372" t="str">
            <v xml:space="preserve">Physician Specialty Services </v>
          </cell>
          <cell r="G372">
            <v>0</v>
          </cell>
          <cell r="H372">
            <v>0</v>
          </cell>
          <cell r="I372">
            <v>0</v>
          </cell>
          <cell r="J372">
            <v>0</v>
          </cell>
          <cell r="K372">
            <v>0</v>
          </cell>
          <cell r="L372">
            <v>0</v>
          </cell>
        </row>
        <row r="373">
          <cell r="C373" t="str">
            <v>MendocinoBCCTPFQHC</v>
          </cell>
          <cell r="D373" t="str">
            <v>FQHC</v>
          </cell>
          <cell r="E373" t="str">
            <v>BCCTP</v>
          </cell>
          <cell r="F373" t="str">
            <v xml:space="preserve">FQHC Services </v>
          </cell>
          <cell r="G373">
            <v>0</v>
          </cell>
          <cell r="H373">
            <v>0</v>
          </cell>
          <cell r="I373">
            <v>0</v>
          </cell>
          <cell r="J373">
            <v>0</v>
          </cell>
          <cell r="K373">
            <v>0</v>
          </cell>
          <cell r="L373">
            <v>0</v>
          </cell>
        </row>
        <row r="374">
          <cell r="C374" t="str">
            <v>MendocinoBCCTPNPP</v>
          </cell>
          <cell r="D374" t="str">
            <v>NPP</v>
          </cell>
          <cell r="E374" t="str">
            <v>BCCTP</v>
          </cell>
          <cell r="F374" t="str">
            <v xml:space="preserve"> Other Medical Professional Services </v>
          </cell>
          <cell r="G374">
            <v>0</v>
          </cell>
          <cell r="H374">
            <v>0</v>
          </cell>
          <cell r="I374">
            <v>0</v>
          </cell>
          <cell r="J374">
            <v>0</v>
          </cell>
          <cell r="K374">
            <v>0</v>
          </cell>
          <cell r="L374">
            <v>0</v>
          </cell>
        </row>
        <row r="375">
          <cell r="C375" t="str">
            <v>MendocinoBCCTPRX</v>
          </cell>
          <cell r="D375" t="str">
            <v>RX</v>
          </cell>
          <cell r="E375" t="str">
            <v>BCCTP</v>
          </cell>
          <cell r="F375" t="str">
            <v xml:space="preserve"> Pharmacy </v>
          </cell>
          <cell r="G375">
            <v>0</v>
          </cell>
          <cell r="H375">
            <v>0</v>
          </cell>
          <cell r="I375">
            <v>0</v>
          </cell>
          <cell r="J375">
            <v>0</v>
          </cell>
          <cell r="K375">
            <v>0</v>
          </cell>
          <cell r="L375">
            <v>0</v>
          </cell>
        </row>
        <row r="376">
          <cell r="C376" t="str">
            <v>MendocinoBCCTPLR</v>
          </cell>
          <cell r="D376" t="str">
            <v>LR</v>
          </cell>
          <cell r="E376" t="str">
            <v>BCCTP</v>
          </cell>
          <cell r="F376" t="str">
            <v xml:space="preserve"> Laboratory and Radiology </v>
          </cell>
          <cell r="G376">
            <v>0</v>
          </cell>
          <cell r="H376">
            <v>0</v>
          </cell>
          <cell r="I376">
            <v>0</v>
          </cell>
          <cell r="J376">
            <v>0</v>
          </cell>
          <cell r="K376">
            <v>0</v>
          </cell>
          <cell r="L376">
            <v>0</v>
          </cell>
        </row>
        <row r="377">
          <cell r="C377" t="str">
            <v>MendocinoBCCTPHCBS</v>
          </cell>
          <cell r="D377" t="str">
            <v>HCBS</v>
          </cell>
          <cell r="E377" t="str">
            <v>BCCTP</v>
          </cell>
          <cell r="F377" t="str">
            <v xml:space="preserve"> HCBS </v>
          </cell>
          <cell r="G377">
            <v>0</v>
          </cell>
          <cell r="H377">
            <v>0</v>
          </cell>
          <cell r="I377">
            <v>0</v>
          </cell>
          <cell r="J377">
            <v>0</v>
          </cell>
          <cell r="K377">
            <v>0</v>
          </cell>
          <cell r="L377">
            <v>0</v>
          </cell>
        </row>
        <row r="378">
          <cell r="C378" t="str">
            <v>MendocinoBCCTPOTH</v>
          </cell>
          <cell r="D378" t="str">
            <v>OTH</v>
          </cell>
          <cell r="E378" t="str">
            <v>BCCTP</v>
          </cell>
          <cell r="F378" t="str">
            <v xml:space="preserve"> All Others </v>
          </cell>
          <cell r="G378">
            <v>0</v>
          </cell>
          <cell r="H378">
            <v>0</v>
          </cell>
          <cell r="I378">
            <v>0</v>
          </cell>
          <cell r="J378">
            <v>0</v>
          </cell>
          <cell r="K378">
            <v>0</v>
          </cell>
          <cell r="L378">
            <v>0</v>
          </cell>
        </row>
        <row r="379">
          <cell r="C379" t="str">
            <v>MendocinoAIDSNonDualIP</v>
          </cell>
          <cell r="D379" t="str">
            <v>IP</v>
          </cell>
          <cell r="E379" t="str">
            <v>AIDSNonDual</v>
          </cell>
          <cell r="F379" t="str">
            <v xml:space="preserve">Inpatient Hospital Services </v>
          </cell>
          <cell r="G379">
            <v>0</v>
          </cell>
          <cell r="H379">
            <v>0</v>
          </cell>
          <cell r="I379">
            <v>0</v>
          </cell>
          <cell r="J379">
            <v>0</v>
          </cell>
          <cell r="K379">
            <v>0</v>
          </cell>
          <cell r="L379">
            <v>0</v>
          </cell>
        </row>
        <row r="380">
          <cell r="C380" t="str">
            <v>MendocinoAIDSNonDualOP</v>
          </cell>
          <cell r="D380" t="str">
            <v>OP</v>
          </cell>
          <cell r="E380" t="str">
            <v>AIDSNonDual</v>
          </cell>
          <cell r="F380" t="str">
            <v xml:space="preserve">Outpatient Facility Services </v>
          </cell>
          <cell r="G380">
            <v>0</v>
          </cell>
          <cell r="H380">
            <v>-1.3100000000000001E-2</v>
          </cell>
          <cell r="I380">
            <v>0</v>
          </cell>
          <cell r="J380">
            <v>0</v>
          </cell>
          <cell r="K380">
            <v>0</v>
          </cell>
          <cell r="L380">
            <v>0</v>
          </cell>
        </row>
        <row r="381">
          <cell r="C381" t="str">
            <v>MendocinoAIDSNonDualER</v>
          </cell>
          <cell r="D381" t="str">
            <v>ER</v>
          </cell>
          <cell r="E381" t="str">
            <v>AIDSNonDual</v>
          </cell>
          <cell r="F381" t="str">
            <v xml:space="preserve">Emergency Room Facility Services </v>
          </cell>
          <cell r="G381">
            <v>0</v>
          </cell>
          <cell r="H381">
            <v>0</v>
          </cell>
          <cell r="I381">
            <v>0</v>
          </cell>
          <cell r="J381">
            <v>0</v>
          </cell>
          <cell r="K381">
            <v>0</v>
          </cell>
          <cell r="L381">
            <v>0</v>
          </cell>
        </row>
        <row r="382">
          <cell r="C382" t="str">
            <v>MendocinoAIDSNonDualLTC</v>
          </cell>
          <cell r="D382" t="str">
            <v>LTC</v>
          </cell>
          <cell r="E382" t="str">
            <v>AIDSNonDual</v>
          </cell>
          <cell r="F382" t="str">
            <v xml:space="preserve">Long-Term Care Facility </v>
          </cell>
          <cell r="G382">
            <v>0</v>
          </cell>
          <cell r="H382">
            <v>0</v>
          </cell>
          <cell r="I382">
            <v>0</v>
          </cell>
          <cell r="J382">
            <v>0</v>
          </cell>
          <cell r="K382">
            <v>0</v>
          </cell>
          <cell r="L382">
            <v>0</v>
          </cell>
        </row>
        <row r="383">
          <cell r="C383" t="str">
            <v>MendocinoAIDSNonDualPCP</v>
          </cell>
          <cell r="D383" t="str">
            <v>PCP</v>
          </cell>
          <cell r="E383" t="str">
            <v>AIDSNonDual</v>
          </cell>
          <cell r="F383" t="str">
            <v xml:space="preserve">Physician Primary Care Services </v>
          </cell>
          <cell r="G383">
            <v>0</v>
          </cell>
          <cell r="H383">
            <v>-6.030000000000002E-2</v>
          </cell>
          <cell r="I383">
            <v>0</v>
          </cell>
          <cell r="J383">
            <v>0</v>
          </cell>
          <cell r="K383">
            <v>0</v>
          </cell>
          <cell r="L383">
            <v>0</v>
          </cell>
        </row>
        <row r="384">
          <cell r="C384" t="str">
            <v>MendocinoAIDSNonDualSP</v>
          </cell>
          <cell r="D384" t="str">
            <v>SP</v>
          </cell>
          <cell r="E384" t="str">
            <v>AIDSNonDual</v>
          </cell>
          <cell r="F384" t="str">
            <v xml:space="preserve">Physician Specialty Services </v>
          </cell>
          <cell r="G384">
            <v>0</v>
          </cell>
          <cell r="H384">
            <v>0</v>
          </cell>
          <cell r="I384">
            <v>0</v>
          </cell>
          <cell r="J384">
            <v>0</v>
          </cell>
          <cell r="K384">
            <v>0</v>
          </cell>
          <cell r="L384">
            <v>0</v>
          </cell>
        </row>
        <row r="385">
          <cell r="C385" t="str">
            <v>MendocinoAIDSNonDualFQHC</v>
          </cell>
          <cell r="D385" t="str">
            <v>FQHC</v>
          </cell>
          <cell r="E385" t="str">
            <v>AIDSNonDual</v>
          </cell>
          <cell r="F385" t="str">
            <v xml:space="preserve">FQHC Services </v>
          </cell>
          <cell r="G385">
            <v>0</v>
          </cell>
          <cell r="H385">
            <v>0</v>
          </cell>
          <cell r="I385">
            <v>0</v>
          </cell>
          <cell r="J385">
            <v>0</v>
          </cell>
          <cell r="K385">
            <v>0</v>
          </cell>
          <cell r="L385">
            <v>0</v>
          </cell>
        </row>
        <row r="386">
          <cell r="C386" t="str">
            <v>MendocinoAIDSNonDualNPP</v>
          </cell>
          <cell r="D386" t="str">
            <v>NPP</v>
          </cell>
          <cell r="E386" t="str">
            <v>AIDSNonDual</v>
          </cell>
          <cell r="F386" t="str">
            <v xml:space="preserve"> Other Medical Professional Services </v>
          </cell>
          <cell r="G386">
            <v>0</v>
          </cell>
          <cell r="H386">
            <v>-6.8899999999999961E-2</v>
          </cell>
          <cell r="I386">
            <v>0</v>
          </cell>
          <cell r="J386">
            <v>0</v>
          </cell>
          <cell r="K386">
            <v>0</v>
          </cell>
          <cell r="L386">
            <v>0</v>
          </cell>
        </row>
        <row r="387">
          <cell r="C387" t="str">
            <v>MendocinoAIDSNonDualRX</v>
          </cell>
          <cell r="D387" t="str">
            <v>RX</v>
          </cell>
          <cell r="E387" t="str">
            <v>AIDSNonDual</v>
          </cell>
          <cell r="F387" t="str">
            <v xml:space="preserve"> Pharmacy </v>
          </cell>
          <cell r="G387">
            <v>0</v>
          </cell>
          <cell r="H387">
            <v>0</v>
          </cell>
          <cell r="I387">
            <v>0</v>
          </cell>
          <cell r="J387">
            <v>0</v>
          </cell>
          <cell r="K387">
            <v>0</v>
          </cell>
          <cell r="L387">
            <v>0</v>
          </cell>
        </row>
        <row r="388">
          <cell r="C388" t="str">
            <v>MendocinoAIDSNonDualLR</v>
          </cell>
          <cell r="D388" t="str">
            <v>LR</v>
          </cell>
          <cell r="E388" t="str">
            <v>AIDSNonDual</v>
          </cell>
          <cell r="F388" t="str">
            <v xml:space="preserve"> Laboratory and Radiology </v>
          </cell>
          <cell r="G388">
            <v>0</v>
          </cell>
          <cell r="H388">
            <v>-6.8899999999999961E-2</v>
          </cell>
          <cell r="I388">
            <v>0</v>
          </cell>
          <cell r="J388">
            <v>0</v>
          </cell>
          <cell r="K388">
            <v>0</v>
          </cell>
          <cell r="L388">
            <v>0</v>
          </cell>
        </row>
        <row r="389">
          <cell r="C389" t="str">
            <v>MendocinoAIDSNonDualHCBS</v>
          </cell>
          <cell r="D389" t="str">
            <v>HCBS</v>
          </cell>
          <cell r="E389" t="str">
            <v>AIDSNonDual</v>
          </cell>
          <cell r="F389" t="str">
            <v xml:space="preserve"> HCBS </v>
          </cell>
          <cell r="G389">
            <v>0</v>
          </cell>
          <cell r="H389">
            <v>0</v>
          </cell>
          <cell r="I389">
            <v>0</v>
          </cell>
          <cell r="J389">
            <v>0</v>
          </cell>
          <cell r="K389">
            <v>0</v>
          </cell>
          <cell r="L389">
            <v>0</v>
          </cell>
        </row>
        <row r="390">
          <cell r="C390" t="str">
            <v>MendocinoAIDSNonDualOTH</v>
          </cell>
          <cell r="D390" t="str">
            <v>OTH</v>
          </cell>
          <cell r="E390" t="str">
            <v>AIDSNonDual</v>
          </cell>
          <cell r="F390" t="str">
            <v xml:space="preserve"> All Others </v>
          </cell>
          <cell r="G390">
            <v>0</v>
          </cell>
          <cell r="H390">
            <v>-3.0200000000000005E-2</v>
          </cell>
          <cell r="I390">
            <v>0</v>
          </cell>
          <cell r="J390">
            <v>0</v>
          </cell>
          <cell r="K390">
            <v>0</v>
          </cell>
          <cell r="L390">
            <v>0</v>
          </cell>
        </row>
        <row r="391">
          <cell r="C391" t="str">
            <v>MendocinoAIDSDualIP</v>
          </cell>
          <cell r="D391" t="str">
            <v>IP</v>
          </cell>
          <cell r="E391" t="str">
            <v>AIDSDual</v>
          </cell>
          <cell r="F391" t="str">
            <v xml:space="preserve">Inpatient Hospital Services </v>
          </cell>
          <cell r="G391">
            <v>0</v>
          </cell>
          <cell r="H391">
            <v>0</v>
          </cell>
          <cell r="I391">
            <v>0</v>
          </cell>
          <cell r="J391">
            <v>0</v>
          </cell>
          <cell r="K391">
            <v>0</v>
          </cell>
          <cell r="L391">
            <v>0</v>
          </cell>
        </row>
        <row r="392">
          <cell r="C392" t="str">
            <v>MendocinoAIDSDualOP</v>
          </cell>
          <cell r="D392" t="str">
            <v>OP</v>
          </cell>
          <cell r="E392" t="str">
            <v>AIDSDual</v>
          </cell>
          <cell r="F392" t="str">
            <v xml:space="preserve">Outpatient Facility Services </v>
          </cell>
          <cell r="G392">
            <v>0</v>
          </cell>
          <cell r="H392">
            <v>0</v>
          </cell>
          <cell r="I392">
            <v>0</v>
          </cell>
          <cell r="J392">
            <v>0</v>
          </cell>
          <cell r="K392">
            <v>0</v>
          </cell>
          <cell r="L392">
            <v>0</v>
          </cell>
        </row>
        <row r="393">
          <cell r="C393" t="str">
            <v>MendocinoAIDSDualER</v>
          </cell>
          <cell r="D393" t="str">
            <v>ER</v>
          </cell>
          <cell r="E393" t="str">
            <v>AIDSDual</v>
          </cell>
          <cell r="F393" t="str">
            <v xml:space="preserve">Emergency Room Facility Services </v>
          </cell>
          <cell r="G393">
            <v>0</v>
          </cell>
          <cell r="H393">
            <v>0</v>
          </cell>
          <cell r="I393">
            <v>0</v>
          </cell>
          <cell r="J393">
            <v>0</v>
          </cell>
          <cell r="K393">
            <v>0</v>
          </cell>
          <cell r="L393">
            <v>0</v>
          </cell>
        </row>
        <row r="394">
          <cell r="C394" t="str">
            <v>MendocinoAIDSDualLTC</v>
          </cell>
          <cell r="D394" t="str">
            <v>LTC</v>
          </cell>
          <cell r="E394" t="str">
            <v>AIDSDual</v>
          </cell>
          <cell r="F394" t="str">
            <v xml:space="preserve">Long-Term Care Facility </v>
          </cell>
          <cell r="G394">
            <v>0</v>
          </cell>
          <cell r="H394">
            <v>0</v>
          </cell>
          <cell r="I394">
            <v>0</v>
          </cell>
          <cell r="J394">
            <v>0</v>
          </cell>
          <cell r="K394">
            <v>0</v>
          </cell>
          <cell r="L394">
            <v>0</v>
          </cell>
        </row>
        <row r="395">
          <cell r="C395" t="str">
            <v>MendocinoAIDSDualPCP</v>
          </cell>
          <cell r="D395" t="str">
            <v>PCP</v>
          </cell>
          <cell r="E395" t="str">
            <v>AIDSDual</v>
          </cell>
          <cell r="F395" t="str">
            <v xml:space="preserve">Physician Primary Care Services </v>
          </cell>
          <cell r="G395">
            <v>0</v>
          </cell>
          <cell r="H395">
            <v>0</v>
          </cell>
          <cell r="I395">
            <v>0</v>
          </cell>
          <cell r="J395">
            <v>0</v>
          </cell>
          <cell r="K395">
            <v>0</v>
          </cell>
          <cell r="L395">
            <v>0</v>
          </cell>
        </row>
        <row r="396">
          <cell r="C396" t="str">
            <v>MendocinoAIDSDualSP</v>
          </cell>
          <cell r="D396" t="str">
            <v>SP</v>
          </cell>
          <cell r="E396" t="str">
            <v>AIDSDual</v>
          </cell>
          <cell r="F396" t="str">
            <v xml:space="preserve">Physician Specialty Services </v>
          </cell>
          <cell r="G396">
            <v>0</v>
          </cell>
          <cell r="H396">
            <v>0</v>
          </cell>
          <cell r="I396">
            <v>0</v>
          </cell>
          <cell r="J396">
            <v>0</v>
          </cell>
          <cell r="K396">
            <v>0</v>
          </cell>
          <cell r="L396">
            <v>0</v>
          </cell>
        </row>
        <row r="397">
          <cell r="C397" t="str">
            <v>MendocinoAIDSDualFQHC</v>
          </cell>
          <cell r="D397" t="str">
            <v>FQHC</v>
          </cell>
          <cell r="E397" t="str">
            <v>AIDSDual</v>
          </cell>
          <cell r="F397" t="str">
            <v xml:space="preserve">FQHC Services </v>
          </cell>
          <cell r="G397">
            <v>0</v>
          </cell>
          <cell r="H397">
            <v>0</v>
          </cell>
          <cell r="I397">
            <v>0</v>
          </cell>
          <cell r="J397">
            <v>0</v>
          </cell>
          <cell r="K397">
            <v>0</v>
          </cell>
          <cell r="L397">
            <v>0</v>
          </cell>
        </row>
        <row r="398">
          <cell r="C398" t="str">
            <v>MendocinoAIDSDualNPP</v>
          </cell>
          <cell r="D398" t="str">
            <v>NPP</v>
          </cell>
          <cell r="E398" t="str">
            <v>AIDSDual</v>
          </cell>
          <cell r="F398" t="str">
            <v xml:space="preserve"> Other Medical Professional Services </v>
          </cell>
          <cell r="G398">
            <v>0</v>
          </cell>
          <cell r="H398">
            <v>0</v>
          </cell>
          <cell r="I398">
            <v>0</v>
          </cell>
          <cell r="J398">
            <v>0</v>
          </cell>
          <cell r="K398">
            <v>0</v>
          </cell>
          <cell r="L398">
            <v>0</v>
          </cell>
        </row>
        <row r="399">
          <cell r="C399" t="str">
            <v>MendocinoAIDSDualRX</v>
          </cell>
          <cell r="D399" t="str">
            <v>RX</v>
          </cell>
          <cell r="E399" t="str">
            <v>AIDSDual</v>
          </cell>
          <cell r="F399" t="str">
            <v xml:space="preserve"> Pharmacy </v>
          </cell>
          <cell r="G399">
            <v>0</v>
          </cell>
          <cell r="H399">
            <v>0</v>
          </cell>
          <cell r="I399">
            <v>0</v>
          </cell>
          <cell r="J399">
            <v>0</v>
          </cell>
          <cell r="K399">
            <v>0</v>
          </cell>
          <cell r="L399">
            <v>0</v>
          </cell>
        </row>
        <row r="400">
          <cell r="C400" t="str">
            <v>MendocinoAIDSDualLR</v>
          </cell>
          <cell r="D400" t="str">
            <v>LR</v>
          </cell>
          <cell r="E400" t="str">
            <v>AIDSDual</v>
          </cell>
          <cell r="F400" t="str">
            <v xml:space="preserve"> Laboratory and Radiology </v>
          </cell>
          <cell r="G400">
            <v>0</v>
          </cell>
          <cell r="H400">
            <v>0</v>
          </cell>
          <cell r="I400">
            <v>0</v>
          </cell>
          <cell r="J400">
            <v>0</v>
          </cell>
          <cell r="K400">
            <v>0</v>
          </cell>
          <cell r="L400">
            <v>0</v>
          </cell>
        </row>
        <row r="401">
          <cell r="C401" t="str">
            <v>MendocinoAIDSDualHCBS</v>
          </cell>
          <cell r="D401" t="str">
            <v>HCBS</v>
          </cell>
          <cell r="E401" t="str">
            <v>AIDSDual</v>
          </cell>
          <cell r="F401" t="str">
            <v xml:space="preserve"> HCBS </v>
          </cell>
          <cell r="G401">
            <v>0</v>
          </cell>
          <cell r="H401">
            <v>0</v>
          </cell>
          <cell r="I401">
            <v>0</v>
          </cell>
          <cell r="J401">
            <v>0</v>
          </cell>
          <cell r="K401">
            <v>0</v>
          </cell>
          <cell r="L401">
            <v>0</v>
          </cell>
        </row>
        <row r="402">
          <cell r="C402" t="str">
            <v>MendocinoAIDSDualOTH</v>
          </cell>
          <cell r="D402" t="str">
            <v>OTH</v>
          </cell>
          <cell r="E402" t="str">
            <v>AIDSDual</v>
          </cell>
          <cell r="F402" t="str">
            <v xml:space="preserve"> All Others </v>
          </cell>
          <cell r="G402">
            <v>0</v>
          </cell>
          <cell r="H402">
            <v>0</v>
          </cell>
          <cell r="I402">
            <v>0</v>
          </cell>
          <cell r="J402">
            <v>0</v>
          </cell>
          <cell r="K402">
            <v>0</v>
          </cell>
          <cell r="L402">
            <v>0</v>
          </cell>
        </row>
        <row r="403">
          <cell r="C403" t="str">
            <v>MendocinoLTCNonDualIP</v>
          </cell>
          <cell r="D403" t="str">
            <v>IP</v>
          </cell>
          <cell r="E403" t="str">
            <v>LTCNonDual</v>
          </cell>
          <cell r="F403" t="str">
            <v xml:space="preserve">Inpatient Hospital Services </v>
          </cell>
          <cell r="G403">
            <v>0</v>
          </cell>
          <cell r="H403">
            <v>0</v>
          </cell>
          <cell r="I403">
            <v>0</v>
          </cell>
          <cell r="J403">
            <v>0</v>
          </cell>
          <cell r="K403">
            <v>0</v>
          </cell>
          <cell r="L403">
            <v>0</v>
          </cell>
        </row>
        <row r="404">
          <cell r="C404" t="str">
            <v>MendocinoLTCNonDualOP</v>
          </cell>
          <cell r="D404" t="str">
            <v>OP</v>
          </cell>
          <cell r="E404" t="str">
            <v>LTCNonDual</v>
          </cell>
          <cell r="F404" t="str">
            <v xml:space="preserve">Outpatient Facility Services </v>
          </cell>
          <cell r="G404">
            <v>0</v>
          </cell>
          <cell r="H404">
            <v>-1.3100000000000001E-2</v>
          </cell>
          <cell r="I404">
            <v>0</v>
          </cell>
          <cell r="J404">
            <v>0</v>
          </cell>
          <cell r="K404">
            <v>0</v>
          </cell>
          <cell r="L404">
            <v>0</v>
          </cell>
        </row>
        <row r="405">
          <cell r="C405" t="str">
            <v>MendocinoLTCNonDualER</v>
          </cell>
          <cell r="D405" t="str">
            <v>ER</v>
          </cell>
          <cell r="E405" t="str">
            <v>LTCNonDual</v>
          </cell>
          <cell r="F405" t="str">
            <v xml:space="preserve">Emergency Room Facility Services </v>
          </cell>
          <cell r="G405">
            <v>0</v>
          </cell>
          <cell r="H405">
            <v>0</v>
          </cell>
          <cell r="I405">
            <v>0</v>
          </cell>
          <cell r="J405">
            <v>0</v>
          </cell>
          <cell r="K405">
            <v>0</v>
          </cell>
          <cell r="L405">
            <v>0</v>
          </cell>
        </row>
        <row r="406">
          <cell r="C406" t="str">
            <v>MendocinoLTCNonDualLTC</v>
          </cell>
          <cell r="D406" t="str">
            <v>LTC</v>
          </cell>
          <cell r="E406" t="str">
            <v>LTCNonDual</v>
          </cell>
          <cell r="F406" t="str">
            <v xml:space="preserve">Long-Term Care Facility </v>
          </cell>
          <cell r="G406">
            <v>0</v>
          </cell>
          <cell r="H406">
            <v>0</v>
          </cell>
          <cell r="I406">
            <v>0</v>
          </cell>
          <cell r="J406">
            <v>0</v>
          </cell>
          <cell r="K406">
            <v>0</v>
          </cell>
          <cell r="L406">
            <v>0</v>
          </cell>
        </row>
        <row r="407">
          <cell r="C407" t="str">
            <v>MendocinoLTCNonDualPCP</v>
          </cell>
          <cell r="D407" t="str">
            <v>PCP</v>
          </cell>
          <cell r="E407" t="str">
            <v>LTCNonDual</v>
          </cell>
          <cell r="F407" t="str">
            <v xml:space="preserve">Physician Primary Care Services </v>
          </cell>
          <cell r="G407">
            <v>0</v>
          </cell>
          <cell r="H407">
            <v>-6.030000000000002E-2</v>
          </cell>
          <cell r="I407">
            <v>0</v>
          </cell>
          <cell r="J407">
            <v>0</v>
          </cell>
          <cell r="K407">
            <v>0</v>
          </cell>
          <cell r="L407">
            <v>0</v>
          </cell>
        </row>
        <row r="408">
          <cell r="C408" t="str">
            <v>MendocinoLTCNonDualSP</v>
          </cell>
          <cell r="D408" t="str">
            <v>SP</v>
          </cell>
          <cell r="E408" t="str">
            <v>LTCNonDual</v>
          </cell>
          <cell r="F408" t="str">
            <v xml:space="preserve">Physician Specialty Services </v>
          </cell>
          <cell r="G408">
            <v>0</v>
          </cell>
          <cell r="H408">
            <v>0</v>
          </cell>
          <cell r="I408">
            <v>0</v>
          </cell>
          <cell r="J408">
            <v>0</v>
          </cell>
          <cell r="K408">
            <v>0</v>
          </cell>
          <cell r="L408">
            <v>0</v>
          </cell>
        </row>
        <row r="409">
          <cell r="C409" t="str">
            <v>MendocinoLTCNonDualFQHC</v>
          </cell>
          <cell r="D409" t="str">
            <v>FQHC</v>
          </cell>
          <cell r="E409" t="str">
            <v>LTCNonDual</v>
          </cell>
          <cell r="F409" t="str">
            <v xml:space="preserve">FQHC Services </v>
          </cell>
          <cell r="G409">
            <v>0</v>
          </cell>
          <cell r="H409">
            <v>0</v>
          </cell>
          <cell r="I409">
            <v>0</v>
          </cell>
          <cell r="J409">
            <v>0</v>
          </cell>
          <cell r="K409">
            <v>0</v>
          </cell>
          <cell r="L409">
            <v>0</v>
          </cell>
        </row>
        <row r="410">
          <cell r="C410" t="str">
            <v>MendocinoLTCNonDualNPP</v>
          </cell>
          <cell r="D410" t="str">
            <v>NPP</v>
          </cell>
          <cell r="E410" t="str">
            <v>LTCNonDual</v>
          </cell>
          <cell r="F410" t="str">
            <v xml:space="preserve"> Other Medical Professional Services </v>
          </cell>
          <cell r="G410">
            <v>0</v>
          </cell>
          <cell r="H410">
            <v>-6.8899999999999961E-2</v>
          </cell>
          <cell r="I410">
            <v>0</v>
          </cell>
          <cell r="J410">
            <v>0</v>
          </cell>
          <cell r="K410">
            <v>0</v>
          </cell>
          <cell r="L410">
            <v>0</v>
          </cell>
        </row>
        <row r="411">
          <cell r="C411" t="str">
            <v>MendocinoLTCNonDualRX</v>
          </cell>
          <cell r="D411" t="str">
            <v>RX</v>
          </cell>
          <cell r="E411" t="str">
            <v>LTCNonDual</v>
          </cell>
          <cell r="F411" t="str">
            <v xml:space="preserve"> Pharmacy </v>
          </cell>
          <cell r="G411">
            <v>0</v>
          </cell>
          <cell r="H411">
            <v>0</v>
          </cell>
          <cell r="I411">
            <v>0</v>
          </cell>
          <cell r="J411">
            <v>0</v>
          </cell>
          <cell r="K411">
            <v>0</v>
          </cell>
          <cell r="L411">
            <v>0</v>
          </cell>
        </row>
        <row r="412">
          <cell r="C412" t="str">
            <v>MendocinoLTCNonDualLR</v>
          </cell>
          <cell r="D412" t="str">
            <v>LR</v>
          </cell>
          <cell r="E412" t="str">
            <v>LTCNonDual</v>
          </cell>
          <cell r="F412" t="str">
            <v xml:space="preserve"> Laboratory and Radiology </v>
          </cell>
          <cell r="G412">
            <v>0</v>
          </cell>
          <cell r="H412">
            <v>-6.8899999999999961E-2</v>
          </cell>
          <cell r="I412">
            <v>0</v>
          </cell>
          <cell r="J412">
            <v>0</v>
          </cell>
          <cell r="K412">
            <v>0</v>
          </cell>
          <cell r="L412">
            <v>0</v>
          </cell>
        </row>
        <row r="413">
          <cell r="C413" t="str">
            <v>MendocinoLTCNonDualHCBS</v>
          </cell>
          <cell r="D413" t="str">
            <v>HCBS</v>
          </cell>
          <cell r="E413" t="str">
            <v>LTCNonDual</v>
          </cell>
          <cell r="F413" t="str">
            <v xml:space="preserve"> HCBS </v>
          </cell>
          <cell r="G413">
            <v>9.1017760017141791E-2</v>
          </cell>
          <cell r="H413">
            <v>0</v>
          </cell>
          <cell r="I413">
            <v>0</v>
          </cell>
          <cell r="J413">
            <v>0</v>
          </cell>
          <cell r="K413">
            <v>0</v>
          </cell>
          <cell r="L413">
            <v>0</v>
          </cell>
        </row>
        <row r="414">
          <cell r="C414" t="str">
            <v>MendocinoLTCNonDualOTH</v>
          </cell>
          <cell r="D414" t="str">
            <v>OTH</v>
          </cell>
          <cell r="E414" t="str">
            <v>LTCNonDual</v>
          </cell>
          <cell r="F414" t="str">
            <v xml:space="preserve"> All Others </v>
          </cell>
          <cell r="G414">
            <v>0</v>
          </cell>
          <cell r="H414">
            <v>-3.0200000000000005E-2</v>
          </cell>
          <cell r="I414">
            <v>0</v>
          </cell>
          <cell r="J414">
            <v>0</v>
          </cell>
          <cell r="K414">
            <v>0</v>
          </cell>
          <cell r="L414">
            <v>0</v>
          </cell>
        </row>
        <row r="415">
          <cell r="C415" t="str">
            <v>MendocinoLTCDualIP</v>
          </cell>
          <cell r="D415" t="str">
            <v>IP</v>
          </cell>
          <cell r="E415" t="str">
            <v>LTCDual</v>
          </cell>
          <cell r="F415" t="str">
            <v xml:space="preserve">Inpatient Hospital Services </v>
          </cell>
          <cell r="G415">
            <v>0</v>
          </cell>
          <cell r="H415">
            <v>0</v>
          </cell>
          <cell r="I415">
            <v>0</v>
          </cell>
          <cell r="J415">
            <v>0</v>
          </cell>
          <cell r="K415">
            <v>0</v>
          </cell>
          <cell r="L415">
            <v>0</v>
          </cell>
        </row>
        <row r="416">
          <cell r="C416" t="str">
            <v>MendocinoLTCDualOP</v>
          </cell>
          <cell r="D416" t="str">
            <v>OP</v>
          </cell>
          <cell r="E416" t="str">
            <v>LTCDual</v>
          </cell>
          <cell r="F416" t="str">
            <v xml:space="preserve">Outpatient Facility Services </v>
          </cell>
          <cell r="G416">
            <v>0</v>
          </cell>
          <cell r="H416">
            <v>0</v>
          </cell>
          <cell r="I416">
            <v>0</v>
          </cell>
          <cell r="J416">
            <v>0</v>
          </cell>
          <cell r="K416">
            <v>0</v>
          </cell>
          <cell r="L416">
            <v>0</v>
          </cell>
        </row>
        <row r="417">
          <cell r="C417" t="str">
            <v>MendocinoLTCDualER</v>
          </cell>
          <cell r="D417" t="str">
            <v>ER</v>
          </cell>
          <cell r="E417" t="str">
            <v>LTCDual</v>
          </cell>
          <cell r="F417" t="str">
            <v xml:space="preserve">Emergency Room Facility Services </v>
          </cell>
          <cell r="G417">
            <v>0</v>
          </cell>
          <cell r="H417">
            <v>0</v>
          </cell>
          <cell r="I417">
            <v>0</v>
          </cell>
          <cell r="J417">
            <v>0</v>
          </cell>
          <cell r="K417">
            <v>0</v>
          </cell>
          <cell r="L417">
            <v>0</v>
          </cell>
        </row>
        <row r="418">
          <cell r="C418" t="str">
            <v>MendocinoLTCDualLTC</v>
          </cell>
          <cell r="D418" t="str">
            <v>LTC</v>
          </cell>
          <cell r="E418" t="str">
            <v>LTCDual</v>
          </cell>
          <cell r="F418" t="str">
            <v xml:space="preserve">Long-Term Care Facility </v>
          </cell>
          <cell r="G418">
            <v>0</v>
          </cell>
          <cell r="H418">
            <v>0</v>
          </cell>
          <cell r="I418">
            <v>0</v>
          </cell>
          <cell r="J418">
            <v>0</v>
          </cell>
          <cell r="K418">
            <v>0</v>
          </cell>
          <cell r="L418">
            <v>0</v>
          </cell>
        </row>
        <row r="419">
          <cell r="C419" t="str">
            <v>MendocinoLTCDualPCP</v>
          </cell>
          <cell r="D419" t="str">
            <v>PCP</v>
          </cell>
          <cell r="E419" t="str">
            <v>LTCDual</v>
          </cell>
          <cell r="F419" t="str">
            <v xml:space="preserve">Physician Primary Care Services </v>
          </cell>
          <cell r="G419">
            <v>0</v>
          </cell>
          <cell r="H419">
            <v>0</v>
          </cell>
          <cell r="I419">
            <v>0</v>
          </cell>
          <cell r="J419">
            <v>0</v>
          </cell>
          <cell r="K419">
            <v>0</v>
          </cell>
          <cell r="L419">
            <v>0</v>
          </cell>
        </row>
        <row r="420">
          <cell r="C420" t="str">
            <v>MendocinoLTCDualSP</v>
          </cell>
          <cell r="D420" t="str">
            <v>SP</v>
          </cell>
          <cell r="E420" t="str">
            <v>LTCDual</v>
          </cell>
          <cell r="F420" t="str">
            <v xml:space="preserve">Physician Specialty Services </v>
          </cell>
          <cell r="G420">
            <v>0</v>
          </cell>
          <cell r="H420">
            <v>0</v>
          </cell>
          <cell r="I420">
            <v>0</v>
          </cell>
          <cell r="J420">
            <v>0</v>
          </cell>
          <cell r="K420">
            <v>0</v>
          </cell>
          <cell r="L420">
            <v>0</v>
          </cell>
        </row>
        <row r="421">
          <cell r="C421" t="str">
            <v>MendocinoLTCDualFQHC</v>
          </cell>
          <cell r="D421" t="str">
            <v>FQHC</v>
          </cell>
          <cell r="E421" t="str">
            <v>LTCDual</v>
          </cell>
          <cell r="F421" t="str">
            <v xml:space="preserve">FQHC Services </v>
          </cell>
          <cell r="G421">
            <v>0</v>
          </cell>
          <cell r="H421">
            <v>0</v>
          </cell>
          <cell r="I421">
            <v>0</v>
          </cell>
          <cell r="J421">
            <v>0</v>
          </cell>
          <cell r="K421">
            <v>0</v>
          </cell>
          <cell r="L421">
            <v>0</v>
          </cell>
        </row>
        <row r="422">
          <cell r="C422" t="str">
            <v>MendocinoLTCDualNPP</v>
          </cell>
          <cell r="D422" t="str">
            <v>NPP</v>
          </cell>
          <cell r="E422" t="str">
            <v>LTCDual</v>
          </cell>
          <cell r="F422" t="str">
            <v xml:space="preserve"> Other Medical Professional Services </v>
          </cell>
          <cell r="G422">
            <v>0</v>
          </cell>
          <cell r="H422">
            <v>0</v>
          </cell>
          <cell r="I422">
            <v>0</v>
          </cell>
          <cell r="J422">
            <v>0</v>
          </cell>
          <cell r="K422">
            <v>0</v>
          </cell>
          <cell r="L422">
            <v>0</v>
          </cell>
        </row>
        <row r="423">
          <cell r="C423" t="str">
            <v>MendocinoLTCDualRX</v>
          </cell>
          <cell r="D423" t="str">
            <v>RX</v>
          </cell>
          <cell r="E423" t="str">
            <v>LTCDual</v>
          </cell>
          <cell r="F423" t="str">
            <v xml:space="preserve"> Pharmacy </v>
          </cell>
          <cell r="G423">
            <v>0</v>
          </cell>
          <cell r="H423">
            <v>0</v>
          </cell>
          <cell r="I423">
            <v>0</v>
          </cell>
          <cell r="J423">
            <v>0</v>
          </cell>
          <cell r="K423">
            <v>0</v>
          </cell>
          <cell r="L423">
            <v>0</v>
          </cell>
        </row>
        <row r="424">
          <cell r="C424" t="str">
            <v>MendocinoLTCDualLR</v>
          </cell>
          <cell r="D424" t="str">
            <v>LR</v>
          </cell>
          <cell r="E424" t="str">
            <v>LTCDual</v>
          </cell>
          <cell r="F424" t="str">
            <v xml:space="preserve"> Laboratory and Radiology </v>
          </cell>
          <cell r="G424">
            <v>0</v>
          </cell>
          <cell r="H424">
            <v>0</v>
          </cell>
          <cell r="I424">
            <v>0</v>
          </cell>
          <cell r="J424">
            <v>0</v>
          </cell>
          <cell r="K424">
            <v>0</v>
          </cell>
          <cell r="L424">
            <v>0</v>
          </cell>
        </row>
        <row r="425">
          <cell r="C425" t="str">
            <v>MendocinoLTCDualHCBS</v>
          </cell>
          <cell r="D425" t="str">
            <v>HCBS</v>
          </cell>
          <cell r="E425" t="str">
            <v>LTCDual</v>
          </cell>
          <cell r="F425" t="str">
            <v xml:space="preserve"> HCBS </v>
          </cell>
          <cell r="G425">
            <v>0</v>
          </cell>
          <cell r="H425">
            <v>0</v>
          </cell>
          <cell r="I425">
            <v>0</v>
          </cell>
          <cell r="J425">
            <v>0</v>
          </cell>
          <cell r="K425">
            <v>0</v>
          </cell>
          <cell r="L425">
            <v>0</v>
          </cell>
        </row>
        <row r="426">
          <cell r="C426" t="str">
            <v>MendocinoLTCDualOTH</v>
          </cell>
          <cell r="D426" t="str">
            <v>OTH</v>
          </cell>
          <cell r="E426" t="str">
            <v>LTCDual</v>
          </cell>
          <cell r="F426" t="str">
            <v xml:space="preserve"> All Others </v>
          </cell>
          <cell r="G426">
            <v>0</v>
          </cell>
          <cell r="H426">
            <v>0</v>
          </cell>
          <cell r="I426">
            <v>0</v>
          </cell>
          <cell r="J426">
            <v>0</v>
          </cell>
          <cell r="K426">
            <v>0</v>
          </cell>
          <cell r="L426">
            <v>0</v>
          </cell>
        </row>
        <row r="427">
          <cell r="C427" t="str">
            <v>MendocinoOBRAIP</v>
          </cell>
          <cell r="D427" t="str">
            <v>IP</v>
          </cell>
          <cell r="E427" t="str">
            <v>OBRA</v>
          </cell>
          <cell r="F427" t="str">
            <v xml:space="preserve">Inpatient Hospital Services </v>
          </cell>
          <cell r="G427">
            <v>0</v>
          </cell>
          <cell r="H427">
            <v>0</v>
          </cell>
          <cell r="I427">
            <v>0</v>
          </cell>
          <cell r="J427">
            <v>0</v>
          </cell>
          <cell r="K427">
            <v>0</v>
          </cell>
          <cell r="L427">
            <v>0</v>
          </cell>
        </row>
        <row r="428">
          <cell r="C428" t="str">
            <v>MendocinoOBRAOP</v>
          </cell>
          <cell r="D428" t="str">
            <v>OP</v>
          </cell>
          <cell r="E428" t="str">
            <v>OBRA</v>
          </cell>
          <cell r="F428" t="str">
            <v xml:space="preserve">Outpatient Facility Services </v>
          </cell>
          <cell r="G428">
            <v>0</v>
          </cell>
          <cell r="H428">
            <v>-2.1999999999999797E-3</v>
          </cell>
          <cell r="I428">
            <v>0</v>
          </cell>
          <cell r="J428">
            <v>0</v>
          </cell>
          <cell r="K428">
            <v>0</v>
          </cell>
          <cell r="L428">
            <v>0</v>
          </cell>
        </row>
        <row r="429">
          <cell r="C429" t="str">
            <v>MendocinoOBRAER</v>
          </cell>
          <cell r="D429" t="str">
            <v>ER</v>
          </cell>
          <cell r="E429" t="str">
            <v>OBRA</v>
          </cell>
          <cell r="F429" t="str">
            <v xml:space="preserve">Emergency Room Facility Services </v>
          </cell>
          <cell r="G429">
            <v>0</v>
          </cell>
          <cell r="H429">
            <v>0</v>
          </cell>
          <cell r="I429">
            <v>0</v>
          </cell>
          <cell r="J429">
            <v>0</v>
          </cell>
          <cell r="K429">
            <v>0</v>
          </cell>
          <cell r="L429">
            <v>0</v>
          </cell>
        </row>
        <row r="430">
          <cell r="C430" t="str">
            <v>MendocinoOBRALTC</v>
          </cell>
          <cell r="D430" t="str">
            <v>LTC</v>
          </cell>
          <cell r="E430" t="str">
            <v>OBRA</v>
          </cell>
          <cell r="F430" t="str">
            <v xml:space="preserve">Long-Term Care Facility </v>
          </cell>
          <cell r="G430">
            <v>0</v>
          </cell>
          <cell r="H430">
            <v>0</v>
          </cell>
          <cell r="I430">
            <v>0</v>
          </cell>
          <cell r="J430">
            <v>0</v>
          </cell>
          <cell r="K430">
            <v>0</v>
          </cell>
          <cell r="L430">
            <v>0</v>
          </cell>
        </row>
        <row r="431">
          <cell r="C431" t="str">
            <v>MendocinoOBRAPCP</v>
          </cell>
          <cell r="D431" t="str">
            <v>PCP</v>
          </cell>
          <cell r="E431" t="str">
            <v>OBRA</v>
          </cell>
          <cell r="F431" t="str">
            <v xml:space="preserve">Physician Primary Care Services </v>
          </cell>
          <cell r="G431">
            <v>0</v>
          </cell>
          <cell r="H431">
            <v>0</v>
          </cell>
          <cell r="I431">
            <v>0</v>
          </cell>
          <cell r="J431">
            <v>0</v>
          </cell>
          <cell r="K431">
            <v>0</v>
          </cell>
          <cell r="L431">
            <v>0</v>
          </cell>
        </row>
        <row r="432">
          <cell r="C432" t="str">
            <v>MendocinoOBRASP</v>
          </cell>
          <cell r="D432" t="str">
            <v>SP</v>
          </cell>
          <cell r="E432" t="str">
            <v>OBRA</v>
          </cell>
          <cell r="F432" t="str">
            <v xml:space="preserve">Physician Specialty Services </v>
          </cell>
          <cell r="G432">
            <v>0</v>
          </cell>
          <cell r="H432">
            <v>0</v>
          </cell>
          <cell r="I432">
            <v>0</v>
          </cell>
          <cell r="J432">
            <v>0</v>
          </cell>
          <cell r="K432">
            <v>0</v>
          </cell>
          <cell r="L432">
            <v>0</v>
          </cell>
        </row>
        <row r="433">
          <cell r="C433" t="str">
            <v>MendocinoOBRAFQHC</v>
          </cell>
          <cell r="D433" t="str">
            <v>FQHC</v>
          </cell>
          <cell r="E433" t="str">
            <v>OBRA</v>
          </cell>
          <cell r="F433" t="str">
            <v xml:space="preserve">FQHC Services </v>
          </cell>
          <cell r="G433">
            <v>0</v>
          </cell>
          <cell r="H433">
            <v>0</v>
          </cell>
          <cell r="I433">
            <v>0</v>
          </cell>
          <cell r="J433">
            <v>0</v>
          </cell>
          <cell r="K433">
            <v>0</v>
          </cell>
          <cell r="L433">
            <v>0</v>
          </cell>
        </row>
        <row r="434">
          <cell r="C434" t="str">
            <v>MendocinoOBRANPP</v>
          </cell>
          <cell r="D434" t="str">
            <v>NPP</v>
          </cell>
          <cell r="E434" t="str">
            <v>OBRA</v>
          </cell>
          <cell r="F434" t="str">
            <v xml:space="preserve"> Other Medical Professional Services </v>
          </cell>
          <cell r="G434">
            <v>0</v>
          </cell>
          <cell r="H434">
            <v>-6.8899999999999961E-2</v>
          </cell>
          <cell r="I434">
            <v>0</v>
          </cell>
          <cell r="J434">
            <v>0</v>
          </cell>
          <cell r="K434">
            <v>0</v>
          </cell>
          <cell r="L434">
            <v>0</v>
          </cell>
        </row>
        <row r="435">
          <cell r="C435" t="str">
            <v>MendocinoOBRARX</v>
          </cell>
          <cell r="D435" t="str">
            <v>RX</v>
          </cell>
          <cell r="E435" t="str">
            <v>OBRA</v>
          </cell>
          <cell r="F435" t="str">
            <v xml:space="preserve"> Pharmacy </v>
          </cell>
          <cell r="G435">
            <v>0</v>
          </cell>
          <cell r="H435">
            <v>0</v>
          </cell>
          <cell r="I435">
            <v>0</v>
          </cell>
          <cell r="J435">
            <v>0</v>
          </cell>
          <cell r="K435">
            <v>0</v>
          </cell>
          <cell r="L435">
            <v>0</v>
          </cell>
        </row>
        <row r="436">
          <cell r="C436" t="str">
            <v>MendocinoOBRALR</v>
          </cell>
          <cell r="D436" t="str">
            <v>LR</v>
          </cell>
          <cell r="E436" t="str">
            <v>OBRA</v>
          </cell>
          <cell r="F436" t="str">
            <v xml:space="preserve"> Laboratory and Radiology </v>
          </cell>
          <cell r="G436">
            <v>0</v>
          </cell>
          <cell r="H436">
            <v>-6.8899999999999961E-2</v>
          </cell>
          <cell r="I436">
            <v>0</v>
          </cell>
          <cell r="J436">
            <v>0</v>
          </cell>
          <cell r="K436">
            <v>0</v>
          </cell>
          <cell r="L436">
            <v>0</v>
          </cell>
        </row>
        <row r="437">
          <cell r="C437" t="str">
            <v>MendocinoOBRAHCBS</v>
          </cell>
          <cell r="D437" t="str">
            <v>HCBS</v>
          </cell>
          <cell r="E437" t="str">
            <v>OBRA</v>
          </cell>
          <cell r="F437" t="str">
            <v xml:space="preserve"> HCBS </v>
          </cell>
          <cell r="G437">
            <v>0</v>
          </cell>
          <cell r="H437">
            <v>0</v>
          </cell>
          <cell r="I437">
            <v>0</v>
          </cell>
          <cell r="J437">
            <v>0</v>
          </cell>
          <cell r="K437">
            <v>0</v>
          </cell>
          <cell r="L437">
            <v>0</v>
          </cell>
        </row>
        <row r="438">
          <cell r="C438" t="str">
            <v>MendocinoOBRAOTH</v>
          </cell>
          <cell r="D438" t="str">
            <v>OTH</v>
          </cell>
          <cell r="E438" t="str">
            <v>OBRA</v>
          </cell>
          <cell r="F438" t="str">
            <v xml:space="preserve"> All Others </v>
          </cell>
          <cell r="G438">
            <v>0</v>
          </cell>
          <cell r="H438">
            <v>-3.0200000000000005E-2</v>
          </cell>
          <cell r="I438">
            <v>0</v>
          </cell>
          <cell r="J438">
            <v>0</v>
          </cell>
          <cell r="K438">
            <v>0</v>
          </cell>
          <cell r="L438">
            <v>0</v>
          </cell>
        </row>
        <row r="439">
          <cell r="C439" t="str">
            <v>MontereyChild MCIP</v>
          </cell>
          <cell r="D439" t="str">
            <v>IP</v>
          </cell>
          <cell r="E439" t="str">
            <v>Child MC</v>
          </cell>
          <cell r="F439" t="str">
            <v xml:space="preserve">Inpatient Hospital Services </v>
          </cell>
          <cell r="G439">
            <v>0</v>
          </cell>
          <cell r="H439">
            <v>0</v>
          </cell>
          <cell r="I439">
            <v>0</v>
          </cell>
          <cell r="J439">
            <v>0</v>
          </cell>
          <cell r="K439">
            <v>-3.7500000000000311E-3</v>
          </cell>
          <cell r="L439">
            <v>0</v>
          </cell>
        </row>
        <row r="440">
          <cell r="C440" t="str">
            <v>MontereyChild MCOP</v>
          </cell>
          <cell r="D440" t="str">
            <v>OP</v>
          </cell>
          <cell r="E440" t="str">
            <v>Child MC</v>
          </cell>
          <cell r="F440" t="str">
            <v xml:space="preserve">Outpatient Facility Services </v>
          </cell>
          <cell r="G440">
            <v>0</v>
          </cell>
          <cell r="H440">
            <v>-2.1999999999999797E-3</v>
          </cell>
          <cell r="I440">
            <v>0</v>
          </cell>
          <cell r="J440">
            <v>0</v>
          </cell>
          <cell r="K440">
            <v>-3.7500000000000311E-3</v>
          </cell>
          <cell r="L440">
            <v>0</v>
          </cell>
        </row>
        <row r="441">
          <cell r="C441" t="str">
            <v>MontereyChild MCER</v>
          </cell>
          <cell r="D441" t="str">
            <v>ER</v>
          </cell>
          <cell r="E441" t="str">
            <v>Child MC</v>
          </cell>
          <cell r="F441" t="str">
            <v xml:space="preserve">Emergency Room Facility Services </v>
          </cell>
          <cell r="G441">
            <v>0</v>
          </cell>
          <cell r="H441">
            <v>0</v>
          </cell>
          <cell r="I441">
            <v>0</v>
          </cell>
          <cell r="J441">
            <v>0</v>
          </cell>
          <cell r="K441">
            <v>-3.7500000000000311E-3</v>
          </cell>
          <cell r="L441">
            <v>0</v>
          </cell>
        </row>
        <row r="442">
          <cell r="C442" t="str">
            <v>MontereyChild MCLTC</v>
          </cell>
          <cell r="D442" t="str">
            <v>LTC</v>
          </cell>
          <cell r="E442" t="str">
            <v>Child MC</v>
          </cell>
          <cell r="F442" t="str">
            <v xml:space="preserve">Long-Term Care Facility </v>
          </cell>
          <cell r="G442">
            <v>0</v>
          </cell>
          <cell r="H442">
            <v>0</v>
          </cell>
          <cell r="I442">
            <v>0</v>
          </cell>
          <cell r="J442">
            <v>0</v>
          </cell>
          <cell r="K442">
            <v>-3.7500000000000311E-3</v>
          </cell>
          <cell r="L442">
            <v>0</v>
          </cell>
        </row>
        <row r="443">
          <cell r="C443" t="str">
            <v>MontereyChild MCPCP</v>
          </cell>
          <cell r="D443" t="str">
            <v>PCP</v>
          </cell>
          <cell r="E443" t="str">
            <v>Child MC</v>
          </cell>
          <cell r="F443" t="str">
            <v xml:space="preserve">Physician Primary Care Services </v>
          </cell>
          <cell r="G443">
            <v>0</v>
          </cell>
          <cell r="H443">
            <v>0</v>
          </cell>
          <cell r="I443">
            <v>0</v>
          </cell>
          <cell r="J443">
            <v>0</v>
          </cell>
          <cell r="K443">
            <v>-3.7500000000000311E-3</v>
          </cell>
          <cell r="L443">
            <v>0</v>
          </cell>
        </row>
        <row r="444">
          <cell r="C444" t="str">
            <v>MontereyChild MCSP</v>
          </cell>
          <cell r="D444" t="str">
            <v>SP</v>
          </cell>
          <cell r="E444" t="str">
            <v>Child MC</v>
          </cell>
          <cell r="F444" t="str">
            <v xml:space="preserve">Physician Specialty Services </v>
          </cell>
          <cell r="G444">
            <v>0</v>
          </cell>
          <cell r="H444">
            <v>0</v>
          </cell>
          <cell r="I444">
            <v>0</v>
          </cell>
          <cell r="J444">
            <v>0</v>
          </cell>
          <cell r="K444">
            <v>-3.7500000000000311E-3</v>
          </cell>
          <cell r="L444">
            <v>0</v>
          </cell>
        </row>
        <row r="445">
          <cell r="C445" t="str">
            <v>MontereyChild MCFQHC</v>
          </cell>
          <cell r="D445" t="str">
            <v>FQHC</v>
          </cell>
          <cell r="E445" t="str">
            <v>Child MC</v>
          </cell>
          <cell r="F445" t="str">
            <v xml:space="preserve">FQHC Services </v>
          </cell>
          <cell r="G445">
            <v>0</v>
          </cell>
          <cell r="H445">
            <v>0</v>
          </cell>
          <cell r="I445">
            <v>0</v>
          </cell>
          <cell r="J445">
            <v>0</v>
          </cell>
          <cell r="K445">
            <v>-3.7500000000000311E-3</v>
          </cell>
          <cell r="L445">
            <v>0</v>
          </cell>
        </row>
        <row r="446">
          <cell r="C446" t="str">
            <v>MontereyChild MCNPP</v>
          </cell>
          <cell r="D446" t="str">
            <v>NPP</v>
          </cell>
          <cell r="E446" t="str">
            <v>Child MC</v>
          </cell>
          <cell r="F446" t="str">
            <v xml:space="preserve"> Other Medical Professional Services </v>
          </cell>
          <cell r="G446">
            <v>0</v>
          </cell>
          <cell r="H446">
            <v>-6.8899999999999961E-2</v>
          </cell>
          <cell r="I446">
            <v>0</v>
          </cell>
          <cell r="J446">
            <v>0</v>
          </cell>
          <cell r="K446">
            <v>-3.7500000000000311E-3</v>
          </cell>
          <cell r="L446">
            <v>0</v>
          </cell>
        </row>
        <row r="447">
          <cell r="C447" t="str">
            <v>MontereyChild MCRX</v>
          </cell>
          <cell r="D447" t="str">
            <v>RX</v>
          </cell>
          <cell r="E447" t="str">
            <v>Child MC</v>
          </cell>
          <cell r="F447" t="str">
            <v xml:space="preserve"> Pharmacy </v>
          </cell>
          <cell r="G447">
            <v>0</v>
          </cell>
          <cell r="H447">
            <v>0</v>
          </cell>
          <cell r="I447">
            <v>0</v>
          </cell>
          <cell r="J447">
            <v>0</v>
          </cell>
          <cell r="K447">
            <v>-3.7500000000000311E-3</v>
          </cell>
          <cell r="L447">
            <v>0</v>
          </cell>
        </row>
        <row r="448">
          <cell r="C448" t="str">
            <v>MontereyChild MCLR</v>
          </cell>
          <cell r="D448" t="str">
            <v>LR</v>
          </cell>
          <cell r="E448" t="str">
            <v>Child MC</v>
          </cell>
          <cell r="F448" t="str">
            <v xml:space="preserve"> Laboratory and Radiology </v>
          </cell>
          <cell r="G448">
            <v>0</v>
          </cell>
          <cell r="H448">
            <v>-6.8899999999999961E-2</v>
          </cell>
          <cell r="I448">
            <v>0</v>
          </cell>
          <cell r="J448">
            <v>0</v>
          </cell>
          <cell r="K448">
            <v>-3.7500000000000311E-3</v>
          </cell>
          <cell r="L448">
            <v>0</v>
          </cell>
        </row>
        <row r="449">
          <cell r="C449" t="str">
            <v>MontereyChild MCHCBS</v>
          </cell>
          <cell r="D449" t="str">
            <v>HCBS</v>
          </cell>
          <cell r="E449" t="str">
            <v>Child MC</v>
          </cell>
          <cell r="F449" t="str">
            <v xml:space="preserve"> HCBS </v>
          </cell>
          <cell r="G449">
            <v>0</v>
          </cell>
          <cell r="H449">
            <v>0</v>
          </cell>
          <cell r="I449">
            <v>0</v>
          </cell>
          <cell r="J449">
            <v>0</v>
          </cell>
          <cell r="K449">
            <v>-3.7500000000000311E-3</v>
          </cell>
          <cell r="L449">
            <v>0</v>
          </cell>
        </row>
        <row r="450">
          <cell r="C450" t="str">
            <v>MontereyChild MCOTH</v>
          </cell>
          <cell r="D450" t="str">
            <v>OTH</v>
          </cell>
          <cell r="E450" t="str">
            <v>Child MC</v>
          </cell>
          <cell r="F450" t="str">
            <v xml:space="preserve"> All Others </v>
          </cell>
          <cell r="G450">
            <v>0</v>
          </cell>
          <cell r="H450">
            <v>-3.0200000000000005E-2</v>
          </cell>
          <cell r="I450">
            <v>0</v>
          </cell>
          <cell r="J450">
            <v>0</v>
          </cell>
          <cell r="K450">
            <v>-3.7500000000000311E-3</v>
          </cell>
          <cell r="L450">
            <v>0</v>
          </cell>
        </row>
        <row r="451">
          <cell r="C451" t="str">
            <v>MontereyChild HFIP</v>
          </cell>
          <cell r="D451" t="str">
            <v>IP</v>
          </cell>
          <cell r="E451" t="str">
            <v>Child HF</v>
          </cell>
          <cell r="F451" t="str">
            <v xml:space="preserve">Inpatient Hospital Services </v>
          </cell>
          <cell r="G451">
            <v>0</v>
          </cell>
          <cell r="H451">
            <v>0</v>
          </cell>
          <cell r="I451">
            <v>0</v>
          </cell>
          <cell r="J451">
            <v>0</v>
          </cell>
          <cell r="K451">
            <v>-1.2499999999999734E-3</v>
          </cell>
          <cell r="L451">
            <v>0</v>
          </cell>
        </row>
        <row r="452">
          <cell r="C452" t="str">
            <v>MontereyChild HFOP</v>
          </cell>
          <cell r="D452" t="str">
            <v>OP</v>
          </cell>
          <cell r="E452" t="str">
            <v>Child HF</v>
          </cell>
          <cell r="F452" t="str">
            <v xml:space="preserve">Outpatient Facility Services </v>
          </cell>
          <cell r="G452">
            <v>0</v>
          </cell>
          <cell r="H452">
            <v>-2.0999999999999908E-3</v>
          </cell>
          <cell r="I452">
            <v>0</v>
          </cell>
          <cell r="J452">
            <v>0</v>
          </cell>
          <cell r="K452">
            <v>-1.2499999999999734E-3</v>
          </cell>
          <cell r="L452">
            <v>0</v>
          </cell>
        </row>
        <row r="453">
          <cell r="C453" t="str">
            <v>MontereyChild HFER</v>
          </cell>
          <cell r="D453" t="str">
            <v>ER</v>
          </cell>
          <cell r="E453" t="str">
            <v>Child HF</v>
          </cell>
          <cell r="F453" t="str">
            <v xml:space="preserve">Emergency Room Facility Services </v>
          </cell>
          <cell r="G453">
            <v>0</v>
          </cell>
          <cell r="H453">
            <v>0</v>
          </cell>
          <cell r="I453">
            <v>0</v>
          </cell>
          <cell r="J453">
            <v>0</v>
          </cell>
          <cell r="K453">
            <v>-1.2499999999999734E-3</v>
          </cell>
          <cell r="L453">
            <v>0</v>
          </cell>
        </row>
        <row r="454">
          <cell r="C454" t="str">
            <v>MontereyChild HFLTC</v>
          </cell>
          <cell r="D454" t="str">
            <v>LTC</v>
          </cell>
          <cell r="E454" t="str">
            <v>Child HF</v>
          </cell>
          <cell r="F454" t="str">
            <v xml:space="preserve">Long-Term Care Facility </v>
          </cell>
          <cell r="G454">
            <v>0</v>
          </cell>
          <cell r="H454">
            <v>0</v>
          </cell>
          <cell r="I454">
            <v>0</v>
          </cell>
          <cell r="J454">
            <v>0</v>
          </cell>
          <cell r="K454">
            <v>-1.2499999999999734E-3</v>
          </cell>
          <cell r="L454">
            <v>0</v>
          </cell>
        </row>
        <row r="455">
          <cell r="C455" t="str">
            <v>MontereyChild HFPCP</v>
          </cell>
          <cell r="D455" t="str">
            <v>PCP</v>
          </cell>
          <cell r="E455" t="str">
            <v>Child HF</v>
          </cell>
          <cell r="F455" t="str">
            <v xml:space="preserve">Physician Primary Care Services </v>
          </cell>
          <cell r="G455">
            <v>0</v>
          </cell>
          <cell r="H455">
            <v>0</v>
          </cell>
          <cell r="I455">
            <v>0</v>
          </cell>
          <cell r="J455">
            <v>0</v>
          </cell>
          <cell r="K455">
            <v>-1.2499999999999734E-3</v>
          </cell>
          <cell r="L455">
            <v>0</v>
          </cell>
        </row>
        <row r="456">
          <cell r="C456" t="str">
            <v>MontereyChild HFSP</v>
          </cell>
          <cell r="D456" t="str">
            <v>SP</v>
          </cell>
          <cell r="E456" t="str">
            <v>Child HF</v>
          </cell>
          <cell r="F456" t="str">
            <v xml:space="preserve">Physician Specialty Services </v>
          </cell>
          <cell r="G456">
            <v>0</v>
          </cell>
          <cell r="H456">
            <v>0</v>
          </cell>
          <cell r="I456">
            <v>0</v>
          </cell>
          <cell r="J456">
            <v>0</v>
          </cell>
          <cell r="K456">
            <v>-1.2499999999999734E-3</v>
          </cell>
          <cell r="L456">
            <v>0</v>
          </cell>
        </row>
        <row r="457">
          <cell r="C457" t="str">
            <v>MontereyChild HFFQHC</v>
          </cell>
          <cell r="D457" t="str">
            <v>FQHC</v>
          </cell>
          <cell r="E457" t="str">
            <v>Child HF</v>
          </cell>
          <cell r="F457" t="str">
            <v xml:space="preserve">FQHC Services </v>
          </cell>
          <cell r="G457">
            <v>0</v>
          </cell>
          <cell r="H457">
            <v>0</v>
          </cell>
          <cell r="I457">
            <v>0</v>
          </cell>
          <cell r="J457">
            <v>0</v>
          </cell>
          <cell r="K457">
            <v>-1.2499999999999734E-3</v>
          </cell>
          <cell r="L457">
            <v>0</v>
          </cell>
        </row>
        <row r="458">
          <cell r="C458" t="str">
            <v>MontereyChild HFNPP</v>
          </cell>
          <cell r="D458" t="str">
            <v>NPP</v>
          </cell>
          <cell r="E458" t="str">
            <v>Child HF</v>
          </cell>
          <cell r="F458" t="str">
            <v xml:space="preserve"> Other Medical Professional Services </v>
          </cell>
          <cell r="G458">
            <v>0</v>
          </cell>
          <cell r="H458">
            <v>-6.4400000000000013E-2</v>
          </cell>
          <cell r="I458">
            <v>0</v>
          </cell>
          <cell r="J458">
            <v>0</v>
          </cell>
          <cell r="K458">
            <v>-1.2499999999999734E-3</v>
          </cell>
          <cell r="L458">
            <v>0</v>
          </cell>
        </row>
        <row r="459">
          <cell r="C459" t="str">
            <v>MontereyChild HFRX</v>
          </cell>
          <cell r="D459" t="str">
            <v>RX</v>
          </cell>
          <cell r="E459" t="str">
            <v>Child HF</v>
          </cell>
          <cell r="F459" t="str">
            <v xml:space="preserve"> Pharmacy </v>
          </cell>
          <cell r="G459">
            <v>0</v>
          </cell>
          <cell r="H459">
            <v>0</v>
          </cell>
          <cell r="I459">
            <v>0</v>
          </cell>
          <cell r="J459">
            <v>0</v>
          </cell>
          <cell r="K459">
            <v>-1.2499999999999734E-3</v>
          </cell>
          <cell r="L459">
            <v>0</v>
          </cell>
        </row>
        <row r="460">
          <cell r="C460" t="str">
            <v>MontereyChild HFLR</v>
          </cell>
          <cell r="D460" t="str">
            <v>LR</v>
          </cell>
          <cell r="E460" t="str">
            <v>Child HF</v>
          </cell>
          <cell r="F460" t="str">
            <v xml:space="preserve"> Laboratory and Radiology </v>
          </cell>
          <cell r="G460">
            <v>0</v>
          </cell>
          <cell r="H460">
            <v>-6.4400000000000013E-2</v>
          </cell>
          <cell r="I460">
            <v>0</v>
          </cell>
          <cell r="J460">
            <v>0</v>
          </cell>
          <cell r="K460">
            <v>-1.2499999999999734E-3</v>
          </cell>
          <cell r="L460">
            <v>0</v>
          </cell>
        </row>
        <row r="461">
          <cell r="C461" t="str">
            <v>MontereyChild HFHCBS</v>
          </cell>
          <cell r="D461" t="str">
            <v>HCBS</v>
          </cell>
          <cell r="E461" t="str">
            <v>Child HF</v>
          </cell>
          <cell r="F461" t="str">
            <v xml:space="preserve"> HCBS </v>
          </cell>
          <cell r="G461">
            <v>0</v>
          </cell>
          <cell r="H461">
            <v>0</v>
          </cell>
          <cell r="I461">
            <v>0</v>
          </cell>
          <cell r="J461">
            <v>0</v>
          </cell>
          <cell r="K461">
            <v>-1.2499999999999734E-3</v>
          </cell>
          <cell r="L461">
            <v>0</v>
          </cell>
        </row>
        <row r="462">
          <cell r="C462" t="str">
            <v>MontereyChild HFOTH</v>
          </cell>
          <cell r="D462" t="str">
            <v>OTH</v>
          </cell>
          <cell r="E462" t="str">
            <v>Child HF</v>
          </cell>
          <cell r="F462" t="str">
            <v xml:space="preserve"> All Others </v>
          </cell>
          <cell r="G462">
            <v>0</v>
          </cell>
          <cell r="H462">
            <v>-2.8200000000000003E-2</v>
          </cell>
          <cell r="I462">
            <v>0</v>
          </cell>
          <cell r="J462">
            <v>0</v>
          </cell>
          <cell r="K462">
            <v>-1.2499999999999734E-3</v>
          </cell>
          <cell r="L462">
            <v>0</v>
          </cell>
        </row>
        <row r="463">
          <cell r="C463" t="str">
            <v>MontereyAdultIP</v>
          </cell>
          <cell r="D463" t="str">
            <v>IP</v>
          </cell>
          <cell r="E463" t="str">
            <v>Adult</v>
          </cell>
          <cell r="F463" t="str">
            <v xml:space="preserve">Inpatient Hospital Services </v>
          </cell>
          <cell r="G463">
            <v>0</v>
          </cell>
          <cell r="H463">
            <v>0</v>
          </cell>
          <cell r="I463">
            <v>0</v>
          </cell>
          <cell r="J463">
            <v>0</v>
          </cell>
          <cell r="K463">
            <v>-1.8750000000000044E-2</v>
          </cell>
          <cell r="L463">
            <v>0</v>
          </cell>
        </row>
        <row r="464">
          <cell r="C464" t="str">
            <v>MontereyAdultOP</v>
          </cell>
          <cell r="D464" t="str">
            <v>OP</v>
          </cell>
          <cell r="E464" t="str">
            <v>Adult</v>
          </cell>
          <cell r="F464" t="str">
            <v xml:space="preserve">Outpatient Facility Services </v>
          </cell>
          <cell r="G464">
            <v>0</v>
          </cell>
          <cell r="H464">
            <v>-1.0499999999999954E-2</v>
          </cell>
          <cell r="I464">
            <v>0</v>
          </cell>
          <cell r="J464">
            <v>0</v>
          </cell>
          <cell r="K464">
            <v>-1.8750000000000044E-2</v>
          </cell>
          <cell r="L464">
            <v>0</v>
          </cell>
        </row>
        <row r="465">
          <cell r="C465" t="str">
            <v>MontereyAdultER</v>
          </cell>
          <cell r="D465" t="str">
            <v>ER</v>
          </cell>
          <cell r="E465" t="str">
            <v>Adult</v>
          </cell>
          <cell r="F465" t="str">
            <v xml:space="preserve">Emergency Room Facility Services </v>
          </cell>
          <cell r="G465">
            <v>0</v>
          </cell>
          <cell r="H465">
            <v>0</v>
          </cell>
          <cell r="I465">
            <v>0</v>
          </cell>
          <cell r="J465">
            <v>0</v>
          </cell>
          <cell r="K465">
            <v>-1.8750000000000044E-2</v>
          </cell>
          <cell r="L465">
            <v>0</v>
          </cell>
        </row>
        <row r="466">
          <cell r="C466" t="str">
            <v>MontereyAdultLTC</v>
          </cell>
          <cell r="D466" t="str">
            <v>LTC</v>
          </cell>
          <cell r="E466" t="str">
            <v>Adult</v>
          </cell>
          <cell r="F466" t="str">
            <v xml:space="preserve">Long-Term Care Facility </v>
          </cell>
          <cell r="G466">
            <v>0</v>
          </cell>
          <cell r="H466">
            <v>0</v>
          </cell>
          <cell r="I466">
            <v>0</v>
          </cell>
          <cell r="J466">
            <v>0</v>
          </cell>
          <cell r="K466">
            <v>-1.8750000000000044E-2</v>
          </cell>
          <cell r="L466">
            <v>0</v>
          </cell>
        </row>
        <row r="467">
          <cell r="C467" t="str">
            <v>MontereyAdultPCP</v>
          </cell>
          <cell r="D467" t="str">
            <v>PCP</v>
          </cell>
          <cell r="E467" t="str">
            <v>Adult</v>
          </cell>
          <cell r="F467" t="str">
            <v xml:space="preserve">Physician Primary Care Services </v>
          </cell>
          <cell r="G467">
            <v>0</v>
          </cell>
          <cell r="H467">
            <v>-4.3300000000000005E-2</v>
          </cell>
          <cell r="I467">
            <v>0</v>
          </cell>
          <cell r="J467">
            <v>0</v>
          </cell>
          <cell r="K467">
            <v>-1.8750000000000044E-2</v>
          </cell>
          <cell r="L467">
            <v>0</v>
          </cell>
        </row>
        <row r="468">
          <cell r="C468" t="str">
            <v>MontereyAdultSP</v>
          </cell>
          <cell r="D468" t="str">
            <v>SP</v>
          </cell>
          <cell r="E468" t="str">
            <v>Adult</v>
          </cell>
          <cell r="F468" t="str">
            <v xml:space="preserve">Physician Specialty Services </v>
          </cell>
          <cell r="G468">
            <v>0</v>
          </cell>
          <cell r="H468">
            <v>0</v>
          </cell>
          <cell r="I468">
            <v>0</v>
          </cell>
          <cell r="J468">
            <v>0</v>
          </cell>
          <cell r="K468">
            <v>-1.8750000000000044E-2</v>
          </cell>
          <cell r="L468">
            <v>0</v>
          </cell>
        </row>
        <row r="469">
          <cell r="C469" t="str">
            <v>MontereyAdultFQHC</v>
          </cell>
          <cell r="D469" t="str">
            <v>FQHC</v>
          </cell>
          <cell r="E469" t="str">
            <v>Adult</v>
          </cell>
          <cell r="F469" t="str">
            <v xml:space="preserve">FQHC Services </v>
          </cell>
          <cell r="G469">
            <v>0</v>
          </cell>
          <cell r="H469">
            <v>0</v>
          </cell>
          <cell r="I469">
            <v>0</v>
          </cell>
          <cell r="J469">
            <v>0</v>
          </cell>
          <cell r="K469">
            <v>-1.8750000000000044E-2</v>
          </cell>
          <cell r="L469">
            <v>0</v>
          </cell>
        </row>
        <row r="470">
          <cell r="C470" t="str">
            <v>MontereyAdultNPP</v>
          </cell>
          <cell r="D470" t="str">
            <v>NPP</v>
          </cell>
          <cell r="E470" t="str">
            <v>Adult</v>
          </cell>
          <cell r="F470" t="str">
            <v xml:space="preserve"> Other Medical Professional Services </v>
          </cell>
          <cell r="G470">
            <v>0</v>
          </cell>
          <cell r="H470">
            <v>-6.8899999999999961E-2</v>
          </cell>
          <cell r="I470">
            <v>0</v>
          </cell>
          <cell r="J470">
            <v>0</v>
          </cell>
          <cell r="K470">
            <v>-1.8750000000000044E-2</v>
          </cell>
          <cell r="L470">
            <v>0</v>
          </cell>
        </row>
        <row r="471">
          <cell r="C471" t="str">
            <v>MontereyAdultRX</v>
          </cell>
          <cell r="D471" t="str">
            <v>RX</v>
          </cell>
          <cell r="E471" t="str">
            <v>Adult</v>
          </cell>
          <cell r="F471" t="str">
            <v xml:space="preserve"> Pharmacy </v>
          </cell>
          <cell r="G471">
            <v>0</v>
          </cell>
          <cell r="H471">
            <v>0</v>
          </cell>
          <cell r="I471">
            <v>-1.891234912175821E-2</v>
          </cell>
          <cell r="J471">
            <v>-0.10957271172290362</v>
          </cell>
          <cell r="K471">
            <v>-1.8750000000000044E-2</v>
          </cell>
          <cell r="L471">
            <v>0</v>
          </cell>
        </row>
        <row r="472">
          <cell r="C472" t="str">
            <v>MontereyAdultLR</v>
          </cell>
          <cell r="D472" t="str">
            <v>LR</v>
          </cell>
          <cell r="E472" t="str">
            <v>Adult</v>
          </cell>
          <cell r="F472" t="str">
            <v xml:space="preserve"> Laboratory and Radiology </v>
          </cell>
          <cell r="G472">
            <v>0</v>
          </cell>
          <cell r="H472">
            <v>-6.8899999999999961E-2</v>
          </cell>
          <cell r="I472">
            <v>0</v>
          </cell>
          <cell r="J472">
            <v>0</v>
          </cell>
          <cell r="K472">
            <v>-1.8750000000000044E-2</v>
          </cell>
          <cell r="L472">
            <v>0</v>
          </cell>
        </row>
        <row r="473">
          <cell r="C473" t="str">
            <v>MontereyAdultHCBS</v>
          </cell>
          <cell r="D473" t="str">
            <v>HCBS</v>
          </cell>
          <cell r="E473" t="str">
            <v>Adult</v>
          </cell>
          <cell r="F473" t="str">
            <v xml:space="preserve"> HCBS </v>
          </cell>
          <cell r="G473">
            <v>2.0277616687727429E-2</v>
          </cell>
          <cell r="H473">
            <v>0</v>
          </cell>
          <cell r="I473">
            <v>0</v>
          </cell>
          <cell r="J473">
            <v>0</v>
          </cell>
          <cell r="K473">
            <v>-1.8750000000000044E-2</v>
          </cell>
          <cell r="L473">
            <v>0</v>
          </cell>
        </row>
        <row r="474">
          <cell r="C474" t="str">
            <v>MontereyAdultOTH</v>
          </cell>
          <cell r="D474" t="str">
            <v>OTH</v>
          </cell>
          <cell r="E474" t="str">
            <v>Adult</v>
          </cell>
          <cell r="F474" t="str">
            <v xml:space="preserve"> All Others </v>
          </cell>
          <cell r="G474">
            <v>0</v>
          </cell>
          <cell r="H474">
            <v>-3.0200000000000005E-2</v>
          </cell>
          <cell r="I474">
            <v>0</v>
          </cell>
          <cell r="J474">
            <v>0</v>
          </cell>
          <cell r="K474">
            <v>-1.8750000000000044E-2</v>
          </cell>
          <cell r="L474">
            <v>0</v>
          </cell>
        </row>
        <row r="475">
          <cell r="C475" t="str">
            <v>MontereyAged&amp;DisabledNonDualIP</v>
          </cell>
          <cell r="D475" t="str">
            <v>IP</v>
          </cell>
          <cell r="E475" t="str">
            <v>Aged&amp;DisabledNonDual</v>
          </cell>
          <cell r="F475" t="str">
            <v xml:space="preserve">Inpatient Hospital Services </v>
          </cell>
          <cell r="G475">
            <v>0</v>
          </cell>
          <cell r="H475">
            <v>0</v>
          </cell>
          <cell r="I475">
            <v>0</v>
          </cell>
          <cell r="J475">
            <v>0</v>
          </cell>
          <cell r="K475">
            <v>0</v>
          </cell>
          <cell r="L475">
            <v>0</v>
          </cell>
        </row>
        <row r="476">
          <cell r="C476" t="str">
            <v>MontereyAged&amp;DisabledNonDualOP</v>
          </cell>
          <cell r="D476" t="str">
            <v>OP</v>
          </cell>
          <cell r="E476" t="str">
            <v>Aged&amp;DisabledNonDual</v>
          </cell>
          <cell r="F476" t="str">
            <v xml:space="preserve">Outpatient Facility Services </v>
          </cell>
          <cell r="G476">
            <v>0</v>
          </cell>
          <cell r="H476">
            <v>-1.3100000000000001E-2</v>
          </cell>
          <cell r="I476">
            <v>0</v>
          </cell>
          <cell r="J476">
            <v>0</v>
          </cell>
          <cell r="K476">
            <v>0</v>
          </cell>
          <cell r="L476">
            <v>0</v>
          </cell>
        </row>
        <row r="477">
          <cell r="C477" t="str">
            <v>MontereyAged&amp;DisabledNonDualER</v>
          </cell>
          <cell r="D477" t="str">
            <v>ER</v>
          </cell>
          <cell r="E477" t="str">
            <v>Aged&amp;DisabledNonDual</v>
          </cell>
          <cell r="F477" t="str">
            <v xml:space="preserve">Emergency Room Facility Services </v>
          </cell>
          <cell r="G477">
            <v>0</v>
          </cell>
          <cell r="H477">
            <v>0</v>
          </cell>
          <cell r="I477">
            <v>0</v>
          </cell>
          <cell r="J477">
            <v>0</v>
          </cell>
          <cell r="K477">
            <v>0</v>
          </cell>
          <cell r="L477">
            <v>0</v>
          </cell>
        </row>
        <row r="478">
          <cell r="C478" t="str">
            <v>MontereyAged&amp;DisabledNonDualLTC</v>
          </cell>
          <cell r="D478" t="str">
            <v>LTC</v>
          </cell>
          <cell r="E478" t="str">
            <v>Aged&amp;DisabledNonDual</v>
          </cell>
          <cell r="F478" t="str">
            <v xml:space="preserve">Long-Term Care Facility </v>
          </cell>
          <cell r="G478">
            <v>0</v>
          </cell>
          <cell r="H478">
            <v>0</v>
          </cell>
          <cell r="I478">
            <v>0</v>
          </cell>
          <cell r="J478">
            <v>0</v>
          </cell>
          <cell r="K478">
            <v>0</v>
          </cell>
          <cell r="L478">
            <v>0</v>
          </cell>
        </row>
        <row r="479">
          <cell r="C479" t="str">
            <v>MontereyAged&amp;DisabledNonDualPCP</v>
          </cell>
          <cell r="D479" t="str">
            <v>PCP</v>
          </cell>
          <cell r="E479" t="str">
            <v>Aged&amp;DisabledNonDual</v>
          </cell>
          <cell r="F479" t="str">
            <v xml:space="preserve">Physician Primary Care Services </v>
          </cell>
          <cell r="G479">
            <v>0</v>
          </cell>
          <cell r="H479">
            <v>-6.030000000000002E-2</v>
          </cell>
          <cell r="I479">
            <v>0</v>
          </cell>
          <cell r="J479">
            <v>0</v>
          </cell>
          <cell r="K479">
            <v>0</v>
          </cell>
          <cell r="L479">
            <v>0</v>
          </cell>
        </row>
        <row r="480">
          <cell r="C480" t="str">
            <v>MontereyAged&amp;DisabledNonDualSP</v>
          </cell>
          <cell r="D480" t="str">
            <v>SP</v>
          </cell>
          <cell r="E480" t="str">
            <v>Aged&amp;DisabledNonDual</v>
          </cell>
          <cell r="F480" t="str">
            <v xml:space="preserve">Physician Specialty Services </v>
          </cell>
          <cell r="G480">
            <v>0</v>
          </cell>
          <cell r="H480">
            <v>0</v>
          </cell>
          <cell r="I480">
            <v>0</v>
          </cell>
          <cell r="J480">
            <v>0</v>
          </cell>
          <cell r="K480">
            <v>0</v>
          </cell>
          <cell r="L480">
            <v>0</v>
          </cell>
        </row>
        <row r="481">
          <cell r="C481" t="str">
            <v>MontereyAged&amp;DisabledNonDualFQHC</v>
          </cell>
          <cell r="D481" t="str">
            <v>FQHC</v>
          </cell>
          <cell r="E481" t="str">
            <v>Aged&amp;DisabledNonDual</v>
          </cell>
          <cell r="F481" t="str">
            <v xml:space="preserve">FQHC Services </v>
          </cell>
          <cell r="G481">
            <v>0</v>
          </cell>
          <cell r="H481">
            <v>0</v>
          </cell>
          <cell r="I481">
            <v>0</v>
          </cell>
          <cell r="J481">
            <v>0</v>
          </cell>
          <cell r="K481">
            <v>0</v>
          </cell>
          <cell r="L481">
            <v>0</v>
          </cell>
        </row>
        <row r="482">
          <cell r="C482" t="str">
            <v>MontereyAged&amp;DisabledNonDualNPP</v>
          </cell>
          <cell r="D482" t="str">
            <v>NPP</v>
          </cell>
          <cell r="E482" t="str">
            <v>Aged&amp;DisabledNonDual</v>
          </cell>
          <cell r="F482" t="str">
            <v xml:space="preserve"> Other Medical Professional Services </v>
          </cell>
          <cell r="G482">
            <v>0</v>
          </cell>
          <cell r="H482">
            <v>-6.8899999999999961E-2</v>
          </cell>
          <cell r="I482">
            <v>0</v>
          </cell>
          <cell r="J482">
            <v>0</v>
          </cell>
          <cell r="K482">
            <v>0</v>
          </cell>
          <cell r="L482">
            <v>0</v>
          </cell>
        </row>
        <row r="483">
          <cell r="C483" t="str">
            <v>MontereyAged&amp;DisabledNonDualRX</v>
          </cell>
          <cell r="D483" t="str">
            <v>RX</v>
          </cell>
          <cell r="E483" t="str">
            <v>Aged&amp;DisabledNonDual</v>
          </cell>
          <cell r="F483" t="str">
            <v xml:space="preserve"> Pharmacy </v>
          </cell>
          <cell r="G483">
            <v>0</v>
          </cell>
          <cell r="H483">
            <v>0</v>
          </cell>
          <cell r="I483">
            <v>-2.0336093314992199E-2</v>
          </cell>
          <cell r="J483">
            <v>-1.5934129413502474E-2</v>
          </cell>
          <cell r="K483">
            <v>0</v>
          </cell>
          <cell r="L483">
            <v>0</v>
          </cell>
        </row>
        <row r="484">
          <cell r="C484" t="str">
            <v>MontereyAged&amp;DisabledNonDualLR</v>
          </cell>
          <cell r="D484" t="str">
            <v>LR</v>
          </cell>
          <cell r="E484" t="str">
            <v>Aged&amp;DisabledNonDual</v>
          </cell>
          <cell r="F484" t="str">
            <v xml:space="preserve"> Laboratory and Radiology </v>
          </cell>
          <cell r="G484">
            <v>0</v>
          </cell>
          <cell r="H484">
            <v>-6.8899999999999961E-2</v>
          </cell>
          <cell r="I484">
            <v>0</v>
          </cell>
          <cell r="J484">
            <v>0</v>
          </cell>
          <cell r="K484">
            <v>0</v>
          </cell>
          <cell r="L484">
            <v>0</v>
          </cell>
        </row>
        <row r="485">
          <cell r="C485" t="str">
            <v>MontereyAged&amp;DisabledNonDualHCBS</v>
          </cell>
          <cell r="D485" t="str">
            <v>HCBS</v>
          </cell>
          <cell r="E485" t="str">
            <v>Aged&amp;DisabledNonDual</v>
          </cell>
          <cell r="F485" t="str">
            <v xml:space="preserve"> HCBS </v>
          </cell>
          <cell r="G485">
            <v>3.6590537715154747E-2</v>
          </cell>
          <cell r="H485">
            <v>0</v>
          </cell>
          <cell r="I485">
            <v>0</v>
          </cell>
          <cell r="J485">
            <v>0</v>
          </cell>
          <cell r="K485">
            <v>0</v>
          </cell>
          <cell r="L485">
            <v>0</v>
          </cell>
        </row>
        <row r="486">
          <cell r="C486" t="str">
            <v>MontereyAged&amp;DisabledNonDualOTH</v>
          </cell>
          <cell r="D486" t="str">
            <v>OTH</v>
          </cell>
          <cell r="E486" t="str">
            <v>Aged&amp;DisabledNonDual</v>
          </cell>
          <cell r="F486" t="str">
            <v xml:space="preserve"> All Others </v>
          </cell>
          <cell r="G486">
            <v>0</v>
          </cell>
          <cell r="H486">
            <v>-3.0200000000000005E-2</v>
          </cell>
          <cell r="I486">
            <v>0</v>
          </cell>
          <cell r="J486">
            <v>0</v>
          </cell>
          <cell r="K486">
            <v>0</v>
          </cell>
          <cell r="L486">
            <v>-5.1754209534745632E-3</v>
          </cell>
        </row>
        <row r="487">
          <cell r="C487" t="str">
            <v>MontereyDisabledDualIP</v>
          </cell>
          <cell r="D487" t="str">
            <v>IP</v>
          </cell>
          <cell r="E487" t="str">
            <v>DisabledDual</v>
          </cell>
          <cell r="F487" t="str">
            <v xml:space="preserve">Inpatient Hospital Services </v>
          </cell>
          <cell r="G487">
            <v>0</v>
          </cell>
          <cell r="H487">
            <v>0</v>
          </cell>
          <cell r="I487">
            <v>0</v>
          </cell>
          <cell r="J487">
            <v>0</v>
          </cell>
          <cell r="K487">
            <v>0</v>
          </cell>
          <cell r="L487">
            <v>0</v>
          </cell>
        </row>
        <row r="488">
          <cell r="C488" t="str">
            <v>MontereyDisabledDualOP</v>
          </cell>
          <cell r="D488" t="str">
            <v>OP</v>
          </cell>
          <cell r="E488" t="str">
            <v>DisabledDual</v>
          </cell>
          <cell r="F488" t="str">
            <v xml:space="preserve">Outpatient Facility Services </v>
          </cell>
          <cell r="G488">
            <v>0</v>
          </cell>
          <cell r="H488">
            <v>0</v>
          </cell>
          <cell r="I488">
            <v>0</v>
          </cell>
          <cell r="J488">
            <v>0</v>
          </cell>
          <cell r="K488">
            <v>0</v>
          </cell>
          <cell r="L488">
            <v>0</v>
          </cell>
        </row>
        <row r="489">
          <cell r="C489" t="str">
            <v>MontereyDisabledDualER</v>
          </cell>
          <cell r="D489" t="str">
            <v>ER</v>
          </cell>
          <cell r="E489" t="str">
            <v>DisabledDual</v>
          </cell>
          <cell r="F489" t="str">
            <v xml:space="preserve">Emergency Room Facility Services </v>
          </cell>
          <cell r="G489">
            <v>0</v>
          </cell>
          <cell r="H489">
            <v>0</v>
          </cell>
          <cell r="I489">
            <v>0</v>
          </cell>
          <cell r="J489">
            <v>0</v>
          </cell>
          <cell r="K489">
            <v>0</v>
          </cell>
          <cell r="L489">
            <v>0</v>
          </cell>
        </row>
        <row r="490">
          <cell r="C490" t="str">
            <v>MontereyDisabledDualLTC</v>
          </cell>
          <cell r="D490" t="str">
            <v>LTC</v>
          </cell>
          <cell r="E490" t="str">
            <v>DisabledDual</v>
          </cell>
          <cell r="F490" t="str">
            <v xml:space="preserve">Long-Term Care Facility </v>
          </cell>
          <cell r="G490">
            <v>0</v>
          </cell>
          <cell r="H490">
            <v>0</v>
          </cell>
          <cell r="I490">
            <v>0</v>
          </cell>
          <cell r="J490">
            <v>0</v>
          </cell>
          <cell r="K490">
            <v>0</v>
          </cell>
          <cell r="L490">
            <v>0</v>
          </cell>
        </row>
        <row r="491">
          <cell r="C491" t="str">
            <v>MontereyDisabledDualPCP</v>
          </cell>
          <cell r="D491" t="str">
            <v>PCP</v>
          </cell>
          <cell r="E491" t="str">
            <v>DisabledDual</v>
          </cell>
          <cell r="F491" t="str">
            <v xml:space="preserve">Physician Primary Care Services </v>
          </cell>
          <cell r="G491">
            <v>0</v>
          </cell>
          <cell r="H491">
            <v>0</v>
          </cell>
          <cell r="I491">
            <v>0</v>
          </cell>
          <cell r="J491">
            <v>0</v>
          </cell>
          <cell r="K491">
            <v>0</v>
          </cell>
          <cell r="L491">
            <v>0</v>
          </cell>
        </row>
        <row r="492">
          <cell r="C492" t="str">
            <v>MontereyDisabledDualSP</v>
          </cell>
          <cell r="D492" t="str">
            <v>SP</v>
          </cell>
          <cell r="E492" t="str">
            <v>DisabledDual</v>
          </cell>
          <cell r="F492" t="str">
            <v xml:space="preserve">Physician Specialty Services </v>
          </cell>
          <cell r="G492">
            <v>0</v>
          </cell>
          <cell r="H492">
            <v>0</v>
          </cell>
          <cell r="I492">
            <v>0</v>
          </cell>
          <cell r="J492">
            <v>0</v>
          </cell>
          <cell r="K492">
            <v>0</v>
          </cell>
          <cell r="L492">
            <v>0</v>
          </cell>
        </row>
        <row r="493">
          <cell r="C493" t="str">
            <v>MontereyDisabledDualFQHC</v>
          </cell>
          <cell r="D493" t="str">
            <v>FQHC</v>
          </cell>
          <cell r="E493" t="str">
            <v>DisabledDual</v>
          </cell>
          <cell r="F493" t="str">
            <v xml:space="preserve">FQHC Services </v>
          </cell>
          <cell r="G493">
            <v>0</v>
          </cell>
          <cell r="H493">
            <v>0</v>
          </cell>
          <cell r="I493">
            <v>0</v>
          </cell>
          <cell r="J493">
            <v>0</v>
          </cell>
          <cell r="K493">
            <v>0</v>
          </cell>
          <cell r="L493">
            <v>0</v>
          </cell>
        </row>
        <row r="494">
          <cell r="C494" t="str">
            <v>MontereyDisabledDualNPP</v>
          </cell>
          <cell r="D494" t="str">
            <v>NPP</v>
          </cell>
          <cell r="E494" t="str">
            <v>DisabledDual</v>
          </cell>
          <cell r="F494" t="str">
            <v xml:space="preserve"> Other Medical Professional Services </v>
          </cell>
          <cell r="G494">
            <v>0</v>
          </cell>
          <cell r="H494">
            <v>0</v>
          </cell>
          <cell r="I494">
            <v>0</v>
          </cell>
          <cell r="J494">
            <v>0</v>
          </cell>
          <cell r="K494">
            <v>0</v>
          </cell>
          <cell r="L494">
            <v>0</v>
          </cell>
        </row>
        <row r="495">
          <cell r="C495" t="str">
            <v>MontereyDisabledDualRX</v>
          </cell>
          <cell r="D495" t="str">
            <v>RX</v>
          </cell>
          <cell r="E495" t="str">
            <v>DisabledDual</v>
          </cell>
          <cell r="F495" t="str">
            <v xml:space="preserve"> Pharmacy </v>
          </cell>
          <cell r="G495">
            <v>0</v>
          </cell>
          <cell r="H495">
            <v>0</v>
          </cell>
          <cell r="I495">
            <v>0</v>
          </cell>
          <cell r="J495">
            <v>0</v>
          </cell>
          <cell r="K495">
            <v>0</v>
          </cell>
          <cell r="L495">
            <v>0</v>
          </cell>
        </row>
        <row r="496">
          <cell r="C496" t="str">
            <v>MontereyDisabledDualLR</v>
          </cell>
          <cell r="D496" t="str">
            <v>LR</v>
          </cell>
          <cell r="E496" t="str">
            <v>DisabledDual</v>
          </cell>
          <cell r="F496" t="str">
            <v xml:space="preserve"> Laboratory and Radiology </v>
          </cell>
          <cell r="G496">
            <v>0</v>
          </cell>
          <cell r="H496">
            <v>0</v>
          </cell>
          <cell r="I496">
            <v>0</v>
          </cell>
          <cell r="J496">
            <v>0</v>
          </cell>
          <cell r="K496">
            <v>0</v>
          </cell>
          <cell r="L496">
            <v>0</v>
          </cell>
        </row>
        <row r="497">
          <cell r="C497" t="str">
            <v>MontereyDisabledDualHCBS</v>
          </cell>
          <cell r="D497" t="str">
            <v>HCBS</v>
          </cell>
          <cell r="E497" t="str">
            <v>DisabledDual</v>
          </cell>
          <cell r="F497" t="str">
            <v xml:space="preserve"> HCBS </v>
          </cell>
          <cell r="G497">
            <v>4.5294630982443795E-2</v>
          </cell>
          <cell r="H497">
            <v>0</v>
          </cell>
          <cell r="I497">
            <v>0</v>
          </cell>
          <cell r="J497">
            <v>0</v>
          </cell>
          <cell r="K497">
            <v>0</v>
          </cell>
          <cell r="L497">
            <v>0</v>
          </cell>
        </row>
        <row r="498">
          <cell r="C498" t="str">
            <v>MontereyDisabledDualOTH</v>
          </cell>
          <cell r="D498" t="str">
            <v>OTH</v>
          </cell>
          <cell r="E498" t="str">
            <v>DisabledDual</v>
          </cell>
          <cell r="F498" t="str">
            <v xml:space="preserve"> All Others </v>
          </cell>
          <cell r="G498">
            <v>0</v>
          </cell>
          <cell r="H498">
            <v>0</v>
          </cell>
          <cell r="I498">
            <v>0</v>
          </cell>
          <cell r="J498">
            <v>0</v>
          </cell>
          <cell r="K498">
            <v>0</v>
          </cell>
          <cell r="L498">
            <v>-8.7026425220204651E-4</v>
          </cell>
        </row>
        <row r="499">
          <cell r="C499" t="str">
            <v>MontereyAgedDualIP</v>
          </cell>
          <cell r="D499" t="str">
            <v>IP</v>
          </cell>
          <cell r="E499" t="str">
            <v>AgedDual</v>
          </cell>
          <cell r="F499" t="str">
            <v xml:space="preserve">Inpatient Hospital Services </v>
          </cell>
          <cell r="G499">
            <v>0</v>
          </cell>
          <cell r="H499">
            <v>0</v>
          </cell>
          <cell r="I499">
            <v>0</v>
          </cell>
          <cell r="J499">
            <v>0</v>
          </cell>
          <cell r="K499">
            <v>0</v>
          </cell>
          <cell r="L499">
            <v>0</v>
          </cell>
        </row>
        <row r="500">
          <cell r="C500" t="str">
            <v>MontereyAgedDualOP</v>
          </cell>
          <cell r="D500" t="str">
            <v>OP</v>
          </cell>
          <cell r="E500" t="str">
            <v>AgedDual</v>
          </cell>
          <cell r="F500" t="str">
            <v xml:space="preserve">Outpatient Facility Services </v>
          </cell>
          <cell r="G500">
            <v>0</v>
          </cell>
          <cell r="H500">
            <v>0</v>
          </cell>
          <cell r="I500">
            <v>0</v>
          </cell>
          <cell r="J500">
            <v>0</v>
          </cell>
          <cell r="K500">
            <v>0</v>
          </cell>
          <cell r="L500">
            <v>0</v>
          </cell>
        </row>
        <row r="501">
          <cell r="C501" t="str">
            <v>MontereyAgedDualER</v>
          </cell>
          <cell r="D501" t="str">
            <v>ER</v>
          </cell>
          <cell r="E501" t="str">
            <v>AgedDual</v>
          </cell>
          <cell r="F501" t="str">
            <v xml:space="preserve">Emergency Room Facility Services </v>
          </cell>
          <cell r="G501">
            <v>0</v>
          </cell>
          <cell r="H501">
            <v>0</v>
          </cell>
          <cell r="I501">
            <v>0</v>
          </cell>
          <cell r="J501">
            <v>0</v>
          </cell>
          <cell r="K501">
            <v>0</v>
          </cell>
          <cell r="L501">
            <v>0</v>
          </cell>
        </row>
        <row r="502">
          <cell r="C502" t="str">
            <v>MontereyAgedDualLTC</v>
          </cell>
          <cell r="D502" t="str">
            <v>LTC</v>
          </cell>
          <cell r="E502" t="str">
            <v>AgedDual</v>
          </cell>
          <cell r="F502" t="str">
            <v xml:space="preserve">Long-Term Care Facility </v>
          </cell>
          <cell r="G502">
            <v>0</v>
          </cell>
          <cell r="H502">
            <v>0</v>
          </cell>
          <cell r="I502">
            <v>0</v>
          </cell>
          <cell r="J502">
            <v>0</v>
          </cell>
          <cell r="K502">
            <v>0</v>
          </cell>
          <cell r="L502">
            <v>0</v>
          </cell>
        </row>
        <row r="503">
          <cell r="C503" t="str">
            <v>MontereyAgedDualPCP</v>
          </cell>
          <cell r="D503" t="str">
            <v>PCP</v>
          </cell>
          <cell r="E503" t="str">
            <v>AgedDual</v>
          </cell>
          <cell r="F503" t="str">
            <v xml:space="preserve">Physician Primary Care Services </v>
          </cell>
          <cell r="G503">
            <v>0</v>
          </cell>
          <cell r="H503">
            <v>0</v>
          </cell>
          <cell r="I503">
            <v>0</v>
          </cell>
          <cell r="J503">
            <v>0</v>
          </cell>
          <cell r="K503">
            <v>0</v>
          </cell>
          <cell r="L503">
            <v>0</v>
          </cell>
        </row>
        <row r="504">
          <cell r="C504" t="str">
            <v>MontereyAgedDualSP</v>
          </cell>
          <cell r="D504" t="str">
            <v>SP</v>
          </cell>
          <cell r="E504" t="str">
            <v>AgedDual</v>
          </cell>
          <cell r="F504" t="str">
            <v xml:space="preserve">Physician Specialty Services </v>
          </cell>
          <cell r="G504">
            <v>0</v>
          </cell>
          <cell r="H504">
            <v>0</v>
          </cell>
          <cell r="I504">
            <v>0</v>
          </cell>
          <cell r="J504">
            <v>0</v>
          </cell>
          <cell r="K504">
            <v>0</v>
          </cell>
          <cell r="L504">
            <v>0</v>
          </cell>
        </row>
        <row r="505">
          <cell r="C505" t="str">
            <v>MontereyAgedDualFQHC</v>
          </cell>
          <cell r="D505" t="str">
            <v>FQHC</v>
          </cell>
          <cell r="E505" t="str">
            <v>AgedDual</v>
          </cell>
          <cell r="F505" t="str">
            <v xml:space="preserve">FQHC Services </v>
          </cell>
          <cell r="G505">
            <v>0</v>
          </cell>
          <cell r="H505">
            <v>0</v>
          </cell>
          <cell r="I505">
            <v>0</v>
          </cell>
          <cell r="J505">
            <v>0</v>
          </cell>
          <cell r="K505">
            <v>0</v>
          </cell>
          <cell r="L505">
            <v>0</v>
          </cell>
        </row>
        <row r="506">
          <cell r="C506" t="str">
            <v>MontereyAgedDualNPP</v>
          </cell>
          <cell r="D506" t="str">
            <v>NPP</v>
          </cell>
          <cell r="E506" t="str">
            <v>AgedDual</v>
          </cell>
          <cell r="F506" t="str">
            <v xml:space="preserve"> Other Medical Professional Services </v>
          </cell>
          <cell r="G506">
            <v>0</v>
          </cell>
          <cell r="H506">
            <v>0</v>
          </cell>
          <cell r="I506">
            <v>0</v>
          </cell>
          <cell r="J506">
            <v>0</v>
          </cell>
          <cell r="K506">
            <v>0</v>
          </cell>
          <cell r="L506">
            <v>0</v>
          </cell>
        </row>
        <row r="507">
          <cell r="C507" t="str">
            <v>MontereyAgedDualRX</v>
          </cell>
          <cell r="D507" t="str">
            <v>RX</v>
          </cell>
          <cell r="E507" t="str">
            <v>AgedDual</v>
          </cell>
          <cell r="F507" t="str">
            <v xml:space="preserve"> Pharmacy </v>
          </cell>
          <cell r="G507">
            <v>0</v>
          </cell>
          <cell r="H507">
            <v>0</v>
          </cell>
          <cell r="I507">
            <v>0</v>
          </cell>
          <cell r="J507">
            <v>0</v>
          </cell>
          <cell r="K507">
            <v>0</v>
          </cell>
          <cell r="L507">
            <v>0</v>
          </cell>
        </row>
        <row r="508">
          <cell r="C508" t="str">
            <v>MontereyAgedDualLR</v>
          </cell>
          <cell r="D508" t="str">
            <v>LR</v>
          </cell>
          <cell r="E508" t="str">
            <v>AgedDual</v>
          </cell>
          <cell r="F508" t="str">
            <v xml:space="preserve"> Laboratory and Radiology </v>
          </cell>
          <cell r="G508">
            <v>0</v>
          </cell>
          <cell r="H508">
            <v>0</v>
          </cell>
          <cell r="I508">
            <v>0</v>
          </cell>
          <cell r="J508">
            <v>0</v>
          </cell>
          <cell r="K508">
            <v>0</v>
          </cell>
          <cell r="L508">
            <v>0</v>
          </cell>
        </row>
        <row r="509">
          <cell r="C509" t="str">
            <v>MontereyAgedDualHCBS</v>
          </cell>
          <cell r="D509" t="str">
            <v>HCBS</v>
          </cell>
          <cell r="E509" t="str">
            <v>AgedDual</v>
          </cell>
          <cell r="F509" t="str">
            <v xml:space="preserve"> HCBS </v>
          </cell>
          <cell r="G509">
            <v>5.853744232569702E-2</v>
          </cell>
          <cell r="H509">
            <v>0</v>
          </cell>
          <cell r="I509">
            <v>0</v>
          </cell>
          <cell r="J509">
            <v>0</v>
          </cell>
          <cell r="K509">
            <v>0</v>
          </cell>
          <cell r="L509">
            <v>0</v>
          </cell>
        </row>
        <row r="510">
          <cell r="C510" t="str">
            <v>MontereyAgedDualOTH</v>
          </cell>
          <cell r="D510" t="str">
            <v>OTH</v>
          </cell>
          <cell r="E510" t="str">
            <v>AgedDual</v>
          </cell>
          <cell r="F510" t="str">
            <v xml:space="preserve"> All Others </v>
          </cell>
          <cell r="G510">
            <v>0</v>
          </cell>
          <cell r="H510">
            <v>0</v>
          </cell>
          <cell r="I510">
            <v>0</v>
          </cell>
          <cell r="J510">
            <v>0</v>
          </cell>
          <cell r="K510">
            <v>0</v>
          </cell>
          <cell r="L510">
            <v>-1.7648405279994117E-3</v>
          </cell>
        </row>
        <row r="511">
          <cell r="C511" t="str">
            <v>MontereyBCCTPIP</v>
          </cell>
          <cell r="D511" t="str">
            <v>IP</v>
          </cell>
          <cell r="E511" t="str">
            <v>BCCTP</v>
          </cell>
          <cell r="F511" t="str">
            <v xml:space="preserve">Inpatient Hospital Services </v>
          </cell>
          <cell r="G511">
            <v>0</v>
          </cell>
          <cell r="H511">
            <v>0</v>
          </cell>
          <cell r="I511">
            <v>0</v>
          </cell>
          <cell r="J511">
            <v>0</v>
          </cell>
          <cell r="K511">
            <v>0</v>
          </cell>
          <cell r="L511">
            <v>0</v>
          </cell>
        </row>
        <row r="512">
          <cell r="C512" t="str">
            <v>MontereyBCCTPOP</v>
          </cell>
          <cell r="D512" t="str">
            <v>OP</v>
          </cell>
          <cell r="E512" t="str">
            <v>BCCTP</v>
          </cell>
          <cell r="F512" t="str">
            <v xml:space="preserve">Outpatient Facility Services </v>
          </cell>
          <cell r="G512">
            <v>0</v>
          </cell>
          <cell r="H512">
            <v>0</v>
          </cell>
          <cell r="I512">
            <v>0</v>
          </cell>
          <cell r="J512">
            <v>0</v>
          </cell>
          <cell r="K512">
            <v>0</v>
          </cell>
          <cell r="L512">
            <v>0</v>
          </cell>
        </row>
        <row r="513">
          <cell r="C513" t="str">
            <v>MontereyBCCTPER</v>
          </cell>
          <cell r="D513" t="str">
            <v>ER</v>
          </cell>
          <cell r="E513" t="str">
            <v>BCCTP</v>
          </cell>
          <cell r="F513" t="str">
            <v xml:space="preserve">Emergency Room Facility Services </v>
          </cell>
          <cell r="G513">
            <v>0</v>
          </cell>
          <cell r="H513">
            <v>0</v>
          </cell>
          <cell r="I513">
            <v>0</v>
          </cell>
          <cell r="J513">
            <v>0</v>
          </cell>
          <cell r="K513">
            <v>0</v>
          </cell>
          <cell r="L513">
            <v>0</v>
          </cell>
        </row>
        <row r="514">
          <cell r="C514" t="str">
            <v>MontereyBCCTPLTC</v>
          </cell>
          <cell r="D514" t="str">
            <v>LTC</v>
          </cell>
          <cell r="E514" t="str">
            <v>BCCTP</v>
          </cell>
          <cell r="F514" t="str">
            <v xml:space="preserve">Long-Term Care Facility </v>
          </cell>
          <cell r="G514">
            <v>0</v>
          </cell>
          <cell r="H514">
            <v>0</v>
          </cell>
          <cell r="I514">
            <v>0</v>
          </cell>
          <cell r="J514">
            <v>0</v>
          </cell>
          <cell r="K514">
            <v>0</v>
          </cell>
          <cell r="L514">
            <v>0</v>
          </cell>
        </row>
        <row r="515">
          <cell r="C515" t="str">
            <v>MontereyBCCTPPCP</v>
          </cell>
          <cell r="D515" t="str">
            <v>PCP</v>
          </cell>
          <cell r="E515" t="str">
            <v>BCCTP</v>
          </cell>
          <cell r="F515" t="str">
            <v xml:space="preserve">Physician Primary Care Services </v>
          </cell>
          <cell r="G515">
            <v>0</v>
          </cell>
          <cell r="H515">
            <v>0</v>
          </cell>
          <cell r="I515">
            <v>0</v>
          </cell>
          <cell r="J515">
            <v>0</v>
          </cell>
          <cell r="K515">
            <v>0</v>
          </cell>
          <cell r="L515">
            <v>0</v>
          </cell>
        </row>
        <row r="516">
          <cell r="C516" t="str">
            <v>MontereyBCCTPSP</v>
          </cell>
          <cell r="D516" t="str">
            <v>SP</v>
          </cell>
          <cell r="E516" t="str">
            <v>BCCTP</v>
          </cell>
          <cell r="F516" t="str">
            <v xml:space="preserve">Physician Specialty Services </v>
          </cell>
          <cell r="G516">
            <v>0</v>
          </cell>
          <cell r="H516">
            <v>0</v>
          </cell>
          <cell r="I516">
            <v>0</v>
          </cell>
          <cell r="J516">
            <v>0</v>
          </cell>
          <cell r="K516">
            <v>0</v>
          </cell>
          <cell r="L516">
            <v>0</v>
          </cell>
        </row>
        <row r="517">
          <cell r="C517" t="str">
            <v>MontereyBCCTPFQHC</v>
          </cell>
          <cell r="D517" t="str">
            <v>FQHC</v>
          </cell>
          <cell r="E517" t="str">
            <v>BCCTP</v>
          </cell>
          <cell r="F517" t="str">
            <v xml:space="preserve">FQHC Services </v>
          </cell>
          <cell r="G517">
            <v>0</v>
          </cell>
          <cell r="H517">
            <v>0</v>
          </cell>
          <cell r="I517">
            <v>0</v>
          </cell>
          <cell r="J517">
            <v>0</v>
          </cell>
          <cell r="K517">
            <v>0</v>
          </cell>
          <cell r="L517">
            <v>0</v>
          </cell>
        </row>
        <row r="518">
          <cell r="C518" t="str">
            <v>MontereyBCCTPNPP</v>
          </cell>
          <cell r="D518" t="str">
            <v>NPP</v>
          </cell>
          <cell r="E518" t="str">
            <v>BCCTP</v>
          </cell>
          <cell r="F518" t="str">
            <v xml:space="preserve"> Other Medical Professional Services </v>
          </cell>
          <cell r="G518">
            <v>0</v>
          </cell>
          <cell r="H518">
            <v>0</v>
          </cell>
          <cell r="I518">
            <v>0</v>
          </cell>
          <cell r="J518">
            <v>0</v>
          </cell>
          <cell r="K518">
            <v>0</v>
          </cell>
          <cell r="L518">
            <v>0</v>
          </cell>
        </row>
        <row r="519">
          <cell r="C519" t="str">
            <v>MontereyBCCTPRX</v>
          </cell>
          <cell r="D519" t="str">
            <v>RX</v>
          </cell>
          <cell r="E519" t="str">
            <v>BCCTP</v>
          </cell>
          <cell r="F519" t="str">
            <v xml:space="preserve"> Pharmacy </v>
          </cell>
          <cell r="G519">
            <v>0</v>
          </cell>
          <cell r="H519">
            <v>0</v>
          </cell>
          <cell r="I519">
            <v>0</v>
          </cell>
          <cell r="J519">
            <v>0</v>
          </cell>
          <cell r="K519">
            <v>0</v>
          </cell>
          <cell r="L519">
            <v>0</v>
          </cell>
        </row>
        <row r="520">
          <cell r="C520" t="str">
            <v>MontereyBCCTPLR</v>
          </cell>
          <cell r="D520" t="str">
            <v>LR</v>
          </cell>
          <cell r="E520" t="str">
            <v>BCCTP</v>
          </cell>
          <cell r="F520" t="str">
            <v xml:space="preserve"> Laboratory and Radiology </v>
          </cell>
          <cell r="G520">
            <v>0</v>
          </cell>
          <cell r="H520">
            <v>0</v>
          </cell>
          <cell r="I520">
            <v>0</v>
          </cell>
          <cell r="J520">
            <v>0</v>
          </cell>
          <cell r="K520">
            <v>0</v>
          </cell>
          <cell r="L520">
            <v>0</v>
          </cell>
        </row>
        <row r="521">
          <cell r="C521" t="str">
            <v>MontereyBCCTPHCBS</v>
          </cell>
          <cell r="D521" t="str">
            <v>HCBS</v>
          </cell>
          <cell r="E521" t="str">
            <v>BCCTP</v>
          </cell>
          <cell r="F521" t="str">
            <v xml:space="preserve"> HCBS </v>
          </cell>
          <cell r="G521">
            <v>4.668363671162723E-2</v>
          </cell>
          <cell r="H521">
            <v>0</v>
          </cell>
          <cell r="I521">
            <v>0</v>
          </cell>
          <cell r="J521">
            <v>0</v>
          </cell>
          <cell r="K521">
            <v>0</v>
          </cell>
          <cell r="L521">
            <v>0</v>
          </cell>
        </row>
        <row r="522">
          <cell r="C522" t="str">
            <v>MontereyBCCTPOTH</v>
          </cell>
          <cell r="D522" t="str">
            <v>OTH</v>
          </cell>
          <cell r="E522" t="str">
            <v>BCCTP</v>
          </cell>
          <cell r="F522" t="str">
            <v xml:space="preserve"> All Others </v>
          </cell>
          <cell r="G522">
            <v>0</v>
          </cell>
          <cell r="H522">
            <v>0</v>
          </cell>
          <cell r="I522">
            <v>0</v>
          </cell>
          <cell r="J522">
            <v>0</v>
          </cell>
          <cell r="K522">
            <v>0</v>
          </cell>
          <cell r="L522">
            <v>0</v>
          </cell>
        </row>
        <row r="523">
          <cell r="C523" t="str">
            <v>MontereyAIDSNonDualIP</v>
          </cell>
          <cell r="D523" t="str">
            <v>IP</v>
          </cell>
          <cell r="E523" t="str">
            <v>AIDSNonDual</v>
          </cell>
          <cell r="F523" t="str">
            <v xml:space="preserve">Inpatient Hospital Services </v>
          </cell>
          <cell r="G523">
            <v>0</v>
          </cell>
          <cell r="H523">
            <v>0</v>
          </cell>
          <cell r="I523">
            <v>0</v>
          </cell>
          <cell r="J523">
            <v>0</v>
          </cell>
          <cell r="K523">
            <v>0</v>
          </cell>
          <cell r="L523">
            <v>0</v>
          </cell>
        </row>
        <row r="524">
          <cell r="C524" t="str">
            <v>MontereyAIDSNonDualOP</v>
          </cell>
          <cell r="D524" t="str">
            <v>OP</v>
          </cell>
          <cell r="E524" t="str">
            <v>AIDSNonDual</v>
          </cell>
          <cell r="F524" t="str">
            <v xml:space="preserve">Outpatient Facility Services </v>
          </cell>
          <cell r="G524">
            <v>0</v>
          </cell>
          <cell r="H524">
            <v>-1.3100000000000001E-2</v>
          </cell>
          <cell r="I524">
            <v>0</v>
          </cell>
          <cell r="J524">
            <v>0</v>
          </cell>
          <cell r="K524">
            <v>0</v>
          </cell>
          <cell r="L524">
            <v>0</v>
          </cell>
        </row>
        <row r="525">
          <cell r="C525" t="str">
            <v>MontereyAIDSNonDualER</v>
          </cell>
          <cell r="D525" t="str">
            <v>ER</v>
          </cell>
          <cell r="E525" t="str">
            <v>AIDSNonDual</v>
          </cell>
          <cell r="F525" t="str">
            <v xml:space="preserve">Emergency Room Facility Services </v>
          </cell>
          <cell r="G525">
            <v>0</v>
          </cell>
          <cell r="H525">
            <v>0</v>
          </cell>
          <cell r="I525">
            <v>0</v>
          </cell>
          <cell r="J525">
            <v>0</v>
          </cell>
          <cell r="K525">
            <v>0</v>
          </cell>
          <cell r="L525">
            <v>0</v>
          </cell>
        </row>
        <row r="526">
          <cell r="C526" t="str">
            <v>MontereyAIDSNonDualLTC</v>
          </cell>
          <cell r="D526" t="str">
            <v>LTC</v>
          </cell>
          <cell r="E526" t="str">
            <v>AIDSNonDual</v>
          </cell>
          <cell r="F526" t="str">
            <v xml:space="preserve">Long-Term Care Facility </v>
          </cell>
          <cell r="G526">
            <v>0</v>
          </cell>
          <cell r="H526">
            <v>0</v>
          </cell>
          <cell r="I526">
            <v>0</v>
          </cell>
          <cell r="J526">
            <v>0</v>
          </cell>
          <cell r="K526">
            <v>0</v>
          </cell>
          <cell r="L526">
            <v>0</v>
          </cell>
        </row>
        <row r="527">
          <cell r="C527" t="str">
            <v>MontereyAIDSNonDualPCP</v>
          </cell>
          <cell r="D527" t="str">
            <v>PCP</v>
          </cell>
          <cell r="E527" t="str">
            <v>AIDSNonDual</v>
          </cell>
          <cell r="F527" t="str">
            <v xml:space="preserve">Physician Primary Care Services </v>
          </cell>
          <cell r="G527">
            <v>0</v>
          </cell>
          <cell r="H527">
            <v>-6.030000000000002E-2</v>
          </cell>
          <cell r="I527">
            <v>0</v>
          </cell>
          <cell r="J527">
            <v>0</v>
          </cell>
          <cell r="K527">
            <v>0</v>
          </cell>
          <cell r="L527">
            <v>0</v>
          </cell>
        </row>
        <row r="528">
          <cell r="C528" t="str">
            <v>MontereyAIDSNonDualSP</v>
          </cell>
          <cell r="D528" t="str">
            <v>SP</v>
          </cell>
          <cell r="E528" t="str">
            <v>AIDSNonDual</v>
          </cell>
          <cell r="F528" t="str">
            <v xml:space="preserve">Physician Specialty Services </v>
          </cell>
          <cell r="G528">
            <v>0</v>
          </cell>
          <cell r="H528">
            <v>0</v>
          </cell>
          <cell r="I528">
            <v>0</v>
          </cell>
          <cell r="J528">
            <v>0</v>
          </cell>
          <cell r="K528">
            <v>0</v>
          </cell>
          <cell r="L528">
            <v>0</v>
          </cell>
        </row>
        <row r="529">
          <cell r="C529" t="str">
            <v>MontereyAIDSNonDualFQHC</v>
          </cell>
          <cell r="D529" t="str">
            <v>FQHC</v>
          </cell>
          <cell r="E529" t="str">
            <v>AIDSNonDual</v>
          </cell>
          <cell r="F529" t="str">
            <v xml:space="preserve">FQHC Services </v>
          </cell>
          <cell r="G529">
            <v>0</v>
          </cell>
          <cell r="H529">
            <v>0</v>
          </cell>
          <cell r="I529">
            <v>0</v>
          </cell>
          <cell r="J529">
            <v>0</v>
          </cell>
          <cell r="K529">
            <v>0</v>
          </cell>
          <cell r="L529">
            <v>0</v>
          </cell>
        </row>
        <row r="530">
          <cell r="C530" t="str">
            <v>MontereyAIDSNonDualNPP</v>
          </cell>
          <cell r="D530" t="str">
            <v>NPP</v>
          </cell>
          <cell r="E530" t="str">
            <v>AIDSNonDual</v>
          </cell>
          <cell r="F530" t="str">
            <v xml:space="preserve"> Other Medical Professional Services </v>
          </cell>
          <cell r="G530">
            <v>0</v>
          </cell>
          <cell r="H530">
            <v>-6.8899999999999961E-2</v>
          </cell>
          <cell r="I530">
            <v>0</v>
          </cell>
          <cell r="J530">
            <v>0</v>
          </cell>
          <cell r="K530">
            <v>0</v>
          </cell>
          <cell r="L530">
            <v>0</v>
          </cell>
        </row>
        <row r="531">
          <cell r="C531" t="str">
            <v>MontereyAIDSNonDualRX</v>
          </cell>
          <cell r="D531" t="str">
            <v>RX</v>
          </cell>
          <cell r="E531" t="str">
            <v>AIDSNonDual</v>
          </cell>
          <cell r="F531" t="str">
            <v xml:space="preserve"> Pharmacy </v>
          </cell>
          <cell r="G531">
            <v>0</v>
          </cell>
          <cell r="H531">
            <v>0</v>
          </cell>
          <cell r="I531">
            <v>0</v>
          </cell>
          <cell r="J531">
            <v>0</v>
          </cell>
          <cell r="K531">
            <v>0</v>
          </cell>
          <cell r="L531">
            <v>0</v>
          </cell>
        </row>
        <row r="532">
          <cell r="C532" t="str">
            <v>MontereyAIDSNonDualLR</v>
          </cell>
          <cell r="D532" t="str">
            <v>LR</v>
          </cell>
          <cell r="E532" t="str">
            <v>AIDSNonDual</v>
          </cell>
          <cell r="F532" t="str">
            <v xml:space="preserve"> Laboratory and Radiology </v>
          </cell>
          <cell r="G532">
            <v>0</v>
          </cell>
          <cell r="H532">
            <v>-6.8899999999999961E-2</v>
          </cell>
          <cell r="I532">
            <v>0</v>
          </cell>
          <cell r="J532">
            <v>0</v>
          </cell>
          <cell r="K532">
            <v>0</v>
          </cell>
          <cell r="L532">
            <v>0</v>
          </cell>
        </row>
        <row r="533">
          <cell r="C533" t="str">
            <v>MontereyAIDSNonDualHCBS</v>
          </cell>
          <cell r="D533" t="str">
            <v>HCBS</v>
          </cell>
          <cell r="E533" t="str">
            <v>AIDSNonDual</v>
          </cell>
          <cell r="F533" t="str">
            <v xml:space="preserve"> HCBS </v>
          </cell>
          <cell r="G533">
            <v>0</v>
          </cell>
          <cell r="H533">
            <v>0</v>
          </cell>
          <cell r="I533">
            <v>0</v>
          </cell>
          <cell r="J533">
            <v>0</v>
          </cell>
          <cell r="K533">
            <v>0</v>
          </cell>
          <cell r="L533">
            <v>0</v>
          </cell>
        </row>
        <row r="534">
          <cell r="C534" t="str">
            <v>MontereyAIDSNonDualOTH</v>
          </cell>
          <cell r="D534" t="str">
            <v>OTH</v>
          </cell>
          <cell r="E534" t="str">
            <v>AIDSNonDual</v>
          </cell>
          <cell r="F534" t="str">
            <v xml:space="preserve"> All Others </v>
          </cell>
          <cell r="G534">
            <v>0</v>
          </cell>
          <cell r="H534">
            <v>-3.0200000000000005E-2</v>
          </cell>
          <cell r="I534">
            <v>0</v>
          </cell>
          <cell r="J534">
            <v>0</v>
          </cell>
          <cell r="K534">
            <v>0</v>
          </cell>
          <cell r="L534">
            <v>0</v>
          </cell>
        </row>
        <row r="535">
          <cell r="C535" t="str">
            <v>MontereyAIDSDualIP</v>
          </cell>
          <cell r="D535" t="str">
            <v>IP</v>
          </cell>
          <cell r="E535" t="str">
            <v>AIDSDual</v>
          </cell>
          <cell r="F535" t="str">
            <v xml:space="preserve">Inpatient Hospital Services </v>
          </cell>
          <cell r="G535">
            <v>0</v>
          </cell>
          <cell r="H535">
            <v>0</v>
          </cell>
          <cell r="I535">
            <v>0</v>
          </cell>
          <cell r="J535">
            <v>0</v>
          </cell>
          <cell r="K535">
            <v>0</v>
          </cell>
          <cell r="L535">
            <v>0</v>
          </cell>
        </row>
        <row r="536">
          <cell r="C536" t="str">
            <v>MontereyAIDSDualOP</v>
          </cell>
          <cell r="D536" t="str">
            <v>OP</v>
          </cell>
          <cell r="E536" t="str">
            <v>AIDSDual</v>
          </cell>
          <cell r="F536" t="str">
            <v xml:space="preserve">Outpatient Facility Services </v>
          </cell>
          <cell r="G536">
            <v>0</v>
          </cell>
          <cell r="H536">
            <v>0</v>
          </cell>
          <cell r="I536">
            <v>0</v>
          </cell>
          <cell r="J536">
            <v>0</v>
          </cell>
          <cell r="K536">
            <v>0</v>
          </cell>
          <cell r="L536">
            <v>0</v>
          </cell>
        </row>
        <row r="537">
          <cell r="C537" t="str">
            <v>MontereyAIDSDualER</v>
          </cell>
          <cell r="D537" t="str">
            <v>ER</v>
          </cell>
          <cell r="E537" t="str">
            <v>AIDSDual</v>
          </cell>
          <cell r="F537" t="str">
            <v xml:space="preserve">Emergency Room Facility Services </v>
          </cell>
          <cell r="G537">
            <v>0</v>
          </cell>
          <cell r="H537">
            <v>0</v>
          </cell>
          <cell r="I537">
            <v>0</v>
          </cell>
          <cell r="J537">
            <v>0</v>
          </cell>
          <cell r="K537">
            <v>0</v>
          </cell>
          <cell r="L537">
            <v>0</v>
          </cell>
        </row>
        <row r="538">
          <cell r="C538" t="str">
            <v>MontereyAIDSDualLTC</v>
          </cell>
          <cell r="D538" t="str">
            <v>LTC</v>
          </cell>
          <cell r="E538" t="str">
            <v>AIDSDual</v>
          </cell>
          <cell r="F538" t="str">
            <v xml:space="preserve">Long-Term Care Facility </v>
          </cell>
          <cell r="G538">
            <v>0</v>
          </cell>
          <cell r="H538">
            <v>0</v>
          </cell>
          <cell r="I538">
            <v>0</v>
          </cell>
          <cell r="J538">
            <v>0</v>
          </cell>
          <cell r="K538">
            <v>0</v>
          </cell>
          <cell r="L538">
            <v>0</v>
          </cell>
        </row>
        <row r="539">
          <cell r="C539" t="str">
            <v>MontereyAIDSDualPCP</v>
          </cell>
          <cell r="D539" t="str">
            <v>PCP</v>
          </cell>
          <cell r="E539" t="str">
            <v>AIDSDual</v>
          </cell>
          <cell r="F539" t="str">
            <v xml:space="preserve">Physician Primary Care Services </v>
          </cell>
          <cell r="G539">
            <v>0</v>
          </cell>
          <cell r="H539">
            <v>0</v>
          </cell>
          <cell r="I539">
            <v>0</v>
          </cell>
          <cell r="J539">
            <v>0</v>
          </cell>
          <cell r="K539">
            <v>0</v>
          </cell>
          <cell r="L539">
            <v>0</v>
          </cell>
        </row>
        <row r="540">
          <cell r="C540" t="str">
            <v>MontereyAIDSDualSP</v>
          </cell>
          <cell r="D540" t="str">
            <v>SP</v>
          </cell>
          <cell r="E540" t="str">
            <v>AIDSDual</v>
          </cell>
          <cell r="F540" t="str">
            <v xml:space="preserve">Physician Specialty Services </v>
          </cell>
          <cell r="G540">
            <v>0</v>
          </cell>
          <cell r="H540">
            <v>0</v>
          </cell>
          <cell r="I540">
            <v>0</v>
          </cell>
          <cell r="J540">
            <v>0</v>
          </cell>
          <cell r="K540">
            <v>0</v>
          </cell>
          <cell r="L540">
            <v>0</v>
          </cell>
        </row>
        <row r="541">
          <cell r="C541" t="str">
            <v>MontereyAIDSDualFQHC</v>
          </cell>
          <cell r="D541" t="str">
            <v>FQHC</v>
          </cell>
          <cell r="E541" t="str">
            <v>AIDSDual</v>
          </cell>
          <cell r="F541" t="str">
            <v xml:space="preserve">FQHC Services </v>
          </cell>
          <cell r="G541">
            <v>0</v>
          </cell>
          <cell r="H541">
            <v>0</v>
          </cell>
          <cell r="I541">
            <v>0</v>
          </cell>
          <cell r="J541">
            <v>0</v>
          </cell>
          <cell r="K541">
            <v>0</v>
          </cell>
          <cell r="L541">
            <v>0</v>
          </cell>
        </row>
        <row r="542">
          <cell r="C542" t="str">
            <v>MontereyAIDSDualNPP</v>
          </cell>
          <cell r="D542" t="str">
            <v>NPP</v>
          </cell>
          <cell r="E542" t="str">
            <v>AIDSDual</v>
          </cell>
          <cell r="F542" t="str">
            <v xml:space="preserve"> Other Medical Professional Services </v>
          </cell>
          <cell r="G542">
            <v>0</v>
          </cell>
          <cell r="H542">
            <v>0</v>
          </cell>
          <cell r="I542">
            <v>0</v>
          </cell>
          <cell r="J542">
            <v>0</v>
          </cell>
          <cell r="K542">
            <v>0</v>
          </cell>
          <cell r="L542">
            <v>0</v>
          </cell>
        </row>
        <row r="543">
          <cell r="C543" t="str">
            <v>MontereyAIDSDualRX</v>
          </cell>
          <cell r="D543" t="str">
            <v>RX</v>
          </cell>
          <cell r="E543" t="str">
            <v>AIDSDual</v>
          </cell>
          <cell r="F543" t="str">
            <v xml:space="preserve"> Pharmacy </v>
          </cell>
          <cell r="G543">
            <v>0</v>
          </cell>
          <cell r="H543">
            <v>0</v>
          </cell>
          <cell r="I543">
            <v>0</v>
          </cell>
          <cell r="J543">
            <v>0</v>
          </cell>
          <cell r="K543">
            <v>0</v>
          </cell>
          <cell r="L543">
            <v>0</v>
          </cell>
        </row>
        <row r="544">
          <cell r="C544" t="str">
            <v>MontereyAIDSDualLR</v>
          </cell>
          <cell r="D544" t="str">
            <v>LR</v>
          </cell>
          <cell r="E544" t="str">
            <v>AIDSDual</v>
          </cell>
          <cell r="F544" t="str">
            <v xml:space="preserve"> Laboratory and Radiology </v>
          </cell>
          <cell r="G544">
            <v>0</v>
          </cell>
          <cell r="H544">
            <v>0</v>
          </cell>
          <cell r="I544">
            <v>0</v>
          </cell>
          <cell r="J544">
            <v>0</v>
          </cell>
          <cell r="K544">
            <v>0</v>
          </cell>
          <cell r="L544">
            <v>0</v>
          </cell>
        </row>
        <row r="545">
          <cell r="C545" t="str">
            <v>MontereyAIDSDualHCBS</v>
          </cell>
          <cell r="D545" t="str">
            <v>HCBS</v>
          </cell>
          <cell r="E545" t="str">
            <v>AIDSDual</v>
          </cell>
          <cell r="F545" t="str">
            <v xml:space="preserve"> HCBS </v>
          </cell>
          <cell r="G545">
            <v>9.1017760017141791E-2</v>
          </cell>
          <cell r="H545">
            <v>0</v>
          </cell>
          <cell r="I545">
            <v>0</v>
          </cell>
          <cell r="J545">
            <v>0</v>
          </cell>
          <cell r="K545">
            <v>0</v>
          </cell>
          <cell r="L545">
            <v>0</v>
          </cell>
        </row>
        <row r="546">
          <cell r="C546" t="str">
            <v>MontereyAIDSDualOTH</v>
          </cell>
          <cell r="D546" t="str">
            <v>OTH</v>
          </cell>
          <cell r="E546" t="str">
            <v>AIDSDual</v>
          </cell>
          <cell r="F546" t="str">
            <v xml:space="preserve"> All Others </v>
          </cell>
          <cell r="G546">
            <v>0</v>
          </cell>
          <cell r="H546">
            <v>0</v>
          </cell>
          <cell r="I546">
            <v>0</v>
          </cell>
          <cell r="J546">
            <v>0</v>
          </cell>
          <cell r="K546">
            <v>0</v>
          </cell>
          <cell r="L546">
            <v>0</v>
          </cell>
        </row>
        <row r="547">
          <cell r="C547" t="str">
            <v>MontereyLTCNonDualIP</v>
          </cell>
          <cell r="D547" t="str">
            <v>IP</v>
          </cell>
          <cell r="E547" t="str">
            <v>LTCNonDual</v>
          </cell>
          <cell r="F547" t="str">
            <v xml:space="preserve">Inpatient Hospital Services </v>
          </cell>
          <cell r="G547">
            <v>0</v>
          </cell>
          <cell r="H547">
            <v>0</v>
          </cell>
          <cell r="I547">
            <v>0</v>
          </cell>
          <cell r="J547">
            <v>0</v>
          </cell>
          <cell r="K547">
            <v>0</v>
          </cell>
          <cell r="L547">
            <v>0</v>
          </cell>
        </row>
        <row r="548">
          <cell r="C548" t="str">
            <v>MontereyLTCNonDualOP</v>
          </cell>
          <cell r="D548" t="str">
            <v>OP</v>
          </cell>
          <cell r="E548" t="str">
            <v>LTCNonDual</v>
          </cell>
          <cell r="F548" t="str">
            <v xml:space="preserve">Outpatient Facility Services </v>
          </cell>
          <cell r="G548">
            <v>0</v>
          </cell>
          <cell r="H548">
            <v>-1.3100000000000001E-2</v>
          </cell>
          <cell r="I548">
            <v>0</v>
          </cell>
          <cell r="J548">
            <v>0</v>
          </cell>
          <cell r="K548">
            <v>0</v>
          </cell>
          <cell r="L548">
            <v>0</v>
          </cell>
        </row>
        <row r="549">
          <cell r="C549" t="str">
            <v>MontereyLTCNonDualER</v>
          </cell>
          <cell r="D549" t="str">
            <v>ER</v>
          </cell>
          <cell r="E549" t="str">
            <v>LTCNonDual</v>
          </cell>
          <cell r="F549" t="str">
            <v xml:space="preserve">Emergency Room Facility Services </v>
          </cell>
          <cell r="G549">
            <v>0</v>
          </cell>
          <cell r="H549">
            <v>0</v>
          </cell>
          <cell r="I549">
            <v>0</v>
          </cell>
          <cell r="J549">
            <v>0</v>
          </cell>
          <cell r="K549">
            <v>0</v>
          </cell>
          <cell r="L549">
            <v>0</v>
          </cell>
        </row>
        <row r="550">
          <cell r="C550" t="str">
            <v>MontereyLTCNonDualLTC</v>
          </cell>
          <cell r="D550" t="str">
            <v>LTC</v>
          </cell>
          <cell r="E550" t="str">
            <v>LTCNonDual</v>
          </cell>
          <cell r="F550" t="str">
            <v xml:space="preserve">Long-Term Care Facility </v>
          </cell>
          <cell r="G550">
            <v>0</v>
          </cell>
          <cell r="H550">
            <v>0</v>
          </cell>
          <cell r="I550">
            <v>0</v>
          </cell>
          <cell r="J550">
            <v>0</v>
          </cell>
          <cell r="K550">
            <v>0</v>
          </cell>
          <cell r="L550">
            <v>0</v>
          </cell>
        </row>
        <row r="551">
          <cell r="C551" t="str">
            <v>MontereyLTCNonDualPCP</v>
          </cell>
          <cell r="D551" t="str">
            <v>PCP</v>
          </cell>
          <cell r="E551" t="str">
            <v>LTCNonDual</v>
          </cell>
          <cell r="F551" t="str">
            <v xml:space="preserve">Physician Primary Care Services </v>
          </cell>
          <cell r="G551">
            <v>0</v>
          </cell>
          <cell r="H551">
            <v>-6.030000000000002E-2</v>
          </cell>
          <cell r="I551">
            <v>0</v>
          </cell>
          <cell r="J551">
            <v>0</v>
          </cell>
          <cell r="K551">
            <v>0</v>
          </cell>
          <cell r="L551">
            <v>0</v>
          </cell>
        </row>
        <row r="552">
          <cell r="C552" t="str">
            <v>MontereyLTCNonDualSP</v>
          </cell>
          <cell r="D552" t="str">
            <v>SP</v>
          </cell>
          <cell r="E552" t="str">
            <v>LTCNonDual</v>
          </cell>
          <cell r="F552" t="str">
            <v xml:space="preserve">Physician Specialty Services </v>
          </cell>
          <cell r="G552">
            <v>0</v>
          </cell>
          <cell r="H552">
            <v>0</v>
          </cell>
          <cell r="I552">
            <v>0</v>
          </cell>
          <cell r="J552">
            <v>0</v>
          </cell>
          <cell r="K552">
            <v>0</v>
          </cell>
          <cell r="L552">
            <v>0</v>
          </cell>
        </row>
        <row r="553">
          <cell r="C553" t="str">
            <v>MontereyLTCNonDualFQHC</v>
          </cell>
          <cell r="D553" t="str">
            <v>FQHC</v>
          </cell>
          <cell r="E553" t="str">
            <v>LTCNonDual</v>
          </cell>
          <cell r="F553" t="str">
            <v xml:space="preserve">FQHC Services </v>
          </cell>
          <cell r="G553">
            <v>0</v>
          </cell>
          <cell r="H553">
            <v>0</v>
          </cell>
          <cell r="I553">
            <v>0</v>
          </cell>
          <cell r="J553">
            <v>0</v>
          </cell>
          <cell r="K553">
            <v>0</v>
          </cell>
          <cell r="L553">
            <v>0</v>
          </cell>
        </row>
        <row r="554">
          <cell r="C554" t="str">
            <v>MontereyLTCNonDualNPP</v>
          </cell>
          <cell r="D554" t="str">
            <v>NPP</v>
          </cell>
          <cell r="E554" t="str">
            <v>LTCNonDual</v>
          </cell>
          <cell r="F554" t="str">
            <v xml:space="preserve"> Other Medical Professional Services </v>
          </cell>
          <cell r="G554">
            <v>0</v>
          </cell>
          <cell r="H554">
            <v>-6.8899999999999961E-2</v>
          </cell>
          <cell r="I554">
            <v>0</v>
          </cell>
          <cell r="J554">
            <v>0</v>
          </cell>
          <cell r="K554">
            <v>0</v>
          </cell>
          <cell r="L554">
            <v>0</v>
          </cell>
        </row>
        <row r="555">
          <cell r="C555" t="str">
            <v>MontereyLTCNonDualRX</v>
          </cell>
          <cell r="D555" t="str">
            <v>RX</v>
          </cell>
          <cell r="E555" t="str">
            <v>LTCNonDual</v>
          </cell>
          <cell r="F555" t="str">
            <v xml:space="preserve"> Pharmacy </v>
          </cell>
          <cell r="G555">
            <v>0</v>
          </cell>
          <cell r="H555">
            <v>0</v>
          </cell>
          <cell r="I555">
            <v>0</v>
          </cell>
          <cell r="J555">
            <v>0</v>
          </cell>
          <cell r="K555">
            <v>0</v>
          </cell>
          <cell r="L555">
            <v>0</v>
          </cell>
        </row>
        <row r="556">
          <cell r="C556" t="str">
            <v>MontereyLTCNonDualLR</v>
          </cell>
          <cell r="D556" t="str">
            <v>LR</v>
          </cell>
          <cell r="E556" t="str">
            <v>LTCNonDual</v>
          </cell>
          <cell r="F556" t="str">
            <v xml:space="preserve"> Laboratory and Radiology </v>
          </cell>
          <cell r="G556">
            <v>0</v>
          </cell>
          <cell r="H556">
            <v>-6.8899999999999961E-2</v>
          </cell>
          <cell r="I556">
            <v>0</v>
          </cell>
          <cell r="J556">
            <v>0</v>
          </cell>
          <cell r="K556">
            <v>0</v>
          </cell>
          <cell r="L556">
            <v>0</v>
          </cell>
        </row>
        <row r="557">
          <cell r="C557" t="str">
            <v>MontereyLTCNonDualHCBS</v>
          </cell>
          <cell r="D557" t="str">
            <v>HCBS</v>
          </cell>
          <cell r="E557" t="str">
            <v>LTCNonDual</v>
          </cell>
          <cell r="F557" t="str">
            <v xml:space="preserve"> HCBS </v>
          </cell>
          <cell r="G557">
            <v>8.6138457418284631E-2</v>
          </cell>
          <cell r="H557">
            <v>0</v>
          </cell>
          <cell r="I557">
            <v>0</v>
          </cell>
          <cell r="J557">
            <v>0</v>
          </cell>
          <cell r="K557">
            <v>0</v>
          </cell>
          <cell r="L557">
            <v>0</v>
          </cell>
        </row>
        <row r="558">
          <cell r="C558" t="str">
            <v>MontereyLTCNonDualOTH</v>
          </cell>
          <cell r="D558" t="str">
            <v>OTH</v>
          </cell>
          <cell r="E558" t="str">
            <v>LTCNonDual</v>
          </cell>
          <cell r="F558" t="str">
            <v xml:space="preserve"> All Others </v>
          </cell>
          <cell r="G558">
            <v>0</v>
          </cell>
          <cell r="H558">
            <v>-3.0200000000000005E-2</v>
          </cell>
          <cell r="I558">
            <v>0</v>
          </cell>
          <cell r="J558">
            <v>0</v>
          </cell>
          <cell r="K558">
            <v>0</v>
          </cell>
          <cell r="L558">
            <v>0</v>
          </cell>
        </row>
        <row r="559">
          <cell r="C559" t="str">
            <v>MontereyLTCDualIP</v>
          </cell>
          <cell r="D559" t="str">
            <v>IP</v>
          </cell>
          <cell r="E559" t="str">
            <v>LTCDual</v>
          </cell>
          <cell r="F559" t="str">
            <v xml:space="preserve">Inpatient Hospital Services </v>
          </cell>
          <cell r="G559">
            <v>0</v>
          </cell>
          <cell r="H559">
            <v>0</v>
          </cell>
          <cell r="I559">
            <v>0</v>
          </cell>
          <cell r="J559">
            <v>0</v>
          </cell>
          <cell r="K559">
            <v>0</v>
          </cell>
          <cell r="L559">
            <v>0</v>
          </cell>
        </row>
        <row r="560">
          <cell r="C560" t="str">
            <v>MontereyLTCDualOP</v>
          </cell>
          <cell r="D560" t="str">
            <v>OP</v>
          </cell>
          <cell r="E560" t="str">
            <v>LTCDual</v>
          </cell>
          <cell r="F560" t="str">
            <v xml:space="preserve">Outpatient Facility Services </v>
          </cell>
          <cell r="G560">
            <v>0</v>
          </cell>
          <cell r="H560">
            <v>0</v>
          </cell>
          <cell r="I560">
            <v>0</v>
          </cell>
          <cell r="J560">
            <v>0</v>
          </cell>
          <cell r="K560">
            <v>0</v>
          </cell>
          <cell r="L560">
            <v>0</v>
          </cell>
        </row>
        <row r="561">
          <cell r="C561" t="str">
            <v>MontereyLTCDualER</v>
          </cell>
          <cell r="D561" t="str">
            <v>ER</v>
          </cell>
          <cell r="E561" t="str">
            <v>LTCDual</v>
          </cell>
          <cell r="F561" t="str">
            <v xml:space="preserve">Emergency Room Facility Services </v>
          </cell>
          <cell r="G561">
            <v>0</v>
          </cell>
          <cell r="H561">
            <v>0</v>
          </cell>
          <cell r="I561">
            <v>0</v>
          </cell>
          <cell r="J561">
            <v>0</v>
          </cell>
          <cell r="K561">
            <v>0</v>
          </cell>
          <cell r="L561">
            <v>0</v>
          </cell>
        </row>
        <row r="562">
          <cell r="C562" t="str">
            <v>MontereyLTCDualLTC</v>
          </cell>
          <cell r="D562" t="str">
            <v>LTC</v>
          </cell>
          <cell r="E562" t="str">
            <v>LTCDual</v>
          </cell>
          <cell r="F562" t="str">
            <v xml:space="preserve">Long-Term Care Facility </v>
          </cell>
          <cell r="G562">
            <v>0</v>
          </cell>
          <cell r="H562">
            <v>0</v>
          </cell>
          <cell r="I562">
            <v>0</v>
          </cell>
          <cell r="J562">
            <v>0</v>
          </cell>
          <cell r="K562">
            <v>0</v>
          </cell>
          <cell r="L562">
            <v>0</v>
          </cell>
        </row>
        <row r="563">
          <cell r="C563" t="str">
            <v>MontereyLTCDualPCP</v>
          </cell>
          <cell r="D563" t="str">
            <v>PCP</v>
          </cell>
          <cell r="E563" t="str">
            <v>LTCDual</v>
          </cell>
          <cell r="F563" t="str">
            <v xml:space="preserve">Physician Primary Care Services </v>
          </cell>
          <cell r="G563">
            <v>0</v>
          </cell>
          <cell r="H563">
            <v>0</v>
          </cell>
          <cell r="I563">
            <v>0</v>
          </cell>
          <cell r="J563">
            <v>0</v>
          </cell>
          <cell r="K563">
            <v>0</v>
          </cell>
          <cell r="L563">
            <v>0</v>
          </cell>
        </row>
        <row r="564">
          <cell r="C564" t="str">
            <v>MontereyLTCDualSP</v>
          </cell>
          <cell r="D564" t="str">
            <v>SP</v>
          </cell>
          <cell r="E564" t="str">
            <v>LTCDual</v>
          </cell>
          <cell r="F564" t="str">
            <v xml:space="preserve">Physician Specialty Services </v>
          </cell>
          <cell r="G564">
            <v>0</v>
          </cell>
          <cell r="H564">
            <v>0</v>
          </cell>
          <cell r="I564">
            <v>0</v>
          </cell>
          <cell r="J564">
            <v>0</v>
          </cell>
          <cell r="K564">
            <v>0</v>
          </cell>
          <cell r="L564">
            <v>0</v>
          </cell>
        </row>
        <row r="565">
          <cell r="C565" t="str">
            <v>MontereyLTCDualFQHC</v>
          </cell>
          <cell r="D565" t="str">
            <v>FQHC</v>
          </cell>
          <cell r="E565" t="str">
            <v>LTCDual</v>
          </cell>
          <cell r="F565" t="str">
            <v xml:space="preserve">FQHC Services </v>
          </cell>
          <cell r="G565">
            <v>0</v>
          </cell>
          <cell r="H565">
            <v>0</v>
          </cell>
          <cell r="I565">
            <v>0</v>
          </cell>
          <cell r="J565">
            <v>0</v>
          </cell>
          <cell r="K565">
            <v>0</v>
          </cell>
          <cell r="L565">
            <v>0</v>
          </cell>
        </row>
        <row r="566">
          <cell r="C566" t="str">
            <v>MontereyLTCDualNPP</v>
          </cell>
          <cell r="D566" t="str">
            <v>NPP</v>
          </cell>
          <cell r="E566" t="str">
            <v>LTCDual</v>
          </cell>
          <cell r="F566" t="str">
            <v xml:space="preserve"> Other Medical Professional Services </v>
          </cell>
          <cell r="G566">
            <v>0</v>
          </cell>
          <cell r="H566">
            <v>0</v>
          </cell>
          <cell r="I566">
            <v>0</v>
          </cell>
          <cell r="J566">
            <v>0</v>
          </cell>
          <cell r="K566">
            <v>0</v>
          </cell>
          <cell r="L566">
            <v>0</v>
          </cell>
        </row>
        <row r="567">
          <cell r="C567" t="str">
            <v>MontereyLTCDualRX</v>
          </cell>
          <cell r="D567" t="str">
            <v>RX</v>
          </cell>
          <cell r="E567" t="str">
            <v>LTCDual</v>
          </cell>
          <cell r="F567" t="str">
            <v xml:space="preserve"> Pharmacy </v>
          </cell>
          <cell r="G567">
            <v>0</v>
          </cell>
          <cell r="H567">
            <v>0</v>
          </cell>
          <cell r="I567">
            <v>0</v>
          </cell>
          <cell r="J567">
            <v>0</v>
          </cell>
          <cell r="K567">
            <v>0</v>
          </cell>
          <cell r="L567">
            <v>0</v>
          </cell>
        </row>
        <row r="568">
          <cell r="C568" t="str">
            <v>MontereyLTCDualLR</v>
          </cell>
          <cell r="D568" t="str">
            <v>LR</v>
          </cell>
          <cell r="E568" t="str">
            <v>LTCDual</v>
          </cell>
          <cell r="F568" t="str">
            <v xml:space="preserve"> Laboratory and Radiology </v>
          </cell>
          <cell r="G568">
            <v>0</v>
          </cell>
          <cell r="H568">
            <v>0</v>
          </cell>
          <cell r="I568">
            <v>0</v>
          </cell>
          <cell r="J568">
            <v>0</v>
          </cell>
          <cell r="K568">
            <v>0</v>
          </cell>
          <cell r="L568">
            <v>0</v>
          </cell>
        </row>
        <row r="569">
          <cell r="C569" t="str">
            <v>MontereyLTCDualHCBS</v>
          </cell>
          <cell r="D569" t="str">
            <v>HCBS</v>
          </cell>
          <cell r="E569" t="str">
            <v>LTCDual</v>
          </cell>
          <cell r="F569" t="str">
            <v xml:space="preserve"> HCBS </v>
          </cell>
          <cell r="G569">
            <v>9.1017760017141791E-2</v>
          </cell>
          <cell r="H569">
            <v>0</v>
          </cell>
          <cell r="I569">
            <v>0</v>
          </cell>
          <cell r="J569">
            <v>0</v>
          </cell>
          <cell r="K569">
            <v>0</v>
          </cell>
          <cell r="L569">
            <v>0</v>
          </cell>
        </row>
        <row r="570">
          <cell r="C570" t="str">
            <v>MontereyLTCDualOTH</v>
          </cell>
          <cell r="D570" t="str">
            <v>OTH</v>
          </cell>
          <cell r="E570" t="str">
            <v>LTCDual</v>
          </cell>
          <cell r="F570" t="str">
            <v xml:space="preserve"> All Others </v>
          </cell>
          <cell r="G570">
            <v>0</v>
          </cell>
          <cell r="H570">
            <v>0</v>
          </cell>
          <cell r="I570">
            <v>0</v>
          </cell>
          <cell r="J570">
            <v>0</v>
          </cell>
          <cell r="K570">
            <v>0</v>
          </cell>
          <cell r="L570">
            <v>0</v>
          </cell>
        </row>
        <row r="571">
          <cell r="C571" t="str">
            <v>MontereyOBRAIP</v>
          </cell>
          <cell r="D571" t="str">
            <v>IP</v>
          </cell>
          <cell r="E571" t="str">
            <v>OBRA</v>
          </cell>
          <cell r="F571" t="str">
            <v xml:space="preserve">Inpatient Hospital Services </v>
          </cell>
          <cell r="G571">
            <v>0</v>
          </cell>
          <cell r="H571">
            <v>0</v>
          </cell>
          <cell r="I571">
            <v>0</v>
          </cell>
          <cell r="J571">
            <v>0</v>
          </cell>
          <cell r="K571">
            <v>0</v>
          </cell>
          <cell r="L571">
            <v>0</v>
          </cell>
        </row>
        <row r="572">
          <cell r="C572" t="str">
            <v>MontereyOBRAOP</v>
          </cell>
          <cell r="D572" t="str">
            <v>OP</v>
          </cell>
          <cell r="E572" t="str">
            <v>OBRA</v>
          </cell>
          <cell r="F572" t="str">
            <v xml:space="preserve">Outpatient Facility Services </v>
          </cell>
          <cell r="G572">
            <v>0</v>
          </cell>
          <cell r="H572">
            <v>-2.1999999999999797E-3</v>
          </cell>
          <cell r="I572">
            <v>0</v>
          </cell>
          <cell r="J572">
            <v>0</v>
          </cell>
          <cell r="K572">
            <v>0</v>
          </cell>
          <cell r="L572">
            <v>0</v>
          </cell>
        </row>
        <row r="573">
          <cell r="C573" t="str">
            <v>MontereyOBRAER</v>
          </cell>
          <cell r="D573" t="str">
            <v>ER</v>
          </cell>
          <cell r="E573" t="str">
            <v>OBRA</v>
          </cell>
          <cell r="F573" t="str">
            <v xml:space="preserve">Emergency Room Facility Services </v>
          </cell>
          <cell r="G573">
            <v>0</v>
          </cell>
          <cell r="H573">
            <v>0</v>
          </cell>
          <cell r="I573">
            <v>0</v>
          </cell>
          <cell r="J573">
            <v>0</v>
          </cell>
          <cell r="K573">
            <v>0</v>
          </cell>
          <cell r="L573">
            <v>0</v>
          </cell>
        </row>
        <row r="574">
          <cell r="C574" t="str">
            <v>MontereyOBRALTC</v>
          </cell>
          <cell r="D574" t="str">
            <v>LTC</v>
          </cell>
          <cell r="E574" t="str">
            <v>OBRA</v>
          </cell>
          <cell r="F574" t="str">
            <v xml:space="preserve">Long-Term Care Facility </v>
          </cell>
          <cell r="G574">
            <v>0</v>
          </cell>
          <cell r="H574">
            <v>0</v>
          </cell>
          <cell r="I574">
            <v>0</v>
          </cell>
          <cell r="J574">
            <v>0</v>
          </cell>
          <cell r="K574">
            <v>0</v>
          </cell>
          <cell r="L574">
            <v>0</v>
          </cell>
        </row>
        <row r="575">
          <cell r="C575" t="str">
            <v>MontereyOBRAPCP</v>
          </cell>
          <cell r="D575" t="str">
            <v>PCP</v>
          </cell>
          <cell r="E575" t="str">
            <v>OBRA</v>
          </cell>
          <cell r="F575" t="str">
            <v xml:space="preserve">Physician Primary Care Services </v>
          </cell>
          <cell r="G575">
            <v>0</v>
          </cell>
          <cell r="H575">
            <v>0</v>
          </cell>
          <cell r="I575">
            <v>0</v>
          </cell>
          <cell r="J575">
            <v>0</v>
          </cell>
          <cell r="K575">
            <v>0</v>
          </cell>
          <cell r="L575">
            <v>0</v>
          </cell>
        </row>
        <row r="576">
          <cell r="C576" t="str">
            <v>MontereyOBRASP</v>
          </cell>
          <cell r="D576" t="str">
            <v>SP</v>
          </cell>
          <cell r="E576" t="str">
            <v>OBRA</v>
          </cell>
          <cell r="F576" t="str">
            <v xml:space="preserve">Physician Specialty Services </v>
          </cell>
          <cell r="G576">
            <v>0</v>
          </cell>
          <cell r="H576">
            <v>0</v>
          </cell>
          <cell r="I576">
            <v>0</v>
          </cell>
          <cell r="J576">
            <v>0</v>
          </cell>
          <cell r="K576">
            <v>0</v>
          </cell>
          <cell r="L576">
            <v>0</v>
          </cell>
        </row>
        <row r="577">
          <cell r="C577" t="str">
            <v>MontereyOBRAFQHC</v>
          </cell>
          <cell r="D577" t="str">
            <v>FQHC</v>
          </cell>
          <cell r="E577" t="str">
            <v>OBRA</v>
          </cell>
          <cell r="F577" t="str">
            <v xml:space="preserve">FQHC Services </v>
          </cell>
          <cell r="G577">
            <v>0</v>
          </cell>
          <cell r="H577">
            <v>0</v>
          </cell>
          <cell r="I577">
            <v>0</v>
          </cell>
          <cell r="J577">
            <v>0</v>
          </cell>
          <cell r="K577">
            <v>0</v>
          </cell>
          <cell r="L577">
            <v>0</v>
          </cell>
        </row>
        <row r="578">
          <cell r="C578" t="str">
            <v>MontereyOBRANPP</v>
          </cell>
          <cell r="D578" t="str">
            <v>NPP</v>
          </cell>
          <cell r="E578" t="str">
            <v>OBRA</v>
          </cell>
          <cell r="F578" t="str">
            <v xml:space="preserve"> Other Medical Professional Services </v>
          </cell>
          <cell r="G578">
            <v>0</v>
          </cell>
          <cell r="H578">
            <v>-6.8899999999999961E-2</v>
          </cell>
          <cell r="I578">
            <v>0</v>
          </cell>
          <cell r="J578">
            <v>0</v>
          </cell>
          <cell r="K578">
            <v>0</v>
          </cell>
          <cell r="L578">
            <v>0</v>
          </cell>
        </row>
        <row r="579">
          <cell r="C579" t="str">
            <v>MontereyOBRARX</v>
          </cell>
          <cell r="D579" t="str">
            <v>RX</v>
          </cell>
          <cell r="E579" t="str">
            <v>OBRA</v>
          </cell>
          <cell r="F579" t="str">
            <v xml:space="preserve"> Pharmacy </v>
          </cell>
          <cell r="G579">
            <v>0</v>
          </cell>
          <cell r="H579">
            <v>0</v>
          </cell>
          <cell r="I579">
            <v>0</v>
          </cell>
          <cell r="J579">
            <v>0</v>
          </cell>
          <cell r="K579">
            <v>0</v>
          </cell>
          <cell r="L579">
            <v>0</v>
          </cell>
        </row>
        <row r="580">
          <cell r="C580" t="str">
            <v>MontereyOBRALR</v>
          </cell>
          <cell r="D580" t="str">
            <v>LR</v>
          </cell>
          <cell r="E580" t="str">
            <v>OBRA</v>
          </cell>
          <cell r="F580" t="str">
            <v xml:space="preserve"> Laboratory and Radiology </v>
          </cell>
          <cell r="G580">
            <v>0</v>
          </cell>
          <cell r="H580">
            <v>-6.8899999999999961E-2</v>
          </cell>
          <cell r="I580">
            <v>0</v>
          </cell>
          <cell r="J580">
            <v>0</v>
          </cell>
          <cell r="K580">
            <v>0</v>
          </cell>
          <cell r="L580">
            <v>0</v>
          </cell>
        </row>
        <row r="581">
          <cell r="C581" t="str">
            <v>MontereyOBRAHCBS</v>
          </cell>
          <cell r="D581" t="str">
            <v>HCBS</v>
          </cell>
          <cell r="E581" t="str">
            <v>OBRA</v>
          </cell>
          <cell r="F581" t="str">
            <v xml:space="preserve"> HCBS </v>
          </cell>
          <cell r="G581">
            <v>0</v>
          </cell>
          <cell r="H581">
            <v>0</v>
          </cell>
          <cell r="I581">
            <v>0</v>
          </cell>
          <cell r="J581">
            <v>0</v>
          </cell>
          <cell r="K581">
            <v>0</v>
          </cell>
          <cell r="L581">
            <v>0</v>
          </cell>
        </row>
        <row r="582">
          <cell r="C582" t="str">
            <v>MontereyOBRAOTH</v>
          </cell>
          <cell r="D582" t="str">
            <v>OTH</v>
          </cell>
          <cell r="E582" t="str">
            <v>OBRA</v>
          </cell>
          <cell r="F582" t="str">
            <v xml:space="preserve"> All Others </v>
          </cell>
          <cell r="G582">
            <v>0</v>
          </cell>
          <cell r="H582">
            <v>-3.0200000000000005E-2</v>
          </cell>
          <cell r="I582">
            <v>0</v>
          </cell>
          <cell r="J582">
            <v>0</v>
          </cell>
          <cell r="K582">
            <v>0</v>
          </cell>
          <cell r="L582">
            <v>0</v>
          </cell>
        </row>
        <row r="583">
          <cell r="C583" t="str">
            <v>NapaChild MCIP</v>
          </cell>
          <cell r="D583" t="str">
            <v>IP</v>
          </cell>
          <cell r="E583" t="str">
            <v>Child MC</v>
          </cell>
          <cell r="F583" t="str">
            <v xml:space="preserve">Inpatient Hospital Services </v>
          </cell>
          <cell r="G583">
            <v>0</v>
          </cell>
          <cell r="H583">
            <v>0</v>
          </cell>
          <cell r="I583">
            <v>0</v>
          </cell>
          <cell r="J583">
            <v>0</v>
          </cell>
          <cell r="K583">
            <v>-1.2499999999999734E-3</v>
          </cell>
          <cell r="L583">
            <v>0</v>
          </cell>
        </row>
        <row r="584">
          <cell r="C584" t="str">
            <v>NapaChild MCOP</v>
          </cell>
          <cell r="D584" t="str">
            <v>OP</v>
          </cell>
          <cell r="E584" t="str">
            <v>Child MC</v>
          </cell>
          <cell r="F584" t="str">
            <v xml:space="preserve">Outpatient Facility Services </v>
          </cell>
          <cell r="G584">
            <v>0</v>
          </cell>
          <cell r="H584">
            <v>-2.1999999999999797E-3</v>
          </cell>
          <cell r="I584">
            <v>0</v>
          </cell>
          <cell r="J584">
            <v>0</v>
          </cell>
          <cell r="K584">
            <v>-1.2499999999999734E-3</v>
          </cell>
          <cell r="L584">
            <v>0</v>
          </cell>
        </row>
        <row r="585">
          <cell r="C585" t="str">
            <v>NapaChild MCER</v>
          </cell>
          <cell r="D585" t="str">
            <v>ER</v>
          </cell>
          <cell r="E585" t="str">
            <v>Child MC</v>
          </cell>
          <cell r="F585" t="str">
            <v xml:space="preserve">Emergency Room Facility Services </v>
          </cell>
          <cell r="G585">
            <v>0</v>
          </cell>
          <cell r="H585">
            <v>0</v>
          </cell>
          <cell r="I585">
            <v>0</v>
          </cell>
          <cell r="J585">
            <v>0</v>
          </cell>
          <cell r="K585">
            <v>-1.2499999999999734E-3</v>
          </cell>
          <cell r="L585">
            <v>0</v>
          </cell>
        </row>
        <row r="586">
          <cell r="C586" t="str">
            <v>NapaChild MCLTC</v>
          </cell>
          <cell r="D586" t="str">
            <v>LTC</v>
          </cell>
          <cell r="E586" t="str">
            <v>Child MC</v>
          </cell>
          <cell r="F586" t="str">
            <v xml:space="preserve">Long-Term Care Facility </v>
          </cell>
          <cell r="G586">
            <v>0</v>
          </cell>
          <cell r="H586">
            <v>0</v>
          </cell>
          <cell r="I586">
            <v>0</v>
          </cell>
          <cell r="J586">
            <v>0</v>
          </cell>
          <cell r="K586">
            <v>-1.2499999999999734E-3</v>
          </cell>
          <cell r="L586">
            <v>0</v>
          </cell>
        </row>
        <row r="587">
          <cell r="C587" t="str">
            <v>NapaChild MCPCP</v>
          </cell>
          <cell r="D587" t="str">
            <v>PCP</v>
          </cell>
          <cell r="E587" t="str">
            <v>Child MC</v>
          </cell>
          <cell r="F587" t="str">
            <v xml:space="preserve">Physician Primary Care Services </v>
          </cell>
          <cell r="G587">
            <v>0</v>
          </cell>
          <cell r="H587">
            <v>0</v>
          </cell>
          <cell r="I587">
            <v>0</v>
          </cell>
          <cell r="J587">
            <v>0</v>
          </cell>
          <cell r="K587">
            <v>-1.2499999999999734E-3</v>
          </cell>
          <cell r="L587">
            <v>0</v>
          </cell>
        </row>
        <row r="588">
          <cell r="C588" t="str">
            <v>NapaChild MCSP</v>
          </cell>
          <cell r="D588" t="str">
            <v>SP</v>
          </cell>
          <cell r="E588" t="str">
            <v>Child MC</v>
          </cell>
          <cell r="F588" t="str">
            <v xml:space="preserve">Physician Specialty Services </v>
          </cell>
          <cell r="G588">
            <v>0</v>
          </cell>
          <cell r="H588">
            <v>0</v>
          </cell>
          <cell r="I588">
            <v>0</v>
          </cell>
          <cell r="J588">
            <v>0</v>
          </cell>
          <cell r="K588">
            <v>-1.2499999999999734E-3</v>
          </cell>
          <cell r="L588">
            <v>0</v>
          </cell>
        </row>
        <row r="589">
          <cell r="C589" t="str">
            <v>NapaChild MCFQHC</v>
          </cell>
          <cell r="D589" t="str">
            <v>FQHC</v>
          </cell>
          <cell r="E589" t="str">
            <v>Child MC</v>
          </cell>
          <cell r="F589" t="str">
            <v xml:space="preserve">FQHC Services </v>
          </cell>
          <cell r="G589">
            <v>0</v>
          </cell>
          <cell r="H589">
            <v>0</v>
          </cell>
          <cell r="I589">
            <v>0</v>
          </cell>
          <cell r="J589">
            <v>0</v>
          </cell>
          <cell r="K589">
            <v>-1.2499999999999734E-3</v>
          </cell>
          <cell r="L589">
            <v>0</v>
          </cell>
        </row>
        <row r="590">
          <cell r="C590" t="str">
            <v>NapaChild MCNPP</v>
          </cell>
          <cell r="D590" t="str">
            <v>NPP</v>
          </cell>
          <cell r="E590" t="str">
            <v>Child MC</v>
          </cell>
          <cell r="F590" t="str">
            <v xml:space="preserve"> Other Medical Professional Services </v>
          </cell>
          <cell r="G590">
            <v>0</v>
          </cell>
          <cell r="H590">
            <v>-6.8899999999999961E-2</v>
          </cell>
          <cell r="I590">
            <v>0</v>
          </cell>
          <cell r="J590">
            <v>0</v>
          </cell>
          <cell r="K590">
            <v>-1.2499999999999734E-3</v>
          </cell>
          <cell r="L590">
            <v>0</v>
          </cell>
        </row>
        <row r="591">
          <cell r="C591" t="str">
            <v>NapaChild MCRX</v>
          </cell>
          <cell r="D591" t="str">
            <v>RX</v>
          </cell>
          <cell r="E591" t="str">
            <v>Child MC</v>
          </cell>
          <cell r="F591" t="str">
            <v xml:space="preserve"> Pharmacy </v>
          </cell>
          <cell r="G591">
            <v>0</v>
          </cell>
          <cell r="H591">
            <v>0</v>
          </cell>
          <cell r="I591">
            <v>0</v>
          </cell>
          <cell r="J591">
            <v>-4.9640748955859237E-8</v>
          </cell>
          <cell r="K591">
            <v>-1.2499999999999734E-3</v>
          </cell>
          <cell r="L591">
            <v>0</v>
          </cell>
        </row>
        <row r="592">
          <cell r="C592" t="str">
            <v>NapaChild MCLR</v>
          </cell>
          <cell r="D592" t="str">
            <v>LR</v>
          </cell>
          <cell r="E592" t="str">
            <v>Child MC</v>
          </cell>
          <cell r="F592" t="str">
            <v xml:space="preserve"> Laboratory and Radiology </v>
          </cell>
          <cell r="G592">
            <v>0</v>
          </cell>
          <cell r="H592">
            <v>-6.8899999999999961E-2</v>
          </cell>
          <cell r="I592">
            <v>0</v>
          </cell>
          <cell r="J592">
            <v>0</v>
          </cell>
          <cell r="K592">
            <v>-1.2499999999999734E-3</v>
          </cell>
          <cell r="L592">
            <v>0</v>
          </cell>
        </row>
        <row r="593">
          <cell r="C593" t="str">
            <v>NapaChild MCHCBS</v>
          </cell>
          <cell r="D593" t="str">
            <v>HCBS</v>
          </cell>
          <cell r="E593" t="str">
            <v>Child MC</v>
          </cell>
          <cell r="F593" t="str">
            <v xml:space="preserve"> HCBS </v>
          </cell>
          <cell r="G593">
            <v>0</v>
          </cell>
          <cell r="H593">
            <v>0</v>
          </cell>
          <cell r="I593">
            <v>0</v>
          </cell>
          <cell r="J593">
            <v>0</v>
          </cell>
          <cell r="K593">
            <v>-1.2499999999999734E-3</v>
          </cell>
          <cell r="L593">
            <v>0</v>
          </cell>
        </row>
        <row r="594">
          <cell r="C594" t="str">
            <v>NapaChild MCOTH</v>
          </cell>
          <cell r="D594" t="str">
            <v>OTH</v>
          </cell>
          <cell r="E594" t="str">
            <v>Child MC</v>
          </cell>
          <cell r="F594" t="str">
            <v xml:space="preserve"> All Others </v>
          </cell>
          <cell r="G594">
            <v>0</v>
          </cell>
          <cell r="H594">
            <v>-3.0200000000000005E-2</v>
          </cell>
          <cell r="I594">
            <v>0</v>
          </cell>
          <cell r="J594">
            <v>0</v>
          </cell>
          <cell r="K594">
            <v>-1.2499999999999734E-3</v>
          </cell>
          <cell r="L594">
            <v>0</v>
          </cell>
        </row>
        <row r="595">
          <cell r="C595" t="str">
            <v>NapaChild HFIP</v>
          </cell>
          <cell r="D595" t="str">
            <v>IP</v>
          </cell>
          <cell r="E595" t="str">
            <v>Child HF</v>
          </cell>
          <cell r="F595" t="str">
            <v xml:space="preserve">Inpatient Hospital Services </v>
          </cell>
          <cell r="G595">
            <v>0</v>
          </cell>
          <cell r="H595">
            <v>0</v>
          </cell>
          <cell r="I595">
            <v>0</v>
          </cell>
          <cell r="J595">
            <v>0</v>
          </cell>
          <cell r="K595">
            <v>-1.2499999999999734E-3</v>
          </cell>
          <cell r="L595">
            <v>0</v>
          </cell>
        </row>
        <row r="596">
          <cell r="C596" t="str">
            <v>NapaChild HFOP</v>
          </cell>
          <cell r="D596" t="str">
            <v>OP</v>
          </cell>
          <cell r="E596" t="str">
            <v>Child HF</v>
          </cell>
          <cell r="F596" t="str">
            <v xml:space="preserve">Outpatient Facility Services </v>
          </cell>
          <cell r="G596">
            <v>0</v>
          </cell>
          <cell r="H596">
            <v>-1.7000000000000348E-3</v>
          </cell>
          <cell r="I596">
            <v>0</v>
          </cell>
          <cell r="J596">
            <v>0</v>
          </cell>
          <cell r="K596">
            <v>-1.2499999999999734E-3</v>
          </cell>
          <cell r="L596">
            <v>0</v>
          </cell>
        </row>
        <row r="597">
          <cell r="C597" t="str">
            <v>NapaChild HFER</v>
          </cell>
          <cell r="D597" t="str">
            <v>ER</v>
          </cell>
          <cell r="E597" t="str">
            <v>Child HF</v>
          </cell>
          <cell r="F597" t="str">
            <v xml:space="preserve">Emergency Room Facility Services </v>
          </cell>
          <cell r="G597">
            <v>0</v>
          </cell>
          <cell r="H597">
            <v>0</v>
          </cell>
          <cell r="I597">
            <v>0</v>
          </cell>
          <cell r="J597">
            <v>0</v>
          </cell>
          <cell r="K597">
            <v>-1.2499999999999734E-3</v>
          </cell>
          <cell r="L597">
            <v>0</v>
          </cell>
        </row>
        <row r="598">
          <cell r="C598" t="str">
            <v>NapaChild HFLTC</v>
          </cell>
          <cell r="D598" t="str">
            <v>LTC</v>
          </cell>
          <cell r="E598" t="str">
            <v>Child HF</v>
          </cell>
          <cell r="F598" t="str">
            <v xml:space="preserve">Long-Term Care Facility </v>
          </cell>
          <cell r="G598">
            <v>0</v>
          </cell>
          <cell r="H598">
            <v>0</v>
          </cell>
          <cell r="I598">
            <v>0</v>
          </cell>
          <cell r="J598">
            <v>0</v>
          </cell>
          <cell r="K598">
            <v>-1.2499999999999734E-3</v>
          </cell>
          <cell r="L598">
            <v>0</v>
          </cell>
        </row>
        <row r="599">
          <cell r="C599" t="str">
            <v>NapaChild HFPCP</v>
          </cell>
          <cell r="D599" t="str">
            <v>PCP</v>
          </cell>
          <cell r="E599" t="str">
            <v>Child HF</v>
          </cell>
          <cell r="F599" t="str">
            <v xml:space="preserve">Physician Primary Care Services </v>
          </cell>
          <cell r="G599">
            <v>0</v>
          </cell>
          <cell r="H599">
            <v>0</v>
          </cell>
          <cell r="I599">
            <v>0</v>
          </cell>
          <cell r="J599">
            <v>0</v>
          </cell>
          <cell r="K599">
            <v>-1.2499999999999734E-3</v>
          </cell>
          <cell r="L599">
            <v>0</v>
          </cell>
        </row>
        <row r="600">
          <cell r="C600" t="str">
            <v>NapaChild HFSP</v>
          </cell>
          <cell r="D600" t="str">
            <v>SP</v>
          </cell>
          <cell r="E600" t="str">
            <v>Child HF</v>
          </cell>
          <cell r="F600" t="str">
            <v xml:space="preserve">Physician Specialty Services </v>
          </cell>
          <cell r="G600">
            <v>0</v>
          </cell>
          <cell r="H600">
            <v>0</v>
          </cell>
          <cell r="I600">
            <v>0</v>
          </cell>
          <cell r="J600">
            <v>0</v>
          </cell>
          <cell r="K600">
            <v>-1.2499999999999734E-3</v>
          </cell>
          <cell r="L600">
            <v>0</v>
          </cell>
        </row>
        <row r="601">
          <cell r="C601" t="str">
            <v>NapaChild HFFQHC</v>
          </cell>
          <cell r="D601" t="str">
            <v>FQHC</v>
          </cell>
          <cell r="E601" t="str">
            <v>Child HF</v>
          </cell>
          <cell r="F601" t="str">
            <v xml:space="preserve">FQHC Services </v>
          </cell>
          <cell r="G601">
            <v>0</v>
          </cell>
          <cell r="H601">
            <v>0</v>
          </cell>
          <cell r="I601">
            <v>0</v>
          </cell>
          <cell r="J601">
            <v>0</v>
          </cell>
          <cell r="K601">
            <v>-1.2499999999999734E-3</v>
          </cell>
          <cell r="L601">
            <v>0</v>
          </cell>
        </row>
        <row r="602">
          <cell r="C602" t="str">
            <v>NapaChild HFNPP</v>
          </cell>
          <cell r="D602" t="str">
            <v>NPP</v>
          </cell>
          <cell r="E602" t="str">
            <v>Child HF</v>
          </cell>
          <cell r="F602" t="str">
            <v xml:space="preserve"> Other Medical Professional Services </v>
          </cell>
          <cell r="G602">
            <v>0</v>
          </cell>
          <cell r="H602">
            <v>-5.2499999999999991E-2</v>
          </cell>
          <cell r="I602">
            <v>0</v>
          </cell>
          <cell r="J602">
            <v>0</v>
          </cell>
          <cell r="K602">
            <v>-1.2499999999999734E-3</v>
          </cell>
          <cell r="L602">
            <v>0</v>
          </cell>
        </row>
        <row r="603">
          <cell r="C603" t="str">
            <v>NapaChild HFRX</v>
          </cell>
          <cell r="D603" t="str">
            <v>RX</v>
          </cell>
          <cell r="E603" t="str">
            <v>Child HF</v>
          </cell>
          <cell r="F603" t="str">
            <v xml:space="preserve"> Pharmacy </v>
          </cell>
          <cell r="G603">
            <v>0</v>
          </cell>
          <cell r="H603">
            <v>0</v>
          </cell>
          <cell r="I603">
            <v>0</v>
          </cell>
          <cell r="J603">
            <v>0</v>
          </cell>
          <cell r="K603">
            <v>-1.2499999999999734E-3</v>
          </cell>
          <cell r="L603">
            <v>0</v>
          </cell>
        </row>
        <row r="604">
          <cell r="C604" t="str">
            <v>NapaChild HFLR</v>
          </cell>
          <cell r="D604" t="str">
            <v>LR</v>
          </cell>
          <cell r="E604" t="str">
            <v>Child HF</v>
          </cell>
          <cell r="F604" t="str">
            <v xml:space="preserve"> Laboratory and Radiology </v>
          </cell>
          <cell r="G604">
            <v>0</v>
          </cell>
          <cell r="H604">
            <v>-5.2499999999999991E-2</v>
          </cell>
          <cell r="I604">
            <v>0</v>
          </cell>
          <cell r="J604">
            <v>0</v>
          </cell>
          <cell r="K604">
            <v>-1.2499999999999734E-3</v>
          </cell>
          <cell r="L604">
            <v>0</v>
          </cell>
        </row>
        <row r="605">
          <cell r="C605" t="str">
            <v>NapaChild HFHCBS</v>
          </cell>
          <cell r="D605" t="str">
            <v>HCBS</v>
          </cell>
          <cell r="E605" t="str">
            <v>Child HF</v>
          </cell>
          <cell r="F605" t="str">
            <v xml:space="preserve"> HCBS </v>
          </cell>
          <cell r="G605">
            <v>0</v>
          </cell>
          <cell r="H605">
            <v>0</v>
          </cell>
          <cell r="I605">
            <v>0</v>
          </cell>
          <cell r="J605">
            <v>0</v>
          </cell>
          <cell r="K605">
            <v>-1.2499999999999734E-3</v>
          </cell>
          <cell r="L605">
            <v>0</v>
          </cell>
        </row>
        <row r="606">
          <cell r="C606" t="str">
            <v>NapaChild HFOTH</v>
          </cell>
          <cell r="D606" t="str">
            <v>OTH</v>
          </cell>
          <cell r="E606" t="str">
            <v>Child HF</v>
          </cell>
          <cell r="F606" t="str">
            <v xml:space="preserve"> All Others </v>
          </cell>
          <cell r="G606">
            <v>0</v>
          </cell>
          <cell r="H606">
            <v>-2.2800000000000042E-2</v>
          </cell>
          <cell r="I606">
            <v>0</v>
          </cell>
          <cell r="J606">
            <v>0</v>
          </cell>
          <cell r="K606">
            <v>-1.2499999999999734E-3</v>
          </cell>
          <cell r="L606">
            <v>0</v>
          </cell>
        </row>
        <row r="607">
          <cell r="C607" t="str">
            <v>NapaAdultIP</v>
          </cell>
          <cell r="D607" t="str">
            <v>IP</v>
          </cell>
          <cell r="E607" t="str">
            <v>Adult</v>
          </cell>
          <cell r="F607" t="str">
            <v xml:space="preserve">Inpatient Hospital Services </v>
          </cell>
          <cell r="G607">
            <v>0</v>
          </cell>
          <cell r="H607">
            <v>0</v>
          </cell>
          <cell r="I607">
            <v>0</v>
          </cell>
          <cell r="J607">
            <v>0</v>
          </cell>
          <cell r="K607">
            <v>-1.3125000000000053E-2</v>
          </cell>
          <cell r="L607">
            <v>0</v>
          </cell>
        </row>
        <row r="608">
          <cell r="C608" t="str">
            <v>NapaAdultOP</v>
          </cell>
          <cell r="D608" t="str">
            <v>OP</v>
          </cell>
          <cell r="E608" t="str">
            <v>Adult</v>
          </cell>
          <cell r="F608" t="str">
            <v xml:space="preserve">Outpatient Facility Services </v>
          </cell>
          <cell r="G608">
            <v>0</v>
          </cell>
          <cell r="H608">
            <v>-1.0499999999999954E-2</v>
          </cell>
          <cell r="I608">
            <v>0</v>
          </cell>
          <cell r="J608">
            <v>0</v>
          </cell>
          <cell r="K608">
            <v>-1.3125000000000053E-2</v>
          </cell>
          <cell r="L608">
            <v>0</v>
          </cell>
        </row>
        <row r="609">
          <cell r="C609" t="str">
            <v>NapaAdultER</v>
          </cell>
          <cell r="D609" t="str">
            <v>ER</v>
          </cell>
          <cell r="E609" t="str">
            <v>Adult</v>
          </cell>
          <cell r="F609" t="str">
            <v xml:space="preserve">Emergency Room Facility Services </v>
          </cell>
          <cell r="G609">
            <v>0</v>
          </cell>
          <cell r="H609">
            <v>0</v>
          </cell>
          <cell r="I609">
            <v>0</v>
          </cell>
          <cell r="J609">
            <v>0</v>
          </cell>
          <cell r="K609">
            <v>-1.3125000000000053E-2</v>
          </cell>
          <cell r="L609">
            <v>0</v>
          </cell>
        </row>
        <row r="610">
          <cell r="C610" t="str">
            <v>NapaAdultLTC</v>
          </cell>
          <cell r="D610" t="str">
            <v>LTC</v>
          </cell>
          <cell r="E610" t="str">
            <v>Adult</v>
          </cell>
          <cell r="F610" t="str">
            <v xml:space="preserve">Long-Term Care Facility </v>
          </cell>
          <cell r="G610">
            <v>0</v>
          </cell>
          <cell r="H610">
            <v>0</v>
          </cell>
          <cell r="I610">
            <v>0</v>
          </cell>
          <cell r="J610">
            <v>0</v>
          </cell>
          <cell r="K610">
            <v>-1.3125000000000053E-2</v>
          </cell>
          <cell r="L610">
            <v>0</v>
          </cell>
        </row>
        <row r="611">
          <cell r="C611" t="str">
            <v>NapaAdultPCP</v>
          </cell>
          <cell r="D611" t="str">
            <v>PCP</v>
          </cell>
          <cell r="E611" t="str">
            <v>Adult</v>
          </cell>
          <cell r="F611" t="str">
            <v xml:space="preserve">Physician Primary Care Services </v>
          </cell>
          <cell r="G611">
            <v>0</v>
          </cell>
          <cell r="H611">
            <v>-4.3300000000000005E-2</v>
          </cell>
          <cell r="I611">
            <v>0</v>
          </cell>
          <cell r="J611">
            <v>0</v>
          </cell>
          <cell r="K611">
            <v>-1.3125000000000053E-2</v>
          </cell>
          <cell r="L611">
            <v>0</v>
          </cell>
        </row>
        <row r="612">
          <cell r="C612" t="str">
            <v>NapaAdultSP</v>
          </cell>
          <cell r="D612" t="str">
            <v>SP</v>
          </cell>
          <cell r="E612" t="str">
            <v>Adult</v>
          </cell>
          <cell r="F612" t="str">
            <v xml:space="preserve">Physician Specialty Services </v>
          </cell>
          <cell r="G612">
            <v>0</v>
          </cell>
          <cell r="H612">
            <v>0</v>
          </cell>
          <cell r="I612">
            <v>0</v>
          </cell>
          <cell r="J612">
            <v>0</v>
          </cell>
          <cell r="K612">
            <v>-1.3125000000000053E-2</v>
          </cell>
          <cell r="L612">
            <v>0</v>
          </cell>
        </row>
        <row r="613">
          <cell r="C613" t="str">
            <v>NapaAdultFQHC</v>
          </cell>
          <cell r="D613" t="str">
            <v>FQHC</v>
          </cell>
          <cell r="E613" t="str">
            <v>Adult</v>
          </cell>
          <cell r="F613" t="str">
            <v xml:space="preserve">FQHC Services </v>
          </cell>
          <cell r="G613">
            <v>0</v>
          </cell>
          <cell r="H613">
            <v>0</v>
          </cell>
          <cell r="I613">
            <v>0</v>
          </cell>
          <cell r="J613">
            <v>0</v>
          </cell>
          <cell r="K613">
            <v>-1.3125000000000053E-2</v>
          </cell>
          <cell r="L613">
            <v>0</v>
          </cell>
        </row>
        <row r="614">
          <cell r="C614" t="str">
            <v>NapaAdultNPP</v>
          </cell>
          <cell r="D614" t="str">
            <v>NPP</v>
          </cell>
          <cell r="E614" t="str">
            <v>Adult</v>
          </cell>
          <cell r="F614" t="str">
            <v xml:space="preserve"> Other Medical Professional Services </v>
          </cell>
          <cell r="G614">
            <v>0</v>
          </cell>
          <cell r="H614">
            <v>-6.8899999999999961E-2</v>
          </cell>
          <cell r="I614">
            <v>0</v>
          </cell>
          <cell r="J614">
            <v>0</v>
          </cell>
          <cell r="K614">
            <v>-1.3125000000000053E-2</v>
          </cell>
          <cell r="L614">
            <v>0</v>
          </cell>
        </row>
        <row r="615">
          <cell r="C615" t="str">
            <v>NapaAdultRX</v>
          </cell>
          <cell r="D615" t="str">
            <v>RX</v>
          </cell>
          <cell r="E615" t="str">
            <v>Adult</v>
          </cell>
          <cell r="F615" t="str">
            <v xml:space="preserve"> Pharmacy </v>
          </cell>
          <cell r="G615">
            <v>0</v>
          </cell>
          <cell r="H615">
            <v>0</v>
          </cell>
          <cell r="I615">
            <v>-2.6393047447574869E-3</v>
          </cell>
          <cell r="J615">
            <v>0</v>
          </cell>
          <cell r="K615">
            <v>-1.3125000000000053E-2</v>
          </cell>
          <cell r="L615">
            <v>0</v>
          </cell>
        </row>
        <row r="616">
          <cell r="C616" t="str">
            <v>NapaAdultLR</v>
          </cell>
          <cell r="D616" t="str">
            <v>LR</v>
          </cell>
          <cell r="E616" t="str">
            <v>Adult</v>
          </cell>
          <cell r="F616" t="str">
            <v xml:space="preserve"> Laboratory and Radiology </v>
          </cell>
          <cell r="G616">
            <v>0</v>
          </cell>
          <cell r="H616">
            <v>-6.8899999999999961E-2</v>
          </cell>
          <cell r="I616">
            <v>0</v>
          </cell>
          <cell r="J616">
            <v>0</v>
          </cell>
          <cell r="K616">
            <v>-1.3125000000000053E-2</v>
          </cell>
          <cell r="L616">
            <v>0</v>
          </cell>
        </row>
        <row r="617">
          <cell r="C617" t="str">
            <v>NapaAdultHCBS</v>
          </cell>
          <cell r="D617" t="str">
            <v>HCBS</v>
          </cell>
          <cell r="E617" t="str">
            <v>Adult</v>
          </cell>
          <cell r="F617" t="str">
            <v xml:space="preserve"> HCBS </v>
          </cell>
          <cell r="G617">
            <v>3.3460388223327531E-3</v>
          </cell>
          <cell r="H617">
            <v>0</v>
          </cell>
          <cell r="I617">
            <v>0</v>
          </cell>
          <cell r="J617">
            <v>0</v>
          </cell>
          <cell r="K617">
            <v>-1.3125000000000053E-2</v>
          </cell>
          <cell r="L617">
            <v>0</v>
          </cell>
        </row>
        <row r="618">
          <cell r="C618" t="str">
            <v>NapaAdultOTH</v>
          </cell>
          <cell r="D618" t="str">
            <v>OTH</v>
          </cell>
          <cell r="E618" t="str">
            <v>Adult</v>
          </cell>
          <cell r="F618" t="str">
            <v xml:space="preserve"> All Others </v>
          </cell>
          <cell r="G618">
            <v>0</v>
          </cell>
          <cell r="H618">
            <v>-3.0200000000000005E-2</v>
          </cell>
          <cell r="I618">
            <v>0</v>
          </cell>
          <cell r="J618">
            <v>0</v>
          </cell>
          <cell r="K618">
            <v>-1.3125000000000053E-2</v>
          </cell>
          <cell r="L618">
            <v>0</v>
          </cell>
        </row>
        <row r="619">
          <cell r="C619" t="str">
            <v>NapaAged&amp;DisabledNonDualIP</v>
          </cell>
          <cell r="D619" t="str">
            <v>IP</v>
          </cell>
          <cell r="E619" t="str">
            <v>Aged&amp;DisabledNonDual</v>
          </cell>
          <cell r="F619" t="str">
            <v xml:space="preserve">Inpatient Hospital Services </v>
          </cell>
          <cell r="G619">
            <v>0</v>
          </cell>
          <cell r="H619">
            <v>0</v>
          </cell>
          <cell r="I619">
            <v>0</v>
          </cell>
          <cell r="J619">
            <v>0</v>
          </cell>
          <cell r="K619">
            <v>0</v>
          </cell>
          <cell r="L619">
            <v>0</v>
          </cell>
        </row>
        <row r="620">
          <cell r="C620" t="str">
            <v>NapaAged&amp;DisabledNonDualOP</v>
          </cell>
          <cell r="D620" t="str">
            <v>OP</v>
          </cell>
          <cell r="E620" t="str">
            <v>Aged&amp;DisabledNonDual</v>
          </cell>
          <cell r="F620" t="str">
            <v xml:space="preserve">Outpatient Facility Services </v>
          </cell>
          <cell r="G620">
            <v>0</v>
          </cell>
          <cell r="H620">
            <v>-1.3100000000000001E-2</v>
          </cell>
          <cell r="I620">
            <v>0</v>
          </cell>
          <cell r="J620">
            <v>-6.8103819549790723E-3</v>
          </cell>
          <cell r="K620">
            <v>0</v>
          </cell>
          <cell r="L620">
            <v>0</v>
          </cell>
        </row>
        <row r="621">
          <cell r="C621" t="str">
            <v>NapaAged&amp;DisabledNonDualER</v>
          </cell>
          <cell r="D621" t="str">
            <v>ER</v>
          </cell>
          <cell r="E621" t="str">
            <v>Aged&amp;DisabledNonDual</v>
          </cell>
          <cell r="F621" t="str">
            <v xml:space="preserve">Emergency Room Facility Services </v>
          </cell>
          <cell r="G621">
            <v>0</v>
          </cell>
          <cell r="H621">
            <v>0</v>
          </cell>
          <cell r="I621">
            <v>0</v>
          </cell>
          <cell r="J621">
            <v>0</v>
          </cell>
          <cell r="K621">
            <v>0</v>
          </cell>
          <cell r="L621">
            <v>0</v>
          </cell>
        </row>
        <row r="622">
          <cell r="C622" t="str">
            <v>NapaAged&amp;DisabledNonDualLTC</v>
          </cell>
          <cell r="D622" t="str">
            <v>LTC</v>
          </cell>
          <cell r="E622" t="str">
            <v>Aged&amp;DisabledNonDual</v>
          </cell>
          <cell r="F622" t="str">
            <v xml:space="preserve">Long-Term Care Facility </v>
          </cell>
          <cell r="G622">
            <v>0</v>
          </cell>
          <cell r="H622">
            <v>0</v>
          </cell>
          <cell r="I622">
            <v>0</v>
          </cell>
          <cell r="J622">
            <v>0</v>
          </cell>
          <cell r="K622">
            <v>0</v>
          </cell>
          <cell r="L622">
            <v>0</v>
          </cell>
        </row>
        <row r="623">
          <cell r="C623" t="str">
            <v>NapaAged&amp;DisabledNonDualPCP</v>
          </cell>
          <cell r="D623" t="str">
            <v>PCP</v>
          </cell>
          <cell r="E623" t="str">
            <v>Aged&amp;DisabledNonDual</v>
          </cell>
          <cell r="F623" t="str">
            <v xml:space="preserve">Physician Primary Care Services </v>
          </cell>
          <cell r="G623">
            <v>0</v>
          </cell>
          <cell r="H623">
            <v>-6.030000000000002E-2</v>
          </cell>
          <cell r="I623">
            <v>0</v>
          </cell>
          <cell r="J623">
            <v>0</v>
          </cell>
          <cell r="K623">
            <v>0</v>
          </cell>
          <cell r="L623">
            <v>0</v>
          </cell>
        </row>
        <row r="624">
          <cell r="C624" t="str">
            <v>NapaAged&amp;DisabledNonDualSP</v>
          </cell>
          <cell r="D624" t="str">
            <v>SP</v>
          </cell>
          <cell r="E624" t="str">
            <v>Aged&amp;DisabledNonDual</v>
          </cell>
          <cell r="F624" t="str">
            <v xml:space="preserve">Physician Specialty Services </v>
          </cell>
          <cell r="G624">
            <v>0</v>
          </cell>
          <cell r="H624">
            <v>0</v>
          </cell>
          <cell r="I624">
            <v>0</v>
          </cell>
          <cell r="J624">
            <v>-0.28836096508211229</v>
          </cell>
          <cell r="K624">
            <v>0</v>
          </cell>
          <cell r="L624">
            <v>0</v>
          </cell>
        </row>
        <row r="625">
          <cell r="C625" t="str">
            <v>NapaAged&amp;DisabledNonDualFQHC</v>
          </cell>
          <cell r="D625" t="str">
            <v>FQHC</v>
          </cell>
          <cell r="E625" t="str">
            <v>Aged&amp;DisabledNonDual</v>
          </cell>
          <cell r="F625" t="str">
            <v xml:space="preserve">FQHC Services </v>
          </cell>
          <cell r="G625">
            <v>0</v>
          </cell>
          <cell r="H625">
            <v>0</v>
          </cell>
          <cell r="I625">
            <v>0</v>
          </cell>
          <cell r="J625">
            <v>0</v>
          </cell>
          <cell r="K625">
            <v>0</v>
          </cell>
          <cell r="L625">
            <v>0</v>
          </cell>
        </row>
        <row r="626">
          <cell r="C626" t="str">
            <v>NapaAged&amp;DisabledNonDualNPP</v>
          </cell>
          <cell r="D626" t="str">
            <v>NPP</v>
          </cell>
          <cell r="E626" t="str">
            <v>Aged&amp;DisabledNonDual</v>
          </cell>
          <cell r="F626" t="str">
            <v xml:space="preserve"> Other Medical Professional Services </v>
          </cell>
          <cell r="G626">
            <v>0</v>
          </cell>
          <cell r="H626">
            <v>-6.8899999999999961E-2</v>
          </cell>
          <cell r="I626">
            <v>0</v>
          </cell>
          <cell r="J626">
            <v>0</v>
          </cell>
          <cell r="K626">
            <v>0</v>
          </cell>
          <cell r="L626">
            <v>0</v>
          </cell>
        </row>
        <row r="627">
          <cell r="C627" t="str">
            <v>NapaAged&amp;DisabledNonDualRX</v>
          </cell>
          <cell r="D627" t="str">
            <v>RX</v>
          </cell>
          <cell r="E627" t="str">
            <v>Aged&amp;DisabledNonDual</v>
          </cell>
          <cell r="F627" t="str">
            <v xml:space="preserve"> Pharmacy </v>
          </cell>
          <cell r="G627">
            <v>0</v>
          </cell>
          <cell r="H627">
            <v>0</v>
          </cell>
          <cell r="I627">
            <v>0</v>
          </cell>
          <cell r="J627">
            <v>-3.7061098352926369E-2</v>
          </cell>
          <cell r="K627">
            <v>0</v>
          </cell>
          <cell r="L627">
            <v>0</v>
          </cell>
        </row>
        <row r="628">
          <cell r="C628" t="str">
            <v>NapaAged&amp;DisabledNonDualLR</v>
          </cell>
          <cell r="D628" t="str">
            <v>LR</v>
          </cell>
          <cell r="E628" t="str">
            <v>Aged&amp;DisabledNonDual</v>
          </cell>
          <cell r="F628" t="str">
            <v xml:space="preserve"> Laboratory and Radiology </v>
          </cell>
          <cell r="G628">
            <v>0</v>
          </cell>
          <cell r="H628">
            <v>-6.8899999999999961E-2</v>
          </cell>
          <cell r="I628">
            <v>0</v>
          </cell>
          <cell r="J628">
            <v>0</v>
          </cell>
          <cell r="K628">
            <v>0</v>
          </cell>
          <cell r="L628">
            <v>0</v>
          </cell>
        </row>
        <row r="629">
          <cell r="C629" t="str">
            <v>NapaAged&amp;DisabledNonDualHCBS</v>
          </cell>
          <cell r="D629" t="str">
            <v>HCBS</v>
          </cell>
          <cell r="E629" t="str">
            <v>Aged&amp;DisabledNonDual</v>
          </cell>
          <cell r="F629" t="str">
            <v xml:space="preserve"> HCBS </v>
          </cell>
          <cell r="G629">
            <v>3.9942153154976845E-2</v>
          </cell>
          <cell r="H629">
            <v>0</v>
          </cell>
          <cell r="I629">
            <v>0</v>
          </cell>
          <cell r="J629">
            <v>0</v>
          </cell>
          <cell r="K629">
            <v>0</v>
          </cell>
          <cell r="L629">
            <v>0</v>
          </cell>
        </row>
        <row r="630">
          <cell r="C630" t="str">
            <v>NapaAged&amp;DisabledNonDualOTH</v>
          </cell>
          <cell r="D630" t="str">
            <v>OTH</v>
          </cell>
          <cell r="E630" t="str">
            <v>Aged&amp;DisabledNonDual</v>
          </cell>
          <cell r="F630" t="str">
            <v xml:space="preserve"> All Others </v>
          </cell>
          <cell r="G630">
            <v>0</v>
          </cell>
          <cell r="H630">
            <v>-3.0200000000000005E-2</v>
          </cell>
          <cell r="I630">
            <v>0</v>
          </cell>
          <cell r="J630">
            <v>0</v>
          </cell>
          <cell r="K630">
            <v>0</v>
          </cell>
          <cell r="L630">
            <v>-1.123276468622092E-3</v>
          </cell>
        </row>
        <row r="631">
          <cell r="C631" t="str">
            <v>NapaDisabledDualIP</v>
          </cell>
          <cell r="D631" t="str">
            <v>IP</v>
          </cell>
          <cell r="E631" t="str">
            <v>DisabledDual</v>
          </cell>
          <cell r="F631" t="str">
            <v xml:space="preserve">Inpatient Hospital Services </v>
          </cell>
          <cell r="G631">
            <v>0</v>
          </cell>
          <cell r="H631">
            <v>0</v>
          </cell>
          <cell r="I631">
            <v>0</v>
          </cell>
          <cell r="J631">
            <v>0</v>
          </cell>
          <cell r="K631">
            <v>0</v>
          </cell>
          <cell r="L631">
            <v>0</v>
          </cell>
        </row>
        <row r="632">
          <cell r="C632" t="str">
            <v>NapaDisabledDualOP</v>
          </cell>
          <cell r="D632" t="str">
            <v>OP</v>
          </cell>
          <cell r="E632" t="str">
            <v>DisabledDual</v>
          </cell>
          <cell r="F632" t="str">
            <v xml:space="preserve">Outpatient Facility Services </v>
          </cell>
          <cell r="G632">
            <v>0</v>
          </cell>
          <cell r="H632">
            <v>0</v>
          </cell>
          <cell r="I632">
            <v>0</v>
          </cell>
          <cell r="J632">
            <v>0</v>
          </cell>
          <cell r="K632">
            <v>0</v>
          </cell>
          <cell r="L632">
            <v>0</v>
          </cell>
        </row>
        <row r="633">
          <cell r="C633" t="str">
            <v>NapaDisabledDualER</v>
          </cell>
          <cell r="D633" t="str">
            <v>ER</v>
          </cell>
          <cell r="E633" t="str">
            <v>DisabledDual</v>
          </cell>
          <cell r="F633" t="str">
            <v xml:space="preserve">Emergency Room Facility Services </v>
          </cell>
          <cell r="G633">
            <v>0</v>
          </cell>
          <cell r="H633">
            <v>0</v>
          </cell>
          <cell r="I633">
            <v>0</v>
          </cell>
          <cell r="J633">
            <v>0</v>
          </cell>
          <cell r="K633">
            <v>0</v>
          </cell>
          <cell r="L633">
            <v>0</v>
          </cell>
        </row>
        <row r="634">
          <cell r="C634" t="str">
            <v>NapaDisabledDualLTC</v>
          </cell>
          <cell r="D634" t="str">
            <v>LTC</v>
          </cell>
          <cell r="E634" t="str">
            <v>DisabledDual</v>
          </cell>
          <cell r="F634" t="str">
            <v xml:space="preserve">Long-Term Care Facility </v>
          </cell>
          <cell r="G634">
            <v>0</v>
          </cell>
          <cell r="H634">
            <v>0</v>
          </cell>
          <cell r="I634">
            <v>0</v>
          </cell>
          <cell r="J634">
            <v>0</v>
          </cell>
          <cell r="K634">
            <v>0</v>
          </cell>
          <cell r="L634">
            <v>0</v>
          </cell>
        </row>
        <row r="635">
          <cell r="C635" t="str">
            <v>NapaDisabledDualPCP</v>
          </cell>
          <cell r="D635" t="str">
            <v>PCP</v>
          </cell>
          <cell r="E635" t="str">
            <v>DisabledDual</v>
          </cell>
          <cell r="F635" t="str">
            <v xml:space="preserve">Physician Primary Care Services </v>
          </cell>
          <cell r="G635">
            <v>0</v>
          </cell>
          <cell r="H635">
            <v>0</v>
          </cell>
          <cell r="I635">
            <v>0</v>
          </cell>
          <cell r="J635">
            <v>0</v>
          </cell>
          <cell r="K635">
            <v>0</v>
          </cell>
          <cell r="L635">
            <v>0</v>
          </cell>
        </row>
        <row r="636">
          <cell r="C636" t="str">
            <v>NapaDisabledDualSP</v>
          </cell>
          <cell r="D636" t="str">
            <v>SP</v>
          </cell>
          <cell r="E636" t="str">
            <v>DisabledDual</v>
          </cell>
          <cell r="F636" t="str">
            <v xml:space="preserve">Physician Specialty Services </v>
          </cell>
          <cell r="G636">
            <v>0</v>
          </cell>
          <cell r="H636">
            <v>0</v>
          </cell>
          <cell r="I636">
            <v>0</v>
          </cell>
          <cell r="J636">
            <v>0</v>
          </cell>
          <cell r="K636">
            <v>0</v>
          </cell>
          <cell r="L636">
            <v>0</v>
          </cell>
        </row>
        <row r="637">
          <cell r="C637" t="str">
            <v>NapaDisabledDualFQHC</v>
          </cell>
          <cell r="D637" t="str">
            <v>FQHC</v>
          </cell>
          <cell r="E637" t="str">
            <v>DisabledDual</v>
          </cell>
          <cell r="F637" t="str">
            <v xml:space="preserve">FQHC Services </v>
          </cell>
          <cell r="G637">
            <v>0</v>
          </cell>
          <cell r="H637">
            <v>0</v>
          </cell>
          <cell r="I637">
            <v>0</v>
          </cell>
          <cell r="J637">
            <v>0</v>
          </cell>
          <cell r="K637">
            <v>0</v>
          </cell>
          <cell r="L637">
            <v>0</v>
          </cell>
        </row>
        <row r="638">
          <cell r="C638" t="str">
            <v>NapaDisabledDualNPP</v>
          </cell>
          <cell r="D638" t="str">
            <v>NPP</v>
          </cell>
          <cell r="E638" t="str">
            <v>DisabledDual</v>
          </cell>
          <cell r="F638" t="str">
            <v xml:space="preserve"> Other Medical Professional Services </v>
          </cell>
          <cell r="G638">
            <v>0</v>
          </cell>
          <cell r="H638">
            <v>0</v>
          </cell>
          <cell r="I638">
            <v>0</v>
          </cell>
          <cell r="J638">
            <v>0</v>
          </cell>
          <cell r="K638">
            <v>0</v>
          </cell>
          <cell r="L638">
            <v>0</v>
          </cell>
        </row>
        <row r="639">
          <cell r="C639" t="str">
            <v>NapaDisabledDualRX</v>
          </cell>
          <cell r="D639" t="str">
            <v>RX</v>
          </cell>
          <cell r="E639" t="str">
            <v>DisabledDual</v>
          </cell>
          <cell r="F639" t="str">
            <v xml:space="preserve"> Pharmacy </v>
          </cell>
          <cell r="G639">
            <v>0</v>
          </cell>
          <cell r="H639">
            <v>0</v>
          </cell>
          <cell r="I639">
            <v>0</v>
          </cell>
          <cell r="J639">
            <v>0</v>
          </cell>
          <cell r="K639">
            <v>0</v>
          </cell>
          <cell r="L639">
            <v>0</v>
          </cell>
        </row>
        <row r="640">
          <cell r="C640" t="str">
            <v>NapaDisabledDualLR</v>
          </cell>
          <cell r="D640" t="str">
            <v>LR</v>
          </cell>
          <cell r="E640" t="str">
            <v>DisabledDual</v>
          </cell>
          <cell r="F640" t="str">
            <v xml:space="preserve"> Laboratory and Radiology </v>
          </cell>
          <cell r="G640">
            <v>0</v>
          </cell>
          <cell r="H640">
            <v>0</v>
          </cell>
          <cell r="I640">
            <v>0</v>
          </cell>
          <cell r="J640">
            <v>0</v>
          </cell>
          <cell r="K640">
            <v>0</v>
          </cell>
          <cell r="L640">
            <v>0</v>
          </cell>
        </row>
        <row r="641">
          <cell r="C641" t="str">
            <v>NapaDisabledDualHCBS</v>
          </cell>
          <cell r="D641" t="str">
            <v>HCBS</v>
          </cell>
          <cell r="E641" t="str">
            <v>DisabledDual</v>
          </cell>
          <cell r="F641" t="str">
            <v xml:space="preserve"> HCBS </v>
          </cell>
          <cell r="G641">
            <v>1.2823252460480106E-2</v>
          </cell>
          <cell r="H641">
            <v>0</v>
          </cell>
          <cell r="I641">
            <v>0</v>
          </cell>
          <cell r="J641">
            <v>0</v>
          </cell>
          <cell r="K641">
            <v>0</v>
          </cell>
          <cell r="L641">
            <v>0</v>
          </cell>
        </row>
        <row r="642">
          <cell r="C642" t="str">
            <v>NapaDisabledDualOTH</v>
          </cell>
          <cell r="D642" t="str">
            <v>OTH</v>
          </cell>
          <cell r="E642" t="str">
            <v>DisabledDual</v>
          </cell>
          <cell r="F642" t="str">
            <v xml:space="preserve"> All Others </v>
          </cell>
          <cell r="G642">
            <v>0</v>
          </cell>
          <cell r="H642">
            <v>0</v>
          </cell>
          <cell r="I642">
            <v>0</v>
          </cell>
          <cell r="J642">
            <v>0</v>
          </cell>
          <cell r="K642">
            <v>0</v>
          </cell>
          <cell r="L642">
            <v>-3.1397282851322039E-3</v>
          </cell>
        </row>
        <row r="643">
          <cell r="C643" t="str">
            <v>NapaAgedDualIP</v>
          </cell>
          <cell r="D643" t="str">
            <v>IP</v>
          </cell>
          <cell r="E643" t="str">
            <v>AgedDual</v>
          </cell>
          <cell r="F643" t="str">
            <v xml:space="preserve">Inpatient Hospital Services </v>
          </cell>
          <cell r="G643">
            <v>0</v>
          </cell>
          <cell r="H643">
            <v>0</v>
          </cell>
          <cell r="I643">
            <v>0</v>
          </cell>
          <cell r="J643">
            <v>0</v>
          </cell>
          <cell r="K643">
            <v>0</v>
          </cell>
          <cell r="L643">
            <v>0</v>
          </cell>
        </row>
        <row r="644">
          <cell r="C644" t="str">
            <v>NapaAgedDualOP</v>
          </cell>
          <cell r="D644" t="str">
            <v>OP</v>
          </cell>
          <cell r="E644" t="str">
            <v>AgedDual</v>
          </cell>
          <cell r="F644" t="str">
            <v xml:space="preserve">Outpatient Facility Services </v>
          </cell>
          <cell r="G644">
            <v>0</v>
          </cell>
          <cell r="H644">
            <v>0</v>
          </cell>
          <cell r="I644">
            <v>0</v>
          </cell>
          <cell r="J644">
            <v>0</v>
          </cell>
          <cell r="K644">
            <v>0</v>
          </cell>
          <cell r="L644">
            <v>0</v>
          </cell>
        </row>
        <row r="645">
          <cell r="C645" t="str">
            <v>NapaAgedDualER</v>
          </cell>
          <cell r="D645" t="str">
            <v>ER</v>
          </cell>
          <cell r="E645" t="str">
            <v>AgedDual</v>
          </cell>
          <cell r="F645" t="str">
            <v xml:space="preserve">Emergency Room Facility Services </v>
          </cell>
          <cell r="G645">
            <v>0</v>
          </cell>
          <cell r="H645">
            <v>0</v>
          </cell>
          <cell r="I645">
            <v>0</v>
          </cell>
          <cell r="J645">
            <v>0</v>
          </cell>
          <cell r="K645">
            <v>0</v>
          </cell>
          <cell r="L645">
            <v>0</v>
          </cell>
        </row>
        <row r="646">
          <cell r="C646" t="str">
            <v>NapaAgedDualLTC</v>
          </cell>
          <cell r="D646" t="str">
            <v>LTC</v>
          </cell>
          <cell r="E646" t="str">
            <v>AgedDual</v>
          </cell>
          <cell r="F646" t="str">
            <v xml:space="preserve">Long-Term Care Facility </v>
          </cell>
          <cell r="G646">
            <v>0</v>
          </cell>
          <cell r="H646">
            <v>0</v>
          </cell>
          <cell r="I646">
            <v>0</v>
          </cell>
          <cell r="J646">
            <v>0</v>
          </cell>
          <cell r="K646">
            <v>0</v>
          </cell>
          <cell r="L646">
            <v>0</v>
          </cell>
        </row>
        <row r="647">
          <cell r="C647" t="str">
            <v>NapaAgedDualPCP</v>
          </cell>
          <cell r="D647" t="str">
            <v>PCP</v>
          </cell>
          <cell r="E647" t="str">
            <v>AgedDual</v>
          </cell>
          <cell r="F647" t="str">
            <v xml:space="preserve">Physician Primary Care Services </v>
          </cell>
          <cell r="G647">
            <v>0</v>
          </cell>
          <cell r="H647">
            <v>0</v>
          </cell>
          <cell r="I647">
            <v>0</v>
          </cell>
          <cell r="J647">
            <v>0</v>
          </cell>
          <cell r="K647">
            <v>0</v>
          </cell>
          <cell r="L647">
            <v>0</v>
          </cell>
        </row>
        <row r="648">
          <cell r="C648" t="str">
            <v>NapaAgedDualSP</v>
          </cell>
          <cell r="D648" t="str">
            <v>SP</v>
          </cell>
          <cell r="E648" t="str">
            <v>AgedDual</v>
          </cell>
          <cell r="F648" t="str">
            <v xml:space="preserve">Physician Specialty Services </v>
          </cell>
          <cell r="G648">
            <v>0</v>
          </cell>
          <cell r="H648">
            <v>0</v>
          </cell>
          <cell r="I648">
            <v>0</v>
          </cell>
          <cell r="J648">
            <v>0</v>
          </cell>
          <cell r="K648">
            <v>0</v>
          </cell>
          <cell r="L648">
            <v>0</v>
          </cell>
        </row>
        <row r="649">
          <cell r="C649" t="str">
            <v>NapaAgedDualFQHC</v>
          </cell>
          <cell r="D649" t="str">
            <v>FQHC</v>
          </cell>
          <cell r="E649" t="str">
            <v>AgedDual</v>
          </cell>
          <cell r="F649" t="str">
            <v xml:space="preserve">FQHC Services </v>
          </cell>
          <cell r="G649">
            <v>0</v>
          </cell>
          <cell r="H649">
            <v>0</v>
          </cell>
          <cell r="I649">
            <v>0</v>
          </cell>
          <cell r="J649">
            <v>0</v>
          </cell>
          <cell r="K649">
            <v>0</v>
          </cell>
          <cell r="L649">
            <v>0</v>
          </cell>
        </row>
        <row r="650">
          <cell r="C650" t="str">
            <v>NapaAgedDualNPP</v>
          </cell>
          <cell r="D650" t="str">
            <v>NPP</v>
          </cell>
          <cell r="E650" t="str">
            <v>AgedDual</v>
          </cell>
          <cell r="F650" t="str">
            <v xml:space="preserve"> Other Medical Professional Services </v>
          </cell>
          <cell r="G650">
            <v>0</v>
          </cell>
          <cell r="H650">
            <v>0</v>
          </cell>
          <cell r="I650">
            <v>0</v>
          </cell>
          <cell r="J650">
            <v>0</v>
          </cell>
          <cell r="K650">
            <v>0</v>
          </cell>
          <cell r="L650">
            <v>0</v>
          </cell>
        </row>
        <row r="651">
          <cell r="C651" t="str">
            <v>NapaAgedDualRX</v>
          </cell>
          <cell r="D651" t="str">
            <v>RX</v>
          </cell>
          <cell r="E651" t="str">
            <v>AgedDual</v>
          </cell>
          <cell r="F651" t="str">
            <v xml:space="preserve"> Pharmacy </v>
          </cell>
          <cell r="G651">
            <v>0</v>
          </cell>
          <cell r="H651">
            <v>0</v>
          </cell>
          <cell r="I651">
            <v>0</v>
          </cell>
          <cell r="J651">
            <v>0</v>
          </cell>
          <cell r="K651">
            <v>0</v>
          </cell>
          <cell r="L651">
            <v>0</v>
          </cell>
        </row>
        <row r="652">
          <cell r="C652" t="str">
            <v>NapaAgedDualLR</v>
          </cell>
          <cell r="D652" t="str">
            <v>LR</v>
          </cell>
          <cell r="E652" t="str">
            <v>AgedDual</v>
          </cell>
          <cell r="F652" t="str">
            <v xml:space="preserve"> Laboratory and Radiology </v>
          </cell>
          <cell r="G652">
            <v>0</v>
          </cell>
          <cell r="H652">
            <v>0</v>
          </cell>
          <cell r="I652">
            <v>0</v>
          </cell>
          <cell r="J652">
            <v>0</v>
          </cell>
          <cell r="K652">
            <v>0</v>
          </cell>
          <cell r="L652">
            <v>0</v>
          </cell>
        </row>
        <row r="653">
          <cell r="C653" t="str">
            <v>NapaAgedDualHCBS</v>
          </cell>
          <cell r="D653" t="str">
            <v>HCBS</v>
          </cell>
          <cell r="E653" t="str">
            <v>AgedDual</v>
          </cell>
          <cell r="F653" t="str">
            <v xml:space="preserve"> HCBS </v>
          </cell>
          <cell r="G653">
            <v>7.2224750825393702E-3</v>
          </cell>
          <cell r="H653">
            <v>0</v>
          </cell>
          <cell r="I653">
            <v>0</v>
          </cell>
          <cell r="J653">
            <v>0</v>
          </cell>
          <cell r="K653">
            <v>0</v>
          </cell>
          <cell r="L653">
            <v>0</v>
          </cell>
        </row>
        <row r="654">
          <cell r="C654" t="str">
            <v>NapaAgedDualOTH</v>
          </cell>
          <cell r="D654" t="str">
            <v>OTH</v>
          </cell>
          <cell r="E654" t="str">
            <v>AgedDual</v>
          </cell>
          <cell r="F654" t="str">
            <v xml:space="preserve"> All Others </v>
          </cell>
          <cell r="G654">
            <v>0</v>
          </cell>
          <cell r="H654">
            <v>0</v>
          </cell>
          <cell r="I654">
            <v>0</v>
          </cell>
          <cell r="J654">
            <v>0</v>
          </cell>
          <cell r="K654">
            <v>0</v>
          </cell>
          <cell r="L654">
            <v>-1.0443186096274815E-2</v>
          </cell>
        </row>
        <row r="655">
          <cell r="C655" t="str">
            <v>NapaBCCTPIP</v>
          </cell>
          <cell r="D655" t="str">
            <v>IP</v>
          </cell>
          <cell r="E655" t="str">
            <v>BCCTP</v>
          </cell>
          <cell r="F655" t="str">
            <v xml:space="preserve">Inpatient Hospital Services </v>
          </cell>
          <cell r="G655">
            <v>0</v>
          </cell>
          <cell r="H655">
            <v>0</v>
          </cell>
          <cell r="I655">
            <v>0</v>
          </cell>
          <cell r="J655">
            <v>0</v>
          </cell>
          <cell r="K655">
            <v>0</v>
          </cell>
          <cell r="L655">
            <v>0</v>
          </cell>
        </row>
        <row r="656">
          <cell r="C656" t="str">
            <v>NapaBCCTPOP</v>
          </cell>
          <cell r="D656" t="str">
            <v>OP</v>
          </cell>
          <cell r="E656" t="str">
            <v>BCCTP</v>
          </cell>
          <cell r="F656" t="str">
            <v xml:space="preserve">Outpatient Facility Services </v>
          </cell>
          <cell r="G656">
            <v>0</v>
          </cell>
          <cell r="H656">
            <v>0</v>
          </cell>
          <cell r="I656">
            <v>0</v>
          </cell>
          <cell r="J656">
            <v>0</v>
          </cell>
          <cell r="K656">
            <v>0</v>
          </cell>
          <cell r="L656">
            <v>0</v>
          </cell>
        </row>
        <row r="657">
          <cell r="C657" t="str">
            <v>NapaBCCTPER</v>
          </cell>
          <cell r="D657" t="str">
            <v>ER</v>
          </cell>
          <cell r="E657" t="str">
            <v>BCCTP</v>
          </cell>
          <cell r="F657" t="str">
            <v xml:space="preserve">Emergency Room Facility Services </v>
          </cell>
          <cell r="G657">
            <v>0</v>
          </cell>
          <cell r="H657">
            <v>0</v>
          </cell>
          <cell r="I657">
            <v>0</v>
          </cell>
          <cell r="J657">
            <v>0</v>
          </cell>
          <cell r="K657">
            <v>0</v>
          </cell>
          <cell r="L657">
            <v>0</v>
          </cell>
        </row>
        <row r="658">
          <cell r="C658" t="str">
            <v>NapaBCCTPLTC</v>
          </cell>
          <cell r="D658" t="str">
            <v>LTC</v>
          </cell>
          <cell r="E658" t="str">
            <v>BCCTP</v>
          </cell>
          <cell r="F658" t="str">
            <v xml:space="preserve">Long-Term Care Facility </v>
          </cell>
          <cell r="G658">
            <v>0</v>
          </cell>
          <cell r="H658">
            <v>0</v>
          </cell>
          <cell r="I658">
            <v>0</v>
          </cell>
          <cell r="J658">
            <v>0</v>
          </cell>
          <cell r="K658">
            <v>0</v>
          </cell>
          <cell r="L658">
            <v>0</v>
          </cell>
        </row>
        <row r="659">
          <cell r="C659" t="str">
            <v>NapaBCCTPPCP</v>
          </cell>
          <cell r="D659" t="str">
            <v>PCP</v>
          </cell>
          <cell r="E659" t="str">
            <v>BCCTP</v>
          </cell>
          <cell r="F659" t="str">
            <v xml:space="preserve">Physician Primary Care Services </v>
          </cell>
          <cell r="G659">
            <v>0</v>
          </cell>
          <cell r="H659">
            <v>0</v>
          </cell>
          <cell r="I659">
            <v>0</v>
          </cell>
          <cell r="J659">
            <v>0</v>
          </cell>
          <cell r="K659">
            <v>0</v>
          </cell>
          <cell r="L659">
            <v>0</v>
          </cell>
        </row>
        <row r="660">
          <cell r="C660" t="str">
            <v>NapaBCCTPSP</v>
          </cell>
          <cell r="D660" t="str">
            <v>SP</v>
          </cell>
          <cell r="E660" t="str">
            <v>BCCTP</v>
          </cell>
          <cell r="F660" t="str">
            <v xml:space="preserve">Physician Specialty Services </v>
          </cell>
          <cell r="G660">
            <v>0</v>
          </cell>
          <cell r="H660">
            <v>0</v>
          </cell>
          <cell r="I660">
            <v>0</v>
          </cell>
          <cell r="J660">
            <v>0</v>
          </cell>
          <cell r="K660">
            <v>0</v>
          </cell>
          <cell r="L660">
            <v>0</v>
          </cell>
        </row>
        <row r="661">
          <cell r="C661" t="str">
            <v>NapaBCCTPFQHC</v>
          </cell>
          <cell r="D661" t="str">
            <v>FQHC</v>
          </cell>
          <cell r="E661" t="str">
            <v>BCCTP</v>
          </cell>
          <cell r="F661" t="str">
            <v xml:space="preserve">FQHC Services </v>
          </cell>
          <cell r="G661">
            <v>0</v>
          </cell>
          <cell r="H661">
            <v>0</v>
          </cell>
          <cell r="I661">
            <v>0</v>
          </cell>
          <cell r="J661">
            <v>0</v>
          </cell>
          <cell r="K661">
            <v>0</v>
          </cell>
          <cell r="L661">
            <v>0</v>
          </cell>
        </row>
        <row r="662">
          <cell r="C662" t="str">
            <v>NapaBCCTPNPP</v>
          </cell>
          <cell r="D662" t="str">
            <v>NPP</v>
          </cell>
          <cell r="E662" t="str">
            <v>BCCTP</v>
          </cell>
          <cell r="F662" t="str">
            <v xml:space="preserve"> Other Medical Professional Services </v>
          </cell>
          <cell r="G662">
            <v>0</v>
          </cell>
          <cell r="H662">
            <v>0</v>
          </cell>
          <cell r="I662">
            <v>0</v>
          </cell>
          <cell r="J662">
            <v>0</v>
          </cell>
          <cell r="K662">
            <v>0</v>
          </cell>
          <cell r="L662">
            <v>0</v>
          </cell>
        </row>
        <row r="663">
          <cell r="C663" t="str">
            <v>NapaBCCTPRX</v>
          </cell>
          <cell r="D663" t="str">
            <v>RX</v>
          </cell>
          <cell r="E663" t="str">
            <v>BCCTP</v>
          </cell>
          <cell r="F663" t="str">
            <v xml:space="preserve"> Pharmacy </v>
          </cell>
          <cell r="G663">
            <v>0</v>
          </cell>
          <cell r="H663">
            <v>0</v>
          </cell>
          <cell r="I663">
            <v>0</v>
          </cell>
          <cell r="J663">
            <v>0</v>
          </cell>
          <cell r="K663">
            <v>0</v>
          </cell>
          <cell r="L663">
            <v>0</v>
          </cell>
        </row>
        <row r="664">
          <cell r="C664" t="str">
            <v>NapaBCCTPLR</v>
          </cell>
          <cell r="D664" t="str">
            <v>LR</v>
          </cell>
          <cell r="E664" t="str">
            <v>BCCTP</v>
          </cell>
          <cell r="F664" t="str">
            <v xml:space="preserve"> Laboratory and Radiology </v>
          </cell>
          <cell r="G664">
            <v>0</v>
          </cell>
          <cell r="H664">
            <v>0</v>
          </cell>
          <cell r="I664">
            <v>0</v>
          </cell>
          <cell r="J664">
            <v>0</v>
          </cell>
          <cell r="K664">
            <v>0</v>
          </cell>
          <cell r="L664">
            <v>0</v>
          </cell>
        </row>
        <row r="665">
          <cell r="C665" t="str">
            <v>NapaBCCTPHCBS</v>
          </cell>
          <cell r="D665" t="str">
            <v>HCBS</v>
          </cell>
          <cell r="E665" t="str">
            <v>BCCTP</v>
          </cell>
          <cell r="F665" t="str">
            <v xml:space="preserve"> HCBS </v>
          </cell>
          <cell r="G665">
            <v>0</v>
          </cell>
          <cell r="H665">
            <v>0</v>
          </cell>
          <cell r="I665">
            <v>0</v>
          </cell>
          <cell r="J665">
            <v>0</v>
          </cell>
          <cell r="K665">
            <v>0</v>
          </cell>
          <cell r="L665">
            <v>0</v>
          </cell>
        </row>
        <row r="666">
          <cell r="C666" t="str">
            <v>NapaBCCTPOTH</v>
          </cell>
          <cell r="D666" t="str">
            <v>OTH</v>
          </cell>
          <cell r="E666" t="str">
            <v>BCCTP</v>
          </cell>
          <cell r="F666" t="str">
            <v xml:space="preserve"> All Others </v>
          </cell>
          <cell r="G666">
            <v>0</v>
          </cell>
          <cell r="H666">
            <v>0</v>
          </cell>
          <cell r="I666">
            <v>0</v>
          </cell>
          <cell r="J666">
            <v>0</v>
          </cell>
          <cell r="K666">
            <v>0</v>
          </cell>
          <cell r="L666">
            <v>0</v>
          </cell>
        </row>
        <row r="667">
          <cell r="C667" t="str">
            <v>NapaAIDSNonDualIP</v>
          </cell>
          <cell r="D667" t="str">
            <v>IP</v>
          </cell>
          <cell r="E667" t="str">
            <v>AIDSNonDual</v>
          </cell>
          <cell r="F667" t="str">
            <v xml:space="preserve">Inpatient Hospital Services </v>
          </cell>
          <cell r="G667">
            <v>0</v>
          </cell>
          <cell r="H667">
            <v>0</v>
          </cell>
          <cell r="I667">
            <v>0</v>
          </cell>
          <cell r="J667">
            <v>0</v>
          </cell>
          <cell r="K667">
            <v>0</v>
          </cell>
          <cell r="L667">
            <v>0</v>
          </cell>
        </row>
        <row r="668">
          <cell r="C668" t="str">
            <v>NapaAIDSNonDualOP</v>
          </cell>
          <cell r="D668" t="str">
            <v>OP</v>
          </cell>
          <cell r="E668" t="str">
            <v>AIDSNonDual</v>
          </cell>
          <cell r="F668" t="str">
            <v xml:space="preserve">Outpatient Facility Services </v>
          </cell>
          <cell r="G668">
            <v>0</v>
          </cell>
          <cell r="H668">
            <v>-1.3100000000000001E-2</v>
          </cell>
          <cell r="I668">
            <v>0</v>
          </cell>
          <cell r="J668">
            <v>0</v>
          </cell>
          <cell r="K668">
            <v>0</v>
          </cell>
          <cell r="L668">
            <v>0</v>
          </cell>
        </row>
        <row r="669">
          <cell r="C669" t="str">
            <v>NapaAIDSNonDualER</v>
          </cell>
          <cell r="D669" t="str">
            <v>ER</v>
          </cell>
          <cell r="E669" t="str">
            <v>AIDSNonDual</v>
          </cell>
          <cell r="F669" t="str">
            <v xml:space="preserve">Emergency Room Facility Services </v>
          </cell>
          <cell r="G669">
            <v>0</v>
          </cell>
          <cell r="H669">
            <v>0</v>
          </cell>
          <cell r="I669">
            <v>0</v>
          </cell>
          <cell r="J669">
            <v>0</v>
          </cell>
          <cell r="K669">
            <v>0</v>
          </cell>
          <cell r="L669">
            <v>0</v>
          </cell>
        </row>
        <row r="670">
          <cell r="C670" t="str">
            <v>NapaAIDSNonDualLTC</v>
          </cell>
          <cell r="D670" t="str">
            <v>LTC</v>
          </cell>
          <cell r="E670" t="str">
            <v>AIDSNonDual</v>
          </cell>
          <cell r="F670" t="str">
            <v xml:space="preserve">Long-Term Care Facility </v>
          </cell>
          <cell r="G670">
            <v>0</v>
          </cell>
          <cell r="H670">
            <v>0</v>
          </cell>
          <cell r="I670">
            <v>0</v>
          </cell>
          <cell r="J670">
            <v>0</v>
          </cell>
          <cell r="K670">
            <v>0</v>
          </cell>
          <cell r="L670">
            <v>0</v>
          </cell>
        </row>
        <row r="671">
          <cell r="C671" t="str">
            <v>NapaAIDSNonDualPCP</v>
          </cell>
          <cell r="D671" t="str">
            <v>PCP</v>
          </cell>
          <cell r="E671" t="str">
            <v>AIDSNonDual</v>
          </cell>
          <cell r="F671" t="str">
            <v xml:space="preserve">Physician Primary Care Services </v>
          </cell>
          <cell r="G671">
            <v>0</v>
          </cell>
          <cell r="H671">
            <v>-6.030000000000002E-2</v>
          </cell>
          <cell r="I671">
            <v>0</v>
          </cell>
          <cell r="J671">
            <v>0</v>
          </cell>
          <cell r="K671">
            <v>0</v>
          </cell>
          <cell r="L671">
            <v>0</v>
          </cell>
        </row>
        <row r="672">
          <cell r="C672" t="str">
            <v>NapaAIDSNonDualSP</v>
          </cell>
          <cell r="D672" t="str">
            <v>SP</v>
          </cell>
          <cell r="E672" t="str">
            <v>AIDSNonDual</v>
          </cell>
          <cell r="F672" t="str">
            <v xml:space="preserve">Physician Specialty Services </v>
          </cell>
          <cell r="G672">
            <v>0</v>
          </cell>
          <cell r="H672">
            <v>0</v>
          </cell>
          <cell r="I672">
            <v>0</v>
          </cell>
          <cell r="J672">
            <v>0</v>
          </cell>
          <cell r="K672">
            <v>0</v>
          </cell>
          <cell r="L672">
            <v>0</v>
          </cell>
        </row>
        <row r="673">
          <cell r="C673" t="str">
            <v>NapaAIDSNonDualFQHC</v>
          </cell>
          <cell r="D673" t="str">
            <v>FQHC</v>
          </cell>
          <cell r="E673" t="str">
            <v>AIDSNonDual</v>
          </cell>
          <cell r="F673" t="str">
            <v xml:space="preserve">FQHC Services </v>
          </cell>
          <cell r="G673">
            <v>0</v>
          </cell>
          <cell r="H673">
            <v>0</v>
          </cell>
          <cell r="I673">
            <v>0</v>
          </cell>
          <cell r="J673">
            <v>0</v>
          </cell>
          <cell r="K673">
            <v>0</v>
          </cell>
          <cell r="L673">
            <v>0</v>
          </cell>
        </row>
        <row r="674">
          <cell r="C674" t="str">
            <v>NapaAIDSNonDualNPP</v>
          </cell>
          <cell r="D674" t="str">
            <v>NPP</v>
          </cell>
          <cell r="E674" t="str">
            <v>AIDSNonDual</v>
          </cell>
          <cell r="F674" t="str">
            <v xml:space="preserve"> Other Medical Professional Services </v>
          </cell>
          <cell r="G674">
            <v>0</v>
          </cell>
          <cell r="H674">
            <v>-6.8899999999999961E-2</v>
          </cell>
          <cell r="I674">
            <v>0</v>
          </cell>
          <cell r="J674">
            <v>0</v>
          </cell>
          <cell r="K674">
            <v>0</v>
          </cell>
          <cell r="L674">
            <v>0</v>
          </cell>
        </row>
        <row r="675">
          <cell r="C675" t="str">
            <v>NapaAIDSNonDualRX</v>
          </cell>
          <cell r="D675" t="str">
            <v>RX</v>
          </cell>
          <cell r="E675" t="str">
            <v>AIDSNonDual</v>
          </cell>
          <cell r="F675" t="str">
            <v xml:space="preserve"> Pharmacy </v>
          </cell>
          <cell r="G675">
            <v>0</v>
          </cell>
          <cell r="H675">
            <v>0</v>
          </cell>
          <cell r="I675">
            <v>0</v>
          </cell>
          <cell r="J675">
            <v>0</v>
          </cell>
          <cell r="K675">
            <v>0</v>
          </cell>
          <cell r="L675">
            <v>0</v>
          </cell>
        </row>
        <row r="676">
          <cell r="C676" t="str">
            <v>NapaAIDSNonDualLR</v>
          </cell>
          <cell r="D676" t="str">
            <v>LR</v>
          </cell>
          <cell r="E676" t="str">
            <v>AIDSNonDual</v>
          </cell>
          <cell r="F676" t="str">
            <v xml:space="preserve"> Laboratory and Radiology </v>
          </cell>
          <cell r="G676">
            <v>0</v>
          </cell>
          <cell r="H676">
            <v>-6.8899999999999961E-2</v>
          </cell>
          <cell r="I676">
            <v>0</v>
          </cell>
          <cell r="J676">
            <v>0</v>
          </cell>
          <cell r="K676">
            <v>0</v>
          </cell>
          <cell r="L676">
            <v>0</v>
          </cell>
        </row>
        <row r="677">
          <cell r="C677" t="str">
            <v>NapaAIDSNonDualHCBS</v>
          </cell>
          <cell r="D677" t="str">
            <v>HCBS</v>
          </cell>
          <cell r="E677" t="str">
            <v>AIDSNonDual</v>
          </cell>
          <cell r="F677" t="str">
            <v xml:space="preserve"> HCBS </v>
          </cell>
          <cell r="G677">
            <v>0</v>
          </cell>
          <cell r="H677">
            <v>0</v>
          </cell>
          <cell r="I677">
            <v>0</v>
          </cell>
          <cell r="J677">
            <v>0</v>
          </cell>
          <cell r="K677">
            <v>0</v>
          </cell>
          <cell r="L677">
            <v>0</v>
          </cell>
        </row>
        <row r="678">
          <cell r="C678" t="str">
            <v>NapaAIDSNonDualOTH</v>
          </cell>
          <cell r="D678" t="str">
            <v>OTH</v>
          </cell>
          <cell r="E678" t="str">
            <v>AIDSNonDual</v>
          </cell>
          <cell r="F678" t="str">
            <v xml:space="preserve"> All Others </v>
          </cell>
          <cell r="G678">
            <v>0</v>
          </cell>
          <cell r="H678">
            <v>-3.0200000000000005E-2</v>
          </cell>
          <cell r="I678">
            <v>0</v>
          </cell>
          <cell r="J678">
            <v>0</v>
          </cell>
          <cell r="K678">
            <v>0</v>
          </cell>
          <cell r="L678">
            <v>0</v>
          </cell>
        </row>
        <row r="679">
          <cell r="C679" t="str">
            <v>NapaAIDSDualIP</v>
          </cell>
          <cell r="D679" t="str">
            <v>IP</v>
          </cell>
          <cell r="E679" t="str">
            <v>AIDSDual</v>
          </cell>
          <cell r="F679" t="str">
            <v xml:space="preserve">Inpatient Hospital Services </v>
          </cell>
          <cell r="G679">
            <v>0</v>
          </cell>
          <cell r="H679">
            <v>0</v>
          </cell>
          <cell r="I679">
            <v>0</v>
          </cell>
          <cell r="J679">
            <v>0</v>
          </cell>
          <cell r="K679">
            <v>0</v>
          </cell>
          <cell r="L679">
            <v>0</v>
          </cell>
        </row>
        <row r="680">
          <cell r="C680" t="str">
            <v>NapaAIDSDualOP</v>
          </cell>
          <cell r="D680" t="str">
            <v>OP</v>
          </cell>
          <cell r="E680" t="str">
            <v>AIDSDual</v>
          </cell>
          <cell r="F680" t="str">
            <v xml:space="preserve">Outpatient Facility Services </v>
          </cell>
          <cell r="G680">
            <v>0</v>
          </cell>
          <cell r="H680">
            <v>0</v>
          </cell>
          <cell r="I680">
            <v>0</v>
          </cell>
          <cell r="J680">
            <v>0</v>
          </cell>
          <cell r="K680">
            <v>0</v>
          </cell>
          <cell r="L680">
            <v>0</v>
          </cell>
        </row>
        <row r="681">
          <cell r="C681" t="str">
            <v>NapaAIDSDualER</v>
          </cell>
          <cell r="D681" t="str">
            <v>ER</v>
          </cell>
          <cell r="E681" t="str">
            <v>AIDSDual</v>
          </cell>
          <cell r="F681" t="str">
            <v xml:space="preserve">Emergency Room Facility Services </v>
          </cell>
          <cell r="G681">
            <v>0</v>
          </cell>
          <cell r="H681">
            <v>0</v>
          </cell>
          <cell r="I681">
            <v>0</v>
          </cell>
          <cell r="J681">
            <v>0</v>
          </cell>
          <cell r="K681">
            <v>0</v>
          </cell>
          <cell r="L681">
            <v>0</v>
          </cell>
        </row>
        <row r="682">
          <cell r="C682" t="str">
            <v>NapaAIDSDualLTC</v>
          </cell>
          <cell r="D682" t="str">
            <v>LTC</v>
          </cell>
          <cell r="E682" t="str">
            <v>AIDSDual</v>
          </cell>
          <cell r="F682" t="str">
            <v xml:space="preserve">Long-Term Care Facility </v>
          </cell>
          <cell r="G682">
            <v>0</v>
          </cell>
          <cell r="H682">
            <v>0</v>
          </cell>
          <cell r="I682">
            <v>0</v>
          </cell>
          <cell r="J682">
            <v>0</v>
          </cell>
          <cell r="K682">
            <v>0</v>
          </cell>
          <cell r="L682">
            <v>0</v>
          </cell>
        </row>
        <row r="683">
          <cell r="C683" t="str">
            <v>NapaAIDSDualPCP</v>
          </cell>
          <cell r="D683" t="str">
            <v>PCP</v>
          </cell>
          <cell r="E683" t="str">
            <v>AIDSDual</v>
          </cell>
          <cell r="F683" t="str">
            <v xml:space="preserve">Physician Primary Care Services </v>
          </cell>
          <cell r="G683">
            <v>0</v>
          </cell>
          <cell r="H683">
            <v>0</v>
          </cell>
          <cell r="I683">
            <v>0</v>
          </cell>
          <cell r="J683">
            <v>0</v>
          </cell>
          <cell r="K683">
            <v>0</v>
          </cell>
          <cell r="L683">
            <v>0</v>
          </cell>
        </row>
        <row r="684">
          <cell r="C684" t="str">
            <v>NapaAIDSDualSP</v>
          </cell>
          <cell r="D684" t="str">
            <v>SP</v>
          </cell>
          <cell r="E684" t="str">
            <v>AIDSDual</v>
          </cell>
          <cell r="F684" t="str">
            <v xml:space="preserve">Physician Specialty Services </v>
          </cell>
          <cell r="G684">
            <v>0</v>
          </cell>
          <cell r="H684">
            <v>0</v>
          </cell>
          <cell r="I684">
            <v>0</v>
          </cell>
          <cell r="J684">
            <v>0</v>
          </cell>
          <cell r="K684">
            <v>0</v>
          </cell>
          <cell r="L684">
            <v>0</v>
          </cell>
        </row>
        <row r="685">
          <cell r="C685" t="str">
            <v>NapaAIDSDualFQHC</v>
          </cell>
          <cell r="D685" t="str">
            <v>FQHC</v>
          </cell>
          <cell r="E685" t="str">
            <v>AIDSDual</v>
          </cell>
          <cell r="F685" t="str">
            <v xml:space="preserve">FQHC Services </v>
          </cell>
          <cell r="G685">
            <v>0</v>
          </cell>
          <cell r="H685">
            <v>0</v>
          </cell>
          <cell r="I685">
            <v>0</v>
          </cell>
          <cell r="J685">
            <v>0</v>
          </cell>
          <cell r="K685">
            <v>0</v>
          </cell>
          <cell r="L685">
            <v>0</v>
          </cell>
        </row>
        <row r="686">
          <cell r="C686" t="str">
            <v>NapaAIDSDualNPP</v>
          </cell>
          <cell r="D686" t="str">
            <v>NPP</v>
          </cell>
          <cell r="E686" t="str">
            <v>AIDSDual</v>
          </cell>
          <cell r="F686" t="str">
            <v xml:space="preserve"> Other Medical Professional Services </v>
          </cell>
          <cell r="G686">
            <v>0</v>
          </cell>
          <cell r="H686">
            <v>0</v>
          </cell>
          <cell r="I686">
            <v>0</v>
          </cell>
          <cell r="J686">
            <v>0</v>
          </cell>
          <cell r="K686">
            <v>0</v>
          </cell>
          <cell r="L686">
            <v>0</v>
          </cell>
        </row>
        <row r="687">
          <cell r="C687" t="str">
            <v>NapaAIDSDualRX</v>
          </cell>
          <cell r="D687" t="str">
            <v>RX</v>
          </cell>
          <cell r="E687" t="str">
            <v>AIDSDual</v>
          </cell>
          <cell r="F687" t="str">
            <v xml:space="preserve"> Pharmacy </v>
          </cell>
          <cell r="G687">
            <v>0</v>
          </cell>
          <cell r="H687">
            <v>0</v>
          </cell>
          <cell r="I687">
            <v>0</v>
          </cell>
          <cell r="J687">
            <v>0</v>
          </cell>
          <cell r="K687">
            <v>0</v>
          </cell>
          <cell r="L687">
            <v>0</v>
          </cell>
        </row>
        <row r="688">
          <cell r="C688" t="str">
            <v>NapaAIDSDualLR</v>
          </cell>
          <cell r="D688" t="str">
            <v>LR</v>
          </cell>
          <cell r="E688" t="str">
            <v>AIDSDual</v>
          </cell>
          <cell r="F688" t="str">
            <v xml:space="preserve"> Laboratory and Radiology </v>
          </cell>
          <cell r="G688">
            <v>0</v>
          </cell>
          <cell r="H688">
            <v>0</v>
          </cell>
          <cell r="I688">
            <v>0</v>
          </cell>
          <cell r="J688">
            <v>0</v>
          </cell>
          <cell r="K688">
            <v>0</v>
          </cell>
          <cell r="L688">
            <v>0</v>
          </cell>
        </row>
        <row r="689">
          <cell r="C689" t="str">
            <v>NapaAIDSDualHCBS</v>
          </cell>
          <cell r="D689" t="str">
            <v>HCBS</v>
          </cell>
          <cell r="E689" t="str">
            <v>AIDSDual</v>
          </cell>
          <cell r="F689" t="str">
            <v xml:space="preserve"> HCBS </v>
          </cell>
          <cell r="G689">
            <v>9.1017760017141791E-2</v>
          </cell>
          <cell r="H689">
            <v>0</v>
          </cell>
          <cell r="I689">
            <v>0</v>
          </cell>
          <cell r="J689">
            <v>0</v>
          </cell>
          <cell r="K689">
            <v>0</v>
          </cell>
          <cell r="L689">
            <v>0</v>
          </cell>
        </row>
        <row r="690">
          <cell r="C690" t="str">
            <v>NapaAIDSDualOTH</v>
          </cell>
          <cell r="D690" t="str">
            <v>OTH</v>
          </cell>
          <cell r="E690" t="str">
            <v>AIDSDual</v>
          </cell>
          <cell r="F690" t="str">
            <v xml:space="preserve"> All Others </v>
          </cell>
          <cell r="G690">
            <v>0</v>
          </cell>
          <cell r="H690">
            <v>0</v>
          </cell>
          <cell r="I690">
            <v>0</v>
          </cell>
          <cell r="J690">
            <v>0</v>
          </cell>
          <cell r="K690">
            <v>0</v>
          </cell>
          <cell r="L690">
            <v>0</v>
          </cell>
        </row>
        <row r="691">
          <cell r="C691" t="str">
            <v>NapaLTCNonDualIP</v>
          </cell>
          <cell r="D691" t="str">
            <v>IP</v>
          </cell>
          <cell r="E691" t="str">
            <v>LTCNonDual</v>
          </cell>
          <cell r="F691" t="str">
            <v xml:space="preserve">Inpatient Hospital Services </v>
          </cell>
          <cell r="G691">
            <v>0</v>
          </cell>
          <cell r="H691">
            <v>0</v>
          </cell>
          <cell r="I691">
            <v>0</v>
          </cell>
          <cell r="J691">
            <v>0</v>
          </cell>
          <cell r="K691">
            <v>0</v>
          </cell>
          <cell r="L691">
            <v>0</v>
          </cell>
        </row>
        <row r="692">
          <cell r="C692" t="str">
            <v>NapaLTCNonDualOP</v>
          </cell>
          <cell r="D692" t="str">
            <v>OP</v>
          </cell>
          <cell r="E692" t="str">
            <v>LTCNonDual</v>
          </cell>
          <cell r="F692" t="str">
            <v xml:space="preserve">Outpatient Facility Services </v>
          </cell>
          <cell r="G692">
            <v>0</v>
          </cell>
          <cell r="H692">
            <v>-1.3100000000000001E-2</v>
          </cell>
          <cell r="I692">
            <v>0</v>
          </cell>
          <cell r="J692">
            <v>0</v>
          </cell>
          <cell r="K692">
            <v>0</v>
          </cell>
          <cell r="L692">
            <v>0</v>
          </cell>
        </row>
        <row r="693">
          <cell r="C693" t="str">
            <v>NapaLTCNonDualER</v>
          </cell>
          <cell r="D693" t="str">
            <v>ER</v>
          </cell>
          <cell r="E693" t="str">
            <v>LTCNonDual</v>
          </cell>
          <cell r="F693" t="str">
            <v xml:space="preserve">Emergency Room Facility Services </v>
          </cell>
          <cell r="G693">
            <v>0</v>
          </cell>
          <cell r="H693">
            <v>0</v>
          </cell>
          <cell r="I693">
            <v>0</v>
          </cell>
          <cell r="J693">
            <v>0</v>
          </cell>
          <cell r="K693">
            <v>0</v>
          </cell>
          <cell r="L693">
            <v>0</v>
          </cell>
        </row>
        <row r="694">
          <cell r="C694" t="str">
            <v>NapaLTCNonDualLTC</v>
          </cell>
          <cell r="D694" t="str">
            <v>LTC</v>
          </cell>
          <cell r="E694" t="str">
            <v>LTCNonDual</v>
          </cell>
          <cell r="F694" t="str">
            <v xml:space="preserve">Long-Term Care Facility </v>
          </cell>
          <cell r="G694">
            <v>0</v>
          </cell>
          <cell r="H694">
            <v>0</v>
          </cell>
          <cell r="I694">
            <v>0</v>
          </cell>
          <cell r="J694">
            <v>0</v>
          </cell>
          <cell r="K694">
            <v>0</v>
          </cell>
          <cell r="L694">
            <v>0</v>
          </cell>
        </row>
        <row r="695">
          <cell r="C695" t="str">
            <v>NapaLTCNonDualPCP</v>
          </cell>
          <cell r="D695" t="str">
            <v>PCP</v>
          </cell>
          <cell r="E695" t="str">
            <v>LTCNonDual</v>
          </cell>
          <cell r="F695" t="str">
            <v xml:space="preserve">Physician Primary Care Services </v>
          </cell>
          <cell r="G695">
            <v>0</v>
          </cell>
          <cell r="H695">
            <v>-6.030000000000002E-2</v>
          </cell>
          <cell r="I695">
            <v>0</v>
          </cell>
          <cell r="J695">
            <v>0</v>
          </cell>
          <cell r="K695">
            <v>0</v>
          </cell>
          <cell r="L695">
            <v>0</v>
          </cell>
        </row>
        <row r="696">
          <cell r="C696" t="str">
            <v>NapaLTCNonDualSP</v>
          </cell>
          <cell r="D696" t="str">
            <v>SP</v>
          </cell>
          <cell r="E696" t="str">
            <v>LTCNonDual</v>
          </cell>
          <cell r="F696" t="str">
            <v xml:space="preserve">Physician Specialty Services </v>
          </cell>
          <cell r="G696">
            <v>0</v>
          </cell>
          <cell r="H696">
            <v>0</v>
          </cell>
          <cell r="I696">
            <v>0</v>
          </cell>
          <cell r="J696">
            <v>0</v>
          </cell>
          <cell r="K696">
            <v>0</v>
          </cell>
          <cell r="L696">
            <v>0</v>
          </cell>
        </row>
        <row r="697">
          <cell r="C697" t="str">
            <v>NapaLTCNonDualFQHC</v>
          </cell>
          <cell r="D697" t="str">
            <v>FQHC</v>
          </cell>
          <cell r="E697" t="str">
            <v>LTCNonDual</v>
          </cell>
          <cell r="F697" t="str">
            <v xml:space="preserve">FQHC Services </v>
          </cell>
          <cell r="G697">
            <v>0</v>
          </cell>
          <cell r="H697">
            <v>0</v>
          </cell>
          <cell r="I697">
            <v>0</v>
          </cell>
          <cell r="J697">
            <v>0</v>
          </cell>
          <cell r="K697">
            <v>0</v>
          </cell>
          <cell r="L697">
            <v>0</v>
          </cell>
        </row>
        <row r="698">
          <cell r="C698" t="str">
            <v>NapaLTCNonDualNPP</v>
          </cell>
          <cell r="D698" t="str">
            <v>NPP</v>
          </cell>
          <cell r="E698" t="str">
            <v>LTCNonDual</v>
          </cell>
          <cell r="F698" t="str">
            <v xml:space="preserve"> Other Medical Professional Services </v>
          </cell>
          <cell r="G698">
            <v>0</v>
          </cell>
          <cell r="H698">
            <v>-6.8899999999999961E-2</v>
          </cell>
          <cell r="I698">
            <v>0</v>
          </cell>
          <cell r="J698">
            <v>0</v>
          </cell>
          <cell r="K698">
            <v>0</v>
          </cell>
          <cell r="L698">
            <v>0</v>
          </cell>
        </row>
        <row r="699">
          <cell r="C699" t="str">
            <v>NapaLTCNonDualRX</v>
          </cell>
          <cell r="D699" t="str">
            <v>RX</v>
          </cell>
          <cell r="E699" t="str">
            <v>LTCNonDual</v>
          </cell>
          <cell r="F699" t="str">
            <v xml:space="preserve"> Pharmacy </v>
          </cell>
          <cell r="G699">
            <v>0</v>
          </cell>
          <cell r="H699">
            <v>0</v>
          </cell>
          <cell r="I699">
            <v>0</v>
          </cell>
          <cell r="J699">
            <v>0</v>
          </cell>
          <cell r="K699">
            <v>0</v>
          </cell>
          <cell r="L699">
            <v>0</v>
          </cell>
        </row>
        <row r="700">
          <cell r="C700" t="str">
            <v>NapaLTCNonDualLR</v>
          </cell>
          <cell r="D700" t="str">
            <v>LR</v>
          </cell>
          <cell r="E700" t="str">
            <v>LTCNonDual</v>
          </cell>
          <cell r="F700" t="str">
            <v xml:space="preserve"> Laboratory and Radiology </v>
          </cell>
          <cell r="G700">
            <v>0</v>
          </cell>
          <cell r="H700">
            <v>-6.8899999999999961E-2</v>
          </cell>
          <cell r="I700">
            <v>0</v>
          </cell>
          <cell r="J700">
            <v>0</v>
          </cell>
          <cell r="K700">
            <v>0</v>
          </cell>
          <cell r="L700">
            <v>0</v>
          </cell>
        </row>
        <row r="701">
          <cell r="C701" t="str">
            <v>NapaLTCNonDualHCBS</v>
          </cell>
          <cell r="D701" t="str">
            <v>HCBS</v>
          </cell>
          <cell r="E701" t="str">
            <v>LTCNonDual</v>
          </cell>
          <cell r="F701" t="str">
            <v xml:space="preserve"> HCBS </v>
          </cell>
          <cell r="G701">
            <v>9.0677039385703706E-2</v>
          </cell>
          <cell r="H701">
            <v>0</v>
          </cell>
          <cell r="I701">
            <v>0</v>
          </cell>
          <cell r="J701">
            <v>0</v>
          </cell>
          <cell r="K701">
            <v>0</v>
          </cell>
          <cell r="L701">
            <v>0</v>
          </cell>
        </row>
        <row r="702">
          <cell r="C702" t="str">
            <v>NapaLTCNonDualOTH</v>
          </cell>
          <cell r="D702" t="str">
            <v>OTH</v>
          </cell>
          <cell r="E702" t="str">
            <v>LTCNonDual</v>
          </cell>
          <cell r="F702" t="str">
            <v xml:space="preserve"> All Others </v>
          </cell>
          <cell r="G702">
            <v>0</v>
          </cell>
          <cell r="H702">
            <v>-3.0200000000000005E-2</v>
          </cell>
          <cell r="I702">
            <v>0</v>
          </cell>
          <cell r="J702">
            <v>0</v>
          </cell>
          <cell r="K702">
            <v>0</v>
          </cell>
          <cell r="L702">
            <v>0</v>
          </cell>
        </row>
        <row r="703">
          <cell r="C703" t="str">
            <v>NapaLTCDualIP</v>
          </cell>
          <cell r="D703" t="str">
            <v>IP</v>
          </cell>
          <cell r="E703" t="str">
            <v>LTCDual</v>
          </cell>
          <cell r="F703" t="str">
            <v xml:space="preserve">Inpatient Hospital Services </v>
          </cell>
          <cell r="G703">
            <v>0</v>
          </cell>
          <cell r="H703">
            <v>0</v>
          </cell>
          <cell r="I703">
            <v>0</v>
          </cell>
          <cell r="J703">
            <v>0</v>
          </cell>
          <cell r="K703">
            <v>0</v>
          </cell>
          <cell r="L703">
            <v>0</v>
          </cell>
        </row>
        <row r="704">
          <cell r="C704" t="str">
            <v>NapaLTCDualOP</v>
          </cell>
          <cell r="D704" t="str">
            <v>OP</v>
          </cell>
          <cell r="E704" t="str">
            <v>LTCDual</v>
          </cell>
          <cell r="F704" t="str">
            <v xml:space="preserve">Outpatient Facility Services </v>
          </cell>
          <cell r="G704">
            <v>0</v>
          </cell>
          <cell r="H704">
            <v>0</v>
          </cell>
          <cell r="I704">
            <v>0</v>
          </cell>
          <cell r="J704">
            <v>0</v>
          </cell>
          <cell r="K704">
            <v>0</v>
          </cell>
          <cell r="L704">
            <v>0</v>
          </cell>
        </row>
        <row r="705">
          <cell r="C705" t="str">
            <v>NapaLTCDualER</v>
          </cell>
          <cell r="D705" t="str">
            <v>ER</v>
          </cell>
          <cell r="E705" t="str">
            <v>LTCDual</v>
          </cell>
          <cell r="F705" t="str">
            <v xml:space="preserve">Emergency Room Facility Services </v>
          </cell>
          <cell r="G705">
            <v>0</v>
          </cell>
          <cell r="H705">
            <v>0</v>
          </cell>
          <cell r="I705">
            <v>0</v>
          </cell>
          <cell r="J705">
            <v>0</v>
          </cell>
          <cell r="K705">
            <v>0</v>
          </cell>
          <cell r="L705">
            <v>0</v>
          </cell>
        </row>
        <row r="706">
          <cell r="C706" t="str">
            <v>NapaLTCDualLTC</v>
          </cell>
          <cell r="D706" t="str">
            <v>LTC</v>
          </cell>
          <cell r="E706" t="str">
            <v>LTCDual</v>
          </cell>
          <cell r="F706" t="str">
            <v xml:space="preserve">Long-Term Care Facility </v>
          </cell>
          <cell r="G706">
            <v>0</v>
          </cell>
          <cell r="H706">
            <v>0</v>
          </cell>
          <cell r="I706">
            <v>0</v>
          </cell>
          <cell r="J706">
            <v>0</v>
          </cell>
          <cell r="K706">
            <v>0</v>
          </cell>
          <cell r="L706">
            <v>0</v>
          </cell>
        </row>
        <row r="707">
          <cell r="C707" t="str">
            <v>NapaLTCDualPCP</v>
          </cell>
          <cell r="D707" t="str">
            <v>PCP</v>
          </cell>
          <cell r="E707" t="str">
            <v>LTCDual</v>
          </cell>
          <cell r="F707" t="str">
            <v xml:space="preserve">Physician Primary Care Services </v>
          </cell>
          <cell r="G707">
            <v>0</v>
          </cell>
          <cell r="H707">
            <v>0</v>
          </cell>
          <cell r="I707">
            <v>0</v>
          </cell>
          <cell r="J707">
            <v>0</v>
          </cell>
          <cell r="K707">
            <v>0</v>
          </cell>
          <cell r="L707">
            <v>0</v>
          </cell>
        </row>
        <row r="708">
          <cell r="C708" t="str">
            <v>NapaLTCDualSP</v>
          </cell>
          <cell r="D708" t="str">
            <v>SP</v>
          </cell>
          <cell r="E708" t="str">
            <v>LTCDual</v>
          </cell>
          <cell r="F708" t="str">
            <v xml:space="preserve">Physician Specialty Services </v>
          </cell>
          <cell r="G708">
            <v>0</v>
          </cell>
          <cell r="H708">
            <v>0</v>
          </cell>
          <cell r="I708">
            <v>0</v>
          </cell>
          <cell r="J708">
            <v>0</v>
          </cell>
          <cell r="K708">
            <v>0</v>
          </cell>
          <cell r="L708">
            <v>0</v>
          </cell>
        </row>
        <row r="709">
          <cell r="C709" t="str">
            <v>NapaLTCDualFQHC</v>
          </cell>
          <cell r="D709" t="str">
            <v>FQHC</v>
          </cell>
          <cell r="E709" t="str">
            <v>LTCDual</v>
          </cell>
          <cell r="F709" t="str">
            <v xml:space="preserve">FQHC Services </v>
          </cell>
          <cell r="G709">
            <v>0</v>
          </cell>
          <cell r="H709">
            <v>0</v>
          </cell>
          <cell r="I709">
            <v>0</v>
          </cell>
          <cell r="J709">
            <v>0</v>
          </cell>
          <cell r="K709">
            <v>0</v>
          </cell>
          <cell r="L709">
            <v>0</v>
          </cell>
        </row>
        <row r="710">
          <cell r="C710" t="str">
            <v>NapaLTCDualNPP</v>
          </cell>
          <cell r="D710" t="str">
            <v>NPP</v>
          </cell>
          <cell r="E710" t="str">
            <v>LTCDual</v>
          </cell>
          <cell r="F710" t="str">
            <v xml:space="preserve"> Other Medical Professional Services </v>
          </cell>
          <cell r="G710">
            <v>0</v>
          </cell>
          <cell r="H710">
            <v>0</v>
          </cell>
          <cell r="I710">
            <v>0</v>
          </cell>
          <cell r="J710">
            <v>0</v>
          </cell>
          <cell r="K710">
            <v>0</v>
          </cell>
          <cell r="L710">
            <v>0</v>
          </cell>
        </row>
        <row r="711">
          <cell r="C711" t="str">
            <v>NapaLTCDualRX</v>
          </cell>
          <cell r="D711" t="str">
            <v>RX</v>
          </cell>
          <cell r="E711" t="str">
            <v>LTCDual</v>
          </cell>
          <cell r="F711" t="str">
            <v xml:space="preserve"> Pharmacy </v>
          </cell>
          <cell r="G711">
            <v>0</v>
          </cell>
          <cell r="H711">
            <v>0</v>
          </cell>
          <cell r="I711">
            <v>0</v>
          </cell>
          <cell r="J711">
            <v>0</v>
          </cell>
          <cell r="K711">
            <v>0</v>
          </cell>
          <cell r="L711">
            <v>0</v>
          </cell>
        </row>
        <row r="712">
          <cell r="C712" t="str">
            <v>NapaLTCDualLR</v>
          </cell>
          <cell r="D712" t="str">
            <v>LR</v>
          </cell>
          <cell r="E712" t="str">
            <v>LTCDual</v>
          </cell>
          <cell r="F712" t="str">
            <v xml:space="preserve"> Laboratory and Radiology </v>
          </cell>
          <cell r="G712">
            <v>0</v>
          </cell>
          <cell r="H712">
            <v>0</v>
          </cell>
          <cell r="I712">
            <v>0</v>
          </cell>
          <cell r="J712">
            <v>0</v>
          </cell>
          <cell r="K712">
            <v>0</v>
          </cell>
          <cell r="L712">
            <v>0</v>
          </cell>
        </row>
        <row r="713">
          <cell r="C713" t="str">
            <v>NapaLTCDualHCBS</v>
          </cell>
          <cell r="D713" t="str">
            <v>HCBS</v>
          </cell>
          <cell r="E713" t="str">
            <v>LTCDual</v>
          </cell>
          <cell r="F713" t="str">
            <v xml:space="preserve"> HCBS </v>
          </cell>
          <cell r="G713">
            <v>9.1017760017141791E-2</v>
          </cell>
          <cell r="H713">
            <v>0</v>
          </cell>
          <cell r="I713">
            <v>0</v>
          </cell>
          <cell r="J713">
            <v>0</v>
          </cell>
          <cell r="K713">
            <v>0</v>
          </cell>
          <cell r="L713">
            <v>0</v>
          </cell>
        </row>
        <row r="714">
          <cell r="C714" t="str">
            <v>NapaLTCDualOTH</v>
          </cell>
          <cell r="D714" t="str">
            <v>OTH</v>
          </cell>
          <cell r="E714" t="str">
            <v>LTCDual</v>
          </cell>
          <cell r="F714" t="str">
            <v xml:space="preserve"> All Others </v>
          </cell>
          <cell r="G714">
            <v>0</v>
          </cell>
          <cell r="H714">
            <v>0</v>
          </cell>
          <cell r="I714">
            <v>0</v>
          </cell>
          <cell r="J714">
            <v>0</v>
          </cell>
          <cell r="K714">
            <v>0</v>
          </cell>
          <cell r="L714">
            <v>0</v>
          </cell>
        </row>
        <row r="715">
          <cell r="C715" t="str">
            <v>NapaOBRAIP</v>
          </cell>
          <cell r="D715" t="str">
            <v>IP</v>
          </cell>
          <cell r="E715" t="str">
            <v>OBRA</v>
          </cell>
          <cell r="F715" t="str">
            <v xml:space="preserve">Inpatient Hospital Services </v>
          </cell>
          <cell r="G715">
            <v>0</v>
          </cell>
          <cell r="H715">
            <v>0</v>
          </cell>
          <cell r="I715">
            <v>0</v>
          </cell>
          <cell r="J715">
            <v>0</v>
          </cell>
          <cell r="K715">
            <v>0</v>
          </cell>
          <cell r="L715">
            <v>0</v>
          </cell>
        </row>
        <row r="716">
          <cell r="C716" t="str">
            <v>NapaOBRAOP</v>
          </cell>
          <cell r="D716" t="str">
            <v>OP</v>
          </cell>
          <cell r="E716" t="str">
            <v>OBRA</v>
          </cell>
          <cell r="F716" t="str">
            <v xml:space="preserve">Outpatient Facility Services </v>
          </cell>
          <cell r="G716">
            <v>0</v>
          </cell>
          <cell r="H716">
            <v>-2.1999999999999797E-3</v>
          </cell>
          <cell r="I716">
            <v>0</v>
          </cell>
          <cell r="J716">
            <v>0</v>
          </cell>
          <cell r="K716">
            <v>0</v>
          </cell>
          <cell r="L716">
            <v>0</v>
          </cell>
        </row>
        <row r="717">
          <cell r="C717" t="str">
            <v>NapaOBRAER</v>
          </cell>
          <cell r="D717" t="str">
            <v>ER</v>
          </cell>
          <cell r="E717" t="str">
            <v>OBRA</v>
          </cell>
          <cell r="F717" t="str">
            <v xml:space="preserve">Emergency Room Facility Services </v>
          </cell>
          <cell r="G717">
            <v>0</v>
          </cell>
          <cell r="H717">
            <v>0</v>
          </cell>
          <cell r="I717">
            <v>0</v>
          </cell>
          <cell r="J717">
            <v>0</v>
          </cell>
          <cell r="K717">
            <v>0</v>
          </cell>
          <cell r="L717">
            <v>0</v>
          </cell>
        </row>
        <row r="718">
          <cell r="C718" t="str">
            <v>NapaOBRALTC</v>
          </cell>
          <cell r="D718" t="str">
            <v>LTC</v>
          </cell>
          <cell r="E718" t="str">
            <v>OBRA</v>
          </cell>
          <cell r="F718" t="str">
            <v xml:space="preserve">Long-Term Care Facility </v>
          </cell>
          <cell r="G718">
            <v>0</v>
          </cell>
          <cell r="H718">
            <v>0</v>
          </cell>
          <cell r="I718">
            <v>0</v>
          </cell>
          <cell r="J718">
            <v>0</v>
          </cell>
          <cell r="K718">
            <v>0</v>
          </cell>
          <cell r="L718">
            <v>0</v>
          </cell>
        </row>
        <row r="719">
          <cell r="C719" t="str">
            <v>NapaOBRAPCP</v>
          </cell>
          <cell r="D719" t="str">
            <v>PCP</v>
          </cell>
          <cell r="E719" t="str">
            <v>OBRA</v>
          </cell>
          <cell r="F719" t="str">
            <v xml:space="preserve">Physician Primary Care Services </v>
          </cell>
          <cell r="G719">
            <v>0</v>
          </cell>
          <cell r="H719">
            <v>0</v>
          </cell>
          <cell r="I719">
            <v>0</v>
          </cell>
          <cell r="J719">
            <v>0</v>
          </cell>
          <cell r="K719">
            <v>0</v>
          </cell>
          <cell r="L719">
            <v>0</v>
          </cell>
        </row>
        <row r="720">
          <cell r="C720" t="str">
            <v>NapaOBRASP</v>
          </cell>
          <cell r="D720" t="str">
            <v>SP</v>
          </cell>
          <cell r="E720" t="str">
            <v>OBRA</v>
          </cell>
          <cell r="F720" t="str">
            <v xml:space="preserve">Physician Specialty Services </v>
          </cell>
          <cell r="G720">
            <v>0</v>
          </cell>
          <cell r="H720">
            <v>0</v>
          </cell>
          <cell r="I720">
            <v>0</v>
          </cell>
          <cell r="J720">
            <v>0</v>
          </cell>
          <cell r="K720">
            <v>0</v>
          </cell>
          <cell r="L720">
            <v>0</v>
          </cell>
        </row>
        <row r="721">
          <cell r="C721" t="str">
            <v>NapaOBRAFQHC</v>
          </cell>
          <cell r="D721" t="str">
            <v>FQHC</v>
          </cell>
          <cell r="E721" t="str">
            <v>OBRA</v>
          </cell>
          <cell r="F721" t="str">
            <v xml:space="preserve">FQHC Services </v>
          </cell>
          <cell r="G721">
            <v>0</v>
          </cell>
          <cell r="H721">
            <v>0</v>
          </cell>
          <cell r="I721">
            <v>0</v>
          </cell>
          <cell r="J721">
            <v>0</v>
          </cell>
          <cell r="K721">
            <v>0</v>
          </cell>
          <cell r="L721">
            <v>0</v>
          </cell>
        </row>
        <row r="722">
          <cell r="C722" t="str">
            <v>NapaOBRANPP</v>
          </cell>
          <cell r="D722" t="str">
            <v>NPP</v>
          </cell>
          <cell r="E722" t="str">
            <v>OBRA</v>
          </cell>
          <cell r="F722" t="str">
            <v xml:space="preserve"> Other Medical Professional Services </v>
          </cell>
          <cell r="G722">
            <v>0</v>
          </cell>
          <cell r="H722">
            <v>-6.8899999999999961E-2</v>
          </cell>
          <cell r="I722">
            <v>0</v>
          </cell>
          <cell r="J722">
            <v>0</v>
          </cell>
          <cell r="K722">
            <v>0</v>
          </cell>
          <cell r="L722">
            <v>0</v>
          </cell>
        </row>
        <row r="723">
          <cell r="C723" t="str">
            <v>NapaOBRARX</v>
          </cell>
          <cell r="D723" t="str">
            <v>RX</v>
          </cell>
          <cell r="E723" t="str">
            <v>OBRA</v>
          </cell>
          <cell r="F723" t="str">
            <v xml:space="preserve"> Pharmacy </v>
          </cell>
          <cell r="G723">
            <v>0</v>
          </cell>
          <cell r="H723">
            <v>0</v>
          </cell>
          <cell r="I723">
            <v>0</v>
          </cell>
          <cell r="J723">
            <v>0</v>
          </cell>
          <cell r="K723">
            <v>0</v>
          </cell>
          <cell r="L723">
            <v>0</v>
          </cell>
        </row>
        <row r="724">
          <cell r="C724" t="str">
            <v>NapaOBRALR</v>
          </cell>
          <cell r="D724" t="str">
            <v>LR</v>
          </cell>
          <cell r="E724" t="str">
            <v>OBRA</v>
          </cell>
          <cell r="F724" t="str">
            <v xml:space="preserve"> Laboratory and Radiology </v>
          </cell>
          <cell r="G724">
            <v>0</v>
          </cell>
          <cell r="H724">
            <v>-6.8899999999999961E-2</v>
          </cell>
          <cell r="I724">
            <v>0</v>
          </cell>
          <cell r="J724">
            <v>0</v>
          </cell>
          <cell r="K724">
            <v>0</v>
          </cell>
          <cell r="L724">
            <v>0</v>
          </cell>
        </row>
        <row r="725">
          <cell r="C725" t="str">
            <v>NapaOBRAHCBS</v>
          </cell>
          <cell r="D725" t="str">
            <v>HCBS</v>
          </cell>
          <cell r="E725" t="str">
            <v>OBRA</v>
          </cell>
          <cell r="F725" t="str">
            <v xml:space="preserve"> HCBS </v>
          </cell>
          <cell r="G725">
            <v>0</v>
          </cell>
          <cell r="H725">
            <v>0</v>
          </cell>
          <cell r="I725">
            <v>0</v>
          </cell>
          <cell r="J725">
            <v>0</v>
          </cell>
          <cell r="K725">
            <v>0</v>
          </cell>
          <cell r="L725">
            <v>0</v>
          </cell>
        </row>
        <row r="726">
          <cell r="C726" t="str">
            <v>NapaOBRAOTH</v>
          </cell>
          <cell r="D726" t="str">
            <v>OTH</v>
          </cell>
          <cell r="E726" t="str">
            <v>OBRA</v>
          </cell>
          <cell r="F726" t="str">
            <v xml:space="preserve"> All Others </v>
          </cell>
          <cell r="G726">
            <v>0</v>
          </cell>
          <cell r="H726">
            <v>-3.0200000000000005E-2</v>
          </cell>
          <cell r="I726">
            <v>0</v>
          </cell>
          <cell r="J726">
            <v>0</v>
          </cell>
          <cell r="K726">
            <v>0</v>
          </cell>
          <cell r="L726">
            <v>0</v>
          </cell>
        </row>
        <row r="727">
          <cell r="C727" t="str">
            <v>OrangeChild MCIP</v>
          </cell>
          <cell r="D727" t="str">
            <v>IP</v>
          </cell>
          <cell r="E727" t="str">
            <v>Child MC</v>
          </cell>
          <cell r="F727" t="str">
            <v xml:space="preserve">Inpatient Hospital Services </v>
          </cell>
          <cell r="G727">
            <v>0</v>
          </cell>
          <cell r="H727">
            <v>0</v>
          </cell>
          <cell r="I727">
            <v>0</v>
          </cell>
          <cell r="J727">
            <v>0</v>
          </cell>
          <cell r="K727">
            <v>-1.2499999999999734E-3</v>
          </cell>
          <cell r="L727">
            <v>0</v>
          </cell>
        </row>
        <row r="728">
          <cell r="C728" t="str">
            <v>OrangeChild MCOP</v>
          </cell>
          <cell r="D728" t="str">
            <v>OP</v>
          </cell>
          <cell r="E728" t="str">
            <v>Child MC</v>
          </cell>
          <cell r="F728" t="str">
            <v xml:space="preserve">Outpatient Facility Services </v>
          </cell>
          <cell r="G728">
            <v>0</v>
          </cell>
          <cell r="H728">
            <v>-2.1999999999999797E-3</v>
          </cell>
          <cell r="I728">
            <v>0</v>
          </cell>
          <cell r="J728">
            <v>0</v>
          </cell>
          <cell r="K728">
            <v>-1.2499999999999734E-3</v>
          </cell>
          <cell r="L728">
            <v>0</v>
          </cell>
        </row>
        <row r="729">
          <cell r="C729" t="str">
            <v>OrangeChild MCER</v>
          </cell>
          <cell r="D729" t="str">
            <v>ER</v>
          </cell>
          <cell r="E729" t="str">
            <v>Child MC</v>
          </cell>
          <cell r="F729" t="str">
            <v xml:space="preserve">Emergency Room Facility Services </v>
          </cell>
          <cell r="G729">
            <v>0</v>
          </cell>
          <cell r="H729">
            <v>0</v>
          </cell>
          <cell r="I729">
            <v>0</v>
          </cell>
          <cell r="J729">
            <v>0</v>
          </cell>
          <cell r="K729">
            <v>-1.2499999999999734E-3</v>
          </cell>
          <cell r="L729">
            <v>0</v>
          </cell>
        </row>
        <row r="730">
          <cell r="C730" t="str">
            <v>OrangeChild MCLTC</v>
          </cell>
          <cell r="D730" t="str">
            <v>LTC</v>
          </cell>
          <cell r="E730" t="str">
            <v>Child MC</v>
          </cell>
          <cell r="F730" t="str">
            <v xml:space="preserve">Long-Term Care Facility </v>
          </cell>
          <cell r="G730">
            <v>0</v>
          </cell>
          <cell r="H730">
            <v>0</v>
          </cell>
          <cell r="I730">
            <v>0</v>
          </cell>
          <cell r="J730">
            <v>0</v>
          </cell>
          <cell r="K730">
            <v>-1.2499999999999734E-3</v>
          </cell>
          <cell r="L730">
            <v>0</v>
          </cell>
        </row>
        <row r="731">
          <cell r="C731" t="str">
            <v>OrangeChild MCPCP</v>
          </cell>
          <cell r="D731" t="str">
            <v>PCP</v>
          </cell>
          <cell r="E731" t="str">
            <v>Child MC</v>
          </cell>
          <cell r="F731" t="str">
            <v xml:space="preserve">Physician Primary Care Services </v>
          </cell>
          <cell r="G731">
            <v>0</v>
          </cell>
          <cell r="H731">
            <v>0</v>
          </cell>
          <cell r="I731">
            <v>0</v>
          </cell>
          <cell r="J731">
            <v>0</v>
          </cell>
          <cell r="K731">
            <v>-1.2499999999999734E-3</v>
          </cell>
          <cell r="L731">
            <v>0</v>
          </cell>
        </row>
        <row r="732">
          <cell r="C732" t="str">
            <v>OrangeChild MCSP</v>
          </cell>
          <cell r="D732" t="str">
            <v>SP</v>
          </cell>
          <cell r="E732" t="str">
            <v>Child MC</v>
          </cell>
          <cell r="F732" t="str">
            <v xml:space="preserve">Physician Specialty Services </v>
          </cell>
          <cell r="G732">
            <v>0</v>
          </cell>
          <cell r="H732">
            <v>0</v>
          </cell>
          <cell r="I732">
            <v>0</v>
          </cell>
          <cell r="J732">
            <v>0</v>
          </cell>
          <cell r="K732">
            <v>-1.2499999999999734E-3</v>
          </cell>
          <cell r="L732">
            <v>0</v>
          </cell>
        </row>
        <row r="733">
          <cell r="C733" t="str">
            <v>OrangeChild MCFQHC</v>
          </cell>
          <cell r="D733" t="str">
            <v>FQHC</v>
          </cell>
          <cell r="E733" t="str">
            <v>Child MC</v>
          </cell>
          <cell r="F733" t="str">
            <v xml:space="preserve">FQHC Services </v>
          </cell>
          <cell r="G733">
            <v>0</v>
          </cell>
          <cell r="H733">
            <v>0</v>
          </cell>
          <cell r="I733">
            <v>0</v>
          </cell>
          <cell r="J733">
            <v>0</v>
          </cell>
          <cell r="K733">
            <v>-1.2499999999999734E-3</v>
          </cell>
          <cell r="L733">
            <v>0</v>
          </cell>
        </row>
        <row r="734">
          <cell r="C734" t="str">
            <v>OrangeChild MCNPP</v>
          </cell>
          <cell r="D734" t="str">
            <v>NPP</v>
          </cell>
          <cell r="E734" t="str">
            <v>Child MC</v>
          </cell>
          <cell r="F734" t="str">
            <v xml:space="preserve"> Other Medical Professional Services </v>
          </cell>
          <cell r="G734">
            <v>0</v>
          </cell>
          <cell r="H734">
            <v>-6.8899999999999961E-2</v>
          </cell>
          <cell r="I734">
            <v>0</v>
          </cell>
          <cell r="J734">
            <v>0</v>
          </cell>
          <cell r="K734">
            <v>-1.2499999999999734E-3</v>
          </cell>
          <cell r="L734">
            <v>0</v>
          </cell>
        </row>
        <row r="735">
          <cell r="C735" t="str">
            <v>OrangeChild MCRX</v>
          </cell>
          <cell r="D735" t="str">
            <v>RX</v>
          </cell>
          <cell r="E735" t="str">
            <v>Child MC</v>
          </cell>
          <cell r="F735" t="str">
            <v xml:space="preserve"> Pharmacy </v>
          </cell>
          <cell r="G735">
            <v>0</v>
          </cell>
          <cell r="H735">
            <v>0</v>
          </cell>
          <cell r="I735">
            <v>0</v>
          </cell>
          <cell r="J735">
            <v>0</v>
          </cell>
          <cell r="K735">
            <v>-1.2499999999999734E-3</v>
          </cell>
          <cell r="L735">
            <v>0</v>
          </cell>
        </row>
        <row r="736">
          <cell r="C736" t="str">
            <v>OrangeChild MCLR</v>
          </cell>
          <cell r="D736" t="str">
            <v>LR</v>
          </cell>
          <cell r="E736" t="str">
            <v>Child MC</v>
          </cell>
          <cell r="F736" t="str">
            <v xml:space="preserve"> Laboratory and Radiology </v>
          </cell>
          <cell r="G736">
            <v>0</v>
          </cell>
          <cell r="H736">
            <v>-6.8899999999999961E-2</v>
          </cell>
          <cell r="I736">
            <v>0</v>
          </cell>
          <cell r="J736">
            <v>0</v>
          </cell>
          <cell r="K736">
            <v>-1.2499999999999734E-3</v>
          </cell>
          <cell r="L736">
            <v>0</v>
          </cell>
        </row>
        <row r="737">
          <cell r="C737" t="str">
            <v>OrangeChild MCHCBS</v>
          </cell>
          <cell r="D737" t="str">
            <v>HCBS</v>
          </cell>
          <cell r="E737" t="str">
            <v>Child MC</v>
          </cell>
          <cell r="F737" t="str">
            <v xml:space="preserve"> HCBS </v>
          </cell>
          <cell r="G737">
            <v>5.0594005773132444E-3</v>
          </cell>
          <cell r="H737">
            <v>0</v>
          </cell>
          <cell r="I737">
            <v>0</v>
          </cell>
          <cell r="J737">
            <v>0</v>
          </cell>
          <cell r="K737">
            <v>-1.2499999999999734E-3</v>
          </cell>
          <cell r="L737">
            <v>0</v>
          </cell>
        </row>
        <row r="738">
          <cell r="C738" t="str">
            <v>OrangeChild MCOTH</v>
          </cell>
          <cell r="D738" t="str">
            <v>OTH</v>
          </cell>
          <cell r="E738" t="str">
            <v>Child MC</v>
          </cell>
          <cell r="F738" t="str">
            <v xml:space="preserve"> All Others </v>
          </cell>
          <cell r="G738">
            <v>0</v>
          </cell>
          <cell r="H738">
            <v>-3.0200000000000005E-2</v>
          </cell>
          <cell r="I738">
            <v>0</v>
          </cell>
          <cell r="J738">
            <v>0</v>
          </cell>
          <cell r="K738">
            <v>-1.2499999999999734E-3</v>
          </cell>
          <cell r="L738">
            <v>0</v>
          </cell>
        </row>
        <row r="739">
          <cell r="C739" t="str">
            <v>OrangeChild HFIP</v>
          </cell>
          <cell r="D739" t="str">
            <v>IP</v>
          </cell>
          <cell r="E739" t="str">
            <v>Child HF</v>
          </cell>
          <cell r="F739" t="str">
            <v xml:space="preserve">Inpatient Hospital Services </v>
          </cell>
          <cell r="G739">
            <v>0</v>
          </cell>
          <cell r="H739">
            <v>0</v>
          </cell>
          <cell r="I739">
            <v>0</v>
          </cell>
          <cell r="J739">
            <v>0</v>
          </cell>
          <cell r="K739">
            <v>0</v>
          </cell>
          <cell r="L739">
            <v>0</v>
          </cell>
        </row>
        <row r="740">
          <cell r="C740" t="str">
            <v>OrangeChild HFOP</v>
          </cell>
          <cell r="D740" t="str">
            <v>OP</v>
          </cell>
          <cell r="E740" t="str">
            <v>Child HF</v>
          </cell>
          <cell r="F740" t="str">
            <v xml:space="preserve">Outpatient Facility Services </v>
          </cell>
          <cell r="G740">
            <v>0</v>
          </cell>
          <cell r="H740">
            <v>-2.0999999999999908E-3</v>
          </cell>
          <cell r="I740">
            <v>0</v>
          </cell>
          <cell r="J740">
            <v>0</v>
          </cell>
          <cell r="K740">
            <v>0</v>
          </cell>
          <cell r="L740">
            <v>0</v>
          </cell>
        </row>
        <row r="741">
          <cell r="C741" t="str">
            <v>OrangeChild HFER</v>
          </cell>
          <cell r="D741" t="str">
            <v>ER</v>
          </cell>
          <cell r="E741" t="str">
            <v>Child HF</v>
          </cell>
          <cell r="F741" t="str">
            <v xml:space="preserve">Emergency Room Facility Services </v>
          </cell>
          <cell r="G741">
            <v>0</v>
          </cell>
          <cell r="H741">
            <v>0</v>
          </cell>
          <cell r="I741">
            <v>0</v>
          </cell>
          <cell r="J741">
            <v>0</v>
          </cell>
          <cell r="K741">
            <v>0</v>
          </cell>
          <cell r="L741">
            <v>0</v>
          </cell>
        </row>
        <row r="742">
          <cell r="C742" t="str">
            <v>OrangeChild HFLTC</v>
          </cell>
          <cell r="D742" t="str">
            <v>LTC</v>
          </cell>
          <cell r="E742" t="str">
            <v>Child HF</v>
          </cell>
          <cell r="F742" t="str">
            <v xml:space="preserve">Long-Term Care Facility </v>
          </cell>
          <cell r="G742">
            <v>0</v>
          </cell>
          <cell r="H742">
            <v>0</v>
          </cell>
          <cell r="I742">
            <v>0</v>
          </cell>
          <cell r="J742">
            <v>0</v>
          </cell>
          <cell r="K742">
            <v>0</v>
          </cell>
          <cell r="L742">
            <v>0</v>
          </cell>
        </row>
        <row r="743">
          <cell r="C743" t="str">
            <v>OrangeChild HFPCP</v>
          </cell>
          <cell r="D743" t="str">
            <v>PCP</v>
          </cell>
          <cell r="E743" t="str">
            <v>Child HF</v>
          </cell>
          <cell r="F743" t="str">
            <v xml:space="preserve">Physician Primary Care Services </v>
          </cell>
          <cell r="G743">
            <v>0</v>
          </cell>
          <cell r="H743">
            <v>0</v>
          </cell>
          <cell r="I743">
            <v>0</v>
          </cell>
          <cell r="J743">
            <v>0</v>
          </cell>
          <cell r="K743">
            <v>0</v>
          </cell>
          <cell r="L743">
            <v>0</v>
          </cell>
        </row>
        <row r="744">
          <cell r="C744" t="str">
            <v>OrangeChild HFSP</v>
          </cell>
          <cell r="D744" t="str">
            <v>SP</v>
          </cell>
          <cell r="E744" t="str">
            <v>Child HF</v>
          </cell>
          <cell r="F744" t="str">
            <v xml:space="preserve">Physician Specialty Services </v>
          </cell>
          <cell r="G744">
            <v>0</v>
          </cell>
          <cell r="H744">
            <v>0</v>
          </cell>
          <cell r="I744">
            <v>0</v>
          </cell>
          <cell r="J744">
            <v>0</v>
          </cell>
          <cell r="K744">
            <v>0</v>
          </cell>
          <cell r="L744">
            <v>0</v>
          </cell>
        </row>
        <row r="745">
          <cell r="C745" t="str">
            <v>OrangeChild HFFQHC</v>
          </cell>
          <cell r="D745" t="str">
            <v>FQHC</v>
          </cell>
          <cell r="E745" t="str">
            <v>Child HF</v>
          </cell>
          <cell r="F745" t="str">
            <v xml:space="preserve">FQHC Services </v>
          </cell>
          <cell r="G745">
            <v>0</v>
          </cell>
          <cell r="H745">
            <v>0</v>
          </cell>
          <cell r="I745">
            <v>0</v>
          </cell>
          <cell r="J745">
            <v>0</v>
          </cell>
          <cell r="K745">
            <v>0</v>
          </cell>
          <cell r="L745">
            <v>0</v>
          </cell>
        </row>
        <row r="746">
          <cell r="C746" t="str">
            <v>OrangeChild HFNPP</v>
          </cell>
          <cell r="D746" t="str">
            <v>NPP</v>
          </cell>
          <cell r="E746" t="str">
            <v>Child HF</v>
          </cell>
          <cell r="F746" t="str">
            <v xml:space="preserve"> Other Medical Professional Services </v>
          </cell>
          <cell r="G746">
            <v>0</v>
          </cell>
          <cell r="H746">
            <v>-6.3799999999999968E-2</v>
          </cell>
          <cell r="I746">
            <v>0</v>
          </cell>
          <cell r="J746">
            <v>0</v>
          </cell>
          <cell r="K746">
            <v>0</v>
          </cell>
          <cell r="L746">
            <v>0</v>
          </cell>
        </row>
        <row r="747">
          <cell r="C747" t="str">
            <v>OrangeChild HFRX</v>
          </cell>
          <cell r="D747" t="str">
            <v>RX</v>
          </cell>
          <cell r="E747" t="str">
            <v>Child HF</v>
          </cell>
          <cell r="F747" t="str">
            <v xml:space="preserve"> Pharmacy </v>
          </cell>
          <cell r="G747">
            <v>0</v>
          </cell>
          <cell r="H747">
            <v>0</v>
          </cell>
          <cell r="I747">
            <v>0</v>
          </cell>
          <cell r="J747">
            <v>0</v>
          </cell>
          <cell r="K747">
            <v>0</v>
          </cell>
          <cell r="L747">
            <v>0</v>
          </cell>
        </row>
        <row r="748">
          <cell r="C748" t="str">
            <v>OrangeChild HFLR</v>
          </cell>
          <cell r="D748" t="str">
            <v>LR</v>
          </cell>
          <cell r="E748" t="str">
            <v>Child HF</v>
          </cell>
          <cell r="F748" t="str">
            <v xml:space="preserve"> Laboratory and Radiology </v>
          </cell>
          <cell r="G748">
            <v>0</v>
          </cell>
          <cell r="H748">
            <v>-6.3799999999999968E-2</v>
          </cell>
          <cell r="I748">
            <v>0</v>
          </cell>
          <cell r="J748">
            <v>0</v>
          </cell>
          <cell r="K748">
            <v>0</v>
          </cell>
          <cell r="L748">
            <v>0</v>
          </cell>
        </row>
        <row r="749">
          <cell r="C749" t="str">
            <v>OrangeChild HFHCBS</v>
          </cell>
          <cell r="D749" t="str">
            <v>HCBS</v>
          </cell>
          <cell r="E749" t="str">
            <v>Child HF</v>
          </cell>
          <cell r="F749" t="str">
            <v xml:space="preserve"> HCBS </v>
          </cell>
          <cell r="G749">
            <v>5.0594005773132444E-3</v>
          </cell>
          <cell r="H749">
            <v>0</v>
          </cell>
          <cell r="I749">
            <v>0</v>
          </cell>
          <cell r="J749">
            <v>0</v>
          </cell>
          <cell r="K749">
            <v>0</v>
          </cell>
          <cell r="L749">
            <v>0</v>
          </cell>
        </row>
        <row r="750">
          <cell r="C750" t="str">
            <v>OrangeChild HFOTH</v>
          </cell>
          <cell r="D750" t="str">
            <v>OTH</v>
          </cell>
          <cell r="E750" t="str">
            <v>Child HF</v>
          </cell>
          <cell r="F750" t="str">
            <v xml:space="preserve"> All Others </v>
          </cell>
          <cell r="G750">
            <v>0</v>
          </cell>
          <cell r="H750">
            <v>-2.7900000000000036E-2</v>
          </cell>
          <cell r="I750">
            <v>0</v>
          </cell>
          <cell r="J750">
            <v>0</v>
          </cell>
          <cell r="K750">
            <v>0</v>
          </cell>
          <cell r="L750">
            <v>0</v>
          </cell>
        </row>
        <row r="751">
          <cell r="C751" t="str">
            <v>OrangeAdultIP</v>
          </cell>
          <cell r="D751" t="str">
            <v>IP</v>
          </cell>
          <cell r="E751" t="str">
            <v>Adult</v>
          </cell>
          <cell r="F751" t="str">
            <v xml:space="preserve">Inpatient Hospital Services </v>
          </cell>
          <cell r="G751">
            <v>0</v>
          </cell>
          <cell r="H751">
            <v>0</v>
          </cell>
          <cell r="I751">
            <v>0</v>
          </cell>
          <cell r="J751">
            <v>0</v>
          </cell>
          <cell r="K751">
            <v>-2.0625000000000004E-2</v>
          </cell>
          <cell r="L751">
            <v>0</v>
          </cell>
        </row>
        <row r="752">
          <cell r="C752" t="str">
            <v>OrangeAdultOP</v>
          </cell>
          <cell r="D752" t="str">
            <v>OP</v>
          </cell>
          <cell r="E752" t="str">
            <v>Adult</v>
          </cell>
          <cell r="F752" t="str">
            <v xml:space="preserve">Outpatient Facility Services </v>
          </cell>
          <cell r="G752">
            <v>0</v>
          </cell>
          <cell r="H752">
            <v>-1.0499999999999954E-2</v>
          </cell>
          <cell r="I752">
            <v>0</v>
          </cell>
          <cell r="J752">
            <v>0</v>
          </cell>
          <cell r="K752">
            <v>-2.0625000000000004E-2</v>
          </cell>
          <cell r="L752">
            <v>0</v>
          </cell>
        </row>
        <row r="753">
          <cell r="C753" t="str">
            <v>OrangeAdultER</v>
          </cell>
          <cell r="D753" t="str">
            <v>ER</v>
          </cell>
          <cell r="E753" t="str">
            <v>Adult</v>
          </cell>
          <cell r="F753" t="str">
            <v xml:space="preserve">Emergency Room Facility Services </v>
          </cell>
          <cell r="G753">
            <v>0</v>
          </cell>
          <cell r="H753">
            <v>0</v>
          </cell>
          <cell r="I753">
            <v>0</v>
          </cell>
          <cell r="J753">
            <v>0</v>
          </cell>
          <cell r="K753">
            <v>-2.0625000000000004E-2</v>
          </cell>
          <cell r="L753">
            <v>0</v>
          </cell>
        </row>
        <row r="754">
          <cell r="C754" t="str">
            <v>OrangeAdultLTC</v>
          </cell>
          <cell r="D754" t="str">
            <v>LTC</v>
          </cell>
          <cell r="E754" t="str">
            <v>Adult</v>
          </cell>
          <cell r="F754" t="str">
            <v xml:space="preserve">Long-Term Care Facility </v>
          </cell>
          <cell r="G754">
            <v>0</v>
          </cell>
          <cell r="H754">
            <v>0</v>
          </cell>
          <cell r="I754">
            <v>0</v>
          </cell>
          <cell r="J754">
            <v>0</v>
          </cell>
          <cell r="K754">
            <v>-2.0625000000000004E-2</v>
          </cell>
          <cell r="L754">
            <v>0</v>
          </cell>
        </row>
        <row r="755">
          <cell r="C755" t="str">
            <v>OrangeAdultPCP</v>
          </cell>
          <cell r="D755" t="str">
            <v>PCP</v>
          </cell>
          <cell r="E755" t="str">
            <v>Adult</v>
          </cell>
          <cell r="F755" t="str">
            <v xml:space="preserve">Physician Primary Care Services </v>
          </cell>
          <cell r="G755">
            <v>0</v>
          </cell>
          <cell r="H755">
            <v>-4.3300000000000005E-2</v>
          </cell>
          <cell r="I755">
            <v>0</v>
          </cell>
          <cell r="J755">
            <v>0</v>
          </cell>
          <cell r="K755">
            <v>-2.0625000000000004E-2</v>
          </cell>
          <cell r="L755">
            <v>0</v>
          </cell>
        </row>
        <row r="756">
          <cell r="C756" t="str">
            <v>OrangeAdultSP</v>
          </cell>
          <cell r="D756" t="str">
            <v>SP</v>
          </cell>
          <cell r="E756" t="str">
            <v>Adult</v>
          </cell>
          <cell r="F756" t="str">
            <v xml:space="preserve">Physician Specialty Services </v>
          </cell>
          <cell r="G756">
            <v>0</v>
          </cell>
          <cell r="H756">
            <v>0</v>
          </cell>
          <cell r="I756">
            <v>0</v>
          </cell>
          <cell r="J756">
            <v>0</v>
          </cell>
          <cell r="K756">
            <v>-2.0625000000000004E-2</v>
          </cell>
          <cell r="L756">
            <v>0</v>
          </cell>
        </row>
        <row r="757">
          <cell r="C757" t="str">
            <v>OrangeAdultFQHC</v>
          </cell>
          <cell r="D757" t="str">
            <v>FQHC</v>
          </cell>
          <cell r="E757" t="str">
            <v>Adult</v>
          </cell>
          <cell r="F757" t="str">
            <v xml:space="preserve">FQHC Services </v>
          </cell>
          <cell r="G757">
            <v>0</v>
          </cell>
          <cell r="H757">
            <v>0</v>
          </cell>
          <cell r="I757">
            <v>0</v>
          </cell>
          <cell r="J757">
            <v>0</v>
          </cell>
          <cell r="K757">
            <v>-2.0625000000000004E-2</v>
          </cell>
          <cell r="L757">
            <v>0</v>
          </cell>
        </row>
        <row r="758">
          <cell r="C758" t="str">
            <v>OrangeAdultNPP</v>
          </cell>
          <cell r="D758" t="str">
            <v>NPP</v>
          </cell>
          <cell r="E758" t="str">
            <v>Adult</v>
          </cell>
          <cell r="F758" t="str">
            <v xml:space="preserve"> Other Medical Professional Services </v>
          </cell>
          <cell r="G758">
            <v>0</v>
          </cell>
          <cell r="H758">
            <v>-6.8899999999999961E-2</v>
          </cell>
          <cell r="I758">
            <v>0</v>
          </cell>
          <cell r="J758">
            <v>0</v>
          </cell>
          <cell r="K758">
            <v>-2.0625000000000004E-2</v>
          </cell>
          <cell r="L758">
            <v>0</v>
          </cell>
        </row>
        <row r="759">
          <cell r="C759" t="str">
            <v>OrangeAdultRX</v>
          </cell>
          <cell r="D759" t="str">
            <v>RX</v>
          </cell>
          <cell r="E759" t="str">
            <v>Adult</v>
          </cell>
          <cell r="F759" t="str">
            <v xml:space="preserve"> Pharmacy </v>
          </cell>
          <cell r="G759">
            <v>0</v>
          </cell>
          <cell r="H759">
            <v>0</v>
          </cell>
          <cell r="I759">
            <v>-3.3131387040520432E-2</v>
          </cell>
          <cell r="J759">
            <v>-7.7582959540759555E-3</v>
          </cell>
          <cell r="K759">
            <v>-2.0625000000000004E-2</v>
          </cell>
          <cell r="L759">
            <v>0</v>
          </cell>
        </row>
        <row r="760">
          <cell r="C760" t="str">
            <v>OrangeAdultLR</v>
          </cell>
          <cell r="D760" t="str">
            <v>LR</v>
          </cell>
          <cell r="E760" t="str">
            <v>Adult</v>
          </cell>
          <cell r="F760" t="str">
            <v xml:space="preserve"> Laboratory and Radiology </v>
          </cell>
          <cell r="G760">
            <v>0</v>
          </cell>
          <cell r="H760">
            <v>-6.8899999999999961E-2</v>
          </cell>
          <cell r="I760">
            <v>0</v>
          </cell>
          <cell r="J760">
            <v>0</v>
          </cell>
          <cell r="K760">
            <v>-2.0625000000000004E-2</v>
          </cell>
          <cell r="L760">
            <v>0</v>
          </cell>
        </row>
        <row r="761">
          <cell r="C761" t="str">
            <v>OrangeAdultHCBS</v>
          </cell>
          <cell r="D761" t="str">
            <v>HCBS</v>
          </cell>
          <cell r="E761" t="str">
            <v>Adult</v>
          </cell>
          <cell r="F761" t="str">
            <v xml:space="preserve"> HCBS </v>
          </cell>
          <cell r="G761">
            <v>1.1863748472344726E-2</v>
          </cell>
          <cell r="H761">
            <v>0</v>
          </cell>
          <cell r="I761">
            <v>0</v>
          </cell>
          <cell r="J761">
            <v>0</v>
          </cell>
          <cell r="K761">
            <v>-2.0625000000000004E-2</v>
          </cell>
          <cell r="L761">
            <v>0</v>
          </cell>
        </row>
        <row r="762">
          <cell r="C762" t="str">
            <v>OrangeAdultOTH</v>
          </cell>
          <cell r="D762" t="str">
            <v>OTH</v>
          </cell>
          <cell r="E762" t="str">
            <v>Adult</v>
          </cell>
          <cell r="F762" t="str">
            <v xml:space="preserve"> All Others </v>
          </cell>
          <cell r="G762">
            <v>0</v>
          </cell>
          <cell r="H762">
            <v>-3.0200000000000005E-2</v>
          </cell>
          <cell r="I762">
            <v>0</v>
          </cell>
          <cell r="J762">
            <v>0</v>
          </cell>
          <cell r="K762">
            <v>-2.0625000000000004E-2</v>
          </cell>
          <cell r="L762">
            <v>0</v>
          </cell>
        </row>
        <row r="763">
          <cell r="C763" t="str">
            <v>OrangeAged&amp;DisabledNonDualIP</v>
          </cell>
          <cell r="D763" t="str">
            <v>IP</v>
          </cell>
          <cell r="E763" t="str">
            <v>Aged&amp;DisabledNonDual</v>
          </cell>
          <cell r="F763" t="str">
            <v xml:space="preserve">Inpatient Hospital Services </v>
          </cell>
          <cell r="G763">
            <v>0</v>
          </cell>
          <cell r="H763">
            <v>0</v>
          </cell>
          <cell r="I763">
            <v>0</v>
          </cell>
          <cell r="J763">
            <v>0</v>
          </cell>
          <cell r="K763">
            <v>0</v>
          </cell>
          <cell r="L763">
            <v>0</v>
          </cell>
        </row>
        <row r="764">
          <cell r="C764" t="str">
            <v>OrangeAged&amp;DisabledNonDualOP</v>
          </cell>
          <cell r="D764" t="str">
            <v>OP</v>
          </cell>
          <cell r="E764" t="str">
            <v>Aged&amp;DisabledNonDual</v>
          </cell>
          <cell r="F764" t="str">
            <v xml:space="preserve">Outpatient Facility Services </v>
          </cell>
          <cell r="G764">
            <v>0</v>
          </cell>
          <cell r="H764">
            <v>-1.3100000000000001E-2</v>
          </cell>
          <cell r="I764">
            <v>0</v>
          </cell>
          <cell r="J764">
            <v>0</v>
          </cell>
          <cell r="K764">
            <v>0</v>
          </cell>
          <cell r="L764">
            <v>0</v>
          </cell>
        </row>
        <row r="765">
          <cell r="C765" t="str">
            <v>OrangeAged&amp;DisabledNonDualER</v>
          </cell>
          <cell r="D765" t="str">
            <v>ER</v>
          </cell>
          <cell r="E765" t="str">
            <v>Aged&amp;DisabledNonDual</v>
          </cell>
          <cell r="F765" t="str">
            <v xml:space="preserve">Emergency Room Facility Services </v>
          </cell>
          <cell r="G765">
            <v>0</v>
          </cell>
          <cell r="H765">
            <v>0</v>
          </cell>
          <cell r="I765">
            <v>0</v>
          </cell>
          <cell r="J765">
            <v>0</v>
          </cell>
          <cell r="K765">
            <v>0</v>
          </cell>
          <cell r="L765">
            <v>0</v>
          </cell>
        </row>
        <row r="766">
          <cell r="C766" t="str">
            <v>OrangeAged&amp;DisabledNonDualLTC</v>
          </cell>
          <cell r="D766" t="str">
            <v>LTC</v>
          </cell>
          <cell r="E766" t="str">
            <v>Aged&amp;DisabledNonDual</v>
          </cell>
          <cell r="F766" t="str">
            <v xml:space="preserve">Long-Term Care Facility </v>
          </cell>
          <cell r="G766">
            <v>0</v>
          </cell>
          <cell r="H766">
            <v>0</v>
          </cell>
          <cell r="I766">
            <v>0</v>
          </cell>
          <cell r="J766">
            <v>0</v>
          </cell>
          <cell r="K766">
            <v>0</v>
          </cell>
          <cell r="L766">
            <v>0</v>
          </cell>
        </row>
        <row r="767">
          <cell r="C767" t="str">
            <v>OrangeAged&amp;DisabledNonDualPCP</v>
          </cell>
          <cell r="D767" t="str">
            <v>PCP</v>
          </cell>
          <cell r="E767" t="str">
            <v>Aged&amp;DisabledNonDual</v>
          </cell>
          <cell r="F767" t="str">
            <v xml:space="preserve">Physician Primary Care Services </v>
          </cell>
          <cell r="G767">
            <v>0</v>
          </cell>
          <cell r="H767">
            <v>-6.030000000000002E-2</v>
          </cell>
          <cell r="I767">
            <v>0</v>
          </cell>
          <cell r="J767">
            <v>0</v>
          </cell>
          <cell r="K767">
            <v>0</v>
          </cell>
          <cell r="L767">
            <v>0</v>
          </cell>
        </row>
        <row r="768">
          <cell r="C768" t="str">
            <v>OrangeAged&amp;DisabledNonDualSP</v>
          </cell>
          <cell r="D768" t="str">
            <v>SP</v>
          </cell>
          <cell r="E768" t="str">
            <v>Aged&amp;DisabledNonDual</v>
          </cell>
          <cell r="F768" t="str">
            <v xml:space="preserve">Physician Specialty Services </v>
          </cell>
          <cell r="G768">
            <v>0</v>
          </cell>
          <cell r="H768">
            <v>0</v>
          </cell>
          <cell r="I768">
            <v>0</v>
          </cell>
          <cell r="J768">
            <v>0</v>
          </cell>
          <cell r="K768">
            <v>0</v>
          </cell>
          <cell r="L768">
            <v>0</v>
          </cell>
        </row>
        <row r="769">
          <cell r="C769" t="str">
            <v>OrangeAged&amp;DisabledNonDualFQHC</v>
          </cell>
          <cell r="D769" t="str">
            <v>FQHC</v>
          </cell>
          <cell r="E769" t="str">
            <v>Aged&amp;DisabledNonDual</v>
          </cell>
          <cell r="F769" t="str">
            <v xml:space="preserve">FQHC Services </v>
          </cell>
          <cell r="G769">
            <v>0</v>
          </cell>
          <cell r="H769">
            <v>0</v>
          </cell>
          <cell r="I769">
            <v>0</v>
          </cell>
          <cell r="J769">
            <v>0</v>
          </cell>
          <cell r="K769">
            <v>0</v>
          </cell>
          <cell r="L769">
            <v>0</v>
          </cell>
        </row>
        <row r="770">
          <cell r="C770" t="str">
            <v>OrangeAged&amp;DisabledNonDualNPP</v>
          </cell>
          <cell r="D770" t="str">
            <v>NPP</v>
          </cell>
          <cell r="E770" t="str">
            <v>Aged&amp;DisabledNonDual</v>
          </cell>
          <cell r="F770" t="str">
            <v xml:space="preserve"> Other Medical Professional Services </v>
          </cell>
          <cell r="G770">
            <v>0</v>
          </cell>
          <cell r="H770">
            <v>-6.8899999999999961E-2</v>
          </cell>
          <cell r="I770">
            <v>0</v>
          </cell>
          <cell r="J770">
            <v>0</v>
          </cell>
          <cell r="K770">
            <v>0</v>
          </cell>
          <cell r="L770">
            <v>0</v>
          </cell>
        </row>
        <row r="771">
          <cell r="C771" t="str">
            <v>OrangeAged&amp;DisabledNonDualRX</v>
          </cell>
          <cell r="D771" t="str">
            <v>RX</v>
          </cell>
          <cell r="E771" t="str">
            <v>Aged&amp;DisabledNonDual</v>
          </cell>
          <cell r="F771" t="str">
            <v xml:space="preserve"> Pharmacy </v>
          </cell>
          <cell r="G771">
            <v>0</v>
          </cell>
          <cell r="H771">
            <v>0</v>
          </cell>
          <cell r="I771">
            <v>-1.9118737260278684E-2</v>
          </cell>
          <cell r="J771">
            <v>-3.0386721186555943E-2</v>
          </cell>
          <cell r="K771">
            <v>0</v>
          </cell>
          <cell r="L771">
            <v>0</v>
          </cell>
        </row>
        <row r="772">
          <cell r="C772" t="str">
            <v>OrangeAged&amp;DisabledNonDualLR</v>
          </cell>
          <cell r="D772" t="str">
            <v>LR</v>
          </cell>
          <cell r="E772" t="str">
            <v>Aged&amp;DisabledNonDual</v>
          </cell>
          <cell r="F772" t="str">
            <v xml:space="preserve"> Laboratory and Radiology </v>
          </cell>
          <cell r="G772">
            <v>0</v>
          </cell>
          <cell r="H772">
            <v>-6.8899999999999961E-2</v>
          </cell>
          <cell r="I772">
            <v>0</v>
          </cell>
          <cell r="J772">
            <v>0</v>
          </cell>
          <cell r="K772">
            <v>0</v>
          </cell>
          <cell r="L772">
            <v>0</v>
          </cell>
        </row>
        <row r="773">
          <cell r="C773" t="str">
            <v>OrangeAged&amp;DisabledNonDualHCBS</v>
          </cell>
          <cell r="D773" t="str">
            <v>HCBS</v>
          </cell>
          <cell r="E773" t="str">
            <v>Aged&amp;DisabledNonDual</v>
          </cell>
          <cell r="F773" t="str">
            <v xml:space="preserve"> HCBS </v>
          </cell>
          <cell r="G773">
            <v>5.8852158605117388E-2</v>
          </cell>
          <cell r="H773">
            <v>0</v>
          </cell>
          <cell r="I773">
            <v>0</v>
          </cell>
          <cell r="J773">
            <v>0</v>
          </cell>
          <cell r="K773">
            <v>0</v>
          </cell>
          <cell r="L773">
            <v>0</v>
          </cell>
        </row>
        <row r="774">
          <cell r="C774" t="str">
            <v>OrangeAged&amp;DisabledNonDualOTH</v>
          </cell>
          <cell r="D774" t="str">
            <v>OTH</v>
          </cell>
          <cell r="E774" t="str">
            <v>Aged&amp;DisabledNonDual</v>
          </cell>
          <cell r="F774" t="str">
            <v xml:space="preserve"> All Others </v>
          </cell>
          <cell r="G774">
            <v>0</v>
          </cell>
          <cell r="H774">
            <v>-3.0200000000000005E-2</v>
          </cell>
          <cell r="I774">
            <v>0</v>
          </cell>
          <cell r="J774">
            <v>0</v>
          </cell>
          <cell r="K774">
            <v>0</v>
          </cell>
          <cell r="L774">
            <v>-4.3824977352054928E-3</v>
          </cell>
        </row>
        <row r="775">
          <cell r="C775" t="str">
            <v>OrangeDisabledDualIP</v>
          </cell>
          <cell r="D775" t="str">
            <v>IP</v>
          </cell>
          <cell r="E775" t="str">
            <v>DisabledDual</v>
          </cell>
          <cell r="F775" t="str">
            <v xml:space="preserve">Inpatient Hospital Services </v>
          </cell>
          <cell r="G775">
            <v>0</v>
          </cell>
          <cell r="H775">
            <v>0</v>
          </cell>
          <cell r="I775">
            <v>0</v>
          </cell>
          <cell r="J775">
            <v>0</v>
          </cell>
          <cell r="K775">
            <v>0</v>
          </cell>
          <cell r="L775">
            <v>0</v>
          </cell>
        </row>
        <row r="776">
          <cell r="C776" t="str">
            <v>OrangeDisabledDualOP</v>
          </cell>
          <cell r="D776" t="str">
            <v>OP</v>
          </cell>
          <cell r="E776" t="str">
            <v>DisabledDual</v>
          </cell>
          <cell r="F776" t="str">
            <v xml:space="preserve">Outpatient Facility Services </v>
          </cell>
          <cell r="G776">
            <v>0</v>
          </cell>
          <cell r="H776">
            <v>0</v>
          </cell>
          <cell r="I776">
            <v>0</v>
          </cell>
          <cell r="J776">
            <v>0</v>
          </cell>
          <cell r="K776">
            <v>0</v>
          </cell>
          <cell r="L776">
            <v>0</v>
          </cell>
        </row>
        <row r="777">
          <cell r="C777" t="str">
            <v>OrangeDisabledDualER</v>
          </cell>
          <cell r="D777" t="str">
            <v>ER</v>
          </cell>
          <cell r="E777" t="str">
            <v>DisabledDual</v>
          </cell>
          <cell r="F777" t="str">
            <v xml:space="preserve">Emergency Room Facility Services </v>
          </cell>
          <cell r="G777">
            <v>0</v>
          </cell>
          <cell r="H777">
            <v>0</v>
          </cell>
          <cell r="I777">
            <v>0</v>
          </cell>
          <cell r="J777">
            <v>0</v>
          </cell>
          <cell r="K777">
            <v>0</v>
          </cell>
          <cell r="L777">
            <v>0</v>
          </cell>
        </row>
        <row r="778">
          <cell r="C778" t="str">
            <v>OrangeDisabledDualLTC</v>
          </cell>
          <cell r="D778" t="str">
            <v>LTC</v>
          </cell>
          <cell r="E778" t="str">
            <v>DisabledDual</v>
          </cell>
          <cell r="F778" t="str">
            <v xml:space="preserve">Long-Term Care Facility </v>
          </cell>
          <cell r="G778">
            <v>0</v>
          </cell>
          <cell r="H778">
            <v>0</v>
          </cell>
          <cell r="I778">
            <v>0</v>
          </cell>
          <cell r="J778">
            <v>0</v>
          </cell>
          <cell r="K778">
            <v>0</v>
          </cell>
          <cell r="L778">
            <v>0</v>
          </cell>
        </row>
        <row r="779">
          <cell r="C779" t="str">
            <v>OrangeDisabledDualPCP</v>
          </cell>
          <cell r="D779" t="str">
            <v>PCP</v>
          </cell>
          <cell r="E779" t="str">
            <v>DisabledDual</v>
          </cell>
          <cell r="F779" t="str">
            <v xml:space="preserve">Physician Primary Care Services </v>
          </cell>
          <cell r="G779">
            <v>0</v>
          </cell>
          <cell r="H779">
            <v>0</v>
          </cell>
          <cell r="I779">
            <v>0</v>
          </cell>
          <cell r="J779">
            <v>0</v>
          </cell>
          <cell r="K779">
            <v>0</v>
          </cell>
          <cell r="L779">
            <v>0</v>
          </cell>
        </row>
        <row r="780">
          <cell r="C780" t="str">
            <v>OrangeDisabledDualSP</v>
          </cell>
          <cell r="D780" t="str">
            <v>SP</v>
          </cell>
          <cell r="E780" t="str">
            <v>DisabledDual</v>
          </cell>
          <cell r="F780" t="str">
            <v xml:space="preserve">Physician Specialty Services </v>
          </cell>
          <cell r="G780">
            <v>0</v>
          </cell>
          <cell r="H780">
            <v>0</v>
          </cell>
          <cell r="I780">
            <v>0</v>
          </cell>
          <cell r="J780">
            <v>0</v>
          </cell>
          <cell r="K780">
            <v>0</v>
          </cell>
          <cell r="L780">
            <v>0</v>
          </cell>
        </row>
        <row r="781">
          <cell r="C781" t="str">
            <v>OrangeDisabledDualFQHC</v>
          </cell>
          <cell r="D781" t="str">
            <v>FQHC</v>
          </cell>
          <cell r="E781" t="str">
            <v>DisabledDual</v>
          </cell>
          <cell r="F781" t="str">
            <v xml:space="preserve">FQHC Services </v>
          </cell>
          <cell r="G781">
            <v>0</v>
          </cell>
          <cell r="H781">
            <v>0</v>
          </cell>
          <cell r="I781">
            <v>0</v>
          </cell>
          <cell r="J781">
            <v>0</v>
          </cell>
          <cell r="K781">
            <v>0</v>
          </cell>
          <cell r="L781">
            <v>0</v>
          </cell>
        </row>
        <row r="782">
          <cell r="C782" t="str">
            <v>OrangeDisabledDualNPP</v>
          </cell>
          <cell r="D782" t="str">
            <v>NPP</v>
          </cell>
          <cell r="E782" t="str">
            <v>DisabledDual</v>
          </cell>
          <cell r="F782" t="str">
            <v xml:space="preserve"> Other Medical Professional Services </v>
          </cell>
          <cell r="G782">
            <v>0</v>
          </cell>
          <cell r="H782">
            <v>0</v>
          </cell>
          <cell r="I782">
            <v>0</v>
          </cell>
          <cell r="J782">
            <v>0</v>
          </cell>
          <cell r="K782">
            <v>0</v>
          </cell>
          <cell r="L782">
            <v>0</v>
          </cell>
        </row>
        <row r="783">
          <cell r="C783" t="str">
            <v>OrangeDisabledDualRX</v>
          </cell>
          <cell r="D783" t="str">
            <v>RX</v>
          </cell>
          <cell r="E783" t="str">
            <v>DisabledDual</v>
          </cell>
          <cell r="F783" t="str">
            <v xml:space="preserve"> Pharmacy </v>
          </cell>
          <cell r="G783">
            <v>0</v>
          </cell>
          <cell r="H783">
            <v>0</v>
          </cell>
          <cell r="I783">
            <v>0</v>
          </cell>
          <cell r="J783">
            <v>0</v>
          </cell>
          <cell r="K783">
            <v>0</v>
          </cell>
          <cell r="L783">
            <v>0</v>
          </cell>
        </row>
        <row r="784">
          <cell r="C784" t="str">
            <v>OrangeDisabledDualLR</v>
          </cell>
          <cell r="D784" t="str">
            <v>LR</v>
          </cell>
          <cell r="E784" t="str">
            <v>DisabledDual</v>
          </cell>
          <cell r="F784" t="str">
            <v xml:space="preserve"> Laboratory and Radiology </v>
          </cell>
          <cell r="G784">
            <v>0</v>
          </cell>
          <cell r="H784">
            <v>0</v>
          </cell>
          <cell r="I784">
            <v>0</v>
          </cell>
          <cell r="J784">
            <v>0</v>
          </cell>
          <cell r="K784">
            <v>0</v>
          </cell>
          <cell r="L784">
            <v>0</v>
          </cell>
        </row>
        <row r="785">
          <cell r="C785" t="str">
            <v>OrangeDisabledDualHCBS</v>
          </cell>
          <cell r="D785" t="str">
            <v>HCBS</v>
          </cell>
          <cell r="E785" t="str">
            <v>DisabledDual</v>
          </cell>
          <cell r="F785" t="str">
            <v xml:space="preserve"> HCBS </v>
          </cell>
          <cell r="G785">
            <v>2.3269035449040354E-2</v>
          </cell>
          <cell r="H785">
            <v>0</v>
          </cell>
          <cell r="I785">
            <v>0</v>
          </cell>
          <cell r="J785">
            <v>0</v>
          </cell>
          <cell r="K785">
            <v>0</v>
          </cell>
          <cell r="L785">
            <v>0</v>
          </cell>
        </row>
        <row r="786">
          <cell r="C786" t="str">
            <v>OrangeDisabledDualOTH</v>
          </cell>
          <cell r="D786" t="str">
            <v>OTH</v>
          </cell>
          <cell r="E786" t="str">
            <v>DisabledDual</v>
          </cell>
          <cell r="F786" t="str">
            <v xml:space="preserve"> All Others </v>
          </cell>
          <cell r="G786">
            <v>0</v>
          </cell>
          <cell r="H786">
            <v>0</v>
          </cell>
          <cell r="I786">
            <v>0</v>
          </cell>
          <cell r="J786">
            <v>0</v>
          </cell>
          <cell r="K786">
            <v>0</v>
          </cell>
          <cell r="L786">
            <v>-1.3087086934899017E-2</v>
          </cell>
        </row>
        <row r="787">
          <cell r="C787" t="str">
            <v>OrangeAgedDualIP</v>
          </cell>
          <cell r="D787" t="str">
            <v>IP</v>
          </cell>
          <cell r="E787" t="str">
            <v>AgedDual</v>
          </cell>
          <cell r="F787" t="str">
            <v xml:space="preserve">Inpatient Hospital Services </v>
          </cell>
          <cell r="G787">
            <v>0</v>
          </cell>
          <cell r="H787">
            <v>0</v>
          </cell>
          <cell r="I787">
            <v>0</v>
          </cell>
          <cell r="J787">
            <v>0</v>
          </cell>
          <cell r="K787">
            <v>0</v>
          </cell>
          <cell r="L787">
            <v>0</v>
          </cell>
        </row>
        <row r="788">
          <cell r="C788" t="str">
            <v>OrangeAgedDualOP</v>
          </cell>
          <cell r="D788" t="str">
            <v>OP</v>
          </cell>
          <cell r="E788" t="str">
            <v>AgedDual</v>
          </cell>
          <cell r="F788" t="str">
            <v xml:space="preserve">Outpatient Facility Services </v>
          </cell>
          <cell r="G788">
            <v>0</v>
          </cell>
          <cell r="H788">
            <v>0</v>
          </cell>
          <cell r="I788">
            <v>0</v>
          </cell>
          <cell r="J788">
            <v>0</v>
          </cell>
          <cell r="K788">
            <v>0</v>
          </cell>
          <cell r="L788">
            <v>0</v>
          </cell>
        </row>
        <row r="789">
          <cell r="C789" t="str">
            <v>OrangeAgedDualER</v>
          </cell>
          <cell r="D789" t="str">
            <v>ER</v>
          </cell>
          <cell r="E789" t="str">
            <v>AgedDual</v>
          </cell>
          <cell r="F789" t="str">
            <v xml:space="preserve">Emergency Room Facility Services </v>
          </cell>
          <cell r="G789">
            <v>0</v>
          </cell>
          <cell r="H789">
            <v>0</v>
          </cell>
          <cell r="I789">
            <v>0</v>
          </cell>
          <cell r="J789">
            <v>0</v>
          </cell>
          <cell r="K789">
            <v>0</v>
          </cell>
          <cell r="L789">
            <v>0</v>
          </cell>
        </row>
        <row r="790">
          <cell r="C790" t="str">
            <v>OrangeAgedDualLTC</v>
          </cell>
          <cell r="D790" t="str">
            <v>LTC</v>
          </cell>
          <cell r="E790" t="str">
            <v>AgedDual</v>
          </cell>
          <cell r="F790" t="str">
            <v xml:space="preserve">Long-Term Care Facility </v>
          </cell>
          <cell r="G790">
            <v>0</v>
          </cell>
          <cell r="H790">
            <v>0</v>
          </cell>
          <cell r="I790">
            <v>0</v>
          </cell>
          <cell r="J790">
            <v>0</v>
          </cell>
          <cell r="K790">
            <v>0</v>
          </cell>
          <cell r="L790">
            <v>0</v>
          </cell>
        </row>
        <row r="791">
          <cell r="C791" t="str">
            <v>OrangeAgedDualPCP</v>
          </cell>
          <cell r="D791" t="str">
            <v>PCP</v>
          </cell>
          <cell r="E791" t="str">
            <v>AgedDual</v>
          </cell>
          <cell r="F791" t="str">
            <v xml:space="preserve">Physician Primary Care Services </v>
          </cell>
          <cell r="G791">
            <v>0</v>
          </cell>
          <cell r="H791">
            <v>0</v>
          </cell>
          <cell r="I791">
            <v>0</v>
          </cell>
          <cell r="J791">
            <v>0</v>
          </cell>
          <cell r="K791">
            <v>0</v>
          </cell>
          <cell r="L791">
            <v>0</v>
          </cell>
        </row>
        <row r="792">
          <cell r="C792" t="str">
            <v>OrangeAgedDualSP</v>
          </cell>
          <cell r="D792" t="str">
            <v>SP</v>
          </cell>
          <cell r="E792" t="str">
            <v>AgedDual</v>
          </cell>
          <cell r="F792" t="str">
            <v xml:space="preserve">Physician Specialty Services </v>
          </cell>
          <cell r="G792">
            <v>0</v>
          </cell>
          <cell r="H792">
            <v>0</v>
          </cell>
          <cell r="I792">
            <v>0</v>
          </cell>
          <cell r="J792">
            <v>0</v>
          </cell>
          <cell r="K792">
            <v>0</v>
          </cell>
          <cell r="L792">
            <v>0</v>
          </cell>
        </row>
        <row r="793">
          <cell r="C793" t="str">
            <v>OrangeAgedDualFQHC</v>
          </cell>
          <cell r="D793" t="str">
            <v>FQHC</v>
          </cell>
          <cell r="E793" t="str">
            <v>AgedDual</v>
          </cell>
          <cell r="F793" t="str">
            <v xml:space="preserve">FQHC Services </v>
          </cell>
          <cell r="G793">
            <v>0</v>
          </cell>
          <cell r="H793">
            <v>0</v>
          </cell>
          <cell r="I793">
            <v>0</v>
          </cell>
          <cell r="J793">
            <v>0</v>
          </cell>
          <cell r="K793">
            <v>0</v>
          </cell>
          <cell r="L793">
            <v>0</v>
          </cell>
        </row>
        <row r="794">
          <cell r="C794" t="str">
            <v>OrangeAgedDualNPP</v>
          </cell>
          <cell r="D794" t="str">
            <v>NPP</v>
          </cell>
          <cell r="E794" t="str">
            <v>AgedDual</v>
          </cell>
          <cell r="F794" t="str">
            <v xml:space="preserve"> Other Medical Professional Services </v>
          </cell>
          <cell r="G794">
            <v>0</v>
          </cell>
          <cell r="H794">
            <v>0</v>
          </cell>
          <cell r="I794">
            <v>0</v>
          </cell>
          <cell r="J794">
            <v>0</v>
          </cell>
          <cell r="K794">
            <v>0</v>
          </cell>
          <cell r="L794">
            <v>0</v>
          </cell>
        </row>
        <row r="795">
          <cell r="C795" t="str">
            <v>OrangeAgedDualRX</v>
          </cell>
          <cell r="D795" t="str">
            <v>RX</v>
          </cell>
          <cell r="E795" t="str">
            <v>AgedDual</v>
          </cell>
          <cell r="F795" t="str">
            <v xml:space="preserve"> Pharmacy </v>
          </cell>
          <cell r="G795">
            <v>0</v>
          </cell>
          <cell r="H795">
            <v>0</v>
          </cell>
          <cell r="I795">
            <v>0</v>
          </cell>
          <cell r="J795">
            <v>0</v>
          </cell>
          <cell r="K795">
            <v>0</v>
          </cell>
          <cell r="L795">
            <v>0</v>
          </cell>
        </row>
        <row r="796">
          <cell r="C796" t="str">
            <v>OrangeAgedDualLR</v>
          </cell>
          <cell r="D796" t="str">
            <v>LR</v>
          </cell>
          <cell r="E796" t="str">
            <v>AgedDual</v>
          </cell>
          <cell r="F796" t="str">
            <v xml:space="preserve"> Laboratory and Radiology </v>
          </cell>
          <cell r="G796">
            <v>0</v>
          </cell>
          <cell r="H796">
            <v>0</v>
          </cell>
          <cell r="I796">
            <v>0</v>
          </cell>
          <cell r="J796">
            <v>0</v>
          </cell>
          <cell r="K796">
            <v>0</v>
          </cell>
          <cell r="L796">
            <v>0</v>
          </cell>
        </row>
        <row r="797">
          <cell r="C797" t="str">
            <v>OrangeAgedDualHCBS</v>
          </cell>
          <cell r="D797" t="str">
            <v>HCBS</v>
          </cell>
          <cell r="E797" t="str">
            <v>AgedDual</v>
          </cell>
          <cell r="F797" t="str">
            <v xml:space="preserve"> HCBS </v>
          </cell>
          <cell r="G797">
            <v>3.3741580649114589E-2</v>
          </cell>
          <cell r="H797">
            <v>0</v>
          </cell>
          <cell r="I797">
            <v>0</v>
          </cell>
          <cell r="J797">
            <v>0</v>
          </cell>
          <cell r="K797">
            <v>0</v>
          </cell>
          <cell r="L797">
            <v>0</v>
          </cell>
        </row>
        <row r="798">
          <cell r="C798" t="str">
            <v>OrangeAgedDualOTH</v>
          </cell>
          <cell r="D798" t="str">
            <v>OTH</v>
          </cell>
          <cell r="E798" t="str">
            <v>AgedDual</v>
          </cell>
          <cell r="F798" t="str">
            <v xml:space="preserve"> All Others </v>
          </cell>
          <cell r="G798">
            <v>0</v>
          </cell>
          <cell r="H798">
            <v>0</v>
          </cell>
          <cell r="I798">
            <v>0</v>
          </cell>
          <cell r="J798">
            <v>0</v>
          </cell>
          <cell r="K798">
            <v>0</v>
          </cell>
          <cell r="L798">
            <v>-3.467228610136619E-2</v>
          </cell>
        </row>
        <row r="799">
          <cell r="C799" t="str">
            <v>OrangeBCCTPIP</v>
          </cell>
          <cell r="D799" t="str">
            <v>IP</v>
          </cell>
          <cell r="E799" t="str">
            <v>BCCTP</v>
          </cell>
          <cell r="F799" t="str">
            <v xml:space="preserve">Inpatient Hospital Services </v>
          </cell>
          <cell r="G799">
            <v>0</v>
          </cell>
          <cell r="H799">
            <v>0</v>
          </cell>
          <cell r="I799">
            <v>0</v>
          </cell>
          <cell r="J799">
            <v>0</v>
          </cell>
          <cell r="K799">
            <v>0</v>
          </cell>
          <cell r="L799">
            <v>0</v>
          </cell>
        </row>
        <row r="800">
          <cell r="C800" t="str">
            <v>OrangeBCCTPOP</v>
          </cell>
          <cell r="D800" t="str">
            <v>OP</v>
          </cell>
          <cell r="E800" t="str">
            <v>BCCTP</v>
          </cell>
          <cell r="F800" t="str">
            <v xml:space="preserve">Outpatient Facility Services </v>
          </cell>
          <cell r="G800">
            <v>0</v>
          </cell>
          <cell r="H800">
            <v>0</v>
          </cell>
          <cell r="I800">
            <v>0</v>
          </cell>
          <cell r="J800">
            <v>0</v>
          </cell>
          <cell r="K800">
            <v>0</v>
          </cell>
          <cell r="L800">
            <v>0</v>
          </cell>
        </row>
        <row r="801">
          <cell r="C801" t="str">
            <v>OrangeBCCTPER</v>
          </cell>
          <cell r="D801" t="str">
            <v>ER</v>
          </cell>
          <cell r="E801" t="str">
            <v>BCCTP</v>
          </cell>
          <cell r="F801" t="str">
            <v xml:space="preserve">Emergency Room Facility Services </v>
          </cell>
          <cell r="G801">
            <v>0</v>
          </cell>
          <cell r="H801">
            <v>0</v>
          </cell>
          <cell r="I801">
            <v>0</v>
          </cell>
          <cell r="J801">
            <v>0</v>
          </cell>
          <cell r="K801">
            <v>0</v>
          </cell>
          <cell r="L801">
            <v>0</v>
          </cell>
        </row>
        <row r="802">
          <cell r="C802" t="str">
            <v>OrangeBCCTPLTC</v>
          </cell>
          <cell r="D802" t="str">
            <v>LTC</v>
          </cell>
          <cell r="E802" t="str">
            <v>BCCTP</v>
          </cell>
          <cell r="F802" t="str">
            <v xml:space="preserve">Long-Term Care Facility </v>
          </cell>
          <cell r="G802">
            <v>0</v>
          </cell>
          <cell r="H802">
            <v>0</v>
          </cell>
          <cell r="I802">
            <v>0</v>
          </cell>
          <cell r="J802">
            <v>0</v>
          </cell>
          <cell r="K802">
            <v>0</v>
          </cell>
          <cell r="L802">
            <v>0</v>
          </cell>
        </row>
        <row r="803">
          <cell r="C803" t="str">
            <v>OrangeBCCTPPCP</v>
          </cell>
          <cell r="D803" t="str">
            <v>PCP</v>
          </cell>
          <cell r="E803" t="str">
            <v>BCCTP</v>
          </cell>
          <cell r="F803" t="str">
            <v xml:space="preserve">Physician Primary Care Services </v>
          </cell>
          <cell r="G803">
            <v>0</v>
          </cell>
          <cell r="H803">
            <v>0</v>
          </cell>
          <cell r="I803">
            <v>0</v>
          </cell>
          <cell r="J803">
            <v>0</v>
          </cell>
          <cell r="K803">
            <v>0</v>
          </cell>
          <cell r="L803">
            <v>0</v>
          </cell>
        </row>
        <row r="804">
          <cell r="C804" t="str">
            <v>OrangeBCCTPSP</v>
          </cell>
          <cell r="D804" t="str">
            <v>SP</v>
          </cell>
          <cell r="E804" t="str">
            <v>BCCTP</v>
          </cell>
          <cell r="F804" t="str">
            <v xml:space="preserve">Physician Specialty Services </v>
          </cell>
          <cell r="G804">
            <v>0</v>
          </cell>
          <cell r="H804">
            <v>0</v>
          </cell>
          <cell r="I804">
            <v>0</v>
          </cell>
          <cell r="J804">
            <v>0</v>
          </cell>
          <cell r="K804">
            <v>0</v>
          </cell>
          <cell r="L804">
            <v>0</v>
          </cell>
        </row>
        <row r="805">
          <cell r="C805" t="str">
            <v>OrangeBCCTPFQHC</v>
          </cell>
          <cell r="D805" t="str">
            <v>FQHC</v>
          </cell>
          <cell r="E805" t="str">
            <v>BCCTP</v>
          </cell>
          <cell r="F805" t="str">
            <v xml:space="preserve">FQHC Services </v>
          </cell>
          <cell r="G805">
            <v>0</v>
          </cell>
          <cell r="H805">
            <v>0</v>
          </cell>
          <cell r="I805">
            <v>0</v>
          </cell>
          <cell r="J805">
            <v>0</v>
          </cell>
          <cell r="K805">
            <v>0</v>
          </cell>
          <cell r="L805">
            <v>0</v>
          </cell>
        </row>
        <row r="806">
          <cell r="C806" t="str">
            <v>OrangeBCCTPNPP</v>
          </cell>
          <cell r="D806" t="str">
            <v>NPP</v>
          </cell>
          <cell r="E806" t="str">
            <v>BCCTP</v>
          </cell>
          <cell r="F806" t="str">
            <v xml:space="preserve"> Other Medical Professional Services </v>
          </cell>
          <cell r="G806">
            <v>0</v>
          </cell>
          <cell r="H806">
            <v>0</v>
          </cell>
          <cell r="I806">
            <v>0</v>
          </cell>
          <cell r="J806">
            <v>0</v>
          </cell>
          <cell r="K806">
            <v>0</v>
          </cell>
          <cell r="L806">
            <v>0</v>
          </cell>
        </row>
        <row r="807">
          <cell r="C807" t="str">
            <v>OrangeBCCTPRX</v>
          </cell>
          <cell r="D807" t="str">
            <v>RX</v>
          </cell>
          <cell r="E807" t="str">
            <v>BCCTP</v>
          </cell>
          <cell r="F807" t="str">
            <v xml:space="preserve"> Pharmacy </v>
          </cell>
          <cell r="G807">
            <v>0</v>
          </cell>
          <cell r="H807">
            <v>0</v>
          </cell>
          <cell r="I807">
            <v>0</v>
          </cell>
          <cell r="J807">
            <v>0</v>
          </cell>
          <cell r="K807">
            <v>0</v>
          </cell>
          <cell r="L807">
            <v>0</v>
          </cell>
        </row>
        <row r="808">
          <cell r="C808" t="str">
            <v>OrangeBCCTPLR</v>
          </cell>
          <cell r="D808" t="str">
            <v>LR</v>
          </cell>
          <cell r="E808" t="str">
            <v>BCCTP</v>
          </cell>
          <cell r="F808" t="str">
            <v xml:space="preserve"> Laboratory and Radiology </v>
          </cell>
          <cell r="G808">
            <v>0</v>
          </cell>
          <cell r="H808">
            <v>0</v>
          </cell>
          <cell r="I808">
            <v>0</v>
          </cell>
          <cell r="J808">
            <v>0</v>
          </cell>
          <cell r="K808">
            <v>0</v>
          </cell>
          <cell r="L808">
            <v>0</v>
          </cell>
        </row>
        <row r="809">
          <cell r="C809" t="str">
            <v>OrangeBCCTPHCBS</v>
          </cell>
          <cell r="D809" t="str">
            <v>HCBS</v>
          </cell>
          <cell r="E809" t="str">
            <v>BCCTP</v>
          </cell>
          <cell r="F809" t="str">
            <v xml:space="preserve"> HCBS </v>
          </cell>
          <cell r="G809">
            <v>3.0801117571443992E-3</v>
          </cell>
          <cell r="H809">
            <v>0</v>
          </cell>
          <cell r="I809">
            <v>0</v>
          </cell>
          <cell r="J809">
            <v>0</v>
          </cell>
          <cell r="K809">
            <v>0</v>
          </cell>
          <cell r="L809">
            <v>0</v>
          </cell>
        </row>
        <row r="810">
          <cell r="C810" t="str">
            <v>OrangeBCCTPOTH</v>
          </cell>
          <cell r="D810" t="str">
            <v>OTH</v>
          </cell>
          <cell r="E810" t="str">
            <v>BCCTP</v>
          </cell>
          <cell r="F810" t="str">
            <v xml:space="preserve"> All Others </v>
          </cell>
          <cell r="G810">
            <v>0</v>
          </cell>
          <cell r="H810">
            <v>0</v>
          </cell>
          <cell r="I810">
            <v>0</v>
          </cell>
          <cell r="J810">
            <v>0</v>
          </cell>
          <cell r="K810">
            <v>0</v>
          </cell>
          <cell r="L810">
            <v>0</v>
          </cell>
        </row>
        <row r="811">
          <cell r="C811" t="str">
            <v>OrangeAIDSNonDualIP</v>
          </cell>
          <cell r="D811" t="str">
            <v>IP</v>
          </cell>
          <cell r="E811" t="str">
            <v>AIDSNonDual</v>
          </cell>
          <cell r="F811" t="str">
            <v xml:space="preserve">Inpatient Hospital Services </v>
          </cell>
          <cell r="G811">
            <v>0</v>
          </cell>
          <cell r="H811">
            <v>0</v>
          </cell>
          <cell r="I811">
            <v>0</v>
          </cell>
          <cell r="J811">
            <v>0</v>
          </cell>
          <cell r="K811">
            <v>0</v>
          </cell>
          <cell r="L811">
            <v>0</v>
          </cell>
        </row>
        <row r="812">
          <cell r="C812" t="str">
            <v>OrangeAIDSNonDualOP</v>
          </cell>
          <cell r="D812" t="str">
            <v>OP</v>
          </cell>
          <cell r="E812" t="str">
            <v>AIDSNonDual</v>
          </cell>
          <cell r="F812" t="str">
            <v xml:space="preserve">Outpatient Facility Services </v>
          </cell>
          <cell r="G812">
            <v>0</v>
          </cell>
          <cell r="H812">
            <v>-1.3100000000000001E-2</v>
          </cell>
          <cell r="I812">
            <v>0</v>
          </cell>
          <cell r="J812">
            <v>0</v>
          </cell>
          <cell r="K812">
            <v>0</v>
          </cell>
          <cell r="L812">
            <v>0</v>
          </cell>
        </row>
        <row r="813">
          <cell r="C813" t="str">
            <v>OrangeAIDSNonDualER</v>
          </cell>
          <cell r="D813" t="str">
            <v>ER</v>
          </cell>
          <cell r="E813" t="str">
            <v>AIDSNonDual</v>
          </cell>
          <cell r="F813" t="str">
            <v xml:space="preserve">Emergency Room Facility Services </v>
          </cell>
          <cell r="G813">
            <v>0</v>
          </cell>
          <cell r="H813">
            <v>0</v>
          </cell>
          <cell r="I813">
            <v>0</v>
          </cell>
          <cell r="J813">
            <v>0</v>
          </cell>
          <cell r="K813">
            <v>0</v>
          </cell>
          <cell r="L813">
            <v>0</v>
          </cell>
        </row>
        <row r="814">
          <cell r="C814" t="str">
            <v>OrangeAIDSNonDualLTC</v>
          </cell>
          <cell r="D814" t="str">
            <v>LTC</v>
          </cell>
          <cell r="E814" t="str">
            <v>AIDSNonDual</v>
          </cell>
          <cell r="F814" t="str">
            <v xml:space="preserve">Long-Term Care Facility </v>
          </cell>
          <cell r="G814">
            <v>0</v>
          </cell>
          <cell r="H814">
            <v>0</v>
          </cell>
          <cell r="I814">
            <v>0</v>
          </cell>
          <cell r="J814">
            <v>0</v>
          </cell>
          <cell r="K814">
            <v>0</v>
          </cell>
          <cell r="L814">
            <v>0</v>
          </cell>
        </row>
        <row r="815">
          <cell r="C815" t="str">
            <v>OrangeAIDSNonDualPCP</v>
          </cell>
          <cell r="D815" t="str">
            <v>PCP</v>
          </cell>
          <cell r="E815" t="str">
            <v>AIDSNonDual</v>
          </cell>
          <cell r="F815" t="str">
            <v xml:space="preserve">Physician Primary Care Services </v>
          </cell>
          <cell r="G815">
            <v>0</v>
          </cell>
          <cell r="H815">
            <v>-6.030000000000002E-2</v>
          </cell>
          <cell r="I815">
            <v>0</v>
          </cell>
          <cell r="J815">
            <v>0</v>
          </cell>
          <cell r="K815">
            <v>0</v>
          </cell>
          <cell r="L815">
            <v>0</v>
          </cell>
        </row>
        <row r="816">
          <cell r="C816" t="str">
            <v>OrangeAIDSNonDualSP</v>
          </cell>
          <cell r="D816" t="str">
            <v>SP</v>
          </cell>
          <cell r="E816" t="str">
            <v>AIDSNonDual</v>
          </cell>
          <cell r="F816" t="str">
            <v xml:space="preserve">Physician Specialty Services </v>
          </cell>
          <cell r="G816">
            <v>0</v>
          </cell>
          <cell r="H816">
            <v>0</v>
          </cell>
          <cell r="I816">
            <v>0</v>
          </cell>
          <cell r="J816">
            <v>0</v>
          </cell>
          <cell r="K816">
            <v>0</v>
          </cell>
          <cell r="L816">
            <v>0</v>
          </cell>
        </row>
        <row r="817">
          <cell r="C817" t="str">
            <v>OrangeAIDSNonDualFQHC</v>
          </cell>
          <cell r="D817" t="str">
            <v>FQHC</v>
          </cell>
          <cell r="E817" t="str">
            <v>AIDSNonDual</v>
          </cell>
          <cell r="F817" t="str">
            <v xml:space="preserve">FQHC Services </v>
          </cell>
          <cell r="G817">
            <v>0</v>
          </cell>
          <cell r="H817">
            <v>0</v>
          </cell>
          <cell r="I817">
            <v>0</v>
          </cell>
          <cell r="J817">
            <v>0</v>
          </cell>
          <cell r="K817">
            <v>0</v>
          </cell>
          <cell r="L817">
            <v>0</v>
          </cell>
        </row>
        <row r="818">
          <cell r="C818" t="str">
            <v>OrangeAIDSNonDualNPP</v>
          </cell>
          <cell r="D818" t="str">
            <v>NPP</v>
          </cell>
          <cell r="E818" t="str">
            <v>AIDSNonDual</v>
          </cell>
          <cell r="F818" t="str">
            <v xml:space="preserve"> Other Medical Professional Services </v>
          </cell>
          <cell r="G818">
            <v>0</v>
          </cell>
          <cell r="H818">
            <v>-6.8899999999999961E-2</v>
          </cell>
          <cell r="I818">
            <v>0</v>
          </cell>
          <cell r="J818">
            <v>0</v>
          </cell>
          <cell r="K818">
            <v>0</v>
          </cell>
          <cell r="L818">
            <v>0</v>
          </cell>
        </row>
        <row r="819">
          <cell r="C819" t="str">
            <v>OrangeAIDSNonDualRX</v>
          </cell>
          <cell r="D819" t="str">
            <v>RX</v>
          </cell>
          <cell r="E819" t="str">
            <v>AIDSNonDual</v>
          </cell>
          <cell r="F819" t="str">
            <v xml:space="preserve"> Pharmacy </v>
          </cell>
          <cell r="G819">
            <v>0</v>
          </cell>
          <cell r="H819">
            <v>0</v>
          </cell>
          <cell r="I819">
            <v>0</v>
          </cell>
          <cell r="J819">
            <v>0</v>
          </cell>
          <cell r="K819">
            <v>0</v>
          </cell>
          <cell r="L819">
            <v>0</v>
          </cell>
        </row>
        <row r="820">
          <cell r="C820" t="str">
            <v>OrangeAIDSNonDualLR</v>
          </cell>
          <cell r="D820" t="str">
            <v>LR</v>
          </cell>
          <cell r="E820" t="str">
            <v>AIDSNonDual</v>
          </cell>
          <cell r="F820" t="str">
            <v xml:space="preserve"> Laboratory and Radiology </v>
          </cell>
          <cell r="G820">
            <v>0</v>
          </cell>
          <cell r="H820">
            <v>-6.8899999999999961E-2</v>
          </cell>
          <cell r="I820">
            <v>0</v>
          </cell>
          <cell r="J820">
            <v>0</v>
          </cell>
          <cell r="K820">
            <v>0</v>
          </cell>
          <cell r="L820">
            <v>0</v>
          </cell>
        </row>
        <row r="821">
          <cell r="C821" t="str">
            <v>OrangeAIDSNonDualHCBS</v>
          </cell>
          <cell r="D821" t="str">
            <v>HCBS</v>
          </cell>
          <cell r="E821" t="str">
            <v>AIDSNonDual</v>
          </cell>
          <cell r="F821" t="str">
            <v xml:space="preserve"> HCBS </v>
          </cell>
          <cell r="G821">
            <v>0</v>
          </cell>
          <cell r="H821">
            <v>0</v>
          </cell>
          <cell r="I821">
            <v>0</v>
          </cell>
          <cell r="J821">
            <v>0</v>
          </cell>
          <cell r="K821">
            <v>0</v>
          </cell>
          <cell r="L821">
            <v>0</v>
          </cell>
        </row>
        <row r="822">
          <cell r="C822" t="str">
            <v>OrangeAIDSNonDualOTH</v>
          </cell>
          <cell r="D822" t="str">
            <v>OTH</v>
          </cell>
          <cell r="E822" t="str">
            <v>AIDSNonDual</v>
          </cell>
          <cell r="F822" t="str">
            <v xml:space="preserve"> All Others </v>
          </cell>
          <cell r="G822">
            <v>0</v>
          </cell>
          <cell r="H822">
            <v>-3.0200000000000005E-2</v>
          </cell>
          <cell r="I822">
            <v>0</v>
          </cell>
          <cell r="J822">
            <v>0</v>
          </cell>
          <cell r="K822">
            <v>0</v>
          </cell>
          <cell r="L822">
            <v>0</v>
          </cell>
        </row>
        <row r="823">
          <cell r="C823" t="str">
            <v>OrangeAIDSDualIP</v>
          </cell>
          <cell r="D823" t="str">
            <v>IP</v>
          </cell>
          <cell r="E823" t="str">
            <v>AIDSDual</v>
          </cell>
          <cell r="F823" t="str">
            <v xml:space="preserve">Inpatient Hospital Services </v>
          </cell>
          <cell r="G823">
            <v>0</v>
          </cell>
          <cell r="H823">
            <v>0</v>
          </cell>
          <cell r="I823">
            <v>0</v>
          </cell>
          <cell r="J823">
            <v>0</v>
          </cell>
          <cell r="K823">
            <v>0</v>
          </cell>
          <cell r="L823">
            <v>0</v>
          </cell>
        </row>
        <row r="824">
          <cell r="C824" t="str">
            <v>OrangeAIDSDualOP</v>
          </cell>
          <cell r="D824" t="str">
            <v>OP</v>
          </cell>
          <cell r="E824" t="str">
            <v>AIDSDual</v>
          </cell>
          <cell r="F824" t="str">
            <v xml:space="preserve">Outpatient Facility Services </v>
          </cell>
          <cell r="G824">
            <v>0</v>
          </cell>
          <cell r="H824">
            <v>0</v>
          </cell>
          <cell r="I824">
            <v>0</v>
          </cell>
          <cell r="J824">
            <v>0</v>
          </cell>
          <cell r="K824">
            <v>0</v>
          </cell>
          <cell r="L824">
            <v>0</v>
          </cell>
        </row>
        <row r="825">
          <cell r="C825" t="str">
            <v>OrangeAIDSDualER</v>
          </cell>
          <cell r="D825" t="str">
            <v>ER</v>
          </cell>
          <cell r="E825" t="str">
            <v>AIDSDual</v>
          </cell>
          <cell r="F825" t="str">
            <v xml:space="preserve">Emergency Room Facility Services </v>
          </cell>
          <cell r="G825">
            <v>0</v>
          </cell>
          <cell r="H825">
            <v>0</v>
          </cell>
          <cell r="I825">
            <v>0</v>
          </cell>
          <cell r="J825">
            <v>0</v>
          </cell>
          <cell r="K825">
            <v>0</v>
          </cell>
          <cell r="L825">
            <v>0</v>
          </cell>
        </row>
        <row r="826">
          <cell r="C826" t="str">
            <v>OrangeAIDSDualLTC</v>
          </cell>
          <cell r="D826" t="str">
            <v>LTC</v>
          </cell>
          <cell r="E826" t="str">
            <v>AIDSDual</v>
          </cell>
          <cell r="F826" t="str">
            <v xml:space="preserve">Long-Term Care Facility </v>
          </cell>
          <cell r="G826">
            <v>0</v>
          </cell>
          <cell r="H826">
            <v>0</v>
          </cell>
          <cell r="I826">
            <v>0</v>
          </cell>
          <cell r="J826">
            <v>0</v>
          </cell>
          <cell r="K826">
            <v>0</v>
          </cell>
          <cell r="L826">
            <v>0</v>
          </cell>
        </row>
        <row r="827">
          <cell r="C827" t="str">
            <v>OrangeAIDSDualPCP</v>
          </cell>
          <cell r="D827" t="str">
            <v>PCP</v>
          </cell>
          <cell r="E827" t="str">
            <v>AIDSDual</v>
          </cell>
          <cell r="F827" t="str">
            <v xml:space="preserve">Physician Primary Care Services </v>
          </cell>
          <cell r="G827">
            <v>0</v>
          </cell>
          <cell r="H827">
            <v>0</v>
          </cell>
          <cell r="I827">
            <v>0</v>
          </cell>
          <cell r="J827">
            <v>0</v>
          </cell>
          <cell r="K827">
            <v>0</v>
          </cell>
          <cell r="L827">
            <v>0</v>
          </cell>
        </row>
        <row r="828">
          <cell r="C828" t="str">
            <v>OrangeAIDSDualSP</v>
          </cell>
          <cell r="D828" t="str">
            <v>SP</v>
          </cell>
          <cell r="E828" t="str">
            <v>AIDSDual</v>
          </cell>
          <cell r="F828" t="str">
            <v xml:space="preserve">Physician Specialty Services </v>
          </cell>
          <cell r="G828">
            <v>0</v>
          </cell>
          <cell r="H828">
            <v>0</v>
          </cell>
          <cell r="I828">
            <v>0</v>
          </cell>
          <cell r="J828">
            <v>0</v>
          </cell>
          <cell r="K828">
            <v>0</v>
          </cell>
          <cell r="L828">
            <v>0</v>
          </cell>
        </row>
        <row r="829">
          <cell r="C829" t="str">
            <v>OrangeAIDSDualFQHC</v>
          </cell>
          <cell r="D829" t="str">
            <v>FQHC</v>
          </cell>
          <cell r="E829" t="str">
            <v>AIDSDual</v>
          </cell>
          <cell r="F829" t="str">
            <v xml:space="preserve">FQHC Services </v>
          </cell>
          <cell r="G829">
            <v>0</v>
          </cell>
          <cell r="H829">
            <v>0</v>
          </cell>
          <cell r="I829">
            <v>0</v>
          </cell>
          <cell r="J829">
            <v>0</v>
          </cell>
          <cell r="K829">
            <v>0</v>
          </cell>
          <cell r="L829">
            <v>0</v>
          </cell>
        </row>
        <row r="830">
          <cell r="C830" t="str">
            <v>OrangeAIDSDualNPP</v>
          </cell>
          <cell r="D830" t="str">
            <v>NPP</v>
          </cell>
          <cell r="E830" t="str">
            <v>AIDSDual</v>
          </cell>
          <cell r="F830" t="str">
            <v xml:space="preserve"> Other Medical Professional Services </v>
          </cell>
          <cell r="G830">
            <v>0</v>
          </cell>
          <cell r="H830">
            <v>0</v>
          </cell>
          <cell r="I830">
            <v>0</v>
          </cell>
          <cell r="J830">
            <v>0</v>
          </cell>
          <cell r="K830">
            <v>0</v>
          </cell>
          <cell r="L830">
            <v>0</v>
          </cell>
        </row>
        <row r="831">
          <cell r="C831" t="str">
            <v>OrangeAIDSDualRX</v>
          </cell>
          <cell r="D831" t="str">
            <v>RX</v>
          </cell>
          <cell r="E831" t="str">
            <v>AIDSDual</v>
          </cell>
          <cell r="F831" t="str">
            <v xml:space="preserve"> Pharmacy </v>
          </cell>
          <cell r="G831">
            <v>0</v>
          </cell>
          <cell r="H831">
            <v>0</v>
          </cell>
          <cell r="I831">
            <v>0</v>
          </cell>
          <cell r="J831">
            <v>0</v>
          </cell>
          <cell r="K831">
            <v>0</v>
          </cell>
          <cell r="L831">
            <v>0</v>
          </cell>
        </row>
        <row r="832">
          <cell r="C832" t="str">
            <v>OrangeAIDSDualLR</v>
          </cell>
          <cell r="D832" t="str">
            <v>LR</v>
          </cell>
          <cell r="E832" t="str">
            <v>AIDSDual</v>
          </cell>
          <cell r="F832" t="str">
            <v xml:space="preserve"> Laboratory and Radiology </v>
          </cell>
          <cell r="G832">
            <v>0</v>
          </cell>
          <cell r="H832">
            <v>0</v>
          </cell>
          <cell r="I832">
            <v>0</v>
          </cell>
          <cell r="J832">
            <v>0</v>
          </cell>
          <cell r="K832">
            <v>0</v>
          </cell>
          <cell r="L832">
            <v>0</v>
          </cell>
        </row>
        <row r="833">
          <cell r="C833" t="str">
            <v>OrangeAIDSDualHCBS</v>
          </cell>
          <cell r="D833" t="str">
            <v>HCBS</v>
          </cell>
          <cell r="E833" t="str">
            <v>AIDSDual</v>
          </cell>
          <cell r="F833" t="str">
            <v xml:space="preserve"> HCBS </v>
          </cell>
          <cell r="G833">
            <v>4.808733034578605E-2</v>
          </cell>
          <cell r="H833">
            <v>0</v>
          </cell>
          <cell r="I833">
            <v>0</v>
          </cell>
          <cell r="J833">
            <v>0</v>
          </cell>
          <cell r="K833">
            <v>0</v>
          </cell>
          <cell r="L833">
            <v>0</v>
          </cell>
        </row>
        <row r="834">
          <cell r="C834" t="str">
            <v>OrangeAIDSDualOTH</v>
          </cell>
          <cell r="D834" t="str">
            <v>OTH</v>
          </cell>
          <cell r="E834" t="str">
            <v>AIDSDual</v>
          </cell>
          <cell r="F834" t="str">
            <v xml:space="preserve"> All Others </v>
          </cell>
          <cell r="G834">
            <v>0</v>
          </cell>
          <cell r="H834">
            <v>0</v>
          </cell>
          <cell r="I834">
            <v>0</v>
          </cell>
          <cell r="J834">
            <v>0</v>
          </cell>
          <cell r="K834">
            <v>0</v>
          </cell>
          <cell r="L834">
            <v>0</v>
          </cell>
        </row>
        <row r="835">
          <cell r="C835" t="str">
            <v>OrangeLTCNonDualIP</v>
          </cell>
          <cell r="D835" t="str">
            <v>IP</v>
          </cell>
          <cell r="E835" t="str">
            <v>LTCNonDual</v>
          </cell>
          <cell r="F835" t="str">
            <v xml:space="preserve">Inpatient Hospital Services </v>
          </cell>
          <cell r="G835">
            <v>0</v>
          </cell>
          <cell r="H835">
            <v>0</v>
          </cell>
          <cell r="I835">
            <v>0</v>
          </cell>
          <cell r="J835">
            <v>0</v>
          </cell>
          <cell r="K835">
            <v>0</v>
          </cell>
          <cell r="L835">
            <v>0</v>
          </cell>
        </row>
        <row r="836">
          <cell r="C836" t="str">
            <v>OrangeLTCNonDualOP</v>
          </cell>
          <cell r="D836" t="str">
            <v>OP</v>
          </cell>
          <cell r="E836" t="str">
            <v>LTCNonDual</v>
          </cell>
          <cell r="F836" t="str">
            <v xml:space="preserve">Outpatient Facility Services </v>
          </cell>
          <cell r="G836">
            <v>0</v>
          </cell>
          <cell r="H836">
            <v>-1.3100000000000001E-2</v>
          </cell>
          <cell r="I836">
            <v>0</v>
          </cell>
          <cell r="J836">
            <v>0</v>
          </cell>
          <cell r="K836">
            <v>0</v>
          </cell>
          <cell r="L836">
            <v>0</v>
          </cell>
        </row>
        <row r="837">
          <cell r="C837" t="str">
            <v>OrangeLTCNonDualER</v>
          </cell>
          <cell r="D837" t="str">
            <v>ER</v>
          </cell>
          <cell r="E837" t="str">
            <v>LTCNonDual</v>
          </cell>
          <cell r="F837" t="str">
            <v xml:space="preserve">Emergency Room Facility Services </v>
          </cell>
          <cell r="G837">
            <v>0</v>
          </cell>
          <cell r="H837">
            <v>0</v>
          </cell>
          <cell r="I837">
            <v>0</v>
          </cell>
          <cell r="J837">
            <v>0</v>
          </cell>
          <cell r="K837">
            <v>0</v>
          </cell>
          <cell r="L837">
            <v>0</v>
          </cell>
        </row>
        <row r="838">
          <cell r="C838" t="str">
            <v>OrangeLTCNonDualLTC</v>
          </cell>
          <cell r="D838" t="str">
            <v>LTC</v>
          </cell>
          <cell r="E838" t="str">
            <v>LTCNonDual</v>
          </cell>
          <cell r="F838" t="str">
            <v xml:space="preserve">Long-Term Care Facility </v>
          </cell>
          <cell r="G838">
            <v>0</v>
          </cell>
          <cell r="H838">
            <v>0</v>
          </cell>
          <cell r="I838">
            <v>0</v>
          </cell>
          <cell r="J838">
            <v>0</v>
          </cell>
          <cell r="K838">
            <v>0</v>
          </cell>
          <cell r="L838">
            <v>0</v>
          </cell>
        </row>
        <row r="839">
          <cell r="C839" t="str">
            <v>OrangeLTCNonDualPCP</v>
          </cell>
          <cell r="D839" t="str">
            <v>PCP</v>
          </cell>
          <cell r="E839" t="str">
            <v>LTCNonDual</v>
          </cell>
          <cell r="F839" t="str">
            <v xml:space="preserve">Physician Primary Care Services </v>
          </cell>
          <cell r="G839">
            <v>0</v>
          </cell>
          <cell r="H839">
            <v>-6.030000000000002E-2</v>
          </cell>
          <cell r="I839">
            <v>0</v>
          </cell>
          <cell r="J839">
            <v>0</v>
          </cell>
          <cell r="K839">
            <v>0</v>
          </cell>
          <cell r="L839">
            <v>0</v>
          </cell>
        </row>
        <row r="840">
          <cell r="C840" t="str">
            <v>OrangeLTCNonDualSP</v>
          </cell>
          <cell r="D840" t="str">
            <v>SP</v>
          </cell>
          <cell r="E840" t="str">
            <v>LTCNonDual</v>
          </cell>
          <cell r="F840" t="str">
            <v xml:space="preserve">Physician Specialty Services </v>
          </cell>
          <cell r="G840">
            <v>0</v>
          </cell>
          <cell r="H840">
            <v>0</v>
          </cell>
          <cell r="I840">
            <v>0</v>
          </cell>
          <cell r="J840">
            <v>0</v>
          </cell>
          <cell r="K840">
            <v>0</v>
          </cell>
          <cell r="L840">
            <v>0</v>
          </cell>
        </row>
        <row r="841">
          <cell r="C841" t="str">
            <v>OrangeLTCNonDualFQHC</v>
          </cell>
          <cell r="D841" t="str">
            <v>FQHC</v>
          </cell>
          <cell r="E841" t="str">
            <v>LTCNonDual</v>
          </cell>
          <cell r="F841" t="str">
            <v xml:space="preserve">FQHC Services </v>
          </cell>
          <cell r="G841">
            <v>0</v>
          </cell>
          <cell r="H841">
            <v>0</v>
          </cell>
          <cell r="I841">
            <v>0</v>
          </cell>
          <cell r="J841">
            <v>0</v>
          </cell>
          <cell r="K841">
            <v>0</v>
          </cell>
          <cell r="L841">
            <v>0</v>
          </cell>
        </row>
        <row r="842">
          <cell r="C842" t="str">
            <v>OrangeLTCNonDualNPP</v>
          </cell>
          <cell r="D842" t="str">
            <v>NPP</v>
          </cell>
          <cell r="E842" t="str">
            <v>LTCNonDual</v>
          </cell>
          <cell r="F842" t="str">
            <v xml:space="preserve"> Other Medical Professional Services </v>
          </cell>
          <cell r="G842">
            <v>0</v>
          </cell>
          <cell r="H842">
            <v>-6.8899999999999961E-2</v>
          </cell>
          <cell r="I842">
            <v>0</v>
          </cell>
          <cell r="J842">
            <v>0</v>
          </cell>
          <cell r="K842">
            <v>0</v>
          </cell>
          <cell r="L842">
            <v>0</v>
          </cell>
        </row>
        <row r="843">
          <cell r="C843" t="str">
            <v>OrangeLTCNonDualRX</v>
          </cell>
          <cell r="D843" t="str">
            <v>RX</v>
          </cell>
          <cell r="E843" t="str">
            <v>LTCNonDual</v>
          </cell>
          <cell r="F843" t="str">
            <v xml:space="preserve"> Pharmacy </v>
          </cell>
          <cell r="G843">
            <v>0</v>
          </cell>
          <cell r="H843">
            <v>0</v>
          </cell>
          <cell r="I843">
            <v>0</v>
          </cell>
          <cell r="J843">
            <v>0</v>
          </cell>
          <cell r="K843">
            <v>0</v>
          </cell>
          <cell r="L843">
            <v>0</v>
          </cell>
        </row>
        <row r="844">
          <cell r="C844" t="str">
            <v>OrangeLTCNonDualLR</v>
          </cell>
          <cell r="D844" t="str">
            <v>LR</v>
          </cell>
          <cell r="E844" t="str">
            <v>LTCNonDual</v>
          </cell>
          <cell r="F844" t="str">
            <v xml:space="preserve"> Laboratory and Radiology </v>
          </cell>
          <cell r="G844">
            <v>0</v>
          </cell>
          <cell r="H844">
            <v>-6.8899999999999961E-2</v>
          </cell>
          <cell r="I844">
            <v>0</v>
          </cell>
          <cell r="J844">
            <v>0</v>
          </cell>
          <cell r="K844">
            <v>0</v>
          </cell>
          <cell r="L844">
            <v>0</v>
          </cell>
        </row>
        <row r="845">
          <cell r="C845" t="str">
            <v>OrangeLTCNonDualHCBS</v>
          </cell>
          <cell r="D845" t="str">
            <v>HCBS</v>
          </cell>
          <cell r="E845" t="str">
            <v>LTCNonDual</v>
          </cell>
          <cell r="F845" t="str">
            <v xml:space="preserve"> HCBS </v>
          </cell>
          <cell r="G845">
            <v>5.1342893586975302E-2</v>
          </cell>
          <cell r="H845">
            <v>0</v>
          </cell>
          <cell r="I845">
            <v>0</v>
          </cell>
          <cell r="J845">
            <v>0</v>
          </cell>
          <cell r="K845">
            <v>0</v>
          </cell>
          <cell r="L845">
            <v>0</v>
          </cell>
        </row>
        <row r="846">
          <cell r="C846" t="str">
            <v>OrangeLTCNonDualOTH</v>
          </cell>
          <cell r="D846" t="str">
            <v>OTH</v>
          </cell>
          <cell r="E846" t="str">
            <v>LTCNonDual</v>
          </cell>
          <cell r="F846" t="str">
            <v xml:space="preserve"> All Others </v>
          </cell>
          <cell r="G846">
            <v>0</v>
          </cell>
          <cell r="H846">
            <v>-3.0200000000000005E-2</v>
          </cell>
          <cell r="I846">
            <v>0</v>
          </cell>
          <cell r="J846">
            <v>0</v>
          </cell>
          <cell r="K846">
            <v>0</v>
          </cell>
          <cell r="L846">
            <v>0</v>
          </cell>
        </row>
        <row r="847">
          <cell r="C847" t="str">
            <v>OrangeLTCDualIP</v>
          </cell>
          <cell r="D847" t="str">
            <v>IP</v>
          </cell>
          <cell r="E847" t="str">
            <v>LTCDual</v>
          </cell>
          <cell r="F847" t="str">
            <v xml:space="preserve">Inpatient Hospital Services </v>
          </cell>
          <cell r="G847">
            <v>0</v>
          </cell>
          <cell r="H847">
            <v>0</v>
          </cell>
          <cell r="I847">
            <v>0</v>
          </cell>
          <cell r="J847">
            <v>0</v>
          </cell>
          <cell r="K847">
            <v>0</v>
          </cell>
          <cell r="L847">
            <v>0</v>
          </cell>
        </row>
        <row r="848">
          <cell r="C848" t="str">
            <v>OrangeLTCDualOP</v>
          </cell>
          <cell r="D848" t="str">
            <v>OP</v>
          </cell>
          <cell r="E848" t="str">
            <v>LTCDual</v>
          </cell>
          <cell r="F848" t="str">
            <v xml:space="preserve">Outpatient Facility Services </v>
          </cell>
          <cell r="G848">
            <v>0</v>
          </cell>
          <cell r="H848">
            <v>0</v>
          </cell>
          <cell r="I848">
            <v>0</v>
          </cell>
          <cell r="J848">
            <v>0</v>
          </cell>
          <cell r="K848">
            <v>0</v>
          </cell>
          <cell r="L848">
            <v>0</v>
          </cell>
        </row>
        <row r="849">
          <cell r="C849" t="str">
            <v>OrangeLTCDualER</v>
          </cell>
          <cell r="D849" t="str">
            <v>ER</v>
          </cell>
          <cell r="E849" t="str">
            <v>LTCDual</v>
          </cell>
          <cell r="F849" t="str">
            <v xml:space="preserve">Emergency Room Facility Services </v>
          </cell>
          <cell r="G849">
            <v>0</v>
          </cell>
          <cell r="H849">
            <v>0</v>
          </cell>
          <cell r="I849">
            <v>0</v>
          </cell>
          <cell r="J849">
            <v>0</v>
          </cell>
          <cell r="K849">
            <v>0</v>
          </cell>
          <cell r="L849">
            <v>0</v>
          </cell>
        </row>
        <row r="850">
          <cell r="C850" t="str">
            <v>OrangeLTCDualLTC</v>
          </cell>
          <cell r="D850" t="str">
            <v>LTC</v>
          </cell>
          <cell r="E850" t="str">
            <v>LTCDual</v>
          </cell>
          <cell r="F850" t="str">
            <v xml:space="preserve">Long-Term Care Facility </v>
          </cell>
          <cell r="G850">
            <v>0</v>
          </cell>
          <cell r="H850">
            <v>0</v>
          </cell>
          <cell r="I850">
            <v>0</v>
          </cell>
          <cell r="J850">
            <v>0</v>
          </cell>
          <cell r="K850">
            <v>0</v>
          </cell>
          <cell r="L850">
            <v>0</v>
          </cell>
        </row>
        <row r="851">
          <cell r="C851" t="str">
            <v>OrangeLTCDualPCP</v>
          </cell>
          <cell r="D851" t="str">
            <v>PCP</v>
          </cell>
          <cell r="E851" t="str">
            <v>LTCDual</v>
          </cell>
          <cell r="F851" t="str">
            <v xml:space="preserve">Physician Primary Care Services </v>
          </cell>
          <cell r="G851">
            <v>0</v>
          </cell>
          <cell r="H851">
            <v>0</v>
          </cell>
          <cell r="I851">
            <v>0</v>
          </cell>
          <cell r="J851">
            <v>0</v>
          </cell>
          <cell r="K851">
            <v>0</v>
          </cell>
          <cell r="L851">
            <v>0</v>
          </cell>
        </row>
        <row r="852">
          <cell r="C852" t="str">
            <v>OrangeLTCDualSP</v>
          </cell>
          <cell r="D852" t="str">
            <v>SP</v>
          </cell>
          <cell r="E852" t="str">
            <v>LTCDual</v>
          </cell>
          <cell r="F852" t="str">
            <v xml:space="preserve">Physician Specialty Services </v>
          </cell>
          <cell r="G852">
            <v>0</v>
          </cell>
          <cell r="H852">
            <v>0</v>
          </cell>
          <cell r="I852">
            <v>0</v>
          </cell>
          <cell r="J852">
            <v>0</v>
          </cell>
          <cell r="K852">
            <v>0</v>
          </cell>
          <cell r="L852">
            <v>0</v>
          </cell>
        </row>
        <row r="853">
          <cell r="C853" t="str">
            <v>OrangeLTCDualFQHC</v>
          </cell>
          <cell r="D853" t="str">
            <v>FQHC</v>
          </cell>
          <cell r="E853" t="str">
            <v>LTCDual</v>
          </cell>
          <cell r="F853" t="str">
            <v xml:space="preserve">FQHC Services </v>
          </cell>
          <cell r="G853">
            <v>0</v>
          </cell>
          <cell r="H853">
            <v>0</v>
          </cell>
          <cell r="I853">
            <v>0</v>
          </cell>
          <cell r="J853">
            <v>0</v>
          </cell>
          <cell r="K853">
            <v>0</v>
          </cell>
          <cell r="L853">
            <v>0</v>
          </cell>
        </row>
        <row r="854">
          <cell r="C854" t="str">
            <v>OrangeLTCDualNPP</v>
          </cell>
          <cell r="D854" t="str">
            <v>NPP</v>
          </cell>
          <cell r="E854" t="str">
            <v>LTCDual</v>
          </cell>
          <cell r="F854" t="str">
            <v xml:space="preserve"> Other Medical Professional Services </v>
          </cell>
          <cell r="G854">
            <v>0</v>
          </cell>
          <cell r="H854">
            <v>0</v>
          </cell>
          <cell r="I854">
            <v>0</v>
          </cell>
          <cell r="J854">
            <v>0</v>
          </cell>
          <cell r="K854">
            <v>0</v>
          </cell>
          <cell r="L854">
            <v>0</v>
          </cell>
        </row>
        <row r="855">
          <cell r="C855" t="str">
            <v>OrangeLTCDualRX</v>
          </cell>
          <cell r="D855" t="str">
            <v>RX</v>
          </cell>
          <cell r="E855" t="str">
            <v>LTCDual</v>
          </cell>
          <cell r="F855" t="str">
            <v xml:space="preserve"> Pharmacy </v>
          </cell>
          <cell r="G855">
            <v>0</v>
          </cell>
          <cell r="H855">
            <v>0</v>
          </cell>
          <cell r="I855">
            <v>0</v>
          </cell>
          <cell r="J855">
            <v>0</v>
          </cell>
          <cell r="K855">
            <v>0</v>
          </cell>
          <cell r="L855">
            <v>0</v>
          </cell>
        </row>
        <row r="856">
          <cell r="C856" t="str">
            <v>OrangeLTCDualLR</v>
          </cell>
          <cell r="D856" t="str">
            <v>LR</v>
          </cell>
          <cell r="E856" t="str">
            <v>LTCDual</v>
          </cell>
          <cell r="F856" t="str">
            <v xml:space="preserve"> Laboratory and Radiology </v>
          </cell>
          <cell r="G856">
            <v>0</v>
          </cell>
          <cell r="H856">
            <v>0</v>
          </cell>
          <cell r="I856">
            <v>0</v>
          </cell>
          <cell r="J856">
            <v>0</v>
          </cell>
          <cell r="K856">
            <v>0</v>
          </cell>
          <cell r="L856">
            <v>0</v>
          </cell>
        </row>
        <row r="857">
          <cell r="C857" t="str">
            <v>OrangeLTCDualHCBS</v>
          </cell>
          <cell r="D857" t="str">
            <v>HCBS</v>
          </cell>
          <cell r="E857" t="str">
            <v>LTCDual</v>
          </cell>
          <cell r="F857" t="str">
            <v xml:space="preserve"> HCBS </v>
          </cell>
          <cell r="G857">
            <v>4.808733034578605E-2</v>
          </cell>
          <cell r="H857">
            <v>0</v>
          </cell>
          <cell r="I857">
            <v>0</v>
          </cell>
          <cell r="J857">
            <v>0</v>
          </cell>
          <cell r="K857">
            <v>0</v>
          </cell>
          <cell r="L857">
            <v>0</v>
          </cell>
        </row>
        <row r="858">
          <cell r="C858" t="str">
            <v>OrangeLTCDualOTH</v>
          </cell>
          <cell r="D858" t="str">
            <v>OTH</v>
          </cell>
          <cell r="E858" t="str">
            <v>LTCDual</v>
          </cell>
          <cell r="F858" t="str">
            <v xml:space="preserve"> All Others </v>
          </cell>
          <cell r="G858">
            <v>0</v>
          </cell>
          <cell r="H858">
            <v>0</v>
          </cell>
          <cell r="I858">
            <v>0</v>
          </cell>
          <cell r="J858">
            <v>0</v>
          </cell>
          <cell r="K858">
            <v>0</v>
          </cell>
          <cell r="L858">
            <v>0</v>
          </cell>
        </row>
        <row r="859">
          <cell r="C859" t="str">
            <v>OrangeOBRAIP</v>
          </cell>
          <cell r="D859" t="str">
            <v>IP</v>
          </cell>
          <cell r="E859" t="str">
            <v>OBRA</v>
          </cell>
          <cell r="F859" t="str">
            <v xml:space="preserve">Inpatient Hospital Services </v>
          </cell>
          <cell r="G859">
            <v>0</v>
          </cell>
          <cell r="H859">
            <v>0</v>
          </cell>
          <cell r="I859">
            <v>0</v>
          </cell>
          <cell r="J859">
            <v>0</v>
          </cell>
          <cell r="K859">
            <v>0</v>
          </cell>
          <cell r="L859">
            <v>0</v>
          </cell>
        </row>
        <row r="860">
          <cell r="C860" t="str">
            <v>OrangeOBRAOP</v>
          </cell>
          <cell r="D860" t="str">
            <v>OP</v>
          </cell>
          <cell r="E860" t="str">
            <v>OBRA</v>
          </cell>
          <cell r="F860" t="str">
            <v xml:space="preserve">Outpatient Facility Services </v>
          </cell>
          <cell r="G860">
            <v>0</v>
          </cell>
          <cell r="H860">
            <v>-2.1999999999999797E-3</v>
          </cell>
          <cell r="I860">
            <v>0</v>
          </cell>
          <cell r="J860">
            <v>0</v>
          </cell>
          <cell r="K860">
            <v>0</v>
          </cell>
          <cell r="L860">
            <v>0</v>
          </cell>
        </row>
        <row r="861">
          <cell r="C861" t="str">
            <v>OrangeOBRAER</v>
          </cell>
          <cell r="D861" t="str">
            <v>ER</v>
          </cell>
          <cell r="E861" t="str">
            <v>OBRA</v>
          </cell>
          <cell r="F861" t="str">
            <v xml:space="preserve">Emergency Room Facility Services </v>
          </cell>
          <cell r="G861">
            <v>0</v>
          </cell>
          <cell r="H861">
            <v>0</v>
          </cell>
          <cell r="I861">
            <v>0</v>
          </cell>
          <cell r="J861">
            <v>0</v>
          </cell>
          <cell r="K861">
            <v>0</v>
          </cell>
          <cell r="L861">
            <v>0</v>
          </cell>
        </row>
        <row r="862">
          <cell r="C862" t="str">
            <v>OrangeOBRALTC</v>
          </cell>
          <cell r="D862" t="str">
            <v>LTC</v>
          </cell>
          <cell r="E862" t="str">
            <v>OBRA</v>
          </cell>
          <cell r="F862" t="str">
            <v xml:space="preserve">Long-Term Care Facility </v>
          </cell>
          <cell r="G862">
            <v>0</v>
          </cell>
          <cell r="H862">
            <v>0</v>
          </cell>
          <cell r="I862">
            <v>0</v>
          </cell>
          <cell r="J862">
            <v>0</v>
          </cell>
          <cell r="K862">
            <v>0</v>
          </cell>
          <cell r="L862">
            <v>0</v>
          </cell>
        </row>
        <row r="863">
          <cell r="C863" t="str">
            <v>OrangeOBRAPCP</v>
          </cell>
          <cell r="D863" t="str">
            <v>PCP</v>
          </cell>
          <cell r="E863" t="str">
            <v>OBRA</v>
          </cell>
          <cell r="F863" t="str">
            <v xml:space="preserve">Physician Primary Care Services </v>
          </cell>
          <cell r="G863">
            <v>0</v>
          </cell>
          <cell r="H863">
            <v>0</v>
          </cell>
          <cell r="I863">
            <v>0</v>
          </cell>
          <cell r="J863">
            <v>0</v>
          </cell>
          <cell r="K863">
            <v>0</v>
          </cell>
          <cell r="L863">
            <v>0</v>
          </cell>
        </row>
        <row r="864">
          <cell r="C864" t="str">
            <v>OrangeOBRASP</v>
          </cell>
          <cell r="D864" t="str">
            <v>SP</v>
          </cell>
          <cell r="E864" t="str">
            <v>OBRA</v>
          </cell>
          <cell r="F864" t="str">
            <v xml:space="preserve">Physician Specialty Services </v>
          </cell>
          <cell r="G864">
            <v>0</v>
          </cell>
          <cell r="H864">
            <v>0</v>
          </cell>
          <cell r="I864">
            <v>0</v>
          </cell>
          <cell r="J864">
            <v>0</v>
          </cell>
          <cell r="K864">
            <v>0</v>
          </cell>
          <cell r="L864">
            <v>0</v>
          </cell>
        </row>
        <row r="865">
          <cell r="C865" t="str">
            <v>OrangeOBRAFQHC</v>
          </cell>
          <cell r="D865" t="str">
            <v>FQHC</v>
          </cell>
          <cell r="E865" t="str">
            <v>OBRA</v>
          </cell>
          <cell r="F865" t="str">
            <v xml:space="preserve">FQHC Services </v>
          </cell>
          <cell r="G865">
            <v>0</v>
          </cell>
          <cell r="H865">
            <v>0</v>
          </cell>
          <cell r="I865">
            <v>0</v>
          </cell>
          <cell r="J865">
            <v>0</v>
          </cell>
          <cell r="K865">
            <v>0</v>
          </cell>
          <cell r="L865">
            <v>0</v>
          </cell>
        </row>
        <row r="866">
          <cell r="C866" t="str">
            <v>OrangeOBRANPP</v>
          </cell>
          <cell r="D866" t="str">
            <v>NPP</v>
          </cell>
          <cell r="E866" t="str">
            <v>OBRA</v>
          </cell>
          <cell r="F866" t="str">
            <v xml:space="preserve"> Other Medical Professional Services </v>
          </cell>
          <cell r="G866">
            <v>0</v>
          </cell>
          <cell r="H866">
            <v>-6.8899999999999961E-2</v>
          </cell>
          <cell r="I866">
            <v>0</v>
          </cell>
          <cell r="J866">
            <v>0</v>
          </cell>
          <cell r="K866">
            <v>0</v>
          </cell>
          <cell r="L866">
            <v>0</v>
          </cell>
        </row>
        <row r="867">
          <cell r="C867" t="str">
            <v>OrangeOBRARX</v>
          </cell>
          <cell r="D867" t="str">
            <v>RX</v>
          </cell>
          <cell r="E867" t="str">
            <v>OBRA</v>
          </cell>
          <cell r="F867" t="str">
            <v xml:space="preserve"> Pharmacy </v>
          </cell>
          <cell r="G867">
            <v>0</v>
          </cell>
          <cell r="H867">
            <v>0</v>
          </cell>
          <cell r="I867">
            <v>0</v>
          </cell>
          <cell r="J867">
            <v>0</v>
          </cell>
          <cell r="K867">
            <v>0</v>
          </cell>
          <cell r="L867">
            <v>0</v>
          </cell>
        </row>
        <row r="868">
          <cell r="C868" t="str">
            <v>OrangeOBRALR</v>
          </cell>
          <cell r="D868" t="str">
            <v>LR</v>
          </cell>
          <cell r="E868" t="str">
            <v>OBRA</v>
          </cell>
          <cell r="F868" t="str">
            <v xml:space="preserve"> Laboratory and Radiology </v>
          </cell>
          <cell r="G868">
            <v>0</v>
          </cell>
          <cell r="H868">
            <v>-6.8899999999999961E-2</v>
          </cell>
          <cell r="I868">
            <v>0</v>
          </cell>
          <cell r="J868">
            <v>0</v>
          </cell>
          <cell r="K868">
            <v>0</v>
          </cell>
          <cell r="L868">
            <v>0</v>
          </cell>
        </row>
        <row r="869">
          <cell r="C869" t="str">
            <v>OrangeOBRAHCBS</v>
          </cell>
          <cell r="D869" t="str">
            <v>HCBS</v>
          </cell>
          <cell r="E869" t="str">
            <v>OBRA</v>
          </cell>
          <cell r="F869" t="str">
            <v xml:space="preserve"> HCBS </v>
          </cell>
          <cell r="G869">
            <v>0</v>
          </cell>
          <cell r="H869">
            <v>0</v>
          </cell>
          <cell r="I869">
            <v>0</v>
          </cell>
          <cell r="J869">
            <v>0</v>
          </cell>
          <cell r="K869">
            <v>0</v>
          </cell>
          <cell r="L869">
            <v>0</v>
          </cell>
        </row>
        <row r="870">
          <cell r="C870" t="str">
            <v>OrangeOBRAOTH</v>
          </cell>
          <cell r="D870" t="str">
            <v>OTH</v>
          </cell>
          <cell r="E870" t="str">
            <v>OBRA</v>
          </cell>
          <cell r="F870" t="str">
            <v xml:space="preserve"> All Others </v>
          </cell>
          <cell r="G870">
            <v>0</v>
          </cell>
          <cell r="H870">
            <v>-3.0200000000000005E-2</v>
          </cell>
          <cell r="I870">
            <v>0</v>
          </cell>
          <cell r="J870">
            <v>0</v>
          </cell>
          <cell r="K870">
            <v>0</v>
          </cell>
          <cell r="L870">
            <v>0</v>
          </cell>
        </row>
        <row r="871">
          <cell r="C871" t="str">
            <v>San Luis ObispoChild MCIP</v>
          </cell>
          <cell r="D871" t="str">
            <v>IP</v>
          </cell>
          <cell r="E871" t="str">
            <v>Child MC</v>
          </cell>
          <cell r="F871" t="str">
            <v xml:space="preserve">Inpatient Hospital Services </v>
          </cell>
          <cell r="G871">
            <v>0</v>
          </cell>
          <cell r="H871">
            <v>0</v>
          </cell>
          <cell r="I871">
            <v>0</v>
          </cell>
          <cell r="J871">
            <v>0</v>
          </cell>
          <cell r="K871">
            <v>0</v>
          </cell>
          <cell r="L871">
            <v>0</v>
          </cell>
        </row>
        <row r="872">
          <cell r="C872" t="str">
            <v>San Luis ObispoChild MCOP</v>
          </cell>
          <cell r="D872" t="str">
            <v>OP</v>
          </cell>
          <cell r="E872" t="str">
            <v>Child MC</v>
          </cell>
          <cell r="F872" t="str">
            <v xml:space="preserve">Outpatient Facility Services </v>
          </cell>
          <cell r="G872">
            <v>0</v>
          </cell>
          <cell r="H872">
            <v>-2.1999999999999797E-3</v>
          </cell>
          <cell r="I872">
            <v>0</v>
          </cell>
          <cell r="J872">
            <v>0</v>
          </cell>
          <cell r="K872">
            <v>0</v>
          </cell>
          <cell r="L872">
            <v>0</v>
          </cell>
        </row>
        <row r="873">
          <cell r="C873" t="str">
            <v>San Luis ObispoChild MCER</v>
          </cell>
          <cell r="D873" t="str">
            <v>ER</v>
          </cell>
          <cell r="E873" t="str">
            <v>Child MC</v>
          </cell>
          <cell r="F873" t="str">
            <v xml:space="preserve">Emergency Room Facility Services </v>
          </cell>
          <cell r="G873">
            <v>0</v>
          </cell>
          <cell r="H873">
            <v>0</v>
          </cell>
          <cell r="I873">
            <v>0</v>
          </cell>
          <cell r="J873">
            <v>0</v>
          </cell>
          <cell r="K873">
            <v>0</v>
          </cell>
          <cell r="L873">
            <v>0</v>
          </cell>
        </row>
        <row r="874">
          <cell r="C874" t="str">
            <v>San Luis ObispoChild MCLTC</v>
          </cell>
          <cell r="D874" t="str">
            <v>LTC</v>
          </cell>
          <cell r="E874" t="str">
            <v>Child MC</v>
          </cell>
          <cell r="F874" t="str">
            <v xml:space="preserve">Long-Term Care Facility </v>
          </cell>
          <cell r="G874">
            <v>0</v>
          </cell>
          <cell r="H874">
            <v>0</v>
          </cell>
          <cell r="I874">
            <v>0</v>
          </cell>
          <cell r="J874">
            <v>0</v>
          </cell>
          <cell r="K874">
            <v>0</v>
          </cell>
          <cell r="L874">
            <v>0</v>
          </cell>
        </row>
        <row r="875">
          <cell r="C875" t="str">
            <v>San Luis ObispoChild MCPCP</v>
          </cell>
          <cell r="D875" t="str">
            <v>PCP</v>
          </cell>
          <cell r="E875" t="str">
            <v>Child MC</v>
          </cell>
          <cell r="F875" t="str">
            <v xml:space="preserve">Physician Primary Care Services </v>
          </cell>
          <cell r="G875">
            <v>0</v>
          </cell>
          <cell r="H875">
            <v>0</v>
          </cell>
          <cell r="I875">
            <v>0</v>
          </cell>
          <cell r="J875">
            <v>0</v>
          </cell>
          <cell r="K875">
            <v>0</v>
          </cell>
          <cell r="L875">
            <v>0</v>
          </cell>
        </row>
        <row r="876">
          <cell r="C876" t="str">
            <v>San Luis ObispoChild MCSP</v>
          </cell>
          <cell r="D876" t="str">
            <v>SP</v>
          </cell>
          <cell r="E876" t="str">
            <v>Child MC</v>
          </cell>
          <cell r="F876" t="str">
            <v xml:space="preserve">Physician Specialty Services </v>
          </cell>
          <cell r="G876">
            <v>0</v>
          </cell>
          <cell r="H876">
            <v>0</v>
          </cell>
          <cell r="I876">
            <v>0</v>
          </cell>
          <cell r="J876">
            <v>0</v>
          </cell>
          <cell r="K876">
            <v>0</v>
          </cell>
          <cell r="L876">
            <v>0</v>
          </cell>
        </row>
        <row r="877">
          <cell r="C877" t="str">
            <v>San Luis ObispoChild MCFQHC</v>
          </cell>
          <cell r="D877" t="str">
            <v>FQHC</v>
          </cell>
          <cell r="E877" t="str">
            <v>Child MC</v>
          </cell>
          <cell r="F877" t="str">
            <v xml:space="preserve">FQHC Services </v>
          </cell>
          <cell r="G877">
            <v>0</v>
          </cell>
          <cell r="H877">
            <v>0</v>
          </cell>
          <cell r="I877">
            <v>0</v>
          </cell>
          <cell r="J877">
            <v>0</v>
          </cell>
          <cell r="K877">
            <v>0</v>
          </cell>
          <cell r="L877">
            <v>0</v>
          </cell>
        </row>
        <row r="878">
          <cell r="C878" t="str">
            <v>San Luis ObispoChild MCNPP</v>
          </cell>
          <cell r="D878" t="str">
            <v>NPP</v>
          </cell>
          <cell r="E878" t="str">
            <v>Child MC</v>
          </cell>
          <cell r="F878" t="str">
            <v xml:space="preserve"> Other Medical Professional Services </v>
          </cell>
          <cell r="G878">
            <v>0</v>
          </cell>
          <cell r="H878">
            <v>-6.8899999999999961E-2</v>
          </cell>
          <cell r="I878">
            <v>0</v>
          </cell>
          <cell r="J878">
            <v>0</v>
          </cell>
          <cell r="K878">
            <v>0</v>
          </cell>
          <cell r="L878">
            <v>0</v>
          </cell>
        </row>
        <row r="879">
          <cell r="C879" t="str">
            <v>San Luis ObispoChild MCRX</v>
          </cell>
          <cell r="D879" t="str">
            <v>RX</v>
          </cell>
          <cell r="E879" t="str">
            <v>Child MC</v>
          </cell>
          <cell r="F879" t="str">
            <v xml:space="preserve"> Pharmacy </v>
          </cell>
          <cell r="G879">
            <v>0</v>
          </cell>
          <cell r="H879">
            <v>0</v>
          </cell>
          <cell r="I879">
            <v>0</v>
          </cell>
          <cell r="J879">
            <v>0</v>
          </cell>
          <cell r="K879">
            <v>0</v>
          </cell>
          <cell r="L879">
            <v>0</v>
          </cell>
        </row>
        <row r="880">
          <cell r="C880" t="str">
            <v>San Luis ObispoChild MCLR</v>
          </cell>
          <cell r="D880" t="str">
            <v>LR</v>
          </cell>
          <cell r="E880" t="str">
            <v>Child MC</v>
          </cell>
          <cell r="F880" t="str">
            <v xml:space="preserve"> Laboratory and Radiology </v>
          </cell>
          <cell r="G880">
            <v>0</v>
          </cell>
          <cell r="H880">
            <v>-6.8899999999999961E-2</v>
          </cell>
          <cell r="I880">
            <v>0</v>
          </cell>
          <cell r="J880">
            <v>0</v>
          </cell>
          <cell r="K880">
            <v>0</v>
          </cell>
          <cell r="L880">
            <v>0</v>
          </cell>
        </row>
        <row r="881">
          <cell r="C881" t="str">
            <v>San Luis ObispoChild MCHCBS</v>
          </cell>
          <cell r="D881" t="str">
            <v>HCBS</v>
          </cell>
          <cell r="E881" t="str">
            <v>Child MC</v>
          </cell>
          <cell r="F881" t="str">
            <v xml:space="preserve"> HCBS </v>
          </cell>
          <cell r="G881">
            <v>1.8003823096649718E-2</v>
          </cell>
          <cell r="H881">
            <v>0</v>
          </cell>
          <cell r="I881">
            <v>0</v>
          </cell>
          <cell r="J881">
            <v>0</v>
          </cell>
          <cell r="K881">
            <v>0</v>
          </cell>
          <cell r="L881">
            <v>0</v>
          </cell>
        </row>
        <row r="882">
          <cell r="C882" t="str">
            <v>San Luis ObispoChild MCOTH</v>
          </cell>
          <cell r="D882" t="str">
            <v>OTH</v>
          </cell>
          <cell r="E882" t="str">
            <v>Child MC</v>
          </cell>
          <cell r="F882" t="str">
            <v xml:space="preserve"> All Others </v>
          </cell>
          <cell r="G882">
            <v>0</v>
          </cell>
          <cell r="H882">
            <v>-3.0200000000000005E-2</v>
          </cell>
          <cell r="I882">
            <v>0</v>
          </cell>
          <cell r="J882">
            <v>0</v>
          </cell>
          <cell r="K882">
            <v>0</v>
          </cell>
          <cell r="L882">
            <v>0</v>
          </cell>
        </row>
        <row r="883">
          <cell r="C883" t="str">
            <v>San Luis ObispoChild HFIP</v>
          </cell>
          <cell r="D883" t="str">
            <v>IP</v>
          </cell>
          <cell r="E883" t="str">
            <v>Child HF</v>
          </cell>
          <cell r="F883" t="str">
            <v xml:space="preserve">Inpatient Hospital Services </v>
          </cell>
          <cell r="G883">
            <v>0</v>
          </cell>
          <cell r="H883">
            <v>0</v>
          </cell>
          <cell r="I883">
            <v>0</v>
          </cell>
          <cell r="J883">
            <v>0</v>
          </cell>
          <cell r="K883">
            <v>-1.2499999999999734E-3</v>
          </cell>
          <cell r="L883">
            <v>0</v>
          </cell>
        </row>
        <row r="884">
          <cell r="C884" t="str">
            <v>San Luis ObispoChild HFOP</v>
          </cell>
          <cell r="D884" t="str">
            <v>OP</v>
          </cell>
          <cell r="E884" t="str">
            <v>Child HF</v>
          </cell>
          <cell r="F884" t="str">
            <v xml:space="preserve">Outpatient Facility Services </v>
          </cell>
          <cell r="G884">
            <v>0</v>
          </cell>
          <cell r="H884">
            <v>-1.7000000000000348E-3</v>
          </cell>
          <cell r="I884">
            <v>0</v>
          </cell>
          <cell r="J884">
            <v>0</v>
          </cell>
          <cell r="K884">
            <v>-1.2499999999999734E-3</v>
          </cell>
          <cell r="L884">
            <v>0</v>
          </cell>
        </row>
        <row r="885">
          <cell r="C885" t="str">
            <v>San Luis ObispoChild HFER</v>
          </cell>
          <cell r="D885" t="str">
            <v>ER</v>
          </cell>
          <cell r="E885" t="str">
            <v>Child HF</v>
          </cell>
          <cell r="F885" t="str">
            <v xml:space="preserve">Emergency Room Facility Services </v>
          </cell>
          <cell r="G885">
            <v>0</v>
          </cell>
          <cell r="H885">
            <v>0</v>
          </cell>
          <cell r="I885">
            <v>0</v>
          </cell>
          <cell r="J885">
            <v>0</v>
          </cell>
          <cell r="K885">
            <v>-1.2499999999999734E-3</v>
          </cell>
          <cell r="L885">
            <v>0</v>
          </cell>
        </row>
        <row r="886">
          <cell r="C886" t="str">
            <v>San Luis ObispoChild HFLTC</v>
          </cell>
          <cell r="D886" t="str">
            <v>LTC</v>
          </cell>
          <cell r="E886" t="str">
            <v>Child HF</v>
          </cell>
          <cell r="F886" t="str">
            <v xml:space="preserve">Long-Term Care Facility </v>
          </cell>
          <cell r="G886">
            <v>0</v>
          </cell>
          <cell r="H886">
            <v>0</v>
          </cell>
          <cell r="I886">
            <v>0</v>
          </cell>
          <cell r="J886">
            <v>0</v>
          </cell>
          <cell r="K886">
            <v>-1.2499999999999734E-3</v>
          </cell>
          <cell r="L886">
            <v>0</v>
          </cell>
        </row>
        <row r="887">
          <cell r="C887" t="str">
            <v>San Luis ObispoChild HFPCP</v>
          </cell>
          <cell r="D887" t="str">
            <v>PCP</v>
          </cell>
          <cell r="E887" t="str">
            <v>Child HF</v>
          </cell>
          <cell r="F887" t="str">
            <v xml:space="preserve">Physician Primary Care Services </v>
          </cell>
          <cell r="G887">
            <v>0</v>
          </cell>
          <cell r="H887">
            <v>0</v>
          </cell>
          <cell r="I887">
            <v>0</v>
          </cell>
          <cell r="J887">
            <v>0</v>
          </cell>
          <cell r="K887">
            <v>-1.2499999999999734E-3</v>
          </cell>
          <cell r="L887">
            <v>0</v>
          </cell>
        </row>
        <row r="888">
          <cell r="C888" t="str">
            <v>San Luis ObispoChild HFSP</v>
          </cell>
          <cell r="D888" t="str">
            <v>SP</v>
          </cell>
          <cell r="E888" t="str">
            <v>Child HF</v>
          </cell>
          <cell r="F888" t="str">
            <v xml:space="preserve">Physician Specialty Services </v>
          </cell>
          <cell r="G888">
            <v>0</v>
          </cell>
          <cell r="H888">
            <v>0</v>
          </cell>
          <cell r="I888">
            <v>0</v>
          </cell>
          <cell r="J888">
            <v>0</v>
          </cell>
          <cell r="K888">
            <v>-1.2499999999999734E-3</v>
          </cell>
          <cell r="L888">
            <v>0</v>
          </cell>
        </row>
        <row r="889">
          <cell r="C889" t="str">
            <v>San Luis ObispoChild HFFQHC</v>
          </cell>
          <cell r="D889" t="str">
            <v>FQHC</v>
          </cell>
          <cell r="E889" t="str">
            <v>Child HF</v>
          </cell>
          <cell r="F889" t="str">
            <v xml:space="preserve">FQHC Services </v>
          </cell>
          <cell r="G889">
            <v>0</v>
          </cell>
          <cell r="H889">
            <v>0</v>
          </cell>
          <cell r="I889">
            <v>0</v>
          </cell>
          <cell r="J889">
            <v>0</v>
          </cell>
          <cell r="K889">
            <v>-1.2499999999999734E-3</v>
          </cell>
          <cell r="L889">
            <v>0</v>
          </cell>
        </row>
        <row r="890">
          <cell r="C890" t="str">
            <v>San Luis ObispoChild HFNPP</v>
          </cell>
          <cell r="D890" t="str">
            <v>NPP</v>
          </cell>
          <cell r="E890" t="str">
            <v>Child HF</v>
          </cell>
          <cell r="F890" t="str">
            <v xml:space="preserve"> Other Medical Professional Services </v>
          </cell>
          <cell r="G890">
            <v>0</v>
          </cell>
          <cell r="H890">
            <v>-5.4200000000000026E-2</v>
          </cell>
          <cell r="I890">
            <v>0</v>
          </cell>
          <cell r="J890">
            <v>0</v>
          </cell>
          <cell r="K890">
            <v>-1.2499999999999734E-3</v>
          </cell>
          <cell r="L890">
            <v>0</v>
          </cell>
        </row>
        <row r="891">
          <cell r="C891" t="str">
            <v>San Luis ObispoChild HFRX</v>
          </cell>
          <cell r="D891" t="str">
            <v>RX</v>
          </cell>
          <cell r="E891" t="str">
            <v>Child HF</v>
          </cell>
          <cell r="F891" t="str">
            <v xml:space="preserve"> Pharmacy </v>
          </cell>
          <cell r="G891">
            <v>0</v>
          </cell>
          <cell r="H891">
            <v>0</v>
          </cell>
          <cell r="I891">
            <v>0</v>
          </cell>
          <cell r="J891">
            <v>0</v>
          </cell>
          <cell r="K891">
            <v>-1.2499999999999734E-3</v>
          </cell>
          <cell r="L891">
            <v>0</v>
          </cell>
        </row>
        <row r="892">
          <cell r="C892" t="str">
            <v>San Luis ObispoChild HFLR</v>
          </cell>
          <cell r="D892" t="str">
            <v>LR</v>
          </cell>
          <cell r="E892" t="str">
            <v>Child HF</v>
          </cell>
          <cell r="F892" t="str">
            <v xml:space="preserve"> Laboratory and Radiology </v>
          </cell>
          <cell r="G892">
            <v>0</v>
          </cell>
          <cell r="H892">
            <v>-5.4200000000000026E-2</v>
          </cell>
          <cell r="I892">
            <v>0</v>
          </cell>
          <cell r="J892">
            <v>0</v>
          </cell>
          <cell r="K892">
            <v>-1.2499999999999734E-3</v>
          </cell>
          <cell r="L892">
            <v>0</v>
          </cell>
        </row>
        <row r="893">
          <cell r="C893" t="str">
            <v>San Luis ObispoChild HFHCBS</v>
          </cell>
          <cell r="D893" t="str">
            <v>HCBS</v>
          </cell>
          <cell r="E893" t="str">
            <v>Child HF</v>
          </cell>
          <cell r="F893" t="str">
            <v xml:space="preserve"> HCBS </v>
          </cell>
          <cell r="G893">
            <v>1.8003823096649718E-2</v>
          </cell>
          <cell r="H893">
            <v>0</v>
          </cell>
          <cell r="I893">
            <v>0</v>
          </cell>
          <cell r="J893">
            <v>0</v>
          </cell>
          <cell r="K893">
            <v>-1.2499999999999734E-3</v>
          </cell>
          <cell r="L893">
            <v>0</v>
          </cell>
        </row>
        <row r="894">
          <cell r="C894" t="str">
            <v>San Luis ObispoChild HFOTH</v>
          </cell>
          <cell r="D894" t="str">
            <v>OTH</v>
          </cell>
          <cell r="E894" t="str">
            <v>Child HF</v>
          </cell>
          <cell r="F894" t="str">
            <v xml:space="preserve"> All Others </v>
          </cell>
          <cell r="G894">
            <v>0</v>
          </cell>
          <cell r="H894">
            <v>-2.3599999999999954E-2</v>
          </cell>
          <cell r="I894">
            <v>0</v>
          </cell>
          <cell r="J894">
            <v>0</v>
          </cell>
          <cell r="K894">
            <v>-1.2499999999999734E-3</v>
          </cell>
          <cell r="L894">
            <v>0</v>
          </cell>
        </row>
        <row r="895">
          <cell r="C895" t="str">
            <v>San Luis ObispoAdultIP</v>
          </cell>
          <cell r="D895" t="str">
            <v>IP</v>
          </cell>
          <cell r="E895" t="str">
            <v>Adult</v>
          </cell>
          <cell r="F895" t="str">
            <v xml:space="preserve">Inpatient Hospital Services </v>
          </cell>
          <cell r="G895">
            <v>0</v>
          </cell>
          <cell r="H895">
            <v>0</v>
          </cell>
          <cell r="I895">
            <v>0</v>
          </cell>
          <cell r="J895">
            <v>0</v>
          </cell>
          <cell r="K895">
            <v>-9.3750000000000222E-3</v>
          </cell>
          <cell r="L895">
            <v>0</v>
          </cell>
        </row>
        <row r="896">
          <cell r="C896" t="str">
            <v>San Luis ObispoAdultOP</v>
          </cell>
          <cell r="D896" t="str">
            <v>OP</v>
          </cell>
          <cell r="E896" t="str">
            <v>Adult</v>
          </cell>
          <cell r="F896" t="str">
            <v xml:space="preserve">Outpatient Facility Services </v>
          </cell>
          <cell r="G896">
            <v>0</v>
          </cell>
          <cell r="H896">
            <v>-1.0499999999999954E-2</v>
          </cell>
          <cell r="I896">
            <v>0</v>
          </cell>
          <cell r="J896">
            <v>0</v>
          </cell>
          <cell r="K896">
            <v>-9.3750000000000222E-3</v>
          </cell>
          <cell r="L896">
            <v>0</v>
          </cell>
        </row>
        <row r="897">
          <cell r="C897" t="str">
            <v>San Luis ObispoAdultER</v>
          </cell>
          <cell r="D897" t="str">
            <v>ER</v>
          </cell>
          <cell r="E897" t="str">
            <v>Adult</v>
          </cell>
          <cell r="F897" t="str">
            <v xml:space="preserve">Emergency Room Facility Services </v>
          </cell>
          <cell r="G897">
            <v>0</v>
          </cell>
          <cell r="H897">
            <v>0</v>
          </cell>
          <cell r="I897">
            <v>0</v>
          </cell>
          <cell r="J897">
            <v>0</v>
          </cell>
          <cell r="K897">
            <v>-9.3750000000000222E-3</v>
          </cell>
          <cell r="L897">
            <v>0</v>
          </cell>
        </row>
        <row r="898">
          <cell r="C898" t="str">
            <v>San Luis ObispoAdultLTC</v>
          </cell>
          <cell r="D898" t="str">
            <v>LTC</v>
          </cell>
          <cell r="E898" t="str">
            <v>Adult</v>
          </cell>
          <cell r="F898" t="str">
            <v xml:space="preserve">Long-Term Care Facility </v>
          </cell>
          <cell r="G898">
            <v>0</v>
          </cell>
          <cell r="H898">
            <v>0</v>
          </cell>
          <cell r="I898">
            <v>0</v>
          </cell>
          <cell r="J898">
            <v>0</v>
          </cell>
          <cell r="K898">
            <v>-9.3750000000000222E-3</v>
          </cell>
          <cell r="L898">
            <v>0</v>
          </cell>
        </row>
        <row r="899">
          <cell r="C899" t="str">
            <v>San Luis ObispoAdultPCP</v>
          </cell>
          <cell r="D899" t="str">
            <v>PCP</v>
          </cell>
          <cell r="E899" t="str">
            <v>Adult</v>
          </cell>
          <cell r="F899" t="str">
            <v xml:space="preserve">Physician Primary Care Services </v>
          </cell>
          <cell r="G899">
            <v>0</v>
          </cell>
          <cell r="H899">
            <v>-4.3300000000000005E-2</v>
          </cell>
          <cell r="I899">
            <v>0</v>
          </cell>
          <cell r="J899">
            <v>0</v>
          </cell>
          <cell r="K899">
            <v>-9.3750000000000222E-3</v>
          </cell>
          <cell r="L899">
            <v>0</v>
          </cell>
        </row>
        <row r="900">
          <cell r="C900" t="str">
            <v>San Luis ObispoAdultSP</v>
          </cell>
          <cell r="D900" t="str">
            <v>SP</v>
          </cell>
          <cell r="E900" t="str">
            <v>Adult</v>
          </cell>
          <cell r="F900" t="str">
            <v xml:space="preserve">Physician Specialty Services </v>
          </cell>
          <cell r="G900">
            <v>0</v>
          </cell>
          <cell r="H900">
            <v>0</v>
          </cell>
          <cell r="I900">
            <v>0</v>
          </cell>
          <cell r="J900">
            <v>0</v>
          </cell>
          <cell r="K900">
            <v>-9.3750000000000222E-3</v>
          </cell>
          <cell r="L900">
            <v>0</v>
          </cell>
        </row>
        <row r="901">
          <cell r="C901" t="str">
            <v>San Luis ObispoAdultFQHC</v>
          </cell>
          <cell r="D901" t="str">
            <v>FQHC</v>
          </cell>
          <cell r="E901" t="str">
            <v>Adult</v>
          </cell>
          <cell r="F901" t="str">
            <v xml:space="preserve">FQHC Services </v>
          </cell>
          <cell r="G901">
            <v>0</v>
          </cell>
          <cell r="H901">
            <v>0</v>
          </cell>
          <cell r="I901">
            <v>0</v>
          </cell>
          <cell r="J901">
            <v>0</v>
          </cell>
          <cell r="K901">
            <v>-9.3750000000000222E-3</v>
          </cell>
          <cell r="L901">
            <v>0</v>
          </cell>
        </row>
        <row r="902">
          <cell r="C902" t="str">
            <v>San Luis ObispoAdultNPP</v>
          </cell>
          <cell r="D902" t="str">
            <v>NPP</v>
          </cell>
          <cell r="E902" t="str">
            <v>Adult</v>
          </cell>
          <cell r="F902" t="str">
            <v xml:space="preserve"> Other Medical Professional Services </v>
          </cell>
          <cell r="G902">
            <v>0</v>
          </cell>
          <cell r="H902">
            <v>-6.8899999999999961E-2</v>
          </cell>
          <cell r="I902">
            <v>0</v>
          </cell>
          <cell r="J902">
            <v>0</v>
          </cell>
          <cell r="K902">
            <v>-9.3750000000000222E-3</v>
          </cell>
          <cell r="L902">
            <v>0</v>
          </cell>
        </row>
        <row r="903">
          <cell r="C903" t="str">
            <v>San Luis ObispoAdultRX</v>
          </cell>
          <cell r="D903" t="str">
            <v>RX</v>
          </cell>
          <cell r="E903" t="str">
            <v>Adult</v>
          </cell>
          <cell r="F903" t="str">
            <v xml:space="preserve"> Pharmacy </v>
          </cell>
          <cell r="G903">
            <v>0</v>
          </cell>
          <cell r="H903">
            <v>0</v>
          </cell>
          <cell r="I903">
            <v>-4.0252470805668406E-3</v>
          </cell>
          <cell r="J903">
            <v>0</v>
          </cell>
          <cell r="K903">
            <v>-9.3750000000000222E-3</v>
          </cell>
          <cell r="L903">
            <v>0</v>
          </cell>
        </row>
        <row r="904">
          <cell r="C904" t="str">
            <v>San Luis ObispoAdultLR</v>
          </cell>
          <cell r="D904" t="str">
            <v>LR</v>
          </cell>
          <cell r="E904" t="str">
            <v>Adult</v>
          </cell>
          <cell r="F904" t="str">
            <v xml:space="preserve"> Laboratory and Radiology </v>
          </cell>
          <cell r="G904">
            <v>0</v>
          </cell>
          <cell r="H904">
            <v>-6.8899999999999961E-2</v>
          </cell>
          <cell r="I904">
            <v>0</v>
          </cell>
          <cell r="J904">
            <v>0</v>
          </cell>
          <cell r="K904">
            <v>-9.3750000000000222E-3</v>
          </cell>
          <cell r="L904">
            <v>0</v>
          </cell>
        </row>
        <row r="905">
          <cell r="C905" t="str">
            <v>San Luis ObispoAdultHCBS</v>
          </cell>
          <cell r="D905" t="str">
            <v>HCBS</v>
          </cell>
          <cell r="E905" t="str">
            <v>Adult</v>
          </cell>
          <cell r="F905" t="str">
            <v xml:space="preserve"> HCBS </v>
          </cell>
          <cell r="G905">
            <v>1.8088996603982332E-2</v>
          </cell>
          <cell r="H905">
            <v>0</v>
          </cell>
          <cell r="I905">
            <v>0</v>
          </cell>
          <cell r="J905">
            <v>0</v>
          </cell>
          <cell r="K905">
            <v>-9.3750000000000222E-3</v>
          </cell>
          <cell r="L905">
            <v>0</v>
          </cell>
        </row>
        <row r="906">
          <cell r="C906" t="str">
            <v>San Luis ObispoAdultOTH</v>
          </cell>
          <cell r="D906" t="str">
            <v>OTH</v>
          </cell>
          <cell r="E906" t="str">
            <v>Adult</v>
          </cell>
          <cell r="F906" t="str">
            <v xml:space="preserve"> All Others </v>
          </cell>
          <cell r="G906">
            <v>0</v>
          </cell>
          <cell r="H906">
            <v>-3.0200000000000005E-2</v>
          </cell>
          <cell r="I906">
            <v>0</v>
          </cell>
          <cell r="J906">
            <v>0</v>
          </cell>
          <cell r="K906">
            <v>-9.3750000000000222E-3</v>
          </cell>
          <cell r="L906">
            <v>0</v>
          </cell>
        </row>
        <row r="907">
          <cell r="C907" t="str">
            <v>San Luis ObispoAged&amp;DisabledNonDualIP</v>
          </cell>
          <cell r="D907" t="str">
            <v>IP</v>
          </cell>
          <cell r="E907" t="str">
            <v>Aged&amp;DisabledNonDual</v>
          </cell>
          <cell r="F907" t="str">
            <v xml:space="preserve">Inpatient Hospital Services </v>
          </cell>
          <cell r="G907">
            <v>0</v>
          </cell>
          <cell r="H907">
            <v>0</v>
          </cell>
          <cell r="I907">
            <v>0</v>
          </cell>
          <cell r="J907">
            <v>0</v>
          </cell>
          <cell r="K907">
            <v>0</v>
          </cell>
          <cell r="L907">
            <v>0</v>
          </cell>
        </row>
        <row r="908">
          <cell r="C908" t="str">
            <v>San Luis ObispoAged&amp;DisabledNonDualOP</v>
          </cell>
          <cell r="D908" t="str">
            <v>OP</v>
          </cell>
          <cell r="E908" t="str">
            <v>Aged&amp;DisabledNonDual</v>
          </cell>
          <cell r="F908" t="str">
            <v xml:space="preserve">Outpatient Facility Services </v>
          </cell>
          <cell r="G908">
            <v>0</v>
          </cell>
          <cell r="H908">
            <v>-1.3100000000000001E-2</v>
          </cell>
          <cell r="I908">
            <v>0</v>
          </cell>
          <cell r="J908">
            <v>0</v>
          </cell>
          <cell r="K908">
            <v>0</v>
          </cell>
          <cell r="L908">
            <v>0</v>
          </cell>
        </row>
        <row r="909">
          <cell r="C909" t="str">
            <v>San Luis ObispoAged&amp;DisabledNonDualER</v>
          </cell>
          <cell r="D909" t="str">
            <v>ER</v>
          </cell>
          <cell r="E909" t="str">
            <v>Aged&amp;DisabledNonDual</v>
          </cell>
          <cell r="F909" t="str">
            <v xml:space="preserve">Emergency Room Facility Services </v>
          </cell>
          <cell r="G909">
            <v>0</v>
          </cell>
          <cell r="H909">
            <v>0</v>
          </cell>
          <cell r="I909">
            <v>0</v>
          </cell>
          <cell r="J909">
            <v>0</v>
          </cell>
          <cell r="K909">
            <v>0</v>
          </cell>
          <cell r="L909">
            <v>0</v>
          </cell>
        </row>
        <row r="910">
          <cell r="C910" t="str">
            <v>San Luis ObispoAged&amp;DisabledNonDualLTC</v>
          </cell>
          <cell r="D910" t="str">
            <v>LTC</v>
          </cell>
          <cell r="E910" t="str">
            <v>Aged&amp;DisabledNonDual</v>
          </cell>
          <cell r="F910" t="str">
            <v xml:space="preserve">Long-Term Care Facility </v>
          </cell>
          <cell r="G910">
            <v>0</v>
          </cell>
          <cell r="H910">
            <v>0</v>
          </cell>
          <cell r="I910">
            <v>0</v>
          </cell>
          <cell r="J910">
            <v>0</v>
          </cell>
          <cell r="K910">
            <v>0</v>
          </cell>
          <cell r="L910">
            <v>0</v>
          </cell>
        </row>
        <row r="911">
          <cell r="C911" t="str">
            <v>San Luis ObispoAged&amp;DisabledNonDualPCP</v>
          </cell>
          <cell r="D911" t="str">
            <v>PCP</v>
          </cell>
          <cell r="E911" t="str">
            <v>Aged&amp;DisabledNonDual</v>
          </cell>
          <cell r="F911" t="str">
            <v xml:space="preserve">Physician Primary Care Services </v>
          </cell>
          <cell r="G911">
            <v>0</v>
          </cell>
          <cell r="H911">
            <v>-6.030000000000002E-2</v>
          </cell>
          <cell r="I911">
            <v>0</v>
          </cell>
          <cell r="J911">
            <v>0</v>
          </cell>
          <cell r="K911">
            <v>0</v>
          </cell>
          <cell r="L911">
            <v>0</v>
          </cell>
        </row>
        <row r="912">
          <cell r="C912" t="str">
            <v>San Luis ObispoAged&amp;DisabledNonDualSP</v>
          </cell>
          <cell r="D912" t="str">
            <v>SP</v>
          </cell>
          <cell r="E912" t="str">
            <v>Aged&amp;DisabledNonDual</v>
          </cell>
          <cell r="F912" t="str">
            <v xml:space="preserve">Physician Specialty Services </v>
          </cell>
          <cell r="G912">
            <v>0</v>
          </cell>
          <cell r="H912">
            <v>0</v>
          </cell>
          <cell r="I912">
            <v>0</v>
          </cell>
          <cell r="J912">
            <v>0</v>
          </cell>
          <cell r="K912">
            <v>0</v>
          </cell>
          <cell r="L912">
            <v>0</v>
          </cell>
        </row>
        <row r="913">
          <cell r="C913" t="str">
            <v>San Luis ObispoAged&amp;DisabledNonDualFQHC</v>
          </cell>
          <cell r="D913" t="str">
            <v>FQHC</v>
          </cell>
          <cell r="E913" t="str">
            <v>Aged&amp;DisabledNonDual</v>
          </cell>
          <cell r="F913" t="str">
            <v xml:space="preserve">FQHC Services </v>
          </cell>
          <cell r="G913">
            <v>0</v>
          </cell>
          <cell r="H913">
            <v>0</v>
          </cell>
          <cell r="I913">
            <v>0</v>
          </cell>
          <cell r="J913">
            <v>0</v>
          </cell>
          <cell r="K913">
            <v>0</v>
          </cell>
          <cell r="L913">
            <v>0</v>
          </cell>
        </row>
        <row r="914">
          <cell r="C914" t="str">
            <v>San Luis ObispoAged&amp;DisabledNonDualNPP</v>
          </cell>
          <cell r="D914" t="str">
            <v>NPP</v>
          </cell>
          <cell r="E914" t="str">
            <v>Aged&amp;DisabledNonDual</v>
          </cell>
          <cell r="F914" t="str">
            <v xml:space="preserve"> Other Medical Professional Services </v>
          </cell>
          <cell r="G914">
            <v>0</v>
          </cell>
          <cell r="H914">
            <v>-6.8899999999999961E-2</v>
          </cell>
          <cell r="I914">
            <v>0</v>
          </cell>
          <cell r="J914">
            <v>0</v>
          </cell>
          <cell r="K914">
            <v>0</v>
          </cell>
          <cell r="L914">
            <v>0</v>
          </cell>
        </row>
        <row r="915">
          <cell r="C915" t="str">
            <v>San Luis ObispoAged&amp;DisabledNonDualRX</v>
          </cell>
          <cell r="D915" t="str">
            <v>RX</v>
          </cell>
          <cell r="E915" t="str">
            <v>Aged&amp;DisabledNonDual</v>
          </cell>
          <cell r="F915" t="str">
            <v xml:space="preserve"> Pharmacy </v>
          </cell>
          <cell r="G915">
            <v>0</v>
          </cell>
          <cell r="H915">
            <v>0</v>
          </cell>
          <cell r="I915">
            <v>-8.0916045389484159E-3</v>
          </cell>
          <cell r="J915">
            <v>0</v>
          </cell>
          <cell r="K915">
            <v>0</v>
          </cell>
          <cell r="L915">
            <v>0</v>
          </cell>
        </row>
        <row r="916">
          <cell r="C916" t="str">
            <v>San Luis ObispoAged&amp;DisabledNonDualLR</v>
          </cell>
          <cell r="D916" t="str">
            <v>LR</v>
          </cell>
          <cell r="E916" t="str">
            <v>Aged&amp;DisabledNonDual</v>
          </cell>
          <cell r="F916" t="str">
            <v xml:space="preserve"> Laboratory and Radiology </v>
          </cell>
          <cell r="G916">
            <v>0</v>
          </cell>
          <cell r="H916">
            <v>-6.8899999999999961E-2</v>
          </cell>
          <cell r="I916">
            <v>0</v>
          </cell>
          <cell r="J916">
            <v>0</v>
          </cell>
          <cell r="K916">
            <v>0</v>
          </cell>
          <cell r="L916">
            <v>0</v>
          </cell>
        </row>
        <row r="917">
          <cell r="C917" t="str">
            <v>San Luis ObispoAged&amp;DisabledNonDualHCBS</v>
          </cell>
          <cell r="D917" t="str">
            <v>HCBS</v>
          </cell>
          <cell r="E917" t="str">
            <v>Aged&amp;DisabledNonDual</v>
          </cell>
          <cell r="F917" t="str">
            <v xml:space="preserve"> HCBS </v>
          </cell>
          <cell r="G917">
            <v>4.4947653372261476E-2</v>
          </cell>
          <cell r="H917">
            <v>0</v>
          </cell>
          <cell r="I917">
            <v>0</v>
          </cell>
          <cell r="J917">
            <v>0</v>
          </cell>
          <cell r="K917">
            <v>0</v>
          </cell>
          <cell r="L917">
            <v>0</v>
          </cell>
        </row>
        <row r="918">
          <cell r="C918" t="str">
            <v>San Luis ObispoAged&amp;DisabledNonDualOTH</v>
          </cell>
          <cell r="D918" t="str">
            <v>OTH</v>
          </cell>
          <cell r="E918" t="str">
            <v>Aged&amp;DisabledNonDual</v>
          </cell>
          <cell r="F918" t="str">
            <v xml:space="preserve"> All Others </v>
          </cell>
          <cell r="G918">
            <v>0</v>
          </cell>
          <cell r="H918">
            <v>-3.0200000000000005E-2</v>
          </cell>
          <cell r="I918">
            <v>0</v>
          </cell>
          <cell r="J918">
            <v>0</v>
          </cell>
          <cell r="K918">
            <v>0</v>
          </cell>
          <cell r="L918">
            <v>-3.306799822198947E-3</v>
          </cell>
        </row>
        <row r="919">
          <cell r="C919" t="str">
            <v>San Luis ObispoDisabledDualIP</v>
          </cell>
          <cell r="D919" t="str">
            <v>IP</v>
          </cell>
          <cell r="E919" t="str">
            <v>DisabledDual</v>
          </cell>
          <cell r="F919" t="str">
            <v xml:space="preserve">Inpatient Hospital Services </v>
          </cell>
          <cell r="G919">
            <v>0</v>
          </cell>
          <cell r="H919">
            <v>0</v>
          </cell>
          <cell r="I919">
            <v>0</v>
          </cell>
          <cell r="J919">
            <v>0</v>
          </cell>
          <cell r="K919">
            <v>0</v>
          </cell>
          <cell r="L919">
            <v>0</v>
          </cell>
        </row>
        <row r="920">
          <cell r="C920" t="str">
            <v>San Luis ObispoDisabledDualOP</v>
          </cell>
          <cell r="D920" t="str">
            <v>OP</v>
          </cell>
          <cell r="E920" t="str">
            <v>DisabledDual</v>
          </cell>
          <cell r="F920" t="str">
            <v xml:space="preserve">Outpatient Facility Services </v>
          </cell>
          <cell r="G920">
            <v>0</v>
          </cell>
          <cell r="H920">
            <v>0</v>
          </cell>
          <cell r="I920">
            <v>0</v>
          </cell>
          <cell r="J920">
            <v>0</v>
          </cell>
          <cell r="K920">
            <v>0</v>
          </cell>
          <cell r="L920">
            <v>0</v>
          </cell>
        </row>
        <row r="921">
          <cell r="C921" t="str">
            <v>San Luis ObispoDisabledDualER</v>
          </cell>
          <cell r="D921" t="str">
            <v>ER</v>
          </cell>
          <cell r="E921" t="str">
            <v>DisabledDual</v>
          </cell>
          <cell r="F921" t="str">
            <v xml:space="preserve">Emergency Room Facility Services </v>
          </cell>
          <cell r="G921">
            <v>0</v>
          </cell>
          <cell r="H921">
            <v>0</v>
          </cell>
          <cell r="I921">
            <v>0</v>
          </cell>
          <cell r="J921">
            <v>0</v>
          </cell>
          <cell r="K921">
            <v>0</v>
          </cell>
          <cell r="L921">
            <v>0</v>
          </cell>
        </row>
        <row r="922">
          <cell r="C922" t="str">
            <v>San Luis ObispoDisabledDualLTC</v>
          </cell>
          <cell r="D922" t="str">
            <v>LTC</v>
          </cell>
          <cell r="E922" t="str">
            <v>DisabledDual</v>
          </cell>
          <cell r="F922" t="str">
            <v xml:space="preserve">Long-Term Care Facility </v>
          </cell>
          <cell r="G922">
            <v>0</v>
          </cell>
          <cell r="H922">
            <v>0</v>
          </cell>
          <cell r="I922">
            <v>0</v>
          </cell>
          <cell r="J922">
            <v>0</v>
          </cell>
          <cell r="K922">
            <v>0</v>
          </cell>
          <cell r="L922">
            <v>0</v>
          </cell>
        </row>
        <row r="923">
          <cell r="C923" t="str">
            <v>San Luis ObispoDisabledDualPCP</v>
          </cell>
          <cell r="D923" t="str">
            <v>PCP</v>
          </cell>
          <cell r="E923" t="str">
            <v>DisabledDual</v>
          </cell>
          <cell r="F923" t="str">
            <v xml:space="preserve">Physician Primary Care Services </v>
          </cell>
          <cell r="G923">
            <v>0</v>
          </cell>
          <cell r="H923">
            <v>0</v>
          </cell>
          <cell r="I923">
            <v>0</v>
          </cell>
          <cell r="J923">
            <v>0</v>
          </cell>
          <cell r="K923">
            <v>0</v>
          </cell>
          <cell r="L923">
            <v>0</v>
          </cell>
        </row>
        <row r="924">
          <cell r="C924" t="str">
            <v>San Luis ObispoDisabledDualSP</v>
          </cell>
          <cell r="D924" t="str">
            <v>SP</v>
          </cell>
          <cell r="E924" t="str">
            <v>DisabledDual</v>
          </cell>
          <cell r="F924" t="str">
            <v xml:space="preserve">Physician Specialty Services </v>
          </cell>
          <cell r="G924">
            <v>0</v>
          </cell>
          <cell r="H924">
            <v>0</v>
          </cell>
          <cell r="I924">
            <v>0</v>
          </cell>
          <cell r="J924">
            <v>0</v>
          </cell>
          <cell r="K924">
            <v>0</v>
          </cell>
          <cell r="L924">
            <v>0</v>
          </cell>
        </row>
        <row r="925">
          <cell r="C925" t="str">
            <v>San Luis ObispoDisabledDualFQHC</v>
          </cell>
          <cell r="D925" t="str">
            <v>FQHC</v>
          </cell>
          <cell r="E925" t="str">
            <v>DisabledDual</v>
          </cell>
          <cell r="F925" t="str">
            <v xml:space="preserve">FQHC Services </v>
          </cell>
          <cell r="G925">
            <v>0</v>
          </cell>
          <cell r="H925">
            <v>0</v>
          </cell>
          <cell r="I925">
            <v>0</v>
          </cell>
          <cell r="J925">
            <v>0</v>
          </cell>
          <cell r="K925">
            <v>0</v>
          </cell>
          <cell r="L925">
            <v>0</v>
          </cell>
        </row>
        <row r="926">
          <cell r="C926" t="str">
            <v>San Luis ObispoDisabledDualNPP</v>
          </cell>
          <cell r="D926" t="str">
            <v>NPP</v>
          </cell>
          <cell r="E926" t="str">
            <v>DisabledDual</v>
          </cell>
          <cell r="F926" t="str">
            <v xml:space="preserve"> Other Medical Professional Services </v>
          </cell>
          <cell r="G926">
            <v>0</v>
          </cell>
          <cell r="H926">
            <v>0</v>
          </cell>
          <cell r="I926">
            <v>0</v>
          </cell>
          <cell r="J926">
            <v>0</v>
          </cell>
          <cell r="K926">
            <v>0</v>
          </cell>
          <cell r="L926">
            <v>0</v>
          </cell>
        </row>
        <row r="927">
          <cell r="C927" t="str">
            <v>San Luis ObispoDisabledDualRX</v>
          </cell>
          <cell r="D927" t="str">
            <v>RX</v>
          </cell>
          <cell r="E927" t="str">
            <v>DisabledDual</v>
          </cell>
          <cell r="F927" t="str">
            <v xml:space="preserve"> Pharmacy </v>
          </cell>
          <cell r="G927">
            <v>0</v>
          </cell>
          <cell r="H927">
            <v>0</v>
          </cell>
          <cell r="I927">
            <v>0</v>
          </cell>
          <cell r="J927">
            <v>0</v>
          </cell>
          <cell r="K927">
            <v>0</v>
          </cell>
          <cell r="L927">
            <v>0</v>
          </cell>
        </row>
        <row r="928">
          <cell r="C928" t="str">
            <v>San Luis ObispoDisabledDualLR</v>
          </cell>
          <cell r="D928" t="str">
            <v>LR</v>
          </cell>
          <cell r="E928" t="str">
            <v>DisabledDual</v>
          </cell>
          <cell r="F928" t="str">
            <v xml:space="preserve"> Laboratory and Radiology </v>
          </cell>
          <cell r="G928">
            <v>0</v>
          </cell>
          <cell r="H928">
            <v>0</v>
          </cell>
          <cell r="I928">
            <v>0</v>
          </cell>
          <cell r="J928">
            <v>0</v>
          </cell>
          <cell r="K928">
            <v>0</v>
          </cell>
          <cell r="L928">
            <v>0</v>
          </cell>
        </row>
        <row r="929">
          <cell r="C929" t="str">
            <v>San Luis ObispoDisabledDualHCBS</v>
          </cell>
          <cell r="D929" t="str">
            <v>HCBS</v>
          </cell>
          <cell r="E929" t="str">
            <v>DisabledDual</v>
          </cell>
          <cell r="F929" t="str">
            <v xml:space="preserve"> HCBS </v>
          </cell>
          <cell r="G929">
            <v>1.9118953543953321E-2</v>
          </cell>
          <cell r="H929">
            <v>0</v>
          </cell>
          <cell r="I929">
            <v>0</v>
          </cell>
          <cell r="J929">
            <v>0</v>
          </cell>
          <cell r="K929">
            <v>0</v>
          </cell>
          <cell r="L929">
            <v>0</v>
          </cell>
        </row>
        <row r="930">
          <cell r="C930" t="str">
            <v>San Luis ObispoDisabledDualOTH</v>
          </cell>
          <cell r="D930" t="str">
            <v>OTH</v>
          </cell>
          <cell r="E930" t="str">
            <v>DisabledDual</v>
          </cell>
          <cell r="F930" t="str">
            <v xml:space="preserve"> All Others </v>
          </cell>
          <cell r="G930">
            <v>0</v>
          </cell>
          <cell r="H930">
            <v>0</v>
          </cell>
          <cell r="I930">
            <v>0</v>
          </cell>
          <cell r="J930">
            <v>0</v>
          </cell>
          <cell r="K930">
            <v>0</v>
          </cell>
          <cell r="L930">
            <v>-6.4604633278153578E-4</v>
          </cell>
        </row>
        <row r="931">
          <cell r="C931" t="str">
            <v>San Luis ObispoAgedDualIP</v>
          </cell>
          <cell r="D931" t="str">
            <v>IP</v>
          </cell>
          <cell r="E931" t="str">
            <v>AgedDual</v>
          </cell>
          <cell r="F931" t="str">
            <v xml:space="preserve">Inpatient Hospital Services </v>
          </cell>
          <cell r="G931">
            <v>0</v>
          </cell>
          <cell r="H931">
            <v>0</v>
          </cell>
          <cell r="I931">
            <v>0</v>
          </cell>
          <cell r="J931">
            <v>0</v>
          </cell>
          <cell r="K931">
            <v>0</v>
          </cell>
          <cell r="L931">
            <v>0</v>
          </cell>
        </row>
        <row r="932">
          <cell r="C932" t="str">
            <v>San Luis ObispoAgedDualOP</v>
          </cell>
          <cell r="D932" t="str">
            <v>OP</v>
          </cell>
          <cell r="E932" t="str">
            <v>AgedDual</v>
          </cell>
          <cell r="F932" t="str">
            <v xml:space="preserve">Outpatient Facility Services </v>
          </cell>
          <cell r="G932">
            <v>0</v>
          </cell>
          <cell r="H932">
            <v>0</v>
          </cell>
          <cell r="I932">
            <v>0</v>
          </cell>
          <cell r="J932">
            <v>0</v>
          </cell>
          <cell r="K932">
            <v>0</v>
          </cell>
          <cell r="L932">
            <v>0</v>
          </cell>
        </row>
        <row r="933">
          <cell r="C933" t="str">
            <v>San Luis ObispoAgedDualER</v>
          </cell>
          <cell r="D933" t="str">
            <v>ER</v>
          </cell>
          <cell r="E933" t="str">
            <v>AgedDual</v>
          </cell>
          <cell r="F933" t="str">
            <v xml:space="preserve">Emergency Room Facility Services </v>
          </cell>
          <cell r="G933">
            <v>0</v>
          </cell>
          <cell r="H933">
            <v>0</v>
          </cell>
          <cell r="I933">
            <v>0</v>
          </cell>
          <cell r="J933">
            <v>0</v>
          </cell>
          <cell r="K933">
            <v>0</v>
          </cell>
          <cell r="L933">
            <v>0</v>
          </cell>
        </row>
        <row r="934">
          <cell r="C934" t="str">
            <v>San Luis ObispoAgedDualLTC</v>
          </cell>
          <cell r="D934" t="str">
            <v>LTC</v>
          </cell>
          <cell r="E934" t="str">
            <v>AgedDual</v>
          </cell>
          <cell r="F934" t="str">
            <v xml:space="preserve">Long-Term Care Facility </v>
          </cell>
          <cell r="G934">
            <v>0</v>
          </cell>
          <cell r="H934">
            <v>0</v>
          </cell>
          <cell r="I934">
            <v>0</v>
          </cell>
          <cell r="J934">
            <v>0</v>
          </cell>
          <cell r="K934">
            <v>0</v>
          </cell>
          <cell r="L934">
            <v>0</v>
          </cell>
        </row>
        <row r="935">
          <cell r="C935" t="str">
            <v>San Luis ObispoAgedDualPCP</v>
          </cell>
          <cell r="D935" t="str">
            <v>PCP</v>
          </cell>
          <cell r="E935" t="str">
            <v>AgedDual</v>
          </cell>
          <cell r="F935" t="str">
            <v xml:space="preserve">Physician Primary Care Services </v>
          </cell>
          <cell r="G935">
            <v>0</v>
          </cell>
          <cell r="H935">
            <v>0</v>
          </cell>
          <cell r="I935">
            <v>0</v>
          </cell>
          <cell r="J935">
            <v>0</v>
          </cell>
          <cell r="K935">
            <v>0</v>
          </cell>
          <cell r="L935">
            <v>0</v>
          </cell>
        </row>
        <row r="936">
          <cell r="C936" t="str">
            <v>San Luis ObispoAgedDualSP</v>
          </cell>
          <cell r="D936" t="str">
            <v>SP</v>
          </cell>
          <cell r="E936" t="str">
            <v>AgedDual</v>
          </cell>
          <cell r="F936" t="str">
            <v xml:space="preserve">Physician Specialty Services </v>
          </cell>
          <cell r="G936">
            <v>0</v>
          </cell>
          <cell r="H936">
            <v>0</v>
          </cell>
          <cell r="I936">
            <v>0</v>
          </cell>
          <cell r="J936">
            <v>0</v>
          </cell>
          <cell r="K936">
            <v>0</v>
          </cell>
          <cell r="L936">
            <v>0</v>
          </cell>
        </row>
        <row r="937">
          <cell r="C937" t="str">
            <v>San Luis ObispoAgedDualFQHC</v>
          </cell>
          <cell r="D937" t="str">
            <v>FQHC</v>
          </cell>
          <cell r="E937" t="str">
            <v>AgedDual</v>
          </cell>
          <cell r="F937" t="str">
            <v xml:space="preserve">FQHC Services </v>
          </cell>
          <cell r="G937">
            <v>0</v>
          </cell>
          <cell r="H937">
            <v>0</v>
          </cell>
          <cell r="I937">
            <v>0</v>
          </cell>
          <cell r="J937">
            <v>0</v>
          </cell>
          <cell r="K937">
            <v>0</v>
          </cell>
          <cell r="L937">
            <v>0</v>
          </cell>
        </row>
        <row r="938">
          <cell r="C938" t="str">
            <v>San Luis ObispoAgedDualNPP</v>
          </cell>
          <cell r="D938" t="str">
            <v>NPP</v>
          </cell>
          <cell r="E938" t="str">
            <v>AgedDual</v>
          </cell>
          <cell r="F938" t="str">
            <v xml:space="preserve"> Other Medical Professional Services </v>
          </cell>
          <cell r="G938">
            <v>0</v>
          </cell>
          <cell r="H938">
            <v>0</v>
          </cell>
          <cell r="I938">
            <v>0</v>
          </cell>
          <cell r="J938">
            <v>0</v>
          </cell>
          <cell r="K938">
            <v>0</v>
          </cell>
          <cell r="L938">
            <v>0</v>
          </cell>
        </row>
        <row r="939">
          <cell r="C939" t="str">
            <v>San Luis ObispoAgedDualRX</v>
          </cell>
          <cell r="D939" t="str">
            <v>RX</v>
          </cell>
          <cell r="E939" t="str">
            <v>AgedDual</v>
          </cell>
          <cell r="F939" t="str">
            <v xml:space="preserve"> Pharmacy </v>
          </cell>
          <cell r="G939">
            <v>0</v>
          </cell>
          <cell r="H939">
            <v>0</v>
          </cell>
          <cell r="I939">
            <v>0</v>
          </cell>
          <cell r="J939">
            <v>0</v>
          </cell>
          <cell r="K939">
            <v>0</v>
          </cell>
          <cell r="L939">
            <v>0</v>
          </cell>
        </row>
        <row r="940">
          <cell r="C940" t="str">
            <v>San Luis ObispoAgedDualLR</v>
          </cell>
          <cell r="D940" t="str">
            <v>LR</v>
          </cell>
          <cell r="E940" t="str">
            <v>AgedDual</v>
          </cell>
          <cell r="F940" t="str">
            <v xml:space="preserve"> Laboratory and Radiology </v>
          </cell>
          <cell r="G940">
            <v>0</v>
          </cell>
          <cell r="H940">
            <v>0</v>
          </cell>
          <cell r="I940">
            <v>0</v>
          </cell>
          <cell r="J940">
            <v>0</v>
          </cell>
          <cell r="K940">
            <v>0</v>
          </cell>
          <cell r="L940">
            <v>0</v>
          </cell>
        </row>
        <row r="941">
          <cell r="C941" t="str">
            <v>San Luis ObispoAgedDualHCBS</v>
          </cell>
          <cell r="D941" t="str">
            <v>HCBS</v>
          </cell>
          <cell r="E941" t="str">
            <v>AgedDual</v>
          </cell>
          <cell r="F941" t="str">
            <v xml:space="preserve"> HCBS </v>
          </cell>
          <cell r="G941">
            <v>4.2985018118233409E-2</v>
          </cell>
          <cell r="H941">
            <v>0</v>
          </cell>
          <cell r="I941">
            <v>0</v>
          </cell>
          <cell r="J941">
            <v>0</v>
          </cell>
          <cell r="K941">
            <v>0</v>
          </cell>
          <cell r="L941">
            <v>0</v>
          </cell>
        </row>
        <row r="942">
          <cell r="C942" t="str">
            <v>San Luis ObispoAgedDualOTH</v>
          </cell>
          <cell r="D942" t="str">
            <v>OTH</v>
          </cell>
          <cell r="E942" t="str">
            <v>AgedDual</v>
          </cell>
          <cell r="F942" t="str">
            <v xml:space="preserve"> All Others </v>
          </cell>
          <cell r="G942">
            <v>0</v>
          </cell>
          <cell r="H942">
            <v>0</v>
          </cell>
          <cell r="I942">
            <v>0</v>
          </cell>
          <cell r="J942">
            <v>0</v>
          </cell>
          <cell r="K942">
            <v>0</v>
          </cell>
          <cell r="L942">
            <v>-2.7994043754058229E-3</v>
          </cell>
        </row>
        <row r="943">
          <cell r="C943" t="str">
            <v>San Luis ObispoBCCTPIP</v>
          </cell>
          <cell r="D943" t="str">
            <v>IP</v>
          </cell>
          <cell r="E943" t="str">
            <v>BCCTP</v>
          </cell>
          <cell r="F943" t="str">
            <v xml:space="preserve">Inpatient Hospital Services </v>
          </cell>
          <cell r="G943">
            <v>0</v>
          </cell>
          <cell r="H943">
            <v>0</v>
          </cell>
          <cell r="I943">
            <v>0</v>
          </cell>
          <cell r="J943">
            <v>0</v>
          </cell>
          <cell r="K943">
            <v>0</v>
          </cell>
          <cell r="L943">
            <v>0</v>
          </cell>
        </row>
        <row r="944">
          <cell r="C944" t="str">
            <v>San Luis ObispoBCCTPOP</v>
          </cell>
          <cell r="D944" t="str">
            <v>OP</v>
          </cell>
          <cell r="E944" t="str">
            <v>BCCTP</v>
          </cell>
          <cell r="F944" t="str">
            <v xml:space="preserve">Outpatient Facility Services </v>
          </cell>
          <cell r="G944">
            <v>0</v>
          </cell>
          <cell r="H944">
            <v>0</v>
          </cell>
          <cell r="I944">
            <v>0</v>
          </cell>
          <cell r="J944">
            <v>0</v>
          </cell>
          <cell r="K944">
            <v>0</v>
          </cell>
          <cell r="L944">
            <v>0</v>
          </cell>
        </row>
        <row r="945">
          <cell r="C945" t="str">
            <v>San Luis ObispoBCCTPER</v>
          </cell>
          <cell r="D945" t="str">
            <v>ER</v>
          </cell>
          <cell r="E945" t="str">
            <v>BCCTP</v>
          </cell>
          <cell r="F945" t="str">
            <v xml:space="preserve">Emergency Room Facility Services </v>
          </cell>
          <cell r="G945">
            <v>0</v>
          </cell>
          <cell r="H945">
            <v>0</v>
          </cell>
          <cell r="I945">
            <v>0</v>
          </cell>
          <cell r="J945">
            <v>0</v>
          </cell>
          <cell r="K945">
            <v>0</v>
          </cell>
          <cell r="L945">
            <v>0</v>
          </cell>
        </row>
        <row r="946">
          <cell r="C946" t="str">
            <v>San Luis ObispoBCCTPLTC</v>
          </cell>
          <cell r="D946" t="str">
            <v>LTC</v>
          </cell>
          <cell r="E946" t="str">
            <v>BCCTP</v>
          </cell>
          <cell r="F946" t="str">
            <v xml:space="preserve">Long-Term Care Facility </v>
          </cell>
          <cell r="G946">
            <v>0</v>
          </cell>
          <cell r="H946">
            <v>0</v>
          </cell>
          <cell r="I946">
            <v>0</v>
          </cell>
          <cell r="J946">
            <v>0</v>
          </cell>
          <cell r="K946">
            <v>0</v>
          </cell>
          <cell r="L946">
            <v>0</v>
          </cell>
        </row>
        <row r="947">
          <cell r="C947" t="str">
            <v>San Luis ObispoBCCTPPCP</v>
          </cell>
          <cell r="D947" t="str">
            <v>PCP</v>
          </cell>
          <cell r="E947" t="str">
            <v>BCCTP</v>
          </cell>
          <cell r="F947" t="str">
            <v xml:space="preserve">Physician Primary Care Services </v>
          </cell>
          <cell r="G947">
            <v>0</v>
          </cell>
          <cell r="H947">
            <v>0</v>
          </cell>
          <cell r="I947">
            <v>0</v>
          </cell>
          <cell r="J947">
            <v>0</v>
          </cell>
          <cell r="K947">
            <v>0</v>
          </cell>
          <cell r="L947">
            <v>0</v>
          </cell>
        </row>
        <row r="948">
          <cell r="C948" t="str">
            <v>San Luis ObispoBCCTPSP</v>
          </cell>
          <cell r="D948" t="str">
            <v>SP</v>
          </cell>
          <cell r="E948" t="str">
            <v>BCCTP</v>
          </cell>
          <cell r="F948" t="str">
            <v xml:space="preserve">Physician Specialty Services </v>
          </cell>
          <cell r="G948">
            <v>0</v>
          </cell>
          <cell r="H948">
            <v>0</v>
          </cell>
          <cell r="I948">
            <v>0</v>
          </cell>
          <cell r="J948">
            <v>0</v>
          </cell>
          <cell r="K948">
            <v>0</v>
          </cell>
          <cell r="L948">
            <v>0</v>
          </cell>
        </row>
        <row r="949">
          <cell r="C949" t="str">
            <v>San Luis ObispoBCCTPFQHC</v>
          </cell>
          <cell r="D949" t="str">
            <v>FQHC</v>
          </cell>
          <cell r="E949" t="str">
            <v>BCCTP</v>
          </cell>
          <cell r="F949" t="str">
            <v xml:space="preserve">FQHC Services </v>
          </cell>
          <cell r="G949">
            <v>0</v>
          </cell>
          <cell r="H949">
            <v>0</v>
          </cell>
          <cell r="I949">
            <v>0</v>
          </cell>
          <cell r="J949">
            <v>0</v>
          </cell>
          <cell r="K949">
            <v>0</v>
          </cell>
          <cell r="L949">
            <v>0</v>
          </cell>
        </row>
        <row r="950">
          <cell r="C950" t="str">
            <v>San Luis ObispoBCCTPNPP</v>
          </cell>
          <cell r="D950" t="str">
            <v>NPP</v>
          </cell>
          <cell r="E950" t="str">
            <v>BCCTP</v>
          </cell>
          <cell r="F950" t="str">
            <v xml:space="preserve"> Other Medical Professional Services </v>
          </cell>
          <cell r="G950">
            <v>0</v>
          </cell>
          <cell r="H950">
            <v>0</v>
          </cell>
          <cell r="I950">
            <v>0</v>
          </cell>
          <cell r="J950">
            <v>0</v>
          </cell>
          <cell r="K950">
            <v>0</v>
          </cell>
          <cell r="L950">
            <v>0</v>
          </cell>
        </row>
        <row r="951">
          <cell r="C951" t="str">
            <v>San Luis ObispoBCCTPRX</v>
          </cell>
          <cell r="D951" t="str">
            <v>RX</v>
          </cell>
          <cell r="E951" t="str">
            <v>BCCTP</v>
          </cell>
          <cell r="F951" t="str">
            <v xml:space="preserve"> Pharmacy </v>
          </cell>
          <cell r="G951">
            <v>0</v>
          </cell>
          <cell r="H951">
            <v>0</v>
          </cell>
          <cell r="I951">
            <v>0</v>
          </cell>
          <cell r="J951">
            <v>0</v>
          </cell>
          <cell r="K951">
            <v>0</v>
          </cell>
          <cell r="L951">
            <v>0</v>
          </cell>
        </row>
        <row r="952">
          <cell r="C952" t="str">
            <v>San Luis ObispoBCCTPLR</v>
          </cell>
          <cell r="D952" t="str">
            <v>LR</v>
          </cell>
          <cell r="E952" t="str">
            <v>BCCTP</v>
          </cell>
          <cell r="F952" t="str">
            <v xml:space="preserve"> Laboratory and Radiology </v>
          </cell>
          <cell r="G952">
            <v>0</v>
          </cell>
          <cell r="H952">
            <v>0</v>
          </cell>
          <cell r="I952">
            <v>0</v>
          </cell>
          <cell r="J952">
            <v>0</v>
          </cell>
          <cell r="K952">
            <v>0</v>
          </cell>
          <cell r="L952">
            <v>0</v>
          </cell>
        </row>
        <row r="953">
          <cell r="C953" t="str">
            <v>San Luis ObispoBCCTPHCBS</v>
          </cell>
          <cell r="D953" t="str">
            <v>HCBS</v>
          </cell>
          <cell r="E953" t="str">
            <v>BCCTP</v>
          </cell>
          <cell r="F953" t="str">
            <v xml:space="preserve"> HCBS </v>
          </cell>
          <cell r="G953">
            <v>8.6845117909983838E-2</v>
          </cell>
          <cell r="H953">
            <v>0</v>
          </cell>
          <cell r="I953">
            <v>0</v>
          </cell>
          <cell r="J953">
            <v>0</v>
          </cell>
          <cell r="K953">
            <v>0</v>
          </cell>
          <cell r="L953">
            <v>0</v>
          </cell>
        </row>
        <row r="954">
          <cell r="C954" t="str">
            <v>San Luis ObispoBCCTPOTH</v>
          </cell>
          <cell r="D954" t="str">
            <v>OTH</v>
          </cell>
          <cell r="E954" t="str">
            <v>BCCTP</v>
          </cell>
          <cell r="F954" t="str">
            <v xml:space="preserve"> All Others </v>
          </cell>
          <cell r="G954">
            <v>0</v>
          </cell>
          <cell r="H954">
            <v>0</v>
          </cell>
          <cell r="I954">
            <v>0</v>
          </cell>
          <cell r="J954">
            <v>0</v>
          </cell>
          <cell r="K954">
            <v>0</v>
          </cell>
          <cell r="L954">
            <v>0</v>
          </cell>
        </row>
        <row r="955">
          <cell r="C955" t="str">
            <v>San Luis ObispoAIDSNonDualIP</v>
          </cell>
          <cell r="D955" t="str">
            <v>IP</v>
          </cell>
          <cell r="E955" t="str">
            <v>AIDSNonDual</v>
          </cell>
          <cell r="F955" t="str">
            <v xml:space="preserve">Inpatient Hospital Services </v>
          </cell>
          <cell r="G955">
            <v>0</v>
          </cell>
          <cell r="H955">
            <v>0</v>
          </cell>
          <cell r="I955">
            <v>0</v>
          </cell>
          <cell r="J955">
            <v>0</v>
          </cell>
          <cell r="K955">
            <v>0</v>
          </cell>
          <cell r="L955">
            <v>0</v>
          </cell>
        </row>
        <row r="956">
          <cell r="C956" t="str">
            <v>San Luis ObispoAIDSNonDualOP</v>
          </cell>
          <cell r="D956" t="str">
            <v>OP</v>
          </cell>
          <cell r="E956" t="str">
            <v>AIDSNonDual</v>
          </cell>
          <cell r="F956" t="str">
            <v xml:space="preserve">Outpatient Facility Services </v>
          </cell>
          <cell r="G956">
            <v>0</v>
          </cell>
          <cell r="H956">
            <v>-1.3100000000000001E-2</v>
          </cell>
          <cell r="I956">
            <v>0</v>
          </cell>
          <cell r="J956">
            <v>0</v>
          </cell>
          <cell r="K956">
            <v>0</v>
          </cell>
          <cell r="L956">
            <v>0</v>
          </cell>
        </row>
        <row r="957">
          <cell r="C957" t="str">
            <v>San Luis ObispoAIDSNonDualER</v>
          </cell>
          <cell r="D957" t="str">
            <v>ER</v>
          </cell>
          <cell r="E957" t="str">
            <v>AIDSNonDual</v>
          </cell>
          <cell r="F957" t="str">
            <v xml:space="preserve">Emergency Room Facility Services </v>
          </cell>
          <cell r="G957">
            <v>0</v>
          </cell>
          <cell r="H957">
            <v>0</v>
          </cell>
          <cell r="I957">
            <v>0</v>
          </cell>
          <cell r="J957">
            <v>0</v>
          </cell>
          <cell r="K957">
            <v>0</v>
          </cell>
          <cell r="L957">
            <v>0</v>
          </cell>
        </row>
        <row r="958">
          <cell r="C958" t="str">
            <v>San Luis ObispoAIDSNonDualLTC</v>
          </cell>
          <cell r="D958" t="str">
            <v>LTC</v>
          </cell>
          <cell r="E958" t="str">
            <v>AIDSNonDual</v>
          </cell>
          <cell r="F958" t="str">
            <v xml:space="preserve">Long-Term Care Facility </v>
          </cell>
          <cell r="G958">
            <v>0</v>
          </cell>
          <cell r="H958">
            <v>0</v>
          </cell>
          <cell r="I958">
            <v>0</v>
          </cell>
          <cell r="J958">
            <v>0</v>
          </cell>
          <cell r="K958">
            <v>0</v>
          </cell>
          <cell r="L958">
            <v>0</v>
          </cell>
        </row>
        <row r="959">
          <cell r="C959" t="str">
            <v>San Luis ObispoAIDSNonDualPCP</v>
          </cell>
          <cell r="D959" t="str">
            <v>PCP</v>
          </cell>
          <cell r="E959" t="str">
            <v>AIDSNonDual</v>
          </cell>
          <cell r="F959" t="str">
            <v xml:space="preserve">Physician Primary Care Services </v>
          </cell>
          <cell r="G959">
            <v>0</v>
          </cell>
          <cell r="H959">
            <v>-6.030000000000002E-2</v>
          </cell>
          <cell r="I959">
            <v>0</v>
          </cell>
          <cell r="J959">
            <v>0</v>
          </cell>
          <cell r="K959">
            <v>0</v>
          </cell>
          <cell r="L959">
            <v>0</v>
          </cell>
        </row>
        <row r="960">
          <cell r="C960" t="str">
            <v>San Luis ObispoAIDSNonDualSP</v>
          </cell>
          <cell r="D960" t="str">
            <v>SP</v>
          </cell>
          <cell r="E960" t="str">
            <v>AIDSNonDual</v>
          </cell>
          <cell r="F960" t="str">
            <v xml:space="preserve">Physician Specialty Services </v>
          </cell>
          <cell r="G960">
            <v>0</v>
          </cell>
          <cell r="H960">
            <v>0</v>
          </cell>
          <cell r="I960">
            <v>0</v>
          </cell>
          <cell r="J960">
            <v>0</v>
          </cell>
          <cell r="K960">
            <v>0</v>
          </cell>
          <cell r="L960">
            <v>0</v>
          </cell>
        </row>
        <row r="961">
          <cell r="C961" t="str">
            <v>San Luis ObispoAIDSNonDualFQHC</v>
          </cell>
          <cell r="D961" t="str">
            <v>FQHC</v>
          </cell>
          <cell r="E961" t="str">
            <v>AIDSNonDual</v>
          </cell>
          <cell r="F961" t="str">
            <v xml:space="preserve">FQHC Services </v>
          </cell>
          <cell r="G961">
            <v>0</v>
          </cell>
          <cell r="H961">
            <v>0</v>
          </cell>
          <cell r="I961">
            <v>0</v>
          </cell>
          <cell r="J961">
            <v>0</v>
          </cell>
          <cell r="K961">
            <v>0</v>
          </cell>
          <cell r="L961">
            <v>0</v>
          </cell>
        </row>
        <row r="962">
          <cell r="C962" t="str">
            <v>San Luis ObispoAIDSNonDualNPP</v>
          </cell>
          <cell r="D962" t="str">
            <v>NPP</v>
          </cell>
          <cell r="E962" t="str">
            <v>AIDSNonDual</v>
          </cell>
          <cell r="F962" t="str">
            <v xml:space="preserve"> Other Medical Professional Services </v>
          </cell>
          <cell r="G962">
            <v>0</v>
          </cell>
          <cell r="H962">
            <v>-6.8899999999999961E-2</v>
          </cell>
          <cell r="I962">
            <v>0</v>
          </cell>
          <cell r="J962">
            <v>0</v>
          </cell>
          <cell r="K962">
            <v>0</v>
          </cell>
          <cell r="L962">
            <v>0</v>
          </cell>
        </row>
        <row r="963">
          <cell r="C963" t="str">
            <v>San Luis ObispoAIDSNonDualRX</v>
          </cell>
          <cell r="D963" t="str">
            <v>RX</v>
          </cell>
          <cell r="E963" t="str">
            <v>AIDSNonDual</v>
          </cell>
          <cell r="F963" t="str">
            <v xml:space="preserve"> Pharmacy </v>
          </cell>
          <cell r="G963">
            <v>0</v>
          </cell>
          <cell r="H963">
            <v>0</v>
          </cell>
          <cell r="I963">
            <v>0</v>
          </cell>
          <cell r="J963">
            <v>0</v>
          </cell>
          <cell r="K963">
            <v>0</v>
          </cell>
          <cell r="L963">
            <v>0</v>
          </cell>
        </row>
        <row r="964">
          <cell r="C964" t="str">
            <v>San Luis ObispoAIDSNonDualLR</v>
          </cell>
          <cell r="D964" t="str">
            <v>LR</v>
          </cell>
          <cell r="E964" t="str">
            <v>AIDSNonDual</v>
          </cell>
          <cell r="F964" t="str">
            <v xml:space="preserve"> Laboratory and Radiology </v>
          </cell>
          <cell r="G964">
            <v>0</v>
          </cell>
          <cell r="H964">
            <v>-6.8899999999999961E-2</v>
          </cell>
          <cell r="I964">
            <v>0</v>
          </cell>
          <cell r="J964">
            <v>0</v>
          </cell>
          <cell r="K964">
            <v>0</v>
          </cell>
          <cell r="L964">
            <v>0</v>
          </cell>
        </row>
        <row r="965">
          <cell r="C965" t="str">
            <v>San Luis ObispoAIDSNonDualHCBS</v>
          </cell>
          <cell r="D965" t="str">
            <v>HCBS</v>
          </cell>
          <cell r="E965" t="str">
            <v>AIDSNonDual</v>
          </cell>
          <cell r="F965" t="str">
            <v xml:space="preserve"> HCBS </v>
          </cell>
          <cell r="G965">
            <v>0</v>
          </cell>
          <cell r="H965">
            <v>0</v>
          </cell>
          <cell r="I965">
            <v>0</v>
          </cell>
          <cell r="J965">
            <v>0</v>
          </cell>
          <cell r="K965">
            <v>0</v>
          </cell>
          <cell r="L965">
            <v>0</v>
          </cell>
        </row>
        <row r="966">
          <cell r="C966" t="str">
            <v>San Luis ObispoAIDSNonDualOTH</v>
          </cell>
          <cell r="D966" t="str">
            <v>OTH</v>
          </cell>
          <cell r="E966" t="str">
            <v>AIDSNonDual</v>
          </cell>
          <cell r="F966" t="str">
            <v xml:space="preserve"> All Others </v>
          </cell>
          <cell r="G966">
            <v>0</v>
          </cell>
          <cell r="H966">
            <v>-3.0200000000000005E-2</v>
          </cell>
          <cell r="I966">
            <v>0</v>
          </cell>
          <cell r="J966">
            <v>0</v>
          </cell>
          <cell r="K966">
            <v>0</v>
          </cell>
          <cell r="L966">
            <v>0</v>
          </cell>
        </row>
        <row r="967">
          <cell r="C967" t="str">
            <v>San Luis ObispoAIDSDualIP</v>
          </cell>
          <cell r="D967" t="str">
            <v>IP</v>
          </cell>
          <cell r="E967" t="str">
            <v>AIDSDual</v>
          </cell>
          <cell r="F967" t="str">
            <v xml:space="preserve">Inpatient Hospital Services </v>
          </cell>
          <cell r="G967">
            <v>0</v>
          </cell>
          <cell r="H967">
            <v>0</v>
          </cell>
          <cell r="I967">
            <v>0</v>
          </cell>
          <cell r="J967">
            <v>0</v>
          </cell>
          <cell r="K967">
            <v>0</v>
          </cell>
          <cell r="L967">
            <v>0</v>
          </cell>
        </row>
        <row r="968">
          <cell r="C968" t="str">
            <v>San Luis ObispoAIDSDualOP</v>
          </cell>
          <cell r="D968" t="str">
            <v>OP</v>
          </cell>
          <cell r="E968" t="str">
            <v>AIDSDual</v>
          </cell>
          <cell r="F968" t="str">
            <v xml:space="preserve">Outpatient Facility Services </v>
          </cell>
          <cell r="G968">
            <v>0</v>
          </cell>
          <cell r="H968">
            <v>0</v>
          </cell>
          <cell r="I968">
            <v>0</v>
          </cell>
          <cell r="J968">
            <v>0</v>
          </cell>
          <cell r="K968">
            <v>0</v>
          </cell>
          <cell r="L968">
            <v>0</v>
          </cell>
        </row>
        <row r="969">
          <cell r="C969" t="str">
            <v>San Luis ObispoAIDSDualER</v>
          </cell>
          <cell r="D969" t="str">
            <v>ER</v>
          </cell>
          <cell r="E969" t="str">
            <v>AIDSDual</v>
          </cell>
          <cell r="F969" t="str">
            <v xml:space="preserve">Emergency Room Facility Services </v>
          </cell>
          <cell r="G969">
            <v>0</v>
          </cell>
          <cell r="H969">
            <v>0</v>
          </cell>
          <cell r="I969">
            <v>0</v>
          </cell>
          <cell r="J969">
            <v>0</v>
          </cell>
          <cell r="K969">
            <v>0</v>
          </cell>
          <cell r="L969">
            <v>0</v>
          </cell>
        </row>
        <row r="970">
          <cell r="C970" t="str">
            <v>San Luis ObispoAIDSDualLTC</v>
          </cell>
          <cell r="D970" t="str">
            <v>LTC</v>
          </cell>
          <cell r="E970" t="str">
            <v>AIDSDual</v>
          </cell>
          <cell r="F970" t="str">
            <v xml:space="preserve">Long-Term Care Facility </v>
          </cell>
          <cell r="G970">
            <v>0</v>
          </cell>
          <cell r="H970">
            <v>0</v>
          </cell>
          <cell r="I970">
            <v>0</v>
          </cell>
          <cell r="J970">
            <v>0</v>
          </cell>
          <cell r="K970">
            <v>0</v>
          </cell>
          <cell r="L970">
            <v>0</v>
          </cell>
        </row>
        <row r="971">
          <cell r="C971" t="str">
            <v>San Luis ObispoAIDSDualPCP</v>
          </cell>
          <cell r="D971" t="str">
            <v>PCP</v>
          </cell>
          <cell r="E971" t="str">
            <v>AIDSDual</v>
          </cell>
          <cell r="F971" t="str">
            <v xml:space="preserve">Physician Primary Care Services </v>
          </cell>
          <cell r="G971">
            <v>0</v>
          </cell>
          <cell r="H971">
            <v>0</v>
          </cell>
          <cell r="I971">
            <v>0</v>
          </cell>
          <cell r="J971">
            <v>0</v>
          </cell>
          <cell r="K971">
            <v>0</v>
          </cell>
          <cell r="L971">
            <v>0</v>
          </cell>
        </row>
        <row r="972">
          <cell r="C972" t="str">
            <v>San Luis ObispoAIDSDualSP</v>
          </cell>
          <cell r="D972" t="str">
            <v>SP</v>
          </cell>
          <cell r="E972" t="str">
            <v>AIDSDual</v>
          </cell>
          <cell r="F972" t="str">
            <v xml:space="preserve">Physician Specialty Services </v>
          </cell>
          <cell r="G972">
            <v>0</v>
          </cell>
          <cell r="H972">
            <v>0</v>
          </cell>
          <cell r="I972">
            <v>0</v>
          </cell>
          <cell r="J972">
            <v>0</v>
          </cell>
          <cell r="K972">
            <v>0</v>
          </cell>
          <cell r="L972">
            <v>0</v>
          </cell>
        </row>
        <row r="973">
          <cell r="C973" t="str">
            <v>San Luis ObispoAIDSDualFQHC</v>
          </cell>
          <cell r="D973" t="str">
            <v>FQHC</v>
          </cell>
          <cell r="E973" t="str">
            <v>AIDSDual</v>
          </cell>
          <cell r="F973" t="str">
            <v xml:space="preserve">FQHC Services </v>
          </cell>
          <cell r="G973">
            <v>0</v>
          </cell>
          <cell r="H973">
            <v>0</v>
          </cell>
          <cell r="I973">
            <v>0</v>
          </cell>
          <cell r="J973">
            <v>0</v>
          </cell>
          <cell r="K973">
            <v>0</v>
          </cell>
          <cell r="L973">
            <v>0</v>
          </cell>
        </row>
        <row r="974">
          <cell r="C974" t="str">
            <v>San Luis ObispoAIDSDualNPP</v>
          </cell>
          <cell r="D974" t="str">
            <v>NPP</v>
          </cell>
          <cell r="E974" t="str">
            <v>AIDSDual</v>
          </cell>
          <cell r="F974" t="str">
            <v xml:space="preserve"> Other Medical Professional Services </v>
          </cell>
          <cell r="G974">
            <v>0</v>
          </cell>
          <cell r="H974">
            <v>0</v>
          </cell>
          <cell r="I974">
            <v>0</v>
          </cell>
          <cell r="J974">
            <v>0</v>
          </cell>
          <cell r="K974">
            <v>0</v>
          </cell>
          <cell r="L974">
            <v>0</v>
          </cell>
        </row>
        <row r="975">
          <cell r="C975" t="str">
            <v>San Luis ObispoAIDSDualRX</v>
          </cell>
          <cell r="D975" t="str">
            <v>RX</v>
          </cell>
          <cell r="E975" t="str">
            <v>AIDSDual</v>
          </cell>
          <cell r="F975" t="str">
            <v xml:space="preserve"> Pharmacy </v>
          </cell>
          <cell r="G975">
            <v>0</v>
          </cell>
          <cell r="H975">
            <v>0</v>
          </cell>
          <cell r="I975">
            <v>0</v>
          </cell>
          <cell r="J975">
            <v>0</v>
          </cell>
          <cell r="K975">
            <v>0</v>
          </cell>
          <cell r="L975">
            <v>0</v>
          </cell>
        </row>
        <row r="976">
          <cell r="C976" t="str">
            <v>San Luis ObispoAIDSDualLR</v>
          </cell>
          <cell r="D976" t="str">
            <v>LR</v>
          </cell>
          <cell r="E976" t="str">
            <v>AIDSDual</v>
          </cell>
          <cell r="F976" t="str">
            <v xml:space="preserve"> Laboratory and Radiology </v>
          </cell>
          <cell r="G976">
            <v>0</v>
          </cell>
          <cell r="H976">
            <v>0</v>
          </cell>
          <cell r="I976">
            <v>0</v>
          </cell>
          <cell r="J976">
            <v>0</v>
          </cell>
          <cell r="K976">
            <v>0</v>
          </cell>
          <cell r="L976">
            <v>0</v>
          </cell>
        </row>
        <row r="977">
          <cell r="C977" t="str">
            <v>San Luis ObispoAIDSDualHCBS</v>
          </cell>
          <cell r="D977" t="str">
            <v>HCBS</v>
          </cell>
          <cell r="E977" t="str">
            <v>AIDSDual</v>
          </cell>
          <cell r="F977" t="str">
            <v xml:space="preserve"> HCBS </v>
          </cell>
          <cell r="G977">
            <v>9.1017760017141791E-2</v>
          </cell>
          <cell r="H977">
            <v>0</v>
          </cell>
          <cell r="I977">
            <v>0</v>
          </cell>
          <cell r="J977">
            <v>0</v>
          </cell>
          <cell r="K977">
            <v>0</v>
          </cell>
          <cell r="L977">
            <v>0</v>
          </cell>
        </row>
        <row r="978">
          <cell r="C978" t="str">
            <v>San Luis ObispoAIDSDualOTH</v>
          </cell>
          <cell r="D978" t="str">
            <v>OTH</v>
          </cell>
          <cell r="E978" t="str">
            <v>AIDSDual</v>
          </cell>
          <cell r="F978" t="str">
            <v xml:space="preserve"> All Others </v>
          </cell>
          <cell r="G978">
            <v>0</v>
          </cell>
          <cell r="H978">
            <v>0</v>
          </cell>
          <cell r="I978">
            <v>0</v>
          </cell>
          <cell r="J978">
            <v>0</v>
          </cell>
          <cell r="K978">
            <v>0</v>
          </cell>
          <cell r="L978">
            <v>0</v>
          </cell>
        </row>
        <row r="979">
          <cell r="C979" t="str">
            <v>San Luis ObispoLTCNonDualIP</v>
          </cell>
          <cell r="D979" t="str">
            <v>IP</v>
          </cell>
          <cell r="E979" t="str">
            <v>LTCNonDual</v>
          </cell>
          <cell r="F979" t="str">
            <v xml:space="preserve">Inpatient Hospital Services </v>
          </cell>
          <cell r="G979">
            <v>0</v>
          </cell>
          <cell r="H979">
            <v>0</v>
          </cell>
          <cell r="I979">
            <v>0</v>
          </cell>
          <cell r="J979">
            <v>0</v>
          </cell>
          <cell r="K979">
            <v>0</v>
          </cell>
          <cell r="L979">
            <v>0</v>
          </cell>
        </row>
        <row r="980">
          <cell r="C980" t="str">
            <v>San Luis ObispoLTCNonDualOP</v>
          </cell>
          <cell r="D980" t="str">
            <v>OP</v>
          </cell>
          <cell r="E980" t="str">
            <v>LTCNonDual</v>
          </cell>
          <cell r="F980" t="str">
            <v xml:space="preserve">Outpatient Facility Services </v>
          </cell>
          <cell r="G980">
            <v>0</v>
          </cell>
          <cell r="H980">
            <v>-1.3100000000000001E-2</v>
          </cell>
          <cell r="I980">
            <v>0</v>
          </cell>
          <cell r="J980">
            <v>0</v>
          </cell>
          <cell r="K980">
            <v>0</v>
          </cell>
          <cell r="L980">
            <v>0</v>
          </cell>
        </row>
        <row r="981">
          <cell r="C981" t="str">
            <v>San Luis ObispoLTCNonDualER</v>
          </cell>
          <cell r="D981" t="str">
            <v>ER</v>
          </cell>
          <cell r="E981" t="str">
            <v>LTCNonDual</v>
          </cell>
          <cell r="F981" t="str">
            <v xml:space="preserve">Emergency Room Facility Services </v>
          </cell>
          <cell r="G981">
            <v>0</v>
          </cell>
          <cell r="H981">
            <v>0</v>
          </cell>
          <cell r="I981">
            <v>0</v>
          </cell>
          <cell r="J981">
            <v>0</v>
          </cell>
          <cell r="K981">
            <v>0</v>
          </cell>
          <cell r="L981">
            <v>0</v>
          </cell>
        </row>
        <row r="982">
          <cell r="C982" t="str">
            <v>San Luis ObispoLTCNonDualLTC</v>
          </cell>
          <cell r="D982" t="str">
            <v>LTC</v>
          </cell>
          <cell r="E982" t="str">
            <v>LTCNonDual</v>
          </cell>
          <cell r="F982" t="str">
            <v xml:space="preserve">Long-Term Care Facility </v>
          </cell>
          <cell r="G982">
            <v>0</v>
          </cell>
          <cell r="H982">
            <v>0</v>
          </cell>
          <cell r="I982">
            <v>0</v>
          </cell>
          <cell r="J982">
            <v>0</v>
          </cell>
          <cell r="K982">
            <v>0</v>
          </cell>
          <cell r="L982">
            <v>0</v>
          </cell>
        </row>
        <row r="983">
          <cell r="C983" t="str">
            <v>San Luis ObispoLTCNonDualPCP</v>
          </cell>
          <cell r="D983" t="str">
            <v>PCP</v>
          </cell>
          <cell r="E983" t="str">
            <v>LTCNonDual</v>
          </cell>
          <cell r="F983" t="str">
            <v xml:space="preserve">Physician Primary Care Services </v>
          </cell>
          <cell r="G983">
            <v>0</v>
          </cell>
          <cell r="H983">
            <v>-6.030000000000002E-2</v>
          </cell>
          <cell r="I983">
            <v>0</v>
          </cell>
          <cell r="J983">
            <v>0</v>
          </cell>
          <cell r="K983">
            <v>0</v>
          </cell>
          <cell r="L983">
            <v>0</v>
          </cell>
        </row>
        <row r="984">
          <cell r="C984" t="str">
            <v>San Luis ObispoLTCNonDualSP</v>
          </cell>
          <cell r="D984" t="str">
            <v>SP</v>
          </cell>
          <cell r="E984" t="str">
            <v>LTCNonDual</v>
          </cell>
          <cell r="F984" t="str">
            <v xml:space="preserve">Physician Specialty Services </v>
          </cell>
          <cell r="G984">
            <v>0</v>
          </cell>
          <cell r="H984">
            <v>0</v>
          </cell>
          <cell r="I984">
            <v>0</v>
          </cell>
          <cell r="J984">
            <v>0</v>
          </cell>
          <cell r="K984">
            <v>0</v>
          </cell>
          <cell r="L984">
            <v>0</v>
          </cell>
        </row>
        <row r="985">
          <cell r="C985" t="str">
            <v>San Luis ObispoLTCNonDualFQHC</v>
          </cell>
          <cell r="D985" t="str">
            <v>FQHC</v>
          </cell>
          <cell r="E985" t="str">
            <v>LTCNonDual</v>
          </cell>
          <cell r="F985" t="str">
            <v xml:space="preserve">FQHC Services </v>
          </cell>
          <cell r="G985">
            <v>0</v>
          </cell>
          <cell r="H985">
            <v>0</v>
          </cell>
          <cell r="I985">
            <v>0</v>
          </cell>
          <cell r="J985">
            <v>0</v>
          </cell>
          <cell r="K985">
            <v>0</v>
          </cell>
          <cell r="L985">
            <v>0</v>
          </cell>
        </row>
        <row r="986">
          <cell r="C986" t="str">
            <v>San Luis ObispoLTCNonDualNPP</v>
          </cell>
          <cell r="D986" t="str">
            <v>NPP</v>
          </cell>
          <cell r="E986" t="str">
            <v>LTCNonDual</v>
          </cell>
          <cell r="F986" t="str">
            <v xml:space="preserve"> Other Medical Professional Services </v>
          </cell>
          <cell r="G986">
            <v>0</v>
          </cell>
          <cell r="H986">
            <v>-6.8899999999999961E-2</v>
          </cell>
          <cell r="I986">
            <v>0</v>
          </cell>
          <cell r="J986">
            <v>0</v>
          </cell>
          <cell r="K986">
            <v>0</v>
          </cell>
          <cell r="L986">
            <v>0</v>
          </cell>
        </row>
        <row r="987">
          <cell r="C987" t="str">
            <v>San Luis ObispoLTCNonDualRX</v>
          </cell>
          <cell r="D987" t="str">
            <v>RX</v>
          </cell>
          <cell r="E987" t="str">
            <v>LTCNonDual</v>
          </cell>
          <cell r="F987" t="str">
            <v xml:space="preserve"> Pharmacy </v>
          </cell>
          <cell r="G987">
            <v>0</v>
          </cell>
          <cell r="H987">
            <v>0</v>
          </cell>
          <cell r="I987">
            <v>0</v>
          </cell>
          <cell r="J987">
            <v>0</v>
          </cell>
          <cell r="K987">
            <v>0</v>
          </cell>
          <cell r="L987">
            <v>0</v>
          </cell>
        </row>
        <row r="988">
          <cell r="C988" t="str">
            <v>San Luis ObispoLTCNonDualLR</v>
          </cell>
          <cell r="D988" t="str">
            <v>LR</v>
          </cell>
          <cell r="E988" t="str">
            <v>LTCNonDual</v>
          </cell>
          <cell r="F988" t="str">
            <v xml:space="preserve"> Laboratory and Radiology </v>
          </cell>
          <cell r="G988">
            <v>0</v>
          </cell>
          <cell r="H988">
            <v>-6.8899999999999961E-2</v>
          </cell>
          <cell r="I988">
            <v>0</v>
          </cell>
          <cell r="J988">
            <v>0</v>
          </cell>
          <cell r="K988">
            <v>0</v>
          </cell>
          <cell r="L988">
            <v>0</v>
          </cell>
        </row>
        <row r="989">
          <cell r="C989" t="str">
            <v>San Luis ObispoLTCNonDualHCBS</v>
          </cell>
          <cell r="D989" t="str">
            <v>HCBS</v>
          </cell>
          <cell r="E989" t="str">
            <v>LTCNonDual</v>
          </cell>
          <cell r="F989" t="str">
            <v xml:space="preserve"> HCBS </v>
          </cell>
          <cell r="G989">
            <v>9.0356620144646183E-2</v>
          </cell>
          <cell r="H989">
            <v>0</v>
          </cell>
          <cell r="I989">
            <v>0</v>
          </cell>
          <cell r="J989">
            <v>0</v>
          </cell>
          <cell r="K989">
            <v>0</v>
          </cell>
          <cell r="L989">
            <v>0</v>
          </cell>
        </row>
        <row r="990">
          <cell r="C990" t="str">
            <v>San Luis ObispoLTCNonDualOTH</v>
          </cell>
          <cell r="D990" t="str">
            <v>OTH</v>
          </cell>
          <cell r="E990" t="str">
            <v>LTCNonDual</v>
          </cell>
          <cell r="F990" t="str">
            <v xml:space="preserve"> All Others </v>
          </cell>
          <cell r="G990">
            <v>0</v>
          </cell>
          <cell r="H990">
            <v>-3.0200000000000005E-2</v>
          </cell>
          <cell r="I990">
            <v>0</v>
          </cell>
          <cell r="J990">
            <v>0</v>
          </cell>
          <cell r="K990">
            <v>0</v>
          </cell>
          <cell r="L990">
            <v>0</v>
          </cell>
        </row>
        <row r="991">
          <cell r="C991" t="str">
            <v>San Luis ObispoLTCDualIP</v>
          </cell>
          <cell r="D991" t="str">
            <v>IP</v>
          </cell>
          <cell r="E991" t="str">
            <v>LTCDual</v>
          </cell>
          <cell r="F991" t="str">
            <v xml:space="preserve">Inpatient Hospital Services </v>
          </cell>
          <cell r="G991">
            <v>0</v>
          </cell>
          <cell r="H991">
            <v>0</v>
          </cell>
          <cell r="I991">
            <v>0</v>
          </cell>
          <cell r="J991">
            <v>0</v>
          </cell>
          <cell r="K991">
            <v>0</v>
          </cell>
          <cell r="L991">
            <v>0</v>
          </cell>
        </row>
        <row r="992">
          <cell r="C992" t="str">
            <v>San Luis ObispoLTCDualOP</v>
          </cell>
          <cell r="D992" t="str">
            <v>OP</v>
          </cell>
          <cell r="E992" t="str">
            <v>LTCDual</v>
          </cell>
          <cell r="F992" t="str">
            <v xml:space="preserve">Outpatient Facility Services </v>
          </cell>
          <cell r="G992">
            <v>0</v>
          </cell>
          <cell r="H992">
            <v>0</v>
          </cell>
          <cell r="I992">
            <v>0</v>
          </cell>
          <cell r="J992">
            <v>0</v>
          </cell>
          <cell r="K992">
            <v>0</v>
          </cell>
          <cell r="L992">
            <v>0</v>
          </cell>
        </row>
        <row r="993">
          <cell r="C993" t="str">
            <v>San Luis ObispoLTCDualER</v>
          </cell>
          <cell r="D993" t="str">
            <v>ER</v>
          </cell>
          <cell r="E993" t="str">
            <v>LTCDual</v>
          </cell>
          <cell r="F993" t="str">
            <v xml:space="preserve">Emergency Room Facility Services </v>
          </cell>
          <cell r="G993">
            <v>0</v>
          </cell>
          <cell r="H993">
            <v>0</v>
          </cell>
          <cell r="I993">
            <v>0</v>
          </cell>
          <cell r="J993">
            <v>0</v>
          </cell>
          <cell r="K993">
            <v>0</v>
          </cell>
          <cell r="L993">
            <v>0</v>
          </cell>
        </row>
        <row r="994">
          <cell r="C994" t="str">
            <v>San Luis ObispoLTCDualLTC</v>
          </cell>
          <cell r="D994" t="str">
            <v>LTC</v>
          </cell>
          <cell r="E994" t="str">
            <v>LTCDual</v>
          </cell>
          <cell r="F994" t="str">
            <v xml:space="preserve">Long-Term Care Facility </v>
          </cell>
          <cell r="G994">
            <v>0</v>
          </cell>
          <cell r="H994">
            <v>0</v>
          </cell>
          <cell r="I994">
            <v>0</v>
          </cell>
          <cell r="J994">
            <v>0</v>
          </cell>
          <cell r="K994">
            <v>0</v>
          </cell>
          <cell r="L994">
            <v>0</v>
          </cell>
        </row>
        <row r="995">
          <cell r="C995" t="str">
            <v>San Luis ObispoLTCDualPCP</v>
          </cell>
          <cell r="D995" t="str">
            <v>PCP</v>
          </cell>
          <cell r="E995" t="str">
            <v>LTCDual</v>
          </cell>
          <cell r="F995" t="str">
            <v xml:space="preserve">Physician Primary Care Services </v>
          </cell>
          <cell r="G995">
            <v>0</v>
          </cell>
          <cell r="H995">
            <v>0</v>
          </cell>
          <cell r="I995">
            <v>0</v>
          </cell>
          <cell r="J995">
            <v>0</v>
          </cell>
          <cell r="K995">
            <v>0</v>
          </cell>
          <cell r="L995">
            <v>0</v>
          </cell>
        </row>
        <row r="996">
          <cell r="C996" t="str">
            <v>San Luis ObispoLTCDualSP</v>
          </cell>
          <cell r="D996" t="str">
            <v>SP</v>
          </cell>
          <cell r="E996" t="str">
            <v>LTCDual</v>
          </cell>
          <cell r="F996" t="str">
            <v xml:space="preserve">Physician Specialty Services </v>
          </cell>
          <cell r="G996">
            <v>0</v>
          </cell>
          <cell r="H996">
            <v>0</v>
          </cell>
          <cell r="I996">
            <v>0</v>
          </cell>
          <cell r="J996">
            <v>0</v>
          </cell>
          <cell r="K996">
            <v>0</v>
          </cell>
          <cell r="L996">
            <v>0</v>
          </cell>
        </row>
        <row r="997">
          <cell r="C997" t="str">
            <v>San Luis ObispoLTCDualFQHC</v>
          </cell>
          <cell r="D997" t="str">
            <v>FQHC</v>
          </cell>
          <cell r="E997" t="str">
            <v>LTCDual</v>
          </cell>
          <cell r="F997" t="str">
            <v xml:space="preserve">FQHC Services </v>
          </cell>
          <cell r="G997">
            <v>0</v>
          </cell>
          <cell r="H997">
            <v>0</v>
          </cell>
          <cell r="I997">
            <v>0</v>
          </cell>
          <cell r="J997">
            <v>0</v>
          </cell>
          <cell r="K997">
            <v>0</v>
          </cell>
          <cell r="L997">
            <v>0</v>
          </cell>
        </row>
        <row r="998">
          <cell r="C998" t="str">
            <v>San Luis ObispoLTCDualNPP</v>
          </cell>
          <cell r="D998" t="str">
            <v>NPP</v>
          </cell>
          <cell r="E998" t="str">
            <v>LTCDual</v>
          </cell>
          <cell r="F998" t="str">
            <v xml:space="preserve"> Other Medical Professional Services </v>
          </cell>
          <cell r="G998">
            <v>0</v>
          </cell>
          <cell r="H998">
            <v>0</v>
          </cell>
          <cell r="I998">
            <v>0</v>
          </cell>
          <cell r="J998">
            <v>0</v>
          </cell>
          <cell r="K998">
            <v>0</v>
          </cell>
          <cell r="L998">
            <v>0</v>
          </cell>
        </row>
        <row r="999">
          <cell r="C999" t="str">
            <v>San Luis ObispoLTCDualRX</v>
          </cell>
          <cell r="D999" t="str">
            <v>RX</v>
          </cell>
          <cell r="E999" t="str">
            <v>LTCDual</v>
          </cell>
          <cell r="F999" t="str">
            <v xml:space="preserve"> Pharmacy </v>
          </cell>
          <cell r="G999">
            <v>0</v>
          </cell>
          <cell r="H999">
            <v>0</v>
          </cell>
          <cell r="I999">
            <v>0</v>
          </cell>
          <cell r="J999">
            <v>0</v>
          </cell>
          <cell r="K999">
            <v>0</v>
          </cell>
          <cell r="L999">
            <v>0</v>
          </cell>
        </row>
        <row r="1000">
          <cell r="C1000" t="str">
            <v>San Luis ObispoLTCDualLR</v>
          </cell>
          <cell r="D1000" t="str">
            <v>LR</v>
          </cell>
          <cell r="E1000" t="str">
            <v>LTCDual</v>
          </cell>
          <cell r="F1000" t="str">
            <v xml:space="preserve"> Laboratory and Radiology </v>
          </cell>
          <cell r="G1000">
            <v>0</v>
          </cell>
          <cell r="H1000">
            <v>0</v>
          </cell>
          <cell r="I1000">
            <v>0</v>
          </cell>
          <cell r="J1000">
            <v>0</v>
          </cell>
          <cell r="K1000">
            <v>0</v>
          </cell>
          <cell r="L1000">
            <v>0</v>
          </cell>
        </row>
        <row r="1001">
          <cell r="C1001" t="str">
            <v>San Luis ObispoLTCDualHCBS</v>
          </cell>
          <cell r="D1001" t="str">
            <v>HCBS</v>
          </cell>
          <cell r="E1001" t="str">
            <v>LTCDual</v>
          </cell>
          <cell r="F1001" t="str">
            <v xml:space="preserve"> HCBS </v>
          </cell>
          <cell r="G1001">
            <v>9.1017760017141791E-2</v>
          </cell>
          <cell r="H1001">
            <v>0</v>
          </cell>
          <cell r="I1001">
            <v>0</v>
          </cell>
          <cell r="J1001">
            <v>0</v>
          </cell>
          <cell r="K1001">
            <v>0</v>
          </cell>
          <cell r="L1001">
            <v>0</v>
          </cell>
        </row>
        <row r="1002">
          <cell r="C1002" t="str">
            <v>San Luis ObispoLTCDualOTH</v>
          </cell>
          <cell r="D1002" t="str">
            <v>OTH</v>
          </cell>
          <cell r="E1002" t="str">
            <v>LTCDual</v>
          </cell>
          <cell r="F1002" t="str">
            <v xml:space="preserve"> All Others </v>
          </cell>
          <cell r="G1002">
            <v>0</v>
          </cell>
          <cell r="H1002">
            <v>0</v>
          </cell>
          <cell r="I1002">
            <v>0</v>
          </cell>
          <cell r="J1002">
            <v>0</v>
          </cell>
          <cell r="K1002">
            <v>0</v>
          </cell>
          <cell r="L1002">
            <v>0</v>
          </cell>
        </row>
        <row r="1003">
          <cell r="C1003" t="str">
            <v>San Luis ObispoOBRAIP</v>
          </cell>
          <cell r="D1003" t="str">
            <v>IP</v>
          </cell>
          <cell r="E1003" t="str">
            <v>OBRA</v>
          </cell>
          <cell r="F1003" t="str">
            <v xml:space="preserve">Inpatient Hospital Services </v>
          </cell>
          <cell r="G1003">
            <v>0</v>
          </cell>
          <cell r="H1003">
            <v>0</v>
          </cell>
          <cell r="I1003">
            <v>0</v>
          </cell>
          <cell r="J1003">
            <v>0</v>
          </cell>
          <cell r="K1003">
            <v>0</v>
          </cell>
          <cell r="L1003">
            <v>0</v>
          </cell>
        </row>
        <row r="1004">
          <cell r="C1004" t="str">
            <v>San Luis ObispoOBRAOP</v>
          </cell>
          <cell r="D1004" t="str">
            <v>OP</v>
          </cell>
          <cell r="E1004" t="str">
            <v>OBRA</v>
          </cell>
          <cell r="F1004" t="str">
            <v xml:space="preserve">Outpatient Facility Services </v>
          </cell>
          <cell r="G1004">
            <v>0</v>
          </cell>
          <cell r="H1004">
            <v>-2.1999999999999797E-3</v>
          </cell>
          <cell r="I1004">
            <v>0</v>
          </cell>
          <cell r="J1004">
            <v>0</v>
          </cell>
          <cell r="K1004">
            <v>0</v>
          </cell>
          <cell r="L1004">
            <v>0</v>
          </cell>
        </row>
        <row r="1005">
          <cell r="C1005" t="str">
            <v>San Luis ObispoOBRAER</v>
          </cell>
          <cell r="D1005" t="str">
            <v>ER</v>
          </cell>
          <cell r="E1005" t="str">
            <v>OBRA</v>
          </cell>
          <cell r="F1005" t="str">
            <v xml:space="preserve">Emergency Room Facility Services </v>
          </cell>
          <cell r="G1005">
            <v>0</v>
          </cell>
          <cell r="H1005">
            <v>0</v>
          </cell>
          <cell r="I1005">
            <v>0</v>
          </cell>
          <cell r="J1005">
            <v>0</v>
          </cell>
          <cell r="K1005">
            <v>0</v>
          </cell>
          <cell r="L1005">
            <v>0</v>
          </cell>
        </row>
        <row r="1006">
          <cell r="C1006" t="str">
            <v>San Luis ObispoOBRALTC</v>
          </cell>
          <cell r="D1006" t="str">
            <v>LTC</v>
          </cell>
          <cell r="E1006" t="str">
            <v>OBRA</v>
          </cell>
          <cell r="F1006" t="str">
            <v xml:space="preserve">Long-Term Care Facility </v>
          </cell>
          <cell r="G1006">
            <v>0</v>
          </cell>
          <cell r="H1006">
            <v>0</v>
          </cell>
          <cell r="I1006">
            <v>0</v>
          </cell>
          <cell r="J1006">
            <v>0</v>
          </cell>
          <cell r="K1006">
            <v>0</v>
          </cell>
          <cell r="L1006">
            <v>0</v>
          </cell>
        </row>
        <row r="1007">
          <cell r="C1007" t="str">
            <v>San Luis ObispoOBRAPCP</v>
          </cell>
          <cell r="D1007" t="str">
            <v>PCP</v>
          </cell>
          <cell r="E1007" t="str">
            <v>OBRA</v>
          </cell>
          <cell r="F1007" t="str">
            <v xml:space="preserve">Physician Primary Care Services </v>
          </cell>
          <cell r="G1007">
            <v>0</v>
          </cell>
          <cell r="H1007">
            <v>0</v>
          </cell>
          <cell r="I1007">
            <v>0</v>
          </cell>
          <cell r="J1007">
            <v>0</v>
          </cell>
          <cell r="K1007">
            <v>0</v>
          </cell>
          <cell r="L1007">
            <v>0</v>
          </cell>
        </row>
        <row r="1008">
          <cell r="C1008" t="str">
            <v>San Luis ObispoOBRASP</v>
          </cell>
          <cell r="D1008" t="str">
            <v>SP</v>
          </cell>
          <cell r="E1008" t="str">
            <v>OBRA</v>
          </cell>
          <cell r="F1008" t="str">
            <v xml:space="preserve">Physician Specialty Services </v>
          </cell>
          <cell r="G1008">
            <v>0</v>
          </cell>
          <cell r="H1008">
            <v>0</v>
          </cell>
          <cell r="I1008">
            <v>0</v>
          </cell>
          <cell r="J1008">
            <v>0</v>
          </cell>
          <cell r="K1008">
            <v>0</v>
          </cell>
          <cell r="L1008">
            <v>0</v>
          </cell>
        </row>
        <row r="1009">
          <cell r="C1009" t="str">
            <v>San Luis ObispoOBRAFQHC</v>
          </cell>
          <cell r="D1009" t="str">
            <v>FQHC</v>
          </cell>
          <cell r="E1009" t="str">
            <v>OBRA</v>
          </cell>
          <cell r="F1009" t="str">
            <v xml:space="preserve">FQHC Services </v>
          </cell>
          <cell r="G1009">
            <v>0</v>
          </cell>
          <cell r="H1009">
            <v>0</v>
          </cell>
          <cell r="I1009">
            <v>0</v>
          </cell>
          <cell r="J1009">
            <v>0</v>
          </cell>
          <cell r="K1009">
            <v>0</v>
          </cell>
          <cell r="L1009">
            <v>0</v>
          </cell>
        </row>
        <row r="1010">
          <cell r="C1010" t="str">
            <v>San Luis ObispoOBRANPP</v>
          </cell>
          <cell r="D1010" t="str">
            <v>NPP</v>
          </cell>
          <cell r="E1010" t="str">
            <v>OBRA</v>
          </cell>
          <cell r="F1010" t="str">
            <v xml:space="preserve"> Other Medical Professional Services </v>
          </cell>
          <cell r="G1010">
            <v>0</v>
          </cell>
          <cell r="H1010">
            <v>-6.8899999999999961E-2</v>
          </cell>
          <cell r="I1010">
            <v>0</v>
          </cell>
          <cell r="J1010">
            <v>0</v>
          </cell>
          <cell r="K1010">
            <v>0</v>
          </cell>
          <cell r="L1010">
            <v>0</v>
          </cell>
        </row>
        <row r="1011">
          <cell r="C1011" t="str">
            <v>San Luis ObispoOBRARX</v>
          </cell>
          <cell r="D1011" t="str">
            <v>RX</v>
          </cell>
          <cell r="E1011" t="str">
            <v>OBRA</v>
          </cell>
          <cell r="F1011" t="str">
            <v xml:space="preserve"> Pharmacy </v>
          </cell>
          <cell r="G1011">
            <v>0</v>
          </cell>
          <cell r="H1011">
            <v>0</v>
          </cell>
          <cell r="I1011">
            <v>0</v>
          </cell>
          <cell r="J1011">
            <v>0</v>
          </cell>
          <cell r="K1011">
            <v>0</v>
          </cell>
          <cell r="L1011">
            <v>0</v>
          </cell>
        </row>
        <row r="1012">
          <cell r="C1012" t="str">
            <v>San Luis ObispoOBRALR</v>
          </cell>
          <cell r="D1012" t="str">
            <v>LR</v>
          </cell>
          <cell r="E1012" t="str">
            <v>OBRA</v>
          </cell>
          <cell r="F1012" t="str">
            <v xml:space="preserve"> Laboratory and Radiology </v>
          </cell>
          <cell r="G1012">
            <v>0</v>
          </cell>
          <cell r="H1012">
            <v>-6.8899999999999961E-2</v>
          </cell>
          <cell r="I1012">
            <v>0</v>
          </cell>
          <cell r="J1012">
            <v>0</v>
          </cell>
          <cell r="K1012">
            <v>0</v>
          </cell>
          <cell r="L1012">
            <v>0</v>
          </cell>
        </row>
        <row r="1013">
          <cell r="C1013" t="str">
            <v>San Luis ObispoOBRAHCBS</v>
          </cell>
          <cell r="D1013" t="str">
            <v>HCBS</v>
          </cell>
          <cell r="E1013" t="str">
            <v>OBRA</v>
          </cell>
          <cell r="F1013" t="str">
            <v xml:space="preserve"> HCBS </v>
          </cell>
          <cell r="G1013">
            <v>0</v>
          </cell>
          <cell r="H1013">
            <v>0</v>
          </cell>
          <cell r="I1013">
            <v>0</v>
          </cell>
          <cell r="J1013">
            <v>0</v>
          </cell>
          <cell r="K1013">
            <v>0</v>
          </cell>
          <cell r="L1013">
            <v>0</v>
          </cell>
        </row>
        <row r="1014">
          <cell r="C1014" t="str">
            <v>San Luis ObispoOBRAOTH</v>
          </cell>
          <cell r="D1014" t="str">
            <v>OTH</v>
          </cell>
          <cell r="E1014" t="str">
            <v>OBRA</v>
          </cell>
          <cell r="F1014" t="str">
            <v xml:space="preserve"> All Others </v>
          </cell>
          <cell r="G1014">
            <v>0</v>
          </cell>
          <cell r="H1014">
            <v>-3.0200000000000005E-2</v>
          </cell>
          <cell r="I1014">
            <v>0</v>
          </cell>
          <cell r="J1014">
            <v>0</v>
          </cell>
          <cell r="K1014">
            <v>0</v>
          </cell>
          <cell r="L1014">
            <v>0</v>
          </cell>
        </row>
        <row r="1015">
          <cell r="C1015" t="str">
            <v>San MateoChild MCIP</v>
          </cell>
          <cell r="D1015" t="str">
            <v>IP</v>
          </cell>
          <cell r="E1015" t="str">
            <v>Child MC</v>
          </cell>
          <cell r="F1015" t="str">
            <v xml:space="preserve">Inpatient Hospital Services </v>
          </cell>
          <cell r="G1015">
            <v>0</v>
          </cell>
          <cell r="H1015">
            <v>0</v>
          </cell>
          <cell r="I1015">
            <v>0</v>
          </cell>
          <cell r="J1015">
            <v>0</v>
          </cell>
          <cell r="K1015">
            <v>-1.2499999999999734E-3</v>
          </cell>
          <cell r="L1015">
            <v>0</v>
          </cell>
        </row>
        <row r="1016">
          <cell r="C1016" t="str">
            <v>San MateoChild MCOP</v>
          </cell>
          <cell r="D1016" t="str">
            <v>OP</v>
          </cell>
          <cell r="E1016" t="str">
            <v>Child MC</v>
          </cell>
          <cell r="F1016" t="str">
            <v xml:space="preserve">Outpatient Facility Services </v>
          </cell>
          <cell r="G1016">
            <v>0</v>
          </cell>
          <cell r="H1016">
            <v>-2.1999999999999797E-3</v>
          </cell>
          <cell r="I1016">
            <v>0</v>
          </cell>
          <cell r="J1016">
            <v>0</v>
          </cell>
          <cell r="K1016">
            <v>-1.2499999999999734E-3</v>
          </cell>
          <cell r="L1016">
            <v>0</v>
          </cell>
        </row>
        <row r="1017">
          <cell r="C1017" t="str">
            <v>San MateoChild MCER</v>
          </cell>
          <cell r="D1017" t="str">
            <v>ER</v>
          </cell>
          <cell r="E1017" t="str">
            <v>Child MC</v>
          </cell>
          <cell r="F1017" t="str">
            <v xml:space="preserve">Emergency Room Facility Services </v>
          </cell>
          <cell r="G1017">
            <v>0</v>
          </cell>
          <cell r="H1017">
            <v>0</v>
          </cell>
          <cell r="I1017">
            <v>0</v>
          </cell>
          <cell r="J1017">
            <v>0</v>
          </cell>
          <cell r="K1017">
            <v>-1.2499999999999734E-3</v>
          </cell>
          <cell r="L1017">
            <v>0</v>
          </cell>
        </row>
        <row r="1018">
          <cell r="C1018" t="str">
            <v>San MateoChild MCLTC</v>
          </cell>
          <cell r="D1018" t="str">
            <v>LTC</v>
          </cell>
          <cell r="E1018" t="str">
            <v>Child MC</v>
          </cell>
          <cell r="F1018" t="str">
            <v xml:space="preserve">Long-Term Care Facility </v>
          </cell>
          <cell r="G1018">
            <v>0</v>
          </cell>
          <cell r="H1018">
            <v>0</v>
          </cell>
          <cell r="I1018">
            <v>0</v>
          </cell>
          <cell r="J1018">
            <v>0</v>
          </cell>
          <cell r="K1018">
            <v>-1.2499999999999734E-3</v>
          </cell>
          <cell r="L1018">
            <v>0</v>
          </cell>
        </row>
        <row r="1019">
          <cell r="C1019" t="str">
            <v>San MateoChild MCPCP</v>
          </cell>
          <cell r="D1019" t="str">
            <v>PCP</v>
          </cell>
          <cell r="E1019" t="str">
            <v>Child MC</v>
          </cell>
          <cell r="F1019" t="str">
            <v xml:space="preserve">Physician Primary Care Services </v>
          </cell>
          <cell r="G1019">
            <v>0</v>
          </cell>
          <cell r="H1019">
            <v>0</v>
          </cell>
          <cell r="I1019">
            <v>0</v>
          </cell>
          <cell r="J1019">
            <v>0</v>
          </cell>
          <cell r="K1019">
            <v>-1.2499999999999734E-3</v>
          </cell>
          <cell r="L1019">
            <v>0</v>
          </cell>
        </row>
        <row r="1020">
          <cell r="C1020" t="str">
            <v>San MateoChild MCSP</v>
          </cell>
          <cell r="D1020" t="str">
            <v>SP</v>
          </cell>
          <cell r="E1020" t="str">
            <v>Child MC</v>
          </cell>
          <cell r="F1020" t="str">
            <v xml:space="preserve">Physician Specialty Services </v>
          </cell>
          <cell r="G1020">
            <v>0</v>
          </cell>
          <cell r="H1020">
            <v>0</v>
          </cell>
          <cell r="I1020">
            <v>0</v>
          </cell>
          <cell r="J1020">
            <v>0</v>
          </cell>
          <cell r="K1020">
            <v>-1.2499999999999734E-3</v>
          </cell>
          <cell r="L1020">
            <v>0</v>
          </cell>
        </row>
        <row r="1021">
          <cell r="C1021" t="str">
            <v>San MateoChild MCFQHC</v>
          </cell>
          <cell r="D1021" t="str">
            <v>FQHC</v>
          </cell>
          <cell r="E1021" t="str">
            <v>Child MC</v>
          </cell>
          <cell r="F1021" t="str">
            <v xml:space="preserve">FQHC Services </v>
          </cell>
          <cell r="G1021">
            <v>0</v>
          </cell>
          <cell r="H1021">
            <v>0</v>
          </cell>
          <cell r="I1021">
            <v>0</v>
          </cell>
          <cell r="J1021">
            <v>0</v>
          </cell>
          <cell r="K1021">
            <v>-1.2499999999999734E-3</v>
          </cell>
          <cell r="L1021">
            <v>0</v>
          </cell>
        </row>
        <row r="1022">
          <cell r="C1022" t="str">
            <v>San MateoChild MCNPP</v>
          </cell>
          <cell r="D1022" t="str">
            <v>NPP</v>
          </cell>
          <cell r="E1022" t="str">
            <v>Child MC</v>
          </cell>
          <cell r="F1022" t="str">
            <v xml:space="preserve"> Other Medical Professional Services </v>
          </cell>
          <cell r="G1022">
            <v>0</v>
          </cell>
          <cell r="H1022">
            <v>-6.8899999999999961E-2</v>
          </cell>
          <cell r="I1022">
            <v>0</v>
          </cell>
          <cell r="J1022">
            <v>0</v>
          </cell>
          <cell r="K1022">
            <v>-1.2499999999999734E-3</v>
          </cell>
          <cell r="L1022">
            <v>0</v>
          </cell>
        </row>
        <row r="1023">
          <cell r="C1023" t="str">
            <v>San MateoChild MCRX</v>
          </cell>
          <cell r="D1023" t="str">
            <v>RX</v>
          </cell>
          <cell r="E1023" t="str">
            <v>Child MC</v>
          </cell>
          <cell r="F1023" t="str">
            <v xml:space="preserve"> Pharmacy </v>
          </cell>
          <cell r="G1023">
            <v>0</v>
          </cell>
          <cell r="H1023">
            <v>0</v>
          </cell>
          <cell r="I1023">
            <v>0</v>
          </cell>
          <cell r="J1023">
            <v>0</v>
          </cell>
          <cell r="K1023">
            <v>-1.2499999999999734E-3</v>
          </cell>
          <cell r="L1023">
            <v>0</v>
          </cell>
        </row>
        <row r="1024">
          <cell r="C1024" t="str">
            <v>San MateoChild MCLR</v>
          </cell>
          <cell r="D1024" t="str">
            <v>LR</v>
          </cell>
          <cell r="E1024" t="str">
            <v>Child MC</v>
          </cell>
          <cell r="F1024" t="str">
            <v xml:space="preserve"> Laboratory and Radiology </v>
          </cell>
          <cell r="G1024">
            <v>0</v>
          </cell>
          <cell r="H1024">
            <v>-6.8899999999999961E-2</v>
          </cell>
          <cell r="I1024">
            <v>0</v>
          </cell>
          <cell r="J1024">
            <v>0</v>
          </cell>
          <cell r="K1024">
            <v>-1.2499999999999734E-3</v>
          </cell>
          <cell r="L1024">
            <v>0</v>
          </cell>
        </row>
        <row r="1025">
          <cell r="C1025" t="str">
            <v>San MateoChild MCHCBS</v>
          </cell>
          <cell r="D1025" t="str">
            <v>HCBS</v>
          </cell>
          <cell r="E1025" t="str">
            <v>Child MC</v>
          </cell>
          <cell r="F1025" t="str">
            <v xml:space="preserve"> HCBS </v>
          </cell>
          <cell r="G1025">
            <v>0</v>
          </cell>
          <cell r="H1025">
            <v>0</v>
          </cell>
          <cell r="I1025">
            <v>0</v>
          </cell>
          <cell r="J1025">
            <v>0</v>
          </cell>
          <cell r="K1025">
            <v>-1.2499999999999734E-3</v>
          </cell>
          <cell r="L1025">
            <v>0</v>
          </cell>
        </row>
        <row r="1026">
          <cell r="C1026" t="str">
            <v>San MateoChild MCOTH</v>
          </cell>
          <cell r="D1026" t="str">
            <v>OTH</v>
          </cell>
          <cell r="E1026" t="str">
            <v>Child MC</v>
          </cell>
          <cell r="F1026" t="str">
            <v xml:space="preserve"> All Others </v>
          </cell>
          <cell r="G1026">
            <v>0</v>
          </cell>
          <cell r="H1026">
            <v>-3.0200000000000005E-2</v>
          </cell>
          <cell r="I1026">
            <v>0</v>
          </cell>
          <cell r="J1026">
            <v>0</v>
          </cell>
          <cell r="K1026">
            <v>-1.2499999999999734E-3</v>
          </cell>
          <cell r="L1026">
            <v>0</v>
          </cell>
        </row>
        <row r="1027">
          <cell r="C1027" t="str">
            <v>San MateoChild HFIP</v>
          </cell>
          <cell r="D1027" t="str">
            <v>IP</v>
          </cell>
          <cell r="E1027" t="str">
            <v>Child HF</v>
          </cell>
          <cell r="F1027" t="str">
            <v xml:space="preserve">Inpatient Hospital Services </v>
          </cell>
          <cell r="G1027">
            <v>0</v>
          </cell>
          <cell r="H1027">
            <v>0</v>
          </cell>
          <cell r="I1027">
            <v>0</v>
          </cell>
          <cell r="J1027">
            <v>0</v>
          </cell>
          <cell r="K1027">
            <v>-2.4999999999999467E-3</v>
          </cell>
          <cell r="L1027">
            <v>0</v>
          </cell>
        </row>
        <row r="1028">
          <cell r="C1028" t="str">
            <v>San MateoChild HFOP</v>
          </cell>
          <cell r="D1028" t="str">
            <v>OP</v>
          </cell>
          <cell r="E1028" t="str">
            <v>Child HF</v>
          </cell>
          <cell r="F1028" t="str">
            <v xml:space="preserve">Outpatient Facility Services </v>
          </cell>
          <cell r="G1028">
            <v>0</v>
          </cell>
          <cell r="H1028">
            <v>-2.0000000000000018E-3</v>
          </cell>
          <cell r="I1028">
            <v>0</v>
          </cell>
          <cell r="J1028">
            <v>0</v>
          </cell>
          <cell r="K1028">
            <v>-2.4999999999999467E-3</v>
          </cell>
          <cell r="L1028">
            <v>0</v>
          </cell>
        </row>
        <row r="1029">
          <cell r="C1029" t="str">
            <v>San MateoChild HFER</v>
          </cell>
          <cell r="D1029" t="str">
            <v>ER</v>
          </cell>
          <cell r="E1029" t="str">
            <v>Child HF</v>
          </cell>
          <cell r="F1029" t="str">
            <v xml:space="preserve">Emergency Room Facility Services </v>
          </cell>
          <cell r="G1029">
            <v>0</v>
          </cell>
          <cell r="H1029">
            <v>0</v>
          </cell>
          <cell r="I1029">
            <v>0</v>
          </cell>
          <cell r="J1029">
            <v>0</v>
          </cell>
          <cell r="K1029">
            <v>-2.4999999999999467E-3</v>
          </cell>
          <cell r="L1029">
            <v>0</v>
          </cell>
        </row>
        <row r="1030">
          <cell r="C1030" t="str">
            <v>San MateoChild HFLTC</v>
          </cell>
          <cell r="D1030" t="str">
            <v>LTC</v>
          </cell>
          <cell r="E1030" t="str">
            <v>Child HF</v>
          </cell>
          <cell r="F1030" t="str">
            <v xml:space="preserve">Long-Term Care Facility </v>
          </cell>
          <cell r="G1030">
            <v>0</v>
          </cell>
          <cell r="H1030">
            <v>0</v>
          </cell>
          <cell r="I1030">
            <v>0</v>
          </cell>
          <cell r="J1030">
            <v>0</v>
          </cell>
          <cell r="K1030">
            <v>-2.4999999999999467E-3</v>
          </cell>
          <cell r="L1030">
            <v>0</v>
          </cell>
        </row>
        <row r="1031">
          <cell r="C1031" t="str">
            <v>San MateoChild HFPCP</v>
          </cell>
          <cell r="D1031" t="str">
            <v>PCP</v>
          </cell>
          <cell r="E1031" t="str">
            <v>Child HF</v>
          </cell>
          <cell r="F1031" t="str">
            <v xml:space="preserve">Physician Primary Care Services </v>
          </cell>
          <cell r="G1031">
            <v>0</v>
          </cell>
          <cell r="H1031">
            <v>0</v>
          </cell>
          <cell r="I1031">
            <v>0</v>
          </cell>
          <cell r="J1031">
            <v>0</v>
          </cell>
          <cell r="K1031">
            <v>-2.4999999999999467E-3</v>
          </cell>
          <cell r="L1031">
            <v>0</v>
          </cell>
        </row>
        <row r="1032">
          <cell r="C1032" t="str">
            <v>San MateoChild HFSP</v>
          </cell>
          <cell r="D1032" t="str">
            <v>SP</v>
          </cell>
          <cell r="E1032" t="str">
            <v>Child HF</v>
          </cell>
          <cell r="F1032" t="str">
            <v xml:space="preserve">Physician Specialty Services </v>
          </cell>
          <cell r="G1032">
            <v>0</v>
          </cell>
          <cell r="H1032">
            <v>0</v>
          </cell>
          <cell r="I1032">
            <v>0</v>
          </cell>
          <cell r="J1032">
            <v>0</v>
          </cell>
          <cell r="K1032">
            <v>-2.4999999999999467E-3</v>
          </cell>
          <cell r="L1032">
            <v>0</v>
          </cell>
        </row>
        <row r="1033">
          <cell r="C1033" t="str">
            <v>San MateoChild HFFQHC</v>
          </cell>
          <cell r="D1033" t="str">
            <v>FQHC</v>
          </cell>
          <cell r="E1033" t="str">
            <v>Child HF</v>
          </cell>
          <cell r="F1033" t="str">
            <v xml:space="preserve">FQHC Services </v>
          </cell>
          <cell r="G1033">
            <v>0</v>
          </cell>
          <cell r="H1033">
            <v>0</v>
          </cell>
          <cell r="I1033">
            <v>0</v>
          </cell>
          <cell r="J1033">
            <v>0</v>
          </cell>
          <cell r="K1033">
            <v>-2.4999999999999467E-3</v>
          </cell>
          <cell r="L1033">
            <v>0</v>
          </cell>
        </row>
        <row r="1034">
          <cell r="C1034" t="str">
            <v>San MateoChild HFNPP</v>
          </cell>
          <cell r="D1034" t="str">
            <v>NPP</v>
          </cell>
          <cell r="E1034" t="str">
            <v>Child HF</v>
          </cell>
          <cell r="F1034" t="str">
            <v xml:space="preserve"> Other Medical Professional Services </v>
          </cell>
          <cell r="G1034">
            <v>0</v>
          </cell>
          <cell r="H1034">
            <v>-6.1200000000000032E-2</v>
          </cell>
          <cell r="I1034">
            <v>0</v>
          </cell>
          <cell r="J1034">
            <v>0</v>
          </cell>
          <cell r="K1034">
            <v>-2.4999999999999467E-3</v>
          </cell>
          <cell r="L1034">
            <v>0</v>
          </cell>
        </row>
        <row r="1035">
          <cell r="C1035" t="str">
            <v>San MateoChild HFRX</v>
          </cell>
          <cell r="D1035" t="str">
            <v>RX</v>
          </cell>
          <cell r="E1035" t="str">
            <v>Child HF</v>
          </cell>
          <cell r="F1035" t="str">
            <v xml:space="preserve"> Pharmacy </v>
          </cell>
          <cell r="G1035">
            <v>0</v>
          </cell>
          <cell r="H1035">
            <v>0</v>
          </cell>
          <cell r="I1035">
            <v>0</v>
          </cell>
          <cell r="J1035">
            <v>0</v>
          </cell>
          <cell r="K1035">
            <v>-2.4999999999999467E-3</v>
          </cell>
          <cell r="L1035">
            <v>0</v>
          </cell>
        </row>
        <row r="1036">
          <cell r="C1036" t="str">
            <v>San MateoChild HFLR</v>
          </cell>
          <cell r="D1036" t="str">
            <v>LR</v>
          </cell>
          <cell r="E1036" t="str">
            <v>Child HF</v>
          </cell>
          <cell r="F1036" t="str">
            <v xml:space="preserve"> Laboratory and Radiology </v>
          </cell>
          <cell r="G1036">
            <v>0</v>
          </cell>
          <cell r="H1036">
            <v>-6.1200000000000032E-2</v>
          </cell>
          <cell r="I1036">
            <v>0</v>
          </cell>
          <cell r="J1036">
            <v>0</v>
          </cell>
          <cell r="K1036">
            <v>-2.4999999999999467E-3</v>
          </cell>
          <cell r="L1036">
            <v>0</v>
          </cell>
        </row>
        <row r="1037">
          <cell r="C1037" t="str">
            <v>San MateoChild HFHCBS</v>
          </cell>
          <cell r="D1037" t="str">
            <v>HCBS</v>
          </cell>
          <cell r="E1037" t="str">
            <v>Child HF</v>
          </cell>
          <cell r="F1037" t="str">
            <v xml:space="preserve"> HCBS </v>
          </cell>
          <cell r="G1037">
            <v>0</v>
          </cell>
          <cell r="H1037">
            <v>0</v>
          </cell>
          <cell r="I1037">
            <v>0</v>
          </cell>
          <cell r="J1037">
            <v>0</v>
          </cell>
          <cell r="K1037">
            <v>-2.4999999999999467E-3</v>
          </cell>
          <cell r="L1037">
            <v>0</v>
          </cell>
        </row>
        <row r="1038">
          <cell r="C1038" t="str">
            <v>San MateoChild HFOTH</v>
          </cell>
          <cell r="D1038" t="str">
            <v>OTH</v>
          </cell>
          <cell r="E1038" t="str">
            <v>Child HF</v>
          </cell>
          <cell r="F1038" t="str">
            <v xml:space="preserve"> All Others </v>
          </cell>
          <cell r="G1038">
            <v>0</v>
          </cell>
          <cell r="H1038">
            <v>-2.6699999999999946E-2</v>
          </cell>
          <cell r="I1038">
            <v>0</v>
          </cell>
          <cell r="J1038">
            <v>0</v>
          </cell>
          <cell r="K1038">
            <v>-2.4999999999999467E-3</v>
          </cell>
          <cell r="L1038">
            <v>0</v>
          </cell>
        </row>
        <row r="1039">
          <cell r="C1039" t="str">
            <v>San MateoAdultIP</v>
          </cell>
          <cell r="D1039" t="str">
            <v>IP</v>
          </cell>
          <cell r="E1039" t="str">
            <v>Adult</v>
          </cell>
          <cell r="F1039" t="str">
            <v xml:space="preserve">Inpatient Hospital Services </v>
          </cell>
          <cell r="G1039">
            <v>0</v>
          </cell>
          <cell r="H1039">
            <v>0</v>
          </cell>
          <cell r="I1039">
            <v>0</v>
          </cell>
          <cell r="J1039">
            <v>0</v>
          </cell>
          <cell r="K1039">
            <v>-2.2499999999999964E-2</v>
          </cell>
          <cell r="L1039">
            <v>0</v>
          </cell>
        </row>
        <row r="1040">
          <cell r="C1040" t="str">
            <v>San MateoAdultOP</v>
          </cell>
          <cell r="D1040" t="str">
            <v>OP</v>
          </cell>
          <cell r="E1040" t="str">
            <v>Adult</v>
          </cell>
          <cell r="F1040" t="str">
            <v xml:space="preserve">Outpatient Facility Services </v>
          </cell>
          <cell r="G1040">
            <v>0</v>
          </cell>
          <cell r="H1040">
            <v>-1.0499999999999954E-2</v>
          </cell>
          <cell r="I1040">
            <v>0</v>
          </cell>
          <cell r="J1040">
            <v>0</v>
          </cell>
          <cell r="K1040">
            <v>-2.2499999999999964E-2</v>
          </cell>
          <cell r="L1040">
            <v>0</v>
          </cell>
        </row>
        <row r="1041">
          <cell r="C1041" t="str">
            <v>San MateoAdultER</v>
          </cell>
          <cell r="D1041" t="str">
            <v>ER</v>
          </cell>
          <cell r="E1041" t="str">
            <v>Adult</v>
          </cell>
          <cell r="F1041" t="str">
            <v xml:space="preserve">Emergency Room Facility Services </v>
          </cell>
          <cell r="G1041">
            <v>0</v>
          </cell>
          <cell r="H1041">
            <v>0</v>
          </cell>
          <cell r="I1041">
            <v>0</v>
          </cell>
          <cell r="J1041">
            <v>0</v>
          </cell>
          <cell r="K1041">
            <v>-2.2499999999999964E-2</v>
          </cell>
          <cell r="L1041">
            <v>0</v>
          </cell>
        </row>
        <row r="1042">
          <cell r="C1042" t="str">
            <v>San MateoAdultLTC</v>
          </cell>
          <cell r="D1042" t="str">
            <v>LTC</v>
          </cell>
          <cell r="E1042" t="str">
            <v>Adult</v>
          </cell>
          <cell r="F1042" t="str">
            <v xml:space="preserve">Long-Term Care Facility </v>
          </cell>
          <cell r="G1042">
            <v>0</v>
          </cell>
          <cell r="H1042">
            <v>0</v>
          </cell>
          <cell r="I1042">
            <v>0</v>
          </cell>
          <cell r="J1042">
            <v>0</v>
          </cell>
          <cell r="K1042">
            <v>-2.2499999999999964E-2</v>
          </cell>
          <cell r="L1042">
            <v>0</v>
          </cell>
        </row>
        <row r="1043">
          <cell r="C1043" t="str">
            <v>San MateoAdultPCP</v>
          </cell>
          <cell r="D1043" t="str">
            <v>PCP</v>
          </cell>
          <cell r="E1043" t="str">
            <v>Adult</v>
          </cell>
          <cell r="F1043" t="str">
            <v xml:space="preserve">Physician Primary Care Services </v>
          </cell>
          <cell r="G1043">
            <v>0</v>
          </cell>
          <cell r="H1043">
            <v>-4.3300000000000005E-2</v>
          </cell>
          <cell r="I1043">
            <v>0</v>
          </cell>
          <cell r="J1043">
            <v>0</v>
          </cell>
          <cell r="K1043">
            <v>-2.2499999999999964E-2</v>
          </cell>
          <cell r="L1043">
            <v>0</v>
          </cell>
        </row>
        <row r="1044">
          <cell r="C1044" t="str">
            <v>San MateoAdultSP</v>
          </cell>
          <cell r="D1044" t="str">
            <v>SP</v>
          </cell>
          <cell r="E1044" t="str">
            <v>Adult</v>
          </cell>
          <cell r="F1044" t="str">
            <v xml:space="preserve">Physician Specialty Services </v>
          </cell>
          <cell r="G1044">
            <v>0</v>
          </cell>
          <cell r="H1044">
            <v>0</v>
          </cell>
          <cell r="I1044">
            <v>0</v>
          </cell>
          <cell r="J1044">
            <v>0</v>
          </cell>
          <cell r="K1044">
            <v>-2.2499999999999964E-2</v>
          </cell>
          <cell r="L1044">
            <v>0</v>
          </cell>
        </row>
        <row r="1045">
          <cell r="C1045" t="str">
            <v>San MateoAdultFQHC</v>
          </cell>
          <cell r="D1045" t="str">
            <v>FQHC</v>
          </cell>
          <cell r="E1045" t="str">
            <v>Adult</v>
          </cell>
          <cell r="F1045" t="str">
            <v xml:space="preserve">FQHC Services </v>
          </cell>
          <cell r="G1045">
            <v>0</v>
          </cell>
          <cell r="H1045">
            <v>0</v>
          </cell>
          <cell r="I1045">
            <v>0</v>
          </cell>
          <cell r="J1045">
            <v>0</v>
          </cell>
          <cell r="K1045">
            <v>-2.2499999999999964E-2</v>
          </cell>
          <cell r="L1045">
            <v>0</v>
          </cell>
        </row>
        <row r="1046">
          <cell r="C1046" t="str">
            <v>San MateoAdultNPP</v>
          </cell>
          <cell r="D1046" t="str">
            <v>NPP</v>
          </cell>
          <cell r="E1046" t="str">
            <v>Adult</v>
          </cell>
          <cell r="F1046" t="str">
            <v xml:space="preserve"> Other Medical Professional Services </v>
          </cell>
          <cell r="G1046">
            <v>0</v>
          </cell>
          <cell r="H1046">
            <v>-6.8899999999999961E-2</v>
          </cell>
          <cell r="I1046">
            <v>0</v>
          </cell>
          <cell r="J1046">
            <v>0</v>
          </cell>
          <cell r="K1046">
            <v>-2.2499999999999964E-2</v>
          </cell>
          <cell r="L1046">
            <v>0</v>
          </cell>
        </row>
        <row r="1047">
          <cell r="C1047" t="str">
            <v>San MateoAdultRX</v>
          </cell>
          <cell r="D1047" t="str">
            <v>RX</v>
          </cell>
          <cell r="E1047" t="str">
            <v>Adult</v>
          </cell>
          <cell r="F1047" t="str">
            <v xml:space="preserve"> Pharmacy </v>
          </cell>
          <cell r="G1047">
            <v>0</v>
          </cell>
          <cell r="H1047">
            <v>0</v>
          </cell>
          <cell r="I1047">
            <v>-2.1602265028259127E-2</v>
          </cell>
          <cell r="J1047">
            <v>0</v>
          </cell>
          <cell r="K1047">
            <v>-2.2499999999999964E-2</v>
          </cell>
          <cell r="L1047">
            <v>0</v>
          </cell>
        </row>
        <row r="1048">
          <cell r="C1048" t="str">
            <v>San MateoAdultLR</v>
          </cell>
          <cell r="D1048" t="str">
            <v>LR</v>
          </cell>
          <cell r="E1048" t="str">
            <v>Adult</v>
          </cell>
          <cell r="F1048" t="str">
            <v xml:space="preserve"> Laboratory and Radiology </v>
          </cell>
          <cell r="G1048">
            <v>0</v>
          </cell>
          <cell r="H1048">
            <v>-6.8899999999999961E-2</v>
          </cell>
          <cell r="I1048">
            <v>0</v>
          </cell>
          <cell r="J1048">
            <v>0</v>
          </cell>
          <cell r="K1048">
            <v>-2.2499999999999964E-2</v>
          </cell>
          <cell r="L1048">
            <v>0</v>
          </cell>
        </row>
        <row r="1049">
          <cell r="C1049" t="str">
            <v>San MateoAdultHCBS</v>
          </cell>
          <cell r="D1049" t="str">
            <v>HCBS</v>
          </cell>
          <cell r="E1049" t="str">
            <v>Adult</v>
          </cell>
          <cell r="F1049" t="str">
            <v xml:space="preserve"> HCBS </v>
          </cell>
          <cell r="G1049">
            <v>0</v>
          </cell>
          <cell r="H1049">
            <v>0</v>
          </cell>
          <cell r="I1049">
            <v>0</v>
          </cell>
          <cell r="J1049">
            <v>0</v>
          </cell>
          <cell r="K1049">
            <v>-2.2499999999999964E-2</v>
          </cell>
          <cell r="L1049">
            <v>0</v>
          </cell>
        </row>
        <row r="1050">
          <cell r="C1050" t="str">
            <v>San MateoAdultOTH</v>
          </cell>
          <cell r="D1050" t="str">
            <v>OTH</v>
          </cell>
          <cell r="E1050" t="str">
            <v>Adult</v>
          </cell>
          <cell r="F1050" t="str">
            <v xml:space="preserve"> All Others </v>
          </cell>
          <cell r="G1050">
            <v>0</v>
          </cell>
          <cell r="H1050">
            <v>-3.0200000000000005E-2</v>
          </cell>
          <cell r="I1050">
            <v>0</v>
          </cell>
          <cell r="J1050">
            <v>0</v>
          </cell>
          <cell r="K1050">
            <v>-2.2499999999999964E-2</v>
          </cell>
          <cell r="L1050">
            <v>0</v>
          </cell>
        </row>
        <row r="1051">
          <cell r="C1051" t="str">
            <v>San MateoAged&amp;DisabledNonDualIP</v>
          </cell>
          <cell r="D1051" t="str">
            <v>IP</v>
          </cell>
          <cell r="E1051" t="str">
            <v>Aged&amp;DisabledNonDual</v>
          </cell>
          <cell r="F1051" t="str">
            <v xml:space="preserve">Inpatient Hospital Services </v>
          </cell>
          <cell r="G1051">
            <v>0</v>
          </cell>
          <cell r="H1051">
            <v>0</v>
          </cell>
          <cell r="I1051">
            <v>0</v>
          </cell>
          <cell r="J1051">
            <v>0</v>
          </cell>
          <cell r="K1051">
            <v>0</v>
          </cell>
          <cell r="L1051">
            <v>0</v>
          </cell>
        </row>
        <row r="1052">
          <cell r="C1052" t="str">
            <v>San MateoAged&amp;DisabledNonDualOP</v>
          </cell>
          <cell r="D1052" t="str">
            <v>OP</v>
          </cell>
          <cell r="E1052" t="str">
            <v>Aged&amp;DisabledNonDual</v>
          </cell>
          <cell r="F1052" t="str">
            <v xml:space="preserve">Outpatient Facility Services </v>
          </cell>
          <cell r="G1052">
            <v>0</v>
          </cell>
          <cell r="H1052">
            <v>-1.3100000000000001E-2</v>
          </cell>
          <cell r="I1052">
            <v>0</v>
          </cell>
          <cell r="J1052">
            <v>0</v>
          </cell>
          <cell r="K1052">
            <v>0</v>
          </cell>
          <cell r="L1052">
            <v>0</v>
          </cell>
        </row>
        <row r="1053">
          <cell r="C1053" t="str">
            <v>San MateoAged&amp;DisabledNonDualER</v>
          </cell>
          <cell r="D1053" t="str">
            <v>ER</v>
          </cell>
          <cell r="E1053" t="str">
            <v>Aged&amp;DisabledNonDual</v>
          </cell>
          <cell r="F1053" t="str">
            <v xml:space="preserve">Emergency Room Facility Services </v>
          </cell>
          <cell r="G1053">
            <v>0</v>
          </cell>
          <cell r="H1053">
            <v>0</v>
          </cell>
          <cell r="I1053">
            <v>0</v>
          </cell>
          <cell r="J1053">
            <v>0</v>
          </cell>
          <cell r="K1053">
            <v>0</v>
          </cell>
          <cell r="L1053">
            <v>0</v>
          </cell>
        </row>
        <row r="1054">
          <cell r="C1054" t="str">
            <v>San MateoAged&amp;DisabledNonDualLTC</v>
          </cell>
          <cell r="D1054" t="str">
            <v>LTC</v>
          </cell>
          <cell r="E1054" t="str">
            <v>Aged&amp;DisabledNonDual</v>
          </cell>
          <cell r="F1054" t="str">
            <v xml:space="preserve">Long-Term Care Facility </v>
          </cell>
          <cell r="G1054">
            <v>0</v>
          </cell>
          <cell r="H1054">
            <v>0</v>
          </cell>
          <cell r="I1054">
            <v>0</v>
          </cell>
          <cell r="J1054">
            <v>0</v>
          </cell>
          <cell r="K1054">
            <v>0</v>
          </cell>
          <cell r="L1054">
            <v>0</v>
          </cell>
        </row>
        <row r="1055">
          <cell r="C1055" t="str">
            <v>San MateoAged&amp;DisabledNonDualPCP</v>
          </cell>
          <cell r="D1055" t="str">
            <v>PCP</v>
          </cell>
          <cell r="E1055" t="str">
            <v>Aged&amp;DisabledNonDual</v>
          </cell>
          <cell r="F1055" t="str">
            <v xml:space="preserve">Physician Primary Care Services </v>
          </cell>
          <cell r="G1055">
            <v>0</v>
          </cell>
          <cell r="H1055">
            <v>-6.030000000000002E-2</v>
          </cell>
          <cell r="I1055">
            <v>0</v>
          </cell>
          <cell r="J1055">
            <v>0</v>
          </cell>
          <cell r="K1055">
            <v>0</v>
          </cell>
          <cell r="L1055">
            <v>0</v>
          </cell>
        </row>
        <row r="1056">
          <cell r="C1056" t="str">
            <v>San MateoAged&amp;DisabledNonDualSP</v>
          </cell>
          <cell r="D1056" t="str">
            <v>SP</v>
          </cell>
          <cell r="E1056" t="str">
            <v>Aged&amp;DisabledNonDual</v>
          </cell>
          <cell r="F1056" t="str">
            <v xml:space="preserve">Physician Specialty Services </v>
          </cell>
          <cell r="G1056">
            <v>0</v>
          </cell>
          <cell r="H1056">
            <v>0</v>
          </cell>
          <cell r="I1056">
            <v>0</v>
          </cell>
          <cell r="J1056">
            <v>0</v>
          </cell>
          <cell r="K1056">
            <v>0</v>
          </cell>
          <cell r="L1056">
            <v>0</v>
          </cell>
        </row>
        <row r="1057">
          <cell r="C1057" t="str">
            <v>San MateoAged&amp;DisabledNonDualFQHC</v>
          </cell>
          <cell r="D1057" t="str">
            <v>FQHC</v>
          </cell>
          <cell r="E1057" t="str">
            <v>Aged&amp;DisabledNonDual</v>
          </cell>
          <cell r="F1057" t="str">
            <v xml:space="preserve">FQHC Services </v>
          </cell>
          <cell r="G1057">
            <v>0</v>
          </cell>
          <cell r="H1057">
            <v>0</v>
          </cell>
          <cell r="I1057">
            <v>0</v>
          </cell>
          <cell r="J1057">
            <v>0</v>
          </cell>
          <cell r="K1057">
            <v>0</v>
          </cell>
          <cell r="L1057">
            <v>0</v>
          </cell>
        </row>
        <row r="1058">
          <cell r="C1058" t="str">
            <v>San MateoAged&amp;DisabledNonDualNPP</v>
          </cell>
          <cell r="D1058" t="str">
            <v>NPP</v>
          </cell>
          <cell r="E1058" t="str">
            <v>Aged&amp;DisabledNonDual</v>
          </cell>
          <cell r="F1058" t="str">
            <v xml:space="preserve"> Other Medical Professional Services </v>
          </cell>
          <cell r="G1058">
            <v>0</v>
          </cell>
          <cell r="H1058">
            <v>-6.8899999999999961E-2</v>
          </cell>
          <cell r="I1058">
            <v>0</v>
          </cell>
          <cell r="J1058">
            <v>0</v>
          </cell>
          <cell r="K1058">
            <v>0</v>
          </cell>
          <cell r="L1058">
            <v>0</v>
          </cell>
        </row>
        <row r="1059">
          <cell r="C1059" t="str">
            <v>San MateoAged&amp;DisabledNonDualRX</v>
          </cell>
          <cell r="D1059" t="str">
            <v>RX</v>
          </cell>
          <cell r="E1059" t="str">
            <v>Aged&amp;DisabledNonDual</v>
          </cell>
          <cell r="F1059" t="str">
            <v xml:space="preserve"> Pharmacy </v>
          </cell>
          <cell r="G1059">
            <v>0</v>
          </cell>
          <cell r="H1059">
            <v>0</v>
          </cell>
          <cell r="I1059">
            <v>-3.1122105092539321E-2</v>
          </cell>
          <cell r="J1059">
            <v>0</v>
          </cell>
          <cell r="K1059">
            <v>0</v>
          </cell>
          <cell r="L1059">
            <v>0</v>
          </cell>
        </row>
        <row r="1060">
          <cell r="C1060" t="str">
            <v>San MateoAged&amp;DisabledNonDualLR</v>
          </cell>
          <cell r="D1060" t="str">
            <v>LR</v>
          </cell>
          <cell r="E1060" t="str">
            <v>Aged&amp;DisabledNonDual</v>
          </cell>
          <cell r="F1060" t="str">
            <v xml:space="preserve"> Laboratory and Radiology </v>
          </cell>
          <cell r="G1060">
            <v>0</v>
          </cell>
          <cell r="H1060">
            <v>-6.8899999999999961E-2</v>
          </cell>
          <cell r="I1060">
            <v>0</v>
          </cell>
          <cell r="J1060">
            <v>0</v>
          </cell>
          <cell r="K1060">
            <v>0</v>
          </cell>
          <cell r="L1060">
            <v>0</v>
          </cell>
        </row>
        <row r="1061">
          <cell r="C1061" t="str">
            <v>San MateoAged&amp;DisabledNonDualHCBS</v>
          </cell>
          <cell r="D1061" t="str">
            <v>HCBS</v>
          </cell>
          <cell r="E1061" t="str">
            <v>Aged&amp;DisabledNonDual</v>
          </cell>
          <cell r="F1061" t="str">
            <v xml:space="preserve"> HCBS </v>
          </cell>
          <cell r="G1061">
            <v>1.7833386626933789E-2</v>
          </cell>
          <cell r="H1061">
            <v>0</v>
          </cell>
          <cell r="I1061">
            <v>0</v>
          </cell>
          <cell r="J1061">
            <v>0</v>
          </cell>
          <cell r="K1061">
            <v>0</v>
          </cell>
          <cell r="L1061">
            <v>0</v>
          </cell>
        </row>
        <row r="1062">
          <cell r="C1062" t="str">
            <v>San MateoAged&amp;DisabledNonDualOTH</v>
          </cell>
          <cell r="D1062" t="str">
            <v>OTH</v>
          </cell>
          <cell r="E1062" t="str">
            <v>Aged&amp;DisabledNonDual</v>
          </cell>
          <cell r="F1062" t="str">
            <v xml:space="preserve"> All Others </v>
          </cell>
          <cell r="G1062">
            <v>0</v>
          </cell>
          <cell r="H1062">
            <v>-3.0200000000000005E-2</v>
          </cell>
          <cell r="I1062">
            <v>0</v>
          </cell>
          <cell r="J1062">
            <v>0</v>
          </cell>
          <cell r="K1062">
            <v>0</v>
          </cell>
          <cell r="L1062">
            <v>-6.0038156428121603E-4</v>
          </cell>
        </row>
        <row r="1063">
          <cell r="C1063" t="str">
            <v>San MateoDisabledDualIP</v>
          </cell>
          <cell r="D1063" t="str">
            <v>IP</v>
          </cell>
          <cell r="E1063" t="str">
            <v>DisabledDual</v>
          </cell>
          <cell r="F1063" t="str">
            <v xml:space="preserve">Inpatient Hospital Services </v>
          </cell>
          <cell r="G1063">
            <v>0</v>
          </cell>
          <cell r="H1063">
            <v>0</v>
          </cell>
          <cell r="I1063">
            <v>0</v>
          </cell>
          <cell r="J1063">
            <v>0</v>
          </cell>
          <cell r="K1063">
            <v>0</v>
          </cell>
          <cell r="L1063">
            <v>0</v>
          </cell>
        </row>
        <row r="1064">
          <cell r="C1064" t="str">
            <v>San MateoDisabledDualOP</v>
          </cell>
          <cell r="D1064" t="str">
            <v>OP</v>
          </cell>
          <cell r="E1064" t="str">
            <v>DisabledDual</v>
          </cell>
          <cell r="F1064" t="str">
            <v xml:space="preserve">Outpatient Facility Services </v>
          </cell>
          <cell r="G1064">
            <v>0</v>
          </cell>
          <cell r="H1064">
            <v>0</v>
          </cell>
          <cell r="I1064">
            <v>0</v>
          </cell>
          <cell r="J1064">
            <v>0</v>
          </cell>
          <cell r="K1064">
            <v>0</v>
          </cell>
          <cell r="L1064">
            <v>0</v>
          </cell>
        </row>
        <row r="1065">
          <cell r="C1065" t="str">
            <v>San MateoDisabledDualER</v>
          </cell>
          <cell r="D1065" t="str">
            <v>ER</v>
          </cell>
          <cell r="E1065" t="str">
            <v>DisabledDual</v>
          </cell>
          <cell r="F1065" t="str">
            <v xml:space="preserve">Emergency Room Facility Services </v>
          </cell>
          <cell r="G1065">
            <v>0</v>
          </cell>
          <cell r="H1065">
            <v>0</v>
          </cell>
          <cell r="I1065">
            <v>0</v>
          </cell>
          <cell r="J1065">
            <v>0</v>
          </cell>
          <cell r="K1065">
            <v>0</v>
          </cell>
          <cell r="L1065">
            <v>0</v>
          </cell>
        </row>
        <row r="1066">
          <cell r="C1066" t="str">
            <v>San MateoDisabledDualLTC</v>
          </cell>
          <cell r="D1066" t="str">
            <v>LTC</v>
          </cell>
          <cell r="E1066" t="str">
            <v>DisabledDual</v>
          </cell>
          <cell r="F1066" t="str">
            <v xml:space="preserve">Long-Term Care Facility </v>
          </cell>
          <cell r="G1066">
            <v>0</v>
          </cell>
          <cell r="H1066">
            <v>0</v>
          </cell>
          <cell r="I1066">
            <v>0</v>
          </cell>
          <cell r="J1066">
            <v>0</v>
          </cell>
          <cell r="K1066">
            <v>0</v>
          </cell>
          <cell r="L1066">
            <v>0</v>
          </cell>
        </row>
        <row r="1067">
          <cell r="C1067" t="str">
            <v>San MateoDisabledDualPCP</v>
          </cell>
          <cell r="D1067" t="str">
            <v>PCP</v>
          </cell>
          <cell r="E1067" t="str">
            <v>DisabledDual</v>
          </cell>
          <cell r="F1067" t="str">
            <v xml:space="preserve">Physician Primary Care Services </v>
          </cell>
          <cell r="G1067">
            <v>0</v>
          </cell>
          <cell r="H1067">
            <v>0</v>
          </cell>
          <cell r="I1067">
            <v>0</v>
          </cell>
          <cell r="J1067">
            <v>0</v>
          </cell>
          <cell r="K1067">
            <v>0</v>
          </cell>
          <cell r="L1067">
            <v>0</v>
          </cell>
        </row>
        <row r="1068">
          <cell r="C1068" t="str">
            <v>San MateoDisabledDualSP</v>
          </cell>
          <cell r="D1068" t="str">
            <v>SP</v>
          </cell>
          <cell r="E1068" t="str">
            <v>DisabledDual</v>
          </cell>
          <cell r="F1068" t="str">
            <v xml:space="preserve">Physician Specialty Services </v>
          </cell>
          <cell r="G1068">
            <v>0</v>
          </cell>
          <cell r="H1068">
            <v>0</v>
          </cell>
          <cell r="I1068">
            <v>0</v>
          </cell>
          <cell r="J1068">
            <v>0</v>
          </cell>
          <cell r="K1068">
            <v>0</v>
          </cell>
          <cell r="L1068">
            <v>0</v>
          </cell>
        </row>
        <row r="1069">
          <cell r="C1069" t="str">
            <v>San MateoDisabledDualFQHC</v>
          </cell>
          <cell r="D1069" t="str">
            <v>FQHC</v>
          </cell>
          <cell r="E1069" t="str">
            <v>DisabledDual</v>
          </cell>
          <cell r="F1069" t="str">
            <v xml:space="preserve">FQHC Services </v>
          </cell>
          <cell r="G1069">
            <v>0</v>
          </cell>
          <cell r="H1069">
            <v>0</v>
          </cell>
          <cell r="I1069">
            <v>0</v>
          </cell>
          <cell r="J1069">
            <v>0</v>
          </cell>
          <cell r="K1069">
            <v>0</v>
          </cell>
          <cell r="L1069">
            <v>0</v>
          </cell>
        </row>
        <row r="1070">
          <cell r="C1070" t="str">
            <v>San MateoDisabledDualNPP</v>
          </cell>
          <cell r="D1070" t="str">
            <v>NPP</v>
          </cell>
          <cell r="E1070" t="str">
            <v>DisabledDual</v>
          </cell>
          <cell r="F1070" t="str">
            <v xml:space="preserve"> Other Medical Professional Services </v>
          </cell>
          <cell r="G1070">
            <v>0</v>
          </cell>
          <cell r="H1070">
            <v>0</v>
          </cell>
          <cell r="I1070">
            <v>0</v>
          </cell>
          <cell r="J1070">
            <v>0</v>
          </cell>
          <cell r="K1070">
            <v>0</v>
          </cell>
          <cell r="L1070">
            <v>0</v>
          </cell>
        </row>
        <row r="1071">
          <cell r="C1071" t="str">
            <v>San MateoDisabledDualRX</v>
          </cell>
          <cell r="D1071" t="str">
            <v>RX</v>
          </cell>
          <cell r="E1071" t="str">
            <v>DisabledDual</v>
          </cell>
          <cell r="F1071" t="str">
            <v xml:space="preserve"> Pharmacy </v>
          </cell>
          <cell r="G1071">
            <v>0</v>
          </cell>
          <cell r="H1071">
            <v>0</v>
          </cell>
          <cell r="I1071">
            <v>0</v>
          </cell>
          <cell r="J1071">
            <v>0</v>
          </cell>
          <cell r="K1071">
            <v>0</v>
          </cell>
          <cell r="L1071">
            <v>0</v>
          </cell>
        </row>
        <row r="1072">
          <cell r="C1072" t="str">
            <v>San MateoDisabledDualLR</v>
          </cell>
          <cell r="D1072" t="str">
            <v>LR</v>
          </cell>
          <cell r="E1072" t="str">
            <v>DisabledDual</v>
          </cell>
          <cell r="F1072" t="str">
            <v xml:space="preserve"> Laboratory and Radiology </v>
          </cell>
          <cell r="G1072">
            <v>0</v>
          </cell>
          <cell r="H1072">
            <v>0</v>
          </cell>
          <cell r="I1072">
            <v>0</v>
          </cell>
          <cell r="J1072">
            <v>0</v>
          </cell>
          <cell r="K1072">
            <v>0</v>
          </cell>
          <cell r="L1072">
            <v>0</v>
          </cell>
        </row>
        <row r="1073">
          <cell r="C1073" t="str">
            <v>San MateoDisabledDualHCBS</v>
          </cell>
          <cell r="D1073" t="str">
            <v>HCBS</v>
          </cell>
          <cell r="E1073" t="str">
            <v>DisabledDual</v>
          </cell>
          <cell r="F1073" t="str">
            <v xml:space="preserve"> HCBS </v>
          </cell>
          <cell r="G1073">
            <v>9.1017760017141791E-2</v>
          </cell>
          <cell r="H1073">
            <v>0</v>
          </cell>
          <cell r="I1073">
            <v>0</v>
          </cell>
          <cell r="J1073">
            <v>0</v>
          </cell>
          <cell r="K1073">
            <v>0</v>
          </cell>
          <cell r="L1073">
            <v>0</v>
          </cell>
        </row>
        <row r="1074">
          <cell r="C1074" t="str">
            <v>San MateoDisabledDualOTH</v>
          </cell>
          <cell r="D1074" t="str">
            <v>OTH</v>
          </cell>
          <cell r="E1074" t="str">
            <v>DisabledDual</v>
          </cell>
          <cell r="F1074" t="str">
            <v xml:space="preserve"> All Others </v>
          </cell>
          <cell r="G1074">
            <v>0</v>
          </cell>
          <cell r="H1074">
            <v>0</v>
          </cell>
          <cell r="I1074">
            <v>0</v>
          </cell>
          <cell r="J1074">
            <v>0</v>
          </cell>
          <cell r="K1074">
            <v>0</v>
          </cell>
          <cell r="L1074">
            <v>-1.4210084771331122E-3</v>
          </cell>
        </row>
        <row r="1075">
          <cell r="C1075" t="str">
            <v>San MateoAgedDualIP</v>
          </cell>
          <cell r="D1075" t="str">
            <v>IP</v>
          </cell>
          <cell r="E1075" t="str">
            <v>AgedDual</v>
          </cell>
          <cell r="F1075" t="str">
            <v xml:space="preserve">Inpatient Hospital Services </v>
          </cell>
          <cell r="G1075">
            <v>0</v>
          </cell>
          <cell r="H1075">
            <v>0</v>
          </cell>
          <cell r="I1075">
            <v>0</v>
          </cell>
          <cell r="J1075">
            <v>0</v>
          </cell>
          <cell r="K1075">
            <v>0</v>
          </cell>
          <cell r="L1075">
            <v>0</v>
          </cell>
        </row>
        <row r="1076">
          <cell r="C1076" t="str">
            <v>San MateoAgedDualOP</v>
          </cell>
          <cell r="D1076" t="str">
            <v>OP</v>
          </cell>
          <cell r="E1076" t="str">
            <v>AgedDual</v>
          </cell>
          <cell r="F1076" t="str">
            <v xml:space="preserve">Outpatient Facility Services </v>
          </cell>
          <cell r="G1076">
            <v>0</v>
          </cell>
          <cell r="H1076">
            <v>0</v>
          </cell>
          <cell r="I1076">
            <v>0</v>
          </cell>
          <cell r="J1076">
            <v>0</v>
          </cell>
          <cell r="K1076">
            <v>0</v>
          </cell>
          <cell r="L1076">
            <v>0</v>
          </cell>
        </row>
        <row r="1077">
          <cell r="C1077" t="str">
            <v>San MateoAgedDualER</v>
          </cell>
          <cell r="D1077" t="str">
            <v>ER</v>
          </cell>
          <cell r="E1077" t="str">
            <v>AgedDual</v>
          </cell>
          <cell r="F1077" t="str">
            <v xml:space="preserve">Emergency Room Facility Services </v>
          </cell>
          <cell r="G1077">
            <v>0</v>
          </cell>
          <cell r="H1077">
            <v>0</v>
          </cell>
          <cell r="I1077">
            <v>0</v>
          </cell>
          <cell r="J1077">
            <v>0</v>
          </cell>
          <cell r="K1077">
            <v>0</v>
          </cell>
          <cell r="L1077">
            <v>0</v>
          </cell>
        </row>
        <row r="1078">
          <cell r="C1078" t="str">
            <v>San MateoAgedDualLTC</v>
          </cell>
          <cell r="D1078" t="str">
            <v>LTC</v>
          </cell>
          <cell r="E1078" t="str">
            <v>AgedDual</v>
          </cell>
          <cell r="F1078" t="str">
            <v xml:space="preserve">Long-Term Care Facility </v>
          </cell>
          <cell r="G1078">
            <v>0</v>
          </cell>
          <cell r="H1078">
            <v>0</v>
          </cell>
          <cell r="I1078">
            <v>0</v>
          </cell>
          <cell r="J1078">
            <v>0</v>
          </cell>
          <cell r="K1078">
            <v>0</v>
          </cell>
          <cell r="L1078">
            <v>0</v>
          </cell>
        </row>
        <row r="1079">
          <cell r="C1079" t="str">
            <v>San MateoAgedDualPCP</v>
          </cell>
          <cell r="D1079" t="str">
            <v>PCP</v>
          </cell>
          <cell r="E1079" t="str">
            <v>AgedDual</v>
          </cell>
          <cell r="F1079" t="str">
            <v xml:space="preserve">Physician Primary Care Services </v>
          </cell>
          <cell r="G1079">
            <v>0</v>
          </cell>
          <cell r="H1079">
            <v>0</v>
          </cell>
          <cell r="I1079">
            <v>0</v>
          </cell>
          <cell r="J1079">
            <v>0</v>
          </cell>
          <cell r="K1079">
            <v>0</v>
          </cell>
          <cell r="L1079">
            <v>0</v>
          </cell>
        </row>
        <row r="1080">
          <cell r="C1080" t="str">
            <v>San MateoAgedDualSP</v>
          </cell>
          <cell r="D1080" t="str">
            <v>SP</v>
          </cell>
          <cell r="E1080" t="str">
            <v>AgedDual</v>
          </cell>
          <cell r="F1080" t="str">
            <v xml:space="preserve">Physician Specialty Services </v>
          </cell>
          <cell r="G1080">
            <v>0</v>
          </cell>
          <cell r="H1080">
            <v>0</v>
          </cell>
          <cell r="I1080">
            <v>0</v>
          </cell>
          <cell r="J1080">
            <v>0</v>
          </cell>
          <cell r="K1080">
            <v>0</v>
          </cell>
          <cell r="L1080">
            <v>0</v>
          </cell>
        </row>
        <row r="1081">
          <cell r="C1081" t="str">
            <v>San MateoAgedDualFQHC</v>
          </cell>
          <cell r="D1081" t="str">
            <v>FQHC</v>
          </cell>
          <cell r="E1081" t="str">
            <v>AgedDual</v>
          </cell>
          <cell r="F1081" t="str">
            <v xml:space="preserve">FQHC Services </v>
          </cell>
          <cell r="G1081">
            <v>0</v>
          </cell>
          <cell r="H1081">
            <v>0</v>
          </cell>
          <cell r="I1081">
            <v>0</v>
          </cell>
          <cell r="J1081">
            <v>0</v>
          </cell>
          <cell r="K1081">
            <v>0</v>
          </cell>
          <cell r="L1081">
            <v>0</v>
          </cell>
        </row>
        <row r="1082">
          <cell r="C1082" t="str">
            <v>San MateoAgedDualNPP</v>
          </cell>
          <cell r="D1082" t="str">
            <v>NPP</v>
          </cell>
          <cell r="E1082" t="str">
            <v>AgedDual</v>
          </cell>
          <cell r="F1082" t="str">
            <v xml:space="preserve"> Other Medical Professional Services </v>
          </cell>
          <cell r="G1082">
            <v>0</v>
          </cell>
          <cell r="H1082">
            <v>0</v>
          </cell>
          <cell r="I1082">
            <v>0</v>
          </cell>
          <cell r="J1082">
            <v>0</v>
          </cell>
          <cell r="K1082">
            <v>0</v>
          </cell>
          <cell r="L1082">
            <v>0</v>
          </cell>
        </row>
        <row r="1083">
          <cell r="C1083" t="str">
            <v>San MateoAgedDualRX</v>
          </cell>
          <cell r="D1083" t="str">
            <v>RX</v>
          </cell>
          <cell r="E1083" t="str">
            <v>AgedDual</v>
          </cell>
          <cell r="F1083" t="str">
            <v xml:space="preserve"> Pharmacy </v>
          </cell>
          <cell r="G1083">
            <v>0</v>
          </cell>
          <cell r="H1083">
            <v>0</v>
          </cell>
          <cell r="I1083">
            <v>0</v>
          </cell>
          <cell r="J1083">
            <v>-1.568096301054922E-3</v>
          </cell>
          <cell r="K1083">
            <v>0</v>
          </cell>
          <cell r="L1083">
            <v>0</v>
          </cell>
        </row>
        <row r="1084">
          <cell r="C1084" t="str">
            <v>San MateoAgedDualLR</v>
          </cell>
          <cell r="D1084" t="str">
            <v>LR</v>
          </cell>
          <cell r="E1084" t="str">
            <v>AgedDual</v>
          </cell>
          <cell r="F1084" t="str">
            <v xml:space="preserve"> Laboratory and Radiology </v>
          </cell>
          <cell r="G1084">
            <v>0</v>
          </cell>
          <cell r="H1084">
            <v>0</v>
          </cell>
          <cell r="I1084">
            <v>0</v>
          </cell>
          <cell r="J1084">
            <v>0</v>
          </cell>
          <cell r="K1084">
            <v>0</v>
          </cell>
          <cell r="L1084">
            <v>0</v>
          </cell>
        </row>
        <row r="1085">
          <cell r="C1085" t="str">
            <v>San MateoAgedDualHCBS</v>
          </cell>
          <cell r="D1085" t="str">
            <v>HCBS</v>
          </cell>
          <cell r="E1085" t="str">
            <v>AgedDual</v>
          </cell>
          <cell r="F1085" t="str">
            <v xml:space="preserve"> HCBS </v>
          </cell>
          <cell r="G1085">
            <v>8.8576088262151798E-2</v>
          </cell>
          <cell r="H1085">
            <v>0</v>
          </cell>
          <cell r="I1085">
            <v>0</v>
          </cell>
          <cell r="J1085">
            <v>0</v>
          </cell>
          <cell r="K1085">
            <v>0</v>
          </cell>
          <cell r="L1085">
            <v>0</v>
          </cell>
        </row>
        <row r="1086">
          <cell r="C1086" t="str">
            <v>San MateoAgedDualOTH</v>
          </cell>
          <cell r="D1086" t="str">
            <v>OTH</v>
          </cell>
          <cell r="E1086" t="str">
            <v>AgedDual</v>
          </cell>
          <cell r="F1086" t="str">
            <v xml:space="preserve"> All Others </v>
          </cell>
          <cell r="G1086">
            <v>0</v>
          </cell>
          <cell r="H1086">
            <v>0</v>
          </cell>
          <cell r="I1086">
            <v>0</v>
          </cell>
          <cell r="J1086">
            <v>0</v>
          </cell>
          <cell r="K1086">
            <v>0</v>
          </cell>
          <cell r="L1086">
            <v>-4.0459490633676376E-3</v>
          </cell>
        </row>
        <row r="1087">
          <cell r="C1087" t="str">
            <v>San MateoBCCTPIP</v>
          </cell>
          <cell r="D1087" t="str">
            <v>IP</v>
          </cell>
          <cell r="E1087" t="str">
            <v>BCCTP</v>
          </cell>
          <cell r="F1087" t="str">
            <v xml:space="preserve">Inpatient Hospital Services </v>
          </cell>
          <cell r="G1087">
            <v>0</v>
          </cell>
          <cell r="H1087">
            <v>0</v>
          </cell>
          <cell r="I1087">
            <v>0</v>
          </cell>
          <cell r="J1087">
            <v>0</v>
          </cell>
          <cell r="K1087">
            <v>0</v>
          </cell>
          <cell r="L1087">
            <v>0</v>
          </cell>
        </row>
        <row r="1088">
          <cell r="C1088" t="str">
            <v>San MateoBCCTPOP</v>
          </cell>
          <cell r="D1088" t="str">
            <v>OP</v>
          </cell>
          <cell r="E1088" t="str">
            <v>BCCTP</v>
          </cell>
          <cell r="F1088" t="str">
            <v xml:space="preserve">Outpatient Facility Services </v>
          </cell>
          <cell r="G1088">
            <v>0</v>
          </cell>
          <cell r="H1088">
            <v>0</v>
          </cell>
          <cell r="I1088">
            <v>0</v>
          </cell>
          <cell r="J1088">
            <v>0</v>
          </cell>
          <cell r="K1088">
            <v>0</v>
          </cell>
          <cell r="L1088">
            <v>0</v>
          </cell>
        </row>
        <row r="1089">
          <cell r="C1089" t="str">
            <v>San MateoBCCTPER</v>
          </cell>
          <cell r="D1089" t="str">
            <v>ER</v>
          </cell>
          <cell r="E1089" t="str">
            <v>BCCTP</v>
          </cell>
          <cell r="F1089" t="str">
            <v xml:space="preserve">Emergency Room Facility Services </v>
          </cell>
          <cell r="G1089">
            <v>0</v>
          </cell>
          <cell r="H1089">
            <v>0</v>
          </cell>
          <cell r="I1089">
            <v>0</v>
          </cell>
          <cell r="J1089">
            <v>0</v>
          </cell>
          <cell r="K1089">
            <v>0</v>
          </cell>
          <cell r="L1089">
            <v>0</v>
          </cell>
        </row>
        <row r="1090">
          <cell r="C1090" t="str">
            <v>San MateoBCCTPLTC</v>
          </cell>
          <cell r="D1090" t="str">
            <v>LTC</v>
          </cell>
          <cell r="E1090" t="str">
            <v>BCCTP</v>
          </cell>
          <cell r="F1090" t="str">
            <v xml:space="preserve">Long-Term Care Facility </v>
          </cell>
          <cell r="G1090">
            <v>0</v>
          </cell>
          <cell r="H1090">
            <v>0</v>
          </cell>
          <cell r="I1090">
            <v>0</v>
          </cell>
          <cell r="J1090">
            <v>0</v>
          </cell>
          <cell r="K1090">
            <v>0</v>
          </cell>
          <cell r="L1090">
            <v>0</v>
          </cell>
        </row>
        <row r="1091">
          <cell r="C1091" t="str">
            <v>San MateoBCCTPPCP</v>
          </cell>
          <cell r="D1091" t="str">
            <v>PCP</v>
          </cell>
          <cell r="E1091" t="str">
            <v>BCCTP</v>
          </cell>
          <cell r="F1091" t="str">
            <v xml:space="preserve">Physician Primary Care Services </v>
          </cell>
          <cell r="G1091">
            <v>0</v>
          </cell>
          <cell r="H1091">
            <v>0</v>
          </cell>
          <cell r="I1091">
            <v>0</v>
          </cell>
          <cell r="J1091">
            <v>0</v>
          </cell>
          <cell r="K1091">
            <v>0</v>
          </cell>
          <cell r="L1091">
            <v>0</v>
          </cell>
        </row>
        <row r="1092">
          <cell r="C1092" t="str">
            <v>San MateoBCCTPSP</v>
          </cell>
          <cell r="D1092" t="str">
            <v>SP</v>
          </cell>
          <cell r="E1092" t="str">
            <v>BCCTP</v>
          </cell>
          <cell r="F1092" t="str">
            <v xml:space="preserve">Physician Specialty Services </v>
          </cell>
          <cell r="G1092">
            <v>0</v>
          </cell>
          <cell r="H1092">
            <v>0</v>
          </cell>
          <cell r="I1092">
            <v>0</v>
          </cell>
          <cell r="J1092">
            <v>0</v>
          </cell>
          <cell r="K1092">
            <v>0</v>
          </cell>
          <cell r="L1092">
            <v>0</v>
          </cell>
        </row>
        <row r="1093">
          <cell r="C1093" t="str">
            <v>San MateoBCCTPFQHC</v>
          </cell>
          <cell r="D1093" t="str">
            <v>FQHC</v>
          </cell>
          <cell r="E1093" t="str">
            <v>BCCTP</v>
          </cell>
          <cell r="F1093" t="str">
            <v xml:space="preserve">FQHC Services </v>
          </cell>
          <cell r="G1093">
            <v>0</v>
          </cell>
          <cell r="H1093">
            <v>0</v>
          </cell>
          <cell r="I1093">
            <v>0</v>
          </cell>
          <cell r="J1093">
            <v>0</v>
          </cell>
          <cell r="K1093">
            <v>0</v>
          </cell>
          <cell r="L1093">
            <v>0</v>
          </cell>
        </row>
        <row r="1094">
          <cell r="C1094" t="str">
            <v>San MateoBCCTPNPP</v>
          </cell>
          <cell r="D1094" t="str">
            <v>NPP</v>
          </cell>
          <cell r="E1094" t="str">
            <v>BCCTP</v>
          </cell>
          <cell r="F1094" t="str">
            <v xml:space="preserve"> Other Medical Professional Services </v>
          </cell>
          <cell r="G1094">
            <v>0</v>
          </cell>
          <cell r="H1094">
            <v>0</v>
          </cell>
          <cell r="I1094">
            <v>0</v>
          </cell>
          <cell r="J1094">
            <v>0</v>
          </cell>
          <cell r="K1094">
            <v>0</v>
          </cell>
          <cell r="L1094">
            <v>0</v>
          </cell>
        </row>
        <row r="1095">
          <cell r="C1095" t="str">
            <v>San MateoBCCTPRX</v>
          </cell>
          <cell r="D1095" t="str">
            <v>RX</v>
          </cell>
          <cell r="E1095" t="str">
            <v>BCCTP</v>
          </cell>
          <cell r="F1095" t="str">
            <v xml:space="preserve"> Pharmacy </v>
          </cell>
          <cell r="G1095">
            <v>0</v>
          </cell>
          <cell r="H1095">
            <v>0</v>
          </cell>
          <cell r="I1095">
            <v>0</v>
          </cell>
          <cell r="J1095">
            <v>0</v>
          </cell>
          <cell r="K1095">
            <v>0</v>
          </cell>
          <cell r="L1095">
            <v>0</v>
          </cell>
        </row>
        <row r="1096">
          <cell r="C1096" t="str">
            <v>San MateoBCCTPLR</v>
          </cell>
          <cell r="D1096" t="str">
            <v>LR</v>
          </cell>
          <cell r="E1096" t="str">
            <v>BCCTP</v>
          </cell>
          <cell r="F1096" t="str">
            <v xml:space="preserve"> Laboratory and Radiology </v>
          </cell>
          <cell r="G1096">
            <v>0</v>
          </cell>
          <cell r="H1096">
            <v>0</v>
          </cell>
          <cell r="I1096">
            <v>0</v>
          </cell>
          <cell r="J1096">
            <v>0</v>
          </cell>
          <cell r="K1096">
            <v>0</v>
          </cell>
          <cell r="L1096">
            <v>0</v>
          </cell>
        </row>
        <row r="1097">
          <cell r="C1097" t="str">
            <v>San MateoBCCTPHCBS</v>
          </cell>
          <cell r="D1097" t="str">
            <v>HCBS</v>
          </cell>
          <cell r="E1097" t="str">
            <v>BCCTP</v>
          </cell>
          <cell r="F1097" t="str">
            <v xml:space="preserve"> HCBS </v>
          </cell>
          <cell r="G1097">
            <v>0</v>
          </cell>
          <cell r="H1097">
            <v>0</v>
          </cell>
          <cell r="I1097">
            <v>0</v>
          </cell>
          <cell r="J1097">
            <v>0</v>
          </cell>
          <cell r="K1097">
            <v>0</v>
          </cell>
          <cell r="L1097">
            <v>0</v>
          </cell>
        </row>
        <row r="1098">
          <cell r="C1098" t="str">
            <v>San MateoBCCTPOTH</v>
          </cell>
          <cell r="D1098" t="str">
            <v>OTH</v>
          </cell>
          <cell r="E1098" t="str">
            <v>BCCTP</v>
          </cell>
          <cell r="F1098" t="str">
            <v xml:space="preserve"> All Others </v>
          </cell>
          <cell r="G1098">
            <v>0</v>
          </cell>
          <cell r="H1098">
            <v>0</v>
          </cell>
          <cell r="I1098">
            <v>0</v>
          </cell>
          <cell r="J1098">
            <v>0</v>
          </cell>
          <cell r="K1098">
            <v>0</v>
          </cell>
          <cell r="L1098">
            <v>0</v>
          </cell>
        </row>
        <row r="1099">
          <cell r="C1099" t="str">
            <v>San MateoAIDSNonDualIP</v>
          </cell>
          <cell r="D1099" t="str">
            <v>IP</v>
          </cell>
          <cell r="E1099" t="str">
            <v>AIDSNonDual</v>
          </cell>
          <cell r="F1099" t="str">
            <v xml:space="preserve">Inpatient Hospital Services </v>
          </cell>
          <cell r="G1099">
            <v>0</v>
          </cell>
          <cell r="H1099">
            <v>0</v>
          </cell>
          <cell r="I1099">
            <v>0</v>
          </cell>
          <cell r="J1099">
            <v>0</v>
          </cell>
          <cell r="K1099">
            <v>0</v>
          </cell>
          <cell r="L1099">
            <v>0</v>
          </cell>
        </row>
        <row r="1100">
          <cell r="C1100" t="str">
            <v>San MateoAIDSNonDualOP</v>
          </cell>
          <cell r="D1100" t="str">
            <v>OP</v>
          </cell>
          <cell r="E1100" t="str">
            <v>AIDSNonDual</v>
          </cell>
          <cell r="F1100" t="str">
            <v xml:space="preserve">Outpatient Facility Services </v>
          </cell>
          <cell r="G1100">
            <v>0</v>
          </cell>
          <cell r="H1100">
            <v>-1.3100000000000001E-2</v>
          </cell>
          <cell r="I1100">
            <v>0</v>
          </cell>
          <cell r="J1100">
            <v>0</v>
          </cell>
          <cell r="K1100">
            <v>0</v>
          </cell>
          <cell r="L1100">
            <v>0</v>
          </cell>
        </row>
        <row r="1101">
          <cell r="C1101" t="str">
            <v>San MateoAIDSNonDualER</v>
          </cell>
          <cell r="D1101" t="str">
            <v>ER</v>
          </cell>
          <cell r="E1101" t="str">
            <v>AIDSNonDual</v>
          </cell>
          <cell r="F1101" t="str">
            <v xml:space="preserve">Emergency Room Facility Services </v>
          </cell>
          <cell r="G1101">
            <v>0</v>
          </cell>
          <cell r="H1101">
            <v>0</v>
          </cell>
          <cell r="I1101">
            <v>0</v>
          </cell>
          <cell r="J1101">
            <v>0</v>
          </cell>
          <cell r="K1101">
            <v>0</v>
          </cell>
          <cell r="L1101">
            <v>0</v>
          </cell>
        </row>
        <row r="1102">
          <cell r="C1102" t="str">
            <v>San MateoAIDSNonDualLTC</v>
          </cell>
          <cell r="D1102" t="str">
            <v>LTC</v>
          </cell>
          <cell r="E1102" t="str">
            <v>AIDSNonDual</v>
          </cell>
          <cell r="F1102" t="str">
            <v xml:space="preserve">Long-Term Care Facility </v>
          </cell>
          <cell r="G1102">
            <v>0</v>
          </cell>
          <cell r="H1102">
            <v>0</v>
          </cell>
          <cell r="I1102">
            <v>0</v>
          </cell>
          <cell r="J1102">
            <v>0</v>
          </cell>
          <cell r="K1102">
            <v>0</v>
          </cell>
          <cell r="L1102">
            <v>0</v>
          </cell>
        </row>
        <row r="1103">
          <cell r="C1103" t="str">
            <v>San MateoAIDSNonDualPCP</v>
          </cell>
          <cell r="D1103" t="str">
            <v>PCP</v>
          </cell>
          <cell r="E1103" t="str">
            <v>AIDSNonDual</v>
          </cell>
          <cell r="F1103" t="str">
            <v xml:space="preserve">Physician Primary Care Services </v>
          </cell>
          <cell r="G1103">
            <v>0</v>
          </cell>
          <cell r="H1103">
            <v>-6.030000000000002E-2</v>
          </cell>
          <cell r="I1103">
            <v>0</v>
          </cell>
          <cell r="J1103">
            <v>0</v>
          </cell>
          <cell r="K1103">
            <v>0</v>
          </cell>
          <cell r="L1103">
            <v>0</v>
          </cell>
        </row>
        <row r="1104">
          <cell r="C1104" t="str">
            <v>San MateoAIDSNonDualSP</v>
          </cell>
          <cell r="D1104" t="str">
            <v>SP</v>
          </cell>
          <cell r="E1104" t="str">
            <v>AIDSNonDual</v>
          </cell>
          <cell r="F1104" t="str">
            <v xml:space="preserve">Physician Specialty Services </v>
          </cell>
          <cell r="G1104">
            <v>0</v>
          </cell>
          <cell r="H1104">
            <v>0</v>
          </cell>
          <cell r="I1104">
            <v>0</v>
          </cell>
          <cell r="J1104">
            <v>0</v>
          </cell>
          <cell r="K1104">
            <v>0</v>
          </cell>
          <cell r="L1104">
            <v>0</v>
          </cell>
        </row>
        <row r="1105">
          <cell r="C1105" t="str">
            <v>San MateoAIDSNonDualFQHC</v>
          </cell>
          <cell r="D1105" t="str">
            <v>FQHC</v>
          </cell>
          <cell r="E1105" t="str">
            <v>AIDSNonDual</v>
          </cell>
          <cell r="F1105" t="str">
            <v xml:space="preserve">FQHC Services </v>
          </cell>
          <cell r="G1105">
            <v>0</v>
          </cell>
          <cell r="H1105">
            <v>0</v>
          </cell>
          <cell r="I1105">
            <v>0</v>
          </cell>
          <cell r="J1105">
            <v>0</v>
          </cell>
          <cell r="K1105">
            <v>0</v>
          </cell>
          <cell r="L1105">
            <v>0</v>
          </cell>
        </row>
        <row r="1106">
          <cell r="C1106" t="str">
            <v>San MateoAIDSNonDualNPP</v>
          </cell>
          <cell r="D1106" t="str">
            <v>NPP</v>
          </cell>
          <cell r="E1106" t="str">
            <v>AIDSNonDual</v>
          </cell>
          <cell r="F1106" t="str">
            <v xml:space="preserve"> Other Medical Professional Services </v>
          </cell>
          <cell r="G1106">
            <v>0</v>
          </cell>
          <cell r="H1106">
            <v>-6.8899999999999961E-2</v>
          </cell>
          <cell r="I1106">
            <v>0</v>
          </cell>
          <cell r="J1106">
            <v>0</v>
          </cell>
          <cell r="K1106">
            <v>0</v>
          </cell>
          <cell r="L1106">
            <v>0</v>
          </cell>
        </row>
        <row r="1107">
          <cell r="C1107" t="str">
            <v>San MateoAIDSNonDualRX</v>
          </cell>
          <cell r="D1107" t="str">
            <v>RX</v>
          </cell>
          <cell r="E1107" t="str">
            <v>AIDSNonDual</v>
          </cell>
          <cell r="F1107" t="str">
            <v xml:space="preserve"> Pharmacy </v>
          </cell>
          <cell r="G1107">
            <v>0</v>
          </cell>
          <cell r="H1107">
            <v>0</v>
          </cell>
          <cell r="I1107">
            <v>0</v>
          </cell>
          <cell r="J1107">
            <v>0</v>
          </cell>
          <cell r="K1107">
            <v>0</v>
          </cell>
          <cell r="L1107">
            <v>0</v>
          </cell>
        </row>
        <row r="1108">
          <cell r="C1108" t="str">
            <v>San MateoAIDSNonDualLR</v>
          </cell>
          <cell r="D1108" t="str">
            <v>LR</v>
          </cell>
          <cell r="E1108" t="str">
            <v>AIDSNonDual</v>
          </cell>
          <cell r="F1108" t="str">
            <v xml:space="preserve"> Laboratory and Radiology </v>
          </cell>
          <cell r="G1108">
            <v>0</v>
          </cell>
          <cell r="H1108">
            <v>-6.8899999999999961E-2</v>
          </cell>
          <cell r="I1108">
            <v>0</v>
          </cell>
          <cell r="J1108">
            <v>0</v>
          </cell>
          <cell r="K1108">
            <v>0</v>
          </cell>
          <cell r="L1108">
            <v>0</v>
          </cell>
        </row>
        <row r="1109">
          <cell r="C1109" t="str">
            <v>San MateoAIDSNonDualHCBS</v>
          </cell>
          <cell r="D1109" t="str">
            <v>HCBS</v>
          </cell>
          <cell r="E1109" t="str">
            <v>AIDSNonDual</v>
          </cell>
          <cell r="F1109" t="str">
            <v xml:space="preserve"> HCBS </v>
          </cell>
          <cell r="G1109">
            <v>3.8415683691725544E-2</v>
          </cell>
          <cell r="H1109">
            <v>0</v>
          </cell>
          <cell r="I1109">
            <v>0</v>
          </cell>
          <cell r="J1109">
            <v>0</v>
          </cell>
          <cell r="K1109">
            <v>0</v>
          </cell>
          <cell r="L1109">
            <v>0</v>
          </cell>
        </row>
        <row r="1110">
          <cell r="C1110" t="str">
            <v>San MateoAIDSNonDualOTH</v>
          </cell>
          <cell r="D1110" t="str">
            <v>OTH</v>
          </cell>
          <cell r="E1110" t="str">
            <v>AIDSNonDual</v>
          </cell>
          <cell r="F1110" t="str">
            <v xml:space="preserve"> All Others </v>
          </cell>
          <cell r="G1110">
            <v>0</v>
          </cell>
          <cell r="H1110">
            <v>-3.0200000000000005E-2</v>
          </cell>
          <cell r="I1110">
            <v>0</v>
          </cell>
          <cell r="J1110">
            <v>0</v>
          </cell>
          <cell r="K1110">
            <v>0</v>
          </cell>
          <cell r="L1110">
            <v>0</v>
          </cell>
        </row>
        <row r="1111">
          <cell r="C1111" t="str">
            <v>San MateoAIDSDualIP</v>
          </cell>
          <cell r="D1111" t="str">
            <v>IP</v>
          </cell>
          <cell r="E1111" t="str">
            <v>AIDSDual</v>
          </cell>
          <cell r="F1111" t="str">
            <v xml:space="preserve">Inpatient Hospital Services </v>
          </cell>
          <cell r="G1111">
            <v>0</v>
          </cell>
          <cell r="H1111">
            <v>0</v>
          </cell>
          <cell r="I1111">
            <v>0</v>
          </cell>
          <cell r="J1111">
            <v>0</v>
          </cell>
          <cell r="K1111">
            <v>0</v>
          </cell>
          <cell r="L1111">
            <v>0</v>
          </cell>
        </row>
        <row r="1112">
          <cell r="C1112" t="str">
            <v>San MateoAIDSDualOP</v>
          </cell>
          <cell r="D1112" t="str">
            <v>OP</v>
          </cell>
          <cell r="E1112" t="str">
            <v>AIDSDual</v>
          </cell>
          <cell r="F1112" t="str">
            <v xml:space="preserve">Outpatient Facility Services </v>
          </cell>
          <cell r="G1112">
            <v>0</v>
          </cell>
          <cell r="H1112">
            <v>0</v>
          </cell>
          <cell r="I1112">
            <v>0</v>
          </cell>
          <cell r="J1112">
            <v>0</v>
          </cell>
          <cell r="K1112">
            <v>0</v>
          </cell>
          <cell r="L1112">
            <v>0</v>
          </cell>
        </row>
        <row r="1113">
          <cell r="C1113" t="str">
            <v>San MateoAIDSDualER</v>
          </cell>
          <cell r="D1113" t="str">
            <v>ER</v>
          </cell>
          <cell r="E1113" t="str">
            <v>AIDSDual</v>
          </cell>
          <cell r="F1113" t="str">
            <v xml:space="preserve">Emergency Room Facility Services </v>
          </cell>
          <cell r="G1113">
            <v>0</v>
          </cell>
          <cell r="H1113">
            <v>0</v>
          </cell>
          <cell r="I1113">
            <v>0</v>
          </cell>
          <cell r="J1113">
            <v>0</v>
          </cell>
          <cell r="K1113">
            <v>0</v>
          </cell>
          <cell r="L1113">
            <v>0</v>
          </cell>
        </row>
        <row r="1114">
          <cell r="C1114" t="str">
            <v>San MateoAIDSDualLTC</v>
          </cell>
          <cell r="D1114" t="str">
            <v>LTC</v>
          </cell>
          <cell r="E1114" t="str">
            <v>AIDSDual</v>
          </cell>
          <cell r="F1114" t="str">
            <v xml:space="preserve">Long-Term Care Facility </v>
          </cell>
          <cell r="G1114">
            <v>0</v>
          </cell>
          <cell r="H1114">
            <v>0</v>
          </cell>
          <cell r="I1114">
            <v>0</v>
          </cell>
          <cell r="J1114">
            <v>0</v>
          </cell>
          <cell r="K1114">
            <v>0</v>
          </cell>
          <cell r="L1114">
            <v>0</v>
          </cell>
        </row>
        <row r="1115">
          <cell r="C1115" t="str">
            <v>San MateoAIDSDualPCP</v>
          </cell>
          <cell r="D1115" t="str">
            <v>PCP</v>
          </cell>
          <cell r="E1115" t="str">
            <v>AIDSDual</v>
          </cell>
          <cell r="F1115" t="str">
            <v xml:space="preserve">Physician Primary Care Services </v>
          </cell>
          <cell r="G1115">
            <v>0</v>
          </cell>
          <cell r="H1115">
            <v>0</v>
          </cell>
          <cell r="I1115">
            <v>0</v>
          </cell>
          <cell r="J1115">
            <v>0</v>
          </cell>
          <cell r="K1115">
            <v>0</v>
          </cell>
          <cell r="L1115">
            <v>0</v>
          </cell>
        </row>
        <row r="1116">
          <cell r="C1116" t="str">
            <v>San MateoAIDSDualSP</v>
          </cell>
          <cell r="D1116" t="str">
            <v>SP</v>
          </cell>
          <cell r="E1116" t="str">
            <v>AIDSDual</v>
          </cell>
          <cell r="F1116" t="str">
            <v xml:space="preserve">Physician Specialty Services </v>
          </cell>
          <cell r="G1116">
            <v>0</v>
          </cell>
          <cell r="H1116">
            <v>0</v>
          </cell>
          <cell r="I1116">
            <v>0</v>
          </cell>
          <cell r="J1116">
            <v>0</v>
          </cell>
          <cell r="K1116">
            <v>0</v>
          </cell>
          <cell r="L1116">
            <v>0</v>
          </cell>
        </row>
        <row r="1117">
          <cell r="C1117" t="str">
            <v>San MateoAIDSDualFQHC</v>
          </cell>
          <cell r="D1117" t="str">
            <v>FQHC</v>
          </cell>
          <cell r="E1117" t="str">
            <v>AIDSDual</v>
          </cell>
          <cell r="F1117" t="str">
            <v xml:space="preserve">FQHC Services </v>
          </cell>
          <cell r="G1117">
            <v>0</v>
          </cell>
          <cell r="H1117">
            <v>0</v>
          </cell>
          <cell r="I1117">
            <v>0</v>
          </cell>
          <cell r="J1117">
            <v>0</v>
          </cell>
          <cell r="K1117">
            <v>0</v>
          </cell>
          <cell r="L1117">
            <v>0</v>
          </cell>
        </row>
        <row r="1118">
          <cell r="C1118" t="str">
            <v>San MateoAIDSDualNPP</v>
          </cell>
          <cell r="D1118" t="str">
            <v>NPP</v>
          </cell>
          <cell r="E1118" t="str">
            <v>AIDSDual</v>
          </cell>
          <cell r="F1118" t="str">
            <v xml:space="preserve"> Other Medical Professional Services </v>
          </cell>
          <cell r="G1118">
            <v>0</v>
          </cell>
          <cell r="H1118">
            <v>0</v>
          </cell>
          <cell r="I1118">
            <v>0</v>
          </cell>
          <cell r="J1118">
            <v>0</v>
          </cell>
          <cell r="K1118">
            <v>0</v>
          </cell>
          <cell r="L1118">
            <v>0</v>
          </cell>
        </row>
        <row r="1119">
          <cell r="C1119" t="str">
            <v>San MateoAIDSDualRX</v>
          </cell>
          <cell r="D1119" t="str">
            <v>RX</v>
          </cell>
          <cell r="E1119" t="str">
            <v>AIDSDual</v>
          </cell>
          <cell r="F1119" t="str">
            <v xml:space="preserve"> Pharmacy </v>
          </cell>
          <cell r="G1119">
            <v>0</v>
          </cell>
          <cell r="H1119">
            <v>0</v>
          </cell>
          <cell r="I1119">
            <v>0</v>
          </cell>
          <cell r="J1119">
            <v>0</v>
          </cell>
          <cell r="K1119">
            <v>0</v>
          </cell>
          <cell r="L1119">
            <v>0</v>
          </cell>
        </row>
        <row r="1120">
          <cell r="C1120" t="str">
            <v>San MateoAIDSDualLR</v>
          </cell>
          <cell r="D1120" t="str">
            <v>LR</v>
          </cell>
          <cell r="E1120" t="str">
            <v>AIDSDual</v>
          </cell>
          <cell r="F1120" t="str">
            <v xml:space="preserve"> Laboratory and Radiology </v>
          </cell>
          <cell r="G1120">
            <v>0</v>
          </cell>
          <cell r="H1120">
            <v>0</v>
          </cell>
          <cell r="I1120">
            <v>0</v>
          </cell>
          <cell r="J1120">
            <v>0</v>
          </cell>
          <cell r="K1120">
            <v>0</v>
          </cell>
          <cell r="L1120">
            <v>0</v>
          </cell>
        </row>
        <row r="1121">
          <cell r="C1121" t="str">
            <v>San MateoAIDSDualHCBS</v>
          </cell>
          <cell r="D1121" t="str">
            <v>HCBS</v>
          </cell>
          <cell r="E1121" t="str">
            <v>AIDSDual</v>
          </cell>
          <cell r="F1121" t="str">
            <v xml:space="preserve"> HCBS </v>
          </cell>
          <cell r="G1121">
            <v>9.1017760017141791E-2</v>
          </cell>
          <cell r="H1121">
            <v>0</v>
          </cell>
          <cell r="I1121">
            <v>0</v>
          </cell>
          <cell r="J1121">
            <v>0</v>
          </cell>
          <cell r="K1121">
            <v>0</v>
          </cell>
          <cell r="L1121">
            <v>0</v>
          </cell>
        </row>
        <row r="1122">
          <cell r="C1122" t="str">
            <v>San MateoAIDSDualOTH</v>
          </cell>
          <cell r="D1122" t="str">
            <v>OTH</v>
          </cell>
          <cell r="E1122" t="str">
            <v>AIDSDual</v>
          </cell>
          <cell r="F1122" t="str">
            <v xml:space="preserve"> All Others </v>
          </cell>
          <cell r="G1122">
            <v>0</v>
          </cell>
          <cell r="H1122">
            <v>0</v>
          </cell>
          <cell r="I1122">
            <v>0</v>
          </cell>
          <cell r="J1122">
            <v>0</v>
          </cell>
          <cell r="K1122">
            <v>0</v>
          </cell>
          <cell r="L1122">
            <v>0</v>
          </cell>
        </row>
        <row r="1123">
          <cell r="C1123" t="str">
            <v>San MateoLTCNonDualIP</v>
          </cell>
          <cell r="D1123" t="str">
            <v>IP</v>
          </cell>
          <cell r="E1123" t="str">
            <v>LTCNonDual</v>
          </cell>
          <cell r="F1123" t="str">
            <v xml:space="preserve">Inpatient Hospital Services </v>
          </cell>
          <cell r="G1123">
            <v>0</v>
          </cell>
          <cell r="H1123">
            <v>0</v>
          </cell>
          <cell r="I1123">
            <v>0</v>
          </cell>
          <cell r="J1123">
            <v>0</v>
          </cell>
          <cell r="K1123">
            <v>0</v>
          </cell>
          <cell r="L1123">
            <v>0</v>
          </cell>
        </row>
        <row r="1124">
          <cell r="C1124" t="str">
            <v>San MateoLTCNonDualOP</v>
          </cell>
          <cell r="D1124" t="str">
            <v>OP</v>
          </cell>
          <cell r="E1124" t="str">
            <v>LTCNonDual</v>
          </cell>
          <cell r="F1124" t="str">
            <v xml:space="preserve">Outpatient Facility Services </v>
          </cell>
          <cell r="G1124">
            <v>0</v>
          </cell>
          <cell r="H1124">
            <v>-1.3100000000000001E-2</v>
          </cell>
          <cell r="I1124">
            <v>0</v>
          </cell>
          <cell r="J1124">
            <v>0</v>
          </cell>
          <cell r="K1124">
            <v>0</v>
          </cell>
          <cell r="L1124">
            <v>0</v>
          </cell>
        </row>
        <row r="1125">
          <cell r="C1125" t="str">
            <v>San MateoLTCNonDualER</v>
          </cell>
          <cell r="D1125" t="str">
            <v>ER</v>
          </cell>
          <cell r="E1125" t="str">
            <v>LTCNonDual</v>
          </cell>
          <cell r="F1125" t="str">
            <v xml:space="preserve">Emergency Room Facility Services </v>
          </cell>
          <cell r="G1125">
            <v>0</v>
          </cell>
          <cell r="H1125">
            <v>0</v>
          </cell>
          <cell r="I1125">
            <v>0</v>
          </cell>
          <cell r="J1125">
            <v>0</v>
          </cell>
          <cell r="K1125">
            <v>0</v>
          </cell>
          <cell r="L1125">
            <v>0</v>
          </cell>
        </row>
        <row r="1126">
          <cell r="C1126" t="str">
            <v>San MateoLTCNonDualLTC</v>
          </cell>
          <cell r="D1126" t="str">
            <v>LTC</v>
          </cell>
          <cell r="E1126" t="str">
            <v>LTCNonDual</v>
          </cell>
          <cell r="F1126" t="str">
            <v xml:space="preserve">Long-Term Care Facility </v>
          </cell>
          <cell r="G1126">
            <v>0</v>
          </cell>
          <cell r="H1126">
            <v>0</v>
          </cell>
          <cell r="I1126">
            <v>0</v>
          </cell>
          <cell r="J1126">
            <v>0</v>
          </cell>
          <cell r="K1126">
            <v>0</v>
          </cell>
          <cell r="L1126">
            <v>0</v>
          </cell>
        </row>
        <row r="1127">
          <cell r="C1127" t="str">
            <v>San MateoLTCNonDualPCP</v>
          </cell>
          <cell r="D1127" t="str">
            <v>PCP</v>
          </cell>
          <cell r="E1127" t="str">
            <v>LTCNonDual</v>
          </cell>
          <cell r="F1127" t="str">
            <v xml:space="preserve">Physician Primary Care Services </v>
          </cell>
          <cell r="G1127">
            <v>0</v>
          </cell>
          <cell r="H1127">
            <v>-6.030000000000002E-2</v>
          </cell>
          <cell r="I1127">
            <v>0</v>
          </cell>
          <cell r="J1127">
            <v>0</v>
          </cell>
          <cell r="K1127">
            <v>0</v>
          </cell>
          <cell r="L1127">
            <v>0</v>
          </cell>
        </row>
        <row r="1128">
          <cell r="C1128" t="str">
            <v>San MateoLTCNonDualSP</v>
          </cell>
          <cell r="D1128" t="str">
            <v>SP</v>
          </cell>
          <cell r="E1128" t="str">
            <v>LTCNonDual</v>
          </cell>
          <cell r="F1128" t="str">
            <v xml:space="preserve">Physician Specialty Services </v>
          </cell>
          <cell r="G1128">
            <v>0</v>
          </cell>
          <cell r="H1128">
            <v>0</v>
          </cell>
          <cell r="I1128">
            <v>0</v>
          </cell>
          <cell r="J1128">
            <v>0</v>
          </cell>
          <cell r="K1128">
            <v>0</v>
          </cell>
          <cell r="L1128">
            <v>0</v>
          </cell>
        </row>
        <row r="1129">
          <cell r="C1129" t="str">
            <v>San MateoLTCNonDualFQHC</v>
          </cell>
          <cell r="D1129" t="str">
            <v>FQHC</v>
          </cell>
          <cell r="E1129" t="str">
            <v>LTCNonDual</v>
          </cell>
          <cell r="F1129" t="str">
            <v xml:space="preserve">FQHC Services </v>
          </cell>
          <cell r="G1129">
            <v>0</v>
          </cell>
          <cell r="H1129">
            <v>0</v>
          </cell>
          <cell r="I1129">
            <v>0</v>
          </cell>
          <cell r="J1129">
            <v>0</v>
          </cell>
          <cell r="K1129">
            <v>0</v>
          </cell>
          <cell r="L1129">
            <v>0</v>
          </cell>
        </row>
        <row r="1130">
          <cell r="C1130" t="str">
            <v>San MateoLTCNonDualNPP</v>
          </cell>
          <cell r="D1130" t="str">
            <v>NPP</v>
          </cell>
          <cell r="E1130" t="str">
            <v>LTCNonDual</v>
          </cell>
          <cell r="F1130" t="str">
            <v xml:space="preserve"> Other Medical Professional Services </v>
          </cell>
          <cell r="G1130">
            <v>0</v>
          </cell>
          <cell r="H1130">
            <v>-6.8899999999999961E-2</v>
          </cell>
          <cell r="I1130">
            <v>0</v>
          </cell>
          <cell r="J1130">
            <v>0</v>
          </cell>
          <cell r="K1130">
            <v>0</v>
          </cell>
          <cell r="L1130">
            <v>0</v>
          </cell>
        </row>
        <row r="1131">
          <cell r="C1131" t="str">
            <v>San MateoLTCNonDualRX</v>
          </cell>
          <cell r="D1131" t="str">
            <v>RX</v>
          </cell>
          <cell r="E1131" t="str">
            <v>LTCNonDual</v>
          </cell>
          <cell r="F1131" t="str">
            <v xml:space="preserve"> Pharmacy </v>
          </cell>
          <cell r="G1131">
            <v>0</v>
          </cell>
          <cell r="H1131">
            <v>0</v>
          </cell>
          <cell r="I1131">
            <v>0</v>
          </cell>
          <cell r="J1131">
            <v>0</v>
          </cell>
          <cell r="K1131">
            <v>0</v>
          </cell>
          <cell r="L1131">
            <v>0</v>
          </cell>
        </row>
        <row r="1132">
          <cell r="C1132" t="str">
            <v>San MateoLTCNonDualLR</v>
          </cell>
          <cell r="D1132" t="str">
            <v>LR</v>
          </cell>
          <cell r="E1132" t="str">
            <v>LTCNonDual</v>
          </cell>
          <cell r="F1132" t="str">
            <v xml:space="preserve"> Laboratory and Radiology </v>
          </cell>
          <cell r="G1132">
            <v>0</v>
          </cell>
          <cell r="H1132">
            <v>-6.8899999999999961E-2</v>
          </cell>
          <cell r="I1132">
            <v>0</v>
          </cell>
          <cell r="J1132">
            <v>0</v>
          </cell>
          <cell r="K1132">
            <v>0</v>
          </cell>
          <cell r="L1132">
            <v>0</v>
          </cell>
        </row>
        <row r="1133">
          <cell r="C1133" t="str">
            <v>San MateoLTCNonDualHCBS</v>
          </cell>
          <cell r="D1133" t="str">
            <v>HCBS</v>
          </cell>
          <cell r="E1133" t="str">
            <v>LTCNonDual</v>
          </cell>
          <cell r="F1133" t="str">
            <v xml:space="preserve"> HCBS </v>
          </cell>
          <cell r="G1133">
            <v>4.3011747785361987E-2</v>
          </cell>
          <cell r="H1133">
            <v>0</v>
          </cell>
          <cell r="I1133">
            <v>0</v>
          </cell>
          <cell r="J1133">
            <v>0</v>
          </cell>
          <cell r="K1133">
            <v>0</v>
          </cell>
          <cell r="L1133">
            <v>0</v>
          </cell>
        </row>
        <row r="1134">
          <cell r="C1134" t="str">
            <v>San MateoLTCNonDualOTH</v>
          </cell>
          <cell r="D1134" t="str">
            <v>OTH</v>
          </cell>
          <cell r="E1134" t="str">
            <v>LTCNonDual</v>
          </cell>
          <cell r="F1134" t="str">
            <v xml:space="preserve"> All Others </v>
          </cell>
          <cell r="G1134">
            <v>0</v>
          </cell>
          <cell r="H1134">
            <v>-3.0200000000000005E-2</v>
          </cell>
          <cell r="I1134">
            <v>0</v>
          </cell>
          <cell r="J1134">
            <v>0</v>
          </cell>
          <cell r="K1134">
            <v>0</v>
          </cell>
          <cell r="L1134">
            <v>0</v>
          </cell>
        </row>
        <row r="1135">
          <cell r="C1135" t="str">
            <v>San MateoLTCDualIP</v>
          </cell>
          <cell r="D1135" t="str">
            <v>IP</v>
          </cell>
          <cell r="E1135" t="str">
            <v>LTCDual</v>
          </cell>
          <cell r="F1135" t="str">
            <v xml:space="preserve">Inpatient Hospital Services </v>
          </cell>
          <cell r="G1135">
            <v>0</v>
          </cell>
          <cell r="H1135">
            <v>0</v>
          </cell>
          <cell r="I1135">
            <v>0</v>
          </cell>
          <cell r="J1135">
            <v>0</v>
          </cell>
          <cell r="K1135">
            <v>0</v>
          </cell>
          <cell r="L1135">
            <v>0</v>
          </cell>
        </row>
        <row r="1136">
          <cell r="C1136" t="str">
            <v>San MateoLTCDualOP</v>
          </cell>
          <cell r="D1136" t="str">
            <v>OP</v>
          </cell>
          <cell r="E1136" t="str">
            <v>LTCDual</v>
          </cell>
          <cell r="F1136" t="str">
            <v xml:space="preserve">Outpatient Facility Services </v>
          </cell>
          <cell r="G1136">
            <v>0</v>
          </cell>
          <cell r="H1136">
            <v>0</v>
          </cell>
          <cell r="I1136">
            <v>0</v>
          </cell>
          <cell r="J1136">
            <v>0</v>
          </cell>
          <cell r="K1136">
            <v>0</v>
          </cell>
          <cell r="L1136">
            <v>0</v>
          </cell>
        </row>
        <row r="1137">
          <cell r="C1137" t="str">
            <v>San MateoLTCDualER</v>
          </cell>
          <cell r="D1137" t="str">
            <v>ER</v>
          </cell>
          <cell r="E1137" t="str">
            <v>LTCDual</v>
          </cell>
          <cell r="F1137" t="str">
            <v xml:space="preserve">Emergency Room Facility Services </v>
          </cell>
          <cell r="G1137">
            <v>0</v>
          </cell>
          <cell r="H1137">
            <v>0</v>
          </cell>
          <cell r="I1137">
            <v>0</v>
          </cell>
          <cell r="J1137">
            <v>0</v>
          </cell>
          <cell r="K1137">
            <v>0</v>
          </cell>
          <cell r="L1137">
            <v>0</v>
          </cell>
        </row>
        <row r="1138">
          <cell r="C1138" t="str">
            <v>San MateoLTCDualLTC</v>
          </cell>
          <cell r="D1138" t="str">
            <v>LTC</v>
          </cell>
          <cell r="E1138" t="str">
            <v>LTCDual</v>
          </cell>
          <cell r="F1138" t="str">
            <v xml:space="preserve">Long-Term Care Facility </v>
          </cell>
          <cell r="G1138">
            <v>0</v>
          </cell>
          <cell r="H1138">
            <v>0</v>
          </cell>
          <cell r="I1138">
            <v>0</v>
          </cell>
          <cell r="J1138">
            <v>0</v>
          </cell>
          <cell r="K1138">
            <v>0</v>
          </cell>
          <cell r="L1138">
            <v>0</v>
          </cell>
        </row>
        <row r="1139">
          <cell r="C1139" t="str">
            <v>San MateoLTCDualPCP</v>
          </cell>
          <cell r="D1139" t="str">
            <v>PCP</v>
          </cell>
          <cell r="E1139" t="str">
            <v>LTCDual</v>
          </cell>
          <cell r="F1139" t="str">
            <v xml:space="preserve">Physician Primary Care Services </v>
          </cell>
          <cell r="G1139">
            <v>0</v>
          </cell>
          <cell r="H1139">
            <v>0</v>
          </cell>
          <cell r="I1139">
            <v>0</v>
          </cell>
          <cell r="J1139">
            <v>0</v>
          </cell>
          <cell r="K1139">
            <v>0</v>
          </cell>
          <cell r="L1139">
            <v>0</v>
          </cell>
        </row>
        <row r="1140">
          <cell r="C1140" t="str">
            <v>San MateoLTCDualSP</v>
          </cell>
          <cell r="D1140" t="str">
            <v>SP</v>
          </cell>
          <cell r="E1140" t="str">
            <v>LTCDual</v>
          </cell>
          <cell r="F1140" t="str">
            <v xml:space="preserve">Physician Specialty Services </v>
          </cell>
          <cell r="G1140">
            <v>0</v>
          </cell>
          <cell r="H1140">
            <v>0</v>
          </cell>
          <cell r="I1140">
            <v>0</v>
          </cell>
          <cell r="J1140">
            <v>0</v>
          </cell>
          <cell r="K1140">
            <v>0</v>
          </cell>
          <cell r="L1140">
            <v>0</v>
          </cell>
        </row>
        <row r="1141">
          <cell r="C1141" t="str">
            <v>San MateoLTCDualFQHC</v>
          </cell>
          <cell r="D1141" t="str">
            <v>FQHC</v>
          </cell>
          <cell r="E1141" t="str">
            <v>LTCDual</v>
          </cell>
          <cell r="F1141" t="str">
            <v xml:space="preserve">FQHC Services </v>
          </cell>
          <cell r="G1141">
            <v>0</v>
          </cell>
          <cell r="H1141">
            <v>0</v>
          </cell>
          <cell r="I1141">
            <v>0</v>
          </cell>
          <cell r="J1141">
            <v>0</v>
          </cell>
          <cell r="K1141">
            <v>0</v>
          </cell>
          <cell r="L1141">
            <v>0</v>
          </cell>
        </row>
        <row r="1142">
          <cell r="C1142" t="str">
            <v>San MateoLTCDualNPP</v>
          </cell>
          <cell r="D1142" t="str">
            <v>NPP</v>
          </cell>
          <cell r="E1142" t="str">
            <v>LTCDual</v>
          </cell>
          <cell r="F1142" t="str">
            <v xml:space="preserve"> Other Medical Professional Services </v>
          </cell>
          <cell r="G1142">
            <v>0</v>
          </cell>
          <cell r="H1142">
            <v>0</v>
          </cell>
          <cell r="I1142">
            <v>0</v>
          </cell>
          <cell r="J1142">
            <v>0</v>
          </cell>
          <cell r="K1142">
            <v>0</v>
          </cell>
          <cell r="L1142">
            <v>0</v>
          </cell>
        </row>
        <row r="1143">
          <cell r="C1143" t="str">
            <v>San MateoLTCDualRX</v>
          </cell>
          <cell r="D1143" t="str">
            <v>RX</v>
          </cell>
          <cell r="E1143" t="str">
            <v>LTCDual</v>
          </cell>
          <cell r="F1143" t="str">
            <v xml:space="preserve"> Pharmacy </v>
          </cell>
          <cell r="G1143">
            <v>0</v>
          </cell>
          <cell r="H1143">
            <v>0</v>
          </cell>
          <cell r="I1143">
            <v>0</v>
          </cell>
          <cell r="J1143">
            <v>-3.6932779437525154E-3</v>
          </cell>
          <cell r="K1143">
            <v>0</v>
          </cell>
          <cell r="L1143">
            <v>0</v>
          </cell>
        </row>
        <row r="1144">
          <cell r="C1144" t="str">
            <v>San MateoLTCDualLR</v>
          </cell>
          <cell r="D1144" t="str">
            <v>LR</v>
          </cell>
          <cell r="E1144" t="str">
            <v>LTCDual</v>
          </cell>
          <cell r="F1144" t="str">
            <v xml:space="preserve"> Laboratory and Radiology </v>
          </cell>
          <cell r="G1144">
            <v>0</v>
          </cell>
          <cell r="H1144">
            <v>0</v>
          </cell>
          <cell r="I1144">
            <v>0</v>
          </cell>
          <cell r="J1144">
            <v>0</v>
          </cell>
          <cell r="K1144">
            <v>0</v>
          </cell>
          <cell r="L1144">
            <v>0</v>
          </cell>
        </row>
        <row r="1145">
          <cell r="C1145" t="str">
            <v>San MateoLTCDualHCBS</v>
          </cell>
          <cell r="D1145" t="str">
            <v>HCBS</v>
          </cell>
          <cell r="E1145" t="str">
            <v>LTCDual</v>
          </cell>
          <cell r="F1145" t="str">
            <v xml:space="preserve"> HCBS </v>
          </cell>
          <cell r="G1145">
            <v>9.1017760017141791E-2</v>
          </cell>
          <cell r="H1145">
            <v>0</v>
          </cell>
          <cell r="I1145">
            <v>0</v>
          </cell>
          <cell r="J1145">
            <v>0</v>
          </cell>
          <cell r="K1145">
            <v>0</v>
          </cell>
          <cell r="L1145">
            <v>0</v>
          </cell>
        </row>
        <row r="1146">
          <cell r="C1146" t="str">
            <v>San MateoLTCDualOTH</v>
          </cell>
          <cell r="D1146" t="str">
            <v>OTH</v>
          </cell>
          <cell r="E1146" t="str">
            <v>LTCDual</v>
          </cell>
          <cell r="F1146" t="str">
            <v xml:space="preserve"> All Others </v>
          </cell>
          <cell r="G1146">
            <v>0</v>
          </cell>
          <cell r="H1146">
            <v>0</v>
          </cell>
          <cell r="I1146">
            <v>0</v>
          </cell>
          <cell r="J1146">
            <v>0</v>
          </cell>
          <cell r="K1146">
            <v>0</v>
          </cell>
          <cell r="L1146">
            <v>0</v>
          </cell>
        </row>
        <row r="1147">
          <cell r="C1147" t="str">
            <v>San MateoOBRAIP</v>
          </cell>
          <cell r="D1147" t="str">
            <v>IP</v>
          </cell>
          <cell r="E1147" t="str">
            <v>OBRA</v>
          </cell>
          <cell r="F1147" t="str">
            <v xml:space="preserve">Inpatient Hospital Services </v>
          </cell>
          <cell r="G1147">
            <v>0</v>
          </cell>
          <cell r="H1147">
            <v>0</v>
          </cell>
          <cell r="I1147">
            <v>0</v>
          </cell>
          <cell r="J1147">
            <v>0</v>
          </cell>
          <cell r="K1147">
            <v>0</v>
          </cell>
          <cell r="L1147">
            <v>0</v>
          </cell>
        </row>
        <row r="1148">
          <cell r="C1148" t="str">
            <v>San MateoOBRAOP</v>
          </cell>
          <cell r="D1148" t="str">
            <v>OP</v>
          </cell>
          <cell r="E1148" t="str">
            <v>OBRA</v>
          </cell>
          <cell r="F1148" t="str">
            <v xml:space="preserve">Outpatient Facility Services </v>
          </cell>
          <cell r="G1148">
            <v>0</v>
          </cell>
          <cell r="H1148">
            <v>-2.1999999999999797E-3</v>
          </cell>
          <cell r="I1148">
            <v>0</v>
          </cell>
          <cell r="J1148">
            <v>0</v>
          </cell>
          <cell r="K1148">
            <v>0</v>
          </cell>
          <cell r="L1148">
            <v>0</v>
          </cell>
        </row>
        <row r="1149">
          <cell r="C1149" t="str">
            <v>San MateoOBRAER</v>
          </cell>
          <cell r="D1149" t="str">
            <v>ER</v>
          </cell>
          <cell r="E1149" t="str">
            <v>OBRA</v>
          </cell>
          <cell r="F1149" t="str">
            <v xml:space="preserve">Emergency Room Facility Services </v>
          </cell>
          <cell r="G1149">
            <v>0</v>
          </cell>
          <cell r="H1149">
            <v>0</v>
          </cell>
          <cell r="I1149">
            <v>0</v>
          </cell>
          <cell r="J1149">
            <v>0</v>
          </cell>
          <cell r="K1149">
            <v>0</v>
          </cell>
          <cell r="L1149">
            <v>0</v>
          </cell>
        </row>
        <row r="1150">
          <cell r="C1150" t="str">
            <v>San MateoOBRALTC</v>
          </cell>
          <cell r="D1150" t="str">
            <v>LTC</v>
          </cell>
          <cell r="E1150" t="str">
            <v>OBRA</v>
          </cell>
          <cell r="F1150" t="str">
            <v xml:space="preserve">Long-Term Care Facility </v>
          </cell>
          <cell r="G1150">
            <v>0</v>
          </cell>
          <cell r="H1150">
            <v>0</v>
          </cell>
          <cell r="I1150">
            <v>0</v>
          </cell>
          <cell r="J1150">
            <v>0</v>
          </cell>
          <cell r="K1150">
            <v>0</v>
          </cell>
          <cell r="L1150">
            <v>0</v>
          </cell>
        </row>
        <row r="1151">
          <cell r="C1151" t="str">
            <v>San MateoOBRAPCP</v>
          </cell>
          <cell r="D1151" t="str">
            <v>PCP</v>
          </cell>
          <cell r="E1151" t="str">
            <v>OBRA</v>
          </cell>
          <cell r="F1151" t="str">
            <v xml:space="preserve">Physician Primary Care Services </v>
          </cell>
          <cell r="G1151">
            <v>0</v>
          </cell>
          <cell r="H1151">
            <v>0</v>
          </cell>
          <cell r="I1151">
            <v>0</v>
          </cell>
          <cell r="J1151">
            <v>0</v>
          </cell>
          <cell r="K1151">
            <v>0</v>
          </cell>
          <cell r="L1151">
            <v>0</v>
          </cell>
        </row>
        <row r="1152">
          <cell r="C1152" t="str">
            <v>San MateoOBRASP</v>
          </cell>
          <cell r="D1152" t="str">
            <v>SP</v>
          </cell>
          <cell r="E1152" t="str">
            <v>OBRA</v>
          </cell>
          <cell r="F1152" t="str">
            <v xml:space="preserve">Physician Specialty Services </v>
          </cell>
          <cell r="G1152">
            <v>0</v>
          </cell>
          <cell r="H1152">
            <v>0</v>
          </cell>
          <cell r="I1152">
            <v>0</v>
          </cell>
          <cell r="J1152">
            <v>0</v>
          </cell>
          <cell r="K1152">
            <v>0</v>
          </cell>
          <cell r="L1152">
            <v>0</v>
          </cell>
        </row>
        <row r="1153">
          <cell r="C1153" t="str">
            <v>San MateoOBRAFQHC</v>
          </cell>
          <cell r="D1153" t="str">
            <v>FQHC</v>
          </cell>
          <cell r="E1153" t="str">
            <v>OBRA</v>
          </cell>
          <cell r="F1153" t="str">
            <v xml:space="preserve">FQHC Services </v>
          </cell>
          <cell r="G1153">
            <v>0</v>
          </cell>
          <cell r="H1153">
            <v>0</v>
          </cell>
          <cell r="I1153">
            <v>0</v>
          </cell>
          <cell r="J1153">
            <v>0</v>
          </cell>
          <cell r="K1153">
            <v>0</v>
          </cell>
          <cell r="L1153">
            <v>0</v>
          </cell>
        </row>
        <row r="1154">
          <cell r="C1154" t="str">
            <v>San MateoOBRANPP</v>
          </cell>
          <cell r="D1154" t="str">
            <v>NPP</v>
          </cell>
          <cell r="E1154" t="str">
            <v>OBRA</v>
          </cell>
          <cell r="F1154" t="str">
            <v xml:space="preserve"> Other Medical Professional Services </v>
          </cell>
          <cell r="G1154">
            <v>0</v>
          </cell>
          <cell r="H1154">
            <v>-6.8899999999999961E-2</v>
          </cell>
          <cell r="I1154">
            <v>0</v>
          </cell>
          <cell r="J1154">
            <v>0</v>
          </cell>
          <cell r="K1154">
            <v>0</v>
          </cell>
          <cell r="L1154">
            <v>0</v>
          </cell>
        </row>
        <row r="1155">
          <cell r="C1155" t="str">
            <v>San MateoOBRARX</v>
          </cell>
          <cell r="D1155" t="str">
            <v>RX</v>
          </cell>
          <cell r="E1155" t="str">
            <v>OBRA</v>
          </cell>
          <cell r="F1155" t="str">
            <v xml:space="preserve"> Pharmacy </v>
          </cell>
          <cell r="G1155">
            <v>0</v>
          </cell>
          <cell r="H1155">
            <v>0</v>
          </cell>
          <cell r="I1155">
            <v>0</v>
          </cell>
          <cell r="J1155">
            <v>0</v>
          </cell>
          <cell r="K1155">
            <v>0</v>
          </cell>
          <cell r="L1155">
            <v>0</v>
          </cell>
        </row>
        <row r="1156">
          <cell r="C1156" t="str">
            <v>San MateoOBRALR</v>
          </cell>
          <cell r="D1156" t="str">
            <v>LR</v>
          </cell>
          <cell r="E1156" t="str">
            <v>OBRA</v>
          </cell>
          <cell r="F1156" t="str">
            <v xml:space="preserve"> Laboratory and Radiology </v>
          </cell>
          <cell r="G1156">
            <v>0</v>
          </cell>
          <cell r="H1156">
            <v>-6.8899999999999961E-2</v>
          </cell>
          <cell r="I1156">
            <v>0</v>
          </cell>
          <cell r="J1156">
            <v>0</v>
          </cell>
          <cell r="K1156">
            <v>0</v>
          </cell>
          <cell r="L1156">
            <v>0</v>
          </cell>
        </row>
        <row r="1157">
          <cell r="C1157" t="str">
            <v>San MateoOBRAHCBS</v>
          </cell>
          <cell r="D1157" t="str">
            <v>HCBS</v>
          </cell>
          <cell r="E1157" t="str">
            <v>OBRA</v>
          </cell>
          <cell r="F1157" t="str">
            <v xml:space="preserve"> HCBS </v>
          </cell>
          <cell r="G1157">
            <v>0</v>
          </cell>
          <cell r="H1157">
            <v>0</v>
          </cell>
          <cell r="I1157">
            <v>0</v>
          </cell>
          <cell r="J1157">
            <v>0</v>
          </cell>
          <cell r="K1157">
            <v>0</v>
          </cell>
          <cell r="L1157">
            <v>0</v>
          </cell>
        </row>
        <row r="1158">
          <cell r="C1158" t="str">
            <v>San MateoOBRAOTH</v>
          </cell>
          <cell r="D1158" t="str">
            <v>OTH</v>
          </cell>
          <cell r="E1158" t="str">
            <v>OBRA</v>
          </cell>
          <cell r="F1158" t="str">
            <v xml:space="preserve"> All Others </v>
          </cell>
          <cell r="G1158">
            <v>0</v>
          </cell>
          <cell r="H1158">
            <v>-3.0200000000000005E-2</v>
          </cell>
          <cell r="I1158">
            <v>0</v>
          </cell>
          <cell r="J1158">
            <v>0</v>
          </cell>
          <cell r="K1158">
            <v>0</v>
          </cell>
          <cell r="L1158">
            <v>0</v>
          </cell>
        </row>
        <row r="1159">
          <cell r="C1159" t="str">
            <v>San Mateo-CCSChild MCIP</v>
          </cell>
          <cell r="D1159" t="str">
            <v>IP</v>
          </cell>
          <cell r="E1159" t="str">
            <v>Child MC</v>
          </cell>
          <cell r="F1159" t="str">
            <v xml:space="preserve">Inpatient Hospital Services </v>
          </cell>
          <cell r="G1159">
            <v>0</v>
          </cell>
          <cell r="H1159">
            <v>0</v>
          </cell>
          <cell r="I1159">
            <v>0</v>
          </cell>
          <cell r="J1159">
            <v>0</v>
          </cell>
          <cell r="K1159">
            <v>-1.2499999999999734E-3</v>
          </cell>
          <cell r="L1159">
            <v>0</v>
          </cell>
        </row>
        <row r="1160">
          <cell r="C1160" t="str">
            <v>San Mateo-CCSChild MCOP</v>
          </cell>
          <cell r="D1160" t="str">
            <v>OP</v>
          </cell>
          <cell r="E1160" t="str">
            <v>Child MC</v>
          </cell>
          <cell r="F1160" t="str">
            <v xml:space="preserve">Outpatient Facility Services </v>
          </cell>
          <cell r="G1160">
            <v>0</v>
          </cell>
          <cell r="H1160">
            <v>-2.1999999999999797E-3</v>
          </cell>
          <cell r="I1160">
            <v>0</v>
          </cell>
          <cell r="J1160">
            <v>0</v>
          </cell>
          <cell r="K1160">
            <v>-1.2499999999999734E-3</v>
          </cell>
          <cell r="L1160">
            <v>0</v>
          </cell>
        </row>
        <row r="1161">
          <cell r="C1161" t="str">
            <v>San Mateo-CCSChild MCER</v>
          </cell>
          <cell r="D1161" t="str">
            <v>ER</v>
          </cell>
          <cell r="E1161" t="str">
            <v>Child MC</v>
          </cell>
          <cell r="F1161" t="str">
            <v xml:space="preserve">Emergency Room Facility Services </v>
          </cell>
          <cell r="G1161">
            <v>0</v>
          </cell>
          <cell r="H1161">
            <v>0</v>
          </cell>
          <cell r="I1161">
            <v>0</v>
          </cell>
          <cell r="J1161">
            <v>0</v>
          </cell>
          <cell r="K1161">
            <v>-1.2499999999999734E-3</v>
          </cell>
          <cell r="L1161">
            <v>0</v>
          </cell>
        </row>
        <row r="1162">
          <cell r="C1162" t="str">
            <v>San Mateo-CCSChild MCLTC</v>
          </cell>
          <cell r="D1162" t="str">
            <v>LTC</v>
          </cell>
          <cell r="E1162" t="str">
            <v>Child MC</v>
          </cell>
          <cell r="F1162" t="str">
            <v xml:space="preserve">Long-Term Care Facility </v>
          </cell>
          <cell r="G1162">
            <v>0</v>
          </cell>
          <cell r="H1162">
            <v>0</v>
          </cell>
          <cell r="I1162">
            <v>0</v>
          </cell>
          <cell r="J1162">
            <v>0</v>
          </cell>
          <cell r="K1162">
            <v>-1.2499999999999734E-3</v>
          </cell>
          <cell r="L1162">
            <v>0</v>
          </cell>
        </row>
        <row r="1163">
          <cell r="C1163" t="str">
            <v>San Mateo-CCSChild MCPCP</v>
          </cell>
          <cell r="D1163" t="str">
            <v>PCP</v>
          </cell>
          <cell r="E1163" t="str">
            <v>Child MC</v>
          </cell>
          <cell r="F1163" t="str">
            <v xml:space="preserve">Physician Primary Care Services </v>
          </cell>
          <cell r="G1163">
            <v>0</v>
          </cell>
          <cell r="H1163">
            <v>0</v>
          </cell>
          <cell r="I1163">
            <v>0</v>
          </cell>
          <cell r="J1163">
            <v>0</v>
          </cell>
          <cell r="K1163">
            <v>-1.2499999999999734E-3</v>
          </cell>
          <cell r="L1163">
            <v>0</v>
          </cell>
        </row>
        <row r="1164">
          <cell r="C1164" t="str">
            <v>San Mateo-CCSChild MCSP</v>
          </cell>
          <cell r="D1164" t="str">
            <v>SP</v>
          </cell>
          <cell r="E1164" t="str">
            <v>Child MC</v>
          </cell>
          <cell r="F1164" t="str">
            <v xml:space="preserve">Physician Specialty Services </v>
          </cell>
          <cell r="G1164">
            <v>0</v>
          </cell>
          <cell r="H1164">
            <v>0</v>
          </cell>
          <cell r="I1164">
            <v>0</v>
          </cell>
          <cell r="J1164">
            <v>0</v>
          </cell>
          <cell r="K1164">
            <v>-1.2499999999999734E-3</v>
          </cell>
          <cell r="L1164">
            <v>0</v>
          </cell>
        </row>
        <row r="1165">
          <cell r="C1165" t="str">
            <v>San Mateo-CCSChild MCFQHC</v>
          </cell>
          <cell r="D1165" t="str">
            <v>FQHC</v>
          </cell>
          <cell r="E1165" t="str">
            <v>Child MC</v>
          </cell>
          <cell r="F1165" t="str">
            <v xml:space="preserve">FQHC Services </v>
          </cell>
          <cell r="G1165">
            <v>0</v>
          </cell>
          <cell r="H1165">
            <v>0</v>
          </cell>
          <cell r="I1165">
            <v>0</v>
          </cell>
          <cell r="J1165">
            <v>0</v>
          </cell>
          <cell r="K1165">
            <v>-1.2499999999999734E-3</v>
          </cell>
          <cell r="L1165">
            <v>0</v>
          </cell>
        </row>
        <row r="1166">
          <cell r="C1166" t="str">
            <v>San Mateo-CCSChild MCNPP</v>
          </cell>
          <cell r="D1166" t="str">
            <v>NPP</v>
          </cell>
          <cell r="E1166" t="str">
            <v>Child MC</v>
          </cell>
          <cell r="F1166" t="str">
            <v xml:space="preserve"> Other Medical Professional Services </v>
          </cell>
          <cell r="G1166">
            <v>0</v>
          </cell>
          <cell r="H1166">
            <v>-6.8899999999999961E-2</v>
          </cell>
          <cell r="I1166">
            <v>0</v>
          </cell>
          <cell r="J1166">
            <v>0</v>
          </cell>
          <cell r="K1166">
            <v>-1.2499999999999734E-3</v>
          </cell>
          <cell r="L1166">
            <v>0</v>
          </cell>
        </row>
        <row r="1167">
          <cell r="C1167" t="str">
            <v>San Mateo-CCSChild MCRX</v>
          </cell>
          <cell r="D1167" t="str">
            <v>RX</v>
          </cell>
          <cell r="E1167" t="str">
            <v>Child MC</v>
          </cell>
          <cell r="F1167" t="str">
            <v xml:space="preserve"> Pharmacy </v>
          </cell>
          <cell r="G1167">
            <v>0</v>
          </cell>
          <cell r="H1167">
            <v>0</v>
          </cell>
          <cell r="I1167">
            <v>0</v>
          </cell>
          <cell r="J1167">
            <v>0</v>
          </cell>
          <cell r="K1167">
            <v>-1.2499999999999734E-3</v>
          </cell>
          <cell r="L1167">
            <v>0</v>
          </cell>
        </row>
        <row r="1168">
          <cell r="C1168" t="str">
            <v>San Mateo-CCSChild MCLR</v>
          </cell>
          <cell r="D1168" t="str">
            <v>LR</v>
          </cell>
          <cell r="E1168" t="str">
            <v>Child MC</v>
          </cell>
          <cell r="F1168" t="str">
            <v xml:space="preserve"> Laboratory and Radiology </v>
          </cell>
          <cell r="G1168">
            <v>0</v>
          </cell>
          <cell r="H1168">
            <v>-6.8899999999999961E-2</v>
          </cell>
          <cell r="I1168">
            <v>0</v>
          </cell>
          <cell r="J1168">
            <v>0</v>
          </cell>
          <cell r="K1168">
            <v>-1.2499999999999734E-3</v>
          </cell>
          <cell r="L1168">
            <v>0</v>
          </cell>
        </row>
        <row r="1169">
          <cell r="C1169" t="str">
            <v>San Mateo-CCSChild MCHCBS</v>
          </cell>
          <cell r="D1169" t="str">
            <v>HCBS</v>
          </cell>
          <cell r="E1169" t="str">
            <v>Child MC</v>
          </cell>
          <cell r="F1169" t="str">
            <v xml:space="preserve"> HCBS </v>
          </cell>
          <cell r="G1169">
            <v>0</v>
          </cell>
          <cell r="H1169">
            <v>0</v>
          </cell>
          <cell r="I1169">
            <v>0</v>
          </cell>
          <cell r="J1169">
            <v>0</v>
          </cell>
          <cell r="K1169">
            <v>-1.2499999999999734E-3</v>
          </cell>
          <cell r="L1169">
            <v>0</v>
          </cell>
        </row>
        <row r="1170">
          <cell r="C1170" t="str">
            <v>San Mateo-CCSChild MCOTH</v>
          </cell>
          <cell r="D1170" t="str">
            <v>OTH</v>
          </cell>
          <cell r="E1170" t="str">
            <v>Child MC</v>
          </cell>
          <cell r="F1170" t="str">
            <v xml:space="preserve"> All Others </v>
          </cell>
          <cell r="G1170">
            <v>0</v>
          </cell>
          <cell r="H1170">
            <v>-3.0200000000000005E-2</v>
          </cell>
          <cell r="I1170">
            <v>0</v>
          </cell>
          <cell r="J1170">
            <v>0</v>
          </cell>
          <cell r="K1170">
            <v>-1.2499999999999734E-3</v>
          </cell>
          <cell r="L1170">
            <v>0</v>
          </cell>
        </row>
        <row r="1171">
          <cell r="C1171" t="str">
            <v>San Mateo-CCSChild HFIP</v>
          </cell>
          <cell r="D1171" t="str">
            <v>IP</v>
          </cell>
          <cell r="E1171" t="str">
            <v>Child HF</v>
          </cell>
          <cell r="F1171" t="str">
            <v xml:space="preserve">Inpatient Hospital Services </v>
          </cell>
          <cell r="G1171">
            <v>0</v>
          </cell>
          <cell r="H1171">
            <v>0</v>
          </cell>
          <cell r="I1171">
            <v>0</v>
          </cell>
          <cell r="J1171">
            <v>0</v>
          </cell>
          <cell r="K1171">
            <v>-2.4999999999999467E-3</v>
          </cell>
          <cell r="L1171">
            <v>0</v>
          </cell>
        </row>
        <row r="1172">
          <cell r="C1172" t="str">
            <v>San Mateo-CCSChild HFOP</v>
          </cell>
          <cell r="D1172" t="str">
            <v>OP</v>
          </cell>
          <cell r="E1172" t="str">
            <v>Child HF</v>
          </cell>
          <cell r="F1172" t="str">
            <v xml:space="preserve">Outpatient Facility Services </v>
          </cell>
          <cell r="G1172">
            <v>0</v>
          </cell>
          <cell r="H1172">
            <v>-2.0000000000000018E-3</v>
          </cell>
          <cell r="I1172">
            <v>0</v>
          </cell>
          <cell r="J1172">
            <v>0</v>
          </cell>
          <cell r="K1172">
            <v>-2.4999999999999467E-3</v>
          </cell>
          <cell r="L1172">
            <v>0</v>
          </cell>
        </row>
        <row r="1173">
          <cell r="C1173" t="str">
            <v>San Mateo-CCSChild HFER</v>
          </cell>
          <cell r="D1173" t="str">
            <v>ER</v>
          </cell>
          <cell r="E1173" t="str">
            <v>Child HF</v>
          </cell>
          <cell r="F1173" t="str">
            <v xml:space="preserve">Emergency Room Facility Services </v>
          </cell>
          <cell r="G1173">
            <v>0</v>
          </cell>
          <cell r="H1173">
            <v>0</v>
          </cell>
          <cell r="I1173">
            <v>0</v>
          </cell>
          <cell r="J1173">
            <v>0</v>
          </cell>
          <cell r="K1173">
            <v>-2.4999999999999467E-3</v>
          </cell>
          <cell r="L1173">
            <v>0</v>
          </cell>
        </row>
        <row r="1174">
          <cell r="C1174" t="str">
            <v>San Mateo-CCSChild HFLTC</v>
          </cell>
          <cell r="D1174" t="str">
            <v>LTC</v>
          </cell>
          <cell r="E1174" t="str">
            <v>Child HF</v>
          </cell>
          <cell r="F1174" t="str">
            <v xml:space="preserve">Long-Term Care Facility </v>
          </cell>
          <cell r="G1174">
            <v>0</v>
          </cell>
          <cell r="H1174">
            <v>0</v>
          </cell>
          <cell r="I1174">
            <v>0</v>
          </cell>
          <cell r="J1174">
            <v>0</v>
          </cell>
          <cell r="K1174">
            <v>-2.4999999999999467E-3</v>
          </cell>
          <cell r="L1174">
            <v>0</v>
          </cell>
        </row>
        <row r="1175">
          <cell r="C1175" t="str">
            <v>San Mateo-CCSChild HFPCP</v>
          </cell>
          <cell r="D1175" t="str">
            <v>PCP</v>
          </cell>
          <cell r="E1175" t="str">
            <v>Child HF</v>
          </cell>
          <cell r="F1175" t="str">
            <v xml:space="preserve">Physician Primary Care Services </v>
          </cell>
          <cell r="G1175">
            <v>0</v>
          </cell>
          <cell r="H1175">
            <v>0</v>
          </cell>
          <cell r="I1175">
            <v>0</v>
          </cell>
          <cell r="J1175">
            <v>0</v>
          </cell>
          <cell r="K1175">
            <v>-2.4999999999999467E-3</v>
          </cell>
          <cell r="L1175">
            <v>0</v>
          </cell>
        </row>
        <row r="1176">
          <cell r="C1176" t="str">
            <v>San Mateo-CCSChild HFSP</v>
          </cell>
          <cell r="D1176" t="str">
            <v>SP</v>
          </cell>
          <cell r="E1176" t="str">
            <v>Child HF</v>
          </cell>
          <cell r="F1176" t="str">
            <v xml:space="preserve">Physician Specialty Services </v>
          </cell>
          <cell r="G1176">
            <v>0</v>
          </cell>
          <cell r="H1176">
            <v>0</v>
          </cell>
          <cell r="I1176">
            <v>0</v>
          </cell>
          <cell r="J1176">
            <v>0</v>
          </cell>
          <cell r="K1176">
            <v>-2.4999999999999467E-3</v>
          </cell>
          <cell r="L1176">
            <v>0</v>
          </cell>
        </row>
        <row r="1177">
          <cell r="C1177" t="str">
            <v>San Mateo-CCSChild HFFQHC</v>
          </cell>
          <cell r="D1177" t="str">
            <v>FQHC</v>
          </cell>
          <cell r="E1177" t="str">
            <v>Child HF</v>
          </cell>
          <cell r="F1177" t="str">
            <v xml:space="preserve">FQHC Services </v>
          </cell>
          <cell r="G1177">
            <v>0</v>
          </cell>
          <cell r="H1177">
            <v>0</v>
          </cell>
          <cell r="I1177">
            <v>0</v>
          </cell>
          <cell r="J1177">
            <v>0</v>
          </cell>
          <cell r="K1177">
            <v>-2.4999999999999467E-3</v>
          </cell>
          <cell r="L1177">
            <v>0</v>
          </cell>
        </row>
        <row r="1178">
          <cell r="C1178" t="str">
            <v>San Mateo-CCSChild HFNPP</v>
          </cell>
          <cell r="D1178" t="str">
            <v>NPP</v>
          </cell>
          <cell r="E1178" t="str">
            <v>Child HF</v>
          </cell>
          <cell r="F1178" t="str">
            <v xml:space="preserve"> Other Medical Professional Services </v>
          </cell>
          <cell r="G1178">
            <v>0</v>
          </cell>
          <cell r="H1178">
            <v>-6.1200000000000032E-2</v>
          </cell>
          <cell r="I1178">
            <v>0</v>
          </cell>
          <cell r="J1178">
            <v>0</v>
          </cell>
          <cell r="K1178">
            <v>-2.4999999999999467E-3</v>
          </cell>
          <cell r="L1178">
            <v>0</v>
          </cell>
        </row>
        <row r="1179">
          <cell r="C1179" t="str">
            <v>San Mateo-CCSChild HFRX</v>
          </cell>
          <cell r="D1179" t="str">
            <v>RX</v>
          </cell>
          <cell r="E1179" t="str">
            <v>Child HF</v>
          </cell>
          <cell r="F1179" t="str">
            <v xml:space="preserve"> Pharmacy </v>
          </cell>
          <cell r="G1179">
            <v>0</v>
          </cell>
          <cell r="H1179">
            <v>0</v>
          </cell>
          <cell r="I1179">
            <v>0</v>
          </cell>
          <cell r="J1179">
            <v>0</v>
          </cell>
          <cell r="K1179">
            <v>-2.4999999999999467E-3</v>
          </cell>
          <cell r="L1179">
            <v>0</v>
          </cell>
        </row>
        <row r="1180">
          <cell r="C1180" t="str">
            <v>San Mateo-CCSChild HFLR</v>
          </cell>
          <cell r="D1180" t="str">
            <v>LR</v>
          </cell>
          <cell r="E1180" t="str">
            <v>Child HF</v>
          </cell>
          <cell r="F1180" t="str">
            <v xml:space="preserve"> Laboratory and Radiology </v>
          </cell>
          <cell r="G1180">
            <v>0</v>
          </cell>
          <cell r="H1180">
            <v>-6.1200000000000032E-2</v>
          </cell>
          <cell r="I1180">
            <v>0</v>
          </cell>
          <cell r="J1180">
            <v>0</v>
          </cell>
          <cell r="K1180">
            <v>-2.4999999999999467E-3</v>
          </cell>
          <cell r="L1180">
            <v>0</v>
          </cell>
        </row>
        <row r="1181">
          <cell r="C1181" t="str">
            <v>San Mateo-CCSChild HFHCBS</v>
          </cell>
          <cell r="D1181" t="str">
            <v>HCBS</v>
          </cell>
          <cell r="E1181" t="str">
            <v>Child HF</v>
          </cell>
          <cell r="F1181" t="str">
            <v xml:space="preserve"> HCBS </v>
          </cell>
          <cell r="G1181">
            <v>0</v>
          </cell>
          <cell r="H1181">
            <v>0</v>
          </cell>
          <cell r="I1181">
            <v>0</v>
          </cell>
          <cell r="J1181">
            <v>0</v>
          </cell>
          <cell r="K1181">
            <v>-2.4999999999999467E-3</v>
          </cell>
          <cell r="L1181">
            <v>0</v>
          </cell>
        </row>
        <row r="1182">
          <cell r="C1182" t="str">
            <v>San Mateo-CCSChild HFOTH</v>
          </cell>
          <cell r="D1182" t="str">
            <v>OTH</v>
          </cell>
          <cell r="E1182" t="str">
            <v>Child HF</v>
          </cell>
          <cell r="F1182" t="str">
            <v xml:space="preserve"> All Others </v>
          </cell>
          <cell r="G1182">
            <v>0</v>
          </cell>
          <cell r="H1182">
            <v>-2.6699999999999946E-2</v>
          </cell>
          <cell r="I1182">
            <v>0</v>
          </cell>
          <cell r="J1182">
            <v>0</v>
          </cell>
          <cell r="K1182">
            <v>-2.4999999999999467E-3</v>
          </cell>
          <cell r="L1182">
            <v>0</v>
          </cell>
        </row>
        <row r="1183">
          <cell r="C1183" t="str">
            <v>San Mateo-CCSAdultIP</v>
          </cell>
          <cell r="D1183" t="str">
            <v>IP</v>
          </cell>
          <cell r="E1183" t="str">
            <v>Adult</v>
          </cell>
          <cell r="F1183" t="str">
            <v xml:space="preserve">Inpatient Hospital Services </v>
          </cell>
          <cell r="G1183">
            <v>0</v>
          </cell>
          <cell r="H1183">
            <v>0</v>
          </cell>
          <cell r="I1183">
            <v>0</v>
          </cell>
          <cell r="J1183">
            <v>0</v>
          </cell>
          <cell r="K1183">
            <v>-2.2499999999999964E-2</v>
          </cell>
          <cell r="L1183">
            <v>0</v>
          </cell>
        </row>
        <row r="1184">
          <cell r="C1184" t="str">
            <v>San Mateo-CCSAdultOP</v>
          </cell>
          <cell r="D1184" t="str">
            <v>OP</v>
          </cell>
          <cell r="E1184" t="str">
            <v>Adult</v>
          </cell>
          <cell r="F1184" t="str">
            <v xml:space="preserve">Outpatient Facility Services </v>
          </cell>
          <cell r="G1184">
            <v>0</v>
          </cell>
          <cell r="H1184">
            <v>-1.0499999999999954E-2</v>
          </cell>
          <cell r="I1184">
            <v>0</v>
          </cell>
          <cell r="J1184">
            <v>0</v>
          </cell>
          <cell r="K1184">
            <v>-2.2499999999999964E-2</v>
          </cell>
          <cell r="L1184">
            <v>0</v>
          </cell>
        </row>
        <row r="1185">
          <cell r="C1185" t="str">
            <v>San Mateo-CCSAdultER</v>
          </cell>
          <cell r="D1185" t="str">
            <v>ER</v>
          </cell>
          <cell r="E1185" t="str">
            <v>Adult</v>
          </cell>
          <cell r="F1185" t="str">
            <v xml:space="preserve">Emergency Room Facility Services </v>
          </cell>
          <cell r="G1185">
            <v>0</v>
          </cell>
          <cell r="H1185">
            <v>0</v>
          </cell>
          <cell r="I1185">
            <v>0</v>
          </cell>
          <cell r="J1185">
            <v>0</v>
          </cell>
          <cell r="K1185">
            <v>-2.2499999999999964E-2</v>
          </cell>
          <cell r="L1185">
            <v>0</v>
          </cell>
        </row>
        <row r="1186">
          <cell r="C1186" t="str">
            <v>San Mateo-CCSAdultLTC</v>
          </cell>
          <cell r="D1186" t="str">
            <v>LTC</v>
          </cell>
          <cell r="E1186" t="str">
            <v>Adult</v>
          </cell>
          <cell r="F1186" t="str">
            <v xml:space="preserve">Long-Term Care Facility </v>
          </cell>
          <cell r="G1186">
            <v>0</v>
          </cell>
          <cell r="H1186">
            <v>0</v>
          </cell>
          <cell r="I1186">
            <v>0</v>
          </cell>
          <cell r="J1186">
            <v>0</v>
          </cell>
          <cell r="K1186">
            <v>-2.2499999999999964E-2</v>
          </cell>
          <cell r="L1186">
            <v>0</v>
          </cell>
        </row>
        <row r="1187">
          <cell r="C1187" t="str">
            <v>San Mateo-CCSAdultPCP</v>
          </cell>
          <cell r="D1187" t="str">
            <v>PCP</v>
          </cell>
          <cell r="E1187" t="str">
            <v>Adult</v>
          </cell>
          <cell r="F1187" t="str">
            <v xml:space="preserve">Physician Primary Care Services </v>
          </cell>
          <cell r="G1187">
            <v>0</v>
          </cell>
          <cell r="H1187">
            <v>-4.3300000000000005E-2</v>
          </cell>
          <cell r="I1187">
            <v>0</v>
          </cell>
          <cell r="J1187">
            <v>0</v>
          </cell>
          <cell r="K1187">
            <v>-2.2499999999999964E-2</v>
          </cell>
          <cell r="L1187">
            <v>0</v>
          </cell>
        </row>
        <row r="1188">
          <cell r="C1188" t="str">
            <v>San Mateo-CCSAdultSP</v>
          </cell>
          <cell r="D1188" t="str">
            <v>SP</v>
          </cell>
          <cell r="E1188" t="str">
            <v>Adult</v>
          </cell>
          <cell r="F1188" t="str">
            <v xml:space="preserve">Physician Specialty Services </v>
          </cell>
          <cell r="G1188">
            <v>0</v>
          </cell>
          <cell r="H1188">
            <v>0</v>
          </cell>
          <cell r="I1188">
            <v>0</v>
          </cell>
          <cell r="J1188">
            <v>0</v>
          </cell>
          <cell r="K1188">
            <v>-2.2499999999999964E-2</v>
          </cell>
          <cell r="L1188">
            <v>0</v>
          </cell>
        </row>
        <row r="1189">
          <cell r="C1189" t="str">
            <v>San Mateo-CCSAdultFQHC</v>
          </cell>
          <cell r="D1189" t="str">
            <v>FQHC</v>
          </cell>
          <cell r="E1189" t="str">
            <v>Adult</v>
          </cell>
          <cell r="F1189" t="str">
            <v xml:space="preserve">FQHC Services </v>
          </cell>
          <cell r="G1189">
            <v>0</v>
          </cell>
          <cell r="H1189">
            <v>0</v>
          </cell>
          <cell r="I1189">
            <v>0</v>
          </cell>
          <cell r="J1189">
            <v>0</v>
          </cell>
          <cell r="K1189">
            <v>-2.2499999999999964E-2</v>
          </cell>
          <cell r="L1189">
            <v>0</v>
          </cell>
        </row>
        <row r="1190">
          <cell r="C1190" t="str">
            <v>San Mateo-CCSAdultNPP</v>
          </cell>
          <cell r="D1190" t="str">
            <v>NPP</v>
          </cell>
          <cell r="E1190" t="str">
            <v>Adult</v>
          </cell>
          <cell r="F1190" t="str">
            <v xml:space="preserve"> Other Medical Professional Services </v>
          </cell>
          <cell r="G1190">
            <v>0</v>
          </cell>
          <cell r="H1190">
            <v>-6.8899999999999961E-2</v>
          </cell>
          <cell r="I1190">
            <v>0</v>
          </cell>
          <cell r="J1190">
            <v>0</v>
          </cell>
          <cell r="K1190">
            <v>-2.2499999999999964E-2</v>
          </cell>
          <cell r="L1190">
            <v>0</v>
          </cell>
        </row>
        <row r="1191">
          <cell r="C1191" t="str">
            <v>San Mateo-CCSAdultRX</v>
          </cell>
          <cell r="D1191" t="str">
            <v>RX</v>
          </cell>
          <cell r="E1191" t="str">
            <v>Adult</v>
          </cell>
          <cell r="F1191" t="str">
            <v xml:space="preserve"> Pharmacy </v>
          </cell>
          <cell r="G1191">
            <v>0</v>
          </cell>
          <cell r="H1191">
            <v>0</v>
          </cell>
          <cell r="I1191">
            <v>-2.1602265028259127E-2</v>
          </cell>
          <cell r="J1191">
            <v>0</v>
          </cell>
          <cell r="K1191">
            <v>-2.2499999999999964E-2</v>
          </cell>
          <cell r="L1191">
            <v>0</v>
          </cell>
        </row>
        <row r="1192">
          <cell r="C1192" t="str">
            <v>San Mateo-CCSAdultLR</v>
          </cell>
          <cell r="D1192" t="str">
            <v>LR</v>
          </cell>
          <cell r="E1192" t="str">
            <v>Adult</v>
          </cell>
          <cell r="F1192" t="str">
            <v xml:space="preserve"> Laboratory and Radiology </v>
          </cell>
          <cell r="G1192">
            <v>0</v>
          </cell>
          <cell r="H1192">
            <v>-6.8899999999999961E-2</v>
          </cell>
          <cell r="I1192">
            <v>0</v>
          </cell>
          <cell r="J1192">
            <v>0</v>
          </cell>
          <cell r="K1192">
            <v>-2.2499999999999964E-2</v>
          </cell>
          <cell r="L1192">
            <v>0</v>
          </cell>
        </row>
        <row r="1193">
          <cell r="C1193" t="str">
            <v>San Mateo-CCSAdultHCBS</v>
          </cell>
          <cell r="D1193" t="str">
            <v>HCBS</v>
          </cell>
          <cell r="E1193" t="str">
            <v>Adult</v>
          </cell>
          <cell r="F1193" t="str">
            <v xml:space="preserve"> HCBS </v>
          </cell>
          <cell r="G1193">
            <v>0</v>
          </cell>
          <cell r="H1193">
            <v>0</v>
          </cell>
          <cell r="I1193">
            <v>0</v>
          </cell>
          <cell r="J1193">
            <v>0</v>
          </cell>
          <cell r="K1193">
            <v>-2.2499999999999964E-2</v>
          </cell>
          <cell r="L1193">
            <v>0</v>
          </cell>
        </row>
        <row r="1194">
          <cell r="C1194" t="str">
            <v>San Mateo-CCSAdultOTH</v>
          </cell>
          <cell r="D1194" t="str">
            <v>OTH</v>
          </cell>
          <cell r="E1194" t="str">
            <v>Adult</v>
          </cell>
          <cell r="F1194" t="str">
            <v xml:space="preserve"> All Others </v>
          </cell>
          <cell r="G1194">
            <v>0</v>
          </cell>
          <cell r="H1194">
            <v>-3.0200000000000005E-2</v>
          </cell>
          <cell r="I1194">
            <v>0</v>
          </cell>
          <cell r="J1194">
            <v>0</v>
          </cell>
          <cell r="K1194">
            <v>-2.2499999999999964E-2</v>
          </cell>
          <cell r="L1194">
            <v>0</v>
          </cell>
        </row>
        <row r="1195">
          <cell r="C1195" t="str">
            <v>San Mateo-CCSAged&amp;DisabledNonDualIP</v>
          </cell>
          <cell r="D1195" t="str">
            <v>IP</v>
          </cell>
          <cell r="E1195" t="str">
            <v>Aged&amp;DisabledNonDual</v>
          </cell>
          <cell r="F1195" t="str">
            <v xml:space="preserve">Inpatient Hospital Services </v>
          </cell>
          <cell r="G1195">
            <v>0</v>
          </cell>
          <cell r="H1195">
            <v>0</v>
          </cell>
          <cell r="I1195">
            <v>0</v>
          </cell>
          <cell r="J1195">
            <v>0</v>
          </cell>
          <cell r="K1195">
            <v>0</v>
          </cell>
          <cell r="L1195">
            <v>0</v>
          </cell>
        </row>
        <row r="1196">
          <cell r="C1196" t="str">
            <v>San Mateo-CCSAged&amp;DisabledNonDualOP</v>
          </cell>
          <cell r="D1196" t="str">
            <v>OP</v>
          </cell>
          <cell r="E1196" t="str">
            <v>Aged&amp;DisabledNonDual</v>
          </cell>
          <cell r="F1196" t="str">
            <v xml:space="preserve">Outpatient Facility Services </v>
          </cell>
          <cell r="G1196">
            <v>0</v>
          </cell>
          <cell r="H1196">
            <v>-1.3100000000000001E-2</v>
          </cell>
          <cell r="I1196">
            <v>0</v>
          </cell>
          <cell r="J1196">
            <v>0</v>
          </cell>
          <cell r="K1196">
            <v>0</v>
          </cell>
          <cell r="L1196">
            <v>0</v>
          </cell>
        </row>
        <row r="1197">
          <cell r="C1197" t="str">
            <v>San Mateo-CCSAged&amp;DisabledNonDualER</v>
          </cell>
          <cell r="D1197" t="str">
            <v>ER</v>
          </cell>
          <cell r="E1197" t="str">
            <v>Aged&amp;DisabledNonDual</v>
          </cell>
          <cell r="F1197" t="str">
            <v xml:space="preserve">Emergency Room Facility Services </v>
          </cell>
          <cell r="G1197">
            <v>0</v>
          </cell>
          <cell r="H1197">
            <v>0</v>
          </cell>
          <cell r="I1197">
            <v>0</v>
          </cell>
          <cell r="J1197">
            <v>0</v>
          </cell>
          <cell r="K1197">
            <v>0</v>
          </cell>
          <cell r="L1197">
            <v>0</v>
          </cell>
        </row>
        <row r="1198">
          <cell r="C1198" t="str">
            <v>San Mateo-CCSAged&amp;DisabledNonDualLTC</v>
          </cell>
          <cell r="D1198" t="str">
            <v>LTC</v>
          </cell>
          <cell r="E1198" t="str">
            <v>Aged&amp;DisabledNonDual</v>
          </cell>
          <cell r="F1198" t="str">
            <v xml:space="preserve">Long-Term Care Facility </v>
          </cell>
          <cell r="G1198">
            <v>0</v>
          </cell>
          <cell r="H1198">
            <v>0</v>
          </cell>
          <cell r="I1198">
            <v>0</v>
          </cell>
          <cell r="J1198">
            <v>0</v>
          </cell>
          <cell r="K1198">
            <v>0</v>
          </cell>
          <cell r="L1198">
            <v>0</v>
          </cell>
        </row>
        <row r="1199">
          <cell r="C1199" t="str">
            <v>San Mateo-CCSAged&amp;DisabledNonDualPCP</v>
          </cell>
          <cell r="D1199" t="str">
            <v>PCP</v>
          </cell>
          <cell r="E1199" t="str">
            <v>Aged&amp;DisabledNonDual</v>
          </cell>
          <cell r="F1199" t="str">
            <v xml:space="preserve">Physician Primary Care Services </v>
          </cell>
          <cell r="G1199">
            <v>0</v>
          </cell>
          <cell r="H1199">
            <v>-6.030000000000002E-2</v>
          </cell>
          <cell r="I1199">
            <v>0</v>
          </cell>
          <cell r="J1199">
            <v>0</v>
          </cell>
          <cell r="K1199">
            <v>0</v>
          </cell>
          <cell r="L1199">
            <v>0</v>
          </cell>
        </row>
        <row r="1200">
          <cell r="C1200" t="str">
            <v>San Mateo-CCSAged&amp;DisabledNonDualSP</v>
          </cell>
          <cell r="D1200" t="str">
            <v>SP</v>
          </cell>
          <cell r="E1200" t="str">
            <v>Aged&amp;DisabledNonDual</v>
          </cell>
          <cell r="F1200" t="str">
            <v xml:space="preserve">Physician Specialty Services </v>
          </cell>
          <cell r="G1200">
            <v>0</v>
          </cell>
          <cell r="H1200">
            <v>0</v>
          </cell>
          <cell r="I1200">
            <v>0</v>
          </cell>
          <cell r="J1200">
            <v>0</v>
          </cell>
          <cell r="K1200">
            <v>0</v>
          </cell>
          <cell r="L1200">
            <v>0</v>
          </cell>
        </row>
        <row r="1201">
          <cell r="C1201" t="str">
            <v>San Mateo-CCSAged&amp;DisabledNonDualFQHC</v>
          </cell>
          <cell r="D1201" t="str">
            <v>FQHC</v>
          </cell>
          <cell r="E1201" t="str">
            <v>Aged&amp;DisabledNonDual</v>
          </cell>
          <cell r="F1201" t="str">
            <v xml:space="preserve">FQHC Services </v>
          </cell>
          <cell r="G1201">
            <v>0</v>
          </cell>
          <cell r="H1201">
            <v>0</v>
          </cell>
          <cell r="I1201">
            <v>0</v>
          </cell>
          <cell r="J1201">
            <v>0</v>
          </cell>
          <cell r="K1201">
            <v>0</v>
          </cell>
          <cell r="L1201">
            <v>0</v>
          </cell>
        </row>
        <row r="1202">
          <cell r="C1202" t="str">
            <v>San Mateo-CCSAged&amp;DisabledNonDualNPP</v>
          </cell>
          <cell r="D1202" t="str">
            <v>NPP</v>
          </cell>
          <cell r="E1202" t="str">
            <v>Aged&amp;DisabledNonDual</v>
          </cell>
          <cell r="F1202" t="str">
            <v xml:space="preserve"> Other Medical Professional Services </v>
          </cell>
          <cell r="G1202">
            <v>0</v>
          </cell>
          <cell r="H1202">
            <v>-6.8899999999999961E-2</v>
          </cell>
          <cell r="I1202">
            <v>0</v>
          </cell>
          <cell r="J1202">
            <v>0</v>
          </cell>
          <cell r="K1202">
            <v>0</v>
          </cell>
          <cell r="L1202">
            <v>0</v>
          </cell>
        </row>
        <row r="1203">
          <cell r="C1203" t="str">
            <v>San Mateo-CCSAged&amp;DisabledNonDualRX</v>
          </cell>
          <cell r="D1203" t="str">
            <v>RX</v>
          </cell>
          <cell r="E1203" t="str">
            <v>Aged&amp;DisabledNonDual</v>
          </cell>
          <cell r="F1203" t="str">
            <v xml:space="preserve"> Pharmacy </v>
          </cell>
          <cell r="G1203">
            <v>0</v>
          </cell>
          <cell r="H1203">
            <v>0</v>
          </cell>
          <cell r="I1203">
            <v>-3.1122105092539321E-2</v>
          </cell>
          <cell r="J1203">
            <v>0</v>
          </cell>
          <cell r="K1203">
            <v>0</v>
          </cell>
          <cell r="L1203">
            <v>0</v>
          </cell>
        </row>
        <row r="1204">
          <cell r="C1204" t="str">
            <v>San Mateo-CCSAged&amp;DisabledNonDualLR</v>
          </cell>
          <cell r="D1204" t="str">
            <v>LR</v>
          </cell>
          <cell r="E1204" t="str">
            <v>Aged&amp;DisabledNonDual</v>
          </cell>
          <cell r="F1204" t="str">
            <v xml:space="preserve"> Laboratory and Radiology </v>
          </cell>
          <cell r="G1204">
            <v>0</v>
          </cell>
          <cell r="H1204">
            <v>-6.8899999999999961E-2</v>
          </cell>
          <cell r="I1204">
            <v>0</v>
          </cell>
          <cell r="J1204">
            <v>0</v>
          </cell>
          <cell r="K1204">
            <v>0</v>
          </cell>
          <cell r="L1204">
            <v>0</v>
          </cell>
        </row>
        <row r="1205">
          <cell r="C1205" t="str">
            <v>San Mateo-CCSAged&amp;DisabledNonDualHCBS</v>
          </cell>
          <cell r="D1205" t="str">
            <v>HCBS</v>
          </cell>
          <cell r="E1205" t="str">
            <v>Aged&amp;DisabledNonDual</v>
          </cell>
          <cell r="F1205" t="str">
            <v xml:space="preserve"> HCBS </v>
          </cell>
          <cell r="G1205">
            <v>1.7833386626933789E-2</v>
          </cell>
          <cell r="H1205">
            <v>0</v>
          </cell>
          <cell r="I1205">
            <v>0</v>
          </cell>
          <cell r="J1205">
            <v>0</v>
          </cell>
          <cell r="K1205">
            <v>0</v>
          </cell>
          <cell r="L1205">
            <v>0</v>
          </cell>
        </row>
        <row r="1206">
          <cell r="C1206" t="str">
            <v>San Mateo-CCSAged&amp;DisabledNonDualOTH</v>
          </cell>
          <cell r="D1206" t="str">
            <v>OTH</v>
          </cell>
          <cell r="E1206" t="str">
            <v>Aged&amp;DisabledNonDual</v>
          </cell>
          <cell r="F1206" t="str">
            <v xml:space="preserve"> All Others </v>
          </cell>
          <cell r="G1206">
            <v>0</v>
          </cell>
          <cell r="H1206">
            <v>-3.0200000000000005E-2</v>
          </cell>
          <cell r="I1206">
            <v>0</v>
          </cell>
          <cell r="J1206">
            <v>0</v>
          </cell>
          <cell r="K1206">
            <v>0</v>
          </cell>
          <cell r="L1206">
            <v>-6.0038156428121603E-4</v>
          </cell>
        </row>
        <row r="1207">
          <cell r="C1207" t="str">
            <v>San Mateo-CCSDisabledDualIP</v>
          </cell>
          <cell r="D1207" t="str">
            <v>IP</v>
          </cell>
          <cell r="E1207" t="str">
            <v>DisabledDual</v>
          </cell>
          <cell r="F1207" t="str">
            <v xml:space="preserve">Inpatient Hospital Services </v>
          </cell>
          <cell r="G1207">
            <v>0</v>
          </cell>
          <cell r="H1207">
            <v>0</v>
          </cell>
          <cell r="I1207">
            <v>0</v>
          </cell>
          <cell r="J1207">
            <v>0</v>
          </cell>
          <cell r="K1207">
            <v>0</v>
          </cell>
          <cell r="L1207">
            <v>0</v>
          </cell>
        </row>
        <row r="1208">
          <cell r="C1208" t="str">
            <v>San Mateo-CCSDisabledDualOP</v>
          </cell>
          <cell r="D1208" t="str">
            <v>OP</v>
          </cell>
          <cell r="E1208" t="str">
            <v>DisabledDual</v>
          </cell>
          <cell r="F1208" t="str">
            <v xml:space="preserve">Outpatient Facility Services </v>
          </cell>
          <cell r="G1208">
            <v>0</v>
          </cell>
          <cell r="H1208">
            <v>0</v>
          </cell>
          <cell r="I1208">
            <v>0</v>
          </cell>
          <cell r="J1208">
            <v>0</v>
          </cell>
          <cell r="K1208">
            <v>0</v>
          </cell>
          <cell r="L1208">
            <v>0</v>
          </cell>
        </row>
        <row r="1209">
          <cell r="C1209" t="str">
            <v>San Mateo-CCSDisabledDualER</v>
          </cell>
          <cell r="D1209" t="str">
            <v>ER</v>
          </cell>
          <cell r="E1209" t="str">
            <v>DisabledDual</v>
          </cell>
          <cell r="F1209" t="str">
            <v xml:space="preserve">Emergency Room Facility Services </v>
          </cell>
          <cell r="G1209">
            <v>0</v>
          </cell>
          <cell r="H1209">
            <v>0</v>
          </cell>
          <cell r="I1209">
            <v>0</v>
          </cell>
          <cell r="J1209">
            <v>0</v>
          </cell>
          <cell r="K1209">
            <v>0</v>
          </cell>
          <cell r="L1209">
            <v>0</v>
          </cell>
        </row>
        <row r="1210">
          <cell r="C1210" t="str">
            <v>San Mateo-CCSDisabledDualLTC</v>
          </cell>
          <cell r="D1210" t="str">
            <v>LTC</v>
          </cell>
          <cell r="E1210" t="str">
            <v>DisabledDual</v>
          </cell>
          <cell r="F1210" t="str">
            <v xml:space="preserve">Long-Term Care Facility </v>
          </cell>
          <cell r="G1210">
            <v>0</v>
          </cell>
          <cell r="H1210">
            <v>0</v>
          </cell>
          <cell r="I1210">
            <v>0</v>
          </cell>
          <cell r="J1210">
            <v>0</v>
          </cell>
          <cell r="K1210">
            <v>0</v>
          </cell>
          <cell r="L1210">
            <v>0</v>
          </cell>
        </row>
        <row r="1211">
          <cell r="C1211" t="str">
            <v>San Mateo-CCSDisabledDualPCP</v>
          </cell>
          <cell r="D1211" t="str">
            <v>PCP</v>
          </cell>
          <cell r="E1211" t="str">
            <v>DisabledDual</v>
          </cell>
          <cell r="F1211" t="str">
            <v xml:space="preserve">Physician Primary Care Services </v>
          </cell>
          <cell r="G1211">
            <v>0</v>
          </cell>
          <cell r="H1211">
            <v>0</v>
          </cell>
          <cell r="I1211">
            <v>0</v>
          </cell>
          <cell r="J1211">
            <v>0</v>
          </cell>
          <cell r="K1211">
            <v>0</v>
          </cell>
          <cell r="L1211">
            <v>0</v>
          </cell>
        </row>
        <row r="1212">
          <cell r="C1212" t="str">
            <v>San Mateo-CCSDisabledDualSP</v>
          </cell>
          <cell r="D1212" t="str">
            <v>SP</v>
          </cell>
          <cell r="E1212" t="str">
            <v>DisabledDual</v>
          </cell>
          <cell r="F1212" t="str">
            <v xml:space="preserve">Physician Specialty Services </v>
          </cell>
          <cell r="G1212">
            <v>0</v>
          </cell>
          <cell r="H1212">
            <v>0</v>
          </cell>
          <cell r="I1212">
            <v>0</v>
          </cell>
          <cell r="J1212">
            <v>0</v>
          </cell>
          <cell r="K1212">
            <v>0</v>
          </cell>
          <cell r="L1212">
            <v>0</v>
          </cell>
        </row>
        <row r="1213">
          <cell r="C1213" t="str">
            <v>San Mateo-CCSDisabledDualFQHC</v>
          </cell>
          <cell r="D1213" t="str">
            <v>FQHC</v>
          </cell>
          <cell r="E1213" t="str">
            <v>DisabledDual</v>
          </cell>
          <cell r="F1213" t="str">
            <v xml:space="preserve">FQHC Services </v>
          </cell>
          <cell r="G1213">
            <v>0</v>
          </cell>
          <cell r="H1213">
            <v>0</v>
          </cell>
          <cell r="I1213">
            <v>0</v>
          </cell>
          <cell r="J1213">
            <v>0</v>
          </cell>
          <cell r="K1213">
            <v>0</v>
          </cell>
          <cell r="L1213">
            <v>0</v>
          </cell>
        </row>
        <row r="1214">
          <cell r="C1214" t="str">
            <v>San Mateo-CCSDisabledDualNPP</v>
          </cell>
          <cell r="D1214" t="str">
            <v>NPP</v>
          </cell>
          <cell r="E1214" t="str">
            <v>DisabledDual</v>
          </cell>
          <cell r="F1214" t="str">
            <v xml:space="preserve"> Other Medical Professional Services </v>
          </cell>
          <cell r="G1214">
            <v>0</v>
          </cell>
          <cell r="H1214">
            <v>0</v>
          </cell>
          <cell r="I1214">
            <v>0</v>
          </cell>
          <cell r="J1214">
            <v>0</v>
          </cell>
          <cell r="K1214">
            <v>0</v>
          </cell>
          <cell r="L1214">
            <v>0</v>
          </cell>
        </row>
        <row r="1215">
          <cell r="C1215" t="str">
            <v>San Mateo-CCSDisabledDualRX</v>
          </cell>
          <cell r="D1215" t="str">
            <v>RX</v>
          </cell>
          <cell r="E1215" t="str">
            <v>DisabledDual</v>
          </cell>
          <cell r="F1215" t="str">
            <v xml:space="preserve"> Pharmacy </v>
          </cell>
          <cell r="G1215">
            <v>0</v>
          </cell>
          <cell r="H1215">
            <v>0</v>
          </cell>
          <cell r="I1215">
            <v>0</v>
          </cell>
          <cell r="J1215">
            <v>0</v>
          </cell>
          <cell r="K1215">
            <v>0</v>
          </cell>
          <cell r="L1215">
            <v>0</v>
          </cell>
        </row>
        <row r="1216">
          <cell r="C1216" t="str">
            <v>San Mateo-CCSDisabledDualLR</v>
          </cell>
          <cell r="D1216" t="str">
            <v>LR</v>
          </cell>
          <cell r="E1216" t="str">
            <v>DisabledDual</v>
          </cell>
          <cell r="F1216" t="str">
            <v xml:space="preserve"> Laboratory and Radiology </v>
          </cell>
          <cell r="G1216">
            <v>0</v>
          </cell>
          <cell r="H1216">
            <v>0</v>
          </cell>
          <cell r="I1216">
            <v>0</v>
          </cell>
          <cell r="J1216">
            <v>0</v>
          </cell>
          <cell r="K1216">
            <v>0</v>
          </cell>
          <cell r="L1216">
            <v>0</v>
          </cell>
        </row>
        <row r="1217">
          <cell r="C1217" t="str">
            <v>San Mateo-CCSDisabledDualHCBS</v>
          </cell>
          <cell r="D1217" t="str">
            <v>HCBS</v>
          </cell>
          <cell r="E1217" t="str">
            <v>DisabledDual</v>
          </cell>
          <cell r="F1217" t="str">
            <v xml:space="preserve"> HCBS </v>
          </cell>
          <cell r="G1217">
            <v>9.1017760017141791E-2</v>
          </cell>
          <cell r="H1217">
            <v>0</v>
          </cell>
          <cell r="I1217">
            <v>0</v>
          </cell>
          <cell r="J1217">
            <v>0</v>
          </cell>
          <cell r="K1217">
            <v>0</v>
          </cell>
          <cell r="L1217">
            <v>0</v>
          </cell>
        </row>
        <row r="1218">
          <cell r="C1218" t="str">
            <v>San Mateo-CCSDisabledDualOTH</v>
          </cell>
          <cell r="D1218" t="str">
            <v>OTH</v>
          </cell>
          <cell r="E1218" t="str">
            <v>DisabledDual</v>
          </cell>
          <cell r="F1218" t="str">
            <v xml:space="preserve"> All Others </v>
          </cell>
          <cell r="G1218">
            <v>0</v>
          </cell>
          <cell r="H1218">
            <v>0</v>
          </cell>
          <cell r="I1218">
            <v>0</v>
          </cell>
          <cell r="J1218">
            <v>0</v>
          </cell>
          <cell r="K1218">
            <v>0</v>
          </cell>
          <cell r="L1218">
            <v>-1.4210084771331122E-3</v>
          </cell>
        </row>
        <row r="1219">
          <cell r="C1219" t="str">
            <v>San Mateo-CCSAgedDualIP</v>
          </cell>
          <cell r="D1219" t="str">
            <v>IP</v>
          </cell>
          <cell r="E1219" t="str">
            <v>AgedDual</v>
          </cell>
          <cell r="F1219" t="str">
            <v xml:space="preserve">Inpatient Hospital Services </v>
          </cell>
          <cell r="G1219">
            <v>0</v>
          </cell>
          <cell r="H1219">
            <v>0</v>
          </cell>
          <cell r="I1219">
            <v>0</v>
          </cell>
          <cell r="J1219">
            <v>0</v>
          </cell>
          <cell r="K1219">
            <v>0</v>
          </cell>
          <cell r="L1219">
            <v>0</v>
          </cell>
        </row>
        <row r="1220">
          <cell r="C1220" t="str">
            <v>San Mateo-CCSAgedDualOP</v>
          </cell>
          <cell r="D1220" t="str">
            <v>OP</v>
          </cell>
          <cell r="E1220" t="str">
            <v>AgedDual</v>
          </cell>
          <cell r="F1220" t="str">
            <v xml:space="preserve">Outpatient Facility Services </v>
          </cell>
          <cell r="G1220">
            <v>0</v>
          </cell>
          <cell r="H1220">
            <v>0</v>
          </cell>
          <cell r="I1220">
            <v>0</v>
          </cell>
          <cell r="J1220">
            <v>0</v>
          </cell>
          <cell r="K1220">
            <v>0</v>
          </cell>
          <cell r="L1220">
            <v>0</v>
          </cell>
        </row>
        <row r="1221">
          <cell r="C1221" t="str">
            <v>San Mateo-CCSAgedDualER</v>
          </cell>
          <cell r="D1221" t="str">
            <v>ER</v>
          </cell>
          <cell r="E1221" t="str">
            <v>AgedDual</v>
          </cell>
          <cell r="F1221" t="str">
            <v xml:space="preserve">Emergency Room Facility Services </v>
          </cell>
          <cell r="G1221">
            <v>0</v>
          </cell>
          <cell r="H1221">
            <v>0</v>
          </cell>
          <cell r="I1221">
            <v>0</v>
          </cell>
          <cell r="J1221">
            <v>0</v>
          </cell>
          <cell r="K1221">
            <v>0</v>
          </cell>
          <cell r="L1221">
            <v>0</v>
          </cell>
        </row>
        <row r="1222">
          <cell r="C1222" t="str">
            <v>San Mateo-CCSAgedDualLTC</v>
          </cell>
          <cell r="D1222" t="str">
            <v>LTC</v>
          </cell>
          <cell r="E1222" t="str">
            <v>AgedDual</v>
          </cell>
          <cell r="F1222" t="str">
            <v xml:space="preserve">Long-Term Care Facility </v>
          </cell>
          <cell r="G1222">
            <v>0</v>
          </cell>
          <cell r="H1222">
            <v>0</v>
          </cell>
          <cell r="I1222">
            <v>0</v>
          </cell>
          <cell r="J1222">
            <v>0</v>
          </cell>
          <cell r="K1222">
            <v>0</v>
          </cell>
          <cell r="L1222">
            <v>0</v>
          </cell>
        </row>
        <row r="1223">
          <cell r="C1223" t="str">
            <v>San Mateo-CCSAgedDualPCP</v>
          </cell>
          <cell r="D1223" t="str">
            <v>PCP</v>
          </cell>
          <cell r="E1223" t="str">
            <v>AgedDual</v>
          </cell>
          <cell r="F1223" t="str">
            <v xml:space="preserve">Physician Primary Care Services </v>
          </cell>
          <cell r="G1223">
            <v>0</v>
          </cell>
          <cell r="H1223">
            <v>0</v>
          </cell>
          <cell r="I1223">
            <v>0</v>
          </cell>
          <cell r="J1223">
            <v>0</v>
          </cell>
          <cell r="K1223">
            <v>0</v>
          </cell>
          <cell r="L1223">
            <v>0</v>
          </cell>
        </row>
        <row r="1224">
          <cell r="C1224" t="str">
            <v>San Mateo-CCSAgedDualSP</v>
          </cell>
          <cell r="D1224" t="str">
            <v>SP</v>
          </cell>
          <cell r="E1224" t="str">
            <v>AgedDual</v>
          </cell>
          <cell r="F1224" t="str">
            <v xml:space="preserve">Physician Specialty Services </v>
          </cell>
          <cell r="G1224">
            <v>0</v>
          </cell>
          <cell r="H1224">
            <v>0</v>
          </cell>
          <cell r="I1224">
            <v>0</v>
          </cell>
          <cell r="J1224">
            <v>0</v>
          </cell>
          <cell r="K1224">
            <v>0</v>
          </cell>
          <cell r="L1224">
            <v>0</v>
          </cell>
        </row>
        <row r="1225">
          <cell r="C1225" t="str">
            <v>San Mateo-CCSAgedDualFQHC</v>
          </cell>
          <cell r="D1225" t="str">
            <v>FQHC</v>
          </cell>
          <cell r="E1225" t="str">
            <v>AgedDual</v>
          </cell>
          <cell r="F1225" t="str">
            <v xml:space="preserve">FQHC Services </v>
          </cell>
          <cell r="G1225">
            <v>0</v>
          </cell>
          <cell r="H1225">
            <v>0</v>
          </cell>
          <cell r="I1225">
            <v>0</v>
          </cell>
          <cell r="J1225">
            <v>0</v>
          </cell>
          <cell r="K1225">
            <v>0</v>
          </cell>
          <cell r="L1225">
            <v>0</v>
          </cell>
        </row>
        <row r="1226">
          <cell r="C1226" t="str">
            <v>San Mateo-CCSAgedDualNPP</v>
          </cell>
          <cell r="D1226" t="str">
            <v>NPP</v>
          </cell>
          <cell r="E1226" t="str">
            <v>AgedDual</v>
          </cell>
          <cell r="F1226" t="str">
            <v xml:space="preserve"> Other Medical Professional Services </v>
          </cell>
          <cell r="G1226">
            <v>0</v>
          </cell>
          <cell r="H1226">
            <v>0</v>
          </cell>
          <cell r="I1226">
            <v>0</v>
          </cell>
          <cell r="J1226">
            <v>0</v>
          </cell>
          <cell r="K1226">
            <v>0</v>
          </cell>
          <cell r="L1226">
            <v>0</v>
          </cell>
        </row>
        <row r="1227">
          <cell r="C1227" t="str">
            <v>San Mateo-CCSAgedDualRX</v>
          </cell>
          <cell r="D1227" t="str">
            <v>RX</v>
          </cell>
          <cell r="E1227" t="str">
            <v>AgedDual</v>
          </cell>
          <cell r="F1227" t="str">
            <v xml:space="preserve"> Pharmacy </v>
          </cell>
          <cell r="G1227">
            <v>0</v>
          </cell>
          <cell r="H1227">
            <v>0</v>
          </cell>
          <cell r="I1227">
            <v>0</v>
          </cell>
          <cell r="J1227">
            <v>-1.568096301054922E-3</v>
          </cell>
          <cell r="K1227">
            <v>0</v>
          </cell>
          <cell r="L1227">
            <v>0</v>
          </cell>
        </row>
        <row r="1228">
          <cell r="C1228" t="str">
            <v>San Mateo-CCSAgedDualLR</v>
          </cell>
          <cell r="D1228" t="str">
            <v>LR</v>
          </cell>
          <cell r="E1228" t="str">
            <v>AgedDual</v>
          </cell>
          <cell r="F1228" t="str">
            <v xml:space="preserve"> Laboratory and Radiology </v>
          </cell>
          <cell r="G1228">
            <v>0</v>
          </cell>
          <cell r="H1228">
            <v>0</v>
          </cell>
          <cell r="I1228">
            <v>0</v>
          </cell>
          <cell r="J1228">
            <v>0</v>
          </cell>
          <cell r="K1228">
            <v>0</v>
          </cell>
          <cell r="L1228">
            <v>0</v>
          </cell>
        </row>
        <row r="1229">
          <cell r="C1229" t="str">
            <v>San Mateo-CCSAgedDualHCBS</v>
          </cell>
          <cell r="D1229" t="str">
            <v>HCBS</v>
          </cell>
          <cell r="E1229" t="str">
            <v>AgedDual</v>
          </cell>
          <cell r="F1229" t="str">
            <v xml:space="preserve"> HCBS </v>
          </cell>
          <cell r="G1229">
            <v>8.8576088262151798E-2</v>
          </cell>
          <cell r="H1229">
            <v>0</v>
          </cell>
          <cell r="I1229">
            <v>0</v>
          </cell>
          <cell r="J1229">
            <v>0</v>
          </cell>
          <cell r="K1229">
            <v>0</v>
          </cell>
          <cell r="L1229">
            <v>0</v>
          </cell>
        </row>
        <row r="1230">
          <cell r="C1230" t="str">
            <v>San Mateo-CCSAgedDualOTH</v>
          </cell>
          <cell r="D1230" t="str">
            <v>OTH</v>
          </cell>
          <cell r="E1230" t="str">
            <v>AgedDual</v>
          </cell>
          <cell r="F1230" t="str">
            <v xml:space="preserve"> All Others </v>
          </cell>
          <cell r="G1230">
            <v>0</v>
          </cell>
          <cell r="H1230">
            <v>0</v>
          </cell>
          <cell r="I1230">
            <v>0</v>
          </cell>
          <cell r="J1230">
            <v>0</v>
          </cell>
          <cell r="K1230">
            <v>0</v>
          </cell>
          <cell r="L1230">
            <v>-4.0459490633676376E-3</v>
          </cell>
        </row>
        <row r="1231">
          <cell r="C1231" t="str">
            <v>San Mateo-CCSBCCTPIP</v>
          </cell>
          <cell r="D1231" t="str">
            <v>IP</v>
          </cell>
          <cell r="E1231" t="str">
            <v>BCCTP</v>
          </cell>
          <cell r="F1231" t="str">
            <v xml:space="preserve">Inpatient Hospital Services </v>
          </cell>
          <cell r="G1231">
            <v>0</v>
          </cell>
          <cell r="H1231">
            <v>0</v>
          </cell>
          <cell r="I1231">
            <v>0</v>
          </cell>
          <cell r="J1231">
            <v>0</v>
          </cell>
          <cell r="K1231">
            <v>0</v>
          </cell>
          <cell r="L1231">
            <v>0</v>
          </cell>
        </row>
        <row r="1232">
          <cell r="C1232" t="str">
            <v>San Mateo-CCSBCCTPOP</v>
          </cell>
          <cell r="D1232" t="str">
            <v>OP</v>
          </cell>
          <cell r="E1232" t="str">
            <v>BCCTP</v>
          </cell>
          <cell r="F1232" t="str">
            <v xml:space="preserve">Outpatient Facility Services </v>
          </cell>
          <cell r="G1232">
            <v>0</v>
          </cell>
          <cell r="H1232">
            <v>0</v>
          </cell>
          <cell r="I1232">
            <v>0</v>
          </cell>
          <cell r="J1232">
            <v>0</v>
          </cell>
          <cell r="K1232">
            <v>0</v>
          </cell>
          <cell r="L1232">
            <v>0</v>
          </cell>
        </row>
        <row r="1233">
          <cell r="C1233" t="str">
            <v>San Mateo-CCSBCCTPER</v>
          </cell>
          <cell r="D1233" t="str">
            <v>ER</v>
          </cell>
          <cell r="E1233" t="str">
            <v>BCCTP</v>
          </cell>
          <cell r="F1233" t="str">
            <v xml:space="preserve">Emergency Room Facility Services </v>
          </cell>
          <cell r="G1233">
            <v>0</v>
          </cell>
          <cell r="H1233">
            <v>0</v>
          </cell>
          <cell r="I1233">
            <v>0</v>
          </cell>
          <cell r="J1233">
            <v>0</v>
          </cell>
          <cell r="K1233">
            <v>0</v>
          </cell>
          <cell r="L1233">
            <v>0</v>
          </cell>
        </row>
        <row r="1234">
          <cell r="C1234" t="str">
            <v>San Mateo-CCSBCCTPLTC</v>
          </cell>
          <cell r="D1234" t="str">
            <v>LTC</v>
          </cell>
          <cell r="E1234" t="str">
            <v>BCCTP</v>
          </cell>
          <cell r="F1234" t="str">
            <v xml:space="preserve">Long-Term Care Facility </v>
          </cell>
          <cell r="G1234">
            <v>0</v>
          </cell>
          <cell r="H1234">
            <v>0</v>
          </cell>
          <cell r="I1234">
            <v>0</v>
          </cell>
          <cell r="J1234">
            <v>0</v>
          </cell>
          <cell r="K1234">
            <v>0</v>
          </cell>
          <cell r="L1234">
            <v>0</v>
          </cell>
        </row>
        <row r="1235">
          <cell r="C1235" t="str">
            <v>San Mateo-CCSBCCTPPCP</v>
          </cell>
          <cell r="D1235" t="str">
            <v>PCP</v>
          </cell>
          <cell r="E1235" t="str">
            <v>BCCTP</v>
          </cell>
          <cell r="F1235" t="str">
            <v xml:space="preserve">Physician Primary Care Services </v>
          </cell>
          <cell r="G1235">
            <v>0</v>
          </cell>
          <cell r="H1235">
            <v>0</v>
          </cell>
          <cell r="I1235">
            <v>0</v>
          </cell>
          <cell r="J1235">
            <v>0</v>
          </cell>
          <cell r="K1235">
            <v>0</v>
          </cell>
          <cell r="L1235">
            <v>0</v>
          </cell>
        </row>
        <row r="1236">
          <cell r="C1236" t="str">
            <v>San Mateo-CCSBCCTPSP</v>
          </cell>
          <cell r="D1236" t="str">
            <v>SP</v>
          </cell>
          <cell r="E1236" t="str">
            <v>BCCTP</v>
          </cell>
          <cell r="F1236" t="str">
            <v xml:space="preserve">Physician Specialty Services </v>
          </cell>
          <cell r="G1236">
            <v>0</v>
          </cell>
          <cell r="H1236">
            <v>0</v>
          </cell>
          <cell r="I1236">
            <v>0</v>
          </cell>
          <cell r="J1236">
            <v>0</v>
          </cell>
          <cell r="K1236">
            <v>0</v>
          </cell>
          <cell r="L1236">
            <v>0</v>
          </cell>
        </row>
        <row r="1237">
          <cell r="C1237" t="str">
            <v>San Mateo-CCSBCCTPFQHC</v>
          </cell>
          <cell r="D1237" t="str">
            <v>FQHC</v>
          </cell>
          <cell r="E1237" t="str">
            <v>BCCTP</v>
          </cell>
          <cell r="F1237" t="str">
            <v xml:space="preserve">FQHC Services </v>
          </cell>
          <cell r="G1237">
            <v>0</v>
          </cell>
          <cell r="H1237">
            <v>0</v>
          </cell>
          <cell r="I1237">
            <v>0</v>
          </cell>
          <cell r="J1237">
            <v>0</v>
          </cell>
          <cell r="K1237">
            <v>0</v>
          </cell>
          <cell r="L1237">
            <v>0</v>
          </cell>
        </row>
        <row r="1238">
          <cell r="C1238" t="str">
            <v>San Mateo-CCSBCCTPNPP</v>
          </cell>
          <cell r="D1238" t="str">
            <v>NPP</v>
          </cell>
          <cell r="E1238" t="str">
            <v>BCCTP</v>
          </cell>
          <cell r="F1238" t="str">
            <v xml:space="preserve"> Other Medical Professional Services </v>
          </cell>
          <cell r="G1238">
            <v>0</v>
          </cell>
          <cell r="H1238">
            <v>0</v>
          </cell>
          <cell r="I1238">
            <v>0</v>
          </cell>
          <cell r="J1238">
            <v>0</v>
          </cell>
          <cell r="K1238">
            <v>0</v>
          </cell>
          <cell r="L1238">
            <v>0</v>
          </cell>
        </row>
        <row r="1239">
          <cell r="C1239" t="str">
            <v>San Mateo-CCSBCCTPRX</v>
          </cell>
          <cell r="D1239" t="str">
            <v>RX</v>
          </cell>
          <cell r="E1239" t="str">
            <v>BCCTP</v>
          </cell>
          <cell r="F1239" t="str">
            <v xml:space="preserve"> Pharmacy </v>
          </cell>
          <cell r="G1239">
            <v>0</v>
          </cell>
          <cell r="H1239">
            <v>0</v>
          </cell>
          <cell r="I1239">
            <v>0</v>
          </cell>
          <cell r="J1239">
            <v>0</v>
          </cell>
          <cell r="K1239">
            <v>0</v>
          </cell>
          <cell r="L1239">
            <v>0</v>
          </cell>
        </row>
        <row r="1240">
          <cell r="C1240" t="str">
            <v>San Mateo-CCSBCCTPLR</v>
          </cell>
          <cell r="D1240" t="str">
            <v>LR</v>
          </cell>
          <cell r="E1240" t="str">
            <v>BCCTP</v>
          </cell>
          <cell r="F1240" t="str">
            <v xml:space="preserve"> Laboratory and Radiology </v>
          </cell>
          <cell r="G1240">
            <v>0</v>
          </cell>
          <cell r="H1240">
            <v>0</v>
          </cell>
          <cell r="I1240">
            <v>0</v>
          </cell>
          <cell r="J1240">
            <v>0</v>
          </cell>
          <cell r="K1240">
            <v>0</v>
          </cell>
          <cell r="L1240">
            <v>0</v>
          </cell>
        </row>
        <row r="1241">
          <cell r="C1241" t="str">
            <v>San Mateo-CCSBCCTPHCBS</v>
          </cell>
          <cell r="D1241" t="str">
            <v>HCBS</v>
          </cell>
          <cell r="E1241" t="str">
            <v>BCCTP</v>
          </cell>
          <cell r="F1241" t="str">
            <v xml:space="preserve"> HCBS </v>
          </cell>
          <cell r="G1241">
            <v>0</v>
          </cell>
          <cell r="H1241">
            <v>0</v>
          </cell>
          <cell r="I1241">
            <v>0</v>
          </cell>
          <cell r="J1241">
            <v>0</v>
          </cell>
          <cell r="K1241">
            <v>0</v>
          </cell>
          <cell r="L1241">
            <v>0</v>
          </cell>
        </row>
        <row r="1242">
          <cell r="C1242" t="str">
            <v>San Mateo-CCSBCCTPOTH</v>
          </cell>
          <cell r="D1242" t="str">
            <v>OTH</v>
          </cell>
          <cell r="E1242" t="str">
            <v>BCCTP</v>
          </cell>
          <cell r="F1242" t="str">
            <v xml:space="preserve"> All Others </v>
          </cell>
          <cell r="G1242">
            <v>0</v>
          </cell>
          <cell r="H1242">
            <v>0</v>
          </cell>
          <cell r="I1242">
            <v>0</v>
          </cell>
          <cell r="J1242">
            <v>0</v>
          </cell>
          <cell r="K1242">
            <v>0</v>
          </cell>
          <cell r="L1242">
            <v>0</v>
          </cell>
        </row>
        <row r="1243">
          <cell r="C1243" t="str">
            <v>San Mateo-CCSAIDSNonDualIP</v>
          </cell>
          <cell r="D1243" t="str">
            <v>IP</v>
          </cell>
          <cell r="E1243" t="str">
            <v>AIDSNonDual</v>
          </cell>
          <cell r="F1243" t="str">
            <v xml:space="preserve">Inpatient Hospital Services </v>
          </cell>
          <cell r="G1243">
            <v>0</v>
          </cell>
          <cell r="H1243">
            <v>0</v>
          </cell>
          <cell r="I1243">
            <v>0</v>
          </cell>
          <cell r="J1243">
            <v>0</v>
          </cell>
          <cell r="K1243">
            <v>0</v>
          </cell>
          <cell r="L1243">
            <v>0</v>
          </cell>
        </row>
        <row r="1244">
          <cell r="C1244" t="str">
            <v>San Mateo-CCSAIDSNonDualOP</v>
          </cell>
          <cell r="D1244" t="str">
            <v>OP</v>
          </cell>
          <cell r="E1244" t="str">
            <v>AIDSNonDual</v>
          </cell>
          <cell r="F1244" t="str">
            <v xml:space="preserve">Outpatient Facility Services </v>
          </cell>
          <cell r="G1244">
            <v>0</v>
          </cell>
          <cell r="H1244">
            <v>-1.3100000000000001E-2</v>
          </cell>
          <cell r="I1244">
            <v>0</v>
          </cell>
          <cell r="J1244">
            <v>0</v>
          </cell>
          <cell r="K1244">
            <v>0</v>
          </cell>
          <cell r="L1244">
            <v>0</v>
          </cell>
        </row>
        <row r="1245">
          <cell r="C1245" t="str">
            <v>San Mateo-CCSAIDSNonDualER</v>
          </cell>
          <cell r="D1245" t="str">
            <v>ER</v>
          </cell>
          <cell r="E1245" t="str">
            <v>AIDSNonDual</v>
          </cell>
          <cell r="F1245" t="str">
            <v xml:space="preserve">Emergency Room Facility Services </v>
          </cell>
          <cell r="G1245">
            <v>0</v>
          </cell>
          <cell r="H1245">
            <v>0</v>
          </cell>
          <cell r="I1245">
            <v>0</v>
          </cell>
          <cell r="J1245">
            <v>0</v>
          </cell>
          <cell r="K1245">
            <v>0</v>
          </cell>
          <cell r="L1245">
            <v>0</v>
          </cell>
        </row>
        <row r="1246">
          <cell r="C1246" t="str">
            <v>San Mateo-CCSAIDSNonDualLTC</v>
          </cell>
          <cell r="D1246" t="str">
            <v>LTC</v>
          </cell>
          <cell r="E1246" t="str">
            <v>AIDSNonDual</v>
          </cell>
          <cell r="F1246" t="str">
            <v xml:space="preserve">Long-Term Care Facility </v>
          </cell>
          <cell r="G1246">
            <v>0</v>
          </cell>
          <cell r="H1246">
            <v>0</v>
          </cell>
          <cell r="I1246">
            <v>0</v>
          </cell>
          <cell r="J1246">
            <v>0</v>
          </cell>
          <cell r="K1246">
            <v>0</v>
          </cell>
          <cell r="L1246">
            <v>0</v>
          </cell>
        </row>
        <row r="1247">
          <cell r="C1247" t="str">
            <v>San Mateo-CCSAIDSNonDualPCP</v>
          </cell>
          <cell r="D1247" t="str">
            <v>PCP</v>
          </cell>
          <cell r="E1247" t="str">
            <v>AIDSNonDual</v>
          </cell>
          <cell r="F1247" t="str">
            <v xml:space="preserve">Physician Primary Care Services </v>
          </cell>
          <cell r="G1247">
            <v>0</v>
          </cell>
          <cell r="H1247">
            <v>-6.030000000000002E-2</v>
          </cell>
          <cell r="I1247">
            <v>0</v>
          </cell>
          <cell r="J1247">
            <v>0</v>
          </cell>
          <cell r="K1247">
            <v>0</v>
          </cell>
          <cell r="L1247">
            <v>0</v>
          </cell>
        </row>
        <row r="1248">
          <cell r="C1248" t="str">
            <v>San Mateo-CCSAIDSNonDualSP</v>
          </cell>
          <cell r="D1248" t="str">
            <v>SP</v>
          </cell>
          <cell r="E1248" t="str">
            <v>AIDSNonDual</v>
          </cell>
          <cell r="F1248" t="str">
            <v xml:space="preserve">Physician Specialty Services </v>
          </cell>
          <cell r="G1248">
            <v>0</v>
          </cell>
          <cell r="H1248">
            <v>0</v>
          </cell>
          <cell r="I1248">
            <v>0</v>
          </cell>
          <cell r="J1248">
            <v>0</v>
          </cell>
          <cell r="K1248">
            <v>0</v>
          </cell>
          <cell r="L1248">
            <v>0</v>
          </cell>
        </row>
        <row r="1249">
          <cell r="C1249" t="str">
            <v>San Mateo-CCSAIDSNonDualFQHC</v>
          </cell>
          <cell r="D1249" t="str">
            <v>FQHC</v>
          </cell>
          <cell r="E1249" t="str">
            <v>AIDSNonDual</v>
          </cell>
          <cell r="F1249" t="str">
            <v xml:space="preserve">FQHC Services </v>
          </cell>
          <cell r="G1249">
            <v>0</v>
          </cell>
          <cell r="H1249">
            <v>0</v>
          </cell>
          <cell r="I1249">
            <v>0</v>
          </cell>
          <cell r="J1249">
            <v>0</v>
          </cell>
          <cell r="K1249">
            <v>0</v>
          </cell>
          <cell r="L1249">
            <v>0</v>
          </cell>
        </row>
        <row r="1250">
          <cell r="C1250" t="str">
            <v>San Mateo-CCSAIDSNonDualNPP</v>
          </cell>
          <cell r="D1250" t="str">
            <v>NPP</v>
          </cell>
          <cell r="E1250" t="str">
            <v>AIDSNonDual</v>
          </cell>
          <cell r="F1250" t="str">
            <v xml:space="preserve"> Other Medical Professional Services </v>
          </cell>
          <cell r="G1250">
            <v>0</v>
          </cell>
          <cell r="H1250">
            <v>-6.8899999999999961E-2</v>
          </cell>
          <cell r="I1250">
            <v>0</v>
          </cell>
          <cell r="J1250">
            <v>0</v>
          </cell>
          <cell r="K1250">
            <v>0</v>
          </cell>
          <cell r="L1250">
            <v>0</v>
          </cell>
        </row>
        <row r="1251">
          <cell r="C1251" t="str">
            <v>San Mateo-CCSAIDSNonDualRX</v>
          </cell>
          <cell r="D1251" t="str">
            <v>RX</v>
          </cell>
          <cell r="E1251" t="str">
            <v>AIDSNonDual</v>
          </cell>
          <cell r="F1251" t="str">
            <v xml:space="preserve"> Pharmacy </v>
          </cell>
          <cell r="G1251">
            <v>0</v>
          </cell>
          <cell r="H1251">
            <v>0</v>
          </cell>
          <cell r="I1251">
            <v>0</v>
          </cell>
          <cell r="J1251">
            <v>0</v>
          </cell>
          <cell r="K1251">
            <v>0</v>
          </cell>
          <cell r="L1251">
            <v>0</v>
          </cell>
        </row>
        <row r="1252">
          <cell r="C1252" t="str">
            <v>San Mateo-CCSAIDSNonDualLR</v>
          </cell>
          <cell r="D1252" t="str">
            <v>LR</v>
          </cell>
          <cell r="E1252" t="str">
            <v>AIDSNonDual</v>
          </cell>
          <cell r="F1252" t="str">
            <v xml:space="preserve"> Laboratory and Radiology </v>
          </cell>
          <cell r="G1252">
            <v>0</v>
          </cell>
          <cell r="H1252">
            <v>-6.8899999999999961E-2</v>
          </cell>
          <cell r="I1252">
            <v>0</v>
          </cell>
          <cell r="J1252">
            <v>0</v>
          </cell>
          <cell r="K1252">
            <v>0</v>
          </cell>
          <cell r="L1252">
            <v>0</v>
          </cell>
        </row>
        <row r="1253">
          <cell r="C1253" t="str">
            <v>San Mateo-CCSAIDSNonDualHCBS</v>
          </cell>
          <cell r="D1253" t="str">
            <v>HCBS</v>
          </cell>
          <cell r="E1253" t="str">
            <v>AIDSNonDual</v>
          </cell>
          <cell r="F1253" t="str">
            <v xml:space="preserve"> HCBS </v>
          </cell>
          <cell r="G1253">
            <v>3.8415683691725544E-2</v>
          </cell>
          <cell r="H1253">
            <v>0</v>
          </cell>
          <cell r="I1253">
            <v>0</v>
          </cell>
          <cell r="J1253">
            <v>0</v>
          </cell>
          <cell r="K1253">
            <v>0</v>
          </cell>
          <cell r="L1253">
            <v>0</v>
          </cell>
        </row>
        <row r="1254">
          <cell r="C1254" t="str">
            <v>San Mateo-CCSAIDSNonDualOTH</v>
          </cell>
          <cell r="D1254" t="str">
            <v>OTH</v>
          </cell>
          <cell r="E1254" t="str">
            <v>AIDSNonDual</v>
          </cell>
          <cell r="F1254" t="str">
            <v xml:space="preserve"> All Others </v>
          </cell>
          <cell r="G1254">
            <v>0</v>
          </cell>
          <cell r="H1254">
            <v>-3.0200000000000005E-2</v>
          </cell>
          <cell r="I1254">
            <v>0</v>
          </cell>
          <cell r="J1254">
            <v>0</v>
          </cell>
          <cell r="K1254">
            <v>0</v>
          </cell>
          <cell r="L1254">
            <v>0</v>
          </cell>
        </row>
        <row r="1255">
          <cell r="C1255" t="str">
            <v>San Mateo-CCSAIDSDualIP</v>
          </cell>
          <cell r="D1255" t="str">
            <v>IP</v>
          </cell>
          <cell r="E1255" t="str">
            <v>AIDSDual</v>
          </cell>
          <cell r="F1255" t="str">
            <v xml:space="preserve">Inpatient Hospital Services </v>
          </cell>
          <cell r="G1255">
            <v>0</v>
          </cell>
          <cell r="H1255">
            <v>0</v>
          </cell>
          <cell r="I1255">
            <v>0</v>
          </cell>
          <cell r="J1255">
            <v>0</v>
          </cell>
          <cell r="K1255">
            <v>0</v>
          </cell>
          <cell r="L1255">
            <v>0</v>
          </cell>
        </row>
        <row r="1256">
          <cell r="C1256" t="str">
            <v>San Mateo-CCSAIDSDualOP</v>
          </cell>
          <cell r="D1256" t="str">
            <v>OP</v>
          </cell>
          <cell r="E1256" t="str">
            <v>AIDSDual</v>
          </cell>
          <cell r="F1256" t="str">
            <v xml:space="preserve">Outpatient Facility Services </v>
          </cell>
          <cell r="G1256">
            <v>0</v>
          </cell>
          <cell r="H1256">
            <v>0</v>
          </cell>
          <cell r="I1256">
            <v>0</v>
          </cell>
          <cell r="J1256">
            <v>0</v>
          </cell>
          <cell r="K1256">
            <v>0</v>
          </cell>
          <cell r="L1256">
            <v>0</v>
          </cell>
        </row>
        <row r="1257">
          <cell r="C1257" t="str">
            <v>San Mateo-CCSAIDSDualER</v>
          </cell>
          <cell r="D1257" t="str">
            <v>ER</v>
          </cell>
          <cell r="E1257" t="str">
            <v>AIDSDual</v>
          </cell>
          <cell r="F1257" t="str">
            <v xml:space="preserve">Emergency Room Facility Services </v>
          </cell>
          <cell r="G1257">
            <v>0</v>
          </cell>
          <cell r="H1257">
            <v>0</v>
          </cell>
          <cell r="I1257">
            <v>0</v>
          </cell>
          <cell r="J1257">
            <v>0</v>
          </cell>
          <cell r="K1257">
            <v>0</v>
          </cell>
          <cell r="L1257">
            <v>0</v>
          </cell>
        </row>
        <row r="1258">
          <cell r="C1258" t="str">
            <v>San Mateo-CCSAIDSDualLTC</v>
          </cell>
          <cell r="D1258" t="str">
            <v>LTC</v>
          </cell>
          <cell r="E1258" t="str">
            <v>AIDSDual</v>
          </cell>
          <cell r="F1258" t="str">
            <v xml:space="preserve">Long-Term Care Facility </v>
          </cell>
          <cell r="G1258">
            <v>0</v>
          </cell>
          <cell r="H1258">
            <v>0</v>
          </cell>
          <cell r="I1258">
            <v>0</v>
          </cell>
          <cell r="J1258">
            <v>0</v>
          </cell>
          <cell r="K1258">
            <v>0</v>
          </cell>
          <cell r="L1258">
            <v>0</v>
          </cell>
        </row>
        <row r="1259">
          <cell r="C1259" t="str">
            <v>San Mateo-CCSAIDSDualPCP</v>
          </cell>
          <cell r="D1259" t="str">
            <v>PCP</v>
          </cell>
          <cell r="E1259" t="str">
            <v>AIDSDual</v>
          </cell>
          <cell r="F1259" t="str">
            <v xml:space="preserve">Physician Primary Care Services </v>
          </cell>
          <cell r="G1259">
            <v>0</v>
          </cell>
          <cell r="H1259">
            <v>0</v>
          </cell>
          <cell r="I1259">
            <v>0</v>
          </cell>
          <cell r="J1259">
            <v>0</v>
          </cell>
          <cell r="K1259">
            <v>0</v>
          </cell>
          <cell r="L1259">
            <v>0</v>
          </cell>
        </row>
        <row r="1260">
          <cell r="C1260" t="str">
            <v>San Mateo-CCSAIDSDualSP</v>
          </cell>
          <cell r="D1260" t="str">
            <v>SP</v>
          </cell>
          <cell r="E1260" t="str">
            <v>AIDSDual</v>
          </cell>
          <cell r="F1260" t="str">
            <v xml:space="preserve">Physician Specialty Services </v>
          </cell>
          <cell r="G1260">
            <v>0</v>
          </cell>
          <cell r="H1260">
            <v>0</v>
          </cell>
          <cell r="I1260">
            <v>0</v>
          </cell>
          <cell r="J1260">
            <v>0</v>
          </cell>
          <cell r="K1260">
            <v>0</v>
          </cell>
          <cell r="L1260">
            <v>0</v>
          </cell>
        </row>
        <row r="1261">
          <cell r="C1261" t="str">
            <v>San Mateo-CCSAIDSDualFQHC</v>
          </cell>
          <cell r="D1261" t="str">
            <v>FQHC</v>
          </cell>
          <cell r="E1261" t="str">
            <v>AIDSDual</v>
          </cell>
          <cell r="F1261" t="str">
            <v xml:space="preserve">FQHC Services </v>
          </cell>
          <cell r="G1261">
            <v>0</v>
          </cell>
          <cell r="H1261">
            <v>0</v>
          </cell>
          <cell r="I1261">
            <v>0</v>
          </cell>
          <cell r="J1261">
            <v>0</v>
          </cell>
          <cell r="K1261">
            <v>0</v>
          </cell>
          <cell r="L1261">
            <v>0</v>
          </cell>
        </row>
        <row r="1262">
          <cell r="C1262" t="str">
            <v>San Mateo-CCSAIDSDualNPP</v>
          </cell>
          <cell r="D1262" t="str">
            <v>NPP</v>
          </cell>
          <cell r="E1262" t="str">
            <v>AIDSDual</v>
          </cell>
          <cell r="F1262" t="str">
            <v xml:space="preserve"> Other Medical Professional Services </v>
          </cell>
          <cell r="G1262">
            <v>0</v>
          </cell>
          <cell r="H1262">
            <v>0</v>
          </cell>
          <cell r="I1262">
            <v>0</v>
          </cell>
          <cell r="J1262">
            <v>0</v>
          </cell>
          <cell r="K1262">
            <v>0</v>
          </cell>
          <cell r="L1262">
            <v>0</v>
          </cell>
        </row>
        <row r="1263">
          <cell r="C1263" t="str">
            <v>San Mateo-CCSAIDSDualRX</v>
          </cell>
          <cell r="D1263" t="str">
            <v>RX</v>
          </cell>
          <cell r="E1263" t="str">
            <v>AIDSDual</v>
          </cell>
          <cell r="F1263" t="str">
            <v xml:space="preserve"> Pharmacy </v>
          </cell>
          <cell r="G1263">
            <v>0</v>
          </cell>
          <cell r="H1263">
            <v>0</v>
          </cell>
          <cell r="I1263">
            <v>0</v>
          </cell>
          <cell r="J1263">
            <v>0</v>
          </cell>
          <cell r="K1263">
            <v>0</v>
          </cell>
          <cell r="L1263">
            <v>0</v>
          </cell>
        </row>
        <row r="1264">
          <cell r="C1264" t="str">
            <v>San Mateo-CCSAIDSDualLR</v>
          </cell>
          <cell r="D1264" t="str">
            <v>LR</v>
          </cell>
          <cell r="E1264" t="str">
            <v>AIDSDual</v>
          </cell>
          <cell r="F1264" t="str">
            <v xml:space="preserve"> Laboratory and Radiology </v>
          </cell>
          <cell r="G1264">
            <v>0</v>
          </cell>
          <cell r="H1264">
            <v>0</v>
          </cell>
          <cell r="I1264">
            <v>0</v>
          </cell>
          <cell r="J1264">
            <v>0</v>
          </cell>
          <cell r="K1264">
            <v>0</v>
          </cell>
          <cell r="L1264">
            <v>0</v>
          </cell>
        </row>
        <row r="1265">
          <cell r="C1265" t="str">
            <v>San Mateo-CCSAIDSDualHCBS</v>
          </cell>
          <cell r="D1265" t="str">
            <v>HCBS</v>
          </cell>
          <cell r="E1265" t="str">
            <v>AIDSDual</v>
          </cell>
          <cell r="F1265" t="str">
            <v xml:space="preserve"> HCBS </v>
          </cell>
          <cell r="G1265">
            <v>9.1017760017141791E-2</v>
          </cell>
          <cell r="H1265">
            <v>0</v>
          </cell>
          <cell r="I1265">
            <v>0</v>
          </cell>
          <cell r="J1265">
            <v>0</v>
          </cell>
          <cell r="K1265">
            <v>0</v>
          </cell>
          <cell r="L1265">
            <v>0</v>
          </cell>
        </row>
        <row r="1266">
          <cell r="C1266" t="str">
            <v>San Mateo-CCSAIDSDualOTH</v>
          </cell>
          <cell r="D1266" t="str">
            <v>OTH</v>
          </cell>
          <cell r="E1266" t="str">
            <v>AIDSDual</v>
          </cell>
          <cell r="F1266" t="str">
            <v xml:space="preserve"> All Others </v>
          </cell>
          <cell r="G1266">
            <v>0</v>
          </cell>
          <cell r="H1266">
            <v>0</v>
          </cell>
          <cell r="I1266">
            <v>0</v>
          </cell>
          <cell r="J1266">
            <v>0</v>
          </cell>
          <cell r="K1266">
            <v>0</v>
          </cell>
          <cell r="L1266">
            <v>0</v>
          </cell>
        </row>
        <row r="1267">
          <cell r="C1267" t="str">
            <v>San Mateo-CCSLTCNonDualIP</v>
          </cell>
          <cell r="D1267" t="str">
            <v>IP</v>
          </cell>
          <cell r="E1267" t="str">
            <v>LTCNonDual</v>
          </cell>
          <cell r="F1267" t="str">
            <v xml:space="preserve">Inpatient Hospital Services </v>
          </cell>
          <cell r="G1267">
            <v>0</v>
          </cell>
          <cell r="H1267">
            <v>0</v>
          </cell>
          <cell r="I1267">
            <v>0</v>
          </cell>
          <cell r="J1267">
            <v>0</v>
          </cell>
          <cell r="K1267">
            <v>0</v>
          </cell>
          <cell r="L1267">
            <v>0</v>
          </cell>
        </row>
        <row r="1268">
          <cell r="C1268" t="str">
            <v>San Mateo-CCSLTCNonDualOP</v>
          </cell>
          <cell r="D1268" t="str">
            <v>OP</v>
          </cell>
          <cell r="E1268" t="str">
            <v>LTCNonDual</v>
          </cell>
          <cell r="F1268" t="str">
            <v xml:space="preserve">Outpatient Facility Services </v>
          </cell>
          <cell r="G1268">
            <v>0</v>
          </cell>
          <cell r="H1268">
            <v>-1.3100000000000001E-2</v>
          </cell>
          <cell r="I1268">
            <v>0</v>
          </cell>
          <cell r="J1268">
            <v>0</v>
          </cell>
          <cell r="K1268">
            <v>0</v>
          </cell>
          <cell r="L1268">
            <v>0</v>
          </cell>
        </row>
        <row r="1269">
          <cell r="C1269" t="str">
            <v>San Mateo-CCSLTCNonDualER</v>
          </cell>
          <cell r="D1269" t="str">
            <v>ER</v>
          </cell>
          <cell r="E1269" t="str">
            <v>LTCNonDual</v>
          </cell>
          <cell r="F1269" t="str">
            <v xml:space="preserve">Emergency Room Facility Services </v>
          </cell>
          <cell r="G1269">
            <v>0</v>
          </cell>
          <cell r="H1269">
            <v>0</v>
          </cell>
          <cell r="I1269">
            <v>0</v>
          </cell>
          <cell r="J1269">
            <v>0</v>
          </cell>
          <cell r="K1269">
            <v>0</v>
          </cell>
          <cell r="L1269">
            <v>0</v>
          </cell>
        </row>
        <row r="1270">
          <cell r="C1270" t="str">
            <v>San Mateo-CCSLTCNonDualLTC</v>
          </cell>
          <cell r="D1270" t="str">
            <v>LTC</v>
          </cell>
          <cell r="E1270" t="str">
            <v>LTCNonDual</v>
          </cell>
          <cell r="F1270" t="str">
            <v xml:space="preserve">Long-Term Care Facility </v>
          </cell>
          <cell r="G1270">
            <v>0</v>
          </cell>
          <cell r="H1270">
            <v>0</v>
          </cell>
          <cell r="I1270">
            <v>0</v>
          </cell>
          <cell r="J1270">
            <v>0</v>
          </cell>
          <cell r="K1270">
            <v>0</v>
          </cell>
          <cell r="L1270">
            <v>0</v>
          </cell>
        </row>
        <row r="1271">
          <cell r="C1271" t="str">
            <v>San Mateo-CCSLTCNonDualPCP</v>
          </cell>
          <cell r="D1271" t="str">
            <v>PCP</v>
          </cell>
          <cell r="E1271" t="str">
            <v>LTCNonDual</v>
          </cell>
          <cell r="F1271" t="str">
            <v xml:space="preserve">Physician Primary Care Services </v>
          </cell>
          <cell r="G1271">
            <v>0</v>
          </cell>
          <cell r="H1271">
            <v>-6.030000000000002E-2</v>
          </cell>
          <cell r="I1271">
            <v>0</v>
          </cell>
          <cell r="J1271">
            <v>0</v>
          </cell>
          <cell r="K1271">
            <v>0</v>
          </cell>
          <cell r="L1271">
            <v>0</v>
          </cell>
        </row>
        <row r="1272">
          <cell r="C1272" t="str">
            <v>San Mateo-CCSLTCNonDualSP</v>
          </cell>
          <cell r="D1272" t="str">
            <v>SP</v>
          </cell>
          <cell r="E1272" t="str">
            <v>LTCNonDual</v>
          </cell>
          <cell r="F1272" t="str">
            <v xml:space="preserve">Physician Specialty Services </v>
          </cell>
          <cell r="G1272">
            <v>0</v>
          </cell>
          <cell r="H1272">
            <v>0</v>
          </cell>
          <cell r="I1272">
            <v>0</v>
          </cell>
          <cell r="J1272">
            <v>0</v>
          </cell>
          <cell r="K1272">
            <v>0</v>
          </cell>
          <cell r="L1272">
            <v>0</v>
          </cell>
        </row>
        <row r="1273">
          <cell r="C1273" t="str">
            <v>San Mateo-CCSLTCNonDualFQHC</v>
          </cell>
          <cell r="D1273" t="str">
            <v>FQHC</v>
          </cell>
          <cell r="E1273" t="str">
            <v>LTCNonDual</v>
          </cell>
          <cell r="F1273" t="str">
            <v xml:space="preserve">FQHC Services </v>
          </cell>
          <cell r="G1273">
            <v>0</v>
          </cell>
          <cell r="H1273">
            <v>0</v>
          </cell>
          <cell r="I1273">
            <v>0</v>
          </cell>
          <cell r="J1273">
            <v>0</v>
          </cell>
          <cell r="K1273">
            <v>0</v>
          </cell>
          <cell r="L1273">
            <v>0</v>
          </cell>
        </row>
        <row r="1274">
          <cell r="C1274" t="str">
            <v>San Mateo-CCSLTCNonDualNPP</v>
          </cell>
          <cell r="D1274" t="str">
            <v>NPP</v>
          </cell>
          <cell r="E1274" t="str">
            <v>LTCNonDual</v>
          </cell>
          <cell r="F1274" t="str">
            <v xml:space="preserve"> Other Medical Professional Services </v>
          </cell>
          <cell r="G1274">
            <v>0</v>
          </cell>
          <cell r="H1274">
            <v>-6.8899999999999961E-2</v>
          </cell>
          <cell r="I1274">
            <v>0</v>
          </cell>
          <cell r="J1274">
            <v>0</v>
          </cell>
          <cell r="K1274">
            <v>0</v>
          </cell>
          <cell r="L1274">
            <v>0</v>
          </cell>
        </row>
        <row r="1275">
          <cell r="C1275" t="str">
            <v>San Mateo-CCSLTCNonDualRX</v>
          </cell>
          <cell r="D1275" t="str">
            <v>RX</v>
          </cell>
          <cell r="E1275" t="str">
            <v>LTCNonDual</v>
          </cell>
          <cell r="F1275" t="str">
            <v xml:space="preserve"> Pharmacy </v>
          </cell>
          <cell r="G1275">
            <v>0</v>
          </cell>
          <cell r="H1275">
            <v>0</v>
          </cell>
          <cell r="I1275">
            <v>0</v>
          </cell>
          <cell r="J1275">
            <v>0</v>
          </cell>
          <cell r="K1275">
            <v>0</v>
          </cell>
          <cell r="L1275">
            <v>0</v>
          </cell>
        </row>
        <row r="1276">
          <cell r="C1276" t="str">
            <v>San Mateo-CCSLTCNonDualLR</v>
          </cell>
          <cell r="D1276" t="str">
            <v>LR</v>
          </cell>
          <cell r="E1276" t="str">
            <v>LTCNonDual</v>
          </cell>
          <cell r="F1276" t="str">
            <v xml:space="preserve"> Laboratory and Radiology </v>
          </cell>
          <cell r="G1276">
            <v>0</v>
          </cell>
          <cell r="H1276">
            <v>-6.8899999999999961E-2</v>
          </cell>
          <cell r="I1276">
            <v>0</v>
          </cell>
          <cell r="J1276">
            <v>0</v>
          </cell>
          <cell r="K1276">
            <v>0</v>
          </cell>
          <cell r="L1276">
            <v>0</v>
          </cell>
        </row>
        <row r="1277">
          <cell r="C1277" t="str">
            <v>San Mateo-CCSLTCNonDualHCBS</v>
          </cell>
          <cell r="D1277" t="str">
            <v>HCBS</v>
          </cell>
          <cell r="E1277" t="str">
            <v>LTCNonDual</v>
          </cell>
          <cell r="F1277" t="str">
            <v xml:space="preserve"> HCBS </v>
          </cell>
          <cell r="G1277">
            <v>4.3011747785361987E-2</v>
          </cell>
          <cell r="H1277">
            <v>0</v>
          </cell>
          <cell r="I1277">
            <v>0</v>
          </cell>
          <cell r="J1277">
            <v>0</v>
          </cell>
          <cell r="K1277">
            <v>0</v>
          </cell>
          <cell r="L1277">
            <v>0</v>
          </cell>
        </row>
        <row r="1278">
          <cell r="C1278" t="str">
            <v>San Mateo-CCSLTCNonDualOTH</v>
          </cell>
          <cell r="D1278" t="str">
            <v>OTH</v>
          </cell>
          <cell r="E1278" t="str">
            <v>LTCNonDual</v>
          </cell>
          <cell r="F1278" t="str">
            <v xml:space="preserve"> All Others </v>
          </cell>
          <cell r="G1278">
            <v>0</v>
          </cell>
          <cell r="H1278">
            <v>-3.0200000000000005E-2</v>
          </cell>
          <cell r="I1278">
            <v>0</v>
          </cell>
          <cell r="J1278">
            <v>0</v>
          </cell>
          <cell r="K1278">
            <v>0</v>
          </cell>
          <cell r="L1278">
            <v>0</v>
          </cell>
        </row>
        <row r="1279">
          <cell r="C1279" t="str">
            <v>San Mateo-CCSLTCDualIP</v>
          </cell>
          <cell r="D1279" t="str">
            <v>IP</v>
          </cell>
          <cell r="E1279" t="str">
            <v>LTCDual</v>
          </cell>
          <cell r="F1279" t="str">
            <v xml:space="preserve">Inpatient Hospital Services </v>
          </cell>
          <cell r="G1279">
            <v>0</v>
          </cell>
          <cell r="H1279">
            <v>0</v>
          </cell>
          <cell r="I1279">
            <v>0</v>
          </cell>
          <cell r="J1279">
            <v>0</v>
          </cell>
          <cell r="K1279">
            <v>0</v>
          </cell>
          <cell r="L1279">
            <v>0</v>
          </cell>
        </row>
        <row r="1280">
          <cell r="C1280" t="str">
            <v>San Mateo-CCSLTCDualOP</v>
          </cell>
          <cell r="D1280" t="str">
            <v>OP</v>
          </cell>
          <cell r="E1280" t="str">
            <v>LTCDual</v>
          </cell>
          <cell r="F1280" t="str">
            <v xml:space="preserve">Outpatient Facility Services </v>
          </cell>
          <cell r="G1280">
            <v>0</v>
          </cell>
          <cell r="H1280">
            <v>0</v>
          </cell>
          <cell r="I1280">
            <v>0</v>
          </cell>
          <cell r="J1280">
            <v>0</v>
          </cell>
          <cell r="K1280">
            <v>0</v>
          </cell>
          <cell r="L1280">
            <v>0</v>
          </cell>
        </row>
        <row r="1281">
          <cell r="C1281" t="str">
            <v>San Mateo-CCSLTCDualER</v>
          </cell>
          <cell r="D1281" t="str">
            <v>ER</v>
          </cell>
          <cell r="E1281" t="str">
            <v>LTCDual</v>
          </cell>
          <cell r="F1281" t="str">
            <v xml:space="preserve">Emergency Room Facility Services </v>
          </cell>
          <cell r="G1281">
            <v>0</v>
          </cell>
          <cell r="H1281">
            <v>0</v>
          </cell>
          <cell r="I1281">
            <v>0</v>
          </cell>
          <cell r="J1281">
            <v>0</v>
          </cell>
          <cell r="K1281">
            <v>0</v>
          </cell>
          <cell r="L1281">
            <v>0</v>
          </cell>
        </row>
        <row r="1282">
          <cell r="C1282" t="str">
            <v>San Mateo-CCSLTCDualLTC</v>
          </cell>
          <cell r="D1282" t="str">
            <v>LTC</v>
          </cell>
          <cell r="E1282" t="str">
            <v>LTCDual</v>
          </cell>
          <cell r="F1282" t="str">
            <v xml:space="preserve">Long-Term Care Facility </v>
          </cell>
          <cell r="G1282">
            <v>0</v>
          </cell>
          <cell r="H1282">
            <v>0</v>
          </cell>
          <cell r="I1282">
            <v>0</v>
          </cell>
          <cell r="J1282">
            <v>0</v>
          </cell>
          <cell r="K1282">
            <v>0</v>
          </cell>
          <cell r="L1282">
            <v>0</v>
          </cell>
        </row>
        <row r="1283">
          <cell r="C1283" t="str">
            <v>San Mateo-CCSLTCDualPCP</v>
          </cell>
          <cell r="D1283" t="str">
            <v>PCP</v>
          </cell>
          <cell r="E1283" t="str">
            <v>LTCDual</v>
          </cell>
          <cell r="F1283" t="str">
            <v xml:space="preserve">Physician Primary Care Services </v>
          </cell>
          <cell r="G1283">
            <v>0</v>
          </cell>
          <cell r="H1283">
            <v>0</v>
          </cell>
          <cell r="I1283">
            <v>0</v>
          </cell>
          <cell r="J1283">
            <v>0</v>
          </cell>
          <cell r="K1283">
            <v>0</v>
          </cell>
          <cell r="L1283">
            <v>0</v>
          </cell>
        </row>
        <row r="1284">
          <cell r="C1284" t="str">
            <v>San Mateo-CCSLTCDualSP</v>
          </cell>
          <cell r="D1284" t="str">
            <v>SP</v>
          </cell>
          <cell r="E1284" t="str">
            <v>LTCDual</v>
          </cell>
          <cell r="F1284" t="str">
            <v xml:space="preserve">Physician Specialty Services </v>
          </cell>
          <cell r="G1284">
            <v>0</v>
          </cell>
          <cell r="H1284">
            <v>0</v>
          </cell>
          <cell r="I1284">
            <v>0</v>
          </cell>
          <cell r="J1284">
            <v>0</v>
          </cell>
          <cell r="K1284">
            <v>0</v>
          </cell>
          <cell r="L1284">
            <v>0</v>
          </cell>
        </row>
        <row r="1285">
          <cell r="C1285" t="str">
            <v>San Mateo-CCSLTCDualFQHC</v>
          </cell>
          <cell r="D1285" t="str">
            <v>FQHC</v>
          </cell>
          <cell r="E1285" t="str">
            <v>LTCDual</v>
          </cell>
          <cell r="F1285" t="str">
            <v xml:space="preserve">FQHC Services </v>
          </cell>
          <cell r="G1285">
            <v>0</v>
          </cell>
          <cell r="H1285">
            <v>0</v>
          </cell>
          <cell r="I1285">
            <v>0</v>
          </cell>
          <cell r="J1285">
            <v>0</v>
          </cell>
          <cell r="K1285">
            <v>0</v>
          </cell>
          <cell r="L1285">
            <v>0</v>
          </cell>
        </row>
        <row r="1286">
          <cell r="C1286" t="str">
            <v>San Mateo-CCSLTCDualNPP</v>
          </cell>
          <cell r="D1286" t="str">
            <v>NPP</v>
          </cell>
          <cell r="E1286" t="str">
            <v>LTCDual</v>
          </cell>
          <cell r="F1286" t="str">
            <v xml:space="preserve"> Other Medical Professional Services </v>
          </cell>
          <cell r="G1286">
            <v>0</v>
          </cell>
          <cell r="H1286">
            <v>0</v>
          </cell>
          <cell r="I1286">
            <v>0</v>
          </cell>
          <cell r="J1286">
            <v>0</v>
          </cell>
          <cell r="K1286">
            <v>0</v>
          </cell>
          <cell r="L1286">
            <v>0</v>
          </cell>
        </row>
        <row r="1287">
          <cell r="C1287" t="str">
            <v>San Mateo-CCSLTCDualRX</v>
          </cell>
          <cell r="D1287" t="str">
            <v>RX</v>
          </cell>
          <cell r="E1287" t="str">
            <v>LTCDual</v>
          </cell>
          <cell r="F1287" t="str">
            <v xml:space="preserve"> Pharmacy </v>
          </cell>
          <cell r="G1287">
            <v>0</v>
          </cell>
          <cell r="H1287">
            <v>0</v>
          </cell>
          <cell r="I1287">
            <v>0</v>
          </cell>
          <cell r="J1287">
            <v>-3.6932779437525154E-3</v>
          </cell>
          <cell r="K1287">
            <v>0</v>
          </cell>
          <cell r="L1287">
            <v>0</v>
          </cell>
        </row>
        <row r="1288">
          <cell r="C1288" t="str">
            <v>San Mateo-CCSLTCDualLR</v>
          </cell>
          <cell r="D1288" t="str">
            <v>LR</v>
          </cell>
          <cell r="E1288" t="str">
            <v>LTCDual</v>
          </cell>
          <cell r="F1288" t="str">
            <v xml:space="preserve"> Laboratory and Radiology </v>
          </cell>
          <cell r="G1288">
            <v>0</v>
          </cell>
          <cell r="H1288">
            <v>0</v>
          </cell>
          <cell r="I1288">
            <v>0</v>
          </cell>
          <cell r="J1288">
            <v>0</v>
          </cell>
          <cell r="K1288">
            <v>0</v>
          </cell>
          <cell r="L1288">
            <v>0</v>
          </cell>
        </row>
        <row r="1289">
          <cell r="C1289" t="str">
            <v>San Mateo-CCSLTCDualHCBS</v>
          </cell>
          <cell r="D1289" t="str">
            <v>HCBS</v>
          </cell>
          <cell r="E1289" t="str">
            <v>LTCDual</v>
          </cell>
          <cell r="F1289" t="str">
            <v xml:space="preserve"> HCBS </v>
          </cell>
          <cell r="G1289">
            <v>9.1017760017141791E-2</v>
          </cell>
          <cell r="H1289">
            <v>0</v>
          </cell>
          <cell r="I1289">
            <v>0</v>
          </cell>
          <cell r="J1289">
            <v>0</v>
          </cell>
          <cell r="K1289">
            <v>0</v>
          </cell>
          <cell r="L1289">
            <v>0</v>
          </cell>
        </row>
        <row r="1290">
          <cell r="C1290" t="str">
            <v>San Mateo-CCSLTCDualOTH</v>
          </cell>
          <cell r="D1290" t="str">
            <v>OTH</v>
          </cell>
          <cell r="E1290" t="str">
            <v>LTCDual</v>
          </cell>
          <cell r="F1290" t="str">
            <v xml:space="preserve"> All Others </v>
          </cell>
          <cell r="G1290">
            <v>0</v>
          </cell>
          <cell r="H1290">
            <v>0</v>
          </cell>
          <cell r="I1290">
            <v>0</v>
          </cell>
          <cell r="J1290">
            <v>0</v>
          </cell>
          <cell r="K1290">
            <v>0</v>
          </cell>
          <cell r="L1290">
            <v>0</v>
          </cell>
        </row>
        <row r="1291">
          <cell r="C1291" t="str">
            <v>San Mateo-CCSOBRAIP</v>
          </cell>
          <cell r="D1291" t="str">
            <v>IP</v>
          </cell>
          <cell r="E1291" t="str">
            <v>OBRA</v>
          </cell>
          <cell r="F1291" t="str">
            <v xml:space="preserve">Inpatient Hospital Services </v>
          </cell>
          <cell r="G1291">
            <v>0</v>
          </cell>
          <cell r="H1291">
            <v>0</v>
          </cell>
          <cell r="I1291">
            <v>0</v>
          </cell>
          <cell r="J1291">
            <v>0</v>
          </cell>
          <cell r="K1291">
            <v>0</v>
          </cell>
          <cell r="L1291">
            <v>0</v>
          </cell>
        </row>
        <row r="1292">
          <cell r="C1292" t="str">
            <v>San Mateo-CCSOBRAOP</v>
          </cell>
          <cell r="D1292" t="str">
            <v>OP</v>
          </cell>
          <cell r="E1292" t="str">
            <v>OBRA</v>
          </cell>
          <cell r="F1292" t="str">
            <v xml:space="preserve">Outpatient Facility Services </v>
          </cell>
          <cell r="G1292">
            <v>0</v>
          </cell>
          <cell r="H1292">
            <v>-2.1999999999999797E-3</v>
          </cell>
          <cell r="I1292">
            <v>0</v>
          </cell>
          <cell r="J1292">
            <v>0</v>
          </cell>
          <cell r="K1292">
            <v>0</v>
          </cell>
          <cell r="L1292">
            <v>0</v>
          </cell>
        </row>
        <row r="1293">
          <cell r="C1293" t="str">
            <v>San Mateo-CCSOBRAER</v>
          </cell>
          <cell r="D1293" t="str">
            <v>ER</v>
          </cell>
          <cell r="E1293" t="str">
            <v>OBRA</v>
          </cell>
          <cell r="F1293" t="str">
            <v xml:space="preserve">Emergency Room Facility Services </v>
          </cell>
          <cell r="G1293">
            <v>0</v>
          </cell>
          <cell r="H1293">
            <v>0</v>
          </cell>
          <cell r="I1293">
            <v>0</v>
          </cell>
          <cell r="J1293">
            <v>0</v>
          </cell>
          <cell r="K1293">
            <v>0</v>
          </cell>
          <cell r="L1293">
            <v>0</v>
          </cell>
        </row>
        <row r="1294">
          <cell r="C1294" t="str">
            <v>San Mateo-CCSOBRALTC</v>
          </cell>
          <cell r="D1294" t="str">
            <v>LTC</v>
          </cell>
          <cell r="E1294" t="str">
            <v>OBRA</v>
          </cell>
          <cell r="F1294" t="str">
            <v xml:space="preserve">Long-Term Care Facility </v>
          </cell>
          <cell r="G1294">
            <v>0</v>
          </cell>
          <cell r="H1294">
            <v>0</v>
          </cell>
          <cell r="I1294">
            <v>0</v>
          </cell>
          <cell r="J1294">
            <v>0</v>
          </cell>
          <cell r="K1294">
            <v>0</v>
          </cell>
          <cell r="L1294">
            <v>0</v>
          </cell>
        </row>
        <row r="1295">
          <cell r="C1295" t="str">
            <v>San Mateo-CCSOBRAPCP</v>
          </cell>
          <cell r="D1295" t="str">
            <v>PCP</v>
          </cell>
          <cell r="E1295" t="str">
            <v>OBRA</v>
          </cell>
          <cell r="F1295" t="str">
            <v xml:space="preserve">Physician Primary Care Services </v>
          </cell>
          <cell r="G1295">
            <v>0</v>
          </cell>
          <cell r="H1295">
            <v>0</v>
          </cell>
          <cell r="I1295">
            <v>0</v>
          </cell>
          <cell r="J1295">
            <v>0</v>
          </cell>
          <cell r="K1295">
            <v>0</v>
          </cell>
          <cell r="L1295">
            <v>0</v>
          </cell>
        </row>
        <row r="1296">
          <cell r="C1296" t="str">
            <v>San Mateo-CCSOBRASP</v>
          </cell>
          <cell r="D1296" t="str">
            <v>SP</v>
          </cell>
          <cell r="E1296" t="str">
            <v>OBRA</v>
          </cell>
          <cell r="F1296" t="str">
            <v xml:space="preserve">Physician Specialty Services </v>
          </cell>
          <cell r="G1296">
            <v>0</v>
          </cell>
          <cell r="H1296">
            <v>0</v>
          </cell>
          <cell r="I1296">
            <v>0</v>
          </cell>
          <cell r="J1296">
            <v>0</v>
          </cell>
          <cell r="K1296">
            <v>0</v>
          </cell>
          <cell r="L1296">
            <v>0</v>
          </cell>
        </row>
        <row r="1297">
          <cell r="C1297" t="str">
            <v>San Mateo-CCSOBRAFQHC</v>
          </cell>
          <cell r="D1297" t="str">
            <v>FQHC</v>
          </cell>
          <cell r="E1297" t="str">
            <v>OBRA</v>
          </cell>
          <cell r="F1297" t="str">
            <v xml:space="preserve">FQHC Services </v>
          </cell>
          <cell r="G1297">
            <v>0</v>
          </cell>
          <cell r="H1297">
            <v>0</v>
          </cell>
          <cell r="I1297">
            <v>0</v>
          </cell>
          <cell r="J1297">
            <v>0</v>
          </cell>
          <cell r="K1297">
            <v>0</v>
          </cell>
          <cell r="L1297">
            <v>0</v>
          </cell>
        </row>
        <row r="1298">
          <cell r="C1298" t="str">
            <v>San Mateo-CCSOBRANPP</v>
          </cell>
          <cell r="D1298" t="str">
            <v>NPP</v>
          </cell>
          <cell r="E1298" t="str">
            <v>OBRA</v>
          </cell>
          <cell r="F1298" t="str">
            <v xml:space="preserve"> Other Medical Professional Services </v>
          </cell>
          <cell r="G1298">
            <v>0</v>
          </cell>
          <cell r="H1298">
            <v>-6.8899999999999961E-2</v>
          </cell>
          <cell r="I1298">
            <v>0</v>
          </cell>
          <cell r="J1298">
            <v>0</v>
          </cell>
          <cell r="K1298">
            <v>0</v>
          </cell>
          <cell r="L1298">
            <v>0</v>
          </cell>
        </row>
        <row r="1299">
          <cell r="C1299" t="str">
            <v>San Mateo-CCSOBRARX</v>
          </cell>
          <cell r="D1299" t="str">
            <v>RX</v>
          </cell>
          <cell r="E1299" t="str">
            <v>OBRA</v>
          </cell>
          <cell r="F1299" t="str">
            <v xml:space="preserve"> Pharmacy </v>
          </cell>
          <cell r="G1299">
            <v>0</v>
          </cell>
          <cell r="H1299">
            <v>0</v>
          </cell>
          <cell r="I1299">
            <v>0</v>
          </cell>
          <cell r="J1299">
            <v>0</v>
          </cell>
          <cell r="K1299">
            <v>0</v>
          </cell>
          <cell r="L1299">
            <v>0</v>
          </cell>
        </row>
        <row r="1300">
          <cell r="C1300" t="str">
            <v>San Mateo-CCSOBRALR</v>
          </cell>
          <cell r="D1300" t="str">
            <v>LR</v>
          </cell>
          <cell r="E1300" t="str">
            <v>OBRA</v>
          </cell>
          <cell r="F1300" t="str">
            <v xml:space="preserve"> Laboratory and Radiology </v>
          </cell>
          <cell r="G1300">
            <v>0</v>
          </cell>
          <cell r="H1300">
            <v>-6.8899999999999961E-2</v>
          </cell>
          <cell r="I1300">
            <v>0</v>
          </cell>
          <cell r="J1300">
            <v>0</v>
          </cell>
          <cell r="K1300">
            <v>0</v>
          </cell>
          <cell r="L1300">
            <v>0</v>
          </cell>
        </row>
        <row r="1301">
          <cell r="C1301" t="str">
            <v>San Mateo-CCSOBRAHCBS</v>
          </cell>
          <cell r="D1301" t="str">
            <v>HCBS</v>
          </cell>
          <cell r="E1301" t="str">
            <v>OBRA</v>
          </cell>
          <cell r="F1301" t="str">
            <v xml:space="preserve"> HCBS </v>
          </cell>
          <cell r="G1301">
            <v>0</v>
          </cell>
          <cell r="H1301">
            <v>0</v>
          </cell>
          <cell r="I1301">
            <v>0</v>
          </cell>
          <cell r="J1301">
            <v>0</v>
          </cell>
          <cell r="K1301">
            <v>0</v>
          </cell>
          <cell r="L1301">
            <v>0</v>
          </cell>
        </row>
        <row r="1302">
          <cell r="C1302" t="str">
            <v>San Mateo-CCSOBRAOTH</v>
          </cell>
          <cell r="D1302" t="str">
            <v>OTH</v>
          </cell>
          <cell r="E1302" t="str">
            <v>OBRA</v>
          </cell>
          <cell r="F1302" t="str">
            <v xml:space="preserve"> All Others </v>
          </cell>
          <cell r="G1302">
            <v>0</v>
          </cell>
          <cell r="H1302">
            <v>-3.0200000000000005E-2</v>
          </cell>
          <cell r="I1302">
            <v>0</v>
          </cell>
          <cell r="J1302">
            <v>0</v>
          </cell>
          <cell r="K1302">
            <v>0</v>
          </cell>
          <cell r="L1302">
            <v>0</v>
          </cell>
        </row>
        <row r="1303">
          <cell r="C1303" t="str">
            <v>Santa BarbaraChild MCIP</v>
          </cell>
          <cell r="D1303" t="str">
            <v>IP</v>
          </cell>
          <cell r="E1303" t="str">
            <v>Child MC</v>
          </cell>
          <cell r="F1303" t="str">
            <v xml:space="preserve">Inpatient Hospital Services </v>
          </cell>
          <cell r="G1303">
            <v>0</v>
          </cell>
          <cell r="H1303">
            <v>0</v>
          </cell>
          <cell r="I1303">
            <v>0</v>
          </cell>
          <cell r="J1303">
            <v>0</v>
          </cell>
          <cell r="K1303">
            <v>-2.4999999999999467E-3</v>
          </cell>
          <cell r="L1303">
            <v>0</v>
          </cell>
        </row>
        <row r="1304">
          <cell r="C1304" t="str">
            <v>Santa BarbaraChild MCOP</v>
          </cell>
          <cell r="D1304" t="str">
            <v>OP</v>
          </cell>
          <cell r="E1304" t="str">
            <v>Child MC</v>
          </cell>
          <cell r="F1304" t="str">
            <v xml:space="preserve">Outpatient Facility Services </v>
          </cell>
          <cell r="G1304">
            <v>0</v>
          </cell>
          <cell r="H1304">
            <v>-2.1999999999999797E-3</v>
          </cell>
          <cell r="I1304">
            <v>0</v>
          </cell>
          <cell r="J1304">
            <v>0</v>
          </cell>
          <cell r="K1304">
            <v>-2.4999999999999467E-3</v>
          </cell>
          <cell r="L1304">
            <v>0</v>
          </cell>
        </row>
        <row r="1305">
          <cell r="C1305" t="str">
            <v>Santa BarbaraChild MCER</v>
          </cell>
          <cell r="D1305" t="str">
            <v>ER</v>
          </cell>
          <cell r="E1305" t="str">
            <v>Child MC</v>
          </cell>
          <cell r="F1305" t="str">
            <v xml:space="preserve">Emergency Room Facility Services </v>
          </cell>
          <cell r="G1305">
            <v>0</v>
          </cell>
          <cell r="H1305">
            <v>0</v>
          </cell>
          <cell r="I1305">
            <v>0</v>
          </cell>
          <cell r="J1305">
            <v>0</v>
          </cell>
          <cell r="K1305">
            <v>-2.4999999999999467E-3</v>
          </cell>
          <cell r="L1305">
            <v>0</v>
          </cell>
        </row>
        <row r="1306">
          <cell r="C1306" t="str">
            <v>Santa BarbaraChild MCLTC</v>
          </cell>
          <cell r="D1306" t="str">
            <v>LTC</v>
          </cell>
          <cell r="E1306" t="str">
            <v>Child MC</v>
          </cell>
          <cell r="F1306" t="str">
            <v xml:space="preserve">Long-Term Care Facility </v>
          </cell>
          <cell r="G1306">
            <v>0</v>
          </cell>
          <cell r="H1306">
            <v>0</v>
          </cell>
          <cell r="I1306">
            <v>0</v>
          </cell>
          <cell r="J1306">
            <v>0</v>
          </cell>
          <cell r="K1306">
            <v>-2.4999999999999467E-3</v>
          </cell>
          <cell r="L1306">
            <v>0</v>
          </cell>
        </row>
        <row r="1307">
          <cell r="C1307" t="str">
            <v>Santa BarbaraChild MCPCP</v>
          </cell>
          <cell r="D1307" t="str">
            <v>PCP</v>
          </cell>
          <cell r="E1307" t="str">
            <v>Child MC</v>
          </cell>
          <cell r="F1307" t="str">
            <v xml:space="preserve">Physician Primary Care Services </v>
          </cell>
          <cell r="G1307">
            <v>0</v>
          </cell>
          <cell r="H1307">
            <v>0</v>
          </cell>
          <cell r="I1307">
            <v>0</v>
          </cell>
          <cell r="J1307">
            <v>0</v>
          </cell>
          <cell r="K1307">
            <v>-2.4999999999999467E-3</v>
          </cell>
          <cell r="L1307">
            <v>0</v>
          </cell>
        </row>
        <row r="1308">
          <cell r="C1308" t="str">
            <v>Santa BarbaraChild MCSP</v>
          </cell>
          <cell r="D1308" t="str">
            <v>SP</v>
          </cell>
          <cell r="E1308" t="str">
            <v>Child MC</v>
          </cell>
          <cell r="F1308" t="str">
            <v xml:space="preserve">Physician Specialty Services </v>
          </cell>
          <cell r="G1308">
            <v>0</v>
          </cell>
          <cell r="H1308">
            <v>0</v>
          </cell>
          <cell r="I1308">
            <v>0</v>
          </cell>
          <cell r="J1308">
            <v>0</v>
          </cell>
          <cell r="K1308">
            <v>-2.4999999999999467E-3</v>
          </cell>
          <cell r="L1308">
            <v>0</v>
          </cell>
        </row>
        <row r="1309">
          <cell r="C1309" t="str">
            <v>Santa BarbaraChild MCFQHC</v>
          </cell>
          <cell r="D1309" t="str">
            <v>FQHC</v>
          </cell>
          <cell r="E1309" t="str">
            <v>Child MC</v>
          </cell>
          <cell r="F1309" t="str">
            <v xml:space="preserve">FQHC Services </v>
          </cell>
          <cell r="G1309">
            <v>0</v>
          </cell>
          <cell r="H1309">
            <v>0</v>
          </cell>
          <cell r="I1309">
            <v>0</v>
          </cell>
          <cell r="J1309">
            <v>0</v>
          </cell>
          <cell r="K1309">
            <v>-2.4999999999999467E-3</v>
          </cell>
          <cell r="L1309">
            <v>0</v>
          </cell>
        </row>
        <row r="1310">
          <cell r="C1310" t="str">
            <v>Santa BarbaraChild MCNPP</v>
          </cell>
          <cell r="D1310" t="str">
            <v>NPP</v>
          </cell>
          <cell r="E1310" t="str">
            <v>Child MC</v>
          </cell>
          <cell r="F1310" t="str">
            <v xml:space="preserve"> Other Medical Professional Services </v>
          </cell>
          <cell r="G1310">
            <v>0</v>
          </cell>
          <cell r="H1310">
            <v>-6.8899999999999961E-2</v>
          </cell>
          <cell r="I1310">
            <v>0</v>
          </cell>
          <cell r="J1310">
            <v>0</v>
          </cell>
          <cell r="K1310">
            <v>-2.4999999999999467E-3</v>
          </cell>
          <cell r="L1310">
            <v>0</v>
          </cell>
        </row>
        <row r="1311">
          <cell r="C1311" t="str">
            <v>Santa BarbaraChild MCRX</v>
          </cell>
          <cell r="D1311" t="str">
            <v>RX</v>
          </cell>
          <cell r="E1311" t="str">
            <v>Child MC</v>
          </cell>
          <cell r="F1311" t="str">
            <v xml:space="preserve"> Pharmacy </v>
          </cell>
          <cell r="G1311">
            <v>0</v>
          </cell>
          <cell r="H1311">
            <v>0</v>
          </cell>
          <cell r="I1311">
            <v>0</v>
          </cell>
          <cell r="J1311">
            <v>-5.9626928546461233E-3</v>
          </cell>
          <cell r="K1311">
            <v>-2.4999999999999467E-3</v>
          </cell>
          <cell r="L1311">
            <v>0</v>
          </cell>
        </row>
        <row r="1312">
          <cell r="C1312" t="str">
            <v>Santa BarbaraChild MCLR</v>
          </cell>
          <cell r="D1312" t="str">
            <v>LR</v>
          </cell>
          <cell r="E1312" t="str">
            <v>Child MC</v>
          </cell>
          <cell r="F1312" t="str">
            <v xml:space="preserve"> Laboratory and Radiology </v>
          </cell>
          <cell r="G1312">
            <v>0</v>
          </cell>
          <cell r="H1312">
            <v>-6.8899999999999961E-2</v>
          </cell>
          <cell r="I1312">
            <v>0</v>
          </cell>
          <cell r="J1312">
            <v>0</v>
          </cell>
          <cell r="K1312">
            <v>-2.4999999999999467E-3</v>
          </cell>
          <cell r="L1312">
            <v>0</v>
          </cell>
        </row>
        <row r="1313">
          <cell r="C1313" t="str">
            <v>Santa BarbaraChild MCHCBS</v>
          </cell>
          <cell r="D1313" t="str">
            <v>HCBS</v>
          </cell>
          <cell r="E1313" t="str">
            <v>Child MC</v>
          </cell>
          <cell r="F1313" t="str">
            <v xml:space="preserve"> HCBS </v>
          </cell>
          <cell r="G1313">
            <v>0</v>
          </cell>
          <cell r="H1313">
            <v>0</v>
          </cell>
          <cell r="I1313">
            <v>0</v>
          </cell>
          <cell r="J1313">
            <v>0</v>
          </cell>
          <cell r="K1313">
            <v>-2.4999999999999467E-3</v>
          </cell>
          <cell r="L1313">
            <v>0</v>
          </cell>
        </row>
        <row r="1314">
          <cell r="C1314" t="str">
            <v>Santa BarbaraChild MCOTH</v>
          </cell>
          <cell r="D1314" t="str">
            <v>OTH</v>
          </cell>
          <cell r="E1314" t="str">
            <v>Child MC</v>
          </cell>
          <cell r="F1314" t="str">
            <v xml:space="preserve"> All Others </v>
          </cell>
          <cell r="G1314">
            <v>0</v>
          </cell>
          <cell r="H1314">
            <v>-3.0200000000000005E-2</v>
          </cell>
          <cell r="I1314">
            <v>0</v>
          </cell>
          <cell r="J1314">
            <v>0</v>
          </cell>
          <cell r="K1314">
            <v>-2.4999999999999467E-3</v>
          </cell>
          <cell r="L1314">
            <v>0</v>
          </cell>
        </row>
        <row r="1315">
          <cell r="C1315" t="str">
            <v>Santa BarbaraChild HFIP</v>
          </cell>
          <cell r="D1315" t="str">
            <v>IP</v>
          </cell>
          <cell r="E1315" t="str">
            <v>Child HF</v>
          </cell>
          <cell r="F1315" t="str">
            <v xml:space="preserve">Inpatient Hospital Services </v>
          </cell>
          <cell r="G1315">
            <v>0</v>
          </cell>
          <cell r="H1315">
            <v>0</v>
          </cell>
          <cell r="I1315">
            <v>0</v>
          </cell>
          <cell r="J1315">
            <v>0</v>
          </cell>
          <cell r="K1315">
            <v>-1.2499999999999734E-3</v>
          </cell>
          <cell r="L1315">
            <v>0</v>
          </cell>
        </row>
        <row r="1316">
          <cell r="C1316" t="str">
            <v>Santa BarbaraChild HFOP</v>
          </cell>
          <cell r="D1316" t="str">
            <v>OP</v>
          </cell>
          <cell r="E1316" t="str">
            <v>Child HF</v>
          </cell>
          <cell r="F1316" t="str">
            <v xml:space="preserve">Outpatient Facility Services </v>
          </cell>
          <cell r="G1316">
            <v>0</v>
          </cell>
          <cell r="H1316">
            <v>-2.0999999999999908E-3</v>
          </cell>
          <cell r="I1316">
            <v>0</v>
          </cell>
          <cell r="J1316">
            <v>0</v>
          </cell>
          <cell r="K1316">
            <v>-1.2499999999999734E-3</v>
          </cell>
          <cell r="L1316">
            <v>0</v>
          </cell>
        </row>
        <row r="1317">
          <cell r="C1317" t="str">
            <v>Santa BarbaraChild HFER</v>
          </cell>
          <cell r="D1317" t="str">
            <v>ER</v>
          </cell>
          <cell r="E1317" t="str">
            <v>Child HF</v>
          </cell>
          <cell r="F1317" t="str">
            <v xml:space="preserve">Emergency Room Facility Services </v>
          </cell>
          <cell r="G1317">
            <v>0</v>
          </cell>
          <cell r="H1317">
            <v>0</v>
          </cell>
          <cell r="I1317">
            <v>0</v>
          </cell>
          <cell r="J1317">
            <v>0</v>
          </cell>
          <cell r="K1317">
            <v>-1.2499999999999734E-3</v>
          </cell>
          <cell r="L1317">
            <v>0</v>
          </cell>
        </row>
        <row r="1318">
          <cell r="C1318" t="str">
            <v>Santa BarbaraChild HFLTC</v>
          </cell>
          <cell r="D1318" t="str">
            <v>LTC</v>
          </cell>
          <cell r="E1318" t="str">
            <v>Child HF</v>
          </cell>
          <cell r="F1318" t="str">
            <v xml:space="preserve">Long-Term Care Facility </v>
          </cell>
          <cell r="G1318">
            <v>0</v>
          </cell>
          <cell r="H1318">
            <v>0</v>
          </cell>
          <cell r="I1318">
            <v>0</v>
          </cell>
          <cell r="J1318">
            <v>0</v>
          </cell>
          <cell r="K1318">
            <v>-1.2499999999999734E-3</v>
          </cell>
          <cell r="L1318">
            <v>0</v>
          </cell>
        </row>
        <row r="1319">
          <cell r="C1319" t="str">
            <v>Santa BarbaraChild HFPCP</v>
          </cell>
          <cell r="D1319" t="str">
            <v>PCP</v>
          </cell>
          <cell r="E1319" t="str">
            <v>Child HF</v>
          </cell>
          <cell r="F1319" t="str">
            <v xml:space="preserve">Physician Primary Care Services </v>
          </cell>
          <cell r="G1319">
            <v>0</v>
          </cell>
          <cell r="H1319">
            <v>0</v>
          </cell>
          <cell r="I1319">
            <v>0</v>
          </cell>
          <cell r="J1319">
            <v>0</v>
          </cell>
          <cell r="K1319">
            <v>-1.2499999999999734E-3</v>
          </cell>
          <cell r="L1319">
            <v>0</v>
          </cell>
        </row>
        <row r="1320">
          <cell r="C1320" t="str">
            <v>Santa BarbaraChild HFSP</v>
          </cell>
          <cell r="D1320" t="str">
            <v>SP</v>
          </cell>
          <cell r="E1320" t="str">
            <v>Child HF</v>
          </cell>
          <cell r="F1320" t="str">
            <v xml:space="preserve">Physician Specialty Services </v>
          </cell>
          <cell r="G1320">
            <v>0</v>
          </cell>
          <cell r="H1320">
            <v>0</v>
          </cell>
          <cell r="I1320">
            <v>0</v>
          </cell>
          <cell r="J1320">
            <v>0</v>
          </cell>
          <cell r="K1320">
            <v>-1.2499999999999734E-3</v>
          </cell>
          <cell r="L1320">
            <v>0</v>
          </cell>
        </row>
        <row r="1321">
          <cell r="C1321" t="str">
            <v>Santa BarbaraChild HFFQHC</v>
          </cell>
          <cell r="D1321" t="str">
            <v>FQHC</v>
          </cell>
          <cell r="E1321" t="str">
            <v>Child HF</v>
          </cell>
          <cell r="F1321" t="str">
            <v xml:space="preserve">FQHC Services </v>
          </cell>
          <cell r="G1321">
            <v>0</v>
          </cell>
          <cell r="H1321">
            <v>0</v>
          </cell>
          <cell r="I1321">
            <v>0</v>
          </cell>
          <cell r="J1321">
            <v>0</v>
          </cell>
          <cell r="K1321">
            <v>-1.2499999999999734E-3</v>
          </cell>
          <cell r="L1321">
            <v>0</v>
          </cell>
        </row>
        <row r="1322">
          <cell r="C1322" t="str">
            <v>Santa BarbaraChild HFNPP</v>
          </cell>
          <cell r="D1322" t="str">
            <v>NPP</v>
          </cell>
          <cell r="E1322" t="str">
            <v>Child HF</v>
          </cell>
          <cell r="F1322" t="str">
            <v xml:space="preserve"> Other Medical Professional Services </v>
          </cell>
          <cell r="G1322">
            <v>0</v>
          </cell>
          <cell r="H1322">
            <v>-6.3699999999999979E-2</v>
          </cell>
          <cell r="I1322">
            <v>0</v>
          </cell>
          <cell r="J1322">
            <v>0</v>
          </cell>
          <cell r="K1322">
            <v>-1.2499999999999734E-3</v>
          </cell>
          <cell r="L1322">
            <v>0</v>
          </cell>
        </row>
        <row r="1323">
          <cell r="C1323" t="str">
            <v>Santa BarbaraChild HFRX</v>
          </cell>
          <cell r="D1323" t="str">
            <v>RX</v>
          </cell>
          <cell r="E1323" t="str">
            <v>Child HF</v>
          </cell>
          <cell r="F1323" t="str">
            <v xml:space="preserve"> Pharmacy </v>
          </cell>
          <cell r="G1323">
            <v>0</v>
          </cell>
          <cell r="H1323">
            <v>0</v>
          </cell>
          <cell r="I1323">
            <v>0</v>
          </cell>
          <cell r="J1323">
            <v>0</v>
          </cell>
          <cell r="K1323">
            <v>-1.2499999999999734E-3</v>
          </cell>
          <cell r="L1323">
            <v>0</v>
          </cell>
        </row>
        <row r="1324">
          <cell r="C1324" t="str">
            <v>Santa BarbaraChild HFLR</v>
          </cell>
          <cell r="D1324" t="str">
            <v>LR</v>
          </cell>
          <cell r="E1324" t="str">
            <v>Child HF</v>
          </cell>
          <cell r="F1324" t="str">
            <v xml:space="preserve"> Laboratory and Radiology </v>
          </cell>
          <cell r="G1324">
            <v>0</v>
          </cell>
          <cell r="H1324">
            <v>-6.3699999999999979E-2</v>
          </cell>
          <cell r="I1324">
            <v>0</v>
          </cell>
          <cell r="J1324">
            <v>0</v>
          </cell>
          <cell r="K1324">
            <v>-1.2499999999999734E-3</v>
          </cell>
          <cell r="L1324">
            <v>0</v>
          </cell>
        </row>
        <row r="1325">
          <cell r="C1325" t="str">
            <v>Santa BarbaraChild HFHCBS</v>
          </cell>
          <cell r="D1325" t="str">
            <v>HCBS</v>
          </cell>
          <cell r="E1325" t="str">
            <v>Child HF</v>
          </cell>
          <cell r="F1325" t="str">
            <v xml:space="preserve"> HCBS </v>
          </cell>
          <cell r="G1325">
            <v>0</v>
          </cell>
          <cell r="H1325">
            <v>0</v>
          </cell>
          <cell r="I1325">
            <v>0</v>
          </cell>
          <cell r="J1325">
            <v>0</v>
          </cell>
          <cell r="K1325">
            <v>-1.2499999999999734E-3</v>
          </cell>
          <cell r="L1325">
            <v>0</v>
          </cell>
        </row>
        <row r="1326">
          <cell r="C1326" t="str">
            <v>Santa BarbaraChild HFOTH</v>
          </cell>
          <cell r="D1326" t="str">
            <v>OTH</v>
          </cell>
          <cell r="E1326" t="str">
            <v>Child HF</v>
          </cell>
          <cell r="F1326" t="str">
            <v xml:space="preserve"> All Others </v>
          </cell>
          <cell r="G1326">
            <v>0</v>
          </cell>
          <cell r="H1326">
            <v>-2.7900000000000036E-2</v>
          </cell>
          <cell r="I1326">
            <v>0</v>
          </cell>
          <cell r="J1326">
            <v>0</v>
          </cell>
          <cell r="K1326">
            <v>-1.2499999999999734E-3</v>
          </cell>
          <cell r="L1326">
            <v>0</v>
          </cell>
        </row>
        <row r="1327">
          <cell r="C1327" t="str">
            <v>Santa BarbaraAdultIP</v>
          </cell>
          <cell r="D1327" t="str">
            <v>IP</v>
          </cell>
          <cell r="E1327" t="str">
            <v>Adult</v>
          </cell>
          <cell r="F1327" t="str">
            <v xml:space="preserve">Inpatient Hospital Services </v>
          </cell>
          <cell r="G1327">
            <v>0</v>
          </cell>
          <cell r="H1327">
            <v>0</v>
          </cell>
          <cell r="I1327">
            <v>0</v>
          </cell>
          <cell r="J1327">
            <v>0</v>
          </cell>
          <cell r="K1327">
            <v>-1.5000000000000013E-2</v>
          </cell>
          <cell r="L1327">
            <v>0</v>
          </cell>
        </row>
        <row r="1328">
          <cell r="C1328" t="str">
            <v>Santa BarbaraAdultOP</v>
          </cell>
          <cell r="D1328" t="str">
            <v>OP</v>
          </cell>
          <cell r="E1328" t="str">
            <v>Adult</v>
          </cell>
          <cell r="F1328" t="str">
            <v xml:space="preserve">Outpatient Facility Services </v>
          </cell>
          <cell r="G1328">
            <v>0</v>
          </cell>
          <cell r="H1328">
            <v>-1.0499999999999954E-2</v>
          </cell>
          <cell r="I1328">
            <v>0</v>
          </cell>
          <cell r="J1328">
            <v>0</v>
          </cell>
          <cell r="K1328">
            <v>-1.5000000000000013E-2</v>
          </cell>
          <cell r="L1328">
            <v>0</v>
          </cell>
        </row>
        <row r="1329">
          <cell r="C1329" t="str">
            <v>Santa BarbaraAdultER</v>
          </cell>
          <cell r="D1329" t="str">
            <v>ER</v>
          </cell>
          <cell r="E1329" t="str">
            <v>Adult</v>
          </cell>
          <cell r="F1329" t="str">
            <v xml:space="preserve">Emergency Room Facility Services </v>
          </cell>
          <cell r="G1329">
            <v>0</v>
          </cell>
          <cell r="H1329">
            <v>0</v>
          </cell>
          <cell r="I1329">
            <v>0</v>
          </cell>
          <cell r="J1329">
            <v>0</v>
          </cell>
          <cell r="K1329">
            <v>-1.5000000000000013E-2</v>
          </cell>
          <cell r="L1329">
            <v>0</v>
          </cell>
        </row>
        <row r="1330">
          <cell r="C1330" t="str">
            <v>Santa BarbaraAdultLTC</v>
          </cell>
          <cell r="D1330" t="str">
            <v>LTC</v>
          </cell>
          <cell r="E1330" t="str">
            <v>Adult</v>
          </cell>
          <cell r="F1330" t="str">
            <v xml:space="preserve">Long-Term Care Facility </v>
          </cell>
          <cell r="G1330">
            <v>0</v>
          </cell>
          <cell r="H1330">
            <v>0</v>
          </cell>
          <cell r="I1330">
            <v>0</v>
          </cell>
          <cell r="J1330">
            <v>0</v>
          </cell>
          <cell r="K1330">
            <v>-1.5000000000000013E-2</v>
          </cell>
          <cell r="L1330">
            <v>0</v>
          </cell>
        </row>
        <row r="1331">
          <cell r="C1331" t="str">
            <v>Santa BarbaraAdultPCP</v>
          </cell>
          <cell r="D1331" t="str">
            <v>PCP</v>
          </cell>
          <cell r="E1331" t="str">
            <v>Adult</v>
          </cell>
          <cell r="F1331" t="str">
            <v xml:space="preserve">Physician Primary Care Services </v>
          </cell>
          <cell r="G1331">
            <v>0</v>
          </cell>
          <cell r="H1331">
            <v>-4.3300000000000005E-2</v>
          </cell>
          <cell r="I1331">
            <v>0</v>
          </cell>
          <cell r="J1331">
            <v>0</v>
          </cell>
          <cell r="K1331">
            <v>-1.5000000000000013E-2</v>
          </cell>
          <cell r="L1331">
            <v>0</v>
          </cell>
        </row>
        <row r="1332">
          <cell r="C1332" t="str">
            <v>Santa BarbaraAdultSP</v>
          </cell>
          <cell r="D1332" t="str">
            <v>SP</v>
          </cell>
          <cell r="E1332" t="str">
            <v>Adult</v>
          </cell>
          <cell r="F1332" t="str">
            <v xml:space="preserve">Physician Specialty Services </v>
          </cell>
          <cell r="G1332">
            <v>0</v>
          </cell>
          <cell r="H1332">
            <v>0</v>
          </cell>
          <cell r="I1332">
            <v>0</v>
          </cell>
          <cell r="J1332">
            <v>0</v>
          </cell>
          <cell r="K1332">
            <v>-1.5000000000000013E-2</v>
          </cell>
          <cell r="L1332">
            <v>0</v>
          </cell>
        </row>
        <row r="1333">
          <cell r="C1333" t="str">
            <v>Santa BarbaraAdultFQHC</v>
          </cell>
          <cell r="D1333" t="str">
            <v>FQHC</v>
          </cell>
          <cell r="E1333" t="str">
            <v>Adult</v>
          </cell>
          <cell r="F1333" t="str">
            <v xml:space="preserve">FQHC Services </v>
          </cell>
          <cell r="G1333">
            <v>0</v>
          </cell>
          <cell r="H1333">
            <v>0</v>
          </cell>
          <cell r="I1333">
            <v>0</v>
          </cell>
          <cell r="J1333">
            <v>0</v>
          </cell>
          <cell r="K1333">
            <v>-1.5000000000000013E-2</v>
          </cell>
          <cell r="L1333">
            <v>0</v>
          </cell>
        </row>
        <row r="1334">
          <cell r="C1334" t="str">
            <v>Santa BarbaraAdultNPP</v>
          </cell>
          <cell r="D1334" t="str">
            <v>NPP</v>
          </cell>
          <cell r="E1334" t="str">
            <v>Adult</v>
          </cell>
          <cell r="F1334" t="str">
            <v xml:space="preserve"> Other Medical Professional Services </v>
          </cell>
          <cell r="G1334">
            <v>0</v>
          </cell>
          <cell r="H1334">
            <v>-6.8899999999999961E-2</v>
          </cell>
          <cell r="I1334">
            <v>0</v>
          </cell>
          <cell r="J1334">
            <v>0</v>
          </cell>
          <cell r="K1334">
            <v>-1.5000000000000013E-2</v>
          </cell>
          <cell r="L1334">
            <v>0</v>
          </cell>
        </row>
        <row r="1335">
          <cell r="C1335" t="str">
            <v>Santa BarbaraAdultRX</v>
          </cell>
          <cell r="D1335" t="str">
            <v>RX</v>
          </cell>
          <cell r="E1335" t="str">
            <v>Adult</v>
          </cell>
          <cell r="F1335" t="str">
            <v xml:space="preserve"> Pharmacy </v>
          </cell>
          <cell r="G1335">
            <v>0</v>
          </cell>
          <cell r="H1335">
            <v>0</v>
          </cell>
          <cell r="I1335">
            <v>-4.9174119674306516E-2</v>
          </cell>
          <cell r="J1335">
            <v>0</v>
          </cell>
          <cell r="K1335">
            <v>-1.5000000000000013E-2</v>
          </cell>
          <cell r="L1335">
            <v>0</v>
          </cell>
        </row>
        <row r="1336">
          <cell r="C1336" t="str">
            <v>Santa BarbaraAdultLR</v>
          </cell>
          <cell r="D1336" t="str">
            <v>LR</v>
          </cell>
          <cell r="E1336" t="str">
            <v>Adult</v>
          </cell>
          <cell r="F1336" t="str">
            <v xml:space="preserve"> Laboratory and Radiology </v>
          </cell>
          <cell r="G1336">
            <v>0</v>
          </cell>
          <cell r="H1336">
            <v>-6.8899999999999961E-2</v>
          </cell>
          <cell r="I1336">
            <v>0</v>
          </cell>
          <cell r="J1336">
            <v>0</v>
          </cell>
          <cell r="K1336">
            <v>-1.5000000000000013E-2</v>
          </cell>
          <cell r="L1336">
            <v>0</v>
          </cell>
        </row>
        <row r="1337">
          <cell r="C1337" t="str">
            <v>Santa BarbaraAdultHCBS</v>
          </cell>
          <cell r="D1337" t="str">
            <v>HCBS</v>
          </cell>
          <cell r="E1337" t="str">
            <v>Adult</v>
          </cell>
          <cell r="F1337" t="str">
            <v xml:space="preserve"> HCBS </v>
          </cell>
          <cell r="G1337">
            <v>1.5835609753768409E-2</v>
          </cell>
          <cell r="H1337">
            <v>0</v>
          </cell>
          <cell r="I1337">
            <v>0</v>
          </cell>
          <cell r="J1337">
            <v>0</v>
          </cell>
          <cell r="K1337">
            <v>-1.5000000000000013E-2</v>
          </cell>
          <cell r="L1337">
            <v>0</v>
          </cell>
        </row>
        <row r="1338">
          <cell r="C1338" t="str">
            <v>Santa BarbaraAdultOTH</v>
          </cell>
          <cell r="D1338" t="str">
            <v>OTH</v>
          </cell>
          <cell r="E1338" t="str">
            <v>Adult</v>
          </cell>
          <cell r="F1338" t="str">
            <v xml:space="preserve"> All Others </v>
          </cell>
          <cell r="G1338">
            <v>0</v>
          </cell>
          <cell r="H1338">
            <v>-3.0200000000000005E-2</v>
          </cell>
          <cell r="I1338">
            <v>0</v>
          </cell>
          <cell r="J1338">
            <v>0</v>
          </cell>
          <cell r="K1338">
            <v>-1.5000000000000013E-2</v>
          </cell>
          <cell r="L1338">
            <v>0</v>
          </cell>
        </row>
        <row r="1339">
          <cell r="C1339" t="str">
            <v>Santa BarbaraAged&amp;DisabledNonDualIP</v>
          </cell>
          <cell r="D1339" t="str">
            <v>IP</v>
          </cell>
          <cell r="E1339" t="str">
            <v>Aged&amp;DisabledNonDual</v>
          </cell>
          <cell r="F1339" t="str">
            <v xml:space="preserve">Inpatient Hospital Services </v>
          </cell>
          <cell r="G1339">
            <v>0</v>
          </cell>
          <cell r="H1339">
            <v>0</v>
          </cell>
          <cell r="I1339">
            <v>0</v>
          </cell>
          <cell r="J1339">
            <v>0</v>
          </cell>
          <cell r="K1339">
            <v>0</v>
          </cell>
          <cell r="L1339">
            <v>0</v>
          </cell>
        </row>
        <row r="1340">
          <cell r="C1340" t="str">
            <v>Santa BarbaraAged&amp;DisabledNonDualOP</v>
          </cell>
          <cell r="D1340" t="str">
            <v>OP</v>
          </cell>
          <cell r="E1340" t="str">
            <v>Aged&amp;DisabledNonDual</v>
          </cell>
          <cell r="F1340" t="str">
            <v xml:space="preserve">Outpatient Facility Services </v>
          </cell>
          <cell r="G1340">
            <v>0</v>
          </cell>
          <cell r="H1340">
            <v>-1.3100000000000001E-2</v>
          </cell>
          <cell r="I1340">
            <v>0</v>
          </cell>
          <cell r="J1340">
            <v>0</v>
          </cell>
          <cell r="K1340">
            <v>0</v>
          </cell>
          <cell r="L1340">
            <v>0</v>
          </cell>
        </row>
        <row r="1341">
          <cell r="C1341" t="str">
            <v>Santa BarbaraAged&amp;DisabledNonDualER</v>
          </cell>
          <cell r="D1341" t="str">
            <v>ER</v>
          </cell>
          <cell r="E1341" t="str">
            <v>Aged&amp;DisabledNonDual</v>
          </cell>
          <cell r="F1341" t="str">
            <v xml:space="preserve">Emergency Room Facility Services </v>
          </cell>
          <cell r="G1341">
            <v>0</v>
          </cell>
          <cell r="H1341">
            <v>0</v>
          </cell>
          <cell r="I1341">
            <v>0</v>
          </cell>
          <cell r="J1341">
            <v>0</v>
          </cell>
          <cell r="K1341">
            <v>0</v>
          </cell>
          <cell r="L1341">
            <v>0</v>
          </cell>
        </row>
        <row r="1342">
          <cell r="C1342" t="str">
            <v>Santa BarbaraAged&amp;DisabledNonDualLTC</v>
          </cell>
          <cell r="D1342" t="str">
            <v>LTC</v>
          </cell>
          <cell r="E1342" t="str">
            <v>Aged&amp;DisabledNonDual</v>
          </cell>
          <cell r="F1342" t="str">
            <v xml:space="preserve">Long-Term Care Facility </v>
          </cell>
          <cell r="G1342">
            <v>0</v>
          </cell>
          <cell r="H1342">
            <v>0</v>
          </cell>
          <cell r="I1342">
            <v>0</v>
          </cell>
          <cell r="J1342">
            <v>0</v>
          </cell>
          <cell r="K1342">
            <v>0</v>
          </cell>
          <cell r="L1342">
            <v>0</v>
          </cell>
        </row>
        <row r="1343">
          <cell r="C1343" t="str">
            <v>Santa BarbaraAged&amp;DisabledNonDualPCP</v>
          </cell>
          <cell r="D1343" t="str">
            <v>PCP</v>
          </cell>
          <cell r="E1343" t="str">
            <v>Aged&amp;DisabledNonDual</v>
          </cell>
          <cell r="F1343" t="str">
            <v xml:space="preserve">Physician Primary Care Services </v>
          </cell>
          <cell r="G1343">
            <v>0</v>
          </cell>
          <cell r="H1343">
            <v>-6.030000000000002E-2</v>
          </cell>
          <cell r="I1343">
            <v>0</v>
          </cell>
          <cell r="J1343">
            <v>0</v>
          </cell>
          <cell r="K1343">
            <v>0</v>
          </cell>
          <cell r="L1343">
            <v>0</v>
          </cell>
        </row>
        <row r="1344">
          <cell r="C1344" t="str">
            <v>Santa BarbaraAged&amp;DisabledNonDualSP</v>
          </cell>
          <cell r="D1344" t="str">
            <v>SP</v>
          </cell>
          <cell r="E1344" t="str">
            <v>Aged&amp;DisabledNonDual</v>
          </cell>
          <cell r="F1344" t="str">
            <v xml:space="preserve">Physician Specialty Services </v>
          </cell>
          <cell r="G1344">
            <v>0</v>
          </cell>
          <cell r="H1344">
            <v>0</v>
          </cell>
          <cell r="I1344">
            <v>0</v>
          </cell>
          <cell r="J1344">
            <v>0</v>
          </cell>
          <cell r="K1344">
            <v>0</v>
          </cell>
          <cell r="L1344">
            <v>0</v>
          </cell>
        </row>
        <row r="1345">
          <cell r="C1345" t="str">
            <v>Santa BarbaraAged&amp;DisabledNonDualFQHC</v>
          </cell>
          <cell r="D1345" t="str">
            <v>FQHC</v>
          </cell>
          <cell r="E1345" t="str">
            <v>Aged&amp;DisabledNonDual</v>
          </cell>
          <cell r="F1345" t="str">
            <v xml:space="preserve">FQHC Services </v>
          </cell>
          <cell r="G1345">
            <v>0</v>
          </cell>
          <cell r="H1345">
            <v>0</v>
          </cell>
          <cell r="I1345">
            <v>0</v>
          </cell>
          <cell r="J1345">
            <v>0</v>
          </cell>
          <cell r="K1345">
            <v>0</v>
          </cell>
          <cell r="L1345">
            <v>0</v>
          </cell>
        </row>
        <row r="1346">
          <cell r="C1346" t="str">
            <v>Santa BarbaraAged&amp;DisabledNonDualNPP</v>
          </cell>
          <cell r="D1346" t="str">
            <v>NPP</v>
          </cell>
          <cell r="E1346" t="str">
            <v>Aged&amp;DisabledNonDual</v>
          </cell>
          <cell r="F1346" t="str">
            <v xml:space="preserve"> Other Medical Professional Services </v>
          </cell>
          <cell r="G1346">
            <v>0</v>
          </cell>
          <cell r="H1346">
            <v>-6.8899999999999961E-2</v>
          </cell>
          <cell r="I1346">
            <v>0</v>
          </cell>
          <cell r="J1346">
            <v>0</v>
          </cell>
          <cell r="K1346">
            <v>0</v>
          </cell>
          <cell r="L1346">
            <v>0</v>
          </cell>
        </row>
        <row r="1347">
          <cell r="C1347" t="str">
            <v>Santa BarbaraAged&amp;DisabledNonDualRX</v>
          </cell>
          <cell r="D1347" t="str">
            <v>RX</v>
          </cell>
          <cell r="E1347" t="str">
            <v>Aged&amp;DisabledNonDual</v>
          </cell>
          <cell r="F1347" t="str">
            <v xml:space="preserve"> Pharmacy </v>
          </cell>
          <cell r="G1347">
            <v>0</v>
          </cell>
          <cell r="H1347">
            <v>0</v>
          </cell>
          <cell r="I1347">
            <v>-8.0784250131848978E-3</v>
          </cell>
          <cell r="J1347">
            <v>-3.5515465380478894E-2</v>
          </cell>
          <cell r="K1347">
            <v>0</v>
          </cell>
          <cell r="L1347">
            <v>0</v>
          </cell>
        </row>
        <row r="1348">
          <cell r="C1348" t="str">
            <v>Santa BarbaraAged&amp;DisabledNonDualLR</v>
          </cell>
          <cell r="D1348" t="str">
            <v>LR</v>
          </cell>
          <cell r="E1348" t="str">
            <v>Aged&amp;DisabledNonDual</v>
          </cell>
          <cell r="F1348" t="str">
            <v xml:space="preserve"> Laboratory and Radiology </v>
          </cell>
          <cell r="G1348">
            <v>0</v>
          </cell>
          <cell r="H1348">
            <v>-6.8899999999999961E-2</v>
          </cell>
          <cell r="I1348">
            <v>0</v>
          </cell>
          <cell r="J1348">
            <v>0</v>
          </cell>
          <cell r="K1348">
            <v>0</v>
          </cell>
          <cell r="L1348">
            <v>0</v>
          </cell>
        </row>
        <row r="1349">
          <cell r="C1349" t="str">
            <v>Santa BarbaraAged&amp;DisabledNonDualHCBS</v>
          </cell>
          <cell r="D1349" t="str">
            <v>HCBS</v>
          </cell>
          <cell r="E1349" t="str">
            <v>Aged&amp;DisabledNonDual</v>
          </cell>
          <cell r="F1349" t="str">
            <v xml:space="preserve"> HCBS </v>
          </cell>
          <cell r="G1349">
            <v>4.501475087692608E-2</v>
          </cell>
          <cell r="H1349">
            <v>0</v>
          </cell>
          <cell r="I1349">
            <v>0</v>
          </cell>
          <cell r="J1349">
            <v>0</v>
          </cell>
          <cell r="K1349">
            <v>0</v>
          </cell>
          <cell r="L1349">
            <v>0</v>
          </cell>
        </row>
        <row r="1350">
          <cell r="C1350" t="str">
            <v>Santa BarbaraAged&amp;DisabledNonDualOTH</v>
          </cell>
          <cell r="D1350" t="str">
            <v>OTH</v>
          </cell>
          <cell r="E1350" t="str">
            <v>Aged&amp;DisabledNonDual</v>
          </cell>
          <cell r="F1350" t="str">
            <v xml:space="preserve"> All Others </v>
          </cell>
          <cell r="G1350">
            <v>0</v>
          </cell>
          <cell r="H1350">
            <v>-3.0200000000000005E-2</v>
          </cell>
          <cell r="I1350">
            <v>0</v>
          </cell>
          <cell r="J1350">
            <v>0</v>
          </cell>
          <cell r="K1350">
            <v>0</v>
          </cell>
          <cell r="L1350">
            <v>-2.4791901928196136E-3</v>
          </cell>
        </row>
        <row r="1351">
          <cell r="C1351" t="str">
            <v>Santa BarbaraDisabledDualIP</v>
          </cell>
          <cell r="D1351" t="str">
            <v>IP</v>
          </cell>
          <cell r="E1351" t="str">
            <v>DisabledDual</v>
          </cell>
          <cell r="F1351" t="str">
            <v xml:space="preserve">Inpatient Hospital Services </v>
          </cell>
          <cell r="G1351">
            <v>0</v>
          </cell>
          <cell r="H1351">
            <v>0</v>
          </cell>
          <cell r="I1351">
            <v>0</v>
          </cell>
          <cell r="J1351">
            <v>0</v>
          </cell>
          <cell r="K1351">
            <v>0</v>
          </cell>
          <cell r="L1351">
            <v>0</v>
          </cell>
        </row>
        <row r="1352">
          <cell r="C1352" t="str">
            <v>Santa BarbaraDisabledDualOP</v>
          </cell>
          <cell r="D1352" t="str">
            <v>OP</v>
          </cell>
          <cell r="E1352" t="str">
            <v>DisabledDual</v>
          </cell>
          <cell r="F1352" t="str">
            <v xml:space="preserve">Outpatient Facility Services </v>
          </cell>
          <cell r="G1352">
            <v>0</v>
          </cell>
          <cell r="H1352">
            <v>0</v>
          </cell>
          <cell r="I1352">
            <v>0</v>
          </cell>
          <cell r="J1352">
            <v>0</v>
          </cell>
          <cell r="K1352">
            <v>0</v>
          </cell>
          <cell r="L1352">
            <v>0</v>
          </cell>
        </row>
        <row r="1353">
          <cell r="C1353" t="str">
            <v>Santa BarbaraDisabledDualER</v>
          </cell>
          <cell r="D1353" t="str">
            <v>ER</v>
          </cell>
          <cell r="E1353" t="str">
            <v>DisabledDual</v>
          </cell>
          <cell r="F1353" t="str">
            <v xml:space="preserve">Emergency Room Facility Services </v>
          </cell>
          <cell r="G1353">
            <v>0</v>
          </cell>
          <cell r="H1353">
            <v>0</v>
          </cell>
          <cell r="I1353">
            <v>0</v>
          </cell>
          <cell r="J1353">
            <v>0</v>
          </cell>
          <cell r="K1353">
            <v>0</v>
          </cell>
          <cell r="L1353">
            <v>0</v>
          </cell>
        </row>
        <row r="1354">
          <cell r="C1354" t="str">
            <v>Santa BarbaraDisabledDualLTC</v>
          </cell>
          <cell r="D1354" t="str">
            <v>LTC</v>
          </cell>
          <cell r="E1354" t="str">
            <v>DisabledDual</v>
          </cell>
          <cell r="F1354" t="str">
            <v xml:space="preserve">Long-Term Care Facility </v>
          </cell>
          <cell r="G1354">
            <v>0</v>
          </cell>
          <cell r="H1354">
            <v>0</v>
          </cell>
          <cell r="I1354">
            <v>0</v>
          </cell>
          <cell r="J1354">
            <v>0</v>
          </cell>
          <cell r="K1354">
            <v>0</v>
          </cell>
          <cell r="L1354">
            <v>0</v>
          </cell>
        </row>
        <row r="1355">
          <cell r="C1355" t="str">
            <v>Santa BarbaraDisabledDualPCP</v>
          </cell>
          <cell r="D1355" t="str">
            <v>PCP</v>
          </cell>
          <cell r="E1355" t="str">
            <v>DisabledDual</v>
          </cell>
          <cell r="F1355" t="str">
            <v xml:space="preserve">Physician Primary Care Services </v>
          </cell>
          <cell r="G1355">
            <v>0</v>
          </cell>
          <cell r="H1355">
            <v>0</v>
          </cell>
          <cell r="I1355">
            <v>0</v>
          </cell>
          <cell r="J1355">
            <v>0</v>
          </cell>
          <cell r="K1355">
            <v>0</v>
          </cell>
          <cell r="L1355">
            <v>0</v>
          </cell>
        </row>
        <row r="1356">
          <cell r="C1356" t="str">
            <v>Santa BarbaraDisabledDualSP</v>
          </cell>
          <cell r="D1356" t="str">
            <v>SP</v>
          </cell>
          <cell r="E1356" t="str">
            <v>DisabledDual</v>
          </cell>
          <cell r="F1356" t="str">
            <v xml:space="preserve">Physician Specialty Services </v>
          </cell>
          <cell r="G1356">
            <v>0</v>
          </cell>
          <cell r="H1356">
            <v>0</v>
          </cell>
          <cell r="I1356">
            <v>0</v>
          </cell>
          <cell r="J1356">
            <v>0</v>
          </cell>
          <cell r="K1356">
            <v>0</v>
          </cell>
          <cell r="L1356">
            <v>0</v>
          </cell>
        </row>
        <row r="1357">
          <cell r="C1357" t="str">
            <v>Santa BarbaraDisabledDualFQHC</v>
          </cell>
          <cell r="D1357" t="str">
            <v>FQHC</v>
          </cell>
          <cell r="E1357" t="str">
            <v>DisabledDual</v>
          </cell>
          <cell r="F1357" t="str">
            <v xml:space="preserve">FQHC Services </v>
          </cell>
          <cell r="G1357">
            <v>0</v>
          </cell>
          <cell r="H1357">
            <v>0</v>
          </cell>
          <cell r="I1357">
            <v>0</v>
          </cell>
          <cell r="J1357">
            <v>0</v>
          </cell>
          <cell r="K1357">
            <v>0</v>
          </cell>
          <cell r="L1357">
            <v>0</v>
          </cell>
        </row>
        <row r="1358">
          <cell r="C1358" t="str">
            <v>Santa BarbaraDisabledDualNPP</v>
          </cell>
          <cell r="D1358" t="str">
            <v>NPP</v>
          </cell>
          <cell r="E1358" t="str">
            <v>DisabledDual</v>
          </cell>
          <cell r="F1358" t="str">
            <v xml:space="preserve"> Other Medical Professional Services </v>
          </cell>
          <cell r="G1358">
            <v>0</v>
          </cell>
          <cell r="H1358">
            <v>0</v>
          </cell>
          <cell r="I1358">
            <v>0</v>
          </cell>
          <cell r="J1358">
            <v>0</v>
          </cell>
          <cell r="K1358">
            <v>0</v>
          </cell>
          <cell r="L1358">
            <v>0</v>
          </cell>
        </row>
        <row r="1359">
          <cell r="C1359" t="str">
            <v>Santa BarbaraDisabledDualRX</v>
          </cell>
          <cell r="D1359" t="str">
            <v>RX</v>
          </cell>
          <cell r="E1359" t="str">
            <v>DisabledDual</v>
          </cell>
          <cell r="F1359" t="str">
            <v xml:space="preserve"> Pharmacy </v>
          </cell>
          <cell r="G1359">
            <v>0</v>
          </cell>
          <cell r="H1359">
            <v>0</v>
          </cell>
          <cell r="I1359">
            <v>0</v>
          </cell>
          <cell r="J1359">
            <v>0</v>
          </cell>
          <cell r="K1359">
            <v>0</v>
          </cell>
          <cell r="L1359">
            <v>0</v>
          </cell>
        </row>
        <row r="1360">
          <cell r="C1360" t="str">
            <v>Santa BarbaraDisabledDualLR</v>
          </cell>
          <cell r="D1360" t="str">
            <v>LR</v>
          </cell>
          <cell r="E1360" t="str">
            <v>DisabledDual</v>
          </cell>
          <cell r="F1360" t="str">
            <v xml:space="preserve"> Laboratory and Radiology </v>
          </cell>
          <cell r="G1360">
            <v>0</v>
          </cell>
          <cell r="H1360">
            <v>0</v>
          </cell>
          <cell r="I1360">
            <v>0</v>
          </cell>
          <cell r="J1360">
            <v>0</v>
          </cell>
          <cell r="K1360">
            <v>0</v>
          </cell>
          <cell r="L1360">
            <v>0</v>
          </cell>
        </row>
        <row r="1361">
          <cell r="C1361" t="str">
            <v>Santa BarbaraDisabledDualHCBS</v>
          </cell>
          <cell r="D1361" t="str">
            <v>HCBS</v>
          </cell>
          <cell r="E1361" t="str">
            <v>DisabledDual</v>
          </cell>
          <cell r="F1361" t="str">
            <v xml:space="preserve"> HCBS </v>
          </cell>
          <cell r="G1361">
            <v>2.017753673468059E-2</v>
          </cell>
          <cell r="H1361">
            <v>0</v>
          </cell>
          <cell r="I1361">
            <v>0</v>
          </cell>
          <cell r="J1361">
            <v>0</v>
          </cell>
          <cell r="K1361">
            <v>0</v>
          </cell>
          <cell r="L1361">
            <v>0</v>
          </cell>
        </row>
        <row r="1362">
          <cell r="C1362" t="str">
            <v>Santa BarbaraDisabledDualOTH</v>
          </cell>
          <cell r="D1362" t="str">
            <v>OTH</v>
          </cell>
          <cell r="E1362" t="str">
            <v>DisabledDual</v>
          </cell>
          <cell r="F1362" t="str">
            <v xml:space="preserve"> All Others </v>
          </cell>
          <cell r="G1362">
            <v>0</v>
          </cell>
          <cell r="H1362">
            <v>0</v>
          </cell>
          <cell r="I1362">
            <v>0</v>
          </cell>
          <cell r="J1362">
            <v>0</v>
          </cell>
          <cell r="K1362">
            <v>0</v>
          </cell>
          <cell r="L1362">
            <v>-1.1758278197331329E-3</v>
          </cell>
        </row>
        <row r="1363">
          <cell r="C1363" t="str">
            <v>Santa BarbaraAgedDualIP</v>
          </cell>
          <cell r="D1363" t="str">
            <v>IP</v>
          </cell>
          <cell r="E1363" t="str">
            <v>AgedDual</v>
          </cell>
          <cell r="F1363" t="str">
            <v xml:space="preserve">Inpatient Hospital Services </v>
          </cell>
          <cell r="G1363">
            <v>0</v>
          </cell>
          <cell r="H1363">
            <v>0</v>
          </cell>
          <cell r="I1363">
            <v>0</v>
          </cell>
          <cell r="J1363">
            <v>0</v>
          </cell>
          <cell r="K1363">
            <v>0</v>
          </cell>
          <cell r="L1363">
            <v>0</v>
          </cell>
        </row>
        <row r="1364">
          <cell r="C1364" t="str">
            <v>Santa BarbaraAgedDualOP</v>
          </cell>
          <cell r="D1364" t="str">
            <v>OP</v>
          </cell>
          <cell r="E1364" t="str">
            <v>AgedDual</v>
          </cell>
          <cell r="F1364" t="str">
            <v xml:space="preserve">Outpatient Facility Services </v>
          </cell>
          <cell r="G1364">
            <v>0</v>
          </cell>
          <cell r="H1364">
            <v>0</v>
          </cell>
          <cell r="I1364">
            <v>0</v>
          </cell>
          <cell r="J1364">
            <v>0</v>
          </cell>
          <cell r="K1364">
            <v>0</v>
          </cell>
          <cell r="L1364">
            <v>0</v>
          </cell>
        </row>
        <row r="1365">
          <cell r="C1365" t="str">
            <v>Santa BarbaraAgedDualER</v>
          </cell>
          <cell r="D1365" t="str">
            <v>ER</v>
          </cell>
          <cell r="E1365" t="str">
            <v>AgedDual</v>
          </cell>
          <cell r="F1365" t="str">
            <v xml:space="preserve">Emergency Room Facility Services </v>
          </cell>
          <cell r="G1365">
            <v>0</v>
          </cell>
          <cell r="H1365">
            <v>0</v>
          </cell>
          <cell r="I1365">
            <v>0</v>
          </cell>
          <cell r="J1365">
            <v>0</v>
          </cell>
          <cell r="K1365">
            <v>0</v>
          </cell>
          <cell r="L1365">
            <v>0</v>
          </cell>
        </row>
        <row r="1366">
          <cell r="C1366" t="str">
            <v>Santa BarbaraAgedDualLTC</v>
          </cell>
          <cell r="D1366" t="str">
            <v>LTC</v>
          </cell>
          <cell r="E1366" t="str">
            <v>AgedDual</v>
          </cell>
          <cell r="F1366" t="str">
            <v xml:space="preserve">Long-Term Care Facility </v>
          </cell>
          <cell r="G1366">
            <v>0</v>
          </cell>
          <cell r="H1366">
            <v>0</v>
          </cell>
          <cell r="I1366">
            <v>0</v>
          </cell>
          <cell r="J1366">
            <v>0</v>
          </cell>
          <cell r="K1366">
            <v>0</v>
          </cell>
          <cell r="L1366">
            <v>0</v>
          </cell>
        </row>
        <row r="1367">
          <cell r="C1367" t="str">
            <v>Santa BarbaraAgedDualPCP</v>
          </cell>
          <cell r="D1367" t="str">
            <v>PCP</v>
          </cell>
          <cell r="E1367" t="str">
            <v>AgedDual</v>
          </cell>
          <cell r="F1367" t="str">
            <v xml:space="preserve">Physician Primary Care Services </v>
          </cell>
          <cell r="G1367">
            <v>0</v>
          </cell>
          <cell r="H1367">
            <v>0</v>
          </cell>
          <cell r="I1367">
            <v>0</v>
          </cell>
          <cell r="J1367">
            <v>0</v>
          </cell>
          <cell r="K1367">
            <v>0</v>
          </cell>
          <cell r="L1367">
            <v>0</v>
          </cell>
        </row>
        <row r="1368">
          <cell r="C1368" t="str">
            <v>Santa BarbaraAgedDualSP</v>
          </cell>
          <cell r="D1368" t="str">
            <v>SP</v>
          </cell>
          <cell r="E1368" t="str">
            <v>AgedDual</v>
          </cell>
          <cell r="F1368" t="str">
            <v xml:space="preserve">Physician Specialty Services </v>
          </cell>
          <cell r="G1368">
            <v>0</v>
          </cell>
          <cell r="H1368">
            <v>0</v>
          </cell>
          <cell r="I1368">
            <v>0</v>
          </cell>
          <cell r="J1368">
            <v>0</v>
          </cell>
          <cell r="K1368">
            <v>0</v>
          </cell>
          <cell r="L1368">
            <v>0</v>
          </cell>
        </row>
        <row r="1369">
          <cell r="C1369" t="str">
            <v>Santa BarbaraAgedDualFQHC</v>
          </cell>
          <cell r="D1369" t="str">
            <v>FQHC</v>
          </cell>
          <cell r="E1369" t="str">
            <v>AgedDual</v>
          </cell>
          <cell r="F1369" t="str">
            <v xml:space="preserve">FQHC Services </v>
          </cell>
          <cell r="G1369">
            <v>0</v>
          </cell>
          <cell r="H1369">
            <v>0</v>
          </cell>
          <cell r="I1369">
            <v>0</v>
          </cell>
          <cell r="J1369">
            <v>0</v>
          </cell>
          <cell r="K1369">
            <v>0</v>
          </cell>
          <cell r="L1369">
            <v>0</v>
          </cell>
        </row>
        <row r="1370">
          <cell r="C1370" t="str">
            <v>Santa BarbaraAgedDualNPP</v>
          </cell>
          <cell r="D1370" t="str">
            <v>NPP</v>
          </cell>
          <cell r="E1370" t="str">
            <v>AgedDual</v>
          </cell>
          <cell r="F1370" t="str">
            <v xml:space="preserve"> Other Medical Professional Services </v>
          </cell>
          <cell r="G1370">
            <v>0</v>
          </cell>
          <cell r="H1370">
            <v>0</v>
          </cell>
          <cell r="I1370">
            <v>0</v>
          </cell>
          <cell r="J1370">
            <v>0</v>
          </cell>
          <cell r="K1370">
            <v>0</v>
          </cell>
          <cell r="L1370">
            <v>0</v>
          </cell>
        </row>
        <row r="1371">
          <cell r="C1371" t="str">
            <v>Santa BarbaraAgedDualRX</v>
          </cell>
          <cell r="D1371" t="str">
            <v>RX</v>
          </cell>
          <cell r="E1371" t="str">
            <v>AgedDual</v>
          </cell>
          <cell r="F1371" t="str">
            <v xml:space="preserve"> Pharmacy </v>
          </cell>
          <cell r="G1371">
            <v>0</v>
          </cell>
          <cell r="H1371">
            <v>0</v>
          </cell>
          <cell r="I1371">
            <v>0</v>
          </cell>
          <cell r="J1371">
            <v>0</v>
          </cell>
          <cell r="K1371">
            <v>0</v>
          </cell>
          <cell r="L1371">
            <v>0</v>
          </cell>
        </row>
        <row r="1372">
          <cell r="C1372" t="str">
            <v>Santa BarbaraAgedDualLR</v>
          </cell>
          <cell r="D1372" t="str">
            <v>LR</v>
          </cell>
          <cell r="E1372" t="str">
            <v>AgedDual</v>
          </cell>
          <cell r="F1372" t="str">
            <v xml:space="preserve"> Laboratory and Radiology </v>
          </cell>
          <cell r="G1372">
            <v>0</v>
          </cell>
          <cell r="H1372">
            <v>0</v>
          </cell>
          <cell r="I1372">
            <v>0</v>
          </cell>
          <cell r="J1372">
            <v>0</v>
          </cell>
          <cell r="K1372">
            <v>0</v>
          </cell>
          <cell r="L1372">
            <v>0</v>
          </cell>
        </row>
        <row r="1373">
          <cell r="C1373" t="str">
            <v>Santa BarbaraAgedDualHCBS</v>
          </cell>
          <cell r="D1373" t="str">
            <v>HCBS</v>
          </cell>
          <cell r="E1373" t="str">
            <v>AgedDual</v>
          </cell>
          <cell r="F1373" t="str">
            <v xml:space="preserve"> HCBS </v>
          </cell>
          <cell r="G1373">
            <v>5.6464498499651627E-2</v>
          </cell>
          <cell r="H1373">
            <v>0</v>
          </cell>
          <cell r="I1373">
            <v>0</v>
          </cell>
          <cell r="J1373">
            <v>0</v>
          </cell>
          <cell r="K1373">
            <v>0</v>
          </cell>
          <cell r="L1373">
            <v>0</v>
          </cell>
        </row>
        <row r="1374">
          <cell r="C1374" t="str">
            <v>Santa BarbaraAgedDualOTH</v>
          </cell>
          <cell r="D1374" t="str">
            <v>OTH</v>
          </cell>
          <cell r="E1374" t="str">
            <v>AgedDual</v>
          </cell>
          <cell r="F1374" t="str">
            <v xml:space="preserve"> All Others </v>
          </cell>
          <cell r="G1374">
            <v>0</v>
          </cell>
          <cell r="H1374">
            <v>0</v>
          </cell>
          <cell r="I1374">
            <v>0</v>
          </cell>
          <cell r="J1374">
            <v>0</v>
          </cell>
          <cell r="K1374">
            <v>0</v>
          </cell>
          <cell r="L1374">
            <v>-2.7066228203358467E-3</v>
          </cell>
        </row>
        <row r="1375">
          <cell r="C1375" t="str">
            <v>Santa BarbaraBCCTPIP</v>
          </cell>
          <cell r="D1375" t="str">
            <v>IP</v>
          </cell>
          <cell r="E1375" t="str">
            <v>BCCTP</v>
          </cell>
          <cell r="F1375" t="str">
            <v xml:space="preserve">Inpatient Hospital Services </v>
          </cell>
          <cell r="G1375">
            <v>0</v>
          </cell>
          <cell r="H1375">
            <v>0</v>
          </cell>
          <cell r="I1375">
            <v>0</v>
          </cell>
          <cell r="J1375">
            <v>0</v>
          </cell>
          <cell r="K1375">
            <v>0</v>
          </cell>
          <cell r="L1375">
            <v>0</v>
          </cell>
        </row>
        <row r="1376">
          <cell r="C1376" t="str">
            <v>Santa BarbaraBCCTPOP</v>
          </cell>
          <cell r="D1376" t="str">
            <v>OP</v>
          </cell>
          <cell r="E1376" t="str">
            <v>BCCTP</v>
          </cell>
          <cell r="F1376" t="str">
            <v xml:space="preserve">Outpatient Facility Services </v>
          </cell>
          <cell r="G1376">
            <v>0</v>
          </cell>
          <cell r="H1376">
            <v>0</v>
          </cell>
          <cell r="I1376">
            <v>0</v>
          </cell>
          <cell r="J1376">
            <v>0</v>
          </cell>
          <cell r="K1376">
            <v>0</v>
          </cell>
          <cell r="L1376">
            <v>0</v>
          </cell>
        </row>
        <row r="1377">
          <cell r="C1377" t="str">
            <v>Santa BarbaraBCCTPER</v>
          </cell>
          <cell r="D1377" t="str">
            <v>ER</v>
          </cell>
          <cell r="E1377" t="str">
            <v>BCCTP</v>
          </cell>
          <cell r="F1377" t="str">
            <v xml:space="preserve">Emergency Room Facility Services </v>
          </cell>
          <cell r="G1377">
            <v>0</v>
          </cell>
          <cell r="H1377">
            <v>0</v>
          </cell>
          <cell r="I1377">
            <v>0</v>
          </cell>
          <cell r="J1377">
            <v>0</v>
          </cell>
          <cell r="K1377">
            <v>0</v>
          </cell>
          <cell r="L1377">
            <v>0</v>
          </cell>
        </row>
        <row r="1378">
          <cell r="C1378" t="str">
            <v>Santa BarbaraBCCTPLTC</v>
          </cell>
          <cell r="D1378" t="str">
            <v>LTC</v>
          </cell>
          <cell r="E1378" t="str">
            <v>BCCTP</v>
          </cell>
          <cell r="F1378" t="str">
            <v xml:space="preserve">Long-Term Care Facility </v>
          </cell>
          <cell r="G1378">
            <v>0</v>
          </cell>
          <cell r="H1378">
            <v>0</v>
          </cell>
          <cell r="I1378">
            <v>0</v>
          </cell>
          <cell r="J1378">
            <v>0</v>
          </cell>
          <cell r="K1378">
            <v>0</v>
          </cell>
          <cell r="L1378">
            <v>0</v>
          </cell>
        </row>
        <row r="1379">
          <cell r="C1379" t="str">
            <v>Santa BarbaraBCCTPPCP</v>
          </cell>
          <cell r="D1379" t="str">
            <v>PCP</v>
          </cell>
          <cell r="E1379" t="str">
            <v>BCCTP</v>
          </cell>
          <cell r="F1379" t="str">
            <v xml:space="preserve">Physician Primary Care Services </v>
          </cell>
          <cell r="G1379">
            <v>0</v>
          </cell>
          <cell r="H1379">
            <v>0</v>
          </cell>
          <cell r="I1379">
            <v>0</v>
          </cell>
          <cell r="J1379">
            <v>0</v>
          </cell>
          <cell r="K1379">
            <v>0</v>
          </cell>
          <cell r="L1379">
            <v>0</v>
          </cell>
        </row>
        <row r="1380">
          <cell r="C1380" t="str">
            <v>Santa BarbaraBCCTPSP</v>
          </cell>
          <cell r="D1380" t="str">
            <v>SP</v>
          </cell>
          <cell r="E1380" t="str">
            <v>BCCTP</v>
          </cell>
          <cell r="F1380" t="str">
            <v xml:space="preserve">Physician Specialty Services </v>
          </cell>
          <cell r="G1380">
            <v>0</v>
          </cell>
          <cell r="H1380">
            <v>0</v>
          </cell>
          <cell r="I1380">
            <v>0</v>
          </cell>
          <cell r="J1380">
            <v>0</v>
          </cell>
          <cell r="K1380">
            <v>0</v>
          </cell>
          <cell r="L1380">
            <v>0</v>
          </cell>
        </row>
        <row r="1381">
          <cell r="C1381" t="str">
            <v>Santa BarbaraBCCTPFQHC</v>
          </cell>
          <cell r="D1381" t="str">
            <v>FQHC</v>
          </cell>
          <cell r="E1381" t="str">
            <v>BCCTP</v>
          </cell>
          <cell r="F1381" t="str">
            <v xml:space="preserve">FQHC Services </v>
          </cell>
          <cell r="G1381">
            <v>0</v>
          </cell>
          <cell r="H1381">
            <v>0</v>
          </cell>
          <cell r="I1381">
            <v>0</v>
          </cell>
          <cell r="J1381">
            <v>0</v>
          </cell>
          <cell r="K1381">
            <v>0</v>
          </cell>
          <cell r="L1381">
            <v>0</v>
          </cell>
        </row>
        <row r="1382">
          <cell r="C1382" t="str">
            <v>Santa BarbaraBCCTPNPP</v>
          </cell>
          <cell r="D1382" t="str">
            <v>NPP</v>
          </cell>
          <cell r="E1382" t="str">
            <v>BCCTP</v>
          </cell>
          <cell r="F1382" t="str">
            <v xml:space="preserve"> Other Medical Professional Services </v>
          </cell>
          <cell r="G1382">
            <v>0</v>
          </cell>
          <cell r="H1382">
            <v>0</v>
          </cell>
          <cell r="I1382">
            <v>0</v>
          </cell>
          <cell r="J1382">
            <v>0</v>
          </cell>
          <cell r="K1382">
            <v>0</v>
          </cell>
          <cell r="L1382">
            <v>0</v>
          </cell>
        </row>
        <row r="1383">
          <cell r="C1383" t="str">
            <v>Santa BarbaraBCCTPRX</v>
          </cell>
          <cell r="D1383" t="str">
            <v>RX</v>
          </cell>
          <cell r="E1383" t="str">
            <v>BCCTP</v>
          </cell>
          <cell r="F1383" t="str">
            <v xml:space="preserve"> Pharmacy </v>
          </cell>
          <cell r="G1383">
            <v>0</v>
          </cell>
          <cell r="H1383">
            <v>0</v>
          </cell>
          <cell r="I1383">
            <v>0</v>
          </cell>
          <cell r="J1383">
            <v>0</v>
          </cell>
          <cell r="K1383">
            <v>0</v>
          </cell>
          <cell r="L1383">
            <v>0</v>
          </cell>
        </row>
        <row r="1384">
          <cell r="C1384" t="str">
            <v>Santa BarbaraBCCTPLR</v>
          </cell>
          <cell r="D1384" t="str">
            <v>LR</v>
          </cell>
          <cell r="E1384" t="str">
            <v>BCCTP</v>
          </cell>
          <cell r="F1384" t="str">
            <v xml:space="preserve"> Laboratory and Radiology </v>
          </cell>
          <cell r="G1384">
            <v>0</v>
          </cell>
          <cell r="H1384">
            <v>0</v>
          </cell>
          <cell r="I1384">
            <v>0</v>
          </cell>
          <cell r="J1384">
            <v>0</v>
          </cell>
          <cell r="K1384">
            <v>0</v>
          </cell>
          <cell r="L1384">
            <v>0</v>
          </cell>
        </row>
        <row r="1385">
          <cell r="C1385" t="str">
            <v>Santa BarbaraBCCTPHCBS</v>
          </cell>
          <cell r="D1385" t="str">
            <v>HCBS</v>
          </cell>
          <cell r="E1385" t="str">
            <v>BCCTP</v>
          </cell>
          <cell r="F1385" t="str">
            <v xml:space="preserve"> HCBS </v>
          </cell>
          <cell r="G1385">
            <v>6.3808913578713433E-2</v>
          </cell>
          <cell r="H1385">
            <v>0</v>
          </cell>
          <cell r="I1385">
            <v>0</v>
          </cell>
          <cell r="J1385">
            <v>0</v>
          </cell>
          <cell r="K1385">
            <v>0</v>
          </cell>
          <cell r="L1385">
            <v>0</v>
          </cell>
        </row>
        <row r="1386">
          <cell r="C1386" t="str">
            <v>Santa BarbaraBCCTPOTH</v>
          </cell>
          <cell r="D1386" t="str">
            <v>OTH</v>
          </cell>
          <cell r="E1386" t="str">
            <v>BCCTP</v>
          </cell>
          <cell r="F1386" t="str">
            <v xml:space="preserve"> All Others </v>
          </cell>
          <cell r="G1386">
            <v>0</v>
          </cell>
          <cell r="H1386">
            <v>0</v>
          </cell>
          <cell r="I1386">
            <v>0</v>
          </cell>
          <cell r="J1386">
            <v>0</v>
          </cell>
          <cell r="K1386">
            <v>0</v>
          </cell>
          <cell r="L1386">
            <v>0</v>
          </cell>
        </row>
        <row r="1387">
          <cell r="C1387" t="str">
            <v>Santa BarbaraAIDSNonDualIP</v>
          </cell>
          <cell r="D1387" t="str">
            <v>IP</v>
          </cell>
          <cell r="E1387" t="str">
            <v>AIDSNonDual</v>
          </cell>
          <cell r="F1387" t="str">
            <v xml:space="preserve">Inpatient Hospital Services </v>
          </cell>
          <cell r="G1387">
            <v>0</v>
          </cell>
          <cell r="H1387">
            <v>0</v>
          </cell>
          <cell r="I1387">
            <v>0</v>
          </cell>
          <cell r="J1387">
            <v>0</v>
          </cell>
          <cell r="K1387">
            <v>0</v>
          </cell>
          <cell r="L1387">
            <v>0</v>
          </cell>
        </row>
        <row r="1388">
          <cell r="C1388" t="str">
            <v>Santa BarbaraAIDSNonDualOP</v>
          </cell>
          <cell r="D1388" t="str">
            <v>OP</v>
          </cell>
          <cell r="E1388" t="str">
            <v>AIDSNonDual</v>
          </cell>
          <cell r="F1388" t="str">
            <v xml:space="preserve">Outpatient Facility Services </v>
          </cell>
          <cell r="G1388">
            <v>0</v>
          </cell>
          <cell r="H1388">
            <v>-1.3100000000000001E-2</v>
          </cell>
          <cell r="I1388">
            <v>0</v>
          </cell>
          <cell r="J1388">
            <v>0</v>
          </cell>
          <cell r="K1388">
            <v>0</v>
          </cell>
          <cell r="L1388">
            <v>0</v>
          </cell>
        </row>
        <row r="1389">
          <cell r="C1389" t="str">
            <v>Santa BarbaraAIDSNonDualER</v>
          </cell>
          <cell r="D1389" t="str">
            <v>ER</v>
          </cell>
          <cell r="E1389" t="str">
            <v>AIDSNonDual</v>
          </cell>
          <cell r="F1389" t="str">
            <v xml:space="preserve">Emergency Room Facility Services </v>
          </cell>
          <cell r="G1389">
            <v>0</v>
          </cell>
          <cell r="H1389">
            <v>0</v>
          </cell>
          <cell r="I1389">
            <v>0</v>
          </cell>
          <cell r="J1389">
            <v>0</v>
          </cell>
          <cell r="K1389">
            <v>0</v>
          </cell>
          <cell r="L1389">
            <v>0</v>
          </cell>
        </row>
        <row r="1390">
          <cell r="C1390" t="str">
            <v>Santa BarbaraAIDSNonDualLTC</v>
          </cell>
          <cell r="D1390" t="str">
            <v>LTC</v>
          </cell>
          <cell r="E1390" t="str">
            <v>AIDSNonDual</v>
          </cell>
          <cell r="F1390" t="str">
            <v xml:space="preserve">Long-Term Care Facility </v>
          </cell>
          <cell r="G1390">
            <v>0</v>
          </cell>
          <cell r="H1390">
            <v>0</v>
          </cell>
          <cell r="I1390">
            <v>0</v>
          </cell>
          <cell r="J1390">
            <v>0</v>
          </cell>
          <cell r="K1390">
            <v>0</v>
          </cell>
          <cell r="L1390">
            <v>0</v>
          </cell>
        </row>
        <row r="1391">
          <cell r="C1391" t="str">
            <v>Santa BarbaraAIDSNonDualPCP</v>
          </cell>
          <cell r="D1391" t="str">
            <v>PCP</v>
          </cell>
          <cell r="E1391" t="str">
            <v>AIDSNonDual</v>
          </cell>
          <cell r="F1391" t="str">
            <v xml:space="preserve">Physician Primary Care Services </v>
          </cell>
          <cell r="G1391">
            <v>0</v>
          </cell>
          <cell r="H1391">
            <v>-6.030000000000002E-2</v>
          </cell>
          <cell r="I1391">
            <v>0</v>
          </cell>
          <cell r="J1391">
            <v>0</v>
          </cell>
          <cell r="K1391">
            <v>0</v>
          </cell>
          <cell r="L1391">
            <v>0</v>
          </cell>
        </row>
        <row r="1392">
          <cell r="C1392" t="str">
            <v>Santa BarbaraAIDSNonDualSP</v>
          </cell>
          <cell r="D1392" t="str">
            <v>SP</v>
          </cell>
          <cell r="E1392" t="str">
            <v>AIDSNonDual</v>
          </cell>
          <cell r="F1392" t="str">
            <v xml:space="preserve">Physician Specialty Services </v>
          </cell>
          <cell r="G1392">
            <v>0</v>
          </cell>
          <cell r="H1392">
            <v>0</v>
          </cell>
          <cell r="I1392">
            <v>0</v>
          </cell>
          <cell r="J1392">
            <v>0</v>
          </cell>
          <cell r="K1392">
            <v>0</v>
          </cell>
          <cell r="L1392">
            <v>0</v>
          </cell>
        </row>
        <row r="1393">
          <cell r="C1393" t="str">
            <v>Santa BarbaraAIDSNonDualFQHC</v>
          </cell>
          <cell r="D1393" t="str">
            <v>FQHC</v>
          </cell>
          <cell r="E1393" t="str">
            <v>AIDSNonDual</v>
          </cell>
          <cell r="F1393" t="str">
            <v xml:space="preserve">FQHC Services </v>
          </cell>
          <cell r="G1393">
            <v>0</v>
          </cell>
          <cell r="H1393">
            <v>0</v>
          </cell>
          <cell r="I1393">
            <v>0</v>
          </cell>
          <cell r="J1393">
            <v>0</v>
          </cell>
          <cell r="K1393">
            <v>0</v>
          </cell>
          <cell r="L1393">
            <v>0</v>
          </cell>
        </row>
        <row r="1394">
          <cell r="C1394" t="str">
            <v>Santa BarbaraAIDSNonDualNPP</v>
          </cell>
          <cell r="D1394" t="str">
            <v>NPP</v>
          </cell>
          <cell r="E1394" t="str">
            <v>AIDSNonDual</v>
          </cell>
          <cell r="F1394" t="str">
            <v xml:space="preserve"> Other Medical Professional Services </v>
          </cell>
          <cell r="G1394">
            <v>0</v>
          </cell>
          <cell r="H1394">
            <v>-6.8899999999999961E-2</v>
          </cell>
          <cell r="I1394">
            <v>0</v>
          </cell>
          <cell r="J1394">
            <v>0</v>
          </cell>
          <cell r="K1394">
            <v>0</v>
          </cell>
          <cell r="L1394">
            <v>0</v>
          </cell>
        </row>
        <row r="1395">
          <cell r="C1395" t="str">
            <v>Santa BarbaraAIDSNonDualRX</v>
          </cell>
          <cell r="D1395" t="str">
            <v>RX</v>
          </cell>
          <cell r="E1395" t="str">
            <v>AIDSNonDual</v>
          </cell>
          <cell r="F1395" t="str">
            <v xml:space="preserve"> Pharmacy </v>
          </cell>
          <cell r="G1395">
            <v>0</v>
          </cell>
          <cell r="H1395">
            <v>0</v>
          </cell>
          <cell r="I1395">
            <v>0</v>
          </cell>
          <cell r="J1395">
            <v>-0.48158292355417331</v>
          </cell>
          <cell r="K1395">
            <v>0</v>
          </cell>
          <cell r="L1395">
            <v>0</v>
          </cell>
        </row>
        <row r="1396">
          <cell r="C1396" t="str">
            <v>Santa BarbaraAIDSNonDualLR</v>
          </cell>
          <cell r="D1396" t="str">
            <v>LR</v>
          </cell>
          <cell r="E1396" t="str">
            <v>AIDSNonDual</v>
          </cell>
          <cell r="F1396" t="str">
            <v xml:space="preserve"> Laboratory and Radiology </v>
          </cell>
          <cell r="G1396">
            <v>0</v>
          </cell>
          <cell r="H1396">
            <v>-6.8899999999999961E-2</v>
          </cell>
          <cell r="I1396">
            <v>0</v>
          </cell>
          <cell r="J1396">
            <v>0</v>
          </cell>
          <cell r="K1396">
            <v>0</v>
          </cell>
          <cell r="L1396">
            <v>0</v>
          </cell>
        </row>
        <row r="1397">
          <cell r="C1397" t="str">
            <v>Santa BarbaraAIDSNonDualHCBS</v>
          </cell>
          <cell r="D1397" t="str">
            <v>HCBS</v>
          </cell>
          <cell r="E1397" t="str">
            <v>AIDSNonDual</v>
          </cell>
          <cell r="F1397" t="str">
            <v xml:space="preserve"> HCBS </v>
          </cell>
          <cell r="G1397">
            <v>0</v>
          </cell>
          <cell r="H1397">
            <v>0</v>
          </cell>
          <cell r="I1397">
            <v>0</v>
          </cell>
          <cell r="J1397">
            <v>0</v>
          </cell>
          <cell r="K1397">
            <v>0</v>
          </cell>
          <cell r="L1397">
            <v>0</v>
          </cell>
        </row>
        <row r="1398">
          <cell r="C1398" t="str">
            <v>Santa BarbaraAIDSNonDualOTH</v>
          </cell>
          <cell r="D1398" t="str">
            <v>OTH</v>
          </cell>
          <cell r="E1398" t="str">
            <v>AIDSNonDual</v>
          </cell>
          <cell r="F1398" t="str">
            <v xml:space="preserve"> All Others </v>
          </cell>
          <cell r="G1398">
            <v>0</v>
          </cell>
          <cell r="H1398">
            <v>-3.0200000000000005E-2</v>
          </cell>
          <cell r="I1398">
            <v>0</v>
          </cell>
          <cell r="J1398">
            <v>0</v>
          </cell>
          <cell r="K1398">
            <v>0</v>
          </cell>
          <cell r="L1398">
            <v>0</v>
          </cell>
        </row>
        <row r="1399">
          <cell r="C1399" t="str">
            <v>Santa BarbaraAIDSDualIP</v>
          </cell>
          <cell r="D1399" t="str">
            <v>IP</v>
          </cell>
          <cell r="E1399" t="str">
            <v>AIDSDual</v>
          </cell>
          <cell r="F1399" t="str">
            <v xml:space="preserve">Inpatient Hospital Services </v>
          </cell>
          <cell r="G1399">
            <v>0</v>
          </cell>
          <cell r="H1399">
            <v>0</v>
          </cell>
          <cell r="I1399">
            <v>0</v>
          </cell>
          <cell r="J1399">
            <v>0</v>
          </cell>
          <cell r="K1399">
            <v>0</v>
          </cell>
          <cell r="L1399">
            <v>0</v>
          </cell>
        </row>
        <row r="1400">
          <cell r="C1400" t="str">
            <v>Santa BarbaraAIDSDualOP</v>
          </cell>
          <cell r="D1400" t="str">
            <v>OP</v>
          </cell>
          <cell r="E1400" t="str">
            <v>AIDSDual</v>
          </cell>
          <cell r="F1400" t="str">
            <v xml:space="preserve">Outpatient Facility Services </v>
          </cell>
          <cell r="G1400">
            <v>0</v>
          </cell>
          <cell r="H1400">
            <v>0</v>
          </cell>
          <cell r="I1400">
            <v>0</v>
          </cell>
          <cell r="J1400">
            <v>0</v>
          </cell>
          <cell r="K1400">
            <v>0</v>
          </cell>
          <cell r="L1400">
            <v>0</v>
          </cell>
        </row>
        <row r="1401">
          <cell r="C1401" t="str">
            <v>Santa BarbaraAIDSDualER</v>
          </cell>
          <cell r="D1401" t="str">
            <v>ER</v>
          </cell>
          <cell r="E1401" t="str">
            <v>AIDSDual</v>
          </cell>
          <cell r="F1401" t="str">
            <v xml:space="preserve">Emergency Room Facility Services </v>
          </cell>
          <cell r="G1401">
            <v>0</v>
          </cell>
          <cell r="H1401">
            <v>0</v>
          </cell>
          <cell r="I1401">
            <v>0</v>
          </cell>
          <cell r="J1401">
            <v>0</v>
          </cell>
          <cell r="K1401">
            <v>0</v>
          </cell>
          <cell r="L1401">
            <v>0</v>
          </cell>
        </row>
        <row r="1402">
          <cell r="C1402" t="str">
            <v>Santa BarbaraAIDSDualLTC</v>
          </cell>
          <cell r="D1402" t="str">
            <v>LTC</v>
          </cell>
          <cell r="E1402" t="str">
            <v>AIDSDual</v>
          </cell>
          <cell r="F1402" t="str">
            <v xml:space="preserve">Long-Term Care Facility </v>
          </cell>
          <cell r="G1402">
            <v>0</v>
          </cell>
          <cell r="H1402">
            <v>0</v>
          </cell>
          <cell r="I1402">
            <v>0</v>
          </cell>
          <cell r="J1402">
            <v>0</v>
          </cell>
          <cell r="K1402">
            <v>0</v>
          </cell>
          <cell r="L1402">
            <v>0</v>
          </cell>
        </row>
        <row r="1403">
          <cell r="C1403" t="str">
            <v>Santa BarbaraAIDSDualPCP</v>
          </cell>
          <cell r="D1403" t="str">
            <v>PCP</v>
          </cell>
          <cell r="E1403" t="str">
            <v>AIDSDual</v>
          </cell>
          <cell r="F1403" t="str">
            <v xml:space="preserve">Physician Primary Care Services </v>
          </cell>
          <cell r="G1403">
            <v>0</v>
          </cell>
          <cell r="H1403">
            <v>0</v>
          </cell>
          <cell r="I1403">
            <v>0</v>
          </cell>
          <cell r="J1403">
            <v>0</v>
          </cell>
          <cell r="K1403">
            <v>0</v>
          </cell>
          <cell r="L1403">
            <v>0</v>
          </cell>
        </row>
        <row r="1404">
          <cell r="C1404" t="str">
            <v>Santa BarbaraAIDSDualSP</v>
          </cell>
          <cell r="D1404" t="str">
            <v>SP</v>
          </cell>
          <cell r="E1404" t="str">
            <v>AIDSDual</v>
          </cell>
          <cell r="F1404" t="str">
            <v xml:space="preserve">Physician Specialty Services </v>
          </cell>
          <cell r="G1404">
            <v>0</v>
          </cell>
          <cell r="H1404">
            <v>0</v>
          </cell>
          <cell r="I1404">
            <v>0</v>
          </cell>
          <cell r="J1404">
            <v>0</v>
          </cell>
          <cell r="K1404">
            <v>0</v>
          </cell>
          <cell r="L1404">
            <v>0</v>
          </cell>
        </row>
        <row r="1405">
          <cell r="C1405" t="str">
            <v>Santa BarbaraAIDSDualFQHC</v>
          </cell>
          <cell r="D1405" t="str">
            <v>FQHC</v>
          </cell>
          <cell r="E1405" t="str">
            <v>AIDSDual</v>
          </cell>
          <cell r="F1405" t="str">
            <v xml:space="preserve">FQHC Services </v>
          </cell>
          <cell r="G1405">
            <v>0</v>
          </cell>
          <cell r="H1405">
            <v>0</v>
          </cell>
          <cell r="I1405">
            <v>0</v>
          </cell>
          <cell r="J1405">
            <v>0</v>
          </cell>
          <cell r="K1405">
            <v>0</v>
          </cell>
          <cell r="L1405">
            <v>0</v>
          </cell>
        </row>
        <row r="1406">
          <cell r="C1406" t="str">
            <v>Santa BarbaraAIDSDualNPP</v>
          </cell>
          <cell r="D1406" t="str">
            <v>NPP</v>
          </cell>
          <cell r="E1406" t="str">
            <v>AIDSDual</v>
          </cell>
          <cell r="F1406" t="str">
            <v xml:space="preserve"> Other Medical Professional Services </v>
          </cell>
          <cell r="G1406">
            <v>0</v>
          </cell>
          <cell r="H1406">
            <v>0</v>
          </cell>
          <cell r="I1406">
            <v>0</v>
          </cell>
          <cell r="J1406">
            <v>0</v>
          </cell>
          <cell r="K1406">
            <v>0</v>
          </cell>
          <cell r="L1406">
            <v>0</v>
          </cell>
        </row>
        <row r="1407">
          <cell r="C1407" t="str">
            <v>Santa BarbaraAIDSDualRX</v>
          </cell>
          <cell r="D1407" t="str">
            <v>RX</v>
          </cell>
          <cell r="E1407" t="str">
            <v>AIDSDual</v>
          </cell>
          <cell r="F1407" t="str">
            <v xml:space="preserve"> Pharmacy </v>
          </cell>
          <cell r="G1407">
            <v>0</v>
          </cell>
          <cell r="H1407">
            <v>0</v>
          </cell>
          <cell r="I1407">
            <v>0</v>
          </cell>
          <cell r="J1407">
            <v>0</v>
          </cell>
          <cell r="K1407">
            <v>0</v>
          </cell>
          <cell r="L1407">
            <v>0</v>
          </cell>
        </row>
        <row r="1408">
          <cell r="C1408" t="str">
            <v>Santa BarbaraAIDSDualLR</v>
          </cell>
          <cell r="D1408" t="str">
            <v>LR</v>
          </cell>
          <cell r="E1408" t="str">
            <v>AIDSDual</v>
          </cell>
          <cell r="F1408" t="str">
            <v xml:space="preserve"> Laboratory and Radiology </v>
          </cell>
          <cell r="G1408">
            <v>0</v>
          </cell>
          <cell r="H1408">
            <v>0</v>
          </cell>
          <cell r="I1408">
            <v>0</v>
          </cell>
          <cell r="J1408">
            <v>0</v>
          </cell>
          <cell r="K1408">
            <v>0</v>
          </cell>
          <cell r="L1408">
            <v>0</v>
          </cell>
        </row>
        <row r="1409">
          <cell r="C1409" t="str">
            <v>Santa BarbaraAIDSDualHCBS</v>
          </cell>
          <cell r="D1409" t="str">
            <v>HCBS</v>
          </cell>
          <cell r="E1409" t="str">
            <v>AIDSDual</v>
          </cell>
          <cell r="F1409" t="str">
            <v xml:space="preserve"> HCBS </v>
          </cell>
          <cell r="G1409">
            <v>8.8257009680902554E-2</v>
          </cell>
          <cell r="H1409">
            <v>0</v>
          </cell>
          <cell r="I1409">
            <v>0</v>
          </cell>
          <cell r="J1409">
            <v>0</v>
          </cell>
          <cell r="K1409">
            <v>0</v>
          </cell>
          <cell r="L1409">
            <v>0</v>
          </cell>
        </row>
        <row r="1410">
          <cell r="C1410" t="str">
            <v>Santa BarbaraAIDSDualOTH</v>
          </cell>
          <cell r="D1410" t="str">
            <v>OTH</v>
          </cell>
          <cell r="E1410" t="str">
            <v>AIDSDual</v>
          </cell>
          <cell r="F1410" t="str">
            <v xml:space="preserve"> All Others </v>
          </cell>
          <cell r="G1410">
            <v>0</v>
          </cell>
          <cell r="H1410">
            <v>0</v>
          </cell>
          <cell r="I1410">
            <v>0</v>
          </cell>
          <cell r="J1410">
            <v>0</v>
          </cell>
          <cell r="K1410">
            <v>0</v>
          </cell>
          <cell r="L1410">
            <v>0</v>
          </cell>
        </row>
        <row r="1411">
          <cell r="C1411" t="str">
            <v>Santa BarbaraLTCNonDualIP</v>
          </cell>
          <cell r="D1411" t="str">
            <v>IP</v>
          </cell>
          <cell r="E1411" t="str">
            <v>LTCNonDual</v>
          </cell>
          <cell r="F1411" t="str">
            <v xml:space="preserve">Inpatient Hospital Services </v>
          </cell>
          <cell r="G1411">
            <v>0</v>
          </cell>
          <cell r="H1411">
            <v>0</v>
          </cell>
          <cell r="I1411">
            <v>0</v>
          </cell>
          <cell r="J1411">
            <v>0</v>
          </cell>
          <cell r="K1411">
            <v>0</v>
          </cell>
          <cell r="L1411">
            <v>0</v>
          </cell>
        </row>
        <row r="1412">
          <cell r="C1412" t="str">
            <v>Santa BarbaraLTCNonDualOP</v>
          </cell>
          <cell r="D1412" t="str">
            <v>OP</v>
          </cell>
          <cell r="E1412" t="str">
            <v>LTCNonDual</v>
          </cell>
          <cell r="F1412" t="str">
            <v xml:space="preserve">Outpatient Facility Services </v>
          </cell>
          <cell r="G1412">
            <v>0</v>
          </cell>
          <cell r="H1412">
            <v>-1.3100000000000001E-2</v>
          </cell>
          <cell r="I1412">
            <v>0</v>
          </cell>
          <cell r="J1412">
            <v>0</v>
          </cell>
          <cell r="K1412">
            <v>0</v>
          </cell>
          <cell r="L1412">
            <v>0</v>
          </cell>
        </row>
        <row r="1413">
          <cell r="C1413" t="str">
            <v>Santa BarbaraLTCNonDualER</v>
          </cell>
          <cell r="D1413" t="str">
            <v>ER</v>
          </cell>
          <cell r="E1413" t="str">
            <v>LTCNonDual</v>
          </cell>
          <cell r="F1413" t="str">
            <v xml:space="preserve">Emergency Room Facility Services </v>
          </cell>
          <cell r="G1413">
            <v>0</v>
          </cell>
          <cell r="H1413">
            <v>0</v>
          </cell>
          <cell r="I1413">
            <v>0</v>
          </cell>
          <cell r="J1413">
            <v>0</v>
          </cell>
          <cell r="K1413">
            <v>0</v>
          </cell>
          <cell r="L1413">
            <v>0</v>
          </cell>
        </row>
        <row r="1414">
          <cell r="C1414" t="str">
            <v>Santa BarbaraLTCNonDualLTC</v>
          </cell>
          <cell r="D1414" t="str">
            <v>LTC</v>
          </cell>
          <cell r="E1414" t="str">
            <v>LTCNonDual</v>
          </cell>
          <cell r="F1414" t="str">
            <v xml:space="preserve">Long-Term Care Facility </v>
          </cell>
          <cell r="G1414">
            <v>0</v>
          </cell>
          <cell r="H1414">
            <v>0</v>
          </cell>
          <cell r="I1414">
            <v>0</v>
          </cell>
          <cell r="J1414">
            <v>0</v>
          </cell>
          <cell r="K1414">
            <v>0</v>
          </cell>
          <cell r="L1414">
            <v>0</v>
          </cell>
        </row>
        <row r="1415">
          <cell r="C1415" t="str">
            <v>Santa BarbaraLTCNonDualPCP</v>
          </cell>
          <cell r="D1415" t="str">
            <v>PCP</v>
          </cell>
          <cell r="E1415" t="str">
            <v>LTCNonDual</v>
          </cell>
          <cell r="F1415" t="str">
            <v xml:space="preserve">Physician Primary Care Services </v>
          </cell>
          <cell r="G1415">
            <v>0</v>
          </cell>
          <cell r="H1415">
            <v>-6.030000000000002E-2</v>
          </cell>
          <cell r="I1415">
            <v>0</v>
          </cell>
          <cell r="J1415">
            <v>0</v>
          </cell>
          <cell r="K1415">
            <v>0</v>
          </cell>
          <cell r="L1415">
            <v>0</v>
          </cell>
        </row>
        <row r="1416">
          <cell r="C1416" t="str">
            <v>Santa BarbaraLTCNonDualSP</v>
          </cell>
          <cell r="D1416" t="str">
            <v>SP</v>
          </cell>
          <cell r="E1416" t="str">
            <v>LTCNonDual</v>
          </cell>
          <cell r="F1416" t="str">
            <v xml:space="preserve">Physician Specialty Services </v>
          </cell>
          <cell r="G1416">
            <v>0</v>
          </cell>
          <cell r="H1416">
            <v>0</v>
          </cell>
          <cell r="I1416">
            <v>0</v>
          </cell>
          <cell r="J1416">
            <v>0</v>
          </cell>
          <cell r="K1416">
            <v>0</v>
          </cell>
          <cell r="L1416">
            <v>0</v>
          </cell>
        </row>
        <row r="1417">
          <cell r="C1417" t="str">
            <v>Santa BarbaraLTCNonDualFQHC</v>
          </cell>
          <cell r="D1417" t="str">
            <v>FQHC</v>
          </cell>
          <cell r="E1417" t="str">
            <v>LTCNonDual</v>
          </cell>
          <cell r="F1417" t="str">
            <v xml:space="preserve">FQHC Services </v>
          </cell>
          <cell r="G1417">
            <v>0</v>
          </cell>
          <cell r="H1417">
            <v>0</v>
          </cell>
          <cell r="I1417">
            <v>0</v>
          </cell>
          <cell r="J1417">
            <v>0</v>
          </cell>
          <cell r="K1417">
            <v>0</v>
          </cell>
          <cell r="L1417">
            <v>0</v>
          </cell>
        </row>
        <row r="1418">
          <cell r="C1418" t="str">
            <v>Santa BarbaraLTCNonDualNPP</v>
          </cell>
          <cell r="D1418" t="str">
            <v>NPP</v>
          </cell>
          <cell r="E1418" t="str">
            <v>LTCNonDual</v>
          </cell>
          <cell r="F1418" t="str">
            <v xml:space="preserve"> Other Medical Professional Services </v>
          </cell>
          <cell r="G1418">
            <v>0</v>
          </cell>
          <cell r="H1418">
            <v>-6.8899999999999961E-2</v>
          </cell>
          <cell r="I1418">
            <v>0</v>
          </cell>
          <cell r="J1418">
            <v>0</v>
          </cell>
          <cell r="K1418">
            <v>0</v>
          </cell>
          <cell r="L1418">
            <v>0</v>
          </cell>
        </row>
        <row r="1419">
          <cell r="C1419" t="str">
            <v>Santa BarbaraLTCNonDualRX</v>
          </cell>
          <cell r="D1419" t="str">
            <v>RX</v>
          </cell>
          <cell r="E1419" t="str">
            <v>LTCNonDual</v>
          </cell>
          <cell r="F1419" t="str">
            <v xml:space="preserve"> Pharmacy </v>
          </cell>
          <cell r="G1419">
            <v>0</v>
          </cell>
          <cell r="H1419">
            <v>0</v>
          </cell>
          <cell r="I1419">
            <v>0</v>
          </cell>
          <cell r="J1419">
            <v>0</v>
          </cell>
          <cell r="K1419">
            <v>0</v>
          </cell>
          <cell r="L1419">
            <v>0</v>
          </cell>
        </row>
        <row r="1420">
          <cell r="C1420" t="str">
            <v>Santa BarbaraLTCNonDualLR</v>
          </cell>
          <cell r="D1420" t="str">
            <v>LR</v>
          </cell>
          <cell r="E1420" t="str">
            <v>LTCNonDual</v>
          </cell>
          <cell r="F1420" t="str">
            <v xml:space="preserve"> Laboratory and Radiology </v>
          </cell>
          <cell r="G1420">
            <v>0</v>
          </cell>
          <cell r="H1420">
            <v>-6.8899999999999961E-2</v>
          </cell>
          <cell r="I1420">
            <v>0</v>
          </cell>
          <cell r="J1420">
            <v>0</v>
          </cell>
          <cell r="K1420">
            <v>0</v>
          </cell>
          <cell r="L1420">
            <v>0</v>
          </cell>
        </row>
        <row r="1421">
          <cell r="C1421" t="str">
            <v>Santa BarbaraLTCNonDualHCBS</v>
          </cell>
          <cell r="D1421" t="str">
            <v>HCBS</v>
          </cell>
          <cell r="E1421" t="str">
            <v>LTCNonDual</v>
          </cell>
          <cell r="F1421" t="str">
            <v xml:space="preserve"> HCBS </v>
          </cell>
          <cell r="G1421">
            <v>8.5512839543168351E-2</v>
          </cell>
          <cell r="H1421">
            <v>0</v>
          </cell>
          <cell r="I1421">
            <v>0</v>
          </cell>
          <cell r="J1421">
            <v>0</v>
          </cell>
          <cell r="K1421">
            <v>0</v>
          </cell>
          <cell r="L1421">
            <v>0</v>
          </cell>
        </row>
        <row r="1422">
          <cell r="C1422" t="str">
            <v>Santa BarbaraLTCNonDualOTH</v>
          </cell>
          <cell r="D1422" t="str">
            <v>OTH</v>
          </cell>
          <cell r="E1422" t="str">
            <v>LTCNonDual</v>
          </cell>
          <cell r="F1422" t="str">
            <v xml:space="preserve"> All Others </v>
          </cell>
          <cell r="G1422">
            <v>0</v>
          </cell>
          <cell r="H1422">
            <v>-3.0200000000000005E-2</v>
          </cell>
          <cell r="I1422">
            <v>0</v>
          </cell>
          <cell r="J1422">
            <v>0</v>
          </cell>
          <cell r="K1422">
            <v>0</v>
          </cell>
          <cell r="L1422">
            <v>0</v>
          </cell>
        </row>
        <row r="1423">
          <cell r="C1423" t="str">
            <v>Santa BarbaraLTCDualIP</v>
          </cell>
          <cell r="D1423" t="str">
            <v>IP</v>
          </cell>
          <cell r="E1423" t="str">
            <v>LTCDual</v>
          </cell>
          <cell r="F1423" t="str">
            <v xml:space="preserve">Inpatient Hospital Services </v>
          </cell>
          <cell r="G1423">
            <v>0</v>
          </cell>
          <cell r="H1423">
            <v>0</v>
          </cell>
          <cell r="I1423">
            <v>0</v>
          </cell>
          <cell r="J1423">
            <v>0</v>
          </cell>
          <cell r="K1423">
            <v>0</v>
          </cell>
          <cell r="L1423">
            <v>0</v>
          </cell>
        </row>
        <row r="1424">
          <cell r="C1424" t="str">
            <v>Santa BarbaraLTCDualOP</v>
          </cell>
          <cell r="D1424" t="str">
            <v>OP</v>
          </cell>
          <cell r="E1424" t="str">
            <v>LTCDual</v>
          </cell>
          <cell r="F1424" t="str">
            <v xml:space="preserve">Outpatient Facility Services </v>
          </cell>
          <cell r="G1424">
            <v>0</v>
          </cell>
          <cell r="H1424">
            <v>0</v>
          </cell>
          <cell r="I1424">
            <v>0</v>
          </cell>
          <cell r="J1424">
            <v>0</v>
          </cell>
          <cell r="K1424">
            <v>0</v>
          </cell>
          <cell r="L1424">
            <v>0</v>
          </cell>
        </row>
        <row r="1425">
          <cell r="C1425" t="str">
            <v>Santa BarbaraLTCDualER</v>
          </cell>
          <cell r="D1425" t="str">
            <v>ER</v>
          </cell>
          <cell r="E1425" t="str">
            <v>LTCDual</v>
          </cell>
          <cell r="F1425" t="str">
            <v xml:space="preserve">Emergency Room Facility Services </v>
          </cell>
          <cell r="G1425">
            <v>0</v>
          </cell>
          <cell r="H1425">
            <v>0</v>
          </cell>
          <cell r="I1425">
            <v>0</v>
          </cell>
          <cell r="J1425">
            <v>0</v>
          </cell>
          <cell r="K1425">
            <v>0</v>
          </cell>
          <cell r="L1425">
            <v>0</v>
          </cell>
        </row>
        <row r="1426">
          <cell r="C1426" t="str">
            <v>Santa BarbaraLTCDualLTC</v>
          </cell>
          <cell r="D1426" t="str">
            <v>LTC</v>
          </cell>
          <cell r="E1426" t="str">
            <v>LTCDual</v>
          </cell>
          <cell r="F1426" t="str">
            <v xml:space="preserve">Long-Term Care Facility </v>
          </cell>
          <cell r="G1426">
            <v>0</v>
          </cell>
          <cell r="H1426">
            <v>0</v>
          </cell>
          <cell r="I1426">
            <v>0</v>
          </cell>
          <cell r="J1426">
            <v>0</v>
          </cell>
          <cell r="K1426">
            <v>0</v>
          </cell>
          <cell r="L1426">
            <v>0</v>
          </cell>
        </row>
        <row r="1427">
          <cell r="C1427" t="str">
            <v>Santa BarbaraLTCDualPCP</v>
          </cell>
          <cell r="D1427" t="str">
            <v>PCP</v>
          </cell>
          <cell r="E1427" t="str">
            <v>LTCDual</v>
          </cell>
          <cell r="F1427" t="str">
            <v xml:space="preserve">Physician Primary Care Services </v>
          </cell>
          <cell r="G1427">
            <v>0</v>
          </cell>
          <cell r="H1427">
            <v>0</v>
          </cell>
          <cell r="I1427">
            <v>0</v>
          </cell>
          <cell r="J1427">
            <v>0</v>
          </cell>
          <cell r="K1427">
            <v>0</v>
          </cell>
          <cell r="L1427">
            <v>0</v>
          </cell>
        </row>
        <row r="1428">
          <cell r="C1428" t="str">
            <v>Santa BarbaraLTCDualSP</v>
          </cell>
          <cell r="D1428" t="str">
            <v>SP</v>
          </cell>
          <cell r="E1428" t="str">
            <v>LTCDual</v>
          </cell>
          <cell r="F1428" t="str">
            <v xml:space="preserve">Physician Specialty Services </v>
          </cell>
          <cell r="G1428">
            <v>0</v>
          </cell>
          <cell r="H1428">
            <v>0</v>
          </cell>
          <cell r="I1428">
            <v>0</v>
          </cell>
          <cell r="J1428">
            <v>0</v>
          </cell>
          <cell r="K1428">
            <v>0</v>
          </cell>
          <cell r="L1428">
            <v>0</v>
          </cell>
        </row>
        <row r="1429">
          <cell r="C1429" t="str">
            <v>Santa BarbaraLTCDualFQHC</v>
          </cell>
          <cell r="D1429" t="str">
            <v>FQHC</v>
          </cell>
          <cell r="E1429" t="str">
            <v>LTCDual</v>
          </cell>
          <cell r="F1429" t="str">
            <v xml:space="preserve">FQHC Services </v>
          </cell>
          <cell r="G1429">
            <v>0</v>
          </cell>
          <cell r="H1429">
            <v>0</v>
          </cell>
          <cell r="I1429">
            <v>0</v>
          </cell>
          <cell r="J1429">
            <v>0</v>
          </cell>
          <cell r="K1429">
            <v>0</v>
          </cell>
          <cell r="L1429">
            <v>0</v>
          </cell>
        </row>
        <row r="1430">
          <cell r="C1430" t="str">
            <v>Santa BarbaraLTCDualNPP</v>
          </cell>
          <cell r="D1430" t="str">
            <v>NPP</v>
          </cell>
          <cell r="E1430" t="str">
            <v>LTCDual</v>
          </cell>
          <cell r="F1430" t="str">
            <v xml:space="preserve"> Other Medical Professional Services </v>
          </cell>
          <cell r="G1430">
            <v>0</v>
          </cell>
          <cell r="H1430">
            <v>0</v>
          </cell>
          <cell r="I1430">
            <v>0</v>
          </cell>
          <cell r="J1430">
            <v>0</v>
          </cell>
          <cell r="K1430">
            <v>0</v>
          </cell>
          <cell r="L1430">
            <v>0</v>
          </cell>
        </row>
        <row r="1431">
          <cell r="C1431" t="str">
            <v>Santa BarbaraLTCDualRX</v>
          </cell>
          <cell r="D1431" t="str">
            <v>RX</v>
          </cell>
          <cell r="E1431" t="str">
            <v>LTCDual</v>
          </cell>
          <cell r="F1431" t="str">
            <v xml:space="preserve"> Pharmacy </v>
          </cell>
          <cell r="G1431">
            <v>0</v>
          </cell>
          <cell r="H1431">
            <v>0</v>
          </cell>
          <cell r="I1431">
            <v>0</v>
          </cell>
          <cell r="J1431">
            <v>0</v>
          </cell>
          <cell r="K1431">
            <v>0</v>
          </cell>
          <cell r="L1431">
            <v>0</v>
          </cell>
        </row>
        <row r="1432">
          <cell r="C1432" t="str">
            <v>Santa BarbaraLTCDualLR</v>
          </cell>
          <cell r="D1432" t="str">
            <v>LR</v>
          </cell>
          <cell r="E1432" t="str">
            <v>LTCDual</v>
          </cell>
          <cell r="F1432" t="str">
            <v xml:space="preserve"> Laboratory and Radiology </v>
          </cell>
          <cell r="G1432">
            <v>0</v>
          </cell>
          <cell r="H1432">
            <v>0</v>
          </cell>
          <cell r="I1432">
            <v>0</v>
          </cell>
          <cell r="J1432">
            <v>0</v>
          </cell>
          <cell r="K1432">
            <v>0</v>
          </cell>
          <cell r="L1432">
            <v>0</v>
          </cell>
        </row>
        <row r="1433">
          <cell r="C1433" t="str">
            <v>Santa BarbaraLTCDualHCBS</v>
          </cell>
          <cell r="D1433" t="str">
            <v>HCBS</v>
          </cell>
          <cell r="E1433" t="str">
            <v>LTCDual</v>
          </cell>
          <cell r="F1433" t="str">
            <v xml:space="preserve"> HCBS </v>
          </cell>
          <cell r="G1433">
            <v>8.8257009680902554E-2</v>
          </cell>
          <cell r="H1433">
            <v>0</v>
          </cell>
          <cell r="I1433">
            <v>0</v>
          </cell>
          <cell r="J1433">
            <v>0</v>
          </cell>
          <cell r="K1433">
            <v>0</v>
          </cell>
          <cell r="L1433">
            <v>0</v>
          </cell>
        </row>
        <row r="1434">
          <cell r="C1434" t="str">
            <v>Santa BarbaraLTCDualOTH</v>
          </cell>
          <cell r="D1434" t="str">
            <v>OTH</v>
          </cell>
          <cell r="E1434" t="str">
            <v>LTCDual</v>
          </cell>
          <cell r="F1434" t="str">
            <v xml:space="preserve"> All Others </v>
          </cell>
          <cell r="G1434">
            <v>0</v>
          </cell>
          <cell r="H1434">
            <v>0</v>
          </cell>
          <cell r="I1434">
            <v>0</v>
          </cell>
          <cell r="J1434">
            <v>0</v>
          </cell>
          <cell r="K1434">
            <v>0</v>
          </cell>
          <cell r="L1434">
            <v>0</v>
          </cell>
        </row>
        <row r="1435">
          <cell r="C1435" t="str">
            <v>Santa BarbaraOBRAIP</v>
          </cell>
          <cell r="D1435" t="str">
            <v>IP</v>
          </cell>
          <cell r="E1435" t="str">
            <v>OBRA</v>
          </cell>
          <cell r="F1435" t="str">
            <v xml:space="preserve">Inpatient Hospital Services </v>
          </cell>
          <cell r="G1435">
            <v>0</v>
          </cell>
          <cell r="H1435">
            <v>0</v>
          </cell>
          <cell r="I1435">
            <v>0</v>
          </cell>
          <cell r="J1435">
            <v>0</v>
          </cell>
          <cell r="K1435">
            <v>0</v>
          </cell>
          <cell r="L1435">
            <v>0</v>
          </cell>
        </row>
        <row r="1436">
          <cell r="C1436" t="str">
            <v>Santa BarbaraOBRAOP</v>
          </cell>
          <cell r="D1436" t="str">
            <v>OP</v>
          </cell>
          <cell r="E1436" t="str">
            <v>OBRA</v>
          </cell>
          <cell r="F1436" t="str">
            <v xml:space="preserve">Outpatient Facility Services </v>
          </cell>
          <cell r="G1436">
            <v>0</v>
          </cell>
          <cell r="H1436">
            <v>-2.1999999999999797E-3</v>
          </cell>
          <cell r="I1436">
            <v>0</v>
          </cell>
          <cell r="J1436">
            <v>0</v>
          </cell>
          <cell r="K1436">
            <v>0</v>
          </cell>
          <cell r="L1436">
            <v>0</v>
          </cell>
        </row>
        <row r="1437">
          <cell r="C1437" t="str">
            <v>Santa BarbaraOBRAER</v>
          </cell>
          <cell r="D1437" t="str">
            <v>ER</v>
          </cell>
          <cell r="E1437" t="str">
            <v>OBRA</v>
          </cell>
          <cell r="F1437" t="str">
            <v xml:space="preserve">Emergency Room Facility Services </v>
          </cell>
          <cell r="G1437">
            <v>0</v>
          </cell>
          <cell r="H1437">
            <v>0</v>
          </cell>
          <cell r="I1437">
            <v>0</v>
          </cell>
          <cell r="J1437">
            <v>0</v>
          </cell>
          <cell r="K1437">
            <v>0</v>
          </cell>
          <cell r="L1437">
            <v>0</v>
          </cell>
        </row>
        <row r="1438">
          <cell r="C1438" t="str">
            <v>Santa BarbaraOBRALTC</v>
          </cell>
          <cell r="D1438" t="str">
            <v>LTC</v>
          </cell>
          <cell r="E1438" t="str">
            <v>OBRA</v>
          </cell>
          <cell r="F1438" t="str">
            <v xml:space="preserve">Long-Term Care Facility </v>
          </cell>
          <cell r="G1438">
            <v>0</v>
          </cell>
          <cell r="H1438">
            <v>0</v>
          </cell>
          <cell r="I1438">
            <v>0</v>
          </cell>
          <cell r="J1438">
            <v>0</v>
          </cell>
          <cell r="K1438">
            <v>0</v>
          </cell>
          <cell r="L1438">
            <v>0</v>
          </cell>
        </row>
        <row r="1439">
          <cell r="C1439" t="str">
            <v>Santa BarbaraOBRAPCP</v>
          </cell>
          <cell r="D1439" t="str">
            <v>PCP</v>
          </cell>
          <cell r="E1439" t="str">
            <v>OBRA</v>
          </cell>
          <cell r="F1439" t="str">
            <v xml:space="preserve">Physician Primary Care Services </v>
          </cell>
          <cell r="G1439">
            <v>0</v>
          </cell>
          <cell r="H1439">
            <v>0</v>
          </cell>
          <cell r="I1439">
            <v>0</v>
          </cell>
          <cell r="J1439">
            <v>0</v>
          </cell>
          <cell r="K1439">
            <v>0</v>
          </cell>
          <cell r="L1439">
            <v>0</v>
          </cell>
        </row>
        <row r="1440">
          <cell r="C1440" t="str">
            <v>Santa BarbaraOBRASP</v>
          </cell>
          <cell r="D1440" t="str">
            <v>SP</v>
          </cell>
          <cell r="E1440" t="str">
            <v>OBRA</v>
          </cell>
          <cell r="F1440" t="str">
            <v xml:space="preserve">Physician Specialty Services </v>
          </cell>
          <cell r="G1440">
            <v>0</v>
          </cell>
          <cell r="H1440">
            <v>0</v>
          </cell>
          <cell r="I1440">
            <v>0</v>
          </cell>
          <cell r="J1440">
            <v>0</v>
          </cell>
          <cell r="K1440">
            <v>0</v>
          </cell>
          <cell r="L1440">
            <v>0</v>
          </cell>
        </row>
        <row r="1441">
          <cell r="C1441" t="str">
            <v>Santa BarbaraOBRAFQHC</v>
          </cell>
          <cell r="D1441" t="str">
            <v>FQHC</v>
          </cell>
          <cell r="E1441" t="str">
            <v>OBRA</v>
          </cell>
          <cell r="F1441" t="str">
            <v xml:space="preserve">FQHC Services </v>
          </cell>
          <cell r="G1441">
            <v>0</v>
          </cell>
          <cell r="H1441">
            <v>0</v>
          </cell>
          <cell r="I1441">
            <v>0</v>
          </cell>
          <cell r="J1441">
            <v>0</v>
          </cell>
          <cell r="K1441">
            <v>0</v>
          </cell>
          <cell r="L1441">
            <v>0</v>
          </cell>
        </row>
        <row r="1442">
          <cell r="C1442" t="str">
            <v>Santa BarbaraOBRANPP</v>
          </cell>
          <cell r="D1442" t="str">
            <v>NPP</v>
          </cell>
          <cell r="E1442" t="str">
            <v>OBRA</v>
          </cell>
          <cell r="F1442" t="str">
            <v xml:space="preserve"> Other Medical Professional Services </v>
          </cell>
          <cell r="G1442">
            <v>0</v>
          </cell>
          <cell r="H1442">
            <v>-6.8899999999999961E-2</v>
          </cell>
          <cell r="I1442">
            <v>0</v>
          </cell>
          <cell r="J1442">
            <v>0</v>
          </cell>
          <cell r="K1442">
            <v>0</v>
          </cell>
          <cell r="L1442">
            <v>0</v>
          </cell>
        </row>
        <row r="1443">
          <cell r="C1443" t="str">
            <v>Santa BarbaraOBRARX</v>
          </cell>
          <cell r="D1443" t="str">
            <v>RX</v>
          </cell>
          <cell r="E1443" t="str">
            <v>OBRA</v>
          </cell>
          <cell r="F1443" t="str">
            <v xml:space="preserve"> Pharmacy </v>
          </cell>
          <cell r="G1443">
            <v>0</v>
          </cell>
          <cell r="H1443">
            <v>0</v>
          </cell>
          <cell r="I1443">
            <v>0</v>
          </cell>
          <cell r="J1443">
            <v>0</v>
          </cell>
          <cell r="K1443">
            <v>0</v>
          </cell>
          <cell r="L1443">
            <v>0</v>
          </cell>
        </row>
        <row r="1444">
          <cell r="C1444" t="str">
            <v>Santa BarbaraOBRALR</v>
          </cell>
          <cell r="D1444" t="str">
            <v>LR</v>
          </cell>
          <cell r="E1444" t="str">
            <v>OBRA</v>
          </cell>
          <cell r="F1444" t="str">
            <v xml:space="preserve"> Laboratory and Radiology </v>
          </cell>
          <cell r="G1444">
            <v>0</v>
          </cell>
          <cell r="H1444">
            <v>-6.8899999999999961E-2</v>
          </cell>
          <cell r="I1444">
            <v>0</v>
          </cell>
          <cell r="J1444">
            <v>0</v>
          </cell>
          <cell r="K1444">
            <v>0</v>
          </cell>
          <cell r="L1444">
            <v>0</v>
          </cell>
        </row>
        <row r="1445">
          <cell r="C1445" t="str">
            <v>Santa BarbaraOBRAHCBS</v>
          </cell>
          <cell r="D1445" t="str">
            <v>HCBS</v>
          </cell>
          <cell r="E1445" t="str">
            <v>OBRA</v>
          </cell>
          <cell r="F1445" t="str">
            <v xml:space="preserve"> HCBS </v>
          </cell>
          <cell r="G1445">
            <v>0</v>
          </cell>
          <cell r="H1445">
            <v>0</v>
          </cell>
          <cell r="I1445">
            <v>0</v>
          </cell>
          <cell r="J1445">
            <v>0</v>
          </cell>
          <cell r="K1445">
            <v>0</v>
          </cell>
          <cell r="L1445">
            <v>0</v>
          </cell>
        </row>
        <row r="1446">
          <cell r="C1446" t="str">
            <v>Santa BarbaraOBRAOTH</v>
          </cell>
          <cell r="D1446" t="str">
            <v>OTH</v>
          </cell>
          <cell r="E1446" t="str">
            <v>OBRA</v>
          </cell>
          <cell r="F1446" t="str">
            <v xml:space="preserve"> All Others </v>
          </cell>
          <cell r="G1446">
            <v>0</v>
          </cell>
          <cell r="H1446">
            <v>-3.0200000000000005E-2</v>
          </cell>
          <cell r="I1446">
            <v>0</v>
          </cell>
          <cell r="J1446">
            <v>0</v>
          </cell>
          <cell r="K1446">
            <v>0</v>
          </cell>
          <cell r="L1446">
            <v>0</v>
          </cell>
        </row>
        <row r="1447">
          <cell r="C1447" t="str">
            <v>Santa CruzChild MCIP</v>
          </cell>
          <cell r="D1447" t="str">
            <v>IP</v>
          </cell>
          <cell r="E1447" t="str">
            <v>Child MC</v>
          </cell>
          <cell r="F1447" t="str">
            <v xml:space="preserve">Inpatient Hospital Services </v>
          </cell>
          <cell r="G1447">
            <v>0</v>
          </cell>
          <cell r="H1447">
            <v>0</v>
          </cell>
          <cell r="I1447">
            <v>0</v>
          </cell>
          <cell r="J1447">
            <v>0</v>
          </cell>
          <cell r="K1447">
            <v>-1.2499999999999734E-3</v>
          </cell>
          <cell r="L1447">
            <v>0</v>
          </cell>
        </row>
        <row r="1448">
          <cell r="C1448" t="str">
            <v>Santa CruzChild MCOP</v>
          </cell>
          <cell r="D1448" t="str">
            <v>OP</v>
          </cell>
          <cell r="E1448" t="str">
            <v>Child MC</v>
          </cell>
          <cell r="F1448" t="str">
            <v xml:space="preserve">Outpatient Facility Services </v>
          </cell>
          <cell r="G1448">
            <v>0</v>
          </cell>
          <cell r="H1448">
            <v>-2.1999999999999797E-3</v>
          </cell>
          <cell r="I1448">
            <v>0</v>
          </cell>
          <cell r="J1448">
            <v>0</v>
          </cell>
          <cell r="K1448">
            <v>-1.2499999999999734E-3</v>
          </cell>
          <cell r="L1448">
            <v>0</v>
          </cell>
        </row>
        <row r="1449">
          <cell r="C1449" t="str">
            <v>Santa CruzChild MCER</v>
          </cell>
          <cell r="D1449" t="str">
            <v>ER</v>
          </cell>
          <cell r="E1449" t="str">
            <v>Child MC</v>
          </cell>
          <cell r="F1449" t="str">
            <v xml:space="preserve">Emergency Room Facility Services </v>
          </cell>
          <cell r="G1449">
            <v>0</v>
          </cell>
          <cell r="H1449">
            <v>0</v>
          </cell>
          <cell r="I1449">
            <v>0</v>
          </cell>
          <cell r="J1449">
            <v>0</v>
          </cell>
          <cell r="K1449">
            <v>-1.2499999999999734E-3</v>
          </cell>
          <cell r="L1449">
            <v>0</v>
          </cell>
        </row>
        <row r="1450">
          <cell r="C1450" t="str">
            <v>Santa CruzChild MCLTC</v>
          </cell>
          <cell r="D1450" t="str">
            <v>LTC</v>
          </cell>
          <cell r="E1450" t="str">
            <v>Child MC</v>
          </cell>
          <cell r="F1450" t="str">
            <v xml:space="preserve">Long-Term Care Facility </v>
          </cell>
          <cell r="G1450">
            <v>0</v>
          </cell>
          <cell r="H1450">
            <v>0</v>
          </cell>
          <cell r="I1450">
            <v>0</v>
          </cell>
          <cell r="J1450">
            <v>0</v>
          </cell>
          <cell r="K1450">
            <v>-1.2499999999999734E-3</v>
          </cell>
          <cell r="L1450">
            <v>0</v>
          </cell>
        </row>
        <row r="1451">
          <cell r="C1451" t="str">
            <v>Santa CruzChild MCPCP</v>
          </cell>
          <cell r="D1451" t="str">
            <v>PCP</v>
          </cell>
          <cell r="E1451" t="str">
            <v>Child MC</v>
          </cell>
          <cell r="F1451" t="str">
            <v xml:space="preserve">Physician Primary Care Services </v>
          </cell>
          <cell r="G1451">
            <v>0</v>
          </cell>
          <cell r="H1451">
            <v>0</v>
          </cell>
          <cell r="I1451">
            <v>0</v>
          </cell>
          <cell r="J1451">
            <v>0</v>
          </cell>
          <cell r="K1451">
            <v>-1.2499999999999734E-3</v>
          </cell>
          <cell r="L1451">
            <v>0</v>
          </cell>
        </row>
        <row r="1452">
          <cell r="C1452" t="str">
            <v>Santa CruzChild MCSP</v>
          </cell>
          <cell r="D1452" t="str">
            <v>SP</v>
          </cell>
          <cell r="E1452" t="str">
            <v>Child MC</v>
          </cell>
          <cell r="F1452" t="str">
            <v xml:space="preserve">Physician Specialty Services </v>
          </cell>
          <cell r="G1452">
            <v>0</v>
          </cell>
          <cell r="H1452">
            <v>0</v>
          </cell>
          <cell r="I1452">
            <v>0</v>
          </cell>
          <cell r="J1452">
            <v>0</v>
          </cell>
          <cell r="K1452">
            <v>-1.2499999999999734E-3</v>
          </cell>
          <cell r="L1452">
            <v>0</v>
          </cell>
        </row>
        <row r="1453">
          <cell r="C1453" t="str">
            <v>Santa CruzChild MCFQHC</v>
          </cell>
          <cell r="D1453" t="str">
            <v>FQHC</v>
          </cell>
          <cell r="E1453" t="str">
            <v>Child MC</v>
          </cell>
          <cell r="F1453" t="str">
            <v xml:space="preserve">FQHC Services </v>
          </cell>
          <cell r="G1453">
            <v>0</v>
          </cell>
          <cell r="H1453">
            <v>0</v>
          </cell>
          <cell r="I1453">
            <v>0</v>
          </cell>
          <cell r="J1453">
            <v>0</v>
          </cell>
          <cell r="K1453">
            <v>-1.2499999999999734E-3</v>
          </cell>
          <cell r="L1453">
            <v>0</v>
          </cell>
        </row>
        <row r="1454">
          <cell r="C1454" t="str">
            <v>Santa CruzChild MCNPP</v>
          </cell>
          <cell r="D1454" t="str">
            <v>NPP</v>
          </cell>
          <cell r="E1454" t="str">
            <v>Child MC</v>
          </cell>
          <cell r="F1454" t="str">
            <v xml:space="preserve"> Other Medical Professional Services </v>
          </cell>
          <cell r="G1454">
            <v>0</v>
          </cell>
          <cell r="H1454">
            <v>-6.8899999999999961E-2</v>
          </cell>
          <cell r="I1454">
            <v>0</v>
          </cell>
          <cell r="J1454">
            <v>0</v>
          </cell>
          <cell r="K1454">
            <v>-1.2499999999999734E-3</v>
          </cell>
          <cell r="L1454">
            <v>0</v>
          </cell>
        </row>
        <row r="1455">
          <cell r="C1455" t="str">
            <v>Santa CruzChild MCRX</v>
          </cell>
          <cell r="D1455" t="str">
            <v>RX</v>
          </cell>
          <cell r="E1455" t="str">
            <v>Child MC</v>
          </cell>
          <cell r="F1455" t="str">
            <v xml:space="preserve"> Pharmacy </v>
          </cell>
          <cell r="G1455">
            <v>0</v>
          </cell>
          <cell r="H1455">
            <v>0</v>
          </cell>
          <cell r="I1455">
            <v>0</v>
          </cell>
          <cell r="J1455">
            <v>0</v>
          </cell>
          <cell r="K1455">
            <v>-1.2499999999999734E-3</v>
          </cell>
          <cell r="L1455">
            <v>0</v>
          </cell>
        </row>
        <row r="1456">
          <cell r="C1456" t="str">
            <v>Santa CruzChild MCLR</v>
          </cell>
          <cell r="D1456" t="str">
            <v>LR</v>
          </cell>
          <cell r="E1456" t="str">
            <v>Child MC</v>
          </cell>
          <cell r="F1456" t="str">
            <v xml:space="preserve"> Laboratory and Radiology </v>
          </cell>
          <cell r="G1456">
            <v>0</v>
          </cell>
          <cell r="H1456">
            <v>-6.8899999999999961E-2</v>
          </cell>
          <cell r="I1456">
            <v>0</v>
          </cell>
          <cell r="J1456">
            <v>0</v>
          </cell>
          <cell r="K1456">
            <v>-1.2499999999999734E-3</v>
          </cell>
          <cell r="L1456">
            <v>0</v>
          </cell>
        </row>
        <row r="1457">
          <cell r="C1457" t="str">
            <v>Santa CruzChild MCHCBS</v>
          </cell>
          <cell r="D1457" t="str">
            <v>HCBS</v>
          </cell>
          <cell r="E1457" t="str">
            <v>Child MC</v>
          </cell>
          <cell r="F1457" t="str">
            <v xml:space="preserve"> HCBS </v>
          </cell>
          <cell r="G1457">
            <v>0</v>
          </cell>
          <cell r="H1457">
            <v>0</v>
          </cell>
          <cell r="I1457">
            <v>0</v>
          </cell>
          <cell r="J1457">
            <v>0</v>
          </cell>
          <cell r="K1457">
            <v>-1.2499999999999734E-3</v>
          </cell>
          <cell r="L1457">
            <v>0</v>
          </cell>
        </row>
        <row r="1458">
          <cell r="C1458" t="str">
            <v>Santa CruzChild MCOTH</v>
          </cell>
          <cell r="D1458" t="str">
            <v>OTH</v>
          </cell>
          <cell r="E1458" t="str">
            <v>Child MC</v>
          </cell>
          <cell r="F1458" t="str">
            <v xml:space="preserve"> All Others </v>
          </cell>
          <cell r="G1458">
            <v>0</v>
          </cell>
          <cell r="H1458">
            <v>-3.0200000000000005E-2</v>
          </cell>
          <cell r="I1458">
            <v>0</v>
          </cell>
          <cell r="J1458">
            <v>0</v>
          </cell>
          <cell r="K1458">
            <v>-1.2499999999999734E-3</v>
          </cell>
          <cell r="L1458">
            <v>0</v>
          </cell>
        </row>
        <row r="1459">
          <cell r="C1459" t="str">
            <v>Santa CruzChild HFIP</v>
          </cell>
          <cell r="D1459" t="str">
            <v>IP</v>
          </cell>
          <cell r="E1459" t="str">
            <v>Child HF</v>
          </cell>
          <cell r="F1459" t="str">
            <v xml:space="preserve">Inpatient Hospital Services </v>
          </cell>
          <cell r="G1459">
            <v>0</v>
          </cell>
          <cell r="H1459">
            <v>0</v>
          </cell>
          <cell r="I1459">
            <v>0</v>
          </cell>
          <cell r="J1459">
            <v>0</v>
          </cell>
          <cell r="K1459">
            <v>0</v>
          </cell>
          <cell r="L1459">
            <v>0</v>
          </cell>
        </row>
        <row r="1460">
          <cell r="C1460" t="str">
            <v>Santa CruzChild HFOP</v>
          </cell>
          <cell r="D1460" t="str">
            <v>OP</v>
          </cell>
          <cell r="E1460" t="str">
            <v>Child HF</v>
          </cell>
          <cell r="F1460" t="str">
            <v xml:space="preserve">Outpatient Facility Services </v>
          </cell>
          <cell r="G1460">
            <v>0</v>
          </cell>
          <cell r="H1460">
            <v>-2.0000000000000018E-3</v>
          </cell>
          <cell r="I1460">
            <v>0</v>
          </cell>
          <cell r="J1460">
            <v>0</v>
          </cell>
          <cell r="K1460">
            <v>0</v>
          </cell>
          <cell r="L1460">
            <v>0</v>
          </cell>
        </row>
        <row r="1461">
          <cell r="C1461" t="str">
            <v>Santa CruzChild HFER</v>
          </cell>
          <cell r="D1461" t="str">
            <v>ER</v>
          </cell>
          <cell r="E1461" t="str">
            <v>Child HF</v>
          </cell>
          <cell r="F1461" t="str">
            <v xml:space="preserve">Emergency Room Facility Services </v>
          </cell>
          <cell r="G1461">
            <v>0</v>
          </cell>
          <cell r="H1461">
            <v>0</v>
          </cell>
          <cell r="I1461">
            <v>0</v>
          </cell>
          <cell r="J1461">
            <v>0</v>
          </cell>
          <cell r="K1461">
            <v>0</v>
          </cell>
          <cell r="L1461">
            <v>0</v>
          </cell>
        </row>
        <row r="1462">
          <cell r="C1462" t="str">
            <v>Santa CruzChild HFLTC</v>
          </cell>
          <cell r="D1462" t="str">
            <v>LTC</v>
          </cell>
          <cell r="E1462" t="str">
            <v>Child HF</v>
          </cell>
          <cell r="F1462" t="str">
            <v xml:space="preserve">Long-Term Care Facility </v>
          </cell>
          <cell r="G1462">
            <v>0</v>
          </cell>
          <cell r="H1462">
            <v>0</v>
          </cell>
          <cell r="I1462">
            <v>0</v>
          </cell>
          <cell r="J1462">
            <v>0</v>
          </cell>
          <cell r="K1462">
            <v>0</v>
          </cell>
          <cell r="L1462">
            <v>0</v>
          </cell>
        </row>
        <row r="1463">
          <cell r="C1463" t="str">
            <v>Santa CruzChild HFPCP</v>
          </cell>
          <cell r="D1463" t="str">
            <v>PCP</v>
          </cell>
          <cell r="E1463" t="str">
            <v>Child HF</v>
          </cell>
          <cell r="F1463" t="str">
            <v xml:space="preserve">Physician Primary Care Services </v>
          </cell>
          <cell r="G1463">
            <v>0</v>
          </cell>
          <cell r="H1463">
            <v>0</v>
          </cell>
          <cell r="I1463">
            <v>0</v>
          </cell>
          <cell r="J1463">
            <v>0</v>
          </cell>
          <cell r="K1463">
            <v>0</v>
          </cell>
          <cell r="L1463">
            <v>0</v>
          </cell>
        </row>
        <row r="1464">
          <cell r="C1464" t="str">
            <v>Santa CruzChild HFSP</v>
          </cell>
          <cell r="D1464" t="str">
            <v>SP</v>
          </cell>
          <cell r="E1464" t="str">
            <v>Child HF</v>
          </cell>
          <cell r="F1464" t="str">
            <v xml:space="preserve">Physician Specialty Services </v>
          </cell>
          <cell r="G1464">
            <v>0</v>
          </cell>
          <cell r="H1464">
            <v>0</v>
          </cell>
          <cell r="I1464">
            <v>0</v>
          </cell>
          <cell r="J1464">
            <v>0</v>
          </cell>
          <cell r="K1464">
            <v>0</v>
          </cell>
          <cell r="L1464">
            <v>0</v>
          </cell>
        </row>
        <row r="1465">
          <cell r="C1465" t="str">
            <v>Santa CruzChild HFFQHC</v>
          </cell>
          <cell r="D1465" t="str">
            <v>FQHC</v>
          </cell>
          <cell r="E1465" t="str">
            <v>Child HF</v>
          </cell>
          <cell r="F1465" t="str">
            <v xml:space="preserve">FQHC Services </v>
          </cell>
          <cell r="G1465">
            <v>0</v>
          </cell>
          <cell r="H1465">
            <v>0</v>
          </cell>
          <cell r="I1465">
            <v>0</v>
          </cell>
          <cell r="J1465">
            <v>0</v>
          </cell>
          <cell r="K1465">
            <v>0</v>
          </cell>
          <cell r="L1465">
            <v>0</v>
          </cell>
        </row>
        <row r="1466">
          <cell r="C1466" t="str">
            <v>Santa CruzChild HFNPP</v>
          </cell>
          <cell r="D1466" t="str">
            <v>NPP</v>
          </cell>
          <cell r="E1466" t="str">
            <v>Child HF</v>
          </cell>
          <cell r="F1466" t="str">
            <v xml:space="preserve"> Other Medical Professional Services </v>
          </cell>
          <cell r="G1466">
            <v>0</v>
          </cell>
          <cell r="H1466">
            <v>-6.0499999999999998E-2</v>
          </cell>
          <cell r="I1466">
            <v>0</v>
          </cell>
          <cell r="J1466">
            <v>0</v>
          </cell>
          <cell r="K1466">
            <v>0</v>
          </cell>
          <cell r="L1466">
            <v>0</v>
          </cell>
        </row>
        <row r="1467">
          <cell r="C1467" t="str">
            <v>Santa CruzChild HFRX</v>
          </cell>
          <cell r="D1467" t="str">
            <v>RX</v>
          </cell>
          <cell r="E1467" t="str">
            <v>Child HF</v>
          </cell>
          <cell r="F1467" t="str">
            <v xml:space="preserve"> Pharmacy </v>
          </cell>
          <cell r="G1467">
            <v>0</v>
          </cell>
          <cell r="H1467">
            <v>0</v>
          </cell>
          <cell r="I1467">
            <v>0</v>
          </cell>
          <cell r="J1467">
            <v>0</v>
          </cell>
          <cell r="K1467">
            <v>0</v>
          </cell>
          <cell r="L1467">
            <v>0</v>
          </cell>
        </row>
        <row r="1468">
          <cell r="C1468" t="str">
            <v>Santa CruzChild HFLR</v>
          </cell>
          <cell r="D1468" t="str">
            <v>LR</v>
          </cell>
          <cell r="E1468" t="str">
            <v>Child HF</v>
          </cell>
          <cell r="F1468" t="str">
            <v xml:space="preserve"> Laboratory and Radiology </v>
          </cell>
          <cell r="G1468">
            <v>0</v>
          </cell>
          <cell r="H1468">
            <v>-6.0499999999999998E-2</v>
          </cell>
          <cell r="I1468">
            <v>0</v>
          </cell>
          <cell r="J1468">
            <v>0</v>
          </cell>
          <cell r="K1468">
            <v>0</v>
          </cell>
          <cell r="L1468">
            <v>0</v>
          </cell>
        </row>
        <row r="1469">
          <cell r="C1469" t="str">
            <v>Santa CruzChild HFHCBS</v>
          </cell>
          <cell r="D1469" t="str">
            <v>HCBS</v>
          </cell>
          <cell r="E1469" t="str">
            <v>Child HF</v>
          </cell>
          <cell r="F1469" t="str">
            <v xml:space="preserve"> HCBS </v>
          </cell>
          <cell r="G1469">
            <v>0</v>
          </cell>
          <cell r="H1469">
            <v>0</v>
          </cell>
          <cell r="I1469">
            <v>0</v>
          </cell>
          <cell r="J1469">
            <v>0</v>
          </cell>
          <cell r="K1469">
            <v>0</v>
          </cell>
          <cell r="L1469">
            <v>0</v>
          </cell>
        </row>
        <row r="1470">
          <cell r="C1470" t="str">
            <v>Santa CruzChild HFOTH</v>
          </cell>
          <cell r="D1470" t="str">
            <v>OTH</v>
          </cell>
          <cell r="E1470" t="str">
            <v>Child HF</v>
          </cell>
          <cell r="F1470" t="str">
            <v xml:space="preserve"> All Others </v>
          </cell>
          <cell r="G1470">
            <v>0</v>
          </cell>
          <cell r="H1470">
            <v>-2.6399999999999979E-2</v>
          </cell>
          <cell r="I1470">
            <v>0</v>
          </cell>
          <cell r="J1470">
            <v>0</v>
          </cell>
          <cell r="K1470">
            <v>0</v>
          </cell>
          <cell r="L1470">
            <v>0</v>
          </cell>
        </row>
        <row r="1471">
          <cell r="C1471" t="str">
            <v>Santa CruzAdultIP</v>
          </cell>
          <cell r="D1471" t="str">
            <v>IP</v>
          </cell>
          <cell r="E1471" t="str">
            <v>Adult</v>
          </cell>
          <cell r="F1471" t="str">
            <v xml:space="preserve">Inpatient Hospital Services </v>
          </cell>
          <cell r="G1471">
            <v>0</v>
          </cell>
          <cell r="H1471">
            <v>0</v>
          </cell>
          <cell r="I1471">
            <v>0</v>
          </cell>
          <cell r="J1471">
            <v>0</v>
          </cell>
          <cell r="K1471">
            <v>-1.3125000000000053E-2</v>
          </cell>
          <cell r="L1471">
            <v>0</v>
          </cell>
        </row>
        <row r="1472">
          <cell r="C1472" t="str">
            <v>Santa CruzAdultOP</v>
          </cell>
          <cell r="D1472" t="str">
            <v>OP</v>
          </cell>
          <cell r="E1472" t="str">
            <v>Adult</v>
          </cell>
          <cell r="F1472" t="str">
            <v xml:space="preserve">Outpatient Facility Services </v>
          </cell>
          <cell r="G1472">
            <v>0</v>
          </cell>
          <cell r="H1472">
            <v>-1.0499999999999954E-2</v>
          </cell>
          <cell r="I1472">
            <v>0</v>
          </cell>
          <cell r="J1472">
            <v>0</v>
          </cell>
          <cell r="K1472">
            <v>-1.3125000000000053E-2</v>
          </cell>
          <cell r="L1472">
            <v>0</v>
          </cell>
        </row>
        <row r="1473">
          <cell r="C1473" t="str">
            <v>Santa CruzAdultER</v>
          </cell>
          <cell r="D1473" t="str">
            <v>ER</v>
          </cell>
          <cell r="E1473" t="str">
            <v>Adult</v>
          </cell>
          <cell r="F1473" t="str">
            <v xml:space="preserve">Emergency Room Facility Services </v>
          </cell>
          <cell r="G1473">
            <v>0</v>
          </cell>
          <cell r="H1473">
            <v>0</v>
          </cell>
          <cell r="I1473">
            <v>0</v>
          </cell>
          <cell r="J1473">
            <v>0</v>
          </cell>
          <cell r="K1473">
            <v>-1.3125000000000053E-2</v>
          </cell>
          <cell r="L1473">
            <v>0</v>
          </cell>
        </row>
        <row r="1474">
          <cell r="C1474" t="str">
            <v>Santa CruzAdultLTC</v>
          </cell>
          <cell r="D1474" t="str">
            <v>LTC</v>
          </cell>
          <cell r="E1474" t="str">
            <v>Adult</v>
          </cell>
          <cell r="F1474" t="str">
            <v xml:space="preserve">Long-Term Care Facility </v>
          </cell>
          <cell r="G1474">
            <v>0</v>
          </cell>
          <cell r="H1474">
            <v>0</v>
          </cell>
          <cell r="I1474">
            <v>0</v>
          </cell>
          <cell r="J1474">
            <v>0</v>
          </cell>
          <cell r="K1474">
            <v>-1.3125000000000053E-2</v>
          </cell>
          <cell r="L1474">
            <v>0</v>
          </cell>
        </row>
        <row r="1475">
          <cell r="C1475" t="str">
            <v>Santa CruzAdultPCP</v>
          </cell>
          <cell r="D1475" t="str">
            <v>PCP</v>
          </cell>
          <cell r="E1475" t="str">
            <v>Adult</v>
          </cell>
          <cell r="F1475" t="str">
            <v xml:space="preserve">Physician Primary Care Services </v>
          </cell>
          <cell r="G1475">
            <v>0</v>
          </cell>
          <cell r="H1475">
            <v>-4.3300000000000005E-2</v>
          </cell>
          <cell r="I1475">
            <v>0</v>
          </cell>
          <cell r="J1475">
            <v>0</v>
          </cell>
          <cell r="K1475">
            <v>-1.3125000000000053E-2</v>
          </cell>
          <cell r="L1475">
            <v>0</v>
          </cell>
        </row>
        <row r="1476">
          <cell r="C1476" t="str">
            <v>Santa CruzAdultSP</v>
          </cell>
          <cell r="D1476" t="str">
            <v>SP</v>
          </cell>
          <cell r="E1476" t="str">
            <v>Adult</v>
          </cell>
          <cell r="F1476" t="str">
            <v xml:space="preserve">Physician Specialty Services </v>
          </cell>
          <cell r="G1476">
            <v>0</v>
          </cell>
          <cell r="H1476">
            <v>0</v>
          </cell>
          <cell r="I1476">
            <v>0</v>
          </cell>
          <cell r="J1476">
            <v>0</v>
          </cell>
          <cell r="K1476">
            <v>-1.3125000000000053E-2</v>
          </cell>
          <cell r="L1476">
            <v>0</v>
          </cell>
        </row>
        <row r="1477">
          <cell r="C1477" t="str">
            <v>Santa CruzAdultFQHC</v>
          </cell>
          <cell r="D1477" t="str">
            <v>FQHC</v>
          </cell>
          <cell r="E1477" t="str">
            <v>Adult</v>
          </cell>
          <cell r="F1477" t="str">
            <v xml:space="preserve">FQHC Services </v>
          </cell>
          <cell r="G1477">
            <v>0</v>
          </cell>
          <cell r="H1477">
            <v>0</v>
          </cell>
          <cell r="I1477">
            <v>0</v>
          </cell>
          <cell r="J1477">
            <v>0</v>
          </cell>
          <cell r="K1477">
            <v>-1.3125000000000053E-2</v>
          </cell>
          <cell r="L1477">
            <v>0</v>
          </cell>
        </row>
        <row r="1478">
          <cell r="C1478" t="str">
            <v>Santa CruzAdultNPP</v>
          </cell>
          <cell r="D1478" t="str">
            <v>NPP</v>
          </cell>
          <cell r="E1478" t="str">
            <v>Adult</v>
          </cell>
          <cell r="F1478" t="str">
            <v xml:space="preserve"> Other Medical Professional Services </v>
          </cell>
          <cell r="G1478">
            <v>0</v>
          </cell>
          <cell r="H1478">
            <v>-6.8899999999999961E-2</v>
          </cell>
          <cell r="I1478">
            <v>0</v>
          </cell>
          <cell r="J1478">
            <v>0</v>
          </cell>
          <cell r="K1478">
            <v>-1.3125000000000053E-2</v>
          </cell>
          <cell r="L1478">
            <v>0</v>
          </cell>
        </row>
        <row r="1479">
          <cell r="C1479" t="str">
            <v>Santa CruzAdultRX</v>
          </cell>
          <cell r="D1479" t="str">
            <v>RX</v>
          </cell>
          <cell r="E1479" t="str">
            <v>Adult</v>
          </cell>
          <cell r="F1479" t="str">
            <v xml:space="preserve"> Pharmacy </v>
          </cell>
          <cell r="G1479">
            <v>0</v>
          </cell>
          <cell r="H1479">
            <v>0</v>
          </cell>
          <cell r="I1479">
            <v>-2.2567945294058589E-3</v>
          </cell>
          <cell r="J1479">
            <v>-3.5858563575087987E-2</v>
          </cell>
          <cell r="K1479">
            <v>-1.3125000000000053E-2</v>
          </cell>
          <cell r="L1479">
            <v>0</v>
          </cell>
        </row>
        <row r="1480">
          <cell r="C1480" t="str">
            <v>Santa CruzAdultLR</v>
          </cell>
          <cell r="D1480" t="str">
            <v>LR</v>
          </cell>
          <cell r="E1480" t="str">
            <v>Adult</v>
          </cell>
          <cell r="F1480" t="str">
            <v xml:space="preserve"> Laboratory and Radiology </v>
          </cell>
          <cell r="G1480">
            <v>0</v>
          </cell>
          <cell r="H1480">
            <v>-6.8899999999999961E-2</v>
          </cell>
          <cell r="I1480">
            <v>0</v>
          </cell>
          <cell r="J1480">
            <v>0</v>
          </cell>
          <cell r="K1480">
            <v>-1.3125000000000053E-2</v>
          </cell>
          <cell r="L1480">
            <v>0</v>
          </cell>
        </row>
        <row r="1481">
          <cell r="C1481" t="str">
            <v>Santa CruzAdultHCBS</v>
          </cell>
          <cell r="D1481" t="str">
            <v>HCBS</v>
          </cell>
          <cell r="E1481" t="str">
            <v>Adult</v>
          </cell>
          <cell r="F1481" t="str">
            <v xml:space="preserve"> HCBS </v>
          </cell>
          <cell r="G1481">
            <v>3.1291338419711323E-2</v>
          </cell>
          <cell r="H1481">
            <v>0</v>
          </cell>
          <cell r="I1481">
            <v>0</v>
          </cell>
          <cell r="J1481">
            <v>0</v>
          </cell>
          <cell r="K1481">
            <v>-1.3125000000000053E-2</v>
          </cell>
          <cell r="L1481">
            <v>0</v>
          </cell>
        </row>
        <row r="1482">
          <cell r="C1482" t="str">
            <v>Santa CruzAdultOTH</v>
          </cell>
          <cell r="D1482" t="str">
            <v>OTH</v>
          </cell>
          <cell r="E1482" t="str">
            <v>Adult</v>
          </cell>
          <cell r="F1482" t="str">
            <v xml:space="preserve"> All Others </v>
          </cell>
          <cell r="G1482">
            <v>0</v>
          </cell>
          <cell r="H1482">
            <v>-3.0200000000000005E-2</v>
          </cell>
          <cell r="I1482">
            <v>0</v>
          </cell>
          <cell r="J1482">
            <v>0</v>
          </cell>
          <cell r="K1482">
            <v>-1.3125000000000053E-2</v>
          </cell>
          <cell r="L1482">
            <v>0</v>
          </cell>
        </row>
        <row r="1483">
          <cell r="C1483" t="str">
            <v>Santa CruzAged&amp;DisabledNonDualIP</v>
          </cell>
          <cell r="D1483" t="str">
            <v>IP</v>
          </cell>
          <cell r="E1483" t="str">
            <v>Aged&amp;DisabledNonDual</v>
          </cell>
          <cell r="F1483" t="str">
            <v xml:space="preserve">Inpatient Hospital Services </v>
          </cell>
          <cell r="G1483">
            <v>0</v>
          </cell>
          <cell r="H1483">
            <v>0</v>
          </cell>
          <cell r="I1483">
            <v>0</v>
          </cell>
          <cell r="J1483">
            <v>0</v>
          </cell>
          <cell r="K1483">
            <v>0</v>
          </cell>
          <cell r="L1483">
            <v>0</v>
          </cell>
        </row>
        <row r="1484">
          <cell r="C1484" t="str">
            <v>Santa CruzAged&amp;DisabledNonDualOP</v>
          </cell>
          <cell r="D1484" t="str">
            <v>OP</v>
          </cell>
          <cell r="E1484" t="str">
            <v>Aged&amp;DisabledNonDual</v>
          </cell>
          <cell r="F1484" t="str">
            <v xml:space="preserve">Outpatient Facility Services </v>
          </cell>
          <cell r="G1484">
            <v>0</v>
          </cell>
          <cell r="H1484">
            <v>-1.3100000000000001E-2</v>
          </cell>
          <cell r="I1484">
            <v>0</v>
          </cell>
          <cell r="J1484">
            <v>0</v>
          </cell>
          <cell r="K1484">
            <v>0</v>
          </cell>
          <cell r="L1484">
            <v>0</v>
          </cell>
        </row>
        <row r="1485">
          <cell r="C1485" t="str">
            <v>Santa CruzAged&amp;DisabledNonDualER</v>
          </cell>
          <cell r="D1485" t="str">
            <v>ER</v>
          </cell>
          <cell r="E1485" t="str">
            <v>Aged&amp;DisabledNonDual</v>
          </cell>
          <cell r="F1485" t="str">
            <v xml:space="preserve">Emergency Room Facility Services </v>
          </cell>
          <cell r="G1485">
            <v>0</v>
          </cell>
          <cell r="H1485">
            <v>0</v>
          </cell>
          <cell r="I1485">
            <v>0</v>
          </cell>
          <cell r="J1485">
            <v>0</v>
          </cell>
          <cell r="K1485">
            <v>0</v>
          </cell>
          <cell r="L1485">
            <v>0</v>
          </cell>
        </row>
        <row r="1486">
          <cell r="C1486" t="str">
            <v>Santa CruzAged&amp;DisabledNonDualLTC</v>
          </cell>
          <cell r="D1486" t="str">
            <v>LTC</v>
          </cell>
          <cell r="E1486" t="str">
            <v>Aged&amp;DisabledNonDual</v>
          </cell>
          <cell r="F1486" t="str">
            <v xml:space="preserve">Long-Term Care Facility </v>
          </cell>
          <cell r="G1486">
            <v>0</v>
          </cell>
          <cell r="H1486">
            <v>0</v>
          </cell>
          <cell r="I1486">
            <v>0</v>
          </cell>
          <cell r="J1486">
            <v>0</v>
          </cell>
          <cell r="K1486">
            <v>0</v>
          </cell>
          <cell r="L1486">
            <v>0</v>
          </cell>
        </row>
        <row r="1487">
          <cell r="C1487" t="str">
            <v>Santa CruzAged&amp;DisabledNonDualPCP</v>
          </cell>
          <cell r="D1487" t="str">
            <v>PCP</v>
          </cell>
          <cell r="E1487" t="str">
            <v>Aged&amp;DisabledNonDual</v>
          </cell>
          <cell r="F1487" t="str">
            <v xml:space="preserve">Physician Primary Care Services </v>
          </cell>
          <cell r="G1487">
            <v>0</v>
          </cell>
          <cell r="H1487">
            <v>-6.030000000000002E-2</v>
          </cell>
          <cell r="I1487">
            <v>0</v>
          </cell>
          <cell r="J1487">
            <v>0</v>
          </cell>
          <cell r="K1487">
            <v>0</v>
          </cell>
          <cell r="L1487">
            <v>0</v>
          </cell>
        </row>
        <row r="1488">
          <cell r="C1488" t="str">
            <v>Santa CruzAged&amp;DisabledNonDualSP</v>
          </cell>
          <cell r="D1488" t="str">
            <v>SP</v>
          </cell>
          <cell r="E1488" t="str">
            <v>Aged&amp;DisabledNonDual</v>
          </cell>
          <cell r="F1488" t="str">
            <v xml:space="preserve">Physician Specialty Services </v>
          </cell>
          <cell r="G1488">
            <v>0</v>
          </cell>
          <cell r="H1488">
            <v>0</v>
          </cell>
          <cell r="I1488">
            <v>0</v>
          </cell>
          <cell r="J1488">
            <v>0</v>
          </cell>
          <cell r="K1488">
            <v>0</v>
          </cell>
          <cell r="L1488">
            <v>0</v>
          </cell>
        </row>
        <row r="1489">
          <cell r="C1489" t="str">
            <v>Santa CruzAged&amp;DisabledNonDualFQHC</v>
          </cell>
          <cell r="D1489" t="str">
            <v>FQHC</v>
          </cell>
          <cell r="E1489" t="str">
            <v>Aged&amp;DisabledNonDual</v>
          </cell>
          <cell r="F1489" t="str">
            <v xml:space="preserve">FQHC Services </v>
          </cell>
          <cell r="G1489">
            <v>0</v>
          </cell>
          <cell r="H1489">
            <v>0</v>
          </cell>
          <cell r="I1489">
            <v>0</v>
          </cell>
          <cell r="J1489">
            <v>0</v>
          </cell>
          <cell r="K1489">
            <v>0</v>
          </cell>
          <cell r="L1489">
            <v>0</v>
          </cell>
        </row>
        <row r="1490">
          <cell r="C1490" t="str">
            <v>Santa CruzAged&amp;DisabledNonDualNPP</v>
          </cell>
          <cell r="D1490" t="str">
            <v>NPP</v>
          </cell>
          <cell r="E1490" t="str">
            <v>Aged&amp;DisabledNonDual</v>
          </cell>
          <cell r="F1490" t="str">
            <v xml:space="preserve"> Other Medical Professional Services </v>
          </cell>
          <cell r="G1490">
            <v>0</v>
          </cell>
          <cell r="H1490">
            <v>-6.8899999999999961E-2</v>
          </cell>
          <cell r="I1490">
            <v>0</v>
          </cell>
          <cell r="J1490">
            <v>0</v>
          </cell>
          <cell r="K1490">
            <v>0</v>
          </cell>
          <cell r="L1490">
            <v>0</v>
          </cell>
        </row>
        <row r="1491">
          <cell r="C1491" t="str">
            <v>Santa CruzAged&amp;DisabledNonDualRX</v>
          </cell>
          <cell r="D1491" t="str">
            <v>RX</v>
          </cell>
          <cell r="E1491" t="str">
            <v>Aged&amp;DisabledNonDual</v>
          </cell>
          <cell r="F1491" t="str">
            <v xml:space="preserve"> Pharmacy </v>
          </cell>
          <cell r="G1491">
            <v>0</v>
          </cell>
          <cell r="H1491">
            <v>0</v>
          </cell>
          <cell r="I1491">
            <v>-1.6813017446289269E-2</v>
          </cell>
          <cell r="J1491">
            <v>-6.4535736616164741E-3</v>
          </cell>
          <cell r="K1491">
            <v>0</v>
          </cell>
          <cell r="L1491">
            <v>0</v>
          </cell>
        </row>
        <row r="1492">
          <cell r="C1492" t="str">
            <v>Santa CruzAged&amp;DisabledNonDualLR</v>
          </cell>
          <cell r="D1492" t="str">
            <v>LR</v>
          </cell>
          <cell r="E1492" t="str">
            <v>Aged&amp;DisabledNonDual</v>
          </cell>
          <cell r="F1492" t="str">
            <v xml:space="preserve"> Laboratory and Radiology </v>
          </cell>
          <cell r="G1492">
            <v>0</v>
          </cell>
          <cell r="H1492">
            <v>-6.8899999999999961E-2</v>
          </cell>
          <cell r="I1492">
            <v>0</v>
          </cell>
          <cell r="J1492">
            <v>0</v>
          </cell>
          <cell r="K1492">
            <v>0</v>
          </cell>
          <cell r="L1492">
            <v>0</v>
          </cell>
        </row>
        <row r="1493">
          <cell r="C1493" t="str">
            <v>Santa CruzAged&amp;DisabledNonDualHCBS</v>
          </cell>
          <cell r="D1493" t="str">
            <v>HCBS</v>
          </cell>
          <cell r="E1493" t="str">
            <v>Aged&amp;DisabledNonDual</v>
          </cell>
          <cell r="F1493" t="str">
            <v xml:space="preserve"> HCBS </v>
          </cell>
          <cell r="G1493">
            <v>5.6937276128234959E-2</v>
          </cell>
          <cell r="H1493">
            <v>0</v>
          </cell>
          <cell r="I1493">
            <v>0</v>
          </cell>
          <cell r="J1493">
            <v>0</v>
          </cell>
          <cell r="K1493">
            <v>0</v>
          </cell>
          <cell r="L1493">
            <v>0</v>
          </cell>
        </row>
        <row r="1494">
          <cell r="C1494" t="str">
            <v>Santa CruzAged&amp;DisabledNonDualOTH</v>
          </cell>
          <cell r="D1494" t="str">
            <v>OTH</v>
          </cell>
          <cell r="E1494" t="str">
            <v>Aged&amp;DisabledNonDual</v>
          </cell>
          <cell r="F1494" t="str">
            <v xml:space="preserve"> All Others </v>
          </cell>
          <cell r="G1494">
            <v>0</v>
          </cell>
          <cell r="H1494">
            <v>-3.0200000000000005E-2</v>
          </cell>
          <cell r="I1494">
            <v>0</v>
          </cell>
          <cell r="J1494">
            <v>0</v>
          </cell>
          <cell r="K1494">
            <v>0</v>
          </cell>
          <cell r="L1494">
            <v>-6.9497391152040233E-3</v>
          </cell>
        </row>
        <row r="1495">
          <cell r="C1495" t="str">
            <v>Santa CruzDisabledDualIP</v>
          </cell>
          <cell r="D1495" t="str">
            <v>IP</v>
          </cell>
          <cell r="E1495" t="str">
            <v>DisabledDual</v>
          </cell>
          <cell r="F1495" t="str">
            <v xml:space="preserve">Inpatient Hospital Services </v>
          </cell>
          <cell r="G1495">
            <v>0</v>
          </cell>
          <cell r="H1495">
            <v>0</v>
          </cell>
          <cell r="I1495">
            <v>0</v>
          </cell>
          <cell r="J1495">
            <v>0</v>
          </cell>
          <cell r="K1495">
            <v>0</v>
          </cell>
          <cell r="L1495">
            <v>0</v>
          </cell>
        </row>
        <row r="1496">
          <cell r="C1496" t="str">
            <v>Santa CruzDisabledDualOP</v>
          </cell>
          <cell r="D1496" t="str">
            <v>OP</v>
          </cell>
          <cell r="E1496" t="str">
            <v>DisabledDual</v>
          </cell>
          <cell r="F1496" t="str">
            <v xml:space="preserve">Outpatient Facility Services </v>
          </cell>
          <cell r="G1496">
            <v>0</v>
          </cell>
          <cell r="H1496">
            <v>0</v>
          </cell>
          <cell r="I1496">
            <v>0</v>
          </cell>
          <cell r="J1496">
            <v>0</v>
          </cell>
          <cell r="K1496">
            <v>0</v>
          </cell>
          <cell r="L1496">
            <v>0</v>
          </cell>
        </row>
        <row r="1497">
          <cell r="C1497" t="str">
            <v>Santa CruzDisabledDualER</v>
          </cell>
          <cell r="D1497" t="str">
            <v>ER</v>
          </cell>
          <cell r="E1497" t="str">
            <v>DisabledDual</v>
          </cell>
          <cell r="F1497" t="str">
            <v xml:space="preserve">Emergency Room Facility Services </v>
          </cell>
          <cell r="G1497">
            <v>0</v>
          </cell>
          <cell r="H1497">
            <v>0</v>
          </cell>
          <cell r="I1497">
            <v>0</v>
          </cell>
          <cell r="J1497">
            <v>0</v>
          </cell>
          <cell r="K1497">
            <v>0</v>
          </cell>
          <cell r="L1497">
            <v>0</v>
          </cell>
        </row>
        <row r="1498">
          <cell r="C1498" t="str">
            <v>Santa CruzDisabledDualLTC</v>
          </cell>
          <cell r="D1498" t="str">
            <v>LTC</v>
          </cell>
          <cell r="E1498" t="str">
            <v>DisabledDual</v>
          </cell>
          <cell r="F1498" t="str">
            <v xml:space="preserve">Long-Term Care Facility </v>
          </cell>
          <cell r="G1498">
            <v>0</v>
          </cell>
          <cell r="H1498">
            <v>0</v>
          </cell>
          <cell r="I1498">
            <v>0</v>
          </cell>
          <cell r="J1498">
            <v>0</v>
          </cell>
          <cell r="K1498">
            <v>0</v>
          </cell>
          <cell r="L1498">
            <v>0</v>
          </cell>
        </row>
        <row r="1499">
          <cell r="C1499" t="str">
            <v>Santa CruzDisabledDualPCP</v>
          </cell>
          <cell r="D1499" t="str">
            <v>PCP</v>
          </cell>
          <cell r="E1499" t="str">
            <v>DisabledDual</v>
          </cell>
          <cell r="F1499" t="str">
            <v xml:space="preserve">Physician Primary Care Services </v>
          </cell>
          <cell r="G1499">
            <v>0</v>
          </cell>
          <cell r="H1499">
            <v>0</v>
          </cell>
          <cell r="I1499">
            <v>0</v>
          </cell>
          <cell r="J1499">
            <v>0</v>
          </cell>
          <cell r="K1499">
            <v>0</v>
          </cell>
          <cell r="L1499">
            <v>0</v>
          </cell>
        </row>
        <row r="1500">
          <cell r="C1500" t="str">
            <v>Santa CruzDisabledDualSP</v>
          </cell>
          <cell r="D1500" t="str">
            <v>SP</v>
          </cell>
          <cell r="E1500" t="str">
            <v>DisabledDual</v>
          </cell>
          <cell r="F1500" t="str">
            <v xml:space="preserve">Physician Specialty Services </v>
          </cell>
          <cell r="G1500">
            <v>0</v>
          </cell>
          <cell r="H1500">
            <v>0</v>
          </cell>
          <cell r="I1500">
            <v>0</v>
          </cell>
          <cell r="J1500">
            <v>0</v>
          </cell>
          <cell r="K1500">
            <v>0</v>
          </cell>
          <cell r="L1500">
            <v>0</v>
          </cell>
        </row>
        <row r="1501">
          <cell r="C1501" t="str">
            <v>Santa CruzDisabledDualFQHC</v>
          </cell>
          <cell r="D1501" t="str">
            <v>FQHC</v>
          </cell>
          <cell r="E1501" t="str">
            <v>DisabledDual</v>
          </cell>
          <cell r="F1501" t="str">
            <v xml:space="preserve">FQHC Services </v>
          </cell>
          <cell r="G1501">
            <v>0</v>
          </cell>
          <cell r="H1501">
            <v>0</v>
          </cell>
          <cell r="I1501">
            <v>0</v>
          </cell>
          <cell r="J1501">
            <v>0</v>
          </cell>
          <cell r="K1501">
            <v>0</v>
          </cell>
          <cell r="L1501">
            <v>0</v>
          </cell>
        </row>
        <row r="1502">
          <cell r="C1502" t="str">
            <v>Santa CruzDisabledDualNPP</v>
          </cell>
          <cell r="D1502" t="str">
            <v>NPP</v>
          </cell>
          <cell r="E1502" t="str">
            <v>DisabledDual</v>
          </cell>
          <cell r="F1502" t="str">
            <v xml:space="preserve"> Other Medical Professional Services </v>
          </cell>
          <cell r="G1502">
            <v>0</v>
          </cell>
          <cell r="H1502">
            <v>0</v>
          </cell>
          <cell r="I1502">
            <v>0</v>
          </cell>
          <cell r="J1502">
            <v>0</v>
          </cell>
          <cell r="K1502">
            <v>0</v>
          </cell>
          <cell r="L1502">
            <v>0</v>
          </cell>
        </row>
        <row r="1503">
          <cell r="C1503" t="str">
            <v>Santa CruzDisabledDualRX</v>
          </cell>
          <cell r="D1503" t="str">
            <v>RX</v>
          </cell>
          <cell r="E1503" t="str">
            <v>DisabledDual</v>
          </cell>
          <cell r="F1503" t="str">
            <v xml:space="preserve"> Pharmacy </v>
          </cell>
          <cell r="G1503">
            <v>0</v>
          </cell>
          <cell r="H1503">
            <v>0</v>
          </cell>
          <cell r="I1503">
            <v>0</v>
          </cell>
          <cell r="J1503">
            <v>0</v>
          </cell>
          <cell r="K1503">
            <v>0</v>
          </cell>
          <cell r="L1503">
            <v>0</v>
          </cell>
        </row>
        <row r="1504">
          <cell r="C1504" t="str">
            <v>Santa CruzDisabledDualLR</v>
          </cell>
          <cell r="D1504" t="str">
            <v>LR</v>
          </cell>
          <cell r="E1504" t="str">
            <v>DisabledDual</v>
          </cell>
          <cell r="F1504" t="str">
            <v xml:space="preserve"> Laboratory and Radiology </v>
          </cell>
          <cell r="G1504">
            <v>0</v>
          </cell>
          <cell r="H1504">
            <v>0</v>
          </cell>
          <cell r="I1504">
            <v>0</v>
          </cell>
          <cell r="J1504">
            <v>0</v>
          </cell>
          <cell r="K1504">
            <v>0</v>
          </cell>
          <cell r="L1504">
            <v>0</v>
          </cell>
        </row>
        <row r="1505">
          <cell r="C1505" t="str">
            <v>Santa CruzDisabledDualHCBS</v>
          </cell>
          <cell r="D1505" t="str">
            <v>HCBS</v>
          </cell>
          <cell r="E1505" t="str">
            <v>DisabledDual</v>
          </cell>
          <cell r="F1505" t="str">
            <v xml:space="preserve"> HCBS </v>
          </cell>
          <cell r="G1505">
            <v>1.1675094308082556E-2</v>
          </cell>
          <cell r="H1505">
            <v>0</v>
          </cell>
          <cell r="I1505">
            <v>0</v>
          </cell>
          <cell r="J1505">
            <v>0</v>
          </cell>
          <cell r="K1505">
            <v>0</v>
          </cell>
          <cell r="L1505">
            <v>0</v>
          </cell>
        </row>
        <row r="1506">
          <cell r="C1506" t="str">
            <v>Santa CruzDisabledDualOTH</v>
          </cell>
          <cell r="D1506" t="str">
            <v>OTH</v>
          </cell>
          <cell r="E1506" t="str">
            <v>DisabledDual</v>
          </cell>
          <cell r="F1506" t="str">
            <v xml:space="preserve"> All Others </v>
          </cell>
          <cell r="G1506">
            <v>0</v>
          </cell>
          <cell r="H1506">
            <v>0</v>
          </cell>
          <cell r="I1506">
            <v>0</v>
          </cell>
          <cell r="J1506">
            <v>0</v>
          </cell>
          <cell r="K1506">
            <v>0</v>
          </cell>
          <cell r="L1506">
            <v>-4.3993984886934179E-3</v>
          </cell>
        </row>
        <row r="1507">
          <cell r="C1507" t="str">
            <v>Santa CruzAgedDualIP</v>
          </cell>
          <cell r="D1507" t="str">
            <v>IP</v>
          </cell>
          <cell r="E1507" t="str">
            <v>AgedDual</v>
          </cell>
          <cell r="F1507" t="str">
            <v xml:space="preserve">Inpatient Hospital Services </v>
          </cell>
          <cell r="G1507">
            <v>0</v>
          </cell>
          <cell r="H1507">
            <v>0</v>
          </cell>
          <cell r="I1507">
            <v>0</v>
          </cell>
          <cell r="J1507">
            <v>0</v>
          </cell>
          <cell r="K1507">
            <v>0</v>
          </cell>
          <cell r="L1507">
            <v>0</v>
          </cell>
        </row>
        <row r="1508">
          <cell r="C1508" t="str">
            <v>Santa CruzAgedDualOP</v>
          </cell>
          <cell r="D1508" t="str">
            <v>OP</v>
          </cell>
          <cell r="E1508" t="str">
            <v>AgedDual</v>
          </cell>
          <cell r="F1508" t="str">
            <v xml:space="preserve">Outpatient Facility Services </v>
          </cell>
          <cell r="G1508">
            <v>0</v>
          </cell>
          <cell r="H1508">
            <v>0</v>
          </cell>
          <cell r="I1508">
            <v>0</v>
          </cell>
          <cell r="J1508">
            <v>0</v>
          </cell>
          <cell r="K1508">
            <v>0</v>
          </cell>
          <cell r="L1508">
            <v>0</v>
          </cell>
        </row>
        <row r="1509">
          <cell r="C1509" t="str">
            <v>Santa CruzAgedDualER</v>
          </cell>
          <cell r="D1509" t="str">
            <v>ER</v>
          </cell>
          <cell r="E1509" t="str">
            <v>AgedDual</v>
          </cell>
          <cell r="F1509" t="str">
            <v xml:space="preserve">Emergency Room Facility Services </v>
          </cell>
          <cell r="G1509">
            <v>0</v>
          </cell>
          <cell r="H1509">
            <v>0</v>
          </cell>
          <cell r="I1509">
            <v>0</v>
          </cell>
          <cell r="J1509">
            <v>0</v>
          </cell>
          <cell r="K1509">
            <v>0</v>
          </cell>
          <cell r="L1509">
            <v>0</v>
          </cell>
        </row>
        <row r="1510">
          <cell r="C1510" t="str">
            <v>Santa CruzAgedDualLTC</v>
          </cell>
          <cell r="D1510" t="str">
            <v>LTC</v>
          </cell>
          <cell r="E1510" t="str">
            <v>AgedDual</v>
          </cell>
          <cell r="F1510" t="str">
            <v xml:space="preserve">Long-Term Care Facility </v>
          </cell>
          <cell r="G1510">
            <v>0</v>
          </cell>
          <cell r="H1510">
            <v>0</v>
          </cell>
          <cell r="I1510">
            <v>0</v>
          </cell>
          <cell r="J1510">
            <v>0</v>
          </cell>
          <cell r="K1510">
            <v>0</v>
          </cell>
          <cell r="L1510">
            <v>0</v>
          </cell>
        </row>
        <row r="1511">
          <cell r="C1511" t="str">
            <v>Santa CruzAgedDualPCP</v>
          </cell>
          <cell r="D1511" t="str">
            <v>PCP</v>
          </cell>
          <cell r="E1511" t="str">
            <v>AgedDual</v>
          </cell>
          <cell r="F1511" t="str">
            <v xml:space="preserve">Physician Primary Care Services </v>
          </cell>
          <cell r="G1511">
            <v>0</v>
          </cell>
          <cell r="H1511">
            <v>0</v>
          </cell>
          <cell r="I1511">
            <v>0</v>
          </cell>
          <cell r="J1511">
            <v>0</v>
          </cell>
          <cell r="K1511">
            <v>0</v>
          </cell>
          <cell r="L1511">
            <v>0</v>
          </cell>
        </row>
        <row r="1512">
          <cell r="C1512" t="str">
            <v>Santa CruzAgedDualSP</v>
          </cell>
          <cell r="D1512" t="str">
            <v>SP</v>
          </cell>
          <cell r="E1512" t="str">
            <v>AgedDual</v>
          </cell>
          <cell r="F1512" t="str">
            <v xml:space="preserve">Physician Specialty Services </v>
          </cell>
          <cell r="G1512">
            <v>0</v>
          </cell>
          <cell r="H1512">
            <v>0</v>
          </cell>
          <cell r="I1512">
            <v>0</v>
          </cell>
          <cell r="J1512">
            <v>0</v>
          </cell>
          <cell r="K1512">
            <v>0</v>
          </cell>
          <cell r="L1512">
            <v>0</v>
          </cell>
        </row>
        <row r="1513">
          <cell r="C1513" t="str">
            <v>Santa CruzAgedDualFQHC</v>
          </cell>
          <cell r="D1513" t="str">
            <v>FQHC</v>
          </cell>
          <cell r="E1513" t="str">
            <v>AgedDual</v>
          </cell>
          <cell r="F1513" t="str">
            <v xml:space="preserve">FQHC Services </v>
          </cell>
          <cell r="G1513">
            <v>0</v>
          </cell>
          <cell r="H1513">
            <v>0</v>
          </cell>
          <cell r="I1513">
            <v>0</v>
          </cell>
          <cell r="J1513">
            <v>0</v>
          </cell>
          <cell r="K1513">
            <v>0</v>
          </cell>
          <cell r="L1513">
            <v>0</v>
          </cell>
        </row>
        <row r="1514">
          <cell r="C1514" t="str">
            <v>Santa CruzAgedDualNPP</v>
          </cell>
          <cell r="D1514" t="str">
            <v>NPP</v>
          </cell>
          <cell r="E1514" t="str">
            <v>AgedDual</v>
          </cell>
          <cell r="F1514" t="str">
            <v xml:space="preserve"> Other Medical Professional Services </v>
          </cell>
          <cell r="G1514">
            <v>0</v>
          </cell>
          <cell r="H1514">
            <v>0</v>
          </cell>
          <cell r="I1514">
            <v>0</v>
          </cell>
          <cell r="J1514">
            <v>0</v>
          </cell>
          <cell r="K1514">
            <v>0</v>
          </cell>
          <cell r="L1514">
            <v>0</v>
          </cell>
        </row>
        <row r="1515">
          <cell r="C1515" t="str">
            <v>Santa CruzAgedDualRX</v>
          </cell>
          <cell r="D1515" t="str">
            <v>RX</v>
          </cell>
          <cell r="E1515" t="str">
            <v>AgedDual</v>
          </cell>
          <cell r="F1515" t="str">
            <v xml:space="preserve"> Pharmacy </v>
          </cell>
          <cell r="G1515">
            <v>0</v>
          </cell>
          <cell r="H1515">
            <v>0</v>
          </cell>
          <cell r="I1515">
            <v>0</v>
          </cell>
          <cell r="J1515">
            <v>0</v>
          </cell>
          <cell r="K1515">
            <v>0</v>
          </cell>
          <cell r="L1515">
            <v>0</v>
          </cell>
        </row>
        <row r="1516">
          <cell r="C1516" t="str">
            <v>Santa CruzAgedDualLR</v>
          </cell>
          <cell r="D1516" t="str">
            <v>LR</v>
          </cell>
          <cell r="E1516" t="str">
            <v>AgedDual</v>
          </cell>
          <cell r="F1516" t="str">
            <v xml:space="preserve"> Laboratory and Radiology </v>
          </cell>
          <cell r="G1516">
            <v>0</v>
          </cell>
          <cell r="H1516">
            <v>0</v>
          </cell>
          <cell r="I1516">
            <v>0</v>
          </cell>
          <cell r="J1516">
            <v>0</v>
          </cell>
          <cell r="K1516">
            <v>0</v>
          </cell>
          <cell r="L1516">
            <v>0</v>
          </cell>
        </row>
        <row r="1517">
          <cell r="C1517" t="str">
            <v>Santa CruzAgedDualHCBS</v>
          </cell>
          <cell r="D1517" t="str">
            <v>HCBS</v>
          </cell>
          <cell r="E1517" t="str">
            <v>AgedDual</v>
          </cell>
          <cell r="F1517" t="str">
            <v xml:space="preserve"> HCBS </v>
          </cell>
          <cell r="G1517">
            <v>2.8642997305721174E-2</v>
          </cell>
          <cell r="H1517">
            <v>0</v>
          </cell>
          <cell r="I1517">
            <v>0</v>
          </cell>
          <cell r="J1517">
            <v>0</v>
          </cell>
          <cell r="K1517">
            <v>0</v>
          </cell>
          <cell r="L1517">
            <v>0</v>
          </cell>
        </row>
        <row r="1518">
          <cell r="C1518" t="str">
            <v>Santa CruzAgedDualOTH</v>
          </cell>
          <cell r="D1518" t="str">
            <v>OTH</v>
          </cell>
          <cell r="E1518" t="str">
            <v>AgedDual</v>
          </cell>
          <cell r="F1518" t="str">
            <v xml:space="preserve"> All Others </v>
          </cell>
          <cell r="G1518">
            <v>0</v>
          </cell>
          <cell r="H1518">
            <v>0</v>
          </cell>
          <cell r="I1518">
            <v>0</v>
          </cell>
          <cell r="J1518">
            <v>0</v>
          </cell>
          <cell r="K1518">
            <v>0</v>
          </cell>
          <cell r="L1518">
            <v>-1.1826018542002825E-2</v>
          </cell>
        </row>
        <row r="1519">
          <cell r="C1519" t="str">
            <v>Santa CruzBCCTPIP</v>
          </cell>
          <cell r="D1519" t="str">
            <v>IP</v>
          </cell>
          <cell r="E1519" t="str">
            <v>BCCTP</v>
          </cell>
          <cell r="F1519" t="str">
            <v xml:space="preserve">Inpatient Hospital Services </v>
          </cell>
          <cell r="G1519">
            <v>0</v>
          </cell>
          <cell r="H1519">
            <v>0</v>
          </cell>
          <cell r="I1519">
            <v>0</v>
          </cell>
          <cell r="J1519">
            <v>0</v>
          </cell>
          <cell r="K1519">
            <v>0</v>
          </cell>
          <cell r="L1519">
            <v>0</v>
          </cell>
        </row>
        <row r="1520">
          <cell r="C1520" t="str">
            <v>Santa CruzBCCTPOP</v>
          </cell>
          <cell r="D1520" t="str">
            <v>OP</v>
          </cell>
          <cell r="E1520" t="str">
            <v>BCCTP</v>
          </cell>
          <cell r="F1520" t="str">
            <v xml:space="preserve">Outpatient Facility Services </v>
          </cell>
          <cell r="G1520">
            <v>0</v>
          </cell>
          <cell r="H1520">
            <v>0</v>
          </cell>
          <cell r="I1520">
            <v>0</v>
          </cell>
          <cell r="J1520">
            <v>0</v>
          </cell>
          <cell r="K1520">
            <v>0</v>
          </cell>
          <cell r="L1520">
            <v>0</v>
          </cell>
        </row>
        <row r="1521">
          <cell r="C1521" t="str">
            <v>Santa CruzBCCTPER</v>
          </cell>
          <cell r="D1521" t="str">
            <v>ER</v>
          </cell>
          <cell r="E1521" t="str">
            <v>BCCTP</v>
          </cell>
          <cell r="F1521" t="str">
            <v xml:space="preserve">Emergency Room Facility Services </v>
          </cell>
          <cell r="G1521">
            <v>0</v>
          </cell>
          <cell r="H1521">
            <v>0</v>
          </cell>
          <cell r="I1521">
            <v>0</v>
          </cell>
          <cell r="J1521">
            <v>0</v>
          </cell>
          <cell r="K1521">
            <v>0</v>
          </cell>
          <cell r="L1521">
            <v>0</v>
          </cell>
        </row>
        <row r="1522">
          <cell r="C1522" t="str">
            <v>Santa CruzBCCTPLTC</v>
          </cell>
          <cell r="D1522" t="str">
            <v>LTC</v>
          </cell>
          <cell r="E1522" t="str">
            <v>BCCTP</v>
          </cell>
          <cell r="F1522" t="str">
            <v xml:space="preserve">Long-Term Care Facility </v>
          </cell>
          <cell r="G1522">
            <v>0</v>
          </cell>
          <cell r="H1522">
            <v>0</v>
          </cell>
          <cell r="I1522">
            <v>0</v>
          </cell>
          <cell r="J1522">
            <v>0</v>
          </cell>
          <cell r="K1522">
            <v>0</v>
          </cell>
          <cell r="L1522">
            <v>0</v>
          </cell>
        </row>
        <row r="1523">
          <cell r="C1523" t="str">
            <v>Santa CruzBCCTPPCP</v>
          </cell>
          <cell r="D1523" t="str">
            <v>PCP</v>
          </cell>
          <cell r="E1523" t="str">
            <v>BCCTP</v>
          </cell>
          <cell r="F1523" t="str">
            <v xml:space="preserve">Physician Primary Care Services </v>
          </cell>
          <cell r="G1523">
            <v>0</v>
          </cell>
          <cell r="H1523">
            <v>0</v>
          </cell>
          <cell r="I1523">
            <v>0</v>
          </cell>
          <cell r="J1523">
            <v>0</v>
          </cell>
          <cell r="K1523">
            <v>0</v>
          </cell>
          <cell r="L1523">
            <v>0</v>
          </cell>
        </row>
        <row r="1524">
          <cell r="C1524" t="str">
            <v>Santa CruzBCCTPSP</v>
          </cell>
          <cell r="D1524" t="str">
            <v>SP</v>
          </cell>
          <cell r="E1524" t="str">
            <v>BCCTP</v>
          </cell>
          <cell r="F1524" t="str">
            <v xml:space="preserve">Physician Specialty Services </v>
          </cell>
          <cell r="G1524">
            <v>0</v>
          </cell>
          <cell r="H1524">
            <v>0</v>
          </cell>
          <cell r="I1524">
            <v>0</v>
          </cell>
          <cell r="J1524">
            <v>0</v>
          </cell>
          <cell r="K1524">
            <v>0</v>
          </cell>
          <cell r="L1524">
            <v>0</v>
          </cell>
        </row>
        <row r="1525">
          <cell r="C1525" t="str">
            <v>Santa CruzBCCTPFQHC</v>
          </cell>
          <cell r="D1525" t="str">
            <v>FQHC</v>
          </cell>
          <cell r="E1525" t="str">
            <v>BCCTP</v>
          </cell>
          <cell r="F1525" t="str">
            <v xml:space="preserve">FQHC Services </v>
          </cell>
          <cell r="G1525">
            <v>0</v>
          </cell>
          <cell r="H1525">
            <v>0</v>
          </cell>
          <cell r="I1525">
            <v>0</v>
          </cell>
          <cell r="J1525">
            <v>0</v>
          </cell>
          <cell r="K1525">
            <v>0</v>
          </cell>
          <cell r="L1525">
            <v>0</v>
          </cell>
        </row>
        <row r="1526">
          <cell r="C1526" t="str">
            <v>Santa CruzBCCTPNPP</v>
          </cell>
          <cell r="D1526" t="str">
            <v>NPP</v>
          </cell>
          <cell r="E1526" t="str">
            <v>BCCTP</v>
          </cell>
          <cell r="F1526" t="str">
            <v xml:space="preserve"> Other Medical Professional Services </v>
          </cell>
          <cell r="G1526">
            <v>0</v>
          </cell>
          <cell r="H1526">
            <v>0</v>
          </cell>
          <cell r="I1526">
            <v>0</v>
          </cell>
          <cell r="J1526">
            <v>0</v>
          </cell>
          <cell r="K1526">
            <v>0</v>
          </cell>
          <cell r="L1526">
            <v>0</v>
          </cell>
        </row>
        <row r="1527">
          <cell r="C1527" t="str">
            <v>Santa CruzBCCTPRX</v>
          </cell>
          <cell r="D1527" t="str">
            <v>RX</v>
          </cell>
          <cell r="E1527" t="str">
            <v>BCCTP</v>
          </cell>
          <cell r="F1527" t="str">
            <v xml:space="preserve"> Pharmacy </v>
          </cell>
          <cell r="G1527">
            <v>0</v>
          </cell>
          <cell r="H1527">
            <v>0</v>
          </cell>
          <cell r="I1527">
            <v>0</v>
          </cell>
          <cell r="J1527">
            <v>0</v>
          </cell>
          <cell r="K1527">
            <v>0</v>
          </cell>
          <cell r="L1527">
            <v>0</v>
          </cell>
        </row>
        <row r="1528">
          <cell r="C1528" t="str">
            <v>Santa CruzBCCTPLR</v>
          </cell>
          <cell r="D1528" t="str">
            <v>LR</v>
          </cell>
          <cell r="E1528" t="str">
            <v>BCCTP</v>
          </cell>
          <cell r="F1528" t="str">
            <v xml:space="preserve"> Laboratory and Radiology </v>
          </cell>
          <cell r="G1528">
            <v>0</v>
          </cell>
          <cell r="H1528">
            <v>0</v>
          </cell>
          <cell r="I1528">
            <v>0</v>
          </cell>
          <cell r="J1528">
            <v>0</v>
          </cell>
          <cell r="K1528">
            <v>0</v>
          </cell>
          <cell r="L1528">
            <v>0</v>
          </cell>
        </row>
        <row r="1529">
          <cell r="C1529" t="str">
            <v>Santa CruzBCCTPHCBS</v>
          </cell>
          <cell r="D1529" t="str">
            <v>HCBS</v>
          </cell>
          <cell r="E1529" t="str">
            <v>BCCTP</v>
          </cell>
          <cell r="F1529" t="str">
            <v xml:space="preserve"> HCBS </v>
          </cell>
          <cell r="G1529">
            <v>4.7943208296866935E-2</v>
          </cell>
          <cell r="H1529">
            <v>0</v>
          </cell>
          <cell r="I1529">
            <v>0</v>
          </cell>
          <cell r="J1529">
            <v>0</v>
          </cell>
          <cell r="K1529">
            <v>0</v>
          </cell>
          <cell r="L1529">
            <v>0</v>
          </cell>
        </row>
        <row r="1530">
          <cell r="C1530" t="str">
            <v>Santa CruzBCCTPOTH</v>
          </cell>
          <cell r="D1530" t="str">
            <v>OTH</v>
          </cell>
          <cell r="E1530" t="str">
            <v>BCCTP</v>
          </cell>
          <cell r="F1530" t="str">
            <v xml:space="preserve"> All Others </v>
          </cell>
          <cell r="G1530">
            <v>0</v>
          </cell>
          <cell r="H1530">
            <v>0</v>
          </cell>
          <cell r="I1530">
            <v>0</v>
          </cell>
          <cell r="J1530">
            <v>0</v>
          </cell>
          <cell r="K1530">
            <v>0</v>
          </cell>
          <cell r="L1530">
            <v>0</v>
          </cell>
        </row>
        <row r="1531">
          <cell r="C1531" t="str">
            <v>Santa CruzAIDSNonDualIP</v>
          </cell>
          <cell r="D1531" t="str">
            <v>IP</v>
          </cell>
          <cell r="E1531" t="str">
            <v>AIDSNonDual</v>
          </cell>
          <cell r="F1531" t="str">
            <v xml:space="preserve">Inpatient Hospital Services </v>
          </cell>
          <cell r="G1531">
            <v>0</v>
          </cell>
          <cell r="H1531">
            <v>0</v>
          </cell>
          <cell r="I1531">
            <v>0</v>
          </cell>
          <cell r="J1531">
            <v>0</v>
          </cell>
          <cell r="K1531">
            <v>0</v>
          </cell>
          <cell r="L1531">
            <v>0</v>
          </cell>
        </row>
        <row r="1532">
          <cell r="C1532" t="str">
            <v>Santa CruzAIDSNonDualOP</v>
          </cell>
          <cell r="D1532" t="str">
            <v>OP</v>
          </cell>
          <cell r="E1532" t="str">
            <v>AIDSNonDual</v>
          </cell>
          <cell r="F1532" t="str">
            <v xml:space="preserve">Outpatient Facility Services </v>
          </cell>
          <cell r="G1532">
            <v>0</v>
          </cell>
          <cell r="H1532">
            <v>-1.3100000000000001E-2</v>
          </cell>
          <cell r="I1532">
            <v>0</v>
          </cell>
          <cell r="J1532">
            <v>0</v>
          </cell>
          <cell r="K1532">
            <v>0</v>
          </cell>
          <cell r="L1532">
            <v>0</v>
          </cell>
        </row>
        <row r="1533">
          <cell r="C1533" t="str">
            <v>Santa CruzAIDSNonDualER</v>
          </cell>
          <cell r="D1533" t="str">
            <v>ER</v>
          </cell>
          <cell r="E1533" t="str">
            <v>AIDSNonDual</v>
          </cell>
          <cell r="F1533" t="str">
            <v xml:space="preserve">Emergency Room Facility Services </v>
          </cell>
          <cell r="G1533">
            <v>0</v>
          </cell>
          <cell r="H1533">
            <v>0</v>
          </cell>
          <cell r="I1533">
            <v>0</v>
          </cell>
          <cell r="J1533">
            <v>0</v>
          </cell>
          <cell r="K1533">
            <v>0</v>
          </cell>
          <cell r="L1533">
            <v>0</v>
          </cell>
        </row>
        <row r="1534">
          <cell r="C1534" t="str">
            <v>Santa CruzAIDSNonDualLTC</v>
          </cell>
          <cell r="D1534" t="str">
            <v>LTC</v>
          </cell>
          <cell r="E1534" t="str">
            <v>AIDSNonDual</v>
          </cell>
          <cell r="F1534" t="str">
            <v xml:space="preserve">Long-Term Care Facility </v>
          </cell>
          <cell r="G1534">
            <v>0</v>
          </cell>
          <cell r="H1534">
            <v>0</v>
          </cell>
          <cell r="I1534">
            <v>0</v>
          </cell>
          <cell r="J1534">
            <v>0</v>
          </cell>
          <cell r="K1534">
            <v>0</v>
          </cell>
          <cell r="L1534">
            <v>0</v>
          </cell>
        </row>
        <row r="1535">
          <cell r="C1535" t="str">
            <v>Santa CruzAIDSNonDualPCP</v>
          </cell>
          <cell r="D1535" t="str">
            <v>PCP</v>
          </cell>
          <cell r="E1535" t="str">
            <v>AIDSNonDual</v>
          </cell>
          <cell r="F1535" t="str">
            <v xml:space="preserve">Physician Primary Care Services </v>
          </cell>
          <cell r="G1535">
            <v>0</v>
          </cell>
          <cell r="H1535">
            <v>-6.030000000000002E-2</v>
          </cell>
          <cell r="I1535">
            <v>0</v>
          </cell>
          <cell r="J1535">
            <v>0</v>
          </cell>
          <cell r="K1535">
            <v>0</v>
          </cell>
          <cell r="L1535">
            <v>0</v>
          </cell>
        </row>
        <row r="1536">
          <cell r="C1536" t="str">
            <v>Santa CruzAIDSNonDualSP</v>
          </cell>
          <cell r="D1536" t="str">
            <v>SP</v>
          </cell>
          <cell r="E1536" t="str">
            <v>AIDSNonDual</v>
          </cell>
          <cell r="F1536" t="str">
            <v xml:space="preserve">Physician Specialty Services </v>
          </cell>
          <cell r="G1536">
            <v>0</v>
          </cell>
          <cell r="H1536">
            <v>0</v>
          </cell>
          <cell r="I1536">
            <v>0</v>
          </cell>
          <cell r="J1536">
            <v>0</v>
          </cell>
          <cell r="K1536">
            <v>0</v>
          </cell>
          <cell r="L1536">
            <v>0</v>
          </cell>
        </row>
        <row r="1537">
          <cell r="C1537" t="str">
            <v>Santa CruzAIDSNonDualFQHC</v>
          </cell>
          <cell r="D1537" t="str">
            <v>FQHC</v>
          </cell>
          <cell r="E1537" t="str">
            <v>AIDSNonDual</v>
          </cell>
          <cell r="F1537" t="str">
            <v xml:space="preserve">FQHC Services </v>
          </cell>
          <cell r="G1537">
            <v>0</v>
          </cell>
          <cell r="H1537">
            <v>0</v>
          </cell>
          <cell r="I1537">
            <v>0</v>
          </cell>
          <cell r="J1537">
            <v>0</v>
          </cell>
          <cell r="K1537">
            <v>0</v>
          </cell>
          <cell r="L1537">
            <v>0</v>
          </cell>
        </row>
        <row r="1538">
          <cell r="C1538" t="str">
            <v>Santa CruzAIDSNonDualNPP</v>
          </cell>
          <cell r="D1538" t="str">
            <v>NPP</v>
          </cell>
          <cell r="E1538" t="str">
            <v>AIDSNonDual</v>
          </cell>
          <cell r="F1538" t="str">
            <v xml:space="preserve"> Other Medical Professional Services </v>
          </cell>
          <cell r="G1538">
            <v>0</v>
          </cell>
          <cell r="H1538">
            <v>-6.8899999999999961E-2</v>
          </cell>
          <cell r="I1538">
            <v>0</v>
          </cell>
          <cell r="J1538">
            <v>0</v>
          </cell>
          <cell r="K1538">
            <v>0</v>
          </cell>
          <cell r="L1538">
            <v>0</v>
          </cell>
        </row>
        <row r="1539">
          <cell r="C1539" t="str">
            <v>Santa CruzAIDSNonDualRX</v>
          </cell>
          <cell r="D1539" t="str">
            <v>RX</v>
          </cell>
          <cell r="E1539" t="str">
            <v>AIDSNonDual</v>
          </cell>
          <cell r="F1539" t="str">
            <v xml:space="preserve"> Pharmacy </v>
          </cell>
          <cell r="G1539">
            <v>0</v>
          </cell>
          <cell r="H1539">
            <v>0</v>
          </cell>
          <cell r="I1539">
            <v>0</v>
          </cell>
          <cell r="J1539">
            <v>0</v>
          </cell>
          <cell r="K1539">
            <v>0</v>
          </cell>
          <cell r="L1539">
            <v>0</v>
          </cell>
        </row>
        <row r="1540">
          <cell r="C1540" t="str">
            <v>Santa CruzAIDSNonDualLR</v>
          </cell>
          <cell r="D1540" t="str">
            <v>LR</v>
          </cell>
          <cell r="E1540" t="str">
            <v>AIDSNonDual</v>
          </cell>
          <cell r="F1540" t="str">
            <v xml:space="preserve"> Laboratory and Radiology </v>
          </cell>
          <cell r="G1540">
            <v>0</v>
          </cell>
          <cell r="H1540">
            <v>-6.8899999999999961E-2</v>
          </cell>
          <cell r="I1540">
            <v>0</v>
          </cell>
          <cell r="J1540">
            <v>0</v>
          </cell>
          <cell r="K1540">
            <v>0</v>
          </cell>
          <cell r="L1540">
            <v>0</v>
          </cell>
        </row>
        <row r="1541">
          <cell r="C1541" t="str">
            <v>Santa CruzAIDSNonDualHCBS</v>
          </cell>
          <cell r="D1541" t="str">
            <v>HCBS</v>
          </cell>
          <cell r="E1541" t="str">
            <v>AIDSNonDual</v>
          </cell>
          <cell r="F1541" t="str">
            <v xml:space="preserve"> HCBS </v>
          </cell>
          <cell r="G1541">
            <v>0</v>
          </cell>
          <cell r="H1541">
            <v>0</v>
          </cell>
          <cell r="I1541">
            <v>0</v>
          </cell>
          <cell r="J1541">
            <v>0</v>
          </cell>
          <cell r="K1541">
            <v>0</v>
          </cell>
          <cell r="L1541">
            <v>0</v>
          </cell>
        </row>
        <row r="1542">
          <cell r="C1542" t="str">
            <v>Santa CruzAIDSNonDualOTH</v>
          </cell>
          <cell r="D1542" t="str">
            <v>OTH</v>
          </cell>
          <cell r="E1542" t="str">
            <v>AIDSNonDual</v>
          </cell>
          <cell r="F1542" t="str">
            <v xml:space="preserve"> All Others </v>
          </cell>
          <cell r="G1542">
            <v>0</v>
          </cell>
          <cell r="H1542">
            <v>-3.0200000000000005E-2</v>
          </cell>
          <cell r="I1542">
            <v>0</v>
          </cell>
          <cell r="J1542">
            <v>0</v>
          </cell>
          <cell r="K1542">
            <v>0</v>
          </cell>
          <cell r="L1542">
            <v>0</v>
          </cell>
        </row>
        <row r="1543">
          <cell r="C1543" t="str">
            <v>Santa CruzAIDSDualIP</v>
          </cell>
          <cell r="D1543" t="str">
            <v>IP</v>
          </cell>
          <cell r="E1543" t="str">
            <v>AIDSDual</v>
          </cell>
          <cell r="F1543" t="str">
            <v xml:space="preserve">Inpatient Hospital Services </v>
          </cell>
          <cell r="G1543">
            <v>0</v>
          </cell>
          <cell r="H1543">
            <v>0</v>
          </cell>
          <cell r="I1543">
            <v>0</v>
          </cell>
          <cell r="J1543">
            <v>0</v>
          </cell>
          <cell r="K1543">
            <v>0</v>
          </cell>
          <cell r="L1543">
            <v>0</v>
          </cell>
        </row>
        <row r="1544">
          <cell r="C1544" t="str">
            <v>Santa CruzAIDSDualOP</v>
          </cell>
          <cell r="D1544" t="str">
            <v>OP</v>
          </cell>
          <cell r="E1544" t="str">
            <v>AIDSDual</v>
          </cell>
          <cell r="F1544" t="str">
            <v xml:space="preserve">Outpatient Facility Services </v>
          </cell>
          <cell r="G1544">
            <v>0</v>
          </cell>
          <cell r="H1544">
            <v>0</v>
          </cell>
          <cell r="I1544">
            <v>0</v>
          </cell>
          <cell r="J1544">
            <v>0</v>
          </cell>
          <cell r="K1544">
            <v>0</v>
          </cell>
          <cell r="L1544">
            <v>0</v>
          </cell>
        </row>
        <row r="1545">
          <cell r="C1545" t="str">
            <v>Santa CruzAIDSDualER</v>
          </cell>
          <cell r="D1545" t="str">
            <v>ER</v>
          </cell>
          <cell r="E1545" t="str">
            <v>AIDSDual</v>
          </cell>
          <cell r="F1545" t="str">
            <v xml:space="preserve">Emergency Room Facility Services </v>
          </cell>
          <cell r="G1545">
            <v>0</v>
          </cell>
          <cell r="H1545">
            <v>0</v>
          </cell>
          <cell r="I1545">
            <v>0</v>
          </cell>
          <cell r="J1545">
            <v>0</v>
          </cell>
          <cell r="K1545">
            <v>0</v>
          </cell>
          <cell r="L1545">
            <v>0</v>
          </cell>
        </row>
        <row r="1546">
          <cell r="C1546" t="str">
            <v>Santa CruzAIDSDualLTC</v>
          </cell>
          <cell r="D1546" t="str">
            <v>LTC</v>
          </cell>
          <cell r="E1546" t="str">
            <v>AIDSDual</v>
          </cell>
          <cell r="F1546" t="str">
            <v xml:space="preserve">Long-Term Care Facility </v>
          </cell>
          <cell r="G1546">
            <v>0</v>
          </cell>
          <cell r="H1546">
            <v>0</v>
          </cell>
          <cell r="I1546">
            <v>0</v>
          </cell>
          <cell r="J1546">
            <v>0</v>
          </cell>
          <cell r="K1546">
            <v>0</v>
          </cell>
          <cell r="L1546">
            <v>0</v>
          </cell>
        </row>
        <row r="1547">
          <cell r="C1547" t="str">
            <v>Santa CruzAIDSDualPCP</v>
          </cell>
          <cell r="D1547" t="str">
            <v>PCP</v>
          </cell>
          <cell r="E1547" t="str">
            <v>AIDSDual</v>
          </cell>
          <cell r="F1547" t="str">
            <v xml:space="preserve">Physician Primary Care Services </v>
          </cell>
          <cell r="G1547">
            <v>0</v>
          </cell>
          <cell r="H1547">
            <v>0</v>
          </cell>
          <cell r="I1547">
            <v>0</v>
          </cell>
          <cell r="J1547">
            <v>0</v>
          </cell>
          <cell r="K1547">
            <v>0</v>
          </cell>
          <cell r="L1547">
            <v>0</v>
          </cell>
        </row>
        <row r="1548">
          <cell r="C1548" t="str">
            <v>Santa CruzAIDSDualSP</v>
          </cell>
          <cell r="D1548" t="str">
            <v>SP</v>
          </cell>
          <cell r="E1548" t="str">
            <v>AIDSDual</v>
          </cell>
          <cell r="F1548" t="str">
            <v xml:space="preserve">Physician Specialty Services </v>
          </cell>
          <cell r="G1548">
            <v>0</v>
          </cell>
          <cell r="H1548">
            <v>0</v>
          </cell>
          <cell r="I1548">
            <v>0</v>
          </cell>
          <cell r="J1548">
            <v>0</v>
          </cell>
          <cell r="K1548">
            <v>0</v>
          </cell>
          <cell r="L1548">
            <v>0</v>
          </cell>
        </row>
        <row r="1549">
          <cell r="C1549" t="str">
            <v>Santa CruzAIDSDualFQHC</v>
          </cell>
          <cell r="D1549" t="str">
            <v>FQHC</v>
          </cell>
          <cell r="E1549" t="str">
            <v>AIDSDual</v>
          </cell>
          <cell r="F1549" t="str">
            <v xml:space="preserve">FQHC Services </v>
          </cell>
          <cell r="G1549">
            <v>0</v>
          </cell>
          <cell r="H1549">
            <v>0</v>
          </cell>
          <cell r="I1549">
            <v>0</v>
          </cell>
          <cell r="J1549">
            <v>0</v>
          </cell>
          <cell r="K1549">
            <v>0</v>
          </cell>
          <cell r="L1549">
            <v>0</v>
          </cell>
        </row>
        <row r="1550">
          <cell r="C1550" t="str">
            <v>Santa CruzAIDSDualNPP</v>
          </cell>
          <cell r="D1550" t="str">
            <v>NPP</v>
          </cell>
          <cell r="E1550" t="str">
            <v>AIDSDual</v>
          </cell>
          <cell r="F1550" t="str">
            <v xml:space="preserve"> Other Medical Professional Services </v>
          </cell>
          <cell r="G1550">
            <v>0</v>
          </cell>
          <cell r="H1550">
            <v>0</v>
          </cell>
          <cell r="I1550">
            <v>0</v>
          </cell>
          <cell r="J1550">
            <v>0</v>
          </cell>
          <cell r="K1550">
            <v>0</v>
          </cell>
          <cell r="L1550">
            <v>0</v>
          </cell>
        </row>
        <row r="1551">
          <cell r="C1551" t="str">
            <v>Santa CruzAIDSDualRX</v>
          </cell>
          <cell r="D1551" t="str">
            <v>RX</v>
          </cell>
          <cell r="E1551" t="str">
            <v>AIDSDual</v>
          </cell>
          <cell r="F1551" t="str">
            <v xml:space="preserve"> Pharmacy </v>
          </cell>
          <cell r="G1551">
            <v>0</v>
          </cell>
          <cell r="H1551">
            <v>0</v>
          </cell>
          <cell r="I1551">
            <v>0</v>
          </cell>
          <cell r="J1551">
            <v>0</v>
          </cell>
          <cell r="K1551">
            <v>0</v>
          </cell>
          <cell r="L1551">
            <v>0</v>
          </cell>
        </row>
        <row r="1552">
          <cell r="C1552" t="str">
            <v>Santa CruzAIDSDualLR</v>
          </cell>
          <cell r="D1552" t="str">
            <v>LR</v>
          </cell>
          <cell r="E1552" t="str">
            <v>AIDSDual</v>
          </cell>
          <cell r="F1552" t="str">
            <v xml:space="preserve"> Laboratory and Radiology </v>
          </cell>
          <cell r="G1552">
            <v>0</v>
          </cell>
          <cell r="H1552">
            <v>0</v>
          </cell>
          <cell r="I1552">
            <v>0</v>
          </cell>
          <cell r="J1552">
            <v>0</v>
          </cell>
          <cell r="K1552">
            <v>0</v>
          </cell>
          <cell r="L1552">
            <v>0</v>
          </cell>
        </row>
        <row r="1553">
          <cell r="C1553" t="str">
            <v>Santa CruzAIDSDualHCBS</v>
          </cell>
          <cell r="D1553" t="str">
            <v>HCBS</v>
          </cell>
          <cell r="E1553" t="str">
            <v>AIDSDual</v>
          </cell>
          <cell r="F1553" t="str">
            <v xml:space="preserve"> HCBS </v>
          </cell>
          <cell r="G1553">
            <v>9.0345308957025194E-2</v>
          </cell>
          <cell r="H1553">
            <v>0</v>
          </cell>
          <cell r="I1553">
            <v>0</v>
          </cell>
          <cell r="J1553">
            <v>0</v>
          </cell>
          <cell r="K1553">
            <v>0</v>
          </cell>
          <cell r="L1553">
            <v>0</v>
          </cell>
        </row>
        <row r="1554">
          <cell r="C1554" t="str">
            <v>Santa CruzAIDSDualOTH</v>
          </cell>
          <cell r="D1554" t="str">
            <v>OTH</v>
          </cell>
          <cell r="E1554" t="str">
            <v>AIDSDual</v>
          </cell>
          <cell r="F1554" t="str">
            <v xml:space="preserve"> All Others </v>
          </cell>
          <cell r="G1554">
            <v>0</v>
          </cell>
          <cell r="H1554">
            <v>0</v>
          </cell>
          <cell r="I1554">
            <v>0</v>
          </cell>
          <cell r="J1554">
            <v>0</v>
          </cell>
          <cell r="K1554">
            <v>0</v>
          </cell>
          <cell r="L1554">
            <v>0</v>
          </cell>
        </row>
        <row r="1555">
          <cell r="C1555" t="str">
            <v>Santa CruzLTCNonDualIP</v>
          </cell>
          <cell r="D1555" t="str">
            <v>IP</v>
          </cell>
          <cell r="E1555" t="str">
            <v>LTCNonDual</v>
          </cell>
          <cell r="F1555" t="str">
            <v xml:space="preserve">Inpatient Hospital Services </v>
          </cell>
          <cell r="G1555">
            <v>0</v>
          </cell>
          <cell r="H1555">
            <v>0</v>
          </cell>
          <cell r="I1555">
            <v>0</v>
          </cell>
          <cell r="J1555">
            <v>0</v>
          </cell>
          <cell r="K1555">
            <v>0</v>
          </cell>
          <cell r="L1555">
            <v>0</v>
          </cell>
        </row>
        <row r="1556">
          <cell r="C1556" t="str">
            <v>Santa CruzLTCNonDualOP</v>
          </cell>
          <cell r="D1556" t="str">
            <v>OP</v>
          </cell>
          <cell r="E1556" t="str">
            <v>LTCNonDual</v>
          </cell>
          <cell r="F1556" t="str">
            <v xml:space="preserve">Outpatient Facility Services </v>
          </cell>
          <cell r="G1556">
            <v>0</v>
          </cell>
          <cell r="H1556">
            <v>-1.3100000000000001E-2</v>
          </cell>
          <cell r="I1556">
            <v>0</v>
          </cell>
          <cell r="J1556">
            <v>0</v>
          </cell>
          <cell r="K1556">
            <v>0</v>
          </cell>
          <cell r="L1556">
            <v>0</v>
          </cell>
        </row>
        <row r="1557">
          <cell r="C1557" t="str">
            <v>Santa CruzLTCNonDualER</v>
          </cell>
          <cell r="D1557" t="str">
            <v>ER</v>
          </cell>
          <cell r="E1557" t="str">
            <v>LTCNonDual</v>
          </cell>
          <cell r="F1557" t="str">
            <v xml:space="preserve">Emergency Room Facility Services </v>
          </cell>
          <cell r="G1557">
            <v>0</v>
          </cell>
          <cell r="H1557">
            <v>0</v>
          </cell>
          <cell r="I1557">
            <v>0</v>
          </cell>
          <cell r="J1557">
            <v>0</v>
          </cell>
          <cell r="K1557">
            <v>0</v>
          </cell>
          <cell r="L1557">
            <v>0</v>
          </cell>
        </row>
        <row r="1558">
          <cell r="C1558" t="str">
            <v>Santa CruzLTCNonDualLTC</v>
          </cell>
          <cell r="D1558" t="str">
            <v>LTC</v>
          </cell>
          <cell r="E1558" t="str">
            <v>LTCNonDual</v>
          </cell>
          <cell r="F1558" t="str">
            <v xml:space="preserve">Long-Term Care Facility </v>
          </cell>
          <cell r="G1558">
            <v>0</v>
          </cell>
          <cell r="H1558">
            <v>0</v>
          </cell>
          <cell r="I1558">
            <v>0</v>
          </cell>
          <cell r="J1558">
            <v>0</v>
          </cell>
          <cell r="K1558">
            <v>0</v>
          </cell>
          <cell r="L1558">
            <v>0</v>
          </cell>
        </row>
        <row r="1559">
          <cell r="C1559" t="str">
            <v>Santa CruzLTCNonDualPCP</v>
          </cell>
          <cell r="D1559" t="str">
            <v>PCP</v>
          </cell>
          <cell r="E1559" t="str">
            <v>LTCNonDual</v>
          </cell>
          <cell r="F1559" t="str">
            <v xml:space="preserve">Physician Primary Care Services </v>
          </cell>
          <cell r="G1559">
            <v>0</v>
          </cell>
          <cell r="H1559">
            <v>-6.030000000000002E-2</v>
          </cell>
          <cell r="I1559">
            <v>0</v>
          </cell>
          <cell r="J1559">
            <v>0</v>
          </cell>
          <cell r="K1559">
            <v>0</v>
          </cell>
          <cell r="L1559">
            <v>0</v>
          </cell>
        </row>
        <row r="1560">
          <cell r="C1560" t="str">
            <v>Santa CruzLTCNonDualSP</v>
          </cell>
          <cell r="D1560" t="str">
            <v>SP</v>
          </cell>
          <cell r="E1560" t="str">
            <v>LTCNonDual</v>
          </cell>
          <cell r="F1560" t="str">
            <v xml:space="preserve">Physician Specialty Services </v>
          </cell>
          <cell r="G1560">
            <v>0</v>
          </cell>
          <cell r="H1560">
            <v>0</v>
          </cell>
          <cell r="I1560">
            <v>0</v>
          </cell>
          <cell r="J1560">
            <v>0</v>
          </cell>
          <cell r="K1560">
            <v>0</v>
          </cell>
          <cell r="L1560">
            <v>0</v>
          </cell>
        </row>
        <row r="1561">
          <cell r="C1561" t="str">
            <v>Santa CruzLTCNonDualFQHC</v>
          </cell>
          <cell r="D1561" t="str">
            <v>FQHC</v>
          </cell>
          <cell r="E1561" t="str">
            <v>LTCNonDual</v>
          </cell>
          <cell r="F1561" t="str">
            <v xml:space="preserve">FQHC Services </v>
          </cell>
          <cell r="G1561">
            <v>0</v>
          </cell>
          <cell r="H1561">
            <v>0</v>
          </cell>
          <cell r="I1561">
            <v>0</v>
          </cell>
          <cell r="J1561">
            <v>0</v>
          </cell>
          <cell r="K1561">
            <v>0</v>
          </cell>
          <cell r="L1561">
            <v>0</v>
          </cell>
        </row>
        <row r="1562">
          <cell r="C1562" t="str">
            <v>Santa CruzLTCNonDualNPP</v>
          </cell>
          <cell r="D1562" t="str">
            <v>NPP</v>
          </cell>
          <cell r="E1562" t="str">
            <v>LTCNonDual</v>
          </cell>
          <cell r="F1562" t="str">
            <v xml:space="preserve"> Other Medical Professional Services </v>
          </cell>
          <cell r="G1562">
            <v>0</v>
          </cell>
          <cell r="H1562">
            <v>-6.8899999999999961E-2</v>
          </cell>
          <cell r="I1562">
            <v>0</v>
          </cell>
          <cell r="J1562">
            <v>0</v>
          </cell>
          <cell r="K1562">
            <v>0</v>
          </cell>
          <cell r="L1562">
            <v>0</v>
          </cell>
        </row>
        <row r="1563">
          <cell r="C1563" t="str">
            <v>Santa CruzLTCNonDualRX</v>
          </cell>
          <cell r="D1563" t="str">
            <v>RX</v>
          </cell>
          <cell r="E1563" t="str">
            <v>LTCNonDual</v>
          </cell>
          <cell r="F1563" t="str">
            <v xml:space="preserve"> Pharmacy </v>
          </cell>
          <cell r="G1563">
            <v>0</v>
          </cell>
          <cell r="H1563">
            <v>0</v>
          </cell>
          <cell r="I1563">
            <v>0</v>
          </cell>
          <cell r="J1563">
            <v>0</v>
          </cell>
          <cell r="K1563">
            <v>0</v>
          </cell>
          <cell r="L1563">
            <v>0</v>
          </cell>
        </row>
        <row r="1564">
          <cell r="C1564" t="str">
            <v>Santa CruzLTCNonDualLR</v>
          </cell>
          <cell r="D1564" t="str">
            <v>LR</v>
          </cell>
          <cell r="E1564" t="str">
            <v>LTCNonDual</v>
          </cell>
          <cell r="F1564" t="str">
            <v xml:space="preserve"> Laboratory and Radiology </v>
          </cell>
          <cell r="G1564">
            <v>0</v>
          </cell>
          <cell r="H1564">
            <v>-6.8899999999999961E-2</v>
          </cell>
          <cell r="I1564">
            <v>0</v>
          </cell>
          <cell r="J1564">
            <v>0</v>
          </cell>
          <cell r="K1564">
            <v>0</v>
          </cell>
          <cell r="L1564">
            <v>0</v>
          </cell>
        </row>
        <row r="1565">
          <cell r="C1565" t="str">
            <v>Santa CruzLTCNonDualHCBS</v>
          </cell>
          <cell r="D1565" t="str">
            <v>HCBS</v>
          </cell>
          <cell r="E1565" t="str">
            <v>LTCNonDual</v>
          </cell>
          <cell r="F1565" t="str">
            <v xml:space="preserve"> HCBS </v>
          </cell>
          <cell r="G1565">
            <v>2.6520724083445302E-4</v>
          </cell>
          <cell r="H1565">
            <v>0</v>
          </cell>
          <cell r="I1565">
            <v>0</v>
          </cell>
          <cell r="J1565">
            <v>0</v>
          </cell>
          <cell r="K1565">
            <v>0</v>
          </cell>
          <cell r="L1565">
            <v>0</v>
          </cell>
        </row>
        <row r="1566">
          <cell r="C1566" t="str">
            <v>Santa CruzLTCNonDualOTH</v>
          </cell>
          <cell r="D1566" t="str">
            <v>OTH</v>
          </cell>
          <cell r="E1566" t="str">
            <v>LTCNonDual</v>
          </cell>
          <cell r="F1566" t="str">
            <v xml:space="preserve"> All Others </v>
          </cell>
          <cell r="G1566">
            <v>0</v>
          </cell>
          <cell r="H1566">
            <v>-3.0200000000000005E-2</v>
          </cell>
          <cell r="I1566">
            <v>0</v>
          </cell>
          <cell r="J1566">
            <v>0</v>
          </cell>
          <cell r="K1566">
            <v>0</v>
          </cell>
          <cell r="L1566">
            <v>0</v>
          </cell>
        </row>
        <row r="1567">
          <cell r="C1567" t="str">
            <v>Santa CruzLTCDualIP</v>
          </cell>
          <cell r="D1567" t="str">
            <v>IP</v>
          </cell>
          <cell r="E1567" t="str">
            <v>LTCDual</v>
          </cell>
          <cell r="F1567" t="str">
            <v xml:space="preserve">Inpatient Hospital Services </v>
          </cell>
          <cell r="G1567">
            <v>0</v>
          </cell>
          <cell r="H1567">
            <v>0</v>
          </cell>
          <cell r="I1567">
            <v>0</v>
          </cell>
          <cell r="J1567">
            <v>0</v>
          </cell>
          <cell r="K1567">
            <v>0</v>
          </cell>
          <cell r="L1567">
            <v>0</v>
          </cell>
        </row>
        <row r="1568">
          <cell r="C1568" t="str">
            <v>Santa CruzLTCDualOP</v>
          </cell>
          <cell r="D1568" t="str">
            <v>OP</v>
          </cell>
          <cell r="E1568" t="str">
            <v>LTCDual</v>
          </cell>
          <cell r="F1568" t="str">
            <v xml:space="preserve">Outpatient Facility Services </v>
          </cell>
          <cell r="G1568">
            <v>0</v>
          </cell>
          <cell r="H1568">
            <v>0</v>
          </cell>
          <cell r="I1568">
            <v>0</v>
          </cell>
          <cell r="J1568">
            <v>0</v>
          </cell>
          <cell r="K1568">
            <v>0</v>
          </cell>
          <cell r="L1568">
            <v>0</v>
          </cell>
        </row>
        <row r="1569">
          <cell r="C1569" t="str">
            <v>Santa CruzLTCDualER</v>
          </cell>
          <cell r="D1569" t="str">
            <v>ER</v>
          </cell>
          <cell r="E1569" t="str">
            <v>LTCDual</v>
          </cell>
          <cell r="F1569" t="str">
            <v xml:space="preserve">Emergency Room Facility Services </v>
          </cell>
          <cell r="G1569">
            <v>0</v>
          </cell>
          <cell r="H1569">
            <v>0</v>
          </cell>
          <cell r="I1569">
            <v>0</v>
          </cell>
          <cell r="J1569">
            <v>0</v>
          </cell>
          <cell r="K1569">
            <v>0</v>
          </cell>
          <cell r="L1569">
            <v>0</v>
          </cell>
        </row>
        <row r="1570">
          <cell r="C1570" t="str">
            <v>Santa CruzLTCDualLTC</v>
          </cell>
          <cell r="D1570" t="str">
            <v>LTC</v>
          </cell>
          <cell r="E1570" t="str">
            <v>LTCDual</v>
          </cell>
          <cell r="F1570" t="str">
            <v xml:space="preserve">Long-Term Care Facility </v>
          </cell>
          <cell r="G1570">
            <v>0</v>
          </cell>
          <cell r="H1570">
            <v>0</v>
          </cell>
          <cell r="I1570">
            <v>0</v>
          </cell>
          <cell r="J1570">
            <v>0</v>
          </cell>
          <cell r="K1570">
            <v>0</v>
          </cell>
          <cell r="L1570">
            <v>0</v>
          </cell>
        </row>
        <row r="1571">
          <cell r="C1571" t="str">
            <v>Santa CruzLTCDualPCP</v>
          </cell>
          <cell r="D1571" t="str">
            <v>PCP</v>
          </cell>
          <cell r="E1571" t="str">
            <v>LTCDual</v>
          </cell>
          <cell r="F1571" t="str">
            <v xml:space="preserve">Physician Primary Care Services </v>
          </cell>
          <cell r="G1571">
            <v>0</v>
          </cell>
          <cell r="H1571">
            <v>0</v>
          </cell>
          <cell r="I1571">
            <v>0</v>
          </cell>
          <cell r="J1571">
            <v>0</v>
          </cell>
          <cell r="K1571">
            <v>0</v>
          </cell>
          <cell r="L1571">
            <v>0</v>
          </cell>
        </row>
        <row r="1572">
          <cell r="C1572" t="str">
            <v>Santa CruzLTCDualSP</v>
          </cell>
          <cell r="D1572" t="str">
            <v>SP</v>
          </cell>
          <cell r="E1572" t="str">
            <v>LTCDual</v>
          </cell>
          <cell r="F1572" t="str">
            <v xml:space="preserve">Physician Specialty Services </v>
          </cell>
          <cell r="G1572">
            <v>0</v>
          </cell>
          <cell r="H1572">
            <v>0</v>
          </cell>
          <cell r="I1572">
            <v>0</v>
          </cell>
          <cell r="J1572">
            <v>0</v>
          </cell>
          <cell r="K1572">
            <v>0</v>
          </cell>
          <cell r="L1572">
            <v>0</v>
          </cell>
        </row>
        <row r="1573">
          <cell r="C1573" t="str">
            <v>Santa CruzLTCDualFQHC</v>
          </cell>
          <cell r="D1573" t="str">
            <v>FQHC</v>
          </cell>
          <cell r="E1573" t="str">
            <v>LTCDual</v>
          </cell>
          <cell r="F1573" t="str">
            <v xml:space="preserve">FQHC Services </v>
          </cell>
          <cell r="G1573">
            <v>0</v>
          </cell>
          <cell r="H1573">
            <v>0</v>
          </cell>
          <cell r="I1573">
            <v>0</v>
          </cell>
          <cell r="J1573">
            <v>0</v>
          </cell>
          <cell r="K1573">
            <v>0</v>
          </cell>
          <cell r="L1573">
            <v>0</v>
          </cell>
        </row>
        <row r="1574">
          <cell r="C1574" t="str">
            <v>Santa CruzLTCDualNPP</v>
          </cell>
          <cell r="D1574" t="str">
            <v>NPP</v>
          </cell>
          <cell r="E1574" t="str">
            <v>LTCDual</v>
          </cell>
          <cell r="F1574" t="str">
            <v xml:space="preserve"> Other Medical Professional Services </v>
          </cell>
          <cell r="G1574">
            <v>0</v>
          </cell>
          <cell r="H1574">
            <v>0</v>
          </cell>
          <cell r="I1574">
            <v>0</v>
          </cell>
          <cell r="J1574">
            <v>0</v>
          </cell>
          <cell r="K1574">
            <v>0</v>
          </cell>
          <cell r="L1574">
            <v>0</v>
          </cell>
        </row>
        <row r="1575">
          <cell r="C1575" t="str">
            <v>Santa CruzLTCDualRX</v>
          </cell>
          <cell r="D1575" t="str">
            <v>RX</v>
          </cell>
          <cell r="E1575" t="str">
            <v>LTCDual</v>
          </cell>
          <cell r="F1575" t="str">
            <v xml:space="preserve"> Pharmacy </v>
          </cell>
          <cell r="G1575">
            <v>0</v>
          </cell>
          <cell r="H1575">
            <v>0</v>
          </cell>
          <cell r="I1575">
            <v>0</v>
          </cell>
          <cell r="J1575">
            <v>0</v>
          </cell>
          <cell r="K1575">
            <v>0</v>
          </cell>
          <cell r="L1575">
            <v>0</v>
          </cell>
        </row>
        <row r="1576">
          <cell r="C1576" t="str">
            <v>Santa CruzLTCDualLR</v>
          </cell>
          <cell r="D1576" t="str">
            <v>LR</v>
          </cell>
          <cell r="E1576" t="str">
            <v>LTCDual</v>
          </cell>
          <cell r="F1576" t="str">
            <v xml:space="preserve"> Laboratory and Radiology </v>
          </cell>
          <cell r="G1576">
            <v>0</v>
          </cell>
          <cell r="H1576">
            <v>0</v>
          </cell>
          <cell r="I1576">
            <v>0</v>
          </cell>
          <cell r="J1576">
            <v>0</v>
          </cell>
          <cell r="K1576">
            <v>0</v>
          </cell>
          <cell r="L1576">
            <v>0</v>
          </cell>
        </row>
        <row r="1577">
          <cell r="C1577" t="str">
            <v>Santa CruzLTCDualHCBS</v>
          </cell>
          <cell r="D1577" t="str">
            <v>HCBS</v>
          </cell>
          <cell r="E1577" t="str">
            <v>LTCDual</v>
          </cell>
          <cell r="F1577" t="str">
            <v xml:space="preserve"> HCBS </v>
          </cell>
          <cell r="G1577">
            <v>9.0345308957025194E-2</v>
          </cell>
          <cell r="H1577">
            <v>0</v>
          </cell>
          <cell r="I1577">
            <v>0</v>
          </cell>
          <cell r="J1577">
            <v>0</v>
          </cell>
          <cell r="K1577">
            <v>0</v>
          </cell>
          <cell r="L1577">
            <v>0</v>
          </cell>
        </row>
        <row r="1578">
          <cell r="C1578" t="str">
            <v>Santa CruzLTCDualOTH</v>
          </cell>
          <cell r="D1578" t="str">
            <v>OTH</v>
          </cell>
          <cell r="E1578" t="str">
            <v>LTCDual</v>
          </cell>
          <cell r="F1578" t="str">
            <v xml:space="preserve"> All Others </v>
          </cell>
          <cell r="G1578">
            <v>0</v>
          </cell>
          <cell r="H1578">
            <v>0</v>
          </cell>
          <cell r="I1578">
            <v>0</v>
          </cell>
          <cell r="J1578">
            <v>0</v>
          </cell>
          <cell r="K1578">
            <v>0</v>
          </cell>
          <cell r="L1578">
            <v>0</v>
          </cell>
        </row>
        <row r="1579">
          <cell r="C1579" t="str">
            <v>Santa CruzOBRAIP</v>
          </cell>
          <cell r="D1579" t="str">
            <v>IP</v>
          </cell>
          <cell r="E1579" t="str">
            <v>OBRA</v>
          </cell>
          <cell r="F1579" t="str">
            <v xml:space="preserve">Inpatient Hospital Services </v>
          </cell>
          <cell r="G1579">
            <v>0</v>
          </cell>
          <cell r="H1579">
            <v>0</v>
          </cell>
          <cell r="I1579">
            <v>0</v>
          </cell>
          <cell r="J1579">
            <v>0</v>
          </cell>
          <cell r="K1579">
            <v>0</v>
          </cell>
          <cell r="L1579">
            <v>0</v>
          </cell>
        </row>
        <row r="1580">
          <cell r="C1580" t="str">
            <v>Santa CruzOBRAOP</v>
          </cell>
          <cell r="D1580" t="str">
            <v>OP</v>
          </cell>
          <cell r="E1580" t="str">
            <v>OBRA</v>
          </cell>
          <cell r="F1580" t="str">
            <v xml:space="preserve">Outpatient Facility Services </v>
          </cell>
          <cell r="G1580">
            <v>0</v>
          </cell>
          <cell r="H1580">
            <v>-2.1999999999999797E-3</v>
          </cell>
          <cell r="I1580">
            <v>0</v>
          </cell>
          <cell r="J1580">
            <v>0</v>
          </cell>
          <cell r="K1580">
            <v>0</v>
          </cell>
          <cell r="L1580">
            <v>0</v>
          </cell>
        </row>
        <row r="1581">
          <cell r="C1581" t="str">
            <v>Santa CruzOBRAER</v>
          </cell>
          <cell r="D1581" t="str">
            <v>ER</v>
          </cell>
          <cell r="E1581" t="str">
            <v>OBRA</v>
          </cell>
          <cell r="F1581" t="str">
            <v xml:space="preserve">Emergency Room Facility Services </v>
          </cell>
          <cell r="G1581">
            <v>0</v>
          </cell>
          <cell r="H1581">
            <v>0</v>
          </cell>
          <cell r="I1581">
            <v>0</v>
          </cell>
          <cell r="J1581">
            <v>0</v>
          </cell>
          <cell r="K1581">
            <v>0</v>
          </cell>
          <cell r="L1581">
            <v>0</v>
          </cell>
        </row>
        <row r="1582">
          <cell r="C1582" t="str">
            <v>Santa CruzOBRALTC</v>
          </cell>
          <cell r="D1582" t="str">
            <v>LTC</v>
          </cell>
          <cell r="E1582" t="str">
            <v>OBRA</v>
          </cell>
          <cell r="F1582" t="str">
            <v xml:space="preserve">Long-Term Care Facility </v>
          </cell>
          <cell r="G1582">
            <v>0</v>
          </cell>
          <cell r="H1582">
            <v>0</v>
          </cell>
          <cell r="I1582">
            <v>0</v>
          </cell>
          <cell r="J1582">
            <v>0</v>
          </cell>
          <cell r="K1582">
            <v>0</v>
          </cell>
          <cell r="L1582">
            <v>0</v>
          </cell>
        </row>
        <row r="1583">
          <cell r="C1583" t="str">
            <v>Santa CruzOBRAPCP</v>
          </cell>
          <cell r="D1583" t="str">
            <v>PCP</v>
          </cell>
          <cell r="E1583" t="str">
            <v>OBRA</v>
          </cell>
          <cell r="F1583" t="str">
            <v xml:space="preserve">Physician Primary Care Services </v>
          </cell>
          <cell r="G1583">
            <v>0</v>
          </cell>
          <cell r="H1583">
            <v>0</v>
          </cell>
          <cell r="I1583">
            <v>0</v>
          </cell>
          <cell r="J1583">
            <v>0</v>
          </cell>
          <cell r="K1583">
            <v>0</v>
          </cell>
          <cell r="L1583">
            <v>0</v>
          </cell>
        </row>
        <row r="1584">
          <cell r="C1584" t="str">
            <v>Santa CruzOBRASP</v>
          </cell>
          <cell r="D1584" t="str">
            <v>SP</v>
          </cell>
          <cell r="E1584" t="str">
            <v>OBRA</v>
          </cell>
          <cell r="F1584" t="str">
            <v xml:space="preserve">Physician Specialty Services </v>
          </cell>
          <cell r="G1584">
            <v>0</v>
          </cell>
          <cell r="H1584">
            <v>0</v>
          </cell>
          <cell r="I1584">
            <v>0</v>
          </cell>
          <cell r="J1584">
            <v>0</v>
          </cell>
          <cell r="K1584">
            <v>0</v>
          </cell>
          <cell r="L1584">
            <v>0</v>
          </cell>
        </row>
        <row r="1585">
          <cell r="C1585" t="str">
            <v>Santa CruzOBRAFQHC</v>
          </cell>
          <cell r="D1585" t="str">
            <v>FQHC</v>
          </cell>
          <cell r="E1585" t="str">
            <v>OBRA</v>
          </cell>
          <cell r="F1585" t="str">
            <v xml:space="preserve">FQHC Services </v>
          </cell>
          <cell r="G1585">
            <v>0</v>
          </cell>
          <cell r="H1585">
            <v>0</v>
          </cell>
          <cell r="I1585">
            <v>0</v>
          </cell>
          <cell r="J1585">
            <v>0</v>
          </cell>
          <cell r="K1585">
            <v>0</v>
          </cell>
          <cell r="L1585">
            <v>0</v>
          </cell>
        </row>
        <row r="1586">
          <cell r="C1586" t="str">
            <v>Santa CruzOBRANPP</v>
          </cell>
          <cell r="D1586" t="str">
            <v>NPP</v>
          </cell>
          <cell r="E1586" t="str">
            <v>OBRA</v>
          </cell>
          <cell r="F1586" t="str">
            <v xml:space="preserve"> Other Medical Professional Services </v>
          </cell>
          <cell r="G1586">
            <v>0</v>
          </cell>
          <cell r="H1586">
            <v>-6.8899999999999961E-2</v>
          </cell>
          <cell r="I1586">
            <v>0</v>
          </cell>
          <cell r="J1586">
            <v>0</v>
          </cell>
          <cell r="K1586">
            <v>0</v>
          </cell>
          <cell r="L1586">
            <v>0</v>
          </cell>
        </row>
        <row r="1587">
          <cell r="C1587" t="str">
            <v>Santa CruzOBRARX</v>
          </cell>
          <cell r="D1587" t="str">
            <v>RX</v>
          </cell>
          <cell r="E1587" t="str">
            <v>OBRA</v>
          </cell>
          <cell r="F1587" t="str">
            <v xml:space="preserve"> Pharmacy </v>
          </cell>
          <cell r="G1587">
            <v>0</v>
          </cell>
          <cell r="H1587">
            <v>0</v>
          </cell>
          <cell r="I1587">
            <v>0</v>
          </cell>
          <cell r="J1587">
            <v>0</v>
          </cell>
          <cell r="K1587">
            <v>0</v>
          </cell>
          <cell r="L1587">
            <v>0</v>
          </cell>
        </row>
        <row r="1588">
          <cell r="C1588" t="str">
            <v>Santa CruzOBRALR</v>
          </cell>
          <cell r="D1588" t="str">
            <v>LR</v>
          </cell>
          <cell r="E1588" t="str">
            <v>OBRA</v>
          </cell>
          <cell r="F1588" t="str">
            <v xml:space="preserve"> Laboratory and Radiology </v>
          </cell>
          <cell r="G1588">
            <v>0</v>
          </cell>
          <cell r="H1588">
            <v>-6.8899999999999961E-2</v>
          </cell>
          <cell r="I1588">
            <v>0</v>
          </cell>
          <cell r="J1588">
            <v>0</v>
          </cell>
          <cell r="K1588">
            <v>0</v>
          </cell>
          <cell r="L1588">
            <v>0</v>
          </cell>
        </row>
        <row r="1589">
          <cell r="C1589" t="str">
            <v>Santa CruzOBRAHCBS</v>
          </cell>
          <cell r="D1589" t="str">
            <v>HCBS</v>
          </cell>
          <cell r="E1589" t="str">
            <v>OBRA</v>
          </cell>
          <cell r="F1589" t="str">
            <v xml:space="preserve"> HCBS </v>
          </cell>
          <cell r="G1589">
            <v>0</v>
          </cell>
          <cell r="H1589">
            <v>0</v>
          </cell>
          <cell r="I1589">
            <v>0</v>
          </cell>
          <cell r="J1589">
            <v>0</v>
          </cell>
          <cell r="K1589">
            <v>0</v>
          </cell>
          <cell r="L1589">
            <v>0</v>
          </cell>
        </row>
        <row r="1590">
          <cell r="C1590" t="str">
            <v>Santa CruzOBRAOTH</v>
          </cell>
          <cell r="D1590" t="str">
            <v>OTH</v>
          </cell>
          <cell r="E1590" t="str">
            <v>OBRA</v>
          </cell>
          <cell r="F1590" t="str">
            <v xml:space="preserve"> All Others </v>
          </cell>
          <cell r="G1590">
            <v>0</v>
          </cell>
          <cell r="H1590">
            <v>-3.0200000000000005E-2</v>
          </cell>
          <cell r="I1590">
            <v>0</v>
          </cell>
          <cell r="J1590">
            <v>0</v>
          </cell>
          <cell r="K1590">
            <v>0</v>
          </cell>
          <cell r="L1590">
            <v>0</v>
          </cell>
        </row>
        <row r="1591">
          <cell r="C1591" t="str">
            <v>SolanoChild MCIP</v>
          </cell>
          <cell r="D1591" t="str">
            <v>IP</v>
          </cell>
          <cell r="E1591" t="str">
            <v>Child MC</v>
          </cell>
          <cell r="F1591" t="str">
            <v xml:space="preserve">Inpatient Hospital Services </v>
          </cell>
          <cell r="G1591">
            <v>0</v>
          </cell>
          <cell r="H1591">
            <v>0</v>
          </cell>
          <cell r="I1591">
            <v>0</v>
          </cell>
          <cell r="J1591">
            <v>0</v>
          </cell>
          <cell r="K1591">
            <v>-1.2499999999999734E-3</v>
          </cell>
          <cell r="L1591">
            <v>0</v>
          </cell>
        </row>
        <row r="1592">
          <cell r="C1592" t="str">
            <v>SolanoChild MCOP</v>
          </cell>
          <cell r="D1592" t="str">
            <v>OP</v>
          </cell>
          <cell r="E1592" t="str">
            <v>Child MC</v>
          </cell>
          <cell r="F1592" t="str">
            <v xml:space="preserve">Outpatient Facility Services </v>
          </cell>
          <cell r="G1592">
            <v>0</v>
          </cell>
          <cell r="H1592">
            <v>-2.1999999999999797E-3</v>
          </cell>
          <cell r="I1592">
            <v>0</v>
          </cell>
          <cell r="J1592">
            <v>0</v>
          </cell>
          <cell r="K1592">
            <v>-1.2499999999999734E-3</v>
          </cell>
          <cell r="L1592">
            <v>0</v>
          </cell>
        </row>
        <row r="1593">
          <cell r="C1593" t="str">
            <v>SolanoChild MCER</v>
          </cell>
          <cell r="D1593" t="str">
            <v>ER</v>
          </cell>
          <cell r="E1593" t="str">
            <v>Child MC</v>
          </cell>
          <cell r="F1593" t="str">
            <v xml:space="preserve">Emergency Room Facility Services </v>
          </cell>
          <cell r="G1593">
            <v>0</v>
          </cell>
          <cell r="H1593">
            <v>0</v>
          </cell>
          <cell r="I1593">
            <v>0</v>
          </cell>
          <cell r="J1593">
            <v>0</v>
          </cell>
          <cell r="K1593">
            <v>-1.2499999999999734E-3</v>
          </cell>
          <cell r="L1593">
            <v>0</v>
          </cell>
        </row>
        <row r="1594">
          <cell r="C1594" t="str">
            <v>SolanoChild MCLTC</v>
          </cell>
          <cell r="D1594" t="str">
            <v>LTC</v>
          </cell>
          <cell r="E1594" t="str">
            <v>Child MC</v>
          </cell>
          <cell r="F1594" t="str">
            <v xml:space="preserve">Long-Term Care Facility </v>
          </cell>
          <cell r="G1594">
            <v>0</v>
          </cell>
          <cell r="H1594">
            <v>0</v>
          </cell>
          <cell r="I1594">
            <v>0</v>
          </cell>
          <cell r="J1594">
            <v>0</v>
          </cell>
          <cell r="K1594">
            <v>-1.2499999999999734E-3</v>
          </cell>
          <cell r="L1594">
            <v>0</v>
          </cell>
        </row>
        <row r="1595">
          <cell r="C1595" t="str">
            <v>SolanoChild MCPCP</v>
          </cell>
          <cell r="D1595" t="str">
            <v>PCP</v>
          </cell>
          <cell r="E1595" t="str">
            <v>Child MC</v>
          </cell>
          <cell r="F1595" t="str">
            <v xml:space="preserve">Physician Primary Care Services </v>
          </cell>
          <cell r="G1595">
            <v>0</v>
          </cell>
          <cell r="H1595">
            <v>0</v>
          </cell>
          <cell r="I1595">
            <v>0</v>
          </cell>
          <cell r="J1595">
            <v>0</v>
          </cell>
          <cell r="K1595">
            <v>-1.2499999999999734E-3</v>
          </cell>
          <cell r="L1595">
            <v>0</v>
          </cell>
        </row>
        <row r="1596">
          <cell r="C1596" t="str">
            <v>SolanoChild MCSP</v>
          </cell>
          <cell r="D1596" t="str">
            <v>SP</v>
          </cell>
          <cell r="E1596" t="str">
            <v>Child MC</v>
          </cell>
          <cell r="F1596" t="str">
            <v xml:space="preserve">Physician Specialty Services </v>
          </cell>
          <cell r="G1596">
            <v>0</v>
          </cell>
          <cell r="H1596">
            <v>0</v>
          </cell>
          <cell r="I1596">
            <v>0</v>
          </cell>
          <cell r="J1596">
            <v>-5.6389747585141259E-2</v>
          </cell>
          <cell r="K1596">
            <v>-1.2499999999999734E-3</v>
          </cell>
          <cell r="L1596">
            <v>0</v>
          </cell>
        </row>
        <row r="1597">
          <cell r="C1597" t="str">
            <v>SolanoChild MCFQHC</v>
          </cell>
          <cell r="D1597" t="str">
            <v>FQHC</v>
          </cell>
          <cell r="E1597" t="str">
            <v>Child MC</v>
          </cell>
          <cell r="F1597" t="str">
            <v xml:space="preserve">FQHC Services </v>
          </cell>
          <cell r="G1597">
            <v>0</v>
          </cell>
          <cell r="H1597">
            <v>0</v>
          </cell>
          <cell r="I1597">
            <v>0</v>
          </cell>
          <cell r="J1597">
            <v>0</v>
          </cell>
          <cell r="K1597">
            <v>-1.2499999999999734E-3</v>
          </cell>
          <cell r="L1597">
            <v>0</v>
          </cell>
        </row>
        <row r="1598">
          <cell r="C1598" t="str">
            <v>SolanoChild MCNPP</v>
          </cell>
          <cell r="D1598" t="str">
            <v>NPP</v>
          </cell>
          <cell r="E1598" t="str">
            <v>Child MC</v>
          </cell>
          <cell r="F1598" t="str">
            <v xml:space="preserve"> Other Medical Professional Services </v>
          </cell>
          <cell r="G1598">
            <v>0</v>
          </cell>
          <cell r="H1598">
            <v>-6.8899999999999961E-2</v>
          </cell>
          <cell r="I1598">
            <v>0</v>
          </cell>
          <cell r="J1598">
            <v>0</v>
          </cell>
          <cell r="K1598">
            <v>-1.2499999999999734E-3</v>
          </cell>
          <cell r="L1598">
            <v>0</v>
          </cell>
        </row>
        <row r="1599">
          <cell r="C1599" t="str">
            <v>SolanoChild MCRX</v>
          </cell>
          <cell r="D1599" t="str">
            <v>RX</v>
          </cell>
          <cell r="E1599" t="str">
            <v>Child MC</v>
          </cell>
          <cell r="F1599" t="str">
            <v xml:space="preserve"> Pharmacy </v>
          </cell>
          <cell r="G1599">
            <v>0</v>
          </cell>
          <cell r="H1599">
            <v>0</v>
          </cell>
          <cell r="I1599">
            <v>0</v>
          </cell>
          <cell r="J1599">
            <v>0</v>
          </cell>
          <cell r="K1599">
            <v>-1.2499999999999734E-3</v>
          </cell>
          <cell r="L1599">
            <v>0</v>
          </cell>
        </row>
        <row r="1600">
          <cell r="C1600" t="str">
            <v>SolanoChild MCLR</v>
          </cell>
          <cell r="D1600" t="str">
            <v>LR</v>
          </cell>
          <cell r="E1600" t="str">
            <v>Child MC</v>
          </cell>
          <cell r="F1600" t="str">
            <v xml:space="preserve"> Laboratory and Radiology </v>
          </cell>
          <cell r="G1600">
            <v>0</v>
          </cell>
          <cell r="H1600">
            <v>-6.8899999999999961E-2</v>
          </cell>
          <cell r="I1600">
            <v>0</v>
          </cell>
          <cell r="J1600">
            <v>0</v>
          </cell>
          <cell r="K1600">
            <v>-1.2499999999999734E-3</v>
          </cell>
          <cell r="L1600">
            <v>0</v>
          </cell>
        </row>
        <row r="1601">
          <cell r="C1601" t="str">
            <v>SolanoChild MCHCBS</v>
          </cell>
          <cell r="D1601" t="str">
            <v>HCBS</v>
          </cell>
          <cell r="E1601" t="str">
            <v>Child MC</v>
          </cell>
          <cell r="F1601" t="str">
            <v xml:space="preserve"> HCBS </v>
          </cell>
          <cell r="G1601">
            <v>0</v>
          </cell>
          <cell r="H1601">
            <v>0</v>
          </cell>
          <cell r="I1601">
            <v>0</v>
          </cell>
          <cell r="J1601">
            <v>0</v>
          </cell>
          <cell r="K1601">
            <v>-1.2499999999999734E-3</v>
          </cell>
          <cell r="L1601">
            <v>0</v>
          </cell>
        </row>
        <row r="1602">
          <cell r="C1602" t="str">
            <v>SolanoChild MCOTH</v>
          </cell>
          <cell r="D1602" t="str">
            <v>OTH</v>
          </cell>
          <cell r="E1602" t="str">
            <v>Child MC</v>
          </cell>
          <cell r="F1602" t="str">
            <v xml:space="preserve"> All Others </v>
          </cell>
          <cell r="G1602">
            <v>0</v>
          </cell>
          <cell r="H1602">
            <v>-3.0200000000000005E-2</v>
          </cell>
          <cell r="I1602">
            <v>0</v>
          </cell>
          <cell r="J1602">
            <v>0</v>
          </cell>
          <cell r="K1602">
            <v>-1.2499999999999734E-3</v>
          </cell>
          <cell r="L1602">
            <v>0</v>
          </cell>
        </row>
        <row r="1603">
          <cell r="C1603" t="str">
            <v>SolanoChild HFIP</v>
          </cell>
          <cell r="D1603" t="str">
            <v>IP</v>
          </cell>
          <cell r="E1603" t="str">
            <v>Child HF</v>
          </cell>
          <cell r="F1603" t="str">
            <v xml:space="preserve">Inpatient Hospital Services </v>
          </cell>
          <cell r="G1603">
            <v>0</v>
          </cell>
          <cell r="H1603">
            <v>0</v>
          </cell>
          <cell r="I1603">
            <v>0</v>
          </cell>
          <cell r="J1603">
            <v>0</v>
          </cell>
          <cell r="K1603">
            <v>-1.2499999999999734E-3</v>
          </cell>
          <cell r="L1603">
            <v>0</v>
          </cell>
        </row>
        <row r="1604">
          <cell r="C1604" t="str">
            <v>SolanoChild HFOP</v>
          </cell>
          <cell r="D1604" t="str">
            <v>OP</v>
          </cell>
          <cell r="E1604" t="str">
            <v>Child HF</v>
          </cell>
          <cell r="F1604" t="str">
            <v xml:space="preserve">Outpatient Facility Services </v>
          </cell>
          <cell r="G1604">
            <v>0</v>
          </cell>
          <cell r="H1604">
            <v>-2.0000000000000018E-3</v>
          </cell>
          <cell r="I1604">
            <v>0</v>
          </cell>
          <cell r="J1604">
            <v>-0.32438012281130968</v>
          </cell>
          <cell r="K1604">
            <v>-1.2499999999999734E-3</v>
          </cell>
          <cell r="L1604">
            <v>0</v>
          </cell>
        </row>
        <row r="1605">
          <cell r="C1605" t="str">
            <v>SolanoChild HFER</v>
          </cell>
          <cell r="D1605" t="str">
            <v>ER</v>
          </cell>
          <cell r="E1605" t="str">
            <v>Child HF</v>
          </cell>
          <cell r="F1605" t="str">
            <v xml:space="preserve">Emergency Room Facility Services </v>
          </cell>
          <cell r="G1605">
            <v>0</v>
          </cell>
          <cell r="H1605">
            <v>0</v>
          </cell>
          <cell r="I1605">
            <v>0</v>
          </cell>
          <cell r="J1605">
            <v>0</v>
          </cell>
          <cell r="K1605">
            <v>-1.2499999999999734E-3</v>
          </cell>
          <cell r="L1605">
            <v>0</v>
          </cell>
        </row>
        <row r="1606">
          <cell r="C1606" t="str">
            <v>SolanoChild HFLTC</v>
          </cell>
          <cell r="D1606" t="str">
            <v>LTC</v>
          </cell>
          <cell r="E1606" t="str">
            <v>Child HF</v>
          </cell>
          <cell r="F1606" t="str">
            <v xml:space="preserve">Long-Term Care Facility </v>
          </cell>
          <cell r="G1606">
            <v>0</v>
          </cell>
          <cell r="H1606">
            <v>0</v>
          </cell>
          <cell r="I1606">
            <v>0</v>
          </cell>
          <cell r="J1606">
            <v>0</v>
          </cell>
          <cell r="K1606">
            <v>-1.2499999999999734E-3</v>
          </cell>
          <cell r="L1606">
            <v>0</v>
          </cell>
        </row>
        <row r="1607">
          <cell r="C1607" t="str">
            <v>SolanoChild HFPCP</v>
          </cell>
          <cell r="D1607" t="str">
            <v>PCP</v>
          </cell>
          <cell r="E1607" t="str">
            <v>Child HF</v>
          </cell>
          <cell r="F1607" t="str">
            <v xml:space="preserve">Physician Primary Care Services </v>
          </cell>
          <cell r="G1607">
            <v>0</v>
          </cell>
          <cell r="H1607">
            <v>0</v>
          </cell>
          <cell r="I1607">
            <v>0</v>
          </cell>
          <cell r="J1607">
            <v>0</v>
          </cell>
          <cell r="K1607">
            <v>-1.2499999999999734E-3</v>
          </cell>
          <cell r="L1607">
            <v>0</v>
          </cell>
        </row>
        <row r="1608">
          <cell r="C1608" t="str">
            <v>SolanoChild HFSP</v>
          </cell>
          <cell r="D1608" t="str">
            <v>SP</v>
          </cell>
          <cell r="E1608" t="str">
            <v>Child HF</v>
          </cell>
          <cell r="F1608" t="str">
            <v xml:space="preserve">Physician Specialty Services </v>
          </cell>
          <cell r="G1608">
            <v>0</v>
          </cell>
          <cell r="H1608">
            <v>0</v>
          </cell>
          <cell r="I1608">
            <v>0</v>
          </cell>
          <cell r="J1608">
            <v>0</v>
          </cell>
          <cell r="K1608">
            <v>-1.2499999999999734E-3</v>
          </cell>
          <cell r="L1608">
            <v>0</v>
          </cell>
        </row>
        <row r="1609">
          <cell r="C1609" t="str">
            <v>SolanoChild HFFQHC</v>
          </cell>
          <cell r="D1609" t="str">
            <v>FQHC</v>
          </cell>
          <cell r="E1609" t="str">
            <v>Child HF</v>
          </cell>
          <cell r="F1609" t="str">
            <v xml:space="preserve">FQHC Services </v>
          </cell>
          <cell r="G1609">
            <v>0</v>
          </cell>
          <cell r="H1609">
            <v>0</v>
          </cell>
          <cell r="I1609">
            <v>0</v>
          </cell>
          <cell r="J1609">
            <v>0</v>
          </cell>
          <cell r="K1609">
            <v>-1.2499999999999734E-3</v>
          </cell>
          <cell r="L1609">
            <v>0</v>
          </cell>
        </row>
        <row r="1610">
          <cell r="C1610" t="str">
            <v>SolanoChild HFNPP</v>
          </cell>
          <cell r="D1610" t="str">
            <v>NPP</v>
          </cell>
          <cell r="E1610" t="str">
            <v>Child HF</v>
          </cell>
          <cell r="F1610" t="str">
            <v xml:space="preserve"> Other Medical Professional Services </v>
          </cell>
          <cell r="G1610">
            <v>0</v>
          </cell>
          <cell r="H1610">
            <v>-6.0899999999999954E-2</v>
          </cell>
          <cell r="I1610">
            <v>0</v>
          </cell>
          <cell r="J1610">
            <v>0</v>
          </cell>
          <cell r="K1610">
            <v>-1.2499999999999734E-3</v>
          </cell>
          <cell r="L1610">
            <v>0</v>
          </cell>
        </row>
        <row r="1611">
          <cell r="C1611" t="str">
            <v>SolanoChild HFRX</v>
          </cell>
          <cell r="D1611" t="str">
            <v>RX</v>
          </cell>
          <cell r="E1611" t="str">
            <v>Child HF</v>
          </cell>
          <cell r="F1611" t="str">
            <v xml:space="preserve"> Pharmacy </v>
          </cell>
          <cell r="G1611">
            <v>0</v>
          </cell>
          <cell r="H1611">
            <v>0</v>
          </cell>
          <cell r="I1611">
            <v>0</v>
          </cell>
          <cell r="J1611">
            <v>0</v>
          </cell>
          <cell r="K1611">
            <v>-1.2499999999999734E-3</v>
          </cell>
          <cell r="L1611">
            <v>0</v>
          </cell>
        </row>
        <row r="1612">
          <cell r="C1612" t="str">
            <v>SolanoChild HFLR</v>
          </cell>
          <cell r="D1612" t="str">
            <v>LR</v>
          </cell>
          <cell r="E1612" t="str">
            <v>Child HF</v>
          </cell>
          <cell r="F1612" t="str">
            <v xml:space="preserve"> Laboratory and Radiology </v>
          </cell>
          <cell r="G1612">
            <v>0</v>
          </cell>
          <cell r="H1612">
            <v>-6.0899999999999954E-2</v>
          </cell>
          <cell r="I1612">
            <v>0</v>
          </cell>
          <cell r="J1612">
            <v>0</v>
          </cell>
          <cell r="K1612">
            <v>-1.2499999999999734E-3</v>
          </cell>
          <cell r="L1612">
            <v>0</v>
          </cell>
        </row>
        <row r="1613">
          <cell r="C1613" t="str">
            <v>SolanoChild HFHCBS</v>
          </cell>
          <cell r="D1613" t="str">
            <v>HCBS</v>
          </cell>
          <cell r="E1613" t="str">
            <v>Child HF</v>
          </cell>
          <cell r="F1613" t="str">
            <v xml:space="preserve"> HCBS </v>
          </cell>
          <cell r="G1613">
            <v>0</v>
          </cell>
          <cell r="H1613">
            <v>0</v>
          </cell>
          <cell r="I1613">
            <v>0</v>
          </cell>
          <cell r="J1613">
            <v>0</v>
          </cell>
          <cell r="K1613">
            <v>-1.2499999999999734E-3</v>
          </cell>
          <cell r="L1613">
            <v>0</v>
          </cell>
        </row>
        <row r="1614">
          <cell r="C1614" t="str">
            <v>SolanoChild HFOTH</v>
          </cell>
          <cell r="D1614" t="str">
            <v>OTH</v>
          </cell>
          <cell r="E1614" t="str">
            <v>Child HF</v>
          </cell>
          <cell r="F1614" t="str">
            <v xml:space="preserve"> All Others </v>
          </cell>
          <cell r="G1614">
            <v>0</v>
          </cell>
          <cell r="H1614">
            <v>-2.6599999999999957E-2</v>
          </cell>
          <cell r="I1614">
            <v>0</v>
          </cell>
          <cell r="J1614">
            <v>0</v>
          </cell>
          <cell r="K1614">
            <v>-1.2499999999999734E-3</v>
          </cell>
          <cell r="L1614">
            <v>0</v>
          </cell>
        </row>
        <row r="1615">
          <cell r="C1615" t="str">
            <v>SolanoAdultIP</v>
          </cell>
          <cell r="D1615" t="str">
            <v>IP</v>
          </cell>
          <cell r="E1615" t="str">
            <v>Adult</v>
          </cell>
          <cell r="F1615" t="str">
            <v xml:space="preserve">Inpatient Hospital Services </v>
          </cell>
          <cell r="G1615">
            <v>0</v>
          </cell>
          <cell r="H1615">
            <v>0</v>
          </cell>
          <cell r="I1615">
            <v>0</v>
          </cell>
          <cell r="J1615">
            <v>0</v>
          </cell>
          <cell r="K1615">
            <v>-1.5000000000000013E-2</v>
          </cell>
          <cell r="L1615">
            <v>0</v>
          </cell>
        </row>
        <row r="1616">
          <cell r="C1616" t="str">
            <v>SolanoAdultOP</v>
          </cell>
          <cell r="D1616" t="str">
            <v>OP</v>
          </cell>
          <cell r="E1616" t="str">
            <v>Adult</v>
          </cell>
          <cell r="F1616" t="str">
            <v xml:space="preserve">Outpatient Facility Services </v>
          </cell>
          <cell r="G1616">
            <v>0</v>
          </cell>
          <cell r="H1616">
            <v>-1.0499999999999954E-2</v>
          </cell>
          <cell r="I1616">
            <v>0</v>
          </cell>
          <cell r="J1616">
            <v>0</v>
          </cell>
          <cell r="K1616">
            <v>-1.5000000000000013E-2</v>
          </cell>
          <cell r="L1616">
            <v>0</v>
          </cell>
        </row>
        <row r="1617">
          <cell r="C1617" t="str">
            <v>SolanoAdultER</v>
          </cell>
          <cell r="D1617" t="str">
            <v>ER</v>
          </cell>
          <cell r="E1617" t="str">
            <v>Adult</v>
          </cell>
          <cell r="F1617" t="str">
            <v xml:space="preserve">Emergency Room Facility Services </v>
          </cell>
          <cell r="G1617">
            <v>0</v>
          </cell>
          <cell r="H1617">
            <v>0</v>
          </cell>
          <cell r="I1617">
            <v>0</v>
          </cell>
          <cell r="J1617">
            <v>0</v>
          </cell>
          <cell r="K1617">
            <v>-1.5000000000000013E-2</v>
          </cell>
          <cell r="L1617">
            <v>0</v>
          </cell>
        </row>
        <row r="1618">
          <cell r="C1618" t="str">
            <v>SolanoAdultLTC</v>
          </cell>
          <cell r="D1618" t="str">
            <v>LTC</v>
          </cell>
          <cell r="E1618" t="str">
            <v>Adult</v>
          </cell>
          <cell r="F1618" t="str">
            <v xml:space="preserve">Long-Term Care Facility </v>
          </cell>
          <cell r="G1618">
            <v>0</v>
          </cell>
          <cell r="H1618">
            <v>0</v>
          </cell>
          <cell r="I1618">
            <v>0</v>
          </cell>
          <cell r="J1618">
            <v>0</v>
          </cell>
          <cell r="K1618">
            <v>-1.5000000000000013E-2</v>
          </cell>
          <cell r="L1618">
            <v>0</v>
          </cell>
        </row>
        <row r="1619">
          <cell r="C1619" t="str">
            <v>SolanoAdultPCP</v>
          </cell>
          <cell r="D1619" t="str">
            <v>PCP</v>
          </cell>
          <cell r="E1619" t="str">
            <v>Adult</v>
          </cell>
          <cell r="F1619" t="str">
            <v xml:space="preserve">Physician Primary Care Services </v>
          </cell>
          <cell r="G1619">
            <v>0</v>
          </cell>
          <cell r="H1619">
            <v>-4.3300000000000005E-2</v>
          </cell>
          <cell r="I1619">
            <v>0</v>
          </cell>
          <cell r="J1619">
            <v>0</v>
          </cell>
          <cell r="K1619">
            <v>-1.5000000000000013E-2</v>
          </cell>
          <cell r="L1619">
            <v>0</v>
          </cell>
        </row>
        <row r="1620">
          <cell r="C1620" t="str">
            <v>SolanoAdultSP</v>
          </cell>
          <cell r="D1620" t="str">
            <v>SP</v>
          </cell>
          <cell r="E1620" t="str">
            <v>Adult</v>
          </cell>
          <cell r="F1620" t="str">
            <v xml:space="preserve">Physician Specialty Services </v>
          </cell>
          <cell r="G1620">
            <v>0</v>
          </cell>
          <cell r="H1620">
            <v>0</v>
          </cell>
          <cell r="I1620">
            <v>0</v>
          </cell>
          <cell r="J1620">
            <v>0</v>
          </cell>
          <cell r="K1620">
            <v>-1.5000000000000013E-2</v>
          </cell>
          <cell r="L1620">
            <v>0</v>
          </cell>
        </row>
        <row r="1621">
          <cell r="C1621" t="str">
            <v>SolanoAdultFQHC</v>
          </cell>
          <cell r="D1621" t="str">
            <v>FQHC</v>
          </cell>
          <cell r="E1621" t="str">
            <v>Adult</v>
          </cell>
          <cell r="F1621" t="str">
            <v xml:space="preserve">FQHC Services </v>
          </cell>
          <cell r="G1621">
            <v>0</v>
          </cell>
          <cell r="H1621">
            <v>0</v>
          </cell>
          <cell r="I1621">
            <v>0</v>
          </cell>
          <cell r="J1621">
            <v>0</v>
          </cell>
          <cell r="K1621">
            <v>-1.5000000000000013E-2</v>
          </cell>
          <cell r="L1621">
            <v>0</v>
          </cell>
        </row>
        <row r="1622">
          <cell r="C1622" t="str">
            <v>SolanoAdultNPP</v>
          </cell>
          <cell r="D1622" t="str">
            <v>NPP</v>
          </cell>
          <cell r="E1622" t="str">
            <v>Adult</v>
          </cell>
          <cell r="F1622" t="str">
            <v xml:space="preserve"> Other Medical Professional Services </v>
          </cell>
          <cell r="G1622">
            <v>0</v>
          </cell>
          <cell r="H1622">
            <v>-6.8899999999999961E-2</v>
          </cell>
          <cell r="I1622">
            <v>0</v>
          </cell>
          <cell r="J1622">
            <v>0</v>
          </cell>
          <cell r="K1622">
            <v>-1.5000000000000013E-2</v>
          </cell>
          <cell r="L1622">
            <v>0</v>
          </cell>
        </row>
        <row r="1623">
          <cell r="C1623" t="str">
            <v>SolanoAdultRX</v>
          </cell>
          <cell r="D1623" t="str">
            <v>RX</v>
          </cell>
          <cell r="E1623" t="str">
            <v>Adult</v>
          </cell>
          <cell r="F1623" t="str">
            <v xml:space="preserve"> Pharmacy </v>
          </cell>
          <cell r="G1623">
            <v>0</v>
          </cell>
          <cell r="H1623">
            <v>0</v>
          </cell>
          <cell r="I1623">
            <v>-5.9276639609900927E-3</v>
          </cell>
          <cell r="J1623">
            <v>-3.8809923892884957E-2</v>
          </cell>
          <cell r="K1623">
            <v>-1.5000000000000013E-2</v>
          </cell>
          <cell r="L1623">
            <v>0</v>
          </cell>
        </row>
        <row r="1624">
          <cell r="C1624" t="str">
            <v>SolanoAdultLR</v>
          </cell>
          <cell r="D1624" t="str">
            <v>LR</v>
          </cell>
          <cell r="E1624" t="str">
            <v>Adult</v>
          </cell>
          <cell r="F1624" t="str">
            <v xml:space="preserve"> Laboratory and Radiology </v>
          </cell>
          <cell r="G1624">
            <v>0</v>
          </cell>
          <cell r="H1624">
            <v>-6.8899999999999961E-2</v>
          </cell>
          <cell r="I1624">
            <v>0</v>
          </cell>
          <cell r="J1624">
            <v>0</v>
          </cell>
          <cell r="K1624">
            <v>-1.5000000000000013E-2</v>
          </cell>
          <cell r="L1624">
            <v>0</v>
          </cell>
        </row>
        <row r="1625">
          <cell r="C1625" t="str">
            <v>SolanoAdultHCBS</v>
          </cell>
          <cell r="D1625" t="str">
            <v>HCBS</v>
          </cell>
          <cell r="E1625" t="str">
            <v>Adult</v>
          </cell>
          <cell r="F1625" t="str">
            <v xml:space="preserve"> HCBS </v>
          </cell>
          <cell r="G1625">
            <v>3.0053685292040555E-2</v>
          </cell>
          <cell r="H1625">
            <v>0</v>
          </cell>
          <cell r="I1625">
            <v>0</v>
          </cell>
          <cell r="J1625">
            <v>0</v>
          </cell>
          <cell r="K1625">
            <v>-1.5000000000000013E-2</v>
          </cell>
          <cell r="L1625">
            <v>0</v>
          </cell>
        </row>
        <row r="1626">
          <cell r="C1626" t="str">
            <v>SolanoAdultOTH</v>
          </cell>
          <cell r="D1626" t="str">
            <v>OTH</v>
          </cell>
          <cell r="E1626" t="str">
            <v>Adult</v>
          </cell>
          <cell r="F1626" t="str">
            <v xml:space="preserve"> All Others </v>
          </cell>
          <cell r="G1626">
            <v>0</v>
          </cell>
          <cell r="H1626">
            <v>-3.0200000000000005E-2</v>
          </cell>
          <cell r="I1626">
            <v>0</v>
          </cell>
          <cell r="J1626">
            <v>0</v>
          </cell>
          <cell r="K1626">
            <v>-1.5000000000000013E-2</v>
          </cell>
          <cell r="L1626">
            <v>0</v>
          </cell>
        </row>
        <row r="1627">
          <cell r="C1627" t="str">
            <v>SolanoAged&amp;DisabledNonDualIP</v>
          </cell>
          <cell r="D1627" t="str">
            <v>IP</v>
          </cell>
          <cell r="E1627" t="str">
            <v>Aged&amp;DisabledNonDual</v>
          </cell>
          <cell r="F1627" t="str">
            <v xml:space="preserve">Inpatient Hospital Services </v>
          </cell>
          <cell r="G1627">
            <v>0</v>
          </cell>
          <cell r="H1627">
            <v>0</v>
          </cell>
          <cell r="I1627">
            <v>0</v>
          </cell>
          <cell r="J1627">
            <v>0</v>
          </cell>
          <cell r="K1627">
            <v>0</v>
          </cell>
          <cell r="L1627">
            <v>0</v>
          </cell>
        </row>
        <row r="1628">
          <cell r="C1628" t="str">
            <v>SolanoAged&amp;DisabledNonDualOP</v>
          </cell>
          <cell r="D1628" t="str">
            <v>OP</v>
          </cell>
          <cell r="E1628" t="str">
            <v>Aged&amp;DisabledNonDual</v>
          </cell>
          <cell r="F1628" t="str">
            <v xml:space="preserve">Outpatient Facility Services </v>
          </cell>
          <cell r="G1628">
            <v>0</v>
          </cell>
          <cell r="H1628">
            <v>-1.3100000000000001E-2</v>
          </cell>
          <cell r="I1628">
            <v>0</v>
          </cell>
          <cell r="J1628">
            <v>0</v>
          </cell>
          <cell r="K1628">
            <v>0</v>
          </cell>
          <cell r="L1628">
            <v>0</v>
          </cell>
        </row>
        <row r="1629">
          <cell r="C1629" t="str">
            <v>SolanoAged&amp;DisabledNonDualER</v>
          </cell>
          <cell r="D1629" t="str">
            <v>ER</v>
          </cell>
          <cell r="E1629" t="str">
            <v>Aged&amp;DisabledNonDual</v>
          </cell>
          <cell r="F1629" t="str">
            <v xml:space="preserve">Emergency Room Facility Services </v>
          </cell>
          <cell r="G1629">
            <v>0</v>
          </cell>
          <cell r="H1629">
            <v>0</v>
          </cell>
          <cell r="I1629">
            <v>0</v>
          </cell>
          <cell r="J1629">
            <v>0</v>
          </cell>
          <cell r="K1629">
            <v>0</v>
          </cell>
          <cell r="L1629">
            <v>0</v>
          </cell>
        </row>
        <row r="1630">
          <cell r="C1630" t="str">
            <v>SolanoAged&amp;DisabledNonDualLTC</v>
          </cell>
          <cell r="D1630" t="str">
            <v>LTC</v>
          </cell>
          <cell r="E1630" t="str">
            <v>Aged&amp;DisabledNonDual</v>
          </cell>
          <cell r="F1630" t="str">
            <v xml:space="preserve">Long-Term Care Facility </v>
          </cell>
          <cell r="G1630">
            <v>0</v>
          </cell>
          <cell r="H1630">
            <v>0</v>
          </cell>
          <cell r="I1630">
            <v>0</v>
          </cell>
          <cell r="J1630">
            <v>0</v>
          </cell>
          <cell r="K1630">
            <v>0</v>
          </cell>
          <cell r="L1630">
            <v>0</v>
          </cell>
        </row>
        <row r="1631">
          <cell r="C1631" t="str">
            <v>SolanoAged&amp;DisabledNonDualPCP</v>
          </cell>
          <cell r="D1631" t="str">
            <v>PCP</v>
          </cell>
          <cell r="E1631" t="str">
            <v>Aged&amp;DisabledNonDual</v>
          </cell>
          <cell r="F1631" t="str">
            <v xml:space="preserve">Physician Primary Care Services </v>
          </cell>
          <cell r="G1631">
            <v>0</v>
          </cell>
          <cell r="H1631">
            <v>-6.030000000000002E-2</v>
          </cell>
          <cell r="I1631">
            <v>0</v>
          </cell>
          <cell r="J1631">
            <v>0</v>
          </cell>
          <cell r="K1631">
            <v>0</v>
          </cell>
          <cell r="L1631">
            <v>0</v>
          </cell>
        </row>
        <row r="1632">
          <cell r="C1632" t="str">
            <v>SolanoAged&amp;DisabledNonDualSP</v>
          </cell>
          <cell r="D1632" t="str">
            <v>SP</v>
          </cell>
          <cell r="E1632" t="str">
            <v>Aged&amp;DisabledNonDual</v>
          </cell>
          <cell r="F1632" t="str">
            <v xml:space="preserve">Physician Specialty Services </v>
          </cell>
          <cell r="G1632">
            <v>0</v>
          </cell>
          <cell r="H1632">
            <v>0</v>
          </cell>
          <cell r="I1632">
            <v>0</v>
          </cell>
          <cell r="J1632">
            <v>0</v>
          </cell>
          <cell r="K1632">
            <v>0</v>
          </cell>
          <cell r="L1632">
            <v>0</v>
          </cell>
        </row>
        <row r="1633">
          <cell r="C1633" t="str">
            <v>SolanoAged&amp;DisabledNonDualFQHC</v>
          </cell>
          <cell r="D1633" t="str">
            <v>FQHC</v>
          </cell>
          <cell r="E1633" t="str">
            <v>Aged&amp;DisabledNonDual</v>
          </cell>
          <cell r="F1633" t="str">
            <v xml:space="preserve">FQHC Services </v>
          </cell>
          <cell r="G1633">
            <v>0</v>
          </cell>
          <cell r="H1633">
            <v>0</v>
          </cell>
          <cell r="I1633">
            <v>0</v>
          </cell>
          <cell r="J1633">
            <v>0</v>
          </cell>
          <cell r="K1633">
            <v>0</v>
          </cell>
          <cell r="L1633">
            <v>0</v>
          </cell>
        </row>
        <row r="1634">
          <cell r="C1634" t="str">
            <v>SolanoAged&amp;DisabledNonDualNPP</v>
          </cell>
          <cell r="D1634" t="str">
            <v>NPP</v>
          </cell>
          <cell r="E1634" t="str">
            <v>Aged&amp;DisabledNonDual</v>
          </cell>
          <cell r="F1634" t="str">
            <v xml:space="preserve"> Other Medical Professional Services </v>
          </cell>
          <cell r="G1634">
            <v>0</v>
          </cell>
          <cell r="H1634">
            <v>-6.8899999999999961E-2</v>
          </cell>
          <cell r="I1634">
            <v>0</v>
          </cell>
          <cell r="J1634">
            <v>0</v>
          </cell>
          <cell r="K1634">
            <v>0</v>
          </cell>
          <cell r="L1634">
            <v>0</v>
          </cell>
        </row>
        <row r="1635">
          <cell r="C1635" t="str">
            <v>SolanoAged&amp;DisabledNonDualRX</v>
          </cell>
          <cell r="D1635" t="str">
            <v>RX</v>
          </cell>
          <cell r="E1635" t="str">
            <v>Aged&amp;DisabledNonDual</v>
          </cell>
          <cell r="F1635" t="str">
            <v xml:space="preserve"> Pharmacy </v>
          </cell>
          <cell r="G1635">
            <v>0</v>
          </cell>
          <cell r="H1635">
            <v>0</v>
          </cell>
          <cell r="I1635">
            <v>-2.594786832924223E-2</v>
          </cell>
          <cell r="J1635">
            <v>-1.7233506858741143E-2</v>
          </cell>
          <cell r="K1635">
            <v>0</v>
          </cell>
          <cell r="L1635">
            <v>0</v>
          </cell>
        </row>
        <row r="1636">
          <cell r="C1636" t="str">
            <v>SolanoAged&amp;DisabledNonDualLR</v>
          </cell>
          <cell r="D1636" t="str">
            <v>LR</v>
          </cell>
          <cell r="E1636" t="str">
            <v>Aged&amp;DisabledNonDual</v>
          </cell>
          <cell r="F1636" t="str">
            <v xml:space="preserve"> Laboratory and Radiology </v>
          </cell>
          <cell r="G1636">
            <v>0</v>
          </cell>
          <cell r="H1636">
            <v>-6.8899999999999961E-2</v>
          </cell>
          <cell r="I1636">
            <v>0</v>
          </cell>
          <cell r="J1636">
            <v>0</v>
          </cell>
          <cell r="K1636">
            <v>0</v>
          </cell>
          <cell r="L1636">
            <v>0</v>
          </cell>
        </row>
        <row r="1637">
          <cell r="C1637" t="str">
            <v>SolanoAged&amp;DisabledNonDualHCBS</v>
          </cell>
          <cell r="D1637" t="str">
            <v>HCBS</v>
          </cell>
          <cell r="E1637" t="str">
            <v>Aged&amp;DisabledNonDual</v>
          </cell>
          <cell r="F1637" t="str">
            <v xml:space="preserve"> HCBS </v>
          </cell>
          <cell r="G1637">
            <v>2.4814229672195376E-2</v>
          </cell>
          <cell r="H1637">
            <v>0</v>
          </cell>
          <cell r="I1637">
            <v>0</v>
          </cell>
          <cell r="J1637">
            <v>0</v>
          </cell>
          <cell r="K1637">
            <v>0</v>
          </cell>
          <cell r="L1637">
            <v>0</v>
          </cell>
        </row>
        <row r="1638">
          <cell r="C1638" t="str">
            <v>SolanoAged&amp;DisabledNonDualOTH</v>
          </cell>
          <cell r="D1638" t="str">
            <v>OTH</v>
          </cell>
          <cell r="E1638" t="str">
            <v>Aged&amp;DisabledNonDual</v>
          </cell>
          <cell r="F1638" t="str">
            <v xml:space="preserve"> All Others </v>
          </cell>
          <cell r="G1638">
            <v>0</v>
          </cell>
          <cell r="H1638">
            <v>-3.0200000000000005E-2</v>
          </cell>
          <cell r="I1638">
            <v>0</v>
          </cell>
          <cell r="J1638">
            <v>0</v>
          </cell>
          <cell r="K1638">
            <v>0</v>
          </cell>
          <cell r="L1638">
            <v>-4.0473641587235321E-4</v>
          </cell>
        </row>
        <row r="1639">
          <cell r="C1639" t="str">
            <v>SolanoDisabledDualIP</v>
          </cell>
          <cell r="D1639" t="str">
            <v>IP</v>
          </cell>
          <cell r="E1639" t="str">
            <v>DisabledDual</v>
          </cell>
          <cell r="F1639" t="str">
            <v xml:space="preserve">Inpatient Hospital Services </v>
          </cell>
          <cell r="G1639">
            <v>0</v>
          </cell>
          <cell r="H1639">
            <v>0</v>
          </cell>
          <cell r="I1639">
            <v>0</v>
          </cell>
          <cell r="J1639">
            <v>0</v>
          </cell>
          <cell r="K1639">
            <v>0</v>
          </cell>
          <cell r="L1639">
            <v>0</v>
          </cell>
        </row>
        <row r="1640">
          <cell r="C1640" t="str">
            <v>SolanoDisabledDualOP</v>
          </cell>
          <cell r="D1640" t="str">
            <v>OP</v>
          </cell>
          <cell r="E1640" t="str">
            <v>DisabledDual</v>
          </cell>
          <cell r="F1640" t="str">
            <v xml:space="preserve">Outpatient Facility Services </v>
          </cell>
          <cell r="G1640">
            <v>0</v>
          </cell>
          <cell r="H1640">
            <v>0</v>
          </cell>
          <cell r="I1640">
            <v>0</v>
          </cell>
          <cell r="J1640">
            <v>0</v>
          </cell>
          <cell r="K1640">
            <v>0</v>
          </cell>
          <cell r="L1640">
            <v>0</v>
          </cell>
        </row>
        <row r="1641">
          <cell r="C1641" t="str">
            <v>SolanoDisabledDualER</v>
          </cell>
          <cell r="D1641" t="str">
            <v>ER</v>
          </cell>
          <cell r="E1641" t="str">
            <v>DisabledDual</v>
          </cell>
          <cell r="F1641" t="str">
            <v xml:space="preserve">Emergency Room Facility Services </v>
          </cell>
          <cell r="G1641">
            <v>0</v>
          </cell>
          <cell r="H1641">
            <v>0</v>
          </cell>
          <cell r="I1641">
            <v>0</v>
          </cell>
          <cell r="J1641">
            <v>0</v>
          </cell>
          <cell r="K1641">
            <v>0</v>
          </cell>
          <cell r="L1641">
            <v>0</v>
          </cell>
        </row>
        <row r="1642">
          <cell r="C1642" t="str">
            <v>SolanoDisabledDualLTC</v>
          </cell>
          <cell r="D1642" t="str">
            <v>LTC</v>
          </cell>
          <cell r="E1642" t="str">
            <v>DisabledDual</v>
          </cell>
          <cell r="F1642" t="str">
            <v xml:space="preserve">Long-Term Care Facility </v>
          </cell>
          <cell r="G1642">
            <v>0</v>
          </cell>
          <cell r="H1642">
            <v>0</v>
          </cell>
          <cell r="I1642">
            <v>0</v>
          </cell>
          <cell r="J1642">
            <v>0</v>
          </cell>
          <cell r="K1642">
            <v>0</v>
          </cell>
          <cell r="L1642">
            <v>0</v>
          </cell>
        </row>
        <row r="1643">
          <cell r="C1643" t="str">
            <v>SolanoDisabledDualPCP</v>
          </cell>
          <cell r="D1643" t="str">
            <v>PCP</v>
          </cell>
          <cell r="E1643" t="str">
            <v>DisabledDual</v>
          </cell>
          <cell r="F1643" t="str">
            <v xml:space="preserve">Physician Primary Care Services </v>
          </cell>
          <cell r="G1643">
            <v>0</v>
          </cell>
          <cell r="H1643">
            <v>0</v>
          </cell>
          <cell r="I1643">
            <v>0</v>
          </cell>
          <cell r="J1643">
            <v>0</v>
          </cell>
          <cell r="K1643">
            <v>0</v>
          </cell>
          <cell r="L1643">
            <v>0</v>
          </cell>
        </row>
        <row r="1644">
          <cell r="C1644" t="str">
            <v>SolanoDisabledDualSP</v>
          </cell>
          <cell r="D1644" t="str">
            <v>SP</v>
          </cell>
          <cell r="E1644" t="str">
            <v>DisabledDual</v>
          </cell>
          <cell r="F1644" t="str">
            <v xml:space="preserve">Physician Specialty Services </v>
          </cell>
          <cell r="G1644">
            <v>0</v>
          </cell>
          <cell r="H1644">
            <v>0</v>
          </cell>
          <cell r="I1644">
            <v>0</v>
          </cell>
          <cell r="J1644">
            <v>0</v>
          </cell>
          <cell r="K1644">
            <v>0</v>
          </cell>
          <cell r="L1644">
            <v>0</v>
          </cell>
        </row>
        <row r="1645">
          <cell r="C1645" t="str">
            <v>SolanoDisabledDualFQHC</v>
          </cell>
          <cell r="D1645" t="str">
            <v>FQHC</v>
          </cell>
          <cell r="E1645" t="str">
            <v>DisabledDual</v>
          </cell>
          <cell r="F1645" t="str">
            <v xml:space="preserve">FQHC Services </v>
          </cell>
          <cell r="G1645">
            <v>0</v>
          </cell>
          <cell r="H1645">
            <v>0</v>
          </cell>
          <cell r="I1645">
            <v>0</v>
          </cell>
          <cell r="J1645">
            <v>0</v>
          </cell>
          <cell r="K1645">
            <v>0</v>
          </cell>
          <cell r="L1645">
            <v>0</v>
          </cell>
        </row>
        <row r="1646">
          <cell r="C1646" t="str">
            <v>SolanoDisabledDualNPP</v>
          </cell>
          <cell r="D1646" t="str">
            <v>NPP</v>
          </cell>
          <cell r="E1646" t="str">
            <v>DisabledDual</v>
          </cell>
          <cell r="F1646" t="str">
            <v xml:space="preserve"> Other Medical Professional Services </v>
          </cell>
          <cell r="G1646">
            <v>0</v>
          </cell>
          <cell r="H1646">
            <v>0</v>
          </cell>
          <cell r="I1646">
            <v>0</v>
          </cell>
          <cell r="J1646">
            <v>0</v>
          </cell>
          <cell r="K1646">
            <v>0</v>
          </cell>
          <cell r="L1646">
            <v>0</v>
          </cell>
        </row>
        <row r="1647">
          <cell r="C1647" t="str">
            <v>SolanoDisabledDualRX</v>
          </cell>
          <cell r="D1647" t="str">
            <v>RX</v>
          </cell>
          <cell r="E1647" t="str">
            <v>DisabledDual</v>
          </cell>
          <cell r="F1647" t="str">
            <v xml:space="preserve"> Pharmacy </v>
          </cell>
          <cell r="G1647">
            <v>0</v>
          </cell>
          <cell r="H1647">
            <v>0</v>
          </cell>
          <cell r="I1647">
            <v>0</v>
          </cell>
          <cell r="J1647">
            <v>0</v>
          </cell>
          <cell r="K1647">
            <v>0</v>
          </cell>
          <cell r="L1647">
            <v>0</v>
          </cell>
        </row>
        <row r="1648">
          <cell r="C1648" t="str">
            <v>SolanoDisabledDualLR</v>
          </cell>
          <cell r="D1648" t="str">
            <v>LR</v>
          </cell>
          <cell r="E1648" t="str">
            <v>DisabledDual</v>
          </cell>
          <cell r="F1648" t="str">
            <v xml:space="preserve"> Laboratory and Radiology </v>
          </cell>
          <cell r="G1648">
            <v>0</v>
          </cell>
          <cell r="H1648">
            <v>0</v>
          </cell>
          <cell r="I1648">
            <v>0</v>
          </cell>
          <cell r="J1648">
            <v>0</v>
          </cell>
          <cell r="K1648">
            <v>0</v>
          </cell>
          <cell r="L1648">
            <v>0</v>
          </cell>
        </row>
        <row r="1649">
          <cell r="C1649" t="str">
            <v>SolanoDisabledDualHCBS</v>
          </cell>
          <cell r="D1649" t="str">
            <v>HCBS</v>
          </cell>
          <cell r="E1649" t="str">
            <v>DisabledDual</v>
          </cell>
          <cell r="F1649" t="str">
            <v xml:space="preserve"> HCBS </v>
          </cell>
          <cell r="G1649">
            <v>1.9701557199485853E-2</v>
          </cell>
          <cell r="H1649">
            <v>0</v>
          </cell>
          <cell r="I1649">
            <v>0</v>
          </cell>
          <cell r="J1649">
            <v>0</v>
          </cell>
          <cell r="K1649">
            <v>0</v>
          </cell>
          <cell r="L1649">
            <v>0</v>
          </cell>
        </row>
        <row r="1650">
          <cell r="C1650" t="str">
            <v>SolanoDisabledDualOTH</v>
          </cell>
          <cell r="D1650" t="str">
            <v>OTH</v>
          </cell>
          <cell r="E1650" t="str">
            <v>DisabledDual</v>
          </cell>
          <cell r="F1650" t="str">
            <v xml:space="preserve"> All Others </v>
          </cell>
          <cell r="G1650">
            <v>0</v>
          </cell>
          <cell r="H1650">
            <v>0</v>
          </cell>
          <cell r="I1650">
            <v>0</v>
          </cell>
          <cell r="J1650">
            <v>0</v>
          </cell>
          <cell r="K1650">
            <v>0</v>
          </cell>
          <cell r="L1650">
            <v>-1.0594374778966076E-3</v>
          </cell>
        </row>
        <row r="1651">
          <cell r="C1651" t="str">
            <v>SolanoAgedDualIP</v>
          </cell>
          <cell r="D1651" t="str">
            <v>IP</v>
          </cell>
          <cell r="E1651" t="str">
            <v>AgedDual</v>
          </cell>
          <cell r="F1651" t="str">
            <v xml:space="preserve">Inpatient Hospital Services </v>
          </cell>
          <cell r="G1651">
            <v>0</v>
          </cell>
          <cell r="H1651">
            <v>0</v>
          </cell>
          <cell r="I1651">
            <v>0</v>
          </cell>
          <cell r="J1651">
            <v>0</v>
          </cell>
          <cell r="K1651">
            <v>0</v>
          </cell>
          <cell r="L1651">
            <v>0</v>
          </cell>
        </row>
        <row r="1652">
          <cell r="C1652" t="str">
            <v>SolanoAgedDualOP</v>
          </cell>
          <cell r="D1652" t="str">
            <v>OP</v>
          </cell>
          <cell r="E1652" t="str">
            <v>AgedDual</v>
          </cell>
          <cell r="F1652" t="str">
            <v xml:space="preserve">Outpatient Facility Services </v>
          </cell>
          <cell r="G1652">
            <v>0</v>
          </cell>
          <cell r="H1652">
            <v>0</v>
          </cell>
          <cell r="I1652">
            <v>0</v>
          </cell>
          <cell r="J1652">
            <v>0</v>
          </cell>
          <cell r="K1652">
            <v>0</v>
          </cell>
          <cell r="L1652">
            <v>0</v>
          </cell>
        </row>
        <row r="1653">
          <cell r="C1653" t="str">
            <v>SolanoAgedDualER</v>
          </cell>
          <cell r="D1653" t="str">
            <v>ER</v>
          </cell>
          <cell r="E1653" t="str">
            <v>AgedDual</v>
          </cell>
          <cell r="F1653" t="str">
            <v xml:space="preserve">Emergency Room Facility Services </v>
          </cell>
          <cell r="G1653">
            <v>0</v>
          </cell>
          <cell r="H1653">
            <v>0</v>
          </cell>
          <cell r="I1653">
            <v>0</v>
          </cell>
          <cell r="J1653">
            <v>0</v>
          </cell>
          <cell r="K1653">
            <v>0</v>
          </cell>
          <cell r="L1653">
            <v>0</v>
          </cell>
        </row>
        <row r="1654">
          <cell r="C1654" t="str">
            <v>SolanoAgedDualLTC</v>
          </cell>
          <cell r="D1654" t="str">
            <v>LTC</v>
          </cell>
          <cell r="E1654" t="str">
            <v>AgedDual</v>
          </cell>
          <cell r="F1654" t="str">
            <v xml:space="preserve">Long-Term Care Facility </v>
          </cell>
          <cell r="G1654">
            <v>0</v>
          </cell>
          <cell r="H1654">
            <v>0</v>
          </cell>
          <cell r="I1654">
            <v>0</v>
          </cell>
          <cell r="J1654">
            <v>0</v>
          </cell>
          <cell r="K1654">
            <v>0</v>
          </cell>
          <cell r="L1654">
            <v>0</v>
          </cell>
        </row>
        <row r="1655">
          <cell r="C1655" t="str">
            <v>SolanoAgedDualPCP</v>
          </cell>
          <cell r="D1655" t="str">
            <v>PCP</v>
          </cell>
          <cell r="E1655" t="str">
            <v>AgedDual</v>
          </cell>
          <cell r="F1655" t="str">
            <v xml:space="preserve">Physician Primary Care Services </v>
          </cell>
          <cell r="G1655">
            <v>0</v>
          </cell>
          <cell r="H1655">
            <v>0</v>
          </cell>
          <cell r="I1655">
            <v>0</v>
          </cell>
          <cell r="J1655">
            <v>0</v>
          </cell>
          <cell r="K1655">
            <v>0</v>
          </cell>
          <cell r="L1655">
            <v>0</v>
          </cell>
        </row>
        <row r="1656">
          <cell r="C1656" t="str">
            <v>SolanoAgedDualSP</v>
          </cell>
          <cell r="D1656" t="str">
            <v>SP</v>
          </cell>
          <cell r="E1656" t="str">
            <v>AgedDual</v>
          </cell>
          <cell r="F1656" t="str">
            <v xml:space="preserve">Physician Specialty Services </v>
          </cell>
          <cell r="G1656">
            <v>0</v>
          </cell>
          <cell r="H1656">
            <v>0</v>
          </cell>
          <cell r="I1656">
            <v>0</v>
          </cell>
          <cell r="J1656">
            <v>0</v>
          </cell>
          <cell r="K1656">
            <v>0</v>
          </cell>
          <cell r="L1656">
            <v>0</v>
          </cell>
        </row>
        <row r="1657">
          <cell r="C1657" t="str">
            <v>SolanoAgedDualFQHC</v>
          </cell>
          <cell r="D1657" t="str">
            <v>FQHC</v>
          </cell>
          <cell r="E1657" t="str">
            <v>AgedDual</v>
          </cell>
          <cell r="F1657" t="str">
            <v xml:space="preserve">FQHC Services </v>
          </cell>
          <cell r="G1657">
            <v>0</v>
          </cell>
          <cell r="H1657">
            <v>0</v>
          </cell>
          <cell r="I1657">
            <v>0</v>
          </cell>
          <cell r="J1657">
            <v>0</v>
          </cell>
          <cell r="K1657">
            <v>0</v>
          </cell>
          <cell r="L1657">
            <v>0</v>
          </cell>
        </row>
        <row r="1658">
          <cell r="C1658" t="str">
            <v>SolanoAgedDualNPP</v>
          </cell>
          <cell r="D1658" t="str">
            <v>NPP</v>
          </cell>
          <cell r="E1658" t="str">
            <v>AgedDual</v>
          </cell>
          <cell r="F1658" t="str">
            <v xml:space="preserve"> Other Medical Professional Services </v>
          </cell>
          <cell r="G1658">
            <v>0</v>
          </cell>
          <cell r="H1658">
            <v>0</v>
          </cell>
          <cell r="I1658">
            <v>0</v>
          </cell>
          <cell r="J1658">
            <v>0</v>
          </cell>
          <cell r="K1658">
            <v>0</v>
          </cell>
          <cell r="L1658">
            <v>0</v>
          </cell>
        </row>
        <row r="1659">
          <cell r="C1659" t="str">
            <v>SolanoAgedDualRX</v>
          </cell>
          <cell r="D1659" t="str">
            <v>RX</v>
          </cell>
          <cell r="E1659" t="str">
            <v>AgedDual</v>
          </cell>
          <cell r="F1659" t="str">
            <v xml:space="preserve"> Pharmacy </v>
          </cell>
          <cell r="G1659">
            <v>0</v>
          </cell>
          <cell r="H1659">
            <v>0</v>
          </cell>
          <cell r="I1659">
            <v>0</v>
          </cell>
          <cell r="J1659">
            <v>0</v>
          </cell>
          <cell r="K1659">
            <v>0</v>
          </cell>
          <cell r="L1659">
            <v>0</v>
          </cell>
        </row>
        <row r="1660">
          <cell r="C1660" t="str">
            <v>SolanoAgedDualLR</v>
          </cell>
          <cell r="D1660" t="str">
            <v>LR</v>
          </cell>
          <cell r="E1660" t="str">
            <v>AgedDual</v>
          </cell>
          <cell r="F1660" t="str">
            <v xml:space="preserve"> Laboratory and Radiology </v>
          </cell>
          <cell r="G1660">
            <v>0</v>
          </cell>
          <cell r="H1660">
            <v>0</v>
          </cell>
          <cell r="I1660">
            <v>0</v>
          </cell>
          <cell r="J1660">
            <v>0</v>
          </cell>
          <cell r="K1660">
            <v>0</v>
          </cell>
          <cell r="L1660">
            <v>0</v>
          </cell>
        </row>
        <row r="1661">
          <cell r="C1661" t="str">
            <v>SolanoAgedDualHCBS</v>
          </cell>
          <cell r="D1661" t="str">
            <v>HCBS</v>
          </cell>
          <cell r="E1661" t="str">
            <v>AgedDual</v>
          </cell>
          <cell r="F1661" t="str">
            <v xml:space="preserve"> HCBS </v>
          </cell>
          <cell r="G1661">
            <v>5.2738579894070492E-2</v>
          </cell>
          <cell r="H1661">
            <v>0</v>
          </cell>
          <cell r="I1661">
            <v>0</v>
          </cell>
          <cell r="J1661">
            <v>0</v>
          </cell>
          <cell r="K1661">
            <v>0</v>
          </cell>
          <cell r="L1661">
            <v>0</v>
          </cell>
        </row>
        <row r="1662">
          <cell r="C1662" t="str">
            <v>SolanoAgedDualOTH</v>
          </cell>
          <cell r="D1662" t="str">
            <v>OTH</v>
          </cell>
          <cell r="E1662" t="str">
            <v>AgedDual</v>
          </cell>
          <cell r="F1662" t="str">
            <v xml:space="preserve"> All Others </v>
          </cell>
          <cell r="G1662">
            <v>0</v>
          </cell>
          <cell r="H1662">
            <v>0</v>
          </cell>
          <cell r="I1662">
            <v>0</v>
          </cell>
          <cell r="J1662">
            <v>0</v>
          </cell>
          <cell r="K1662">
            <v>0</v>
          </cell>
          <cell r="L1662">
            <v>-1.8114363222230256E-3</v>
          </cell>
        </row>
        <row r="1663">
          <cell r="C1663" t="str">
            <v>SolanoBCCTPIP</v>
          </cell>
          <cell r="D1663" t="str">
            <v>IP</v>
          </cell>
          <cell r="E1663" t="str">
            <v>BCCTP</v>
          </cell>
          <cell r="F1663" t="str">
            <v xml:space="preserve">Inpatient Hospital Services </v>
          </cell>
          <cell r="G1663">
            <v>0</v>
          </cell>
          <cell r="H1663">
            <v>0</v>
          </cell>
          <cell r="I1663">
            <v>0</v>
          </cell>
          <cell r="J1663">
            <v>0</v>
          </cell>
          <cell r="K1663">
            <v>0</v>
          </cell>
          <cell r="L1663">
            <v>0</v>
          </cell>
        </row>
        <row r="1664">
          <cell r="C1664" t="str">
            <v>SolanoBCCTPOP</v>
          </cell>
          <cell r="D1664" t="str">
            <v>OP</v>
          </cell>
          <cell r="E1664" t="str">
            <v>BCCTP</v>
          </cell>
          <cell r="F1664" t="str">
            <v xml:space="preserve">Outpatient Facility Services </v>
          </cell>
          <cell r="G1664">
            <v>0</v>
          </cell>
          <cell r="H1664">
            <v>0</v>
          </cell>
          <cell r="I1664">
            <v>0</v>
          </cell>
          <cell r="J1664">
            <v>0</v>
          </cell>
          <cell r="K1664">
            <v>0</v>
          </cell>
          <cell r="L1664">
            <v>0</v>
          </cell>
        </row>
        <row r="1665">
          <cell r="C1665" t="str">
            <v>SolanoBCCTPER</v>
          </cell>
          <cell r="D1665" t="str">
            <v>ER</v>
          </cell>
          <cell r="E1665" t="str">
            <v>BCCTP</v>
          </cell>
          <cell r="F1665" t="str">
            <v xml:space="preserve">Emergency Room Facility Services </v>
          </cell>
          <cell r="G1665">
            <v>0</v>
          </cell>
          <cell r="H1665">
            <v>0</v>
          </cell>
          <cell r="I1665">
            <v>0</v>
          </cell>
          <cell r="J1665">
            <v>0</v>
          </cell>
          <cell r="K1665">
            <v>0</v>
          </cell>
          <cell r="L1665">
            <v>0</v>
          </cell>
        </row>
        <row r="1666">
          <cell r="C1666" t="str">
            <v>SolanoBCCTPLTC</v>
          </cell>
          <cell r="D1666" t="str">
            <v>LTC</v>
          </cell>
          <cell r="E1666" t="str">
            <v>BCCTP</v>
          </cell>
          <cell r="F1666" t="str">
            <v xml:space="preserve">Long-Term Care Facility </v>
          </cell>
          <cell r="G1666">
            <v>0</v>
          </cell>
          <cell r="H1666">
            <v>0</v>
          </cell>
          <cell r="I1666">
            <v>0</v>
          </cell>
          <cell r="J1666">
            <v>0</v>
          </cell>
          <cell r="K1666">
            <v>0</v>
          </cell>
          <cell r="L1666">
            <v>0</v>
          </cell>
        </row>
        <row r="1667">
          <cell r="C1667" t="str">
            <v>SolanoBCCTPPCP</v>
          </cell>
          <cell r="D1667" t="str">
            <v>PCP</v>
          </cell>
          <cell r="E1667" t="str">
            <v>BCCTP</v>
          </cell>
          <cell r="F1667" t="str">
            <v xml:space="preserve">Physician Primary Care Services </v>
          </cell>
          <cell r="G1667">
            <v>0</v>
          </cell>
          <cell r="H1667">
            <v>0</v>
          </cell>
          <cell r="I1667">
            <v>0</v>
          </cell>
          <cell r="J1667">
            <v>0</v>
          </cell>
          <cell r="K1667">
            <v>0</v>
          </cell>
          <cell r="L1667">
            <v>0</v>
          </cell>
        </row>
        <row r="1668">
          <cell r="C1668" t="str">
            <v>SolanoBCCTPSP</v>
          </cell>
          <cell r="D1668" t="str">
            <v>SP</v>
          </cell>
          <cell r="E1668" t="str">
            <v>BCCTP</v>
          </cell>
          <cell r="F1668" t="str">
            <v xml:space="preserve">Physician Specialty Services </v>
          </cell>
          <cell r="G1668">
            <v>0</v>
          </cell>
          <cell r="H1668">
            <v>0</v>
          </cell>
          <cell r="I1668">
            <v>0</v>
          </cell>
          <cell r="J1668">
            <v>0</v>
          </cell>
          <cell r="K1668">
            <v>0</v>
          </cell>
          <cell r="L1668">
            <v>0</v>
          </cell>
        </row>
        <row r="1669">
          <cell r="C1669" t="str">
            <v>SolanoBCCTPFQHC</v>
          </cell>
          <cell r="D1669" t="str">
            <v>FQHC</v>
          </cell>
          <cell r="E1669" t="str">
            <v>BCCTP</v>
          </cell>
          <cell r="F1669" t="str">
            <v xml:space="preserve">FQHC Services </v>
          </cell>
          <cell r="G1669">
            <v>0</v>
          </cell>
          <cell r="H1669">
            <v>0</v>
          </cell>
          <cell r="I1669">
            <v>0</v>
          </cell>
          <cell r="J1669">
            <v>0</v>
          </cell>
          <cell r="K1669">
            <v>0</v>
          </cell>
          <cell r="L1669">
            <v>0</v>
          </cell>
        </row>
        <row r="1670">
          <cell r="C1670" t="str">
            <v>SolanoBCCTPNPP</v>
          </cell>
          <cell r="D1670" t="str">
            <v>NPP</v>
          </cell>
          <cell r="E1670" t="str">
            <v>BCCTP</v>
          </cell>
          <cell r="F1670" t="str">
            <v xml:space="preserve"> Other Medical Professional Services </v>
          </cell>
          <cell r="G1670">
            <v>0</v>
          </cell>
          <cell r="H1670">
            <v>0</v>
          </cell>
          <cell r="I1670">
            <v>0</v>
          </cell>
          <cell r="J1670">
            <v>0</v>
          </cell>
          <cell r="K1670">
            <v>0</v>
          </cell>
          <cell r="L1670">
            <v>0</v>
          </cell>
        </row>
        <row r="1671">
          <cell r="C1671" t="str">
            <v>SolanoBCCTPRX</v>
          </cell>
          <cell r="D1671" t="str">
            <v>RX</v>
          </cell>
          <cell r="E1671" t="str">
            <v>BCCTP</v>
          </cell>
          <cell r="F1671" t="str">
            <v xml:space="preserve"> Pharmacy </v>
          </cell>
          <cell r="G1671">
            <v>0</v>
          </cell>
          <cell r="H1671">
            <v>0</v>
          </cell>
          <cell r="I1671">
            <v>0</v>
          </cell>
          <cell r="J1671">
            <v>0</v>
          </cell>
          <cell r="K1671">
            <v>0</v>
          </cell>
          <cell r="L1671">
            <v>0</v>
          </cell>
        </row>
        <row r="1672">
          <cell r="C1672" t="str">
            <v>SolanoBCCTPLR</v>
          </cell>
          <cell r="D1672" t="str">
            <v>LR</v>
          </cell>
          <cell r="E1672" t="str">
            <v>BCCTP</v>
          </cell>
          <cell r="F1672" t="str">
            <v xml:space="preserve"> Laboratory and Radiology </v>
          </cell>
          <cell r="G1672">
            <v>0</v>
          </cell>
          <cell r="H1672">
            <v>0</v>
          </cell>
          <cell r="I1672">
            <v>0</v>
          </cell>
          <cell r="J1672">
            <v>0</v>
          </cell>
          <cell r="K1672">
            <v>0</v>
          </cell>
          <cell r="L1672">
            <v>0</v>
          </cell>
        </row>
        <row r="1673">
          <cell r="C1673" t="str">
            <v>SolanoBCCTPHCBS</v>
          </cell>
          <cell r="D1673" t="str">
            <v>HCBS</v>
          </cell>
          <cell r="E1673" t="str">
            <v>BCCTP</v>
          </cell>
          <cell r="F1673" t="str">
            <v xml:space="preserve"> HCBS </v>
          </cell>
          <cell r="G1673">
            <v>7.9770959857280221E-2</v>
          </cell>
          <cell r="H1673">
            <v>0</v>
          </cell>
          <cell r="I1673">
            <v>0</v>
          </cell>
          <cell r="J1673">
            <v>0</v>
          </cell>
          <cell r="K1673">
            <v>0</v>
          </cell>
          <cell r="L1673">
            <v>0</v>
          </cell>
        </row>
        <row r="1674">
          <cell r="C1674" t="str">
            <v>SolanoBCCTPOTH</v>
          </cell>
          <cell r="D1674" t="str">
            <v>OTH</v>
          </cell>
          <cell r="E1674" t="str">
            <v>BCCTP</v>
          </cell>
          <cell r="F1674" t="str">
            <v xml:space="preserve"> All Others </v>
          </cell>
          <cell r="G1674">
            <v>0</v>
          </cell>
          <cell r="H1674">
            <v>0</v>
          </cell>
          <cell r="I1674">
            <v>0</v>
          </cell>
          <cell r="J1674">
            <v>0</v>
          </cell>
          <cell r="K1674">
            <v>0</v>
          </cell>
          <cell r="L1674">
            <v>0</v>
          </cell>
        </row>
        <row r="1675">
          <cell r="C1675" t="str">
            <v>SolanoAIDSNonDualIP</v>
          </cell>
          <cell r="D1675" t="str">
            <v>IP</v>
          </cell>
          <cell r="E1675" t="str">
            <v>AIDSNonDual</v>
          </cell>
          <cell r="F1675" t="str">
            <v xml:space="preserve">Inpatient Hospital Services </v>
          </cell>
          <cell r="G1675">
            <v>0</v>
          </cell>
          <cell r="H1675">
            <v>0</v>
          </cell>
          <cell r="I1675">
            <v>0</v>
          </cell>
          <cell r="J1675">
            <v>0</v>
          </cell>
          <cell r="K1675">
            <v>0</v>
          </cell>
          <cell r="L1675">
            <v>0</v>
          </cell>
        </row>
        <row r="1676">
          <cell r="C1676" t="str">
            <v>SolanoAIDSNonDualOP</v>
          </cell>
          <cell r="D1676" t="str">
            <v>OP</v>
          </cell>
          <cell r="E1676" t="str">
            <v>AIDSNonDual</v>
          </cell>
          <cell r="F1676" t="str">
            <v xml:space="preserve">Outpatient Facility Services </v>
          </cell>
          <cell r="G1676">
            <v>0</v>
          </cell>
          <cell r="H1676">
            <v>-1.3100000000000001E-2</v>
          </cell>
          <cell r="I1676">
            <v>0</v>
          </cell>
          <cell r="J1676">
            <v>0</v>
          </cell>
          <cell r="K1676">
            <v>0</v>
          </cell>
          <cell r="L1676">
            <v>0</v>
          </cell>
        </row>
        <row r="1677">
          <cell r="C1677" t="str">
            <v>SolanoAIDSNonDualER</v>
          </cell>
          <cell r="D1677" t="str">
            <v>ER</v>
          </cell>
          <cell r="E1677" t="str">
            <v>AIDSNonDual</v>
          </cell>
          <cell r="F1677" t="str">
            <v xml:space="preserve">Emergency Room Facility Services </v>
          </cell>
          <cell r="G1677">
            <v>0</v>
          </cell>
          <cell r="H1677">
            <v>0</v>
          </cell>
          <cell r="I1677">
            <v>0</v>
          </cell>
          <cell r="J1677">
            <v>0</v>
          </cell>
          <cell r="K1677">
            <v>0</v>
          </cell>
          <cell r="L1677">
            <v>0</v>
          </cell>
        </row>
        <row r="1678">
          <cell r="C1678" t="str">
            <v>SolanoAIDSNonDualLTC</v>
          </cell>
          <cell r="D1678" t="str">
            <v>LTC</v>
          </cell>
          <cell r="E1678" t="str">
            <v>AIDSNonDual</v>
          </cell>
          <cell r="F1678" t="str">
            <v xml:space="preserve">Long-Term Care Facility </v>
          </cell>
          <cell r="G1678">
            <v>0</v>
          </cell>
          <cell r="H1678">
            <v>0</v>
          </cell>
          <cell r="I1678">
            <v>0</v>
          </cell>
          <cell r="J1678">
            <v>0</v>
          </cell>
          <cell r="K1678">
            <v>0</v>
          </cell>
          <cell r="L1678">
            <v>0</v>
          </cell>
        </row>
        <row r="1679">
          <cell r="C1679" t="str">
            <v>SolanoAIDSNonDualPCP</v>
          </cell>
          <cell r="D1679" t="str">
            <v>PCP</v>
          </cell>
          <cell r="E1679" t="str">
            <v>AIDSNonDual</v>
          </cell>
          <cell r="F1679" t="str">
            <v xml:space="preserve">Physician Primary Care Services </v>
          </cell>
          <cell r="G1679">
            <v>0</v>
          </cell>
          <cell r="H1679">
            <v>-6.030000000000002E-2</v>
          </cell>
          <cell r="I1679">
            <v>0</v>
          </cell>
          <cell r="J1679">
            <v>0</v>
          </cell>
          <cell r="K1679">
            <v>0</v>
          </cell>
          <cell r="L1679">
            <v>0</v>
          </cell>
        </row>
        <row r="1680">
          <cell r="C1680" t="str">
            <v>SolanoAIDSNonDualSP</v>
          </cell>
          <cell r="D1680" t="str">
            <v>SP</v>
          </cell>
          <cell r="E1680" t="str">
            <v>AIDSNonDual</v>
          </cell>
          <cell r="F1680" t="str">
            <v xml:space="preserve">Physician Specialty Services </v>
          </cell>
          <cell r="G1680">
            <v>0</v>
          </cell>
          <cell r="H1680">
            <v>0</v>
          </cell>
          <cell r="I1680">
            <v>0</v>
          </cell>
          <cell r="J1680">
            <v>0</v>
          </cell>
          <cell r="K1680">
            <v>0</v>
          </cell>
          <cell r="L1680">
            <v>0</v>
          </cell>
        </row>
        <row r="1681">
          <cell r="C1681" t="str">
            <v>SolanoAIDSNonDualFQHC</v>
          </cell>
          <cell r="D1681" t="str">
            <v>FQHC</v>
          </cell>
          <cell r="E1681" t="str">
            <v>AIDSNonDual</v>
          </cell>
          <cell r="F1681" t="str">
            <v xml:space="preserve">FQHC Services </v>
          </cell>
          <cell r="G1681">
            <v>0</v>
          </cell>
          <cell r="H1681">
            <v>0</v>
          </cell>
          <cell r="I1681">
            <v>0</v>
          </cell>
          <cell r="J1681">
            <v>0</v>
          </cell>
          <cell r="K1681">
            <v>0</v>
          </cell>
          <cell r="L1681">
            <v>0</v>
          </cell>
        </row>
        <row r="1682">
          <cell r="C1682" t="str">
            <v>SolanoAIDSNonDualNPP</v>
          </cell>
          <cell r="D1682" t="str">
            <v>NPP</v>
          </cell>
          <cell r="E1682" t="str">
            <v>AIDSNonDual</v>
          </cell>
          <cell r="F1682" t="str">
            <v xml:space="preserve"> Other Medical Professional Services </v>
          </cell>
          <cell r="G1682">
            <v>0</v>
          </cell>
          <cell r="H1682">
            <v>-6.8899999999999961E-2</v>
          </cell>
          <cell r="I1682">
            <v>0</v>
          </cell>
          <cell r="J1682">
            <v>0</v>
          </cell>
          <cell r="K1682">
            <v>0</v>
          </cell>
          <cell r="L1682">
            <v>0</v>
          </cell>
        </row>
        <row r="1683">
          <cell r="C1683" t="str">
            <v>SolanoAIDSNonDualRX</v>
          </cell>
          <cell r="D1683" t="str">
            <v>RX</v>
          </cell>
          <cell r="E1683" t="str">
            <v>AIDSNonDual</v>
          </cell>
          <cell r="F1683" t="str">
            <v xml:space="preserve"> Pharmacy </v>
          </cell>
          <cell r="G1683">
            <v>0</v>
          </cell>
          <cell r="H1683">
            <v>0</v>
          </cell>
          <cell r="I1683">
            <v>0</v>
          </cell>
          <cell r="J1683">
            <v>0</v>
          </cell>
          <cell r="K1683">
            <v>0</v>
          </cell>
          <cell r="L1683">
            <v>0</v>
          </cell>
        </row>
        <row r="1684">
          <cell r="C1684" t="str">
            <v>SolanoAIDSNonDualLR</v>
          </cell>
          <cell r="D1684" t="str">
            <v>LR</v>
          </cell>
          <cell r="E1684" t="str">
            <v>AIDSNonDual</v>
          </cell>
          <cell r="F1684" t="str">
            <v xml:space="preserve"> Laboratory and Radiology </v>
          </cell>
          <cell r="G1684">
            <v>0</v>
          </cell>
          <cell r="H1684">
            <v>-6.8899999999999961E-2</v>
          </cell>
          <cell r="I1684">
            <v>0</v>
          </cell>
          <cell r="J1684">
            <v>0</v>
          </cell>
          <cell r="K1684">
            <v>0</v>
          </cell>
          <cell r="L1684">
            <v>0</v>
          </cell>
        </row>
        <row r="1685">
          <cell r="C1685" t="str">
            <v>SolanoAIDSNonDualHCBS</v>
          </cell>
          <cell r="D1685" t="str">
            <v>HCBS</v>
          </cell>
          <cell r="E1685" t="str">
            <v>AIDSNonDual</v>
          </cell>
          <cell r="F1685" t="str">
            <v xml:space="preserve"> HCBS </v>
          </cell>
          <cell r="G1685">
            <v>0</v>
          </cell>
          <cell r="H1685">
            <v>0</v>
          </cell>
          <cell r="I1685">
            <v>0</v>
          </cell>
          <cell r="J1685">
            <v>0</v>
          </cell>
          <cell r="K1685">
            <v>0</v>
          </cell>
          <cell r="L1685">
            <v>0</v>
          </cell>
        </row>
        <row r="1686">
          <cell r="C1686" t="str">
            <v>SolanoAIDSNonDualOTH</v>
          </cell>
          <cell r="D1686" t="str">
            <v>OTH</v>
          </cell>
          <cell r="E1686" t="str">
            <v>AIDSNonDual</v>
          </cell>
          <cell r="F1686" t="str">
            <v xml:space="preserve"> All Others </v>
          </cell>
          <cell r="G1686">
            <v>0</v>
          </cell>
          <cell r="H1686">
            <v>-3.0200000000000005E-2</v>
          </cell>
          <cell r="I1686">
            <v>0</v>
          </cell>
          <cell r="J1686">
            <v>0</v>
          </cell>
          <cell r="K1686">
            <v>0</v>
          </cell>
          <cell r="L1686">
            <v>0</v>
          </cell>
        </row>
        <row r="1687">
          <cell r="C1687" t="str">
            <v>SolanoAIDSDualIP</v>
          </cell>
          <cell r="D1687" t="str">
            <v>IP</v>
          </cell>
          <cell r="E1687" t="str">
            <v>AIDSDual</v>
          </cell>
          <cell r="F1687" t="str">
            <v xml:space="preserve">Inpatient Hospital Services </v>
          </cell>
          <cell r="G1687">
            <v>0</v>
          </cell>
          <cell r="H1687">
            <v>0</v>
          </cell>
          <cell r="I1687">
            <v>0</v>
          </cell>
          <cell r="J1687">
            <v>0</v>
          </cell>
          <cell r="K1687">
            <v>0</v>
          </cell>
          <cell r="L1687">
            <v>0</v>
          </cell>
        </row>
        <row r="1688">
          <cell r="C1688" t="str">
            <v>SolanoAIDSDualOP</v>
          </cell>
          <cell r="D1688" t="str">
            <v>OP</v>
          </cell>
          <cell r="E1688" t="str">
            <v>AIDSDual</v>
          </cell>
          <cell r="F1688" t="str">
            <v xml:space="preserve">Outpatient Facility Services </v>
          </cell>
          <cell r="G1688">
            <v>0</v>
          </cell>
          <cell r="H1688">
            <v>0</v>
          </cell>
          <cell r="I1688">
            <v>0</v>
          </cell>
          <cell r="J1688">
            <v>0</v>
          </cell>
          <cell r="K1688">
            <v>0</v>
          </cell>
          <cell r="L1688">
            <v>0</v>
          </cell>
        </row>
        <row r="1689">
          <cell r="C1689" t="str">
            <v>SolanoAIDSDualER</v>
          </cell>
          <cell r="D1689" t="str">
            <v>ER</v>
          </cell>
          <cell r="E1689" t="str">
            <v>AIDSDual</v>
          </cell>
          <cell r="F1689" t="str">
            <v xml:space="preserve">Emergency Room Facility Services </v>
          </cell>
          <cell r="G1689">
            <v>0</v>
          </cell>
          <cell r="H1689">
            <v>0</v>
          </cell>
          <cell r="I1689">
            <v>0</v>
          </cell>
          <cell r="J1689">
            <v>0</v>
          </cell>
          <cell r="K1689">
            <v>0</v>
          </cell>
          <cell r="L1689">
            <v>0</v>
          </cell>
        </row>
        <row r="1690">
          <cell r="C1690" t="str">
            <v>SolanoAIDSDualLTC</v>
          </cell>
          <cell r="D1690" t="str">
            <v>LTC</v>
          </cell>
          <cell r="E1690" t="str">
            <v>AIDSDual</v>
          </cell>
          <cell r="F1690" t="str">
            <v xml:space="preserve">Long-Term Care Facility </v>
          </cell>
          <cell r="G1690">
            <v>0</v>
          </cell>
          <cell r="H1690">
            <v>0</v>
          </cell>
          <cell r="I1690">
            <v>0</v>
          </cell>
          <cell r="J1690">
            <v>0</v>
          </cell>
          <cell r="K1690">
            <v>0</v>
          </cell>
          <cell r="L1690">
            <v>0</v>
          </cell>
        </row>
        <row r="1691">
          <cell r="C1691" t="str">
            <v>SolanoAIDSDualPCP</v>
          </cell>
          <cell r="D1691" t="str">
            <v>PCP</v>
          </cell>
          <cell r="E1691" t="str">
            <v>AIDSDual</v>
          </cell>
          <cell r="F1691" t="str">
            <v xml:space="preserve">Physician Primary Care Services </v>
          </cell>
          <cell r="G1691">
            <v>0</v>
          </cell>
          <cell r="H1691">
            <v>0</v>
          </cell>
          <cell r="I1691">
            <v>0</v>
          </cell>
          <cell r="J1691">
            <v>0</v>
          </cell>
          <cell r="K1691">
            <v>0</v>
          </cell>
          <cell r="L1691">
            <v>0</v>
          </cell>
        </row>
        <row r="1692">
          <cell r="C1692" t="str">
            <v>SolanoAIDSDualSP</v>
          </cell>
          <cell r="D1692" t="str">
            <v>SP</v>
          </cell>
          <cell r="E1692" t="str">
            <v>AIDSDual</v>
          </cell>
          <cell r="F1692" t="str">
            <v xml:space="preserve">Physician Specialty Services </v>
          </cell>
          <cell r="G1692">
            <v>0</v>
          </cell>
          <cell r="H1692">
            <v>0</v>
          </cell>
          <cell r="I1692">
            <v>0</v>
          </cell>
          <cell r="J1692">
            <v>0</v>
          </cell>
          <cell r="K1692">
            <v>0</v>
          </cell>
          <cell r="L1692">
            <v>0</v>
          </cell>
        </row>
        <row r="1693">
          <cell r="C1693" t="str">
            <v>SolanoAIDSDualFQHC</v>
          </cell>
          <cell r="D1693" t="str">
            <v>FQHC</v>
          </cell>
          <cell r="E1693" t="str">
            <v>AIDSDual</v>
          </cell>
          <cell r="F1693" t="str">
            <v xml:space="preserve">FQHC Services </v>
          </cell>
          <cell r="G1693">
            <v>0</v>
          </cell>
          <cell r="H1693">
            <v>0</v>
          </cell>
          <cell r="I1693">
            <v>0</v>
          </cell>
          <cell r="J1693">
            <v>0</v>
          </cell>
          <cell r="K1693">
            <v>0</v>
          </cell>
          <cell r="L1693">
            <v>0</v>
          </cell>
        </row>
        <row r="1694">
          <cell r="C1694" t="str">
            <v>SolanoAIDSDualNPP</v>
          </cell>
          <cell r="D1694" t="str">
            <v>NPP</v>
          </cell>
          <cell r="E1694" t="str">
            <v>AIDSDual</v>
          </cell>
          <cell r="F1694" t="str">
            <v xml:space="preserve"> Other Medical Professional Services </v>
          </cell>
          <cell r="G1694">
            <v>0</v>
          </cell>
          <cell r="H1694">
            <v>0</v>
          </cell>
          <cell r="I1694">
            <v>0</v>
          </cell>
          <cell r="J1694">
            <v>0</v>
          </cell>
          <cell r="K1694">
            <v>0</v>
          </cell>
          <cell r="L1694">
            <v>0</v>
          </cell>
        </row>
        <row r="1695">
          <cell r="C1695" t="str">
            <v>SolanoAIDSDualRX</v>
          </cell>
          <cell r="D1695" t="str">
            <v>RX</v>
          </cell>
          <cell r="E1695" t="str">
            <v>AIDSDual</v>
          </cell>
          <cell r="F1695" t="str">
            <v xml:space="preserve"> Pharmacy </v>
          </cell>
          <cell r="G1695">
            <v>0</v>
          </cell>
          <cell r="H1695">
            <v>0</v>
          </cell>
          <cell r="I1695">
            <v>0</v>
          </cell>
          <cell r="J1695">
            <v>0</v>
          </cell>
          <cell r="K1695">
            <v>0</v>
          </cell>
          <cell r="L1695">
            <v>0</v>
          </cell>
        </row>
        <row r="1696">
          <cell r="C1696" t="str">
            <v>SolanoAIDSDualLR</v>
          </cell>
          <cell r="D1696" t="str">
            <v>LR</v>
          </cell>
          <cell r="E1696" t="str">
            <v>AIDSDual</v>
          </cell>
          <cell r="F1696" t="str">
            <v xml:space="preserve"> Laboratory and Radiology </v>
          </cell>
          <cell r="G1696">
            <v>0</v>
          </cell>
          <cell r="H1696">
            <v>0</v>
          </cell>
          <cell r="I1696">
            <v>0</v>
          </cell>
          <cell r="J1696">
            <v>0</v>
          </cell>
          <cell r="K1696">
            <v>0</v>
          </cell>
          <cell r="L1696">
            <v>0</v>
          </cell>
        </row>
        <row r="1697">
          <cell r="C1697" t="str">
            <v>SolanoAIDSDualHCBS</v>
          </cell>
          <cell r="D1697" t="str">
            <v>HCBS</v>
          </cell>
          <cell r="E1697" t="str">
            <v>AIDSDual</v>
          </cell>
          <cell r="F1697" t="str">
            <v xml:space="preserve"> HCBS </v>
          </cell>
          <cell r="G1697">
            <v>9.0765116703279691E-2</v>
          </cell>
          <cell r="H1697">
            <v>0</v>
          </cell>
          <cell r="I1697">
            <v>0</v>
          </cell>
          <cell r="J1697">
            <v>0</v>
          </cell>
          <cell r="K1697">
            <v>0</v>
          </cell>
          <cell r="L1697">
            <v>0</v>
          </cell>
        </row>
        <row r="1698">
          <cell r="C1698" t="str">
            <v>SolanoAIDSDualOTH</v>
          </cell>
          <cell r="D1698" t="str">
            <v>OTH</v>
          </cell>
          <cell r="E1698" t="str">
            <v>AIDSDual</v>
          </cell>
          <cell r="F1698" t="str">
            <v xml:space="preserve"> All Others </v>
          </cell>
          <cell r="G1698">
            <v>0</v>
          </cell>
          <cell r="H1698">
            <v>0</v>
          </cell>
          <cell r="I1698">
            <v>0</v>
          </cell>
          <cell r="J1698">
            <v>0</v>
          </cell>
          <cell r="K1698">
            <v>0</v>
          </cell>
          <cell r="L1698">
            <v>0</v>
          </cell>
        </row>
        <row r="1699">
          <cell r="C1699" t="str">
            <v>SolanoLTCNonDualIP</v>
          </cell>
          <cell r="D1699" t="str">
            <v>IP</v>
          </cell>
          <cell r="E1699" t="str">
            <v>LTCNonDual</v>
          </cell>
          <cell r="F1699" t="str">
            <v xml:space="preserve">Inpatient Hospital Services </v>
          </cell>
          <cell r="G1699">
            <v>0</v>
          </cell>
          <cell r="H1699">
            <v>0</v>
          </cell>
          <cell r="I1699">
            <v>0</v>
          </cell>
          <cell r="J1699">
            <v>0</v>
          </cell>
          <cell r="K1699">
            <v>0</v>
          </cell>
          <cell r="L1699">
            <v>0</v>
          </cell>
        </row>
        <row r="1700">
          <cell r="C1700" t="str">
            <v>SolanoLTCNonDualOP</v>
          </cell>
          <cell r="D1700" t="str">
            <v>OP</v>
          </cell>
          <cell r="E1700" t="str">
            <v>LTCNonDual</v>
          </cell>
          <cell r="F1700" t="str">
            <v xml:space="preserve">Outpatient Facility Services </v>
          </cell>
          <cell r="G1700">
            <v>0</v>
          </cell>
          <cell r="H1700">
            <v>-1.3100000000000001E-2</v>
          </cell>
          <cell r="I1700">
            <v>0</v>
          </cell>
          <cell r="J1700">
            <v>0</v>
          </cell>
          <cell r="K1700">
            <v>0</v>
          </cell>
          <cell r="L1700">
            <v>0</v>
          </cell>
        </row>
        <row r="1701">
          <cell r="C1701" t="str">
            <v>SolanoLTCNonDualER</v>
          </cell>
          <cell r="D1701" t="str">
            <v>ER</v>
          </cell>
          <cell r="E1701" t="str">
            <v>LTCNonDual</v>
          </cell>
          <cell r="F1701" t="str">
            <v xml:space="preserve">Emergency Room Facility Services </v>
          </cell>
          <cell r="G1701">
            <v>0</v>
          </cell>
          <cell r="H1701">
            <v>0</v>
          </cell>
          <cell r="I1701">
            <v>0</v>
          </cell>
          <cell r="J1701">
            <v>0</v>
          </cell>
          <cell r="K1701">
            <v>0</v>
          </cell>
          <cell r="L1701">
            <v>0</v>
          </cell>
        </row>
        <row r="1702">
          <cell r="C1702" t="str">
            <v>SolanoLTCNonDualLTC</v>
          </cell>
          <cell r="D1702" t="str">
            <v>LTC</v>
          </cell>
          <cell r="E1702" t="str">
            <v>LTCNonDual</v>
          </cell>
          <cell r="F1702" t="str">
            <v xml:space="preserve">Long-Term Care Facility </v>
          </cell>
          <cell r="G1702">
            <v>0</v>
          </cell>
          <cell r="H1702">
            <v>0</v>
          </cell>
          <cell r="I1702">
            <v>0</v>
          </cell>
          <cell r="J1702">
            <v>0</v>
          </cell>
          <cell r="K1702">
            <v>0</v>
          </cell>
          <cell r="L1702">
            <v>0</v>
          </cell>
        </row>
        <row r="1703">
          <cell r="C1703" t="str">
            <v>SolanoLTCNonDualPCP</v>
          </cell>
          <cell r="D1703" t="str">
            <v>PCP</v>
          </cell>
          <cell r="E1703" t="str">
            <v>LTCNonDual</v>
          </cell>
          <cell r="F1703" t="str">
            <v xml:space="preserve">Physician Primary Care Services </v>
          </cell>
          <cell r="G1703">
            <v>0</v>
          </cell>
          <cell r="H1703">
            <v>-6.030000000000002E-2</v>
          </cell>
          <cell r="I1703">
            <v>0</v>
          </cell>
          <cell r="J1703">
            <v>0</v>
          </cell>
          <cell r="K1703">
            <v>0</v>
          </cell>
          <cell r="L1703">
            <v>0</v>
          </cell>
        </row>
        <row r="1704">
          <cell r="C1704" t="str">
            <v>SolanoLTCNonDualSP</v>
          </cell>
          <cell r="D1704" t="str">
            <v>SP</v>
          </cell>
          <cell r="E1704" t="str">
            <v>LTCNonDual</v>
          </cell>
          <cell r="F1704" t="str">
            <v xml:space="preserve">Physician Specialty Services </v>
          </cell>
          <cell r="G1704">
            <v>0</v>
          </cell>
          <cell r="H1704">
            <v>0</v>
          </cell>
          <cell r="I1704">
            <v>0</v>
          </cell>
          <cell r="J1704">
            <v>0</v>
          </cell>
          <cell r="K1704">
            <v>0</v>
          </cell>
          <cell r="L1704">
            <v>0</v>
          </cell>
        </row>
        <row r="1705">
          <cell r="C1705" t="str">
            <v>SolanoLTCNonDualFQHC</v>
          </cell>
          <cell r="D1705" t="str">
            <v>FQHC</v>
          </cell>
          <cell r="E1705" t="str">
            <v>LTCNonDual</v>
          </cell>
          <cell r="F1705" t="str">
            <v xml:space="preserve">FQHC Services </v>
          </cell>
          <cell r="G1705">
            <v>0</v>
          </cell>
          <cell r="H1705">
            <v>0</v>
          </cell>
          <cell r="I1705">
            <v>0</v>
          </cell>
          <cell r="J1705">
            <v>0</v>
          </cell>
          <cell r="K1705">
            <v>0</v>
          </cell>
          <cell r="L1705">
            <v>0</v>
          </cell>
        </row>
        <row r="1706">
          <cell r="C1706" t="str">
            <v>SolanoLTCNonDualNPP</v>
          </cell>
          <cell r="D1706" t="str">
            <v>NPP</v>
          </cell>
          <cell r="E1706" t="str">
            <v>LTCNonDual</v>
          </cell>
          <cell r="F1706" t="str">
            <v xml:space="preserve"> Other Medical Professional Services </v>
          </cell>
          <cell r="G1706">
            <v>0</v>
          </cell>
          <cell r="H1706">
            <v>-6.8899999999999961E-2</v>
          </cell>
          <cell r="I1706">
            <v>0</v>
          </cell>
          <cell r="J1706">
            <v>0</v>
          </cell>
          <cell r="K1706">
            <v>0</v>
          </cell>
          <cell r="L1706">
            <v>0</v>
          </cell>
        </row>
        <row r="1707">
          <cell r="C1707" t="str">
            <v>SolanoLTCNonDualRX</v>
          </cell>
          <cell r="D1707" t="str">
            <v>RX</v>
          </cell>
          <cell r="E1707" t="str">
            <v>LTCNonDual</v>
          </cell>
          <cell r="F1707" t="str">
            <v xml:space="preserve"> Pharmacy </v>
          </cell>
          <cell r="G1707">
            <v>0</v>
          </cell>
          <cell r="H1707">
            <v>0</v>
          </cell>
          <cell r="I1707">
            <v>0</v>
          </cell>
          <cell r="J1707">
            <v>0</v>
          </cell>
          <cell r="K1707">
            <v>0</v>
          </cell>
          <cell r="L1707">
            <v>0</v>
          </cell>
        </row>
        <row r="1708">
          <cell r="C1708" t="str">
            <v>SolanoLTCNonDualLR</v>
          </cell>
          <cell r="D1708" t="str">
            <v>LR</v>
          </cell>
          <cell r="E1708" t="str">
            <v>LTCNonDual</v>
          </cell>
          <cell r="F1708" t="str">
            <v xml:space="preserve"> Laboratory and Radiology </v>
          </cell>
          <cell r="G1708">
            <v>0</v>
          </cell>
          <cell r="H1708">
            <v>-6.8899999999999961E-2</v>
          </cell>
          <cell r="I1708">
            <v>0</v>
          </cell>
          <cell r="J1708">
            <v>0</v>
          </cell>
          <cell r="K1708">
            <v>0</v>
          </cell>
          <cell r="L1708">
            <v>0</v>
          </cell>
        </row>
        <row r="1709">
          <cell r="C1709" t="str">
            <v>SolanoLTCNonDualHCBS</v>
          </cell>
          <cell r="D1709" t="str">
            <v>HCBS</v>
          </cell>
          <cell r="E1709" t="str">
            <v>LTCNonDual</v>
          </cell>
          <cell r="F1709" t="str">
            <v xml:space="preserve"> HCBS </v>
          </cell>
          <cell r="G1709">
            <v>0</v>
          </cell>
          <cell r="H1709">
            <v>0</v>
          </cell>
          <cell r="I1709">
            <v>0</v>
          </cell>
          <cell r="J1709">
            <v>0</v>
          </cell>
          <cell r="K1709">
            <v>0</v>
          </cell>
          <cell r="L1709">
            <v>0</v>
          </cell>
        </row>
        <row r="1710">
          <cell r="C1710" t="str">
            <v>SolanoLTCNonDualOTH</v>
          </cell>
          <cell r="D1710" t="str">
            <v>OTH</v>
          </cell>
          <cell r="E1710" t="str">
            <v>LTCNonDual</v>
          </cell>
          <cell r="F1710" t="str">
            <v xml:space="preserve"> All Others </v>
          </cell>
          <cell r="G1710">
            <v>0</v>
          </cell>
          <cell r="H1710">
            <v>-3.0200000000000005E-2</v>
          </cell>
          <cell r="I1710">
            <v>0</v>
          </cell>
          <cell r="J1710">
            <v>0</v>
          </cell>
          <cell r="K1710">
            <v>0</v>
          </cell>
          <cell r="L1710">
            <v>0</v>
          </cell>
        </row>
        <row r="1711">
          <cell r="C1711" t="str">
            <v>SolanoLTCDualIP</v>
          </cell>
          <cell r="D1711" t="str">
            <v>IP</v>
          </cell>
          <cell r="E1711" t="str">
            <v>LTCDual</v>
          </cell>
          <cell r="F1711" t="str">
            <v xml:space="preserve">Inpatient Hospital Services </v>
          </cell>
          <cell r="G1711">
            <v>0</v>
          </cell>
          <cell r="H1711">
            <v>0</v>
          </cell>
          <cell r="I1711">
            <v>0</v>
          </cell>
          <cell r="J1711">
            <v>0</v>
          </cell>
          <cell r="K1711">
            <v>0</v>
          </cell>
          <cell r="L1711">
            <v>0</v>
          </cell>
        </row>
        <row r="1712">
          <cell r="C1712" t="str">
            <v>SolanoLTCDualOP</v>
          </cell>
          <cell r="D1712" t="str">
            <v>OP</v>
          </cell>
          <cell r="E1712" t="str">
            <v>LTCDual</v>
          </cell>
          <cell r="F1712" t="str">
            <v xml:space="preserve">Outpatient Facility Services </v>
          </cell>
          <cell r="G1712">
            <v>0</v>
          </cell>
          <cell r="H1712">
            <v>0</v>
          </cell>
          <cell r="I1712">
            <v>0</v>
          </cell>
          <cell r="J1712">
            <v>0</v>
          </cell>
          <cell r="K1712">
            <v>0</v>
          </cell>
          <cell r="L1712">
            <v>0</v>
          </cell>
        </row>
        <row r="1713">
          <cell r="C1713" t="str">
            <v>SolanoLTCDualER</v>
          </cell>
          <cell r="D1713" t="str">
            <v>ER</v>
          </cell>
          <cell r="E1713" t="str">
            <v>LTCDual</v>
          </cell>
          <cell r="F1713" t="str">
            <v xml:space="preserve">Emergency Room Facility Services </v>
          </cell>
          <cell r="G1713">
            <v>0</v>
          </cell>
          <cell r="H1713">
            <v>0</v>
          </cell>
          <cell r="I1713">
            <v>0</v>
          </cell>
          <cell r="J1713">
            <v>0</v>
          </cell>
          <cell r="K1713">
            <v>0</v>
          </cell>
          <cell r="L1713">
            <v>0</v>
          </cell>
        </row>
        <row r="1714">
          <cell r="C1714" t="str">
            <v>SolanoLTCDualLTC</v>
          </cell>
          <cell r="D1714" t="str">
            <v>LTC</v>
          </cell>
          <cell r="E1714" t="str">
            <v>LTCDual</v>
          </cell>
          <cell r="F1714" t="str">
            <v xml:space="preserve">Long-Term Care Facility </v>
          </cell>
          <cell r="G1714">
            <v>0</v>
          </cell>
          <cell r="H1714">
            <v>0</v>
          </cell>
          <cell r="I1714">
            <v>0</v>
          </cell>
          <cell r="J1714">
            <v>0</v>
          </cell>
          <cell r="K1714">
            <v>0</v>
          </cell>
          <cell r="L1714">
            <v>0</v>
          </cell>
        </row>
        <row r="1715">
          <cell r="C1715" t="str">
            <v>SolanoLTCDualPCP</v>
          </cell>
          <cell r="D1715" t="str">
            <v>PCP</v>
          </cell>
          <cell r="E1715" t="str">
            <v>LTCDual</v>
          </cell>
          <cell r="F1715" t="str">
            <v xml:space="preserve">Physician Primary Care Services </v>
          </cell>
          <cell r="G1715">
            <v>0</v>
          </cell>
          <cell r="H1715">
            <v>0</v>
          </cell>
          <cell r="I1715">
            <v>0</v>
          </cell>
          <cell r="J1715">
            <v>0</v>
          </cell>
          <cell r="K1715">
            <v>0</v>
          </cell>
          <cell r="L1715">
            <v>0</v>
          </cell>
        </row>
        <row r="1716">
          <cell r="C1716" t="str">
            <v>SolanoLTCDualSP</v>
          </cell>
          <cell r="D1716" t="str">
            <v>SP</v>
          </cell>
          <cell r="E1716" t="str">
            <v>LTCDual</v>
          </cell>
          <cell r="F1716" t="str">
            <v xml:space="preserve">Physician Specialty Services </v>
          </cell>
          <cell r="G1716">
            <v>0</v>
          </cell>
          <cell r="H1716">
            <v>0</v>
          </cell>
          <cell r="I1716">
            <v>0</v>
          </cell>
          <cell r="J1716">
            <v>0</v>
          </cell>
          <cell r="K1716">
            <v>0</v>
          </cell>
          <cell r="L1716">
            <v>0</v>
          </cell>
        </row>
        <row r="1717">
          <cell r="C1717" t="str">
            <v>SolanoLTCDualFQHC</v>
          </cell>
          <cell r="D1717" t="str">
            <v>FQHC</v>
          </cell>
          <cell r="E1717" t="str">
            <v>LTCDual</v>
          </cell>
          <cell r="F1717" t="str">
            <v xml:space="preserve">FQHC Services </v>
          </cell>
          <cell r="G1717">
            <v>0</v>
          </cell>
          <cell r="H1717">
            <v>0</v>
          </cell>
          <cell r="I1717">
            <v>0</v>
          </cell>
          <cell r="J1717">
            <v>0</v>
          </cell>
          <cell r="K1717">
            <v>0</v>
          </cell>
          <cell r="L1717">
            <v>0</v>
          </cell>
        </row>
        <row r="1718">
          <cell r="C1718" t="str">
            <v>SolanoLTCDualNPP</v>
          </cell>
          <cell r="D1718" t="str">
            <v>NPP</v>
          </cell>
          <cell r="E1718" t="str">
            <v>LTCDual</v>
          </cell>
          <cell r="F1718" t="str">
            <v xml:space="preserve"> Other Medical Professional Services </v>
          </cell>
          <cell r="G1718">
            <v>0</v>
          </cell>
          <cell r="H1718">
            <v>0</v>
          </cell>
          <cell r="I1718">
            <v>0</v>
          </cell>
          <cell r="J1718">
            <v>0</v>
          </cell>
          <cell r="K1718">
            <v>0</v>
          </cell>
          <cell r="L1718">
            <v>0</v>
          </cell>
        </row>
        <row r="1719">
          <cell r="C1719" t="str">
            <v>SolanoLTCDualRX</v>
          </cell>
          <cell r="D1719" t="str">
            <v>RX</v>
          </cell>
          <cell r="E1719" t="str">
            <v>LTCDual</v>
          </cell>
          <cell r="F1719" t="str">
            <v xml:space="preserve"> Pharmacy </v>
          </cell>
          <cell r="G1719">
            <v>0</v>
          </cell>
          <cell r="H1719">
            <v>0</v>
          </cell>
          <cell r="I1719">
            <v>0</v>
          </cell>
          <cell r="J1719">
            <v>0</v>
          </cell>
          <cell r="K1719">
            <v>0</v>
          </cell>
          <cell r="L1719">
            <v>0</v>
          </cell>
        </row>
        <row r="1720">
          <cell r="C1720" t="str">
            <v>SolanoLTCDualLR</v>
          </cell>
          <cell r="D1720" t="str">
            <v>LR</v>
          </cell>
          <cell r="E1720" t="str">
            <v>LTCDual</v>
          </cell>
          <cell r="F1720" t="str">
            <v xml:space="preserve"> Laboratory and Radiology </v>
          </cell>
          <cell r="G1720">
            <v>0</v>
          </cell>
          <cell r="H1720">
            <v>0</v>
          </cell>
          <cell r="I1720">
            <v>0</v>
          </cell>
          <cell r="J1720">
            <v>0</v>
          </cell>
          <cell r="K1720">
            <v>0</v>
          </cell>
          <cell r="L1720">
            <v>0</v>
          </cell>
        </row>
        <row r="1721">
          <cell r="C1721" t="str">
            <v>SolanoLTCDualHCBS</v>
          </cell>
          <cell r="D1721" t="str">
            <v>HCBS</v>
          </cell>
          <cell r="E1721" t="str">
            <v>LTCDual</v>
          </cell>
          <cell r="F1721" t="str">
            <v xml:space="preserve"> HCBS </v>
          </cell>
          <cell r="G1721">
            <v>9.0765116703279691E-2</v>
          </cell>
          <cell r="H1721">
            <v>0</v>
          </cell>
          <cell r="I1721">
            <v>0</v>
          </cell>
          <cell r="J1721">
            <v>0</v>
          </cell>
          <cell r="K1721">
            <v>0</v>
          </cell>
          <cell r="L1721">
            <v>0</v>
          </cell>
        </row>
        <row r="1722">
          <cell r="C1722" t="str">
            <v>SolanoLTCDualOTH</v>
          </cell>
          <cell r="D1722" t="str">
            <v>OTH</v>
          </cell>
          <cell r="E1722" t="str">
            <v>LTCDual</v>
          </cell>
          <cell r="F1722" t="str">
            <v xml:space="preserve"> All Others </v>
          </cell>
          <cell r="G1722">
            <v>0</v>
          </cell>
          <cell r="H1722">
            <v>0</v>
          </cell>
          <cell r="I1722">
            <v>0</v>
          </cell>
          <cell r="J1722">
            <v>0</v>
          </cell>
          <cell r="K1722">
            <v>0</v>
          </cell>
          <cell r="L1722">
            <v>0</v>
          </cell>
        </row>
        <row r="1723">
          <cell r="C1723" t="str">
            <v>SolanoOBRAIP</v>
          </cell>
          <cell r="D1723" t="str">
            <v>IP</v>
          </cell>
          <cell r="E1723" t="str">
            <v>OBRA</v>
          </cell>
          <cell r="F1723" t="str">
            <v xml:space="preserve">Inpatient Hospital Services </v>
          </cell>
          <cell r="G1723">
            <v>0</v>
          </cell>
          <cell r="H1723">
            <v>0</v>
          </cell>
          <cell r="I1723">
            <v>0</v>
          </cell>
          <cell r="J1723">
            <v>0</v>
          </cell>
          <cell r="K1723">
            <v>0</v>
          </cell>
          <cell r="L1723">
            <v>0</v>
          </cell>
        </row>
        <row r="1724">
          <cell r="C1724" t="str">
            <v>SolanoOBRAOP</v>
          </cell>
          <cell r="D1724" t="str">
            <v>OP</v>
          </cell>
          <cell r="E1724" t="str">
            <v>OBRA</v>
          </cell>
          <cell r="F1724" t="str">
            <v xml:space="preserve">Outpatient Facility Services </v>
          </cell>
          <cell r="G1724">
            <v>0</v>
          </cell>
          <cell r="H1724">
            <v>-2.1999999999999797E-3</v>
          </cell>
          <cell r="I1724">
            <v>0</v>
          </cell>
          <cell r="J1724">
            <v>0</v>
          </cell>
          <cell r="K1724">
            <v>0</v>
          </cell>
          <cell r="L1724">
            <v>0</v>
          </cell>
        </row>
        <row r="1725">
          <cell r="C1725" t="str">
            <v>SolanoOBRAER</v>
          </cell>
          <cell r="D1725" t="str">
            <v>ER</v>
          </cell>
          <cell r="E1725" t="str">
            <v>OBRA</v>
          </cell>
          <cell r="F1725" t="str">
            <v xml:space="preserve">Emergency Room Facility Services </v>
          </cell>
          <cell r="G1725">
            <v>0</v>
          </cell>
          <cell r="H1725">
            <v>0</v>
          </cell>
          <cell r="I1725">
            <v>0</v>
          </cell>
          <cell r="J1725">
            <v>0</v>
          </cell>
          <cell r="K1725">
            <v>0</v>
          </cell>
          <cell r="L1725">
            <v>0</v>
          </cell>
        </row>
        <row r="1726">
          <cell r="C1726" t="str">
            <v>SolanoOBRALTC</v>
          </cell>
          <cell r="D1726" t="str">
            <v>LTC</v>
          </cell>
          <cell r="E1726" t="str">
            <v>OBRA</v>
          </cell>
          <cell r="F1726" t="str">
            <v xml:space="preserve">Long-Term Care Facility </v>
          </cell>
          <cell r="G1726">
            <v>0</v>
          </cell>
          <cell r="H1726">
            <v>0</v>
          </cell>
          <cell r="I1726">
            <v>0</v>
          </cell>
          <cell r="J1726">
            <v>0</v>
          </cell>
          <cell r="K1726">
            <v>0</v>
          </cell>
          <cell r="L1726">
            <v>0</v>
          </cell>
        </row>
        <row r="1727">
          <cell r="C1727" t="str">
            <v>SolanoOBRAPCP</v>
          </cell>
          <cell r="D1727" t="str">
            <v>PCP</v>
          </cell>
          <cell r="E1727" t="str">
            <v>OBRA</v>
          </cell>
          <cell r="F1727" t="str">
            <v xml:space="preserve">Physician Primary Care Services </v>
          </cell>
          <cell r="G1727">
            <v>0</v>
          </cell>
          <cell r="H1727">
            <v>0</v>
          </cell>
          <cell r="I1727">
            <v>0</v>
          </cell>
          <cell r="J1727">
            <v>0</v>
          </cell>
          <cell r="K1727">
            <v>0</v>
          </cell>
          <cell r="L1727">
            <v>0</v>
          </cell>
        </row>
        <row r="1728">
          <cell r="C1728" t="str">
            <v>SolanoOBRASP</v>
          </cell>
          <cell r="D1728" t="str">
            <v>SP</v>
          </cell>
          <cell r="E1728" t="str">
            <v>OBRA</v>
          </cell>
          <cell r="F1728" t="str">
            <v xml:space="preserve">Physician Specialty Services </v>
          </cell>
          <cell r="G1728">
            <v>0</v>
          </cell>
          <cell r="H1728">
            <v>0</v>
          </cell>
          <cell r="I1728">
            <v>0</v>
          </cell>
          <cell r="J1728">
            <v>0</v>
          </cell>
          <cell r="K1728">
            <v>0</v>
          </cell>
          <cell r="L1728">
            <v>0</v>
          </cell>
        </row>
        <row r="1729">
          <cell r="C1729" t="str">
            <v>SolanoOBRAFQHC</v>
          </cell>
          <cell r="D1729" t="str">
            <v>FQHC</v>
          </cell>
          <cell r="E1729" t="str">
            <v>OBRA</v>
          </cell>
          <cell r="F1729" t="str">
            <v xml:space="preserve">FQHC Services </v>
          </cell>
          <cell r="G1729">
            <v>0</v>
          </cell>
          <cell r="H1729">
            <v>0</v>
          </cell>
          <cell r="I1729">
            <v>0</v>
          </cell>
          <cell r="J1729">
            <v>0</v>
          </cell>
          <cell r="K1729">
            <v>0</v>
          </cell>
          <cell r="L1729">
            <v>0</v>
          </cell>
        </row>
        <row r="1730">
          <cell r="C1730" t="str">
            <v>SolanoOBRANPP</v>
          </cell>
          <cell r="D1730" t="str">
            <v>NPP</v>
          </cell>
          <cell r="E1730" t="str">
            <v>OBRA</v>
          </cell>
          <cell r="F1730" t="str">
            <v xml:space="preserve"> Other Medical Professional Services </v>
          </cell>
          <cell r="G1730">
            <v>0</v>
          </cell>
          <cell r="H1730">
            <v>-6.8899999999999961E-2</v>
          </cell>
          <cell r="I1730">
            <v>0</v>
          </cell>
          <cell r="J1730">
            <v>0</v>
          </cell>
          <cell r="K1730">
            <v>0</v>
          </cell>
          <cell r="L1730">
            <v>0</v>
          </cell>
        </row>
        <row r="1731">
          <cell r="C1731" t="str">
            <v>SolanoOBRARX</v>
          </cell>
          <cell r="D1731" t="str">
            <v>RX</v>
          </cell>
          <cell r="E1731" t="str">
            <v>OBRA</v>
          </cell>
          <cell r="F1731" t="str">
            <v xml:space="preserve"> Pharmacy </v>
          </cell>
          <cell r="G1731">
            <v>0</v>
          </cell>
          <cell r="H1731">
            <v>0</v>
          </cell>
          <cell r="I1731">
            <v>0</v>
          </cell>
          <cell r="J1731">
            <v>0</v>
          </cell>
          <cell r="K1731">
            <v>0</v>
          </cell>
          <cell r="L1731">
            <v>0</v>
          </cell>
        </row>
        <row r="1732">
          <cell r="C1732" t="str">
            <v>SolanoOBRALR</v>
          </cell>
          <cell r="D1732" t="str">
            <v>LR</v>
          </cell>
          <cell r="E1732" t="str">
            <v>OBRA</v>
          </cell>
          <cell r="F1732" t="str">
            <v xml:space="preserve"> Laboratory and Radiology </v>
          </cell>
          <cell r="G1732">
            <v>0</v>
          </cell>
          <cell r="H1732">
            <v>-6.8899999999999961E-2</v>
          </cell>
          <cell r="I1732">
            <v>0</v>
          </cell>
          <cell r="J1732">
            <v>0</v>
          </cell>
          <cell r="K1732">
            <v>0</v>
          </cell>
          <cell r="L1732">
            <v>0</v>
          </cell>
        </row>
        <row r="1733">
          <cell r="C1733" t="str">
            <v>SolanoOBRAHCBS</v>
          </cell>
          <cell r="D1733" t="str">
            <v>HCBS</v>
          </cell>
          <cell r="E1733" t="str">
            <v>OBRA</v>
          </cell>
          <cell r="F1733" t="str">
            <v xml:space="preserve"> HCBS </v>
          </cell>
          <cell r="G1733">
            <v>0</v>
          </cell>
          <cell r="H1733">
            <v>0</v>
          </cell>
          <cell r="I1733">
            <v>0</v>
          </cell>
          <cell r="J1733">
            <v>0</v>
          </cell>
          <cell r="K1733">
            <v>0</v>
          </cell>
          <cell r="L1733">
            <v>0</v>
          </cell>
        </row>
        <row r="1734">
          <cell r="C1734" t="str">
            <v>SolanoOBRAOTH</v>
          </cell>
          <cell r="D1734" t="str">
            <v>OTH</v>
          </cell>
          <cell r="E1734" t="str">
            <v>OBRA</v>
          </cell>
          <cell r="F1734" t="str">
            <v xml:space="preserve"> All Others </v>
          </cell>
          <cell r="G1734">
            <v>0</v>
          </cell>
          <cell r="H1734">
            <v>-3.0200000000000005E-2</v>
          </cell>
          <cell r="I1734">
            <v>0</v>
          </cell>
          <cell r="J1734">
            <v>0</v>
          </cell>
          <cell r="K1734">
            <v>0</v>
          </cell>
          <cell r="L1734">
            <v>0</v>
          </cell>
        </row>
        <row r="1735">
          <cell r="C1735" t="str">
            <v>SonomaChild MCIP</v>
          </cell>
          <cell r="D1735" t="str">
            <v>IP</v>
          </cell>
          <cell r="E1735" t="str">
            <v>Child MC</v>
          </cell>
          <cell r="F1735" t="str">
            <v xml:space="preserve">Inpatient Hospital Services </v>
          </cell>
          <cell r="G1735">
            <v>0</v>
          </cell>
          <cell r="H1735">
            <v>0</v>
          </cell>
          <cell r="I1735">
            <v>0</v>
          </cell>
          <cell r="J1735">
            <v>0</v>
          </cell>
          <cell r="K1735">
            <v>-1.2499999999999734E-3</v>
          </cell>
          <cell r="L1735">
            <v>0</v>
          </cell>
        </row>
        <row r="1736">
          <cell r="C1736" t="str">
            <v>SonomaChild MCOP</v>
          </cell>
          <cell r="D1736" t="str">
            <v>OP</v>
          </cell>
          <cell r="E1736" t="str">
            <v>Child MC</v>
          </cell>
          <cell r="F1736" t="str">
            <v xml:space="preserve">Outpatient Facility Services </v>
          </cell>
          <cell r="G1736">
            <v>0</v>
          </cell>
          <cell r="H1736">
            <v>-2.1999999999999797E-3</v>
          </cell>
          <cell r="I1736">
            <v>0</v>
          </cell>
          <cell r="J1736">
            <v>0</v>
          </cell>
          <cell r="K1736">
            <v>-1.2499999999999734E-3</v>
          </cell>
          <cell r="L1736">
            <v>0</v>
          </cell>
        </row>
        <row r="1737">
          <cell r="C1737" t="str">
            <v>SonomaChild MCER</v>
          </cell>
          <cell r="D1737" t="str">
            <v>ER</v>
          </cell>
          <cell r="E1737" t="str">
            <v>Child MC</v>
          </cell>
          <cell r="F1737" t="str">
            <v xml:space="preserve">Emergency Room Facility Services </v>
          </cell>
          <cell r="G1737">
            <v>0</v>
          </cell>
          <cell r="H1737">
            <v>0</v>
          </cell>
          <cell r="I1737">
            <v>0</v>
          </cell>
          <cell r="J1737">
            <v>0</v>
          </cell>
          <cell r="K1737">
            <v>-1.2499999999999734E-3</v>
          </cell>
          <cell r="L1737">
            <v>0</v>
          </cell>
        </row>
        <row r="1738">
          <cell r="C1738" t="str">
            <v>SonomaChild MCLTC</v>
          </cell>
          <cell r="D1738" t="str">
            <v>LTC</v>
          </cell>
          <cell r="E1738" t="str">
            <v>Child MC</v>
          </cell>
          <cell r="F1738" t="str">
            <v xml:space="preserve">Long-Term Care Facility </v>
          </cell>
          <cell r="G1738">
            <v>0</v>
          </cell>
          <cell r="H1738">
            <v>0</v>
          </cell>
          <cell r="I1738">
            <v>0</v>
          </cell>
          <cell r="J1738">
            <v>0</v>
          </cell>
          <cell r="K1738">
            <v>-1.2499999999999734E-3</v>
          </cell>
          <cell r="L1738">
            <v>0</v>
          </cell>
        </row>
        <row r="1739">
          <cell r="C1739" t="str">
            <v>SonomaChild MCPCP</v>
          </cell>
          <cell r="D1739" t="str">
            <v>PCP</v>
          </cell>
          <cell r="E1739" t="str">
            <v>Child MC</v>
          </cell>
          <cell r="F1739" t="str">
            <v xml:space="preserve">Physician Primary Care Services </v>
          </cell>
          <cell r="G1739">
            <v>0</v>
          </cell>
          <cell r="H1739">
            <v>0</v>
          </cell>
          <cell r="I1739">
            <v>0</v>
          </cell>
          <cell r="J1739">
            <v>0</v>
          </cell>
          <cell r="K1739">
            <v>-1.2499999999999734E-3</v>
          </cell>
          <cell r="L1739">
            <v>0</v>
          </cell>
        </row>
        <row r="1740">
          <cell r="C1740" t="str">
            <v>SonomaChild MCSP</v>
          </cell>
          <cell r="D1740" t="str">
            <v>SP</v>
          </cell>
          <cell r="E1740" t="str">
            <v>Child MC</v>
          </cell>
          <cell r="F1740" t="str">
            <v xml:space="preserve">Physician Specialty Services </v>
          </cell>
          <cell r="G1740">
            <v>0</v>
          </cell>
          <cell r="H1740">
            <v>0</v>
          </cell>
          <cell r="I1740">
            <v>0</v>
          </cell>
          <cell r="J1740">
            <v>0</v>
          </cell>
          <cell r="K1740">
            <v>-1.2499999999999734E-3</v>
          </cell>
          <cell r="L1740">
            <v>0</v>
          </cell>
        </row>
        <row r="1741">
          <cell r="C1741" t="str">
            <v>SonomaChild MCFQHC</v>
          </cell>
          <cell r="D1741" t="str">
            <v>FQHC</v>
          </cell>
          <cell r="E1741" t="str">
            <v>Child MC</v>
          </cell>
          <cell r="F1741" t="str">
            <v xml:space="preserve">FQHC Services </v>
          </cell>
          <cell r="G1741">
            <v>0</v>
          </cell>
          <cell r="H1741">
            <v>0</v>
          </cell>
          <cell r="I1741">
            <v>0</v>
          </cell>
          <cell r="J1741">
            <v>0</v>
          </cell>
          <cell r="K1741">
            <v>-1.2499999999999734E-3</v>
          </cell>
          <cell r="L1741">
            <v>0</v>
          </cell>
        </row>
        <row r="1742">
          <cell r="C1742" t="str">
            <v>SonomaChild MCNPP</v>
          </cell>
          <cell r="D1742" t="str">
            <v>NPP</v>
          </cell>
          <cell r="E1742" t="str">
            <v>Child MC</v>
          </cell>
          <cell r="F1742" t="str">
            <v xml:space="preserve"> Other Medical Professional Services </v>
          </cell>
          <cell r="G1742">
            <v>0</v>
          </cell>
          <cell r="H1742">
            <v>-6.8899999999999961E-2</v>
          </cell>
          <cell r="I1742">
            <v>0</v>
          </cell>
          <cell r="J1742">
            <v>0</v>
          </cell>
          <cell r="K1742">
            <v>-1.2499999999999734E-3</v>
          </cell>
          <cell r="L1742">
            <v>0</v>
          </cell>
        </row>
        <row r="1743">
          <cell r="C1743" t="str">
            <v>SonomaChild MCRX</v>
          </cell>
          <cell r="D1743" t="str">
            <v>RX</v>
          </cell>
          <cell r="E1743" t="str">
            <v>Child MC</v>
          </cell>
          <cell r="F1743" t="str">
            <v xml:space="preserve"> Pharmacy </v>
          </cell>
          <cell r="G1743">
            <v>0</v>
          </cell>
          <cell r="H1743">
            <v>0</v>
          </cell>
          <cell r="I1743">
            <v>0</v>
          </cell>
          <cell r="J1743">
            <v>0</v>
          </cell>
          <cell r="K1743">
            <v>-1.2499999999999734E-3</v>
          </cell>
          <cell r="L1743">
            <v>0</v>
          </cell>
        </row>
        <row r="1744">
          <cell r="C1744" t="str">
            <v>SonomaChild MCLR</v>
          </cell>
          <cell r="D1744" t="str">
            <v>LR</v>
          </cell>
          <cell r="E1744" t="str">
            <v>Child MC</v>
          </cell>
          <cell r="F1744" t="str">
            <v xml:space="preserve"> Laboratory and Radiology </v>
          </cell>
          <cell r="G1744">
            <v>0</v>
          </cell>
          <cell r="H1744">
            <v>-6.8899999999999961E-2</v>
          </cell>
          <cell r="I1744">
            <v>0</v>
          </cell>
          <cell r="J1744">
            <v>0</v>
          </cell>
          <cell r="K1744">
            <v>-1.2499999999999734E-3</v>
          </cell>
          <cell r="L1744">
            <v>0</v>
          </cell>
        </row>
        <row r="1745">
          <cell r="C1745" t="str">
            <v>SonomaChild MCHCBS</v>
          </cell>
          <cell r="D1745" t="str">
            <v>HCBS</v>
          </cell>
          <cell r="E1745" t="str">
            <v>Child MC</v>
          </cell>
          <cell r="F1745" t="str">
            <v xml:space="preserve"> HCBS </v>
          </cell>
          <cell r="G1745">
            <v>0</v>
          </cell>
          <cell r="H1745">
            <v>0</v>
          </cell>
          <cell r="I1745">
            <v>0</v>
          </cell>
          <cell r="J1745">
            <v>0</v>
          </cell>
          <cell r="K1745">
            <v>-1.2499999999999734E-3</v>
          </cell>
          <cell r="L1745">
            <v>0</v>
          </cell>
        </row>
        <row r="1746">
          <cell r="C1746" t="str">
            <v>SonomaChild MCOTH</v>
          </cell>
          <cell r="D1746" t="str">
            <v>OTH</v>
          </cell>
          <cell r="E1746" t="str">
            <v>Child MC</v>
          </cell>
          <cell r="F1746" t="str">
            <v xml:space="preserve"> All Others </v>
          </cell>
          <cell r="G1746">
            <v>0</v>
          </cell>
          <cell r="H1746">
            <v>-3.0200000000000005E-2</v>
          </cell>
          <cell r="I1746">
            <v>0</v>
          </cell>
          <cell r="J1746">
            <v>0</v>
          </cell>
          <cell r="K1746">
            <v>-1.2499999999999734E-3</v>
          </cell>
          <cell r="L1746">
            <v>0</v>
          </cell>
        </row>
        <row r="1747">
          <cell r="C1747" t="str">
            <v>SonomaChild HFIP</v>
          </cell>
          <cell r="D1747" t="str">
            <v>IP</v>
          </cell>
          <cell r="E1747" t="str">
            <v>Child HF</v>
          </cell>
          <cell r="F1747" t="str">
            <v xml:space="preserve">Inpatient Hospital Services </v>
          </cell>
          <cell r="G1747">
            <v>0</v>
          </cell>
          <cell r="H1747">
            <v>0</v>
          </cell>
          <cell r="I1747">
            <v>0</v>
          </cell>
          <cell r="J1747">
            <v>0</v>
          </cell>
          <cell r="K1747">
            <v>-1.2499999999999734E-3</v>
          </cell>
          <cell r="L1747">
            <v>0</v>
          </cell>
        </row>
        <row r="1748">
          <cell r="C1748" t="str">
            <v>SonomaChild HFOP</v>
          </cell>
          <cell r="D1748" t="str">
            <v>OP</v>
          </cell>
          <cell r="E1748" t="str">
            <v>Child HF</v>
          </cell>
          <cell r="F1748" t="str">
            <v xml:space="preserve">Outpatient Facility Services </v>
          </cell>
          <cell r="G1748">
            <v>0</v>
          </cell>
          <cell r="H1748">
            <v>-1.8000000000000238E-3</v>
          </cell>
          <cell r="I1748">
            <v>0</v>
          </cell>
          <cell r="J1748">
            <v>0</v>
          </cell>
          <cell r="K1748">
            <v>-1.2499999999999734E-3</v>
          </cell>
          <cell r="L1748">
            <v>0</v>
          </cell>
        </row>
        <row r="1749">
          <cell r="C1749" t="str">
            <v>SonomaChild HFER</v>
          </cell>
          <cell r="D1749" t="str">
            <v>ER</v>
          </cell>
          <cell r="E1749" t="str">
            <v>Child HF</v>
          </cell>
          <cell r="F1749" t="str">
            <v xml:space="preserve">Emergency Room Facility Services </v>
          </cell>
          <cell r="G1749">
            <v>0</v>
          </cell>
          <cell r="H1749">
            <v>0</v>
          </cell>
          <cell r="I1749">
            <v>0</v>
          </cell>
          <cell r="J1749">
            <v>0</v>
          </cell>
          <cell r="K1749">
            <v>-1.2499999999999734E-3</v>
          </cell>
          <cell r="L1749">
            <v>0</v>
          </cell>
        </row>
        <row r="1750">
          <cell r="C1750" t="str">
            <v>SonomaChild HFLTC</v>
          </cell>
          <cell r="D1750" t="str">
            <v>LTC</v>
          </cell>
          <cell r="E1750" t="str">
            <v>Child HF</v>
          </cell>
          <cell r="F1750" t="str">
            <v xml:space="preserve">Long-Term Care Facility </v>
          </cell>
          <cell r="G1750">
            <v>0</v>
          </cell>
          <cell r="H1750">
            <v>0</v>
          </cell>
          <cell r="I1750">
            <v>0</v>
          </cell>
          <cell r="J1750">
            <v>0</v>
          </cell>
          <cell r="K1750">
            <v>-1.2499999999999734E-3</v>
          </cell>
          <cell r="L1750">
            <v>0</v>
          </cell>
        </row>
        <row r="1751">
          <cell r="C1751" t="str">
            <v>SonomaChild HFPCP</v>
          </cell>
          <cell r="D1751" t="str">
            <v>PCP</v>
          </cell>
          <cell r="E1751" t="str">
            <v>Child HF</v>
          </cell>
          <cell r="F1751" t="str">
            <v xml:space="preserve">Physician Primary Care Services </v>
          </cell>
          <cell r="G1751">
            <v>0</v>
          </cell>
          <cell r="H1751">
            <v>0</v>
          </cell>
          <cell r="I1751">
            <v>0</v>
          </cell>
          <cell r="J1751">
            <v>0</v>
          </cell>
          <cell r="K1751">
            <v>-1.2499999999999734E-3</v>
          </cell>
          <cell r="L1751">
            <v>0</v>
          </cell>
        </row>
        <row r="1752">
          <cell r="C1752" t="str">
            <v>SonomaChild HFSP</v>
          </cell>
          <cell r="D1752" t="str">
            <v>SP</v>
          </cell>
          <cell r="E1752" t="str">
            <v>Child HF</v>
          </cell>
          <cell r="F1752" t="str">
            <v xml:space="preserve">Physician Specialty Services </v>
          </cell>
          <cell r="G1752">
            <v>0</v>
          </cell>
          <cell r="H1752">
            <v>0</v>
          </cell>
          <cell r="I1752">
            <v>0</v>
          </cell>
          <cell r="J1752">
            <v>0</v>
          </cell>
          <cell r="K1752">
            <v>-1.2499999999999734E-3</v>
          </cell>
          <cell r="L1752">
            <v>0</v>
          </cell>
        </row>
        <row r="1753">
          <cell r="C1753" t="str">
            <v>SonomaChild HFFQHC</v>
          </cell>
          <cell r="D1753" t="str">
            <v>FQHC</v>
          </cell>
          <cell r="E1753" t="str">
            <v>Child HF</v>
          </cell>
          <cell r="F1753" t="str">
            <v xml:space="preserve">FQHC Services </v>
          </cell>
          <cell r="G1753">
            <v>0</v>
          </cell>
          <cell r="H1753">
            <v>0</v>
          </cell>
          <cell r="I1753">
            <v>0</v>
          </cell>
          <cell r="J1753">
            <v>0</v>
          </cell>
          <cell r="K1753">
            <v>-1.2499999999999734E-3</v>
          </cell>
          <cell r="L1753">
            <v>0</v>
          </cell>
        </row>
        <row r="1754">
          <cell r="C1754" t="str">
            <v>SonomaChild HFNPP</v>
          </cell>
          <cell r="D1754" t="str">
            <v>NPP</v>
          </cell>
          <cell r="E1754" t="str">
            <v>Child HF</v>
          </cell>
          <cell r="F1754" t="str">
            <v xml:space="preserve"> Other Medical Professional Services </v>
          </cell>
          <cell r="G1754">
            <v>0</v>
          </cell>
          <cell r="H1754">
            <v>-5.600000000000005E-2</v>
          </cell>
          <cell r="I1754">
            <v>0</v>
          </cell>
          <cell r="J1754">
            <v>0</v>
          </cell>
          <cell r="K1754">
            <v>-1.2499999999999734E-3</v>
          </cell>
          <cell r="L1754">
            <v>0</v>
          </cell>
        </row>
        <row r="1755">
          <cell r="C1755" t="str">
            <v>SonomaChild HFRX</v>
          </cell>
          <cell r="D1755" t="str">
            <v>RX</v>
          </cell>
          <cell r="E1755" t="str">
            <v>Child HF</v>
          </cell>
          <cell r="F1755" t="str">
            <v xml:space="preserve"> Pharmacy </v>
          </cell>
          <cell r="G1755">
            <v>0</v>
          </cell>
          <cell r="H1755">
            <v>0</v>
          </cell>
          <cell r="I1755">
            <v>0</v>
          </cell>
          <cell r="J1755">
            <v>0</v>
          </cell>
          <cell r="K1755">
            <v>-1.2499999999999734E-3</v>
          </cell>
          <cell r="L1755">
            <v>0</v>
          </cell>
        </row>
        <row r="1756">
          <cell r="C1756" t="str">
            <v>SonomaChild HFLR</v>
          </cell>
          <cell r="D1756" t="str">
            <v>LR</v>
          </cell>
          <cell r="E1756" t="str">
            <v>Child HF</v>
          </cell>
          <cell r="F1756" t="str">
            <v xml:space="preserve"> Laboratory and Radiology </v>
          </cell>
          <cell r="G1756">
            <v>0</v>
          </cell>
          <cell r="H1756">
            <v>-5.600000000000005E-2</v>
          </cell>
          <cell r="I1756">
            <v>0</v>
          </cell>
          <cell r="J1756">
            <v>0</v>
          </cell>
          <cell r="K1756">
            <v>-1.2499999999999734E-3</v>
          </cell>
          <cell r="L1756">
            <v>0</v>
          </cell>
        </row>
        <row r="1757">
          <cell r="C1757" t="str">
            <v>SonomaChild HFHCBS</v>
          </cell>
          <cell r="D1757" t="str">
            <v>HCBS</v>
          </cell>
          <cell r="E1757" t="str">
            <v>Child HF</v>
          </cell>
          <cell r="F1757" t="str">
            <v xml:space="preserve"> HCBS </v>
          </cell>
          <cell r="G1757">
            <v>0</v>
          </cell>
          <cell r="H1757">
            <v>0</v>
          </cell>
          <cell r="I1757">
            <v>0</v>
          </cell>
          <cell r="J1757">
            <v>0</v>
          </cell>
          <cell r="K1757">
            <v>-1.2499999999999734E-3</v>
          </cell>
          <cell r="L1757">
            <v>0</v>
          </cell>
        </row>
        <row r="1758">
          <cell r="C1758" t="str">
            <v>SonomaChild HFOTH</v>
          </cell>
          <cell r="D1758" t="str">
            <v>OTH</v>
          </cell>
          <cell r="E1758" t="str">
            <v>Child HF</v>
          </cell>
          <cell r="F1758" t="str">
            <v xml:space="preserve"> All Others </v>
          </cell>
          <cell r="G1758">
            <v>0</v>
          </cell>
          <cell r="H1758">
            <v>-2.4399999999999977E-2</v>
          </cell>
          <cell r="I1758">
            <v>0</v>
          </cell>
          <cell r="J1758">
            <v>0</v>
          </cell>
          <cell r="K1758">
            <v>-1.2499999999999734E-3</v>
          </cell>
          <cell r="L1758">
            <v>0</v>
          </cell>
        </row>
        <row r="1759">
          <cell r="C1759" t="str">
            <v>SonomaAdultIP</v>
          </cell>
          <cell r="D1759" t="str">
            <v>IP</v>
          </cell>
          <cell r="E1759" t="str">
            <v>Adult</v>
          </cell>
          <cell r="F1759" t="str">
            <v xml:space="preserve">Inpatient Hospital Services </v>
          </cell>
          <cell r="G1759">
            <v>0</v>
          </cell>
          <cell r="H1759">
            <v>0</v>
          </cell>
          <cell r="I1759">
            <v>0</v>
          </cell>
          <cell r="J1759">
            <v>0</v>
          </cell>
          <cell r="K1759">
            <v>-2.2499999999999964E-2</v>
          </cell>
          <cell r="L1759">
            <v>0</v>
          </cell>
        </row>
        <row r="1760">
          <cell r="C1760" t="str">
            <v>SonomaAdultOP</v>
          </cell>
          <cell r="D1760" t="str">
            <v>OP</v>
          </cell>
          <cell r="E1760" t="str">
            <v>Adult</v>
          </cell>
          <cell r="F1760" t="str">
            <v xml:space="preserve">Outpatient Facility Services </v>
          </cell>
          <cell r="G1760">
            <v>0</v>
          </cell>
          <cell r="H1760">
            <v>-1.0499999999999954E-2</v>
          </cell>
          <cell r="I1760">
            <v>0</v>
          </cell>
          <cell r="J1760">
            <v>0</v>
          </cell>
          <cell r="K1760">
            <v>-2.2499999999999964E-2</v>
          </cell>
          <cell r="L1760">
            <v>0</v>
          </cell>
        </row>
        <row r="1761">
          <cell r="C1761" t="str">
            <v>SonomaAdultER</v>
          </cell>
          <cell r="D1761" t="str">
            <v>ER</v>
          </cell>
          <cell r="E1761" t="str">
            <v>Adult</v>
          </cell>
          <cell r="F1761" t="str">
            <v xml:space="preserve">Emergency Room Facility Services </v>
          </cell>
          <cell r="G1761">
            <v>0</v>
          </cell>
          <cell r="H1761">
            <v>0</v>
          </cell>
          <cell r="I1761">
            <v>0</v>
          </cell>
          <cell r="J1761">
            <v>0</v>
          </cell>
          <cell r="K1761">
            <v>-2.2499999999999964E-2</v>
          </cell>
          <cell r="L1761">
            <v>0</v>
          </cell>
        </row>
        <row r="1762">
          <cell r="C1762" t="str">
            <v>SonomaAdultLTC</v>
          </cell>
          <cell r="D1762" t="str">
            <v>LTC</v>
          </cell>
          <cell r="E1762" t="str">
            <v>Adult</v>
          </cell>
          <cell r="F1762" t="str">
            <v xml:space="preserve">Long-Term Care Facility </v>
          </cell>
          <cell r="G1762">
            <v>0</v>
          </cell>
          <cell r="H1762">
            <v>0</v>
          </cell>
          <cell r="I1762">
            <v>0</v>
          </cell>
          <cell r="J1762">
            <v>0</v>
          </cell>
          <cell r="K1762">
            <v>-2.2499999999999964E-2</v>
          </cell>
          <cell r="L1762">
            <v>0</v>
          </cell>
        </row>
        <row r="1763">
          <cell r="C1763" t="str">
            <v>SonomaAdultPCP</v>
          </cell>
          <cell r="D1763" t="str">
            <v>PCP</v>
          </cell>
          <cell r="E1763" t="str">
            <v>Adult</v>
          </cell>
          <cell r="F1763" t="str">
            <v xml:space="preserve">Physician Primary Care Services </v>
          </cell>
          <cell r="G1763">
            <v>0</v>
          </cell>
          <cell r="H1763">
            <v>-4.3300000000000005E-2</v>
          </cell>
          <cell r="I1763">
            <v>0</v>
          </cell>
          <cell r="J1763">
            <v>0</v>
          </cell>
          <cell r="K1763">
            <v>-2.2499999999999964E-2</v>
          </cell>
          <cell r="L1763">
            <v>0</v>
          </cell>
        </row>
        <row r="1764">
          <cell r="C1764" t="str">
            <v>SonomaAdultSP</v>
          </cell>
          <cell r="D1764" t="str">
            <v>SP</v>
          </cell>
          <cell r="E1764" t="str">
            <v>Adult</v>
          </cell>
          <cell r="F1764" t="str">
            <v xml:space="preserve">Physician Specialty Services </v>
          </cell>
          <cell r="G1764">
            <v>0</v>
          </cell>
          <cell r="H1764">
            <v>0</v>
          </cell>
          <cell r="I1764">
            <v>0</v>
          </cell>
          <cell r="J1764">
            <v>0</v>
          </cell>
          <cell r="K1764">
            <v>-2.2499999999999964E-2</v>
          </cell>
          <cell r="L1764">
            <v>0</v>
          </cell>
        </row>
        <row r="1765">
          <cell r="C1765" t="str">
            <v>SonomaAdultFQHC</v>
          </cell>
          <cell r="D1765" t="str">
            <v>FQHC</v>
          </cell>
          <cell r="E1765" t="str">
            <v>Adult</v>
          </cell>
          <cell r="F1765" t="str">
            <v xml:space="preserve">FQHC Services </v>
          </cell>
          <cell r="G1765">
            <v>0</v>
          </cell>
          <cell r="H1765">
            <v>0</v>
          </cell>
          <cell r="I1765">
            <v>0</v>
          </cell>
          <cell r="J1765">
            <v>0</v>
          </cell>
          <cell r="K1765">
            <v>-2.2499999999999964E-2</v>
          </cell>
          <cell r="L1765">
            <v>0</v>
          </cell>
        </row>
        <row r="1766">
          <cell r="C1766" t="str">
            <v>SonomaAdultNPP</v>
          </cell>
          <cell r="D1766" t="str">
            <v>NPP</v>
          </cell>
          <cell r="E1766" t="str">
            <v>Adult</v>
          </cell>
          <cell r="F1766" t="str">
            <v xml:space="preserve"> Other Medical Professional Services </v>
          </cell>
          <cell r="G1766">
            <v>0</v>
          </cell>
          <cell r="H1766">
            <v>-6.8899999999999961E-2</v>
          </cell>
          <cell r="I1766">
            <v>0</v>
          </cell>
          <cell r="J1766">
            <v>0</v>
          </cell>
          <cell r="K1766">
            <v>-2.2499999999999964E-2</v>
          </cell>
          <cell r="L1766">
            <v>0</v>
          </cell>
        </row>
        <row r="1767">
          <cell r="C1767" t="str">
            <v>SonomaAdultRX</v>
          </cell>
          <cell r="D1767" t="str">
            <v>RX</v>
          </cell>
          <cell r="E1767" t="str">
            <v>Adult</v>
          </cell>
          <cell r="F1767" t="str">
            <v xml:space="preserve"> Pharmacy </v>
          </cell>
          <cell r="G1767">
            <v>0</v>
          </cell>
          <cell r="H1767">
            <v>0</v>
          </cell>
          <cell r="I1767">
            <v>-1.6548548168730304E-2</v>
          </cell>
          <cell r="J1767">
            <v>0</v>
          </cell>
          <cell r="K1767">
            <v>-2.2499999999999964E-2</v>
          </cell>
          <cell r="L1767">
            <v>0</v>
          </cell>
        </row>
        <row r="1768">
          <cell r="C1768" t="str">
            <v>SonomaAdultLR</v>
          </cell>
          <cell r="D1768" t="str">
            <v>LR</v>
          </cell>
          <cell r="E1768" t="str">
            <v>Adult</v>
          </cell>
          <cell r="F1768" t="str">
            <v xml:space="preserve"> Laboratory and Radiology </v>
          </cell>
          <cell r="G1768">
            <v>0</v>
          </cell>
          <cell r="H1768">
            <v>-6.8899999999999961E-2</v>
          </cell>
          <cell r="I1768">
            <v>0</v>
          </cell>
          <cell r="J1768">
            <v>0</v>
          </cell>
          <cell r="K1768">
            <v>-2.2499999999999964E-2</v>
          </cell>
          <cell r="L1768">
            <v>0</v>
          </cell>
        </row>
        <row r="1769">
          <cell r="C1769" t="str">
            <v>SonomaAdultHCBS</v>
          </cell>
          <cell r="D1769" t="str">
            <v>HCBS</v>
          </cell>
          <cell r="E1769" t="str">
            <v>Adult</v>
          </cell>
          <cell r="F1769" t="str">
            <v xml:space="preserve"> HCBS </v>
          </cell>
          <cell r="G1769">
            <v>3.2227544205893244E-2</v>
          </cell>
          <cell r="H1769">
            <v>0</v>
          </cell>
          <cell r="I1769">
            <v>0</v>
          </cell>
          <cell r="J1769">
            <v>0</v>
          </cell>
          <cell r="K1769">
            <v>-2.2499999999999964E-2</v>
          </cell>
          <cell r="L1769">
            <v>0</v>
          </cell>
        </row>
        <row r="1770">
          <cell r="C1770" t="str">
            <v>SonomaAdultOTH</v>
          </cell>
          <cell r="D1770" t="str">
            <v>OTH</v>
          </cell>
          <cell r="E1770" t="str">
            <v>Adult</v>
          </cell>
          <cell r="F1770" t="str">
            <v xml:space="preserve"> All Others </v>
          </cell>
          <cell r="G1770">
            <v>0</v>
          </cell>
          <cell r="H1770">
            <v>-3.0200000000000005E-2</v>
          </cell>
          <cell r="I1770">
            <v>0</v>
          </cell>
          <cell r="J1770">
            <v>0</v>
          </cell>
          <cell r="K1770">
            <v>-2.2499999999999964E-2</v>
          </cell>
          <cell r="L1770">
            <v>0</v>
          </cell>
        </row>
        <row r="1771">
          <cell r="C1771" t="str">
            <v>SonomaAged&amp;DisabledNonDualIP</v>
          </cell>
          <cell r="D1771" t="str">
            <v>IP</v>
          </cell>
          <cell r="E1771" t="str">
            <v>Aged&amp;DisabledNonDual</v>
          </cell>
          <cell r="F1771" t="str">
            <v xml:space="preserve">Inpatient Hospital Services </v>
          </cell>
          <cell r="G1771">
            <v>0</v>
          </cell>
          <cell r="H1771">
            <v>0</v>
          </cell>
          <cell r="I1771">
            <v>0</v>
          </cell>
          <cell r="J1771">
            <v>0</v>
          </cell>
          <cell r="K1771">
            <v>0</v>
          </cell>
          <cell r="L1771">
            <v>0</v>
          </cell>
        </row>
        <row r="1772">
          <cell r="C1772" t="str">
            <v>SonomaAged&amp;DisabledNonDualOP</v>
          </cell>
          <cell r="D1772" t="str">
            <v>OP</v>
          </cell>
          <cell r="E1772" t="str">
            <v>Aged&amp;DisabledNonDual</v>
          </cell>
          <cell r="F1772" t="str">
            <v xml:space="preserve">Outpatient Facility Services </v>
          </cell>
          <cell r="G1772">
            <v>0</v>
          </cell>
          <cell r="H1772">
            <v>-1.3100000000000001E-2</v>
          </cell>
          <cell r="I1772">
            <v>0</v>
          </cell>
          <cell r="J1772">
            <v>-0.67978755533252599</v>
          </cell>
          <cell r="K1772">
            <v>0</v>
          </cell>
          <cell r="L1772">
            <v>0</v>
          </cell>
        </row>
        <row r="1773">
          <cell r="C1773" t="str">
            <v>SonomaAged&amp;DisabledNonDualER</v>
          </cell>
          <cell r="D1773" t="str">
            <v>ER</v>
          </cell>
          <cell r="E1773" t="str">
            <v>Aged&amp;DisabledNonDual</v>
          </cell>
          <cell r="F1773" t="str">
            <v xml:space="preserve">Emergency Room Facility Services </v>
          </cell>
          <cell r="G1773">
            <v>0</v>
          </cell>
          <cell r="H1773">
            <v>0</v>
          </cell>
          <cell r="I1773">
            <v>0</v>
          </cell>
          <cell r="J1773">
            <v>0</v>
          </cell>
          <cell r="K1773">
            <v>0</v>
          </cell>
          <cell r="L1773">
            <v>0</v>
          </cell>
        </row>
        <row r="1774">
          <cell r="C1774" t="str">
            <v>SonomaAged&amp;DisabledNonDualLTC</v>
          </cell>
          <cell r="D1774" t="str">
            <v>LTC</v>
          </cell>
          <cell r="E1774" t="str">
            <v>Aged&amp;DisabledNonDual</v>
          </cell>
          <cell r="F1774" t="str">
            <v xml:space="preserve">Long-Term Care Facility </v>
          </cell>
          <cell r="G1774">
            <v>0</v>
          </cell>
          <cell r="H1774">
            <v>0</v>
          </cell>
          <cell r="I1774">
            <v>0</v>
          </cell>
          <cell r="J1774">
            <v>0</v>
          </cell>
          <cell r="K1774">
            <v>0</v>
          </cell>
          <cell r="L1774">
            <v>0</v>
          </cell>
        </row>
        <row r="1775">
          <cell r="C1775" t="str">
            <v>SonomaAged&amp;DisabledNonDualPCP</v>
          </cell>
          <cell r="D1775" t="str">
            <v>PCP</v>
          </cell>
          <cell r="E1775" t="str">
            <v>Aged&amp;DisabledNonDual</v>
          </cell>
          <cell r="F1775" t="str">
            <v xml:space="preserve">Physician Primary Care Services </v>
          </cell>
          <cell r="G1775">
            <v>0</v>
          </cell>
          <cell r="H1775">
            <v>-6.030000000000002E-2</v>
          </cell>
          <cell r="I1775">
            <v>0</v>
          </cell>
          <cell r="J1775">
            <v>0</v>
          </cell>
          <cell r="K1775">
            <v>0</v>
          </cell>
          <cell r="L1775">
            <v>0</v>
          </cell>
        </row>
        <row r="1776">
          <cell r="C1776" t="str">
            <v>SonomaAged&amp;DisabledNonDualSP</v>
          </cell>
          <cell r="D1776" t="str">
            <v>SP</v>
          </cell>
          <cell r="E1776" t="str">
            <v>Aged&amp;DisabledNonDual</v>
          </cell>
          <cell r="F1776" t="str">
            <v xml:space="preserve">Physician Specialty Services </v>
          </cell>
          <cell r="G1776">
            <v>0</v>
          </cell>
          <cell r="H1776">
            <v>0</v>
          </cell>
          <cell r="I1776">
            <v>0</v>
          </cell>
          <cell r="J1776">
            <v>-0.22174257033786537</v>
          </cell>
          <cell r="K1776">
            <v>0</v>
          </cell>
          <cell r="L1776">
            <v>0</v>
          </cell>
        </row>
        <row r="1777">
          <cell r="C1777" t="str">
            <v>SonomaAged&amp;DisabledNonDualFQHC</v>
          </cell>
          <cell r="D1777" t="str">
            <v>FQHC</v>
          </cell>
          <cell r="E1777" t="str">
            <v>Aged&amp;DisabledNonDual</v>
          </cell>
          <cell r="F1777" t="str">
            <v xml:space="preserve">FQHC Services </v>
          </cell>
          <cell r="G1777">
            <v>0</v>
          </cell>
          <cell r="H1777">
            <v>0</v>
          </cell>
          <cell r="I1777">
            <v>0</v>
          </cell>
          <cell r="J1777">
            <v>0</v>
          </cell>
          <cell r="K1777">
            <v>0</v>
          </cell>
          <cell r="L1777">
            <v>0</v>
          </cell>
        </row>
        <row r="1778">
          <cell r="C1778" t="str">
            <v>SonomaAged&amp;DisabledNonDualNPP</v>
          </cell>
          <cell r="D1778" t="str">
            <v>NPP</v>
          </cell>
          <cell r="E1778" t="str">
            <v>Aged&amp;DisabledNonDual</v>
          </cell>
          <cell r="F1778" t="str">
            <v xml:space="preserve"> Other Medical Professional Services </v>
          </cell>
          <cell r="G1778">
            <v>0</v>
          </cell>
          <cell r="H1778">
            <v>-6.8899999999999961E-2</v>
          </cell>
          <cell r="I1778">
            <v>0</v>
          </cell>
          <cell r="J1778">
            <v>0</v>
          </cell>
          <cell r="K1778">
            <v>0</v>
          </cell>
          <cell r="L1778">
            <v>0</v>
          </cell>
        </row>
        <row r="1779">
          <cell r="C1779" t="str">
            <v>SonomaAged&amp;DisabledNonDualRX</v>
          </cell>
          <cell r="D1779" t="str">
            <v>RX</v>
          </cell>
          <cell r="E1779" t="str">
            <v>Aged&amp;DisabledNonDual</v>
          </cell>
          <cell r="F1779" t="str">
            <v xml:space="preserve"> Pharmacy </v>
          </cell>
          <cell r="G1779">
            <v>0</v>
          </cell>
          <cell r="H1779">
            <v>0</v>
          </cell>
          <cell r="I1779">
            <v>-1.3400983914579667E-2</v>
          </cell>
          <cell r="J1779">
            <v>-0.13465936317380867</v>
          </cell>
          <cell r="K1779">
            <v>0</v>
          </cell>
          <cell r="L1779">
            <v>0</v>
          </cell>
        </row>
        <row r="1780">
          <cell r="C1780" t="str">
            <v>SonomaAged&amp;DisabledNonDualLR</v>
          </cell>
          <cell r="D1780" t="str">
            <v>LR</v>
          </cell>
          <cell r="E1780" t="str">
            <v>Aged&amp;DisabledNonDual</v>
          </cell>
          <cell r="F1780" t="str">
            <v xml:space="preserve"> Laboratory and Radiology </v>
          </cell>
          <cell r="G1780">
            <v>0</v>
          </cell>
          <cell r="H1780">
            <v>-6.8899999999999961E-2</v>
          </cell>
          <cell r="I1780">
            <v>0</v>
          </cell>
          <cell r="J1780">
            <v>0</v>
          </cell>
          <cell r="K1780">
            <v>0</v>
          </cell>
          <cell r="L1780">
            <v>0</v>
          </cell>
        </row>
        <row r="1781">
          <cell r="C1781" t="str">
            <v>SonomaAged&amp;DisabledNonDualHCBS</v>
          </cell>
          <cell r="D1781" t="str">
            <v>HCBS</v>
          </cell>
          <cell r="E1781" t="str">
            <v>Aged&amp;DisabledNonDual</v>
          </cell>
          <cell r="F1781" t="str">
            <v xml:space="preserve"> HCBS </v>
          </cell>
          <cell r="G1781">
            <v>7.3791288507605968E-2</v>
          </cell>
          <cell r="H1781">
            <v>0</v>
          </cell>
          <cell r="I1781">
            <v>0</v>
          </cell>
          <cell r="J1781">
            <v>0</v>
          </cell>
          <cell r="K1781">
            <v>0</v>
          </cell>
          <cell r="L1781">
            <v>0</v>
          </cell>
        </row>
        <row r="1782">
          <cell r="C1782" t="str">
            <v>SonomaAged&amp;DisabledNonDualOTH</v>
          </cell>
          <cell r="D1782" t="str">
            <v>OTH</v>
          </cell>
          <cell r="E1782" t="str">
            <v>Aged&amp;DisabledNonDual</v>
          </cell>
          <cell r="F1782" t="str">
            <v xml:space="preserve"> All Others </v>
          </cell>
          <cell r="G1782">
            <v>0</v>
          </cell>
          <cell r="H1782">
            <v>-3.0200000000000005E-2</v>
          </cell>
          <cell r="I1782">
            <v>0</v>
          </cell>
          <cell r="J1782">
            <v>0</v>
          </cell>
          <cell r="K1782">
            <v>0</v>
          </cell>
          <cell r="L1782">
            <v>-3.6930105894894538E-5</v>
          </cell>
        </row>
        <row r="1783">
          <cell r="C1783" t="str">
            <v>SonomaDisabledDualIP</v>
          </cell>
          <cell r="D1783" t="str">
            <v>IP</v>
          </cell>
          <cell r="E1783" t="str">
            <v>DisabledDual</v>
          </cell>
          <cell r="F1783" t="str">
            <v xml:space="preserve">Inpatient Hospital Services </v>
          </cell>
          <cell r="G1783">
            <v>0</v>
          </cell>
          <cell r="H1783">
            <v>0</v>
          </cell>
          <cell r="I1783">
            <v>0</v>
          </cell>
          <cell r="J1783">
            <v>0</v>
          </cell>
          <cell r="K1783">
            <v>0</v>
          </cell>
          <cell r="L1783">
            <v>0</v>
          </cell>
        </row>
        <row r="1784">
          <cell r="C1784" t="str">
            <v>SonomaDisabledDualOP</v>
          </cell>
          <cell r="D1784" t="str">
            <v>OP</v>
          </cell>
          <cell r="E1784" t="str">
            <v>DisabledDual</v>
          </cell>
          <cell r="F1784" t="str">
            <v xml:space="preserve">Outpatient Facility Services </v>
          </cell>
          <cell r="G1784">
            <v>0</v>
          </cell>
          <cell r="H1784">
            <v>0</v>
          </cell>
          <cell r="I1784">
            <v>0</v>
          </cell>
          <cell r="J1784">
            <v>0</v>
          </cell>
          <cell r="K1784">
            <v>0</v>
          </cell>
          <cell r="L1784">
            <v>0</v>
          </cell>
        </row>
        <row r="1785">
          <cell r="C1785" t="str">
            <v>SonomaDisabledDualER</v>
          </cell>
          <cell r="D1785" t="str">
            <v>ER</v>
          </cell>
          <cell r="E1785" t="str">
            <v>DisabledDual</v>
          </cell>
          <cell r="F1785" t="str">
            <v xml:space="preserve">Emergency Room Facility Services </v>
          </cell>
          <cell r="G1785">
            <v>0</v>
          </cell>
          <cell r="H1785">
            <v>0</v>
          </cell>
          <cell r="I1785">
            <v>0</v>
          </cell>
          <cell r="J1785">
            <v>0</v>
          </cell>
          <cell r="K1785">
            <v>0</v>
          </cell>
          <cell r="L1785">
            <v>0</v>
          </cell>
        </row>
        <row r="1786">
          <cell r="C1786" t="str">
            <v>SonomaDisabledDualLTC</v>
          </cell>
          <cell r="D1786" t="str">
            <v>LTC</v>
          </cell>
          <cell r="E1786" t="str">
            <v>DisabledDual</v>
          </cell>
          <cell r="F1786" t="str">
            <v xml:space="preserve">Long-Term Care Facility </v>
          </cell>
          <cell r="G1786">
            <v>0</v>
          </cell>
          <cell r="H1786">
            <v>0</v>
          </cell>
          <cell r="I1786">
            <v>0</v>
          </cell>
          <cell r="J1786">
            <v>0</v>
          </cell>
          <cell r="K1786">
            <v>0</v>
          </cell>
          <cell r="L1786">
            <v>0</v>
          </cell>
        </row>
        <row r="1787">
          <cell r="C1787" t="str">
            <v>SonomaDisabledDualPCP</v>
          </cell>
          <cell r="D1787" t="str">
            <v>PCP</v>
          </cell>
          <cell r="E1787" t="str">
            <v>DisabledDual</v>
          </cell>
          <cell r="F1787" t="str">
            <v xml:space="preserve">Physician Primary Care Services </v>
          </cell>
          <cell r="G1787">
            <v>0</v>
          </cell>
          <cell r="H1787">
            <v>0</v>
          </cell>
          <cell r="I1787">
            <v>0</v>
          </cell>
          <cell r="J1787">
            <v>0</v>
          </cell>
          <cell r="K1787">
            <v>0</v>
          </cell>
          <cell r="L1787">
            <v>0</v>
          </cell>
        </row>
        <row r="1788">
          <cell r="C1788" t="str">
            <v>SonomaDisabledDualSP</v>
          </cell>
          <cell r="D1788" t="str">
            <v>SP</v>
          </cell>
          <cell r="E1788" t="str">
            <v>DisabledDual</v>
          </cell>
          <cell r="F1788" t="str">
            <v xml:space="preserve">Physician Specialty Services </v>
          </cell>
          <cell r="G1788">
            <v>0</v>
          </cell>
          <cell r="H1788">
            <v>0</v>
          </cell>
          <cell r="I1788">
            <v>0</v>
          </cell>
          <cell r="J1788">
            <v>-9.4502581573818745E-3</v>
          </cell>
          <cell r="K1788">
            <v>0</v>
          </cell>
          <cell r="L1788">
            <v>0</v>
          </cell>
        </row>
        <row r="1789">
          <cell r="C1789" t="str">
            <v>SonomaDisabledDualFQHC</v>
          </cell>
          <cell r="D1789" t="str">
            <v>FQHC</v>
          </cell>
          <cell r="E1789" t="str">
            <v>DisabledDual</v>
          </cell>
          <cell r="F1789" t="str">
            <v xml:space="preserve">FQHC Services </v>
          </cell>
          <cell r="G1789">
            <v>0</v>
          </cell>
          <cell r="H1789">
            <v>0</v>
          </cell>
          <cell r="I1789">
            <v>0</v>
          </cell>
          <cell r="J1789">
            <v>0</v>
          </cell>
          <cell r="K1789">
            <v>0</v>
          </cell>
          <cell r="L1789">
            <v>0</v>
          </cell>
        </row>
        <row r="1790">
          <cell r="C1790" t="str">
            <v>SonomaDisabledDualNPP</v>
          </cell>
          <cell r="D1790" t="str">
            <v>NPP</v>
          </cell>
          <cell r="E1790" t="str">
            <v>DisabledDual</v>
          </cell>
          <cell r="F1790" t="str">
            <v xml:space="preserve"> Other Medical Professional Services </v>
          </cell>
          <cell r="G1790">
            <v>0</v>
          </cell>
          <cell r="H1790">
            <v>0</v>
          </cell>
          <cell r="I1790">
            <v>0</v>
          </cell>
          <cell r="J1790">
            <v>0</v>
          </cell>
          <cell r="K1790">
            <v>0</v>
          </cell>
          <cell r="L1790">
            <v>0</v>
          </cell>
        </row>
        <row r="1791">
          <cell r="C1791" t="str">
            <v>SonomaDisabledDualRX</v>
          </cell>
          <cell r="D1791" t="str">
            <v>RX</v>
          </cell>
          <cell r="E1791" t="str">
            <v>DisabledDual</v>
          </cell>
          <cell r="F1791" t="str">
            <v xml:space="preserve"> Pharmacy </v>
          </cell>
          <cell r="G1791">
            <v>0</v>
          </cell>
          <cell r="H1791">
            <v>0</v>
          </cell>
          <cell r="I1791">
            <v>0</v>
          </cell>
          <cell r="J1791">
            <v>0</v>
          </cell>
          <cell r="K1791">
            <v>0</v>
          </cell>
          <cell r="L1791">
            <v>0</v>
          </cell>
        </row>
        <row r="1792">
          <cell r="C1792" t="str">
            <v>SonomaDisabledDualLR</v>
          </cell>
          <cell r="D1792" t="str">
            <v>LR</v>
          </cell>
          <cell r="E1792" t="str">
            <v>DisabledDual</v>
          </cell>
          <cell r="F1792" t="str">
            <v xml:space="preserve"> Laboratory and Radiology </v>
          </cell>
          <cell r="G1792">
            <v>0</v>
          </cell>
          <cell r="H1792">
            <v>0</v>
          </cell>
          <cell r="I1792">
            <v>0</v>
          </cell>
          <cell r="J1792">
            <v>0</v>
          </cell>
          <cell r="K1792">
            <v>0</v>
          </cell>
          <cell r="L1792">
            <v>0</v>
          </cell>
        </row>
        <row r="1793">
          <cell r="C1793" t="str">
            <v>SonomaDisabledDualHCBS</v>
          </cell>
          <cell r="D1793" t="str">
            <v>HCBS</v>
          </cell>
          <cell r="E1793" t="str">
            <v>DisabledDual</v>
          </cell>
          <cell r="F1793" t="str">
            <v xml:space="preserve"> HCBS </v>
          </cell>
          <cell r="G1793">
            <v>6.5196250481720064E-2</v>
          </cell>
          <cell r="H1793">
            <v>0</v>
          </cell>
          <cell r="I1793">
            <v>0</v>
          </cell>
          <cell r="J1793">
            <v>0</v>
          </cell>
          <cell r="K1793">
            <v>0</v>
          </cell>
          <cell r="L1793">
            <v>0</v>
          </cell>
        </row>
        <row r="1794">
          <cell r="C1794" t="str">
            <v>SonomaDisabledDualOTH</v>
          </cell>
          <cell r="D1794" t="str">
            <v>OTH</v>
          </cell>
          <cell r="E1794" t="str">
            <v>DisabledDual</v>
          </cell>
          <cell r="F1794" t="str">
            <v xml:space="preserve"> All Others </v>
          </cell>
          <cell r="G1794">
            <v>0</v>
          </cell>
          <cell r="H1794">
            <v>0</v>
          </cell>
          <cell r="I1794">
            <v>0</v>
          </cell>
          <cell r="J1794">
            <v>0</v>
          </cell>
          <cell r="K1794">
            <v>0</v>
          </cell>
          <cell r="L1794">
            <v>-3.191395831511068E-4</v>
          </cell>
        </row>
        <row r="1795">
          <cell r="C1795" t="str">
            <v>SonomaAgedDualIP</v>
          </cell>
          <cell r="D1795" t="str">
            <v>IP</v>
          </cell>
          <cell r="E1795" t="str">
            <v>AgedDual</v>
          </cell>
          <cell r="F1795" t="str">
            <v xml:space="preserve">Inpatient Hospital Services </v>
          </cell>
          <cell r="G1795">
            <v>0</v>
          </cell>
          <cell r="H1795">
            <v>0</v>
          </cell>
          <cell r="I1795">
            <v>0</v>
          </cell>
          <cell r="J1795">
            <v>0</v>
          </cell>
          <cell r="K1795">
            <v>0</v>
          </cell>
          <cell r="L1795">
            <v>0</v>
          </cell>
        </row>
        <row r="1796">
          <cell r="C1796" t="str">
            <v>SonomaAgedDualOP</v>
          </cell>
          <cell r="D1796" t="str">
            <v>OP</v>
          </cell>
          <cell r="E1796" t="str">
            <v>AgedDual</v>
          </cell>
          <cell r="F1796" t="str">
            <v xml:space="preserve">Outpatient Facility Services </v>
          </cell>
          <cell r="G1796">
            <v>0</v>
          </cell>
          <cell r="H1796">
            <v>0</v>
          </cell>
          <cell r="I1796">
            <v>0</v>
          </cell>
          <cell r="J1796">
            <v>0</v>
          </cell>
          <cell r="K1796">
            <v>0</v>
          </cell>
          <cell r="L1796">
            <v>0</v>
          </cell>
        </row>
        <row r="1797">
          <cell r="C1797" t="str">
            <v>SonomaAgedDualER</v>
          </cell>
          <cell r="D1797" t="str">
            <v>ER</v>
          </cell>
          <cell r="E1797" t="str">
            <v>AgedDual</v>
          </cell>
          <cell r="F1797" t="str">
            <v xml:space="preserve">Emergency Room Facility Services </v>
          </cell>
          <cell r="G1797">
            <v>0</v>
          </cell>
          <cell r="H1797">
            <v>0</v>
          </cell>
          <cell r="I1797">
            <v>0</v>
          </cell>
          <cell r="J1797">
            <v>0</v>
          </cell>
          <cell r="K1797">
            <v>0</v>
          </cell>
          <cell r="L1797">
            <v>0</v>
          </cell>
        </row>
        <row r="1798">
          <cell r="C1798" t="str">
            <v>SonomaAgedDualLTC</v>
          </cell>
          <cell r="D1798" t="str">
            <v>LTC</v>
          </cell>
          <cell r="E1798" t="str">
            <v>AgedDual</v>
          </cell>
          <cell r="F1798" t="str">
            <v xml:space="preserve">Long-Term Care Facility </v>
          </cell>
          <cell r="G1798">
            <v>0</v>
          </cell>
          <cell r="H1798">
            <v>0</v>
          </cell>
          <cell r="I1798">
            <v>0</v>
          </cell>
          <cell r="J1798">
            <v>0</v>
          </cell>
          <cell r="K1798">
            <v>0</v>
          </cell>
          <cell r="L1798">
            <v>0</v>
          </cell>
        </row>
        <row r="1799">
          <cell r="C1799" t="str">
            <v>SonomaAgedDualPCP</v>
          </cell>
          <cell r="D1799" t="str">
            <v>PCP</v>
          </cell>
          <cell r="E1799" t="str">
            <v>AgedDual</v>
          </cell>
          <cell r="F1799" t="str">
            <v xml:space="preserve">Physician Primary Care Services </v>
          </cell>
          <cell r="G1799">
            <v>0</v>
          </cell>
          <cell r="H1799">
            <v>0</v>
          </cell>
          <cell r="I1799">
            <v>0</v>
          </cell>
          <cell r="J1799">
            <v>0</v>
          </cell>
          <cell r="K1799">
            <v>0</v>
          </cell>
          <cell r="L1799">
            <v>0</v>
          </cell>
        </row>
        <row r="1800">
          <cell r="C1800" t="str">
            <v>SonomaAgedDualSP</v>
          </cell>
          <cell r="D1800" t="str">
            <v>SP</v>
          </cell>
          <cell r="E1800" t="str">
            <v>AgedDual</v>
          </cell>
          <cell r="F1800" t="str">
            <v xml:space="preserve">Physician Specialty Services </v>
          </cell>
          <cell r="G1800">
            <v>0</v>
          </cell>
          <cell r="H1800">
            <v>0</v>
          </cell>
          <cell r="I1800">
            <v>0</v>
          </cell>
          <cell r="J1800">
            <v>0</v>
          </cell>
          <cell r="K1800">
            <v>0</v>
          </cell>
          <cell r="L1800">
            <v>0</v>
          </cell>
        </row>
        <row r="1801">
          <cell r="C1801" t="str">
            <v>SonomaAgedDualFQHC</v>
          </cell>
          <cell r="D1801" t="str">
            <v>FQHC</v>
          </cell>
          <cell r="E1801" t="str">
            <v>AgedDual</v>
          </cell>
          <cell r="F1801" t="str">
            <v xml:space="preserve">FQHC Services </v>
          </cell>
          <cell r="G1801">
            <v>0</v>
          </cell>
          <cell r="H1801">
            <v>0</v>
          </cell>
          <cell r="I1801">
            <v>0</v>
          </cell>
          <cell r="J1801">
            <v>0</v>
          </cell>
          <cell r="K1801">
            <v>0</v>
          </cell>
          <cell r="L1801">
            <v>0</v>
          </cell>
        </row>
        <row r="1802">
          <cell r="C1802" t="str">
            <v>SonomaAgedDualNPP</v>
          </cell>
          <cell r="D1802" t="str">
            <v>NPP</v>
          </cell>
          <cell r="E1802" t="str">
            <v>AgedDual</v>
          </cell>
          <cell r="F1802" t="str">
            <v xml:space="preserve"> Other Medical Professional Services </v>
          </cell>
          <cell r="G1802">
            <v>0</v>
          </cell>
          <cell r="H1802">
            <v>0</v>
          </cell>
          <cell r="I1802">
            <v>0</v>
          </cell>
          <cell r="J1802">
            <v>0</v>
          </cell>
          <cell r="K1802">
            <v>0</v>
          </cell>
          <cell r="L1802">
            <v>0</v>
          </cell>
        </row>
        <row r="1803">
          <cell r="C1803" t="str">
            <v>SonomaAgedDualRX</v>
          </cell>
          <cell r="D1803" t="str">
            <v>RX</v>
          </cell>
          <cell r="E1803" t="str">
            <v>AgedDual</v>
          </cell>
          <cell r="F1803" t="str">
            <v xml:space="preserve"> Pharmacy </v>
          </cell>
          <cell r="G1803">
            <v>0</v>
          </cell>
          <cell r="H1803">
            <v>0</v>
          </cell>
          <cell r="I1803">
            <v>0</v>
          </cell>
          <cell r="J1803">
            <v>0</v>
          </cell>
          <cell r="K1803">
            <v>0</v>
          </cell>
          <cell r="L1803">
            <v>0</v>
          </cell>
        </row>
        <row r="1804">
          <cell r="C1804" t="str">
            <v>SonomaAgedDualLR</v>
          </cell>
          <cell r="D1804" t="str">
            <v>LR</v>
          </cell>
          <cell r="E1804" t="str">
            <v>AgedDual</v>
          </cell>
          <cell r="F1804" t="str">
            <v xml:space="preserve"> Laboratory and Radiology </v>
          </cell>
          <cell r="G1804">
            <v>0</v>
          </cell>
          <cell r="H1804">
            <v>0</v>
          </cell>
          <cell r="I1804">
            <v>0</v>
          </cell>
          <cell r="J1804">
            <v>0</v>
          </cell>
          <cell r="K1804">
            <v>0</v>
          </cell>
          <cell r="L1804">
            <v>0</v>
          </cell>
        </row>
        <row r="1805">
          <cell r="C1805" t="str">
            <v>SonomaAgedDualHCBS</v>
          </cell>
          <cell r="D1805" t="str">
            <v>HCBS</v>
          </cell>
          <cell r="E1805" t="str">
            <v>AgedDual</v>
          </cell>
          <cell r="F1805" t="str">
            <v xml:space="preserve"> HCBS </v>
          </cell>
          <cell r="G1805">
            <v>8.2574202517655459E-2</v>
          </cell>
          <cell r="H1805">
            <v>0</v>
          </cell>
          <cell r="I1805">
            <v>0</v>
          </cell>
          <cell r="J1805">
            <v>0</v>
          </cell>
          <cell r="K1805">
            <v>0</v>
          </cell>
          <cell r="L1805">
            <v>0</v>
          </cell>
        </row>
        <row r="1806">
          <cell r="C1806" t="str">
            <v>SonomaAgedDualOTH</v>
          </cell>
          <cell r="D1806" t="str">
            <v>OTH</v>
          </cell>
          <cell r="E1806" t="str">
            <v>AgedDual</v>
          </cell>
          <cell r="F1806" t="str">
            <v xml:space="preserve"> All Others </v>
          </cell>
          <cell r="G1806">
            <v>0</v>
          </cell>
          <cell r="H1806">
            <v>0</v>
          </cell>
          <cell r="I1806">
            <v>0</v>
          </cell>
          <cell r="J1806">
            <v>0</v>
          </cell>
          <cell r="K1806">
            <v>0</v>
          </cell>
          <cell r="L1806">
            <v>-4.7339510387878203E-4</v>
          </cell>
        </row>
        <row r="1807">
          <cell r="C1807" t="str">
            <v>SonomaBCCTPIP</v>
          </cell>
          <cell r="D1807" t="str">
            <v>IP</v>
          </cell>
          <cell r="E1807" t="str">
            <v>BCCTP</v>
          </cell>
          <cell r="F1807" t="str">
            <v xml:space="preserve">Inpatient Hospital Services </v>
          </cell>
          <cell r="G1807">
            <v>0</v>
          </cell>
          <cell r="H1807">
            <v>0</v>
          </cell>
          <cell r="I1807">
            <v>0</v>
          </cell>
          <cell r="J1807">
            <v>0</v>
          </cell>
          <cell r="K1807">
            <v>0</v>
          </cell>
          <cell r="L1807">
            <v>0</v>
          </cell>
        </row>
        <row r="1808">
          <cell r="C1808" t="str">
            <v>SonomaBCCTPOP</v>
          </cell>
          <cell r="D1808" t="str">
            <v>OP</v>
          </cell>
          <cell r="E1808" t="str">
            <v>BCCTP</v>
          </cell>
          <cell r="F1808" t="str">
            <v xml:space="preserve">Outpatient Facility Services </v>
          </cell>
          <cell r="G1808">
            <v>0</v>
          </cell>
          <cell r="H1808">
            <v>0</v>
          </cell>
          <cell r="I1808">
            <v>0</v>
          </cell>
          <cell r="J1808">
            <v>0</v>
          </cell>
          <cell r="K1808">
            <v>0</v>
          </cell>
          <cell r="L1808">
            <v>0</v>
          </cell>
        </row>
        <row r="1809">
          <cell r="C1809" t="str">
            <v>SonomaBCCTPER</v>
          </cell>
          <cell r="D1809" t="str">
            <v>ER</v>
          </cell>
          <cell r="E1809" t="str">
            <v>BCCTP</v>
          </cell>
          <cell r="F1809" t="str">
            <v xml:space="preserve">Emergency Room Facility Services </v>
          </cell>
          <cell r="G1809">
            <v>0</v>
          </cell>
          <cell r="H1809">
            <v>0</v>
          </cell>
          <cell r="I1809">
            <v>0</v>
          </cell>
          <cell r="J1809">
            <v>0</v>
          </cell>
          <cell r="K1809">
            <v>0</v>
          </cell>
          <cell r="L1809">
            <v>0</v>
          </cell>
        </row>
        <row r="1810">
          <cell r="C1810" t="str">
            <v>SonomaBCCTPLTC</v>
          </cell>
          <cell r="D1810" t="str">
            <v>LTC</v>
          </cell>
          <cell r="E1810" t="str">
            <v>BCCTP</v>
          </cell>
          <cell r="F1810" t="str">
            <v xml:space="preserve">Long-Term Care Facility </v>
          </cell>
          <cell r="G1810">
            <v>0</v>
          </cell>
          <cell r="H1810">
            <v>0</v>
          </cell>
          <cell r="I1810">
            <v>0</v>
          </cell>
          <cell r="J1810">
            <v>0</v>
          </cell>
          <cell r="K1810">
            <v>0</v>
          </cell>
          <cell r="L1810">
            <v>0</v>
          </cell>
        </row>
        <row r="1811">
          <cell r="C1811" t="str">
            <v>SonomaBCCTPPCP</v>
          </cell>
          <cell r="D1811" t="str">
            <v>PCP</v>
          </cell>
          <cell r="E1811" t="str">
            <v>BCCTP</v>
          </cell>
          <cell r="F1811" t="str">
            <v xml:space="preserve">Physician Primary Care Services </v>
          </cell>
          <cell r="G1811">
            <v>0</v>
          </cell>
          <cell r="H1811">
            <v>0</v>
          </cell>
          <cell r="I1811">
            <v>0</v>
          </cell>
          <cell r="J1811">
            <v>0</v>
          </cell>
          <cell r="K1811">
            <v>0</v>
          </cell>
          <cell r="L1811">
            <v>0</v>
          </cell>
        </row>
        <row r="1812">
          <cell r="C1812" t="str">
            <v>SonomaBCCTPSP</v>
          </cell>
          <cell r="D1812" t="str">
            <v>SP</v>
          </cell>
          <cell r="E1812" t="str">
            <v>BCCTP</v>
          </cell>
          <cell r="F1812" t="str">
            <v xml:space="preserve">Physician Specialty Services </v>
          </cell>
          <cell r="G1812">
            <v>0</v>
          </cell>
          <cell r="H1812">
            <v>0</v>
          </cell>
          <cell r="I1812">
            <v>0</v>
          </cell>
          <cell r="J1812">
            <v>0</v>
          </cell>
          <cell r="K1812">
            <v>0</v>
          </cell>
          <cell r="L1812">
            <v>0</v>
          </cell>
        </row>
        <row r="1813">
          <cell r="C1813" t="str">
            <v>SonomaBCCTPFQHC</v>
          </cell>
          <cell r="D1813" t="str">
            <v>FQHC</v>
          </cell>
          <cell r="E1813" t="str">
            <v>BCCTP</v>
          </cell>
          <cell r="F1813" t="str">
            <v xml:space="preserve">FQHC Services </v>
          </cell>
          <cell r="G1813">
            <v>0</v>
          </cell>
          <cell r="H1813">
            <v>0</v>
          </cell>
          <cell r="I1813">
            <v>0</v>
          </cell>
          <cell r="J1813">
            <v>0</v>
          </cell>
          <cell r="K1813">
            <v>0</v>
          </cell>
          <cell r="L1813">
            <v>0</v>
          </cell>
        </row>
        <row r="1814">
          <cell r="C1814" t="str">
            <v>SonomaBCCTPNPP</v>
          </cell>
          <cell r="D1814" t="str">
            <v>NPP</v>
          </cell>
          <cell r="E1814" t="str">
            <v>BCCTP</v>
          </cell>
          <cell r="F1814" t="str">
            <v xml:space="preserve"> Other Medical Professional Services </v>
          </cell>
          <cell r="G1814">
            <v>0</v>
          </cell>
          <cell r="H1814">
            <v>0</v>
          </cell>
          <cell r="I1814">
            <v>0</v>
          </cell>
          <cell r="J1814">
            <v>0</v>
          </cell>
          <cell r="K1814">
            <v>0</v>
          </cell>
          <cell r="L1814">
            <v>0</v>
          </cell>
        </row>
        <row r="1815">
          <cell r="C1815" t="str">
            <v>SonomaBCCTPRX</v>
          </cell>
          <cell r="D1815" t="str">
            <v>RX</v>
          </cell>
          <cell r="E1815" t="str">
            <v>BCCTP</v>
          </cell>
          <cell r="F1815" t="str">
            <v xml:space="preserve"> Pharmacy </v>
          </cell>
          <cell r="G1815">
            <v>0</v>
          </cell>
          <cell r="H1815">
            <v>0</v>
          </cell>
          <cell r="I1815">
            <v>0</v>
          </cell>
          <cell r="J1815">
            <v>0</v>
          </cell>
          <cell r="K1815">
            <v>0</v>
          </cell>
          <cell r="L1815">
            <v>0</v>
          </cell>
        </row>
        <row r="1816">
          <cell r="C1816" t="str">
            <v>SonomaBCCTPLR</v>
          </cell>
          <cell r="D1816" t="str">
            <v>LR</v>
          </cell>
          <cell r="E1816" t="str">
            <v>BCCTP</v>
          </cell>
          <cell r="F1816" t="str">
            <v xml:space="preserve"> Laboratory and Radiology </v>
          </cell>
          <cell r="G1816">
            <v>0</v>
          </cell>
          <cell r="H1816">
            <v>0</v>
          </cell>
          <cell r="I1816">
            <v>0</v>
          </cell>
          <cell r="J1816">
            <v>0</v>
          </cell>
          <cell r="K1816">
            <v>0</v>
          </cell>
          <cell r="L1816">
            <v>0</v>
          </cell>
        </row>
        <row r="1817">
          <cell r="C1817" t="str">
            <v>SonomaBCCTPHCBS</v>
          </cell>
          <cell r="D1817" t="str">
            <v>HCBS</v>
          </cell>
          <cell r="E1817" t="str">
            <v>BCCTP</v>
          </cell>
          <cell r="F1817" t="str">
            <v xml:space="preserve"> HCBS </v>
          </cell>
          <cell r="G1817">
            <v>0</v>
          </cell>
          <cell r="H1817">
            <v>0</v>
          </cell>
          <cell r="I1817">
            <v>0</v>
          </cell>
          <cell r="J1817">
            <v>0</v>
          </cell>
          <cell r="K1817">
            <v>0</v>
          </cell>
          <cell r="L1817">
            <v>0</v>
          </cell>
        </row>
        <row r="1818">
          <cell r="C1818" t="str">
            <v>SonomaBCCTPOTH</v>
          </cell>
          <cell r="D1818" t="str">
            <v>OTH</v>
          </cell>
          <cell r="E1818" t="str">
            <v>BCCTP</v>
          </cell>
          <cell r="F1818" t="str">
            <v xml:space="preserve"> All Others </v>
          </cell>
          <cell r="G1818">
            <v>0</v>
          </cell>
          <cell r="H1818">
            <v>0</v>
          </cell>
          <cell r="I1818">
            <v>0</v>
          </cell>
          <cell r="J1818">
            <v>0</v>
          </cell>
          <cell r="K1818">
            <v>0</v>
          </cell>
          <cell r="L1818">
            <v>0</v>
          </cell>
        </row>
        <row r="1819">
          <cell r="C1819" t="str">
            <v>SonomaAIDSNonDualIP</v>
          </cell>
          <cell r="D1819" t="str">
            <v>IP</v>
          </cell>
          <cell r="E1819" t="str">
            <v>AIDSNonDual</v>
          </cell>
          <cell r="F1819" t="str">
            <v xml:space="preserve">Inpatient Hospital Services </v>
          </cell>
          <cell r="G1819">
            <v>0</v>
          </cell>
          <cell r="H1819">
            <v>0</v>
          </cell>
          <cell r="I1819">
            <v>0</v>
          </cell>
          <cell r="J1819">
            <v>0</v>
          </cell>
          <cell r="K1819">
            <v>0</v>
          </cell>
          <cell r="L1819">
            <v>0</v>
          </cell>
        </row>
        <row r="1820">
          <cell r="C1820" t="str">
            <v>SonomaAIDSNonDualOP</v>
          </cell>
          <cell r="D1820" t="str">
            <v>OP</v>
          </cell>
          <cell r="E1820" t="str">
            <v>AIDSNonDual</v>
          </cell>
          <cell r="F1820" t="str">
            <v xml:space="preserve">Outpatient Facility Services </v>
          </cell>
          <cell r="G1820">
            <v>0</v>
          </cell>
          <cell r="H1820">
            <v>-1.3100000000000001E-2</v>
          </cell>
          <cell r="I1820">
            <v>0</v>
          </cell>
          <cell r="J1820">
            <v>0</v>
          </cell>
          <cell r="K1820">
            <v>0</v>
          </cell>
          <cell r="L1820">
            <v>0</v>
          </cell>
        </row>
        <row r="1821">
          <cell r="C1821" t="str">
            <v>SonomaAIDSNonDualER</v>
          </cell>
          <cell r="D1821" t="str">
            <v>ER</v>
          </cell>
          <cell r="E1821" t="str">
            <v>AIDSNonDual</v>
          </cell>
          <cell r="F1821" t="str">
            <v xml:space="preserve">Emergency Room Facility Services </v>
          </cell>
          <cell r="G1821">
            <v>0</v>
          </cell>
          <cell r="H1821">
            <v>0</v>
          </cell>
          <cell r="I1821">
            <v>0</v>
          </cell>
          <cell r="J1821">
            <v>0</v>
          </cell>
          <cell r="K1821">
            <v>0</v>
          </cell>
          <cell r="L1821">
            <v>0</v>
          </cell>
        </row>
        <row r="1822">
          <cell r="C1822" t="str">
            <v>SonomaAIDSNonDualLTC</v>
          </cell>
          <cell r="D1822" t="str">
            <v>LTC</v>
          </cell>
          <cell r="E1822" t="str">
            <v>AIDSNonDual</v>
          </cell>
          <cell r="F1822" t="str">
            <v xml:space="preserve">Long-Term Care Facility </v>
          </cell>
          <cell r="G1822">
            <v>0</v>
          </cell>
          <cell r="H1822">
            <v>0</v>
          </cell>
          <cell r="I1822">
            <v>0</v>
          </cell>
          <cell r="J1822">
            <v>0</v>
          </cell>
          <cell r="K1822">
            <v>0</v>
          </cell>
          <cell r="L1822">
            <v>0</v>
          </cell>
        </row>
        <row r="1823">
          <cell r="C1823" t="str">
            <v>SonomaAIDSNonDualPCP</v>
          </cell>
          <cell r="D1823" t="str">
            <v>PCP</v>
          </cell>
          <cell r="E1823" t="str">
            <v>AIDSNonDual</v>
          </cell>
          <cell r="F1823" t="str">
            <v xml:space="preserve">Physician Primary Care Services </v>
          </cell>
          <cell r="G1823">
            <v>0</v>
          </cell>
          <cell r="H1823">
            <v>-6.030000000000002E-2</v>
          </cell>
          <cell r="I1823">
            <v>0</v>
          </cell>
          <cell r="J1823">
            <v>0</v>
          </cell>
          <cell r="K1823">
            <v>0</v>
          </cell>
          <cell r="L1823">
            <v>0</v>
          </cell>
        </row>
        <row r="1824">
          <cell r="C1824" t="str">
            <v>SonomaAIDSNonDualSP</v>
          </cell>
          <cell r="D1824" t="str">
            <v>SP</v>
          </cell>
          <cell r="E1824" t="str">
            <v>AIDSNonDual</v>
          </cell>
          <cell r="F1824" t="str">
            <v xml:space="preserve">Physician Specialty Services </v>
          </cell>
          <cell r="G1824">
            <v>0</v>
          </cell>
          <cell r="H1824">
            <v>0</v>
          </cell>
          <cell r="I1824">
            <v>0</v>
          </cell>
          <cell r="J1824">
            <v>0</v>
          </cell>
          <cell r="K1824">
            <v>0</v>
          </cell>
          <cell r="L1824">
            <v>0</v>
          </cell>
        </row>
        <row r="1825">
          <cell r="C1825" t="str">
            <v>SonomaAIDSNonDualFQHC</v>
          </cell>
          <cell r="D1825" t="str">
            <v>FQHC</v>
          </cell>
          <cell r="E1825" t="str">
            <v>AIDSNonDual</v>
          </cell>
          <cell r="F1825" t="str">
            <v xml:space="preserve">FQHC Services </v>
          </cell>
          <cell r="G1825">
            <v>0</v>
          </cell>
          <cell r="H1825">
            <v>0</v>
          </cell>
          <cell r="I1825">
            <v>0</v>
          </cell>
          <cell r="J1825">
            <v>0</v>
          </cell>
          <cell r="K1825">
            <v>0</v>
          </cell>
          <cell r="L1825">
            <v>0</v>
          </cell>
        </row>
        <row r="1826">
          <cell r="C1826" t="str">
            <v>SonomaAIDSNonDualNPP</v>
          </cell>
          <cell r="D1826" t="str">
            <v>NPP</v>
          </cell>
          <cell r="E1826" t="str">
            <v>AIDSNonDual</v>
          </cell>
          <cell r="F1826" t="str">
            <v xml:space="preserve"> Other Medical Professional Services </v>
          </cell>
          <cell r="G1826">
            <v>0</v>
          </cell>
          <cell r="H1826">
            <v>-6.8899999999999961E-2</v>
          </cell>
          <cell r="I1826">
            <v>0</v>
          </cell>
          <cell r="J1826">
            <v>0</v>
          </cell>
          <cell r="K1826">
            <v>0</v>
          </cell>
          <cell r="L1826">
            <v>0</v>
          </cell>
        </row>
        <row r="1827">
          <cell r="C1827" t="str">
            <v>SonomaAIDSNonDualRX</v>
          </cell>
          <cell r="D1827" t="str">
            <v>RX</v>
          </cell>
          <cell r="E1827" t="str">
            <v>AIDSNonDual</v>
          </cell>
          <cell r="F1827" t="str">
            <v xml:space="preserve"> Pharmacy </v>
          </cell>
          <cell r="G1827">
            <v>0</v>
          </cell>
          <cell r="H1827">
            <v>0</v>
          </cell>
          <cell r="I1827">
            <v>0</v>
          </cell>
          <cell r="J1827">
            <v>0</v>
          </cell>
          <cell r="K1827">
            <v>0</v>
          </cell>
          <cell r="L1827">
            <v>0</v>
          </cell>
        </row>
        <row r="1828">
          <cell r="C1828" t="str">
            <v>SonomaAIDSNonDualLR</v>
          </cell>
          <cell r="D1828" t="str">
            <v>LR</v>
          </cell>
          <cell r="E1828" t="str">
            <v>AIDSNonDual</v>
          </cell>
          <cell r="F1828" t="str">
            <v xml:space="preserve"> Laboratory and Radiology </v>
          </cell>
          <cell r="G1828">
            <v>0</v>
          </cell>
          <cell r="H1828">
            <v>-6.8899999999999961E-2</v>
          </cell>
          <cell r="I1828">
            <v>0</v>
          </cell>
          <cell r="J1828">
            <v>0</v>
          </cell>
          <cell r="K1828">
            <v>0</v>
          </cell>
          <cell r="L1828">
            <v>0</v>
          </cell>
        </row>
        <row r="1829">
          <cell r="C1829" t="str">
            <v>SonomaAIDSNonDualHCBS</v>
          </cell>
          <cell r="D1829" t="str">
            <v>HCBS</v>
          </cell>
          <cell r="E1829" t="str">
            <v>AIDSNonDual</v>
          </cell>
          <cell r="F1829" t="str">
            <v xml:space="preserve"> HCBS </v>
          </cell>
          <cell r="G1829">
            <v>0</v>
          </cell>
          <cell r="H1829">
            <v>0</v>
          </cell>
          <cell r="I1829">
            <v>0</v>
          </cell>
          <cell r="J1829">
            <v>0</v>
          </cell>
          <cell r="K1829">
            <v>0</v>
          </cell>
          <cell r="L1829">
            <v>0</v>
          </cell>
        </row>
        <row r="1830">
          <cell r="C1830" t="str">
            <v>SonomaAIDSNonDualOTH</v>
          </cell>
          <cell r="D1830" t="str">
            <v>OTH</v>
          </cell>
          <cell r="E1830" t="str">
            <v>AIDSNonDual</v>
          </cell>
          <cell r="F1830" t="str">
            <v xml:space="preserve"> All Others </v>
          </cell>
          <cell r="G1830">
            <v>0</v>
          </cell>
          <cell r="H1830">
            <v>-3.0200000000000005E-2</v>
          </cell>
          <cell r="I1830">
            <v>0</v>
          </cell>
          <cell r="J1830">
            <v>0</v>
          </cell>
          <cell r="K1830">
            <v>0</v>
          </cell>
          <cell r="L1830">
            <v>0</v>
          </cell>
        </row>
        <row r="1831">
          <cell r="C1831" t="str">
            <v>SonomaAIDSDualIP</v>
          </cell>
          <cell r="D1831" t="str">
            <v>IP</v>
          </cell>
          <cell r="E1831" t="str">
            <v>AIDSDual</v>
          </cell>
          <cell r="F1831" t="str">
            <v xml:space="preserve">Inpatient Hospital Services </v>
          </cell>
          <cell r="G1831">
            <v>0</v>
          </cell>
          <cell r="H1831">
            <v>0</v>
          </cell>
          <cell r="I1831">
            <v>0</v>
          </cell>
          <cell r="J1831">
            <v>0</v>
          </cell>
          <cell r="K1831">
            <v>0</v>
          </cell>
          <cell r="L1831">
            <v>0</v>
          </cell>
        </row>
        <row r="1832">
          <cell r="C1832" t="str">
            <v>SonomaAIDSDualOP</v>
          </cell>
          <cell r="D1832" t="str">
            <v>OP</v>
          </cell>
          <cell r="E1832" t="str">
            <v>AIDSDual</v>
          </cell>
          <cell r="F1832" t="str">
            <v xml:space="preserve">Outpatient Facility Services </v>
          </cell>
          <cell r="G1832">
            <v>0</v>
          </cell>
          <cell r="H1832">
            <v>0</v>
          </cell>
          <cell r="I1832">
            <v>0</v>
          </cell>
          <cell r="J1832">
            <v>0</v>
          </cell>
          <cell r="K1832">
            <v>0</v>
          </cell>
          <cell r="L1832">
            <v>0</v>
          </cell>
        </row>
        <row r="1833">
          <cell r="C1833" t="str">
            <v>SonomaAIDSDualER</v>
          </cell>
          <cell r="D1833" t="str">
            <v>ER</v>
          </cell>
          <cell r="E1833" t="str">
            <v>AIDSDual</v>
          </cell>
          <cell r="F1833" t="str">
            <v xml:space="preserve">Emergency Room Facility Services </v>
          </cell>
          <cell r="G1833">
            <v>0</v>
          </cell>
          <cell r="H1833">
            <v>0</v>
          </cell>
          <cell r="I1833">
            <v>0</v>
          </cell>
          <cell r="J1833">
            <v>0</v>
          </cell>
          <cell r="K1833">
            <v>0</v>
          </cell>
          <cell r="L1833">
            <v>0</v>
          </cell>
        </row>
        <row r="1834">
          <cell r="C1834" t="str">
            <v>SonomaAIDSDualLTC</v>
          </cell>
          <cell r="D1834" t="str">
            <v>LTC</v>
          </cell>
          <cell r="E1834" t="str">
            <v>AIDSDual</v>
          </cell>
          <cell r="F1834" t="str">
            <v xml:space="preserve">Long-Term Care Facility </v>
          </cell>
          <cell r="G1834">
            <v>0</v>
          </cell>
          <cell r="H1834">
            <v>0</v>
          </cell>
          <cell r="I1834">
            <v>0</v>
          </cell>
          <cell r="J1834">
            <v>0</v>
          </cell>
          <cell r="K1834">
            <v>0</v>
          </cell>
          <cell r="L1834">
            <v>0</v>
          </cell>
        </row>
        <row r="1835">
          <cell r="C1835" t="str">
            <v>SonomaAIDSDualPCP</v>
          </cell>
          <cell r="D1835" t="str">
            <v>PCP</v>
          </cell>
          <cell r="E1835" t="str">
            <v>AIDSDual</v>
          </cell>
          <cell r="F1835" t="str">
            <v xml:space="preserve">Physician Primary Care Services </v>
          </cell>
          <cell r="G1835">
            <v>0</v>
          </cell>
          <cell r="H1835">
            <v>0</v>
          </cell>
          <cell r="I1835">
            <v>0</v>
          </cell>
          <cell r="J1835">
            <v>0</v>
          </cell>
          <cell r="K1835">
            <v>0</v>
          </cell>
          <cell r="L1835">
            <v>0</v>
          </cell>
        </row>
        <row r="1836">
          <cell r="C1836" t="str">
            <v>SonomaAIDSDualSP</v>
          </cell>
          <cell r="D1836" t="str">
            <v>SP</v>
          </cell>
          <cell r="E1836" t="str">
            <v>AIDSDual</v>
          </cell>
          <cell r="F1836" t="str">
            <v xml:space="preserve">Physician Specialty Services </v>
          </cell>
          <cell r="G1836">
            <v>0</v>
          </cell>
          <cell r="H1836">
            <v>0</v>
          </cell>
          <cell r="I1836">
            <v>0</v>
          </cell>
          <cell r="J1836">
            <v>0</v>
          </cell>
          <cell r="K1836">
            <v>0</v>
          </cell>
          <cell r="L1836">
            <v>0</v>
          </cell>
        </row>
        <row r="1837">
          <cell r="C1837" t="str">
            <v>SonomaAIDSDualFQHC</v>
          </cell>
          <cell r="D1837" t="str">
            <v>FQHC</v>
          </cell>
          <cell r="E1837" t="str">
            <v>AIDSDual</v>
          </cell>
          <cell r="F1837" t="str">
            <v xml:space="preserve">FQHC Services </v>
          </cell>
          <cell r="G1837">
            <v>0</v>
          </cell>
          <cell r="H1837">
            <v>0</v>
          </cell>
          <cell r="I1837">
            <v>0</v>
          </cell>
          <cell r="J1837">
            <v>0</v>
          </cell>
          <cell r="K1837">
            <v>0</v>
          </cell>
          <cell r="L1837">
            <v>0</v>
          </cell>
        </row>
        <row r="1838">
          <cell r="C1838" t="str">
            <v>SonomaAIDSDualNPP</v>
          </cell>
          <cell r="D1838" t="str">
            <v>NPP</v>
          </cell>
          <cell r="E1838" t="str">
            <v>AIDSDual</v>
          </cell>
          <cell r="F1838" t="str">
            <v xml:space="preserve"> Other Medical Professional Services </v>
          </cell>
          <cell r="G1838">
            <v>0</v>
          </cell>
          <cell r="H1838">
            <v>0</v>
          </cell>
          <cell r="I1838">
            <v>0</v>
          </cell>
          <cell r="J1838">
            <v>0</v>
          </cell>
          <cell r="K1838">
            <v>0</v>
          </cell>
          <cell r="L1838">
            <v>0</v>
          </cell>
        </row>
        <row r="1839">
          <cell r="C1839" t="str">
            <v>SonomaAIDSDualRX</v>
          </cell>
          <cell r="D1839" t="str">
            <v>RX</v>
          </cell>
          <cell r="E1839" t="str">
            <v>AIDSDual</v>
          </cell>
          <cell r="F1839" t="str">
            <v xml:space="preserve"> Pharmacy </v>
          </cell>
          <cell r="G1839">
            <v>0</v>
          </cell>
          <cell r="H1839">
            <v>0</v>
          </cell>
          <cell r="I1839">
            <v>0</v>
          </cell>
          <cell r="J1839">
            <v>0</v>
          </cell>
          <cell r="K1839">
            <v>0</v>
          </cell>
          <cell r="L1839">
            <v>0</v>
          </cell>
        </row>
        <row r="1840">
          <cell r="C1840" t="str">
            <v>SonomaAIDSDualLR</v>
          </cell>
          <cell r="D1840" t="str">
            <v>LR</v>
          </cell>
          <cell r="E1840" t="str">
            <v>AIDSDual</v>
          </cell>
          <cell r="F1840" t="str">
            <v xml:space="preserve"> Laboratory and Radiology </v>
          </cell>
          <cell r="G1840">
            <v>0</v>
          </cell>
          <cell r="H1840">
            <v>0</v>
          </cell>
          <cell r="I1840">
            <v>0</v>
          </cell>
          <cell r="J1840">
            <v>0</v>
          </cell>
          <cell r="K1840">
            <v>0</v>
          </cell>
          <cell r="L1840">
            <v>0</v>
          </cell>
        </row>
        <row r="1841">
          <cell r="C1841" t="str">
            <v>SonomaAIDSDualHCBS</v>
          </cell>
          <cell r="D1841" t="str">
            <v>HCBS</v>
          </cell>
          <cell r="E1841" t="str">
            <v>AIDSDual</v>
          </cell>
          <cell r="F1841" t="str">
            <v xml:space="preserve"> HCBS </v>
          </cell>
          <cell r="G1841">
            <v>9.1017760017141791E-2</v>
          </cell>
          <cell r="H1841">
            <v>0</v>
          </cell>
          <cell r="I1841">
            <v>0</v>
          </cell>
          <cell r="J1841">
            <v>0</v>
          </cell>
          <cell r="K1841">
            <v>0</v>
          </cell>
          <cell r="L1841">
            <v>0</v>
          </cell>
        </row>
        <row r="1842">
          <cell r="C1842" t="str">
            <v>SonomaAIDSDualOTH</v>
          </cell>
          <cell r="D1842" t="str">
            <v>OTH</v>
          </cell>
          <cell r="E1842" t="str">
            <v>AIDSDual</v>
          </cell>
          <cell r="F1842" t="str">
            <v xml:space="preserve"> All Others </v>
          </cell>
          <cell r="G1842">
            <v>0</v>
          </cell>
          <cell r="H1842">
            <v>0</v>
          </cell>
          <cell r="I1842">
            <v>0</v>
          </cell>
          <cell r="J1842">
            <v>0</v>
          </cell>
          <cell r="K1842">
            <v>0</v>
          </cell>
          <cell r="L1842">
            <v>0</v>
          </cell>
        </row>
        <row r="1843">
          <cell r="C1843" t="str">
            <v>SonomaLTCNonDualIP</v>
          </cell>
          <cell r="D1843" t="str">
            <v>IP</v>
          </cell>
          <cell r="E1843" t="str">
            <v>LTCNonDual</v>
          </cell>
          <cell r="F1843" t="str">
            <v xml:space="preserve">Inpatient Hospital Services </v>
          </cell>
          <cell r="G1843">
            <v>0</v>
          </cell>
          <cell r="H1843">
            <v>0</v>
          </cell>
          <cell r="I1843">
            <v>0</v>
          </cell>
          <cell r="J1843">
            <v>0</v>
          </cell>
          <cell r="K1843">
            <v>0</v>
          </cell>
          <cell r="L1843">
            <v>0</v>
          </cell>
        </row>
        <row r="1844">
          <cell r="C1844" t="str">
            <v>SonomaLTCNonDualOP</v>
          </cell>
          <cell r="D1844" t="str">
            <v>OP</v>
          </cell>
          <cell r="E1844" t="str">
            <v>LTCNonDual</v>
          </cell>
          <cell r="F1844" t="str">
            <v xml:space="preserve">Outpatient Facility Services </v>
          </cell>
          <cell r="G1844">
            <v>0</v>
          </cell>
          <cell r="H1844">
            <v>-1.3100000000000001E-2</v>
          </cell>
          <cell r="I1844">
            <v>0</v>
          </cell>
          <cell r="J1844">
            <v>0</v>
          </cell>
          <cell r="K1844">
            <v>0</v>
          </cell>
          <cell r="L1844">
            <v>0</v>
          </cell>
        </row>
        <row r="1845">
          <cell r="C1845" t="str">
            <v>SonomaLTCNonDualER</v>
          </cell>
          <cell r="D1845" t="str">
            <v>ER</v>
          </cell>
          <cell r="E1845" t="str">
            <v>LTCNonDual</v>
          </cell>
          <cell r="F1845" t="str">
            <v xml:space="preserve">Emergency Room Facility Services </v>
          </cell>
          <cell r="G1845">
            <v>0</v>
          </cell>
          <cell r="H1845">
            <v>0</v>
          </cell>
          <cell r="I1845">
            <v>0</v>
          </cell>
          <cell r="J1845">
            <v>0</v>
          </cell>
          <cell r="K1845">
            <v>0</v>
          </cell>
          <cell r="L1845">
            <v>0</v>
          </cell>
        </row>
        <row r="1846">
          <cell r="C1846" t="str">
            <v>SonomaLTCNonDualLTC</v>
          </cell>
          <cell r="D1846" t="str">
            <v>LTC</v>
          </cell>
          <cell r="E1846" t="str">
            <v>LTCNonDual</v>
          </cell>
          <cell r="F1846" t="str">
            <v xml:space="preserve">Long-Term Care Facility </v>
          </cell>
          <cell r="G1846">
            <v>0</v>
          </cell>
          <cell r="H1846">
            <v>0</v>
          </cell>
          <cell r="I1846">
            <v>0</v>
          </cell>
          <cell r="J1846">
            <v>0</v>
          </cell>
          <cell r="K1846">
            <v>0</v>
          </cell>
          <cell r="L1846">
            <v>0</v>
          </cell>
        </row>
        <row r="1847">
          <cell r="C1847" t="str">
            <v>SonomaLTCNonDualPCP</v>
          </cell>
          <cell r="D1847" t="str">
            <v>PCP</v>
          </cell>
          <cell r="E1847" t="str">
            <v>LTCNonDual</v>
          </cell>
          <cell r="F1847" t="str">
            <v xml:space="preserve">Physician Primary Care Services </v>
          </cell>
          <cell r="G1847">
            <v>0</v>
          </cell>
          <cell r="H1847">
            <v>-6.030000000000002E-2</v>
          </cell>
          <cell r="I1847">
            <v>0</v>
          </cell>
          <cell r="J1847">
            <v>0</v>
          </cell>
          <cell r="K1847">
            <v>0</v>
          </cell>
          <cell r="L1847">
            <v>0</v>
          </cell>
        </row>
        <row r="1848">
          <cell r="C1848" t="str">
            <v>SonomaLTCNonDualSP</v>
          </cell>
          <cell r="D1848" t="str">
            <v>SP</v>
          </cell>
          <cell r="E1848" t="str">
            <v>LTCNonDual</v>
          </cell>
          <cell r="F1848" t="str">
            <v xml:space="preserve">Physician Specialty Services </v>
          </cell>
          <cell r="G1848">
            <v>0</v>
          </cell>
          <cell r="H1848">
            <v>0</v>
          </cell>
          <cell r="I1848">
            <v>0</v>
          </cell>
          <cell r="J1848">
            <v>0</v>
          </cell>
          <cell r="K1848">
            <v>0</v>
          </cell>
          <cell r="L1848">
            <v>0</v>
          </cell>
        </row>
        <row r="1849">
          <cell r="C1849" t="str">
            <v>SonomaLTCNonDualFQHC</v>
          </cell>
          <cell r="D1849" t="str">
            <v>FQHC</v>
          </cell>
          <cell r="E1849" t="str">
            <v>LTCNonDual</v>
          </cell>
          <cell r="F1849" t="str">
            <v xml:space="preserve">FQHC Services </v>
          </cell>
          <cell r="G1849">
            <v>0</v>
          </cell>
          <cell r="H1849">
            <v>0</v>
          </cell>
          <cell r="I1849">
            <v>0</v>
          </cell>
          <cell r="J1849">
            <v>0</v>
          </cell>
          <cell r="K1849">
            <v>0</v>
          </cell>
          <cell r="L1849">
            <v>0</v>
          </cell>
        </row>
        <row r="1850">
          <cell r="C1850" t="str">
            <v>SonomaLTCNonDualNPP</v>
          </cell>
          <cell r="D1850" t="str">
            <v>NPP</v>
          </cell>
          <cell r="E1850" t="str">
            <v>LTCNonDual</v>
          </cell>
          <cell r="F1850" t="str">
            <v xml:space="preserve"> Other Medical Professional Services </v>
          </cell>
          <cell r="G1850">
            <v>0</v>
          </cell>
          <cell r="H1850">
            <v>-6.8899999999999961E-2</v>
          </cell>
          <cell r="I1850">
            <v>0</v>
          </cell>
          <cell r="J1850">
            <v>0</v>
          </cell>
          <cell r="K1850">
            <v>0</v>
          </cell>
          <cell r="L1850">
            <v>0</v>
          </cell>
        </row>
        <row r="1851">
          <cell r="C1851" t="str">
            <v>SonomaLTCNonDualRX</v>
          </cell>
          <cell r="D1851" t="str">
            <v>RX</v>
          </cell>
          <cell r="E1851" t="str">
            <v>LTCNonDual</v>
          </cell>
          <cell r="F1851" t="str">
            <v xml:space="preserve"> Pharmacy </v>
          </cell>
          <cell r="G1851">
            <v>0</v>
          </cell>
          <cell r="H1851">
            <v>0</v>
          </cell>
          <cell r="I1851">
            <v>0</v>
          </cell>
          <cell r="J1851">
            <v>0</v>
          </cell>
          <cell r="K1851">
            <v>0</v>
          </cell>
          <cell r="L1851">
            <v>0</v>
          </cell>
        </row>
        <row r="1852">
          <cell r="C1852" t="str">
            <v>SonomaLTCNonDualLR</v>
          </cell>
          <cell r="D1852" t="str">
            <v>LR</v>
          </cell>
          <cell r="E1852" t="str">
            <v>LTCNonDual</v>
          </cell>
          <cell r="F1852" t="str">
            <v xml:space="preserve"> Laboratory and Radiology </v>
          </cell>
          <cell r="G1852">
            <v>0</v>
          </cell>
          <cell r="H1852">
            <v>-6.8899999999999961E-2</v>
          </cell>
          <cell r="I1852">
            <v>0</v>
          </cell>
          <cell r="J1852">
            <v>0</v>
          </cell>
          <cell r="K1852">
            <v>0</v>
          </cell>
          <cell r="L1852">
            <v>0</v>
          </cell>
        </row>
        <row r="1853">
          <cell r="C1853" t="str">
            <v>SonomaLTCNonDualHCBS</v>
          </cell>
          <cell r="D1853" t="str">
            <v>HCBS</v>
          </cell>
          <cell r="E1853" t="str">
            <v>LTCNonDual</v>
          </cell>
          <cell r="F1853" t="str">
            <v xml:space="preserve"> HCBS </v>
          </cell>
          <cell r="G1853">
            <v>9.1017760017141791E-2</v>
          </cell>
          <cell r="H1853">
            <v>0</v>
          </cell>
          <cell r="I1853">
            <v>0</v>
          </cell>
          <cell r="J1853">
            <v>0</v>
          </cell>
          <cell r="K1853">
            <v>0</v>
          </cell>
          <cell r="L1853">
            <v>0</v>
          </cell>
        </row>
        <row r="1854">
          <cell r="C1854" t="str">
            <v>SonomaLTCNonDualOTH</v>
          </cell>
          <cell r="D1854" t="str">
            <v>OTH</v>
          </cell>
          <cell r="E1854" t="str">
            <v>LTCNonDual</v>
          </cell>
          <cell r="F1854" t="str">
            <v xml:space="preserve"> All Others </v>
          </cell>
          <cell r="G1854">
            <v>0</v>
          </cell>
          <cell r="H1854">
            <v>-3.0200000000000005E-2</v>
          </cell>
          <cell r="I1854">
            <v>0</v>
          </cell>
          <cell r="J1854">
            <v>0</v>
          </cell>
          <cell r="K1854">
            <v>0</v>
          </cell>
          <cell r="L1854">
            <v>0</v>
          </cell>
        </row>
        <row r="1855">
          <cell r="C1855" t="str">
            <v>SonomaLTCDualIP</v>
          </cell>
          <cell r="D1855" t="str">
            <v>IP</v>
          </cell>
          <cell r="E1855" t="str">
            <v>LTCDual</v>
          </cell>
          <cell r="F1855" t="str">
            <v xml:space="preserve">Inpatient Hospital Services </v>
          </cell>
          <cell r="G1855">
            <v>0</v>
          </cell>
          <cell r="H1855">
            <v>0</v>
          </cell>
          <cell r="I1855">
            <v>0</v>
          </cell>
          <cell r="J1855">
            <v>0</v>
          </cell>
          <cell r="K1855">
            <v>0</v>
          </cell>
          <cell r="L1855">
            <v>0</v>
          </cell>
        </row>
        <row r="1856">
          <cell r="C1856" t="str">
            <v>SonomaLTCDualOP</v>
          </cell>
          <cell r="D1856" t="str">
            <v>OP</v>
          </cell>
          <cell r="E1856" t="str">
            <v>LTCDual</v>
          </cell>
          <cell r="F1856" t="str">
            <v xml:space="preserve">Outpatient Facility Services </v>
          </cell>
          <cell r="G1856">
            <v>0</v>
          </cell>
          <cell r="H1856">
            <v>0</v>
          </cell>
          <cell r="I1856">
            <v>0</v>
          </cell>
          <cell r="J1856">
            <v>0</v>
          </cell>
          <cell r="K1856">
            <v>0</v>
          </cell>
          <cell r="L1856">
            <v>0</v>
          </cell>
        </row>
        <row r="1857">
          <cell r="C1857" t="str">
            <v>SonomaLTCDualER</v>
          </cell>
          <cell r="D1857" t="str">
            <v>ER</v>
          </cell>
          <cell r="E1857" t="str">
            <v>LTCDual</v>
          </cell>
          <cell r="F1857" t="str">
            <v xml:space="preserve">Emergency Room Facility Services </v>
          </cell>
          <cell r="G1857">
            <v>0</v>
          </cell>
          <cell r="H1857">
            <v>0</v>
          </cell>
          <cell r="I1857">
            <v>0</v>
          </cell>
          <cell r="J1857">
            <v>0</v>
          </cell>
          <cell r="K1857">
            <v>0</v>
          </cell>
          <cell r="L1857">
            <v>0</v>
          </cell>
        </row>
        <row r="1858">
          <cell r="C1858" t="str">
            <v>SonomaLTCDualLTC</v>
          </cell>
          <cell r="D1858" t="str">
            <v>LTC</v>
          </cell>
          <cell r="E1858" t="str">
            <v>LTCDual</v>
          </cell>
          <cell r="F1858" t="str">
            <v xml:space="preserve">Long-Term Care Facility </v>
          </cell>
          <cell r="G1858">
            <v>0</v>
          </cell>
          <cell r="H1858">
            <v>0</v>
          </cell>
          <cell r="I1858">
            <v>0</v>
          </cell>
          <cell r="J1858">
            <v>0</v>
          </cell>
          <cell r="K1858">
            <v>0</v>
          </cell>
          <cell r="L1858">
            <v>0</v>
          </cell>
        </row>
        <row r="1859">
          <cell r="C1859" t="str">
            <v>SonomaLTCDualPCP</v>
          </cell>
          <cell r="D1859" t="str">
            <v>PCP</v>
          </cell>
          <cell r="E1859" t="str">
            <v>LTCDual</v>
          </cell>
          <cell r="F1859" t="str">
            <v xml:space="preserve">Physician Primary Care Services </v>
          </cell>
          <cell r="G1859">
            <v>0</v>
          </cell>
          <cell r="H1859">
            <v>0</v>
          </cell>
          <cell r="I1859">
            <v>0</v>
          </cell>
          <cell r="J1859">
            <v>0</v>
          </cell>
          <cell r="K1859">
            <v>0</v>
          </cell>
          <cell r="L1859">
            <v>0</v>
          </cell>
        </row>
        <row r="1860">
          <cell r="C1860" t="str">
            <v>SonomaLTCDualSP</v>
          </cell>
          <cell r="D1860" t="str">
            <v>SP</v>
          </cell>
          <cell r="E1860" t="str">
            <v>LTCDual</v>
          </cell>
          <cell r="F1860" t="str">
            <v xml:space="preserve">Physician Specialty Services </v>
          </cell>
          <cell r="G1860">
            <v>0</v>
          </cell>
          <cell r="H1860">
            <v>0</v>
          </cell>
          <cell r="I1860">
            <v>0</v>
          </cell>
          <cell r="J1860">
            <v>0</v>
          </cell>
          <cell r="K1860">
            <v>0</v>
          </cell>
          <cell r="L1860">
            <v>0</v>
          </cell>
        </row>
        <row r="1861">
          <cell r="C1861" t="str">
            <v>SonomaLTCDualFQHC</v>
          </cell>
          <cell r="D1861" t="str">
            <v>FQHC</v>
          </cell>
          <cell r="E1861" t="str">
            <v>LTCDual</v>
          </cell>
          <cell r="F1861" t="str">
            <v xml:space="preserve">FQHC Services </v>
          </cell>
          <cell r="G1861">
            <v>0</v>
          </cell>
          <cell r="H1861">
            <v>0</v>
          </cell>
          <cell r="I1861">
            <v>0</v>
          </cell>
          <cell r="J1861">
            <v>0</v>
          </cell>
          <cell r="K1861">
            <v>0</v>
          </cell>
          <cell r="L1861">
            <v>0</v>
          </cell>
        </row>
        <row r="1862">
          <cell r="C1862" t="str">
            <v>SonomaLTCDualNPP</v>
          </cell>
          <cell r="D1862" t="str">
            <v>NPP</v>
          </cell>
          <cell r="E1862" t="str">
            <v>LTCDual</v>
          </cell>
          <cell r="F1862" t="str">
            <v xml:space="preserve"> Other Medical Professional Services </v>
          </cell>
          <cell r="G1862">
            <v>0</v>
          </cell>
          <cell r="H1862">
            <v>0</v>
          </cell>
          <cell r="I1862">
            <v>0</v>
          </cell>
          <cell r="J1862">
            <v>0</v>
          </cell>
          <cell r="K1862">
            <v>0</v>
          </cell>
          <cell r="L1862">
            <v>0</v>
          </cell>
        </row>
        <row r="1863">
          <cell r="C1863" t="str">
            <v>SonomaLTCDualRX</v>
          </cell>
          <cell r="D1863" t="str">
            <v>RX</v>
          </cell>
          <cell r="E1863" t="str">
            <v>LTCDual</v>
          </cell>
          <cell r="F1863" t="str">
            <v xml:space="preserve"> Pharmacy </v>
          </cell>
          <cell r="G1863">
            <v>0</v>
          </cell>
          <cell r="H1863">
            <v>0</v>
          </cell>
          <cell r="I1863">
            <v>0</v>
          </cell>
          <cell r="J1863">
            <v>0</v>
          </cell>
          <cell r="K1863">
            <v>0</v>
          </cell>
          <cell r="L1863">
            <v>0</v>
          </cell>
        </row>
        <row r="1864">
          <cell r="C1864" t="str">
            <v>SonomaLTCDualLR</v>
          </cell>
          <cell r="D1864" t="str">
            <v>LR</v>
          </cell>
          <cell r="E1864" t="str">
            <v>LTCDual</v>
          </cell>
          <cell r="F1864" t="str">
            <v xml:space="preserve"> Laboratory and Radiology </v>
          </cell>
          <cell r="G1864">
            <v>0</v>
          </cell>
          <cell r="H1864">
            <v>0</v>
          </cell>
          <cell r="I1864">
            <v>0</v>
          </cell>
          <cell r="J1864">
            <v>0</v>
          </cell>
          <cell r="K1864">
            <v>0</v>
          </cell>
          <cell r="L1864">
            <v>0</v>
          </cell>
        </row>
        <row r="1865">
          <cell r="C1865" t="str">
            <v>SonomaLTCDualHCBS</v>
          </cell>
          <cell r="D1865" t="str">
            <v>HCBS</v>
          </cell>
          <cell r="E1865" t="str">
            <v>LTCDual</v>
          </cell>
          <cell r="F1865" t="str">
            <v xml:space="preserve"> HCBS </v>
          </cell>
          <cell r="G1865">
            <v>9.1017760017141791E-2</v>
          </cell>
          <cell r="H1865">
            <v>0</v>
          </cell>
          <cell r="I1865">
            <v>0</v>
          </cell>
          <cell r="J1865">
            <v>0</v>
          </cell>
          <cell r="K1865">
            <v>0</v>
          </cell>
          <cell r="L1865">
            <v>0</v>
          </cell>
        </row>
        <row r="1866">
          <cell r="C1866" t="str">
            <v>SonomaLTCDualOTH</v>
          </cell>
          <cell r="D1866" t="str">
            <v>OTH</v>
          </cell>
          <cell r="E1866" t="str">
            <v>LTCDual</v>
          </cell>
          <cell r="F1866" t="str">
            <v xml:space="preserve"> All Others </v>
          </cell>
          <cell r="G1866">
            <v>0</v>
          </cell>
          <cell r="H1866">
            <v>0</v>
          </cell>
          <cell r="I1866">
            <v>0</v>
          </cell>
          <cell r="J1866">
            <v>0</v>
          </cell>
          <cell r="K1866">
            <v>0</v>
          </cell>
          <cell r="L1866">
            <v>0</v>
          </cell>
        </row>
        <row r="1867">
          <cell r="C1867" t="str">
            <v>SonomaOBRAIP</v>
          </cell>
          <cell r="D1867" t="str">
            <v>IP</v>
          </cell>
          <cell r="E1867" t="str">
            <v>OBRA</v>
          </cell>
          <cell r="F1867" t="str">
            <v xml:space="preserve">Inpatient Hospital Services </v>
          </cell>
          <cell r="G1867">
            <v>0</v>
          </cell>
          <cell r="H1867">
            <v>0</v>
          </cell>
          <cell r="I1867">
            <v>0</v>
          </cell>
          <cell r="J1867">
            <v>0</v>
          </cell>
          <cell r="K1867">
            <v>0</v>
          </cell>
          <cell r="L1867">
            <v>0</v>
          </cell>
        </row>
        <row r="1868">
          <cell r="C1868" t="str">
            <v>SonomaOBRAOP</v>
          </cell>
          <cell r="D1868" t="str">
            <v>OP</v>
          </cell>
          <cell r="E1868" t="str">
            <v>OBRA</v>
          </cell>
          <cell r="F1868" t="str">
            <v xml:space="preserve">Outpatient Facility Services </v>
          </cell>
          <cell r="G1868">
            <v>0</v>
          </cell>
          <cell r="H1868">
            <v>-2.1999999999999797E-3</v>
          </cell>
          <cell r="I1868">
            <v>0</v>
          </cell>
          <cell r="J1868">
            <v>0</v>
          </cell>
          <cell r="K1868">
            <v>0</v>
          </cell>
          <cell r="L1868">
            <v>0</v>
          </cell>
        </row>
        <row r="1869">
          <cell r="C1869" t="str">
            <v>SonomaOBRAER</v>
          </cell>
          <cell r="D1869" t="str">
            <v>ER</v>
          </cell>
          <cell r="E1869" t="str">
            <v>OBRA</v>
          </cell>
          <cell r="F1869" t="str">
            <v xml:space="preserve">Emergency Room Facility Services </v>
          </cell>
          <cell r="G1869">
            <v>0</v>
          </cell>
          <cell r="H1869">
            <v>0</v>
          </cell>
          <cell r="I1869">
            <v>0</v>
          </cell>
          <cell r="J1869">
            <v>0</v>
          </cell>
          <cell r="K1869">
            <v>0</v>
          </cell>
          <cell r="L1869">
            <v>0</v>
          </cell>
        </row>
        <row r="1870">
          <cell r="C1870" t="str">
            <v>SonomaOBRALTC</v>
          </cell>
          <cell r="D1870" t="str">
            <v>LTC</v>
          </cell>
          <cell r="E1870" t="str">
            <v>OBRA</v>
          </cell>
          <cell r="F1870" t="str">
            <v xml:space="preserve">Long-Term Care Facility </v>
          </cell>
          <cell r="G1870">
            <v>0</v>
          </cell>
          <cell r="H1870">
            <v>0</v>
          </cell>
          <cell r="I1870">
            <v>0</v>
          </cell>
          <cell r="J1870">
            <v>0</v>
          </cell>
          <cell r="K1870">
            <v>0</v>
          </cell>
          <cell r="L1870">
            <v>0</v>
          </cell>
        </row>
        <row r="1871">
          <cell r="C1871" t="str">
            <v>SonomaOBRAPCP</v>
          </cell>
          <cell r="D1871" t="str">
            <v>PCP</v>
          </cell>
          <cell r="E1871" t="str">
            <v>OBRA</v>
          </cell>
          <cell r="F1871" t="str">
            <v xml:space="preserve">Physician Primary Care Services </v>
          </cell>
          <cell r="G1871">
            <v>0</v>
          </cell>
          <cell r="H1871">
            <v>0</v>
          </cell>
          <cell r="I1871">
            <v>0</v>
          </cell>
          <cell r="J1871">
            <v>0</v>
          </cell>
          <cell r="K1871">
            <v>0</v>
          </cell>
          <cell r="L1871">
            <v>0</v>
          </cell>
        </row>
        <row r="1872">
          <cell r="C1872" t="str">
            <v>SonomaOBRASP</v>
          </cell>
          <cell r="D1872" t="str">
            <v>SP</v>
          </cell>
          <cell r="E1872" t="str">
            <v>OBRA</v>
          </cell>
          <cell r="F1872" t="str">
            <v xml:space="preserve">Physician Specialty Services </v>
          </cell>
          <cell r="G1872">
            <v>0</v>
          </cell>
          <cell r="H1872">
            <v>0</v>
          </cell>
          <cell r="I1872">
            <v>0</v>
          </cell>
          <cell r="J1872">
            <v>0</v>
          </cell>
          <cell r="K1872">
            <v>0</v>
          </cell>
          <cell r="L1872">
            <v>0</v>
          </cell>
        </row>
        <row r="1873">
          <cell r="C1873" t="str">
            <v>SonomaOBRAFQHC</v>
          </cell>
          <cell r="D1873" t="str">
            <v>FQHC</v>
          </cell>
          <cell r="E1873" t="str">
            <v>OBRA</v>
          </cell>
          <cell r="F1873" t="str">
            <v xml:space="preserve">FQHC Services </v>
          </cell>
          <cell r="G1873">
            <v>0</v>
          </cell>
          <cell r="H1873">
            <v>0</v>
          </cell>
          <cell r="I1873">
            <v>0</v>
          </cell>
          <cell r="J1873">
            <v>0</v>
          </cell>
          <cell r="K1873">
            <v>0</v>
          </cell>
          <cell r="L1873">
            <v>0</v>
          </cell>
        </row>
        <row r="1874">
          <cell r="C1874" t="str">
            <v>SonomaOBRANPP</v>
          </cell>
          <cell r="D1874" t="str">
            <v>NPP</v>
          </cell>
          <cell r="E1874" t="str">
            <v>OBRA</v>
          </cell>
          <cell r="F1874" t="str">
            <v xml:space="preserve"> Other Medical Professional Services </v>
          </cell>
          <cell r="G1874">
            <v>0</v>
          </cell>
          <cell r="H1874">
            <v>-6.8899999999999961E-2</v>
          </cell>
          <cell r="I1874">
            <v>0</v>
          </cell>
          <cell r="J1874">
            <v>0</v>
          </cell>
          <cell r="K1874">
            <v>0</v>
          </cell>
          <cell r="L1874">
            <v>0</v>
          </cell>
        </row>
        <row r="1875">
          <cell r="C1875" t="str">
            <v>SonomaOBRARX</v>
          </cell>
          <cell r="D1875" t="str">
            <v>RX</v>
          </cell>
          <cell r="E1875" t="str">
            <v>OBRA</v>
          </cell>
          <cell r="F1875" t="str">
            <v xml:space="preserve"> Pharmacy </v>
          </cell>
          <cell r="G1875">
            <v>0</v>
          </cell>
          <cell r="H1875">
            <v>0</v>
          </cell>
          <cell r="I1875">
            <v>0</v>
          </cell>
          <cell r="J1875">
            <v>0</v>
          </cell>
          <cell r="K1875">
            <v>0</v>
          </cell>
          <cell r="L1875">
            <v>0</v>
          </cell>
        </row>
        <row r="1876">
          <cell r="C1876" t="str">
            <v>SonomaOBRALR</v>
          </cell>
          <cell r="D1876" t="str">
            <v>LR</v>
          </cell>
          <cell r="E1876" t="str">
            <v>OBRA</v>
          </cell>
          <cell r="F1876" t="str">
            <v xml:space="preserve"> Laboratory and Radiology </v>
          </cell>
          <cell r="G1876">
            <v>0</v>
          </cell>
          <cell r="H1876">
            <v>-6.8899999999999961E-2</v>
          </cell>
          <cell r="I1876">
            <v>0</v>
          </cell>
          <cell r="J1876">
            <v>0</v>
          </cell>
          <cell r="K1876">
            <v>0</v>
          </cell>
          <cell r="L1876">
            <v>0</v>
          </cell>
        </row>
        <row r="1877">
          <cell r="C1877" t="str">
            <v>SonomaOBRAHCBS</v>
          </cell>
          <cell r="D1877" t="str">
            <v>HCBS</v>
          </cell>
          <cell r="E1877" t="str">
            <v>OBRA</v>
          </cell>
          <cell r="F1877" t="str">
            <v xml:space="preserve"> HCBS </v>
          </cell>
          <cell r="G1877">
            <v>0</v>
          </cell>
          <cell r="H1877">
            <v>0</v>
          </cell>
          <cell r="I1877">
            <v>0</v>
          </cell>
          <cell r="J1877">
            <v>0</v>
          </cell>
          <cell r="K1877">
            <v>0</v>
          </cell>
          <cell r="L1877">
            <v>0</v>
          </cell>
        </row>
        <row r="1878">
          <cell r="C1878" t="str">
            <v>SonomaOBRAOTH</v>
          </cell>
          <cell r="D1878" t="str">
            <v>OTH</v>
          </cell>
          <cell r="E1878" t="str">
            <v>OBRA</v>
          </cell>
          <cell r="F1878" t="str">
            <v xml:space="preserve"> All Others </v>
          </cell>
          <cell r="G1878">
            <v>0</v>
          </cell>
          <cell r="H1878">
            <v>-3.0200000000000005E-2</v>
          </cell>
          <cell r="I1878">
            <v>0</v>
          </cell>
          <cell r="J1878">
            <v>0</v>
          </cell>
          <cell r="K1878">
            <v>0</v>
          </cell>
          <cell r="L1878">
            <v>0</v>
          </cell>
        </row>
        <row r="1879">
          <cell r="C1879" t="str">
            <v>VenturaChild MCIP</v>
          </cell>
          <cell r="D1879" t="str">
            <v>IP</v>
          </cell>
          <cell r="E1879" t="str">
            <v>Child MC</v>
          </cell>
          <cell r="F1879" t="str">
            <v xml:space="preserve">Inpatient Hospital Services </v>
          </cell>
          <cell r="G1879">
            <v>0</v>
          </cell>
          <cell r="H1879">
            <v>0</v>
          </cell>
          <cell r="I1879">
            <v>0</v>
          </cell>
          <cell r="J1879">
            <v>0</v>
          </cell>
          <cell r="K1879">
            <v>-1.2499999999999734E-3</v>
          </cell>
          <cell r="L1879">
            <v>0</v>
          </cell>
        </row>
        <row r="1880">
          <cell r="C1880" t="str">
            <v>VenturaChild MCOP</v>
          </cell>
          <cell r="D1880" t="str">
            <v>OP</v>
          </cell>
          <cell r="E1880" t="str">
            <v>Child MC</v>
          </cell>
          <cell r="F1880" t="str">
            <v xml:space="preserve">Outpatient Facility Services </v>
          </cell>
          <cell r="G1880">
            <v>0</v>
          </cell>
          <cell r="H1880">
            <v>-2.1999999999999797E-3</v>
          </cell>
          <cell r="I1880">
            <v>0</v>
          </cell>
          <cell r="J1880">
            <v>0</v>
          </cell>
          <cell r="K1880">
            <v>-1.2499999999999734E-3</v>
          </cell>
          <cell r="L1880">
            <v>0</v>
          </cell>
        </row>
        <row r="1881">
          <cell r="C1881" t="str">
            <v>VenturaChild MCER</v>
          </cell>
          <cell r="D1881" t="str">
            <v>ER</v>
          </cell>
          <cell r="E1881" t="str">
            <v>Child MC</v>
          </cell>
          <cell r="F1881" t="str">
            <v xml:space="preserve">Emergency Room Facility Services </v>
          </cell>
          <cell r="G1881">
            <v>0</v>
          </cell>
          <cell r="H1881">
            <v>0</v>
          </cell>
          <cell r="I1881">
            <v>0</v>
          </cell>
          <cell r="J1881">
            <v>0</v>
          </cell>
          <cell r="K1881">
            <v>-1.2499999999999734E-3</v>
          </cell>
          <cell r="L1881">
            <v>0</v>
          </cell>
        </row>
        <row r="1882">
          <cell r="C1882" t="str">
            <v>VenturaChild MCLTC</v>
          </cell>
          <cell r="D1882" t="str">
            <v>LTC</v>
          </cell>
          <cell r="E1882" t="str">
            <v>Child MC</v>
          </cell>
          <cell r="F1882" t="str">
            <v xml:space="preserve">Long-Term Care Facility </v>
          </cell>
          <cell r="G1882">
            <v>0</v>
          </cell>
          <cell r="H1882">
            <v>0</v>
          </cell>
          <cell r="I1882">
            <v>0</v>
          </cell>
          <cell r="J1882">
            <v>0</v>
          </cell>
          <cell r="K1882">
            <v>-1.2499999999999734E-3</v>
          </cell>
          <cell r="L1882">
            <v>0</v>
          </cell>
        </row>
        <row r="1883">
          <cell r="C1883" t="str">
            <v>VenturaChild MCPCP</v>
          </cell>
          <cell r="D1883" t="str">
            <v>PCP</v>
          </cell>
          <cell r="E1883" t="str">
            <v>Child MC</v>
          </cell>
          <cell r="F1883" t="str">
            <v xml:space="preserve">Physician Primary Care Services </v>
          </cell>
          <cell r="G1883">
            <v>0</v>
          </cell>
          <cell r="H1883">
            <v>0</v>
          </cell>
          <cell r="I1883">
            <v>0</v>
          </cell>
          <cell r="J1883">
            <v>0</v>
          </cell>
          <cell r="K1883">
            <v>-1.2499999999999734E-3</v>
          </cell>
          <cell r="L1883">
            <v>0</v>
          </cell>
        </row>
        <row r="1884">
          <cell r="C1884" t="str">
            <v>VenturaChild MCSP</v>
          </cell>
          <cell r="D1884" t="str">
            <v>SP</v>
          </cell>
          <cell r="E1884" t="str">
            <v>Child MC</v>
          </cell>
          <cell r="F1884" t="str">
            <v xml:space="preserve">Physician Specialty Services </v>
          </cell>
          <cell r="G1884">
            <v>0</v>
          </cell>
          <cell r="H1884">
            <v>0</v>
          </cell>
          <cell r="I1884">
            <v>0</v>
          </cell>
          <cell r="J1884">
            <v>0</v>
          </cell>
          <cell r="K1884">
            <v>-1.2499999999999734E-3</v>
          </cell>
          <cell r="L1884">
            <v>0</v>
          </cell>
        </row>
        <row r="1885">
          <cell r="C1885" t="str">
            <v>VenturaChild MCFQHC</v>
          </cell>
          <cell r="D1885" t="str">
            <v>FQHC</v>
          </cell>
          <cell r="E1885" t="str">
            <v>Child MC</v>
          </cell>
          <cell r="F1885" t="str">
            <v xml:space="preserve">FQHC Services </v>
          </cell>
          <cell r="G1885">
            <v>0</v>
          </cell>
          <cell r="H1885">
            <v>0</v>
          </cell>
          <cell r="I1885">
            <v>0</v>
          </cell>
          <cell r="J1885">
            <v>0</v>
          </cell>
          <cell r="K1885">
            <v>-1.2499999999999734E-3</v>
          </cell>
          <cell r="L1885">
            <v>0</v>
          </cell>
        </row>
        <row r="1886">
          <cell r="C1886" t="str">
            <v>VenturaChild MCNPP</v>
          </cell>
          <cell r="D1886" t="str">
            <v>NPP</v>
          </cell>
          <cell r="E1886" t="str">
            <v>Child MC</v>
          </cell>
          <cell r="F1886" t="str">
            <v xml:space="preserve"> Other Medical Professional Services </v>
          </cell>
          <cell r="G1886">
            <v>0</v>
          </cell>
          <cell r="H1886">
            <v>-6.8899999999999961E-2</v>
          </cell>
          <cell r="I1886">
            <v>0</v>
          </cell>
          <cell r="J1886">
            <v>0</v>
          </cell>
          <cell r="K1886">
            <v>-1.2499999999999734E-3</v>
          </cell>
          <cell r="L1886">
            <v>0</v>
          </cell>
        </row>
        <row r="1887">
          <cell r="C1887" t="str">
            <v>VenturaChild MCRX</v>
          </cell>
          <cell r="D1887" t="str">
            <v>RX</v>
          </cell>
          <cell r="E1887" t="str">
            <v>Child MC</v>
          </cell>
          <cell r="F1887" t="str">
            <v xml:space="preserve"> Pharmacy </v>
          </cell>
          <cell r="G1887">
            <v>0</v>
          </cell>
          <cell r="H1887">
            <v>0</v>
          </cell>
          <cell r="I1887">
            <v>0</v>
          </cell>
          <cell r="J1887">
            <v>-6.4778075256277656E-4</v>
          </cell>
          <cell r="K1887">
            <v>-1.2499999999999734E-3</v>
          </cell>
          <cell r="L1887">
            <v>0</v>
          </cell>
        </row>
        <row r="1888">
          <cell r="C1888" t="str">
            <v>VenturaChild MCLR</v>
          </cell>
          <cell r="D1888" t="str">
            <v>LR</v>
          </cell>
          <cell r="E1888" t="str">
            <v>Child MC</v>
          </cell>
          <cell r="F1888" t="str">
            <v xml:space="preserve"> Laboratory and Radiology </v>
          </cell>
          <cell r="G1888">
            <v>0</v>
          </cell>
          <cell r="H1888">
            <v>-6.8899999999999961E-2</v>
          </cell>
          <cell r="I1888">
            <v>0</v>
          </cell>
          <cell r="J1888">
            <v>0</v>
          </cell>
          <cell r="K1888">
            <v>-1.2499999999999734E-3</v>
          </cell>
          <cell r="L1888">
            <v>0</v>
          </cell>
        </row>
        <row r="1889">
          <cell r="C1889" t="str">
            <v>VenturaChild MCHCBS</v>
          </cell>
          <cell r="D1889" t="str">
            <v>HCBS</v>
          </cell>
          <cell r="E1889" t="str">
            <v>Child MC</v>
          </cell>
          <cell r="F1889" t="str">
            <v xml:space="preserve"> HCBS </v>
          </cell>
          <cell r="G1889">
            <v>0</v>
          </cell>
          <cell r="H1889">
            <v>0</v>
          </cell>
          <cell r="I1889">
            <v>0</v>
          </cell>
          <cell r="J1889">
            <v>0</v>
          </cell>
          <cell r="K1889">
            <v>-1.2499999999999734E-3</v>
          </cell>
          <cell r="L1889">
            <v>0</v>
          </cell>
        </row>
        <row r="1890">
          <cell r="C1890" t="str">
            <v>VenturaChild MCOTH</v>
          </cell>
          <cell r="D1890" t="str">
            <v>OTH</v>
          </cell>
          <cell r="E1890" t="str">
            <v>Child MC</v>
          </cell>
          <cell r="F1890" t="str">
            <v xml:space="preserve"> All Others </v>
          </cell>
          <cell r="G1890">
            <v>0</v>
          </cell>
          <cell r="H1890">
            <v>-3.0200000000000005E-2</v>
          </cell>
          <cell r="I1890">
            <v>0</v>
          </cell>
          <cell r="J1890">
            <v>0</v>
          </cell>
          <cell r="K1890">
            <v>-1.2499999999999734E-3</v>
          </cell>
          <cell r="L1890">
            <v>0</v>
          </cell>
        </row>
        <row r="1891">
          <cell r="C1891" t="str">
            <v>VenturaChild HFIP</v>
          </cell>
          <cell r="D1891" t="str">
            <v>IP</v>
          </cell>
          <cell r="E1891" t="str">
            <v>Child HF</v>
          </cell>
          <cell r="F1891" t="str">
            <v xml:space="preserve">Inpatient Hospital Services </v>
          </cell>
          <cell r="G1891">
            <v>0</v>
          </cell>
          <cell r="H1891">
            <v>0</v>
          </cell>
          <cell r="I1891">
            <v>0</v>
          </cell>
          <cell r="J1891">
            <v>0</v>
          </cell>
          <cell r="K1891">
            <v>0</v>
          </cell>
          <cell r="L1891">
            <v>0</v>
          </cell>
        </row>
        <row r="1892">
          <cell r="C1892" t="str">
            <v>VenturaChild HFOP</v>
          </cell>
          <cell r="D1892" t="str">
            <v>OP</v>
          </cell>
          <cell r="E1892" t="str">
            <v>Child HF</v>
          </cell>
          <cell r="F1892" t="str">
            <v xml:space="preserve">Outpatient Facility Services </v>
          </cell>
          <cell r="G1892">
            <v>0</v>
          </cell>
          <cell r="H1892">
            <v>-1.4999999999999458E-3</v>
          </cell>
          <cell r="I1892">
            <v>0</v>
          </cell>
          <cell r="J1892">
            <v>0</v>
          </cell>
          <cell r="K1892">
            <v>0</v>
          </cell>
          <cell r="L1892">
            <v>0</v>
          </cell>
        </row>
        <row r="1893">
          <cell r="C1893" t="str">
            <v>VenturaChild HFER</v>
          </cell>
          <cell r="D1893" t="str">
            <v>ER</v>
          </cell>
          <cell r="E1893" t="str">
            <v>Child HF</v>
          </cell>
          <cell r="F1893" t="str">
            <v xml:space="preserve">Emergency Room Facility Services </v>
          </cell>
          <cell r="G1893">
            <v>0</v>
          </cell>
          <cell r="H1893">
            <v>0</v>
          </cell>
          <cell r="I1893">
            <v>0</v>
          </cell>
          <cell r="J1893">
            <v>0</v>
          </cell>
          <cell r="K1893">
            <v>0</v>
          </cell>
          <cell r="L1893">
            <v>0</v>
          </cell>
        </row>
        <row r="1894">
          <cell r="C1894" t="str">
            <v>VenturaChild HFLTC</v>
          </cell>
          <cell r="D1894" t="str">
            <v>LTC</v>
          </cell>
          <cell r="E1894" t="str">
            <v>Child HF</v>
          </cell>
          <cell r="F1894" t="str">
            <v xml:space="preserve">Long-Term Care Facility </v>
          </cell>
          <cell r="G1894">
            <v>0</v>
          </cell>
          <cell r="H1894">
            <v>0</v>
          </cell>
          <cell r="I1894">
            <v>0</v>
          </cell>
          <cell r="J1894">
            <v>0</v>
          </cell>
          <cell r="K1894">
            <v>0</v>
          </cell>
          <cell r="L1894">
            <v>0</v>
          </cell>
        </row>
        <row r="1895">
          <cell r="C1895" t="str">
            <v>VenturaChild HFPCP</v>
          </cell>
          <cell r="D1895" t="str">
            <v>PCP</v>
          </cell>
          <cell r="E1895" t="str">
            <v>Child HF</v>
          </cell>
          <cell r="F1895" t="str">
            <v xml:space="preserve">Physician Primary Care Services </v>
          </cell>
          <cell r="G1895">
            <v>0</v>
          </cell>
          <cell r="H1895">
            <v>0</v>
          </cell>
          <cell r="I1895">
            <v>0</v>
          </cell>
          <cell r="J1895">
            <v>0</v>
          </cell>
          <cell r="K1895">
            <v>0</v>
          </cell>
          <cell r="L1895">
            <v>0</v>
          </cell>
        </row>
        <row r="1896">
          <cell r="C1896" t="str">
            <v>VenturaChild HFSP</v>
          </cell>
          <cell r="D1896" t="str">
            <v>SP</v>
          </cell>
          <cell r="E1896" t="str">
            <v>Child HF</v>
          </cell>
          <cell r="F1896" t="str">
            <v xml:space="preserve">Physician Specialty Services </v>
          </cell>
          <cell r="G1896">
            <v>0</v>
          </cell>
          <cell r="H1896">
            <v>0</v>
          </cell>
          <cell r="I1896">
            <v>0</v>
          </cell>
          <cell r="J1896">
            <v>0</v>
          </cell>
          <cell r="K1896">
            <v>0</v>
          </cell>
          <cell r="L1896">
            <v>0</v>
          </cell>
        </row>
        <row r="1897">
          <cell r="C1897" t="str">
            <v>VenturaChild HFFQHC</v>
          </cell>
          <cell r="D1897" t="str">
            <v>FQHC</v>
          </cell>
          <cell r="E1897" t="str">
            <v>Child HF</v>
          </cell>
          <cell r="F1897" t="str">
            <v xml:space="preserve">FQHC Services </v>
          </cell>
          <cell r="G1897">
            <v>0</v>
          </cell>
          <cell r="H1897">
            <v>0</v>
          </cell>
          <cell r="I1897">
            <v>0</v>
          </cell>
          <cell r="J1897">
            <v>0</v>
          </cell>
          <cell r="K1897">
            <v>0</v>
          </cell>
          <cell r="L1897">
            <v>0</v>
          </cell>
        </row>
        <row r="1898">
          <cell r="C1898" t="str">
            <v>VenturaChild HFNPP</v>
          </cell>
          <cell r="D1898" t="str">
            <v>NPP</v>
          </cell>
          <cell r="E1898" t="str">
            <v>Child HF</v>
          </cell>
          <cell r="F1898" t="str">
            <v xml:space="preserve"> Other Medical Professional Services </v>
          </cell>
          <cell r="G1898">
            <v>0</v>
          </cell>
          <cell r="H1898">
            <v>-4.7699999999999965E-2</v>
          </cell>
          <cell r="I1898">
            <v>0</v>
          </cell>
          <cell r="J1898">
            <v>0</v>
          </cell>
          <cell r="K1898">
            <v>0</v>
          </cell>
          <cell r="L1898">
            <v>0</v>
          </cell>
        </row>
        <row r="1899">
          <cell r="C1899" t="str">
            <v>VenturaChild HFRX</v>
          </cell>
          <cell r="D1899" t="str">
            <v>RX</v>
          </cell>
          <cell r="E1899" t="str">
            <v>Child HF</v>
          </cell>
          <cell r="F1899" t="str">
            <v xml:space="preserve"> Pharmacy </v>
          </cell>
          <cell r="G1899">
            <v>0</v>
          </cell>
          <cell r="H1899">
            <v>0</v>
          </cell>
          <cell r="I1899">
            <v>0</v>
          </cell>
          <cell r="J1899">
            <v>-1.905722361887463E-3</v>
          </cell>
          <cell r="K1899">
            <v>0</v>
          </cell>
          <cell r="L1899">
            <v>0</v>
          </cell>
        </row>
        <row r="1900">
          <cell r="C1900" t="str">
            <v>VenturaChild HFLR</v>
          </cell>
          <cell r="D1900" t="str">
            <v>LR</v>
          </cell>
          <cell r="E1900" t="str">
            <v>Child HF</v>
          </cell>
          <cell r="F1900" t="str">
            <v xml:space="preserve"> Laboratory and Radiology </v>
          </cell>
          <cell r="G1900">
            <v>0</v>
          </cell>
          <cell r="H1900">
            <v>-4.7699999999999965E-2</v>
          </cell>
          <cell r="I1900">
            <v>0</v>
          </cell>
          <cell r="J1900">
            <v>0</v>
          </cell>
          <cell r="K1900">
            <v>0</v>
          </cell>
          <cell r="L1900">
            <v>0</v>
          </cell>
        </row>
        <row r="1901">
          <cell r="C1901" t="str">
            <v>VenturaChild HFHCBS</v>
          </cell>
          <cell r="D1901" t="str">
            <v>HCBS</v>
          </cell>
          <cell r="E1901" t="str">
            <v>Child HF</v>
          </cell>
          <cell r="F1901" t="str">
            <v xml:space="preserve"> HCBS </v>
          </cell>
          <cell r="G1901">
            <v>0</v>
          </cell>
          <cell r="H1901">
            <v>0</v>
          </cell>
          <cell r="I1901">
            <v>0</v>
          </cell>
          <cell r="J1901">
            <v>0</v>
          </cell>
          <cell r="K1901">
            <v>0</v>
          </cell>
          <cell r="L1901">
            <v>0</v>
          </cell>
        </row>
        <row r="1902">
          <cell r="C1902" t="str">
            <v>VenturaChild HFOTH</v>
          </cell>
          <cell r="D1902" t="str">
            <v>OTH</v>
          </cell>
          <cell r="E1902" t="str">
            <v>Child HF</v>
          </cell>
          <cell r="F1902" t="str">
            <v xml:space="preserve"> All Others </v>
          </cell>
          <cell r="G1902">
            <v>0</v>
          </cell>
          <cell r="H1902">
            <v>-2.0700000000000052E-2</v>
          </cell>
          <cell r="I1902">
            <v>0</v>
          </cell>
          <cell r="J1902">
            <v>0</v>
          </cell>
          <cell r="K1902">
            <v>0</v>
          </cell>
          <cell r="L1902">
            <v>0</v>
          </cell>
        </row>
        <row r="1903">
          <cell r="C1903" t="str">
            <v>VenturaAdultIP</v>
          </cell>
          <cell r="D1903" t="str">
            <v>IP</v>
          </cell>
          <cell r="E1903" t="str">
            <v>Adult</v>
          </cell>
          <cell r="F1903" t="str">
            <v xml:space="preserve">Inpatient Hospital Services </v>
          </cell>
          <cell r="G1903">
            <v>0</v>
          </cell>
          <cell r="H1903">
            <v>0</v>
          </cell>
          <cell r="I1903">
            <v>0</v>
          </cell>
          <cell r="J1903">
            <v>0</v>
          </cell>
          <cell r="K1903">
            <v>-1.6874999999999973E-2</v>
          </cell>
          <cell r="L1903">
            <v>0</v>
          </cell>
        </row>
        <row r="1904">
          <cell r="C1904" t="str">
            <v>VenturaAdultOP</v>
          </cell>
          <cell r="D1904" t="str">
            <v>OP</v>
          </cell>
          <cell r="E1904" t="str">
            <v>Adult</v>
          </cell>
          <cell r="F1904" t="str">
            <v xml:space="preserve">Outpatient Facility Services </v>
          </cell>
          <cell r="G1904">
            <v>0</v>
          </cell>
          <cell r="H1904">
            <v>-1.0499999999999954E-2</v>
          </cell>
          <cell r="I1904">
            <v>0</v>
          </cell>
          <cell r="J1904">
            <v>0</v>
          </cell>
          <cell r="K1904">
            <v>-1.6874999999999973E-2</v>
          </cell>
          <cell r="L1904">
            <v>0</v>
          </cell>
        </row>
        <row r="1905">
          <cell r="C1905" t="str">
            <v>VenturaAdultER</v>
          </cell>
          <cell r="D1905" t="str">
            <v>ER</v>
          </cell>
          <cell r="E1905" t="str">
            <v>Adult</v>
          </cell>
          <cell r="F1905" t="str">
            <v xml:space="preserve">Emergency Room Facility Services </v>
          </cell>
          <cell r="G1905">
            <v>0</v>
          </cell>
          <cell r="H1905">
            <v>0</v>
          </cell>
          <cell r="I1905">
            <v>0</v>
          </cell>
          <cell r="J1905">
            <v>0</v>
          </cell>
          <cell r="K1905">
            <v>-1.6874999999999973E-2</v>
          </cell>
          <cell r="L1905">
            <v>0</v>
          </cell>
        </row>
        <row r="1906">
          <cell r="C1906" t="str">
            <v>VenturaAdultLTC</v>
          </cell>
          <cell r="D1906" t="str">
            <v>LTC</v>
          </cell>
          <cell r="E1906" t="str">
            <v>Adult</v>
          </cell>
          <cell r="F1906" t="str">
            <v xml:space="preserve">Long-Term Care Facility </v>
          </cell>
          <cell r="G1906">
            <v>0</v>
          </cell>
          <cell r="H1906">
            <v>0</v>
          </cell>
          <cell r="I1906">
            <v>0</v>
          </cell>
          <cell r="J1906">
            <v>0</v>
          </cell>
          <cell r="K1906">
            <v>-1.6874999999999973E-2</v>
          </cell>
          <cell r="L1906">
            <v>0</v>
          </cell>
        </row>
        <row r="1907">
          <cell r="C1907" t="str">
            <v>VenturaAdultPCP</v>
          </cell>
          <cell r="D1907" t="str">
            <v>PCP</v>
          </cell>
          <cell r="E1907" t="str">
            <v>Adult</v>
          </cell>
          <cell r="F1907" t="str">
            <v xml:space="preserve">Physician Primary Care Services </v>
          </cell>
          <cell r="G1907">
            <v>0</v>
          </cell>
          <cell r="H1907">
            <v>-4.3300000000000005E-2</v>
          </cell>
          <cell r="I1907">
            <v>0</v>
          </cell>
          <cell r="J1907">
            <v>0</v>
          </cell>
          <cell r="K1907">
            <v>-1.6874999999999973E-2</v>
          </cell>
          <cell r="L1907">
            <v>0</v>
          </cell>
        </row>
        <row r="1908">
          <cell r="C1908" t="str">
            <v>VenturaAdultSP</v>
          </cell>
          <cell r="D1908" t="str">
            <v>SP</v>
          </cell>
          <cell r="E1908" t="str">
            <v>Adult</v>
          </cell>
          <cell r="F1908" t="str">
            <v xml:space="preserve">Physician Specialty Services </v>
          </cell>
          <cell r="G1908">
            <v>0</v>
          </cell>
          <cell r="H1908">
            <v>0</v>
          </cell>
          <cell r="I1908">
            <v>0</v>
          </cell>
          <cell r="J1908">
            <v>0</v>
          </cell>
          <cell r="K1908">
            <v>-1.6874999999999973E-2</v>
          </cell>
          <cell r="L1908">
            <v>0</v>
          </cell>
        </row>
        <row r="1909">
          <cell r="C1909" t="str">
            <v>VenturaAdultFQHC</v>
          </cell>
          <cell r="D1909" t="str">
            <v>FQHC</v>
          </cell>
          <cell r="E1909" t="str">
            <v>Adult</v>
          </cell>
          <cell r="F1909" t="str">
            <v xml:space="preserve">FQHC Services </v>
          </cell>
          <cell r="G1909">
            <v>0</v>
          </cell>
          <cell r="H1909">
            <v>0</v>
          </cell>
          <cell r="I1909">
            <v>0</v>
          </cell>
          <cell r="J1909">
            <v>0</v>
          </cell>
          <cell r="K1909">
            <v>-1.6874999999999973E-2</v>
          </cell>
          <cell r="L1909">
            <v>0</v>
          </cell>
        </row>
        <row r="1910">
          <cell r="C1910" t="str">
            <v>VenturaAdultNPP</v>
          </cell>
          <cell r="D1910" t="str">
            <v>NPP</v>
          </cell>
          <cell r="E1910" t="str">
            <v>Adult</v>
          </cell>
          <cell r="F1910" t="str">
            <v xml:space="preserve"> Other Medical Professional Services </v>
          </cell>
          <cell r="G1910">
            <v>0</v>
          </cell>
          <cell r="H1910">
            <v>-6.8899999999999961E-2</v>
          </cell>
          <cell r="I1910">
            <v>0</v>
          </cell>
          <cell r="J1910">
            <v>0</v>
          </cell>
          <cell r="K1910">
            <v>-1.6874999999999973E-2</v>
          </cell>
          <cell r="L1910">
            <v>0</v>
          </cell>
        </row>
        <row r="1911">
          <cell r="C1911" t="str">
            <v>VenturaAdultRX</v>
          </cell>
          <cell r="D1911" t="str">
            <v>RX</v>
          </cell>
          <cell r="E1911" t="str">
            <v>Adult</v>
          </cell>
          <cell r="F1911" t="str">
            <v xml:space="preserve"> Pharmacy </v>
          </cell>
          <cell r="G1911">
            <v>0</v>
          </cell>
          <cell r="H1911">
            <v>0</v>
          </cell>
          <cell r="I1911">
            <v>-2.7745032788696777E-2</v>
          </cell>
          <cell r="J1911">
            <v>0</v>
          </cell>
          <cell r="K1911">
            <v>-1.6874999999999973E-2</v>
          </cell>
          <cell r="L1911">
            <v>0</v>
          </cell>
        </row>
        <row r="1912">
          <cell r="C1912" t="str">
            <v>VenturaAdultLR</v>
          </cell>
          <cell r="D1912" t="str">
            <v>LR</v>
          </cell>
          <cell r="E1912" t="str">
            <v>Adult</v>
          </cell>
          <cell r="F1912" t="str">
            <v xml:space="preserve"> Laboratory and Radiology </v>
          </cell>
          <cell r="G1912">
            <v>0</v>
          </cell>
          <cell r="H1912">
            <v>-6.8899999999999961E-2</v>
          </cell>
          <cell r="I1912">
            <v>0</v>
          </cell>
          <cell r="J1912">
            <v>0</v>
          </cell>
          <cell r="K1912">
            <v>-1.6874999999999973E-2</v>
          </cell>
          <cell r="L1912">
            <v>0</v>
          </cell>
        </row>
        <row r="1913">
          <cell r="C1913" t="str">
            <v>VenturaAdultHCBS</v>
          </cell>
          <cell r="D1913" t="str">
            <v>HCBS</v>
          </cell>
          <cell r="E1913" t="str">
            <v>Adult</v>
          </cell>
          <cell r="F1913" t="str">
            <v xml:space="preserve"> HCBS </v>
          </cell>
          <cell r="G1913">
            <v>1.962145836312823E-2</v>
          </cell>
          <cell r="H1913">
            <v>0</v>
          </cell>
          <cell r="I1913">
            <v>0</v>
          </cell>
          <cell r="J1913">
            <v>0</v>
          </cell>
          <cell r="K1913">
            <v>-1.6874999999999973E-2</v>
          </cell>
          <cell r="L1913">
            <v>0</v>
          </cell>
        </row>
        <row r="1914">
          <cell r="C1914" t="str">
            <v>VenturaAdultOTH</v>
          </cell>
          <cell r="D1914" t="str">
            <v>OTH</v>
          </cell>
          <cell r="E1914" t="str">
            <v>Adult</v>
          </cell>
          <cell r="F1914" t="str">
            <v xml:space="preserve"> All Others </v>
          </cell>
          <cell r="G1914">
            <v>0</v>
          </cell>
          <cell r="H1914">
            <v>-3.0200000000000005E-2</v>
          </cell>
          <cell r="I1914">
            <v>0</v>
          </cell>
          <cell r="J1914">
            <v>0</v>
          </cell>
          <cell r="K1914">
            <v>-1.6874999999999973E-2</v>
          </cell>
          <cell r="L1914">
            <v>0</v>
          </cell>
        </row>
        <row r="1915">
          <cell r="C1915" t="str">
            <v>VenturaAged&amp;DisabledNonDualIP</v>
          </cell>
          <cell r="D1915" t="str">
            <v>IP</v>
          </cell>
          <cell r="E1915" t="str">
            <v>Aged&amp;DisabledNonDual</v>
          </cell>
          <cell r="F1915" t="str">
            <v xml:space="preserve">Inpatient Hospital Services </v>
          </cell>
          <cell r="G1915">
            <v>0</v>
          </cell>
          <cell r="H1915">
            <v>0</v>
          </cell>
          <cell r="I1915">
            <v>0</v>
          </cell>
          <cell r="J1915">
            <v>0</v>
          </cell>
          <cell r="K1915">
            <v>0</v>
          </cell>
          <cell r="L1915">
            <v>0</v>
          </cell>
        </row>
        <row r="1916">
          <cell r="C1916" t="str">
            <v>VenturaAged&amp;DisabledNonDualOP</v>
          </cell>
          <cell r="D1916" t="str">
            <v>OP</v>
          </cell>
          <cell r="E1916" t="str">
            <v>Aged&amp;DisabledNonDual</v>
          </cell>
          <cell r="F1916" t="str">
            <v xml:space="preserve">Outpatient Facility Services </v>
          </cell>
          <cell r="G1916">
            <v>0</v>
          </cell>
          <cell r="H1916">
            <v>-1.3100000000000001E-2</v>
          </cell>
          <cell r="I1916">
            <v>0</v>
          </cell>
          <cell r="J1916">
            <v>0</v>
          </cell>
          <cell r="K1916">
            <v>0</v>
          </cell>
          <cell r="L1916">
            <v>0</v>
          </cell>
        </row>
        <row r="1917">
          <cell r="C1917" t="str">
            <v>VenturaAged&amp;DisabledNonDualER</v>
          </cell>
          <cell r="D1917" t="str">
            <v>ER</v>
          </cell>
          <cell r="E1917" t="str">
            <v>Aged&amp;DisabledNonDual</v>
          </cell>
          <cell r="F1917" t="str">
            <v xml:space="preserve">Emergency Room Facility Services </v>
          </cell>
          <cell r="G1917">
            <v>0</v>
          </cell>
          <cell r="H1917">
            <v>0</v>
          </cell>
          <cell r="I1917">
            <v>0</v>
          </cell>
          <cell r="J1917">
            <v>0</v>
          </cell>
          <cell r="K1917">
            <v>0</v>
          </cell>
          <cell r="L1917">
            <v>0</v>
          </cell>
        </row>
        <row r="1918">
          <cell r="C1918" t="str">
            <v>VenturaAged&amp;DisabledNonDualLTC</v>
          </cell>
          <cell r="D1918" t="str">
            <v>LTC</v>
          </cell>
          <cell r="E1918" t="str">
            <v>Aged&amp;DisabledNonDual</v>
          </cell>
          <cell r="F1918" t="str">
            <v xml:space="preserve">Long-Term Care Facility </v>
          </cell>
          <cell r="G1918">
            <v>0</v>
          </cell>
          <cell r="H1918">
            <v>0</v>
          </cell>
          <cell r="I1918">
            <v>0</v>
          </cell>
          <cell r="J1918">
            <v>0</v>
          </cell>
          <cell r="K1918">
            <v>0</v>
          </cell>
          <cell r="L1918">
            <v>0</v>
          </cell>
        </row>
        <row r="1919">
          <cell r="C1919" t="str">
            <v>VenturaAged&amp;DisabledNonDualPCP</v>
          </cell>
          <cell r="D1919" t="str">
            <v>PCP</v>
          </cell>
          <cell r="E1919" t="str">
            <v>Aged&amp;DisabledNonDual</v>
          </cell>
          <cell r="F1919" t="str">
            <v xml:space="preserve">Physician Primary Care Services </v>
          </cell>
          <cell r="G1919">
            <v>0</v>
          </cell>
          <cell r="H1919">
            <v>-6.030000000000002E-2</v>
          </cell>
          <cell r="I1919">
            <v>0</v>
          </cell>
          <cell r="J1919">
            <v>0</v>
          </cell>
          <cell r="K1919">
            <v>0</v>
          </cell>
          <cell r="L1919">
            <v>0</v>
          </cell>
        </row>
        <row r="1920">
          <cell r="C1920" t="str">
            <v>VenturaAged&amp;DisabledNonDualSP</v>
          </cell>
          <cell r="D1920" t="str">
            <v>SP</v>
          </cell>
          <cell r="E1920" t="str">
            <v>Aged&amp;DisabledNonDual</v>
          </cell>
          <cell r="F1920" t="str">
            <v xml:space="preserve">Physician Specialty Services </v>
          </cell>
          <cell r="G1920">
            <v>0</v>
          </cell>
          <cell r="H1920">
            <v>0</v>
          </cell>
          <cell r="I1920">
            <v>0</v>
          </cell>
          <cell r="J1920">
            <v>0</v>
          </cell>
          <cell r="K1920">
            <v>0</v>
          </cell>
          <cell r="L1920">
            <v>0</v>
          </cell>
        </row>
        <row r="1921">
          <cell r="C1921" t="str">
            <v>VenturaAged&amp;DisabledNonDualFQHC</v>
          </cell>
          <cell r="D1921" t="str">
            <v>FQHC</v>
          </cell>
          <cell r="E1921" t="str">
            <v>Aged&amp;DisabledNonDual</v>
          </cell>
          <cell r="F1921" t="str">
            <v xml:space="preserve">FQHC Services </v>
          </cell>
          <cell r="G1921">
            <v>0</v>
          </cell>
          <cell r="H1921">
            <v>0</v>
          </cell>
          <cell r="I1921">
            <v>0</v>
          </cell>
          <cell r="J1921">
            <v>0</v>
          </cell>
          <cell r="K1921">
            <v>0</v>
          </cell>
          <cell r="L1921">
            <v>0</v>
          </cell>
        </row>
        <row r="1922">
          <cell r="C1922" t="str">
            <v>VenturaAged&amp;DisabledNonDualNPP</v>
          </cell>
          <cell r="D1922" t="str">
            <v>NPP</v>
          </cell>
          <cell r="E1922" t="str">
            <v>Aged&amp;DisabledNonDual</v>
          </cell>
          <cell r="F1922" t="str">
            <v xml:space="preserve"> Other Medical Professional Services </v>
          </cell>
          <cell r="G1922">
            <v>0</v>
          </cell>
          <cell r="H1922">
            <v>-6.8899999999999961E-2</v>
          </cell>
          <cell r="I1922">
            <v>0</v>
          </cell>
          <cell r="J1922">
            <v>0</v>
          </cell>
          <cell r="K1922">
            <v>0</v>
          </cell>
          <cell r="L1922">
            <v>0</v>
          </cell>
        </row>
        <row r="1923">
          <cell r="C1923" t="str">
            <v>VenturaAged&amp;DisabledNonDualRX</v>
          </cell>
          <cell r="D1923" t="str">
            <v>RX</v>
          </cell>
          <cell r="E1923" t="str">
            <v>Aged&amp;DisabledNonDual</v>
          </cell>
          <cell r="F1923" t="str">
            <v xml:space="preserve"> Pharmacy </v>
          </cell>
          <cell r="G1923">
            <v>0</v>
          </cell>
          <cell r="H1923">
            <v>0</v>
          </cell>
          <cell r="I1923">
            <v>-5.1016898390749965E-3</v>
          </cell>
          <cell r="J1923">
            <v>-4.4819305849247093E-2</v>
          </cell>
          <cell r="K1923">
            <v>0</v>
          </cell>
          <cell r="L1923">
            <v>0</v>
          </cell>
        </row>
        <row r="1924">
          <cell r="C1924" t="str">
            <v>VenturaAged&amp;DisabledNonDualLR</v>
          </cell>
          <cell r="D1924" t="str">
            <v>LR</v>
          </cell>
          <cell r="E1924" t="str">
            <v>Aged&amp;DisabledNonDual</v>
          </cell>
          <cell r="F1924" t="str">
            <v xml:space="preserve"> Laboratory and Radiology </v>
          </cell>
          <cell r="G1924">
            <v>0</v>
          </cell>
          <cell r="H1924">
            <v>-6.8899999999999961E-2</v>
          </cell>
          <cell r="I1924">
            <v>0</v>
          </cell>
          <cell r="J1924">
            <v>0</v>
          </cell>
          <cell r="K1924">
            <v>0</v>
          </cell>
          <cell r="L1924">
            <v>0</v>
          </cell>
        </row>
        <row r="1925">
          <cell r="C1925" t="str">
            <v>VenturaAged&amp;DisabledNonDualHCBS</v>
          </cell>
          <cell r="D1925" t="str">
            <v>HCBS</v>
          </cell>
          <cell r="E1925" t="str">
            <v>Aged&amp;DisabledNonDual</v>
          </cell>
          <cell r="F1925" t="str">
            <v xml:space="preserve"> HCBS </v>
          </cell>
          <cell r="G1925">
            <v>3.0226412240679679E-2</v>
          </cell>
          <cell r="H1925">
            <v>0</v>
          </cell>
          <cell r="I1925">
            <v>0</v>
          </cell>
          <cell r="J1925">
            <v>0</v>
          </cell>
          <cell r="K1925">
            <v>0</v>
          </cell>
          <cell r="L1925">
            <v>0</v>
          </cell>
        </row>
        <row r="1926">
          <cell r="C1926" t="str">
            <v>VenturaAged&amp;DisabledNonDualOTH</v>
          </cell>
          <cell r="D1926" t="str">
            <v>OTH</v>
          </cell>
          <cell r="E1926" t="str">
            <v>Aged&amp;DisabledNonDual</v>
          </cell>
          <cell r="F1926" t="str">
            <v xml:space="preserve"> All Others </v>
          </cell>
          <cell r="G1926">
            <v>0</v>
          </cell>
          <cell r="H1926">
            <v>-3.0200000000000005E-2</v>
          </cell>
          <cell r="I1926">
            <v>0</v>
          </cell>
          <cell r="J1926">
            <v>0</v>
          </cell>
          <cell r="K1926">
            <v>0</v>
          </cell>
          <cell r="L1926">
            <v>-6.0290679610887077E-3</v>
          </cell>
        </row>
        <row r="1927">
          <cell r="C1927" t="str">
            <v>VenturaDisabledDualIP</v>
          </cell>
          <cell r="D1927" t="str">
            <v>IP</v>
          </cell>
          <cell r="E1927" t="str">
            <v>DisabledDual</v>
          </cell>
          <cell r="F1927" t="str">
            <v xml:space="preserve">Inpatient Hospital Services </v>
          </cell>
          <cell r="G1927">
            <v>0</v>
          </cell>
          <cell r="H1927">
            <v>0</v>
          </cell>
          <cell r="I1927">
            <v>0</v>
          </cell>
          <cell r="J1927">
            <v>0</v>
          </cell>
          <cell r="K1927">
            <v>0</v>
          </cell>
          <cell r="L1927">
            <v>0</v>
          </cell>
        </row>
        <row r="1928">
          <cell r="C1928" t="str">
            <v>VenturaDisabledDualOP</v>
          </cell>
          <cell r="D1928" t="str">
            <v>OP</v>
          </cell>
          <cell r="E1928" t="str">
            <v>DisabledDual</v>
          </cell>
          <cell r="F1928" t="str">
            <v xml:space="preserve">Outpatient Facility Services </v>
          </cell>
          <cell r="G1928">
            <v>0</v>
          </cell>
          <cell r="H1928">
            <v>0</v>
          </cell>
          <cell r="I1928">
            <v>0</v>
          </cell>
          <cell r="J1928">
            <v>0</v>
          </cell>
          <cell r="K1928">
            <v>0</v>
          </cell>
          <cell r="L1928">
            <v>0</v>
          </cell>
        </row>
        <row r="1929">
          <cell r="C1929" t="str">
            <v>VenturaDisabledDualER</v>
          </cell>
          <cell r="D1929" t="str">
            <v>ER</v>
          </cell>
          <cell r="E1929" t="str">
            <v>DisabledDual</v>
          </cell>
          <cell r="F1929" t="str">
            <v xml:space="preserve">Emergency Room Facility Services </v>
          </cell>
          <cell r="G1929">
            <v>0</v>
          </cell>
          <cell r="H1929">
            <v>0</v>
          </cell>
          <cell r="I1929">
            <v>0</v>
          </cell>
          <cell r="J1929">
            <v>0</v>
          </cell>
          <cell r="K1929">
            <v>0</v>
          </cell>
          <cell r="L1929">
            <v>0</v>
          </cell>
        </row>
        <row r="1930">
          <cell r="C1930" t="str">
            <v>VenturaDisabledDualLTC</v>
          </cell>
          <cell r="D1930" t="str">
            <v>LTC</v>
          </cell>
          <cell r="E1930" t="str">
            <v>DisabledDual</v>
          </cell>
          <cell r="F1930" t="str">
            <v xml:space="preserve">Long-Term Care Facility </v>
          </cell>
          <cell r="G1930">
            <v>0</v>
          </cell>
          <cell r="H1930">
            <v>0</v>
          </cell>
          <cell r="I1930">
            <v>0</v>
          </cell>
          <cell r="J1930">
            <v>0</v>
          </cell>
          <cell r="K1930">
            <v>0</v>
          </cell>
          <cell r="L1930">
            <v>0</v>
          </cell>
        </row>
        <row r="1931">
          <cell r="C1931" t="str">
            <v>VenturaDisabledDualPCP</v>
          </cell>
          <cell r="D1931" t="str">
            <v>PCP</v>
          </cell>
          <cell r="E1931" t="str">
            <v>DisabledDual</v>
          </cell>
          <cell r="F1931" t="str">
            <v xml:space="preserve">Physician Primary Care Services </v>
          </cell>
          <cell r="G1931">
            <v>0</v>
          </cell>
          <cell r="H1931">
            <v>0</v>
          </cell>
          <cell r="I1931">
            <v>0</v>
          </cell>
          <cell r="J1931">
            <v>0</v>
          </cell>
          <cell r="K1931">
            <v>0</v>
          </cell>
          <cell r="L1931">
            <v>0</v>
          </cell>
        </row>
        <row r="1932">
          <cell r="C1932" t="str">
            <v>VenturaDisabledDualSP</v>
          </cell>
          <cell r="D1932" t="str">
            <v>SP</v>
          </cell>
          <cell r="E1932" t="str">
            <v>DisabledDual</v>
          </cell>
          <cell r="F1932" t="str">
            <v xml:space="preserve">Physician Specialty Services </v>
          </cell>
          <cell r="G1932">
            <v>0</v>
          </cell>
          <cell r="H1932">
            <v>0</v>
          </cell>
          <cell r="I1932">
            <v>0</v>
          </cell>
          <cell r="J1932">
            <v>0</v>
          </cell>
          <cell r="K1932">
            <v>0</v>
          </cell>
          <cell r="L1932">
            <v>0</v>
          </cell>
        </row>
        <row r="1933">
          <cell r="C1933" t="str">
            <v>VenturaDisabledDualFQHC</v>
          </cell>
          <cell r="D1933" t="str">
            <v>FQHC</v>
          </cell>
          <cell r="E1933" t="str">
            <v>DisabledDual</v>
          </cell>
          <cell r="F1933" t="str">
            <v xml:space="preserve">FQHC Services </v>
          </cell>
          <cell r="G1933">
            <v>0</v>
          </cell>
          <cell r="H1933">
            <v>0</v>
          </cell>
          <cell r="I1933">
            <v>0</v>
          </cell>
          <cell r="J1933">
            <v>0</v>
          </cell>
          <cell r="K1933">
            <v>0</v>
          </cell>
          <cell r="L1933">
            <v>0</v>
          </cell>
        </row>
        <row r="1934">
          <cell r="C1934" t="str">
            <v>VenturaDisabledDualNPP</v>
          </cell>
          <cell r="D1934" t="str">
            <v>NPP</v>
          </cell>
          <cell r="E1934" t="str">
            <v>DisabledDual</v>
          </cell>
          <cell r="F1934" t="str">
            <v xml:space="preserve"> Other Medical Professional Services </v>
          </cell>
          <cell r="G1934">
            <v>0</v>
          </cell>
          <cell r="H1934">
            <v>0</v>
          </cell>
          <cell r="I1934">
            <v>0</v>
          </cell>
          <cell r="J1934">
            <v>0</v>
          </cell>
          <cell r="K1934">
            <v>0</v>
          </cell>
          <cell r="L1934">
            <v>0</v>
          </cell>
        </row>
        <row r="1935">
          <cell r="C1935" t="str">
            <v>VenturaDisabledDualRX</v>
          </cell>
          <cell r="D1935" t="str">
            <v>RX</v>
          </cell>
          <cell r="E1935" t="str">
            <v>DisabledDual</v>
          </cell>
          <cell r="F1935" t="str">
            <v xml:space="preserve"> Pharmacy </v>
          </cell>
          <cell r="G1935">
            <v>0</v>
          </cell>
          <cell r="H1935">
            <v>0</v>
          </cell>
          <cell r="I1935">
            <v>0</v>
          </cell>
          <cell r="J1935">
            <v>-2.3680596279199384E-2</v>
          </cell>
          <cell r="K1935">
            <v>0</v>
          </cell>
          <cell r="L1935">
            <v>0</v>
          </cell>
        </row>
        <row r="1936">
          <cell r="C1936" t="str">
            <v>VenturaDisabledDualLR</v>
          </cell>
          <cell r="D1936" t="str">
            <v>LR</v>
          </cell>
          <cell r="E1936" t="str">
            <v>DisabledDual</v>
          </cell>
          <cell r="F1936" t="str">
            <v xml:space="preserve"> Laboratory and Radiology </v>
          </cell>
          <cell r="G1936">
            <v>0</v>
          </cell>
          <cell r="H1936">
            <v>0</v>
          </cell>
          <cell r="I1936">
            <v>0</v>
          </cell>
          <cell r="J1936">
            <v>0</v>
          </cell>
          <cell r="K1936">
            <v>0</v>
          </cell>
          <cell r="L1936">
            <v>0</v>
          </cell>
        </row>
        <row r="1937">
          <cell r="C1937" t="str">
            <v>VenturaDisabledDualHCBS</v>
          </cell>
          <cell r="D1937" t="str">
            <v>HCBS</v>
          </cell>
          <cell r="E1937" t="str">
            <v>DisabledDual</v>
          </cell>
          <cell r="F1937" t="str">
            <v xml:space="preserve"> HCBS </v>
          </cell>
          <cell r="G1937">
            <v>4.8064907670597457E-3</v>
          </cell>
          <cell r="H1937">
            <v>0</v>
          </cell>
          <cell r="I1937">
            <v>0</v>
          </cell>
          <cell r="J1937">
            <v>0</v>
          </cell>
          <cell r="K1937">
            <v>0</v>
          </cell>
          <cell r="L1937">
            <v>0</v>
          </cell>
        </row>
        <row r="1938">
          <cell r="C1938" t="str">
            <v>VenturaDisabledDualOTH</v>
          </cell>
          <cell r="D1938" t="str">
            <v>OTH</v>
          </cell>
          <cell r="E1938" t="str">
            <v>DisabledDual</v>
          </cell>
          <cell r="F1938" t="str">
            <v xml:space="preserve"> All Others </v>
          </cell>
          <cell r="G1938">
            <v>0</v>
          </cell>
          <cell r="H1938">
            <v>0</v>
          </cell>
          <cell r="I1938">
            <v>0</v>
          </cell>
          <cell r="J1938">
            <v>0</v>
          </cell>
          <cell r="K1938">
            <v>0</v>
          </cell>
          <cell r="L1938">
            <v>-2.1146378594286475E-2</v>
          </cell>
        </row>
        <row r="1939">
          <cell r="C1939" t="str">
            <v>VenturaAgedDualIP</v>
          </cell>
          <cell r="D1939" t="str">
            <v>IP</v>
          </cell>
          <cell r="E1939" t="str">
            <v>AgedDual</v>
          </cell>
          <cell r="F1939" t="str">
            <v xml:space="preserve">Inpatient Hospital Services </v>
          </cell>
          <cell r="G1939">
            <v>0</v>
          </cell>
          <cell r="H1939">
            <v>0</v>
          </cell>
          <cell r="I1939">
            <v>0</v>
          </cell>
          <cell r="J1939">
            <v>0</v>
          </cell>
          <cell r="K1939">
            <v>0</v>
          </cell>
          <cell r="L1939">
            <v>0</v>
          </cell>
        </row>
        <row r="1940">
          <cell r="C1940" t="str">
            <v>VenturaAgedDualOP</v>
          </cell>
          <cell r="D1940" t="str">
            <v>OP</v>
          </cell>
          <cell r="E1940" t="str">
            <v>AgedDual</v>
          </cell>
          <cell r="F1940" t="str">
            <v xml:space="preserve">Outpatient Facility Services </v>
          </cell>
          <cell r="G1940">
            <v>0</v>
          </cell>
          <cell r="H1940">
            <v>0</v>
          </cell>
          <cell r="I1940">
            <v>0</v>
          </cell>
          <cell r="J1940">
            <v>0</v>
          </cell>
          <cell r="K1940">
            <v>0</v>
          </cell>
          <cell r="L1940">
            <v>0</v>
          </cell>
        </row>
        <row r="1941">
          <cell r="C1941" t="str">
            <v>VenturaAgedDualER</v>
          </cell>
          <cell r="D1941" t="str">
            <v>ER</v>
          </cell>
          <cell r="E1941" t="str">
            <v>AgedDual</v>
          </cell>
          <cell r="F1941" t="str">
            <v xml:space="preserve">Emergency Room Facility Services </v>
          </cell>
          <cell r="G1941">
            <v>0</v>
          </cell>
          <cell r="H1941">
            <v>0</v>
          </cell>
          <cell r="I1941">
            <v>0</v>
          </cell>
          <cell r="J1941">
            <v>0</v>
          </cell>
          <cell r="K1941">
            <v>0</v>
          </cell>
          <cell r="L1941">
            <v>0</v>
          </cell>
        </row>
        <row r="1942">
          <cell r="C1942" t="str">
            <v>VenturaAgedDualLTC</v>
          </cell>
          <cell r="D1942" t="str">
            <v>LTC</v>
          </cell>
          <cell r="E1942" t="str">
            <v>AgedDual</v>
          </cell>
          <cell r="F1942" t="str">
            <v xml:space="preserve">Long-Term Care Facility </v>
          </cell>
          <cell r="G1942">
            <v>0</v>
          </cell>
          <cell r="H1942">
            <v>0</v>
          </cell>
          <cell r="I1942">
            <v>0</v>
          </cell>
          <cell r="J1942">
            <v>0</v>
          </cell>
          <cell r="K1942">
            <v>0</v>
          </cell>
          <cell r="L1942">
            <v>0</v>
          </cell>
        </row>
        <row r="1943">
          <cell r="C1943" t="str">
            <v>VenturaAgedDualPCP</v>
          </cell>
          <cell r="D1943" t="str">
            <v>PCP</v>
          </cell>
          <cell r="E1943" t="str">
            <v>AgedDual</v>
          </cell>
          <cell r="F1943" t="str">
            <v xml:space="preserve">Physician Primary Care Services </v>
          </cell>
          <cell r="G1943">
            <v>0</v>
          </cell>
          <cell r="H1943">
            <v>0</v>
          </cell>
          <cell r="I1943">
            <v>0</v>
          </cell>
          <cell r="J1943">
            <v>0</v>
          </cell>
          <cell r="K1943">
            <v>0</v>
          </cell>
          <cell r="L1943">
            <v>0</v>
          </cell>
        </row>
        <row r="1944">
          <cell r="C1944" t="str">
            <v>VenturaAgedDualSP</v>
          </cell>
          <cell r="D1944" t="str">
            <v>SP</v>
          </cell>
          <cell r="E1944" t="str">
            <v>AgedDual</v>
          </cell>
          <cell r="F1944" t="str">
            <v xml:space="preserve">Physician Specialty Services </v>
          </cell>
          <cell r="G1944">
            <v>0</v>
          </cell>
          <cell r="H1944">
            <v>0</v>
          </cell>
          <cell r="I1944">
            <v>0</v>
          </cell>
          <cell r="J1944">
            <v>0</v>
          </cell>
          <cell r="K1944">
            <v>0</v>
          </cell>
          <cell r="L1944">
            <v>0</v>
          </cell>
        </row>
        <row r="1945">
          <cell r="C1945" t="str">
            <v>VenturaAgedDualFQHC</v>
          </cell>
          <cell r="D1945" t="str">
            <v>FQHC</v>
          </cell>
          <cell r="E1945" t="str">
            <v>AgedDual</v>
          </cell>
          <cell r="F1945" t="str">
            <v xml:space="preserve">FQHC Services </v>
          </cell>
          <cell r="G1945">
            <v>0</v>
          </cell>
          <cell r="H1945">
            <v>0</v>
          </cell>
          <cell r="I1945">
            <v>0</v>
          </cell>
          <cell r="J1945">
            <v>0</v>
          </cell>
          <cell r="K1945">
            <v>0</v>
          </cell>
          <cell r="L1945">
            <v>0</v>
          </cell>
        </row>
        <row r="1946">
          <cell r="C1946" t="str">
            <v>VenturaAgedDualNPP</v>
          </cell>
          <cell r="D1946" t="str">
            <v>NPP</v>
          </cell>
          <cell r="E1946" t="str">
            <v>AgedDual</v>
          </cell>
          <cell r="F1946" t="str">
            <v xml:space="preserve"> Other Medical Professional Services </v>
          </cell>
          <cell r="G1946">
            <v>0</v>
          </cell>
          <cell r="H1946">
            <v>0</v>
          </cell>
          <cell r="I1946">
            <v>0</v>
          </cell>
          <cell r="J1946">
            <v>0</v>
          </cell>
          <cell r="K1946">
            <v>0</v>
          </cell>
          <cell r="L1946">
            <v>0</v>
          </cell>
        </row>
        <row r="1947">
          <cell r="C1947" t="str">
            <v>VenturaAgedDualRX</v>
          </cell>
          <cell r="D1947" t="str">
            <v>RX</v>
          </cell>
          <cell r="E1947" t="str">
            <v>AgedDual</v>
          </cell>
          <cell r="F1947" t="str">
            <v xml:space="preserve"> Pharmacy </v>
          </cell>
          <cell r="G1947">
            <v>0</v>
          </cell>
          <cell r="H1947">
            <v>0</v>
          </cell>
          <cell r="I1947">
            <v>0</v>
          </cell>
          <cell r="J1947">
            <v>0</v>
          </cell>
          <cell r="K1947">
            <v>0</v>
          </cell>
          <cell r="L1947">
            <v>0</v>
          </cell>
        </row>
        <row r="1948">
          <cell r="C1948" t="str">
            <v>VenturaAgedDualLR</v>
          </cell>
          <cell r="D1948" t="str">
            <v>LR</v>
          </cell>
          <cell r="E1948" t="str">
            <v>AgedDual</v>
          </cell>
          <cell r="F1948" t="str">
            <v xml:space="preserve"> Laboratory and Radiology </v>
          </cell>
          <cell r="G1948">
            <v>0</v>
          </cell>
          <cell r="H1948">
            <v>0</v>
          </cell>
          <cell r="I1948">
            <v>0</v>
          </cell>
          <cell r="J1948">
            <v>0</v>
          </cell>
          <cell r="K1948">
            <v>0</v>
          </cell>
          <cell r="L1948">
            <v>0</v>
          </cell>
        </row>
        <row r="1949">
          <cell r="C1949" t="str">
            <v>VenturaAgedDualHCBS</v>
          </cell>
          <cell r="D1949" t="str">
            <v>HCBS</v>
          </cell>
          <cell r="E1949" t="str">
            <v>AgedDual</v>
          </cell>
          <cell r="F1949" t="str">
            <v xml:space="preserve"> HCBS </v>
          </cell>
          <cell r="G1949">
            <v>5.1659501183249912E-3</v>
          </cell>
          <cell r="H1949">
            <v>0</v>
          </cell>
          <cell r="I1949">
            <v>0</v>
          </cell>
          <cell r="J1949">
            <v>0</v>
          </cell>
          <cell r="K1949">
            <v>0</v>
          </cell>
          <cell r="L1949">
            <v>0</v>
          </cell>
        </row>
        <row r="1950">
          <cell r="C1950" t="str">
            <v>VenturaAgedDualOTH</v>
          </cell>
          <cell r="D1950" t="str">
            <v>OTH</v>
          </cell>
          <cell r="E1950" t="str">
            <v>AgedDual</v>
          </cell>
          <cell r="F1950" t="str">
            <v xml:space="preserve"> All Others </v>
          </cell>
          <cell r="G1950">
            <v>0</v>
          </cell>
          <cell r="H1950">
            <v>0</v>
          </cell>
          <cell r="I1950">
            <v>0</v>
          </cell>
          <cell r="J1950">
            <v>0</v>
          </cell>
          <cell r="K1950">
            <v>0</v>
          </cell>
          <cell r="L1950">
            <v>-3.6568829687412596E-2</v>
          </cell>
        </row>
        <row r="1951">
          <cell r="C1951" t="str">
            <v>VenturaBCCTPIP</v>
          </cell>
          <cell r="D1951" t="str">
            <v>IP</v>
          </cell>
          <cell r="E1951" t="str">
            <v>BCCTP</v>
          </cell>
          <cell r="F1951" t="str">
            <v xml:space="preserve">Inpatient Hospital Services </v>
          </cell>
          <cell r="G1951">
            <v>0</v>
          </cell>
          <cell r="H1951">
            <v>0</v>
          </cell>
          <cell r="I1951">
            <v>0</v>
          </cell>
          <cell r="J1951">
            <v>0</v>
          </cell>
          <cell r="K1951">
            <v>0</v>
          </cell>
          <cell r="L1951">
            <v>0</v>
          </cell>
        </row>
        <row r="1952">
          <cell r="C1952" t="str">
            <v>VenturaBCCTPOP</v>
          </cell>
          <cell r="D1952" t="str">
            <v>OP</v>
          </cell>
          <cell r="E1952" t="str">
            <v>BCCTP</v>
          </cell>
          <cell r="F1952" t="str">
            <v xml:space="preserve">Outpatient Facility Services </v>
          </cell>
          <cell r="G1952">
            <v>0</v>
          </cell>
          <cell r="H1952">
            <v>0</v>
          </cell>
          <cell r="I1952">
            <v>0</v>
          </cell>
          <cell r="J1952">
            <v>0</v>
          </cell>
          <cell r="K1952">
            <v>0</v>
          </cell>
          <cell r="L1952">
            <v>0</v>
          </cell>
        </row>
        <row r="1953">
          <cell r="C1953" t="str">
            <v>VenturaBCCTPER</v>
          </cell>
          <cell r="D1953" t="str">
            <v>ER</v>
          </cell>
          <cell r="E1953" t="str">
            <v>BCCTP</v>
          </cell>
          <cell r="F1953" t="str">
            <v xml:space="preserve">Emergency Room Facility Services </v>
          </cell>
          <cell r="G1953">
            <v>0</v>
          </cell>
          <cell r="H1953">
            <v>0</v>
          </cell>
          <cell r="I1953">
            <v>0</v>
          </cell>
          <cell r="J1953">
            <v>0</v>
          </cell>
          <cell r="K1953">
            <v>0</v>
          </cell>
          <cell r="L1953">
            <v>0</v>
          </cell>
        </row>
        <row r="1954">
          <cell r="C1954" t="str">
            <v>VenturaBCCTPLTC</v>
          </cell>
          <cell r="D1954" t="str">
            <v>LTC</v>
          </cell>
          <cell r="E1954" t="str">
            <v>BCCTP</v>
          </cell>
          <cell r="F1954" t="str">
            <v xml:space="preserve">Long-Term Care Facility </v>
          </cell>
          <cell r="G1954">
            <v>0</v>
          </cell>
          <cell r="H1954">
            <v>0</v>
          </cell>
          <cell r="I1954">
            <v>0</v>
          </cell>
          <cell r="J1954">
            <v>0</v>
          </cell>
          <cell r="K1954">
            <v>0</v>
          </cell>
          <cell r="L1954">
            <v>0</v>
          </cell>
        </row>
        <row r="1955">
          <cell r="C1955" t="str">
            <v>VenturaBCCTPPCP</v>
          </cell>
          <cell r="D1955" t="str">
            <v>PCP</v>
          </cell>
          <cell r="E1955" t="str">
            <v>BCCTP</v>
          </cell>
          <cell r="F1955" t="str">
            <v xml:space="preserve">Physician Primary Care Services </v>
          </cell>
          <cell r="G1955">
            <v>0</v>
          </cell>
          <cell r="H1955">
            <v>0</v>
          </cell>
          <cell r="I1955">
            <v>0</v>
          </cell>
          <cell r="J1955">
            <v>0</v>
          </cell>
          <cell r="K1955">
            <v>0</v>
          </cell>
          <cell r="L1955">
            <v>0</v>
          </cell>
        </row>
        <row r="1956">
          <cell r="C1956" t="str">
            <v>VenturaBCCTPSP</v>
          </cell>
          <cell r="D1956" t="str">
            <v>SP</v>
          </cell>
          <cell r="E1956" t="str">
            <v>BCCTP</v>
          </cell>
          <cell r="F1956" t="str">
            <v xml:space="preserve">Physician Specialty Services </v>
          </cell>
          <cell r="G1956">
            <v>0</v>
          </cell>
          <cell r="H1956">
            <v>0</v>
          </cell>
          <cell r="I1956">
            <v>0</v>
          </cell>
          <cell r="J1956">
            <v>0</v>
          </cell>
          <cell r="K1956">
            <v>0</v>
          </cell>
          <cell r="L1956">
            <v>0</v>
          </cell>
        </row>
        <row r="1957">
          <cell r="C1957" t="str">
            <v>VenturaBCCTPFQHC</v>
          </cell>
          <cell r="D1957" t="str">
            <v>FQHC</v>
          </cell>
          <cell r="E1957" t="str">
            <v>BCCTP</v>
          </cell>
          <cell r="F1957" t="str">
            <v xml:space="preserve">FQHC Services </v>
          </cell>
          <cell r="G1957">
            <v>0</v>
          </cell>
          <cell r="H1957">
            <v>0</v>
          </cell>
          <cell r="I1957">
            <v>0</v>
          </cell>
          <cell r="J1957">
            <v>0</v>
          </cell>
          <cell r="K1957">
            <v>0</v>
          </cell>
          <cell r="L1957">
            <v>0</v>
          </cell>
        </row>
        <row r="1958">
          <cell r="C1958" t="str">
            <v>VenturaBCCTPNPP</v>
          </cell>
          <cell r="D1958" t="str">
            <v>NPP</v>
          </cell>
          <cell r="E1958" t="str">
            <v>BCCTP</v>
          </cell>
          <cell r="F1958" t="str">
            <v xml:space="preserve"> Other Medical Professional Services </v>
          </cell>
          <cell r="G1958">
            <v>0</v>
          </cell>
          <cell r="H1958">
            <v>0</v>
          </cell>
          <cell r="I1958">
            <v>0</v>
          </cell>
          <cell r="J1958">
            <v>0</v>
          </cell>
          <cell r="K1958">
            <v>0</v>
          </cell>
          <cell r="L1958">
            <v>0</v>
          </cell>
        </row>
        <row r="1959">
          <cell r="C1959" t="str">
            <v>VenturaBCCTPRX</v>
          </cell>
          <cell r="D1959" t="str">
            <v>RX</v>
          </cell>
          <cell r="E1959" t="str">
            <v>BCCTP</v>
          </cell>
          <cell r="F1959" t="str">
            <v xml:space="preserve"> Pharmacy </v>
          </cell>
          <cell r="G1959">
            <v>0</v>
          </cell>
          <cell r="H1959">
            <v>0</v>
          </cell>
          <cell r="I1959">
            <v>0</v>
          </cell>
          <cell r="J1959">
            <v>0</v>
          </cell>
          <cell r="K1959">
            <v>0</v>
          </cell>
          <cell r="L1959">
            <v>0</v>
          </cell>
        </row>
        <row r="1960">
          <cell r="C1960" t="str">
            <v>VenturaBCCTPLR</v>
          </cell>
          <cell r="D1960" t="str">
            <v>LR</v>
          </cell>
          <cell r="E1960" t="str">
            <v>BCCTP</v>
          </cell>
          <cell r="F1960" t="str">
            <v xml:space="preserve"> Laboratory and Radiology </v>
          </cell>
          <cell r="G1960">
            <v>0</v>
          </cell>
          <cell r="H1960">
            <v>0</v>
          </cell>
          <cell r="I1960">
            <v>0</v>
          </cell>
          <cell r="J1960">
            <v>0</v>
          </cell>
          <cell r="K1960">
            <v>0</v>
          </cell>
          <cell r="L1960">
            <v>0</v>
          </cell>
        </row>
        <row r="1961">
          <cell r="C1961" t="str">
            <v>VenturaBCCTPHCBS</v>
          </cell>
          <cell r="D1961" t="str">
            <v>HCBS</v>
          </cell>
          <cell r="E1961" t="str">
            <v>BCCTP</v>
          </cell>
          <cell r="F1961" t="str">
            <v xml:space="preserve"> HCBS </v>
          </cell>
          <cell r="G1961">
            <v>5.8218225495247244E-2</v>
          </cell>
          <cell r="H1961">
            <v>0</v>
          </cell>
          <cell r="I1961">
            <v>0</v>
          </cell>
          <cell r="J1961">
            <v>0</v>
          </cell>
          <cell r="K1961">
            <v>0</v>
          </cell>
          <cell r="L1961">
            <v>0</v>
          </cell>
        </row>
        <row r="1962">
          <cell r="C1962" t="str">
            <v>VenturaBCCTPOTH</v>
          </cell>
          <cell r="D1962" t="str">
            <v>OTH</v>
          </cell>
          <cell r="E1962" t="str">
            <v>BCCTP</v>
          </cell>
          <cell r="F1962" t="str">
            <v xml:space="preserve"> All Others </v>
          </cell>
          <cell r="G1962">
            <v>0</v>
          </cell>
          <cell r="H1962">
            <v>0</v>
          </cell>
          <cell r="I1962">
            <v>0</v>
          </cell>
          <cell r="J1962">
            <v>0</v>
          </cell>
          <cell r="K1962">
            <v>0</v>
          </cell>
          <cell r="L1962">
            <v>0</v>
          </cell>
        </row>
        <row r="1963">
          <cell r="C1963" t="str">
            <v>VenturaAIDSNonDualIP</v>
          </cell>
          <cell r="D1963" t="str">
            <v>IP</v>
          </cell>
          <cell r="E1963" t="str">
            <v>AIDSNonDual</v>
          </cell>
          <cell r="F1963" t="str">
            <v xml:space="preserve">Inpatient Hospital Services </v>
          </cell>
          <cell r="G1963">
            <v>0</v>
          </cell>
          <cell r="H1963">
            <v>0</v>
          </cell>
          <cell r="I1963">
            <v>0</v>
          </cell>
          <cell r="J1963">
            <v>0</v>
          </cell>
          <cell r="K1963">
            <v>0</v>
          </cell>
          <cell r="L1963">
            <v>0</v>
          </cell>
        </row>
        <row r="1964">
          <cell r="C1964" t="str">
            <v>VenturaAIDSNonDualOP</v>
          </cell>
          <cell r="D1964" t="str">
            <v>OP</v>
          </cell>
          <cell r="E1964" t="str">
            <v>AIDSNonDual</v>
          </cell>
          <cell r="F1964" t="str">
            <v xml:space="preserve">Outpatient Facility Services </v>
          </cell>
          <cell r="G1964">
            <v>0</v>
          </cell>
          <cell r="H1964">
            <v>-1.3100000000000001E-2</v>
          </cell>
          <cell r="I1964">
            <v>0</v>
          </cell>
          <cell r="J1964">
            <v>0</v>
          </cell>
          <cell r="K1964">
            <v>0</v>
          </cell>
          <cell r="L1964">
            <v>0</v>
          </cell>
        </row>
        <row r="1965">
          <cell r="C1965" t="str">
            <v>VenturaAIDSNonDualER</v>
          </cell>
          <cell r="D1965" t="str">
            <v>ER</v>
          </cell>
          <cell r="E1965" t="str">
            <v>AIDSNonDual</v>
          </cell>
          <cell r="F1965" t="str">
            <v xml:space="preserve">Emergency Room Facility Services </v>
          </cell>
          <cell r="G1965">
            <v>0</v>
          </cell>
          <cell r="H1965">
            <v>0</v>
          </cell>
          <cell r="I1965">
            <v>0</v>
          </cell>
          <cell r="J1965">
            <v>0</v>
          </cell>
          <cell r="K1965">
            <v>0</v>
          </cell>
          <cell r="L1965">
            <v>0</v>
          </cell>
        </row>
        <row r="1966">
          <cell r="C1966" t="str">
            <v>VenturaAIDSNonDualLTC</v>
          </cell>
          <cell r="D1966" t="str">
            <v>LTC</v>
          </cell>
          <cell r="E1966" t="str">
            <v>AIDSNonDual</v>
          </cell>
          <cell r="F1966" t="str">
            <v xml:space="preserve">Long-Term Care Facility </v>
          </cell>
          <cell r="G1966">
            <v>0</v>
          </cell>
          <cell r="H1966">
            <v>0</v>
          </cell>
          <cell r="I1966">
            <v>0</v>
          </cell>
          <cell r="J1966">
            <v>0</v>
          </cell>
          <cell r="K1966">
            <v>0</v>
          </cell>
          <cell r="L1966">
            <v>0</v>
          </cell>
        </row>
        <row r="1967">
          <cell r="C1967" t="str">
            <v>VenturaAIDSNonDualPCP</v>
          </cell>
          <cell r="D1967" t="str">
            <v>PCP</v>
          </cell>
          <cell r="E1967" t="str">
            <v>AIDSNonDual</v>
          </cell>
          <cell r="F1967" t="str">
            <v xml:space="preserve">Physician Primary Care Services </v>
          </cell>
          <cell r="G1967">
            <v>0</v>
          </cell>
          <cell r="H1967">
            <v>-6.030000000000002E-2</v>
          </cell>
          <cell r="I1967">
            <v>0</v>
          </cell>
          <cell r="J1967">
            <v>0</v>
          </cell>
          <cell r="K1967">
            <v>0</v>
          </cell>
          <cell r="L1967">
            <v>0</v>
          </cell>
        </row>
        <row r="1968">
          <cell r="C1968" t="str">
            <v>VenturaAIDSNonDualSP</v>
          </cell>
          <cell r="D1968" t="str">
            <v>SP</v>
          </cell>
          <cell r="E1968" t="str">
            <v>AIDSNonDual</v>
          </cell>
          <cell r="F1968" t="str">
            <v xml:space="preserve">Physician Specialty Services </v>
          </cell>
          <cell r="G1968">
            <v>0</v>
          </cell>
          <cell r="H1968">
            <v>0</v>
          </cell>
          <cell r="I1968">
            <v>0</v>
          </cell>
          <cell r="J1968">
            <v>0</v>
          </cell>
          <cell r="K1968">
            <v>0</v>
          </cell>
          <cell r="L1968">
            <v>0</v>
          </cell>
        </row>
        <row r="1969">
          <cell r="C1969" t="str">
            <v>VenturaAIDSNonDualFQHC</v>
          </cell>
          <cell r="D1969" t="str">
            <v>FQHC</v>
          </cell>
          <cell r="E1969" t="str">
            <v>AIDSNonDual</v>
          </cell>
          <cell r="F1969" t="str">
            <v xml:space="preserve">FQHC Services </v>
          </cell>
          <cell r="G1969">
            <v>0</v>
          </cell>
          <cell r="H1969">
            <v>0</v>
          </cell>
          <cell r="I1969">
            <v>0</v>
          </cell>
          <cell r="J1969">
            <v>0</v>
          </cell>
          <cell r="K1969">
            <v>0</v>
          </cell>
          <cell r="L1969">
            <v>0</v>
          </cell>
        </row>
        <row r="1970">
          <cell r="C1970" t="str">
            <v>VenturaAIDSNonDualNPP</v>
          </cell>
          <cell r="D1970" t="str">
            <v>NPP</v>
          </cell>
          <cell r="E1970" t="str">
            <v>AIDSNonDual</v>
          </cell>
          <cell r="F1970" t="str">
            <v xml:space="preserve"> Other Medical Professional Services </v>
          </cell>
          <cell r="G1970">
            <v>0</v>
          </cell>
          <cell r="H1970">
            <v>-6.8899999999999961E-2</v>
          </cell>
          <cell r="I1970">
            <v>0</v>
          </cell>
          <cell r="J1970">
            <v>0</v>
          </cell>
          <cell r="K1970">
            <v>0</v>
          </cell>
          <cell r="L1970">
            <v>0</v>
          </cell>
        </row>
        <row r="1971">
          <cell r="C1971" t="str">
            <v>VenturaAIDSNonDualRX</v>
          </cell>
          <cell r="D1971" t="str">
            <v>RX</v>
          </cell>
          <cell r="E1971" t="str">
            <v>AIDSNonDual</v>
          </cell>
          <cell r="F1971" t="str">
            <v xml:space="preserve"> Pharmacy </v>
          </cell>
          <cell r="G1971">
            <v>0</v>
          </cell>
          <cell r="H1971">
            <v>0</v>
          </cell>
          <cell r="I1971">
            <v>0</v>
          </cell>
          <cell r="J1971">
            <v>0</v>
          </cell>
          <cell r="K1971">
            <v>0</v>
          </cell>
          <cell r="L1971">
            <v>0</v>
          </cell>
        </row>
        <row r="1972">
          <cell r="C1972" t="str">
            <v>VenturaAIDSNonDualLR</v>
          </cell>
          <cell r="D1972" t="str">
            <v>LR</v>
          </cell>
          <cell r="E1972" t="str">
            <v>AIDSNonDual</v>
          </cell>
          <cell r="F1972" t="str">
            <v xml:space="preserve"> Laboratory and Radiology </v>
          </cell>
          <cell r="G1972">
            <v>0</v>
          </cell>
          <cell r="H1972">
            <v>-6.8899999999999961E-2</v>
          </cell>
          <cell r="I1972">
            <v>0</v>
          </cell>
          <cell r="J1972">
            <v>0</v>
          </cell>
          <cell r="K1972">
            <v>0</v>
          </cell>
          <cell r="L1972">
            <v>0</v>
          </cell>
        </row>
        <row r="1973">
          <cell r="C1973" t="str">
            <v>VenturaAIDSNonDualHCBS</v>
          </cell>
          <cell r="D1973" t="str">
            <v>HCBS</v>
          </cell>
          <cell r="E1973" t="str">
            <v>AIDSNonDual</v>
          </cell>
          <cell r="F1973" t="str">
            <v xml:space="preserve"> HCBS </v>
          </cell>
          <cell r="G1973">
            <v>0</v>
          </cell>
          <cell r="H1973">
            <v>0</v>
          </cell>
          <cell r="I1973">
            <v>0</v>
          </cell>
          <cell r="J1973">
            <v>0</v>
          </cell>
          <cell r="K1973">
            <v>0</v>
          </cell>
          <cell r="L1973">
            <v>0</v>
          </cell>
        </row>
        <row r="1974">
          <cell r="C1974" t="str">
            <v>VenturaAIDSNonDualOTH</v>
          </cell>
          <cell r="D1974" t="str">
            <v>OTH</v>
          </cell>
          <cell r="E1974" t="str">
            <v>AIDSNonDual</v>
          </cell>
          <cell r="F1974" t="str">
            <v xml:space="preserve"> All Others </v>
          </cell>
          <cell r="G1974">
            <v>0</v>
          </cell>
          <cell r="H1974">
            <v>-3.0200000000000005E-2</v>
          </cell>
          <cell r="I1974">
            <v>0</v>
          </cell>
          <cell r="J1974">
            <v>0</v>
          </cell>
          <cell r="K1974">
            <v>0</v>
          </cell>
          <cell r="L1974">
            <v>0</v>
          </cell>
        </row>
        <row r="1975">
          <cell r="C1975" t="str">
            <v>VenturaAIDSDualIP</v>
          </cell>
          <cell r="D1975" t="str">
            <v>IP</v>
          </cell>
          <cell r="E1975" t="str">
            <v>AIDSDual</v>
          </cell>
          <cell r="F1975" t="str">
            <v xml:space="preserve">Inpatient Hospital Services </v>
          </cell>
          <cell r="G1975">
            <v>0</v>
          </cell>
          <cell r="H1975">
            <v>0</v>
          </cell>
          <cell r="I1975">
            <v>0</v>
          </cell>
          <cell r="J1975">
            <v>0</v>
          </cell>
          <cell r="K1975">
            <v>0</v>
          </cell>
          <cell r="L1975">
            <v>0</v>
          </cell>
        </row>
        <row r="1976">
          <cell r="C1976" t="str">
            <v>VenturaAIDSDualOP</v>
          </cell>
          <cell r="D1976" t="str">
            <v>OP</v>
          </cell>
          <cell r="E1976" t="str">
            <v>AIDSDual</v>
          </cell>
          <cell r="F1976" t="str">
            <v xml:space="preserve">Outpatient Facility Services </v>
          </cell>
          <cell r="G1976">
            <v>0</v>
          </cell>
          <cell r="H1976">
            <v>0</v>
          </cell>
          <cell r="I1976">
            <v>0</v>
          </cell>
          <cell r="J1976">
            <v>0</v>
          </cell>
          <cell r="K1976">
            <v>0</v>
          </cell>
          <cell r="L1976">
            <v>0</v>
          </cell>
        </row>
        <row r="1977">
          <cell r="C1977" t="str">
            <v>VenturaAIDSDualER</v>
          </cell>
          <cell r="D1977" t="str">
            <v>ER</v>
          </cell>
          <cell r="E1977" t="str">
            <v>AIDSDual</v>
          </cell>
          <cell r="F1977" t="str">
            <v xml:space="preserve">Emergency Room Facility Services </v>
          </cell>
          <cell r="G1977">
            <v>0</v>
          </cell>
          <cell r="H1977">
            <v>0</v>
          </cell>
          <cell r="I1977">
            <v>0</v>
          </cell>
          <cell r="J1977">
            <v>0</v>
          </cell>
          <cell r="K1977">
            <v>0</v>
          </cell>
          <cell r="L1977">
            <v>0</v>
          </cell>
        </row>
        <row r="1978">
          <cell r="C1978" t="str">
            <v>VenturaAIDSDualLTC</v>
          </cell>
          <cell r="D1978" t="str">
            <v>LTC</v>
          </cell>
          <cell r="E1978" t="str">
            <v>AIDSDual</v>
          </cell>
          <cell r="F1978" t="str">
            <v xml:space="preserve">Long-Term Care Facility </v>
          </cell>
          <cell r="G1978">
            <v>0</v>
          </cell>
          <cell r="H1978">
            <v>0</v>
          </cell>
          <cell r="I1978">
            <v>0</v>
          </cell>
          <cell r="J1978">
            <v>0</v>
          </cell>
          <cell r="K1978">
            <v>0</v>
          </cell>
          <cell r="L1978">
            <v>0</v>
          </cell>
        </row>
        <row r="1979">
          <cell r="C1979" t="str">
            <v>VenturaAIDSDualPCP</v>
          </cell>
          <cell r="D1979" t="str">
            <v>PCP</v>
          </cell>
          <cell r="E1979" t="str">
            <v>AIDSDual</v>
          </cell>
          <cell r="F1979" t="str">
            <v xml:space="preserve">Physician Primary Care Services </v>
          </cell>
          <cell r="G1979">
            <v>0</v>
          </cell>
          <cell r="H1979">
            <v>0</v>
          </cell>
          <cell r="I1979">
            <v>0</v>
          </cell>
          <cell r="J1979">
            <v>0</v>
          </cell>
          <cell r="K1979">
            <v>0</v>
          </cell>
          <cell r="L1979">
            <v>0</v>
          </cell>
        </row>
        <row r="1980">
          <cell r="C1980" t="str">
            <v>VenturaAIDSDualSP</v>
          </cell>
          <cell r="D1980" t="str">
            <v>SP</v>
          </cell>
          <cell r="E1980" t="str">
            <v>AIDSDual</v>
          </cell>
          <cell r="F1980" t="str">
            <v xml:space="preserve">Physician Specialty Services </v>
          </cell>
          <cell r="G1980">
            <v>0</v>
          </cell>
          <cell r="H1980">
            <v>0</v>
          </cell>
          <cell r="I1980">
            <v>0</v>
          </cell>
          <cell r="J1980">
            <v>0</v>
          </cell>
          <cell r="K1980">
            <v>0</v>
          </cell>
          <cell r="L1980">
            <v>0</v>
          </cell>
        </row>
        <row r="1981">
          <cell r="C1981" t="str">
            <v>VenturaAIDSDualFQHC</v>
          </cell>
          <cell r="D1981" t="str">
            <v>FQHC</v>
          </cell>
          <cell r="E1981" t="str">
            <v>AIDSDual</v>
          </cell>
          <cell r="F1981" t="str">
            <v xml:space="preserve">FQHC Services </v>
          </cell>
          <cell r="G1981">
            <v>0</v>
          </cell>
          <cell r="H1981">
            <v>0</v>
          </cell>
          <cell r="I1981">
            <v>0</v>
          </cell>
          <cell r="J1981">
            <v>0</v>
          </cell>
          <cell r="K1981">
            <v>0</v>
          </cell>
          <cell r="L1981">
            <v>0</v>
          </cell>
        </row>
        <row r="1982">
          <cell r="C1982" t="str">
            <v>VenturaAIDSDualNPP</v>
          </cell>
          <cell r="D1982" t="str">
            <v>NPP</v>
          </cell>
          <cell r="E1982" t="str">
            <v>AIDSDual</v>
          </cell>
          <cell r="F1982" t="str">
            <v xml:space="preserve"> Other Medical Professional Services </v>
          </cell>
          <cell r="G1982">
            <v>0</v>
          </cell>
          <cell r="H1982">
            <v>0</v>
          </cell>
          <cell r="I1982">
            <v>0</v>
          </cell>
          <cell r="J1982">
            <v>0</v>
          </cell>
          <cell r="K1982">
            <v>0</v>
          </cell>
          <cell r="L1982">
            <v>0</v>
          </cell>
        </row>
        <row r="1983">
          <cell r="C1983" t="str">
            <v>VenturaAIDSDualRX</v>
          </cell>
          <cell r="D1983" t="str">
            <v>RX</v>
          </cell>
          <cell r="E1983" t="str">
            <v>AIDSDual</v>
          </cell>
          <cell r="F1983" t="str">
            <v xml:space="preserve"> Pharmacy </v>
          </cell>
          <cell r="G1983">
            <v>0</v>
          </cell>
          <cell r="H1983">
            <v>0</v>
          </cell>
          <cell r="I1983">
            <v>0</v>
          </cell>
          <cell r="J1983">
            <v>0</v>
          </cell>
          <cell r="K1983">
            <v>0</v>
          </cell>
          <cell r="L1983">
            <v>0</v>
          </cell>
        </row>
        <row r="1984">
          <cell r="C1984" t="str">
            <v>VenturaAIDSDualLR</v>
          </cell>
          <cell r="D1984" t="str">
            <v>LR</v>
          </cell>
          <cell r="E1984" t="str">
            <v>AIDSDual</v>
          </cell>
          <cell r="F1984" t="str">
            <v xml:space="preserve"> Laboratory and Radiology </v>
          </cell>
          <cell r="G1984">
            <v>0</v>
          </cell>
          <cell r="H1984">
            <v>0</v>
          </cell>
          <cell r="I1984">
            <v>0</v>
          </cell>
          <cell r="J1984">
            <v>0</v>
          </cell>
          <cell r="K1984">
            <v>0</v>
          </cell>
          <cell r="L1984">
            <v>0</v>
          </cell>
        </row>
        <row r="1985">
          <cell r="C1985" t="str">
            <v>VenturaAIDSDualHCBS</v>
          </cell>
          <cell r="D1985" t="str">
            <v>HCBS</v>
          </cell>
          <cell r="E1985" t="str">
            <v>AIDSDual</v>
          </cell>
          <cell r="F1985" t="str">
            <v xml:space="preserve"> HCBS </v>
          </cell>
          <cell r="G1985">
            <v>8.8115612415700983E-2</v>
          </cell>
          <cell r="H1985">
            <v>0</v>
          </cell>
          <cell r="I1985">
            <v>0</v>
          </cell>
          <cell r="J1985">
            <v>0</v>
          </cell>
          <cell r="K1985">
            <v>0</v>
          </cell>
          <cell r="L1985">
            <v>0</v>
          </cell>
        </row>
        <row r="1986">
          <cell r="C1986" t="str">
            <v>VenturaAIDSDualOTH</v>
          </cell>
          <cell r="D1986" t="str">
            <v>OTH</v>
          </cell>
          <cell r="E1986" t="str">
            <v>AIDSDual</v>
          </cell>
          <cell r="F1986" t="str">
            <v xml:space="preserve"> All Others </v>
          </cell>
          <cell r="G1986">
            <v>0</v>
          </cell>
          <cell r="H1986">
            <v>0</v>
          </cell>
          <cell r="I1986">
            <v>0</v>
          </cell>
          <cell r="J1986">
            <v>0</v>
          </cell>
          <cell r="K1986">
            <v>0</v>
          </cell>
          <cell r="L1986">
            <v>0</v>
          </cell>
        </row>
        <row r="1987">
          <cell r="C1987" t="str">
            <v>VenturaLTCNonDualIP</v>
          </cell>
          <cell r="D1987" t="str">
            <v>IP</v>
          </cell>
          <cell r="E1987" t="str">
            <v>LTCNonDual</v>
          </cell>
          <cell r="F1987" t="str">
            <v xml:space="preserve">Inpatient Hospital Services </v>
          </cell>
          <cell r="G1987">
            <v>0</v>
          </cell>
          <cell r="H1987">
            <v>0</v>
          </cell>
          <cell r="I1987">
            <v>0</v>
          </cell>
          <cell r="J1987">
            <v>0</v>
          </cell>
          <cell r="K1987">
            <v>0</v>
          </cell>
          <cell r="L1987">
            <v>0</v>
          </cell>
        </row>
        <row r="1988">
          <cell r="C1988" t="str">
            <v>VenturaLTCNonDualOP</v>
          </cell>
          <cell r="D1988" t="str">
            <v>OP</v>
          </cell>
          <cell r="E1988" t="str">
            <v>LTCNonDual</v>
          </cell>
          <cell r="F1988" t="str">
            <v xml:space="preserve">Outpatient Facility Services </v>
          </cell>
          <cell r="G1988">
            <v>0</v>
          </cell>
          <cell r="H1988">
            <v>-1.3100000000000001E-2</v>
          </cell>
          <cell r="I1988">
            <v>0</v>
          </cell>
          <cell r="J1988">
            <v>0</v>
          </cell>
          <cell r="K1988">
            <v>0</v>
          </cell>
          <cell r="L1988">
            <v>0</v>
          </cell>
        </row>
        <row r="1989">
          <cell r="C1989" t="str">
            <v>VenturaLTCNonDualER</v>
          </cell>
          <cell r="D1989" t="str">
            <v>ER</v>
          </cell>
          <cell r="E1989" t="str">
            <v>LTCNonDual</v>
          </cell>
          <cell r="F1989" t="str">
            <v xml:space="preserve">Emergency Room Facility Services </v>
          </cell>
          <cell r="G1989">
            <v>0</v>
          </cell>
          <cell r="H1989">
            <v>0</v>
          </cell>
          <cell r="I1989">
            <v>0</v>
          </cell>
          <cell r="J1989">
            <v>0</v>
          </cell>
          <cell r="K1989">
            <v>0</v>
          </cell>
          <cell r="L1989">
            <v>0</v>
          </cell>
        </row>
        <row r="1990">
          <cell r="C1990" t="str">
            <v>VenturaLTCNonDualLTC</v>
          </cell>
          <cell r="D1990" t="str">
            <v>LTC</v>
          </cell>
          <cell r="E1990" t="str">
            <v>LTCNonDual</v>
          </cell>
          <cell r="F1990" t="str">
            <v xml:space="preserve">Long-Term Care Facility </v>
          </cell>
          <cell r="G1990">
            <v>0</v>
          </cell>
          <cell r="H1990">
            <v>0</v>
          </cell>
          <cell r="I1990">
            <v>0</v>
          </cell>
          <cell r="J1990">
            <v>0</v>
          </cell>
          <cell r="K1990">
            <v>0</v>
          </cell>
          <cell r="L1990">
            <v>0</v>
          </cell>
        </row>
        <row r="1991">
          <cell r="C1991" t="str">
            <v>VenturaLTCNonDualPCP</v>
          </cell>
          <cell r="D1991" t="str">
            <v>PCP</v>
          </cell>
          <cell r="E1991" t="str">
            <v>LTCNonDual</v>
          </cell>
          <cell r="F1991" t="str">
            <v xml:space="preserve">Physician Primary Care Services </v>
          </cell>
          <cell r="G1991">
            <v>0</v>
          </cell>
          <cell r="H1991">
            <v>-6.030000000000002E-2</v>
          </cell>
          <cell r="I1991">
            <v>0</v>
          </cell>
          <cell r="J1991">
            <v>0</v>
          </cell>
          <cell r="K1991">
            <v>0</v>
          </cell>
          <cell r="L1991">
            <v>0</v>
          </cell>
        </row>
        <row r="1992">
          <cell r="C1992" t="str">
            <v>VenturaLTCNonDualSP</v>
          </cell>
          <cell r="D1992" t="str">
            <v>SP</v>
          </cell>
          <cell r="E1992" t="str">
            <v>LTCNonDual</v>
          </cell>
          <cell r="F1992" t="str">
            <v xml:space="preserve">Physician Specialty Services </v>
          </cell>
          <cell r="G1992">
            <v>0</v>
          </cell>
          <cell r="H1992">
            <v>0</v>
          </cell>
          <cell r="I1992">
            <v>0</v>
          </cell>
          <cell r="J1992">
            <v>0</v>
          </cell>
          <cell r="K1992">
            <v>0</v>
          </cell>
          <cell r="L1992">
            <v>0</v>
          </cell>
        </row>
        <row r="1993">
          <cell r="C1993" t="str">
            <v>VenturaLTCNonDualFQHC</v>
          </cell>
          <cell r="D1993" t="str">
            <v>FQHC</v>
          </cell>
          <cell r="E1993" t="str">
            <v>LTCNonDual</v>
          </cell>
          <cell r="F1993" t="str">
            <v xml:space="preserve">FQHC Services </v>
          </cell>
          <cell r="G1993">
            <v>0</v>
          </cell>
          <cell r="H1993">
            <v>0</v>
          </cell>
          <cell r="I1993">
            <v>0</v>
          </cell>
          <cell r="J1993">
            <v>0</v>
          </cell>
          <cell r="K1993">
            <v>0</v>
          </cell>
          <cell r="L1993">
            <v>0</v>
          </cell>
        </row>
        <row r="1994">
          <cell r="C1994" t="str">
            <v>VenturaLTCNonDualNPP</v>
          </cell>
          <cell r="D1994" t="str">
            <v>NPP</v>
          </cell>
          <cell r="E1994" t="str">
            <v>LTCNonDual</v>
          </cell>
          <cell r="F1994" t="str">
            <v xml:space="preserve"> Other Medical Professional Services </v>
          </cell>
          <cell r="G1994">
            <v>0</v>
          </cell>
          <cell r="H1994">
            <v>-6.8899999999999961E-2</v>
          </cell>
          <cell r="I1994">
            <v>0</v>
          </cell>
          <cell r="J1994">
            <v>0</v>
          </cell>
          <cell r="K1994">
            <v>0</v>
          </cell>
          <cell r="L1994">
            <v>0</v>
          </cell>
        </row>
        <row r="1995">
          <cell r="C1995" t="str">
            <v>VenturaLTCNonDualRX</v>
          </cell>
          <cell r="D1995" t="str">
            <v>RX</v>
          </cell>
          <cell r="E1995" t="str">
            <v>LTCNonDual</v>
          </cell>
          <cell r="F1995" t="str">
            <v xml:space="preserve"> Pharmacy </v>
          </cell>
          <cell r="G1995">
            <v>0</v>
          </cell>
          <cell r="H1995">
            <v>0</v>
          </cell>
          <cell r="I1995">
            <v>0</v>
          </cell>
          <cell r="J1995">
            <v>0</v>
          </cell>
          <cell r="K1995">
            <v>0</v>
          </cell>
          <cell r="L1995">
            <v>0</v>
          </cell>
        </row>
        <row r="1996">
          <cell r="C1996" t="str">
            <v>VenturaLTCNonDualLR</v>
          </cell>
          <cell r="D1996" t="str">
            <v>LR</v>
          </cell>
          <cell r="E1996" t="str">
            <v>LTCNonDual</v>
          </cell>
          <cell r="F1996" t="str">
            <v xml:space="preserve"> Laboratory and Radiology </v>
          </cell>
          <cell r="G1996">
            <v>0</v>
          </cell>
          <cell r="H1996">
            <v>-6.8899999999999961E-2</v>
          </cell>
          <cell r="I1996">
            <v>0</v>
          </cell>
          <cell r="J1996">
            <v>0</v>
          </cell>
          <cell r="K1996">
            <v>0</v>
          </cell>
          <cell r="L1996">
            <v>0</v>
          </cell>
        </row>
        <row r="1997">
          <cell r="C1997" t="str">
            <v>VenturaLTCNonDualHCBS</v>
          </cell>
          <cell r="D1997" t="str">
            <v>HCBS</v>
          </cell>
          <cell r="E1997" t="str">
            <v>LTCNonDual</v>
          </cell>
          <cell r="F1997" t="str">
            <v xml:space="preserve"> HCBS </v>
          </cell>
          <cell r="G1997">
            <v>7.4703326392346003E-2</v>
          </cell>
          <cell r="H1997">
            <v>0</v>
          </cell>
          <cell r="I1997">
            <v>0</v>
          </cell>
          <cell r="J1997">
            <v>0</v>
          </cell>
          <cell r="K1997">
            <v>0</v>
          </cell>
          <cell r="L1997">
            <v>0</v>
          </cell>
        </row>
        <row r="1998">
          <cell r="C1998" t="str">
            <v>VenturaLTCNonDualOTH</v>
          </cell>
          <cell r="D1998" t="str">
            <v>OTH</v>
          </cell>
          <cell r="E1998" t="str">
            <v>LTCNonDual</v>
          </cell>
          <cell r="F1998" t="str">
            <v xml:space="preserve"> All Others </v>
          </cell>
          <cell r="G1998">
            <v>0</v>
          </cell>
          <cell r="H1998">
            <v>-3.0200000000000005E-2</v>
          </cell>
          <cell r="I1998">
            <v>0</v>
          </cell>
          <cell r="J1998">
            <v>0</v>
          </cell>
          <cell r="K1998">
            <v>0</v>
          </cell>
          <cell r="L1998">
            <v>0</v>
          </cell>
        </row>
        <row r="1999">
          <cell r="C1999" t="str">
            <v>VenturaLTCDualIP</v>
          </cell>
          <cell r="D1999" t="str">
            <v>IP</v>
          </cell>
          <cell r="E1999" t="str">
            <v>LTCDual</v>
          </cell>
          <cell r="F1999" t="str">
            <v xml:space="preserve">Inpatient Hospital Services </v>
          </cell>
          <cell r="G1999">
            <v>0</v>
          </cell>
          <cell r="H1999">
            <v>0</v>
          </cell>
          <cell r="I1999">
            <v>0</v>
          </cell>
          <cell r="J1999">
            <v>0</v>
          </cell>
          <cell r="K1999">
            <v>0</v>
          </cell>
          <cell r="L1999">
            <v>0</v>
          </cell>
        </row>
        <row r="2000">
          <cell r="C2000" t="str">
            <v>VenturaLTCDualOP</v>
          </cell>
          <cell r="D2000" t="str">
            <v>OP</v>
          </cell>
          <cell r="E2000" t="str">
            <v>LTCDual</v>
          </cell>
          <cell r="F2000" t="str">
            <v xml:space="preserve">Outpatient Facility Services </v>
          </cell>
          <cell r="G2000">
            <v>0</v>
          </cell>
          <cell r="H2000">
            <v>0</v>
          </cell>
          <cell r="I2000">
            <v>0</v>
          </cell>
          <cell r="J2000">
            <v>0</v>
          </cell>
          <cell r="K2000">
            <v>0</v>
          </cell>
          <cell r="L2000">
            <v>0</v>
          </cell>
        </row>
        <row r="2001">
          <cell r="C2001" t="str">
            <v>VenturaLTCDualER</v>
          </cell>
          <cell r="D2001" t="str">
            <v>ER</v>
          </cell>
          <cell r="E2001" t="str">
            <v>LTCDual</v>
          </cell>
          <cell r="F2001" t="str">
            <v xml:space="preserve">Emergency Room Facility Services </v>
          </cell>
          <cell r="G2001">
            <v>0</v>
          </cell>
          <cell r="H2001">
            <v>0</v>
          </cell>
          <cell r="I2001">
            <v>0</v>
          </cell>
          <cell r="J2001">
            <v>0</v>
          </cell>
          <cell r="K2001">
            <v>0</v>
          </cell>
          <cell r="L2001">
            <v>0</v>
          </cell>
        </row>
        <row r="2002">
          <cell r="C2002" t="str">
            <v>VenturaLTCDualLTC</v>
          </cell>
          <cell r="D2002" t="str">
            <v>LTC</v>
          </cell>
          <cell r="E2002" t="str">
            <v>LTCDual</v>
          </cell>
          <cell r="F2002" t="str">
            <v xml:space="preserve">Long-Term Care Facility </v>
          </cell>
          <cell r="G2002">
            <v>0</v>
          </cell>
          <cell r="H2002">
            <v>0</v>
          </cell>
          <cell r="I2002">
            <v>0</v>
          </cell>
          <cell r="J2002">
            <v>0</v>
          </cell>
          <cell r="K2002">
            <v>0</v>
          </cell>
          <cell r="L2002">
            <v>0</v>
          </cell>
        </row>
        <row r="2003">
          <cell r="C2003" t="str">
            <v>VenturaLTCDualPCP</v>
          </cell>
          <cell r="D2003" t="str">
            <v>PCP</v>
          </cell>
          <cell r="E2003" t="str">
            <v>LTCDual</v>
          </cell>
          <cell r="F2003" t="str">
            <v xml:space="preserve">Physician Primary Care Services </v>
          </cell>
          <cell r="G2003">
            <v>0</v>
          </cell>
          <cell r="H2003">
            <v>0</v>
          </cell>
          <cell r="I2003">
            <v>0</v>
          </cell>
          <cell r="J2003">
            <v>0</v>
          </cell>
          <cell r="K2003">
            <v>0</v>
          </cell>
          <cell r="L2003">
            <v>0</v>
          </cell>
        </row>
        <row r="2004">
          <cell r="C2004" t="str">
            <v>VenturaLTCDualSP</v>
          </cell>
          <cell r="D2004" t="str">
            <v>SP</v>
          </cell>
          <cell r="E2004" t="str">
            <v>LTCDual</v>
          </cell>
          <cell r="F2004" t="str">
            <v xml:space="preserve">Physician Specialty Services </v>
          </cell>
          <cell r="G2004">
            <v>0</v>
          </cell>
          <cell r="H2004">
            <v>0</v>
          </cell>
          <cell r="I2004">
            <v>0</v>
          </cell>
          <cell r="J2004">
            <v>0</v>
          </cell>
          <cell r="K2004">
            <v>0</v>
          </cell>
          <cell r="L2004">
            <v>0</v>
          </cell>
        </row>
        <row r="2005">
          <cell r="C2005" t="str">
            <v>VenturaLTCDualFQHC</v>
          </cell>
          <cell r="D2005" t="str">
            <v>FQHC</v>
          </cell>
          <cell r="E2005" t="str">
            <v>LTCDual</v>
          </cell>
          <cell r="F2005" t="str">
            <v xml:space="preserve">FQHC Services </v>
          </cell>
          <cell r="G2005">
            <v>0</v>
          </cell>
          <cell r="H2005">
            <v>0</v>
          </cell>
          <cell r="I2005">
            <v>0</v>
          </cell>
          <cell r="J2005">
            <v>0</v>
          </cell>
          <cell r="K2005">
            <v>0</v>
          </cell>
          <cell r="L2005">
            <v>0</v>
          </cell>
        </row>
        <row r="2006">
          <cell r="C2006" t="str">
            <v>VenturaLTCDualNPP</v>
          </cell>
          <cell r="D2006" t="str">
            <v>NPP</v>
          </cell>
          <cell r="E2006" t="str">
            <v>LTCDual</v>
          </cell>
          <cell r="F2006" t="str">
            <v xml:space="preserve"> Other Medical Professional Services </v>
          </cell>
          <cell r="G2006">
            <v>0</v>
          </cell>
          <cell r="H2006">
            <v>0</v>
          </cell>
          <cell r="I2006">
            <v>0</v>
          </cell>
          <cell r="J2006">
            <v>0</v>
          </cell>
          <cell r="K2006">
            <v>0</v>
          </cell>
          <cell r="L2006">
            <v>0</v>
          </cell>
        </row>
        <row r="2007">
          <cell r="C2007" t="str">
            <v>VenturaLTCDualRX</v>
          </cell>
          <cell r="D2007" t="str">
            <v>RX</v>
          </cell>
          <cell r="E2007" t="str">
            <v>LTCDual</v>
          </cell>
          <cell r="F2007" t="str">
            <v xml:space="preserve"> Pharmacy </v>
          </cell>
          <cell r="G2007">
            <v>0</v>
          </cell>
          <cell r="H2007">
            <v>0</v>
          </cell>
          <cell r="I2007">
            <v>0</v>
          </cell>
          <cell r="J2007">
            <v>0</v>
          </cell>
          <cell r="K2007">
            <v>0</v>
          </cell>
          <cell r="L2007">
            <v>0</v>
          </cell>
        </row>
        <row r="2008">
          <cell r="C2008" t="str">
            <v>VenturaLTCDualLR</v>
          </cell>
          <cell r="D2008" t="str">
            <v>LR</v>
          </cell>
          <cell r="E2008" t="str">
            <v>LTCDual</v>
          </cell>
          <cell r="F2008" t="str">
            <v xml:space="preserve"> Laboratory and Radiology </v>
          </cell>
          <cell r="G2008">
            <v>0</v>
          </cell>
          <cell r="H2008">
            <v>0</v>
          </cell>
          <cell r="I2008">
            <v>0</v>
          </cell>
          <cell r="J2008">
            <v>0</v>
          </cell>
          <cell r="K2008">
            <v>0</v>
          </cell>
          <cell r="L2008">
            <v>0</v>
          </cell>
        </row>
        <row r="2009">
          <cell r="C2009" t="str">
            <v>VenturaLTCDualHCBS</v>
          </cell>
          <cell r="D2009" t="str">
            <v>HCBS</v>
          </cell>
          <cell r="E2009" t="str">
            <v>LTCDual</v>
          </cell>
          <cell r="F2009" t="str">
            <v xml:space="preserve"> HCBS </v>
          </cell>
          <cell r="G2009">
            <v>8.8115612415700983E-2</v>
          </cell>
          <cell r="H2009">
            <v>0</v>
          </cell>
          <cell r="I2009">
            <v>0</v>
          </cell>
          <cell r="J2009">
            <v>0</v>
          </cell>
          <cell r="K2009">
            <v>0</v>
          </cell>
          <cell r="L2009">
            <v>0</v>
          </cell>
        </row>
        <row r="2010">
          <cell r="C2010" t="str">
            <v>VenturaLTCDualOTH</v>
          </cell>
          <cell r="D2010" t="str">
            <v>OTH</v>
          </cell>
          <cell r="E2010" t="str">
            <v>LTCDual</v>
          </cell>
          <cell r="F2010" t="str">
            <v xml:space="preserve"> All Others </v>
          </cell>
          <cell r="G2010">
            <v>0</v>
          </cell>
          <cell r="H2010">
            <v>0</v>
          </cell>
          <cell r="I2010">
            <v>0</v>
          </cell>
          <cell r="J2010">
            <v>0</v>
          </cell>
          <cell r="K2010">
            <v>0</v>
          </cell>
          <cell r="L2010">
            <v>0</v>
          </cell>
        </row>
        <row r="2011">
          <cell r="C2011" t="str">
            <v>VenturaOBRAIP</v>
          </cell>
          <cell r="D2011" t="str">
            <v>IP</v>
          </cell>
          <cell r="E2011" t="str">
            <v>OBRA</v>
          </cell>
          <cell r="F2011" t="str">
            <v xml:space="preserve">Inpatient Hospital Services </v>
          </cell>
          <cell r="G2011">
            <v>0</v>
          </cell>
          <cell r="H2011">
            <v>0</v>
          </cell>
          <cell r="I2011">
            <v>0</v>
          </cell>
          <cell r="J2011">
            <v>0</v>
          </cell>
          <cell r="K2011">
            <v>0</v>
          </cell>
          <cell r="L2011">
            <v>0</v>
          </cell>
        </row>
        <row r="2012">
          <cell r="C2012" t="str">
            <v>VenturaOBRAOP</v>
          </cell>
          <cell r="D2012" t="str">
            <v>OP</v>
          </cell>
          <cell r="E2012" t="str">
            <v>OBRA</v>
          </cell>
          <cell r="F2012" t="str">
            <v xml:space="preserve">Outpatient Facility Services </v>
          </cell>
          <cell r="G2012">
            <v>0</v>
          </cell>
          <cell r="H2012">
            <v>-2.1999999999999797E-3</v>
          </cell>
          <cell r="I2012">
            <v>0</v>
          </cell>
          <cell r="J2012">
            <v>0</v>
          </cell>
          <cell r="K2012">
            <v>0</v>
          </cell>
          <cell r="L2012">
            <v>0</v>
          </cell>
        </row>
        <row r="2013">
          <cell r="C2013" t="str">
            <v>VenturaOBRAER</v>
          </cell>
          <cell r="D2013" t="str">
            <v>ER</v>
          </cell>
          <cell r="E2013" t="str">
            <v>OBRA</v>
          </cell>
          <cell r="F2013" t="str">
            <v xml:space="preserve">Emergency Room Facility Services </v>
          </cell>
          <cell r="G2013">
            <v>0</v>
          </cell>
          <cell r="H2013">
            <v>0</v>
          </cell>
          <cell r="I2013">
            <v>0</v>
          </cell>
          <cell r="J2013">
            <v>0</v>
          </cell>
          <cell r="K2013">
            <v>0</v>
          </cell>
          <cell r="L2013">
            <v>0</v>
          </cell>
        </row>
        <row r="2014">
          <cell r="C2014" t="str">
            <v>VenturaOBRALTC</v>
          </cell>
          <cell r="D2014" t="str">
            <v>LTC</v>
          </cell>
          <cell r="E2014" t="str">
            <v>OBRA</v>
          </cell>
          <cell r="F2014" t="str">
            <v xml:space="preserve">Long-Term Care Facility </v>
          </cell>
          <cell r="G2014">
            <v>0</v>
          </cell>
          <cell r="H2014">
            <v>0</v>
          </cell>
          <cell r="I2014">
            <v>0</v>
          </cell>
          <cell r="J2014">
            <v>0</v>
          </cell>
          <cell r="K2014">
            <v>0</v>
          </cell>
          <cell r="L2014">
            <v>0</v>
          </cell>
        </row>
        <row r="2015">
          <cell r="C2015" t="str">
            <v>VenturaOBRAPCP</v>
          </cell>
          <cell r="D2015" t="str">
            <v>PCP</v>
          </cell>
          <cell r="E2015" t="str">
            <v>OBRA</v>
          </cell>
          <cell r="F2015" t="str">
            <v xml:space="preserve">Physician Primary Care Services </v>
          </cell>
          <cell r="G2015">
            <v>0</v>
          </cell>
          <cell r="H2015">
            <v>0</v>
          </cell>
          <cell r="I2015">
            <v>0</v>
          </cell>
          <cell r="J2015">
            <v>0</v>
          </cell>
          <cell r="K2015">
            <v>0</v>
          </cell>
          <cell r="L2015">
            <v>0</v>
          </cell>
        </row>
        <row r="2016">
          <cell r="C2016" t="str">
            <v>VenturaOBRASP</v>
          </cell>
          <cell r="D2016" t="str">
            <v>SP</v>
          </cell>
          <cell r="E2016" t="str">
            <v>OBRA</v>
          </cell>
          <cell r="F2016" t="str">
            <v xml:space="preserve">Physician Specialty Services </v>
          </cell>
          <cell r="G2016">
            <v>0</v>
          </cell>
          <cell r="H2016">
            <v>0</v>
          </cell>
          <cell r="I2016">
            <v>0</v>
          </cell>
          <cell r="J2016">
            <v>0</v>
          </cell>
          <cell r="K2016">
            <v>0</v>
          </cell>
          <cell r="L2016">
            <v>0</v>
          </cell>
        </row>
        <row r="2017">
          <cell r="C2017" t="str">
            <v>VenturaOBRAFQHC</v>
          </cell>
          <cell r="D2017" t="str">
            <v>FQHC</v>
          </cell>
          <cell r="E2017" t="str">
            <v>OBRA</v>
          </cell>
          <cell r="F2017" t="str">
            <v xml:space="preserve">FQHC Services </v>
          </cell>
          <cell r="G2017">
            <v>0</v>
          </cell>
          <cell r="H2017">
            <v>0</v>
          </cell>
          <cell r="I2017">
            <v>0</v>
          </cell>
          <cell r="J2017">
            <v>0</v>
          </cell>
          <cell r="K2017">
            <v>0</v>
          </cell>
          <cell r="L2017">
            <v>0</v>
          </cell>
        </row>
        <row r="2018">
          <cell r="C2018" t="str">
            <v>VenturaOBRANPP</v>
          </cell>
          <cell r="D2018" t="str">
            <v>NPP</v>
          </cell>
          <cell r="E2018" t="str">
            <v>OBRA</v>
          </cell>
          <cell r="F2018" t="str">
            <v xml:space="preserve"> Other Medical Professional Services </v>
          </cell>
          <cell r="G2018">
            <v>0</v>
          </cell>
          <cell r="H2018">
            <v>-6.8899999999999961E-2</v>
          </cell>
          <cell r="I2018">
            <v>0</v>
          </cell>
          <cell r="J2018">
            <v>0</v>
          </cell>
          <cell r="K2018">
            <v>0</v>
          </cell>
          <cell r="L2018">
            <v>0</v>
          </cell>
        </row>
        <row r="2019">
          <cell r="C2019" t="str">
            <v>VenturaOBRARX</v>
          </cell>
          <cell r="D2019" t="str">
            <v>RX</v>
          </cell>
          <cell r="E2019" t="str">
            <v>OBRA</v>
          </cell>
          <cell r="F2019" t="str">
            <v xml:space="preserve"> Pharmacy </v>
          </cell>
          <cell r="G2019">
            <v>0</v>
          </cell>
          <cell r="H2019">
            <v>0</v>
          </cell>
          <cell r="I2019">
            <v>0</v>
          </cell>
          <cell r="J2019">
            <v>0</v>
          </cell>
          <cell r="K2019">
            <v>0</v>
          </cell>
          <cell r="L2019">
            <v>0</v>
          </cell>
        </row>
        <row r="2020">
          <cell r="C2020" t="str">
            <v>VenturaOBRALR</v>
          </cell>
          <cell r="D2020" t="str">
            <v>LR</v>
          </cell>
          <cell r="E2020" t="str">
            <v>OBRA</v>
          </cell>
          <cell r="F2020" t="str">
            <v xml:space="preserve"> Laboratory and Radiology </v>
          </cell>
          <cell r="G2020">
            <v>0</v>
          </cell>
          <cell r="H2020">
            <v>-6.8899999999999961E-2</v>
          </cell>
          <cell r="I2020">
            <v>0</v>
          </cell>
          <cell r="J2020">
            <v>0</v>
          </cell>
          <cell r="K2020">
            <v>0</v>
          </cell>
          <cell r="L2020">
            <v>0</v>
          </cell>
        </row>
        <row r="2021">
          <cell r="C2021" t="str">
            <v>VenturaOBRAHCBS</v>
          </cell>
          <cell r="D2021" t="str">
            <v>HCBS</v>
          </cell>
          <cell r="E2021" t="str">
            <v>OBRA</v>
          </cell>
          <cell r="F2021" t="str">
            <v xml:space="preserve"> HCBS </v>
          </cell>
          <cell r="G2021">
            <v>0</v>
          </cell>
          <cell r="H2021">
            <v>0</v>
          </cell>
          <cell r="I2021">
            <v>0</v>
          </cell>
          <cell r="J2021">
            <v>0</v>
          </cell>
          <cell r="K2021">
            <v>0</v>
          </cell>
          <cell r="L2021">
            <v>0</v>
          </cell>
        </row>
        <row r="2022">
          <cell r="C2022" t="str">
            <v>VenturaOBRAOTH</v>
          </cell>
          <cell r="D2022" t="str">
            <v>OTH</v>
          </cell>
          <cell r="E2022" t="str">
            <v>OBRA</v>
          </cell>
          <cell r="F2022" t="str">
            <v xml:space="preserve"> All Others </v>
          </cell>
          <cell r="G2022">
            <v>0</v>
          </cell>
          <cell r="H2022">
            <v>-3.0200000000000005E-2</v>
          </cell>
          <cell r="I2022">
            <v>0</v>
          </cell>
          <cell r="J2022">
            <v>0</v>
          </cell>
          <cell r="K2022">
            <v>0</v>
          </cell>
          <cell r="L2022">
            <v>0</v>
          </cell>
        </row>
        <row r="2023">
          <cell r="C2023" t="str">
            <v>YoloChild MCIP</v>
          </cell>
          <cell r="D2023" t="str">
            <v>IP</v>
          </cell>
          <cell r="E2023" t="str">
            <v>Child MC</v>
          </cell>
          <cell r="F2023" t="str">
            <v xml:space="preserve">Inpatient Hospital Services </v>
          </cell>
          <cell r="G2023">
            <v>0</v>
          </cell>
          <cell r="H2023">
            <v>0</v>
          </cell>
          <cell r="I2023">
            <v>0</v>
          </cell>
          <cell r="J2023">
            <v>0</v>
          </cell>
          <cell r="K2023">
            <v>-2.4999999999999467E-3</v>
          </cell>
          <cell r="L2023">
            <v>0</v>
          </cell>
        </row>
        <row r="2024">
          <cell r="C2024" t="str">
            <v>YoloChild MCOP</v>
          </cell>
          <cell r="D2024" t="str">
            <v>OP</v>
          </cell>
          <cell r="E2024" t="str">
            <v>Child MC</v>
          </cell>
          <cell r="F2024" t="str">
            <v xml:space="preserve">Outpatient Facility Services </v>
          </cell>
          <cell r="G2024">
            <v>0</v>
          </cell>
          <cell r="H2024">
            <v>-2.1999999999999797E-3</v>
          </cell>
          <cell r="I2024">
            <v>0</v>
          </cell>
          <cell r="J2024">
            <v>0</v>
          </cell>
          <cell r="K2024">
            <v>-2.4999999999999467E-3</v>
          </cell>
          <cell r="L2024">
            <v>0</v>
          </cell>
        </row>
        <row r="2025">
          <cell r="C2025" t="str">
            <v>YoloChild MCER</v>
          </cell>
          <cell r="D2025" t="str">
            <v>ER</v>
          </cell>
          <cell r="E2025" t="str">
            <v>Child MC</v>
          </cell>
          <cell r="F2025" t="str">
            <v xml:space="preserve">Emergency Room Facility Services </v>
          </cell>
          <cell r="G2025">
            <v>0</v>
          </cell>
          <cell r="H2025">
            <v>0</v>
          </cell>
          <cell r="I2025">
            <v>0</v>
          </cell>
          <cell r="J2025">
            <v>0</v>
          </cell>
          <cell r="K2025">
            <v>-2.4999999999999467E-3</v>
          </cell>
          <cell r="L2025">
            <v>0</v>
          </cell>
        </row>
        <row r="2026">
          <cell r="C2026" t="str">
            <v>YoloChild MCLTC</v>
          </cell>
          <cell r="D2026" t="str">
            <v>LTC</v>
          </cell>
          <cell r="E2026" t="str">
            <v>Child MC</v>
          </cell>
          <cell r="F2026" t="str">
            <v xml:space="preserve">Long-Term Care Facility </v>
          </cell>
          <cell r="G2026">
            <v>0</v>
          </cell>
          <cell r="H2026">
            <v>0</v>
          </cell>
          <cell r="I2026">
            <v>0</v>
          </cell>
          <cell r="J2026">
            <v>0</v>
          </cell>
          <cell r="K2026">
            <v>-2.4999999999999467E-3</v>
          </cell>
          <cell r="L2026">
            <v>0</v>
          </cell>
        </row>
        <row r="2027">
          <cell r="C2027" t="str">
            <v>YoloChild MCPCP</v>
          </cell>
          <cell r="D2027" t="str">
            <v>PCP</v>
          </cell>
          <cell r="E2027" t="str">
            <v>Child MC</v>
          </cell>
          <cell r="F2027" t="str">
            <v xml:space="preserve">Physician Primary Care Services </v>
          </cell>
          <cell r="G2027">
            <v>0</v>
          </cell>
          <cell r="H2027">
            <v>0</v>
          </cell>
          <cell r="I2027">
            <v>0</v>
          </cell>
          <cell r="J2027">
            <v>0</v>
          </cell>
          <cell r="K2027">
            <v>-2.4999999999999467E-3</v>
          </cell>
          <cell r="L2027">
            <v>0</v>
          </cell>
        </row>
        <row r="2028">
          <cell r="C2028" t="str">
            <v>YoloChild MCSP</v>
          </cell>
          <cell r="D2028" t="str">
            <v>SP</v>
          </cell>
          <cell r="E2028" t="str">
            <v>Child MC</v>
          </cell>
          <cell r="F2028" t="str">
            <v xml:space="preserve">Physician Specialty Services </v>
          </cell>
          <cell r="G2028">
            <v>0</v>
          </cell>
          <cell r="H2028">
            <v>0</v>
          </cell>
          <cell r="I2028">
            <v>0</v>
          </cell>
          <cell r="J2028">
            <v>0</v>
          </cell>
          <cell r="K2028">
            <v>-2.4999999999999467E-3</v>
          </cell>
          <cell r="L2028">
            <v>0</v>
          </cell>
        </row>
        <row r="2029">
          <cell r="C2029" t="str">
            <v>YoloChild MCFQHC</v>
          </cell>
          <cell r="D2029" t="str">
            <v>FQHC</v>
          </cell>
          <cell r="E2029" t="str">
            <v>Child MC</v>
          </cell>
          <cell r="F2029" t="str">
            <v xml:space="preserve">FQHC Services </v>
          </cell>
          <cell r="G2029">
            <v>0</v>
          </cell>
          <cell r="H2029">
            <v>0</v>
          </cell>
          <cell r="I2029">
            <v>0</v>
          </cell>
          <cell r="J2029">
            <v>0</v>
          </cell>
          <cell r="K2029">
            <v>-2.4999999999999467E-3</v>
          </cell>
          <cell r="L2029">
            <v>0</v>
          </cell>
        </row>
        <row r="2030">
          <cell r="C2030" t="str">
            <v>YoloChild MCNPP</v>
          </cell>
          <cell r="D2030" t="str">
            <v>NPP</v>
          </cell>
          <cell r="E2030" t="str">
            <v>Child MC</v>
          </cell>
          <cell r="F2030" t="str">
            <v xml:space="preserve"> Other Medical Professional Services </v>
          </cell>
          <cell r="G2030">
            <v>0</v>
          </cell>
          <cell r="H2030">
            <v>-6.8899999999999961E-2</v>
          </cell>
          <cell r="I2030">
            <v>0</v>
          </cell>
          <cell r="J2030">
            <v>0</v>
          </cell>
          <cell r="K2030">
            <v>-2.4999999999999467E-3</v>
          </cell>
          <cell r="L2030">
            <v>0</v>
          </cell>
        </row>
        <row r="2031">
          <cell r="C2031" t="str">
            <v>YoloChild MCRX</v>
          </cell>
          <cell r="D2031" t="str">
            <v>RX</v>
          </cell>
          <cell r="E2031" t="str">
            <v>Child MC</v>
          </cell>
          <cell r="F2031" t="str">
            <v xml:space="preserve"> Pharmacy </v>
          </cell>
          <cell r="G2031">
            <v>0</v>
          </cell>
          <cell r="H2031">
            <v>0</v>
          </cell>
          <cell r="I2031">
            <v>0</v>
          </cell>
          <cell r="J2031">
            <v>-0.34217433861619639</v>
          </cell>
          <cell r="K2031">
            <v>-2.4999999999999467E-3</v>
          </cell>
          <cell r="L2031">
            <v>0</v>
          </cell>
        </row>
        <row r="2032">
          <cell r="C2032" t="str">
            <v>YoloChild MCLR</v>
          </cell>
          <cell r="D2032" t="str">
            <v>LR</v>
          </cell>
          <cell r="E2032" t="str">
            <v>Child MC</v>
          </cell>
          <cell r="F2032" t="str">
            <v xml:space="preserve"> Laboratory and Radiology </v>
          </cell>
          <cell r="G2032">
            <v>0</v>
          </cell>
          <cell r="H2032">
            <v>-6.8899999999999961E-2</v>
          </cell>
          <cell r="I2032">
            <v>0</v>
          </cell>
          <cell r="J2032">
            <v>0</v>
          </cell>
          <cell r="K2032">
            <v>-2.4999999999999467E-3</v>
          </cell>
          <cell r="L2032">
            <v>0</v>
          </cell>
        </row>
        <row r="2033">
          <cell r="C2033" t="str">
            <v>YoloChild MCHCBS</v>
          </cell>
          <cell r="D2033" t="str">
            <v>HCBS</v>
          </cell>
          <cell r="E2033" t="str">
            <v>Child MC</v>
          </cell>
          <cell r="F2033" t="str">
            <v xml:space="preserve"> HCBS </v>
          </cell>
          <cell r="G2033">
            <v>0</v>
          </cell>
          <cell r="H2033">
            <v>0</v>
          </cell>
          <cell r="I2033">
            <v>0</v>
          </cell>
          <cell r="J2033">
            <v>0</v>
          </cell>
          <cell r="K2033">
            <v>-2.4999999999999467E-3</v>
          </cell>
          <cell r="L2033">
            <v>0</v>
          </cell>
        </row>
        <row r="2034">
          <cell r="C2034" t="str">
            <v>YoloChild MCOTH</v>
          </cell>
          <cell r="D2034" t="str">
            <v>OTH</v>
          </cell>
          <cell r="E2034" t="str">
            <v>Child MC</v>
          </cell>
          <cell r="F2034" t="str">
            <v xml:space="preserve"> All Others </v>
          </cell>
          <cell r="G2034">
            <v>0</v>
          </cell>
          <cell r="H2034">
            <v>-3.0200000000000005E-2</v>
          </cell>
          <cell r="I2034">
            <v>0</v>
          </cell>
          <cell r="J2034">
            <v>0</v>
          </cell>
          <cell r="K2034">
            <v>-2.4999999999999467E-3</v>
          </cell>
          <cell r="L2034">
            <v>0</v>
          </cell>
        </row>
        <row r="2035">
          <cell r="C2035" t="str">
            <v>YoloChild HFIP</v>
          </cell>
          <cell r="D2035" t="str">
            <v>IP</v>
          </cell>
          <cell r="E2035" t="str">
            <v>Child HF</v>
          </cell>
          <cell r="F2035" t="str">
            <v xml:space="preserve">Inpatient Hospital Services </v>
          </cell>
          <cell r="G2035">
            <v>0</v>
          </cell>
          <cell r="H2035">
            <v>0</v>
          </cell>
          <cell r="I2035">
            <v>0</v>
          </cell>
          <cell r="J2035">
            <v>0</v>
          </cell>
          <cell r="K2035">
            <v>-5.0000000000000044E-3</v>
          </cell>
          <cell r="L2035">
            <v>0</v>
          </cell>
        </row>
        <row r="2036">
          <cell r="C2036" t="str">
            <v>YoloChild HFOP</v>
          </cell>
          <cell r="D2036" t="str">
            <v>OP</v>
          </cell>
          <cell r="E2036" t="str">
            <v>Child HF</v>
          </cell>
          <cell r="F2036" t="str">
            <v xml:space="preserve">Outpatient Facility Services </v>
          </cell>
          <cell r="G2036">
            <v>0</v>
          </cell>
          <cell r="H2036">
            <v>-1.6000000000000458E-3</v>
          </cell>
          <cell r="I2036">
            <v>0</v>
          </cell>
          <cell r="J2036">
            <v>0</v>
          </cell>
          <cell r="K2036">
            <v>-5.0000000000000044E-3</v>
          </cell>
          <cell r="L2036">
            <v>0</v>
          </cell>
        </row>
        <row r="2037">
          <cell r="C2037" t="str">
            <v>YoloChild HFER</v>
          </cell>
          <cell r="D2037" t="str">
            <v>ER</v>
          </cell>
          <cell r="E2037" t="str">
            <v>Child HF</v>
          </cell>
          <cell r="F2037" t="str">
            <v xml:space="preserve">Emergency Room Facility Services </v>
          </cell>
          <cell r="G2037">
            <v>0</v>
          </cell>
          <cell r="H2037">
            <v>0</v>
          </cell>
          <cell r="I2037">
            <v>0</v>
          </cell>
          <cell r="J2037">
            <v>0</v>
          </cell>
          <cell r="K2037">
            <v>-5.0000000000000044E-3</v>
          </cell>
          <cell r="L2037">
            <v>0</v>
          </cell>
        </row>
        <row r="2038">
          <cell r="C2038" t="str">
            <v>YoloChild HFLTC</v>
          </cell>
          <cell r="D2038" t="str">
            <v>LTC</v>
          </cell>
          <cell r="E2038" t="str">
            <v>Child HF</v>
          </cell>
          <cell r="F2038" t="str">
            <v xml:space="preserve">Long-Term Care Facility </v>
          </cell>
          <cell r="G2038">
            <v>0</v>
          </cell>
          <cell r="H2038">
            <v>0</v>
          </cell>
          <cell r="I2038">
            <v>0</v>
          </cell>
          <cell r="J2038">
            <v>0</v>
          </cell>
          <cell r="K2038">
            <v>-5.0000000000000044E-3</v>
          </cell>
          <cell r="L2038">
            <v>0</v>
          </cell>
        </row>
        <row r="2039">
          <cell r="C2039" t="str">
            <v>YoloChild HFPCP</v>
          </cell>
          <cell r="D2039" t="str">
            <v>PCP</v>
          </cell>
          <cell r="E2039" t="str">
            <v>Child HF</v>
          </cell>
          <cell r="F2039" t="str">
            <v xml:space="preserve">Physician Primary Care Services </v>
          </cell>
          <cell r="G2039">
            <v>0</v>
          </cell>
          <cell r="H2039">
            <v>0</v>
          </cell>
          <cell r="I2039">
            <v>0</v>
          </cell>
          <cell r="J2039">
            <v>0</v>
          </cell>
          <cell r="K2039">
            <v>-5.0000000000000044E-3</v>
          </cell>
          <cell r="L2039">
            <v>0</v>
          </cell>
        </row>
        <row r="2040">
          <cell r="C2040" t="str">
            <v>YoloChild HFSP</v>
          </cell>
          <cell r="D2040" t="str">
            <v>SP</v>
          </cell>
          <cell r="E2040" t="str">
            <v>Child HF</v>
          </cell>
          <cell r="F2040" t="str">
            <v xml:space="preserve">Physician Specialty Services </v>
          </cell>
          <cell r="G2040">
            <v>0</v>
          </cell>
          <cell r="H2040">
            <v>0</v>
          </cell>
          <cell r="I2040">
            <v>0</v>
          </cell>
          <cell r="J2040">
            <v>0</v>
          </cell>
          <cell r="K2040">
            <v>-5.0000000000000044E-3</v>
          </cell>
          <cell r="L2040">
            <v>0</v>
          </cell>
        </row>
        <row r="2041">
          <cell r="C2041" t="str">
            <v>YoloChild HFFQHC</v>
          </cell>
          <cell r="D2041" t="str">
            <v>FQHC</v>
          </cell>
          <cell r="E2041" t="str">
            <v>Child HF</v>
          </cell>
          <cell r="F2041" t="str">
            <v xml:space="preserve">FQHC Services </v>
          </cell>
          <cell r="G2041">
            <v>0</v>
          </cell>
          <cell r="H2041">
            <v>0</v>
          </cell>
          <cell r="I2041">
            <v>0</v>
          </cell>
          <cell r="J2041">
            <v>0</v>
          </cell>
          <cell r="K2041">
            <v>-5.0000000000000044E-3</v>
          </cell>
          <cell r="L2041">
            <v>0</v>
          </cell>
        </row>
        <row r="2042">
          <cell r="C2042" t="str">
            <v>YoloChild HFNPP</v>
          </cell>
          <cell r="D2042" t="str">
            <v>NPP</v>
          </cell>
          <cell r="E2042" t="str">
            <v>Child HF</v>
          </cell>
          <cell r="F2042" t="str">
            <v xml:space="preserve"> Other Medical Professional Services </v>
          </cell>
          <cell r="G2042">
            <v>0</v>
          </cell>
          <cell r="H2042">
            <v>-5.1200000000000023E-2</v>
          </cell>
          <cell r="I2042">
            <v>0</v>
          </cell>
          <cell r="J2042">
            <v>0</v>
          </cell>
          <cell r="K2042">
            <v>-5.0000000000000044E-3</v>
          </cell>
          <cell r="L2042">
            <v>0</v>
          </cell>
        </row>
        <row r="2043">
          <cell r="C2043" t="str">
            <v>YoloChild HFRX</v>
          </cell>
          <cell r="D2043" t="str">
            <v>RX</v>
          </cell>
          <cell r="E2043" t="str">
            <v>Child HF</v>
          </cell>
          <cell r="F2043" t="str">
            <v xml:space="preserve"> Pharmacy </v>
          </cell>
          <cell r="G2043">
            <v>0</v>
          </cell>
          <cell r="H2043">
            <v>0</v>
          </cell>
          <cell r="I2043">
            <v>0</v>
          </cell>
          <cell r="J2043">
            <v>0</v>
          </cell>
          <cell r="K2043">
            <v>-5.0000000000000044E-3</v>
          </cell>
          <cell r="L2043">
            <v>0</v>
          </cell>
        </row>
        <row r="2044">
          <cell r="C2044" t="str">
            <v>YoloChild HFLR</v>
          </cell>
          <cell r="D2044" t="str">
            <v>LR</v>
          </cell>
          <cell r="E2044" t="str">
            <v>Child HF</v>
          </cell>
          <cell r="F2044" t="str">
            <v xml:space="preserve"> Laboratory and Radiology </v>
          </cell>
          <cell r="G2044">
            <v>0</v>
          </cell>
          <cell r="H2044">
            <v>-5.1200000000000023E-2</v>
          </cell>
          <cell r="I2044">
            <v>0</v>
          </cell>
          <cell r="J2044">
            <v>0</v>
          </cell>
          <cell r="K2044">
            <v>-5.0000000000000044E-3</v>
          </cell>
          <cell r="L2044">
            <v>0</v>
          </cell>
        </row>
        <row r="2045">
          <cell r="C2045" t="str">
            <v>YoloChild HFHCBS</v>
          </cell>
          <cell r="D2045" t="str">
            <v>HCBS</v>
          </cell>
          <cell r="E2045" t="str">
            <v>Child HF</v>
          </cell>
          <cell r="F2045" t="str">
            <v xml:space="preserve"> HCBS </v>
          </cell>
          <cell r="G2045">
            <v>0</v>
          </cell>
          <cell r="H2045">
            <v>0</v>
          </cell>
          <cell r="I2045">
            <v>0</v>
          </cell>
          <cell r="J2045">
            <v>0</v>
          </cell>
          <cell r="K2045">
            <v>-5.0000000000000044E-3</v>
          </cell>
          <cell r="L2045">
            <v>0</v>
          </cell>
        </row>
        <row r="2046">
          <cell r="C2046" t="str">
            <v>YoloChild HFOTH</v>
          </cell>
          <cell r="D2046" t="str">
            <v>OTH</v>
          </cell>
          <cell r="E2046" t="str">
            <v>Child HF</v>
          </cell>
          <cell r="F2046" t="str">
            <v xml:space="preserve"> All Others </v>
          </cell>
          <cell r="G2046">
            <v>0</v>
          </cell>
          <cell r="H2046">
            <v>-2.2199999999999998E-2</v>
          </cell>
          <cell r="I2046">
            <v>0</v>
          </cell>
          <cell r="J2046">
            <v>0</v>
          </cell>
          <cell r="K2046">
            <v>-5.0000000000000044E-3</v>
          </cell>
          <cell r="L2046">
            <v>0</v>
          </cell>
        </row>
        <row r="2047">
          <cell r="C2047" t="str">
            <v>YoloAdultIP</v>
          </cell>
          <cell r="D2047" t="str">
            <v>IP</v>
          </cell>
          <cell r="E2047" t="str">
            <v>Adult</v>
          </cell>
          <cell r="F2047" t="str">
            <v xml:space="preserve">Inpatient Hospital Services </v>
          </cell>
          <cell r="G2047">
            <v>0</v>
          </cell>
          <cell r="H2047">
            <v>0</v>
          </cell>
          <cell r="I2047">
            <v>0</v>
          </cell>
          <cell r="J2047">
            <v>0</v>
          </cell>
          <cell r="K2047">
            <v>-1.5000000000000013E-2</v>
          </cell>
          <cell r="L2047">
            <v>0</v>
          </cell>
        </row>
        <row r="2048">
          <cell r="C2048" t="str">
            <v>YoloAdultOP</v>
          </cell>
          <cell r="D2048" t="str">
            <v>OP</v>
          </cell>
          <cell r="E2048" t="str">
            <v>Adult</v>
          </cell>
          <cell r="F2048" t="str">
            <v xml:space="preserve">Outpatient Facility Services </v>
          </cell>
          <cell r="G2048">
            <v>0</v>
          </cell>
          <cell r="H2048">
            <v>-1.0499999999999954E-2</v>
          </cell>
          <cell r="I2048">
            <v>0</v>
          </cell>
          <cell r="J2048">
            <v>0</v>
          </cell>
          <cell r="K2048">
            <v>-1.5000000000000013E-2</v>
          </cell>
          <cell r="L2048">
            <v>0</v>
          </cell>
        </row>
        <row r="2049">
          <cell r="C2049" t="str">
            <v>YoloAdultER</v>
          </cell>
          <cell r="D2049" t="str">
            <v>ER</v>
          </cell>
          <cell r="E2049" t="str">
            <v>Adult</v>
          </cell>
          <cell r="F2049" t="str">
            <v xml:space="preserve">Emergency Room Facility Services </v>
          </cell>
          <cell r="G2049">
            <v>0</v>
          </cell>
          <cell r="H2049">
            <v>0</v>
          </cell>
          <cell r="I2049">
            <v>0</v>
          </cell>
          <cell r="J2049">
            <v>0</v>
          </cell>
          <cell r="K2049">
            <v>-1.5000000000000013E-2</v>
          </cell>
          <cell r="L2049">
            <v>0</v>
          </cell>
        </row>
        <row r="2050">
          <cell r="C2050" t="str">
            <v>YoloAdultLTC</v>
          </cell>
          <cell r="D2050" t="str">
            <v>LTC</v>
          </cell>
          <cell r="E2050" t="str">
            <v>Adult</v>
          </cell>
          <cell r="F2050" t="str">
            <v xml:space="preserve">Long-Term Care Facility </v>
          </cell>
          <cell r="G2050">
            <v>0</v>
          </cell>
          <cell r="H2050">
            <v>0</v>
          </cell>
          <cell r="I2050">
            <v>0</v>
          </cell>
          <cell r="J2050">
            <v>0</v>
          </cell>
          <cell r="K2050">
            <v>-1.5000000000000013E-2</v>
          </cell>
          <cell r="L2050">
            <v>0</v>
          </cell>
        </row>
        <row r="2051">
          <cell r="C2051" t="str">
            <v>YoloAdultPCP</v>
          </cell>
          <cell r="D2051" t="str">
            <v>PCP</v>
          </cell>
          <cell r="E2051" t="str">
            <v>Adult</v>
          </cell>
          <cell r="F2051" t="str">
            <v xml:space="preserve">Physician Primary Care Services </v>
          </cell>
          <cell r="G2051">
            <v>0</v>
          </cell>
          <cell r="H2051">
            <v>-4.3300000000000005E-2</v>
          </cell>
          <cell r="I2051">
            <v>0</v>
          </cell>
          <cell r="J2051">
            <v>0</v>
          </cell>
          <cell r="K2051">
            <v>-1.5000000000000013E-2</v>
          </cell>
          <cell r="L2051">
            <v>0</v>
          </cell>
        </row>
        <row r="2052">
          <cell r="C2052" t="str">
            <v>YoloAdultSP</v>
          </cell>
          <cell r="D2052" t="str">
            <v>SP</v>
          </cell>
          <cell r="E2052" t="str">
            <v>Adult</v>
          </cell>
          <cell r="F2052" t="str">
            <v xml:space="preserve">Physician Specialty Services </v>
          </cell>
          <cell r="G2052">
            <v>0</v>
          </cell>
          <cell r="H2052">
            <v>0</v>
          </cell>
          <cell r="I2052">
            <v>0</v>
          </cell>
          <cell r="J2052">
            <v>0</v>
          </cell>
          <cell r="K2052">
            <v>-1.5000000000000013E-2</v>
          </cell>
          <cell r="L2052">
            <v>0</v>
          </cell>
        </row>
        <row r="2053">
          <cell r="C2053" t="str">
            <v>YoloAdultFQHC</v>
          </cell>
          <cell r="D2053" t="str">
            <v>FQHC</v>
          </cell>
          <cell r="E2053" t="str">
            <v>Adult</v>
          </cell>
          <cell r="F2053" t="str">
            <v xml:space="preserve">FQHC Services </v>
          </cell>
          <cell r="G2053">
            <v>0</v>
          </cell>
          <cell r="H2053">
            <v>0</v>
          </cell>
          <cell r="I2053">
            <v>0</v>
          </cell>
          <cell r="J2053">
            <v>0</v>
          </cell>
          <cell r="K2053">
            <v>-1.5000000000000013E-2</v>
          </cell>
          <cell r="L2053">
            <v>0</v>
          </cell>
        </row>
        <row r="2054">
          <cell r="C2054" t="str">
            <v>YoloAdultNPP</v>
          </cell>
          <cell r="D2054" t="str">
            <v>NPP</v>
          </cell>
          <cell r="E2054" t="str">
            <v>Adult</v>
          </cell>
          <cell r="F2054" t="str">
            <v xml:space="preserve"> Other Medical Professional Services </v>
          </cell>
          <cell r="G2054">
            <v>0</v>
          </cell>
          <cell r="H2054">
            <v>-6.8899999999999961E-2</v>
          </cell>
          <cell r="I2054">
            <v>0</v>
          </cell>
          <cell r="J2054">
            <v>0</v>
          </cell>
          <cell r="K2054">
            <v>-1.5000000000000013E-2</v>
          </cell>
          <cell r="L2054">
            <v>0</v>
          </cell>
        </row>
        <row r="2055">
          <cell r="C2055" t="str">
            <v>YoloAdultRX</v>
          </cell>
          <cell r="D2055" t="str">
            <v>RX</v>
          </cell>
          <cell r="E2055" t="str">
            <v>Adult</v>
          </cell>
          <cell r="F2055" t="str">
            <v xml:space="preserve"> Pharmacy </v>
          </cell>
          <cell r="G2055">
            <v>0</v>
          </cell>
          <cell r="H2055">
            <v>0</v>
          </cell>
          <cell r="I2055">
            <v>-5.2444462350365595E-2</v>
          </cell>
          <cell r="J2055">
            <v>0</v>
          </cell>
          <cell r="K2055">
            <v>-1.5000000000000013E-2</v>
          </cell>
          <cell r="L2055">
            <v>0</v>
          </cell>
        </row>
        <row r="2056">
          <cell r="C2056" t="str">
            <v>YoloAdultLR</v>
          </cell>
          <cell r="D2056" t="str">
            <v>LR</v>
          </cell>
          <cell r="E2056" t="str">
            <v>Adult</v>
          </cell>
          <cell r="F2056" t="str">
            <v xml:space="preserve"> Laboratory and Radiology </v>
          </cell>
          <cell r="G2056">
            <v>0</v>
          </cell>
          <cell r="H2056">
            <v>-6.8899999999999961E-2</v>
          </cell>
          <cell r="I2056">
            <v>0</v>
          </cell>
          <cell r="J2056">
            <v>0</v>
          </cell>
          <cell r="K2056">
            <v>-1.5000000000000013E-2</v>
          </cell>
          <cell r="L2056">
            <v>0</v>
          </cell>
        </row>
        <row r="2057">
          <cell r="C2057" t="str">
            <v>YoloAdultHCBS</v>
          </cell>
          <cell r="D2057" t="str">
            <v>HCBS</v>
          </cell>
          <cell r="E2057" t="str">
            <v>Adult</v>
          </cell>
          <cell r="F2057" t="str">
            <v xml:space="preserve"> HCBS </v>
          </cell>
          <cell r="G2057">
            <v>6.9295890443554775E-2</v>
          </cell>
          <cell r="H2057">
            <v>0</v>
          </cell>
          <cell r="I2057">
            <v>0</v>
          </cell>
          <cell r="J2057">
            <v>0</v>
          </cell>
          <cell r="K2057">
            <v>-1.5000000000000013E-2</v>
          </cell>
          <cell r="L2057">
            <v>0</v>
          </cell>
        </row>
        <row r="2058">
          <cell r="C2058" t="str">
            <v>YoloAdultOTH</v>
          </cell>
          <cell r="D2058" t="str">
            <v>OTH</v>
          </cell>
          <cell r="E2058" t="str">
            <v>Adult</v>
          </cell>
          <cell r="F2058" t="str">
            <v xml:space="preserve"> All Others </v>
          </cell>
          <cell r="G2058">
            <v>0</v>
          </cell>
          <cell r="H2058">
            <v>-3.0200000000000005E-2</v>
          </cell>
          <cell r="I2058">
            <v>0</v>
          </cell>
          <cell r="J2058">
            <v>0</v>
          </cell>
          <cell r="K2058">
            <v>-1.5000000000000013E-2</v>
          </cell>
          <cell r="L2058">
            <v>0</v>
          </cell>
        </row>
        <row r="2059">
          <cell r="C2059" t="str">
            <v>YoloAged&amp;DisabledNonDualIP</v>
          </cell>
          <cell r="D2059" t="str">
            <v>IP</v>
          </cell>
          <cell r="E2059" t="str">
            <v>Aged&amp;DisabledNonDual</v>
          </cell>
          <cell r="F2059" t="str">
            <v xml:space="preserve">Inpatient Hospital Services </v>
          </cell>
          <cell r="G2059">
            <v>0</v>
          </cell>
          <cell r="H2059">
            <v>0</v>
          </cell>
          <cell r="I2059">
            <v>0</v>
          </cell>
          <cell r="J2059">
            <v>0</v>
          </cell>
          <cell r="K2059">
            <v>0</v>
          </cell>
          <cell r="L2059">
            <v>0</v>
          </cell>
        </row>
        <row r="2060">
          <cell r="C2060" t="str">
            <v>YoloAged&amp;DisabledNonDualOP</v>
          </cell>
          <cell r="D2060" t="str">
            <v>OP</v>
          </cell>
          <cell r="E2060" t="str">
            <v>Aged&amp;DisabledNonDual</v>
          </cell>
          <cell r="F2060" t="str">
            <v xml:space="preserve">Outpatient Facility Services </v>
          </cell>
          <cell r="G2060">
            <v>0</v>
          </cell>
          <cell r="H2060">
            <v>-1.3100000000000001E-2</v>
          </cell>
          <cell r="I2060">
            <v>0</v>
          </cell>
          <cell r="J2060">
            <v>0</v>
          </cell>
          <cell r="K2060">
            <v>0</v>
          </cell>
          <cell r="L2060">
            <v>0</v>
          </cell>
        </row>
        <row r="2061">
          <cell r="C2061" t="str">
            <v>YoloAged&amp;DisabledNonDualER</v>
          </cell>
          <cell r="D2061" t="str">
            <v>ER</v>
          </cell>
          <cell r="E2061" t="str">
            <v>Aged&amp;DisabledNonDual</v>
          </cell>
          <cell r="F2061" t="str">
            <v xml:space="preserve">Emergency Room Facility Services </v>
          </cell>
          <cell r="G2061">
            <v>0</v>
          </cell>
          <cell r="H2061">
            <v>0</v>
          </cell>
          <cell r="I2061">
            <v>0</v>
          </cell>
          <cell r="J2061">
            <v>0</v>
          </cell>
          <cell r="K2061">
            <v>0</v>
          </cell>
          <cell r="L2061">
            <v>0</v>
          </cell>
        </row>
        <row r="2062">
          <cell r="C2062" t="str">
            <v>YoloAged&amp;DisabledNonDualLTC</v>
          </cell>
          <cell r="D2062" t="str">
            <v>LTC</v>
          </cell>
          <cell r="E2062" t="str">
            <v>Aged&amp;DisabledNonDual</v>
          </cell>
          <cell r="F2062" t="str">
            <v xml:space="preserve">Long-Term Care Facility </v>
          </cell>
          <cell r="G2062">
            <v>0</v>
          </cell>
          <cell r="H2062">
            <v>0</v>
          </cell>
          <cell r="I2062">
            <v>0</v>
          </cell>
          <cell r="J2062">
            <v>0</v>
          </cell>
          <cell r="K2062">
            <v>0</v>
          </cell>
          <cell r="L2062">
            <v>0</v>
          </cell>
        </row>
        <row r="2063">
          <cell r="C2063" t="str">
            <v>YoloAged&amp;DisabledNonDualPCP</v>
          </cell>
          <cell r="D2063" t="str">
            <v>PCP</v>
          </cell>
          <cell r="E2063" t="str">
            <v>Aged&amp;DisabledNonDual</v>
          </cell>
          <cell r="F2063" t="str">
            <v xml:space="preserve">Physician Primary Care Services </v>
          </cell>
          <cell r="G2063">
            <v>0</v>
          </cell>
          <cell r="H2063">
            <v>-6.030000000000002E-2</v>
          </cell>
          <cell r="I2063">
            <v>0</v>
          </cell>
          <cell r="J2063">
            <v>0</v>
          </cell>
          <cell r="K2063">
            <v>0</v>
          </cell>
          <cell r="L2063">
            <v>0</v>
          </cell>
        </row>
        <row r="2064">
          <cell r="C2064" t="str">
            <v>YoloAged&amp;DisabledNonDualSP</v>
          </cell>
          <cell r="D2064" t="str">
            <v>SP</v>
          </cell>
          <cell r="E2064" t="str">
            <v>Aged&amp;DisabledNonDual</v>
          </cell>
          <cell r="F2064" t="str">
            <v xml:space="preserve">Physician Specialty Services </v>
          </cell>
          <cell r="G2064">
            <v>0</v>
          </cell>
          <cell r="H2064">
            <v>0</v>
          </cell>
          <cell r="I2064">
            <v>0</v>
          </cell>
          <cell r="J2064">
            <v>0</v>
          </cell>
          <cell r="K2064">
            <v>0</v>
          </cell>
          <cell r="L2064">
            <v>0</v>
          </cell>
        </row>
        <row r="2065">
          <cell r="C2065" t="str">
            <v>YoloAged&amp;DisabledNonDualFQHC</v>
          </cell>
          <cell r="D2065" t="str">
            <v>FQHC</v>
          </cell>
          <cell r="E2065" t="str">
            <v>Aged&amp;DisabledNonDual</v>
          </cell>
          <cell r="F2065" t="str">
            <v xml:space="preserve">FQHC Services </v>
          </cell>
          <cell r="G2065">
            <v>0</v>
          </cell>
          <cell r="H2065">
            <v>0</v>
          </cell>
          <cell r="I2065">
            <v>0</v>
          </cell>
          <cell r="J2065">
            <v>0</v>
          </cell>
          <cell r="K2065">
            <v>0</v>
          </cell>
          <cell r="L2065">
            <v>0</v>
          </cell>
        </row>
        <row r="2066">
          <cell r="C2066" t="str">
            <v>YoloAged&amp;DisabledNonDualNPP</v>
          </cell>
          <cell r="D2066" t="str">
            <v>NPP</v>
          </cell>
          <cell r="E2066" t="str">
            <v>Aged&amp;DisabledNonDual</v>
          </cell>
          <cell r="F2066" t="str">
            <v xml:space="preserve"> Other Medical Professional Services </v>
          </cell>
          <cell r="G2066">
            <v>0</v>
          </cell>
          <cell r="H2066">
            <v>-6.8899999999999961E-2</v>
          </cell>
          <cell r="I2066">
            <v>0</v>
          </cell>
          <cell r="J2066">
            <v>0</v>
          </cell>
          <cell r="K2066">
            <v>0</v>
          </cell>
          <cell r="L2066">
            <v>0</v>
          </cell>
        </row>
        <row r="2067">
          <cell r="C2067" t="str">
            <v>YoloAged&amp;DisabledNonDualRX</v>
          </cell>
          <cell r="D2067" t="str">
            <v>RX</v>
          </cell>
          <cell r="E2067" t="str">
            <v>Aged&amp;DisabledNonDual</v>
          </cell>
          <cell r="F2067" t="str">
            <v xml:space="preserve"> Pharmacy </v>
          </cell>
          <cell r="G2067">
            <v>0</v>
          </cell>
          <cell r="H2067">
            <v>0</v>
          </cell>
          <cell r="I2067">
            <v>-1.9666698728347143E-2</v>
          </cell>
          <cell r="J2067">
            <v>-2.9201563557832433E-3</v>
          </cell>
          <cell r="K2067">
            <v>0</v>
          </cell>
          <cell r="L2067">
            <v>0</v>
          </cell>
        </row>
        <row r="2068">
          <cell r="C2068" t="str">
            <v>YoloAged&amp;DisabledNonDualLR</v>
          </cell>
          <cell r="D2068" t="str">
            <v>LR</v>
          </cell>
          <cell r="E2068" t="str">
            <v>Aged&amp;DisabledNonDual</v>
          </cell>
          <cell r="F2068" t="str">
            <v xml:space="preserve"> Laboratory and Radiology </v>
          </cell>
          <cell r="G2068">
            <v>0</v>
          </cell>
          <cell r="H2068">
            <v>-6.8899999999999961E-2</v>
          </cell>
          <cell r="I2068">
            <v>0</v>
          </cell>
          <cell r="J2068">
            <v>0</v>
          </cell>
          <cell r="K2068">
            <v>0</v>
          </cell>
          <cell r="L2068">
            <v>0</v>
          </cell>
        </row>
        <row r="2069">
          <cell r="C2069" t="str">
            <v>YoloAged&amp;DisabledNonDualHCBS</v>
          </cell>
          <cell r="D2069" t="str">
            <v>HCBS</v>
          </cell>
          <cell r="E2069" t="str">
            <v>Aged&amp;DisabledNonDual</v>
          </cell>
          <cell r="F2069" t="str">
            <v xml:space="preserve"> HCBS </v>
          </cell>
          <cell r="G2069">
            <v>2.0638626334235077E-2</v>
          </cell>
          <cell r="H2069">
            <v>0</v>
          </cell>
          <cell r="I2069">
            <v>0</v>
          </cell>
          <cell r="J2069">
            <v>0</v>
          </cell>
          <cell r="K2069">
            <v>0</v>
          </cell>
          <cell r="L2069">
            <v>0</v>
          </cell>
        </row>
        <row r="2070">
          <cell r="C2070" t="str">
            <v>YoloAged&amp;DisabledNonDualOTH</v>
          </cell>
          <cell r="D2070" t="str">
            <v>OTH</v>
          </cell>
          <cell r="E2070" t="str">
            <v>Aged&amp;DisabledNonDual</v>
          </cell>
          <cell r="F2070" t="str">
            <v xml:space="preserve"> All Others </v>
          </cell>
          <cell r="G2070">
            <v>0</v>
          </cell>
          <cell r="H2070">
            <v>-3.0200000000000005E-2</v>
          </cell>
          <cell r="I2070">
            <v>0</v>
          </cell>
          <cell r="J2070">
            <v>0</v>
          </cell>
          <cell r="K2070">
            <v>0</v>
          </cell>
          <cell r="L2070">
            <v>-2.6407659584812837E-3</v>
          </cell>
        </row>
        <row r="2071">
          <cell r="C2071" t="str">
            <v>YoloDisabledDualIP</v>
          </cell>
          <cell r="D2071" t="str">
            <v>IP</v>
          </cell>
          <cell r="E2071" t="str">
            <v>DisabledDual</v>
          </cell>
          <cell r="F2071" t="str">
            <v xml:space="preserve">Inpatient Hospital Services </v>
          </cell>
          <cell r="G2071">
            <v>0</v>
          </cell>
          <cell r="H2071">
            <v>0</v>
          </cell>
          <cell r="I2071">
            <v>0</v>
          </cell>
          <cell r="J2071">
            <v>0</v>
          </cell>
          <cell r="K2071">
            <v>0</v>
          </cell>
          <cell r="L2071">
            <v>0</v>
          </cell>
        </row>
        <row r="2072">
          <cell r="C2072" t="str">
            <v>YoloDisabledDualOP</v>
          </cell>
          <cell r="D2072" t="str">
            <v>OP</v>
          </cell>
          <cell r="E2072" t="str">
            <v>DisabledDual</v>
          </cell>
          <cell r="F2072" t="str">
            <v xml:space="preserve">Outpatient Facility Services </v>
          </cell>
          <cell r="G2072">
            <v>0</v>
          </cell>
          <cell r="H2072">
            <v>0</v>
          </cell>
          <cell r="I2072">
            <v>0</v>
          </cell>
          <cell r="J2072">
            <v>0</v>
          </cell>
          <cell r="K2072">
            <v>0</v>
          </cell>
          <cell r="L2072">
            <v>0</v>
          </cell>
        </row>
        <row r="2073">
          <cell r="C2073" t="str">
            <v>YoloDisabledDualER</v>
          </cell>
          <cell r="D2073" t="str">
            <v>ER</v>
          </cell>
          <cell r="E2073" t="str">
            <v>DisabledDual</v>
          </cell>
          <cell r="F2073" t="str">
            <v xml:space="preserve">Emergency Room Facility Services </v>
          </cell>
          <cell r="G2073">
            <v>0</v>
          </cell>
          <cell r="H2073">
            <v>0</v>
          </cell>
          <cell r="I2073">
            <v>0</v>
          </cell>
          <cell r="J2073">
            <v>0</v>
          </cell>
          <cell r="K2073">
            <v>0</v>
          </cell>
          <cell r="L2073">
            <v>0</v>
          </cell>
        </row>
        <row r="2074">
          <cell r="C2074" t="str">
            <v>YoloDisabledDualLTC</v>
          </cell>
          <cell r="D2074" t="str">
            <v>LTC</v>
          </cell>
          <cell r="E2074" t="str">
            <v>DisabledDual</v>
          </cell>
          <cell r="F2074" t="str">
            <v xml:space="preserve">Long-Term Care Facility </v>
          </cell>
          <cell r="G2074">
            <v>0</v>
          </cell>
          <cell r="H2074">
            <v>0</v>
          </cell>
          <cell r="I2074">
            <v>0</v>
          </cell>
          <cell r="J2074">
            <v>0</v>
          </cell>
          <cell r="K2074">
            <v>0</v>
          </cell>
          <cell r="L2074">
            <v>0</v>
          </cell>
        </row>
        <row r="2075">
          <cell r="C2075" t="str">
            <v>YoloDisabledDualPCP</v>
          </cell>
          <cell r="D2075" t="str">
            <v>PCP</v>
          </cell>
          <cell r="E2075" t="str">
            <v>DisabledDual</v>
          </cell>
          <cell r="F2075" t="str">
            <v xml:space="preserve">Physician Primary Care Services </v>
          </cell>
          <cell r="G2075">
            <v>0</v>
          </cell>
          <cell r="H2075">
            <v>0</v>
          </cell>
          <cell r="I2075">
            <v>0</v>
          </cell>
          <cell r="J2075">
            <v>0</v>
          </cell>
          <cell r="K2075">
            <v>0</v>
          </cell>
          <cell r="L2075">
            <v>0</v>
          </cell>
        </row>
        <row r="2076">
          <cell r="C2076" t="str">
            <v>YoloDisabledDualSP</v>
          </cell>
          <cell r="D2076" t="str">
            <v>SP</v>
          </cell>
          <cell r="E2076" t="str">
            <v>DisabledDual</v>
          </cell>
          <cell r="F2076" t="str">
            <v xml:space="preserve">Physician Specialty Services </v>
          </cell>
          <cell r="G2076">
            <v>0</v>
          </cell>
          <cell r="H2076">
            <v>0</v>
          </cell>
          <cell r="I2076">
            <v>0</v>
          </cell>
          <cell r="J2076">
            <v>0</v>
          </cell>
          <cell r="K2076">
            <v>0</v>
          </cell>
          <cell r="L2076">
            <v>0</v>
          </cell>
        </row>
        <row r="2077">
          <cell r="C2077" t="str">
            <v>YoloDisabledDualFQHC</v>
          </cell>
          <cell r="D2077" t="str">
            <v>FQHC</v>
          </cell>
          <cell r="E2077" t="str">
            <v>DisabledDual</v>
          </cell>
          <cell r="F2077" t="str">
            <v xml:space="preserve">FQHC Services </v>
          </cell>
          <cell r="G2077">
            <v>0</v>
          </cell>
          <cell r="H2077">
            <v>0</v>
          </cell>
          <cell r="I2077">
            <v>0</v>
          </cell>
          <cell r="J2077">
            <v>0</v>
          </cell>
          <cell r="K2077">
            <v>0</v>
          </cell>
          <cell r="L2077">
            <v>0</v>
          </cell>
        </row>
        <row r="2078">
          <cell r="C2078" t="str">
            <v>YoloDisabledDualNPP</v>
          </cell>
          <cell r="D2078" t="str">
            <v>NPP</v>
          </cell>
          <cell r="E2078" t="str">
            <v>DisabledDual</v>
          </cell>
          <cell r="F2078" t="str">
            <v xml:space="preserve"> Other Medical Professional Services </v>
          </cell>
          <cell r="G2078">
            <v>0</v>
          </cell>
          <cell r="H2078">
            <v>0</v>
          </cell>
          <cell r="I2078">
            <v>0</v>
          </cell>
          <cell r="J2078">
            <v>0</v>
          </cell>
          <cell r="K2078">
            <v>0</v>
          </cell>
          <cell r="L2078">
            <v>0</v>
          </cell>
        </row>
        <row r="2079">
          <cell r="C2079" t="str">
            <v>YoloDisabledDualRX</v>
          </cell>
          <cell r="D2079" t="str">
            <v>RX</v>
          </cell>
          <cell r="E2079" t="str">
            <v>DisabledDual</v>
          </cell>
          <cell r="F2079" t="str">
            <v xml:space="preserve"> Pharmacy </v>
          </cell>
          <cell r="G2079">
            <v>0</v>
          </cell>
          <cell r="H2079">
            <v>0</v>
          </cell>
          <cell r="I2079">
            <v>0</v>
          </cell>
          <cell r="J2079">
            <v>0</v>
          </cell>
          <cell r="K2079">
            <v>0</v>
          </cell>
          <cell r="L2079">
            <v>0</v>
          </cell>
        </row>
        <row r="2080">
          <cell r="C2080" t="str">
            <v>YoloDisabledDualLR</v>
          </cell>
          <cell r="D2080" t="str">
            <v>LR</v>
          </cell>
          <cell r="E2080" t="str">
            <v>DisabledDual</v>
          </cell>
          <cell r="F2080" t="str">
            <v xml:space="preserve"> Laboratory and Radiology </v>
          </cell>
          <cell r="G2080">
            <v>0</v>
          </cell>
          <cell r="H2080">
            <v>0</v>
          </cell>
          <cell r="I2080">
            <v>0</v>
          </cell>
          <cell r="J2080">
            <v>0</v>
          </cell>
          <cell r="K2080">
            <v>0</v>
          </cell>
          <cell r="L2080">
            <v>0</v>
          </cell>
        </row>
        <row r="2081">
          <cell r="C2081" t="str">
            <v>YoloDisabledDualHCBS</v>
          </cell>
          <cell r="D2081" t="str">
            <v>HCBS</v>
          </cell>
          <cell r="E2081" t="str">
            <v>DisabledDual</v>
          </cell>
          <cell r="F2081" t="str">
            <v xml:space="preserve"> HCBS </v>
          </cell>
          <cell r="G2081">
            <v>5.182449305810799E-3</v>
          </cell>
          <cell r="H2081">
            <v>0</v>
          </cell>
          <cell r="I2081">
            <v>0</v>
          </cell>
          <cell r="J2081">
            <v>0</v>
          </cell>
          <cell r="K2081">
            <v>0</v>
          </cell>
          <cell r="L2081">
            <v>0</v>
          </cell>
        </row>
        <row r="2082">
          <cell r="C2082" t="str">
            <v>YoloDisabledDualOTH</v>
          </cell>
          <cell r="D2082" t="str">
            <v>OTH</v>
          </cell>
          <cell r="E2082" t="str">
            <v>DisabledDual</v>
          </cell>
          <cell r="F2082" t="str">
            <v xml:space="preserve"> All Others </v>
          </cell>
          <cell r="G2082">
            <v>0</v>
          </cell>
          <cell r="H2082">
            <v>0</v>
          </cell>
          <cell r="I2082">
            <v>0</v>
          </cell>
          <cell r="J2082">
            <v>0</v>
          </cell>
          <cell r="K2082">
            <v>0</v>
          </cell>
          <cell r="L2082">
            <v>-5.3879759319322984E-3</v>
          </cell>
        </row>
        <row r="2083">
          <cell r="C2083" t="str">
            <v>YoloAgedDualIP</v>
          </cell>
          <cell r="D2083" t="str">
            <v>IP</v>
          </cell>
          <cell r="E2083" t="str">
            <v>AgedDual</v>
          </cell>
          <cell r="F2083" t="str">
            <v xml:space="preserve">Inpatient Hospital Services </v>
          </cell>
          <cell r="G2083">
            <v>0</v>
          </cell>
          <cell r="H2083">
            <v>0</v>
          </cell>
          <cell r="I2083">
            <v>0</v>
          </cell>
          <cell r="J2083">
            <v>0</v>
          </cell>
          <cell r="K2083">
            <v>0</v>
          </cell>
          <cell r="L2083">
            <v>0</v>
          </cell>
        </row>
        <row r="2084">
          <cell r="C2084" t="str">
            <v>YoloAgedDualOP</v>
          </cell>
          <cell r="D2084" t="str">
            <v>OP</v>
          </cell>
          <cell r="E2084" t="str">
            <v>AgedDual</v>
          </cell>
          <cell r="F2084" t="str">
            <v xml:space="preserve">Outpatient Facility Services </v>
          </cell>
          <cell r="G2084">
            <v>0</v>
          </cell>
          <cell r="H2084">
            <v>0</v>
          </cell>
          <cell r="I2084">
            <v>0</v>
          </cell>
          <cell r="J2084">
            <v>0</v>
          </cell>
          <cell r="K2084">
            <v>0</v>
          </cell>
          <cell r="L2084">
            <v>0</v>
          </cell>
        </row>
        <row r="2085">
          <cell r="C2085" t="str">
            <v>YoloAgedDualER</v>
          </cell>
          <cell r="D2085" t="str">
            <v>ER</v>
          </cell>
          <cell r="E2085" t="str">
            <v>AgedDual</v>
          </cell>
          <cell r="F2085" t="str">
            <v xml:space="preserve">Emergency Room Facility Services </v>
          </cell>
          <cell r="G2085">
            <v>0</v>
          </cell>
          <cell r="H2085">
            <v>0</v>
          </cell>
          <cell r="I2085">
            <v>0</v>
          </cell>
          <cell r="J2085">
            <v>0</v>
          </cell>
          <cell r="K2085">
            <v>0</v>
          </cell>
          <cell r="L2085">
            <v>0</v>
          </cell>
        </row>
        <row r="2086">
          <cell r="C2086" t="str">
            <v>YoloAgedDualLTC</v>
          </cell>
          <cell r="D2086" t="str">
            <v>LTC</v>
          </cell>
          <cell r="E2086" t="str">
            <v>AgedDual</v>
          </cell>
          <cell r="F2086" t="str">
            <v xml:space="preserve">Long-Term Care Facility </v>
          </cell>
          <cell r="G2086">
            <v>0</v>
          </cell>
          <cell r="H2086">
            <v>0</v>
          </cell>
          <cell r="I2086">
            <v>0</v>
          </cell>
          <cell r="J2086">
            <v>0</v>
          </cell>
          <cell r="K2086">
            <v>0</v>
          </cell>
          <cell r="L2086">
            <v>0</v>
          </cell>
        </row>
        <row r="2087">
          <cell r="C2087" t="str">
            <v>YoloAgedDualPCP</v>
          </cell>
          <cell r="D2087" t="str">
            <v>PCP</v>
          </cell>
          <cell r="E2087" t="str">
            <v>AgedDual</v>
          </cell>
          <cell r="F2087" t="str">
            <v xml:space="preserve">Physician Primary Care Services </v>
          </cell>
          <cell r="G2087">
            <v>0</v>
          </cell>
          <cell r="H2087">
            <v>0</v>
          </cell>
          <cell r="I2087">
            <v>0</v>
          </cell>
          <cell r="J2087">
            <v>0</v>
          </cell>
          <cell r="K2087">
            <v>0</v>
          </cell>
          <cell r="L2087">
            <v>0</v>
          </cell>
        </row>
        <row r="2088">
          <cell r="C2088" t="str">
            <v>YoloAgedDualSP</v>
          </cell>
          <cell r="D2088" t="str">
            <v>SP</v>
          </cell>
          <cell r="E2088" t="str">
            <v>AgedDual</v>
          </cell>
          <cell r="F2088" t="str">
            <v xml:space="preserve">Physician Specialty Services </v>
          </cell>
          <cell r="G2088">
            <v>0</v>
          </cell>
          <cell r="H2088">
            <v>0</v>
          </cell>
          <cell r="I2088">
            <v>0</v>
          </cell>
          <cell r="J2088">
            <v>0</v>
          </cell>
          <cell r="K2088">
            <v>0</v>
          </cell>
          <cell r="L2088">
            <v>0</v>
          </cell>
        </row>
        <row r="2089">
          <cell r="C2089" t="str">
            <v>YoloAgedDualFQHC</v>
          </cell>
          <cell r="D2089" t="str">
            <v>FQHC</v>
          </cell>
          <cell r="E2089" t="str">
            <v>AgedDual</v>
          </cell>
          <cell r="F2089" t="str">
            <v xml:space="preserve">FQHC Services </v>
          </cell>
          <cell r="G2089">
            <v>0</v>
          </cell>
          <cell r="H2089">
            <v>0</v>
          </cell>
          <cell r="I2089">
            <v>0</v>
          </cell>
          <cell r="J2089">
            <v>0</v>
          </cell>
          <cell r="K2089">
            <v>0</v>
          </cell>
          <cell r="L2089">
            <v>0</v>
          </cell>
        </row>
        <row r="2090">
          <cell r="C2090" t="str">
            <v>YoloAgedDualNPP</v>
          </cell>
          <cell r="D2090" t="str">
            <v>NPP</v>
          </cell>
          <cell r="E2090" t="str">
            <v>AgedDual</v>
          </cell>
          <cell r="F2090" t="str">
            <v xml:space="preserve"> Other Medical Professional Services </v>
          </cell>
          <cell r="G2090">
            <v>0</v>
          </cell>
          <cell r="H2090">
            <v>0</v>
          </cell>
          <cell r="I2090">
            <v>0</v>
          </cell>
          <cell r="J2090">
            <v>0</v>
          </cell>
          <cell r="K2090">
            <v>0</v>
          </cell>
          <cell r="L2090">
            <v>0</v>
          </cell>
        </row>
        <row r="2091">
          <cell r="C2091" t="str">
            <v>YoloAgedDualRX</v>
          </cell>
          <cell r="D2091" t="str">
            <v>RX</v>
          </cell>
          <cell r="E2091" t="str">
            <v>AgedDual</v>
          </cell>
          <cell r="F2091" t="str">
            <v xml:space="preserve"> Pharmacy </v>
          </cell>
          <cell r="G2091">
            <v>0</v>
          </cell>
          <cell r="H2091">
            <v>0</v>
          </cell>
          <cell r="I2091">
            <v>0</v>
          </cell>
          <cell r="J2091">
            <v>0</v>
          </cell>
          <cell r="K2091">
            <v>0</v>
          </cell>
          <cell r="L2091">
            <v>0</v>
          </cell>
        </row>
        <row r="2092">
          <cell r="C2092" t="str">
            <v>YoloAgedDualLR</v>
          </cell>
          <cell r="D2092" t="str">
            <v>LR</v>
          </cell>
          <cell r="E2092" t="str">
            <v>AgedDual</v>
          </cell>
          <cell r="F2092" t="str">
            <v xml:space="preserve"> Laboratory and Radiology </v>
          </cell>
          <cell r="G2092">
            <v>0</v>
          </cell>
          <cell r="H2092">
            <v>0</v>
          </cell>
          <cell r="I2092">
            <v>0</v>
          </cell>
          <cell r="J2092">
            <v>0</v>
          </cell>
          <cell r="K2092">
            <v>0</v>
          </cell>
          <cell r="L2092">
            <v>0</v>
          </cell>
        </row>
        <row r="2093">
          <cell r="C2093" t="str">
            <v>YoloAgedDualHCBS</v>
          </cell>
          <cell r="D2093" t="str">
            <v>HCBS</v>
          </cell>
          <cell r="E2093" t="str">
            <v>AgedDual</v>
          </cell>
          <cell r="F2093" t="str">
            <v xml:space="preserve"> HCBS </v>
          </cell>
          <cell r="G2093">
            <v>6.6500371810356285E-3</v>
          </cell>
          <cell r="H2093">
            <v>0</v>
          </cell>
          <cell r="I2093">
            <v>0</v>
          </cell>
          <cell r="J2093">
            <v>0</v>
          </cell>
          <cell r="K2093">
            <v>0</v>
          </cell>
          <cell r="L2093">
            <v>0</v>
          </cell>
        </row>
        <row r="2094">
          <cell r="C2094" t="str">
            <v>YoloAgedDualOTH</v>
          </cell>
          <cell r="D2094" t="str">
            <v>OTH</v>
          </cell>
          <cell r="E2094" t="str">
            <v>AgedDual</v>
          </cell>
          <cell r="F2094" t="str">
            <v xml:space="preserve"> All Others </v>
          </cell>
          <cell r="G2094">
            <v>0</v>
          </cell>
          <cell r="H2094">
            <v>0</v>
          </cell>
          <cell r="I2094">
            <v>0</v>
          </cell>
          <cell r="J2094">
            <v>0</v>
          </cell>
          <cell r="K2094">
            <v>0</v>
          </cell>
          <cell r="L2094">
            <v>-1.3584570895379899E-2</v>
          </cell>
        </row>
        <row r="2095">
          <cell r="C2095" t="str">
            <v>YoloBCCTPIP</v>
          </cell>
          <cell r="D2095" t="str">
            <v>IP</v>
          </cell>
          <cell r="E2095" t="str">
            <v>BCCTP</v>
          </cell>
          <cell r="F2095" t="str">
            <v xml:space="preserve">Inpatient Hospital Services </v>
          </cell>
          <cell r="G2095">
            <v>0</v>
          </cell>
          <cell r="H2095">
            <v>0</v>
          </cell>
          <cell r="I2095">
            <v>0</v>
          </cell>
          <cell r="J2095">
            <v>0</v>
          </cell>
          <cell r="K2095">
            <v>0</v>
          </cell>
          <cell r="L2095">
            <v>0</v>
          </cell>
        </row>
        <row r="2096">
          <cell r="C2096" t="str">
            <v>YoloBCCTPOP</v>
          </cell>
          <cell r="D2096" t="str">
            <v>OP</v>
          </cell>
          <cell r="E2096" t="str">
            <v>BCCTP</v>
          </cell>
          <cell r="F2096" t="str">
            <v xml:space="preserve">Outpatient Facility Services </v>
          </cell>
          <cell r="G2096">
            <v>0</v>
          </cell>
          <cell r="H2096">
            <v>0</v>
          </cell>
          <cell r="I2096">
            <v>0</v>
          </cell>
          <cell r="J2096">
            <v>0</v>
          </cell>
          <cell r="K2096">
            <v>0</v>
          </cell>
          <cell r="L2096">
            <v>0</v>
          </cell>
        </row>
        <row r="2097">
          <cell r="C2097" t="str">
            <v>YoloBCCTPER</v>
          </cell>
          <cell r="D2097" t="str">
            <v>ER</v>
          </cell>
          <cell r="E2097" t="str">
            <v>BCCTP</v>
          </cell>
          <cell r="F2097" t="str">
            <v xml:space="preserve">Emergency Room Facility Services </v>
          </cell>
          <cell r="G2097">
            <v>0</v>
          </cell>
          <cell r="H2097">
            <v>0</v>
          </cell>
          <cell r="I2097">
            <v>0</v>
          </cell>
          <cell r="J2097">
            <v>0</v>
          </cell>
          <cell r="K2097">
            <v>0</v>
          </cell>
          <cell r="L2097">
            <v>0</v>
          </cell>
        </row>
        <row r="2098">
          <cell r="C2098" t="str">
            <v>YoloBCCTPLTC</v>
          </cell>
          <cell r="D2098" t="str">
            <v>LTC</v>
          </cell>
          <cell r="E2098" t="str">
            <v>BCCTP</v>
          </cell>
          <cell r="F2098" t="str">
            <v xml:space="preserve">Long-Term Care Facility </v>
          </cell>
          <cell r="G2098">
            <v>0</v>
          </cell>
          <cell r="H2098">
            <v>0</v>
          </cell>
          <cell r="I2098">
            <v>0</v>
          </cell>
          <cell r="J2098">
            <v>0</v>
          </cell>
          <cell r="K2098">
            <v>0</v>
          </cell>
          <cell r="L2098">
            <v>0</v>
          </cell>
        </row>
        <row r="2099">
          <cell r="C2099" t="str">
            <v>YoloBCCTPPCP</v>
          </cell>
          <cell r="D2099" t="str">
            <v>PCP</v>
          </cell>
          <cell r="E2099" t="str">
            <v>BCCTP</v>
          </cell>
          <cell r="F2099" t="str">
            <v xml:space="preserve">Physician Primary Care Services </v>
          </cell>
          <cell r="G2099">
            <v>0</v>
          </cell>
          <cell r="H2099">
            <v>0</v>
          </cell>
          <cell r="I2099">
            <v>0</v>
          </cell>
          <cell r="J2099">
            <v>0</v>
          </cell>
          <cell r="K2099">
            <v>0</v>
          </cell>
          <cell r="L2099">
            <v>0</v>
          </cell>
        </row>
        <row r="2100">
          <cell r="C2100" t="str">
            <v>YoloBCCTPSP</v>
          </cell>
          <cell r="D2100" t="str">
            <v>SP</v>
          </cell>
          <cell r="E2100" t="str">
            <v>BCCTP</v>
          </cell>
          <cell r="F2100" t="str">
            <v xml:space="preserve">Physician Specialty Services </v>
          </cell>
          <cell r="G2100">
            <v>0</v>
          </cell>
          <cell r="H2100">
            <v>0</v>
          </cell>
          <cell r="I2100">
            <v>0</v>
          </cell>
          <cell r="J2100">
            <v>0</v>
          </cell>
          <cell r="K2100">
            <v>0</v>
          </cell>
          <cell r="L2100">
            <v>0</v>
          </cell>
        </row>
        <row r="2101">
          <cell r="C2101" t="str">
            <v>YoloBCCTPFQHC</v>
          </cell>
          <cell r="D2101" t="str">
            <v>FQHC</v>
          </cell>
          <cell r="E2101" t="str">
            <v>BCCTP</v>
          </cell>
          <cell r="F2101" t="str">
            <v xml:space="preserve">FQHC Services </v>
          </cell>
          <cell r="G2101">
            <v>0</v>
          </cell>
          <cell r="H2101">
            <v>0</v>
          </cell>
          <cell r="I2101">
            <v>0</v>
          </cell>
          <cell r="J2101">
            <v>0</v>
          </cell>
          <cell r="K2101">
            <v>0</v>
          </cell>
          <cell r="L2101">
            <v>0</v>
          </cell>
        </row>
        <row r="2102">
          <cell r="C2102" t="str">
            <v>YoloBCCTPNPP</v>
          </cell>
          <cell r="D2102" t="str">
            <v>NPP</v>
          </cell>
          <cell r="E2102" t="str">
            <v>BCCTP</v>
          </cell>
          <cell r="F2102" t="str">
            <v xml:space="preserve"> Other Medical Professional Services </v>
          </cell>
          <cell r="G2102">
            <v>0</v>
          </cell>
          <cell r="H2102">
            <v>0</v>
          </cell>
          <cell r="I2102">
            <v>0</v>
          </cell>
          <cell r="J2102">
            <v>0</v>
          </cell>
          <cell r="K2102">
            <v>0</v>
          </cell>
          <cell r="L2102">
            <v>0</v>
          </cell>
        </row>
        <row r="2103">
          <cell r="C2103" t="str">
            <v>YoloBCCTPRX</v>
          </cell>
          <cell r="D2103" t="str">
            <v>RX</v>
          </cell>
          <cell r="E2103" t="str">
            <v>BCCTP</v>
          </cell>
          <cell r="F2103" t="str">
            <v xml:space="preserve"> Pharmacy </v>
          </cell>
          <cell r="G2103">
            <v>0</v>
          </cell>
          <cell r="H2103">
            <v>0</v>
          </cell>
          <cell r="I2103">
            <v>0</v>
          </cell>
          <cell r="J2103">
            <v>0</v>
          </cell>
          <cell r="K2103">
            <v>0</v>
          </cell>
          <cell r="L2103">
            <v>0</v>
          </cell>
        </row>
        <row r="2104">
          <cell r="C2104" t="str">
            <v>YoloBCCTPLR</v>
          </cell>
          <cell r="D2104" t="str">
            <v>LR</v>
          </cell>
          <cell r="E2104" t="str">
            <v>BCCTP</v>
          </cell>
          <cell r="F2104" t="str">
            <v xml:space="preserve"> Laboratory and Radiology </v>
          </cell>
          <cell r="G2104">
            <v>0</v>
          </cell>
          <cell r="H2104">
            <v>0</v>
          </cell>
          <cell r="I2104">
            <v>0</v>
          </cell>
          <cell r="J2104">
            <v>0</v>
          </cell>
          <cell r="K2104">
            <v>0</v>
          </cell>
          <cell r="L2104">
            <v>0</v>
          </cell>
        </row>
        <row r="2105">
          <cell r="C2105" t="str">
            <v>YoloBCCTPHCBS</v>
          </cell>
          <cell r="D2105" t="str">
            <v>HCBS</v>
          </cell>
          <cell r="E2105" t="str">
            <v>BCCTP</v>
          </cell>
          <cell r="F2105" t="str">
            <v xml:space="preserve"> HCBS </v>
          </cell>
          <cell r="G2105">
            <v>0</v>
          </cell>
          <cell r="H2105">
            <v>0</v>
          </cell>
          <cell r="I2105">
            <v>0</v>
          </cell>
          <cell r="J2105">
            <v>0</v>
          </cell>
          <cell r="K2105">
            <v>0</v>
          </cell>
          <cell r="L2105">
            <v>0</v>
          </cell>
        </row>
        <row r="2106">
          <cell r="C2106" t="str">
            <v>YoloBCCTPOTH</v>
          </cell>
          <cell r="D2106" t="str">
            <v>OTH</v>
          </cell>
          <cell r="E2106" t="str">
            <v>BCCTP</v>
          </cell>
          <cell r="F2106" t="str">
            <v xml:space="preserve"> All Others </v>
          </cell>
          <cell r="G2106">
            <v>0</v>
          </cell>
          <cell r="H2106">
            <v>0</v>
          </cell>
          <cell r="I2106">
            <v>0</v>
          </cell>
          <cell r="J2106">
            <v>0</v>
          </cell>
          <cell r="K2106">
            <v>0</v>
          </cell>
          <cell r="L2106">
            <v>0</v>
          </cell>
        </row>
        <row r="2107">
          <cell r="C2107" t="str">
            <v>YoloAIDSNonDualIP</v>
          </cell>
          <cell r="D2107" t="str">
            <v>IP</v>
          </cell>
          <cell r="E2107" t="str">
            <v>AIDSNonDual</v>
          </cell>
          <cell r="F2107" t="str">
            <v xml:space="preserve">Inpatient Hospital Services </v>
          </cell>
          <cell r="G2107">
            <v>0</v>
          </cell>
          <cell r="H2107">
            <v>0</v>
          </cell>
          <cell r="I2107">
            <v>0</v>
          </cell>
          <cell r="J2107">
            <v>0</v>
          </cell>
          <cell r="K2107">
            <v>0</v>
          </cell>
          <cell r="L2107">
            <v>0</v>
          </cell>
        </row>
        <row r="2108">
          <cell r="C2108" t="str">
            <v>YoloAIDSNonDualOP</v>
          </cell>
          <cell r="D2108" t="str">
            <v>OP</v>
          </cell>
          <cell r="E2108" t="str">
            <v>AIDSNonDual</v>
          </cell>
          <cell r="F2108" t="str">
            <v xml:space="preserve">Outpatient Facility Services </v>
          </cell>
          <cell r="G2108">
            <v>0</v>
          </cell>
          <cell r="H2108">
            <v>-1.3100000000000001E-2</v>
          </cell>
          <cell r="I2108">
            <v>0</v>
          </cell>
          <cell r="J2108">
            <v>0</v>
          </cell>
          <cell r="K2108">
            <v>0</v>
          </cell>
          <cell r="L2108">
            <v>0</v>
          </cell>
        </row>
        <row r="2109">
          <cell r="C2109" t="str">
            <v>YoloAIDSNonDualER</v>
          </cell>
          <cell r="D2109" t="str">
            <v>ER</v>
          </cell>
          <cell r="E2109" t="str">
            <v>AIDSNonDual</v>
          </cell>
          <cell r="F2109" t="str">
            <v xml:space="preserve">Emergency Room Facility Services </v>
          </cell>
          <cell r="G2109">
            <v>0</v>
          </cell>
          <cell r="H2109">
            <v>0</v>
          </cell>
          <cell r="I2109">
            <v>0</v>
          </cell>
          <cell r="J2109">
            <v>0</v>
          </cell>
          <cell r="K2109">
            <v>0</v>
          </cell>
          <cell r="L2109">
            <v>0</v>
          </cell>
        </row>
        <row r="2110">
          <cell r="C2110" t="str">
            <v>YoloAIDSNonDualLTC</v>
          </cell>
          <cell r="D2110" t="str">
            <v>LTC</v>
          </cell>
          <cell r="E2110" t="str">
            <v>AIDSNonDual</v>
          </cell>
          <cell r="F2110" t="str">
            <v xml:space="preserve">Long-Term Care Facility </v>
          </cell>
          <cell r="G2110">
            <v>0</v>
          </cell>
          <cell r="H2110">
            <v>0</v>
          </cell>
          <cell r="I2110">
            <v>0</v>
          </cell>
          <cell r="J2110">
            <v>0</v>
          </cell>
          <cell r="K2110">
            <v>0</v>
          </cell>
          <cell r="L2110">
            <v>0</v>
          </cell>
        </row>
        <row r="2111">
          <cell r="C2111" t="str">
            <v>YoloAIDSNonDualPCP</v>
          </cell>
          <cell r="D2111" t="str">
            <v>PCP</v>
          </cell>
          <cell r="E2111" t="str">
            <v>AIDSNonDual</v>
          </cell>
          <cell r="F2111" t="str">
            <v xml:space="preserve">Physician Primary Care Services </v>
          </cell>
          <cell r="G2111">
            <v>0</v>
          </cell>
          <cell r="H2111">
            <v>-6.030000000000002E-2</v>
          </cell>
          <cell r="I2111">
            <v>0</v>
          </cell>
          <cell r="J2111">
            <v>0</v>
          </cell>
          <cell r="K2111">
            <v>0</v>
          </cell>
          <cell r="L2111">
            <v>0</v>
          </cell>
        </row>
        <row r="2112">
          <cell r="C2112" t="str">
            <v>YoloAIDSNonDualSP</v>
          </cell>
          <cell r="D2112" t="str">
            <v>SP</v>
          </cell>
          <cell r="E2112" t="str">
            <v>AIDSNonDual</v>
          </cell>
          <cell r="F2112" t="str">
            <v xml:space="preserve">Physician Specialty Services </v>
          </cell>
          <cell r="G2112">
            <v>0</v>
          </cell>
          <cell r="H2112">
            <v>0</v>
          </cell>
          <cell r="I2112">
            <v>0</v>
          </cell>
          <cell r="J2112">
            <v>0</v>
          </cell>
          <cell r="K2112">
            <v>0</v>
          </cell>
          <cell r="L2112">
            <v>0</v>
          </cell>
        </row>
        <row r="2113">
          <cell r="C2113" t="str">
            <v>YoloAIDSNonDualFQHC</v>
          </cell>
          <cell r="D2113" t="str">
            <v>FQHC</v>
          </cell>
          <cell r="E2113" t="str">
            <v>AIDSNonDual</v>
          </cell>
          <cell r="F2113" t="str">
            <v xml:space="preserve">FQHC Services </v>
          </cell>
          <cell r="G2113">
            <v>0</v>
          </cell>
          <cell r="H2113">
            <v>0</v>
          </cell>
          <cell r="I2113">
            <v>0</v>
          </cell>
          <cell r="J2113">
            <v>0</v>
          </cell>
          <cell r="K2113">
            <v>0</v>
          </cell>
          <cell r="L2113">
            <v>0</v>
          </cell>
        </row>
        <row r="2114">
          <cell r="C2114" t="str">
            <v>YoloAIDSNonDualNPP</v>
          </cell>
          <cell r="D2114" t="str">
            <v>NPP</v>
          </cell>
          <cell r="E2114" t="str">
            <v>AIDSNonDual</v>
          </cell>
          <cell r="F2114" t="str">
            <v xml:space="preserve"> Other Medical Professional Services </v>
          </cell>
          <cell r="G2114">
            <v>0</v>
          </cell>
          <cell r="H2114">
            <v>-6.8899999999999961E-2</v>
          </cell>
          <cell r="I2114">
            <v>0</v>
          </cell>
          <cell r="J2114">
            <v>0</v>
          </cell>
          <cell r="K2114">
            <v>0</v>
          </cell>
          <cell r="L2114">
            <v>0</v>
          </cell>
        </row>
        <row r="2115">
          <cell r="C2115" t="str">
            <v>YoloAIDSNonDualRX</v>
          </cell>
          <cell r="D2115" t="str">
            <v>RX</v>
          </cell>
          <cell r="E2115" t="str">
            <v>AIDSNonDual</v>
          </cell>
          <cell r="F2115" t="str">
            <v xml:space="preserve"> Pharmacy </v>
          </cell>
          <cell r="G2115">
            <v>0</v>
          </cell>
          <cell r="H2115">
            <v>0</v>
          </cell>
          <cell r="I2115">
            <v>0</v>
          </cell>
          <cell r="J2115">
            <v>0</v>
          </cell>
          <cell r="K2115">
            <v>0</v>
          </cell>
          <cell r="L2115">
            <v>0</v>
          </cell>
        </row>
        <row r="2116">
          <cell r="C2116" t="str">
            <v>YoloAIDSNonDualLR</v>
          </cell>
          <cell r="D2116" t="str">
            <v>LR</v>
          </cell>
          <cell r="E2116" t="str">
            <v>AIDSNonDual</v>
          </cell>
          <cell r="F2116" t="str">
            <v xml:space="preserve"> Laboratory and Radiology </v>
          </cell>
          <cell r="G2116">
            <v>0</v>
          </cell>
          <cell r="H2116">
            <v>-6.8899999999999961E-2</v>
          </cell>
          <cell r="I2116">
            <v>0</v>
          </cell>
          <cell r="J2116">
            <v>0</v>
          </cell>
          <cell r="K2116">
            <v>0</v>
          </cell>
          <cell r="L2116">
            <v>0</v>
          </cell>
        </row>
        <row r="2117">
          <cell r="C2117" t="str">
            <v>YoloAIDSNonDualHCBS</v>
          </cell>
          <cell r="D2117" t="str">
            <v>HCBS</v>
          </cell>
          <cell r="E2117" t="str">
            <v>AIDSNonDual</v>
          </cell>
          <cell r="F2117" t="str">
            <v xml:space="preserve"> HCBS </v>
          </cell>
          <cell r="G2117">
            <v>0</v>
          </cell>
          <cell r="H2117">
            <v>0</v>
          </cell>
          <cell r="I2117">
            <v>0</v>
          </cell>
          <cell r="J2117">
            <v>0</v>
          </cell>
          <cell r="K2117">
            <v>0</v>
          </cell>
          <cell r="L2117">
            <v>0</v>
          </cell>
        </row>
        <row r="2118">
          <cell r="C2118" t="str">
            <v>YoloAIDSNonDualOTH</v>
          </cell>
          <cell r="D2118" t="str">
            <v>OTH</v>
          </cell>
          <cell r="E2118" t="str">
            <v>AIDSNonDual</v>
          </cell>
          <cell r="F2118" t="str">
            <v xml:space="preserve"> All Others </v>
          </cell>
          <cell r="G2118">
            <v>0</v>
          </cell>
          <cell r="H2118">
            <v>-3.0200000000000005E-2</v>
          </cell>
          <cell r="I2118">
            <v>0</v>
          </cell>
          <cell r="J2118">
            <v>0</v>
          </cell>
          <cell r="K2118">
            <v>0</v>
          </cell>
          <cell r="L2118">
            <v>0</v>
          </cell>
        </row>
        <row r="2119">
          <cell r="C2119" t="str">
            <v>YoloAIDSDualIP</v>
          </cell>
          <cell r="D2119" t="str">
            <v>IP</v>
          </cell>
          <cell r="E2119" t="str">
            <v>AIDSDual</v>
          </cell>
          <cell r="F2119" t="str">
            <v xml:space="preserve">Inpatient Hospital Services </v>
          </cell>
          <cell r="G2119">
            <v>0</v>
          </cell>
          <cell r="H2119">
            <v>0</v>
          </cell>
          <cell r="I2119">
            <v>0</v>
          </cell>
          <cell r="J2119">
            <v>0</v>
          </cell>
          <cell r="K2119">
            <v>0</v>
          </cell>
          <cell r="L2119">
            <v>0</v>
          </cell>
        </row>
        <row r="2120">
          <cell r="C2120" t="str">
            <v>YoloAIDSDualOP</v>
          </cell>
          <cell r="D2120" t="str">
            <v>OP</v>
          </cell>
          <cell r="E2120" t="str">
            <v>AIDSDual</v>
          </cell>
          <cell r="F2120" t="str">
            <v xml:space="preserve">Outpatient Facility Services </v>
          </cell>
          <cell r="G2120">
            <v>0</v>
          </cell>
          <cell r="H2120">
            <v>0</v>
          </cell>
          <cell r="I2120">
            <v>0</v>
          </cell>
          <cell r="J2120">
            <v>0</v>
          </cell>
          <cell r="K2120">
            <v>0</v>
          </cell>
          <cell r="L2120">
            <v>0</v>
          </cell>
        </row>
        <row r="2121">
          <cell r="C2121" t="str">
            <v>YoloAIDSDualER</v>
          </cell>
          <cell r="D2121" t="str">
            <v>ER</v>
          </cell>
          <cell r="E2121" t="str">
            <v>AIDSDual</v>
          </cell>
          <cell r="F2121" t="str">
            <v xml:space="preserve">Emergency Room Facility Services </v>
          </cell>
          <cell r="G2121">
            <v>0</v>
          </cell>
          <cell r="H2121">
            <v>0</v>
          </cell>
          <cell r="I2121">
            <v>0</v>
          </cell>
          <cell r="J2121">
            <v>0</v>
          </cell>
          <cell r="K2121">
            <v>0</v>
          </cell>
          <cell r="L2121">
            <v>0</v>
          </cell>
        </row>
        <row r="2122">
          <cell r="C2122" t="str">
            <v>YoloAIDSDualLTC</v>
          </cell>
          <cell r="D2122" t="str">
            <v>LTC</v>
          </cell>
          <cell r="E2122" t="str">
            <v>AIDSDual</v>
          </cell>
          <cell r="F2122" t="str">
            <v xml:space="preserve">Long-Term Care Facility </v>
          </cell>
          <cell r="G2122">
            <v>0</v>
          </cell>
          <cell r="H2122">
            <v>0</v>
          </cell>
          <cell r="I2122">
            <v>0</v>
          </cell>
          <cell r="J2122">
            <v>0</v>
          </cell>
          <cell r="K2122">
            <v>0</v>
          </cell>
          <cell r="L2122">
            <v>0</v>
          </cell>
        </row>
        <row r="2123">
          <cell r="C2123" t="str">
            <v>YoloAIDSDualPCP</v>
          </cell>
          <cell r="D2123" t="str">
            <v>PCP</v>
          </cell>
          <cell r="E2123" t="str">
            <v>AIDSDual</v>
          </cell>
          <cell r="F2123" t="str">
            <v xml:space="preserve">Physician Primary Care Services </v>
          </cell>
          <cell r="G2123">
            <v>0</v>
          </cell>
          <cell r="H2123">
            <v>0</v>
          </cell>
          <cell r="I2123">
            <v>0</v>
          </cell>
          <cell r="J2123">
            <v>0</v>
          </cell>
          <cell r="K2123">
            <v>0</v>
          </cell>
          <cell r="L2123">
            <v>0</v>
          </cell>
        </row>
        <row r="2124">
          <cell r="C2124" t="str">
            <v>YoloAIDSDualSP</v>
          </cell>
          <cell r="D2124" t="str">
            <v>SP</v>
          </cell>
          <cell r="E2124" t="str">
            <v>AIDSDual</v>
          </cell>
          <cell r="F2124" t="str">
            <v xml:space="preserve">Physician Specialty Services </v>
          </cell>
          <cell r="G2124">
            <v>0</v>
          </cell>
          <cell r="H2124">
            <v>0</v>
          </cell>
          <cell r="I2124">
            <v>0</v>
          </cell>
          <cell r="J2124">
            <v>0</v>
          </cell>
          <cell r="K2124">
            <v>0</v>
          </cell>
          <cell r="L2124">
            <v>0</v>
          </cell>
        </row>
        <row r="2125">
          <cell r="C2125" t="str">
            <v>YoloAIDSDualFQHC</v>
          </cell>
          <cell r="D2125" t="str">
            <v>FQHC</v>
          </cell>
          <cell r="E2125" t="str">
            <v>AIDSDual</v>
          </cell>
          <cell r="F2125" t="str">
            <v xml:space="preserve">FQHC Services </v>
          </cell>
          <cell r="G2125">
            <v>0</v>
          </cell>
          <cell r="H2125">
            <v>0</v>
          </cell>
          <cell r="I2125">
            <v>0</v>
          </cell>
          <cell r="J2125">
            <v>0</v>
          </cell>
          <cell r="K2125">
            <v>0</v>
          </cell>
          <cell r="L2125">
            <v>0</v>
          </cell>
        </row>
        <row r="2126">
          <cell r="C2126" t="str">
            <v>YoloAIDSDualNPP</v>
          </cell>
          <cell r="D2126" t="str">
            <v>NPP</v>
          </cell>
          <cell r="E2126" t="str">
            <v>AIDSDual</v>
          </cell>
          <cell r="F2126" t="str">
            <v xml:space="preserve"> Other Medical Professional Services </v>
          </cell>
          <cell r="G2126">
            <v>0</v>
          </cell>
          <cell r="H2126">
            <v>0</v>
          </cell>
          <cell r="I2126">
            <v>0</v>
          </cell>
          <cell r="J2126">
            <v>0</v>
          </cell>
          <cell r="K2126">
            <v>0</v>
          </cell>
          <cell r="L2126">
            <v>0</v>
          </cell>
        </row>
        <row r="2127">
          <cell r="C2127" t="str">
            <v>YoloAIDSDualRX</v>
          </cell>
          <cell r="D2127" t="str">
            <v>RX</v>
          </cell>
          <cell r="E2127" t="str">
            <v>AIDSDual</v>
          </cell>
          <cell r="F2127" t="str">
            <v xml:space="preserve"> Pharmacy </v>
          </cell>
          <cell r="G2127">
            <v>0</v>
          </cell>
          <cell r="H2127">
            <v>0</v>
          </cell>
          <cell r="I2127">
            <v>0</v>
          </cell>
          <cell r="J2127">
            <v>0</v>
          </cell>
          <cell r="K2127">
            <v>0</v>
          </cell>
          <cell r="L2127">
            <v>0</v>
          </cell>
        </row>
        <row r="2128">
          <cell r="C2128" t="str">
            <v>YoloAIDSDualLR</v>
          </cell>
          <cell r="D2128" t="str">
            <v>LR</v>
          </cell>
          <cell r="E2128" t="str">
            <v>AIDSDual</v>
          </cell>
          <cell r="F2128" t="str">
            <v xml:space="preserve"> Laboratory and Radiology </v>
          </cell>
          <cell r="G2128">
            <v>0</v>
          </cell>
          <cell r="H2128">
            <v>0</v>
          </cell>
          <cell r="I2128">
            <v>0</v>
          </cell>
          <cell r="J2128">
            <v>0</v>
          </cell>
          <cell r="K2128">
            <v>0</v>
          </cell>
          <cell r="L2128">
            <v>0</v>
          </cell>
        </row>
        <row r="2129">
          <cell r="C2129" t="str">
            <v>YoloAIDSDualHCBS</v>
          </cell>
          <cell r="D2129" t="str">
            <v>HCBS</v>
          </cell>
          <cell r="E2129" t="str">
            <v>AIDSDual</v>
          </cell>
          <cell r="F2129" t="str">
            <v xml:space="preserve"> HCBS </v>
          </cell>
          <cell r="G2129">
            <v>0</v>
          </cell>
          <cell r="H2129">
            <v>0</v>
          </cell>
          <cell r="I2129">
            <v>0</v>
          </cell>
          <cell r="J2129">
            <v>0</v>
          </cell>
          <cell r="K2129">
            <v>0</v>
          </cell>
          <cell r="L2129">
            <v>0</v>
          </cell>
        </row>
        <row r="2130">
          <cell r="C2130" t="str">
            <v>YoloAIDSDualOTH</v>
          </cell>
          <cell r="D2130" t="str">
            <v>OTH</v>
          </cell>
          <cell r="E2130" t="str">
            <v>AIDSDual</v>
          </cell>
          <cell r="F2130" t="str">
            <v xml:space="preserve"> All Others </v>
          </cell>
          <cell r="G2130">
            <v>0</v>
          </cell>
          <cell r="H2130">
            <v>0</v>
          </cell>
          <cell r="I2130">
            <v>0</v>
          </cell>
          <cell r="J2130">
            <v>0</v>
          </cell>
          <cell r="K2130">
            <v>0</v>
          </cell>
          <cell r="L2130">
            <v>0</v>
          </cell>
        </row>
        <row r="2131">
          <cell r="C2131" t="str">
            <v>YoloLTCNonDualIP</v>
          </cell>
          <cell r="D2131" t="str">
            <v>IP</v>
          </cell>
          <cell r="E2131" t="str">
            <v>LTCNonDual</v>
          </cell>
          <cell r="F2131" t="str">
            <v xml:space="preserve">Inpatient Hospital Services </v>
          </cell>
          <cell r="G2131">
            <v>0</v>
          </cell>
          <cell r="H2131">
            <v>0</v>
          </cell>
          <cell r="I2131">
            <v>0</v>
          </cell>
          <cell r="J2131">
            <v>0</v>
          </cell>
          <cell r="K2131">
            <v>0</v>
          </cell>
          <cell r="L2131">
            <v>0</v>
          </cell>
        </row>
        <row r="2132">
          <cell r="C2132" t="str">
            <v>YoloLTCNonDualOP</v>
          </cell>
          <cell r="D2132" t="str">
            <v>OP</v>
          </cell>
          <cell r="E2132" t="str">
            <v>LTCNonDual</v>
          </cell>
          <cell r="F2132" t="str">
            <v xml:space="preserve">Outpatient Facility Services </v>
          </cell>
          <cell r="G2132">
            <v>0</v>
          </cell>
          <cell r="H2132">
            <v>-1.3100000000000001E-2</v>
          </cell>
          <cell r="I2132">
            <v>0</v>
          </cell>
          <cell r="J2132">
            <v>0</v>
          </cell>
          <cell r="K2132">
            <v>0</v>
          </cell>
          <cell r="L2132">
            <v>0</v>
          </cell>
        </row>
        <row r="2133">
          <cell r="C2133" t="str">
            <v>YoloLTCNonDualER</v>
          </cell>
          <cell r="D2133" t="str">
            <v>ER</v>
          </cell>
          <cell r="E2133" t="str">
            <v>LTCNonDual</v>
          </cell>
          <cell r="F2133" t="str">
            <v xml:space="preserve">Emergency Room Facility Services </v>
          </cell>
          <cell r="G2133">
            <v>0</v>
          </cell>
          <cell r="H2133">
            <v>0</v>
          </cell>
          <cell r="I2133">
            <v>0</v>
          </cell>
          <cell r="J2133">
            <v>0</v>
          </cell>
          <cell r="K2133">
            <v>0</v>
          </cell>
          <cell r="L2133">
            <v>0</v>
          </cell>
        </row>
        <row r="2134">
          <cell r="C2134" t="str">
            <v>YoloLTCNonDualLTC</v>
          </cell>
          <cell r="D2134" t="str">
            <v>LTC</v>
          </cell>
          <cell r="E2134" t="str">
            <v>LTCNonDual</v>
          </cell>
          <cell r="F2134" t="str">
            <v xml:space="preserve">Long-Term Care Facility </v>
          </cell>
          <cell r="G2134">
            <v>0</v>
          </cell>
          <cell r="H2134">
            <v>0</v>
          </cell>
          <cell r="I2134">
            <v>0</v>
          </cell>
          <cell r="J2134">
            <v>0</v>
          </cell>
          <cell r="K2134">
            <v>0</v>
          </cell>
          <cell r="L2134">
            <v>0</v>
          </cell>
        </row>
        <row r="2135">
          <cell r="C2135" t="str">
            <v>YoloLTCNonDualPCP</v>
          </cell>
          <cell r="D2135" t="str">
            <v>PCP</v>
          </cell>
          <cell r="E2135" t="str">
            <v>LTCNonDual</v>
          </cell>
          <cell r="F2135" t="str">
            <v xml:space="preserve">Physician Primary Care Services </v>
          </cell>
          <cell r="G2135">
            <v>0</v>
          </cell>
          <cell r="H2135">
            <v>-6.030000000000002E-2</v>
          </cell>
          <cell r="I2135">
            <v>0</v>
          </cell>
          <cell r="J2135">
            <v>0</v>
          </cell>
          <cell r="K2135">
            <v>0</v>
          </cell>
          <cell r="L2135">
            <v>0</v>
          </cell>
        </row>
        <row r="2136">
          <cell r="C2136" t="str">
            <v>YoloLTCNonDualSP</v>
          </cell>
          <cell r="D2136" t="str">
            <v>SP</v>
          </cell>
          <cell r="E2136" t="str">
            <v>LTCNonDual</v>
          </cell>
          <cell r="F2136" t="str">
            <v xml:space="preserve">Physician Specialty Services </v>
          </cell>
          <cell r="G2136">
            <v>0</v>
          </cell>
          <cell r="H2136">
            <v>0</v>
          </cell>
          <cell r="I2136">
            <v>0</v>
          </cell>
          <cell r="J2136">
            <v>0</v>
          </cell>
          <cell r="K2136">
            <v>0</v>
          </cell>
          <cell r="L2136">
            <v>0</v>
          </cell>
        </row>
        <row r="2137">
          <cell r="C2137" t="str">
            <v>YoloLTCNonDualFQHC</v>
          </cell>
          <cell r="D2137" t="str">
            <v>FQHC</v>
          </cell>
          <cell r="E2137" t="str">
            <v>LTCNonDual</v>
          </cell>
          <cell r="F2137" t="str">
            <v xml:space="preserve">FQHC Services </v>
          </cell>
          <cell r="G2137">
            <v>0</v>
          </cell>
          <cell r="H2137">
            <v>0</v>
          </cell>
          <cell r="I2137">
            <v>0</v>
          </cell>
          <cell r="J2137">
            <v>0</v>
          </cell>
          <cell r="K2137">
            <v>0</v>
          </cell>
          <cell r="L2137">
            <v>0</v>
          </cell>
        </row>
        <row r="2138">
          <cell r="C2138" t="str">
            <v>YoloLTCNonDualNPP</v>
          </cell>
          <cell r="D2138" t="str">
            <v>NPP</v>
          </cell>
          <cell r="E2138" t="str">
            <v>LTCNonDual</v>
          </cell>
          <cell r="F2138" t="str">
            <v xml:space="preserve"> Other Medical Professional Services </v>
          </cell>
          <cell r="G2138">
            <v>0</v>
          </cell>
          <cell r="H2138">
            <v>-6.8899999999999961E-2</v>
          </cell>
          <cell r="I2138">
            <v>0</v>
          </cell>
          <cell r="J2138">
            <v>0</v>
          </cell>
          <cell r="K2138">
            <v>0</v>
          </cell>
          <cell r="L2138">
            <v>0</v>
          </cell>
        </row>
        <row r="2139">
          <cell r="C2139" t="str">
            <v>YoloLTCNonDualRX</v>
          </cell>
          <cell r="D2139" t="str">
            <v>RX</v>
          </cell>
          <cell r="E2139" t="str">
            <v>LTCNonDual</v>
          </cell>
          <cell r="F2139" t="str">
            <v xml:space="preserve"> Pharmacy </v>
          </cell>
          <cell r="G2139">
            <v>0</v>
          </cell>
          <cell r="H2139">
            <v>0</v>
          </cell>
          <cell r="I2139">
            <v>0</v>
          </cell>
          <cell r="J2139">
            <v>0</v>
          </cell>
          <cell r="K2139">
            <v>0</v>
          </cell>
          <cell r="L2139">
            <v>0</v>
          </cell>
        </row>
        <row r="2140">
          <cell r="C2140" t="str">
            <v>YoloLTCNonDualLR</v>
          </cell>
          <cell r="D2140" t="str">
            <v>LR</v>
          </cell>
          <cell r="E2140" t="str">
            <v>LTCNonDual</v>
          </cell>
          <cell r="F2140" t="str">
            <v xml:space="preserve"> Laboratory and Radiology </v>
          </cell>
          <cell r="G2140">
            <v>0</v>
          </cell>
          <cell r="H2140">
            <v>-6.8899999999999961E-2</v>
          </cell>
          <cell r="I2140">
            <v>0</v>
          </cell>
          <cell r="J2140">
            <v>0</v>
          </cell>
          <cell r="K2140">
            <v>0</v>
          </cell>
          <cell r="L2140">
            <v>0</v>
          </cell>
        </row>
        <row r="2141">
          <cell r="C2141" t="str">
            <v>YoloLTCNonDualHCBS</v>
          </cell>
          <cell r="D2141" t="str">
            <v>HCBS</v>
          </cell>
          <cell r="E2141" t="str">
            <v>LTCNonDual</v>
          </cell>
          <cell r="F2141" t="str">
            <v xml:space="preserve"> HCBS </v>
          </cell>
          <cell r="G2141">
            <v>8.1759487837818945E-2</v>
          </cell>
          <cell r="H2141">
            <v>0</v>
          </cell>
          <cell r="I2141">
            <v>0</v>
          </cell>
          <cell r="J2141">
            <v>0</v>
          </cell>
          <cell r="K2141">
            <v>0</v>
          </cell>
          <cell r="L2141">
            <v>0</v>
          </cell>
        </row>
        <row r="2142">
          <cell r="C2142" t="str">
            <v>YoloLTCNonDualOTH</v>
          </cell>
          <cell r="D2142" t="str">
            <v>OTH</v>
          </cell>
          <cell r="E2142" t="str">
            <v>LTCNonDual</v>
          </cell>
          <cell r="F2142" t="str">
            <v xml:space="preserve"> All Others </v>
          </cell>
          <cell r="G2142">
            <v>0</v>
          </cell>
          <cell r="H2142">
            <v>-3.0200000000000005E-2</v>
          </cell>
          <cell r="I2142">
            <v>0</v>
          </cell>
          <cell r="J2142">
            <v>0</v>
          </cell>
          <cell r="K2142">
            <v>0</v>
          </cell>
          <cell r="L2142">
            <v>0</v>
          </cell>
        </row>
        <row r="2143">
          <cell r="C2143" t="str">
            <v>YoloLTCDualIP</v>
          </cell>
          <cell r="D2143" t="str">
            <v>IP</v>
          </cell>
          <cell r="E2143" t="str">
            <v>LTCDual</v>
          </cell>
          <cell r="F2143" t="str">
            <v xml:space="preserve">Inpatient Hospital Services </v>
          </cell>
          <cell r="G2143">
            <v>0</v>
          </cell>
          <cell r="H2143">
            <v>0</v>
          </cell>
          <cell r="I2143">
            <v>0</v>
          </cell>
          <cell r="J2143">
            <v>0</v>
          </cell>
          <cell r="K2143">
            <v>0</v>
          </cell>
          <cell r="L2143">
            <v>0</v>
          </cell>
        </row>
        <row r="2144">
          <cell r="C2144" t="str">
            <v>YoloLTCDualOP</v>
          </cell>
          <cell r="D2144" t="str">
            <v>OP</v>
          </cell>
          <cell r="E2144" t="str">
            <v>LTCDual</v>
          </cell>
          <cell r="F2144" t="str">
            <v xml:space="preserve">Outpatient Facility Services </v>
          </cell>
          <cell r="G2144">
            <v>0</v>
          </cell>
          <cell r="H2144">
            <v>0</v>
          </cell>
          <cell r="I2144">
            <v>0</v>
          </cell>
          <cell r="J2144">
            <v>0</v>
          </cell>
          <cell r="K2144">
            <v>0</v>
          </cell>
          <cell r="L2144">
            <v>0</v>
          </cell>
        </row>
        <row r="2145">
          <cell r="C2145" t="str">
            <v>YoloLTCDualER</v>
          </cell>
          <cell r="D2145" t="str">
            <v>ER</v>
          </cell>
          <cell r="E2145" t="str">
            <v>LTCDual</v>
          </cell>
          <cell r="F2145" t="str">
            <v xml:space="preserve">Emergency Room Facility Services </v>
          </cell>
          <cell r="G2145">
            <v>0</v>
          </cell>
          <cell r="H2145">
            <v>0</v>
          </cell>
          <cell r="I2145">
            <v>0</v>
          </cell>
          <cell r="J2145">
            <v>0</v>
          </cell>
          <cell r="K2145">
            <v>0</v>
          </cell>
          <cell r="L2145">
            <v>0</v>
          </cell>
        </row>
        <row r="2146">
          <cell r="C2146" t="str">
            <v>YoloLTCDualLTC</v>
          </cell>
          <cell r="D2146" t="str">
            <v>LTC</v>
          </cell>
          <cell r="E2146" t="str">
            <v>LTCDual</v>
          </cell>
          <cell r="F2146" t="str">
            <v xml:space="preserve">Long-Term Care Facility </v>
          </cell>
          <cell r="G2146">
            <v>0</v>
          </cell>
          <cell r="H2146">
            <v>0</v>
          </cell>
          <cell r="I2146">
            <v>0</v>
          </cell>
          <cell r="J2146">
            <v>0</v>
          </cell>
          <cell r="K2146">
            <v>0</v>
          </cell>
          <cell r="L2146">
            <v>0</v>
          </cell>
        </row>
        <row r="2147">
          <cell r="C2147" t="str">
            <v>YoloLTCDualPCP</v>
          </cell>
          <cell r="D2147" t="str">
            <v>PCP</v>
          </cell>
          <cell r="E2147" t="str">
            <v>LTCDual</v>
          </cell>
          <cell r="F2147" t="str">
            <v xml:space="preserve">Physician Primary Care Services </v>
          </cell>
          <cell r="G2147">
            <v>0</v>
          </cell>
          <cell r="H2147">
            <v>0</v>
          </cell>
          <cell r="I2147">
            <v>0</v>
          </cell>
          <cell r="J2147">
            <v>0</v>
          </cell>
          <cell r="K2147">
            <v>0</v>
          </cell>
          <cell r="L2147">
            <v>0</v>
          </cell>
        </row>
        <row r="2148">
          <cell r="C2148" t="str">
            <v>YoloLTCDualSP</v>
          </cell>
          <cell r="D2148" t="str">
            <v>SP</v>
          </cell>
          <cell r="E2148" t="str">
            <v>LTCDual</v>
          </cell>
          <cell r="F2148" t="str">
            <v xml:space="preserve">Physician Specialty Services </v>
          </cell>
          <cell r="G2148">
            <v>0</v>
          </cell>
          <cell r="H2148">
            <v>0</v>
          </cell>
          <cell r="I2148">
            <v>0</v>
          </cell>
          <cell r="J2148">
            <v>0</v>
          </cell>
          <cell r="K2148">
            <v>0</v>
          </cell>
          <cell r="L2148">
            <v>0</v>
          </cell>
        </row>
        <row r="2149">
          <cell r="C2149" t="str">
            <v>YoloLTCDualFQHC</v>
          </cell>
          <cell r="D2149" t="str">
            <v>FQHC</v>
          </cell>
          <cell r="E2149" t="str">
            <v>LTCDual</v>
          </cell>
          <cell r="F2149" t="str">
            <v xml:space="preserve">FQHC Services </v>
          </cell>
          <cell r="G2149">
            <v>0</v>
          </cell>
          <cell r="H2149">
            <v>0</v>
          </cell>
          <cell r="I2149">
            <v>0</v>
          </cell>
          <cell r="J2149">
            <v>0</v>
          </cell>
          <cell r="K2149">
            <v>0</v>
          </cell>
          <cell r="L2149">
            <v>0</v>
          </cell>
        </row>
        <row r="2150">
          <cell r="C2150" t="str">
            <v>YoloLTCDualNPP</v>
          </cell>
          <cell r="D2150" t="str">
            <v>NPP</v>
          </cell>
          <cell r="E2150" t="str">
            <v>LTCDual</v>
          </cell>
          <cell r="F2150" t="str">
            <v xml:space="preserve"> Other Medical Professional Services </v>
          </cell>
          <cell r="G2150">
            <v>0</v>
          </cell>
          <cell r="H2150">
            <v>0</v>
          </cell>
          <cell r="I2150">
            <v>0</v>
          </cell>
          <cell r="J2150">
            <v>0</v>
          </cell>
          <cell r="K2150">
            <v>0</v>
          </cell>
          <cell r="L2150">
            <v>0</v>
          </cell>
        </row>
        <row r="2151">
          <cell r="C2151" t="str">
            <v>YoloLTCDualRX</v>
          </cell>
          <cell r="D2151" t="str">
            <v>RX</v>
          </cell>
          <cell r="E2151" t="str">
            <v>LTCDual</v>
          </cell>
          <cell r="F2151" t="str">
            <v xml:space="preserve"> Pharmacy </v>
          </cell>
          <cell r="G2151">
            <v>0</v>
          </cell>
          <cell r="H2151">
            <v>0</v>
          </cell>
          <cell r="I2151">
            <v>0</v>
          </cell>
          <cell r="J2151">
            <v>0</v>
          </cell>
          <cell r="K2151">
            <v>0</v>
          </cell>
          <cell r="L2151">
            <v>0</v>
          </cell>
        </row>
        <row r="2152">
          <cell r="C2152" t="str">
            <v>YoloLTCDualLR</v>
          </cell>
          <cell r="D2152" t="str">
            <v>LR</v>
          </cell>
          <cell r="E2152" t="str">
            <v>LTCDual</v>
          </cell>
          <cell r="F2152" t="str">
            <v xml:space="preserve"> Laboratory and Radiology </v>
          </cell>
          <cell r="G2152">
            <v>0</v>
          </cell>
          <cell r="H2152">
            <v>0</v>
          </cell>
          <cell r="I2152">
            <v>0</v>
          </cell>
          <cell r="J2152">
            <v>0</v>
          </cell>
          <cell r="K2152">
            <v>0</v>
          </cell>
          <cell r="L2152">
            <v>0</v>
          </cell>
        </row>
        <row r="2153">
          <cell r="C2153" t="str">
            <v>YoloLTCDualHCBS</v>
          </cell>
          <cell r="D2153" t="str">
            <v>HCBS</v>
          </cell>
          <cell r="E2153" t="str">
            <v>LTCDual</v>
          </cell>
          <cell r="F2153" t="str">
            <v xml:space="preserve"> HCBS </v>
          </cell>
          <cell r="G2153">
            <v>0</v>
          </cell>
          <cell r="H2153">
            <v>0</v>
          </cell>
          <cell r="I2153">
            <v>0</v>
          </cell>
          <cell r="J2153">
            <v>0</v>
          </cell>
          <cell r="K2153">
            <v>0</v>
          </cell>
          <cell r="L2153">
            <v>0</v>
          </cell>
        </row>
        <row r="2154">
          <cell r="C2154" t="str">
            <v>YoloLTCDualOTH</v>
          </cell>
          <cell r="D2154" t="str">
            <v>OTH</v>
          </cell>
          <cell r="E2154" t="str">
            <v>LTCDual</v>
          </cell>
          <cell r="F2154" t="str">
            <v xml:space="preserve"> All Others </v>
          </cell>
          <cell r="G2154">
            <v>0</v>
          </cell>
          <cell r="H2154">
            <v>0</v>
          </cell>
          <cell r="I2154">
            <v>0</v>
          </cell>
          <cell r="J2154">
            <v>0</v>
          </cell>
          <cell r="K2154">
            <v>0</v>
          </cell>
          <cell r="L2154">
            <v>0</v>
          </cell>
        </row>
        <row r="2155">
          <cell r="C2155" t="str">
            <v>YoloOBRAIP</v>
          </cell>
          <cell r="D2155" t="str">
            <v>IP</v>
          </cell>
          <cell r="E2155" t="str">
            <v>OBRA</v>
          </cell>
          <cell r="F2155" t="str">
            <v xml:space="preserve">Inpatient Hospital Services </v>
          </cell>
          <cell r="G2155">
            <v>0</v>
          </cell>
          <cell r="H2155">
            <v>0</v>
          </cell>
          <cell r="I2155">
            <v>0</v>
          </cell>
          <cell r="J2155">
            <v>0</v>
          </cell>
          <cell r="K2155">
            <v>0</v>
          </cell>
          <cell r="L2155">
            <v>0</v>
          </cell>
        </row>
        <row r="2156">
          <cell r="C2156" t="str">
            <v>YoloOBRAOP</v>
          </cell>
          <cell r="D2156" t="str">
            <v>OP</v>
          </cell>
          <cell r="E2156" t="str">
            <v>OBRA</v>
          </cell>
          <cell r="F2156" t="str">
            <v xml:space="preserve">Outpatient Facility Services </v>
          </cell>
          <cell r="G2156">
            <v>0</v>
          </cell>
          <cell r="H2156">
            <v>-2.1999999999999797E-3</v>
          </cell>
          <cell r="I2156">
            <v>0</v>
          </cell>
          <cell r="J2156">
            <v>0</v>
          </cell>
          <cell r="K2156">
            <v>0</v>
          </cell>
          <cell r="L2156">
            <v>0</v>
          </cell>
        </row>
        <row r="2157">
          <cell r="C2157" t="str">
            <v>YoloOBRAER</v>
          </cell>
          <cell r="D2157" t="str">
            <v>ER</v>
          </cell>
          <cell r="E2157" t="str">
            <v>OBRA</v>
          </cell>
          <cell r="F2157" t="str">
            <v xml:space="preserve">Emergency Room Facility Services </v>
          </cell>
          <cell r="G2157">
            <v>0</v>
          </cell>
          <cell r="H2157">
            <v>0</v>
          </cell>
          <cell r="I2157">
            <v>0</v>
          </cell>
          <cell r="J2157">
            <v>0</v>
          </cell>
          <cell r="K2157">
            <v>0</v>
          </cell>
          <cell r="L2157">
            <v>0</v>
          </cell>
        </row>
        <row r="2158">
          <cell r="C2158" t="str">
            <v>YoloOBRALTC</v>
          </cell>
          <cell r="D2158" t="str">
            <v>LTC</v>
          </cell>
          <cell r="E2158" t="str">
            <v>OBRA</v>
          </cell>
          <cell r="F2158" t="str">
            <v xml:space="preserve">Long-Term Care Facility </v>
          </cell>
          <cell r="G2158">
            <v>0</v>
          </cell>
          <cell r="H2158">
            <v>0</v>
          </cell>
          <cell r="I2158">
            <v>0</v>
          </cell>
          <cell r="J2158">
            <v>0</v>
          </cell>
          <cell r="K2158">
            <v>0</v>
          </cell>
          <cell r="L2158">
            <v>0</v>
          </cell>
        </row>
        <row r="2159">
          <cell r="C2159" t="str">
            <v>YoloOBRAPCP</v>
          </cell>
          <cell r="D2159" t="str">
            <v>PCP</v>
          </cell>
          <cell r="E2159" t="str">
            <v>OBRA</v>
          </cell>
          <cell r="F2159" t="str">
            <v xml:space="preserve">Physician Primary Care Services </v>
          </cell>
          <cell r="G2159">
            <v>0</v>
          </cell>
          <cell r="H2159">
            <v>0</v>
          </cell>
          <cell r="I2159">
            <v>0</v>
          </cell>
          <cell r="J2159">
            <v>0</v>
          </cell>
          <cell r="K2159">
            <v>0</v>
          </cell>
          <cell r="L2159">
            <v>0</v>
          </cell>
        </row>
        <row r="2160">
          <cell r="C2160" t="str">
            <v>YoloOBRASP</v>
          </cell>
          <cell r="D2160" t="str">
            <v>SP</v>
          </cell>
          <cell r="E2160" t="str">
            <v>OBRA</v>
          </cell>
          <cell r="F2160" t="str">
            <v xml:space="preserve">Physician Specialty Services </v>
          </cell>
          <cell r="G2160">
            <v>0</v>
          </cell>
          <cell r="H2160">
            <v>0</v>
          </cell>
          <cell r="I2160">
            <v>0</v>
          </cell>
          <cell r="J2160">
            <v>0</v>
          </cell>
          <cell r="K2160">
            <v>0</v>
          </cell>
          <cell r="L2160">
            <v>0</v>
          </cell>
        </row>
        <row r="2161">
          <cell r="C2161" t="str">
            <v>YoloOBRAFQHC</v>
          </cell>
          <cell r="D2161" t="str">
            <v>FQHC</v>
          </cell>
          <cell r="E2161" t="str">
            <v>OBRA</v>
          </cell>
          <cell r="F2161" t="str">
            <v xml:space="preserve">FQHC Services </v>
          </cell>
          <cell r="G2161">
            <v>0</v>
          </cell>
          <cell r="H2161">
            <v>0</v>
          </cell>
          <cell r="I2161">
            <v>0</v>
          </cell>
          <cell r="J2161">
            <v>0</v>
          </cell>
          <cell r="K2161">
            <v>0</v>
          </cell>
          <cell r="L2161">
            <v>0</v>
          </cell>
        </row>
        <row r="2162">
          <cell r="C2162" t="str">
            <v>YoloOBRANPP</v>
          </cell>
          <cell r="D2162" t="str">
            <v>NPP</v>
          </cell>
          <cell r="E2162" t="str">
            <v>OBRA</v>
          </cell>
          <cell r="F2162" t="str">
            <v xml:space="preserve"> Other Medical Professional Services </v>
          </cell>
          <cell r="G2162">
            <v>0</v>
          </cell>
          <cell r="H2162">
            <v>-6.8899999999999961E-2</v>
          </cell>
          <cell r="I2162">
            <v>0</v>
          </cell>
          <cell r="J2162">
            <v>0</v>
          </cell>
          <cell r="K2162">
            <v>0</v>
          </cell>
          <cell r="L2162">
            <v>0</v>
          </cell>
        </row>
        <row r="2163">
          <cell r="C2163" t="str">
            <v>YoloOBRARX</v>
          </cell>
          <cell r="D2163" t="str">
            <v>RX</v>
          </cell>
          <cell r="E2163" t="str">
            <v>OBRA</v>
          </cell>
          <cell r="F2163" t="str">
            <v xml:space="preserve"> Pharmacy </v>
          </cell>
          <cell r="G2163">
            <v>0</v>
          </cell>
          <cell r="H2163">
            <v>0</v>
          </cell>
          <cell r="I2163">
            <v>0</v>
          </cell>
          <cell r="J2163">
            <v>0</v>
          </cell>
          <cell r="K2163">
            <v>0</v>
          </cell>
          <cell r="L2163">
            <v>0</v>
          </cell>
        </row>
        <row r="2164">
          <cell r="C2164" t="str">
            <v>YoloOBRALR</v>
          </cell>
          <cell r="D2164" t="str">
            <v>LR</v>
          </cell>
          <cell r="E2164" t="str">
            <v>OBRA</v>
          </cell>
          <cell r="F2164" t="str">
            <v xml:space="preserve"> Laboratory and Radiology </v>
          </cell>
          <cell r="G2164">
            <v>0</v>
          </cell>
          <cell r="H2164">
            <v>-6.8899999999999961E-2</v>
          </cell>
          <cell r="I2164">
            <v>0</v>
          </cell>
          <cell r="J2164">
            <v>0</v>
          </cell>
          <cell r="K2164">
            <v>0</v>
          </cell>
          <cell r="L2164">
            <v>0</v>
          </cell>
        </row>
        <row r="2165">
          <cell r="C2165" t="str">
            <v>YoloOBRAHCBS</v>
          </cell>
          <cell r="D2165" t="str">
            <v>HCBS</v>
          </cell>
          <cell r="E2165" t="str">
            <v>OBRA</v>
          </cell>
          <cell r="F2165" t="str">
            <v xml:space="preserve"> HCBS </v>
          </cell>
          <cell r="G2165">
            <v>0</v>
          </cell>
          <cell r="H2165">
            <v>0</v>
          </cell>
          <cell r="I2165">
            <v>0</v>
          </cell>
          <cell r="J2165">
            <v>0</v>
          </cell>
          <cell r="K2165">
            <v>0</v>
          </cell>
          <cell r="L2165">
            <v>0</v>
          </cell>
        </row>
        <row r="2166">
          <cell r="C2166" t="str">
            <v>YoloOBRAOTH</v>
          </cell>
          <cell r="D2166" t="str">
            <v>OTH</v>
          </cell>
          <cell r="E2166" t="str">
            <v>OBRA</v>
          </cell>
          <cell r="F2166" t="str">
            <v xml:space="preserve"> All Others </v>
          </cell>
          <cell r="G2166">
            <v>0</v>
          </cell>
          <cell r="H2166">
            <v>-3.0200000000000005E-2</v>
          </cell>
          <cell r="I2166">
            <v>0</v>
          </cell>
          <cell r="J2166">
            <v>0</v>
          </cell>
          <cell r="K2166">
            <v>0</v>
          </cell>
          <cell r="L2166">
            <v>0</v>
          </cell>
        </row>
      </sheetData>
      <sheetData sheetId="4"/>
      <sheetData sheetId="5"/>
      <sheetData sheetId="6"/>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5">
          <cell r="B15">
            <v>-1.4999999999999999E-2</v>
          </cell>
        </row>
      </sheetData>
      <sheetData sheetId="31">
        <row r="11">
          <cell r="C11" t="str">
            <v>501-Util</v>
          </cell>
        </row>
      </sheetData>
      <sheetData sheetId="32">
        <row r="11">
          <cell r="C11" t="str">
            <v>501-Util</v>
          </cell>
        </row>
      </sheetData>
      <sheetData sheetId="33">
        <row r="1">
          <cell r="D1" t="str">
            <v>501</v>
          </cell>
        </row>
      </sheetData>
      <sheetData sheetId="34">
        <row r="6">
          <cell r="A6" t="str">
            <v>501Child</v>
          </cell>
          <cell r="B6" t="str">
            <v>CenCalChild</v>
          </cell>
          <cell r="C6" t="str">
            <v>CenCal</v>
          </cell>
          <cell r="E6" t="str">
            <v>CenCal</v>
          </cell>
          <cell r="F6" t="str">
            <v>San Luis Obispo</v>
          </cell>
          <cell r="G6" t="str">
            <v>501</v>
          </cell>
          <cell r="H6" t="str">
            <v>Child</v>
          </cell>
          <cell r="I6">
            <v>268989</v>
          </cell>
          <cell r="J6">
            <v>21376.584374379025</v>
          </cell>
          <cell r="K6">
            <v>953.64127340727066</v>
          </cell>
          <cell r="L6">
            <v>20.325106841920771</v>
          </cell>
          <cell r="M6">
            <v>1.6152383975723459</v>
          </cell>
          <cell r="N6">
            <v>5.5403955589552766E-2</v>
          </cell>
          <cell r="O6">
            <v>3.4094741901263242E-2</v>
          </cell>
          <cell r="P6">
            <v>1.7047370950631617</v>
          </cell>
          <cell r="Q6">
            <v>458555.52646394481</v>
          </cell>
        </row>
        <row r="7">
          <cell r="A7" t="str">
            <v>501Adult</v>
          </cell>
          <cell r="B7" t="str">
            <v>CenCalAdult</v>
          </cell>
          <cell r="C7" t="str">
            <v>CenCal</v>
          </cell>
          <cell r="F7" t="str">
            <v>San Luis Obispo</v>
          </cell>
          <cell r="G7" t="str">
            <v>501</v>
          </cell>
          <cell r="H7" t="str">
            <v>Adult</v>
          </cell>
          <cell r="I7">
            <v>90552</v>
          </cell>
          <cell r="J7">
            <v>17683.573894164969</v>
          </cell>
          <cell r="K7">
            <v>2343.4367736767781</v>
          </cell>
          <cell r="L7">
            <v>20.820912845604838</v>
          </cell>
          <cell r="M7">
            <v>4.066041068659132</v>
          </cell>
          <cell r="N7">
            <v>0.13946842715717339</v>
          </cell>
          <cell r="O7">
            <v>8.5826724404414384E-2</v>
          </cell>
          <cell r="P7">
            <v>4.2913362202207201</v>
          </cell>
          <cell r="Q7">
            <v>388589.07741342665</v>
          </cell>
        </row>
        <row r="8">
          <cell r="A8" t="str">
            <v>501SPD</v>
          </cell>
          <cell r="B8" t="str">
            <v>CenCalSPD</v>
          </cell>
          <cell r="C8" t="str">
            <v>CenCal</v>
          </cell>
          <cell r="F8" t="str">
            <v>San Luis Obispo</v>
          </cell>
          <cell r="G8" t="str">
            <v>501</v>
          </cell>
          <cell r="H8" t="str">
            <v>SPD</v>
          </cell>
          <cell r="I8">
            <v>36236</v>
          </cell>
          <cell r="J8">
            <v>9182.0117327058724</v>
          </cell>
          <cell r="K8">
            <v>3040.7368581650976</v>
          </cell>
          <cell r="L8">
            <v>21.599922184824756</v>
          </cell>
          <cell r="M8">
            <v>5.473306626741218</v>
          </cell>
          <cell r="N8">
            <v>0.18773874972990984</v>
          </cell>
          <cell r="O8">
            <v>0.11553153829532914</v>
          </cell>
          <cell r="P8">
            <v>5.7765769147664567</v>
          </cell>
          <cell r="Q8">
            <v>209320.04108347732</v>
          </cell>
        </row>
        <row r="9">
          <cell r="A9" t="str">
            <v>501SPD/Full-Dual</v>
          </cell>
          <cell r="B9" t="str">
            <v>CenCalSPD/Full-Dual</v>
          </cell>
          <cell r="C9" t="str">
            <v>CenCal</v>
          </cell>
          <cell r="F9" t="str">
            <v>San Luis Obispo</v>
          </cell>
          <cell r="G9" t="str">
            <v>501</v>
          </cell>
          <cell r="H9" t="str">
            <v>SPD/Full-Dual</v>
          </cell>
          <cell r="I9">
            <v>63151</v>
          </cell>
          <cell r="J9">
            <v>0</v>
          </cell>
          <cell r="K9">
            <v>0</v>
          </cell>
          <cell r="L9">
            <v>0</v>
          </cell>
          <cell r="M9">
            <v>0</v>
          </cell>
          <cell r="N9">
            <v>0</v>
          </cell>
          <cell r="O9">
            <v>0</v>
          </cell>
          <cell r="P9">
            <v>0</v>
          </cell>
          <cell r="Q9">
            <v>0</v>
          </cell>
        </row>
        <row r="10">
          <cell r="A10" t="str">
            <v>501BCCTP</v>
          </cell>
          <cell r="B10" t="str">
            <v>CenCalBCCTP</v>
          </cell>
          <cell r="C10" t="str">
            <v>CenCal</v>
          </cell>
          <cell r="F10" t="str">
            <v>San Luis Obispo</v>
          </cell>
          <cell r="G10" t="str">
            <v>501</v>
          </cell>
          <cell r="H10" t="str">
            <v>BCCTP</v>
          </cell>
          <cell r="I10">
            <v>690</v>
          </cell>
          <cell r="J10">
            <v>386.54186813742075</v>
          </cell>
          <cell r="K10">
            <v>6722.4672719551445</v>
          </cell>
          <cell r="L10">
            <v>20.860571574274147</v>
          </cell>
          <cell r="M10">
            <v>11.686209140194645</v>
          </cell>
          <cell r="N10">
            <v>0.40084622380614876</v>
          </cell>
          <cell r="O10">
            <v>0.24667459926532231</v>
          </cell>
          <cell r="P10">
            <v>12.333729963266116</v>
          </cell>
          <cell r="Q10">
            <v>8510.2736746536193</v>
          </cell>
        </row>
        <row r="11">
          <cell r="A11" t="str">
            <v>501LTC</v>
          </cell>
          <cell r="B11" t="str">
            <v>CenCalLTC</v>
          </cell>
          <cell r="C11" t="str">
            <v>CenCal</v>
          </cell>
          <cell r="F11" t="str">
            <v>San Luis Obispo</v>
          </cell>
          <cell r="G11" t="str">
            <v>501</v>
          </cell>
          <cell r="H11" t="str">
            <v>LTC</v>
          </cell>
          <cell r="I11">
            <v>167</v>
          </cell>
          <cell r="J11">
            <v>49.762282089616654</v>
          </cell>
          <cell r="K11">
            <v>3575.7328447628734</v>
          </cell>
          <cell r="L11">
            <v>20.498725098763135</v>
          </cell>
          <cell r="M11">
            <v>6.1081637176177015</v>
          </cell>
          <cell r="N11">
            <v>0.20951485047237497</v>
          </cell>
          <cell r="O11">
            <v>0.12893221567530769</v>
          </cell>
          <cell r="P11">
            <v>6.4466107837653839</v>
          </cell>
          <cell r="Q11">
            <v>1076.5840008888192</v>
          </cell>
        </row>
        <row r="12">
          <cell r="A12" t="str">
            <v>501LTC/Full-Dual</v>
          </cell>
          <cell r="B12" t="str">
            <v>CenCalLTC/Full-Dual</v>
          </cell>
          <cell r="C12" t="str">
            <v>CenCal</v>
          </cell>
          <cell r="F12" t="str">
            <v>San Luis Obispo</v>
          </cell>
          <cell r="G12" t="str">
            <v>501</v>
          </cell>
          <cell r="H12" t="str">
            <v>LTC/Full-Dual</v>
          </cell>
          <cell r="I12">
            <v>4643</v>
          </cell>
          <cell r="J12">
            <v>0</v>
          </cell>
          <cell r="K12">
            <v>0</v>
          </cell>
          <cell r="L12">
            <v>0</v>
          </cell>
          <cell r="M12">
            <v>0</v>
          </cell>
          <cell r="N12">
            <v>0</v>
          </cell>
          <cell r="O12">
            <v>0</v>
          </cell>
          <cell r="P12">
            <v>0</v>
          </cell>
          <cell r="Q12">
            <v>0</v>
          </cell>
        </row>
        <row r="13">
          <cell r="A13" t="str">
            <v>501OBRA</v>
          </cell>
          <cell r="B13" t="str">
            <v>CenCalOBRA</v>
          </cell>
          <cell r="C13" t="str">
            <v>CenCal</v>
          </cell>
          <cell r="F13" t="str">
            <v>San Luis Obispo</v>
          </cell>
          <cell r="G13" t="str">
            <v>501</v>
          </cell>
          <cell r="H13" t="str">
            <v>OBRA</v>
          </cell>
          <cell r="I13">
            <v>0</v>
          </cell>
          <cell r="J13">
            <v>0</v>
          </cell>
          <cell r="K13">
            <v>0</v>
          </cell>
          <cell r="L13">
            <v>0</v>
          </cell>
          <cell r="M13">
            <v>0</v>
          </cell>
          <cell r="N13">
            <v>0</v>
          </cell>
          <cell r="O13">
            <v>0</v>
          </cell>
          <cell r="P13">
            <v>0</v>
          </cell>
          <cell r="Q13">
            <v>0</v>
          </cell>
        </row>
        <row r="14">
          <cell r="A14" t="str">
            <v>501ALL COAs</v>
          </cell>
          <cell r="B14" t="str">
            <v>CenCalALL COAs</v>
          </cell>
          <cell r="C14" t="str">
            <v>CenCal</v>
          </cell>
          <cell r="F14" t="str">
            <v>San Luis Obispo</v>
          </cell>
          <cell r="G14" t="str">
            <v>501</v>
          </cell>
          <cell r="H14" t="str">
            <v>ALL COAs</v>
          </cell>
          <cell r="I14">
            <v>464428</v>
          </cell>
          <cell r="J14">
            <v>16545.822902324409</v>
          </cell>
          <cell r="K14">
            <v>1257.7658750500032</v>
          </cell>
          <cell r="L14">
            <v>17.555180407003213</v>
          </cell>
          <cell r="M14">
            <v>2.1748985822301425</v>
          </cell>
          <cell r="N14">
            <v>7.4600742926099889E-2</v>
          </cell>
          <cell r="O14">
            <v>4.5908149492984537E-2</v>
          </cell>
          <cell r="P14">
            <v>2.2954074746492266</v>
          </cell>
        </row>
        <row r="15">
          <cell r="A15" t="str">
            <v>501Total Revenue</v>
          </cell>
          <cell r="B15" t="str">
            <v>CenCalALL COAs</v>
          </cell>
          <cell r="C15" t="str">
            <v>CenCal</v>
          </cell>
          <cell r="F15" t="str">
            <v>San Luis Obispo</v>
          </cell>
          <cell r="G15" t="str">
            <v>501</v>
          </cell>
          <cell r="H15" t="str">
            <v>Total Revenue</v>
          </cell>
          <cell r="M15">
            <v>1010083.7987479806</v>
          </cell>
          <cell r="N15">
            <v>34646.673835682719</v>
          </cell>
          <cell r="O15">
            <v>21321.030052727823</v>
          </cell>
          <cell r="P15">
            <v>1066051.502636391</v>
          </cell>
          <cell r="Q15">
            <v>1066051.502636391</v>
          </cell>
        </row>
        <row r="16">
          <cell r="A16" t="str">
            <v>502Child</v>
          </cell>
          <cell r="B16" t="str">
            <v>CenCalChild</v>
          </cell>
          <cell r="C16" t="str">
            <v>CenCal</v>
          </cell>
          <cell r="E16" t="str">
            <v>CenCal</v>
          </cell>
          <cell r="F16" t="str">
            <v>Santa Barbara</v>
          </cell>
          <cell r="G16" t="str">
            <v>502</v>
          </cell>
          <cell r="H16" t="str">
            <v>Child</v>
          </cell>
          <cell r="I16">
            <v>744991</v>
          </cell>
          <cell r="J16">
            <v>109943.43939634784</v>
          </cell>
          <cell r="K16">
            <v>1770.9224309504064</v>
          </cell>
          <cell r="L16">
            <v>20.433948135729249</v>
          </cell>
          <cell r="M16">
            <v>3.0155780922033468</v>
          </cell>
          <cell r="N16">
            <v>0.10343671556370319</v>
          </cell>
          <cell r="O16">
            <v>6.3653363423817347E-2</v>
          </cell>
          <cell r="P16">
            <v>3.1826681711908673</v>
          </cell>
          <cell r="Q16">
            <v>2371059.1435236554</v>
          </cell>
        </row>
        <row r="17">
          <cell r="A17" t="str">
            <v>502Adult</v>
          </cell>
          <cell r="B17" t="str">
            <v>CenCalAdult</v>
          </cell>
          <cell r="C17" t="str">
            <v>CenCal</v>
          </cell>
          <cell r="F17" t="str">
            <v>Santa Barbara</v>
          </cell>
          <cell r="G17" t="str">
            <v>502</v>
          </cell>
          <cell r="H17" t="str">
            <v>Adult</v>
          </cell>
          <cell r="I17">
            <v>199314</v>
          </cell>
          <cell r="J17">
            <v>31529.73525958151</v>
          </cell>
          <cell r="K17">
            <v>1898.295268345315</v>
          </cell>
          <cell r="L17">
            <v>20.59844721098316</v>
          </cell>
          <cell r="M17">
            <v>3.2584945729891732</v>
          </cell>
          <cell r="N17">
            <v>0.11176894313683181</v>
          </cell>
          <cell r="O17">
            <v>6.8780888084204184E-2</v>
          </cell>
          <cell r="P17">
            <v>3.4390444042102093</v>
          </cell>
          <cell r="Q17">
            <v>685449.69638075365</v>
          </cell>
        </row>
        <row r="18">
          <cell r="A18" t="str">
            <v>502SPD</v>
          </cell>
          <cell r="B18" t="str">
            <v>CenCalSPD</v>
          </cell>
          <cell r="C18" t="str">
            <v>CenCal</v>
          </cell>
          <cell r="F18" t="str">
            <v>Santa Barbara</v>
          </cell>
          <cell r="G18" t="str">
            <v>502</v>
          </cell>
          <cell r="H18" t="str">
            <v>SPD</v>
          </cell>
          <cell r="I18">
            <v>69758</v>
          </cell>
          <cell r="J18">
            <v>14128.228045195723</v>
          </cell>
          <cell r="K18">
            <v>2430.3841357600372</v>
          </cell>
          <cell r="L18">
            <v>21.800416455384369</v>
          </cell>
          <cell r="M18">
            <v>4.4152821921773526</v>
          </cell>
          <cell r="N18">
            <v>0.15144767413800947</v>
          </cell>
          <cell r="O18">
            <v>9.3198568700313511E-2</v>
          </cell>
          <cell r="P18">
            <v>4.6599284350156758</v>
          </cell>
          <cell r="Q18">
            <v>325067.28776982351</v>
          </cell>
        </row>
        <row r="19">
          <cell r="A19" t="str">
            <v>502SPD/Full-Dual</v>
          </cell>
          <cell r="B19" t="str">
            <v>CenCalSPD/Full-Dual</v>
          </cell>
          <cell r="C19" t="str">
            <v>CenCal</v>
          </cell>
          <cell r="F19" t="str">
            <v>Santa Barbara</v>
          </cell>
          <cell r="G19" t="str">
            <v>502</v>
          </cell>
          <cell r="H19" t="str">
            <v>SPD/Full-Dual</v>
          </cell>
          <cell r="I19">
            <v>113512</v>
          </cell>
          <cell r="J19">
            <v>0</v>
          </cell>
          <cell r="K19">
            <v>0</v>
          </cell>
          <cell r="L19">
            <v>0</v>
          </cell>
          <cell r="M19">
            <v>0</v>
          </cell>
          <cell r="N19">
            <v>0</v>
          </cell>
          <cell r="O19">
            <v>0</v>
          </cell>
          <cell r="P19">
            <v>0</v>
          </cell>
          <cell r="Q19">
            <v>0</v>
          </cell>
        </row>
        <row r="20">
          <cell r="A20" t="str">
            <v>502BCCTP</v>
          </cell>
          <cell r="B20" t="str">
            <v>CenCalBCCTP</v>
          </cell>
          <cell r="C20" t="str">
            <v>CenCal</v>
          </cell>
          <cell r="F20" t="str">
            <v>Santa Barbara</v>
          </cell>
          <cell r="G20" t="str">
            <v>502</v>
          </cell>
          <cell r="H20" t="str">
            <v>BCCTP</v>
          </cell>
          <cell r="I20">
            <v>1016</v>
          </cell>
          <cell r="J20">
            <v>460.61266983597119</v>
          </cell>
          <cell r="K20">
            <v>5440.3071240469044</v>
          </cell>
          <cell r="L20">
            <v>21.585245998599756</v>
          </cell>
          <cell r="M20">
            <v>9.7858639650405994</v>
          </cell>
          <cell r="N20">
            <v>0.33566288006735562</v>
          </cell>
          <cell r="O20">
            <v>0.20656177234914194</v>
          </cell>
          <cell r="P20">
            <v>10.328088617457096</v>
          </cell>
          <cell r="Q20">
            <v>10493.33803533641</v>
          </cell>
        </row>
        <row r="21">
          <cell r="A21" t="str">
            <v>502LTC</v>
          </cell>
          <cell r="B21" t="str">
            <v>CenCalLTC</v>
          </cell>
          <cell r="C21" t="str">
            <v>CenCal</v>
          </cell>
          <cell r="F21" t="str">
            <v>Santa Barbara</v>
          </cell>
          <cell r="G21" t="str">
            <v>502</v>
          </cell>
          <cell r="H21" t="str">
            <v>LTC</v>
          </cell>
          <cell r="I21">
            <v>238</v>
          </cell>
          <cell r="J21">
            <v>64.321218267299997</v>
          </cell>
          <cell r="K21">
            <v>3243.0866353260503</v>
          </cell>
          <cell r="L21">
            <v>21.612528302496688</v>
          </cell>
          <cell r="M21">
            <v>5.8409418077860851</v>
          </cell>
          <cell r="N21">
            <v>0.20034892744384988</v>
          </cell>
          <cell r="O21">
            <v>0.12329164765775379</v>
          </cell>
          <cell r="P21">
            <v>6.1645823828876889</v>
          </cell>
          <cell r="Q21">
            <v>1467.1706071272699</v>
          </cell>
        </row>
        <row r="22">
          <cell r="A22" t="str">
            <v>502LTC/Full-Dual</v>
          </cell>
          <cell r="B22" t="str">
            <v>CenCalLTC/Full-Dual</v>
          </cell>
          <cell r="C22" t="str">
            <v>CenCal</v>
          </cell>
          <cell r="F22" t="str">
            <v>Santa Barbara</v>
          </cell>
          <cell r="G22" t="str">
            <v>502</v>
          </cell>
          <cell r="H22" t="str">
            <v>LTC/Full-Dual</v>
          </cell>
          <cell r="I22">
            <v>6276</v>
          </cell>
          <cell r="J22">
            <v>0</v>
          </cell>
          <cell r="K22">
            <v>0</v>
          </cell>
          <cell r="L22">
            <v>0</v>
          </cell>
          <cell r="M22">
            <v>0</v>
          </cell>
          <cell r="N22">
            <v>0</v>
          </cell>
          <cell r="O22">
            <v>0</v>
          </cell>
          <cell r="P22">
            <v>0</v>
          </cell>
          <cell r="Q22">
            <v>0</v>
          </cell>
        </row>
        <row r="23">
          <cell r="A23" t="str">
            <v>502OBRA</v>
          </cell>
          <cell r="B23" t="str">
            <v>CenCalOBRA</v>
          </cell>
          <cell r="C23" t="str">
            <v>CenCal</v>
          </cell>
          <cell r="F23" t="str">
            <v>Santa Barbara</v>
          </cell>
          <cell r="G23" t="str">
            <v>502</v>
          </cell>
          <cell r="H23" t="str">
            <v>OBRA</v>
          </cell>
          <cell r="I23">
            <v>0</v>
          </cell>
          <cell r="J23">
            <v>0</v>
          </cell>
          <cell r="K23">
            <v>0</v>
          </cell>
          <cell r="L23">
            <v>0</v>
          </cell>
          <cell r="M23">
            <v>0</v>
          </cell>
          <cell r="N23">
            <v>0</v>
          </cell>
          <cell r="O23">
            <v>0</v>
          </cell>
          <cell r="P23">
            <v>0</v>
          </cell>
          <cell r="Q23">
            <v>0</v>
          </cell>
        </row>
        <row r="24">
          <cell r="A24" t="str">
            <v>502ALL COAs</v>
          </cell>
          <cell r="B24" t="str">
            <v>CenCalALL COAs</v>
          </cell>
          <cell r="C24" t="str">
            <v>CenCal</v>
          </cell>
          <cell r="F24" t="str">
            <v>Santa Barbara</v>
          </cell>
          <cell r="G24" t="str">
            <v>502</v>
          </cell>
          <cell r="H24" t="str">
            <v>ALL COAs</v>
          </cell>
          <cell r="I24">
            <v>1135105</v>
          </cell>
          <cell r="J24">
            <v>78562.979403449077</v>
          </cell>
          <cell r="K24">
            <v>1650.5222328073085</v>
          </cell>
          <cell r="L24">
            <v>18.391685531964214</v>
          </cell>
          <cell r="M24">
            <v>2.8326683107818837</v>
          </cell>
          <cell r="N24">
            <v>9.7162765277478857E-2</v>
          </cell>
          <cell r="O24">
            <v>5.9792470939986998E-2</v>
          </cell>
          <cell r="P24">
            <v>2.9896235469993488</v>
          </cell>
        </row>
        <row r="25">
          <cell r="A25" t="str">
            <v>502Total Revenue</v>
          </cell>
          <cell r="B25" t="str">
            <v>CenCalALL COAs</v>
          </cell>
          <cell r="C25" t="str">
            <v>CenCal</v>
          </cell>
          <cell r="F25" t="str">
            <v>Santa Barbara</v>
          </cell>
          <cell r="G25" t="str">
            <v>502</v>
          </cell>
          <cell r="H25" t="str">
            <v>Total Revenue</v>
          </cell>
          <cell r="M25">
            <v>3215375.9629100701</v>
          </cell>
          <cell r="N25">
            <v>110289.94068029264</v>
          </cell>
          <cell r="O25">
            <v>67870.732726333939</v>
          </cell>
          <cell r="P25">
            <v>3393536.6363166957</v>
          </cell>
          <cell r="Q25">
            <v>3393536.6363166957</v>
          </cell>
        </row>
        <row r="26">
          <cell r="A26" t="str">
            <v>503Child</v>
          </cell>
          <cell r="B26" t="str">
            <v>HPSMChild</v>
          </cell>
          <cell r="C26" t="str">
            <v>HPSM</v>
          </cell>
          <cell r="E26" t="str">
            <v>HPSM</v>
          </cell>
          <cell r="F26" t="str">
            <v>San Mateo</v>
          </cell>
          <cell r="G26" t="str">
            <v>503</v>
          </cell>
          <cell r="H26" t="str">
            <v>Child</v>
          </cell>
          <cell r="I26">
            <v>579218</v>
          </cell>
          <cell r="J26">
            <v>51020.202619161602</v>
          </cell>
          <cell r="K26">
            <v>1057.0155475657511</v>
          </cell>
          <cell r="L26">
            <v>18.668662597262795</v>
          </cell>
          <cell r="M26">
            <v>1.644422218130499</v>
          </cell>
          <cell r="N26">
            <v>5.6404983735346935E-2</v>
          </cell>
          <cell r="O26">
            <v>3.4710759221751958E-2</v>
          </cell>
          <cell r="P26">
            <v>1.7355379610875978</v>
          </cell>
          <cell r="Q26">
            <v>1005254.8267452363</v>
          </cell>
        </row>
        <row r="27">
          <cell r="A27" t="str">
            <v>503Adult</v>
          </cell>
          <cell r="B27" t="str">
            <v>HPSMAdult</v>
          </cell>
          <cell r="C27" t="str">
            <v>HPSM</v>
          </cell>
          <cell r="F27" t="str">
            <v>San Mateo</v>
          </cell>
          <cell r="G27" t="str">
            <v>503</v>
          </cell>
          <cell r="H27" t="str">
            <v>Adult</v>
          </cell>
          <cell r="I27">
            <v>163940</v>
          </cell>
          <cell r="J27">
            <v>23346.172084044665</v>
          </cell>
          <cell r="K27">
            <v>1708.8816945744538</v>
          </cell>
          <cell r="L27">
            <v>20.264882072980736</v>
          </cell>
          <cell r="M27">
            <v>2.8858571681022323</v>
          </cell>
          <cell r="N27">
            <v>9.8987185185564694E-2</v>
          </cell>
          <cell r="O27">
            <v>6.0915190883424425E-2</v>
          </cell>
          <cell r="P27">
            <v>3.0457595441712213</v>
          </cell>
          <cell r="Q27">
            <v>499321.81967143004</v>
          </cell>
        </row>
        <row r="28">
          <cell r="A28" t="str">
            <v>503SPD</v>
          </cell>
          <cell r="B28" t="str">
            <v>HPSMSPD</v>
          </cell>
          <cell r="C28" t="str">
            <v>HPSM</v>
          </cell>
          <cell r="F28" t="str">
            <v>San Mateo</v>
          </cell>
          <cell r="G28" t="str">
            <v>503</v>
          </cell>
          <cell r="H28" t="str">
            <v>SPD</v>
          </cell>
          <cell r="I28">
            <v>88622</v>
          </cell>
          <cell r="J28">
            <v>16436.34794151489</v>
          </cell>
          <cell r="K28">
            <v>2225.5893039897396</v>
          </cell>
          <cell r="L28">
            <v>20.540534331186361</v>
          </cell>
          <cell r="M28">
            <v>3.8095661254768669</v>
          </cell>
          <cell r="N28">
            <v>0.1306711335915548</v>
          </cell>
          <cell r="O28">
            <v>8.0413005287110637E-2</v>
          </cell>
          <cell r="P28">
            <v>4.020650264355532</v>
          </cell>
          <cell r="Q28">
            <v>356318.06772771594</v>
          </cell>
        </row>
        <row r="29">
          <cell r="A29" t="str">
            <v>503SPD/Full-Dual</v>
          </cell>
          <cell r="B29" t="str">
            <v>HPSMSPD/Full-Dual</v>
          </cell>
          <cell r="C29" t="str">
            <v>HPSM</v>
          </cell>
          <cell r="F29" t="str">
            <v>San Mateo</v>
          </cell>
          <cell r="G29" t="str">
            <v>503</v>
          </cell>
          <cell r="H29" t="str">
            <v>SPD/Full-Dual</v>
          </cell>
          <cell r="I29">
            <v>72</v>
          </cell>
          <cell r="J29">
            <v>0</v>
          </cell>
          <cell r="K29">
            <v>0</v>
          </cell>
          <cell r="L29">
            <v>0</v>
          </cell>
          <cell r="M29">
            <v>0</v>
          </cell>
          <cell r="N29">
            <v>0</v>
          </cell>
          <cell r="O29">
            <v>0</v>
          </cell>
          <cell r="P29">
            <v>0</v>
          </cell>
          <cell r="Q29">
            <v>0</v>
          </cell>
        </row>
        <row r="30">
          <cell r="A30" t="str">
            <v>503BCCTP</v>
          </cell>
          <cell r="B30" t="str">
            <v>HPSMBCCTP</v>
          </cell>
          <cell r="C30" t="str">
            <v>HPSM</v>
          </cell>
          <cell r="F30" t="str">
            <v>San Mateo</v>
          </cell>
          <cell r="G30" t="str">
            <v>503</v>
          </cell>
          <cell r="H30" t="str">
            <v>BCCTP</v>
          </cell>
          <cell r="I30">
            <v>1367</v>
          </cell>
          <cell r="J30">
            <v>544.83307583467501</v>
          </cell>
          <cell r="K30">
            <v>4782.7336576562548</v>
          </cell>
          <cell r="L30">
            <v>21.916972415127447</v>
          </cell>
          <cell r="M30">
            <v>8.7352534703128111</v>
          </cell>
          <cell r="N30">
            <v>0.29962610848038668</v>
          </cell>
          <cell r="O30">
            <v>0.18438529752639179</v>
          </cell>
          <cell r="P30">
            <v>9.2192648763195901</v>
          </cell>
          <cell r="Q30">
            <v>12602.73508592888</v>
          </cell>
        </row>
        <row r="31">
          <cell r="A31" t="str">
            <v>503LTC</v>
          </cell>
          <cell r="B31" t="str">
            <v>HPSMLTC</v>
          </cell>
          <cell r="C31" t="str">
            <v>HPSM</v>
          </cell>
          <cell r="F31" t="str">
            <v>San Mateo</v>
          </cell>
          <cell r="G31" t="str">
            <v>503</v>
          </cell>
          <cell r="H31" t="str">
            <v>LTC</v>
          </cell>
          <cell r="I31">
            <v>3927</v>
          </cell>
          <cell r="J31">
            <v>943.68866128772947</v>
          </cell>
          <cell r="K31">
            <v>2883.6933881977984</v>
          </cell>
          <cell r="L31">
            <v>22.918502898841655</v>
          </cell>
          <cell r="M31">
            <v>5.5074946063984802</v>
          </cell>
          <cell r="N31">
            <v>0.18891142449387927</v>
          </cell>
          <cell r="O31">
            <v>0.1162531843039257</v>
          </cell>
          <cell r="P31">
            <v>5.8126592151962848</v>
          </cell>
          <cell r="Q31">
            <v>22826.312738075809</v>
          </cell>
        </row>
        <row r="32">
          <cell r="A32" t="str">
            <v>503LTC/Full-Dual</v>
          </cell>
          <cell r="B32" t="str">
            <v>HPSMLTC/Full-Dual</v>
          </cell>
          <cell r="C32" t="str">
            <v>HPSM</v>
          </cell>
          <cell r="F32" t="str">
            <v>San Mateo</v>
          </cell>
          <cell r="G32" t="str">
            <v>503</v>
          </cell>
          <cell r="H32" t="str">
            <v>LTC/Full-Dual</v>
          </cell>
          <cell r="I32">
            <v>0</v>
          </cell>
          <cell r="J32">
            <v>0</v>
          </cell>
          <cell r="K32">
            <v>0</v>
          </cell>
          <cell r="L32">
            <v>0</v>
          </cell>
          <cell r="M32">
            <v>0</v>
          </cell>
          <cell r="N32">
            <v>0</v>
          </cell>
          <cell r="O32">
            <v>0</v>
          </cell>
          <cell r="P32">
            <v>0</v>
          </cell>
          <cell r="Q32">
            <v>0</v>
          </cell>
        </row>
        <row r="33">
          <cell r="A33" t="str">
            <v>503OBRA</v>
          </cell>
          <cell r="B33" t="str">
            <v>HPSMOBRA</v>
          </cell>
          <cell r="C33" t="str">
            <v>HPSM</v>
          </cell>
          <cell r="F33" t="str">
            <v>San Mateo</v>
          </cell>
          <cell r="G33" t="str">
            <v>503</v>
          </cell>
          <cell r="H33" t="str">
            <v>OBRA</v>
          </cell>
          <cell r="I33">
            <v>0</v>
          </cell>
          <cell r="J33">
            <v>0</v>
          </cell>
          <cell r="K33">
            <v>0</v>
          </cell>
          <cell r="L33">
            <v>0</v>
          </cell>
          <cell r="M33">
            <v>0</v>
          </cell>
          <cell r="N33">
            <v>0</v>
          </cell>
          <cell r="O33">
            <v>0</v>
          </cell>
          <cell r="P33">
            <v>0</v>
          </cell>
          <cell r="Q33">
            <v>0</v>
          </cell>
        </row>
        <row r="34">
          <cell r="A34" t="str">
            <v>503ALL COAs</v>
          </cell>
          <cell r="B34" t="str">
            <v>HPSMALL COAs</v>
          </cell>
          <cell r="C34" t="str">
            <v>HPSM</v>
          </cell>
          <cell r="F34" t="str">
            <v>San Mateo</v>
          </cell>
          <cell r="G34" t="str">
            <v>503</v>
          </cell>
          <cell r="H34" t="str">
            <v>ALL COAs</v>
          </cell>
          <cell r="I34">
            <v>837146</v>
          </cell>
          <cell r="J34">
            <v>41617.90637664673</v>
          </cell>
          <cell r="K34">
            <v>1322.9411985270465</v>
          </cell>
          <cell r="L34">
            <v>19.203048064470778</v>
          </cell>
          <cell r="M34">
            <v>2.1463003639329901</v>
          </cell>
          <cell r="N34">
            <v>7.3619801401395429E-2</v>
          </cell>
          <cell r="O34">
            <v>4.5304493170089485E-2</v>
          </cell>
          <cell r="P34">
            <v>2.2652246585044749</v>
          </cell>
        </row>
        <row r="35">
          <cell r="A35" t="str">
            <v>503Total Revenue</v>
          </cell>
          <cell r="B35" t="str">
            <v>HPSMALL COAs</v>
          </cell>
          <cell r="C35" t="str">
            <v>HPSM</v>
          </cell>
          <cell r="F35" t="str">
            <v>San Mateo</v>
          </cell>
          <cell r="G35" t="str">
            <v>503</v>
          </cell>
          <cell r="H35" t="str">
            <v>Total Revenue</v>
          </cell>
          <cell r="M35">
            <v>1796766.7644650468</v>
          </cell>
          <cell r="N35">
            <v>61630.522263972576</v>
          </cell>
          <cell r="O35">
            <v>37926.475239367734</v>
          </cell>
          <cell r="P35">
            <v>1896323.7619683871</v>
          </cell>
          <cell r="Q35">
            <v>1896323.7619683871</v>
          </cell>
        </row>
        <row r="36">
          <cell r="A36" t="str">
            <v>504Child</v>
          </cell>
          <cell r="B36" t="str">
            <v>PartnershipChild</v>
          </cell>
          <cell r="C36" t="str">
            <v>Partnership</v>
          </cell>
          <cell r="E36" t="str">
            <v>Partnership</v>
          </cell>
          <cell r="F36" t="str">
            <v>Solano</v>
          </cell>
          <cell r="G36" t="str">
            <v>504</v>
          </cell>
          <cell r="H36" t="str">
            <v>Child</v>
          </cell>
          <cell r="I36">
            <v>525840</v>
          </cell>
          <cell r="J36">
            <v>49321.00221345028</v>
          </cell>
          <cell r="K36">
            <v>1125.53633531379</v>
          </cell>
          <cell r="L36">
            <v>18.530102921331967</v>
          </cell>
          <cell r="M36">
            <v>1.7380253445886114</v>
          </cell>
          <cell r="N36">
            <v>5.9615645065044715E-2</v>
          </cell>
          <cell r="O36">
            <v>3.6686550809258284E-2</v>
          </cell>
          <cell r="P36">
            <v>1.8343275404629142</v>
          </cell>
          <cell r="Q36">
            <v>964562.79387701885</v>
          </cell>
        </row>
        <row r="37">
          <cell r="A37" t="str">
            <v>504Adult</v>
          </cell>
          <cell r="B37" t="str">
            <v>PartnershipAdult</v>
          </cell>
          <cell r="C37" t="str">
            <v>Partnership</v>
          </cell>
          <cell r="F37" t="str">
            <v>Solano</v>
          </cell>
          <cell r="G37" t="str">
            <v>504</v>
          </cell>
          <cell r="H37" t="str">
            <v>Adult</v>
          </cell>
          <cell r="I37">
            <v>208750</v>
          </cell>
          <cell r="J37">
            <v>28145.935396306471</v>
          </cell>
          <cell r="K37">
            <v>1617.9699389493539</v>
          </cell>
          <cell r="L37">
            <v>19.905678589683077</v>
          </cell>
          <cell r="M37">
            <v>2.6838991310412492</v>
          </cell>
          <cell r="N37">
            <v>9.2059864653129916E-2</v>
          </cell>
          <cell r="O37">
            <v>5.6652224401926105E-2</v>
          </cell>
          <cell r="P37">
            <v>2.8326112200963052</v>
          </cell>
          <cell r="Q37">
            <v>591307.59219510376</v>
          </cell>
        </row>
        <row r="38">
          <cell r="A38" t="str">
            <v>504SPD</v>
          </cell>
          <cell r="B38" t="str">
            <v>PartnershipSPD</v>
          </cell>
          <cell r="C38" t="str">
            <v>Partnership</v>
          </cell>
          <cell r="F38" t="str">
            <v>Solano</v>
          </cell>
          <cell r="G38" t="str">
            <v>504</v>
          </cell>
          <cell r="H38" t="str">
            <v>SPD</v>
          </cell>
          <cell r="I38">
            <v>106960</v>
          </cell>
          <cell r="J38">
            <v>27974.987903367146</v>
          </cell>
          <cell r="K38">
            <v>3138.5551125692386</v>
          </cell>
          <cell r="L38">
            <v>20.847672504702732</v>
          </cell>
          <cell r="M38">
            <v>5.452630760400325</v>
          </cell>
          <cell r="N38">
            <v>0.18702955114829611</v>
          </cell>
          <cell r="O38">
            <v>0.11509510839895144</v>
          </cell>
          <cell r="P38">
            <v>5.7547554199475721</v>
          </cell>
          <cell r="Q38">
            <v>615528.63971759228</v>
          </cell>
        </row>
        <row r="39">
          <cell r="A39" t="str">
            <v>504SPD/Full-Dual</v>
          </cell>
          <cell r="B39" t="str">
            <v>PartnershipSPD/Full-Dual</v>
          </cell>
          <cell r="C39" t="str">
            <v>Partnership</v>
          </cell>
          <cell r="F39" t="str">
            <v>Solano</v>
          </cell>
          <cell r="G39" t="str">
            <v>504</v>
          </cell>
          <cell r="H39" t="str">
            <v>SPD/Full-Dual</v>
          </cell>
          <cell r="I39">
            <v>131883</v>
          </cell>
          <cell r="J39">
            <v>0</v>
          </cell>
          <cell r="K39">
            <v>0</v>
          </cell>
          <cell r="L39">
            <v>0</v>
          </cell>
          <cell r="M39">
            <v>0</v>
          </cell>
          <cell r="N39">
            <v>0</v>
          </cell>
          <cell r="O39">
            <v>0</v>
          </cell>
          <cell r="P39">
            <v>0</v>
          </cell>
          <cell r="Q39">
            <v>0</v>
          </cell>
        </row>
        <row r="40">
          <cell r="A40" t="str">
            <v>504BCCTP</v>
          </cell>
          <cell r="B40" t="str">
            <v>PartnershipBCCTP</v>
          </cell>
          <cell r="C40" t="str">
            <v>Partnership</v>
          </cell>
          <cell r="F40" t="str">
            <v>Solano</v>
          </cell>
          <cell r="G40" t="str">
            <v>504</v>
          </cell>
          <cell r="H40" t="str">
            <v>BCCTP</v>
          </cell>
          <cell r="I40">
            <v>378</v>
          </cell>
          <cell r="J40">
            <v>187.38535036666073</v>
          </cell>
          <cell r="K40">
            <v>5948.7412814812933</v>
          </cell>
          <cell r="L40">
            <v>21.596554200455163</v>
          </cell>
          <cell r="M40">
            <v>10.706026125832988</v>
          </cell>
          <cell r="N40">
            <v>0.36722517054308407</v>
          </cell>
          <cell r="O40">
            <v>0.22598472033420558</v>
          </cell>
          <cell r="P40">
            <v>11.299236016710278</v>
          </cell>
          <cell r="Q40">
            <v>4271.1112143164855</v>
          </cell>
        </row>
        <row r="41">
          <cell r="A41" t="str">
            <v>504LTC</v>
          </cell>
          <cell r="B41" t="str">
            <v>PartnershipLTC</v>
          </cell>
          <cell r="C41" t="str">
            <v>Partnership</v>
          </cell>
          <cell r="F41" t="str">
            <v>Solano</v>
          </cell>
          <cell r="G41" t="str">
            <v>504</v>
          </cell>
          <cell r="H41" t="str">
            <v>LTC</v>
          </cell>
          <cell r="I41">
            <v>346</v>
          </cell>
          <cell r="J41">
            <v>89.88351621179163</v>
          </cell>
          <cell r="K41">
            <v>3117.3473830679177</v>
          </cell>
          <cell r="L41">
            <v>21.678413072981318</v>
          </cell>
          <cell r="M41">
            <v>5.6315953551769704</v>
          </cell>
          <cell r="N41">
            <v>0.19316817840976416</v>
          </cell>
          <cell r="O41">
            <v>0.11887272517523949</v>
          </cell>
          <cell r="P41">
            <v>5.9436362587619742</v>
          </cell>
          <cell r="Q41">
            <v>2056.4981455316429</v>
          </cell>
        </row>
        <row r="42">
          <cell r="A42" t="str">
            <v>504LTC/Full-Dual</v>
          </cell>
          <cell r="B42" t="str">
            <v>PartnershipLTC/Full-Dual</v>
          </cell>
          <cell r="C42" t="str">
            <v>Partnership</v>
          </cell>
          <cell r="F42" t="str">
            <v>Solano</v>
          </cell>
          <cell r="G42" t="str">
            <v>504</v>
          </cell>
          <cell r="H42" t="str">
            <v>LTC/Full-Dual</v>
          </cell>
          <cell r="I42">
            <v>4482</v>
          </cell>
          <cell r="J42">
            <v>0</v>
          </cell>
          <cell r="K42">
            <v>0</v>
          </cell>
          <cell r="L42">
            <v>0</v>
          </cell>
          <cell r="M42">
            <v>0</v>
          </cell>
          <cell r="N42">
            <v>0</v>
          </cell>
          <cell r="O42">
            <v>0</v>
          </cell>
          <cell r="P42">
            <v>0</v>
          </cell>
          <cell r="Q42">
            <v>0</v>
          </cell>
        </row>
        <row r="43">
          <cell r="A43" t="str">
            <v>504OBRA</v>
          </cell>
          <cell r="B43" t="str">
            <v>PartnershipOBRA</v>
          </cell>
          <cell r="C43" t="str">
            <v>Partnership</v>
          </cell>
          <cell r="F43" t="str">
            <v>Solano</v>
          </cell>
          <cell r="G43" t="str">
            <v>504</v>
          </cell>
          <cell r="H43" t="str">
            <v>OBRA</v>
          </cell>
          <cell r="I43">
            <v>2893</v>
          </cell>
          <cell r="J43">
            <v>230.73899259188988</v>
          </cell>
          <cell r="K43">
            <v>957.09226101025877</v>
          </cell>
          <cell r="L43">
            <v>19.219704058960847</v>
          </cell>
          <cell r="M43">
            <v>1.5329191678115737</v>
          </cell>
          <cell r="N43">
            <v>5.2580340848418096E-2</v>
          </cell>
          <cell r="O43">
            <v>3.235713282979575E-2</v>
          </cell>
          <cell r="P43">
            <v>1.6178566414897875</v>
          </cell>
          <cell r="Q43">
            <v>4680.4592638299555</v>
          </cell>
        </row>
        <row r="44">
          <cell r="A44" t="str">
            <v>504ALL COAs</v>
          </cell>
          <cell r="B44" t="str">
            <v>PartnershipALL COAs</v>
          </cell>
          <cell r="C44" t="str">
            <v>Partnership</v>
          </cell>
          <cell r="F44" t="str">
            <v>Solano</v>
          </cell>
          <cell r="G44" t="str">
            <v>504</v>
          </cell>
          <cell r="H44" t="str">
            <v>ALL COAs</v>
          </cell>
          <cell r="I44">
            <v>981532</v>
          </cell>
          <cell r="J44">
            <v>35458.236698659282</v>
          </cell>
          <cell r="K44">
            <v>1295.3211922459286</v>
          </cell>
          <cell r="L44">
            <v>16.50513035653055</v>
          </cell>
          <cell r="M44">
            <v>2.1067379585756654</v>
          </cell>
          <cell r="N44">
            <v>7.2262779581751022E-2</v>
          </cell>
          <cell r="O44">
            <v>4.4469402819539115E-2</v>
          </cell>
          <cell r="P44">
            <v>2.2234701409769557</v>
          </cell>
        </row>
        <row r="45">
          <cell r="A45" t="str">
            <v>504Total Revenue</v>
          </cell>
          <cell r="B45" t="str">
            <v>PartnershipALL COAs</v>
          </cell>
          <cell r="C45" t="str">
            <v>Partnership</v>
          </cell>
          <cell r="F45" t="str">
            <v>Solano</v>
          </cell>
          <cell r="G45" t="str">
            <v>504</v>
          </cell>
          <cell r="H45" t="str">
            <v>Total Revenue</v>
          </cell>
          <cell r="M45">
            <v>2067830.7219566901</v>
          </cell>
          <cell r="N45">
            <v>70928.230568435247</v>
          </cell>
          <cell r="O45">
            <v>43648.14188826787</v>
          </cell>
          <cell r="P45">
            <v>2182407.0944133932</v>
          </cell>
          <cell r="Q45">
            <v>2182407.0944133932</v>
          </cell>
        </row>
        <row r="46">
          <cell r="A46" t="str">
            <v>505Child</v>
          </cell>
          <cell r="B46" t="str">
            <v>CCAHChild</v>
          </cell>
          <cell r="C46" t="str">
            <v>CCAH</v>
          </cell>
          <cell r="E46" t="str">
            <v>CCAH</v>
          </cell>
          <cell r="F46" t="str">
            <v>Santa Cruz</v>
          </cell>
          <cell r="G46" t="str">
            <v>505</v>
          </cell>
          <cell r="H46" t="str">
            <v>Child</v>
          </cell>
          <cell r="I46">
            <v>341889</v>
          </cell>
          <cell r="J46">
            <v>36384.473429516875</v>
          </cell>
          <cell r="K46">
            <v>1277.0626757637785</v>
          </cell>
          <cell r="L46">
            <v>17.884065912495156</v>
          </cell>
          <cell r="M46">
            <v>1.9032560889789039</v>
          </cell>
          <cell r="N46">
            <v>6.5283190387139187E-2</v>
          </cell>
          <cell r="O46">
            <v>4.0174271007470265E-2</v>
          </cell>
          <cell r="P46">
            <v>2.0087135503735132</v>
          </cell>
          <cell r="Q46">
            <v>686757.06702365004</v>
          </cell>
        </row>
        <row r="47">
          <cell r="A47" t="str">
            <v>505Adult</v>
          </cell>
          <cell r="B47" t="str">
            <v>CCAHAdult</v>
          </cell>
          <cell r="C47" t="str">
            <v>CCAH</v>
          </cell>
          <cell r="F47" t="str">
            <v>Santa Cruz</v>
          </cell>
          <cell r="G47" t="str">
            <v>505</v>
          </cell>
          <cell r="H47" t="str">
            <v>Adult</v>
          </cell>
          <cell r="I47">
            <v>118065</v>
          </cell>
          <cell r="J47">
            <v>21750.36162767886</v>
          </cell>
          <cell r="K47">
            <v>2210.6834331270597</v>
          </cell>
          <cell r="L47">
            <v>20.317218267944405</v>
          </cell>
          <cell r="M47">
            <v>3.7429114860142625</v>
          </cell>
          <cell r="N47">
            <v>0.12838482669705914</v>
          </cell>
          <cell r="O47">
            <v>7.9006047198190238E-2</v>
          </cell>
          <cell r="P47">
            <v>3.9503023599095122</v>
          </cell>
          <cell r="Q47">
            <v>466392.44812271657</v>
          </cell>
        </row>
        <row r="48">
          <cell r="A48" t="str">
            <v>505SPD</v>
          </cell>
          <cell r="B48" t="str">
            <v>CCAHSPD</v>
          </cell>
          <cell r="C48" t="str">
            <v>CCAH</v>
          </cell>
          <cell r="F48" t="str">
            <v>Santa Cruz</v>
          </cell>
          <cell r="G48" t="str">
            <v>505</v>
          </cell>
          <cell r="H48" t="str">
            <v>SPD</v>
          </cell>
          <cell r="I48">
            <v>45564</v>
          </cell>
          <cell r="J48">
            <v>15536.244591734325</v>
          </cell>
          <cell r="K48">
            <v>4091.7157207622663</v>
          </cell>
          <cell r="L48">
            <v>20.770623239452018</v>
          </cell>
          <cell r="M48">
            <v>7.0822904699079912</v>
          </cell>
          <cell r="N48">
            <v>0.24292816915251686</v>
          </cell>
          <cell r="O48">
            <v>0.14949425794001037</v>
          </cell>
          <cell r="P48">
            <v>7.4747128970005186</v>
          </cell>
          <cell r="Q48">
            <v>340577.8184389316</v>
          </cell>
        </row>
        <row r="49">
          <cell r="A49" t="str">
            <v>505SPD/Full-Dual</v>
          </cell>
          <cell r="B49" t="str">
            <v>CCAHSPD/Full-Dual</v>
          </cell>
          <cell r="C49" t="str">
            <v>CCAH</v>
          </cell>
          <cell r="F49" t="str">
            <v>Santa Cruz</v>
          </cell>
          <cell r="G49" t="str">
            <v>505</v>
          </cell>
          <cell r="H49" t="str">
            <v>SPD/Full-Dual</v>
          </cell>
          <cell r="I49">
            <v>78575</v>
          </cell>
          <cell r="J49">
            <v>0</v>
          </cell>
          <cell r="K49">
            <v>0</v>
          </cell>
          <cell r="L49">
            <v>0</v>
          </cell>
          <cell r="M49">
            <v>0</v>
          </cell>
          <cell r="N49">
            <v>0</v>
          </cell>
          <cell r="O49">
            <v>0</v>
          </cell>
          <cell r="P49">
            <v>0</v>
          </cell>
          <cell r="Q49">
            <v>0</v>
          </cell>
        </row>
        <row r="50">
          <cell r="A50" t="str">
            <v>505BCCTP</v>
          </cell>
          <cell r="B50" t="str">
            <v>CCAHBCCTP</v>
          </cell>
          <cell r="C50" t="str">
            <v>CCAH</v>
          </cell>
          <cell r="F50" t="str">
            <v>Santa Cruz</v>
          </cell>
          <cell r="G50" t="str">
            <v>505</v>
          </cell>
          <cell r="H50" t="str">
            <v>BCCTP</v>
          </cell>
          <cell r="I50">
            <v>675</v>
          </cell>
          <cell r="J50">
            <v>359.40666547441162</v>
          </cell>
          <cell r="K50">
            <v>6389.4518306562077</v>
          </cell>
          <cell r="L50">
            <v>21.078814074276373</v>
          </cell>
          <cell r="M50">
            <v>11.223505597912251</v>
          </cell>
          <cell r="N50">
            <v>0.38497512604976059</v>
          </cell>
          <cell r="O50">
            <v>0.23690776987677573</v>
          </cell>
          <cell r="P50">
            <v>11.845388493838787</v>
          </cell>
          <cell r="Q50">
            <v>7995.6372333411809</v>
          </cell>
        </row>
        <row r="51">
          <cell r="A51" t="str">
            <v>505LTC</v>
          </cell>
          <cell r="B51" t="str">
            <v>CCAHLTC</v>
          </cell>
          <cell r="C51" t="str">
            <v>CCAH</v>
          </cell>
          <cell r="F51" t="str">
            <v>Santa Cruz</v>
          </cell>
          <cell r="G51" t="str">
            <v>505</v>
          </cell>
          <cell r="H51" t="str">
            <v>LTC</v>
          </cell>
          <cell r="I51">
            <v>264</v>
          </cell>
          <cell r="J51">
            <v>68.647677535592592</v>
          </cell>
          <cell r="K51">
            <v>3120.3489788905727</v>
          </cell>
          <cell r="L51">
            <v>18.182673386717781</v>
          </cell>
          <cell r="M51">
            <v>4.7280238613121348</v>
          </cell>
          <cell r="N51">
            <v>0.1621749609421049</v>
          </cell>
          <cell r="O51">
            <v>9.9799975964372248E-2</v>
          </cell>
          <cell r="P51">
            <v>4.989998798218612</v>
          </cell>
          <cell r="Q51">
            <v>1317.3596827297135</v>
          </cell>
        </row>
        <row r="52">
          <cell r="A52" t="str">
            <v>505LTC/Full-Dual</v>
          </cell>
          <cell r="B52" t="str">
            <v>CCAHLTC/Full-Dual</v>
          </cell>
          <cell r="C52" t="str">
            <v>CCAH</v>
          </cell>
          <cell r="F52" t="str">
            <v>Santa Cruz</v>
          </cell>
          <cell r="G52" t="str">
            <v>505</v>
          </cell>
          <cell r="H52" t="str">
            <v>LTC/Full-Dual</v>
          </cell>
          <cell r="I52">
            <v>3864</v>
          </cell>
          <cell r="J52">
            <v>0</v>
          </cell>
          <cell r="K52">
            <v>0</v>
          </cell>
          <cell r="L52">
            <v>0</v>
          </cell>
          <cell r="M52">
            <v>0</v>
          </cell>
          <cell r="N52">
            <v>0</v>
          </cell>
          <cell r="O52">
            <v>0</v>
          </cell>
          <cell r="P52">
            <v>0</v>
          </cell>
          <cell r="Q52">
            <v>0</v>
          </cell>
        </row>
        <row r="53">
          <cell r="A53" t="str">
            <v>505OBRA</v>
          </cell>
          <cell r="B53" t="str">
            <v>CCAHOBRA</v>
          </cell>
          <cell r="C53" t="str">
            <v>CCAH</v>
          </cell>
          <cell r="F53" t="str">
            <v>Santa Cruz</v>
          </cell>
          <cell r="G53" t="str">
            <v>505</v>
          </cell>
          <cell r="H53" t="str">
            <v>OBRA</v>
          </cell>
          <cell r="I53">
            <v>0</v>
          </cell>
          <cell r="J53">
            <v>0</v>
          </cell>
          <cell r="K53">
            <v>0</v>
          </cell>
          <cell r="L53">
            <v>0</v>
          </cell>
          <cell r="M53">
            <v>0</v>
          </cell>
          <cell r="N53">
            <v>0</v>
          </cell>
          <cell r="O53">
            <v>0</v>
          </cell>
          <cell r="P53">
            <v>0</v>
          </cell>
          <cell r="Q53">
            <v>0</v>
          </cell>
        </row>
        <row r="54">
          <cell r="A54" t="str">
            <v>505ALL COAs</v>
          </cell>
          <cell r="B54" t="str">
            <v>CCAHALL COAs</v>
          </cell>
          <cell r="C54" t="str">
            <v>CCAH</v>
          </cell>
          <cell r="F54" t="str">
            <v>Santa Cruz</v>
          </cell>
          <cell r="G54" t="str">
            <v>505</v>
          </cell>
          <cell r="H54" t="str">
            <v>ALL COAs</v>
          </cell>
          <cell r="I54">
            <v>588896</v>
          </cell>
          <cell r="J54">
            <v>26686.480894724788</v>
          </cell>
          <cell r="K54">
            <v>1509.9263841209327</v>
          </cell>
          <cell r="L54">
            <v>16.095437714160958</v>
          </cell>
          <cell r="M54">
            <v>2.4183059710883539</v>
          </cell>
          <cell r="N54">
            <v>8.2949809034692901E-2</v>
          </cell>
          <cell r="O54">
            <v>5.1046036329041776E-2</v>
          </cell>
          <cell r="P54">
            <v>2.5523018164520881</v>
          </cell>
        </row>
        <row r="55">
          <cell r="A55" t="str">
            <v>505Total Revenue</v>
          </cell>
          <cell r="B55" t="str">
            <v>CCAHALL COAs</v>
          </cell>
          <cell r="C55" t="str">
            <v>CCAH</v>
          </cell>
          <cell r="F55" t="str">
            <v>Santa Cruz</v>
          </cell>
          <cell r="G55" t="str">
            <v>505</v>
          </cell>
          <cell r="H55" t="str">
            <v>Total Revenue</v>
          </cell>
          <cell r="M55">
            <v>1424130.7131500472</v>
          </cell>
          <cell r="N55">
            <v>48848.81074129451</v>
          </cell>
          <cell r="O55">
            <v>30060.806610027386</v>
          </cell>
          <cell r="P55">
            <v>1503040.330501369</v>
          </cell>
          <cell r="Q55">
            <v>1503040.330501369</v>
          </cell>
        </row>
        <row r="56">
          <cell r="A56" t="str">
            <v>506Child</v>
          </cell>
          <cell r="B56" t="str">
            <v>All OthersChild</v>
          </cell>
          <cell r="C56" t="str">
            <v>All Others</v>
          </cell>
          <cell r="E56" t="str">
            <v>CalOPTIMA</v>
          </cell>
          <cell r="F56" t="str">
            <v>Orange</v>
          </cell>
          <cell r="G56" t="str">
            <v>506</v>
          </cell>
          <cell r="H56" t="str">
            <v>Child</v>
          </cell>
          <cell r="I56">
            <v>3877678</v>
          </cell>
          <cell r="J56">
            <v>584741.3665176105</v>
          </cell>
          <cell r="K56">
            <v>1809.5613916914522</v>
          </cell>
          <cell r="L56">
            <v>18.577662893090313</v>
          </cell>
          <cell r="M56">
            <v>2.8014517932662635</v>
          </cell>
          <cell r="N56">
            <v>9.6092014017048616E-2</v>
          </cell>
          <cell r="O56">
            <v>5.9133547087414529E-2</v>
          </cell>
          <cell r="P56">
            <v>2.9566773543707265</v>
          </cell>
          <cell r="Q56">
            <v>11465042.730141571</v>
          </cell>
        </row>
        <row r="57">
          <cell r="A57" t="str">
            <v>506Adult</v>
          </cell>
          <cell r="B57" t="str">
            <v>All OthersAdult</v>
          </cell>
          <cell r="C57" t="str">
            <v>All Others</v>
          </cell>
          <cell r="F57" t="str">
            <v>Orange</v>
          </cell>
          <cell r="G57" t="str">
            <v>506</v>
          </cell>
          <cell r="H57" t="str">
            <v>Adult</v>
          </cell>
          <cell r="I57">
            <v>1197520</v>
          </cell>
          <cell r="J57">
            <v>284917.87349635846</v>
          </cell>
          <cell r="K57">
            <v>2855.0792320431406</v>
          </cell>
          <cell r="L57">
            <v>20.517706099144263</v>
          </cell>
          <cell r="M57">
            <v>4.8816397144026391</v>
          </cell>
          <cell r="N57">
            <v>0.16744410629877127</v>
          </cell>
          <cell r="O57">
            <v>0.10304252695309002</v>
          </cell>
          <cell r="P57">
            <v>5.1521263476545007</v>
          </cell>
          <cell r="Q57">
            <v>6169774.3438432179</v>
          </cell>
        </row>
        <row r="58">
          <cell r="A58" t="str">
            <v>506SPD</v>
          </cell>
          <cell r="B58" t="str">
            <v>All OthersSPD</v>
          </cell>
          <cell r="C58" t="str">
            <v>All Others</v>
          </cell>
          <cell r="F58" t="str">
            <v>Orange</v>
          </cell>
          <cell r="G58" t="str">
            <v>506</v>
          </cell>
          <cell r="H58" t="str">
            <v>SPD</v>
          </cell>
          <cell r="I58">
            <v>495545</v>
          </cell>
          <cell r="J58">
            <v>188585.27694069728</v>
          </cell>
          <cell r="K58">
            <v>4566.7362667131483</v>
          </cell>
          <cell r="L58">
            <v>20.726542288214677</v>
          </cell>
          <cell r="M58">
            <v>7.8877210292628073</v>
          </cell>
          <cell r="N58">
            <v>0.27055507488236541</v>
          </cell>
          <cell r="O58">
            <v>0.16649543069684025</v>
          </cell>
          <cell r="P58">
            <v>8.3247715348420144</v>
          </cell>
          <cell r="Q58">
            <v>4125298.9102332862</v>
          </cell>
        </row>
        <row r="59">
          <cell r="A59" t="str">
            <v>506SPD/Full-Dual</v>
          </cell>
          <cell r="B59" t="str">
            <v>All OthersSPD/Full-Dual</v>
          </cell>
          <cell r="C59" t="str">
            <v>All Others</v>
          </cell>
          <cell r="F59" t="str">
            <v>Orange</v>
          </cell>
          <cell r="G59" t="str">
            <v>506</v>
          </cell>
          <cell r="H59" t="str">
            <v>SPD/Full-Dual</v>
          </cell>
          <cell r="I59">
            <v>540</v>
          </cell>
          <cell r="J59">
            <v>0</v>
          </cell>
          <cell r="K59">
            <v>0</v>
          </cell>
          <cell r="L59">
            <v>0</v>
          </cell>
          <cell r="M59">
            <v>0</v>
          </cell>
          <cell r="N59">
            <v>0</v>
          </cell>
          <cell r="O59">
            <v>0</v>
          </cell>
          <cell r="P59">
            <v>0</v>
          </cell>
          <cell r="Q59">
            <v>0</v>
          </cell>
        </row>
        <row r="60">
          <cell r="A60" t="str">
            <v>506BCCTP</v>
          </cell>
          <cell r="B60" t="str">
            <v>All OthersBCCTP</v>
          </cell>
          <cell r="C60" t="str">
            <v>All Others</v>
          </cell>
          <cell r="F60" t="str">
            <v>Orange</v>
          </cell>
          <cell r="G60" t="str">
            <v>506</v>
          </cell>
          <cell r="H60" t="str">
            <v>BCCTP</v>
          </cell>
          <cell r="I60">
            <v>7368</v>
          </cell>
          <cell r="J60">
            <v>4053.1507464225342</v>
          </cell>
          <cell r="K60">
            <v>6601.2227140432151</v>
          </cell>
          <cell r="L60">
            <v>21.884234677408521</v>
          </cell>
          <cell r="M60">
            <v>12.038558919330111</v>
          </cell>
          <cell r="N60">
            <v>0.41293210013533366</v>
          </cell>
          <cell r="O60">
            <v>0.25411206162174377</v>
          </cell>
          <cell r="P60">
            <v>12.705603081087188</v>
          </cell>
          <cell r="Q60">
            <v>93614.8835014504</v>
          </cell>
        </row>
        <row r="61">
          <cell r="A61" t="str">
            <v>506LTC</v>
          </cell>
          <cell r="B61" t="str">
            <v>All OthersLTC</v>
          </cell>
          <cell r="C61" t="str">
            <v>All Others</v>
          </cell>
          <cell r="F61" t="str">
            <v>Orange</v>
          </cell>
          <cell r="G61" t="str">
            <v>506</v>
          </cell>
          <cell r="H61" t="str">
            <v>LTC</v>
          </cell>
          <cell r="I61">
            <v>15842</v>
          </cell>
          <cell r="J61">
            <v>3985.5156732491951</v>
          </cell>
          <cell r="K61">
            <v>3018.9488750782943</v>
          </cell>
          <cell r="L61">
            <v>21.916941903341815</v>
          </cell>
          <cell r="M61">
            <v>5.5138439253541751</v>
          </cell>
          <cell r="N61">
            <v>0.18912921115990575</v>
          </cell>
          <cell r="O61">
            <v>0.11638720686763429</v>
          </cell>
          <cell r="P61">
            <v>5.8193603433817156</v>
          </cell>
          <cell r="Q61">
            <v>92190.306559853139</v>
          </cell>
        </row>
        <row r="62">
          <cell r="A62" t="str">
            <v>506LTC/Full-Dual</v>
          </cell>
          <cell r="B62" t="str">
            <v>All OthersLTC/Full-Dual</v>
          </cell>
          <cell r="C62" t="str">
            <v>All Others</v>
          </cell>
          <cell r="F62" t="str">
            <v>Orange</v>
          </cell>
          <cell r="G62" t="str">
            <v>506</v>
          </cell>
          <cell r="H62" t="str">
            <v>LTC/Full-Dual</v>
          </cell>
          <cell r="I62">
            <v>73</v>
          </cell>
          <cell r="J62">
            <v>0</v>
          </cell>
          <cell r="K62">
            <v>0</v>
          </cell>
          <cell r="L62">
            <v>0</v>
          </cell>
          <cell r="M62">
            <v>0</v>
          </cell>
          <cell r="N62">
            <v>0</v>
          </cell>
          <cell r="O62">
            <v>0</v>
          </cell>
          <cell r="P62">
            <v>0</v>
          </cell>
          <cell r="Q62">
            <v>0</v>
          </cell>
        </row>
        <row r="63">
          <cell r="A63" t="str">
            <v>506OBRA</v>
          </cell>
          <cell r="B63" t="str">
            <v>All OthersOBRA</v>
          </cell>
          <cell r="C63" t="str">
            <v>All Others</v>
          </cell>
          <cell r="F63" t="str">
            <v>Orange</v>
          </cell>
          <cell r="G63" t="str">
            <v>506</v>
          </cell>
          <cell r="H63" t="str">
            <v>OBRA</v>
          </cell>
          <cell r="I63">
            <v>0</v>
          </cell>
          <cell r="J63">
            <v>0</v>
          </cell>
          <cell r="K63">
            <v>0</v>
          </cell>
          <cell r="L63">
            <v>0</v>
          </cell>
          <cell r="M63">
            <v>0</v>
          </cell>
          <cell r="N63">
            <v>0</v>
          </cell>
          <cell r="O63">
            <v>0</v>
          </cell>
          <cell r="P63">
            <v>0</v>
          </cell>
          <cell r="Q63">
            <v>0</v>
          </cell>
        </row>
        <row r="64">
          <cell r="A64" t="str">
            <v>506ALL COAs</v>
          </cell>
          <cell r="B64" t="str">
            <v>All OthersALL COAs</v>
          </cell>
          <cell r="C64" t="str">
            <v>All Others</v>
          </cell>
          <cell r="F64" t="str">
            <v>Orange</v>
          </cell>
          <cell r="G64" t="str">
            <v>506</v>
          </cell>
          <cell r="H64" t="str">
            <v>ALL COAs</v>
          </cell>
          <cell r="I64">
            <v>5594566</v>
          </cell>
          <cell r="J64">
            <v>483000.66130602569</v>
          </cell>
          <cell r="K64">
            <v>2287.1118511234044</v>
          </cell>
          <cell r="L64">
            <v>19.195044572313407</v>
          </cell>
          <cell r="M64">
            <v>3.7167780865628739</v>
          </cell>
          <cell r="N64">
            <v>0.12748843040980834</v>
          </cell>
          <cell r="O64">
            <v>7.84544187137282E-2</v>
          </cell>
          <cell r="P64">
            <v>3.9227209356864101</v>
          </cell>
        </row>
        <row r="65">
          <cell r="A65" t="str">
            <v>506Total Revenue</v>
          </cell>
          <cell r="B65" t="str">
            <v>All OthersALL COAs</v>
          </cell>
          <cell r="C65" t="str">
            <v>All Others</v>
          </cell>
          <cell r="F65" t="str">
            <v>Orange</v>
          </cell>
          <cell r="G65" t="str">
            <v>506</v>
          </cell>
          <cell r="H65" t="str">
            <v>Total Revenue</v>
          </cell>
          <cell r="M65">
            <v>20793760.312629711</v>
          </cell>
          <cell r="N65">
            <v>713242.43816407979</v>
          </cell>
          <cell r="O65">
            <v>438918.42348558753</v>
          </cell>
          <cell r="P65">
            <v>21945921.174279377</v>
          </cell>
          <cell r="Q65">
            <v>21945921.174279377</v>
          </cell>
        </row>
        <row r="66">
          <cell r="A66" t="str">
            <v>507Child</v>
          </cell>
          <cell r="B66" t="str">
            <v>PartnershipChild</v>
          </cell>
          <cell r="C66" t="str">
            <v>Partnership</v>
          </cell>
          <cell r="E66" t="str">
            <v>Partnership</v>
          </cell>
          <cell r="F66" t="str">
            <v>Napa</v>
          </cell>
          <cell r="G66" t="str">
            <v>507</v>
          </cell>
          <cell r="H66" t="str">
            <v>Child</v>
          </cell>
          <cell r="I66">
            <v>156371</v>
          </cell>
          <cell r="J66">
            <v>14666.770190779387</v>
          </cell>
          <cell r="K66">
            <v>1125.53633531379</v>
          </cell>
          <cell r="L66">
            <v>18.530102921331967</v>
          </cell>
          <cell r="M66">
            <v>1.7380253445886114</v>
          </cell>
          <cell r="N66">
            <v>5.9615645065044715E-2</v>
          </cell>
          <cell r="O66">
            <v>3.6686550809258284E-2</v>
          </cell>
          <cell r="P66">
            <v>1.8343275404629142</v>
          </cell>
          <cell r="Q66">
            <v>286835.63182972634</v>
          </cell>
        </row>
        <row r="67">
          <cell r="A67" t="str">
            <v>507Adult</v>
          </cell>
          <cell r="B67" t="str">
            <v>PartnershipAdult</v>
          </cell>
          <cell r="C67" t="str">
            <v>Partnership</v>
          </cell>
          <cell r="F67" t="str">
            <v>Napa</v>
          </cell>
          <cell r="G67" t="str">
            <v>507</v>
          </cell>
          <cell r="H67" t="str">
            <v>Adult</v>
          </cell>
          <cell r="I67">
            <v>41496</v>
          </cell>
          <cell r="J67">
            <v>5594.940048886865</v>
          </cell>
          <cell r="K67">
            <v>1617.9699389493539</v>
          </cell>
          <cell r="L67">
            <v>19.905678589683077</v>
          </cell>
          <cell r="M67">
            <v>2.6838991310412492</v>
          </cell>
          <cell r="N67">
            <v>9.2059864653129916E-2</v>
          </cell>
          <cell r="O67">
            <v>5.6652224401926105E-2</v>
          </cell>
          <cell r="P67">
            <v>2.8326112200963052</v>
          </cell>
          <cell r="Q67">
            <v>117542.03518911629</v>
          </cell>
        </row>
        <row r="68">
          <cell r="A68" t="str">
            <v>507SPD</v>
          </cell>
          <cell r="B68" t="str">
            <v>PartnershipSPD</v>
          </cell>
          <cell r="C68" t="str">
            <v>Partnership</v>
          </cell>
          <cell r="F68" t="str">
            <v>Napa</v>
          </cell>
          <cell r="G68" t="str">
            <v>507</v>
          </cell>
          <cell r="H68" t="str">
            <v>SPD</v>
          </cell>
          <cell r="I68">
            <v>20966</v>
          </cell>
          <cell r="J68">
            <v>5483.5788741772212</v>
          </cell>
          <cell r="K68">
            <v>3138.5551125692386</v>
          </cell>
          <cell r="L68">
            <v>20.847672504702732</v>
          </cell>
          <cell r="M68">
            <v>5.452630760400325</v>
          </cell>
          <cell r="N68">
            <v>0.18702955114829611</v>
          </cell>
          <cell r="O68">
            <v>0.11509510839895144</v>
          </cell>
          <cell r="P68">
            <v>5.7547554199475721</v>
          </cell>
          <cell r="Q68">
            <v>120654.20213462079</v>
          </cell>
        </row>
        <row r="69">
          <cell r="A69" t="str">
            <v>507SPD/Full-Dual</v>
          </cell>
          <cell r="B69" t="str">
            <v>PartnershipSPD/Full-Dual</v>
          </cell>
          <cell r="C69" t="str">
            <v>Partnership</v>
          </cell>
          <cell r="F69" t="str">
            <v>Napa</v>
          </cell>
          <cell r="G69" t="str">
            <v>507</v>
          </cell>
          <cell r="H69" t="str">
            <v>SPD/Full-Dual</v>
          </cell>
          <cell r="I69">
            <v>36070</v>
          </cell>
          <cell r="J69">
            <v>0</v>
          </cell>
          <cell r="K69">
            <v>0</v>
          </cell>
          <cell r="L69">
            <v>0</v>
          </cell>
          <cell r="M69">
            <v>0</v>
          </cell>
          <cell r="N69">
            <v>0</v>
          </cell>
          <cell r="O69">
            <v>0</v>
          </cell>
          <cell r="P69">
            <v>0</v>
          </cell>
          <cell r="Q69">
            <v>0</v>
          </cell>
        </row>
        <row r="70">
          <cell r="A70" t="str">
            <v>507BCCTP</v>
          </cell>
          <cell r="B70" t="str">
            <v>PartnershipBCCTP</v>
          </cell>
          <cell r="C70" t="str">
            <v>Partnership</v>
          </cell>
          <cell r="F70" t="str">
            <v>Napa</v>
          </cell>
          <cell r="G70" t="str">
            <v>507</v>
          </cell>
          <cell r="H70" t="str">
            <v>BCCTP</v>
          </cell>
          <cell r="I70">
            <v>189</v>
          </cell>
          <cell r="J70">
            <v>93.692675183330365</v>
          </cell>
          <cell r="K70">
            <v>5948.7412814812933</v>
          </cell>
          <cell r="L70">
            <v>21.596554200455163</v>
          </cell>
          <cell r="M70">
            <v>10.706026125832988</v>
          </cell>
          <cell r="N70">
            <v>0.36722517054308407</v>
          </cell>
          <cell r="O70">
            <v>0.22598472033420558</v>
          </cell>
          <cell r="P70">
            <v>11.299236016710278</v>
          </cell>
          <cell r="Q70">
            <v>2135.5556071582428</v>
          </cell>
        </row>
        <row r="71">
          <cell r="A71" t="str">
            <v>507LTC</v>
          </cell>
          <cell r="B71" t="str">
            <v>PartnershipLTC</v>
          </cell>
          <cell r="C71" t="str">
            <v>Partnership</v>
          </cell>
          <cell r="F71" t="str">
            <v>Napa</v>
          </cell>
          <cell r="G71" t="str">
            <v>507</v>
          </cell>
          <cell r="H71" t="str">
            <v>LTC</v>
          </cell>
          <cell r="I71">
            <v>157</v>
          </cell>
          <cell r="J71">
            <v>40.78529492847192</v>
          </cell>
          <cell r="K71">
            <v>3117.3473830679177</v>
          </cell>
          <cell r="L71">
            <v>21.678413072981318</v>
          </cell>
          <cell r="M71">
            <v>5.6315953551769704</v>
          </cell>
          <cell r="N71">
            <v>0.19316817840976416</v>
          </cell>
          <cell r="O71">
            <v>0.11887272517523949</v>
          </cell>
          <cell r="P71">
            <v>5.9436362587619742</v>
          </cell>
          <cell r="Q71">
            <v>933.15089262562992</v>
          </cell>
        </row>
        <row r="72">
          <cell r="A72" t="str">
            <v>507LTC/Full-Dual</v>
          </cell>
          <cell r="B72" t="str">
            <v>PartnershipLTC/Full-Dual</v>
          </cell>
          <cell r="C72" t="str">
            <v>Partnership</v>
          </cell>
          <cell r="F72" t="str">
            <v>Napa</v>
          </cell>
          <cell r="G72" t="str">
            <v>507</v>
          </cell>
          <cell r="H72" t="str">
            <v>LTC/Full-Dual</v>
          </cell>
          <cell r="I72">
            <v>2321</v>
          </cell>
          <cell r="J72">
            <v>0</v>
          </cell>
          <cell r="K72">
            <v>0</v>
          </cell>
          <cell r="L72">
            <v>0</v>
          </cell>
          <cell r="M72">
            <v>0</v>
          </cell>
          <cell r="N72">
            <v>0</v>
          </cell>
          <cell r="O72">
            <v>0</v>
          </cell>
          <cell r="P72">
            <v>0</v>
          </cell>
          <cell r="Q72">
            <v>0</v>
          </cell>
        </row>
        <row r="73">
          <cell r="A73" t="str">
            <v>507OBRA</v>
          </cell>
          <cell r="B73" t="str">
            <v>PartnershipOBRA</v>
          </cell>
          <cell r="C73" t="str">
            <v>Partnership</v>
          </cell>
          <cell r="F73" t="str">
            <v>Napa</v>
          </cell>
          <cell r="G73" t="str">
            <v>507</v>
          </cell>
          <cell r="H73" t="str">
            <v>OBRA</v>
          </cell>
          <cell r="I73">
            <v>636</v>
          </cell>
          <cell r="J73">
            <v>50.725889833543711</v>
          </cell>
          <cell r="K73">
            <v>957.09226101025877</v>
          </cell>
          <cell r="L73">
            <v>19.219704058960847</v>
          </cell>
          <cell r="M73">
            <v>1.5329191678115737</v>
          </cell>
          <cell r="N73">
            <v>5.2580340848418096E-2</v>
          </cell>
          <cell r="O73">
            <v>3.235713282979575E-2</v>
          </cell>
          <cell r="P73">
            <v>1.6178566414897875</v>
          </cell>
          <cell r="Q73">
            <v>1028.9568239875048</v>
          </cell>
        </row>
        <row r="74">
          <cell r="A74" t="str">
            <v>507ALL COAs</v>
          </cell>
          <cell r="B74" t="str">
            <v>PartnershipALL COAs</v>
          </cell>
          <cell r="C74" t="str">
            <v>Partnership</v>
          </cell>
          <cell r="F74" t="str">
            <v>Napa</v>
          </cell>
          <cell r="G74" t="str">
            <v>507</v>
          </cell>
          <cell r="H74" t="str">
            <v>ALL COAs</v>
          </cell>
          <cell r="I74">
            <v>258206</v>
          </cell>
          <cell r="J74">
            <v>10226.912780182569</v>
          </cell>
          <cell r="K74">
            <v>1205.1072232460356</v>
          </cell>
          <cell r="L74">
            <v>16.190088749992373</v>
          </cell>
          <cell r="M74">
            <v>1.9416676298079052</v>
          </cell>
          <cell r="N74">
            <v>6.6600736642487529E-2</v>
          </cell>
          <cell r="O74">
            <v>4.0985068703069234E-2</v>
          </cell>
          <cell r="P74">
            <v>2.0492534351534619</v>
          </cell>
        </row>
        <row r="75">
          <cell r="A75" t="str">
            <v>507Total Revenue</v>
          </cell>
          <cell r="B75" t="str">
            <v>PartnershipALL COAs</v>
          </cell>
          <cell r="C75" t="str">
            <v>Partnership</v>
          </cell>
          <cell r="F75" t="str">
            <v>Napa</v>
          </cell>
          <cell r="G75" t="str">
            <v>507</v>
          </cell>
          <cell r="H75" t="str">
            <v>Total Revenue</v>
          </cell>
          <cell r="M75">
            <v>501350.23202217999</v>
          </cell>
          <cell r="N75">
            <v>17196.709805510134</v>
          </cell>
          <cell r="O75">
            <v>10582.590649544694</v>
          </cell>
          <cell r="P75">
            <v>529129.53247723484</v>
          </cell>
          <cell r="Q75">
            <v>529129.53247723484</v>
          </cell>
        </row>
        <row r="76">
          <cell r="A76" t="str">
            <v>508Child</v>
          </cell>
          <cell r="B76" t="str">
            <v>CCAHChild</v>
          </cell>
          <cell r="C76" t="str">
            <v>CCAH</v>
          </cell>
          <cell r="E76" t="str">
            <v>CCAH</v>
          </cell>
          <cell r="F76" t="str">
            <v>Monterey</v>
          </cell>
          <cell r="G76" t="str">
            <v>508</v>
          </cell>
          <cell r="H76" t="str">
            <v>Child</v>
          </cell>
          <cell r="I76">
            <v>992906</v>
          </cell>
          <cell r="J76">
            <v>84849.119794927683</v>
          </cell>
          <cell r="K76">
            <v>1025.4640797206707</v>
          </cell>
          <cell r="L76">
            <v>17.976121361615174</v>
          </cell>
          <cell r="M76">
            <v>1.5361555624196497</v>
          </cell>
          <cell r="N76">
            <v>5.2691351745265035E-2</v>
          </cell>
          <cell r="O76">
            <v>3.2425447227855404E-2</v>
          </cell>
          <cell r="P76">
            <v>1.62127236139277</v>
          </cell>
          <cell r="Q76">
            <v>1609771.0552610497</v>
          </cell>
        </row>
        <row r="77">
          <cell r="A77" t="str">
            <v>508Adult</v>
          </cell>
          <cell r="B77" t="str">
            <v>CCAHAdult</v>
          </cell>
          <cell r="C77" t="str">
            <v>CCAH</v>
          </cell>
          <cell r="F77" t="str">
            <v>Monterey</v>
          </cell>
          <cell r="G77" t="str">
            <v>508</v>
          </cell>
          <cell r="H77" t="str">
            <v>Adult</v>
          </cell>
          <cell r="I77">
            <v>300959</v>
          </cell>
          <cell r="J77">
            <v>47281.278152899933</v>
          </cell>
          <cell r="K77">
            <v>1885.2246911865043</v>
          </cell>
          <cell r="L77">
            <v>19.134669911095532</v>
          </cell>
          <cell r="M77">
            <v>3.006096014508397</v>
          </cell>
          <cell r="N77">
            <v>0.10311147279316402</v>
          </cell>
          <cell r="O77">
            <v>6.3453214026562468E-2</v>
          </cell>
          <cell r="P77">
            <v>3.1726607013281236</v>
          </cell>
          <cell r="Q77">
            <v>954840.79201101081</v>
          </cell>
        </row>
        <row r="78">
          <cell r="A78" t="str">
            <v>508SPD</v>
          </cell>
          <cell r="B78" t="str">
            <v>CCAHSPD</v>
          </cell>
          <cell r="C78" t="str">
            <v>CCAH</v>
          </cell>
          <cell r="F78" t="str">
            <v>Monterey</v>
          </cell>
          <cell r="G78" t="str">
            <v>508</v>
          </cell>
          <cell r="H78" t="str">
            <v>SPD</v>
          </cell>
          <cell r="I78">
            <v>74907</v>
          </cell>
          <cell r="J78">
            <v>18271.255099344886</v>
          </cell>
          <cell r="K78">
            <v>2927.0303335087328</v>
          </cell>
          <cell r="L78">
            <v>19.553370775610027</v>
          </cell>
          <cell r="M78">
            <v>4.769442448546144</v>
          </cell>
          <cell r="N78">
            <v>0.16359565126939282</v>
          </cell>
          <cell r="O78">
            <v>0.10067424693501095</v>
          </cell>
          <cell r="P78">
            <v>5.0337123467505478</v>
          </cell>
          <cell r="Q78">
            <v>377060.29075804329</v>
          </cell>
        </row>
        <row r="79">
          <cell r="A79" t="str">
            <v>508SPD/Full-Dual</v>
          </cell>
          <cell r="B79" t="str">
            <v>CCAHSPD/Full-Dual</v>
          </cell>
          <cell r="C79" t="str">
            <v>CCAH</v>
          </cell>
          <cell r="F79" t="str">
            <v>Monterey</v>
          </cell>
          <cell r="G79" t="str">
            <v>508</v>
          </cell>
          <cell r="H79" t="str">
            <v>SPD/Full-Dual</v>
          </cell>
          <cell r="I79">
            <v>123801</v>
          </cell>
          <cell r="J79">
            <v>0</v>
          </cell>
          <cell r="K79">
            <v>0</v>
          </cell>
          <cell r="L79">
            <v>0</v>
          </cell>
          <cell r="M79">
            <v>0</v>
          </cell>
          <cell r="N79">
            <v>0</v>
          </cell>
          <cell r="O79">
            <v>0</v>
          </cell>
          <cell r="P79">
            <v>0</v>
          </cell>
          <cell r="Q79">
            <v>0</v>
          </cell>
        </row>
        <row r="80">
          <cell r="A80" t="str">
            <v>508BCCTP</v>
          </cell>
          <cell r="B80" t="str">
            <v>CCAHBCCTP</v>
          </cell>
          <cell r="C80" t="str">
            <v>CCAH</v>
          </cell>
          <cell r="F80" t="str">
            <v>Monterey</v>
          </cell>
          <cell r="G80" t="str">
            <v>508</v>
          </cell>
          <cell r="H80" t="str">
            <v>BCCTP</v>
          </cell>
          <cell r="I80">
            <v>1875</v>
          </cell>
          <cell r="J80">
            <v>949.26537687759128</v>
          </cell>
          <cell r="K80">
            <v>6075.2984120165847</v>
          </cell>
          <cell r="L80">
            <v>22.914233485830074</v>
          </cell>
          <cell r="M80">
            <v>11.60090052575339</v>
          </cell>
          <cell r="N80">
            <v>0.39792007080420605</v>
          </cell>
          <cell r="O80">
            <v>0.24487388972566526</v>
          </cell>
          <cell r="P80">
            <v>12.243694486283262</v>
          </cell>
          <cell r="Q80">
            <v>22956.927161781117</v>
          </cell>
        </row>
        <row r="81">
          <cell r="A81" t="str">
            <v>508LTC</v>
          </cell>
          <cell r="B81" t="str">
            <v>CCAHLTC</v>
          </cell>
          <cell r="C81" t="str">
            <v>CCAH</v>
          </cell>
          <cell r="F81" t="str">
            <v>Monterey</v>
          </cell>
          <cell r="G81" t="str">
            <v>508</v>
          </cell>
          <cell r="H81" t="str">
            <v>LTC</v>
          </cell>
          <cell r="I81">
            <v>358</v>
          </cell>
          <cell r="J81">
            <v>97.491581350280782</v>
          </cell>
          <cell r="K81">
            <v>3267.8742352049426</v>
          </cell>
          <cell r="L81">
            <v>20.632934835294218</v>
          </cell>
          <cell r="M81">
            <v>5.6188196787433764</v>
          </cell>
          <cell r="N81">
            <v>0.19272996259541927</v>
          </cell>
          <cell r="O81">
            <v>0.11860305390487338</v>
          </cell>
          <cell r="P81">
            <v>5.9301526952436694</v>
          </cell>
          <cell r="Q81">
            <v>2122.9946648972336</v>
          </cell>
        </row>
        <row r="82">
          <cell r="A82" t="str">
            <v>508LTC/Full-Dual</v>
          </cell>
          <cell r="B82" t="str">
            <v>CCAHLTC/Full-Dual</v>
          </cell>
          <cell r="C82" t="str">
            <v>CCAH</v>
          </cell>
          <cell r="F82" t="str">
            <v>Monterey</v>
          </cell>
          <cell r="G82" t="str">
            <v>508</v>
          </cell>
          <cell r="H82" t="str">
            <v>LTC/Full-Dual</v>
          </cell>
          <cell r="I82">
            <v>5650</v>
          </cell>
          <cell r="J82">
            <v>0</v>
          </cell>
          <cell r="K82">
            <v>0</v>
          </cell>
          <cell r="L82">
            <v>0</v>
          </cell>
          <cell r="M82">
            <v>0</v>
          </cell>
          <cell r="N82">
            <v>0</v>
          </cell>
          <cell r="O82">
            <v>0</v>
          </cell>
          <cell r="P82">
            <v>0</v>
          </cell>
          <cell r="Q82">
            <v>0</v>
          </cell>
        </row>
        <row r="83">
          <cell r="A83" t="str">
            <v>508OBRA</v>
          </cell>
          <cell r="B83" t="str">
            <v>CCAHOBRA</v>
          </cell>
          <cell r="C83" t="str">
            <v>CCAH</v>
          </cell>
          <cell r="F83" t="str">
            <v>Monterey</v>
          </cell>
          <cell r="G83" t="str">
            <v>508</v>
          </cell>
          <cell r="H83" t="str">
            <v>OBRA</v>
          </cell>
          <cell r="I83">
            <v>0</v>
          </cell>
          <cell r="J83">
            <v>0</v>
          </cell>
          <cell r="K83">
            <v>0</v>
          </cell>
          <cell r="L83">
            <v>0</v>
          </cell>
          <cell r="M83">
            <v>0</v>
          </cell>
          <cell r="N83">
            <v>0</v>
          </cell>
          <cell r="O83">
            <v>0</v>
          </cell>
          <cell r="P83">
            <v>0</v>
          </cell>
          <cell r="Q83">
            <v>0</v>
          </cell>
        </row>
        <row r="84">
          <cell r="A84" t="str">
            <v>508ALL COAs</v>
          </cell>
          <cell r="B84" t="str">
            <v>CCAHALL COAs</v>
          </cell>
          <cell r="C84" t="str">
            <v>CCAH</v>
          </cell>
          <cell r="F84" t="str">
            <v>Monterey</v>
          </cell>
          <cell r="G84" t="str">
            <v>508</v>
          </cell>
          <cell r="H84" t="str">
            <v>ALL COAs</v>
          </cell>
          <cell r="I84">
            <v>1500456</v>
          </cell>
          <cell r="J84">
            <v>66544.694420239888</v>
          </cell>
          <cell r="K84">
            <v>1211.2190694460915</v>
          </cell>
          <cell r="L84">
            <v>16.743166745039417</v>
          </cell>
          <cell r="M84">
            <v>1.873428862102122</v>
          </cell>
          <cell r="N84">
            <v>6.4260092895323445E-2</v>
          </cell>
          <cell r="O84">
            <v>3.9544672550968267E-2</v>
          </cell>
          <cell r="P84">
            <v>1.977233627548413</v>
          </cell>
        </row>
        <row r="85">
          <cell r="A85" t="str">
            <v>508Total Revenue</v>
          </cell>
          <cell r="B85" t="str">
            <v>CCAHALL COAs</v>
          </cell>
          <cell r="C85" t="str">
            <v>CCAH</v>
          </cell>
          <cell r="F85" t="str">
            <v>Monterey</v>
          </cell>
          <cell r="G85" t="str">
            <v>508</v>
          </cell>
          <cell r="H85" t="str">
            <v>Total Revenue</v>
          </cell>
          <cell r="M85">
            <v>2810997.5767143015</v>
          </cell>
          <cell r="N85">
            <v>96419.441945345432</v>
          </cell>
          <cell r="O85">
            <v>59335.041197135644</v>
          </cell>
          <cell r="P85">
            <v>2966752.0598567817</v>
          </cell>
          <cell r="Q85">
            <v>2966752.0598567817</v>
          </cell>
        </row>
        <row r="86">
          <cell r="A86" t="str">
            <v>509Child</v>
          </cell>
          <cell r="B86" t="str">
            <v>PartnershipChild</v>
          </cell>
          <cell r="C86" t="str">
            <v>Partnership</v>
          </cell>
          <cell r="E86" t="str">
            <v>Partnership</v>
          </cell>
          <cell r="F86" t="str">
            <v>Yolo</v>
          </cell>
          <cell r="G86" t="str">
            <v>509</v>
          </cell>
          <cell r="H86" t="str">
            <v>Child</v>
          </cell>
          <cell r="I86">
            <v>252976</v>
          </cell>
          <cell r="J86">
            <v>23727.806663528449</v>
          </cell>
          <cell r="K86">
            <v>1125.53633531379</v>
          </cell>
          <cell r="L86">
            <v>18.530102921331967</v>
          </cell>
          <cell r="M86">
            <v>1.7380253445886114</v>
          </cell>
          <cell r="N86">
            <v>5.9615645065044715E-2</v>
          </cell>
          <cell r="O86">
            <v>3.6686550809258284E-2</v>
          </cell>
          <cell r="P86">
            <v>1.8343275404629142</v>
          </cell>
          <cell r="Q86">
            <v>464040.84387614619</v>
          </cell>
        </row>
        <row r="87">
          <cell r="A87" t="str">
            <v>509Adult</v>
          </cell>
          <cell r="B87" t="str">
            <v>PartnershipAdult</v>
          </cell>
          <cell r="C87" t="str">
            <v>Partnership</v>
          </cell>
          <cell r="F87" t="str">
            <v>Yolo</v>
          </cell>
          <cell r="G87" t="str">
            <v>509</v>
          </cell>
          <cell r="H87" t="str">
            <v>Adult</v>
          </cell>
          <cell r="I87">
            <v>98241</v>
          </cell>
          <cell r="J87">
            <v>13245.915397693625</v>
          </cell>
          <cell r="K87">
            <v>1617.9699389493539</v>
          </cell>
          <cell r="L87">
            <v>19.905678589683077</v>
          </cell>
          <cell r="M87">
            <v>2.6838991310412492</v>
          </cell>
          <cell r="N87">
            <v>9.2059864653129916E-2</v>
          </cell>
          <cell r="O87">
            <v>5.6652224401926105E-2</v>
          </cell>
          <cell r="P87">
            <v>2.8326112200963052</v>
          </cell>
          <cell r="Q87">
            <v>278278.55887348112</v>
          </cell>
        </row>
        <row r="88">
          <cell r="A88" t="str">
            <v>509SPD</v>
          </cell>
          <cell r="B88" t="str">
            <v>PartnershipSPD</v>
          </cell>
          <cell r="C88" t="str">
            <v>Partnership</v>
          </cell>
          <cell r="F88" t="str">
            <v>Yolo</v>
          </cell>
          <cell r="G88" t="str">
            <v>509</v>
          </cell>
          <cell r="H88" t="str">
            <v>SPD</v>
          </cell>
          <cell r="I88">
            <v>43404</v>
          </cell>
          <cell r="J88">
            <v>11352.153842162938</v>
          </cell>
          <cell r="K88">
            <v>3138.5551125692386</v>
          </cell>
          <cell r="L88">
            <v>20.847672504702732</v>
          </cell>
          <cell r="M88">
            <v>5.452630760400325</v>
          </cell>
          <cell r="N88">
            <v>0.18702955114829611</v>
          </cell>
          <cell r="O88">
            <v>0.11509510839895144</v>
          </cell>
          <cell r="P88">
            <v>5.7547554199475721</v>
          </cell>
          <cell r="Q88">
            <v>249779.40424740443</v>
          </cell>
        </row>
        <row r="89">
          <cell r="A89" t="str">
            <v>509SPD/Full-Dual</v>
          </cell>
          <cell r="B89" t="str">
            <v>PartnershipSPD/Full-Dual</v>
          </cell>
          <cell r="C89" t="str">
            <v>Partnership</v>
          </cell>
          <cell r="F89" t="str">
            <v>Yolo</v>
          </cell>
          <cell r="G89" t="str">
            <v>509</v>
          </cell>
          <cell r="H89" t="str">
            <v>SPD/Full-Dual</v>
          </cell>
          <cell r="I89">
            <v>61440</v>
          </cell>
          <cell r="J89">
            <v>0</v>
          </cell>
          <cell r="K89">
            <v>0</v>
          </cell>
          <cell r="L89">
            <v>0</v>
          </cell>
          <cell r="M89">
            <v>0</v>
          </cell>
          <cell r="N89">
            <v>0</v>
          </cell>
          <cell r="O89">
            <v>0</v>
          </cell>
          <cell r="P89">
            <v>0</v>
          </cell>
          <cell r="Q89">
            <v>0</v>
          </cell>
        </row>
        <row r="90">
          <cell r="A90" t="str">
            <v>509BCCTP</v>
          </cell>
          <cell r="B90" t="str">
            <v>PartnershipBCCTP</v>
          </cell>
          <cell r="C90" t="str">
            <v>Partnership</v>
          </cell>
          <cell r="F90" t="str">
            <v>Yolo</v>
          </cell>
          <cell r="G90" t="str">
            <v>509</v>
          </cell>
          <cell r="H90" t="str">
            <v>BCCTP</v>
          </cell>
          <cell r="I90">
            <v>242</v>
          </cell>
          <cell r="J90">
            <v>119.96628250987274</v>
          </cell>
          <cell r="K90">
            <v>5948.7412814812933</v>
          </cell>
          <cell r="L90">
            <v>21.596554200455163</v>
          </cell>
          <cell r="M90">
            <v>10.706026125832988</v>
          </cell>
          <cell r="N90">
            <v>0.36722517054308407</v>
          </cell>
          <cell r="O90">
            <v>0.22598472033420558</v>
          </cell>
          <cell r="P90">
            <v>11.299236016710278</v>
          </cell>
          <cell r="Q90">
            <v>2734.4151160438873</v>
          </cell>
        </row>
        <row r="91">
          <cell r="A91" t="str">
            <v>509LTC</v>
          </cell>
          <cell r="B91" t="str">
            <v>PartnershipLTC</v>
          </cell>
          <cell r="C91" t="str">
            <v>Partnership</v>
          </cell>
          <cell r="F91" t="str">
            <v>Yolo</v>
          </cell>
          <cell r="G91" t="str">
            <v>509</v>
          </cell>
          <cell r="H91" t="str">
            <v>LTC</v>
          </cell>
          <cell r="I91">
            <v>203</v>
          </cell>
          <cell r="J91">
            <v>52.735126563565615</v>
          </cell>
          <cell r="K91">
            <v>3117.3473830679177</v>
          </cell>
          <cell r="L91">
            <v>21.678413072981318</v>
          </cell>
          <cell r="M91">
            <v>5.6315953551769704</v>
          </cell>
          <cell r="N91">
            <v>0.19316817840976416</v>
          </cell>
          <cell r="O91">
            <v>0.11887272517523949</v>
          </cell>
          <cell r="P91">
            <v>5.9436362587619742</v>
          </cell>
          <cell r="Q91">
            <v>1206.5581605286807</v>
          </cell>
        </row>
        <row r="92">
          <cell r="A92" t="str">
            <v>509LTC/Full-Dual</v>
          </cell>
          <cell r="B92" t="str">
            <v>PartnershipLTC/Full-Dual</v>
          </cell>
          <cell r="C92" t="str">
            <v>Partnership</v>
          </cell>
          <cell r="F92" t="str">
            <v>Yolo</v>
          </cell>
          <cell r="G92" t="str">
            <v>509</v>
          </cell>
          <cell r="H92" t="str">
            <v>LTC/Full-Dual</v>
          </cell>
          <cell r="I92">
            <v>2488</v>
          </cell>
          <cell r="J92">
            <v>0</v>
          </cell>
          <cell r="K92">
            <v>0</v>
          </cell>
          <cell r="L92">
            <v>0</v>
          </cell>
          <cell r="M92">
            <v>0</v>
          </cell>
          <cell r="N92">
            <v>0</v>
          </cell>
          <cell r="O92">
            <v>0</v>
          </cell>
          <cell r="P92">
            <v>0</v>
          </cell>
          <cell r="Q92">
            <v>0</v>
          </cell>
        </row>
        <row r="93">
          <cell r="A93" t="str">
            <v>509OBRA</v>
          </cell>
          <cell r="B93" t="str">
            <v>PartnershipOBRA</v>
          </cell>
          <cell r="C93" t="str">
            <v>Partnership</v>
          </cell>
          <cell r="F93" t="str">
            <v>Yolo</v>
          </cell>
          <cell r="G93" t="str">
            <v>509</v>
          </cell>
          <cell r="H93" t="str">
            <v>OBRA</v>
          </cell>
          <cell r="I93">
            <v>506</v>
          </cell>
          <cell r="J93">
            <v>40.357390339265912</v>
          </cell>
          <cell r="K93">
            <v>957.09226101025877</v>
          </cell>
          <cell r="L93">
            <v>19.219704058960847</v>
          </cell>
          <cell r="M93">
            <v>1.5329191678115737</v>
          </cell>
          <cell r="N93">
            <v>5.2580340848418096E-2</v>
          </cell>
          <cell r="O93">
            <v>3.235713282979575E-2</v>
          </cell>
          <cell r="P93">
            <v>1.6178566414897875</v>
          </cell>
          <cell r="Q93">
            <v>818.63546059383248</v>
          </cell>
        </row>
        <row r="94">
          <cell r="A94" t="str">
            <v>509ALL COAs</v>
          </cell>
          <cell r="B94" t="str">
            <v>PartnershipALL COAs</v>
          </cell>
          <cell r="C94" t="str">
            <v>Partnership</v>
          </cell>
          <cell r="F94" t="str">
            <v>Yolo</v>
          </cell>
          <cell r="G94" t="str">
            <v>509</v>
          </cell>
          <cell r="H94" t="str">
            <v>ALL COAs</v>
          </cell>
          <cell r="I94">
            <v>459500</v>
          </cell>
          <cell r="J94">
            <v>16967.67494314125</v>
          </cell>
          <cell r="K94">
            <v>1267.6109171568498</v>
          </cell>
          <cell r="L94">
            <v>16.468878604078796</v>
          </cell>
          <cell r="M94">
            <v>2.0555459171015293</v>
          </cell>
          <cell r="N94">
            <v>7.0506852037783341E-2</v>
          </cell>
          <cell r="O94">
            <v>4.3388832023251285E-2</v>
          </cell>
          <cell r="P94">
            <v>2.1694416011625641</v>
          </cell>
        </row>
        <row r="95">
          <cell r="A95" t="str">
            <v>509Total Revenue</v>
          </cell>
          <cell r="B95" t="str">
            <v>PartnershipALL COAs</v>
          </cell>
          <cell r="C95" t="str">
            <v>Partnership</v>
          </cell>
          <cell r="F95" t="str">
            <v>Yolo</v>
          </cell>
          <cell r="G95" t="str">
            <v>509</v>
          </cell>
          <cell r="H95" t="str">
            <v>Total Revenue</v>
          </cell>
          <cell r="M95">
            <v>944523.34890815278</v>
          </cell>
          <cell r="N95">
            <v>32397.898511361444</v>
          </cell>
          <cell r="O95">
            <v>19937.168314683964</v>
          </cell>
          <cell r="P95">
            <v>996858.41573419818</v>
          </cell>
          <cell r="Q95">
            <v>996858.41573419818</v>
          </cell>
        </row>
        <row r="96">
          <cell r="A96" t="str">
            <v>510Child</v>
          </cell>
          <cell r="B96" t="str">
            <v>PartnershipChild</v>
          </cell>
          <cell r="C96" t="str">
            <v>Partnership</v>
          </cell>
          <cell r="E96" t="str">
            <v>Partnership</v>
          </cell>
          <cell r="F96" t="str">
            <v>Marin</v>
          </cell>
          <cell r="G96" t="str">
            <v>510</v>
          </cell>
          <cell r="H96" t="str">
            <v>Child</v>
          </cell>
          <cell r="I96">
            <v>184507</v>
          </cell>
          <cell r="J96">
            <v>17305.777718311787</v>
          </cell>
          <cell r="K96">
            <v>1125.53633531379</v>
          </cell>
          <cell r="L96">
            <v>18.530102921331967</v>
          </cell>
          <cell r="M96">
            <v>1.7380253445886114</v>
          </cell>
          <cell r="N96">
            <v>5.9615645065044715E-2</v>
          </cell>
          <cell r="O96">
            <v>3.6686550809258284E-2</v>
          </cell>
          <cell r="P96">
            <v>1.8343275404629142</v>
          </cell>
          <cell r="Q96">
            <v>338446.2715081909</v>
          </cell>
        </row>
        <row r="97">
          <cell r="A97" t="str">
            <v>510Adult</v>
          </cell>
          <cell r="B97" t="str">
            <v>PartnershipAdult</v>
          </cell>
          <cell r="C97" t="str">
            <v>Partnership</v>
          </cell>
          <cell r="F97" t="str">
            <v>Marin</v>
          </cell>
          <cell r="G97" t="str">
            <v>510</v>
          </cell>
          <cell r="H97" t="str">
            <v>Adult</v>
          </cell>
          <cell r="I97">
            <v>54981</v>
          </cell>
          <cell r="J97">
            <v>7413.1337677812026</v>
          </cell>
          <cell r="K97">
            <v>1617.9699389493539</v>
          </cell>
          <cell r="L97">
            <v>19.905678589683077</v>
          </cell>
          <cell r="M97">
            <v>2.6838991310412492</v>
          </cell>
          <cell r="N97">
            <v>9.2059864653129916E-2</v>
          </cell>
          <cell r="O97">
            <v>5.6652224401926105E-2</v>
          </cell>
          <cell r="P97">
            <v>2.8326112200963052</v>
          </cell>
          <cell r="Q97">
            <v>155739.79749211494</v>
          </cell>
        </row>
        <row r="98">
          <cell r="A98" t="str">
            <v>510SPD</v>
          </cell>
          <cell r="B98" t="str">
            <v>PartnershipSPD</v>
          </cell>
          <cell r="C98" t="str">
            <v>Partnership</v>
          </cell>
          <cell r="F98" t="str">
            <v>Marin</v>
          </cell>
          <cell r="G98" t="str">
            <v>510</v>
          </cell>
          <cell r="H98" t="str">
            <v>SPD</v>
          </cell>
          <cell r="I98">
            <v>26986</v>
          </cell>
          <cell r="J98">
            <v>7058.0873556494562</v>
          </cell>
          <cell r="K98">
            <v>3138.5551125692386</v>
          </cell>
          <cell r="L98">
            <v>20.847672504702732</v>
          </cell>
          <cell r="M98">
            <v>5.452630760400325</v>
          </cell>
          <cell r="N98">
            <v>0.18702955114829611</v>
          </cell>
          <cell r="O98">
            <v>0.11509510839895144</v>
          </cell>
          <cell r="P98">
            <v>5.7547554199475721</v>
          </cell>
          <cell r="Q98">
            <v>155297.82976270519</v>
          </cell>
        </row>
        <row r="99">
          <cell r="A99" t="str">
            <v>510SPD/Full-Dual</v>
          </cell>
          <cell r="B99" t="str">
            <v>PartnershipSPD/Full-Dual</v>
          </cell>
          <cell r="C99" t="str">
            <v>Partnership</v>
          </cell>
          <cell r="F99" t="str">
            <v>Marin</v>
          </cell>
          <cell r="G99" t="str">
            <v>510</v>
          </cell>
          <cell r="H99" t="str">
            <v>SPD/Full-Dual</v>
          </cell>
          <cell r="I99">
            <v>51355</v>
          </cell>
          <cell r="J99">
            <v>0</v>
          </cell>
          <cell r="K99">
            <v>0</v>
          </cell>
          <cell r="L99">
            <v>0</v>
          </cell>
          <cell r="M99">
            <v>0</v>
          </cell>
          <cell r="N99">
            <v>0</v>
          </cell>
          <cell r="O99">
            <v>0</v>
          </cell>
          <cell r="P99">
            <v>0</v>
          </cell>
          <cell r="Q99">
            <v>0</v>
          </cell>
        </row>
        <row r="100">
          <cell r="A100" t="str">
            <v>510BCCTP</v>
          </cell>
          <cell r="B100" t="str">
            <v>PartnershipBCCTP</v>
          </cell>
          <cell r="C100" t="str">
            <v>Partnership</v>
          </cell>
          <cell r="F100" t="str">
            <v>Marin</v>
          </cell>
          <cell r="G100" t="str">
            <v>510</v>
          </cell>
          <cell r="H100" t="str">
            <v>BCCTP</v>
          </cell>
          <cell r="I100">
            <v>612</v>
          </cell>
          <cell r="J100">
            <v>303.38580535554593</v>
          </cell>
          <cell r="K100">
            <v>5948.7412814812933</v>
          </cell>
          <cell r="L100">
            <v>21.596554200455163</v>
          </cell>
          <cell r="M100">
            <v>10.706026125832988</v>
          </cell>
          <cell r="N100">
            <v>0.36722517054308407</v>
          </cell>
          <cell r="O100">
            <v>0.22598472033420558</v>
          </cell>
          <cell r="P100">
            <v>11.299236016710278</v>
          </cell>
          <cell r="Q100">
            <v>6915.1324422266898</v>
          </cell>
        </row>
        <row r="101">
          <cell r="A101" t="str">
            <v>510LTC</v>
          </cell>
          <cell r="B101" t="str">
            <v>PartnershipLTC</v>
          </cell>
          <cell r="C101" t="str">
            <v>Partnership</v>
          </cell>
          <cell r="F101" t="str">
            <v>Marin</v>
          </cell>
          <cell r="G101" t="str">
            <v>510</v>
          </cell>
          <cell r="H101" t="str">
            <v>LTC</v>
          </cell>
          <cell r="I101">
            <v>156</v>
          </cell>
          <cell r="J101">
            <v>40.525515979882933</v>
          </cell>
          <cell r="K101">
            <v>3117.3473830679177</v>
          </cell>
          <cell r="L101">
            <v>21.678413072981318</v>
          </cell>
          <cell r="M101">
            <v>5.6315953551769704</v>
          </cell>
          <cell r="N101">
            <v>0.19316817840976416</v>
          </cell>
          <cell r="O101">
            <v>0.11887272517523949</v>
          </cell>
          <cell r="P101">
            <v>5.9436362587619742</v>
          </cell>
          <cell r="Q101">
            <v>927.20725636686802</v>
          </cell>
        </row>
        <row r="102">
          <cell r="A102" t="str">
            <v>510LTC/Full-Dual</v>
          </cell>
          <cell r="B102" t="str">
            <v>PartnershipLTC/Full-Dual</v>
          </cell>
          <cell r="C102" t="str">
            <v>Partnership</v>
          </cell>
          <cell r="F102" t="str">
            <v>Marin</v>
          </cell>
          <cell r="G102" t="str">
            <v>510</v>
          </cell>
          <cell r="H102" t="str">
            <v>LTC/Full-Dual</v>
          </cell>
          <cell r="I102">
            <v>4321</v>
          </cell>
          <cell r="J102">
            <v>0</v>
          </cell>
          <cell r="K102">
            <v>0</v>
          </cell>
          <cell r="L102">
            <v>0</v>
          </cell>
          <cell r="M102">
            <v>0</v>
          </cell>
          <cell r="N102">
            <v>0</v>
          </cell>
          <cell r="O102">
            <v>0</v>
          </cell>
          <cell r="P102">
            <v>0</v>
          </cell>
          <cell r="Q102">
            <v>0</v>
          </cell>
        </row>
        <row r="103">
          <cell r="A103" t="str">
            <v>510OBRA</v>
          </cell>
          <cell r="B103" t="str">
            <v>PartnershipOBRA</v>
          </cell>
          <cell r="C103" t="str">
            <v>Partnership</v>
          </cell>
          <cell r="F103" t="str">
            <v>Marin</v>
          </cell>
          <cell r="G103" t="str">
            <v>510</v>
          </cell>
          <cell r="H103" t="str">
            <v>OBRA</v>
          </cell>
          <cell r="I103">
            <v>0</v>
          </cell>
          <cell r="J103">
            <v>0</v>
          </cell>
          <cell r="K103">
            <v>0</v>
          </cell>
          <cell r="L103">
            <v>0</v>
          </cell>
          <cell r="M103">
            <v>0</v>
          </cell>
          <cell r="N103">
            <v>0</v>
          </cell>
          <cell r="O103">
            <v>0</v>
          </cell>
          <cell r="P103">
            <v>0</v>
          </cell>
          <cell r="Q103">
            <v>0</v>
          </cell>
        </row>
        <row r="104">
          <cell r="A104" t="str">
            <v>510ALL COAs</v>
          </cell>
          <cell r="B104" t="str">
            <v>PartnershipALL COAs</v>
          </cell>
          <cell r="C104" t="str">
            <v>Partnership</v>
          </cell>
          <cell r="F104" t="str">
            <v>Marin</v>
          </cell>
          <cell r="G104" t="str">
            <v>510</v>
          </cell>
          <cell r="H104" t="str">
            <v>ALL COAs</v>
          </cell>
          <cell r="I104">
            <v>322918</v>
          </cell>
          <cell r="J104">
            <v>11740.690133816814</v>
          </cell>
          <cell r="K104">
            <v>1193.649539378215</v>
          </cell>
          <cell r="L104">
            <v>15.77044955086906</v>
          </cell>
          <cell r="M104">
            <v>1.9287144443554416</v>
          </cell>
          <cell r="N104">
            <v>6.6156432128286896E-2</v>
          </cell>
          <cell r="O104">
            <v>4.071165054048425E-2</v>
          </cell>
          <cell r="P104">
            <v>2.0355825270242121</v>
          </cell>
        </row>
        <row r="105">
          <cell r="A105" t="str">
            <v>510Total Revenue</v>
          </cell>
          <cell r="B105" t="str">
            <v>PartnershipALL COAs</v>
          </cell>
          <cell r="C105" t="str">
            <v>Partnership</v>
          </cell>
          <cell r="F105" t="str">
            <v>Marin</v>
          </cell>
          <cell r="G105" t="str">
            <v>510</v>
          </cell>
          <cell r="H105" t="str">
            <v>Total Revenue</v>
          </cell>
          <cell r="M105">
            <v>622816.61094237049</v>
          </cell>
          <cell r="N105">
            <v>21363.102750002148</v>
          </cell>
          <cell r="O105">
            <v>13146.524769232094</v>
          </cell>
          <cell r="P105">
            <v>657326.23846160446</v>
          </cell>
          <cell r="Q105">
            <v>657326.23846160446</v>
          </cell>
        </row>
        <row r="106">
          <cell r="A106" t="str">
            <v>512Child</v>
          </cell>
          <cell r="B106" t="str">
            <v>PartnershipChild</v>
          </cell>
          <cell r="C106" t="str">
            <v>Partnership</v>
          </cell>
          <cell r="E106" t="str">
            <v>Partnership</v>
          </cell>
          <cell r="F106" t="str">
            <v>Mendocino</v>
          </cell>
          <cell r="G106" t="str">
            <v>512</v>
          </cell>
          <cell r="H106" t="str">
            <v>Child</v>
          </cell>
          <cell r="I106">
            <v>171244</v>
          </cell>
          <cell r="J106">
            <v>16136.231709827078</v>
          </cell>
          <cell r="K106">
            <v>1130.7536644666379</v>
          </cell>
          <cell r="L106">
            <v>17.203554374292498</v>
          </cell>
          <cell r="M106">
            <v>1.6210818458818586</v>
          </cell>
          <cell r="N106">
            <v>5.5604390491989869E-2</v>
          </cell>
          <cell r="O106">
            <v>3.4218086456609148E-2</v>
          </cell>
          <cell r="P106">
            <v>1.7109043228304575</v>
          </cell>
          <cell r="Q106">
            <v>292982.09985877888</v>
          </cell>
        </row>
        <row r="107">
          <cell r="A107" t="str">
            <v>512Adult</v>
          </cell>
          <cell r="B107" t="str">
            <v>PartnershipAdult</v>
          </cell>
          <cell r="C107" t="str">
            <v>Partnership</v>
          </cell>
          <cell r="F107" t="str">
            <v>Mendocino</v>
          </cell>
          <cell r="G107" t="str">
            <v>512</v>
          </cell>
          <cell r="H107" t="str">
            <v>Adult</v>
          </cell>
          <cell r="I107">
            <v>73537</v>
          </cell>
          <cell r="J107">
            <v>9872.2301349842037</v>
          </cell>
          <cell r="K107">
            <v>1610.9817047174952</v>
          </cell>
          <cell r="L107">
            <v>18.692862419872505</v>
          </cell>
          <cell r="M107">
            <v>2.5094882806013175</v>
          </cell>
          <cell r="N107">
            <v>8.6077434426958116E-2</v>
          </cell>
          <cell r="O107">
            <v>5.2970728878128072E-2</v>
          </cell>
          <cell r="P107">
            <v>2.6485364439064036</v>
          </cell>
          <cell r="Q107">
            <v>194765.42447554521</v>
          </cell>
        </row>
        <row r="108">
          <cell r="A108" t="str">
            <v>512SPD</v>
          </cell>
          <cell r="B108" t="str">
            <v>PartnershipSPD</v>
          </cell>
          <cell r="C108" t="str">
            <v>Partnership</v>
          </cell>
          <cell r="F108" t="str">
            <v>Mendocino</v>
          </cell>
          <cell r="G108" t="str">
            <v>512</v>
          </cell>
          <cell r="H108" t="str">
            <v>SPD</v>
          </cell>
          <cell r="I108">
            <v>25830</v>
          </cell>
          <cell r="J108">
            <v>6243.608842458767</v>
          </cell>
          <cell r="K108">
            <v>2900.6312856951299</v>
          </cell>
          <cell r="L108">
            <v>19.768069040041425</v>
          </cell>
          <cell r="M108">
            <v>4.7783232929437878</v>
          </cell>
          <cell r="N108">
            <v>0.16390027126192414</v>
          </cell>
          <cell r="O108">
            <v>0.10086170539195331</v>
          </cell>
          <cell r="P108">
            <v>5.0430852695976647</v>
          </cell>
          <cell r="Q108">
            <v>130262.89251370767</v>
          </cell>
        </row>
        <row r="109">
          <cell r="A109" t="str">
            <v>512SPD/Full-Dual</v>
          </cell>
          <cell r="B109" t="str">
            <v>PartnershipSPD/Full-Dual</v>
          </cell>
          <cell r="C109" t="str">
            <v>Partnership</v>
          </cell>
          <cell r="F109" t="str">
            <v>Mendocino</v>
          </cell>
          <cell r="G109" t="str">
            <v>512</v>
          </cell>
          <cell r="H109" t="str">
            <v>SPD/Full-Dual</v>
          </cell>
          <cell r="I109">
            <v>43630</v>
          </cell>
          <cell r="J109">
            <v>0</v>
          </cell>
          <cell r="K109">
            <v>0</v>
          </cell>
          <cell r="L109">
            <v>0</v>
          </cell>
          <cell r="M109">
            <v>0</v>
          </cell>
          <cell r="N109">
            <v>0</v>
          </cell>
          <cell r="O109">
            <v>0</v>
          </cell>
          <cell r="P109">
            <v>0</v>
          </cell>
          <cell r="Q109">
            <v>0</v>
          </cell>
        </row>
        <row r="110">
          <cell r="A110" t="str">
            <v>512BCCTP</v>
          </cell>
          <cell r="B110" t="str">
            <v>PartnershipBCCTP</v>
          </cell>
          <cell r="C110" t="str">
            <v>Partnership</v>
          </cell>
          <cell r="F110" t="str">
            <v>Mendocino</v>
          </cell>
          <cell r="G110" t="str">
            <v>512</v>
          </cell>
          <cell r="H110" t="str">
            <v>BCCTP</v>
          </cell>
          <cell r="I110">
            <v>106</v>
          </cell>
          <cell r="J110">
            <v>50.718315345766186</v>
          </cell>
          <cell r="K110">
            <v>5741.6960768791914</v>
          </cell>
          <cell r="L110">
            <v>20.779359099735213</v>
          </cell>
          <cell r="M110">
            <v>9.9423970519177995</v>
          </cell>
          <cell r="N110">
            <v>0.34103208885206171</v>
          </cell>
          <cell r="O110">
            <v>0.20986590083203799</v>
          </cell>
          <cell r="P110">
            <v>10.493295041601899</v>
          </cell>
          <cell r="Q110">
            <v>1112.2892744098012</v>
          </cell>
        </row>
        <row r="111">
          <cell r="A111" t="str">
            <v>512LTC</v>
          </cell>
          <cell r="B111" t="str">
            <v>PartnershipLTC</v>
          </cell>
          <cell r="C111" t="str">
            <v>Partnership</v>
          </cell>
          <cell r="F111" t="str">
            <v>Mendocino</v>
          </cell>
          <cell r="G111" t="str">
            <v>512</v>
          </cell>
          <cell r="H111" t="str">
            <v>LTC</v>
          </cell>
          <cell r="I111">
            <v>36</v>
          </cell>
          <cell r="J111">
            <v>8.1884660756766312</v>
          </cell>
          <cell r="K111">
            <v>2729.4886918922102</v>
          </cell>
          <cell r="L111">
            <v>18.85674368422503</v>
          </cell>
          <cell r="M111">
            <v>4.2891057210001726</v>
          </cell>
          <cell r="N111">
            <v>0.14711972130079748</v>
          </cell>
          <cell r="O111">
            <v>9.0535213108183063E-2</v>
          </cell>
          <cell r="P111">
            <v>4.5267606554091531</v>
          </cell>
          <cell r="Q111">
            <v>162.96338359472952</v>
          </cell>
        </row>
        <row r="112">
          <cell r="A112" t="str">
            <v>512LTC/Full-Dual</v>
          </cell>
          <cell r="B112" t="str">
            <v>PartnershipLTC/Full-Dual</v>
          </cell>
          <cell r="C112" t="str">
            <v>Partnership</v>
          </cell>
          <cell r="F112" t="str">
            <v>Mendocino</v>
          </cell>
          <cell r="G112" t="str">
            <v>512</v>
          </cell>
          <cell r="H112" t="str">
            <v>LTC/Full-Dual</v>
          </cell>
          <cell r="I112">
            <v>1745</v>
          </cell>
          <cell r="J112">
            <v>0</v>
          </cell>
          <cell r="K112">
            <v>0</v>
          </cell>
          <cell r="L112">
            <v>0</v>
          </cell>
          <cell r="M112">
            <v>0</v>
          </cell>
          <cell r="N112">
            <v>0</v>
          </cell>
          <cell r="O112">
            <v>0</v>
          </cell>
          <cell r="P112">
            <v>0</v>
          </cell>
          <cell r="Q112">
            <v>0</v>
          </cell>
        </row>
        <row r="113">
          <cell r="A113" t="str">
            <v>512OBRA</v>
          </cell>
          <cell r="B113" t="str">
            <v>PartnershipOBRA</v>
          </cell>
          <cell r="C113" t="str">
            <v>Partnership</v>
          </cell>
          <cell r="F113" t="str">
            <v>Mendocino</v>
          </cell>
          <cell r="G113" t="str">
            <v>512</v>
          </cell>
          <cell r="H113" t="str">
            <v>OBRA</v>
          </cell>
          <cell r="I113">
            <v>0</v>
          </cell>
          <cell r="J113">
            <v>0</v>
          </cell>
          <cell r="K113">
            <v>0</v>
          </cell>
          <cell r="L113">
            <v>0</v>
          </cell>
          <cell r="M113">
            <v>0</v>
          </cell>
          <cell r="N113">
            <v>0</v>
          </cell>
          <cell r="O113">
            <v>0</v>
          </cell>
          <cell r="P113">
            <v>0</v>
          </cell>
          <cell r="Q113">
            <v>0</v>
          </cell>
        </row>
        <row r="114">
          <cell r="A114" t="str">
            <v>512ALL COAs</v>
          </cell>
          <cell r="B114" t="str">
            <v>PartnershipALL COAs</v>
          </cell>
          <cell r="C114" t="str">
            <v>Partnership</v>
          </cell>
          <cell r="F114" t="str">
            <v>Mendocino</v>
          </cell>
          <cell r="G114" t="str">
            <v>512</v>
          </cell>
          <cell r="H114" t="str">
            <v>ALL COAs</v>
          </cell>
          <cell r="I114">
            <v>316128</v>
          </cell>
          <cell r="J114">
            <v>11547.490692633608</v>
          </cell>
          <cell r="K114">
            <v>1226.5023333089694</v>
          </cell>
          <cell r="L114">
            <v>15.291632399480536</v>
          </cell>
          <cell r="M114">
            <v>1.8561252779158106</v>
          </cell>
          <cell r="N114">
            <v>6.3666566260964494E-2</v>
          </cell>
          <cell r="O114">
            <v>3.9179425391362759E-2</v>
          </cell>
          <cell r="P114">
            <v>1.9589712695681376</v>
          </cell>
        </row>
        <row r="115">
          <cell r="A115" t="str">
            <v>512Total Revenue</v>
          </cell>
          <cell r="B115" t="str">
            <v>PartnershipALL COAs</v>
          </cell>
          <cell r="C115" t="str">
            <v>Partnership</v>
          </cell>
          <cell r="F115" t="str">
            <v>Mendocino</v>
          </cell>
          <cell r="G115" t="str">
            <v>512</v>
          </cell>
          <cell r="H115" t="str">
            <v>Total Revenue</v>
          </cell>
          <cell r="M115">
            <v>586773.17185696936</v>
          </cell>
          <cell r="N115">
            <v>20126.784258946183</v>
          </cell>
          <cell r="O115">
            <v>12385.713390120725</v>
          </cell>
          <cell r="P115">
            <v>619285.66950603621</v>
          </cell>
          <cell r="Q115">
            <v>619285.66950603621</v>
          </cell>
        </row>
        <row r="116">
          <cell r="A116" t="str">
            <v>513Child</v>
          </cell>
          <cell r="B116" t="str">
            <v>PartnershipChild</v>
          </cell>
          <cell r="C116" t="str">
            <v>Partnership</v>
          </cell>
          <cell r="E116" t="str">
            <v>Partnership</v>
          </cell>
          <cell r="F116" t="str">
            <v>Sonoma</v>
          </cell>
          <cell r="G116" t="str">
            <v>513</v>
          </cell>
          <cell r="H116" t="str">
            <v>Child</v>
          </cell>
          <cell r="I116">
            <v>569401</v>
          </cell>
          <cell r="J116">
            <v>53654.355608414007</v>
          </cell>
          <cell r="K116">
            <v>1130.7536644666379</v>
          </cell>
          <cell r="L116">
            <v>17.203554374292498</v>
          </cell>
          <cell r="M116">
            <v>1.6210818458818586</v>
          </cell>
          <cell r="N116">
            <v>5.5604390491989869E-2</v>
          </cell>
          <cell r="O116">
            <v>3.4218086456609148E-2</v>
          </cell>
          <cell r="P116">
            <v>1.7109043228304575</v>
          </cell>
          <cell r="Q116">
            <v>974190.63232398534</v>
          </cell>
        </row>
        <row r="117">
          <cell r="A117" t="str">
            <v>513Adult</v>
          </cell>
          <cell r="B117" t="str">
            <v>PartnershipAdult</v>
          </cell>
          <cell r="C117" t="str">
            <v>Partnership</v>
          </cell>
          <cell r="F117" t="str">
            <v>Sonoma</v>
          </cell>
          <cell r="G117" t="str">
            <v>513</v>
          </cell>
          <cell r="H117" t="str">
            <v>Adult</v>
          </cell>
          <cell r="I117">
            <v>173763</v>
          </cell>
          <cell r="J117">
            <v>23327.417829735507</v>
          </cell>
          <cell r="K117">
            <v>1610.9817047174952</v>
          </cell>
          <cell r="L117">
            <v>18.692862419872505</v>
          </cell>
          <cell r="M117">
            <v>2.5094882806013175</v>
          </cell>
          <cell r="N117">
            <v>8.6077434426958116E-2</v>
          </cell>
          <cell r="O117">
            <v>5.2970728878128072E-2</v>
          </cell>
          <cell r="P117">
            <v>2.6485364439064036</v>
          </cell>
          <cell r="Q117">
            <v>460217.63810250844</v>
          </cell>
        </row>
        <row r="118">
          <cell r="A118" t="str">
            <v>513SPD</v>
          </cell>
          <cell r="B118" t="str">
            <v>PartnershipSPD</v>
          </cell>
          <cell r="C118" t="str">
            <v>Partnership</v>
          </cell>
          <cell r="F118" t="str">
            <v>Sonoma</v>
          </cell>
          <cell r="G118" t="str">
            <v>513</v>
          </cell>
          <cell r="H118" t="str">
            <v>SPD</v>
          </cell>
          <cell r="I118">
            <v>75874</v>
          </cell>
          <cell r="J118">
            <v>18340.208180902689</v>
          </cell>
          <cell r="K118">
            <v>2900.6312856951299</v>
          </cell>
          <cell r="L118">
            <v>19.768069040041425</v>
          </cell>
          <cell r="M118">
            <v>4.7783232929437878</v>
          </cell>
          <cell r="N118">
            <v>0.16390027126192414</v>
          </cell>
          <cell r="O118">
            <v>0.10086170539195331</v>
          </cell>
          <cell r="P118">
            <v>5.0430852695976647</v>
          </cell>
          <cell r="Q118">
            <v>382639.05174545321</v>
          </cell>
        </row>
        <row r="119">
          <cell r="A119" t="str">
            <v>513SPD/Full-Dual</v>
          </cell>
          <cell r="B119" t="str">
            <v>PartnershipSPD/Full-Dual</v>
          </cell>
          <cell r="C119" t="str">
            <v>Partnership</v>
          </cell>
          <cell r="F119" t="str">
            <v>Sonoma</v>
          </cell>
          <cell r="G119" t="str">
            <v>513</v>
          </cell>
          <cell r="H119" t="str">
            <v>SPD/Full-Dual</v>
          </cell>
          <cell r="I119">
            <v>138125</v>
          </cell>
          <cell r="J119">
            <v>0</v>
          </cell>
          <cell r="K119">
            <v>0</v>
          </cell>
          <cell r="L119">
            <v>0</v>
          </cell>
          <cell r="M119">
            <v>0</v>
          </cell>
          <cell r="N119">
            <v>0</v>
          </cell>
          <cell r="O119">
            <v>0</v>
          </cell>
          <cell r="P119">
            <v>0</v>
          </cell>
          <cell r="Q119">
            <v>0</v>
          </cell>
        </row>
        <row r="120">
          <cell r="A120" t="str">
            <v>513BCCTP</v>
          </cell>
          <cell r="B120" t="str">
            <v>PartnershipBCCTP</v>
          </cell>
          <cell r="C120" t="str">
            <v>Partnership</v>
          </cell>
          <cell r="F120" t="str">
            <v>Sonoma</v>
          </cell>
          <cell r="G120" t="str">
            <v>513</v>
          </cell>
          <cell r="H120" t="str">
            <v>BCCTP</v>
          </cell>
          <cell r="I120">
            <v>1185</v>
          </cell>
          <cell r="J120">
            <v>566.99248759182012</v>
          </cell>
          <cell r="K120">
            <v>5741.6960768791914</v>
          </cell>
          <cell r="L120">
            <v>20.779359099735213</v>
          </cell>
          <cell r="M120">
            <v>9.9423970519177995</v>
          </cell>
          <cell r="N120">
            <v>0.34103208885206171</v>
          </cell>
          <cell r="O120">
            <v>0.20986590083203799</v>
          </cell>
          <cell r="P120">
            <v>10.493295041601899</v>
          </cell>
          <cell r="Q120">
            <v>12434.554624298249</v>
          </cell>
        </row>
        <row r="121">
          <cell r="A121" t="str">
            <v>513LTC</v>
          </cell>
          <cell r="B121" t="str">
            <v>PartnershipLTC</v>
          </cell>
          <cell r="C121" t="str">
            <v>Partnership</v>
          </cell>
          <cell r="F121" t="str">
            <v>Sonoma</v>
          </cell>
          <cell r="G121" t="str">
            <v>513</v>
          </cell>
          <cell r="H121" t="str">
            <v>LTC</v>
          </cell>
          <cell r="I121">
            <v>333</v>
          </cell>
          <cell r="J121">
            <v>75.743311200008833</v>
          </cell>
          <cell r="K121">
            <v>2729.4886918922102</v>
          </cell>
          <cell r="L121">
            <v>18.85674368422503</v>
          </cell>
          <cell r="M121">
            <v>4.2891057210001726</v>
          </cell>
          <cell r="N121">
            <v>0.14711972130079748</v>
          </cell>
          <cell r="O121">
            <v>9.0535213108183063E-2</v>
          </cell>
          <cell r="P121">
            <v>4.5267606554091531</v>
          </cell>
          <cell r="Q121">
            <v>1507.4112982512479</v>
          </cell>
        </row>
        <row r="122">
          <cell r="A122" t="str">
            <v>513LTC/Full-Dual</v>
          </cell>
          <cell r="B122" t="str">
            <v>PartnershipLTC/Full-Dual</v>
          </cell>
          <cell r="C122" t="str">
            <v>Partnership</v>
          </cell>
          <cell r="F122" t="str">
            <v>Sonoma</v>
          </cell>
          <cell r="G122" t="str">
            <v>513</v>
          </cell>
          <cell r="H122" t="str">
            <v>LTC/Full-Dual</v>
          </cell>
          <cell r="I122">
            <v>11976</v>
          </cell>
          <cell r="J122">
            <v>0</v>
          </cell>
          <cell r="K122">
            <v>0</v>
          </cell>
          <cell r="L122">
            <v>0</v>
          </cell>
          <cell r="M122">
            <v>0</v>
          </cell>
          <cell r="N122">
            <v>0</v>
          </cell>
          <cell r="O122">
            <v>0</v>
          </cell>
          <cell r="P122">
            <v>0</v>
          </cell>
          <cell r="Q122">
            <v>0</v>
          </cell>
        </row>
        <row r="123">
          <cell r="A123" t="str">
            <v>513OBRA</v>
          </cell>
          <cell r="B123" t="str">
            <v>PartnershipOBRA</v>
          </cell>
          <cell r="C123" t="str">
            <v>Partnership</v>
          </cell>
          <cell r="F123" t="str">
            <v>Sonoma</v>
          </cell>
          <cell r="G123" t="str">
            <v>513</v>
          </cell>
          <cell r="H123" t="str">
            <v>OBRA</v>
          </cell>
          <cell r="I123">
            <v>0</v>
          </cell>
          <cell r="J123">
            <v>0</v>
          </cell>
          <cell r="K123">
            <v>0</v>
          </cell>
          <cell r="L123">
            <v>0</v>
          </cell>
          <cell r="M123">
            <v>0</v>
          </cell>
          <cell r="N123">
            <v>0</v>
          </cell>
          <cell r="O123">
            <v>0</v>
          </cell>
          <cell r="P123">
            <v>0</v>
          </cell>
          <cell r="Q123">
            <v>0</v>
          </cell>
        </row>
        <row r="124">
          <cell r="A124" t="str">
            <v>513ALL COAs</v>
          </cell>
          <cell r="B124" t="str">
            <v>PartnershipALL COAs</v>
          </cell>
          <cell r="C124" t="str">
            <v>Partnership</v>
          </cell>
          <cell r="F124" t="str">
            <v>Sonoma</v>
          </cell>
          <cell r="G124" t="str">
            <v>513</v>
          </cell>
          <cell r="H124" t="str">
            <v>ALL COAs</v>
          </cell>
          <cell r="I124">
            <v>970657</v>
          </cell>
          <cell r="J124">
            <v>37084.704387103891</v>
          </cell>
          <cell r="K124">
            <v>1186.3888160432866</v>
          </cell>
          <cell r="L124">
            <v>15.01522599998245</v>
          </cell>
          <cell r="M124">
            <v>1.7873073088326108</v>
          </cell>
          <cell r="N124">
            <v>6.1306055448084276E-2</v>
          </cell>
          <cell r="O124">
            <v>3.7726803352667239E-2</v>
          </cell>
          <cell r="P124">
            <v>1.8863401676333624</v>
          </cell>
        </row>
        <row r="125">
          <cell r="A125" t="str">
            <v>513Total Revenue</v>
          </cell>
          <cell r="B125" t="str">
            <v>PartnershipALL COAs</v>
          </cell>
          <cell r="C125" t="str">
            <v>Partnership</v>
          </cell>
          <cell r="F125" t="str">
            <v>Sonoma</v>
          </cell>
          <cell r="G125" t="str">
            <v>513</v>
          </cell>
          <cell r="H125" t="str">
            <v>Total Revenue</v>
          </cell>
          <cell r="M125">
            <v>1734862.3504695354</v>
          </cell>
          <cell r="N125">
            <v>59507.151863071136</v>
          </cell>
          <cell r="O125">
            <v>36619.785761889922</v>
          </cell>
          <cell r="P125">
            <v>1830989.2880944966</v>
          </cell>
          <cell r="Q125">
            <v>1830989.2880944966</v>
          </cell>
        </row>
        <row r="126">
          <cell r="A126" t="str">
            <v>514Child</v>
          </cell>
          <cell r="B126" t="str">
            <v>CCAHChild</v>
          </cell>
          <cell r="C126" t="str">
            <v>CCAH</v>
          </cell>
          <cell r="E126" t="str">
            <v>CCAH</v>
          </cell>
          <cell r="F126" t="str">
            <v>Merced</v>
          </cell>
          <cell r="G126" t="str">
            <v>514</v>
          </cell>
          <cell r="H126" t="str">
            <v>Child</v>
          </cell>
          <cell r="I126">
            <v>713861</v>
          </cell>
          <cell r="J126">
            <v>70244.027691219511</v>
          </cell>
          <cell r="K126">
            <v>1180.8017699448972</v>
          </cell>
          <cell r="L126">
            <v>16.902063902703571</v>
          </cell>
          <cell r="M126">
            <v>1.6631655810028443</v>
          </cell>
          <cell r="N126">
            <v>5.7047895918303365E-2</v>
          </cell>
          <cell r="O126">
            <v>3.510639748818669E-2</v>
          </cell>
          <cell r="P126">
            <v>1.7553198744093343</v>
          </cell>
          <cell r="Q126">
            <v>1253054.4008657217</v>
          </cell>
        </row>
        <row r="127">
          <cell r="A127" t="str">
            <v>514Adult</v>
          </cell>
          <cell r="B127" t="str">
            <v>CCAHAdult</v>
          </cell>
          <cell r="C127" t="str">
            <v>CCAH</v>
          </cell>
          <cell r="F127" t="str">
            <v>Merced</v>
          </cell>
          <cell r="G127" t="str">
            <v>514</v>
          </cell>
          <cell r="H127" t="str">
            <v>Adult</v>
          </cell>
          <cell r="I127">
            <v>256407</v>
          </cell>
          <cell r="J127">
            <v>40517.499727746661</v>
          </cell>
          <cell r="K127">
            <v>1896.2430695455269</v>
          </cell>
          <cell r="L127">
            <v>19.081217599125011</v>
          </cell>
          <cell r="M127">
            <v>3.0152188859025784</v>
          </cell>
          <cell r="N127">
            <v>0.10342439450325468</v>
          </cell>
          <cell r="O127">
            <v>6.3645781232772106E-2</v>
          </cell>
          <cell r="P127">
            <v>3.1822890616386048</v>
          </cell>
          <cell r="Q127">
            <v>815961.19142756972</v>
          </cell>
        </row>
        <row r="128">
          <cell r="A128" t="str">
            <v>514SPD</v>
          </cell>
          <cell r="B128" t="str">
            <v>CCAHSPD</v>
          </cell>
          <cell r="C128" t="str">
            <v>CCAH</v>
          </cell>
          <cell r="F128" t="str">
            <v>Merced</v>
          </cell>
          <cell r="G128" t="str">
            <v>514</v>
          </cell>
          <cell r="H128" t="str">
            <v>SPD</v>
          </cell>
          <cell r="I128">
            <v>84175</v>
          </cell>
          <cell r="J128">
            <v>22832.174300076036</v>
          </cell>
          <cell r="K128">
            <v>3254.9580231768632</v>
          </cell>
          <cell r="L128">
            <v>20.103282882818171</v>
          </cell>
          <cell r="M128">
            <v>5.4529451593019251</v>
          </cell>
          <cell r="N128">
            <v>0.18704033527948558</v>
          </cell>
          <cell r="O128">
            <v>0.11510174478737574</v>
          </cell>
          <cell r="P128">
            <v>5.7550872393687866</v>
          </cell>
          <cell r="Q128">
            <v>484434.46837386762</v>
          </cell>
        </row>
        <row r="129">
          <cell r="A129" t="str">
            <v>514SPD/Full-Dual</v>
          </cell>
          <cell r="B129" t="str">
            <v>CCAHSPD/Full-Dual</v>
          </cell>
          <cell r="C129" t="str">
            <v>CCAH</v>
          </cell>
          <cell r="F129" t="str">
            <v>Merced</v>
          </cell>
          <cell r="G129" t="str">
            <v>514</v>
          </cell>
          <cell r="H129" t="str">
            <v>SPD/Full-Dual</v>
          </cell>
          <cell r="I129">
            <v>111373</v>
          </cell>
          <cell r="J129">
            <v>0</v>
          </cell>
          <cell r="K129">
            <v>0</v>
          </cell>
          <cell r="L129">
            <v>0</v>
          </cell>
          <cell r="M129">
            <v>0</v>
          </cell>
          <cell r="N129">
            <v>0</v>
          </cell>
          <cell r="O129">
            <v>0</v>
          </cell>
          <cell r="P129">
            <v>0</v>
          </cell>
          <cell r="Q129">
            <v>0</v>
          </cell>
        </row>
        <row r="130">
          <cell r="A130" t="str">
            <v>514BCCTP</v>
          </cell>
          <cell r="B130" t="str">
            <v>CCAHBCCTP</v>
          </cell>
          <cell r="C130" t="str">
            <v>CCAH</v>
          </cell>
          <cell r="F130" t="str">
            <v>Merced</v>
          </cell>
          <cell r="G130" t="str">
            <v>514</v>
          </cell>
          <cell r="H130" t="str">
            <v>BCCTP</v>
          </cell>
          <cell r="I130">
            <v>595</v>
          </cell>
          <cell r="J130">
            <v>281.82686863097672</v>
          </cell>
          <cell r="K130">
            <v>5683.9032328936482</v>
          </cell>
          <cell r="L130">
            <v>21.926081062554726</v>
          </cell>
          <cell r="M130">
            <v>10.385476919678585</v>
          </cell>
          <cell r="N130">
            <v>0.35623007903910714</v>
          </cell>
          <cell r="O130">
            <v>0.21921851017791208</v>
          </cell>
          <cell r="P130">
            <v>10.960925508895604</v>
          </cell>
          <cell r="Q130">
            <v>6521.7506777928847</v>
          </cell>
        </row>
        <row r="131">
          <cell r="A131" t="str">
            <v>514LTC</v>
          </cell>
          <cell r="B131" t="str">
            <v>CCAHLTC</v>
          </cell>
          <cell r="C131" t="str">
            <v>CCAH</v>
          </cell>
          <cell r="F131" t="str">
            <v>Merced</v>
          </cell>
          <cell r="G131" t="str">
            <v>514</v>
          </cell>
          <cell r="H131" t="str">
            <v>LTC</v>
          </cell>
          <cell r="I131">
            <v>108</v>
          </cell>
          <cell r="J131">
            <v>29.520061778064036</v>
          </cell>
          <cell r="K131">
            <v>3280.0068642293372</v>
          </cell>
          <cell r="L131">
            <v>20.885012103643938</v>
          </cell>
          <cell r="M131">
            <v>5.7085819216220761</v>
          </cell>
          <cell r="N131">
            <v>0.19580887857806595</v>
          </cell>
          <cell r="O131">
            <v>0.12049777143265596</v>
          </cell>
          <cell r="P131">
            <v>6.0248885716327978</v>
          </cell>
          <cell r="Q131">
            <v>650.68796573634211</v>
          </cell>
        </row>
        <row r="132">
          <cell r="A132" t="str">
            <v>514LTC/Full-Dual</v>
          </cell>
          <cell r="B132" t="str">
            <v>CCAHLTC/Full-Dual</v>
          </cell>
          <cell r="C132" t="str">
            <v>CCAH</v>
          </cell>
          <cell r="F132" t="str">
            <v>Merced</v>
          </cell>
          <cell r="G132" t="str">
            <v>514</v>
          </cell>
          <cell r="H132" t="str">
            <v>LTC/Full-Dual</v>
          </cell>
          <cell r="I132">
            <v>3714</v>
          </cell>
          <cell r="J132">
            <v>0</v>
          </cell>
          <cell r="K132">
            <v>0</v>
          </cell>
          <cell r="L132">
            <v>0</v>
          </cell>
          <cell r="M132">
            <v>0</v>
          </cell>
          <cell r="N132">
            <v>0</v>
          </cell>
          <cell r="O132">
            <v>0</v>
          </cell>
          <cell r="P132">
            <v>0</v>
          </cell>
          <cell r="Q132">
            <v>0</v>
          </cell>
        </row>
        <row r="133">
          <cell r="A133" t="str">
            <v>514OBRA</v>
          </cell>
          <cell r="B133" t="str">
            <v>CCAHOBRA</v>
          </cell>
          <cell r="C133" t="str">
            <v>CCAH</v>
          </cell>
          <cell r="F133" t="str">
            <v>Merced</v>
          </cell>
          <cell r="G133" t="str">
            <v>514</v>
          </cell>
          <cell r="H133" t="str">
            <v>OBRA</v>
          </cell>
          <cell r="I133">
            <v>0</v>
          </cell>
          <cell r="J133">
            <v>0</v>
          </cell>
          <cell r="K133">
            <v>0</v>
          </cell>
          <cell r="L133">
            <v>0</v>
          </cell>
          <cell r="M133">
            <v>0</v>
          </cell>
          <cell r="N133">
            <v>0</v>
          </cell>
          <cell r="O133">
            <v>0</v>
          </cell>
          <cell r="P133">
            <v>0</v>
          </cell>
          <cell r="Q133">
            <v>0</v>
          </cell>
        </row>
        <row r="134">
          <cell r="A134" t="str">
            <v>514ALL COAs</v>
          </cell>
          <cell r="B134" t="str">
            <v>CCAHALL COAs</v>
          </cell>
          <cell r="C134" t="str">
            <v>CCAH</v>
          </cell>
          <cell r="F134" t="str">
            <v>Merced</v>
          </cell>
          <cell r="G134" t="str">
            <v>514</v>
          </cell>
          <cell r="H134" t="str">
            <v>ALL COAs</v>
          </cell>
          <cell r="I134">
            <v>1170233</v>
          </cell>
          <cell r="J134">
            <v>53370.150688996458</v>
          </cell>
          <cell r="K134">
            <v>1373.1116656199367</v>
          </cell>
          <cell r="L134">
            <v>15.950479465873336</v>
          </cell>
          <cell r="M134">
            <v>2.0732536324790685</v>
          </cell>
          <cell r="N134">
            <v>7.1114240691894162E-2</v>
          </cell>
          <cell r="O134">
            <v>4.3762609656550253E-2</v>
          </cell>
          <cell r="P134">
            <v>2.1881304828275123</v>
          </cell>
        </row>
        <row r="135">
          <cell r="A135" t="str">
            <v>514Total Revenue</v>
          </cell>
          <cell r="B135" t="str">
            <v>CCAHALL COAs</v>
          </cell>
          <cell r="C135" t="str">
            <v>CCAH</v>
          </cell>
          <cell r="F135" t="str">
            <v>Merced</v>
          </cell>
          <cell r="G135" t="str">
            <v>514</v>
          </cell>
          <cell r="H135" t="str">
            <v>Total Revenue</v>
          </cell>
          <cell r="M135">
            <v>2426189.8180968775</v>
          </cell>
          <cell r="N135">
            <v>83220.231227597382</v>
          </cell>
          <cell r="O135">
            <v>51212.449986213775</v>
          </cell>
          <cell r="P135">
            <v>2560622.4993106881</v>
          </cell>
          <cell r="Q135">
            <v>2560622.4993106881</v>
          </cell>
        </row>
        <row r="136">
          <cell r="A136" t="str">
            <v>515Child</v>
          </cell>
          <cell r="B136" t="str">
            <v>All OthersChild</v>
          </cell>
          <cell r="C136" t="str">
            <v>All Others</v>
          </cell>
          <cell r="E136" t="str">
            <v>Gold Coast</v>
          </cell>
          <cell r="F136" t="str">
            <v>Ventura</v>
          </cell>
          <cell r="G136" t="str">
            <v>515</v>
          </cell>
          <cell r="H136" t="str">
            <v>Child</v>
          </cell>
          <cell r="I136">
            <v>1105476</v>
          </cell>
          <cell r="J136">
            <v>101568.8172001638</v>
          </cell>
          <cell r="K136">
            <v>1102.5348414637365</v>
          </cell>
          <cell r="L136">
            <v>19.132421306071205</v>
          </cell>
          <cell r="M136">
            <v>1.7578467576255525</v>
          </cell>
          <cell r="N136">
            <v>6.029553522198465E-2</v>
          </cell>
          <cell r="O136">
            <v>3.7104944751990554E-2</v>
          </cell>
          <cell r="P136">
            <v>1.8552472375995279</v>
          </cell>
          <cell r="Q136">
            <v>2050931.2952325756</v>
          </cell>
        </row>
        <row r="137">
          <cell r="A137" t="str">
            <v>515Adult</v>
          </cell>
          <cell r="B137" t="str">
            <v>All OthersAdult</v>
          </cell>
          <cell r="C137" t="str">
            <v>All Others</v>
          </cell>
          <cell r="F137" t="str">
            <v>Ventura</v>
          </cell>
          <cell r="G137" t="str">
            <v>515</v>
          </cell>
          <cell r="H137" t="str">
            <v>Adult</v>
          </cell>
          <cell r="I137">
            <v>329697</v>
          </cell>
          <cell r="J137">
            <v>43868.191467333607</v>
          </cell>
          <cell r="K137">
            <v>1596.6729985653594</v>
          </cell>
          <cell r="L137">
            <v>20.382957700108452</v>
          </cell>
          <cell r="M137">
            <v>2.7120765158885871</v>
          </cell>
          <cell r="N137">
            <v>9.3026371257392174E-2</v>
          </cell>
          <cell r="O137">
            <v>5.7246997696856719E-2</v>
          </cell>
          <cell r="P137">
            <v>2.8623498848428359</v>
          </cell>
          <cell r="Q137">
            <v>943708.16998302843</v>
          </cell>
        </row>
        <row r="138">
          <cell r="A138" t="str">
            <v>515SPD</v>
          </cell>
          <cell r="B138" t="str">
            <v>All OthersSPD</v>
          </cell>
          <cell r="C138" t="str">
            <v>All Others</v>
          </cell>
          <cell r="F138" t="str">
            <v>Ventura</v>
          </cell>
          <cell r="G138" t="str">
            <v>515</v>
          </cell>
          <cell r="H138" t="str">
            <v>SPD</v>
          </cell>
          <cell r="I138">
            <v>122030</v>
          </cell>
          <cell r="J138">
            <v>30412.757327176816</v>
          </cell>
          <cell r="K138">
            <v>2990.6833395568447</v>
          </cell>
          <cell r="L138">
            <v>20.902424722724657</v>
          </cell>
          <cell r="M138">
            <v>5.2093777812161441</v>
          </cell>
          <cell r="N138">
            <v>0.17868578141374636</v>
          </cell>
          <cell r="O138">
            <v>0.10996048086999777</v>
          </cell>
          <cell r="P138">
            <v>5.4980240434998882</v>
          </cell>
          <cell r="Q138">
            <v>670923.87402829132</v>
          </cell>
        </row>
        <row r="139">
          <cell r="A139" t="str">
            <v>515SPD/Full-Dual</v>
          </cell>
          <cell r="B139" t="str">
            <v>All OthersSPD/Full-Dual</v>
          </cell>
          <cell r="C139" t="str">
            <v>All Others</v>
          </cell>
          <cell r="F139" t="str">
            <v>Ventura</v>
          </cell>
          <cell r="G139" t="str">
            <v>515</v>
          </cell>
          <cell r="H139" t="str">
            <v>SPD/Full-Dual</v>
          </cell>
          <cell r="I139">
            <v>223770</v>
          </cell>
          <cell r="J139">
            <v>0</v>
          </cell>
          <cell r="K139">
            <v>0</v>
          </cell>
          <cell r="L139">
            <v>0</v>
          </cell>
          <cell r="M139">
            <v>0</v>
          </cell>
          <cell r="N139">
            <v>0</v>
          </cell>
          <cell r="O139">
            <v>0</v>
          </cell>
          <cell r="P139">
            <v>0</v>
          </cell>
          <cell r="Q139">
            <v>0</v>
          </cell>
        </row>
        <row r="140">
          <cell r="A140" t="str">
            <v>515BCCTP</v>
          </cell>
          <cell r="B140" t="str">
            <v>All OthersBCCTP</v>
          </cell>
          <cell r="C140" t="str">
            <v>All Others</v>
          </cell>
          <cell r="F140" t="str">
            <v>Ventura</v>
          </cell>
          <cell r="G140" t="str">
            <v>515</v>
          </cell>
          <cell r="H140" t="str">
            <v>BCCTP</v>
          </cell>
          <cell r="I140">
            <v>2055</v>
          </cell>
          <cell r="J140">
            <v>1019.1007696322563</v>
          </cell>
          <cell r="K140">
            <v>5950.9533993124451</v>
          </cell>
          <cell r="L140">
            <v>21.099033584720203</v>
          </cell>
          <cell r="M140">
            <v>10.463280469433178</v>
          </cell>
          <cell r="N140">
            <v>0.35889880238161298</v>
          </cell>
          <cell r="O140">
            <v>0.22086080146560796</v>
          </cell>
          <cell r="P140">
            <v>11.0430400732804</v>
          </cell>
          <cell r="Q140">
            <v>22693.447350591221</v>
          </cell>
        </row>
        <row r="141">
          <cell r="A141" t="str">
            <v>515LTC</v>
          </cell>
          <cell r="B141" t="str">
            <v>All OthersLTC</v>
          </cell>
          <cell r="C141" t="str">
            <v>All Others</v>
          </cell>
          <cell r="F141" t="str">
            <v>Ventura</v>
          </cell>
          <cell r="G141" t="str">
            <v>515</v>
          </cell>
          <cell r="H141" t="str">
            <v>LTC</v>
          </cell>
          <cell r="I141">
            <v>614</v>
          </cell>
          <cell r="J141">
            <v>155.25235102594283</v>
          </cell>
          <cell r="K141">
            <v>3034.2479027871564</v>
          </cell>
          <cell r="L141">
            <v>20.963372966989098</v>
          </cell>
          <cell r="M141">
            <v>5.3006725383693034</v>
          </cell>
          <cell r="N141">
            <v>0.18181726384907901</v>
          </cell>
          <cell r="O141">
            <v>0.11188754698404862</v>
          </cell>
          <cell r="P141">
            <v>5.5943773492024311</v>
          </cell>
          <cell r="Q141">
            <v>3434.9476924102928</v>
          </cell>
        </row>
        <row r="142">
          <cell r="A142" t="str">
            <v>515LTC/Full-Dual</v>
          </cell>
          <cell r="B142" t="str">
            <v>All OthersLTC/Full-Dual</v>
          </cell>
          <cell r="C142" t="str">
            <v>All Others</v>
          </cell>
          <cell r="F142" t="str">
            <v>Ventura</v>
          </cell>
          <cell r="G142" t="str">
            <v>515</v>
          </cell>
          <cell r="H142" t="str">
            <v>LTC/Full-Dual</v>
          </cell>
          <cell r="I142">
            <v>9466</v>
          </cell>
          <cell r="J142">
            <v>0</v>
          </cell>
          <cell r="K142">
            <v>0</v>
          </cell>
          <cell r="L142">
            <v>0</v>
          </cell>
          <cell r="M142">
            <v>0</v>
          </cell>
          <cell r="N142">
            <v>0</v>
          </cell>
          <cell r="O142">
            <v>0</v>
          </cell>
          <cell r="P142">
            <v>0</v>
          </cell>
          <cell r="Q142">
            <v>0</v>
          </cell>
        </row>
        <row r="143">
          <cell r="A143" t="str">
            <v>515OBRA</v>
          </cell>
          <cell r="B143" t="str">
            <v>All OthersOBRA</v>
          </cell>
          <cell r="C143" t="str">
            <v>All Others</v>
          </cell>
          <cell r="F143" t="str">
            <v>Ventura</v>
          </cell>
          <cell r="G143" t="str">
            <v>515</v>
          </cell>
          <cell r="H143" t="str">
            <v>OBRA</v>
          </cell>
          <cell r="I143">
            <v>0</v>
          </cell>
          <cell r="J143">
            <v>0</v>
          </cell>
          <cell r="K143">
            <v>0</v>
          </cell>
          <cell r="L143">
            <v>0</v>
          </cell>
          <cell r="M143">
            <v>0</v>
          </cell>
          <cell r="N143">
            <v>0</v>
          </cell>
          <cell r="O143">
            <v>0</v>
          </cell>
          <cell r="P143">
            <v>0</v>
          </cell>
          <cell r="Q143">
            <v>0</v>
          </cell>
        </row>
        <row r="144">
          <cell r="A144" t="str">
            <v>515ALL COAs</v>
          </cell>
          <cell r="B144" t="str">
            <v>All OthersALL COAs</v>
          </cell>
          <cell r="C144" t="str">
            <v>All Others</v>
          </cell>
          <cell r="F144" t="str">
            <v>Ventura</v>
          </cell>
          <cell r="G144" t="str">
            <v>515</v>
          </cell>
          <cell r="H144" t="str">
            <v>ALL COAs</v>
          </cell>
          <cell r="I144">
            <v>1793108</v>
          </cell>
          <cell r="J144">
            <v>72755.550273064568</v>
          </cell>
          <cell r="K144">
            <v>1184.6968667721014</v>
          </cell>
          <cell r="L144">
            <v>16.99707184092394</v>
          </cell>
          <cell r="M144">
            <v>1.9507346563825687</v>
          </cell>
          <cell r="N144">
            <v>6.6911742831064352E-2</v>
          </cell>
          <cell r="O144">
            <v>4.1176457126808834E-2</v>
          </cell>
          <cell r="P144">
            <v>2.0588228563404418</v>
          </cell>
        </row>
        <row r="145">
          <cell r="A145" t="str">
            <v>515Total Revenue</v>
          </cell>
          <cell r="B145" t="str">
            <v>All OthersALL COAs</v>
          </cell>
          <cell r="C145" t="str">
            <v>All Others</v>
          </cell>
          <cell r="F145" t="str">
            <v>Ventura</v>
          </cell>
          <cell r="G145" t="str">
            <v>515</v>
          </cell>
          <cell r="H145" t="str">
            <v>Total Revenue</v>
          </cell>
          <cell r="M145">
            <v>3497877.9182368349</v>
          </cell>
          <cell r="N145">
            <v>119979.98136432414</v>
          </cell>
          <cell r="O145">
            <v>73833.834685737937</v>
          </cell>
          <cell r="P145">
            <v>3691691.7342868969</v>
          </cell>
          <cell r="Q145">
            <v>3691691.7342868969</v>
          </cell>
        </row>
        <row r="146">
          <cell r="A146" t="str">
            <v>588Child</v>
          </cell>
          <cell r="B146" t="str">
            <v>PartnershipChild</v>
          </cell>
          <cell r="C146" t="str">
            <v>Partnership</v>
          </cell>
          <cell r="E146" t="str">
            <v>Partnership</v>
          </cell>
          <cell r="F146" t="str">
            <v>Rural</v>
          </cell>
          <cell r="G146" t="str">
            <v>588</v>
          </cell>
          <cell r="H146" t="str">
            <v>Child</v>
          </cell>
          <cell r="I146">
            <v>773873</v>
          </cell>
          <cell r="J146">
            <v>72921.644215149208</v>
          </cell>
          <cell r="K146">
            <v>1130.7536644666379</v>
          </cell>
          <cell r="L146">
            <v>17.203554374292498</v>
          </cell>
          <cell r="M146">
            <v>1.6210818458818586</v>
          </cell>
          <cell r="N146">
            <v>5.5604390491989869E-2</v>
          </cell>
          <cell r="O146">
            <v>3.4218086456609148E-2</v>
          </cell>
          <cell r="P146">
            <v>1.7109043228304575</v>
          </cell>
          <cell r="Q146">
            <v>1324022.6610217746</v>
          </cell>
        </row>
        <row r="147">
          <cell r="A147" t="str">
            <v>588Adult</v>
          </cell>
          <cell r="B147" t="str">
            <v>PartnershipAdult</v>
          </cell>
          <cell r="C147" t="str">
            <v>Partnership</v>
          </cell>
          <cell r="F147" t="str">
            <v>Rural</v>
          </cell>
          <cell r="G147" t="str">
            <v>588</v>
          </cell>
          <cell r="H147" t="str">
            <v>Adult</v>
          </cell>
          <cell r="I147">
            <v>342924</v>
          </cell>
          <cell r="J147">
            <v>46037.024175711864</v>
          </cell>
          <cell r="K147">
            <v>1610.9817047174952</v>
          </cell>
          <cell r="L147">
            <v>18.692862419872505</v>
          </cell>
          <cell r="M147">
            <v>2.5094882806013175</v>
          </cell>
          <cell r="N147">
            <v>8.6077434426958116E-2</v>
          </cell>
          <cell r="O147">
            <v>5.2970728878128072E-2</v>
          </cell>
          <cell r="P147">
            <v>2.6485364439064036</v>
          </cell>
          <cell r="Q147">
            <v>908246.71149015951</v>
          </cell>
        </row>
        <row r="148">
          <cell r="A148" t="str">
            <v>588SPD</v>
          </cell>
          <cell r="B148" t="str">
            <v>PartnershipSPD</v>
          </cell>
          <cell r="C148" t="str">
            <v>Partnership</v>
          </cell>
          <cell r="F148" t="str">
            <v>Rural</v>
          </cell>
          <cell r="G148" t="str">
            <v>588</v>
          </cell>
          <cell r="H148" t="str">
            <v>SPD</v>
          </cell>
          <cell r="I148">
            <v>194812</v>
          </cell>
          <cell r="J148">
            <v>47089.815169069974</v>
          </cell>
          <cell r="K148">
            <v>2900.6312856951299</v>
          </cell>
          <cell r="L148">
            <v>19.768069040041425</v>
          </cell>
          <cell r="M148">
            <v>4.7783232929437878</v>
          </cell>
          <cell r="N148">
            <v>0.16390027126192414</v>
          </cell>
          <cell r="O148">
            <v>0.10086170539195331</v>
          </cell>
          <cell r="P148">
            <v>5.0430852695976647</v>
          </cell>
          <cell r="Q148">
            <v>982453.52754086023</v>
          </cell>
        </row>
        <row r="149">
          <cell r="A149" t="str">
            <v>588SPD/Full-Dual</v>
          </cell>
          <cell r="B149" t="str">
            <v>PartnershipSPD/Full-Dual</v>
          </cell>
          <cell r="C149" t="str">
            <v>Partnership</v>
          </cell>
          <cell r="F149" t="str">
            <v>Rural</v>
          </cell>
          <cell r="G149" t="str">
            <v>588</v>
          </cell>
          <cell r="H149" t="str">
            <v>SPD/Full-Dual</v>
          </cell>
          <cell r="I149">
            <v>265764</v>
          </cell>
          <cell r="J149">
            <v>0</v>
          </cell>
          <cell r="K149">
            <v>0</v>
          </cell>
          <cell r="L149">
            <v>0</v>
          </cell>
          <cell r="M149">
            <v>0</v>
          </cell>
          <cell r="N149">
            <v>0</v>
          </cell>
          <cell r="O149">
            <v>0</v>
          </cell>
          <cell r="P149">
            <v>0</v>
          </cell>
          <cell r="Q149">
            <v>0</v>
          </cell>
        </row>
        <row r="150">
          <cell r="A150" t="str">
            <v>588BCCTP</v>
          </cell>
          <cell r="B150" t="str">
            <v>PartnershipBCCTP</v>
          </cell>
          <cell r="C150" t="str">
            <v>Partnership</v>
          </cell>
          <cell r="F150" t="str">
            <v>Rural</v>
          </cell>
          <cell r="G150" t="str">
            <v>588</v>
          </cell>
          <cell r="H150" t="str">
            <v>BCCTP</v>
          </cell>
          <cell r="I150">
            <v>1205</v>
          </cell>
          <cell r="J150">
            <v>576.56198105328542</v>
          </cell>
          <cell r="K150">
            <v>5741.6960768791914</v>
          </cell>
          <cell r="L150">
            <v>20.779359099735213</v>
          </cell>
          <cell r="M150">
            <v>9.9423970519177995</v>
          </cell>
          <cell r="N150">
            <v>0.34103208885206171</v>
          </cell>
          <cell r="O150">
            <v>0.20986590083203799</v>
          </cell>
          <cell r="P150">
            <v>10.493295041601899</v>
          </cell>
          <cell r="Q150">
            <v>12644.420525130288</v>
          </cell>
        </row>
        <row r="151">
          <cell r="A151" t="str">
            <v>588LTC</v>
          </cell>
          <cell r="B151" t="str">
            <v>PartnershipLTC</v>
          </cell>
          <cell r="C151" t="str">
            <v>Partnership</v>
          </cell>
          <cell r="F151" t="str">
            <v>Rural</v>
          </cell>
          <cell r="G151" t="str">
            <v>588</v>
          </cell>
          <cell r="H151" t="str">
            <v>LTC</v>
          </cell>
          <cell r="I151">
            <v>325</v>
          </cell>
          <cell r="J151">
            <v>73.923652072080699</v>
          </cell>
          <cell r="K151">
            <v>2729.4886918922102</v>
          </cell>
          <cell r="L151">
            <v>18.85674368422503</v>
          </cell>
          <cell r="M151">
            <v>4.2891057210001726</v>
          </cell>
          <cell r="N151">
            <v>0.14711972130079748</v>
          </cell>
          <cell r="O151">
            <v>9.0535213108183063E-2</v>
          </cell>
          <cell r="P151">
            <v>4.5267606554091531</v>
          </cell>
          <cell r="Q151">
            <v>1471.1972130079748</v>
          </cell>
        </row>
        <row r="152">
          <cell r="A152" t="str">
            <v>588LTC/Full-Dual</v>
          </cell>
          <cell r="B152" t="str">
            <v>PartnershipLTC/Full-Dual</v>
          </cell>
          <cell r="C152" t="str">
            <v>Partnership</v>
          </cell>
          <cell r="F152" t="str">
            <v>Rural</v>
          </cell>
          <cell r="G152" t="str">
            <v>588</v>
          </cell>
          <cell r="H152" t="str">
            <v>LTC/Full-Dual</v>
          </cell>
          <cell r="I152">
            <v>11488</v>
          </cell>
          <cell r="J152">
            <v>0</v>
          </cell>
          <cell r="K152">
            <v>0</v>
          </cell>
          <cell r="L152">
            <v>0</v>
          </cell>
          <cell r="M152">
            <v>0</v>
          </cell>
          <cell r="N152">
            <v>0</v>
          </cell>
          <cell r="O152">
            <v>0</v>
          </cell>
          <cell r="P152">
            <v>0</v>
          </cell>
          <cell r="Q152">
            <v>0</v>
          </cell>
        </row>
        <row r="153">
          <cell r="A153" t="str">
            <v>588OBRA</v>
          </cell>
          <cell r="B153" t="str">
            <v>PartnershipOBRA</v>
          </cell>
          <cell r="C153" t="str">
            <v>Partnership</v>
          </cell>
          <cell r="F153" t="str">
            <v>Rural</v>
          </cell>
          <cell r="G153" t="str">
            <v>588</v>
          </cell>
          <cell r="H153" t="str">
            <v>OBRA</v>
          </cell>
          <cell r="I153">
            <v>0</v>
          </cell>
          <cell r="J153">
            <v>0</v>
          </cell>
          <cell r="K153">
            <v>0</v>
          </cell>
          <cell r="L153">
            <v>0</v>
          </cell>
          <cell r="M153">
            <v>0</v>
          </cell>
          <cell r="N153">
            <v>0</v>
          </cell>
          <cell r="O153">
            <v>0</v>
          </cell>
          <cell r="P153">
            <v>0</v>
          </cell>
          <cell r="Q153">
            <v>0</v>
          </cell>
        </row>
        <row r="154">
          <cell r="A154" t="str">
            <v>588ALL COAs</v>
          </cell>
          <cell r="B154" t="str">
            <v>PartnershipALL COAs</v>
          </cell>
          <cell r="C154" t="str">
            <v>Partnership</v>
          </cell>
          <cell r="F154" t="str">
            <v>Rural</v>
          </cell>
          <cell r="G154" t="str">
            <v>588</v>
          </cell>
          <cell r="H154" t="str">
            <v>ALL COAs</v>
          </cell>
          <cell r="I154">
            <v>1590391</v>
          </cell>
          <cell r="J154">
            <v>51178.403239978674</v>
          </cell>
          <cell r="K154">
            <v>1257.7961207757569</v>
          </cell>
          <cell r="L154">
            <v>14.842778927955655</v>
          </cell>
          <cell r="M154">
            <v>1.9236304126512971</v>
          </cell>
          <cell r="N154">
            <v>6.5982045816535259E-2</v>
          </cell>
          <cell r="O154">
            <v>4.0604335887098622E-2</v>
          </cell>
          <cell r="P154">
            <v>2.030216794354931</v>
          </cell>
        </row>
        <row r="155">
          <cell r="A155" t="str">
            <v>588Total Revenue</v>
          </cell>
          <cell r="B155" t="str">
            <v>PartnershipALL COAs</v>
          </cell>
          <cell r="C155" t="str">
            <v>Partnership</v>
          </cell>
          <cell r="F155" t="str">
            <v>Rural</v>
          </cell>
          <cell r="G155" t="str">
            <v>588</v>
          </cell>
          <cell r="H155" t="str">
            <v>Total Revenue</v>
          </cell>
          <cell r="M155">
            <v>3059324.495606909</v>
          </cell>
          <cell r="N155">
            <v>104937.25182820532</v>
          </cell>
          <cell r="O155">
            <v>64576.770355818662</v>
          </cell>
          <cell r="P155">
            <v>3228838.5177909331</v>
          </cell>
          <cell r="Q155">
            <v>3228838.5177909327</v>
          </cell>
        </row>
        <row r="156">
          <cell r="A156" t="str">
            <v>703Child</v>
          </cell>
          <cell r="B156" t="str">
            <v>HPSMChild</v>
          </cell>
          <cell r="C156" t="str">
            <v>HPSM</v>
          </cell>
          <cell r="E156" t="str">
            <v>HPSM</v>
          </cell>
          <cell r="F156" t="str">
            <v>San Mateo CCS</v>
          </cell>
          <cell r="G156" t="str">
            <v>703</v>
          </cell>
          <cell r="H156" t="str">
            <v>Child</v>
          </cell>
          <cell r="I156">
            <v>12057</v>
          </cell>
          <cell r="J156">
            <v>3082.8357137495395</v>
          </cell>
          <cell r="K156">
            <v>3068.2614717586857</v>
          </cell>
          <cell r="L156">
            <v>19.698042416796742</v>
          </cell>
          <cell r="M156">
            <v>5.0365620513771487</v>
          </cell>
          <cell r="N156">
            <v>0.17275806508681513</v>
          </cell>
          <cell r="O156">
            <v>0.10631265543804007</v>
          </cell>
          <cell r="P156">
            <v>5.3156327719020036</v>
          </cell>
          <cell r="Q156">
            <v>64090.584330822458</v>
          </cell>
        </row>
        <row r="157">
          <cell r="A157" t="str">
            <v>703Adult</v>
          </cell>
          <cell r="B157" t="str">
            <v>HPSMAdult</v>
          </cell>
          <cell r="C157" t="str">
            <v>HPSM</v>
          </cell>
          <cell r="F157" t="str">
            <v>San Mateo CCS</v>
          </cell>
          <cell r="G157" t="str">
            <v>703</v>
          </cell>
          <cell r="H157" t="str">
            <v>Adult</v>
          </cell>
          <cell r="I157">
            <v>410</v>
          </cell>
          <cell r="J157">
            <v>75.960252691380077</v>
          </cell>
          <cell r="K157">
            <v>4504.8211706857046</v>
          </cell>
          <cell r="L157">
            <v>21.444274283638126</v>
          </cell>
          <cell r="M157">
            <v>8.0502183985770053</v>
          </cell>
          <cell r="N157">
            <v>0.27612886327572844</v>
          </cell>
          <cell r="O157">
            <v>0.16992545432352518</v>
          </cell>
          <cell r="P157">
            <v>8.496272716176259</v>
          </cell>
          <cell r="Q157">
            <v>3483.4718136322663</v>
          </cell>
        </row>
        <row r="158">
          <cell r="A158" t="str">
            <v>703SPD</v>
          </cell>
          <cell r="B158" t="str">
            <v>HPSMSPD</v>
          </cell>
          <cell r="C158" t="str">
            <v>HPSM</v>
          </cell>
          <cell r="F158" t="str">
            <v>San Mateo CCS</v>
          </cell>
          <cell r="G158" t="str">
            <v>703</v>
          </cell>
          <cell r="H158" t="str">
            <v>SPD</v>
          </cell>
          <cell r="I158">
            <v>6590</v>
          </cell>
          <cell r="J158">
            <v>2334.5345921420417</v>
          </cell>
          <cell r="K158">
            <v>4535.2928414483304</v>
          </cell>
          <cell r="L158">
            <v>21.156637613025588</v>
          </cell>
          <cell r="M158">
            <v>7.995962259622619</v>
          </cell>
          <cell r="N158">
            <v>0.27426783476278116</v>
          </cell>
          <cell r="O158">
            <v>0.16878020600786531</v>
          </cell>
          <cell r="P158">
            <v>8.4390103003932655</v>
          </cell>
          <cell r="Q158">
            <v>55613.077879591619</v>
          </cell>
        </row>
        <row r="159">
          <cell r="A159" t="str">
            <v>703SPD/Full-Dual</v>
          </cell>
          <cell r="B159" t="str">
            <v>HPSMSPD/Full-Dual</v>
          </cell>
          <cell r="C159" t="str">
            <v>HPSM</v>
          </cell>
          <cell r="F159" t="str">
            <v>San Mateo CCS</v>
          </cell>
          <cell r="G159" t="str">
            <v>703</v>
          </cell>
          <cell r="H159" t="str">
            <v>SPD/Full-Dual</v>
          </cell>
          <cell r="I159">
            <v>32</v>
          </cell>
          <cell r="J159">
            <v>0</v>
          </cell>
          <cell r="K159">
            <v>0</v>
          </cell>
          <cell r="L159">
            <v>0</v>
          </cell>
          <cell r="M159">
            <v>0</v>
          </cell>
          <cell r="N159">
            <v>0</v>
          </cell>
          <cell r="O159">
            <v>0</v>
          </cell>
          <cell r="P159">
            <v>0</v>
          </cell>
          <cell r="Q159">
            <v>0</v>
          </cell>
        </row>
        <row r="160">
          <cell r="A160" t="str">
            <v>703BCCTP</v>
          </cell>
          <cell r="B160" t="str">
            <v>HPSMBCCTP</v>
          </cell>
          <cell r="C160" t="str">
            <v>HPSM</v>
          </cell>
          <cell r="F160" t="str">
            <v>San Mateo CCS</v>
          </cell>
          <cell r="G160" t="str">
            <v>703</v>
          </cell>
          <cell r="H160" t="str">
            <v>BCCTP</v>
          </cell>
          <cell r="I160">
            <v>0</v>
          </cell>
          <cell r="J160">
            <v>0</v>
          </cell>
          <cell r="K160">
            <v>0</v>
          </cell>
          <cell r="L160">
            <v>0</v>
          </cell>
          <cell r="M160">
            <v>0</v>
          </cell>
          <cell r="N160">
            <v>0</v>
          </cell>
          <cell r="O160">
            <v>0</v>
          </cell>
          <cell r="P160">
            <v>0</v>
          </cell>
          <cell r="Q160">
            <v>0</v>
          </cell>
        </row>
        <row r="161">
          <cell r="A161" t="str">
            <v>703LTC</v>
          </cell>
          <cell r="B161" t="str">
            <v>HPSMLTC</v>
          </cell>
          <cell r="C161" t="str">
            <v>HPSM</v>
          </cell>
          <cell r="F161" t="str">
            <v>San Mateo CCS</v>
          </cell>
          <cell r="G161" t="str">
            <v>703</v>
          </cell>
          <cell r="H161" t="str">
            <v>LTC</v>
          </cell>
          <cell r="I161">
            <v>14</v>
          </cell>
          <cell r="J161">
            <v>3.3799870594528816</v>
          </cell>
          <cell r="K161">
            <v>2897.1317652453272</v>
          </cell>
          <cell r="L161">
            <v>24.901371953048635</v>
          </cell>
          <cell r="M161">
            <v>6.0118796402805224</v>
          </cell>
          <cell r="N161">
            <v>0.20621223040540052</v>
          </cell>
          <cell r="O161">
            <v>0.12689983409563108</v>
          </cell>
          <cell r="P161">
            <v>6.3449917047815534</v>
          </cell>
          <cell r="Q161">
            <v>88.829883866941742</v>
          </cell>
        </row>
        <row r="162">
          <cell r="A162" t="str">
            <v>703LTC/Full-Dual</v>
          </cell>
          <cell r="B162" t="str">
            <v>HPSMLTC/Full-Dual</v>
          </cell>
          <cell r="C162" t="str">
            <v>HPSM</v>
          </cell>
          <cell r="F162" t="str">
            <v>San Mateo CCS</v>
          </cell>
          <cell r="G162" t="str">
            <v>703</v>
          </cell>
          <cell r="H162" t="str">
            <v>LTC/Full-Dual</v>
          </cell>
          <cell r="I162">
            <v>0</v>
          </cell>
          <cell r="J162">
            <v>0</v>
          </cell>
          <cell r="K162">
            <v>0</v>
          </cell>
          <cell r="L162">
            <v>0</v>
          </cell>
          <cell r="M162">
            <v>0</v>
          </cell>
          <cell r="N162">
            <v>0</v>
          </cell>
          <cell r="O162">
            <v>0</v>
          </cell>
          <cell r="P162">
            <v>0</v>
          </cell>
          <cell r="Q162">
            <v>0</v>
          </cell>
        </row>
        <row r="163">
          <cell r="A163" t="str">
            <v>703OBRA</v>
          </cell>
          <cell r="B163" t="str">
            <v>HPSMOBRA</v>
          </cell>
          <cell r="C163" t="str">
            <v>HPSM</v>
          </cell>
          <cell r="F163" t="str">
            <v>San Mateo CCS</v>
          </cell>
          <cell r="G163" t="str">
            <v>703</v>
          </cell>
          <cell r="H163" t="str">
            <v>OBRA</v>
          </cell>
          <cell r="I163">
            <v>0</v>
          </cell>
          <cell r="J163">
            <v>0</v>
          </cell>
          <cell r="K163">
            <v>0</v>
          </cell>
          <cell r="L163">
            <v>0</v>
          </cell>
          <cell r="M163">
            <v>0</v>
          </cell>
          <cell r="N163">
            <v>0</v>
          </cell>
          <cell r="O163">
            <v>0</v>
          </cell>
          <cell r="P163">
            <v>0</v>
          </cell>
          <cell r="Q163">
            <v>0</v>
          </cell>
        </row>
        <row r="164">
          <cell r="A164" t="str">
            <v>703ALL COAs</v>
          </cell>
          <cell r="B164" t="str">
            <v>HPSMALL COAs</v>
          </cell>
          <cell r="C164" t="str">
            <v>HPSM</v>
          </cell>
          <cell r="F164" t="str">
            <v>San Mateo CCS</v>
          </cell>
          <cell r="G164" t="str">
            <v>703</v>
          </cell>
          <cell r="H164" t="str">
            <v>ALL COAs</v>
          </cell>
          <cell r="I164">
            <v>19103</v>
          </cell>
          <cell r="J164">
            <v>2752.7364385864294</v>
          </cell>
          <cell r="K164">
            <v>3599.913359934751</v>
          </cell>
          <cell r="L164">
            <v>20.209512168391942</v>
          </cell>
          <cell r="M164">
            <v>6.1144310214493975</v>
          </cell>
          <cell r="N164">
            <v>0.20972982395472867</v>
          </cell>
          <cell r="O164">
            <v>0.12906450704906378</v>
          </cell>
          <cell r="P164">
            <v>6.4532253524531891</v>
          </cell>
        </row>
        <row r="165">
          <cell r="A165" t="str">
            <v>703Total Revenue</v>
          </cell>
          <cell r="B165" t="str">
            <v>HPSMALL COAs</v>
          </cell>
          <cell r="C165" t="str">
            <v>HPSM</v>
          </cell>
          <cell r="F165" t="str">
            <v>San Mateo CCS</v>
          </cell>
          <cell r="G165" t="str">
            <v>703</v>
          </cell>
          <cell r="H165" t="str">
            <v>Total Revenue</v>
          </cell>
          <cell r="J165">
            <v>52585524.186316557</v>
          </cell>
          <cell r="K165">
            <v>68769144.914833546</v>
          </cell>
          <cell r="L165">
            <v>386062.31095279125</v>
          </cell>
          <cell r="M165">
            <v>116803.97580274784</v>
          </cell>
          <cell r="N165">
            <v>4006.4688270071815</v>
          </cell>
          <cell r="O165">
            <v>2465.5192781582655</v>
          </cell>
          <cell r="P165">
            <v>123275.96390791328</v>
          </cell>
          <cell r="Q165">
            <v>123275.96390791328</v>
          </cell>
        </row>
      </sheetData>
      <sheetData sheetId="35">
        <row r="19">
          <cell r="C19" t="str">
            <v>Plan_CD</v>
          </cell>
        </row>
      </sheetData>
      <sheetData sheetId="36">
        <row r="12">
          <cell r="A12" t="str">
            <v>501ChildMental Health - Outpatient</v>
          </cell>
        </row>
      </sheetData>
      <sheetData sheetId="37" refreshError="1"/>
      <sheetData sheetId="38">
        <row r="5">
          <cell r="B5" t="str">
            <v>501</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SFY 17-18 (no MCO Tax)"/>
      <sheetName val="SFY 17-18 (MCO Tax)"/>
      <sheetName val="SFY 17-18 (MCO Tax &amp; Add-on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RX 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DP_Pass_Addon"/>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6">
          <cell r="BD6" t="str">
            <v>501</v>
          </cell>
        </row>
        <row r="9">
          <cell r="AU9">
            <v>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6">
          <cell r="A6" t="str">
            <v>501Child</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 val="1 - DEFIN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Creator"/>
      <sheetName val="Text File"/>
      <sheetName val="Final MAC - Update List"/>
      <sheetName val="Final MAC - Complete List"/>
      <sheetName val="NC Mac"/>
      <sheetName val="Diabetic Supplies"/>
    </sheetNames>
    <sheetDataSet>
      <sheetData sheetId="0"/>
      <sheetData sheetId="1"/>
      <sheetData sheetId="2"/>
      <sheetData sheetId="3"/>
      <sheetData sheetId="4">
        <row r="4">
          <cell r="A4" t="str">
            <v>2318 0</v>
          </cell>
          <cell r="B4" t="str">
            <v>ACARBOSE</v>
          </cell>
          <cell r="C4">
            <v>2318</v>
          </cell>
          <cell r="D4">
            <v>0</v>
          </cell>
          <cell r="E4" t="str">
            <v>100 mg</v>
          </cell>
          <cell r="F4" t="str">
            <v>TABLET</v>
          </cell>
          <cell r="G4" t="str">
            <v>TAB</v>
          </cell>
          <cell r="H4"/>
          <cell r="I4">
            <v>0.67989999999999995</v>
          </cell>
          <cell r="J4"/>
          <cell r="K4">
            <v>0.67989999999999995</v>
          </cell>
          <cell r="L4">
            <v>0</v>
          </cell>
          <cell r="M4">
            <v>20111209</v>
          </cell>
          <cell r="N4">
            <v>0</v>
          </cell>
          <cell r="O4">
            <v>20111209</v>
          </cell>
        </row>
        <row r="5">
          <cell r="A5" t="str">
            <v>8070 0</v>
          </cell>
          <cell r="B5" t="str">
            <v>ACARBOSE</v>
          </cell>
          <cell r="C5">
            <v>8070</v>
          </cell>
          <cell r="D5">
            <v>0</v>
          </cell>
          <cell r="E5" t="str">
            <v>25 mg</v>
          </cell>
          <cell r="F5" t="str">
            <v>TABLET</v>
          </cell>
          <cell r="G5" t="str">
            <v>TAB</v>
          </cell>
          <cell r="H5"/>
          <cell r="I5">
            <v>0.51780000000000004</v>
          </cell>
          <cell r="J5"/>
          <cell r="K5">
            <v>0.51780000000000004</v>
          </cell>
          <cell r="L5">
            <v>0</v>
          </cell>
          <cell r="M5">
            <v>20111209</v>
          </cell>
          <cell r="N5">
            <v>0</v>
          </cell>
          <cell r="O5">
            <v>20111209</v>
          </cell>
        </row>
        <row r="6">
          <cell r="A6" t="str">
            <v>2319 0</v>
          </cell>
          <cell r="B6" t="str">
            <v>ACARBOSE</v>
          </cell>
          <cell r="C6">
            <v>2319</v>
          </cell>
          <cell r="D6">
            <v>0</v>
          </cell>
          <cell r="E6" t="str">
            <v>50 mg</v>
          </cell>
          <cell r="F6" t="str">
            <v>TABLET</v>
          </cell>
          <cell r="G6" t="str">
            <v>TAB</v>
          </cell>
          <cell r="H6"/>
          <cell r="I6">
            <v>0.63839999999999997</v>
          </cell>
          <cell r="J6"/>
          <cell r="K6">
            <v>0.63839999999999997</v>
          </cell>
          <cell r="L6">
            <v>0</v>
          </cell>
          <cell r="M6">
            <v>20120309</v>
          </cell>
          <cell r="N6">
            <v>0</v>
          </cell>
          <cell r="O6">
            <v>20120309</v>
          </cell>
        </row>
        <row r="7">
          <cell r="A7" t="str">
            <v>99676 0</v>
          </cell>
          <cell r="B7" t="str">
            <v>BENZOYL PEROXIDE</v>
          </cell>
          <cell r="C7">
            <v>99676</v>
          </cell>
          <cell r="D7">
            <v>0</v>
          </cell>
          <cell r="E7">
            <v>0.05</v>
          </cell>
          <cell r="F7" t="str">
            <v>GRAM</v>
          </cell>
          <cell r="G7" t="str">
            <v>CLEANSER</v>
          </cell>
          <cell r="H7"/>
          <cell r="I7">
            <v>9.3600000000000003E-2</v>
          </cell>
          <cell r="J7"/>
          <cell r="K7">
            <v>9.3600000000000003E-2</v>
          </cell>
          <cell r="L7">
            <v>0</v>
          </cell>
          <cell r="M7">
            <v>20120309</v>
          </cell>
          <cell r="N7">
            <v>0</v>
          </cell>
          <cell r="O7">
            <v>20120309</v>
          </cell>
        </row>
        <row r="8">
          <cell r="A8" t="str">
            <v>98818 0</v>
          </cell>
          <cell r="B8" t="str">
            <v>DOXYCYCLINE MONOHYDRATE</v>
          </cell>
          <cell r="C8">
            <v>98818</v>
          </cell>
          <cell r="D8">
            <v>0</v>
          </cell>
          <cell r="E8" t="str">
            <v>150 mg</v>
          </cell>
          <cell r="F8" t="str">
            <v>CAPSULE</v>
          </cell>
          <cell r="G8" t="str">
            <v>CAP</v>
          </cell>
          <cell r="H8"/>
          <cell r="I8">
            <v>26.960999999999999</v>
          </cell>
          <cell r="J8"/>
          <cell r="K8">
            <v>26.960999999999999</v>
          </cell>
          <cell r="L8">
            <v>0</v>
          </cell>
          <cell r="M8">
            <v>20120610</v>
          </cell>
          <cell r="N8">
            <v>0</v>
          </cell>
          <cell r="O8">
            <v>20120610</v>
          </cell>
        </row>
        <row r="9">
          <cell r="A9" t="str">
            <v>18167 0</v>
          </cell>
          <cell r="B9" t="str">
            <v>LEVONORGESTREL-ETH ESTRA/ETHINYL ESTRADIOL</v>
          </cell>
          <cell r="C9">
            <v>18167</v>
          </cell>
          <cell r="D9">
            <v>0</v>
          </cell>
          <cell r="E9" t="str">
            <v>100-20(84)</v>
          </cell>
          <cell r="F9" t="str">
            <v>TABLET</v>
          </cell>
          <cell r="G9" t="str">
            <v>TAB, DOSE PACK</v>
          </cell>
          <cell r="H9"/>
          <cell r="I9">
            <v>2.3056000000000001</v>
          </cell>
          <cell r="J9"/>
          <cell r="K9">
            <v>2.3056000000000001</v>
          </cell>
          <cell r="L9">
            <v>0</v>
          </cell>
          <cell r="M9">
            <v>20120323</v>
          </cell>
          <cell r="N9">
            <v>0</v>
          </cell>
          <cell r="O9">
            <v>20120323</v>
          </cell>
        </row>
        <row r="10">
          <cell r="A10" t="str">
            <v>25590 0</v>
          </cell>
          <cell r="B10" t="str">
            <v>AMINOCAPROIC ACID</v>
          </cell>
          <cell r="C10">
            <v>25590</v>
          </cell>
          <cell r="D10">
            <v>0</v>
          </cell>
          <cell r="E10" t="str">
            <v>500 mg</v>
          </cell>
          <cell r="F10" t="str">
            <v>TABLET</v>
          </cell>
          <cell r="G10" t="str">
            <v>TAB</v>
          </cell>
          <cell r="H10"/>
          <cell r="I10">
            <v>3.0404</v>
          </cell>
          <cell r="J10"/>
          <cell r="K10">
            <v>3.0404</v>
          </cell>
          <cell r="L10">
            <v>0</v>
          </cell>
          <cell r="M10">
            <v>20121210</v>
          </cell>
          <cell r="N10">
            <v>0</v>
          </cell>
          <cell r="O10">
            <v>20121210</v>
          </cell>
        </row>
        <row r="11">
          <cell r="A11" t="str">
            <v>20069 0</v>
          </cell>
          <cell r="B11" t="str">
            <v>ESTRADIOL</v>
          </cell>
          <cell r="C11">
            <v>20069</v>
          </cell>
          <cell r="D11">
            <v>0</v>
          </cell>
          <cell r="E11" t="str">
            <v>0.0375 mg/24</v>
          </cell>
          <cell r="F11" t="str">
            <v>EACH</v>
          </cell>
          <cell r="G11" t="str">
            <v>PATCH</v>
          </cell>
          <cell r="H11"/>
          <cell r="I11">
            <v>13.41</v>
          </cell>
          <cell r="J11">
            <v>13.41</v>
          </cell>
          <cell r="K11">
            <v>13.41</v>
          </cell>
          <cell r="L11">
            <v>0</v>
          </cell>
          <cell r="M11">
            <v>20130118</v>
          </cell>
          <cell r="N11">
            <v>0</v>
          </cell>
          <cell r="O11">
            <v>20130118</v>
          </cell>
        </row>
        <row r="12">
          <cell r="A12" t="str">
            <v>26460 0</v>
          </cell>
          <cell r="B12" t="str">
            <v>ACEBUTOLOL HCL</v>
          </cell>
          <cell r="C12">
            <v>26460</v>
          </cell>
          <cell r="D12">
            <v>0</v>
          </cell>
          <cell r="E12" t="str">
            <v>200 mg</v>
          </cell>
          <cell r="F12" t="str">
            <v>CAPSULE</v>
          </cell>
          <cell r="G12" t="str">
            <v>CAP</v>
          </cell>
          <cell r="H12"/>
          <cell r="I12">
            <v>0.26679999999999998</v>
          </cell>
          <cell r="J12"/>
          <cell r="K12">
            <v>0.26679999999999998</v>
          </cell>
          <cell r="L12">
            <v>0</v>
          </cell>
          <cell r="M12">
            <v>20120309</v>
          </cell>
          <cell r="N12">
            <v>0</v>
          </cell>
          <cell r="O12">
            <v>20120309</v>
          </cell>
        </row>
        <row r="13">
          <cell r="A13" t="str">
            <v>26461 0</v>
          </cell>
          <cell r="B13" t="str">
            <v>ACEBUTOLOL HCL</v>
          </cell>
          <cell r="C13">
            <v>26461</v>
          </cell>
          <cell r="D13">
            <v>0</v>
          </cell>
          <cell r="E13" t="str">
            <v>400 mg</v>
          </cell>
          <cell r="F13" t="str">
            <v>CAPSULE</v>
          </cell>
          <cell r="G13" t="str">
            <v>CAP</v>
          </cell>
          <cell r="H13"/>
          <cell r="I13">
            <v>0.31979999999999997</v>
          </cell>
          <cell r="J13"/>
          <cell r="K13">
            <v>0.31979999999999997</v>
          </cell>
          <cell r="L13">
            <v>0</v>
          </cell>
          <cell r="M13">
            <v>20111209</v>
          </cell>
          <cell r="N13">
            <v>0</v>
          </cell>
          <cell r="O13">
            <v>20111209</v>
          </cell>
        </row>
        <row r="14">
          <cell r="A14" t="str">
            <v>55401 0</v>
          </cell>
          <cell r="B14" t="str">
            <v>ACETAMINOPHEN W/CODEINE</v>
          </cell>
          <cell r="C14">
            <v>55401</v>
          </cell>
          <cell r="D14">
            <v>0</v>
          </cell>
          <cell r="E14" t="str">
            <v>120 mg; 12 mg</v>
          </cell>
          <cell r="F14" t="str">
            <v>MILLILITER</v>
          </cell>
          <cell r="G14" t="str">
            <v>ELIXIR</v>
          </cell>
          <cell r="H14"/>
          <cell r="I14">
            <v>1.7999999999999999E-2</v>
          </cell>
          <cell r="J14"/>
          <cell r="K14">
            <v>1.7999999999999999E-2</v>
          </cell>
          <cell r="L14">
            <v>0</v>
          </cell>
          <cell r="M14">
            <v>20120610</v>
          </cell>
          <cell r="N14">
            <v>0</v>
          </cell>
          <cell r="O14">
            <v>20120610</v>
          </cell>
        </row>
        <row r="15">
          <cell r="A15" t="str">
            <v>70131 0</v>
          </cell>
          <cell r="B15" t="str">
            <v>ACETAMINOPHEN W/CODEINE</v>
          </cell>
          <cell r="C15">
            <v>70131</v>
          </cell>
          <cell r="D15">
            <v>0</v>
          </cell>
          <cell r="E15" t="str">
            <v>300 mg; 15 mg</v>
          </cell>
          <cell r="F15" t="str">
            <v>TABLET</v>
          </cell>
          <cell r="G15" t="str">
            <v>TAB</v>
          </cell>
          <cell r="H15"/>
          <cell r="I15">
            <v>0.31969999999999998</v>
          </cell>
          <cell r="J15"/>
          <cell r="K15">
            <v>0.31969999999999998</v>
          </cell>
          <cell r="L15">
            <v>0</v>
          </cell>
          <cell r="M15">
            <v>20120610</v>
          </cell>
          <cell r="N15">
            <v>0</v>
          </cell>
          <cell r="O15">
            <v>20120610</v>
          </cell>
        </row>
        <row r="16">
          <cell r="A16" t="str">
            <v>70134 0</v>
          </cell>
          <cell r="B16" t="str">
            <v>ACETAMINOPHEN W/CODEINE</v>
          </cell>
          <cell r="C16">
            <v>70134</v>
          </cell>
          <cell r="D16">
            <v>0</v>
          </cell>
          <cell r="E16" t="str">
            <v>300 mg; 30 mg</v>
          </cell>
          <cell r="F16" t="str">
            <v>TABLET</v>
          </cell>
          <cell r="G16" t="str">
            <v>TAB</v>
          </cell>
          <cell r="H16"/>
          <cell r="I16">
            <v>0.16289999999999999</v>
          </cell>
          <cell r="J16"/>
          <cell r="K16">
            <v>0.16289999999999999</v>
          </cell>
          <cell r="L16">
            <v>0</v>
          </cell>
          <cell r="M16">
            <v>20121210</v>
          </cell>
          <cell r="N16">
            <v>0</v>
          </cell>
          <cell r="O16">
            <v>20121210</v>
          </cell>
        </row>
        <row r="17">
          <cell r="A17" t="str">
            <v>70136 0</v>
          </cell>
          <cell r="B17" t="str">
            <v>ACETAMINOPHEN W/CODEINE</v>
          </cell>
          <cell r="C17">
            <v>70136</v>
          </cell>
          <cell r="D17">
            <v>0</v>
          </cell>
          <cell r="E17" t="str">
            <v>300 mg; 60 mg</v>
          </cell>
          <cell r="F17" t="str">
            <v>TABLET</v>
          </cell>
          <cell r="G17" t="str">
            <v>TAB</v>
          </cell>
          <cell r="H17"/>
          <cell r="I17">
            <v>0.2782</v>
          </cell>
          <cell r="J17"/>
          <cell r="K17">
            <v>0.2782</v>
          </cell>
          <cell r="L17">
            <v>0</v>
          </cell>
          <cell r="M17">
            <v>20120610</v>
          </cell>
          <cell r="N17">
            <v>0</v>
          </cell>
          <cell r="O17">
            <v>20120610</v>
          </cell>
        </row>
        <row r="18">
          <cell r="A18" t="str">
            <v>72531 0</v>
          </cell>
          <cell r="B18" t="str">
            <v>ACETAMINOPHEN/BUTALBITAL/CAFFEINE</v>
          </cell>
          <cell r="C18">
            <v>72531</v>
          </cell>
          <cell r="D18">
            <v>0</v>
          </cell>
          <cell r="E18" t="str">
            <v>500 mg/50 mg/40 mg</v>
          </cell>
          <cell r="F18" t="str">
            <v>TABLET</v>
          </cell>
          <cell r="G18" t="str">
            <v>TAB</v>
          </cell>
          <cell r="H18"/>
          <cell r="I18">
            <v>0.30740000000000001</v>
          </cell>
          <cell r="J18"/>
          <cell r="K18">
            <v>0.30740000000000001</v>
          </cell>
          <cell r="L18">
            <v>0</v>
          </cell>
          <cell r="M18">
            <v>20120910</v>
          </cell>
          <cell r="N18">
            <v>0</v>
          </cell>
          <cell r="O18">
            <v>20120910</v>
          </cell>
        </row>
        <row r="19">
          <cell r="A19" t="str">
            <v>16942 0</v>
          </cell>
          <cell r="B19" t="str">
            <v>ACETAMINOPHEN</v>
          </cell>
          <cell r="C19">
            <v>16942</v>
          </cell>
          <cell r="D19">
            <v>0</v>
          </cell>
          <cell r="E19" t="str">
            <v>100 mg/ml</v>
          </cell>
          <cell r="F19" t="str">
            <v>MILLILITER</v>
          </cell>
          <cell r="G19" t="str">
            <v>DROPS</v>
          </cell>
          <cell r="H19"/>
          <cell r="I19">
            <v>0.1749</v>
          </cell>
          <cell r="J19"/>
          <cell r="K19">
            <v>0.1749</v>
          </cell>
          <cell r="L19">
            <v>0</v>
          </cell>
          <cell r="M19">
            <v>20120610</v>
          </cell>
          <cell r="N19">
            <v>0</v>
          </cell>
          <cell r="O19">
            <v>20120610</v>
          </cell>
        </row>
        <row r="20">
          <cell r="A20" t="str">
            <v>16913 0</v>
          </cell>
          <cell r="B20" t="str">
            <v>ACETAMINOPHEN</v>
          </cell>
          <cell r="C20">
            <v>16913</v>
          </cell>
          <cell r="D20">
            <v>0</v>
          </cell>
          <cell r="E20" t="str">
            <v>160 mg/5 ml</v>
          </cell>
          <cell r="F20" t="str">
            <v>MILLILITER</v>
          </cell>
          <cell r="G20" t="str">
            <v>ELIXIR</v>
          </cell>
          <cell r="H20"/>
          <cell r="I20">
            <v>3.3599999999999998E-2</v>
          </cell>
          <cell r="J20"/>
          <cell r="K20">
            <v>3.3599999999999998E-2</v>
          </cell>
          <cell r="L20">
            <v>0</v>
          </cell>
          <cell r="M20">
            <v>20120610</v>
          </cell>
          <cell r="N20">
            <v>0</v>
          </cell>
          <cell r="O20">
            <v>20120610</v>
          </cell>
        </row>
        <row r="21">
          <cell r="A21" t="str">
            <v>26911 0</v>
          </cell>
          <cell r="B21" t="str">
            <v>ACETAMINOPHEN</v>
          </cell>
          <cell r="C21">
            <v>26911</v>
          </cell>
          <cell r="D21">
            <v>0</v>
          </cell>
          <cell r="E21" t="str">
            <v>160 mg/5 ml</v>
          </cell>
          <cell r="F21" t="str">
            <v>MILLILITER</v>
          </cell>
          <cell r="G21" t="str">
            <v>SUSP</v>
          </cell>
          <cell r="H21"/>
          <cell r="I21">
            <v>2.0299999999999999E-2</v>
          </cell>
          <cell r="J21"/>
          <cell r="K21">
            <v>2.0299999999999999E-2</v>
          </cell>
          <cell r="L21">
            <v>0</v>
          </cell>
          <cell r="M21">
            <v>20120910</v>
          </cell>
          <cell r="N21">
            <v>0</v>
          </cell>
          <cell r="O21">
            <v>20120910</v>
          </cell>
        </row>
        <row r="22">
          <cell r="A22" t="str">
            <v>16964 0</v>
          </cell>
          <cell r="B22" t="str">
            <v>ACETAMINOPHEN</v>
          </cell>
          <cell r="C22">
            <v>16964</v>
          </cell>
          <cell r="D22">
            <v>0</v>
          </cell>
          <cell r="E22" t="str">
            <v>325 mg</v>
          </cell>
          <cell r="F22" t="str">
            <v>TABLET</v>
          </cell>
          <cell r="G22" t="str">
            <v>TAB</v>
          </cell>
          <cell r="H22"/>
          <cell r="I22">
            <v>1.3100000000000001E-2</v>
          </cell>
          <cell r="J22"/>
          <cell r="K22">
            <v>1.3100000000000001E-2</v>
          </cell>
          <cell r="L22">
            <v>0</v>
          </cell>
          <cell r="M22">
            <v>20120910</v>
          </cell>
          <cell r="N22">
            <v>0</v>
          </cell>
          <cell r="O22">
            <v>20120910</v>
          </cell>
        </row>
        <row r="23">
          <cell r="A23" t="str">
            <v>16965 0</v>
          </cell>
          <cell r="B23" t="str">
            <v>ACETAMINOPHEN</v>
          </cell>
          <cell r="C23">
            <v>16965</v>
          </cell>
          <cell r="D23">
            <v>0</v>
          </cell>
          <cell r="E23" t="str">
            <v>500 mg</v>
          </cell>
          <cell r="F23" t="str">
            <v>TABLET</v>
          </cell>
          <cell r="G23" t="str">
            <v>TAB</v>
          </cell>
          <cell r="H23"/>
          <cell r="I23">
            <v>1.7600000000000001E-2</v>
          </cell>
          <cell r="J23"/>
          <cell r="K23">
            <v>1.7600000000000001E-2</v>
          </cell>
          <cell r="L23">
            <v>0</v>
          </cell>
          <cell r="M23">
            <v>20121210</v>
          </cell>
          <cell r="N23">
            <v>0</v>
          </cell>
          <cell r="O23">
            <v>20121210</v>
          </cell>
        </row>
        <row r="24">
          <cell r="A24" t="str">
            <v>34721 0</v>
          </cell>
          <cell r="B24" t="str">
            <v>ACETAZOLAMIDE</v>
          </cell>
          <cell r="C24">
            <v>34721</v>
          </cell>
          <cell r="D24">
            <v>0</v>
          </cell>
          <cell r="E24" t="str">
            <v>125 mg</v>
          </cell>
          <cell r="F24" t="str">
            <v>TABLET</v>
          </cell>
          <cell r="G24" t="str">
            <v>TAB</v>
          </cell>
          <cell r="H24"/>
          <cell r="I24">
            <v>8.1199999999999994E-2</v>
          </cell>
          <cell r="J24"/>
          <cell r="K24">
            <v>8.1199999999999994E-2</v>
          </cell>
          <cell r="L24">
            <v>0</v>
          </cell>
          <cell r="M24">
            <v>20071210</v>
          </cell>
          <cell r="N24">
            <v>20080610</v>
          </cell>
          <cell r="O24">
            <v>20091210</v>
          </cell>
        </row>
        <row r="25">
          <cell r="A25" t="str">
            <v>34722 0</v>
          </cell>
          <cell r="B25" t="str">
            <v>ACETAZOLAMIDE</v>
          </cell>
          <cell r="C25">
            <v>34722</v>
          </cell>
          <cell r="D25">
            <v>0</v>
          </cell>
          <cell r="E25" t="str">
            <v>250 mg</v>
          </cell>
          <cell r="F25" t="str">
            <v>TABLET</v>
          </cell>
          <cell r="G25" t="str">
            <v>TAB</v>
          </cell>
          <cell r="H25"/>
          <cell r="I25">
            <v>0.59250000000000003</v>
          </cell>
          <cell r="J25"/>
          <cell r="K25">
            <v>0.59250000000000003</v>
          </cell>
          <cell r="L25">
            <v>0</v>
          </cell>
          <cell r="M25">
            <v>20120610</v>
          </cell>
          <cell r="N25">
            <v>0</v>
          </cell>
          <cell r="O25">
            <v>20120610</v>
          </cell>
        </row>
        <row r="26">
          <cell r="A26" t="str">
            <v>34700 0</v>
          </cell>
          <cell r="B26" t="str">
            <v>ACETAZOLAMIDE</v>
          </cell>
          <cell r="C26">
            <v>34700</v>
          </cell>
          <cell r="D26">
            <v>0</v>
          </cell>
          <cell r="E26" t="str">
            <v>500 mg</v>
          </cell>
          <cell r="F26" t="str">
            <v>CAPSULE</v>
          </cell>
          <cell r="G26" t="str">
            <v>CAP, ER</v>
          </cell>
          <cell r="H26"/>
          <cell r="I26">
            <v>3.1364000000000001</v>
          </cell>
          <cell r="J26"/>
          <cell r="K26">
            <v>3.1364000000000001</v>
          </cell>
          <cell r="L26">
            <v>0</v>
          </cell>
          <cell r="M26">
            <v>20120910</v>
          </cell>
          <cell r="N26">
            <v>0</v>
          </cell>
          <cell r="O26">
            <v>20120910</v>
          </cell>
        </row>
        <row r="27">
          <cell r="A27" t="str">
            <v>14016 0</v>
          </cell>
          <cell r="B27" t="str">
            <v>ACETIC ACID\ALUMINUM ACETATE</v>
          </cell>
          <cell r="C27">
            <v>14016</v>
          </cell>
          <cell r="D27">
            <v>0</v>
          </cell>
          <cell r="E27">
            <v>0.02</v>
          </cell>
          <cell r="F27" t="str">
            <v>MILLILITER</v>
          </cell>
          <cell r="G27" t="str">
            <v>DROPS</v>
          </cell>
          <cell r="H27"/>
          <cell r="I27">
            <v>6.8199999999999997E-2</v>
          </cell>
          <cell r="J27"/>
          <cell r="K27">
            <v>6.8199999999999997E-2</v>
          </cell>
          <cell r="L27">
            <v>0</v>
          </cell>
          <cell r="M27">
            <v>20101210</v>
          </cell>
          <cell r="N27">
            <v>20110318</v>
          </cell>
          <cell r="O27">
            <v>20110909</v>
          </cell>
        </row>
        <row r="28">
          <cell r="A28" t="str">
            <v>14017 0</v>
          </cell>
          <cell r="B28" t="str">
            <v>ACETIC ACID\HYDROCORTISONE</v>
          </cell>
          <cell r="C28">
            <v>14017</v>
          </cell>
          <cell r="D28">
            <v>0</v>
          </cell>
          <cell r="E28" t="str">
            <v>2% - 1%</v>
          </cell>
          <cell r="F28" t="str">
            <v>MILLILITER</v>
          </cell>
          <cell r="G28" t="str">
            <v>DROPS</v>
          </cell>
          <cell r="H28"/>
          <cell r="I28">
            <v>17.088100000000001</v>
          </cell>
          <cell r="J28"/>
          <cell r="K28">
            <v>17.088100000000001</v>
          </cell>
          <cell r="L28">
            <v>0</v>
          </cell>
          <cell r="M28">
            <v>20120910</v>
          </cell>
          <cell r="N28">
            <v>0</v>
          </cell>
          <cell r="O28">
            <v>20120910</v>
          </cell>
        </row>
        <row r="29">
          <cell r="A29" t="str">
            <v>34341 0</v>
          </cell>
          <cell r="B29" t="str">
            <v>ACETIC ACID</v>
          </cell>
          <cell r="C29">
            <v>34341</v>
          </cell>
          <cell r="D29">
            <v>0</v>
          </cell>
          <cell r="E29">
            <v>0.02</v>
          </cell>
          <cell r="F29" t="str">
            <v>MILLILITER</v>
          </cell>
          <cell r="G29" t="str">
            <v>SOLN</v>
          </cell>
          <cell r="H29"/>
          <cell r="I29">
            <v>2.6</v>
          </cell>
          <cell r="J29"/>
          <cell r="K29">
            <v>2.6</v>
          </cell>
          <cell r="L29">
            <v>0</v>
          </cell>
          <cell r="M29">
            <v>20120610</v>
          </cell>
          <cell r="N29">
            <v>0</v>
          </cell>
          <cell r="O29">
            <v>20120610</v>
          </cell>
        </row>
        <row r="30">
          <cell r="A30" t="str">
            <v>2400 0</v>
          </cell>
          <cell r="B30" t="str">
            <v>ACETYLCYSTEINE</v>
          </cell>
          <cell r="C30">
            <v>2400</v>
          </cell>
          <cell r="D30">
            <v>0</v>
          </cell>
          <cell r="E30" t="str">
            <v>100 mg/ml</v>
          </cell>
          <cell r="F30" t="str">
            <v>MILLILITER</v>
          </cell>
          <cell r="G30" t="str">
            <v>VIAL</v>
          </cell>
          <cell r="H30"/>
          <cell r="I30">
            <v>0.32600000000000001</v>
          </cell>
          <cell r="J30"/>
          <cell r="K30">
            <v>0.32600000000000001</v>
          </cell>
          <cell r="L30">
            <v>0</v>
          </cell>
          <cell r="M30">
            <v>20120610</v>
          </cell>
          <cell r="N30">
            <v>0</v>
          </cell>
          <cell r="O30">
            <v>20120610</v>
          </cell>
        </row>
        <row r="31">
          <cell r="A31" t="str">
            <v>2401 0</v>
          </cell>
          <cell r="B31" t="str">
            <v>ACETYLCYSTEINE</v>
          </cell>
          <cell r="C31">
            <v>2401</v>
          </cell>
          <cell r="D31">
            <v>0</v>
          </cell>
          <cell r="E31" t="str">
            <v>200 mg/ml</v>
          </cell>
          <cell r="F31" t="str">
            <v>EACH</v>
          </cell>
          <cell r="G31" t="str">
            <v>VIAL</v>
          </cell>
          <cell r="H31"/>
          <cell r="I31">
            <v>0.25430000000000003</v>
          </cell>
          <cell r="J31"/>
          <cell r="K31">
            <v>0.25430000000000003</v>
          </cell>
          <cell r="L31">
            <v>0</v>
          </cell>
          <cell r="M31">
            <v>20111209</v>
          </cell>
          <cell r="N31">
            <v>20120309</v>
          </cell>
          <cell r="O31">
            <v>20120309</v>
          </cell>
        </row>
        <row r="32">
          <cell r="A32" t="str">
            <v>43731 0</v>
          </cell>
          <cell r="B32" t="str">
            <v>ACYCLOVIR</v>
          </cell>
          <cell r="C32">
            <v>43731</v>
          </cell>
          <cell r="D32">
            <v>0</v>
          </cell>
          <cell r="E32" t="str">
            <v>200 mg/5 ml</v>
          </cell>
          <cell r="F32" t="str">
            <v>MILLILITER</v>
          </cell>
          <cell r="G32" t="str">
            <v>SOLN</v>
          </cell>
          <cell r="H32"/>
          <cell r="I32">
            <v>0.24460000000000001</v>
          </cell>
          <cell r="J32"/>
          <cell r="K32">
            <v>0.24460000000000001</v>
          </cell>
          <cell r="L32">
            <v>0</v>
          </cell>
          <cell r="M32">
            <v>20120610</v>
          </cell>
          <cell r="N32">
            <v>0</v>
          </cell>
          <cell r="O32">
            <v>20120610</v>
          </cell>
        </row>
        <row r="33">
          <cell r="A33" t="str">
            <v>43790 0</v>
          </cell>
          <cell r="B33" t="str">
            <v>ACYCLOVIR</v>
          </cell>
          <cell r="C33">
            <v>43790</v>
          </cell>
          <cell r="D33">
            <v>0</v>
          </cell>
          <cell r="E33" t="str">
            <v>200 mg</v>
          </cell>
          <cell r="F33" t="str">
            <v>CAPSULE</v>
          </cell>
          <cell r="G33" t="str">
            <v>CAP</v>
          </cell>
          <cell r="H33"/>
          <cell r="I33">
            <v>0.16020000000000001</v>
          </cell>
          <cell r="J33"/>
          <cell r="K33">
            <v>0.16020000000000001</v>
          </cell>
          <cell r="L33">
            <v>0</v>
          </cell>
          <cell r="M33">
            <v>20120910</v>
          </cell>
          <cell r="N33">
            <v>0</v>
          </cell>
          <cell r="O33">
            <v>20120910</v>
          </cell>
        </row>
        <row r="34">
          <cell r="A34" t="str">
            <v>13724 0</v>
          </cell>
          <cell r="B34" t="str">
            <v>ACYCLOVIR</v>
          </cell>
          <cell r="C34">
            <v>13724</v>
          </cell>
          <cell r="D34">
            <v>0</v>
          </cell>
          <cell r="E34" t="str">
            <v>400 mg</v>
          </cell>
          <cell r="F34" t="str">
            <v>TABLET</v>
          </cell>
          <cell r="G34" t="str">
            <v>TAB</v>
          </cell>
          <cell r="H34" t="str">
            <v>Reactivate</v>
          </cell>
          <cell r="I34">
            <v>0.3049</v>
          </cell>
          <cell r="J34">
            <v>0.3049</v>
          </cell>
          <cell r="K34">
            <v>0.3049</v>
          </cell>
          <cell r="L34">
            <v>0</v>
          </cell>
          <cell r="M34">
            <v>20130111</v>
          </cell>
          <cell r="N34">
            <v>0</v>
          </cell>
          <cell r="O34">
            <v>20130111</v>
          </cell>
        </row>
        <row r="35">
          <cell r="A35" t="str">
            <v>13721 0</v>
          </cell>
          <cell r="B35" t="str">
            <v>ACYCLOVIR</v>
          </cell>
          <cell r="C35">
            <v>13721</v>
          </cell>
          <cell r="D35">
            <v>0</v>
          </cell>
          <cell r="E35" t="str">
            <v>800 mg</v>
          </cell>
          <cell r="F35" t="str">
            <v>TABLET</v>
          </cell>
          <cell r="G35" t="str">
            <v>TAB</v>
          </cell>
          <cell r="H35"/>
          <cell r="I35">
            <v>0.54649999999999999</v>
          </cell>
          <cell r="J35"/>
          <cell r="K35">
            <v>0.54649999999999999</v>
          </cell>
          <cell r="L35">
            <v>0</v>
          </cell>
          <cell r="M35">
            <v>20120910</v>
          </cell>
          <cell r="N35">
            <v>0</v>
          </cell>
          <cell r="O35">
            <v>20120910</v>
          </cell>
        </row>
        <row r="36">
          <cell r="A36" t="str">
            <v>29301 0</v>
          </cell>
          <cell r="B36" t="str">
            <v>ADAPALENE</v>
          </cell>
          <cell r="C36">
            <v>29301</v>
          </cell>
          <cell r="D36">
            <v>0</v>
          </cell>
          <cell r="E36">
            <v>1E-3</v>
          </cell>
          <cell r="F36" t="str">
            <v>GRAM</v>
          </cell>
          <cell r="G36" t="str">
            <v>CREAM</v>
          </cell>
          <cell r="H36"/>
          <cell r="I36">
            <v>5.3070000000000004</v>
          </cell>
          <cell r="J36"/>
          <cell r="K36">
            <v>5.3070000000000004</v>
          </cell>
          <cell r="L36">
            <v>0</v>
          </cell>
          <cell r="M36">
            <v>20110310</v>
          </cell>
          <cell r="N36">
            <v>0</v>
          </cell>
          <cell r="O36">
            <v>20110909</v>
          </cell>
        </row>
        <row r="37">
          <cell r="A37" t="str">
            <v>29300 0</v>
          </cell>
          <cell r="B37" t="str">
            <v>ADAPALENE</v>
          </cell>
          <cell r="C37">
            <v>29300</v>
          </cell>
          <cell r="D37">
            <v>0</v>
          </cell>
          <cell r="E37">
            <v>1E-3</v>
          </cell>
          <cell r="F37" t="str">
            <v>GRAM</v>
          </cell>
          <cell r="G37" t="str">
            <v>GEL</v>
          </cell>
          <cell r="H37"/>
          <cell r="I37">
            <v>3.2010999999999998</v>
          </cell>
          <cell r="J37"/>
          <cell r="K37">
            <v>3.2010999999999998</v>
          </cell>
          <cell r="L37">
            <v>0</v>
          </cell>
          <cell r="M37">
            <v>20120309</v>
          </cell>
          <cell r="N37">
            <v>0</v>
          </cell>
          <cell r="O37">
            <v>20120309</v>
          </cell>
        </row>
        <row r="38">
          <cell r="A38" t="str">
            <v>24858 0</v>
          </cell>
          <cell r="B38" t="str">
            <v xml:space="preserve">ALBUTEROL SULFATE </v>
          </cell>
          <cell r="C38">
            <v>24858</v>
          </cell>
          <cell r="D38">
            <v>0</v>
          </cell>
          <cell r="E38" t="str">
            <v>4 mg</v>
          </cell>
          <cell r="F38" t="str">
            <v>TABLET</v>
          </cell>
          <cell r="G38" t="str">
            <v>TAB, ER</v>
          </cell>
          <cell r="H38"/>
          <cell r="I38">
            <v>1.2704</v>
          </cell>
          <cell r="J38"/>
          <cell r="K38">
            <v>1.2704</v>
          </cell>
          <cell r="L38">
            <v>0</v>
          </cell>
          <cell r="M38">
            <v>20120910</v>
          </cell>
          <cell r="N38">
            <v>0</v>
          </cell>
          <cell r="O38">
            <v>20120910</v>
          </cell>
        </row>
        <row r="39">
          <cell r="A39" t="str">
            <v>24859 0</v>
          </cell>
          <cell r="B39" t="str">
            <v xml:space="preserve">ALBUTEROL SULFATE </v>
          </cell>
          <cell r="C39">
            <v>24859</v>
          </cell>
          <cell r="D39">
            <v>0</v>
          </cell>
          <cell r="E39" t="str">
            <v>8 mg</v>
          </cell>
          <cell r="F39" t="str">
            <v>TABLET</v>
          </cell>
          <cell r="G39" t="str">
            <v>TAB, ER</v>
          </cell>
          <cell r="H39"/>
          <cell r="I39">
            <v>2.2086999999999999</v>
          </cell>
          <cell r="J39"/>
          <cell r="K39">
            <v>2.2086999999999999</v>
          </cell>
          <cell r="L39">
            <v>0</v>
          </cell>
          <cell r="M39">
            <v>20120610</v>
          </cell>
          <cell r="N39">
            <v>0</v>
          </cell>
          <cell r="O39">
            <v>20120610</v>
          </cell>
        </row>
        <row r="40">
          <cell r="A40" t="str">
            <v>41681 0</v>
          </cell>
          <cell r="B40" t="str">
            <v>ALBUTEROL SULFATE</v>
          </cell>
          <cell r="C40">
            <v>41681</v>
          </cell>
          <cell r="D40">
            <v>0</v>
          </cell>
          <cell r="E40" t="str">
            <v>0.083%</v>
          </cell>
          <cell r="F40" t="str">
            <v>MILLILITER</v>
          </cell>
          <cell r="G40" t="str">
            <v>INH SOLN</v>
          </cell>
          <cell r="H40"/>
          <cell r="I40">
            <v>5.3999999999999999E-2</v>
          </cell>
          <cell r="J40"/>
          <cell r="K40">
            <v>5.3999999999999999E-2</v>
          </cell>
          <cell r="L40">
            <v>0</v>
          </cell>
          <cell r="M40">
            <v>20120610</v>
          </cell>
          <cell r="N40">
            <v>0</v>
          </cell>
          <cell r="O40">
            <v>20120610</v>
          </cell>
        </row>
        <row r="41">
          <cell r="A41" t="str">
            <v>41680 0</v>
          </cell>
          <cell r="B41" t="str">
            <v>ALBUTEROL SULFATE</v>
          </cell>
          <cell r="C41">
            <v>41680</v>
          </cell>
          <cell r="D41">
            <v>0</v>
          </cell>
          <cell r="E41" t="str">
            <v>0.5% (5mg/ml)</v>
          </cell>
          <cell r="F41" t="str">
            <v>MILLILITER</v>
          </cell>
          <cell r="G41" t="str">
            <v>INH SOLN</v>
          </cell>
          <cell r="H41"/>
          <cell r="I41">
            <v>0.71440000000000003</v>
          </cell>
          <cell r="J41"/>
          <cell r="K41">
            <v>0.71440000000000003</v>
          </cell>
          <cell r="L41">
            <v>0</v>
          </cell>
          <cell r="M41">
            <v>20120610</v>
          </cell>
          <cell r="N41">
            <v>0</v>
          </cell>
          <cell r="O41">
            <v>20120610</v>
          </cell>
        </row>
        <row r="42">
          <cell r="A42" t="str">
            <v>14633 0</v>
          </cell>
          <cell r="B42" t="str">
            <v>ALBUTEROL SULFATE</v>
          </cell>
          <cell r="C42">
            <v>14633</v>
          </cell>
          <cell r="D42">
            <v>0</v>
          </cell>
          <cell r="E42" t="str">
            <v>0.63 mg/3 ml</v>
          </cell>
          <cell r="F42" t="str">
            <v>MILLILITER</v>
          </cell>
          <cell r="G42" t="str">
            <v>INH SOLN</v>
          </cell>
          <cell r="H42"/>
          <cell r="I42">
            <v>0.3553</v>
          </cell>
          <cell r="J42"/>
          <cell r="K42">
            <v>0.3553</v>
          </cell>
          <cell r="L42">
            <v>0</v>
          </cell>
          <cell r="M42">
            <v>20111209</v>
          </cell>
          <cell r="N42">
            <v>0</v>
          </cell>
          <cell r="O42">
            <v>20111209</v>
          </cell>
        </row>
        <row r="43">
          <cell r="A43" t="str">
            <v>14634 0</v>
          </cell>
          <cell r="B43" t="str">
            <v>ALBUTEROL SULFATE</v>
          </cell>
          <cell r="C43">
            <v>14634</v>
          </cell>
          <cell r="D43">
            <v>0</v>
          </cell>
          <cell r="E43" t="str">
            <v>1.25 mg/3 ml</v>
          </cell>
          <cell r="F43" t="str">
            <v>MILLILITER</v>
          </cell>
          <cell r="G43" t="str">
            <v>INH SOLN</v>
          </cell>
          <cell r="H43"/>
          <cell r="I43">
            <v>0.46479999999999999</v>
          </cell>
          <cell r="J43"/>
          <cell r="K43">
            <v>0.46479999999999999</v>
          </cell>
          <cell r="L43">
            <v>0</v>
          </cell>
          <cell r="M43">
            <v>20120610</v>
          </cell>
          <cell r="N43">
            <v>0</v>
          </cell>
          <cell r="O43">
            <v>20120610</v>
          </cell>
        </row>
        <row r="44">
          <cell r="A44" t="str">
            <v>22780 0</v>
          </cell>
          <cell r="B44" t="str">
            <v>ALBUTEROL SULFATE</v>
          </cell>
          <cell r="C44">
            <v>22780</v>
          </cell>
          <cell r="D44">
            <v>0</v>
          </cell>
          <cell r="E44" t="str">
            <v>2 mg/5 ml</v>
          </cell>
          <cell r="F44" t="str">
            <v>MILLILITER</v>
          </cell>
          <cell r="G44" t="str">
            <v>SYR</v>
          </cell>
          <cell r="H44"/>
          <cell r="I44">
            <v>1.34E-2</v>
          </cell>
          <cell r="J44"/>
          <cell r="K44">
            <v>1.34E-2</v>
          </cell>
          <cell r="L44">
            <v>0</v>
          </cell>
          <cell r="M44">
            <v>20120309</v>
          </cell>
          <cell r="N44">
            <v>0</v>
          </cell>
          <cell r="O44">
            <v>20120309</v>
          </cell>
        </row>
        <row r="45">
          <cell r="A45" t="str">
            <v>20100 0</v>
          </cell>
          <cell r="B45" t="str">
            <v>ALBUTEROL SULFATE</v>
          </cell>
          <cell r="C45">
            <v>20100</v>
          </cell>
          <cell r="D45">
            <v>0</v>
          </cell>
          <cell r="E45" t="str">
            <v>2 mg</v>
          </cell>
          <cell r="F45" t="str">
            <v>TABLET</v>
          </cell>
          <cell r="G45" t="str">
            <v>TAB</v>
          </cell>
          <cell r="H45"/>
          <cell r="I45">
            <v>0.26879999999999998</v>
          </cell>
          <cell r="J45"/>
          <cell r="K45">
            <v>0.26879999999999998</v>
          </cell>
          <cell r="L45">
            <v>0</v>
          </cell>
          <cell r="M45">
            <v>20120610</v>
          </cell>
          <cell r="N45">
            <v>0</v>
          </cell>
          <cell r="O45">
            <v>20120610</v>
          </cell>
        </row>
        <row r="46">
          <cell r="A46" t="str">
            <v>20101 0</v>
          </cell>
          <cell r="B46" t="str">
            <v>ALBUTEROL SULFATE</v>
          </cell>
          <cell r="C46">
            <v>20101</v>
          </cell>
          <cell r="D46">
            <v>0</v>
          </cell>
          <cell r="E46" t="str">
            <v>4 mg</v>
          </cell>
          <cell r="F46" t="str">
            <v>TABLET</v>
          </cell>
          <cell r="G46" t="str">
            <v>TAB</v>
          </cell>
          <cell r="H46"/>
          <cell r="I46">
            <v>0.20519999999999999</v>
          </cell>
          <cell r="J46"/>
          <cell r="K46">
            <v>0.20519999999999999</v>
          </cell>
          <cell r="L46">
            <v>0</v>
          </cell>
          <cell r="M46">
            <v>20120610</v>
          </cell>
          <cell r="N46">
            <v>0</v>
          </cell>
          <cell r="O46">
            <v>20120610</v>
          </cell>
        </row>
        <row r="47">
          <cell r="A47" t="str">
            <v>20110 0</v>
          </cell>
          <cell r="B47" t="str">
            <v>ALBUTEROL</v>
          </cell>
          <cell r="C47">
            <v>20110</v>
          </cell>
          <cell r="D47">
            <v>0</v>
          </cell>
          <cell r="E47" t="str">
            <v>90 mcg</v>
          </cell>
          <cell r="F47" t="str">
            <v>GRAM</v>
          </cell>
          <cell r="G47" t="str">
            <v>AER</v>
          </cell>
          <cell r="H47"/>
          <cell r="I47">
            <v>0.42359999999999998</v>
          </cell>
          <cell r="J47"/>
          <cell r="K47">
            <v>0.42359999999999998</v>
          </cell>
          <cell r="L47">
            <v>0</v>
          </cell>
          <cell r="M47">
            <v>20060428</v>
          </cell>
          <cell r="N47">
            <v>20060929</v>
          </cell>
          <cell r="O47">
            <v>20090610</v>
          </cell>
        </row>
        <row r="48">
          <cell r="A48" t="str">
            <v>33730 0</v>
          </cell>
          <cell r="B48" t="str">
            <v>ALCLOMETASONE DIPROPIONATE</v>
          </cell>
          <cell r="C48">
            <v>33730</v>
          </cell>
          <cell r="D48">
            <v>0</v>
          </cell>
          <cell r="E48">
            <v>5.0000000000000001E-4</v>
          </cell>
          <cell r="F48" t="str">
            <v>GRAM</v>
          </cell>
          <cell r="G48" t="str">
            <v>OINT</v>
          </cell>
          <cell r="H48"/>
          <cell r="I48">
            <v>0.70420000000000005</v>
          </cell>
          <cell r="J48"/>
          <cell r="K48">
            <v>0.70420000000000005</v>
          </cell>
          <cell r="L48">
            <v>0</v>
          </cell>
          <cell r="M48">
            <v>20120610</v>
          </cell>
          <cell r="N48">
            <v>0</v>
          </cell>
          <cell r="O48">
            <v>20120610</v>
          </cell>
        </row>
        <row r="49">
          <cell r="A49" t="str">
            <v>33710 0</v>
          </cell>
          <cell r="B49" t="str">
            <v>ALCLOMETASONE DIPROPIONATE</v>
          </cell>
          <cell r="C49">
            <v>33710</v>
          </cell>
          <cell r="D49">
            <v>0</v>
          </cell>
          <cell r="E49" t="str">
            <v>0.05%</v>
          </cell>
          <cell r="F49" t="str">
            <v>GRAM</v>
          </cell>
          <cell r="G49" t="str">
            <v>CRM</v>
          </cell>
          <cell r="H49"/>
          <cell r="I49">
            <v>0.65669999999999995</v>
          </cell>
          <cell r="J49"/>
          <cell r="K49">
            <v>0.65669999999999995</v>
          </cell>
          <cell r="L49">
            <v>0</v>
          </cell>
          <cell r="M49">
            <v>20120610</v>
          </cell>
          <cell r="N49">
            <v>0</v>
          </cell>
          <cell r="O49">
            <v>20120610</v>
          </cell>
        </row>
        <row r="50">
          <cell r="A50" t="str">
            <v>21680 0</v>
          </cell>
          <cell r="B50" t="str">
            <v>ALENDRONATE SODIUM</v>
          </cell>
          <cell r="C50">
            <v>21680</v>
          </cell>
          <cell r="D50">
            <v>0</v>
          </cell>
          <cell r="E50" t="str">
            <v>10 mg</v>
          </cell>
          <cell r="F50" t="str">
            <v>TABLET</v>
          </cell>
          <cell r="G50" t="str">
            <v>TAB</v>
          </cell>
          <cell r="H50"/>
          <cell r="I50">
            <v>0.30199999999999999</v>
          </cell>
          <cell r="J50"/>
          <cell r="K50">
            <v>0.30199999999999999</v>
          </cell>
          <cell r="L50">
            <v>0</v>
          </cell>
          <cell r="M50">
            <v>20120610</v>
          </cell>
          <cell r="N50">
            <v>0</v>
          </cell>
          <cell r="O50">
            <v>20120610</v>
          </cell>
        </row>
        <row r="51">
          <cell r="A51" t="str">
            <v>12389 0</v>
          </cell>
          <cell r="B51" t="str">
            <v>ALENDRONATE SODIUM</v>
          </cell>
          <cell r="C51">
            <v>12389</v>
          </cell>
          <cell r="D51">
            <v>0</v>
          </cell>
          <cell r="E51" t="str">
            <v>35 mg</v>
          </cell>
          <cell r="F51" t="str">
            <v>TABLET</v>
          </cell>
          <cell r="G51" t="str">
            <v>TAB</v>
          </cell>
          <cell r="H51"/>
          <cell r="I51">
            <v>1.119</v>
          </cell>
          <cell r="J51"/>
          <cell r="K51">
            <v>1.119</v>
          </cell>
          <cell r="L51">
            <v>0</v>
          </cell>
          <cell r="M51">
            <v>20121210</v>
          </cell>
          <cell r="N51">
            <v>0</v>
          </cell>
          <cell r="O51">
            <v>20121210</v>
          </cell>
        </row>
        <row r="52">
          <cell r="A52" t="str">
            <v>21681 0</v>
          </cell>
          <cell r="B52" t="str">
            <v>ALENDRONATE SODIUM</v>
          </cell>
          <cell r="C52">
            <v>21681</v>
          </cell>
          <cell r="D52">
            <v>0</v>
          </cell>
          <cell r="E52" t="str">
            <v>40 mg</v>
          </cell>
          <cell r="F52" t="str">
            <v>TABLET</v>
          </cell>
          <cell r="G52" t="str">
            <v>TAB</v>
          </cell>
          <cell r="H52"/>
          <cell r="I52">
            <v>5.6924999999999999</v>
          </cell>
          <cell r="J52"/>
          <cell r="K52">
            <v>5.6924999999999999</v>
          </cell>
          <cell r="L52">
            <v>0</v>
          </cell>
          <cell r="M52">
            <v>20110310</v>
          </cell>
          <cell r="N52">
            <v>0</v>
          </cell>
          <cell r="O52">
            <v>20110909</v>
          </cell>
        </row>
        <row r="53">
          <cell r="A53" t="str">
            <v>21682 0</v>
          </cell>
          <cell r="B53" t="str">
            <v>ALENDRONATE SODIUM</v>
          </cell>
          <cell r="C53">
            <v>21682</v>
          </cell>
          <cell r="D53">
            <v>0</v>
          </cell>
          <cell r="E53" t="str">
            <v>5 mg</v>
          </cell>
          <cell r="F53" t="str">
            <v>TABLET</v>
          </cell>
          <cell r="G53" t="str">
            <v>TAB</v>
          </cell>
          <cell r="H53"/>
          <cell r="I53">
            <v>0.1976</v>
          </cell>
          <cell r="J53"/>
          <cell r="K53">
            <v>0.1976</v>
          </cell>
          <cell r="L53">
            <v>0</v>
          </cell>
          <cell r="M53">
            <v>20120610</v>
          </cell>
          <cell r="N53">
            <v>0</v>
          </cell>
          <cell r="O53">
            <v>20120610</v>
          </cell>
        </row>
        <row r="54">
          <cell r="A54" t="str">
            <v>85361 0</v>
          </cell>
          <cell r="B54" t="str">
            <v>ALENDRONATE SODIUM</v>
          </cell>
          <cell r="C54">
            <v>85361</v>
          </cell>
          <cell r="D54">
            <v>0</v>
          </cell>
          <cell r="E54" t="str">
            <v>70 mg</v>
          </cell>
          <cell r="F54" t="str">
            <v>TABLET</v>
          </cell>
          <cell r="G54" t="str">
            <v>TAB</v>
          </cell>
          <cell r="H54"/>
          <cell r="I54">
            <v>0.63</v>
          </cell>
          <cell r="J54"/>
          <cell r="K54">
            <v>0.63</v>
          </cell>
          <cell r="L54">
            <v>0</v>
          </cell>
          <cell r="M54">
            <v>20121210</v>
          </cell>
          <cell r="N54">
            <v>0</v>
          </cell>
          <cell r="O54">
            <v>20121210</v>
          </cell>
        </row>
        <row r="55">
          <cell r="A55" t="str">
            <v>7070 0</v>
          </cell>
          <cell r="B55" t="str">
            <v>ALLOPURINOL</v>
          </cell>
          <cell r="C55">
            <v>7070</v>
          </cell>
          <cell r="D55">
            <v>0</v>
          </cell>
          <cell r="E55" t="str">
            <v>100 mg</v>
          </cell>
          <cell r="F55" t="str">
            <v>TABLET</v>
          </cell>
          <cell r="G55" t="str">
            <v>TAB</v>
          </cell>
          <cell r="H55"/>
          <cell r="I55">
            <v>3.2599999999999997E-2</v>
          </cell>
          <cell r="J55"/>
          <cell r="K55">
            <v>3.2599999999999997E-2</v>
          </cell>
          <cell r="L55">
            <v>0</v>
          </cell>
          <cell r="M55">
            <v>20120309</v>
          </cell>
          <cell r="N55">
            <v>0</v>
          </cell>
          <cell r="O55">
            <v>20120309</v>
          </cell>
        </row>
        <row r="56">
          <cell r="A56" t="str">
            <v>7071 0</v>
          </cell>
          <cell r="B56" t="str">
            <v>ALLOPURINOL</v>
          </cell>
          <cell r="C56">
            <v>7071</v>
          </cell>
          <cell r="D56">
            <v>0</v>
          </cell>
          <cell r="E56" t="str">
            <v>300 mg</v>
          </cell>
          <cell r="F56" t="str">
            <v>TABLET</v>
          </cell>
          <cell r="G56" t="str">
            <v>TAB</v>
          </cell>
          <cell r="H56"/>
          <cell r="I56">
            <v>8.2400000000000001E-2</v>
          </cell>
          <cell r="J56"/>
          <cell r="K56">
            <v>8.2400000000000001E-2</v>
          </cell>
          <cell r="L56">
            <v>0</v>
          </cell>
          <cell r="M56">
            <v>20120610</v>
          </cell>
          <cell r="N56">
            <v>0</v>
          </cell>
          <cell r="O56">
            <v>20120610</v>
          </cell>
        </row>
        <row r="57">
          <cell r="A57" t="str">
            <v>17425 0</v>
          </cell>
          <cell r="B57" t="str">
            <v xml:space="preserve">ALPRAZOLAM </v>
          </cell>
          <cell r="C57">
            <v>17425</v>
          </cell>
          <cell r="D57">
            <v>0</v>
          </cell>
          <cell r="E57" t="str">
            <v>2 mg</v>
          </cell>
          <cell r="F57" t="str">
            <v>TABLET</v>
          </cell>
          <cell r="G57" t="str">
            <v>TAB, ER</v>
          </cell>
          <cell r="H57"/>
          <cell r="I57">
            <v>0.72560000000000002</v>
          </cell>
          <cell r="J57"/>
          <cell r="K57">
            <v>0.72560000000000002</v>
          </cell>
          <cell r="L57">
            <v>0</v>
          </cell>
          <cell r="M57">
            <v>20120910</v>
          </cell>
          <cell r="N57">
            <v>0</v>
          </cell>
          <cell r="O57">
            <v>20120910</v>
          </cell>
        </row>
        <row r="58">
          <cell r="A58" t="str">
            <v>19681 0</v>
          </cell>
          <cell r="B58" t="str">
            <v xml:space="preserve">ALPRAZOLAM </v>
          </cell>
          <cell r="C58">
            <v>19681</v>
          </cell>
          <cell r="D58">
            <v>0</v>
          </cell>
          <cell r="E58" t="str">
            <v>3 mg</v>
          </cell>
          <cell r="F58" t="str">
            <v>TABLET</v>
          </cell>
          <cell r="G58" t="str">
            <v>TAB, ER</v>
          </cell>
          <cell r="H58"/>
          <cell r="I58">
            <v>0.91579999999999995</v>
          </cell>
          <cell r="J58"/>
          <cell r="K58">
            <v>0.91579999999999995</v>
          </cell>
          <cell r="L58">
            <v>0</v>
          </cell>
          <cell r="M58">
            <v>20120309</v>
          </cell>
          <cell r="N58">
            <v>0</v>
          </cell>
          <cell r="O58">
            <v>20120309</v>
          </cell>
        </row>
        <row r="59">
          <cell r="A59" t="str">
            <v>14260 0</v>
          </cell>
          <cell r="B59" t="str">
            <v>ALPRAZOLAM</v>
          </cell>
          <cell r="C59">
            <v>14260</v>
          </cell>
          <cell r="D59">
            <v>0</v>
          </cell>
          <cell r="E59" t="str">
            <v>0.25 mg</v>
          </cell>
          <cell r="F59" t="str">
            <v>TABLET</v>
          </cell>
          <cell r="G59" t="str">
            <v>TAB</v>
          </cell>
          <cell r="H59"/>
          <cell r="I59">
            <v>3.2399999999999998E-2</v>
          </cell>
          <cell r="J59"/>
          <cell r="K59">
            <v>3.2399999999999998E-2</v>
          </cell>
          <cell r="L59">
            <v>0</v>
          </cell>
          <cell r="M59">
            <v>20121210</v>
          </cell>
          <cell r="N59">
            <v>0</v>
          </cell>
          <cell r="O59">
            <v>20121210</v>
          </cell>
        </row>
        <row r="60">
          <cell r="A60" t="str">
            <v>17423 0</v>
          </cell>
          <cell r="B60" t="str">
            <v>ALPRAZOLAM</v>
          </cell>
          <cell r="C60">
            <v>17423</v>
          </cell>
          <cell r="D60">
            <v>0</v>
          </cell>
          <cell r="E60" t="str">
            <v>0.5 mg</v>
          </cell>
          <cell r="F60" t="str">
            <v>TABLET</v>
          </cell>
          <cell r="G60" t="str">
            <v>TAB, ER</v>
          </cell>
          <cell r="H60"/>
          <cell r="I60">
            <v>0.4466</v>
          </cell>
          <cell r="J60"/>
          <cell r="K60">
            <v>0.4466</v>
          </cell>
          <cell r="L60">
            <v>0</v>
          </cell>
          <cell r="M60">
            <v>20120910</v>
          </cell>
          <cell r="N60">
            <v>0</v>
          </cell>
          <cell r="O60">
            <v>20120910</v>
          </cell>
        </row>
        <row r="61">
          <cell r="A61" t="str">
            <v>14261 0</v>
          </cell>
          <cell r="B61" t="str">
            <v>ALPRAZOLAM</v>
          </cell>
          <cell r="C61">
            <v>14261</v>
          </cell>
          <cell r="D61">
            <v>0</v>
          </cell>
          <cell r="E61" t="str">
            <v>0.5 mg</v>
          </cell>
          <cell r="F61" t="str">
            <v>TABLET</v>
          </cell>
          <cell r="G61" t="str">
            <v>TAB</v>
          </cell>
          <cell r="H61"/>
          <cell r="I61">
            <v>2.75E-2</v>
          </cell>
          <cell r="J61"/>
          <cell r="K61">
            <v>2.75E-2</v>
          </cell>
          <cell r="L61">
            <v>0</v>
          </cell>
          <cell r="M61">
            <v>20121210</v>
          </cell>
          <cell r="N61">
            <v>0</v>
          </cell>
          <cell r="O61">
            <v>20121210</v>
          </cell>
        </row>
        <row r="62">
          <cell r="A62" t="str">
            <v>17424 0</v>
          </cell>
          <cell r="B62" t="str">
            <v>ALPRAZOLAM</v>
          </cell>
          <cell r="C62">
            <v>17424</v>
          </cell>
          <cell r="D62">
            <v>0</v>
          </cell>
          <cell r="E62" t="str">
            <v>1 mg</v>
          </cell>
          <cell r="F62" t="str">
            <v>TABLET</v>
          </cell>
          <cell r="G62" t="str">
            <v>TAB, ER</v>
          </cell>
          <cell r="H62"/>
          <cell r="I62">
            <v>0.33560000000000001</v>
          </cell>
          <cell r="J62"/>
          <cell r="K62">
            <v>0.33560000000000001</v>
          </cell>
          <cell r="L62">
            <v>0</v>
          </cell>
          <cell r="M62">
            <v>20121210</v>
          </cell>
          <cell r="N62">
            <v>0</v>
          </cell>
          <cell r="O62">
            <v>20121210</v>
          </cell>
        </row>
        <row r="63">
          <cell r="A63" t="str">
            <v>14262 0</v>
          </cell>
          <cell r="B63" t="str">
            <v>ALPRAZOLAM</v>
          </cell>
          <cell r="C63">
            <v>14262</v>
          </cell>
          <cell r="D63">
            <v>0</v>
          </cell>
          <cell r="E63" t="str">
            <v>1 mg</v>
          </cell>
          <cell r="F63" t="str">
            <v>TABLET</v>
          </cell>
          <cell r="G63" t="str">
            <v>TAB</v>
          </cell>
          <cell r="H63"/>
          <cell r="I63">
            <v>4.1099999999999998E-2</v>
          </cell>
          <cell r="J63"/>
          <cell r="K63">
            <v>4.1099999999999998E-2</v>
          </cell>
          <cell r="L63">
            <v>0</v>
          </cell>
          <cell r="M63">
            <v>20120610</v>
          </cell>
          <cell r="N63">
            <v>0</v>
          </cell>
          <cell r="O63">
            <v>20120610</v>
          </cell>
        </row>
        <row r="64">
          <cell r="A64" t="str">
            <v>14263 0</v>
          </cell>
          <cell r="B64" t="str">
            <v>ALPRAZOLAM</v>
          </cell>
          <cell r="C64">
            <v>14263</v>
          </cell>
          <cell r="D64">
            <v>0</v>
          </cell>
          <cell r="E64" t="str">
            <v>2 mg</v>
          </cell>
          <cell r="F64" t="str">
            <v>TABLET</v>
          </cell>
          <cell r="G64" t="str">
            <v>TAB</v>
          </cell>
          <cell r="H64"/>
          <cell r="I64">
            <v>6.8599999999999994E-2</v>
          </cell>
          <cell r="J64"/>
          <cell r="K64">
            <v>6.8599999999999994E-2</v>
          </cell>
          <cell r="L64">
            <v>0</v>
          </cell>
          <cell r="M64">
            <v>20120309</v>
          </cell>
          <cell r="N64">
            <v>0</v>
          </cell>
          <cell r="O64">
            <v>20120309</v>
          </cell>
        </row>
        <row r="65">
          <cell r="A65" t="str">
            <v>17520 0</v>
          </cell>
          <cell r="B65" t="str">
            <v>AMANTADINE HCL</v>
          </cell>
          <cell r="C65">
            <v>17520</v>
          </cell>
          <cell r="D65">
            <v>0</v>
          </cell>
          <cell r="E65" t="str">
            <v>100 mg</v>
          </cell>
          <cell r="F65" t="str">
            <v>CAPSULE</v>
          </cell>
          <cell r="G65" t="str">
            <v>CAP</v>
          </cell>
          <cell r="H65"/>
          <cell r="I65">
            <v>1.4303999999999999</v>
          </cell>
          <cell r="J65"/>
          <cell r="K65">
            <v>1.4303999999999999</v>
          </cell>
          <cell r="L65">
            <v>0</v>
          </cell>
          <cell r="M65">
            <v>20120511</v>
          </cell>
          <cell r="N65">
            <v>0</v>
          </cell>
          <cell r="O65">
            <v>20120511</v>
          </cell>
        </row>
        <row r="66">
          <cell r="A66" t="str">
            <v>17530 0</v>
          </cell>
          <cell r="B66" t="str">
            <v>AMANTADINE HCL</v>
          </cell>
          <cell r="C66">
            <v>17530</v>
          </cell>
          <cell r="D66">
            <v>0</v>
          </cell>
          <cell r="E66" t="str">
            <v>50 mg/5 ml</v>
          </cell>
          <cell r="F66" t="str">
            <v>MILLILITER</v>
          </cell>
          <cell r="G66" t="str">
            <v>SYR</v>
          </cell>
          <cell r="H66"/>
          <cell r="I66">
            <v>0.02</v>
          </cell>
          <cell r="J66"/>
          <cell r="K66">
            <v>0.02</v>
          </cell>
          <cell r="L66">
            <v>0</v>
          </cell>
          <cell r="M66">
            <v>20110310</v>
          </cell>
          <cell r="N66">
            <v>0</v>
          </cell>
          <cell r="O66">
            <v>20110909</v>
          </cell>
        </row>
        <row r="67">
          <cell r="A67" t="str">
            <v>15999 0</v>
          </cell>
          <cell r="B67" t="str">
            <v>AMIKACIN SULFATE/PRESERVATIVE FREE</v>
          </cell>
          <cell r="C67">
            <v>15999</v>
          </cell>
          <cell r="D67">
            <v>0</v>
          </cell>
          <cell r="E67" t="str">
            <v>100 mg/2 ml</v>
          </cell>
          <cell r="F67" t="str">
            <v>MILLILITER</v>
          </cell>
          <cell r="G67" t="str">
            <v>VIAL</v>
          </cell>
          <cell r="H67"/>
          <cell r="I67">
            <v>2.0543</v>
          </cell>
          <cell r="J67"/>
          <cell r="K67">
            <v>2.0543</v>
          </cell>
          <cell r="L67">
            <v>0</v>
          </cell>
          <cell r="M67">
            <v>20100610</v>
          </cell>
          <cell r="N67">
            <v>20100910</v>
          </cell>
          <cell r="O67">
            <v>20110909</v>
          </cell>
        </row>
        <row r="68">
          <cell r="A68" t="str">
            <v>15998 0</v>
          </cell>
          <cell r="B68" t="str">
            <v>AMIKACIN SULFATE/PRESERVATIVE FREE</v>
          </cell>
          <cell r="C68">
            <v>15998</v>
          </cell>
          <cell r="D68">
            <v>0</v>
          </cell>
          <cell r="E68" t="str">
            <v>1000 mg/4 ml</v>
          </cell>
          <cell r="F68" t="str">
            <v>MILLILITER</v>
          </cell>
          <cell r="G68" t="str">
            <v>VIAL</v>
          </cell>
          <cell r="H68"/>
          <cell r="I68">
            <v>4.8375000000000004</v>
          </cell>
          <cell r="J68"/>
          <cell r="K68">
            <v>4.8375000000000004</v>
          </cell>
          <cell r="L68">
            <v>0</v>
          </cell>
          <cell r="M68">
            <v>20120309</v>
          </cell>
          <cell r="N68">
            <v>0</v>
          </cell>
          <cell r="O68">
            <v>20120309</v>
          </cell>
        </row>
        <row r="69">
          <cell r="A69" t="str">
            <v>15996 0</v>
          </cell>
          <cell r="B69" t="str">
            <v>AMIKACIN SULFATE/PRESERVATIVE FREE</v>
          </cell>
          <cell r="C69">
            <v>15996</v>
          </cell>
          <cell r="D69">
            <v>0</v>
          </cell>
          <cell r="E69" t="str">
            <v>500 mg/2 ml</v>
          </cell>
          <cell r="F69" t="str">
            <v>MILLILITER</v>
          </cell>
          <cell r="G69" t="str">
            <v>VIAL</v>
          </cell>
          <cell r="H69"/>
          <cell r="I69">
            <v>4.8</v>
          </cell>
          <cell r="J69"/>
          <cell r="K69">
            <v>4.8</v>
          </cell>
          <cell r="L69">
            <v>0</v>
          </cell>
          <cell r="M69">
            <v>20120309</v>
          </cell>
          <cell r="N69">
            <v>0</v>
          </cell>
          <cell r="O69">
            <v>20120309</v>
          </cell>
        </row>
        <row r="70">
          <cell r="A70" t="str">
            <v>10920 0</v>
          </cell>
          <cell r="B70" t="str">
            <v>AMIODARONE HCL</v>
          </cell>
          <cell r="C70">
            <v>10920</v>
          </cell>
          <cell r="D70">
            <v>0</v>
          </cell>
          <cell r="E70" t="str">
            <v>200 mg</v>
          </cell>
          <cell r="F70" t="str">
            <v>TABLET</v>
          </cell>
          <cell r="G70" t="str">
            <v>TAB</v>
          </cell>
          <cell r="H70"/>
          <cell r="I70">
            <v>0.21260000000000001</v>
          </cell>
          <cell r="J70"/>
          <cell r="K70">
            <v>0.21260000000000001</v>
          </cell>
          <cell r="L70">
            <v>0</v>
          </cell>
          <cell r="M70">
            <v>20120910</v>
          </cell>
          <cell r="N70">
            <v>0</v>
          </cell>
          <cell r="O70">
            <v>20120910</v>
          </cell>
        </row>
        <row r="71">
          <cell r="A71" t="str">
            <v>16512 0</v>
          </cell>
          <cell r="B71" t="str">
            <v>AMITRIPTYLINE HCL</v>
          </cell>
          <cell r="C71">
            <v>16512</v>
          </cell>
          <cell r="D71">
            <v>0</v>
          </cell>
          <cell r="E71" t="str">
            <v>10 mg</v>
          </cell>
          <cell r="F71" t="str">
            <v>TABLET</v>
          </cell>
          <cell r="G71" t="str">
            <v>TAB</v>
          </cell>
          <cell r="H71"/>
          <cell r="I71">
            <v>2.12E-2</v>
          </cell>
          <cell r="J71"/>
          <cell r="K71">
            <v>2.12E-2</v>
          </cell>
          <cell r="L71">
            <v>0</v>
          </cell>
          <cell r="M71">
            <v>20121210</v>
          </cell>
          <cell r="N71">
            <v>0</v>
          </cell>
          <cell r="O71">
            <v>20121210</v>
          </cell>
        </row>
        <row r="72">
          <cell r="A72" t="str">
            <v>16513 0</v>
          </cell>
          <cell r="B72" t="str">
            <v>AMITRIPTYLINE HCL</v>
          </cell>
          <cell r="C72">
            <v>16513</v>
          </cell>
          <cell r="D72">
            <v>0</v>
          </cell>
          <cell r="E72" t="str">
            <v>100 mg</v>
          </cell>
          <cell r="F72" t="str">
            <v>TABLET</v>
          </cell>
          <cell r="G72" t="str">
            <v>TAB</v>
          </cell>
          <cell r="H72"/>
          <cell r="I72">
            <v>5.5100000000000003E-2</v>
          </cell>
          <cell r="J72"/>
          <cell r="K72">
            <v>5.5100000000000003E-2</v>
          </cell>
          <cell r="L72">
            <v>0</v>
          </cell>
          <cell r="M72">
            <v>20120309</v>
          </cell>
          <cell r="N72">
            <v>0</v>
          </cell>
          <cell r="O72">
            <v>20120309</v>
          </cell>
        </row>
        <row r="73">
          <cell r="A73" t="str">
            <v>16514 0</v>
          </cell>
          <cell r="B73" t="str">
            <v>AMITRIPTYLINE HCL</v>
          </cell>
          <cell r="C73">
            <v>16514</v>
          </cell>
          <cell r="D73">
            <v>0</v>
          </cell>
          <cell r="E73" t="str">
            <v>150 mg</v>
          </cell>
          <cell r="F73" t="str">
            <v>TABLET</v>
          </cell>
          <cell r="G73" t="str">
            <v>TAB</v>
          </cell>
          <cell r="H73"/>
          <cell r="I73">
            <v>0.1229</v>
          </cell>
          <cell r="J73"/>
          <cell r="K73">
            <v>0.1229</v>
          </cell>
          <cell r="L73">
            <v>0</v>
          </cell>
          <cell r="M73">
            <v>20121210</v>
          </cell>
          <cell r="N73">
            <v>0</v>
          </cell>
          <cell r="O73">
            <v>20121210</v>
          </cell>
        </row>
        <row r="74">
          <cell r="A74" t="str">
            <v>16515 0</v>
          </cell>
          <cell r="B74" t="str">
            <v>AMITRIPTYLINE HCL</v>
          </cell>
          <cell r="C74">
            <v>16515</v>
          </cell>
          <cell r="D74">
            <v>0</v>
          </cell>
          <cell r="E74" t="str">
            <v>25 mg</v>
          </cell>
          <cell r="F74" t="str">
            <v>TABLET</v>
          </cell>
          <cell r="G74" t="str">
            <v>TAB</v>
          </cell>
          <cell r="H74"/>
          <cell r="I74">
            <v>2.07E-2</v>
          </cell>
          <cell r="J74"/>
          <cell r="K74">
            <v>2.07E-2</v>
          </cell>
          <cell r="L74">
            <v>0</v>
          </cell>
          <cell r="M74">
            <v>20120610</v>
          </cell>
          <cell r="N74">
            <v>0</v>
          </cell>
          <cell r="O74">
            <v>20120610</v>
          </cell>
        </row>
        <row r="75">
          <cell r="A75" t="str">
            <v>16516 0</v>
          </cell>
          <cell r="B75" t="str">
            <v>AMITRIPTYLINE HCL</v>
          </cell>
          <cell r="C75">
            <v>16516</v>
          </cell>
          <cell r="D75">
            <v>0</v>
          </cell>
          <cell r="E75" t="str">
            <v>50 mg</v>
          </cell>
          <cell r="F75" t="str">
            <v>TABLET</v>
          </cell>
          <cell r="G75" t="str">
            <v>TAB</v>
          </cell>
          <cell r="H75"/>
          <cell r="I75">
            <v>2.76E-2</v>
          </cell>
          <cell r="J75"/>
          <cell r="K75">
            <v>2.76E-2</v>
          </cell>
          <cell r="L75">
            <v>0</v>
          </cell>
          <cell r="M75">
            <v>20120309</v>
          </cell>
          <cell r="N75">
            <v>0</v>
          </cell>
          <cell r="O75">
            <v>20120309</v>
          </cell>
        </row>
        <row r="76">
          <cell r="A76" t="str">
            <v>16517 0</v>
          </cell>
          <cell r="B76" t="str">
            <v>AMITRIPTYLINE HCL</v>
          </cell>
          <cell r="C76">
            <v>16517</v>
          </cell>
          <cell r="D76">
            <v>0</v>
          </cell>
          <cell r="E76" t="str">
            <v>75 mg</v>
          </cell>
          <cell r="F76" t="str">
            <v>TABLET</v>
          </cell>
          <cell r="G76" t="str">
            <v>TAB</v>
          </cell>
          <cell r="H76"/>
          <cell r="I76">
            <v>4.9700000000000001E-2</v>
          </cell>
          <cell r="J76"/>
          <cell r="K76">
            <v>4.9700000000000001E-2</v>
          </cell>
          <cell r="L76">
            <v>0</v>
          </cell>
          <cell r="M76">
            <v>20120910</v>
          </cell>
          <cell r="N76">
            <v>0</v>
          </cell>
          <cell r="O76">
            <v>20120910</v>
          </cell>
        </row>
        <row r="77">
          <cell r="A77" t="str">
            <v>16674 0</v>
          </cell>
          <cell r="B77" t="str">
            <v>AMITRIPTYLINE; PERPHENAZINE</v>
          </cell>
          <cell r="C77">
            <v>16674</v>
          </cell>
          <cell r="D77">
            <v>0</v>
          </cell>
          <cell r="E77" t="str">
            <v>10 mg; 2 mg</v>
          </cell>
          <cell r="F77" t="str">
            <v>TABLET</v>
          </cell>
          <cell r="G77" t="str">
            <v>TAB</v>
          </cell>
          <cell r="H77"/>
          <cell r="I77">
            <v>0.128</v>
          </cell>
          <cell r="J77"/>
          <cell r="K77">
            <v>0.128</v>
          </cell>
          <cell r="L77">
            <v>0</v>
          </cell>
          <cell r="M77">
            <v>20070610</v>
          </cell>
          <cell r="N77">
            <v>20080610</v>
          </cell>
          <cell r="O77">
            <v>20090910</v>
          </cell>
        </row>
        <row r="78">
          <cell r="A78" t="str">
            <v>15433 0</v>
          </cell>
          <cell r="B78" t="str">
            <v>AMITRIPTYLINE; PERPHENAZINE</v>
          </cell>
          <cell r="C78">
            <v>15433</v>
          </cell>
          <cell r="D78">
            <v>0</v>
          </cell>
          <cell r="E78" t="str">
            <v>10 mg; 4 mg</v>
          </cell>
          <cell r="F78" t="str">
            <v>TABLET</v>
          </cell>
          <cell r="G78" t="str">
            <v>TAB</v>
          </cell>
          <cell r="H78"/>
          <cell r="I78">
            <v>9.7699999999999995E-2</v>
          </cell>
          <cell r="J78"/>
          <cell r="K78">
            <v>9.7699999999999995E-2</v>
          </cell>
          <cell r="L78">
            <v>0</v>
          </cell>
          <cell r="M78">
            <v>20051210</v>
          </cell>
          <cell r="N78">
            <v>20060428</v>
          </cell>
          <cell r="O78">
            <v>20060428</v>
          </cell>
        </row>
        <row r="79">
          <cell r="A79" t="str">
            <v>16676 0</v>
          </cell>
          <cell r="B79" t="str">
            <v>AMITRIPTYLINE; PERPHENAZINE</v>
          </cell>
          <cell r="C79">
            <v>16676</v>
          </cell>
          <cell r="D79">
            <v>0</v>
          </cell>
          <cell r="E79" t="str">
            <v>25 mg; 2 mg</v>
          </cell>
          <cell r="F79" t="str">
            <v>TABLET</v>
          </cell>
          <cell r="G79" t="str">
            <v>TAB</v>
          </cell>
          <cell r="H79"/>
          <cell r="I79">
            <v>0.1484</v>
          </cell>
          <cell r="J79"/>
          <cell r="K79">
            <v>0.1484</v>
          </cell>
          <cell r="L79">
            <v>0</v>
          </cell>
          <cell r="M79">
            <v>20070610</v>
          </cell>
          <cell r="N79">
            <v>20080610</v>
          </cell>
          <cell r="O79">
            <v>20090910</v>
          </cell>
        </row>
        <row r="80">
          <cell r="A80" t="str">
            <v>16677 0</v>
          </cell>
          <cell r="B80" t="str">
            <v>AMITRIPTYLINE; PERPHENAZINE</v>
          </cell>
          <cell r="C80">
            <v>16677</v>
          </cell>
          <cell r="D80">
            <v>0</v>
          </cell>
          <cell r="E80" t="str">
            <v>25 mg; 4 mg</v>
          </cell>
          <cell r="F80" t="str">
            <v>TABLET</v>
          </cell>
          <cell r="G80" t="str">
            <v>TAB</v>
          </cell>
          <cell r="H80"/>
          <cell r="I80">
            <v>0.1822</v>
          </cell>
          <cell r="J80"/>
          <cell r="K80">
            <v>0.1822</v>
          </cell>
          <cell r="L80">
            <v>0</v>
          </cell>
          <cell r="M80">
            <v>20070610</v>
          </cell>
          <cell r="N80">
            <v>20080610</v>
          </cell>
          <cell r="O80">
            <v>20090910</v>
          </cell>
        </row>
        <row r="81">
          <cell r="A81" t="str">
            <v>16678 0</v>
          </cell>
          <cell r="B81" t="str">
            <v>AMITRIPTYLINE; PERPHENAZINE</v>
          </cell>
          <cell r="C81">
            <v>16678</v>
          </cell>
          <cell r="D81">
            <v>0</v>
          </cell>
          <cell r="E81" t="str">
            <v>50 mg; 4 mg</v>
          </cell>
          <cell r="F81" t="str">
            <v>TABLET</v>
          </cell>
          <cell r="G81" t="str">
            <v>TAB</v>
          </cell>
          <cell r="H81"/>
          <cell r="I81">
            <v>0.36309999999999998</v>
          </cell>
          <cell r="J81"/>
          <cell r="K81">
            <v>0.36309999999999998</v>
          </cell>
          <cell r="L81">
            <v>0</v>
          </cell>
          <cell r="M81">
            <v>20070610</v>
          </cell>
          <cell r="N81">
            <v>20080610</v>
          </cell>
          <cell r="O81">
            <v>20090910</v>
          </cell>
        </row>
        <row r="82">
          <cell r="A82" t="str">
            <v>17604 0</v>
          </cell>
          <cell r="B82" t="str">
            <v>AMLODIPINE BESYLATE/BENAZEPRIL</v>
          </cell>
          <cell r="C82">
            <v>17604</v>
          </cell>
          <cell r="D82">
            <v>0</v>
          </cell>
          <cell r="E82" t="str">
            <v>10 mg; 20 mg</v>
          </cell>
          <cell r="F82" t="str">
            <v>CAPSULE</v>
          </cell>
          <cell r="G82" t="str">
            <v>CAP</v>
          </cell>
          <cell r="H82"/>
          <cell r="I82">
            <v>1.1243000000000001</v>
          </cell>
          <cell r="J82"/>
          <cell r="K82">
            <v>1.1243000000000001</v>
          </cell>
          <cell r="L82">
            <v>0</v>
          </cell>
          <cell r="M82">
            <v>20120610</v>
          </cell>
          <cell r="N82">
            <v>0</v>
          </cell>
          <cell r="O82">
            <v>20120610</v>
          </cell>
        </row>
        <row r="83">
          <cell r="A83" t="str">
            <v>33093 0</v>
          </cell>
          <cell r="B83" t="str">
            <v>AMLODIPINE BESYLATE/BENAZEPRIL</v>
          </cell>
          <cell r="C83">
            <v>33093</v>
          </cell>
          <cell r="D83">
            <v>0</v>
          </cell>
          <cell r="E83" t="str">
            <v>2.5 mg; 10 mg</v>
          </cell>
          <cell r="F83" t="str">
            <v>CAPSULE</v>
          </cell>
          <cell r="G83" t="str">
            <v>CAP</v>
          </cell>
          <cell r="H83"/>
          <cell r="I83">
            <v>0.95340000000000003</v>
          </cell>
          <cell r="J83"/>
          <cell r="K83">
            <v>0.95340000000000003</v>
          </cell>
          <cell r="L83">
            <v>0</v>
          </cell>
          <cell r="M83">
            <v>20121210</v>
          </cell>
          <cell r="N83">
            <v>0</v>
          </cell>
          <cell r="O83">
            <v>20121210</v>
          </cell>
        </row>
        <row r="84">
          <cell r="A84" t="str">
            <v>33092 0</v>
          </cell>
          <cell r="B84" t="str">
            <v>AMLODIPINE BESYLATE/BENAZEPRIL</v>
          </cell>
          <cell r="C84">
            <v>33092</v>
          </cell>
          <cell r="D84">
            <v>0</v>
          </cell>
          <cell r="E84" t="str">
            <v>5 mg; 10 mg</v>
          </cell>
          <cell r="F84" t="str">
            <v>CAPSULE</v>
          </cell>
          <cell r="G84" t="str">
            <v>CAP</v>
          </cell>
          <cell r="H84"/>
          <cell r="I84">
            <v>2.274</v>
          </cell>
          <cell r="J84"/>
          <cell r="K84">
            <v>2.274</v>
          </cell>
          <cell r="L84">
            <v>0</v>
          </cell>
          <cell r="M84">
            <v>20120610</v>
          </cell>
          <cell r="N84">
            <v>0</v>
          </cell>
          <cell r="O84">
            <v>20120610</v>
          </cell>
        </row>
        <row r="85">
          <cell r="A85" t="str">
            <v>33090 0</v>
          </cell>
          <cell r="B85" t="str">
            <v>AMLODIPINE BESYLATE/BENAZEPRIL</v>
          </cell>
          <cell r="C85">
            <v>33090</v>
          </cell>
          <cell r="D85">
            <v>0</v>
          </cell>
          <cell r="E85" t="str">
            <v>5 mg; 20 mg</v>
          </cell>
          <cell r="F85" t="str">
            <v>CAPSULE</v>
          </cell>
          <cell r="G85" t="str">
            <v>CAP</v>
          </cell>
          <cell r="H85"/>
          <cell r="I85">
            <v>1.4</v>
          </cell>
          <cell r="J85"/>
          <cell r="K85">
            <v>1.4</v>
          </cell>
          <cell r="L85">
            <v>0</v>
          </cell>
          <cell r="M85">
            <v>20120910</v>
          </cell>
          <cell r="N85">
            <v>0</v>
          </cell>
          <cell r="O85">
            <v>20120910</v>
          </cell>
        </row>
        <row r="86">
          <cell r="A86" t="str">
            <v>2682 0</v>
          </cell>
          <cell r="B86" t="str">
            <v>AMLODIPINE BESYLATE</v>
          </cell>
          <cell r="C86">
            <v>2682</v>
          </cell>
          <cell r="D86">
            <v>0</v>
          </cell>
          <cell r="E86" t="str">
            <v>10 mg</v>
          </cell>
          <cell r="F86" t="str">
            <v>TABLET</v>
          </cell>
          <cell r="G86" t="str">
            <v>TAB</v>
          </cell>
          <cell r="H86"/>
          <cell r="I86">
            <v>2.5700000000000001E-2</v>
          </cell>
          <cell r="J86"/>
          <cell r="K86">
            <v>2.5700000000000001E-2</v>
          </cell>
          <cell r="L86">
            <v>0</v>
          </cell>
          <cell r="M86">
            <v>20120610</v>
          </cell>
          <cell r="N86">
            <v>0</v>
          </cell>
          <cell r="O86">
            <v>20120610</v>
          </cell>
        </row>
        <row r="87">
          <cell r="A87" t="str">
            <v>2681 0</v>
          </cell>
          <cell r="B87" t="str">
            <v>AMLODIPINE BESYLATE</v>
          </cell>
          <cell r="C87">
            <v>2681</v>
          </cell>
          <cell r="D87">
            <v>0</v>
          </cell>
          <cell r="E87" t="str">
            <v>2.5 mg</v>
          </cell>
          <cell r="F87" t="str">
            <v>TABLET</v>
          </cell>
          <cell r="G87" t="str">
            <v>TAB</v>
          </cell>
          <cell r="H87"/>
          <cell r="I87">
            <v>3.4200000000000001E-2</v>
          </cell>
          <cell r="J87"/>
          <cell r="K87">
            <v>3.4200000000000001E-2</v>
          </cell>
          <cell r="L87">
            <v>0</v>
          </cell>
          <cell r="M87">
            <v>20120610</v>
          </cell>
          <cell r="N87">
            <v>0</v>
          </cell>
          <cell r="O87">
            <v>20120610</v>
          </cell>
        </row>
        <row r="88">
          <cell r="A88" t="str">
            <v>2683 0</v>
          </cell>
          <cell r="B88" t="str">
            <v>AMLODIPINE BESYLATE</v>
          </cell>
          <cell r="C88">
            <v>2683</v>
          </cell>
          <cell r="D88">
            <v>0</v>
          </cell>
          <cell r="E88" t="str">
            <v>5 mg</v>
          </cell>
          <cell r="F88" t="str">
            <v>TABLET</v>
          </cell>
          <cell r="G88" t="str">
            <v>TAB</v>
          </cell>
          <cell r="H88"/>
          <cell r="I88">
            <v>2.2100000000000002E-2</v>
          </cell>
          <cell r="J88"/>
          <cell r="K88">
            <v>2.2100000000000002E-2</v>
          </cell>
          <cell r="L88">
            <v>0</v>
          </cell>
          <cell r="M88">
            <v>20120610</v>
          </cell>
          <cell r="N88">
            <v>0</v>
          </cell>
          <cell r="O88">
            <v>20120610</v>
          </cell>
        </row>
        <row r="89">
          <cell r="A89" t="str">
            <v>20941 0</v>
          </cell>
          <cell r="B89" t="str">
            <v>AMMONIUM LACTATE</v>
          </cell>
          <cell r="C89">
            <v>20941</v>
          </cell>
          <cell r="D89">
            <v>0</v>
          </cell>
          <cell r="E89">
            <v>0.12</v>
          </cell>
          <cell r="F89" t="str">
            <v>MILLILITER</v>
          </cell>
          <cell r="G89" t="str">
            <v>LOT</v>
          </cell>
          <cell r="H89"/>
          <cell r="I89">
            <v>4.0599999999999997E-2</v>
          </cell>
          <cell r="J89"/>
          <cell r="K89">
            <v>4.0599999999999997E-2</v>
          </cell>
          <cell r="L89">
            <v>0</v>
          </cell>
          <cell r="M89">
            <v>20120309</v>
          </cell>
          <cell r="N89">
            <v>0</v>
          </cell>
          <cell r="O89">
            <v>20120309</v>
          </cell>
        </row>
        <row r="90">
          <cell r="A90" t="str">
            <v>23043 0</v>
          </cell>
          <cell r="B90" t="str">
            <v>AMMONIUM LACTATE</v>
          </cell>
          <cell r="C90">
            <v>23043</v>
          </cell>
          <cell r="D90">
            <v>0</v>
          </cell>
          <cell r="E90" t="str">
            <v>12%</v>
          </cell>
          <cell r="F90" t="str">
            <v>GRAM</v>
          </cell>
          <cell r="G90" t="str">
            <v>CRM</v>
          </cell>
          <cell r="H90"/>
          <cell r="I90">
            <v>7.3200000000000001E-2</v>
          </cell>
          <cell r="J90"/>
          <cell r="K90">
            <v>7.3200000000000001E-2</v>
          </cell>
          <cell r="L90">
            <v>0</v>
          </cell>
          <cell r="M90">
            <v>20120610</v>
          </cell>
          <cell r="N90">
            <v>0</v>
          </cell>
          <cell r="O90">
            <v>20120610</v>
          </cell>
        </row>
        <row r="91">
          <cell r="A91" t="str">
            <v>67154 0</v>
          </cell>
          <cell r="B91" t="str">
            <v>AMOX/POTASSIUM CLAVULANATE</v>
          </cell>
          <cell r="C91">
            <v>67154</v>
          </cell>
          <cell r="D91">
            <v>0</v>
          </cell>
          <cell r="E91" t="str">
            <v>200-28.5/5</v>
          </cell>
          <cell r="F91" t="str">
            <v>MILLILITER</v>
          </cell>
          <cell r="G91" t="str">
            <v>PWDR for ORAL SUSP</v>
          </cell>
          <cell r="H91"/>
          <cell r="I91">
            <v>0.1726</v>
          </cell>
          <cell r="J91"/>
          <cell r="K91">
            <v>0.1726</v>
          </cell>
          <cell r="L91">
            <v>0</v>
          </cell>
          <cell r="M91">
            <v>20111209</v>
          </cell>
          <cell r="N91">
            <v>0</v>
          </cell>
          <cell r="O91">
            <v>20111209</v>
          </cell>
        </row>
        <row r="92">
          <cell r="A92" t="str">
            <v>67078 0</v>
          </cell>
          <cell r="B92" t="str">
            <v>AMOX/POTASSIUM CLAVULANATE</v>
          </cell>
          <cell r="C92">
            <v>67078</v>
          </cell>
          <cell r="D92">
            <v>0</v>
          </cell>
          <cell r="E92" t="str">
            <v>200-28.5mg</v>
          </cell>
          <cell r="F92" t="str">
            <v>TABLET</v>
          </cell>
          <cell r="G92" t="str">
            <v>TAB, CHEW</v>
          </cell>
          <cell r="H92"/>
          <cell r="I92">
            <v>1.8989</v>
          </cell>
          <cell r="J92"/>
          <cell r="K92">
            <v>1.8989</v>
          </cell>
          <cell r="L92">
            <v>0</v>
          </cell>
          <cell r="M92">
            <v>20120610</v>
          </cell>
          <cell r="N92">
            <v>0</v>
          </cell>
          <cell r="O92">
            <v>20120610</v>
          </cell>
        </row>
        <row r="93">
          <cell r="A93" t="str">
            <v>67077 0</v>
          </cell>
          <cell r="B93" t="str">
            <v>AMOX/POTASSIUM CLAVULANATE</v>
          </cell>
          <cell r="C93">
            <v>67077</v>
          </cell>
          <cell r="D93">
            <v>0</v>
          </cell>
          <cell r="E93" t="str">
            <v>400-57 mg</v>
          </cell>
          <cell r="F93" t="str">
            <v>TABLET</v>
          </cell>
          <cell r="G93" t="str">
            <v>TAB, CHEW</v>
          </cell>
          <cell r="H93"/>
          <cell r="I93">
            <v>1.4039999999999999</v>
          </cell>
          <cell r="J93"/>
          <cell r="K93">
            <v>1.4039999999999999</v>
          </cell>
          <cell r="L93">
            <v>0</v>
          </cell>
          <cell r="M93">
            <v>20120910</v>
          </cell>
          <cell r="N93">
            <v>0</v>
          </cell>
          <cell r="O93">
            <v>20120910</v>
          </cell>
        </row>
        <row r="94">
          <cell r="A94" t="str">
            <v>67153 0</v>
          </cell>
          <cell r="B94" t="str">
            <v>AMOX/POTASSIUM CLAVULANATE</v>
          </cell>
          <cell r="C94">
            <v>67153</v>
          </cell>
          <cell r="D94">
            <v>0</v>
          </cell>
          <cell r="E94" t="str">
            <v>400-57/5</v>
          </cell>
          <cell r="F94" t="str">
            <v>MILLILITER</v>
          </cell>
          <cell r="G94" t="str">
            <v>PWDR for ORAL SUSP</v>
          </cell>
          <cell r="H94"/>
          <cell r="I94">
            <v>0.2364</v>
          </cell>
          <cell r="J94"/>
          <cell r="K94">
            <v>0.2364</v>
          </cell>
          <cell r="L94">
            <v>0</v>
          </cell>
          <cell r="M94">
            <v>20120610</v>
          </cell>
          <cell r="N94">
            <v>0</v>
          </cell>
          <cell r="O94">
            <v>20120610</v>
          </cell>
        </row>
        <row r="95">
          <cell r="A95" t="str">
            <v>67071 0</v>
          </cell>
          <cell r="B95" t="str">
            <v>AMOX/POTASSIUM CLAVULANATE</v>
          </cell>
          <cell r="C95">
            <v>67071</v>
          </cell>
          <cell r="D95">
            <v>0</v>
          </cell>
          <cell r="E95" t="str">
            <v>500-125 mg</v>
          </cell>
          <cell r="F95" t="str">
            <v>TABLET</v>
          </cell>
          <cell r="G95" t="str">
            <v>TAB</v>
          </cell>
          <cell r="H95"/>
          <cell r="I95">
            <v>1.1586000000000001</v>
          </cell>
          <cell r="J95"/>
          <cell r="K95">
            <v>1.1586000000000001</v>
          </cell>
          <cell r="L95">
            <v>0</v>
          </cell>
          <cell r="M95">
            <v>20120309</v>
          </cell>
          <cell r="N95">
            <v>0</v>
          </cell>
          <cell r="O95">
            <v>20120309</v>
          </cell>
        </row>
        <row r="96">
          <cell r="A96" t="str">
            <v>28020 0</v>
          </cell>
          <cell r="B96" t="str">
            <v>AMOX/POTASSIUM CLAVULANATE</v>
          </cell>
          <cell r="C96">
            <v>28020</v>
          </cell>
          <cell r="D96">
            <v>0</v>
          </cell>
          <cell r="E96" t="str">
            <v>600-42.9/5</v>
          </cell>
          <cell r="F96" t="str">
            <v>MILLILITER</v>
          </cell>
          <cell r="G96" t="str">
            <v>PWDR for ORAL SUSP</v>
          </cell>
          <cell r="H96"/>
          <cell r="I96">
            <v>0.21340000000000001</v>
          </cell>
          <cell r="J96"/>
          <cell r="K96">
            <v>0.21340000000000001</v>
          </cell>
          <cell r="L96">
            <v>0</v>
          </cell>
          <cell r="M96">
            <v>20120309</v>
          </cell>
          <cell r="N96">
            <v>0</v>
          </cell>
          <cell r="O96">
            <v>20120309</v>
          </cell>
        </row>
        <row r="97">
          <cell r="A97" t="str">
            <v>67076 0</v>
          </cell>
          <cell r="B97" t="str">
            <v>AMOX/POTASSIUM CLAVULANATE</v>
          </cell>
          <cell r="C97">
            <v>67076</v>
          </cell>
          <cell r="D97">
            <v>0</v>
          </cell>
          <cell r="E97" t="str">
            <v>875-125 mg</v>
          </cell>
          <cell r="F97" t="str">
            <v>TABLET</v>
          </cell>
          <cell r="G97" t="str">
            <v>TAB</v>
          </cell>
          <cell r="H97"/>
          <cell r="I97">
            <v>1.2</v>
          </cell>
          <cell r="J97"/>
          <cell r="K97">
            <v>1.2</v>
          </cell>
          <cell r="L97">
            <v>0</v>
          </cell>
          <cell r="M97">
            <v>20111209</v>
          </cell>
          <cell r="N97">
            <v>0</v>
          </cell>
          <cell r="O97">
            <v>20111209</v>
          </cell>
        </row>
        <row r="98">
          <cell r="A98" t="str">
            <v>16558 0</v>
          </cell>
          <cell r="B98" t="str">
            <v>AMOXAPINE</v>
          </cell>
          <cell r="C98">
            <v>16558</v>
          </cell>
          <cell r="D98">
            <v>0</v>
          </cell>
          <cell r="E98" t="str">
            <v>150 mg</v>
          </cell>
          <cell r="F98" t="str">
            <v>TABLET</v>
          </cell>
          <cell r="G98" t="str">
            <v>TAB</v>
          </cell>
          <cell r="H98"/>
          <cell r="I98">
            <v>1.1512</v>
          </cell>
          <cell r="J98"/>
          <cell r="K98">
            <v>1.1512</v>
          </cell>
          <cell r="L98">
            <v>0</v>
          </cell>
          <cell r="M98">
            <v>20061210</v>
          </cell>
          <cell r="N98">
            <v>20071210</v>
          </cell>
          <cell r="O98">
            <v>20080310</v>
          </cell>
        </row>
        <row r="99">
          <cell r="A99" t="str">
            <v>39660 0</v>
          </cell>
          <cell r="B99" t="str">
            <v>AMOXICILLIN (TRIHYDRATE)</v>
          </cell>
          <cell r="C99">
            <v>39660</v>
          </cell>
          <cell r="D99">
            <v>0</v>
          </cell>
          <cell r="E99" t="str">
            <v>250 mg</v>
          </cell>
          <cell r="F99" t="str">
            <v>CAPSULE</v>
          </cell>
          <cell r="G99" t="str">
            <v>CAP</v>
          </cell>
          <cell r="H99"/>
          <cell r="I99">
            <v>0.14169999999999999</v>
          </cell>
          <cell r="J99"/>
          <cell r="K99">
            <v>0.14169999999999999</v>
          </cell>
          <cell r="L99">
            <v>0</v>
          </cell>
          <cell r="M99">
            <v>20120610</v>
          </cell>
          <cell r="N99">
            <v>0</v>
          </cell>
          <cell r="O99">
            <v>20120610</v>
          </cell>
        </row>
        <row r="100">
          <cell r="A100" t="str">
            <v>39661 0</v>
          </cell>
          <cell r="B100" t="str">
            <v>AMOXICILLIN (TRIHYDRATE)</v>
          </cell>
          <cell r="C100">
            <v>39661</v>
          </cell>
          <cell r="D100">
            <v>0</v>
          </cell>
          <cell r="E100" t="str">
            <v>500 mg</v>
          </cell>
          <cell r="F100" t="str">
            <v>CAPSULE</v>
          </cell>
          <cell r="G100" t="str">
            <v>CAP</v>
          </cell>
          <cell r="H100"/>
          <cell r="I100">
            <v>0.14099999999999999</v>
          </cell>
          <cell r="J100"/>
          <cell r="K100">
            <v>0.14099999999999999</v>
          </cell>
          <cell r="L100">
            <v>0</v>
          </cell>
          <cell r="M100">
            <v>20120610</v>
          </cell>
          <cell r="N100">
            <v>0</v>
          </cell>
          <cell r="O100">
            <v>20120610</v>
          </cell>
        </row>
        <row r="101">
          <cell r="A101" t="str">
            <v>93375 0</v>
          </cell>
          <cell r="B101" t="str">
            <v>AMOXICILLIN OS</v>
          </cell>
          <cell r="C101">
            <v>93375</v>
          </cell>
          <cell r="D101">
            <v>0</v>
          </cell>
          <cell r="E101" t="str">
            <v>400 mg/5 ml</v>
          </cell>
          <cell r="F101" t="str">
            <v>MILLILITER</v>
          </cell>
          <cell r="G101" t="str">
            <v>SUSP RECON</v>
          </cell>
          <cell r="H101"/>
          <cell r="I101">
            <v>4.4400000000000002E-2</v>
          </cell>
          <cell r="J101"/>
          <cell r="K101">
            <v>4.4400000000000002E-2</v>
          </cell>
          <cell r="L101">
            <v>0</v>
          </cell>
          <cell r="M101">
            <v>20120309</v>
          </cell>
          <cell r="N101">
            <v>0</v>
          </cell>
          <cell r="O101">
            <v>20120309</v>
          </cell>
        </row>
        <row r="102">
          <cell r="A102" t="str">
            <v>91941 0</v>
          </cell>
          <cell r="B102" t="str">
            <v>AMOXICILLIN TRIHYDRATE/POTASSIUM CLAVULANATE</v>
          </cell>
          <cell r="C102">
            <v>91941</v>
          </cell>
          <cell r="D102">
            <v>0</v>
          </cell>
          <cell r="E102" t="str">
            <v>1000-62.5</v>
          </cell>
          <cell r="F102" t="str">
            <v>TABLET</v>
          </cell>
          <cell r="G102" t="str">
            <v>TAB, SA</v>
          </cell>
          <cell r="H102"/>
          <cell r="I102">
            <v>4.2428999999999997</v>
          </cell>
          <cell r="J102"/>
          <cell r="K102">
            <v>4.2428999999999997</v>
          </cell>
          <cell r="L102">
            <v>0</v>
          </cell>
          <cell r="M102">
            <v>20120610</v>
          </cell>
          <cell r="N102">
            <v>0</v>
          </cell>
          <cell r="O102">
            <v>20120610</v>
          </cell>
        </row>
        <row r="103">
          <cell r="A103" t="str">
            <v>67151 0</v>
          </cell>
          <cell r="B103" t="str">
            <v>AMOXICILLIN TRIHYDRATE/POTASSIUM CLAVULANATE</v>
          </cell>
          <cell r="C103">
            <v>67151</v>
          </cell>
          <cell r="D103">
            <v>0</v>
          </cell>
          <cell r="E103" t="str">
            <v>250 - 62.5/5 ml</v>
          </cell>
          <cell r="F103" t="str">
            <v>MILLILITER</v>
          </cell>
          <cell r="G103" t="str">
            <v>SUSP</v>
          </cell>
          <cell r="H103"/>
          <cell r="I103">
            <v>0.90749999999999997</v>
          </cell>
          <cell r="J103"/>
          <cell r="K103">
            <v>0.90749999999999997</v>
          </cell>
          <cell r="L103">
            <v>0</v>
          </cell>
          <cell r="M103">
            <v>20120610</v>
          </cell>
          <cell r="N103">
            <v>0</v>
          </cell>
          <cell r="O103">
            <v>20120610</v>
          </cell>
        </row>
        <row r="104">
          <cell r="A104" t="str">
            <v>67070 0</v>
          </cell>
          <cell r="B104" t="str">
            <v>AMOXICILLIN TRIHYDRATE/POTASSIUM CLAVULANATE</v>
          </cell>
          <cell r="C104">
            <v>67070</v>
          </cell>
          <cell r="D104">
            <v>0</v>
          </cell>
          <cell r="E104" t="str">
            <v>250-125mg</v>
          </cell>
          <cell r="F104" t="str">
            <v>TABLET</v>
          </cell>
          <cell r="G104" t="str">
            <v>TAB</v>
          </cell>
          <cell r="H104"/>
          <cell r="I104">
            <v>4.9714</v>
          </cell>
          <cell r="J104"/>
          <cell r="K104">
            <v>4.9714</v>
          </cell>
          <cell r="L104">
            <v>0</v>
          </cell>
          <cell r="M104">
            <v>20120610</v>
          </cell>
          <cell r="N104">
            <v>0</v>
          </cell>
          <cell r="O104">
            <v>20120610</v>
          </cell>
        </row>
        <row r="105">
          <cell r="A105" t="str">
            <v>61252 0</v>
          </cell>
          <cell r="B105" t="str">
            <v>AMOXICILLIN TRIHYDRATE</v>
          </cell>
          <cell r="C105">
            <v>61252</v>
          </cell>
          <cell r="D105">
            <v>0</v>
          </cell>
          <cell r="E105" t="str">
            <v>500 mg</v>
          </cell>
          <cell r="F105" t="str">
            <v>TABLET</v>
          </cell>
          <cell r="G105" t="str">
            <v>TAB</v>
          </cell>
          <cell r="H105"/>
          <cell r="I105">
            <v>0.2641</v>
          </cell>
          <cell r="J105"/>
          <cell r="K105">
            <v>0.2641</v>
          </cell>
          <cell r="L105">
            <v>0</v>
          </cell>
          <cell r="M105">
            <v>20111209</v>
          </cell>
          <cell r="N105">
            <v>0</v>
          </cell>
          <cell r="O105">
            <v>20111209</v>
          </cell>
        </row>
        <row r="106">
          <cell r="A106" t="str">
            <v>39681 0</v>
          </cell>
          <cell r="B106" t="str">
            <v>AMOXICILLIN</v>
          </cell>
          <cell r="C106">
            <v>39681</v>
          </cell>
          <cell r="D106">
            <v>0</v>
          </cell>
          <cell r="E106" t="str">
            <v>125 mg/5 ml</v>
          </cell>
          <cell r="F106" t="str">
            <v>MILLILITER</v>
          </cell>
          <cell r="G106" t="str">
            <v>PWDR for ORAL SUSP</v>
          </cell>
          <cell r="H106"/>
          <cell r="I106">
            <v>3.7400000000000003E-2</v>
          </cell>
          <cell r="J106"/>
          <cell r="K106">
            <v>3.7400000000000003E-2</v>
          </cell>
          <cell r="L106">
            <v>0</v>
          </cell>
          <cell r="M106">
            <v>20120610</v>
          </cell>
          <cell r="N106">
            <v>0</v>
          </cell>
          <cell r="O106">
            <v>20120610</v>
          </cell>
        </row>
        <row r="107">
          <cell r="A107" t="str">
            <v>39650 0</v>
          </cell>
          <cell r="B107" t="str">
            <v>AMOXICILLIN</v>
          </cell>
          <cell r="C107">
            <v>39650</v>
          </cell>
          <cell r="D107">
            <v>0</v>
          </cell>
          <cell r="E107" t="str">
            <v>125 mg</v>
          </cell>
          <cell r="F107" t="str">
            <v>TABLET</v>
          </cell>
          <cell r="G107" t="str">
            <v>TAB, CHEW</v>
          </cell>
          <cell r="H107"/>
          <cell r="I107">
            <v>0.1333</v>
          </cell>
          <cell r="J107"/>
          <cell r="K107">
            <v>0.1333</v>
          </cell>
          <cell r="L107">
            <v>0</v>
          </cell>
          <cell r="M107">
            <v>20050822</v>
          </cell>
          <cell r="N107">
            <v>20051210</v>
          </cell>
          <cell r="O107">
            <v>20070310</v>
          </cell>
        </row>
        <row r="108">
          <cell r="A108" t="str">
            <v>93385 0</v>
          </cell>
          <cell r="B108" t="str">
            <v>AMOXICILLIN</v>
          </cell>
          <cell r="C108">
            <v>93385</v>
          </cell>
          <cell r="D108">
            <v>0</v>
          </cell>
          <cell r="E108" t="str">
            <v>200 mg/5 ml</v>
          </cell>
          <cell r="F108" t="str">
            <v>MILLILITER</v>
          </cell>
          <cell r="G108" t="str">
            <v>SUSP</v>
          </cell>
          <cell r="H108"/>
          <cell r="I108">
            <v>9.5699999999999993E-2</v>
          </cell>
          <cell r="J108"/>
          <cell r="K108">
            <v>9.5699999999999993E-2</v>
          </cell>
          <cell r="L108">
            <v>0</v>
          </cell>
          <cell r="M108">
            <v>20120610</v>
          </cell>
          <cell r="N108">
            <v>0</v>
          </cell>
          <cell r="O108">
            <v>20120610</v>
          </cell>
        </row>
        <row r="109">
          <cell r="A109" t="str">
            <v>39683 0</v>
          </cell>
          <cell r="B109" t="str">
            <v>AMOXICILLIN</v>
          </cell>
          <cell r="C109">
            <v>39683</v>
          </cell>
          <cell r="D109">
            <v>0</v>
          </cell>
          <cell r="E109" t="str">
            <v>250 mg/5 ml</v>
          </cell>
          <cell r="F109" t="str">
            <v>MILLILITER</v>
          </cell>
          <cell r="G109" t="str">
            <v>PWDR for ORAL SUSP</v>
          </cell>
          <cell r="H109"/>
          <cell r="I109">
            <v>3.4799999999999998E-2</v>
          </cell>
          <cell r="J109"/>
          <cell r="K109">
            <v>3.4799999999999998E-2</v>
          </cell>
          <cell r="L109">
            <v>0</v>
          </cell>
          <cell r="M109">
            <v>20120610</v>
          </cell>
          <cell r="N109">
            <v>0</v>
          </cell>
          <cell r="O109">
            <v>20120610</v>
          </cell>
        </row>
        <row r="110">
          <cell r="A110" t="str">
            <v>39651 0</v>
          </cell>
          <cell r="B110" t="str">
            <v>AMOXICILLIN</v>
          </cell>
          <cell r="C110">
            <v>39651</v>
          </cell>
          <cell r="D110">
            <v>0</v>
          </cell>
          <cell r="E110" t="str">
            <v>250 mg</v>
          </cell>
          <cell r="F110" t="str">
            <v>TABLET</v>
          </cell>
          <cell r="G110" t="str">
            <v>TAB, CHEW</v>
          </cell>
          <cell r="H110"/>
          <cell r="I110">
            <v>0.26989999999999997</v>
          </cell>
          <cell r="J110"/>
          <cell r="K110">
            <v>0.26989999999999997</v>
          </cell>
          <cell r="L110">
            <v>0</v>
          </cell>
          <cell r="M110">
            <v>20121210</v>
          </cell>
          <cell r="N110">
            <v>0</v>
          </cell>
          <cell r="O110">
            <v>20121210</v>
          </cell>
        </row>
        <row r="111">
          <cell r="A111" t="str">
            <v>93365 0</v>
          </cell>
          <cell r="B111" t="str">
            <v>AMOXICILLIN</v>
          </cell>
          <cell r="C111">
            <v>93365</v>
          </cell>
          <cell r="D111">
            <v>0</v>
          </cell>
          <cell r="E111" t="str">
            <v>400 mg</v>
          </cell>
          <cell r="F111" t="str">
            <v>TABLET</v>
          </cell>
          <cell r="G111" t="str">
            <v>TAB, CHEW</v>
          </cell>
          <cell r="H111"/>
          <cell r="I111">
            <v>0.50700000000000001</v>
          </cell>
          <cell r="J111"/>
          <cell r="K111">
            <v>0.50700000000000001</v>
          </cell>
          <cell r="L111">
            <v>0</v>
          </cell>
          <cell r="M111">
            <v>20091210</v>
          </cell>
          <cell r="N111">
            <v>20110610</v>
          </cell>
          <cell r="O111">
            <v>20110909</v>
          </cell>
        </row>
        <row r="112">
          <cell r="A112" t="str">
            <v>39632 0</v>
          </cell>
          <cell r="B112" t="str">
            <v>AMOXICILLIN</v>
          </cell>
          <cell r="C112">
            <v>39632</v>
          </cell>
          <cell r="D112">
            <v>0</v>
          </cell>
          <cell r="E112" t="str">
            <v>875 mg</v>
          </cell>
          <cell r="F112" t="str">
            <v>TABLET</v>
          </cell>
          <cell r="G112" t="str">
            <v>TAB</v>
          </cell>
          <cell r="H112"/>
          <cell r="I112">
            <v>0.16950000000000001</v>
          </cell>
          <cell r="J112"/>
          <cell r="K112">
            <v>0.16950000000000001</v>
          </cell>
          <cell r="L112">
            <v>0</v>
          </cell>
          <cell r="M112">
            <v>20120910</v>
          </cell>
          <cell r="N112">
            <v>0</v>
          </cell>
          <cell r="O112">
            <v>20120910</v>
          </cell>
        </row>
        <row r="113">
          <cell r="A113" t="str">
            <v>14635 0</v>
          </cell>
          <cell r="B113" t="str">
            <v>AMPHET ASP/AMPHET/D-AMPHET</v>
          </cell>
          <cell r="C113">
            <v>14635</v>
          </cell>
          <cell r="D113">
            <v>0</v>
          </cell>
          <cell r="E113" t="str">
            <v>10 mg</v>
          </cell>
          <cell r="F113" t="str">
            <v>CAPSULE</v>
          </cell>
          <cell r="G113" t="str">
            <v>CAP, ER</v>
          </cell>
          <cell r="H113"/>
          <cell r="I113">
            <v>5.6981999999999999</v>
          </cell>
          <cell r="J113"/>
          <cell r="K113">
            <v>5.6981999999999999</v>
          </cell>
          <cell r="L113">
            <v>0</v>
          </cell>
          <cell r="M113">
            <v>20100910</v>
          </cell>
          <cell r="N113">
            <v>20110110</v>
          </cell>
          <cell r="O113">
            <v>20110909</v>
          </cell>
        </row>
        <row r="114">
          <cell r="A114" t="str">
            <v>17468 0</v>
          </cell>
          <cell r="B114" t="str">
            <v>AMPHET ASP/AMPHET/D-AMPHET</v>
          </cell>
          <cell r="C114">
            <v>17468</v>
          </cell>
          <cell r="D114">
            <v>0</v>
          </cell>
          <cell r="E114" t="str">
            <v>15 mg</v>
          </cell>
          <cell r="F114" t="str">
            <v>CAPSULE</v>
          </cell>
          <cell r="G114" t="str">
            <v>CAP, ER</v>
          </cell>
          <cell r="H114"/>
          <cell r="I114">
            <v>5.1504000000000003</v>
          </cell>
          <cell r="J114"/>
          <cell r="K114">
            <v>5.1504000000000003</v>
          </cell>
          <cell r="L114">
            <v>0</v>
          </cell>
          <cell r="M114">
            <v>20121210</v>
          </cell>
          <cell r="N114">
            <v>0</v>
          </cell>
          <cell r="O114">
            <v>20121210</v>
          </cell>
        </row>
        <row r="115">
          <cell r="A115" t="str">
            <v>29009 0</v>
          </cell>
          <cell r="B115" t="str">
            <v>AMPHET ASP/AMPHET/D-AMPHET</v>
          </cell>
          <cell r="C115">
            <v>29009</v>
          </cell>
          <cell r="D115">
            <v>0</v>
          </cell>
          <cell r="E115" t="str">
            <v>15 mg</v>
          </cell>
          <cell r="F115" t="str">
            <v>TABLET</v>
          </cell>
          <cell r="G115" t="str">
            <v>TAB</v>
          </cell>
          <cell r="H115"/>
          <cell r="I115">
            <v>1.2443</v>
          </cell>
          <cell r="J115"/>
          <cell r="K115">
            <v>1.2443</v>
          </cell>
          <cell r="L115">
            <v>0</v>
          </cell>
          <cell r="M115">
            <v>20120910</v>
          </cell>
          <cell r="N115">
            <v>0</v>
          </cell>
          <cell r="O115">
            <v>20120910</v>
          </cell>
        </row>
        <row r="116">
          <cell r="A116" t="str">
            <v>14636 0</v>
          </cell>
          <cell r="B116" t="str">
            <v>AMPHET ASP/AMPHET/D-AMPHET</v>
          </cell>
          <cell r="C116">
            <v>14636</v>
          </cell>
          <cell r="D116">
            <v>0</v>
          </cell>
          <cell r="E116" t="str">
            <v>20 mg</v>
          </cell>
          <cell r="F116" t="str">
            <v>CAPSULE</v>
          </cell>
          <cell r="G116" t="str">
            <v>CAP, ER</v>
          </cell>
          <cell r="H116"/>
          <cell r="I116">
            <v>5.8567</v>
          </cell>
          <cell r="J116"/>
          <cell r="K116">
            <v>5.8567</v>
          </cell>
          <cell r="L116">
            <v>0</v>
          </cell>
          <cell r="M116">
            <v>20121210</v>
          </cell>
          <cell r="N116">
            <v>0</v>
          </cell>
          <cell r="O116">
            <v>20121210</v>
          </cell>
        </row>
        <row r="117">
          <cell r="A117" t="str">
            <v>17469 0</v>
          </cell>
          <cell r="B117" t="str">
            <v>AMPHET ASP/AMPHET/D-AMPHET</v>
          </cell>
          <cell r="C117">
            <v>17469</v>
          </cell>
          <cell r="D117">
            <v>0</v>
          </cell>
          <cell r="E117" t="str">
            <v>25 mg</v>
          </cell>
          <cell r="F117" t="str">
            <v>CAPSULE</v>
          </cell>
          <cell r="G117" t="str">
            <v>CAP, ER</v>
          </cell>
          <cell r="H117"/>
          <cell r="I117">
            <v>6.2992999999999997</v>
          </cell>
          <cell r="J117"/>
          <cell r="K117">
            <v>6.2992999999999997</v>
          </cell>
          <cell r="L117">
            <v>0</v>
          </cell>
          <cell r="M117">
            <v>20120610</v>
          </cell>
          <cell r="N117">
            <v>0</v>
          </cell>
          <cell r="O117">
            <v>20120610</v>
          </cell>
        </row>
        <row r="118">
          <cell r="A118" t="str">
            <v>14637 0</v>
          </cell>
          <cell r="B118" t="str">
            <v>AMPHET ASP/AMPHET/D-AMPHET</v>
          </cell>
          <cell r="C118">
            <v>14637</v>
          </cell>
          <cell r="D118">
            <v>0</v>
          </cell>
          <cell r="E118" t="str">
            <v>30 mg</v>
          </cell>
          <cell r="F118" t="str">
            <v>CAPSULE</v>
          </cell>
          <cell r="G118" t="str">
            <v>CAP, ER</v>
          </cell>
          <cell r="H118"/>
          <cell r="I118">
            <v>5.6981999999999999</v>
          </cell>
          <cell r="J118"/>
          <cell r="K118">
            <v>5.6981999999999999</v>
          </cell>
          <cell r="L118">
            <v>0</v>
          </cell>
          <cell r="M118">
            <v>20100910</v>
          </cell>
          <cell r="N118">
            <v>20110110</v>
          </cell>
          <cell r="O118">
            <v>20110909</v>
          </cell>
        </row>
        <row r="119">
          <cell r="A119" t="str">
            <v>17459 0</v>
          </cell>
          <cell r="B119" t="str">
            <v>AMPHET ASP/AMPHET/D-AMPHET</v>
          </cell>
          <cell r="C119">
            <v>17459</v>
          </cell>
          <cell r="D119">
            <v>0</v>
          </cell>
          <cell r="E119" t="str">
            <v>5 mg</v>
          </cell>
          <cell r="F119" t="str">
            <v>CAPSULE</v>
          </cell>
          <cell r="G119" t="str">
            <v>CAP, ER</v>
          </cell>
          <cell r="H119"/>
          <cell r="I119">
            <v>6.2992999999999997</v>
          </cell>
          <cell r="J119"/>
          <cell r="K119">
            <v>6.2992999999999997</v>
          </cell>
          <cell r="L119">
            <v>0</v>
          </cell>
          <cell r="M119">
            <v>20120910</v>
          </cell>
          <cell r="N119">
            <v>0</v>
          </cell>
          <cell r="O119">
            <v>20120910</v>
          </cell>
        </row>
        <row r="120">
          <cell r="A120" t="str">
            <v>56971 0</v>
          </cell>
          <cell r="B120" t="str">
            <v>AMPHETAMINE/D-AMPHETAMINE SALTS</v>
          </cell>
          <cell r="C120">
            <v>56971</v>
          </cell>
          <cell r="D120">
            <v>0</v>
          </cell>
          <cell r="E120" t="str">
            <v>10 mg</v>
          </cell>
          <cell r="F120" t="str">
            <v>TABLET</v>
          </cell>
          <cell r="G120" t="str">
            <v>TAB</v>
          </cell>
          <cell r="H120"/>
          <cell r="I120">
            <v>1.3378000000000001</v>
          </cell>
          <cell r="J120"/>
          <cell r="K120">
            <v>1.3378000000000001</v>
          </cell>
          <cell r="L120">
            <v>0</v>
          </cell>
          <cell r="M120">
            <v>20120610</v>
          </cell>
          <cell r="N120">
            <v>0</v>
          </cell>
          <cell r="O120">
            <v>20120610</v>
          </cell>
        </row>
        <row r="121">
          <cell r="A121" t="str">
            <v>29008 0</v>
          </cell>
          <cell r="B121" t="str">
            <v>AMPHETAMINE/D-AMPHETAMINE SALTS</v>
          </cell>
          <cell r="C121">
            <v>29008</v>
          </cell>
          <cell r="D121">
            <v>0</v>
          </cell>
          <cell r="E121" t="str">
            <v>12.5 mg</v>
          </cell>
          <cell r="F121" t="str">
            <v>TABLET</v>
          </cell>
          <cell r="G121" t="str">
            <v>TAB</v>
          </cell>
          <cell r="H121"/>
          <cell r="I121">
            <v>1.7997000000000001</v>
          </cell>
          <cell r="J121"/>
          <cell r="K121">
            <v>1.7997000000000001</v>
          </cell>
          <cell r="L121">
            <v>0</v>
          </cell>
          <cell r="M121">
            <v>20121210</v>
          </cell>
          <cell r="N121">
            <v>0</v>
          </cell>
          <cell r="O121">
            <v>20121210</v>
          </cell>
        </row>
        <row r="122">
          <cell r="A122" t="str">
            <v>56973 0</v>
          </cell>
          <cell r="B122" t="str">
            <v>AMPHETAMINE/D-AMPHETAMINE SALTS</v>
          </cell>
          <cell r="C122">
            <v>56973</v>
          </cell>
          <cell r="D122">
            <v>0</v>
          </cell>
          <cell r="E122" t="str">
            <v>20 mg</v>
          </cell>
          <cell r="F122" t="str">
            <v>TABLET</v>
          </cell>
          <cell r="G122" t="str">
            <v>TAB</v>
          </cell>
          <cell r="H122"/>
          <cell r="I122">
            <v>0.99539999999999995</v>
          </cell>
          <cell r="J122"/>
          <cell r="K122">
            <v>0.99539999999999995</v>
          </cell>
          <cell r="L122">
            <v>0</v>
          </cell>
          <cell r="M122">
            <v>20120610</v>
          </cell>
          <cell r="N122">
            <v>0</v>
          </cell>
          <cell r="O122">
            <v>20120610</v>
          </cell>
        </row>
        <row r="123">
          <cell r="A123" t="str">
            <v>56972 0</v>
          </cell>
          <cell r="B123" t="str">
            <v>AMPHETAMINE/D-AMPHETAMINE SALTS</v>
          </cell>
          <cell r="C123">
            <v>56972</v>
          </cell>
          <cell r="D123">
            <v>0</v>
          </cell>
          <cell r="E123" t="str">
            <v>30 mg</v>
          </cell>
          <cell r="F123" t="str">
            <v>TABLET</v>
          </cell>
          <cell r="G123" t="str">
            <v>TAB</v>
          </cell>
          <cell r="H123"/>
          <cell r="I123">
            <v>0.99539999999999995</v>
          </cell>
          <cell r="J123"/>
          <cell r="K123">
            <v>0.99539999999999995</v>
          </cell>
          <cell r="L123">
            <v>0</v>
          </cell>
          <cell r="M123">
            <v>20120610</v>
          </cell>
          <cell r="N123">
            <v>0</v>
          </cell>
          <cell r="O123">
            <v>20120610</v>
          </cell>
        </row>
        <row r="124">
          <cell r="A124" t="str">
            <v>56970 0</v>
          </cell>
          <cell r="B124" t="str">
            <v>AMPHETAMINE/D-AMPHETAMINE SALTS</v>
          </cell>
          <cell r="C124">
            <v>56970</v>
          </cell>
          <cell r="D124">
            <v>0</v>
          </cell>
          <cell r="E124" t="str">
            <v>5 mg</v>
          </cell>
          <cell r="F124" t="str">
            <v>TABLET</v>
          </cell>
          <cell r="G124" t="str">
            <v>TAB</v>
          </cell>
          <cell r="H124"/>
          <cell r="I124">
            <v>1.4398</v>
          </cell>
          <cell r="J124"/>
          <cell r="K124">
            <v>1.4398</v>
          </cell>
          <cell r="L124">
            <v>0</v>
          </cell>
          <cell r="M124">
            <v>20120610</v>
          </cell>
          <cell r="N124">
            <v>0</v>
          </cell>
          <cell r="O124">
            <v>20120610</v>
          </cell>
        </row>
        <row r="125">
          <cell r="A125" t="str">
            <v>29007 0</v>
          </cell>
          <cell r="B125" t="str">
            <v>AMPHETAMINE/D-AMPHETAMINE SALTS</v>
          </cell>
          <cell r="C125">
            <v>29007</v>
          </cell>
          <cell r="D125">
            <v>0</v>
          </cell>
          <cell r="E125" t="str">
            <v>7.5 mg</v>
          </cell>
          <cell r="F125" t="str">
            <v>TABLET</v>
          </cell>
          <cell r="G125" t="str">
            <v>TAB</v>
          </cell>
          <cell r="H125"/>
          <cell r="I125">
            <v>1.7997000000000001</v>
          </cell>
          <cell r="J125"/>
          <cell r="K125">
            <v>1.7997000000000001</v>
          </cell>
          <cell r="L125">
            <v>0</v>
          </cell>
          <cell r="M125">
            <v>20120610</v>
          </cell>
          <cell r="N125">
            <v>0</v>
          </cell>
          <cell r="O125">
            <v>20120610</v>
          </cell>
        </row>
        <row r="126">
          <cell r="A126" t="str">
            <v>89521 0</v>
          </cell>
          <cell r="B126" t="str">
            <v>AMPICILLIN SODIUM/SULBACTAM SODIUM</v>
          </cell>
          <cell r="C126">
            <v>89521</v>
          </cell>
          <cell r="D126">
            <v>0</v>
          </cell>
          <cell r="E126" t="str">
            <v>3 gm</v>
          </cell>
          <cell r="F126" t="str">
            <v>EACH</v>
          </cell>
          <cell r="G126" t="str">
            <v>VIAL</v>
          </cell>
          <cell r="H126"/>
          <cell r="I126">
            <v>6.4134000000000002</v>
          </cell>
          <cell r="J126"/>
          <cell r="K126">
            <v>6.4134000000000002</v>
          </cell>
          <cell r="L126">
            <v>0</v>
          </cell>
          <cell r="M126">
            <v>20120610</v>
          </cell>
          <cell r="N126">
            <v>0</v>
          </cell>
          <cell r="O126">
            <v>20120610</v>
          </cell>
        </row>
        <row r="127">
          <cell r="A127" t="str">
            <v>39271 0</v>
          </cell>
          <cell r="B127" t="str">
            <v>AMPICILLIN TRIHYDRATE</v>
          </cell>
          <cell r="C127">
            <v>39271</v>
          </cell>
          <cell r="D127">
            <v>0</v>
          </cell>
          <cell r="E127" t="str">
            <v>250 mg</v>
          </cell>
          <cell r="F127" t="str">
            <v>CAPSULE</v>
          </cell>
          <cell r="G127" t="str">
            <v>CAP</v>
          </cell>
          <cell r="H127"/>
          <cell r="I127">
            <v>0.11260000000000001</v>
          </cell>
          <cell r="J127"/>
          <cell r="K127">
            <v>0.11260000000000001</v>
          </cell>
          <cell r="L127">
            <v>0</v>
          </cell>
          <cell r="M127">
            <v>20120309</v>
          </cell>
          <cell r="N127">
            <v>0</v>
          </cell>
          <cell r="O127">
            <v>20120309</v>
          </cell>
        </row>
        <row r="128">
          <cell r="A128" t="str">
            <v>39272 0</v>
          </cell>
          <cell r="B128" t="str">
            <v>AMPICILLIN TRIHYDRATE</v>
          </cell>
          <cell r="C128">
            <v>39272</v>
          </cell>
          <cell r="D128">
            <v>0</v>
          </cell>
          <cell r="E128" t="str">
            <v>500 mg</v>
          </cell>
          <cell r="F128" t="str">
            <v>CAPSULE</v>
          </cell>
          <cell r="G128" t="str">
            <v>CAP</v>
          </cell>
          <cell r="H128"/>
          <cell r="I128">
            <v>0.32200000000000001</v>
          </cell>
          <cell r="J128"/>
          <cell r="K128">
            <v>0.32200000000000001</v>
          </cell>
          <cell r="L128">
            <v>0</v>
          </cell>
          <cell r="M128">
            <v>20120309</v>
          </cell>
          <cell r="N128">
            <v>0</v>
          </cell>
          <cell r="O128">
            <v>20120309</v>
          </cell>
        </row>
        <row r="129">
          <cell r="A129" t="str">
            <v>50393 0</v>
          </cell>
          <cell r="B129" t="str">
            <v>AMYLASE/LIPASE/PROTEASE</v>
          </cell>
          <cell r="C129">
            <v>50393</v>
          </cell>
          <cell r="D129">
            <v>0</v>
          </cell>
          <cell r="E129" t="str">
            <v>20,000 units; 4,500 units; 25,000 units</v>
          </cell>
          <cell r="F129" t="str">
            <v>CAPSULE</v>
          </cell>
          <cell r="G129" t="str">
            <v>CAP, DR</v>
          </cell>
          <cell r="H129"/>
          <cell r="I129">
            <v>0.27610000000000001</v>
          </cell>
          <cell r="J129"/>
          <cell r="K129">
            <v>0.27610000000000001</v>
          </cell>
          <cell r="L129">
            <v>0</v>
          </cell>
          <cell r="M129">
            <v>20090310</v>
          </cell>
          <cell r="N129">
            <v>20090429</v>
          </cell>
          <cell r="O129">
            <v>20090429</v>
          </cell>
        </row>
        <row r="130">
          <cell r="A130" t="str">
            <v>11014 0</v>
          </cell>
          <cell r="B130" t="str">
            <v>AMYLASE/LIPASE/PROTEASE</v>
          </cell>
          <cell r="C130">
            <v>11014</v>
          </cell>
          <cell r="D130">
            <v>0</v>
          </cell>
          <cell r="E130" t="str">
            <v>33,200 units; 10,000 units; 38,000 units</v>
          </cell>
          <cell r="F130" t="str">
            <v>CAPSULE</v>
          </cell>
          <cell r="G130" t="str">
            <v>CAP, DR</v>
          </cell>
          <cell r="H130"/>
          <cell r="I130">
            <v>0.31609999999999999</v>
          </cell>
          <cell r="J130"/>
          <cell r="K130">
            <v>0.31609999999999999</v>
          </cell>
          <cell r="L130">
            <v>0</v>
          </cell>
          <cell r="M130">
            <v>20090310</v>
          </cell>
          <cell r="N130">
            <v>20090429</v>
          </cell>
          <cell r="O130">
            <v>20090429</v>
          </cell>
        </row>
        <row r="131">
          <cell r="A131" t="str">
            <v>10003 0</v>
          </cell>
          <cell r="B131" t="str">
            <v>AMYLASE/LIPASE/PROTEASE</v>
          </cell>
          <cell r="C131">
            <v>10003</v>
          </cell>
          <cell r="D131">
            <v>0</v>
          </cell>
          <cell r="E131" t="str">
            <v>48,000 units; 16,000 units; 48,000 units</v>
          </cell>
          <cell r="F131" t="str">
            <v>CAPSULE</v>
          </cell>
          <cell r="G131" t="str">
            <v>CAP, DR</v>
          </cell>
          <cell r="H131"/>
          <cell r="I131">
            <v>0.92700000000000005</v>
          </cell>
          <cell r="J131"/>
          <cell r="K131">
            <v>0.92700000000000005</v>
          </cell>
          <cell r="L131">
            <v>0</v>
          </cell>
          <cell r="M131">
            <v>20090310</v>
          </cell>
          <cell r="N131">
            <v>20090429</v>
          </cell>
          <cell r="O131">
            <v>20090429</v>
          </cell>
        </row>
        <row r="132">
          <cell r="A132" t="str">
            <v>10016 0</v>
          </cell>
          <cell r="B132" t="str">
            <v>AMYLASE/LIPASE/PROTEASE</v>
          </cell>
          <cell r="C132">
            <v>10016</v>
          </cell>
          <cell r="D132">
            <v>0</v>
          </cell>
          <cell r="E132" t="str">
            <v>56,000 units; 20,000 units; 44,000 units</v>
          </cell>
          <cell r="F132" t="str">
            <v>CAPSULE</v>
          </cell>
          <cell r="G132" t="str">
            <v>CAP, DR</v>
          </cell>
          <cell r="H132"/>
          <cell r="I132">
            <v>0.82850000000000001</v>
          </cell>
          <cell r="J132"/>
          <cell r="K132">
            <v>0.82850000000000001</v>
          </cell>
          <cell r="L132">
            <v>0</v>
          </cell>
          <cell r="M132">
            <v>20090310</v>
          </cell>
          <cell r="N132">
            <v>20090429</v>
          </cell>
          <cell r="O132">
            <v>20090429</v>
          </cell>
        </row>
        <row r="133">
          <cell r="A133" t="str">
            <v>10009 0</v>
          </cell>
          <cell r="B133" t="str">
            <v>AMYLASE/LIPASE/PROTEASE</v>
          </cell>
          <cell r="C133">
            <v>10009</v>
          </cell>
          <cell r="D133">
            <v>0</v>
          </cell>
          <cell r="E133" t="str">
            <v>65,000 units; 20,000 units; 65,000 units</v>
          </cell>
          <cell r="F133" t="str">
            <v>CAPSULE</v>
          </cell>
          <cell r="G133" t="str">
            <v>CAP, DR</v>
          </cell>
          <cell r="H133"/>
          <cell r="I133">
            <v>1.5704</v>
          </cell>
          <cell r="J133"/>
          <cell r="K133">
            <v>1.5704</v>
          </cell>
          <cell r="L133">
            <v>0</v>
          </cell>
          <cell r="M133">
            <v>20090310</v>
          </cell>
          <cell r="N133">
            <v>20090429</v>
          </cell>
          <cell r="O133">
            <v>20090429</v>
          </cell>
        </row>
        <row r="134">
          <cell r="A134" t="str">
            <v>91492 0</v>
          </cell>
          <cell r="B134" t="str">
            <v>AMYLASE/LIPASE/PROTEASE</v>
          </cell>
          <cell r="C134">
            <v>91492</v>
          </cell>
          <cell r="D134">
            <v>0</v>
          </cell>
          <cell r="E134" t="str">
            <v>66,400 units; 20,000 units; 75,000 units</v>
          </cell>
          <cell r="F134" t="str">
            <v>CAPSULE</v>
          </cell>
          <cell r="G134" t="str">
            <v>CAP, DR</v>
          </cell>
          <cell r="H134"/>
          <cell r="I134">
            <v>1.1923999999999999</v>
          </cell>
          <cell r="J134"/>
          <cell r="K134">
            <v>1.1923999999999999</v>
          </cell>
          <cell r="L134">
            <v>0</v>
          </cell>
          <cell r="M134">
            <v>20090310</v>
          </cell>
          <cell r="N134">
            <v>20090429</v>
          </cell>
          <cell r="O134">
            <v>20090429</v>
          </cell>
        </row>
        <row r="135">
          <cell r="A135" t="str">
            <v>22391 0</v>
          </cell>
          <cell r="B135" t="str">
            <v>ANAGRELIDE HCL</v>
          </cell>
          <cell r="C135">
            <v>22391</v>
          </cell>
          <cell r="D135">
            <v>0</v>
          </cell>
          <cell r="E135" t="str">
            <v>0.5 mg</v>
          </cell>
          <cell r="F135" t="str">
            <v>CAPSULE</v>
          </cell>
          <cell r="G135" t="str">
            <v>CAP</v>
          </cell>
          <cell r="H135"/>
          <cell r="I135">
            <v>0.25280000000000002</v>
          </cell>
          <cell r="J135"/>
          <cell r="K135">
            <v>0.25280000000000002</v>
          </cell>
          <cell r="L135">
            <v>0</v>
          </cell>
          <cell r="M135">
            <v>20121210</v>
          </cell>
          <cell r="N135">
            <v>0</v>
          </cell>
          <cell r="O135">
            <v>20121210</v>
          </cell>
        </row>
        <row r="136">
          <cell r="A136" t="str">
            <v>22392 0</v>
          </cell>
          <cell r="B136" t="str">
            <v>ANAGRELIDE HCL</v>
          </cell>
          <cell r="C136">
            <v>22392</v>
          </cell>
          <cell r="D136">
            <v>0</v>
          </cell>
          <cell r="E136" t="str">
            <v>1 mg</v>
          </cell>
          <cell r="F136" t="str">
            <v>CAPSULE</v>
          </cell>
          <cell r="G136" t="str">
            <v>CAP</v>
          </cell>
          <cell r="H136"/>
          <cell r="I136">
            <v>0.54810000000000003</v>
          </cell>
          <cell r="J136"/>
          <cell r="K136">
            <v>0.54810000000000003</v>
          </cell>
          <cell r="L136">
            <v>0</v>
          </cell>
          <cell r="M136">
            <v>20121210</v>
          </cell>
          <cell r="N136">
            <v>0</v>
          </cell>
          <cell r="O136">
            <v>20121210</v>
          </cell>
        </row>
        <row r="137">
          <cell r="A137" t="str">
            <v>24410 0</v>
          </cell>
          <cell r="B137" t="str">
            <v>ANASTROZOLE</v>
          </cell>
          <cell r="C137">
            <v>24410</v>
          </cell>
          <cell r="D137">
            <v>0</v>
          </cell>
          <cell r="E137" t="str">
            <v>1 mg</v>
          </cell>
          <cell r="F137" t="str">
            <v>TABLET</v>
          </cell>
          <cell r="G137" t="str">
            <v>TAB</v>
          </cell>
          <cell r="H137"/>
          <cell r="I137">
            <v>0.16</v>
          </cell>
          <cell r="J137"/>
          <cell r="K137">
            <v>0.16</v>
          </cell>
          <cell r="L137">
            <v>0</v>
          </cell>
          <cell r="M137">
            <v>20121210</v>
          </cell>
          <cell r="N137">
            <v>0</v>
          </cell>
          <cell r="O137">
            <v>20121210</v>
          </cell>
        </row>
        <row r="138">
          <cell r="A138" t="str">
            <v>14019 0</v>
          </cell>
          <cell r="B138" t="str">
            <v>ANTIPYRINE/BENZOCAINE OTIC</v>
          </cell>
          <cell r="C138">
            <v>14019</v>
          </cell>
          <cell r="D138">
            <v>0</v>
          </cell>
          <cell r="E138" t="str">
            <v>5.4%/1.4%</v>
          </cell>
          <cell r="F138" t="str">
            <v>MILLILITER</v>
          </cell>
          <cell r="G138" t="str">
            <v>OTIC SOLN</v>
          </cell>
          <cell r="H138"/>
          <cell r="I138">
            <v>0.84140000000000004</v>
          </cell>
          <cell r="J138"/>
          <cell r="K138">
            <v>0.84140000000000004</v>
          </cell>
          <cell r="L138">
            <v>0</v>
          </cell>
          <cell r="M138">
            <v>20120610</v>
          </cell>
          <cell r="N138">
            <v>0</v>
          </cell>
          <cell r="O138">
            <v>20120610</v>
          </cell>
        </row>
        <row r="139">
          <cell r="A139" t="str">
            <v>69500 0</v>
          </cell>
          <cell r="B139" t="str">
            <v>ASPIRIN/BUTALBITAL/CAFFEINE/CODEINE</v>
          </cell>
          <cell r="C139">
            <v>69500</v>
          </cell>
          <cell r="D139">
            <v>0</v>
          </cell>
          <cell r="E139" t="str">
            <v>30 mg</v>
          </cell>
          <cell r="F139" t="str">
            <v>CAPSULE</v>
          </cell>
          <cell r="G139" t="str">
            <v>CAP</v>
          </cell>
          <cell r="H139"/>
          <cell r="I139">
            <v>0.7097</v>
          </cell>
          <cell r="J139"/>
          <cell r="K139">
            <v>0.7097</v>
          </cell>
          <cell r="L139">
            <v>0</v>
          </cell>
          <cell r="M139">
            <v>20120309</v>
          </cell>
          <cell r="N139">
            <v>0</v>
          </cell>
          <cell r="O139">
            <v>20120309</v>
          </cell>
        </row>
        <row r="140">
          <cell r="A140" t="str">
            <v>16720 0</v>
          </cell>
          <cell r="B140" t="str">
            <v>ASPIRIN</v>
          </cell>
          <cell r="C140">
            <v>16720</v>
          </cell>
          <cell r="D140">
            <v>0</v>
          </cell>
          <cell r="E140" t="str">
            <v>325 mg</v>
          </cell>
          <cell r="F140" t="str">
            <v>TABLET</v>
          </cell>
          <cell r="G140" t="str">
            <v>TAB, EC</v>
          </cell>
          <cell r="H140"/>
          <cell r="I140">
            <v>1.7600000000000001E-2</v>
          </cell>
          <cell r="J140"/>
          <cell r="K140">
            <v>1.7600000000000001E-2</v>
          </cell>
          <cell r="L140">
            <v>0</v>
          </cell>
          <cell r="M140">
            <v>20120610</v>
          </cell>
          <cell r="N140">
            <v>0</v>
          </cell>
          <cell r="O140">
            <v>20120610</v>
          </cell>
        </row>
        <row r="141">
          <cell r="A141" t="str">
            <v>16701 0</v>
          </cell>
          <cell r="B141" t="str">
            <v>ASPIRIN</v>
          </cell>
          <cell r="C141">
            <v>16701</v>
          </cell>
          <cell r="D141">
            <v>0</v>
          </cell>
          <cell r="E141" t="str">
            <v>325 mg</v>
          </cell>
          <cell r="F141" t="str">
            <v>TABLET</v>
          </cell>
          <cell r="G141" t="str">
            <v>TAB</v>
          </cell>
          <cell r="H141"/>
          <cell r="I141">
            <v>8.3000000000000001E-3</v>
          </cell>
          <cell r="J141"/>
          <cell r="K141">
            <v>8.3000000000000001E-3</v>
          </cell>
          <cell r="L141">
            <v>0</v>
          </cell>
          <cell r="M141">
            <v>20120610</v>
          </cell>
          <cell r="N141">
            <v>0</v>
          </cell>
          <cell r="O141">
            <v>20120610</v>
          </cell>
        </row>
        <row r="142">
          <cell r="A142" t="str">
            <v>16713 0</v>
          </cell>
          <cell r="B142" t="str">
            <v>ASPIRIN</v>
          </cell>
          <cell r="C142">
            <v>16713</v>
          </cell>
          <cell r="D142">
            <v>0</v>
          </cell>
          <cell r="E142" t="str">
            <v>80 mg</v>
          </cell>
          <cell r="F142" t="str">
            <v>TABLET</v>
          </cell>
          <cell r="G142" t="str">
            <v>TAB, CHEW</v>
          </cell>
          <cell r="H142"/>
          <cell r="I142">
            <v>2.46E-2</v>
          </cell>
          <cell r="J142"/>
          <cell r="K142">
            <v>2.46E-2</v>
          </cell>
          <cell r="L142">
            <v>0</v>
          </cell>
          <cell r="M142">
            <v>20110909</v>
          </cell>
          <cell r="N142">
            <v>0</v>
          </cell>
          <cell r="O142">
            <v>20110909</v>
          </cell>
        </row>
        <row r="143">
          <cell r="A143" t="str">
            <v>161 0</v>
          </cell>
          <cell r="B143" t="str">
            <v>ASPIRIN</v>
          </cell>
          <cell r="C143">
            <v>161</v>
          </cell>
          <cell r="D143">
            <v>0</v>
          </cell>
          <cell r="E143" t="str">
            <v>80 mg</v>
          </cell>
          <cell r="F143" t="str">
            <v>TABLET</v>
          </cell>
          <cell r="G143" t="str">
            <v>TAB, EC</v>
          </cell>
          <cell r="H143"/>
          <cell r="I143">
            <v>8.6E-3</v>
          </cell>
          <cell r="J143"/>
          <cell r="K143">
            <v>8.6E-3</v>
          </cell>
          <cell r="L143">
            <v>0</v>
          </cell>
          <cell r="M143">
            <v>20120309</v>
          </cell>
          <cell r="N143">
            <v>0</v>
          </cell>
          <cell r="O143">
            <v>20120309</v>
          </cell>
        </row>
        <row r="144">
          <cell r="A144" t="str">
            <v>66991 0</v>
          </cell>
          <cell r="B144" t="str">
            <v>ATENOLOL; CHLORTHAL</v>
          </cell>
          <cell r="C144">
            <v>66991</v>
          </cell>
          <cell r="D144">
            <v>0</v>
          </cell>
          <cell r="E144" t="str">
            <v>100 mg; 25 mg</v>
          </cell>
          <cell r="F144" t="str">
            <v>TABLET</v>
          </cell>
          <cell r="G144" t="str">
            <v>TAB</v>
          </cell>
          <cell r="H144"/>
          <cell r="I144">
            <v>0.22170000000000001</v>
          </cell>
          <cell r="J144"/>
          <cell r="K144">
            <v>0.22170000000000001</v>
          </cell>
          <cell r="L144">
            <v>0</v>
          </cell>
          <cell r="M144">
            <v>20120309</v>
          </cell>
          <cell r="N144">
            <v>0</v>
          </cell>
          <cell r="O144">
            <v>20120309</v>
          </cell>
        </row>
        <row r="145">
          <cell r="A145" t="str">
            <v>66990 0</v>
          </cell>
          <cell r="B145" t="str">
            <v>ATENOLOL; CHLORTHAL</v>
          </cell>
          <cell r="C145">
            <v>66990</v>
          </cell>
          <cell r="D145">
            <v>0</v>
          </cell>
          <cell r="E145" t="str">
            <v>50 mg; 25 mg</v>
          </cell>
          <cell r="F145" t="str">
            <v>TABLET</v>
          </cell>
          <cell r="G145" t="str">
            <v>TAB</v>
          </cell>
          <cell r="H145"/>
          <cell r="I145">
            <v>0.14460000000000001</v>
          </cell>
          <cell r="J145"/>
          <cell r="K145">
            <v>0.14460000000000001</v>
          </cell>
          <cell r="L145">
            <v>0</v>
          </cell>
          <cell r="M145">
            <v>20120309</v>
          </cell>
          <cell r="N145">
            <v>0</v>
          </cell>
          <cell r="O145">
            <v>20120309</v>
          </cell>
        </row>
        <row r="146">
          <cell r="A146" t="str">
            <v>20660 0</v>
          </cell>
          <cell r="B146" t="str">
            <v>ATENOLOL</v>
          </cell>
          <cell r="C146">
            <v>20660</v>
          </cell>
          <cell r="D146">
            <v>0</v>
          </cell>
          <cell r="E146" t="str">
            <v>100 mg</v>
          </cell>
          <cell r="F146" t="str">
            <v>TABLET</v>
          </cell>
          <cell r="G146" t="str">
            <v>TAB</v>
          </cell>
          <cell r="H146"/>
          <cell r="I146">
            <v>3.6400000000000002E-2</v>
          </cell>
          <cell r="J146"/>
          <cell r="K146">
            <v>3.6400000000000002E-2</v>
          </cell>
          <cell r="L146">
            <v>0</v>
          </cell>
          <cell r="M146">
            <v>20120610</v>
          </cell>
          <cell r="N146">
            <v>0</v>
          </cell>
          <cell r="O146">
            <v>20120610</v>
          </cell>
        </row>
        <row r="147">
          <cell r="A147" t="str">
            <v>20662 0</v>
          </cell>
          <cell r="B147" t="str">
            <v>ATENOLOL</v>
          </cell>
          <cell r="C147">
            <v>20662</v>
          </cell>
          <cell r="D147">
            <v>0</v>
          </cell>
          <cell r="E147" t="str">
            <v>25 mg</v>
          </cell>
          <cell r="F147" t="str">
            <v>TABLET</v>
          </cell>
          <cell r="G147" t="str">
            <v>TAB</v>
          </cell>
          <cell r="H147"/>
          <cell r="I147">
            <v>2.2800000000000001E-2</v>
          </cell>
          <cell r="J147"/>
          <cell r="K147">
            <v>2.2800000000000001E-2</v>
          </cell>
          <cell r="L147">
            <v>0</v>
          </cell>
          <cell r="M147">
            <v>20120610</v>
          </cell>
          <cell r="N147">
            <v>0</v>
          </cell>
          <cell r="O147">
            <v>20120610</v>
          </cell>
        </row>
        <row r="148">
          <cell r="A148" t="str">
            <v>20661 0</v>
          </cell>
          <cell r="B148" t="str">
            <v>ATENOLOL</v>
          </cell>
          <cell r="C148">
            <v>20661</v>
          </cell>
          <cell r="D148">
            <v>0</v>
          </cell>
          <cell r="E148" t="str">
            <v>50 mg</v>
          </cell>
          <cell r="F148" t="str">
            <v>TABLET</v>
          </cell>
          <cell r="G148" t="str">
            <v>TAB</v>
          </cell>
          <cell r="H148"/>
          <cell r="I148">
            <v>2.24E-2</v>
          </cell>
          <cell r="J148"/>
          <cell r="K148">
            <v>2.24E-2</v>
          </cell>
          <cell r="L148">
            <v>0</v>
          </cell>
          <cell r="M148">
            <v>20120610</v>
          </cell>
          <cell r="N148">
            <v>0</v>
          </cell>
          <cell r="O148">
            <v>20120610</v>
          </cell>
        </row>
        <row r="149">
          <cell r="A149" t="str">
            <v>32952 0</v>
          </cell>
          <cell r="B149" t="str">
            <v>ATROPINE SULFATE</v>
          </cell>
          <cell r="C149">
            <v>32952</v>
          </cell>
          <cell r="D149">
            <v>0</v>
          </cell>
          <cell r="E149">
            <v>0.01</v>
          </cell>
          <cell r="F149" t="str">
            <v>MILLILITER</v>
          </cell>
          <cell r="G149" t="str">
            <v>OPTH SOLN</v>
          </cell>
          <cell r="H149"/>
          <cell r="I149">
            <v>3.2021000000000002</v>
          </cell>
          <cell r="J149"/>
          <cell r="K149">
            <v>3.2021000000000002</v>
          </cell>
          <cell r="L149">
            <v>0</v>
          </cell>
          <cell r="M149">
            <v>20121210</v>
          </cell>
          <cell r="N149">
            <v>0</v>
          </cell>
          <cell r="O149">
            <v>20121210</v>
          </cell>
        </row>
        <row r="150">
          <cell r="A150" t="str">
            <v>46771 0</v>
          </cell>
          <cell r="B150" t="str">
            <v>AZATHIOPRINE</v>
          </cell>
          <cell r="C150">
            <v>46771</v>
          </cell>
          <cell r="D150">
            <v>0</v>
          </cell>
          <cell r="E150" t="str">
            <v>50 mg</v>
          </cell>
          <cell r="F150" t="str">
            <v>TABLET</v>
          </cell>
          <cell r="G150" t="str">
            <v>TAB</v>
          </cell>
          <cell r="H150"/>
          <cell r="I150">
            <v>0.1245</v>
          </cell>
          <cell r="J150"/>
          <cell r="K150">
            <v>0.1245</v>
          </cell>
          <cell r="L150">
            <v>0</v>
          </cell>
          <cell r="M150">
            <v>20120610</v>
          </cell>
          <cell r="N150">
            <v>0</v>
          </cell>
          <cell r="O150">
            <v>20120610</v>
          </cell>
        </row>
        <row r="151">
          <cell r="A151" t="str">
            <v>94615 0</v>
          </cell>
          <cell r="B151" t="str">
            <v>AZELASTINE HCL</v>
          </cell>
          <cell r="C151">
            <v>94615</v>
          </cell>
          <cell r="D151">
            <v>0</v>
          </cell>
          <cell r="E151">
            <v>5.0000000000000001E-4</v>
          </cell>
          <cell r="F151" t="str">
            <v>MILLILITER</v>
          </cell>
          <cell r="G151" t="str">
            <v>DROPS</v>
          </cell>
          <cell r="H151"/>
          <cell r="I151">
            <v>4.5780000000000003</v>
          </cell>
          <cell r="J151"/>
          <cell r="K151">
            <v>4.5780000000000003</v>
          </cell>
          <cell r="L151">
            <v>0</v>
          </cell>
          <cell r="M151">
            <v>20121210</v>
          </cell>
          <cell r="N151">
            <v>0</v>
          </cell>
          <cell r="O151">
            <v>20121210</v>
          </cell>
        </row>
        <row r="152">
          <cell r="A152" t="str">
            <v>60544 0</v>
          </cell>
          <cell r="B152" t="str">
            <v>AZELASTINE HCL</v>
          </cell>
          <cell r="C152">
            <v>60544</v>
          </cell>
          <cell r="D152">
            <v>0</v>
          </cell>
          <cell r="E152" t="str">
            <v>137 mcg</v>
          </cell>
          <cell r="F152" t="str">
            <v>GRAM</v>
          </cell>
          <cell r="G152" t="str">
            <v>AER</v>
          </cell>
          <cell r="H152"/>
          <cell r="I152">
            <v>3.0682999999999998</v>
          </cell>
          <cell r="J152"/>
          <cell r="K152">
            <v>3.0682999999999998</v>
          </cell>
          <cell r="L152">
            <v>0</v>
          </cell>
          <cell r="M152">
            <v>20120910</v>
          </cell>
          <cell r="N152">
            <v>0</v>
          </cell>
          <cell r="O152">
            <v>20120910</v>
          </cell>
        </row>
        <row r="153">
          <cell r="A153" t="str">
            <v>48792 0</v>
          </cell>
          <cell r="B153" t="str">
            <v>AZITHROMYCIN</v>
          </cell>
          <cell r="C153">
            <v>48792</v>
          </cell>
          <cell r="D153">
            <v>0</v>
          </cell>
          <cell r="E153" t="str">
            <v>100 mg/5 ml</v>
          </cell>
          <cell r="F153" t="str">
            <v>MILLILITER</v>
          </cell>
          <cell r="G153" t="str">
            <v>SUSP</v>
          </cell>
          <cell r="H153"/>
          <cell r="I153">
            <v>1.3775999999999999</v>
          </cell>
          <cell r="J153"/>
          <cell r="K153">
            <v>1.3775999999999999</v>
          </cell>
          <cell r="L153">
            <v>0</v>
          </cell>
          <cell r="M153">
            <v>20120610</v>
          </cell>
          <cell r="N153">
            <v>0</v>
          </cell>
          <cell r="O153">
            <v>20120610</v>
          </cell>
        </row>
        <row r="154">
          <cell r="A154" t="str">
            <v>61199 0</v>
          </cell>
          <cell r="B154" t="str">
            <v>AZITHROMYCIN</v>
          </cell>
          <cell r="C154">
            <v>61199</v>
          </cell>
          <cell r="D154">
            <v>0</v>
          </cell>
          <cell r="E154" t="str">
            <v>200 mg/5 ml</v>
          </cell>
          <cell r="F154" t="str">
            <v>MILLILITER</v>
          </cell>
          <cell r="G154" t="str">
            <v>SUSP</v>
          </cell>
          <cell r="H154"/>
          <cell r="I154">
            <v>0.61880000000000002</v>
          </cell>
          <cell r="J154"/>
          <cell r="K154">
            <v>0.61880000000000002</v>
          </cell>
          <cell r="L154">
            <v>0</v>
          </cell>
          <cell r="M154">
            <v>20121210</v>
          </cell>
          <cell r="N154">
            <v>0</v>
          </cell>
          <cell r="O154">
            <v>20121210</v>
          </cell>
        </row>
        <row r="155">
          <cell r="A155" t="str">
            <v>48793 0</v>
          </cell>
          <cell r="B155" t="str">
            <v>AZITHROMYCIN</v>
          </cell>
          <cell r="C155">
            <v>48793</v>
          </cell>
          <cell r="D155">
            <v>0</v>
          </cell>
          <cell r="E155" t="str">
            <v>250 mg</v>
          </cell>
          <cell r="F155" t="str">
            <v>TABLET</v>
          </cell>
          <cell r="G155" t="str">
            <v>TAB</v>
          </cell>
          <cell r="H155"/>
          <cell r="I155">
            <v>0.77529999999999999</v>
          </cell>
          <cell r="J155"/>
          <cell r="K155">
            <v>0.77529999999999999</v>
          </cell>
          <cell r="L155">
            <v>0</v>
          </cell>
          <cell r="M155">
            <v>20120910</v>
          </cell>
          <cell r="N155">
            <v>0</v>
          </cell>
          <cell r="O155">
            <v>20120910</v>
          </cell>
        </row>
        <row r="156">
          <cell r="A156" t="str">
            <v>61198 0</v>
          </cell>
          <cell r="B156" t="str">
            <v>AZITHROMYCIN</v>
          </cell>
          <cell r="C156">
            <v>61198</v>
          </cell>
          <cell r="D156">
            <v>0</v>
          </cell>
          <cell r="E156" t="str">
            <v>500 mg</v>
          </cell>
          <cell r="F156" t="str">
            <v>TABLET</v>
          </cell>
          <cell r="G156" t="str">
            <v>TAB</v>
          </cell>
          <cell r="H156"/>
          <cell r="I156">
            <v>1.6533</v>
          </cell>
          <cell r="J156"/>
          <cell r="K156">
            <v>1.6533</v>
          </cell>
          <cell r="L156">
            <v>0</v>
          </cell>
          <cell r="M156">
            <v>20121210</v>
          </cell>
          <cell r="N156">
            <v>0</v>
          </cell>
          <cell r="O156">
            <v>20121210</v>
          </cell>
        </row>
        <row r="157">
          <cell r="A157" t="str">
            <v>48794 0</v>
          </cell>
          <cell r="B157" t="str">
            <v>AZITHROMYCIN</v>
          </cell>
          <cell r="C157">
            <v>48794</v>
          </cell>
          <cell r="D157">
            <v>0</v>
          </cell>
          <cell r="E157" t="str">
            <v>600 mg</v>
          </cell>
          <cell r="F157" t="str">
            <v>TABLET</v>
          </cell>
          <cell r="G157" t="str">
            <v>TAB</v>
          </cell>
          <cell r="H157"/>
          <cell r="I157">
            <v>2.8932000000000002</v>
          </cell>
          <cell r="J157"/>
          <cell r="K157">
            <v>2.8932000000000002</v>
          </cell>
          <cell r="L157">
            <v>0</v>
          </cell>
          <cell r="M157">
            <v>20121210</v>
          </cell>
          <cell r="N157">
            <v>0</v>
          </cell>
          <cell r="O157">
            <v>20121210</v>
          </cell>
        </row>
        <row r="158">
          <cell r="A158" t="str">
            <v>31810 0</v>
          </cell>
          <cell r="B158" t="str">
            <v>BACITRACIN ZINC</v>
          </cell>
          <cell r="C158">
            <v>31810</v>
          </cell>
          <cell r="D158">
            <v>0</v>
          </cell>
          <cell r="E158" t="str">
            <v>500 units/gm</v>
          </cell>
          <cell r="F158" t="str">
            <v>GRAM</v>
          </cell>
          <cell r="G158" t="str">
            <v>OINT</v>
          </cell>
          <cell r="H158"/>
          <cell r="I158">
            <v>0.19620000000000001</v>
          </cell>
          <cell r="J158"/>
          <cell r="K158">
            <v>0.19620000000000001</v>
          </cell>
          <cell r="L158">
            <v>0</v>
          </cell>
          <cell r="M158">
            <v>20121210</v>
          </cell>
          <cell r="N158">
            <v>0</v>
          </cell>
          <cell r="O158">
            <v>20121210</v>
          </cell>
        </row>
        <row r="159">
          <cell r="A159" t="str">
            <v>21311 0</v>
          </cell>
          <cell r="B159" t="str">
            <v>BACITRACIN/POLYMYXIN B SULFATE</v>
          </cell>
          <cell r="C159">
            <v>21311</v>
          </cell>
          <cell r="D159">
            <v>0</v>
          </cell>
          <cell r="E159" t="str">
            <v>500-10KU/G</v>
          </cell>
          <cell r="F159" t="str">
            <v>GRAM</v>
          </cell>
          <cell r="G159" t="str">
            <v>OINT</v>
          </cell>
          <cell r="H159"/>
          <cell r="I159">
            <v>0.22639999999999999</v>
          </cell>
          <cell r="J159"/>
          <cell r="K159">
            <v>0.22639999999999999</v>
          </cell>
          <cell r="L159">
            <v>0</v>
          </cell>
          <cell r="M159">
            <v>20090310</v>
          </cell>
          <cell r="N159">
            <v>20110310</v>
          </cell>
          <cell r="O159">
            <v>20110909</v>
          </cell>
        </row>
        <row r="160">
          <cell r="A160" t="str">
            <v>31812 0</v>
          </cell>
          <cell r="B160" t="str">
            <v>BACITRACIN</v>
          </cell>
          <cell r="C160">
            <v>31812</v>
          </cell>
          <cell r="D160">
            <v>0</v>
          </cell>
          <cell r="E160" t="str">
            <v>500 units/gm</v>
          </cell>
          <cell r="F160" t="str">
            <v>GRAM</v>
          </cell>
          <cell r="G160" t="str">
            <v>OINT</v>
          </cell>
          <cell r="H160"/>
          <cell r="I160">
            <v>8.6999999999999994E-2</v>
          </cell>
          <cell r="J160"/>
          <cell r="K160">
            <v>8.6999999999999994E-2</v>
          </cell>
          <cell r="L160">
            <v>0</v>
          </cell>
          <cell r="M160">
            <v>20120910</v>
          </cell>
          <cell r="N160">
            <v>0</v>
          </cell>
          <cell r="O160">
            <v>20120910</v>
          </cell>
        </row>
        <row r="161">
          <cell r="A161" t="str">
            <v>18010 0</v>
          </cell>
          <cell r="B161" t="str">
            <v>BACLOFEN</v>
          </cell>
          <cell r="C161">
            <v>18010</v>
          </cell>
          <cell r="D161">
            <v>0</v>
          </cell>
          <cell r="E161" t="str">
            <v>10 mg</v>
          </cell>
          <cell r="F161" t="str">
            <v>TABLET</v>
          </cell>
          <cell r="G161" t="str">
            <v>TAB</v>
          </cell>
          <cell r="H161"/>
          <cell r="I161">
            <v>5.33E-2</v>
          </cell>
          <cell r="J161"/>
          <cell r="K161">
            <v>5.33E-2</v>
          </cell>
          <cell r="L161">
            <v>0</v>
          </cell>
          <cell r="M161">
            <v>20120610</v>
          </cell>
          <cell r="N161">
            <v>0</v>
          </cell>
          <cell r="O161">
            <v>20120610</v>
          </cell>
        </row>
        <row r="162">
          <cell r="A162" t="str">
            <v>18011 0</v>
          </cell>
          <cell r="B162" t="str">
            <v>BACLOFEN</v>
          </cell>
          <cell r="C162">
            <v>18011</v>
          </cell>
          <cell r="D162">
            <v>0</v>
          </cell>
          <cell r="E162" t="str">
            <v>20 mg</v>
          </cell>
          <cell r="F162" t="str">
            <v>TABLET</v>
          </cell>
          <cell r="G162" t="str">
            <v>TAB</v>
          </cell>
          <cell r="H162"/>
          <cell r="I162">
            <v>0.1019</v>
          </cell>
          <cell r="J162"/>
          <cell r="K162">
            <v>0.1019</v>
          </cell>
          <cell r="L162">
            <v>0</v>
          </cell>
          <cell r="M162">
            <v>20120910</v>
          </cell>
          <cell r="N162">
            <v>0</v>
          </cell>
          <cell r="O162">
            <v>20120910</v>
          </cell>
        </row>
        <row r="163">
          <cell r="A163" t="str">
            <v>95348 0</v>
          </cell>
          <cell r="B163" t="str">
            <v>BALSALAZIDE DISODIUM</v>
          </cell>
          <cell r="C163">
            <v>95348</v>
          </cell>
          <cell r="D163">
            <v>0</v>
          </cell>
          <cell r="E163" t="str">
            <v>750 mg</v>
          </cell>
          <cell r="F163" t="str">
            <v>CAPSULE</v>
          </cell>
          <cell r="G163" t="str">
            <v>CAP</v>
          </cell>
          <cell r="H163"/>
          <cell r="I163">
            <v>0.26939999999999997</v>
          </cell>
          <cell r="J163"/>
          <cell r="K163">
            <v>0.26939999999999997</v>
          </cell>
          <cell r="L163">
            <v>0</v>
          </cell>
          <cell r="M163">
            <v>20120910</v>
          </cell>
          <cell r="N163">
            <v>0</v>
          </cell>
          <cell r="O163">
            <v>20120910</v>
          </cell>
        </row>
        <row r="164">
          <cell r="A164" t="str">
            <v>48612 0</v>
          </cell>
          <cell r="B164" t="str">
            <v>BENAZEPRIL HCL</v>
          </cell>
          <cell r="C164">
            <v>48612</v>
          </cell>
          <cell r="D164">
            <v>0</v>
          </cell>
          <cell r="E164" t="str">
            <v>10 mg</v>
          </cell>
          <cell r="F164" t="str">
            <v>TABLET</v>
          </cell>
          <cell r="G164" t="str">
            <v>TAB</v>
          </cell>
          <cell r="H164"/>
          <cell r="I164">
            <v>8.2199999999999995E-2</v>
          </cell>
          <cell r="J164"/>
          <cell r="K164">
            <v>8.2199999999999995E-2</v>
          </cell>
          <cell r="L164">
            <v>0</v>
          </cell>
          <cell r="M164">
            <v>20120610</v>
          </cell>
          <cell r="N164">
            <v>0</v>
          </cell>
          <cell r="O164">
            <v>20120610</v>
          </cell>
        </row>
        <row r="165">
          <cell r="A165" t="str">
            <v>48613 0</v>
          </cell>
          <cell r="B165" t="str">
            <v>BENAZEPRIL HCL</v>
          </cell>
          <cell r="C165">
            <v>48613</v>
          </cell>
          <cell r="D165">
            <v>0</v>
          </cell>
          <cell r="E165" t="str">
            <v>20 mg</v>
          </cell>
          <cell r="F165" t="str">
            <v>TABLET</v>
          </cell>
          <cell r="G165" t="str">
            <v>TAB</v>
          </cell>
          <cell r="H165"/>
          <cell r="I165">
            <v>0.10680000000000001</v>
          </cell>
          <cell r="J165"/>
          <cell r="K165">
            <v>0.10680000000000001</v>
          </cell>
          <cell r="L165">
            <v>0</v>
          </cell>
          <cell r="M165">
            <v>20120610</v>
          </cell>
          <cell r="N165">
            <v>0</v>
          </cell>
          <cell r="O165">
            <v>20120610</v>
          </cell>
        </row>
        <row r="166">
          <cell r="A166" t="str">
            <v>48614 0</v>
          </cell>
          <cell r="B166" t="str">
            <v>BENAZEPRIL HCL</v>
          </cell>
          <cell r="C166">
            <v>48614</v>
          </cell>
          <cell r="D166">
            <v>0</v>
          </cell>
          <cell r="E166" t="str">
            <v>40 mg</v>
          </cell>
          <cell r="F166" t="str">
            <v>TABLET</v>
          </cell>
          <cell r="G166" t="str">
            <v>TAB</v>
          </cell>
          <cell r="H166"/>
          <cell r="I166">
            <v>7.4399999999999994E-2</v>
          </cell>
          <cell r="J166"/>
          <cell r="K166">
            <v>7.4399999999999994E-2</v>
          </cell>
          <cell r="L166">
            <v>0</v>
          </cell>
          <cell r="M166">
            <v>20121210</v>
          </cell>
          <cell r="N166">
            <v>0</v>
          </cell>
          <cell r="O166">
            <v>20121210</v>
          </cell>
        </row>
        <row r="167">
          <cell r="A167" t="str">
            <v>48611 0</v>
          </cell>
          <cell r="B167" t="str">
            <v>BENAZEPRIL HCL</v>
          </cell>
          <cell r="C167">
            <v>48611</v>
          </cell>
          <cell r="D167">
            <v>0</v>
          </cell>
          <cell r="E167" t="str">
            <v>5 mg</v>
          </cell>
          <cell r="F167" t="str">
            <v>TABLET</v>
          </cell>
          <cell r="G167" t="str">
            <v>TAB</v>
          </cell>
          <cell r="H167"/>
          <cell r="I167">
            <v>3.9600000000000003E-2</v>
          </cell>
          <cell r="J167"/>
          <cell r="K167">
            <v>3.9600000000000003E-2</v>
          </cell>
          <cell r="L167">
            <v>0</v>
          </cell>
          <cell r="M167">
            <v>20121210</v>
          </cell>
          <cell r="N167">
            <v>0</v>
          </cell>
          <cell r="O167">
            <v>20121210</v>
          </cell>
        </row>
        <row r="168">
          <cell r="A168" t="str">
            <v>33192 0</v>
          </cell>
          <cell r="B168" t="str">
            <v>BENAZEPRIL/HCTZ</v>
          </cell>
          <cell r="C168">
            <v>33192</v>
          </cell>
          <cell r="D168">
            <v>0</v>
          </cell>
          <cell r="E168" t="str">
            <v>10-12.5 mg</v>
          </cell>
          <cell r="F168" t="str">
            <v>TABLET</v>
          </cell>
          <cell r="G168" t="str">
            <v>TAB</v>
          </cell>
          <cell r="H168"/>
          <cell r="I168">
            <v>0.16200000000000001</v>
          </cell>
          <cell r="J168">
            <v>0.41160000000000002</v>
          </cell>
          <cell r="K168">
            <v>0.41160000000000002</v>
          </cell>
          <cell r="L168">
            <v>1.5407407407407407</v>
          </cell>
          <cell r="M168">
            <v>20130215</v>
          </cell>
          <cell r="N168">
            <v>0</v>
          </cell>
          <cell r="O168">
            <v>20130215</v>
          </cell>
        </row>
        <row r="169">
          <cell r="A169" t="str">
            <v>33193 0</v>
          </cell>
          <cell r="B169" t="str">
            <v>BENAZEPRIL/HCTZ</v>
          </cell>
          <cell r="C169">
            <v>33193</v>
          </cell>
          <cell r="D169">
            <v>0</v>
          </cell>
          <cell r="E169" t="str">
            <v>20-12.5 mg</v>
          </cell>
          <cell r="F169" t="str">
            <v>TABLET</v>
          </cell>
          <cell r="G169" t="str">
            <v>TAB</v>
          </cell>
          <cell r="H169"/>
          <cell r="I169">
            <v>0.16200000000000001</v>
          </cell>
          <cell r="J169"/>
          <cell r="K169">
            <v>0.16200000000000001</v>
          </cell>
          <cell r="L169">
            <v>0</v>
          </cell>
          <cell r="M169">
            <v>20120309</v>
          </cell>
          <cell r="N169">
            <v>0</v>
          </cell>
          <cell r="O169">
            <v>20120309</v>
          </cell>
        </row>
        <row r="170">
          <cell r="A170" t="str">
            <v>33194 0</v>
          </cell>
          <cell r="B170" t="str">
            <v>BENAZEPRIL/HCTZ</v>
          </cell>
          <cell r="C170">
            <v>33194</v>
          </cell>
          <cell r="D170">
            <v>0</v>
          </cell>
          <cell r="E170" t="str">
            <v>20-25 mg</v>
          </cell>
          <cell r="F170" t="str">
            <v>TABLET</v>
          </cell>
          <cell r="G170" t="str">
            <v>TAB</v>
          </cell>
          <cell r="H170"/>
          <cell r="I170">
            <v>0.41160000000000002</v>
          </cell>
          <cell r="J170">
            <v>0.41160000000000002</v>
          </cell>
          <cell r="K170">
            <v>0.41160000000000002</v>
          </cell>
          <cell r="L170">
            <v>0</v>
          </cell>
          <cell r="M170">
            <v>20121221</v>
          </cell>
          <cell r="N170">
            <v>0</v>
          </cell>
          <cell r="O170">
            <v>20121221</v>
          </cell>
        </row>
        <row r="171">
          <cell r="A171" t="str">
            <v>33191 0</v>
          </cell>
          <cell r="B171" t="str">
            <v>BENAZEPRIL/HCTZ</v>
          </cell>
          <cell r="C171">
            <v>33191</v>
          </cell>
          <cell r="D171">
            <v>0</v>
          </cell>
          <cell r="E171" t="str">
            <v>5-6.25 mg</v>
          </cell>
          <cell r="F171" t="str">
            <v>TABLET</v>
          </cell>
          <cell r="G171" t="str">
            <v>TAB</v>
          </cell>
          <cell r="H171"/>
          <cell r="I171">
            <v>0.20250000000000001</v>
          </cell>
          <cell r="J171"/>
          <cell r="K171">
            <v>0.20250000000000001</v>
          </cell>
          <cell r="L171">
            <v>0</v>
          </cell>
          <cell r="M171">
            <v>20120610</v>
          </cell>
          <cell r="N171">
            <v>0</v>
          </cell>
          <cell r="O171">
            <v>20120610</v>
          </cell>
        </row>
        <row r="172">
          <cell r="A172" t="str">
            <v>29840 0</v>
          </cell>
          <cell r="B172" t="str">
            <v>BENZONATATE</v>
          </cell>
          <cell r="C172">
            <v>29840</v>
          </cell>
          <cell r="D172">
            <v>0</v>
          </cell>
          <cell r="E172" t="str">
            <v>100 mg</v>
          </cell>
          <cell r="F172" t="str">
            <v>CAPSULE</v>
          </cell>
          <cell r="G172" t="str">
            <v>CAP</v>
          </cell>
          <cell r="H172"/>
          <cell r="I172">
            <v>8.4000000000000005E-2</v>
          </cell>
          <cell r="J172"/>
          <cell r="K172">
            <v>8.4000000000000005E-2</v>
          </cell>
          <cell r="L172">
            <v>0</v>
          </cell>
          <cell r="M172">
            <v>20120910</v>
          </cell>
          <cell r="N172">
            <v>0</v>
          </cell>
          <cell r="O172">
            <v>20120910</v>
          </cell>
        </row>
        <row r="173">
          <cell r="A173" t="str">
            <v>93007 0</v>
          </cell>
          <cell r="B173" t="str">
            <v>BENZONATATE</v>
          </cell>
          <cell r="C173">
            <v>93007</v>
          </cell>
          <cell r="D173">
            <v>0</v>
          </cell>
          <cell r="E173" t="str">
            <v>200 mg</v>
          </cell>
          <cell r="F173" t="str">
            <v>CAPSULE</v>
          </cell>
          <cell r="G173" t="str">
            <v>CAP</v>
          </cell>
          <cell r="H173"/>
          <cell r="I173">
            <v>0.16200000000000001</v>
          </cell>
          <cell r="J173"/>
          <cell r="K173">
            <v>0.16200000000000001</v>
          </cell>
          <cell r="L173">
            <v>0</v>
          </cell>
          <cell r="M173">
            <v>20120610</v>
          </cell>
          <cell r="N173">
            <v>0</v>
          </cell>
          <cell r="O173">
            <v>20120610</v>
          </cell>
        </row>
        <row r="174">
          <cell r="A174" t="str">
            <v>22930 0</v>
          </cell>
          <cell r="B174" t="str">
            <v>BENZOYL PEROXIDE</v>
          </cell>
          <cell r="C174">
            <v>22930</v>
          </cell>
          <cell r="D174">
            <v>0</v>
          </cell>
          <cell r="E174" t="str">
            <v>10 %</v>
          </cell>
          <cell r="F174" t="str">
            <v>GRAM</v>
          </cell>
          <cell r="G174" t="str">
            <v>GEL</v>
          </cell>
          <cell r="H174"/>
          <cell r="I174">
            <v>0.24679999999999999</v>
          </cell>
          <cell r="J174"/>
          <cell r="K174">
            <v>0.24679999999999999</v>
          </cell>
          <cell r="L174">
            <v>0</v>
          </cell>
          <cell r="M174">
            <v>20121210</v>
          </cell>
          <cell r="N174">
            <v>0</v>
          </cell>
          <cell r="O174">
            <v>20121210</v>
          </cell>
        </row>
        <row r="175">
          <cell r="A175" t="str">
            <v>17620 0</v>
          </cell>
          <cell r="B175" t="str">
            <v>BENZTROPINE MESYLATE</v>
          </cell>
          <cell r="C175">
            <v>17620</v>
          </cell>
          <cell r="D175">
            <v>0</v>
          </cell>
          <cell r="E175" t="str">
            <v>0.5 mg</v>
          </cell>
          <cell r="F175" t="str">
            <v>TABLET</v>
          </cell>
          <cell r="G175" t="str">
            <v>TAB</v>
          </cell>
          <cell r="H175"/>
          <cell r="I175">
            <v>5.3400000000000003E-2</v>
          </cell>
          <cell r="J175"/>
          <cell r="K175">
            <v>5.3400000000000003E-2</v>
          </cell>
          <cell r="L175">
            <v>0</v>
          </cell>
          <cell r="M175">
            <v>20111209</v>
          </cell>
          <cell r="N175">
            <v>0</v>
          </cell>
          <cell r="O175">
            <v>20111209</v>
          </cell>
        </row>
        <row r="176">
          <cell r="A176" t="str">
            <v>17621 0</v>
          </cell>
          <cell r="B176" t="str">
            <v>BENZTROPINE MESYLATE</v>
          </cell>
          <cell r="C176">
            <v>17621</v>
          </cell>
          <cell r="D176">
            <v>0</v>
          </cell>
          <cell r="E176" t="str">
            <v>1 mg</v>
          </cell>
          <cell r="F176" t="str">
            <v>TABLET</v>
          </cell>
          <cell r="G176" t="str">
            <v>TAB</v>
          </cell>
          <cell r="H176"/>
          <cell r="I176">
            <v>7.46E-2</v>
          </cell>
          <cell r="J176"/>
          <cell r="K176">
            <v>7.46E-2</v>
          </cell>
          <cell r="L176">
            <v>0</v>
          </cell>
          <cell r="M176">
            <v>20120610</v>
          </cell>
          <cell r="N176">
            <v>0</v>
          </cell>
          <cell r="O176">
            <v>20120610</v>
          </cell>
        </row>
        <row r="177">
          <cell r="A177" t="str">
            <v>17622 0</v>
          </cell>
          <cell r="B177" t="str">
            <v>BENZTROPINE MESYLATE</v>
          </cell>
          <cell r="C177">
            <v>17622</v>
          </cell>
          <cell r="D177">
            <v>0</v>
          </cell>
          <cell r="E177" t="str">
            <v>2 mg</v>
          </cell>
          <cell r="F177" t="str">
            <v>TABLET</v>
          </cell>
          <cell r="G177" t="str">
            <v>TAB</v>
          </cell>
          <cell r="H177"/>
          <cell r="I177">
            <v>0.1028</v>
          </cell>
          <cell r="J177"/>
          <cell r="K177">
            <v>0.1028</v>
          </cell>
          <cell r="L177">
            <v>0</v>
          </cell>
          <cell r="M177">
            <v>20111209</v>
          </cell>
          <cell r="N177">
            <v>0</v>
          </cell>
          <cell r="O177">
            <v>20111209</v>
          </cell>
        </row>
        <row r="178">
          <cell r="A178" t="str">
            <v>31910 0</v>
          </cell>
          <cell r="B178" t="str">
            <v>BETAMETHASONE DIPROPIONATE AUGMENTED</v>
          </cell>
          <cell r="C178">
            <v>31910</v>
          </cell>
          <cell r="D178">
            <v>0</v>
          </cell>
          <cell r="E178">
            <v>5.0000000000000001E-4</v>
          </cell>
          <cell r="F178" t="str">
            <v>GRAM</v>
          </cell>
          <cell r="G178" t="str">
            <v>OINT</v>
          </cell>
          <cell r="H178"/>
          <cell r="I178">
            <v>0.89600000000000002</v>
          </cell>
          <cell r="J178"/>
          <cell r="K178">
            <v>0.89600000000000002</v>
          </cell>
          <cell r="L178">
            <v>0</v>
          </cell>
          <cell r="M178">
            <v>20110318</v>
          </cell>
          <cell r="N178">
            <v>20110323</v>
          </cell>
          <cell r="O178">
            <v>20110909</v>
          </cell>
        </row>
        <row r="179">
          <cell r="A179" t="str">
            <v>31890 0</v>
          </cell>
          <cell r="B179" t="str">
            <v>BETAMETHASONE DIPROPIONATE AUGMENTED</v>
          </cell>
          <cell r="C179">
            <v>31890</v>
          </cell>
          <cell r="D179">
            <v>0</v>
          </cell>
          <cell r="E179" t="str">
            <v>0.05%</v>
          </cell>
          <cell r="F179" t="str">
            <v>GRAM</v>
          </cell>
          <cell r="G179" t="str">
            <v>CRM</v>
          </cell>
          <cell r="H179"/>
          <cell r="I179">
            <v>0.24</v>
          </cell>
          <cell r="J179"/>
          <cell r="K179">
            <v>0.24</v>
          </cell>
          <cell r="L179">
            <v>0</v>
          </cell>
          <cell r="M179">
            <v>20120309</v>
          </cell>
          <cell r="N179">
            <v>0</v>
          </cell>
          <cell r="O179">
            <v>20120309</v>
          </cell>
        </row>
        <row r="180">
          <cell r="A180" t="str">
            <v>31070 0</v>
          </cell>
          <cell r="B180" t="str">
            <v>BETAMETHASONE DIPROPIONATE</v>
          </cell>
          <cell r="C180">
            <v>31070</v>
          </cell>
          <cell r="D180">
            <v>0</v>
          </cell>
          <cell r="E180">
            <v>5.0000000000000001E-4</v>
          </cell>
          <cell r="F180" t="str">
            <v>GRAM</v>
          </cell>
          <cell r="G180" t="str">
            <v>OINT</v>
          </cell>
          <cell r="H180"/>
          <cell r="I180">
            <v>0.19520000000000001</v>
          </cell>
          <cell r="J180"/>
          <cell r="K180">
            <v>0.19520000000000001</v>
          </cell>
          <cell r="L180">
            <v>0</v>
          </cell>
          <cell r="M180">
            <v>20060610</v>
          </cell>
          <cell r="N180">
            <v>20061210</v>
          </cell>
          <cell r="O180">
            <v>20061210</v>
          </cell>
        </row>
        <row r="181">
          <cell r="A181" t="str">
            <v>31060 15</v>
          </cell>
          <cell r="B181" t="str">
            <v>BETAMETHASONE DIPROPIONATE</v>
          </cell>
          <cell r="C181">
            <v>31060</v>
          </cell>
          <cell r="D181">
            <v>15</v>
          </cell>
          <cell r="E181" t="str">
            <v>0.05%, 15 gm</v>
          </cell>
          <cell r="F181" t="str">
            <v>GRAM</v>
          </cell>
          <cell r="G181" t="str">
            <v>CRM</v>
          </cell>
          <cell r="H181"/>
          <cell r="I181">
            <v>2.1777000000000002</v>
          </cell>
          <cell r="J181"/>
          <cell r="K181">
            <v>2.1777000000000002</v>
          </cell>
          <cell r="L181">
            <v>0</v>
          </cell>
          <cell r="M181">
            <v>20120610</v>
          </cell>
          <cell r="N181">
            <v>0</v>
          </cell>
          <cell r="O181">
            <v>20120610</v>
          </cell>
        </row>
        <row r="182">
          <cell r="A182" t="str">
            <v>31070 15</v>
          </cell>
          <cell r="B182" t="str">
            <v>BETAMETHASONE DIPROPIONATE</v>
          </cell>
          <cell r="C182">
            <v>31070</v>
          </cell>
          <cell r="D182">
            <v>15</v>
          </cell>
          <cell r="E182" t="str">
            <v>0.05%, 15 gm</v>
          </cell>
          <cell r="F182" t="str">
            <v>GRAM</v>
          </cell>
          <cell r="G182" t="str">
            <v>OINT</v>
          </cell>
          <cell r="H182"/>
          <cell r="I182">
            <v>2.5983999999999998</v>
          </cell>
          <cell r="J182"/>
          <cell r="K182">
            <v>2.5983999999999998</v>
          </cell>
          <cell r="L182">
            <v>0</v>
          </cell>
          <cell r="M182">
            <v>20120610</v>
          </cell>
          <cell r="N182">
            <v>0</v>
          </cell>
          <cell r="O182">
            <v>20120610</v>
          </cell>
        </row>
        <row r="183">
          <cell r="A183" t="str">
            <v>31060 45</v>
          </cell>
          <cell r="B183" t="str">
            <v>BETAMETHASONE DIPROPIONATE</v>
          </cell>
          <cell r="C183">
            <v>31060</v>
          </cell>
          <cell r="D183">
            <v>45</v>
          </cell>
          <cell r="E183" t="str">
            <v>0.05%, 45 gm</v>
          </cell>
          <cell r="F183" t="str">
            <v>GRAM</v>
          </cell>
          <cell r="G183" t="str">
            <v>CRM</v>
          </cell>
          <cell r="H183"/>
          <cell r="I183">
            <v>1.7422</v>
          </cell>
          <cell r="J183"/>
          <cell r="K183">
            <v>1.7422</v>
          </cell>
          <cell r="L183">
            <v>0</v>
          </cell>
          <cell r="M183">
            <v>20120610</v>
          </cell>
          <cell r="N183">
            <v>0</v>
          </cell>
          <cell r="O183">
            <v>20120610</v>
          </cell>
        </row>
        <row r="184">
          <cell r="A184" t="str">
            <v>31070 45</v>
          </cell>
          <cell r="B184" t="str">
            <v>BETAMETHASONE DIPROPIONATE</v>
          </cell>
          <cell r="C184">
            <v>31070</v>
          </cell>
          <cell r="D184">
            <v>45</v>
          </cell>
          <cell r="E184" t="str">
            <v>0.05%, 45 gm</v>
          </cell>
          <cell r="F184" t="str">
            <v>GRAM</v>
          </cell>
          <cell r="G184" t="str">
            <v>OINT</v>
          </cell>
          <cell r="H184"/>
          <cell r="I184">
            <v>1.7432000000000001</v>
          </cell>
          <cell r="J184"/>
          <cell r="K184">
            <v>1.7432000000000001</v>
          </cell>
          <cell r="L184">
            <v>0</v>
          </cell>
          <cell r="M184">
            <v>20120610</v>
          </cell>
          <cell r="N184">
            <v>0</v>
          </cell>
          <cell r="O184">
            <v>20120610</v>
          </cell>
        </row>
        <row r="185">
          <cell r="A185" t="str">
            <v>31080 60</v>
          </cell>
          <cell r="B185" t="str">
            <v>BETAMETHASONE DIPROPIONATE</v>
          </cell>
          <cell r="C185">
            <v>31080</v>
          </cell>
          <cell r="D185">
            <v>60</v>
          </cell>
          <cell r="E185" t="str">
            <v>0.05%, 60 ml</v>
          </cell>
          <cell r="F185" t="str">
            <v>MILLILITER</v>
          </cell>
          <cell r="G185" t="str">
            <v>LOT</v>
          </cell>
          <cell r="H185"/>
          <cell r="I185">
            <v>8.4000000000000005E-2</v>
          </cell>
          <cell r="J185"/>
          <cell r="K185">
            <v>8.4000000000000005E-2</v>
          </cell>
          <cell r="L185">
            <v>0</v>
          </cell>
          <cell r="M185">
            <v>20110310</v>
          </cell>
          <cell r="N185">
            <v>20110610</v>
          </cell>
          <cell r="O185">
            <v>20110909</v>
          </cell>
        </row>
        <row r="186">
          <cell r="A186" t="str">
            <v>32091 0</v>
          </cell>
          <cell r="B186" t="str">
            <v>BETAMETHASONE DIPROPIONATE</v>
          </cell>
          <cell r="C186">
            <v>32091</v>
          </cell>
          <cell r="D186">
            <v>0</v>
          </cell>
          <cell r="E186" t="str">
            <v>0.05%</v>
          </cell>
          <cell r="F186" t="str">
            <v>GRAM</v>
          </cell>
          <cell r="G186" t="str">
            <v>GEL</v>
          </cell>
          <cell r="H186"/>
          <cell r="I186">
            <v>0.62039999999999995</v>
          </cell>
          <cell r="J186"/>
          <cell r="K186">
            <v>0.62039999999999995</v>
          </cell>
          <cell r="L186">
            <v>0</v>
          </cell>
          <cell r="M186">
            <v>20110310</v>
          </cell>
          <cell r="N186">
            <v>20110610</v>
          </cell>
          <cell r="O186">
            <v>20110909</v>
          </cell>
        </row>
        <row r="187">
          <cell r="A187" t="str">
            <v>31110 0</v>
          </cell>
          <cell r="B187" t="str">
            <v>BETAMETHASONE VALERATE</v>
          </cell>
          <cell r="C187">
            <v>31110</v>
          </cell>
          <cell r="D187">
            <v>0</v>
          </cell>
          <cell r="E187">
            <v>1E-3</v>
          </cell>
          <cell r="F187" t="str">
            <v>GRAM</v>
          </cell>
          <cell r="G187" t="str">
            <v>OINT</v>
          </cell>
          <cell r="H187"/>
          <cell r="I187">
            <v>0.1192</v>
          </cell>
          <cell r="J187"/>
          <cell r="K187">
            <v>0.1192</v>
          </cell>
          <cell r="L187">
            <v>0</v>
          </cell>
          <cell r="M187">
            <v>20050822</v>
          </cell>
          <cell r="N187">
            <v>20051210</v>
          </cell>
          <cell r="O187">
            <v>20051210</v>
          </cell>
        </row>
        <row r="188">
          <cell r="A188" t="str">
            <v>31110 15</v>
          </cell>
          <cell r="B188" t="str">
            <v>BETAMETHASONE VALERATE</v>
          </cell>
          <cell r="C188">
            <v>31110</v>
          </cell>
          <cell r="D188">
            <v>15</v>
          </cell>
          <cell r="E188">
            <v>1E-3</v>
          </cell>
          <cell r="F188" t="str">
            <v>GRAM</v>
          </cell>
          <cell r="G188" t="str">
            <v>OINT</v>
          </cell>
          <cell r="H188"/>
          <cell r="I188">
            <v>0.77949999999999997</v>
          </cell>
          <cell r="J188"/>
          <cell r="K188">
            <v>0.77949999999999997</v>
          </cell>
          <cell r="L188">
            <v>0</v>
          </cell>
          <cell r="M188">
            <v>20110310</v>
          </cell>
          <cell r="N188">
            <v>20110610</v>
          </cell>
          <cell r="O188">
            <v>20110909</v>
          </cell>
        </row>
        <row r="189">
          <cell r="A189" t="str">
            <v>31110 45</v>
          </cell>
          <cell r="B189" t="str">
            <v>BETAMETHASONE VALERATE</v>
          </cell>
          <cell r="C189">
            <v>31110</v>
          </cell>
          <cell r="D189">
            <v>45</v>
          </cell>
          <cell r="E189">
            <v>1E-3</v>
          </cell>
          <cell r="F189" t="str">
            <v>GRAM</v>
          </cell>
          <cell r="G189" t="str">
            <v>OINT</v>
          </cell>
          <cell r="H189"/>
          <cell r="I189">
            <v>1.0064</v>
          </cell>
          <cell r="J189"/>
          <cell r="K189">
            <v>1.0064</v>
          </cell>
          <cell r="L189">
            <v>0</v>
          </cell>
          <cell r="M189">
            <v>20110310</v>
          </cell>
          <cell r="N189">
            <v>20110610</v>
          </cell>
          <cell r="O189">
            <v>20110909</v>
          </cell>
        </row>
        <row r="190">
          <cell r="A190" t="str">
            <v>31101 15</v>
          </cell>
          <cell r="B190" t="str">
            <v>BETAMETHASONE VALERATE</v>
          </cell>
          <cell r="C190">
            <v>31101</v>
          </cell>
          <cell r="D190">
            <v>15</v>
          </cell>
          <cell r="E190" t="str">
            <v>0.1%, 15 gm</v>
          </cell>
          <cell r="F190" t="str">
            <v>GRAM</v>
          </cell>
          <cell r="G190" t="str">
            <v>CRM</v>
          </cell>
          <cell r="H190"/>
          <cell r="I190">
            <v>7.9100000000000004E-2</v>
          </cell>
          <cell r="J190"/>
          <cell r="K190">
            <v>7.9100000000000004E-2</v>
          </cell>
          <cell r="L190">
            <v>0</v>
          </cell>
          <cell r="M190">
            <v>20100310</v>
          </cell>
          <cell r="N190">
            <v>20110310</v>
          </cell>
          <cell r="O190">
            <v>20110909</v>
          </cell>
        </row>
        <row r="191">
          <cell r="A191" t="str">
            <v>31101 45</v>
          </cell>
          <cell r="B191" t="str">
            <v>BETAMETHASONE VALERATE</v>
          </cell>
          <cell r="C191">
            <v>31101</v>
          </cell>
          <cell r="D191">
            <v>45</v>
          </cell>
          <cell r="E191" t="str">
            <v>0.1%, 45 gm</v>
          </cell>
          <cell r="F191" t="str">
            <v>GRAM</v>
          </cell>
          <cell r="G191" t="str">
            <v>CRM</v>
          </cell>
          <cell r="H191"/>
          <cell r="I191">
            <v>6.9599999999999995E-2</v>
          </cell>
          <cell r="J191"/>
          <cell r="K191">
            <v>6.9599999999999995E-2</v>
          </cell>
          <cell r="L191">
            <v>0</v>
          </cell>
          <cell r="M191">
            <v>20100610</v>
          </cell>
          <cell r="N191">
            <v>20110310</v>
          </cell>
          <cell r="O191">
            <v>20110909</v>
          </cell>
        </row>
        <row r="192">
          <cell r="A192" t="str">
            <v>31120 60</v>
          </cell>
          <cell r="B192" t="str">
            <v>BETAMETHASONE VALERATE</v>
          </cell>
          <cell r="C192">
            <v>31120</v>
          </cell>
          <cell r="D192">
            <v>60</v>
          </cell>
          <cell r="E192" t="str">
            <v>0.1%, 60 ml</v>
          </cell>
          <cell r="F192" t="str">
            <v>MILLILITER</v>
          </cell>
          <cell r="G192" t="str">
            <v>LOT</v>
          </cell>
          <cell r="H192"/>
          <cell r="I192">
            <v>9.98E-2</v>
          </cell>
          <cell r="J192"/>
          <cell r="K192">
            <v>9.98E-2</v>
          </cell>
          <cell r="L192">
            <v>0</v>
          </cell>
          <cell r="M192">
            <v>20110310</v>
          </cell>
          <cell r="N192">
            <v>20110610</v>
          </cell>
          <cell r="O192">
            <v>20110909</v>
          </cell>
        </row>
        <row r="193">
          <cell r="A193" t="str">
            <v>18351 0</v>
          </cell>
          <cell r="B193" t="str">
            <v xml:space="preserve">BETHANECHOL CHLORIDE </v>
          </cell>
          <cell r="C193">
            <v>18351</v>
          </cell>
          <cell r="D193">
            <v>0</v>
          </cell>
          <cell r="E193" t="str">
            <v>10 mg</v>
          </cell>
          <cell r="F193" t="str">
            <v>TABLET</v>
          </cell>
          <cell r="G193" t="str">
            <v>TAB</v>
          </cell>
          <cell r="H193"/>
          <cell r="I193">
            <v>0.15670000000000001</v>
          </cell>
          <cell r="J193"/>
          <cell r="K193">
            <v>0.15670000000000001</v>
          </cell>
          <cell r="L193">
            <v>0</v>
          </cell>
          <cell r="M193">
            <v>20120910</v>
          </cell>
          <cell r="N193">
            <v>0</v>
          </cell>
          <cell r="O193">
            <v>20120910</v>
          </cell>
        </row>
        <row r="194">
          <cell r="A194" t="str">
            <v>18352 0</v>
          </cell>
          <cell r="B194" t="str">
            <v xml:space="preserve">BETHANECHOL CHLORIDE </v>
          </cell>
          <cell r="C194">
            <v>18352</v>
          </cell>
          <cell r="D194">
            <v>0</v>
          </cell>
          <cell r="E194" t="str">
            <v>25 mg</v>
          </cell>
          <cell r="F194" t="str">
            <v>TABLET</v>
          </cell>
          <cell r="G194" t="str">
            <v>TAB</v>
          </cell>
          <cell r="H194"/>
          <cell r="I194">
            <v>0.34849999999999998</v>
          </cell>
          <cell r="J194"/>
          <cell r="K194">
            <v>0.34849999999999998</v>
          </cell>
          <cell r="L194">
            <v>0</v>
          </cell>
          <cell r="M194">
            <v>20121210</v>
          </cell>
          <cell r="N194">
            <v>0</v>
          </cell>
          <cell r="O194">
            <v>20121210</v>
          </cell>
        </row>
        <row r="195">
          <cell r="A195" t="str">
            <v>18353 0</v>
          </cell>
          <cell r="B195" t="str">
            <v xml:space="preserve">BETHANECHOL CHLORIDE </v>
          </cell>
          <cell r="C195">
            <v>18353</v>
          </cell>
          <cell r="D195">
            <v>0</v>
          </cell>
          <cell r="E195" t="str">
            <v>5 mg</v>
          </cell>
          <cell r="F195" t="str">
            <v>TABLET</v>
          </cell>
          <cell r="G195" t="str">
            <v>TAB</v>
          </cell>
          <cell r="H195"/>
          <cell r="I195">
            <v>0.105</v>
          </cell>
          <cell r="J195"/>
          <cell r="K195">
            <v>0.105</v>
          </cell>
          <cell r="L195">
            <v>0</v>
          </cell>
          <cell r="M195">
            <v>20120610</v>
          </cell>
          <cell r="N195">
            <v>0</v>
          </cell>
          <cell r="O195">
            <v>20120610</v>
          </cell>
        </row>
        <row r="196">
          <cell r="A196" t="str">
            <v>18354 0</v>
          </cell>
          <cell r="B196" t="str">
            <v xml:space="preserve">BETHANECHOL CHLORIDE </v>
          </cell>
          <cell r="C196">
            <v>18354</v>
          </cell>
          <cell r="D196">
            <v>0</v>
          </cell>
          <cell r="E196" t="str">
            <v>50 mg</v>
          </cell>
          <cell r="F196" t="str">
            <v>TABLET</v>
          </cell>
          <cell r="G196" t="str">
            <v>TAB</v>
          </cell>
          <cell r="H196"/>
          <cell r="I196">
            <v>0.36680000000000001</v>
          </cell>
          <cell r="J196"/>
          <cell r="K196">
            <v>0.36680000000000001</v>
          </cell>
          <cell r="L196">
            <v>0</v>
          </cell>
          <cell r="M196">
            <v>20111209</v>
          </cell>
          <cell r="N196">
            <v>0</v>
          </cell>
          <cell r="O196">
            <v>20111209</v>
          </cell>
        </row>
        <row r="197">
          <cell r="A197" t="str">
            <v>450 0</v>
          </cell>
          <cell r="B197" t="str">
            <v>BICALUTAMIDE</v>
          </cell>
          <cell r="C197">
            <v>450</v>
          </cell>
          <cell r="D197">
            <v>0</v>
          </cell>
          <cell r="E197" t="str">
            <v>50 mg</v>
          </cell>
          <cell r="F197" t="str">
            <v>TABLET</v>
          </cell>
          <cell r="G197" t="str">
            <v>TAB</v>
          </cell>
          <cell r="H197"/>
          <cell r="I197">
            <v>0.73899999999999999</v>
          </cell>
          <cell r="J197"/>
          <cell r="K197">
            <v>0.73899999999999999</v>
          </cell>
          <cell r="L197">
            <v>0</v>
          </cell>
          <cell r="M197">
            <v>20120610</v>
          </cell>
          <cell r="N197">
            <v>0</v>
          </cell>
          <cell r="O197">
            <v>20120610</v>
          </cell>
        </row>
        <row r="198">
          <cell r="A198" t="str">
            <v>8731 0</v>
          </cell>
          <cell r="B198" t="str">
            <v>BISACODYL</v>
          </cell>
          <cell r="C198">
            <v>8731</v>
          </cell>
          <cell r="D198">
            <v>0</v>
          </cell>
          <cell r="E198" t="str">
            <v>10 mg</v>
          </cell>
          <cell r="F198" t="str">
            <v>EACH</v>
          </cell>
          <cell r="G198" t="str">
            <v>SUPP</v>
          </cell>
          <cell r="H198"/>
          <cell r="I198">
            <v>0.1855</v>
          </cell>
          <cell r="J198"/>
          <cell r="K198">
            <v>0.1855</v>
          </cell>
          <cell r="L198">
            <v>0</v>
          </cell>
          <cell r="M198">
            <v>20121210</v>
          </cell>
          <cell r="N198">
            <v>0</v>
          </cell>
          <cell r="O198">
            <v>20121210</v>
          </cell>
        </row>
        <row r="199">
          <cell r="A199" t="str">
            <v>8762 0</v>
          </cell>
          <cell r="B199" t="str">
            <v>BISACODYL</v>
          </cell>
          <cell r="C199">
            <v>8762</v>
          </cell>
          <cell r="D199">
            <v>0</v>
          </cell>
          <cell r="E199" t="str">
            <v>5 mg</v>
          </cell>
          <cell r="F199" t="str">
            <v>TABLET</v>
          </cell>
          <cell r="G199" t="str">
            <v>TAB, EC</v>
          </cell>
          <cell r="H199"/>
          <cell r="I199">
            <v>2.58E-2</v>
          </cell>
          <cell r="J199"/>
          <cell r="K199">
            <v>2.58E-2</v>
          </cell>
          <cell r="L199">
            <v>0</v>
          </cell>
          <cell r="M199">
            <v>20121210</v>
          </cell>
          <cell r="N199">
            <v>0</v>
          </cell>
          <cell r="O199">
            <v>20121210</v>
          </cell>
        </row>
        <row r="200">
          <cell r="A200" t="str">
            <v>63820 0</v>
          </cell>
          <cell r="B200" t="str">
            <v>BISOPROLOL FUMARATE</v>
          </cell>
          <cell r="C200">
            <v>63820</v>
          </cell>
          <cell r="D200">
            <v>0</v>
          </cell>
          <cell r="E200" t="str">
            <v>10 mg</v>
          </cell>
          <cell r="F200" t="str">
            <v>TABLET</v>
          </cell>
          <cell r="G200" t="str">
            <v>TAB</v>
          </cell>
          <cell r="H200"/>
          <cell r="I200">
            <v>0.77759999999999996</v>
          </cell>
          <cell r="J200"/>
          <cell r="K200">
            <v>0.77759999999999996</v>
          </cell>
          <cell r="L200">
            <v>0</v>
          </cell>
          <cell r="M200">
            <v>20120309</v>
          </cell>
          <cell r="N200">
            <v>0</v>
          </cell>
          <cell r="O200">
            <v>20120309</v>
          </cell>
        </row>
        <row r="201">
          <cell r="A201" t="str">
            <v>63821 0</v>
          </cell>
          <cell r="B201" t="str">
            <v>BISOPROLOL FUMARATE</v>
          </cell>
          <cell r="C201">
            <v>63821</v>
          </cell>
          <cell r="D201">
            <v>0</v>
          </cell>
          <cell r="E201" t="str">
            <v>5 mg</v>
          </cell>
          <cell r="F201" t="str">
            <v>TABLET</v>
          </cell>
          <cell r="G201" t="str">
            <v>TAB</v>
          </cell>
          <cell r="H201"/>
          <cell r="I201">
            <v>0.30170000000000002</v>
          </cell>
          <cell r="J201"/>
          <cell r="K201">
            <v>0.30170000000000002</v>
          </cell>
          <cell r="L201">
            <v>0</v>
          </cell>
          <cell r="M201">
            <v>20120910</v>
          </cell>
          <cell r="N201">
            <v>0</v>
          </cell>
          <cell r="O201">
            <v>20120910</v>
          </cell>
        </row>
        <row r="202">
          <cell r="A202" t="str">
            <v>45063 0</v>
          </cell>
          <cell r="B202" t="str">
            <v>BISOPROLOL/HCTZ</v>
          </cell>
          <cell r="C202">
            <v>45063</v>
          </cell>
          <cell r="D202">
            <v>0</v>
          </cell>
          <cell r="E202" t="str">
            <v>10/6.25</v>
          </cell>
          <cell r="F202" t="str">
            <v>TABLET</v>
          </cell>
          <cell r="G202" t="str">
            <v>TAB</v>
          </cell>
          <cell r="H202"/>
          <cell r="I202">
            <v>4.2799999999999998E-2</v>
          </cell>
          <cell r="J202"/>
          <cell r="K202">
            <v>4.2799999999999998E-2</v>
          </cell>
          <cell r="L202">
            <v>0</v>
          </cell>
          <cell r="M202">
            <v>20121210</v>
          </cell>
          <cell r="N202">
            <v>0</v>
          </cell>
          <cell r="O202">
            <v>20121210</v>
          </cell>
        </row>
        <row r="203">
          <cell r="A203" t="str">
            <v>45061 0</v>
          </cell>
          <cell r="B203" t="str">
            <v>BISOPROLOL/HCTZ</v>
          </cell>
          <cell r="C203">
            <v>45061</v>
          </cell>
          <cell r="D203">
            <v>0</v>
          </cell>
          <cell r="E203" t="str">
            <v>2.5/6.25</v>
          </cell>
          <cell r="F203" t="str">
            <v>TABLET</v>
          </cell>
          <cell r="G203" t="str">
            <v>TAB</v>
          </cell>
          <cell r="H203"/>
          <cell r="I203">
            <v>5.8099999999999999E-2</v>
          </cell>
          <cell r="J203"/>
          <cell r="K203">
            <v>5.8099999999999999E-2</v>
          </cell>
          <cell r="L203">
            <v>0</v>
          </cell>
          <cell r="M203">
            <v>20120610</v>
          </cell>
          <cell r="N203">
            <v>0</v>
          </cell>
          <cell r="O203">
            <v>20120610</v>
          </cell>
        </row>
        <row r="204">
          <cell r="A204" t="str">
            <v>45062 0</v>
          </cell>
          <cell r="B204" t="str">
            <v>BISOPROLOL/HCTZ</v>
          </cell>
          <cell r="C204">
            <v>45062</v>
          </cell>
          <cell r="D204">
            <v>0</v>
          </cell>
          <cell r="E204" t="str">
            <v>5/6.25</v>
          </cell>
          <cell r="F204" t="str">
            <v>TABLET</v>
          </cell>
          <cell r="G204" t="str">
            <v>TAB</v>
          </cell>
          <cell r="H204"/>
          <cell r="I204">
            <v>3.9300000000000002E-2</v>
          </cell>
          <cell r="J204"/>
          <cell r="K204">
            <v>3.9300000000000002E-2</v>
          </cell>
          <cell r="L204">
            <v>0</v>
          </cell>
          <cell r="M204">
            <v>20121210</v>
          </cell>
          <cell r="N204">
            <v>0</v>
          </cell>
          <cell r="O204">
            <v>20121210</v>
          </cell>
        </row>
        <row r="205">
          <cell r="A205" t="str">
            <v>13752 0</v>
          </cell>
          <cell r="B205" t="str">
            <v>BRIMONIDE TARTRATE</v>
          </cell>
          <cell r="C205">
            <v>13752</v>
          </cell>
          <cell r="D205">
            <v>0</v>
          </cell>
          <cell r="E205">
            <v>1.5E-3</v>
          </cell>
          <cell r="F205" t="str">
            <v>DROPS</v>
          </cell>
          <cell r="G205" t="str">
            <v>DROPS</v>
          </cell>
          <cell r="H205"/>
          <cell r="I205">
            <v>16.773</v>
          </cell>
          <cell r="J205"/>
          <cell r="K205">
            <v>16.773</v>
          </cell>
          <cell r="L205">
            <v>0</v>
          </cell>
          <cell r="M205">
            <v>20120309</v>
          </cell>
          <cell r="N205">
            <v>0</v>
          </cell>
          <cell r="O205">
            <v>20120309</v>
          </cell>
        </row>
        <row r="206">
          <cell r="A206" t="str">
            <v>36281 0</v>
          </cell>
          <cell r="B206" t="str">
            <v>BRIMONIDINE TARTRATE</v>
          </cell>
          <cell r="C206">
            <v>36281</v>
          </cell>
          <cell r="D206">
            <v>0</v>
          </cell>
          <cell r="E206">
            <v>2E-3</v>
          </cell>
          <cell r="F206" t="str">
            <v>MILLILITER</v>
          </cell>
          <cell r="G206" t="str">
            <v>DROPS</v>
          </cell>
          <cell r="H206"/>
          <cell r="I206">
            <v>1.5184</v>
          </cell>
          <cell r="J206"/>
          <cell r="K206">
            <v>1.5184</v>
          </cell>
          <cell r="L206">
            <v>0</v>
          </cell>
          <cell r="M206">
            <v>20120610</v>
          </cell>
          <cell r="N206">
            <v>0</v>
          </cell>
          <cell r="O206">
            <v>20120610</v>
          </cell>
        </row>
        <row r="207">
          <cell r="A207" t="str">
            <v>26081 0</v>
          </cell>
          <cell r="B207" t="str">
            <v>BROMOCRIPTINE MESYLATE</v>
          </cell>
          <cell r="C207">
            <v>26081</v>
          </cell>
          <cell r="D207">
            <v>0</v>
          </cell>
          <cell r="E207" t="str">
            <v>2.5 mg</v>
          </cell>
          <cell r="F207" t="str">
            <v>TABLET</v>
          </cell>
          <cell r="G207" t="str">
            <v>TAB</v>
          </cell>
          <cell r="H207"/>
          <cell r="I207">
            <v>1.6884999999999999</v>
          </cell>
          <cell r="J207"/>
          <cell r="K207">
            <v>1.6884999999999999</v>
          </cell>
          <cell r="L207">
            <v>0</v>
          </cell>
          <cell r="M207">
            <v>20120610</v>
          </cell>
          <cell r="N207">
            <v>0</v>
          </cell>
          <cell r="O207">
            <v>20120610</v>
          </cell>
        </row>
        <row r="208">
          <cell r="A208" t="str">
            <v>26070 0</v>
          </cell>
          <cell r="B208" t="str">
            <v>BROMOCRIPTINE MESYLATE</v>
          </cell>
          <cell r="C208">
            <v>26070</v>
          </cell>
          <cell r="D208">
            <v>0</v>
          </cell>
          <cell r="E208" t="str">
            <v>5 mg</v>
          </cell>
          <cell r="F208" t="str">
            <v>CAPSULE</v>
          </cell>
          <cell r="G208" t="str">
            <v>CAP</v>
          </cell>
          <cell r="H208"/>
          <cell r="I208">
            <v>4.5472999999999999</v>
          </cell>
          <cell r="J208"/>
          <cell r="K208">
            <v>4.5472999999999999</v>
          </cell>
          <cell r="L208">
            <v>0</v>
          </cell>
          <cell r="M208">
            <v>20120610</v>
          </cell>
          <cell r="N208">
            <v>0</v>
          </cell>
          <cell r="O208">
            <v>20120610</v>
          </cell>
        </row>
        <row r="209">
          <cell r="A209" t="str">
            <v>17957 0</v>
          </cell>
          <cell r="B209" t="str">
            <v>BUDESONIDE</v>
          </cell>
          <cell r="C209">
            <v>17957</v>
          </cell>
          <cell r="D209">
            <v>0</v>
          </cell>
          <cell r="E209" t="str">
            <v>0.25 mg/2 ml</v>
          </cell>
          <cell r="F209" t="str">
            <v>MILLILITER</v>
          </cell>
          <cell r="G209" t="str">
            <v>AMPUL</v>
          </cell>
          <cell r="H209"/>
          <cell r="I209">
            <v>2.2363</v>
          </cell>
          <cell r="J209"/>
          <cell r="K209">
            <v>2.2363</v>
          </cell>
          <cell r="L209">
            <v>0</v>
          </cell>
          <cell r="M209">
            <v>20090310</v>
          </cell>
          <cell r="N209">
            <v>20090324</v>
          </cell>
          <cell r="O209">
            <v>20110909</v>
          </cell>
        </row>
        <row r="210">
          <cell r="A210" t="str">
            <v>17958 0</v>
          </cell>
          <cell r="B210" t="str">
            <v>BUDESONIDE</v>
          </cell>
          <cell r="C210">
            <v>17958</v>
          </cell>
          <cell r="D210">
            <v>0</v>
          </cell>
          <cell r="E210" t="str">
            <v>0.5 mg/2 ml</v>
          </cell>
          <cell r="F210" t="str">
            <v>MILLILITER</v>
          </cell>
          <cell r="G210" t="str">
            <v>AMPUL</v>
          </cell>
          <cell r="H210"/>
          <cell r="I210">
            <v>2.6328</v>
          </cell>
          <cell r="J210"/>
          <cell r="K210">
            <v>2.6328</v>
          </cell>
          <cell r="L210">
            <v>0</v>
          </cell>
          <cell r="M210">
            <v>20090310</v>
          </cell>
          <cell r="N210">
            <v>20090324</v>
          </cell>
          <cell r="O210">
            <v>20110909</v>
          </cell>
        </row>
        <row r="211">
          <cell r="A211" t="str">
            <v>35020 0</v>
          </cell>
          <cell r="B211" t="str">
            <v>BUMETANIDE</v>
          </cell>
          <cell r="C211">
            <v>35020</v>
          </cell>
          <cell r="D211">
            <v>0</v>
          </cell>
          <cell r="E211" t="str">
            <v>0.5 mg</v>
          </cell>
          <cell r="F211" t="str">
            <v>TABLET</v>
          </cell>
          <cell r="G211" t="str">
            <v>TAB</v>
          </cell>
          <cell r="H211"/>
          <cell r="I211">
            <v>0.17299999999999999</v>
          </cell>
          <cell r="J211"/>
          <cell r="K211">
            <v>0.17299999999999999</v>
          </cell>
          <cell r="L211">
            <v>0</v>
          </cell>
          <cell r="M211">
            <v>20120610</v>
          </cell>
          <cell r="N211">
            <v>0</v>
          </cell>
          <cell r="O211">
            <v>20120610</v>
          </cell>
        </row>
        <row r="212">
          <cell r="A212" t="str">
            <v>35021 0</v>
          </cell>
          <cell r="B212" t="str">
            <v>BUMETANIDE</v>
          </cell>
          <cell r="C212">
            <v>35021</v>
          </cell>
          <cell r="D212">
            <v>0</v>
          </cell>
          <cell r="E212" t="str">
            <v>1 mg</v>
          </cell>
          <cell r="F212" t="str">
            <v>TABLET</v>
          </cell>
          <cell r="G212" t="str">
            <v>TAB</v>
          </cell>
          <cell r="H212"/>
          <cell r="I212">
            <v>0.1007</v>
          </cell>
          <cell r="J212"/>
          <cell r="K212">
            <v>0.1007</v>
          </cell>
          <cell r="L212">
            <v>0</v>
          </cell>
          <cell r="M212">
            <v>20121210</v>
          </cell>
          <cell r="N212">
            <v>0</v>
          </cell>
          <cell r="O212">
            <v>20121210</v>
          </cell>
        </row>
        <row r="213">
          <cell r="A213" t="str">
            <v>35022 0</v>
          </cell>
          <cell r="B213" t="str">
            <v>BUMETANIDE</v>
          </cell>
          <cell r="C213">
            <v>35022</v>
          </cell>
          <cell r="D213">
            <v>0</v>
          </cell>
          <cell r="E213" t="str">
            <v>2 mg</v>
          </cell>
          <cell r="F213" t="str">
            <v>TABLET</v>
          </cell>
          <cell r="G213" t="str">
            <v>TAB</v>
          </cell>
          <cell r="H213"/>
          <cell r="I213">
            <v>0.1646</v>
          </cell>
          <cell r="J213"/>
          <cell r="K213">
            <v>0.1646</v>
          </cell>
          <cell r="L213">
            <v>0</v>
          </cell>
          <cell r="M213">
            <v>20120910</v>
          </cell>
          <cell r="N213">
            <v>0</v>
          </cell>
          <cell r="O213">
            <v>20120910</v>
          </cell>
        </row>
        <row r="214">
          <cell r="A214" t="str">
            <v>64672 0</v>
          </cell>
          <cell r="B214" t="str">
            <v>BUPRENORPHINE HCL</v>
          </cell>
          <cell r="C214">
            <v>64672</v>
          </cell>
          <cell r="D214">
            <v>0</v>
          </cell>
          <cell r="E214" t="str">
            <v>2 mg</v>
          </cell>
          <cell r="F214" t="str">
            <v>TABLET</v>
          </cell>
          <cell r="G214" t="str">
            <v>TAB, SUBLINGUAL</v>
          </cell>
          <cell r="H214"/>
          <cell r="I214">
            <v>3.9376000000000002</v>
          </cell>
          <cell r="J214"/>
          <cell r="K214">
            <v>3.9376000000000002</v>
          </cell>
          <cell r="L214">
            <v>0</v>
          </cell>
          <cell r="M214">
            <v>20121210</v>
          </cell>
          <cell r="N214">
            <v>0</v>
          </cell>
          <cell r="O214">
            <v>20121210</v>
          </cell>
        </row>
        <row r="215">
          <cell r="A215" t="str">
            <v>64673 0</v>
          </cell>
          <cell r="B215" t="str">
            <v>BUPRENORPHINE HCL</v>
          </cell>
          <cell r="C215">
            <v>64673</v>
          </cell>
          <cell r="D215">
            <v>0</v>
          </cell>
          <cell r="E215" t="str">
            <v>8 mg</v>
          </cell>
          <cell r="F215" t="str">
            <v>TABLET</v>
          </cell>
          <cell r="G215" t="str">
            <v>TAB, SUBLINGUAL</v>
          </cell>
          <cell r="H215"/>
          <cell r="I215">
            <v>2.5939999999999999</v>
          </cell>
          <cell r="J215"/>
          <cell r="K215">
            <v>2.5939999999999999</v>
          </cell>
          <cell r="L215">
            <v>0</v>
          </cell>
          <cell r="M215">
            <v>20120610</v>
          </cell>
          <cell r="N215">
            <v>0</v>
          </cell>
          <cell r="O215">
            <v>20120610</v>
          </cell>
        </row>
        <row r="216">
          <cell r="A216" t="str">
            <v>16387 0</v>
          </cell>
          <cell r="B216" t="str">
            <v>BUPROPION HCL</v>
          </cell>
          <cell r="C216">
            <v>16387</v>
          </cell>
          <cell r="D216">
            <v>0</v>
          </cell>
          <cell r="E216" t="str">
            <v>100 mg</v>
          </cell>
          <cell r="F216" t="str">
            <v>TABLET</v>
          </cell>
          <cell r="G216" t="str">
            <v>TAB, SR</v>
          </cell>
          <cell r="H216"/>
          <cell r="I216">
            <v>0.48</v>
          </cell>
          <cell r="J216"/>
          <cell r="K216">
            <v>0.48</v>
          </cell>
          <cell r="L216">
            <v>0</v>
          </cell>
          <cell r="M216">
            <v>20120610</v>
          </cell>
          <cell r="N216">
            <v>0</v>
          </cell>
          <cell r="O216">
            <v>20120610</v>
          </cell>
        </row>
        <row r="217">
          <cell r="A217" t="str">
            <v>16385 0</v>
          </cell>
          <cell r="B217" t="str">
            <v>BUPROPION HCL</v>
          </cell>
          <cell r="C217">
            <v>16385</v>
          </cell>
          <cell r="D217">
            <v>0</v>
          </cell>
          <cell r="E217" t="str">
            <v>100 mg</v>
          </cell>
          <cell r="F217" t="str">
            <v>TABLET</v>
          </cell>
          <cell r="G217" t="str">
            <v>TAB</v>
          </cell>
          <cell r="H217"/>
          <cell r="I217">
            <v>0.45419999999999999</v>
          </cell>
          <cell r="J217"/>
          <cell r="K217">
            <v>0.45419999999999999</v>
          </cell>
          <cell r="L217">
            <v>0</v>
          </cell>
          <cell r="M217">
            <v>20120309</v>
          </cell>
          <cell r="N217">
            <v>0</v>
          </cell>
          <cell r="O217">
            <v>20120309</v>
          </cell>
        </row>
        <row r="218">
          <cell r="A218" t="str">
            <v>20317 0</v>
          </cell>
          <cell r="B218" t="str">
            <v>BUPROPION HCL</v>
          </cell>
          <cell r="C218">
            <v>20317</v>
          </cell>
          <cell r="D218">
            <v>0</v>
          </cell>
          <cell r="E218" t="str">
            <v>150 mg</v>
          </cell>
          <cell r="F218" t="str">
            <v>TABLET</v>
          </cell>
          <cell r="G218" t="str">
            <v>TAB, ER</v>
          </cell>
          <cell r="H218"/>
          <cell r="I218">
            <v>0.83030000000000004</v>
          </cell>
          <cell r="J218"/>
          <cell r="K218">
            <v>0.83030000000000004</v>
          </cell>
          <cell r="L218">
            <v>0</v>
          </cell>
          <cell r="M218">
            <v>20120910</v>
          </cell>
          <cell r="N218">
            <v>0</v>
          </cell>
          <cell r="O218">
            <v>20120910</v>
          </cell>
        </row>
        <row r="219">
          <cell r="A219" t="str">
            <v>27901 0</v>
          </cell>
          <cell r="B219" t="str">
            <v>BUPROPION HCL</v>
          </cell>
          <cell r="C219">
            <v>27901</v>
          </cell>
          <cell r="D219">
            <v>0</v>
          </cell>
          <cell r="E219" t="str">
            <v>150 mg</v>
          </cell>
          <cell r="F219" t="str">
            <v>TABLET</v>
          </cell>
          <cell r="G219" t="str">
            <v>TAB, SA</v>
          </cell>
          <cell r="H219"/>
          <cell r="I219">
            <v>0.63749999999999996</v>
          </cell>
          <cell r="J219"/>
          <cell r="K219">
            <v>0.63749999999999996</v>
          </cell>
          <cell r="L219">
            <v>0</v>
          </cell>
          <cell r="M219">
            <v>20110310</v>
          </cell>
          <cell r="N219">
            <v>0</v>
          </cell>
          <cell r="O219">
            <v>20110909</v>
          </cell>
        </row>
        <row r="220">
          <cell r="A220" t="str">
            <v>16386 0</v>
          </cell>
          <cell r="B220" t="str">
            <v>BUPROPION HCL</v>
          </cell>
          <cell r="C220">
            <v>16386</v>
          </cell>
          <cell r="D220">
            <v>0</v>
          </cell>
          <cell r="E220" t="str">
            <v>150 mg</v>
          </cell>
          <cell r="F220" t="str">
            <v>TABLET</v>
          </cell>
          <cell r="G220" t="str">
            <v>TAB, SR</v>
          </cell>
          <cell r="H220"/>
          <cell r="I220">
            <v>0.27900000000000003</v>
          </cell>
          <cell r="J220"/>
          <cell r="K220">
            <v>0.27900000000000003</v>
          </cell>
          <cell r="L220">
            <v>0</v>
          </cell>
          <cell r="M220">
            <v>20121210</v>
          </cell>
          <cell r="N220">
            <v>0</v>
          </cell>
          <cell r="O220">
            <v>20121210</v>
          </cell>
        </row>
        <row r="221">
          <cell r="A221" t="str">
            <v>17573 0</v>
          </cell>
          <cell r="B221" t="str">
            <v>BUPROPION HCL</v>
          </cell>
          <cell r="C221">
            <v>17573</v>
          </cell>
          <cell r="D221">
            <v>0</v>
          </cell>
          <cell r="E221" t="str">
            <v>200 mg</v>
          </cell>
          <cell r="F221" t="str">
            <v>TABLET</v>
          </cell>
          <cell r="G221" t="str">
            <v>TAB, SR</v>
          </cell>
          <cell r="H221"/>
          <cell r="I221">
            <v>0.76600000000000001</v>
          </cell>
          <cell r="J221"/>
          <cell r="K221">
            <v>0.76600000000000001</v>
          </cell>
          <cell r="L221">
            <v>0</v>
          </cell>
          <cell r="M221">
            <v>20120610</v>
          </cell>
          <cell r="N221">
            <v>0</v>
          </cell>
          <cell r="O221">
            <v>20120610</v>
          </cell>
        </row>
        <row r="222">
          <cell r="A222" t="str">
            <v>20318 0</v>
          </cell>
          <cell r="B222" t="str">
            <v>BUPROPION HCL</v>
          </cell>
          <cell r="C222">
            <v>20318</v>
          </cell>
          <cell r="D222">
            <v>0</v>
          </cell>
          <cell r="E222" t="str">
            <v>300 mg</v>
          </cell>
          <cell r="F222" t="str">
            <v>TABLET</v>
          </cell>
          <cell r="G222" t="str">
            <v>TAB, ER</v>
          </cell>
          <cell r="H222"/>
          <cell r="I222">
            <v>1.028</v>
          </cell>
          <cell r="J222"/>
          <cell r="K222">
            <v>1.028</v>
          </cell>
          <cell r="L222">
            <v>0</v>
          </cell>
          <cell r="M222">
            <v>20120309</v>
          </cell>
          <cell r="N222">
            <v>0</v>
          </cell>
          <cell r="O222">
            <v>20120309</v>
          </cell>
        </row>
        <row r="223">
          <cell r="A223" t="str">
            <v>16384 0</v>
          </cell>
          <cell r="B223" t="str">
            <v>BUPROPION HCL</v>
          </cell>
          <cell r="C223">
            <v>16384</v>
          </cell>
          <cell r="D223">
            <v>0</v>
          </cell>
          <cell r="E223" t="str">
            <v>75 mg</v>
          </cell>
          <cell r="F223" t="str">
            <v>TABLET</v>
          </cell>
          <cell r="G223" t="str">
            <v>TAB</v>
          </cell>
          <cell r="H223"/>
          <cell r="I223">
            <v>0.6048</v>
          </cell>
          <cell r="J223"/>
          <cell r="K223">
            <v>0.6048</v>
          </cell>
          <cell r="L223">
            <v>0</v>
          </cell>
          <cell r="M223">
            <v>20120626</v>
          </cell>
          <cell r="N223">
            <v>0</v>
          </cell>
          <cell r="O223">
            <v>20120626</v>
          </cell>
        </row>
        <row r="224">
          <cell r="A224" t="str">
            <v>28891 0</v>
          </cell>
          <cell r="B224" t="str">
            <v>BUSPIRONE HCL</v>
          </cell>
          <cell r="C224">
            <v>28891</v>
          </cell>
          <cell r="D224">
            <v>0</v>
          </cell>
          <cell r="E224" t="str">
            <v>10 mg</v>
          </cell>
          <cell r="F224" t="str">
            <v>TABLET</v>
          </cell>
          <cell r="G224" t="str">
            <v>TAB</v>
          </cell>
          <cell r="H224"/>
          <cell r="I224">
            <v>7.0499999999999993E-2</v>
          </cell>
          <cell r="J224"/>
          <cell r="K224">
            <v>7.0499999999999993E-2</v>
          </cell>
          <cell r="L224">
            <v>0</v>
          </cell>
          <cell r="M224">
            <v>20120910</v>
          </cell>
          <cell r="N224">
            <v>0</v>
          </cell>
          <cell r="O224">
            <v>20120910</v>
          </cell>
        </row>
        <row r="225">
          <cell r="A225" t="str">
            <v>28892 0</v>
          </cell>
          <cell r="B225" t="str">
            <v>BUSPIRONE HCL</v>
          </cell>
          <cell r="C225">
            <v>28892</v>
          </cell>
          <cell r="D225">
            <v>0</v>
          </cell>
          <cell r="E225" t="str">
            <v>15 mg</v>
          </cell>
          <cell r="F225" t="str">
            <v>TABLET</v>
          </cell>
          <cell r="G225" t="str">
            <v>TAB</v>
          </cell>
          <cell r="H225"/>
          <cell r="I225">
            <v>0.1174</v>
          </cell>
          <cell r="J225"/>
          <cell r="K225">
            <v>0.1174</v>
          </cell>
          <cell r="L225">
            <v>0</v>
          </cell>
          <cell r="M225">
            <v>20121116</v>
          </cell>
          <cell r="N225">
            <v>0</v>
          </cell>
          <cell r="O225">
            <v>20121116</v>
          </cell>
        </row>
        <row r="226">
          <cell r="A226" t="str">
            <v>92121 0</v>
          </cell>
          <cell r="B226" t="str">
            <v>BUSPIRONE HCL</v>
          </cell>
          <cell r="C226">
            <v>92121</v>
          </cell>
          <cell r="D226">
            <v>0</v>
          </cell>
          <cell r="E226" t="str">
            <v>30 mg</v>
          </cell>
          <cell r="F226" t="str">
            <v>TABLET</v>
          </cell>
          <cell r="G226" t="str">
            <v>TAB</v>
          </cell>
          <cell r="H226"/>
          <cell r="I226">
            <v>0.82430000000000003</v>
          </cell>
          <cell r="J226"/>
          <cell r="K226">
            <v>0.82430000000000003</v>
          </cell>
          <cell r="L226">
            <v>0</v>
          </cell>
          <cell r="M226">
            <v>20120309</v>
          </cell>
          <cell r="N226">
            <v>0</v>
          </cell>
          <cell r="O226">
            <v>20120309</v>
          </cell>
        </row>
        <row r="227">
          <cell r="A227" t="str">
            <v>28890 0</v>
          </cell>
          <cell r="B227" t="str">
            <v>BUSPIRONE HCL</v>
          </cell>
          <cell r="C227">
            <v>28890</v>
          </cell>
          <cell r="D227">
            <v>0</v>
          </cell>
          <cell r="E227" t="str">
            <v>5 mg</v>
          </cell>
          <cell r="F227" t="str">
            <v>TABLET</v>
          </cell>
          <cell r="G227" t="str">
            <v>TAB</v>
          </cell>
          <cell r="H227"/>
          <cell r="I227">
            <v>3.9899999999999998E-2</v>
          </cell>
          <cell r="J227"/>
          <cell r="K227">
            <v>3.9899999999999998E-2</v>
          </cell>
          <cell r="L227">
            <v>0</v>
          </cell>
          <cell r="M227">
            <v>20120309</v>
          </cell>
          <cell r="N227">
            <v>0</v>
          </cell>
          <cell r="O227">
            <v>20120309</v>
          </cell>
        </row>
        <row r="228">
          <cell r="A228" t="str">
            <v>72530 0</v>
          </cell>
          <cell r="B228" t="str">
            <v>BUTALBITAL/APAP/CAFFEINE COMPOUND</v>
          </cell>
          <cell r="C228">
            <v>72530</v>
          </cell>
          <cell r="D228">
            <v>0</v>
          </cell>
          <cell r="E228" t="str">
            <v>50 mg/325 mg/40 mg</v>
          </cell>
          <cell r="F228" t="str">
            <v>TABLET</v>
          </cell>
          <cell r="G228" t="str">
            <v>TAB</v>
          </cell>
          <cell r="H228"/>
          <cell r="I228">
            <v>7.4099999999999999E-2</v>
          </cell>
          <cell r="J228"/>
          <cell r="K228">
            <v>7.4099999999999999E-2</v>
          </cell>
          <cell r="L228">
            <v>0</v>
          </cell>
          <cell r="M228">
            <v>20120309</v>
          </cell>
          <cell r="N228">
            <v>0</v>
          </cell>
          <cell r="O228">
            <v>20120309</v>
          </cell>
        </row>
        <row r="229">
          <cell r="A229" t="str">
            <v>70140 0</v>
          </cell>
          <cell r="B229" t="str">
            <v>BUTALBITAL/APAP/CAFFEINE/CODEINE</v>
          </cell>
          <cell r="C229">
            <v>70140</v>
          </cell>
          <cell r="D229">
            <v>0</v>
          </cell>
          <cell r="E229" t="str">
            <v>50 mg/325 mg/40 mg/30 mg</v>
          </cell>
          <cell r="F229" t="str">
            <v>CAPSULE</v>
          </cell>
          <cell r="G229" t="str">
            <v>CAP</v>
          </cell>
          <cell r="H229"/>
          <cell r="I229">
            <v>0.40100000000000002</v>
          </cell>
          <cell r="J229"/>
          <cell r="K229">
            <v>0.40100000000000002</v>
          </cell>
          <cell r="L229">
            <v>0</v>
          </cell>
          <cell r="M229">
            <v>20121210</v>
          </cell>
          <cell r="N229">
            <v>0</v>
          </cell>
          <cell r="O229">
            <v>20121210</v>
          </cell>
        </row>
        <row r="230">
          <cell r="A230" t="str">
            <v>71150 0</v>
          </cell>
          <cell r="B230" t="str">
            <v>BUTALBITAL/ASPIRIN/CAFF</v>
          </cell>
          <cell r="C230">
            <v>71150</v>
          </cell>
          <cell r="D230">
            <v>0</v>
          </cell>
          <cell r="E230" t="str">
            <v>50 mg/325 mg/40 mg</v>
          </cell>
          <cell r="F230" t="str">
            <v>CAPSULE</v>
          </cell>
          <cell r="G230" t="str">
            <v>CAP</v>
          </cell>
          <cell r="H230"/>
          <cell r="I230">
            <v>0.60950000000000004</v>
          </cell>
          <cell r="J230"/>
          <cell r="K230">
            <v>0.60950000000000004</v>
          </cell>
          <cell r="L230">
            <v>0</v>
          </cell>
          <cell r="M230">
            <v>20120610</v>
          </cell>
          <cell r="N230">
            <v>0</v>
          </cell>
          <cell r="O230">
            <v>20120610</v>
          </cell>
        </row>
        <row r="231">
          <cell r="A231" t="str">
            <v>71160 0</v>
          </cell>
          <cell r="B231" t="str">
            <v>BUTALBITAL/ASPIRIN/CAFFEINE</v>
          </cell>
          <cell r="C231">
            <v>71160</v>
          </cell>
          <cell r="D231">
            <v>0</v>
          </cell>
          <cell r="E231" t="str">
            <v>50 mg/325 mg/40 mg</v>
          </cell>
          <cell r="F231" t="str">
            <v>TABLET</v>
          </cell>
          <cell r="G231" t="str">
            <v>TAB</v>
          </cell>
          <cell r="H231"/>
          <cell r="I231">
            <v>0.11210000000000001</v>
          </cell>
          <cell r="J231"/>
          <cell r="K231">
            <v>0.11210000000000001</v>
          </cell>
          <cell r="L231">
            <v>0</v>
          </cell>
          <cell r="M231">
            <v>20120610</v>
          </cell>
          <cell r="N231">
            <v>0</v>
          </cell>
          <cell r="O231">
            <v>20120610</v>
          </cell>
        </row>
        <row r="232">
          <cell r="A232" t="str">
            <v>20351 0</v>
          </cell>
          <cell r="B232" t="str">
            <v xml:space="preserve">BUTORPHANOL TARTRATE </v>
          </cell>
          <cell r="C232">
            <v>20351</v>
          </cell>
          <cell r="D232">
            <v>0</v>
          </cell>
          <cell r="E232" t="str">
            <v>10 mg/ml</v>
          </cell>
          <cell r="F232" t="str">
            <v>MILLILITER</v>
          </cell>
          <cell r="G232" t="str">
            <v>NASAL SPRAY</v>
          </cell>
          <cell r="H232"/>
          <cell r="I232">
            <v>9.2149999999999999</v>
          </cell>
          <cell r="J232"/>
          <cell r="K232">
            <v>9.2149999999999999</v>
          </cell>
          <cell r="L232">
            <v>0</v>
          </cell>
          <cell r="M232">
            <v>20120610</v>
          </cell>
          <cell r="N232">
            <v>0</v>
          </cell>
          <cell r="O232">
            <v>20120610</v>
          </cell>
        </row>
        <row r="233">
          <cell r="A233" t="str">
            <v>26051 0</v>
          </cell>
          <cell r="B233" t="str">
            <v>CABERGOLINE</v>
          </cell>
          <cell r="C233">
            <v>26051</v>
          </cell>
          <cell r="D233">
            <v>0</v>
          </cell>
          <cell r="E233" t="str">
            <v>0.5 mg</v>
          </cell>
          <cell r="F233" t="str">
            <v>TABLET</v>
          </cell>
          <cell r="G233" t="str">
            <v>TAB</v>
          </cell>
          <cell r="H233"/>
          <cell r="I233">
            <v>16.8704</v>
          </cell>
          <cell r="J233"/>
          <cell r="K233">
            <v>16.8704</v>
          </cell>
          <cell r="L233">
            <v>0</v>
          </cell>
          <cell r="M233">
            <v>20121210</v>
          </cell>
          <cell r="N233">
            <v>0</v>
          </cell>
          <cell r="O233">
            <v>20121210</v>
          </cell>
        </row>
        <row r="234">
          <cell r="A234" t="str">
            <v>1852 0</v>
          </cell>
          <cell r="B234" t="str">
            <v>CALCIPOTRIENE</v>
          </cell>
          <cell r="C234">
            <v>1852</v>
          </cell>
          <cell r="D234">
            <v>0</v>
          </cell>
          <cell r="E234">
            <v>5.0000000000000002E-5</v>
          </cell>
          <cell r="F234" t="str">
            <v>MILLILITER</v>
          </cell>
          <cell r="G234" t="str">
            <v>SOLN</v>
          </cell>
          <cell r="H234"/>
          <cell r="I234">
            <v>4.1624999999999996</v>
          </cell>
          <cell r="J234"/>
          <cell r="K234">
            <v>4.1624999999999996</v>
          </cell>
          <cell r="L234">
            <v>0</v>
          </cell>
          <cell r="M234">
            <v>20121210</v>
          </cell>
          <cell r="N234">
            <v>0</v>
          </cell>
          <cell r="O234">
            <v>20121210</v>
          </cell>
        </row>
        <row r="235">
          <cell r="A235" t="str">
            <v>23281 0</v>
          </cell>
          <cell r="B235" t="str">
            <v>CALCITONIN,SALMON,SYNTHETIC</v>
          </cell>
          <cell r="C235">
            <v>23281</v>
          </cell>
          <cell r="D235">
            <v>0</v>
          </cell>
          <cell r="E235" t="str">
            <v>200 units/dose</v>
          </cell>
          <cell r="F235" t="str">
            <v>MILLILITER</v>
          </cell>
          <cell r="G235" t="str">
            <v>SPRAY</v>
          </cell>
          <cell r="H235"/>
          <cell r="I235">
            <v>15.957000000000001</v>
          </cell>
          <cell r="J235"/>
          <cell r="K235">
            <v>15.957000000000001</v>
          </cell>
          <cell r="L235">
            <v>0</v>
          </cell>
          <cell r="M235">
            <v>20121210</v>
          </cell>
          <cell r="N235">
            <v>0</v>
          </cell>
          <cell r="O235">
            <v>20121210</v>
          </cell>
        </row>
        <row r="236">
          <cell r="A236" t="str">
            <v>94481 0</v>
          </cell>
          <cell r="B236" t="str">
            <v>CALCITRIOL</v>
          </cell>
          <cell r="C236">
            <v>94481</v>
          </cell>
          <cell r="D236">
            <v>0</v>
          </cell>
          <cell r="E236" t="str">
            <v>0.25 mcg</v>
          </cell>
          <cell r="F236" t="str">
            <v>CAPSULE</v>
          </cell>
          <cell r="G236" t="str">
            <v>CAP</v>
          </cell>
          <cell r="H236"/>
          <cell r="I236">
            <v>1.0074000000000001</v>
          </cell>
          <cell r="J236"/>
          <cell r="K236">
            <v>1.0074000000000001</v>
          </cell>
          <cell r="L236">
            <v>0</v>
          </cell>
          <cell r="M236">
            <v>20120610</v>
          </cell>
          <cell r="N236">
            <v>0</v>
          </cell>
          <cell r="O236">
            <v>20120610</v>
          </cell>
        </row>
        <row r="237">
          <cell r="A237" t="str">
            <v>94482 0</v>
          </cell>
          <cell r="B237" t="str">
            <v>CALCITRIOL</v>
          </cell>
          <cell r="C237">
            <v>94482</v>
          </cell>
          <cell r="D237">
            <v>0</v>
          </cell>
          <cell r="E237" t="str">
            <v>0.5 mcg</v>
          </cell>
          <cell r="F237" t="str">
            <v>CAPSULE</v>
          </cell>
          <cell r="G237" t="str">
            <v>CAP</v>
          </cell>
          <cell r="H237"/>
          <cell r="I237">
            <v>1.97</v>
          </cell>
          <cell r="J237"/>
          <cell r="K237">
            <v>1.97</v>
          </cell>
          <cell r="L237">
            <v>0</v>
          </cell>
          <cell r="M237">
            <v>20120309</v>
          </cell>
          <cell r="N237">
            <v>0</v>
          </cell>
          <cell r="O237">
            <v>20120309</v>
          </cell>
        </row>
        <row r="238">
          <cell r="A238" t="str">
            <v>13675 0</v>
          </cell>
          <cell r="B238" t="str">
            <v>CALCIUM ACETATE</v>
          </cell>
          <cell r="C238">
            <v>13675</v>
          </cell>
          <cell r="D238">
            <v>0</v>
          </cell>
          <cell r="E238" t="str">
            <v>667 mg</v>
          </cell>
          <cell r="F238" t="str">
            <v>CAPSULE</v>
          </cell>
          <cell r="G238" t="str">
            <v>CAP</v>
          </cell>
          <cell r="H238"/>
          <cell r="I238">
            <v>0.63749999999999996</v>
          </cell>
          <cell r="J238"/>
          <cell r="K238">
            <v>0.63749999999999996</v>
          </cell>
          <cell r="L238">
            <v>0</v>
          </cell>
          <cell r="M238">
            <v>20111209</v>
          </cell>
          <cell r="N238">
            <v>0</v>
          </cell>
          <cell r="O238">
            <v>20111209</v>
          </cell>
        </row>
        <row r="239">
          <cell r="A239" t="str">
            <v>3723 0</v>
          </cell>
          <cell r="B239" t="str">
            <v>CALCIUM CARBONATE</v>
          </cell>
          <cell r="C239">
            <v>3723</v>
          </cell>
          <cell r="D239">
            <v>0</v>
          </cell>
          <cell r="E239" t="str">
            <v>600 mg</v>
          </cell>
          <cell r="F239" t="str">
            <v>TABLET</v>
          </cell>
          <cell r="G239" t="str">
            <v>TAB</v>
          </cell>
          <cell r="H239"/>
          <cell r="I239">
            <v>3.0200000000000001E-2</v>
          </cell>
          <cell r="J239"/>
          <cell r="K239">
            <v>3.0200000000000001E-2</v>
          </cell>
          <cell r="L239">
            <v>0</v>
          </cell>
          <cell r="M239">
            <v>20120610</v>
          </cell>
          <cell r="N239">
            <v>0</v>
          </cell>
          <cell r="O239">
            <v>20120610</v>
          </cell>
        </row>
        <row r="240">
          <cell r="A240" t="str">
            <v>54940 0</v>
          </cell>
          <cell r="B240" t="str">
            <v>CAPTOPRIL; HYDROCHLOROTHIAZIDE</v>
          </cell>
          <cell r="C240">
            <v>54940</v>
          </cell>
          <cell r="D240">
            <v>0</v>
          </cell>
          <cell r="E240" t="str">
            <v>25 mg; 15 mg</v>
          </cell>
          <cell r="F240" t="str">
            <v>TABLET</v>
          </cell>
          <cell r="G240" t="str">
            <v>TAB</v>
          </cell>
          <cell r="H240"/>
          <cell r="I240">
            <v>7.4099999999999999E-2</v>
          </cell>
          <cell r="J240"/>
          <cell r="K240">
            <v>7.4099999999999999E-2</v>
          </cell>
          <cell r="L240">
            <v>0</v>
          </cell>
          <cell r="M240">
            <v>20110310</v>
          </cell>
          <cell r="N240">
            <v>20110610</v>
          </cell>
          <cell r="O240">
            <v>20110909</v>
          </cell>
        </row>
        <row r="241">
          <cell r="A241" t="str">
            <v>54941 0</v>
          </cell>
          <cell r="B241" t="str">
            <v>CAPTOPRIL; HYDROCHLOROTHIAZIDE</v>
          </cell>
          <cell r="C241">
            <v>54941</v>
          </cell>
          <cell r="D241">
            <v>0</v>
          </cell>
          <cell r="E241" t="str">
            <v>25 mg; 25 mg</v>
          </cell>
          <cell r="F241" t="str">
            <v>TABLET</v>
          </cell>
          <cell r="G241" t="str">
            <v>TAB</v>
          </cell>
          <cell r="H241"/>
          <cell r="I241">
            <v>7.4099999999999999E-2</v>
          </cell>
          <cell r="J241"/>
          <cell r="K241">
            <v>7.4099999999999999E-2</v>
          </cell>
          <cell r="L241">
            <v>0</v>
          </cell>
          <cell r="M241">
            <v>20110310</v>
          </cell>
          <cell r="N241">
            <v>20110610</v>
          </cell>
          <cell r="O241">
            <v>20110909</v>
          </cell>
        </row>
        <row r="242">
          <cell r="A242" t="str">
            <v>54942 0</v>
          </cell>
          <cell r="B242" t="str">
            <v>CAPTOPRIL; HYDROCHLOROTHIAZIDE</v>
          </cell>
          <cell r="C242">
            <v>54942</v>
          </cell>
          <cell r="D242">
            <v>0</v>
          </cell>
          <cell r="E242" t="str">
            <v>50 mg; 15 mg</v>
          </cell>
          <cell r="F242" t="str">
            <v>TABLET</v>
          </cell>
          <cell r="G242" t="str">
            <v>TAB</v>
          </cell>
          <cell r="H242"/>
          <cell r="I242">
            <v>0.1583</v>
          </cell>
          <cell r="J242"/>
          <cell r="K242">
            <v>0.1583</v>
          </cell>
          <cell r="L242">
            <v>0</v>
          </cell>
          <cell r="M242">
            <v>20110310</v>
          </cell>
          <cell r="N242">
            <v>20110610</v>
          </cell>
          <cell r="O242">
            <v>20110909</v>
          </cell>
        </row>
        <row r="243">
          <cell r="A243" t="str">
            <v>54943 0</v>
          </cell>
          <cell r="B243" t="str">
            <v>CAPTOPRIL; HYDROCHLOROTHIAZIDE</v>
          </cell>
          <cell r="C243">
            <v>54943</v>
          </cell>
          <cell r="D243">
            <v>0</v>
          </cell>
          <cell r="E243" t="str">
            <v>50 mg; 25 mg</v>
          </cell>
          <cell r="F243" t="str">
            <v>TABLET</v>
          </cell>
          <cell r="G243" t="str">
            <v>TAB</v>
          </cell>
          <cell r="H243"/>
          <cell r="I243">
            <v>0.1583</v>
          </cell>
          <cell r="J243"/>
          <cell r="K243">
            <v>0.1583</v>
          </cell>
          <cell r="L243">
            <v>0</v>
          </cell>
          <cell r="M243">
            <v>20110310</v>
          </cell>
          <cell r="N243">
            <v>20110610</v>
          </cell>
          <cell r="O243">
            <v>20110909</v>
          </cell>
        </row>
        <row r="244">
          <cell r="A244" t="str">
            <v>1480 0</v>
          </cell>
          <cell r="B244" t="str">
            <v>CAPTOPRIL</v>
          </cell>
          <cell r="C244">
            <v>1480</v>
          </cell>
          <cell r="D244">
            <v>0</v>
          </cell>
          <cell r="E244" t="str">
            <v>100 mg</v>
          </cell>
          <cell r="F244" t="str">
            <v>TABLET</v>
          </cell>
          <cell r="G244" t="str">
            <v>TAB</v>
          </cell>
          <cell r="H244"/>
          <cell r="I244">
            <v>8.4000000000000005E-2</v>
          </cell>
          <cell r="J244"/>
          <cell r="K244">
            <v>8.4000000000000005E-2</v>
          </cell>
          <cell r="L244">
            <v>0</v>
          </cell>
          <cell r="M244">
            <v>20121210</v>
          </cell>
          <cell r="N244">
            <v>0</v>
          </cell>
          <cell r="O244">
            <v>20121210</v>
          </cell>
        </row>
        <row r="245">
          <cell r="A245" t="str">
            <v>1483 0</v>
          </cell>
          <cell r="B245" t="str">
            <v>CAPTOPRIL</v>
          </cell>
          <cell r="C245">
            <v>1483</v>
          </cell>
          <cell r="D245">
            <v>0</v>
          </cell>
          <cell r="E245" t="str">
            <v>12.5 mg</v>
          </cell>
          <cell r="F245" t="str">
            <v>TABLET</v>
          </cell>
          <cell r="G245" t="str">
            <v>TAB</v>
          </cell>
          <cell r="H245"/>
          <cell r="I245">
            <v>1.9400000000000001E-2</v>
          </cell>
          <cell r="J245"/>
          <cell r="K245">
            <v>1.9400000000000001E-2</v>
          </cell>
          <cell r="L245">
            <v>0</v>
          </cell>
          <cell r="M245">
            <v>20121210</v>
          </cell>
          <cell r="N245">
            <v>0</v>
          </cell>
          <cell r="O245">
            <v>20121210</v>
          </cell>
        </row>
        <row r="246">
          <cell r="A246" t="str">
            <v>1481 0</v>
          </cell>
          <cell r="B246" t="str">
            <v>CAPTOPRIL</v>
          </cell>
          <cell r="C246">
            <v>1481</v>
          </cell>
          <cell r="D246">
            <v>0</v>
          </cell>
          <cell r="E246" t="str">
            <v>25 mg</v>
          </cell>
          <cell r="F246" t="str">
            <v>TABLET</v>
          </cell>
          <cell r="G246" t="str">
            <v>TAB</v>
          </cell>
          <cell r="H246"/>
          <cell r="I246">
            <v>2.52E-2</v>
          </cell>
          <cell r="J246"/>
          <cell r="K246">
            <v>2.52E-2</v>
          </cell>
          <cell r="L246">
            <v>0</v>
          </cell>
          <cell r="M246">
            <v>20121210</v>
          </cell>
          <cell r="N246">
            <v>0</v>
          </cell>
          <cell r="O246">
            <v>20121210</v>
          </cell>
        </row>
        <row r="247">
          <cell r="A247" t="str">
            <v>1482 0</v>
          </cell>
          <cell r="B247" t="str">
            <v>CAPTOPRIL</v>
          </cell>
          <cell r="C247">
            <v>1482</v>
          </cell>
          <cell r="D247">
            <v>0</v>
          </cell>
          <cell r="E247" t="str">
            <v>50 mg</v>
          </cell>
          <cell r="F247" t="str">
            <v>TABLET</v>
          </cell>
          <cell r="G247" t="str">
            <v>TAB</v>
          </cell>
          <cell r="H247"/>
          <cell r="I247">
            <v>3.2300000000000002E-2</v>
          </cell>
          <cell r="J247"/>
          <cell r="K247">
            <v>3.2300000000000002E-2</v>
          </cell>
          <cell r="L247">
            <v>0</v>
          </cell>
          <cell r="M247">
            <v>20120610</v>
          </cell>
          <cell r="N247">
            <v>0</v>
          </cell>
          <cell r="O247">
            <v>20120610</v>
          </cell>
        </row>
        <row r="248">
          <cell r="A248" t="str">
            <v>47500 0</v>
          </cell>
          <cell r="B248" t="str">
            <v>CARBAMAZEPINE</v>
          </cell>
          <cell r="C248">
            <v>47500</v>
          </cell>
          <cell r="D248">
            <v>0</v>
          </cell>
          <cell r="E248" t="str">
            <v>100 mg/5 ml</v>
          </cell>
          <cell r="F248" t="str">
            <v>MILLILITER</v>
          </cell>
          <cell r="G248" t="str">
            <v>SUSP</v>
          </cell>
          <cell r="H248"/>
          <cell r="I248">
            <v>0.17449999999999999</v>
          </cell>
          <cell r="J248"/>
          <cell r="K248">
            <v>0.17449999999999999</v>
          </cell>
          <cell r="L248">
            <v>0</v>
          </cell>
          <cell r="M248">
            <v>20120910</v>
          </cell>
          <cell r="N248">
            <v>0</v>
          </cell>
          <cell r="O248">
            <v>20120910</v>
          </cell>
        </row>
        <row r="249">
          <cell r="A249" t="str">
            <v>17460 0</v>
          </cell>
          <cell r="B249" t="str">
            <v>CARBAMAZEPINE</v>
          </cell>
          <cell r="C249">
            <v>17460</v>
          </cell>
          <cell r="D249">
            <v>0</v>
          </cell>
          <cell r="E249" t="str">
            <v>100 mg</v>
          </cell>
          <cell r="F249" t="str">
            <v>TABLET</v>
          </cell>
          <cell r="G249" t="str">
            <v>TAB, CHEW</v>
          </cell>
          <cell r="H249"/>
          <cell r="I249">
            <v>0.10929999999999999</v>
          </cell>
          <cell r="J249"/>
          <cell r="K249">
            <v>0.10929999999999999</v>
          </cell>
          <cell r="L249">
            <v>0</v>
          </cell>
          <cell r="M249">
            <v>20120610</v>
          </cell>
          <cell r="N249">
            <v>0</v>
          </cell>
          <cell r="O249">
            <v>20120610</v>
          </cell>
        </row>
        <row r="250">
          <cell r="A250" t="str">
            <v>27821 0</v>
          </cell>
          <cell r="B250" t="str">
            <v>CARBAMAZEPINE</v>
          </cell>
          <cell r="C250">
            <v>27821</v>
          </cell>
          <cell r="D250">
            <v>0</v>
          </cell>
          <cell r="E250" t="str">
            <v>200 mg</v>
          </cell>
          <cell r="F250" t="str">
            <v>TABLET</v>
          </cell>
          <cell r="G250" t="str">
            <v>TAB, SR 12HR</v>
          </cell>
          <cell r="H250"/>
          <cell r="I250">
            <v>0.98329999999999995</v>
          </cell>
          <cell r="J250"/>
          <cell r="K250">
            <v>0.98329999999999995</v>
          </cell>
          <cell r="L250">
            <v>0</v>
          </cell>
          <cell r="M250">
            <v>20120910</v>
          </cell>
          <cell r="N250">
            <v>0</v>
          </cell>
          <cell r="O250">
            <v>20120910</v>
          </cell>
        </row>
        <row r="251">
          <cell r="A251" t="str">
            <v>17450 0</v>
          </cell>
          <cell r="B251" t="str">
            <v>CARBAMAZEPINE</v>
          </cell>
          <cell r="C251">
            <v>17450</v>
          </cell>
          <cell r="D251">
            <v>0</v>
          </cell>
          <cell r="E251" t="str">
            <v>200 mg</v>
          </cell>
          <cell r="F251" t="str">
            <v>TABLET</v>
          </cell>
          <cell r="G251" t="str">
            <v>TAB</v>
          </cell>
          <cell r="H251"/>
          <cell r="I251">
            <v>5.2999999999999999E-2</v>
          </cell>
          <cell r="J251"/>
          <cell r="K251">
            <v>5.2999999999999999E-2</v>
          </cell>
          <cell r="L251">
            <v>0</v>
          </cell>
          <cell r="M251">
            <v>20120309</v>
          </cell>
          <cell r="N251">
            <v>0</v>
          </cell>
          <cell r="O251">
            <v>20120309</v>
          </cell>
        </row>
        <row r="252">
          <cell r="A252" t="str">
            <v>27822 0</v>
          </cell>
          <cell r="B252" t="str">
            <v>CARBAMAZEPINE</v>
          </cell>
          <cell r="C252">
            <v>27822</v>
          </cell>
          <cell r="D252">
            <v>0</v>
          </cell>
          <cell r="E252" t="str">
            <v>400 mg</v>
          </cell>
          <cell r="F252" t="str">
            <v>TABLET</v>
          </cell>
          <cell r="G252" t="str">
            <v>TAB, SR 12HR</v>
          </cell>
          <cell r="H252"/>
          <cell r="I252">
            <v>1.9646999999999999</v>
          </cell>
          <cell r="J252"/>
          <cell r="K252">
            <v>1.9646999999999999</v>
          </cell>
          <cell r="L252">
            <v>0</v>
          </cell>
          <cell r="M252">
            <v>20120910</v>
          </cell>
          <cell r="N252">
            <v>0</v>
          </cell>
          <cell r="O252">
            <v>20120910</v>
          </cell>
        </row>
        <row r="253">
          <cell r="A253" t="str">
            <v>96191 0</v>
          </cell>
          <cell r="B253" t="str">
            <v>CARBETAPENTANE/EPHEDRINE/PHENYLEPHRINE/CHLORPHENIRAMINE</v>
          </cell>
          <cell r="C253">
            <v>96191</v>
          </cell>
          <cell r="D253">
            <v>0</v>
          </cell>
          <cell r="E253" t="str">
            <v>30-5-5-4 mg/5 ml</v>
          </cell>
          <cell r="F253" t="str">
            <v>MILLILITER</v>
          </cell>
          <cell r="G253" t="str">
            <v>SUSP</v>
          </cell>
          <cell r="H253"/>
          <cell r="I253">
            <v>0.18920000000000001</v>
          </cell>
          <cell r="J253"/>
          <cell r="K253">
            <v>0.18920000000000001</v>
          </cell>
          <cell r="L253">
            <v>0</v>
          </cell>
          <cell r="M253">
            <v>20071210</v>
          </cell>
          <cell r="N253">
            <v>20080411</v>
          </cell>
          <cell r="O253">
            <v>20080610</v>
          </cell>
        </row>
        <row r="254">
          <cell r="A254" t="str">
            <v>23285 0</v>
          </cell>
          <cell r="B254" t="str">
            <v>CARBIDOPA/LEVODOPA</v>
          </cell>
          <cell r="C254">
            <v>23285</v>
          </cell>
          <cell r="D254">
            <v>0</v>
          </cell>
          <cell r="E254" t="str">
            <v>10mg-100mg</v>
          </cell>
          <cell r="F254" t="str">
            <v>TABLET</v>
          </cell>
          <cell r="G254" t="str">
            <v>TAB, RAPID DISSOLVE</v>
          </cell>
          <cell r="H254"/>
          <cell r="I254">
            <v>1.2756000000000001</v>
          </cell>
          <cell r="J254"/>
          <cell r="K254">
            <v>1.2756000000000001</v>
          </cell>
          <cell r="L254">
            <v>0</v>
          </cell>
          <cell r="M254">
            <v>20120610</v>
          </cell>
          <cell r="N254">
            <v>0</v>
          </cell>
          <cell r="O254">
            <v>20120610</v>
          </cell>
        </row>
        <row r="255">
          <cell r="A255" t="str">
            <v>62592 0</v>
          </cell>
          <cell r="B255" t="str">
            <v>CARBIDOPA; LEVODOPA ER</v>
          </cell>
          <cell r="C255">
            <v>62592</v>
          </cell>
          <cell r="D255">
            <v>0</v>
          </cell>
          <cell r="E255" t="str">
            <v>25 mg; 100 mg</v>
          </cell>
          <cell r="F255" t="str">
            <v>TABLET</v>
          </cell>
          <cell r="G255" t="str">
            <v>TAB, ER</v>
          </cell>
          <cell r="H255"/>
          <cell r="I255">
            <v>0.2475</v>
          </cell>
          <cell r="J255"/>
          <cell r="K255">
            <v>0.2475</v>
          </cell>
          <cell r="L255">
            <v>0</v>
          </cell>
          <cell r="M255">
            <v>20121210</v>
          </cell>
          <cell r="N255">
            <v>0</v>
          </cell>
          <cell r="O255">
            <v>20121210</v>
          </cell>
        </row>
        <row r="256">
          <cell r="A256" t="str">
            <v>62591 0</v>
          </cell>
          <cell r="B256" t="str">
            <v>CARBIDOPA; LEVODOPA ER</v>
          </cell>
          <cell r="C256">
            <v>62591</v>
          </cell>
          <cell r="D256">
            <v>0</v>
          </cell>
          <cell r="E256" t="str">
            <v>50 mg; 200 mg</v>
          </cell>
          <cell r="F256" t="str">
            <v>TABLET</v>
          </cell>
          <cell r="G256" t="str">
            <v>TAB, ER</v>
          </cell>
          <cell r="H256"/>
          <cell r="I256">
            <v>0.375</v>
          </cell>
          <cell r="J256"/>
          <cell r="K256">
            <v>0.375</v>
          </cell>
          <cell r="L256">
            <v>0</v>
          </cell>
          <cell r="M256">
            <v>20111209</v>
          </cell>
          <cell r="N256">
            <v>0</v>
          </cell>
          <cell r="O256">
            <v>20111209</v>
          </cell>
        </row>
        <row r="257">
          <cell r="A257" t="str">
            <v>62740 0</v>
          </cell>
          <cell r="B257" t="str">
            <v>CARBIDOPA; LEVODOPA</v>
          </cell>
          <cell r="C257">
            <v>62740</v>
          </cell>
          <cell r="D257">
            <v>0</v>
          </cell>
          <cell r="E257" t="str">
            <v>10 mg; 100 mg</v>
          </cell>
          <cell r="F257" t="str">
            <v>TABLET</v>
          </cell>
          <cell r="G257" t="str">
            <v>TAB</v>
          </cell>
          <cell r="H257"/>
          <cell r="I257">
            <v>0.14399999999999999</v>
          </cell>
          <cell r="J257"/>
          <cell r="K257">
            <v>0.14399999999999999</v>
          </cell>
          <cell r="L257">
            <v>0</v>
          </cell>
          <cell r="M257">
            <v>20121210</v>
          </cell>
          <cell r="N257">
            <v>0</v>
          </cell>
          <cell r="O257">
            <v>20121210</v>
          </cell>
        </row>
        <row r="258">
          <cell r="A258" t="str">
            <v>62741 0</v>
          </cell>
          <cell r="B258" t="str">
            <v>CARBIDOPA; LEVODOPA</v>
          </cell>
          <cell r="C258">
            <v>62741</v>
          </cell>
          <cell r="D258">
            <v>0</v>
          </cell>
          <cell r="E258" t="str">
            <v>25 mg; 100 mg</v>
          </cell>
          <cell r="F258" t="str">
            <v>TABLET</v>
          </cell>
          <cell r="G258" t="str">
            <v>TAB</v>
          </cell>
          <cell r="H258"/>
          <cell r="I258">
            <v>0.15340000000000001</v>
          </cell>
          <cell r="J258"/>
          <cell r="K258">
            <v>0.15340000000000001</v>
          </cell>
          <cell r="L258">
            <v>0</v>
          </cell>
          <cell r="M258">
            <v>20121210</v>
          </cell>
          <cell r="N258">
            <v>0</v>
          </cell>
          <cell r="O258">
            <v>20121210</v>
          </cell>
        </row>
        <row r="259">
          <cell r="A259" t="str">
            <v>62742 0</v>
          </cell>
          <cell r="B259" t="str">
            <v>CARBIDOPA; LEVODOPA</v>
          </cell>
          <cell r="C259">
            <v>62742</v>
          </cell>
          <cell r="D259">
            <v>0</v>
          </cell>
          <cell r="E259" t="str">
            <v>25 mg; 250 mg</v>
          </cell>
          <cell r="F259" t="str">
            <v>TABLET</v>
          </cell>
          <cell r="G259" t="str">
            <v>TAB</v>
          </cell>
          <cell r="H259"/>
          <cell r="I259">
            <v>0.20300000000000001</v>
          </cell>
          <cell r="J259"/>
          <cell r="K259">
            <v>0.20300000000000001</v>
          </cell>
          <cell r="L259">
            <v>0</v>
          </cell>
          <cell r="M259">
            <v>20111209</v>
          </cell>
          <cell r="N259">
            <v>0</v>
          </cell>
          <cell r="O259">
            <v>20111209</v>
          </cell>
        </row>
        <row r="260">
          <cell r="A260" t="str">
            <v>13849 0</v>
          </cell>
          <cell r="B260" t="str">
            <v>CARBINOXAMINE MALEATE; PSEUDOEPHEDRINE; DEXTROMETH HBR</v>
          </cell>
          <cell r="C260">
            <v>13849</v>
          </cell>
          <cell r="D260">
            <v>0</v>
          </cell>
          <cell r="E260" t="str">
            <v>4-15-1</v>
          </cell>
          <cell r="F260" t="str">
            <v>MILLILITER</v>
          </cell>
          <cell r="G260" t="str">
            <v>DROPS</v>
          </cell>
          <cell r="H260"/>
          <cell r="I260">
            <v>0.28399999999999997</v>
          </cell>
          <cell r="J260"/>
          <cell r="K260">
            <v>0.28399999999999997</v>
          </cell>
          <cell r="L260">
            <v>0</v>
          </cell>
          <cell r="M260">
            <v>20050822</v>
          </cell>
          <cell r="N260">
            <v>20051210</v>
          </cell>
          <cell r="O260">
            <v>20051210</v>
          </cell>
        </row>
        <row r="261">
          <cell r="A261" t="str">
            <v>14949 0</v>
          </cell>
          <cell r="B261" t="str">
            <v>CARBINOXAMINE MALEATE</v>
          </cell>
          <cell r="C261">
            <v>14949</v>
          </cell>
          <cell r="D261">
            <v>0</v>
          </cell>
          <cell r="E261" t="str">
            <v>4 mg/5 ml</v>
          </cell>
          <cell r="F261" t="str">
            <v>MILLILITER</v>
          </cell>
          <cell r="G261" t="str">
            <v>LIQ</v>
          </cell>
          <cell r="H261"/>
          <cell r="I261">
            <v>0.1739</v>
          </cell>
          <cell r="J261"/>
          <cell r="K261">
            <v>0.1739</v>
          </cell>
          <cell r="L261">
            <v>0</v>
          </cell>
          <cell r="M261">
            <v>20121210</v>
          </cell>
          <cell r="N261">
            <v>0</v>
          </cell>
          <cell r="O261">
            <v>20121210</v>
          </cell>
        </row>
        <row r="262">
          <cell r="A262" t="str">
            <v>9217 0</v>
          </cell>
          <cell r="B262" t="str">
            <v xml:space="preserve">CARBOPLATIN  </v>
          </cell>
          <cell r="C262">
            <v>9217</v>
          </cell>
          <cell r="D262">
            <v>0</v>
          </cell>
          <cell r="E262" t="str">
            <v>10 mg/ ml</v>
          </cell>
          <cell r="F262" t="str">
            <v>MILLILITER</v>
          </cell>
          <cell r="G262" t="str">
            <v>VIAL</v>
          </cell>
          <cell r="H262"/>
          <cell r="I262">
            <v>1.6632</v>
          </cell>
          <cell r="J262"/>
          <cell r="K262">
            <v>1.6632</v>
          </cell>
          <cell r="L262">
            <v>0</v>
          </cell>
          <cell r="M262">
            <v>20120610</v>
          </cell>
          <cell r="N262">
            <v>0</v>
          </cell>
          <cell r="O262">
            <v>20120610</v>
          </cell>
        </row>
        <row r="263">
          <cell r="A263" t="str">
            <v>38911 0</v>
          </cell>
          <cell r="B263" t="str">
            <v xml:space="preserve">CARBOPLATIN  </v>
          </cell>
          <cell r="C263">
            <v>38911</v>
          </cell>
          <cell r="D263">
            <v>0</v>
          </cell>
          <cell r="E263" t="str">
            <v>150 mg</v>
          </cell>
          <cell r="F263" t="str">
            <v>EACH</v>
          </cell>
          <cell r="G263" t="str">
            <v>VIAL</v>
          </cell>
          <cell r="H263"/>
          <cell r="I263">
            <v>239.7664</v>
          </cell>
          <cell r="J263"/>
          <cell r="K263">
            <v>239.7664</v>
          </cell>
          <cell r="L263">
            <v>0</v>
          </cell>
          <cell r="M263">
            <v>20100910</v>
          </cell>
          <cell r="N263">
            <v>20110610</v>
          </cell>
          <cell r="O263">
            <v>20110909</v>
          </cell>
        </row>
        <row r="264">
          <cell r="A264" t="str">
            <v>38912 0</v>
          </cell>
          <cell r="B264" t="str">
            <v xml:space="preserve">CARBOPLATIN  </v>
          </cell>
          <cell r="C264">
            <v>38912</v>
          </cell>
          <cell r="D264">
            <v>0</v>
          </cell>
          <cell r="E264" t="str">
            <v>450 mg</v>
          </cell>
          <cell r="F264" t="str">
            <v>EACH</v>
          </cell>
          <cell r="G264" t="str">
            <v>VIAL</v>
          </cell>
          <cell r="H264"/>
          <cell r="I264">
            <v>145.19810000000001</v>
          </cell>
          <cell r="J264"/>
          <cell r="K264">
            <v>145.19810000000001</v>
          </cell>
          <cell r="L264">
            <v>0</v>
          </cell>
          <cell r="M264">
            <v>20091210</v>
          </cell>
          <cell r="N264">
            <v>20100310</v>
          </cell>
          <cell r="O264">
            <v>20100610</v>
          </cell>
        </row>
        <row r="265">
          <cell r="A265" t="str">
            <v>38910 0</v>
          </cell>
          <cell r="B265" t="str">
            <v xml:space="preserve">CARBOPLATIN  </v>
          </cell>
          <cell r="C265">
            <v>38910</v>
          </cell>
          <cell r="D265">
            <v>0</v>
          </cell>
          <cell r="E265" t="str">
            <v>50 mg</v>
          </cell>
          <cell r="F265" t="str">
            <v>EACH</v>
          </cell>
          <cell r="G265" t="str">
            <v>VIAL</v>
          </cell>
          <cell r="H265"/>
          <cell r="I265">
            <v>66.66</v>
          </cell>
          <cell r="J265"/>
          <cell r="K265">
            <v>66.66</v>
          </cell>
          <cell r="L265">
            <v>0</v>
          </cell>
          <cell r="M265">
            <v>20090910</v>
          </cell>
          <cell r="N265">
            <v>20100310</v>
          </cell>
          <cell r="O265">
            <v>20100610</v>
          </cell>
        </row>
        <row r="266">
          <cell r="A266" t="str">
            <v>17759 0</v>
          </cell>
          <cell r="B266" t="str">
            <v>CAR-B-PEN TA/PHENYLEPHRINE/PYR</v>
          </cell>
          <cell r="C266">
            <v>17759</v>
          </cell>
          <cell r="D266">
            <v>0</v>
          </cell>
          <cell r="E266" t="str">
            <v>30 mg; 5 mg; 30 mg/5 ml</v>
          </cell>
          <cell r="F266" t="str">
            <v>MILLILITER</v>
          </cell>
          <cell r="G266" t="str">
            <v>SUSP</v>
          </cell>
          <cell r="H266"/>
          <cell r="I266">
            <v>0.2387</v>
          </cell>
          <cell r="J266"/>
          <cell r="K266">
            <v>0.2387</v>
          </cell>
          <cell r="L266">
            <v>0</v>
          </cell>
          <cell r="M266">
            <v>20070610</v>
          </cell>
          <cell r="N266">
            <v>20071012</v>
          </cell>
          <cell r="O266">
            <v>20071012</v>
          </cell>
        </row>
        <row r="267">
          <cell r="A267" t="str">
            <v>94380 0</v>
          </cell>
          <cell r="B267" t="str">
            <v>CARISOPRODOL/ASA COMPOUND</v>
          </cell>
          <cell r="C267">
            <v>94380</v>
          </cell>
          <cell r="D267">
            <v>0</v>
          </cell>
          <cell r="E267" t="str">
            <v>200 mg; 325 mg</v>
          </cell>
          <cell r="F267" t="str">
            <v>TABLET</v>
          </cell>
          <cell r="G267" t="str">
            <v>TAB</v>
          </cell>
          <cell r="H267"/>
          <cell r="I267">
            <v>0.43340000000000001</v>
          </cell>
          <cell r="J267"/>
          <cell r="K267">
            <v>0.43340000000000001</v>
          </cell>
          <cell r="L267">
            <v>0</v>
          </cell>
          <cell r="M267">
            <v>20090310</v>
          </cell>
          <cell r="N267">
            <v>20090610</v>
          </cell>
          <cell r="O267">
            <v>20100310</v>
          </cell>
        </row>
        <row r="268">
          <cell r="A268" t="str">
            <v>17912 0</v>
          </cell>
          <cell r="B268" t="str">
            <v>CARISOPRODOL</v>
          </cell>
          <cell r="C268">
            <v>17912</v>
          </cell>
          <cell r="D268">
            <v>0</v>
          </cell>
          <cell r="E268" t="str">
            <v>350 mg</v>
          </cell>
          <cell r="F268" t="str">
            <v>TABLET</v>
          </cell>
          <cell r="G268" t="str">
            <v>TAB</v>
          </cell>
          <cell r="H268"/>
          <cell r="I268">
            <v>8.0500000000000002E-2</v>
          </cell>
          <cell r="J268"/>
          <cell r="K268">
            <v>8.0500000000000002E-2</v>
          </cell>
          <cell r="L268">
            <v>0</v>
          </cell>
          <cell r="M268">
            <v>20120610</v>
          </cell>
          <cell r="N268">
            <v>0</v>
          </cell>
          <cell r="O268">
            <v>20120610</v>
          </cell>
        </row>
        <row r="269">
          <cell r="A269" t="str">
            <v>32261 0</v>
          </cell>
          <cell r="B269" t="str">
            <v>CARTEOLOL HCL</v>
          </cell>
          <cell r="C269">
            <v>32261</v>
          </cell>
          <cell r="D269">
            <v>0</v>
          </cell>
          <cell r="E269">
            <v>0.01</v>
          </cell>
          <cell r="F269" t="str">
            <v>MILLILITER</v>
          </cell>
          <cell r="G269" t="str">
            <v>SOLN</v>
          </cell>
          <cell r="H269"/>
          <cell r="I269">
            <v>1.41</v>
          </cell>
          <cell r="J269"/>
          <cell r="K269">
            <v>1.41</v>
          </cell>
          <cell r="L269">
            <v>0</v>
          </cell>
          <cell r="M269">
            <v>20120910</v>
          </cell>
          <cell r="N269">
            <v>0</v>
          </cell>
          <cell r="O269">
            <v>20120910</v>
          </cell>
        </row>
        <row r="270">
          <cell r="A270" t="str">
            <v>1552 0</v>
          </cell>
          <cell r="B270" t="str">
            <v>CARVEDILOL</v>
          </cell>
          <cell r="C270">
            <v>1552</v>
          </cell>
          <cell r="D270">
            <v>0</v>
          </cell>
          <cell r="E270" t="str">
            <v>12.5 mg</v>
          </cell>
          <cell r="F270" t="str">
            <v>TABLET</v>
          </cell>
          <cell r="G270" t="str">
            <v>TAB</v>
          </cell>
          <cell r="H270"/>
          <cell r="I270">
            <v>3.5999999999999997E-2</v>
          </cell>
          <cell r="J270"/>
          <cell r="K270">
            <v>3.5999999999999997E-2</v>
          </cell>
          <cell r="L270">
            <v>0</v>
          </cell>
          <cell r="M270">
            <v>20121210</v>
          </cell>
          <cell r="N270">
            <v>0</v>
          </cell>
          <cell r="O270">
            <v>20121210</v>
          </cell>
        </row>
        <row r="271">
          <cell r="A271" t="str">
            <v>1551 0</v>
          </cell>
          <cell r="B271" t="str">
            <v>CARVEDILOL</v>
          </cell>
          <cell r="C271">
            <v>1551</v>
          </cell>
          <cell r="D271">
            <v>0</v>
          </cell>
          <cell r="E271" t="str">
            <v>25 mg</v>
          </cell>
          <cell r="F271" t="str">
            <v>TABLET</v>
          </cell>
          <cell r="G271" t="str">
            <v>TAB</v>
          </cell>
          <cell r="H271"/>
          <cell r="I271">
            <v>4.7E-2</v>
          </cell>
          <cell r="J271"/>
          <cell r="K271">
            <v>4.7E-2</v>
          </cell>
          <cell r="L271">
            <v>0</v>
          </cell>
          <cell r="M271">
            <v>20121210</v>
          </cell>
          <cell r="N271">
            <v>0</v>
          </cell>
          <cell r="O271">
            <v>20121210</v>
          </cell>
        </row>
        <row r="272">
          <cell r="A272" t="str">
            <v>1553 0</v>
          </cell>
          <cell r="B272" t="str">
            <v>CARVEDILOL</v>
          </cell>
          <cell r="C272">
            <v>1553</v>
          </cell>
          <cell r="D272">
            <v>0</v>
          </cell>
          <cell r="E272" t="str">
            <v>3.125 mg</v>
          </cell>
          <cell r="F272" t="str">
            <v>TABLET</v>
          </cell>
          <cell r="G272" t="str">
            <v>TAB</v>
          </cell>
          <cell r="H272"/>
          <cell r="I272">
            <v>4.4999999999999998E-2</v>
          </cell>
          <cell r="J272"/>
          <cell r="K272">
            <v>4.4999999999999998E-2</v>
          </cell>
          <cell r="L272">
            <v>0</v>
          </cell>
          <cell r="M272">
            <v>20120309</v>
          </cell>
          <cell r="N272">
            <v>0</v>
          </cell>
          <cell r="O272">
            <v>20120309</v>
          </cell>
        </row>
        <row r="273">
          <cell r="A273" t="str">
            <v>1554 0</v>
          </cell>
          <cell r="B273" t="str">
            <v>CARVEDILOL</v>
          </cell>
          <cell r="C273">
            <v>1554</v>
          </cell>
          <cell r="D273">
            <v>0</v>
          </cell>
          <cell r="E273" t="str">
            <v>6.25 mg</v>
          </cell>
          <cell r="F273" t="str">
            <v>TABLET</v>
          </cell>
          <cell r="G273" t="str">
            <v>TAB</v>
          </cell>
          <cell r="H273"/>
          <cell r="I273">
            <v>4.4999999999999998E-2</v>
          </cell>
          <cell r="J273"/>
          <cell r="K273">
            <v>4.4999999999999998E-2</v>
          </cell>
          <cell r="L273">
            <v>0</v>
          </cell>
          <cell r="M273">
            <v>20110310</v>
          </cell>
          <cell r="N273">
            <v>0</v>
          </cell>
          <cell r="O273">
            <v>20110909</v>
          </cell>
        </row>
        <row r="274">
          <cell r="A274" t="str">
            <v>66165 0</v>
          </cell>
          <cell r="B274" t="str">
            <v>CASANTHRANOL/DOCUSATE SODIUM</v>
          </cell>
          <cell r="C274">
            <v>66165</v>
          </cell>
          <cell r="D274">
            <v>0</v>
          </cell>
          <cell r="E274" t="str">
            <v>30 mg; 100 mg</v>
          </cell>
          <cell r="F274" t="str">
            <v>CAPSULE</v>
          </cell>
          <cell r="G274" t="str">
            <v>CAP</v>
          </cell>
          <cell r="H274"/>
          <cell r="I274">
            <v>2.7799999999999998E-2</v>
          </cell>
          <cell r="J274"/>
          <cell r="K274">
            <v>2.7799999999999998E-2</v>
          </cell>
          <cell r="L274">
            <v>0</v>
          </cell>
          <cell r="M274">
            <v>20060310</v>
          </cell>
          <cell r="N274">
            <v>20060910</v>
          </cell>
          <cell r="O274">
            <v>20060910</v>
          </cell>
        </row>
        <row r="275">
          <cell r="A275" t="str">
            <v>40030 0</v>
          </cell>
          <cell r="B275" t="str">
            <v>CEFACLOR</v>
          </cell>
          <cell r="C275">
            <v>40030</v>
          </cell>
          <cell r="D275">
            <v>0</v>
          </cell>
          <cell r="E275" t="str">
            <v>125 mg/5 ml</v>
          </cell>
          <cell r="F275" t="str">
            <v>MILLILITER</v>
          </cell>
          <cell r="G275" t="str">
            <v>PWDR for ORAL SUSP</v>
          </cell>
          <cell r="H275"/>
          <cell r="I275">
            <v>6.59E-2</v>
          </cell>
          <cell r="J275"/>
          <cell r="K275">
            <v>6.59E-2</v>
          </cell>
          <cell r="L275">
            <v>0</v>
          </cell>
          <cell r="M275">
            <v>20070910</v>
          </cell>
          <cell r="N275">
            <v>20080310</v>
          </cell>
          <cell r="O275">
            <v>20080310</v>
          </cell>
        </row>
        <row r="276">
          <cell r="A276" t="str">
            <v>40032 0</v>
          </cell>
          <cell r="B276" t="str">
            <v>CEFACLOR</v>
          </cell>
          <cell r="C276">
            <v>40032</v>
          </cell>
          <cell r="D276">
            <v>0</v>
          </cell>
          <cell r="E276" t="str">
            <v>187 mg/5 ml</v>
          </cell>
          <cell r="F276" t="str">
            <v>MILLILITER</v>
          </cell>
          <cell r="G276" t="str">
            <v>PWDR for ORAL SUSP</v>
          </cell>
          <cell r="H276"/>
          <cell r="I276">
            <v>0.1123</v>
          </cell>
          <cell r="J276"/>
          <cell r="K276">
            <v>0.1123</v>
          </cell>
          <cell r="L276">
            <v>0</v>
          </cell>
          <cell r="M276">
            <v>20070310</v>
          </cell>
          <cell r="N276">
            <v>20080310</v>
          </cell>
          <cell r="O276">
            <v>20080310</v>
          </cell>
        </row>
        <row r="277">
          <cell r="A277" t="str">
            <v>40031 0</v>
          </cell>
          <cell r="B277" t="str">
            <v>CEFACLOR</v>
          </cell>
          <cell r="C277">
            <v>40031</v>
          </cell>
          <cell r="D277">
            <v>0</v>
          </cell>
          <cell r="E277" t="str">
            <v>250 mg/5 ml</v>
          </cell>
          <cell r="F277" t="str">
            <v>MILLILITER</v>
          </cell>
          <cell r="G277" t="str">
            <v>PWDR for ORAL SUSP</v>
          </cell>
          <cell r="H277"/>
          <cell r="I277">
            <v>2.4641000000000002</v>
          </cell>
          <cell r="J277"/>
          <cell r="K277">
            <v>2.4641000000000002</v>
          </cell>
          <cell r="L277">
            <v>0</v>
          </cell>
          <cell r="M277">
            <v>20110310</v>
          </cell>
          <cell r="N277">
            <v>20110318</v>
          </cell>
          <cell r="O277">
            <v>20110318</v>
          </cell>
        </row>
        <row r="278">
          <cell r="A278" t="str">
            <v>40020 0</v>
          </cell>
          <cell r="B278" t="str">
            <v>CEFACLOR</v>
          </cell>
          <cell r="C278">
            <v>40020</v>
          </cell>
          <cell r="D278">
            <v>0</v>
          </cell>
          <cell r="E278" t="str">
            <v>250 mg</v>
          </cell>
          <cell r="F278" t="str">
            <v>CAPSULE</v>
          </cell>
          <cell r="G278" t="str">
            <v>CAP</v>
          </cell>
          <cell r="H278"/>
          <cell r="I278">
            <v>2.0884999999999998</v>
          </cell>
          <cell r="J278"/>
          <cell r="K278">
            <v>2.0884999999999998</v>
          </cell>
          <cell r="L278">
            <v>0</v>
          </cell>
          <cell r="M278">
            <v>20120610</v>
          </cell>
          <cell r="N278">
            <v>0</v>
          </cell>
          <cell r="O278">
            <v>20120610</v>
          </cell>
        </row>
        <row r="279">
          <cell r="A279" t="str">
            <v>40033 0</v>
          </cell>
          <cell r="B279" t="str">
            <v>CEFACLOR</v>
          </cell>
          <cell r="C279">
            <v>40033</v>
          </cell>
          <cell r="D279">
            <v>0</v>
          </cell>
          <cell r="E279" t="str">
            <v>375 mg/5 ml</v>
          </cell>
          <cell r="F279" t="str">
            <v>MILLILITER</v>
          </cell>
          <cell r="G279" t="str">
            <v>PWDR for ORAL SUSP</v>
          </cell>
          <cell r="H279"/>
          <cell r="I279">
            <v>0.27179999999999999</v>
          </cell>
          <cell r="J279"/>
          <cell r="K279">
            <v>0.27179999999999999</v>
          </cell>
          <cell r="L279">
            <v>0</v>
          </cell>
          <cell r="M279">
            <v>20060610</v>
          </cell>
          <cell r="N279">
            <v>20061210</v>
          </cell>
          <cell r="O279">
            <v>20080310</v>
          </cell>
        </row>
        <row r="280">
          <cell r="A280" t="str">
            <v>40021 0</v>
          </cell>
          <cell r="B280" t="str">
            <v>CEFACLOR</v>
          </cell>
          <cell r="C280">
            <v>40021</v>
          </cell>
          <cell r="D280">
            <v>0</v>
          </cell>
          <cell r="E280" t="str">
            <v>500 mg</v>
          </cell>
          <cell r="F280" t="str">
            <v>CAPSULE</v>
          </cell>
          <cell r="G280" t="str">
            <v>CAP</v>
          </cell>
          <cell r="H280"/>
          <cell r="I280">
            <v>1.8956</v>
          </cell>
          <cell r="J280"/>
          <cell r="K280">
            <v>1.8956</v>
          </cell>
          <cell r="L280">
            <v>0</v>
          </cell>
          <cell r="M280">
            <v>20111209</v>
          </cell>
          <cell r="N280">
            <v>0</v>
          </cell>
          <cell r="O280">
            <v>20111209</v>
          </cell>
        </row>
        <row r="281">
          <cell r="A281" t="str">
            <v>45345 0</v>
          </cell>
          <cell r="B281" t="str">
            <v>CEFADROXIL HYDRATE</v>
          </cell>
          <cell r="C281">
            <v>45345</v>
          </cell>
          <cell r="D281">
            <v>0</v>
          </cell>
          <cell r="E281" t="str">
            <v>1 g</v>
          </cell>
          <cell r="F281" t="str">
            <v>TABLET</v>
          </cell>
          <cell r="G281" t="str">
            <v>TAB</v>
          </cell>
          <cell r="H281"/>
          <cell r="I281">
            <v>7.35</v>
          </cell>
          <cell r="J281"/>
          <cell r="K281">
            <v>7.35</v>
          </cell>
          <cell r="L281">
            <v>0</v>
          </cell>
          <cell r="M281">
            <v>20120610</v>
          </cell>
          <cell r="N281">
            <v>0</v>
          </cell>
          <cell r="O281">
            <v>20120610</v>
          </cell>
        </row>
        <row r="282">
          <cell r="A282" t="str">
            <v>45343 0</v>
          </cell>
          <cell r="B282" t="str">
            <v>CEFADROXIL HYDRATE</v>
          </cell>
          <cell r="C282">
            <v>45343</v>
          </cell>
          <cell r="D282">
            <v>0</v>
          </cell>
          <cell r="E282" t="str">
            <v xml:space="preserve">250 mg/5 ml </v>
          </cell>
          <cell r="F282" t="str">
            <v>MILLILITER</v>
          </cell>
          <cell r="G282" t="str">
            <v>SUSP</v>
          </cell>
          <cell r="H282"/>
          <cell r="I282">
            <v>0.63839999999999997</v>
          </cell>
          <cell r="J282"/>
          <cell r="K282">
            <v>0.63839999999999997</v>
          </cell>
          <cell r="L282">
            <v>0</v>
          </cell>
          <cell r="M282">
            <v>20120610</v>
          </cell>
          <cell r="N282">
            <v>0</v>
          </cell>
          <cell r="O282">
            <v>20120610</v>
          </cell>
        </row>
        <row r="283">
          <cell r="A283" t="str">
            <v>45344 0</v>
          </cell>
          <cell r="B283" t="str">
            <v>CEFADROXIL HYDRATE</v>
          </cell>
          <cell r="C283">
            <v>45344</v>
          </cell>
          <cell r="D283">
            <v>0</v>
          </cell>
          <cell r="E283" t="str">
            <v xml:space="preserve">500 mg/5 ml </v>
          </cell>
          <cell r="F283" t="str">
            <v>MILLILITER</v>
          </cell>
          <cell r="G283" t="str">
            <v>SUSP</v>
          </cell>
          <cell r="H283"/>
          <cell r="I283">
            <v>0.88380000000000003</v>
          </cell>
          <cell r="J283"/>
          <cell r="K283">
            <v>0.88380000000000003</v>
          </cell>
          <cell r="L283">
            <v>0</v>
          </cell>
          <cell r="M283">
            <v>20120610</v>
          </cell>
          <cell r="N283">
            <v>0</v>
          </cell>
          <cell r="O283">
            <v>20120610</v>
          </cell>
        </row>
        <row r="284">
          <cell r="A284" t="str">
            <v>45341 0</v>
          </cell>
          <cell r="B284" t="str">
            <v>CEFADROXIL</v>
          </cell>
          <cell r="C284">
            <v>45341</v>
          </cell>
          <cell r="D284">
            <v>0</v>
          </cell>
          <cell r="E284" t="str">
            <v>500 mg</v>
          </cell>
          <cell r="F284" t="str">
            <v>CAPSULE</v>
          </cell>
          <cell r="G284" t="str">
            <v>CAP</v>
          </cell>
          <cell r="H284"/>
          <cell r="I284">
            <v>0.37419999999999998</v>
          </cell>
          <cell r="J284"/>
          <cell r="K284">
            <v>0.37419999999999998</v>
          </cell>
          <cell r="L284">
            <v>0</v>
          </cell>
          <cell r="M284">
            <v>20120610</v>
          </cell>
          <cell r="N284">
            <v>0</v>
          </cell>
          <cell r="O284">
            <v>20120610</v>
          </cell>
        </row>
        <row r="285">
          <cell r="A285" t="str">
            <v>39903 0</v>
          </cell>
          <cell r="B285" t="str">
            <v>CEFAZOLIN SODIUM</v>
          </cell>
          <cell r="C285">
            <v>39903</v>
          </cell>
          <cell r="D285">
            <v>0</v>
          </cell>
          <cell r="E285" t="str">
            <v>1 gm</v>
          </cell>
          <cell r="F285" t="str">
            <v>EACH</v>
          </cell>
          <cell r="G285" t="str">
            <v>VIAL</v>
          </cell>
          <cell r="H285"/>
          <cell r="I285">
            <v>1.0799000000000001</v>
          </cell>
          <cell r="J285"/>
          <cell r="K285">
            <v>1.0799000000000001</v>
          </cell>
          <cell r="L285">
            <v>0</v>
          </cell>
          <cell r="M285">
            <v>20120610</v>
          </cell>
          <cell r="N285">
            <v>0</v>
          </cell>
          <cell r="O285">
            <v>20120610</v>
          </cell>
        </row>
        <row r="286">
          <cell r="A286" t="str">
            <v>39904 0</v>
          </cell>
          <cell r="B286" t="str">
            <v>CEFAZOLIN SODIUM</v>
          </cell>
          <cell r="C286">
            <v>39904</v>
          </cell>
          <cell r="D286">
            <v>0</v>
          </cell>
          <cell r="E286" t="str">
            <v>10 gm</v>
          </cell>
          <cell r="F286" t="str">
            <v>EACH</v>
          </cell>
          <cell r="G286" t="str">
            <v>VIAL</v>
          </cell>
          <cell r="H286"/>
          <cell r="I286">
            <v>9.2988</v>
          </cell>
          <cell r="J286"/>
          <cell r="K286">
            <v>9.2988</v>
          </cell>
          <cell r="L286">
            <v>0</v>
          </cell>
          <cell r="M286">
            <v>20120610</v>
          </cell>
          <cell r="N286">
            <v>0</v>
          </cell>
          <cell r="O286">
            <v>20120610</v>
          </cell>
        </row>
        <row r="287">
          <cell r="A287" t="str">
            <v>32232 0</v>
          </cell>
          <cell r="B287" t="str">
            <v>CEFDINIR</v>
          </cell>
          <cell r="C287">
            <v>32232</v>
          </cell>
          <cell r="D287">
            <v>0</v>
          </cell>
          <cell r="E287" t="str">
            <v>125 mg/5 ml</v>
          </cell>
          <cell r="F287" t="str">
            <v>MILLILITER</v>
          </cell>
          <cell r="G287" t="str">
            <v>SUSP</v>
          </cell>
          <cell r="H287"/>
          <cell r="I287">
            <v>0.95</v>
          </cell>
          <cell r="J287">
            <v>0.95</v>
          </cell>
          <cell r="K287">
            <v>0.95</v>
          </cell>
          <cell r="L287">
            <v>0</v>
          </cell>
          <cell r="M287">
            <v>20121210</v>
          </cell>
          <cell r="N287">
            <v>0</v>
          </cell>
          <cell r="O287">
            <v>20121210</v>
          </cell>
        </row>
        <row r="288">
          <cell r="A288" t="str">
            <v>23308 0</v>
          </cell>
          <cell r="B288" t="str">
            <v>CEFDINIR</v>
          </cell>
          <cell r="C288">
            <v>23308</v>
          </cell>
          <cell r="D288">
            <v>0</v>
          </cell>
          <cell r="E288" t="str">
            <v>250 mg/5 ml</v>
          </cell>
          <cell r="F288" t="str">
            <v>MILLILITER</v>
          </cell>
          <cell r="G288" t="str">
            <v>SUSP</v>
          </cell>
          <cell r="H288"/>
          <cell r="I288">
            <v>0.93720000000000003</v>
          </cell>
          <cell r="J288">
            <v>1.2156</v>
          </cell>
          <cell r="K288">
            <v>1.2156</v>
          </cell>
          <cell r="L288">
            <v>0.29705505761843787</v>
          </cell>
          <cell r="M288">
            <v>20130215</v>
          </cell>
          <cell r="N288">
            <v>0</v>
          </cell>
          <cell r="O288">
            <v>20130215</v>
          </cell>
        </row>
        <row r="289">
          <cell r="A289" t="str">
            <v>32231 0</v>
          </cell>
          <cell r="B289" t="str">
            <v>CEFDINIR</v>
          </cell>
          <cell r="C289">
            <v>32231</v>
          </cell>
          <cell r="D289">
            <v>0</v>
          </cell>
          <cell r="E289" t="str">
            <v>300 mg</v>
          </cell>
          <cell r="F289" t="str">
            <v>CAPSULE</v>
          </cell>
          <cell r="G289" t="str">
            <v>CAP</v>
          </cell>
          <cell r="H289"/>
          <cell r="I289">
            <v>4.2910000000000004</v>
          </cell>
          <cell r="J289"/>
          <cell r="K289">
            <v>4.2910000000000004</v>
          </cell>
          <cell r="L289">
            <v>0</v>
          </cell>
          <cell r="M289">
            <v>20120610</v>
          </cell>
          <cell r="N289">
            <v>0</v>
          </cell>
          <cell r="O289">
            <v>20120610</v>
          </cell>
        </row>
        <row r="290">
          <cell r="A290" t="str">
            <v>49123 0</v>
          </cell>
          <cell r="B290" t="str">
            <v>CEFEPIME HCL</v>
          </cell>
          <cell r="C290">
            <v>49123</v>
          </cell>
          <cell r="D290">
            <v>0</v>
          </cell>
          <cell r="E290" t="str">
            <v>2 gm</v>
          </cell>
          <cell r="F290" t="str">
            <v>MILLILITER</v>
          </cell>
          <cell r="G290" t="str">
            <v>VIAL</v>
          </cell>
          <cell r="H290"/>
          <cell r="I290">
            <v>12.6</v>
          </cell>
          <cell r="J290"/>
          <cell r="K290">
            <v>12.6</v>
          </cell>
          <cell r="L290">
            <v>0</v>
          </cell>
          <cell r="M290">
            <v>20120610</v>
          </cell>
          <cell r="N290">
            <v>0</v>
          </cell>
          <cell r="O290">
            <v>20120610</v>
          </cell>
        </row>
        <row r="291">
          <cell r="A291" t="str">
            <v>49302 0</v>
          </cell>
          <cell r="B291" t="str">
            <v>CEFPODOXIME PROXETIL</v>
          </cell>
          <cell r="C291">
            <v>49302</v>
          </cell>
          <cell r="D291">
            <v>0</v>
          </cell>
          <cell r="E291" t="str">
            <v xml:space="preserve">100 mg/5 ml </v>
          </cell>
          <cell r="F291" t="str">
            <v>MILLILITER</v>
          </cell>
          <cell r="G291" t="str">
            <v>SUSP</v>
          </cell>
          <cell r="H291"/>
          <cell r="I291">
            <v>1.1476999999999999</v>
          </cell>
          <cell r="J291"/>
          <cell r="K291">
            <v>1.1476999999999999</v>
          </cell>
          <cell r="L291">
            <v>0</v>
          </cell>
          <cell r="M291">
            <v>20120910</v>
          </cell>
          <cell r="N291">
            <v>0</v>
          </cell>
          <cell r="O291">
            <v>20120910</v>
          </cell>
        </row>
        <row r="292">
          <cell r="A292" t="str">
            <v>48821 0</v>
          </cell>
          <cell r="B292" t="str">
            <v>CEFPODOXIME</v>
          </cell>
          <cell r="C292">
            <v>48821</v>
          </cell>
          <cell r="D292">
            <v>0</v>
          </cell>
          <cell r="E292" t="str">
            <v>100 mg</v>
          </cell>
          <cell r="F292" t="str">
            <v>TABLET</v>
          </cell>
          <cell r="G292" t="str">
            <v>TAB</v>
          </cell>
          <cell r="H292"/>
          <cell r="I292">
            <v>5.0956999999999999</v>
          </cell>
          <cell r="J292"/>
          <cell r="K292">
            <v>5.0956999999999999</v>
          </cell>
          <cell r="L292">
            <v>0</v>
          </cell>
          <cell r="M292">
            <v>20120610</v>
          </cell>
          <cell r="N292">
            <v>0</v>
          </cell>
          <cell r="O292">
            <v>20120610</v>
          </cell>
        </row>
        <row r="293">
          <cell r="A293" t="str">
            <v>48822 0</v>
          </cell>
          <cell r="B293" t="str">
            <v>CEFPODOXIME</v>
          </cell>
          <cell r="C293">
            <v>48822</v>
          </cell>
          <cell r="D293">
            <v>0</v>
          </cell>
          <cell r="E293" t="str">
            <v>200 mg</v>
          </cell>
          <cell r="F293" t="str">
            <v>TABLET</v>
          </cell>
          <cell r="G293" t="str">
            <v>TAB</v>
          </cell>
          <cell r="H293"/>
          <cell r="I293">
            <v>5.3864000000000001</v>
          </cell>
          <cell r="J293"/>
          <cell r="K293">
            <v>5.3864000000000001</v>
          </cell>
          <cell r="L293">
            <v>0</v>
          </cell>
          <cell r="M293">
            <v>20120610</v>
          </cell>
          <cell r="N293">
            <v>0</v>
          </cell>
          <cell r="O293">
            <v>20120610</v>
          </cell>
        </row>
        <row r="294">
          <cell r="A294" t="str">
            <v>29291 0</v>
          </cell>
          <cell r="B294" t="str">
            <v>CEFPROZIL</v>
          </cell>
          <cell r="C294">
            <v>29291</v>
          </cell>
          <cell r="D294">
            <v>0</v>
          </cell>
          <cell r="E294" t="str">
            <v>125 mg/5 ml</v>
          </cell>
          <cell r="F294" t="str">
            <v>MILLILITER</v>
          </cell>
          <cell r="G294" t="str">
            <v>SUSP</v>
          </cell>
          <cell r="H294"/>
          <cell r="I294">
            <v>0.4395</v>
          </cell>
          <cell r="J294"/>
          <cell r="K294">
            <v>0.4395</v>
          </cell>
          <cell r="L294">
            <v>0</v>
          </cell>
          <cell r="M294">
            <v>20120610</v>
          </cell>
          <cell r="N294">
            <v>0</v>
          </cell>
          <cell r="O294">
            <v>20120610</v>
          </cell>
        </row>
        <row r="295">
          <cell r="A295" t="str">
            <v>29292 0</v>
          </cell>
          <cell r="B295" t="str">
            <v>CEFPROZIL</v>
          </cell>
          <cell r="C295">
            <v>29292</v>
          </cell>
          <cell r="D295">
            <v>0</v>
          </cell>
          <cell r="E295" t="str">
            <v>250 mg/5 ml</v>
          </cell>
          <cell r="F295" t="str">
            <v>MILLILITER</v>
          </cell>
          <cell r="G295" t="str">
            <v>SUSP</v>
          </cell>
          <cell r="H295"/>
          <cell r="I295">
            <v>0.64019999999999999</v>
          </cell>
          <cell r="J295"/>
          <cell r="K295">
            <v>0.64019999999999999</v>
          </cell>
          <cell r="L295">
            <v>0</v>
          </cell>
          <cell r="M295">
            <v>20120910</v>
          </cell>
          <cell r="N295">
            <v>0</v>
          </cell>
          <cell r="O295">
            <v>20120910</v>
          </cell>
        </row>
        <row r="296">
          <cell r="A296" t="str">
            <v>29271 0</v>
          </cell>
          <cell r="B296" t="str">
            <v>CEFPROZIL</v>
          </cell>
          <cell r="C296">
            <v>29271</v>
          </cell>
          <cell r="D296">
            <v>0</v>
          </cell>
          <cell r="E296" t="str">
            <v>250 mg</v>
          </cell>
          <cell r="F296" t="str">
            <v>TABLET</v>
          </cell>
          <cell r="G296" t="str">
            <v>TAB</v>
          </cell>
          <cell r="H296"/>
          <cell r="I296">
            <v>0.97240000000000004</v>
          </cell>
          <cell r="J296"/>
          <cell r="K296">
            <v>0.97240000000000004</v>
          </cell>
          <cell r="L296">
            <v>0</v>
          </cell>
          <cell r="M296">
            <v>20110610</v>
          </cell>
          <cell r="N296">
            <v>0</v>
          </cell>
          <cell r="O296">
            <v>20110909</v>
          </cell>
        </row>
        <row r="297">
          <cell r="A297" t="str">
            <v>29272 0</v>
          </cell>
          <cell r="B297" t="str">
            <v>CEFPROZIL</v>
          </cell>
          <cell r="C297">
            <v>29272</v>
          </cell>
          <cell r="D297">
            <v>0</v>
          </cell>
          <cell r="E297" t="str">
            <v>500 mg</v>
          </cell>
          <cell r="F297" t="str">
            <v>TABLET</v>
          </cell>
          <cell r="G297" t="str">
            <v>TAB</v>
          </cell>
          <cell r="H297"/>
          <cell r="I297">
            <v>2.8149000000000002</v>
          </cell>
          <cell r="J297"/>
          <cell r="K297">
            <v>2.8149000000000002</v>
          </cell>
          <cell r="L297">
            <v>0</v>
          </cell>
          <cell r="M297">
            <v>20120610</v>
          </cell>
          <cell r="N297">
            <v>0</v>
          </cell>
          <cell r="O297">
            <v>20120610</v>
          </cell>
        </row>
        <row r="298">
          <cell r="A298" t="str">
            <v>32351 0</v>
          </cell>
          <cell r="B298" t="str">
            <v>CEFTAZIDIME PENTAHYDRATE</v>
          </cell>
          <cell r="C298">
            <v>32351</v>
          </cell>
          <cell r="D298">
            <v>0</v>
          </cell>
          <cell r="E298" t="str">
            <v>1 gm</v>
          </cell>
          <cell r="F298" t="str">
            <v>EACH</v>
          </cell>
          <cell r="G298" t="str">
            <v>VIAL</v>
          </cell>
          <cell r="H298"/>
          <cell r="I298">
            <v>4.8384</v>
          </cell>
          <cell r="J298"/>
          <cell r="K298">
            <v>4.8384</v>
          </cell>
          <cell r="L298">
            <v>0</v>
          </cell>
          <cell r="M298">
            <v>20120610</v>
          </cell>
          <cell r="N298">
            <v>0</v>
          </cell>
          <cell r="O298">
            <v>20120610</v>
          </cell>
        </row>
        <row r="299">
          <cell r="A299" t="str">
            <v>32352 0</v>
          </cell>
          <cell r="B299" t="str">
            <v>CEFTAZIDIME PENTAHYDRATE</v>
          </cell>
          <cell r="C299">
            <v>32352</v>
          </cell>
          <cell r="D299">
            <v>0</v>
          </cell>
          <cell r="E299" t="str">
            <v>2 gm</v>
          </cell>
          <cell r="F299" t="str">
            <v>EACH</v>
          </cell>
          <cell r="G299" t="str">
            <v>VIAL</v>
          </cell>
          <cell r="H299"/>
          <cell r="I299">
            <v>11.3148</v>
          </cell>
          <cell r="J299"/>
          <cell r="K299">
            <v>11.3148</v>
          </cell>
          <cell r="L299">
            <v>0</v>
          </cell>
          <cell r="M299">
            <v>20120610</v>
          </cell>
          <cell r="N299">
            <v>0</v>
          </cell>
          <cell r="O299">
            <v>20120610</v>
          </cell>
        </row>
        <row r="300">
          <cell r="A300" t="str">
            <v>32353 0</v>
          </cell>
          <cell r="B300" t="str">
            <v>CEFTAZIDIME PENTAHYDRATE</v>
          </cell>
          <cell r="C300">
            <v>32353</v>
          </cell>
          <cell r="D300">
            <v>0</v>
          </cell>
          <cell r="E300" t="str">
            <v>6 gm</v>
          </cell>
          <cell r="F300" t="str">
            <v>EACH</v>
          </cell>
          <cell r="G300" t="str">
            <v>VIAL</v>
          </cell>
          <cell r="H300"/>
          <cell r="I300">
            <v>29.4</v>
          </cell>
          <cell r="J300"/>
          <cell r="K300">
            <v>29.4</v>
          </cell>
          <cell r="L300">
            <v>0</v>
          </cell>
          <cell r="M300">
            <v>20120610</v>
          </cell>
          <cell r="N300">
            <v>0</v>
          </cell>
          <cell r="O300">
            <v>20120610</v>
          </cell>
        </row>
        <row r="301">
          <cell r="A301" t="str">
            <v>39962 0</v>
          </cell>
          <cell r="B301" t="str">
            <v>CEFTRIAXONE SODIUM</v>
          </cell>
          <cell r="C301">
            <v>39962</v>
          </cell>
          <cell r="D301">
            <v>0</v>
          </cell>
          <cell r="E301" t="str">
            <v>1 gm</v>
          </cell>
          <cell r="F301" t="str">
            <v>EACH</v>
          </cell>
          <cell r="G301" t="str">
            <v>VIAL</v>
          </cell>
          <cell r="H301"/>
          <cell r="I301">
            <v>2.6585999999999999</v>
          </cell>
          <cell r="J301"/>
          <cell r="K301">
            <v>2.6585999999999999</v>
          </cell>
          <cell r="L301">
            <v>0</v>
          </cell>
          <cell r="M301">
            <v>20120910</v>
          </cell>
          <cell r="N301">
            <v>0</v>
          </cell>
          <cell r="O301">
            <v>20120910</v>
          </cell>
        </row>
        <row r="302">
          <cell r="A302" t="str">
            <v>39964 0</v>
          </cell>
          <cell r="B302" t="str">
            <v>CEFTRIAXONE SODIUM</v>
          </cell>
          <cell r="C302">
            <v>39964</v>
          </cell>
          <cell r="D302">
            <v>0</v>
          </cell>
          <cell r="E302" t="str">
            <v>10 gm</v>
          </cell>
          <cell r="F302" t="str">
            <v>EACH</v>
          </cell>
          <cell r="G302" t="str">
            <v>VIAL</v>
          </cell>
          <cell r="H302"/>
          <cell r="I302">
            <v>33.642000000000003</v>
          </cell>
          <cell r="J302"/>
          <cell r="K302">
            <v>33.642000000000003</v>
          </cell>
          <cell r="L302">
            <v>0</v>
          </cell>
          <cell r="M302">
            <v>20120610</v>
          </cell>
          <cell r="N302">
            <v>0</v>
          </cell>
          <cell r="O302">
            <v>20120610</v>
          </cell>
        </row>
        <row r="303">
          <cell r="A303" t="str">
            <v>39963 0</v>
          </cell>
          <cell r="B303" t="str">
            <v>CEFTRIAXONE SODIUM</v>
          </cell>
          <cell r="C303">
            <v>39963</v>
          </cell>
          <cell r="D303">
            <v>0</v>
          </cell>
          <cell r="E303" t="str">
            <v>2 gm</v>
          </cell>
          <cell r="F303" t="str">
            <v>EACH</v>
          </cell>
          <cell r="G303" t="str">
            <v>VIAL</v>
          </cell>
          <cell r="H303"/>
          <cell r="I303">
            <v>4.9265999999999996</v>
          </cell>
          <cell r="J303"/>
          <cell r="K303">
            <v>4.9265999999999996</v>
          </cell>
          <cell r="L303">
            <v>0</v>
          </cell>
          <cell r="M303">
            <v>20120610</v>
          </cell>
          <cell r="N303">
            <v>0</v>
          </cell>
          <cell r="O303">
            <v>20120610</v>
          </cell>
        </row>
        <row r="304">
          <cell r="A304" t="str">
            <v>39960 0</v>
          </cell>
          <cell r="B304" t="str">
            <v>CEFTRIAXONE SODIUM</v>
          </cell>
          <cell r="C304">
            <v>39960</v>
          </cell>
          <cell r="D304">
            <v>0</v>
          </cell>
          <cell r="E304" t="str">
            <v>250 mg</v>
          </cell>
          <cell r="F304" t="str">
            <v>EACH</v>
          </cell>
          <cell r="G304" t="str">
            <v>VIAL</v>
          </cell>
          <cell r="H304"/>
          <cell r="I304">
            <v>1.4994000000000001</v>
          </cell>
          <cell r="J304"/>
          <cell r="K304">
            <v>1.4994000000000001</v>
          </cell>
          <cell r="L304">
            <v>0</v>
          </cell>
          <cell r="M304">
            <v>20120610</v>
          </cell>
          <cell r="N304">
            <v>0</v>
          </cell>
          <cell r="O304">
            <v>20120610</v>
          </cell>
        </row>
        <row r="305">
          <cell r="A305" t="str">
            <v>39961 0</v>
          </cell>
          <cell r="B305" t="str">
            <v>CEFTRIAXONE SODIUM</v>
          </cell>
          <cell r="C305">
            <v>39961</v>
          </cell>
          <cell r="D305">
            <v>0</v>
          </cell>
          <cell r="E305" t="str">
            <v>500 mg</v>
          </cell>
          <cell r="F305" t="str">
            <v>EACH</v>
          </cell>
          <cell r="G305" t="str">
            <v>VIAL</v>
          </cell>
          <cell r="H305"/>
          <cell r="I305">
            <v>1.575</v>
          </cell>
          <cell r="J305"/>
          <cell r="K305">
            <v>1.575</v>
          </cell>
          <cell r="L305">
            <v>0</v>
          </cell>
          <cell r="M305">
            <v>20120610</v>
          </cell>
          <cell r="N305">
            <v>0</v>
          </cell>
          <cell r="O305">
            <v>20120610</v>
          </cell>
        </row>
        <row r="306">
          <cell r="A306" t="str">
            <v>61221 0</v>
          </cell>
          <cell r="B306" t="str">
            <v>CEFUROXIME AXETIL</v>
          </cell>
          <cell r="C306">
            <v>61221</v>
          </cell>
          <cell r="D306">
            <v>0</v>
          </cell>
          <cell r="E306" t="str">
            <v>125 mg/5 ml</v>
          </cell>
          <cell r="F306" t="str">
            <v>MILLILITER</v>
          </cell>
          <cell r="G306" t="str">
            <v>SUSP</v>
          </cell>
          <cell r="H306"/>
          <cell r="I306">
            <v>0.63670000000000004</v>
          </cell>
          <cell r="J306"/>
          <cell r="K306">
            <v>0.63670000000000004</v>
          </cell>
          <cell r="L306">
            <v>0</v>
          </cell>
          <cell r="M306">
            <v>20100910</v>
          </cell>
          <cell r="N306">
            <v>20110310</v>
          </cell>
          <cell r="O306">
            <v>20110909</v>
          </cell>
        </row>
        <row r="307">
          <cell r="A307" t="str">
            <v>47284 0</v>
          </cell>
          <cell r="B307" t="str">
            <v>CEFUROXIME AXETIL</v>
          </cell>
          <cell r="C307">
            <v>47284</v>
          </cell>
          <cell r="D307">
            <v>0</v>
          </cell>
          <cell r="E307" t="str">
            <v>250 mg/5 ml</v>
          </cell>
          <cell r="F307" t="str">
            <v>MILLILITER</v>
          </cell>
          <cell r="G307" t="str">
            <v>SUSP</v>
          </cell>
          <cell r="H307"/>
          <cell r="I307">
            <v>1.077</v>
          </cell>
          <cell r="J307"/>
          <cell r="K307">
            <v>1.077</v>
          </cell>
          <cell r="L307">
            <v>0</v>
          </cell>
          <cell r="M307">
            <v>20100910</v>
          </cell>
          <cell r="N307">
            <v>20101105</v>
          </cell>
          <cell r="O307">
            <v>20110909</v>
          </cell>
        </row>
        <row r="308">
          <cell r="A308" t="str">
            <v>47281 0</v>
          </cell>
          <cell r="B308" t="str">
            <v>CEFUROXIME</v>
          </cell>
          <cell r="C308">
            <v>47281</v>
          </cell>
          <cell r="D308">
            <v>0</v>
          </cell>
          <cell r="E308" t="str">
            <v>250 mg</v>
          </cell>
          <cell r="F308" t="str">
            <v>TABLET</v>
          </cell>
          <cell r="G308" t="str">
            <v>TAB</v>
          </cell>
          <cell r="H308"/>
          <cell r="I308">
            <v>0.36059999999999998</v>
          </cell>
          <cell r="J308"/>
          <cell r="K308">
            <v>0.36059999999999998</v>
          </cell>
          <cell r="L308">
            <v>0</v>
          </cell>
          <cell r="M308">
            <v>20120910</v>
          </cell>
          <cell r="N308">
            <v>0</v>
          </cell>
          <cell r="O308">
            <v>20120910</v>
          </cell>
        </row>
        <row r="309">
          <cell r="A309" t="str">
            <v>47282 0</v>
          </cell>
          <cell r="B309" t="str">
            <v>CEFUROXIME</v>
          </cell>
          <cell r="C309">
            <v>47282</v>
          </cell>
          <cell r="D309">
            <v>0</v>
          </cell>
          <cell r="E309" t="str">
            <v>500 mg</v>
          </cell>
          <cell r="F309" t="str">
            <v>TABLET</v>
          </cell>
          <cell r="G309" t="str">
            <v>TAB</v>
          </cell>
          <cell r="H309"/>
          <cell r="I309">
            <v>0.87119999999999997</v>
          </cell>
          <cell r="J309"/>
          <cell r="K309">
            <v>0.87119999999999997</v>
          </cell>
          <cell r="L309">
            <v>0</v>
          </cell>
          <cell r="M309">
            <v>20120610</v>
          </cell>
          <cell r="N309">
            <v>0</v>
          </cell>
          <cell r="O309">
            <v>20120610</v>
          </cell>
        </row>
        <row r="310">
          <cell r="A310" t="str">
            <v>39811 0</v>
          </cell>
          <cell r="B310" t="str">
            <v>CEPHALEXIN</v>
          </cell>
          <cell r="C310">
            <v>39811</v>
          </cell>
          <cell r="D310">
            <v>0</v>
          </cell>
          <cell r="E310" t="str">
            <v>125 mg/5 ml</v>
          </cell>
          <cell r="F310" t="str">
            <v>MILLILITER</v>
          </cell>
          <cell r="G310" t="str">
            <v>SUSP</v>
          </cell>
          <cell r="H310"/>
          <cell r="I310">
            <v>9.3799999999999994E-2</v>
          </cell>
          <cell r="J310"/>
          <cell r="K310">
            <v>9.3799999999999994E-2</v>
          </cell>
          <cell r="L310">
            <v>0</v>
          </cell>
          <cell r="M310">
            <v>20120610</v>
          </cell>
          <cell r="N310">
            <v>0</v>
          </cell>
          <cell r="O310">
            <v>20120610</v>
          </cell>
        </row>
        <row r="311">
          <cell r="A311" t="str">
            <v>39812 0</v>
          </cell>
          <cell r="B311" t="str">
            <v>CEPHALEXIN</v>
          </cell>
          <cell r="C311">
            <v>39812</v>
          </cell>
          <cell r="D311">
            <v>0</v>
          </cell>
          <cell r="E311" t="str">
            <v>250 mg/5 ml</v>
          </cell>
          <cell r="F311" t="str">
            <v>MILLILITER</v>
          </cell>
          <cell r="G311" t="str">
            <v>SUSP RECON</v>
          </cell>
          <cell r="H311"/>
          <cell r="I311">
            <v>7.3099999999999998E-2</v>
          </cell>
          <cell r="J311"/>
          <cell r="K311">
            <v>7.3099999999999998E-2</v>
          </cell>
          <cell r="L311">
            <v>0</v>
          </cell>
          <cell r="M311">
            <v>20120610</v>
          </cell>
          <cell r="N311">
            <v>0</v>
          </cell>
          <cell r="O311">
            <v>20120610</v>
          </cell>
        </row>
        <row r="312">
          <cell r="A312" t="str">
            <v>39801 0</v>
          </cell>
          <cell r="B312" t="str">
            <v>CEPHALEXIN</v>
          </cell>
          <cell r="C312">
            <v>39801</v>
          </cell>
          <cell r="D312">
            <v>0</v>
          </cell>
          <cell r="E312" t="str">
            <v>250 mg</v>
          </cell>
          <cell r="F312" t="str">
            <v>CAPSULE</v>
          </cell>
          <cell r="G312" t="str">
            <v>CAP</v>
          </cell>
          <cell r="H312"/>
          <cell r="I312">
            <v>0.19409999999999999</v>
          </cell>
          <cell r="J312"/>
          <cell r="K312">
            <v>0.19409999999999999</v>
          </cell>
          <cell r="L312">
            <v>0</v>
          </cell>
          <cell r="M312">
            <v>20110909</v>
          </cell>
          <cell r="N312">
            <v>0</v>
          </cell>
          <cell r="O312">
            <v>20110909</v>
          </cell>
        </row>
        <row r="313">
          <cell r="A313" t="str">
            <v>39802 0</v>
          </cell>
          <cell r="B313" t="str">
            <v>CEPHALEXIN</v>
          </cell>
          <cell r="C313">
            <v>39802</v>
          </cell>
          <cell r="D313">
            <v>0</v>
          </cell>
          <cell r="E313" t="str">
            <v>500 mg</v>
          </cell>
          <cell r="F313" t="str">
            <v>CAPSULE</v>
          </cell>
          <cell r="G313" t="str">
            <v>CAP</v>
          </cell>
          <cell r="H313"/>
          <cell r="I313">
            <v>0.16009999999999999</v>
          </cell>
          <cell r="J313"/>
          <cell r="K313">
            <v>0.16009999999999999</v>
          </cell>
          <cell r="L313">
            <v>0</v>
          </cell>
          <cell r="M313">
            <v>20120910</v>
          </cell>
          <cell r="N313">
            <v>0</v>
          </cell>
          <cell r="O313">
            <v>20120910</v>
          </cell>
        </row>
        <row r="314">
          <cell r="A314" t="str">
            <v>49290 0</v>
          </cell>
          <cell r="B314" t="str">
            <v>CETIRIZINE HCL</v>
          </cell>
          <cell r="C314">
            <v>49290</v>
          </cell>
          <cell r="D314">
            <v>0</v>
          </cell>
          <cell r="E314" t="str">
            <v>1 mg/ml</v>
          </cell>
          <cell r="F314" t="str">
            <v>MILLILITER</v>
          </cell>
          <cell r="G314" t="str">
            <v>SYR</v>
          </cell>
          <cell r="H314"/>
          <cell r="I314">
            <v>4.0399999999999998E-2</v>
          </cell>
          <cell r="J314"/>
          <cell r="K314">
            <v>4.0399999999999998E-2</v>
          </cell>
          <cell r="L314">
            <v>0</v>
          </cell>
          <cell r="M314">
            <v>20121210</v>
          </cell>
          <cell r="N314">
            <v>0</v>
          </cell>
          <cell r="O314">
            <v>20121210</v>
          </cell>
        </row>
        <row r="315">
          <cell r="A315" t="str">
            <v>21771 0</v>
          </cell>
          <cell r="B315" t="str">
            <v>CETIRIZINE HCL</v>
          </cell>
          <cell r="C315">
            <v>21771</v>
          </cell>
          <cell r="D315">
            <v>0</v>
          </cell>
          <cell r="E315" t="str">
            <v>10 mg</v>
          </cell>
          <cell r="F315" t="str">
            <v>TABLET</v>
          </cell>
          <cell r="G315" t="str">
            <v>TAB, CHEW</v>
          </cell>
          <cell r="H315"/>
          <cell r="I315">
            <v>1.9592000000000001</v>
          </cell>
          <cell r="J315"/>
          <cell r="K315">
            <v>1.9592000000000001</v>
          </cell>
          <cell r="L315">
            <v>0</v>
          </cell>
          <cell r="M315">
            <v>20100916</v>
          </cell>
          <cell r="N315">
            <v>20101007</v>
          </cell>
          <cell r="O315">
            <v>20110909</v>
          </cell>
        </row>
        <row r="316">
          <cell r="A316" t="str">
            <v>49291 0</v>
          </cell>
          <cell r="B316" t="str">
            <v>CETIRIZINE HCL</v>
          </cell>
          <cell r="C316">
            <v>49291</v>
          </cell>
          <cell r="D316">
            <v>0</v>
          </cell>
          <cell r="E316" t="str">
            <v>10 mg</v>
          </cell>
          <cell r="F316" t="str">
            <v>TABLET</v>
          </cell>
          <cell r="G316" t="str">
            <v>TAB</v>
          </cell>
          <cell r="H316"/>
          <cell r="I316">
            <v>6.3200000000000006E-2</v>
          </cell>
          <cell r="J316"/>
          <cell r="K316">
            <v>6.3200000000000006E-2</v>
          </cell>
          <cell r="L316">
            <v>0</v>
          </cell>
          <cell r="M316">
            <v>20120910</v>
          </cell>
          <cell r="N316">
            <v>0</v>
          </cell>
          <cell r="O316">
            <v>20120910</v>
          </cell>
        </row>
        <row r="317">
          <cell r="A317" t="str">
            <v>21769 0</v>
          </cell>
          <cell r="B317" t="str">
            <v>CETIRIZINE HCL</v>
          </cell>
          <cell r="C317">
            <v>21769</v>
          </cell>
          <cell r="D317">
            <v>0</v>
          </cell>
          <cell r="E317" t="str">
            <v>5 mg</v>
          </cell>
          <cell r="F317" t="str">
            <v>TABLET</v>
          </cell>
          <cell r="G317" t="str">
            <v>TAB, CHEW</v>
          </cell>
          <cell r="H317"/>
          <cell r="I317">
            <v>2.1084000000000001</v>
          </cell>
          <cell r="J317"/>
          <cell r="K317">
            <v>2.1084000000000001</v>
          </cell>
          <cell r="L317">
            <v>0</v>
          </cell>
          <cell r="M317">
            <v>20100916</v>
          </cell>
          <cell r="N317">
            <v>20101007</v>
          </cell>
          <cell r="O317">
            <v>20110909</v>
          </cell>
        </row>
        <row r="318">
          <cell r="A318" t="str">
            <v>49292 0</v>
          </cell>
          <cell r="B318" t="str">
            <v>CETIRIZINE HCL</v>
          </cell>
          <cell r="C318">
            <v>49292</v>
          </cell>
          <cell r="D318">
            <v>0</v>
          </cell>
          <cell r="E318" t="str">
            <v>5 mg</v>
          </cell>
          <cell r="F318" t="str">
            <v>TABLET</v>
          </cell>
          <cell r="G318" t="str">
            <v>TAB</v>
          </cell>
          <cell r="H318"/>
          <cell r="I318">
            <v>0.09</v>
          </cell>
          <cell r="J318"/>
          <cell r="K318">
            <v>0.09</v>
          </cell>
          <cell r="L318">
            <v>0</v>
          </cell>
          <cell r="M318">
            <v>20120610</v>
          </cell>
          <cell r="N318">
            <v>0</v>
          </cell>
          <cell r="O318">
            <v>20120610</v>
          </cell>
        </row>
        <row r="319">
          <cell r="A319" t="str">
            <v>14031 0</v>
          </cell>
          <cell r="B319" t="str">
            <v>CHLORDIAZEPOXIDE</v>
          </cell>
          <cell r="C319">
            <v>14031</v>
          </cell>
          <cell r="D319">
            <v>0</v>
          </cell>
          <cell r="E319" t="str">
            <v>10 mg</v>
          </cell>
          <cell r="F319" t="str">
            <v>CAPSULE</v>
          </cell>
          <cell r="G319" t="str">
            <v>CAP</v>
          </cell>
          <cell r="H319"/>
          <cell r="I319">
            <v>8.48E-2</v>
          </cell>
          <cell r="J319"/>
          <cell r="K319">
            <v>8.48E-2</v>
          </cell>
          <cell r="L319">
            <v>0</v>
          </cell>
          <cell r="M319">
            <v>20120610</v>
          </cell>
          <cell r="N319">
            <v>0</v>
          </cell>
          <cell r="O319">
            <v>20120610</v>
          </cell>
        </row>
        <row r="320">
          <cell r="A320" t="str">
            <v>14032 0</v>
          </cell>
          <cell r="B320" t="str">
            <v>CHLORDIAZEPOXIDE</v>
          </cell>
          <cell r="C320">
            <v>14032</v>
          </cell>
          <cell r="D320">
            <v>0</v>
          </cell>
          <cell r="E320" t="str">
            <v>25 mg</v>
          </cell>
          <cell r="F320" t="str">
            <v>CAPSULE</v>
          </cell>
          <cell r="G320" t="str">
            <v>CAP</v>
          </cell>
          <cell r="H320"/>
          <cell r="I320">
            <v>0.1457</v>
          </cell>
          <cell r="J320"/>
          <cell r="K320">
            <v>0.1457</v>
          </cell>
          <cell r="L320">
            <v>0</v>
          </cell>
          <cell r="M320">
            <v>20101210</v>
          </cell>
          <cell r="N320">
            <v>0</v>
          </cell>
          <cell r="O320">
            <v>20110909</v>
          </cell>
        </row>
        <row r="321">
          <cell r="A321" t="str">
            <v>14033 0</v>
          </cell>
          <cell r="B321" t="str">
            <v>CHLORDIAZEPOXIDE</v>
          </cell>
          <cell r="C321">
            <v>14033</v>
          </cell>
          <cell r="D321">
            <v>0</v>
          </cell>
          <cell r="E321" t="str">
            <v>5 mg</v>
          </cell>
          <cell r="F321" t="str">
            <v>CAPSULE</v>
          </cell>
          <cell r="G321" t="str">
            <v>CAP</v>
          </cell>
          <cell r="H321"/>
          <cell r="I321">
            <v>0.111</v>
          </cell>
          <cell r="J321"/>
          <cell r="K321">
            <v>0.111</v>
          </cell>
          <cell r="L321">
            <v>0</v>
          </cell>
          <cell r="M321">
            <v>20120910</v>
          </cell>
          <cell r="N321">
            <v>0</v>
          </cell>
          <cell r="O321">
            <v>20120910</v>
          </cell>
        </row>
        <row r="322">
          <cell r="A322" t="str">
            <v>23248 0</v>
          </cell>
          <cell r="B322" t="str">
            <v>CHLORHEXIDINE</v>
          </cell>
          <cell r="C322">
            <v>23248</v>
          </cell>
          <cell r="D322">
            <v>0</v>
          </cell>
          <cell r="E322" t="str">
            <v>0.12%</v>
          </cell>
          <cell r="F322" t="str">
            <v>MILLILITER</v>
          </cell>
          <cell r="G322" t="str">
            <v>ORAL RINSE</v>
          </cell>
          <cell r="H322"/>
          <cell r="I322">
            <v>1.04E-2</v>
          </cell>
          <cell r="J322"/>
          <cell r="K322">
            <v>1.04E-2</v>
          </cell>
          <cell r="L322">
            <v>0</v>
          </cell>
          <cell r="M322">
            <v>20120610</v>
          </cell>
          <cell r="N322">
            <v>0</v>
          </cell>
          <cell r="O322">
            <v>20120610</v>
          </cell>
        </row>
        <row r="323">
          <cell r="A323" t="str">
            <v>14431 0</v>
          </cell>
          <cell r="B323" t="str">
            <v>CHLORPROMAZINE HCL</v>
          </cell>
          <cell r="C323">
            <v>14431</v>
          </cell>
          <cell r="D323">
            <v>0</v>
          </cell>
          <cell r="E323" t="str">
            <v>10 mg</v>
          </cell>
          <cell r="F323" t="str">
            <v>TABLET</v>
          </cell>
          <cell r="G323" t="str">
            <v>TAB</v>
          </cell>
          <cell r="H323"/>
          <cell r="I323">
            <v>0.55369999999999997</v>
          </cell>
          <cell r="J323"/>
          <cell r="K323">
            <v>0.55369999999999997</v>
          </cell>
          <cell r="L323">
            <v>0</v>
          </cell>
          <cell r="M323">
            <v>20120921</v>
          </cell>
          <cell r="N323">
            <v>0</v>
          </cell>
          <cell r="O323">
            <v>20120921</v>
          </cell>
        </row>
        <row r="324">
          <cell r="A324" t="str">
            <v>14434 0</v>
          </cell>
          <cell r="B324" t="str">
            <v>CHLORPROMAZINE HCL</v>
          </cell>
          <cell r="C324">
            <v>14434</v>
          </cell>
          <cell r="D324">
            <v>0</v>
          </cell>
          <cell r="E324" t="str">
            <v>100 mg</v>
          </cell>
          <cell r="F324" t="str">
            <v>TABLET</v>
          </cell>
          <cell r="G324" t="str">
            <v>TAB</v>
          </cell>
          <cell r="H324"/>
          <cell r="I324">
            <v>2.1743000000000001</v>
          </cell>
          <cell r="J324"/>
          <cell r="K324">
            <v>2.1743000000000001</v>
          </cell>
          <cell r="L324">
            <v>0</v>
          </cell>
          <cell r="M324">
            <v>20120309</v>
          </cell>
          <cell r="N324">
            <v>0</v>
          </cell>
          <cell r="O324">
            <v>20120309</v>
          </cell>
        </row>
        <row r="325">
          <cell r="A325" t="str">
            <v>14435 0</v>
          </cell>
          <cell r="B325" t="str">
            <v>CHLORPROMAZINE HCL</v>
          </cell>
          <cell r="C325">
            <v>14435</v>
          </cell>
          <cell r="D325">
            <v>0</v>
          </cell>
          <cell r="E325" t="str">
            <v>200 mg</v>
          </cell>
          <cell r="F325" t="str">
            <v>TABLET</v>
          </cell>
          <cell r="G325" t="str">
            <v>TAB</v>
          </cell>
          <cell r="H325"/>
          <cell r="I325">
            <v>3.0535999999999999</v>
          </cell>
          <cell r="J325"/>
          <cell r="K325">
            <v>3.0535999999999999</v>
          </cell>
          <cell r="L325">
            <v>0</v>
          </cell>
          <cell r="M325">
            <v>20120610</v>
          </cell>
          <cell r="N325">
            <v>0</v>
          </cell>
          <cell r="O325">
            <v>20120610</v>
          </cell>
        </row>
        <row r="326">
          <cell r="A326" t="str">
            <v>14432 0</v>
          </cell>
          <cell r="B326" t="str">
            <v>CHLORPROMAZINE HCL</v>
          </cell>
          <cell r="C326">
            <v>14432</v>
          </cell>
          <cell r="D326">
            <v>0</v>
          </cell>
          <cell r="E326" t="str">
            <v>25 mg</v>
          </cell>
          <cell r="F326" t="str">
            <v>TABLET</v>
          </cell>
          <cell r="G326" t="str">
            <v>TAB</v>
          </cell>
          <cell r="H326"/>
          <cell r="I326">
            <v>0.84</v>
          </cell>
          <cell r="J326"/>
          <cell r="K326">
            <v>0.84</v>
          </cell>
          <cell r="L326">
            <v>0</v>
          </cell>
          <cell r="M326">
            <v>20120810</v>
          </cell>
          <cell r="N326">
            <v>0</v>
          </cell>
          <cell r="O326">
            <v>20120810</v>
          </cell>
        </row>
        <row r="327">
          <cell r="A327" t="str">
            <v>14433 0</v>
          </cell>
          <cell r="B327" t="str">
            <v>CHLORPROMAZINE HCL</v>
          </cell>
          <cell r="C327">
            <v>14433</v>
          </cell>
          <cell r="D327">
            <v>0</v>
          </cell>
          <cell r="E327" t="str">
            <v>50 mg</v>
          </cell>
          <cell r="F327" t="str">
            <v>TABLET</v>
          </cell>
          <cell r="G327" t="str">
            <v>TAB</v>
          </cell>
          <cell r="H327"/>
          <cell r="I327">
            <v>1.1970000000000001</v>
          </cell>
          <cell r="J327"/>
          <cell r="K327">
            <v>1.1970000000000001</v>
          </cell>
          <cell r="L327">
            <v>0</v>
          </cell>
          <cell r="M327">
            <v>20120610</v>
          </cell>
          <cell r="N327">
            <v>0</v>
          </cell>
          <cell r="O327">
            <v>20120610</v>
          </cell>
        </row>
        <row r="328">
          <cell r="A328" t="str">
            <v>5732 0</v>
          </cell>
          <cell r="B328" t="str">
            <v>CHLORPROPAMIDE</v>
          </cell>
          <cell r="C328">
            <v>5732</v>
          </cell>
          <cell r="D328">
            <v>0</v>
          </cell>
          <cell r="E328" t="str">
            <v>250 mg</v>
          </cell>
          <cell r="F328" t="str">
            <v>TABLET</v>
          </cell>
          <cell r="G328" t="str">
            <v>TAB</v>
          </cell>
          <cell r="H328"/>
          <cell r="I328">
            <v>0.31019999999999998</v>
          </cell>
          <cell r="J328"/>
          <cell r="K328">
            <v>0.31019999999999998</v>
          </cell>
          <cell r="L328">
            <v>0</v>
          </cell>
          <cell r="M328">
            <v>20070610</v>
          </cell>
          <cell r="N328">
            <v>20090310</v>
          </cell>
          <cell r="O328">
            <v>20100310</v>
          </cell>
        </row>
        <row r="329">
          <cell r="A329" t="str">
            <v>34982 0</v>
          </cell>
          <cell r="B329" t="str">
            <v>CHLORTHALIDONE</v>
          </cell>
          <cell r="C329">
            <v>34982</v>
          </cell>
          <cell r="D329">
            <v>0</v>
          </cell>
          <cell r="E329" t="str">
            <v>25 mg</v>
          </cell>
          <cell r="F329" t="str">
            <v>TABLET</v>
          </cell>
          <cell r="G329" t="str">
            <v>TAB</v>
          </cell>
          <cell r="H329"/>
          <cell r="I329">
            <v>0.4496</v>
          </cell>
          <cell r="J329"/>
          <cell r="K329">
            <v>0.4496</v>
          </cell>
          <cell r="L329">
            <v>0</v>
          </cell>
          <cell r="M329">
            <v>20120910</v>
          </cell>
          <cell r="N329">
            <v>0</v>
          </cell>
          <cell r="O329">
            <v>20120910</v>
          </cell>
        </row>
        <row r="330">
          <cell r="A330" t="str">
            <v>34984 0</v>
          </cell>
          <cell r="B330" t="str">
            <v>CHLORTHALIDONE</v>
          </cell>
          <cell r="C330">
            <v>34984</v>
          </cell>
          <cell r="D330">
            <v>0</v>
          </cell>
          <cell r="E330" t="str">
            <v>50 mg</v>
          </cell>
          <cell r="F330" t="str">
            <v>TABLET</v>
          </cell>
          <cell r="G330" t="str">
            <v>TAB</v>
          </cell>
          <cell r="H330"/>
          <cell r="I330">
            <v>0.58679999999999999</v>
          </cell>
          <cell r="J330"/>
          <cell r="K330">
            <v>0.58679999999999999</v>
          </cell>
          <cell r="L330">
            <v>0</v>
          </cell>
          <cell r="M330">
            <v>20110909</v>
          </cell>
          <cell r="N330">
            <v>20111209</v>
          </cell>
          <cell r="O330">
            <v>20111209</v>
          </cell>
        </row>
        <row r="331">
          <cell r="A331" t="str">
            <v>17901 0</v>
          </cell>
          <cell r="B331" t="str">
            <v>CHLORZOXAZONE</v>
          </cell>
          <cell r="C331">
            <v>17901</v>
          </cell>
          <cell r="D331">
            <v>0</v>
          </cell>
          <cell r="E331" t="str">
            <v>500 mg</v>
          </cell>
          <cell r="F331" t="str">
            <v>TABLET</v>
          </cell>
          <cell r="G331" t="str">
            <v>TAB</v>
          </cell>
          <cell r="H331"/>
          <cell r="I331">
            <v>0.10639999999999999</v>
          </cell>
          <cell r="J331"/>
          <cell r="K331">
            <v>0.10639999999999999</v>
          </cell>
          <cell r="L331">
            <v>0</v>
          </cell>
          <cell r="M331">
            <v>20120610</v>
          </cell>
          <cell r="N331">
            <v>0</v>
          </cell>
          <cell r="O331">
            <v>20120610</v>
          </cell>
        </row>
        <row r="332">
          <cell r="A332" t="str">
            <v>9850 0</v>
          </cell>
          <cell r="B332" t="str">
            <v>CHOLESTYRAMINE LITE</v>
          </cell>
          <cell r="C332">
            <v>9850</v>
          </cell>
          <cell r="D332">
            <v>0</v>
          </cell>
          <cell r="E332" t="str">
            <v xml:space="preserve">4 gm </v>
          </cell>
          <cell r="F332" t="str">
            <v>EACH</v>
          </cell>
          <cell r="G332" t="str">
            <v>PWDR PACKET</v>
          </cell>
          <cell r="H332"/>
          <cell r="I332">
            <v>0.76539999999999997</v>
          </cell>
          <cell r="J332"/>
          <cell r="K332">
            <v>0.76539999999999997</v>
          </cell>
          <cell r="L332">
            <v>0</v>
          </cell>
          <cell r="M332">
            <v>20121210</v>
          </cell>
          <cell r="N332">
            <v>0</v>
          </cell>
          <cell r="O332">
            <v>20121210</v>
          </cell>
        </row>
        <row r="333">
          <cell r="A333" t="str">
            <v>98654 0</v>
          </cell>
          <cell r="B333" t="str">
            <v>CHOLESTYRAMINE LITE</v>
          </cell>
          <cell r="C333">
            <v>98654</v>
          </cell>
          <cell r="D333">
            <v>0</v>
          </cell>
          <cell r="E333" t="str">
            <v>4 gm</v>
          </cell>
          <cell r="F333" t="str">
            <v>GRAM</v>
          </cell>
          <cell r="G333" t="str">
            <v>PWDR for ORAL SUSP</v>
          </cell>
          <cell r="H333"/>
          <cell r="I333">
            <v>0.13139999999999999</v>
          </cell>
          <cell r="J333"/>
          <cell r="K333">
            <v>0.13139999999999999</v>
          </cell>
          <cell r="L333">
            <v>0</v>
          </cell>
          <cell r="M333">
            <v>20120910</v>
          </cell>
          <cell r="N333">
            <v>0</v>
          </cell>
          <cell r="O333">
            <v>20120910</v>
          </cell>
        </row>
        <row r="334">
          <cell r="A334" t="str">
            <v>9920 0</v>
          </cell>
          <cell r="B334" t="str">
            <v>CHOLESTYRAMINE/SUCROSE</v>
          </cell>
          <cell r="C334">
            <v>9920</v>
          </cell>
          <cell r="D334">
            <v>0</v>
          </cell>
          <cell r="E334" t="str">
            <v>4 gm</v>
          </cell>
          <cell r="F334" t="str">
            <v>EACH</v>
          </cell>
          <cell r="G334" t="str">
            <v>PWDR PACKET</v>
          </cell>
          <cell r="H334"/>
          <cell r="I334">
            <v>0.86</v>
          </cell>
          <cell r="J334"/>
          <cell r="K334">
            <v>0.86</v>
          </cell>
          <cell r="L334">
            <v>0</v>
          </cell>
          <cell r="M334">
            <v>20120910</v>
          </cell>
          <cell r="N334">
            <v>0</v>
          </cell>
          <cell r="O334">
            <v>20120910</v>
          </cell>
        </row>
        <row r="335">
          <cell r="A335" t="str">
            <v>14295 0</v>
          </cell>
          <cell r="B335" t="str">
            <v>CHOLESTYRAMINE</v>
          </cell>
          <cell r="C335">
            <v>14295</v>
          </cell>
          <cell r="D335">
            <v>0</v>
          </cell>
          <cell r="E335" t="str">
            <v>4 gm</v>
          </cell>
          <cell r="F335" t="str">
            <v>GRAM</v>
          </cell>
          <cell r="G335" t="str">
            <v>PWDR for ORAL SUSP</v>
          </cell>
          <cell r="H335"/>
          <cell r="I335">
            <v>0.1118</v>
          </cell>
          <cell r="J335"/>
          <cell r="K335">
            <v>0.1118</v>
          </cell>
          <cell r="L335">
            <v>0</v>
          </cell>
          <cell r="M335">
            <v>20110310</v>
          </cell>
          <cell r="N335">
            <v>0</v>
          </cell>
          <cell r="O335">
            <v>20110909</v>
          </cell>
        </row>
        <row r="336">
          <cell r="A336" t="str">
            <v>72462 0</v>
          </cell>
          <cell r="B336" t="str">
            <v>CHOLINE MAGNESIUM TRISALICYLATE</v>
          </cell>
          <cell r="C336">
            <v>72462</v>
          </cell>
          <cell r="D336">
            <v>0</v>
          </cell>
          <cell r="E336" t="str">
            <v>1000 mg</v>
          </cell>
          <cell r="F336" t="str">
            <v>TABLET</v>
          </cell>
          <cell r="G336" t="str">
            <v>TAB</v>
          </cell>
          <cell r="H336"/>
          <cell r="I336">
            <v>0.49609999999999999</v>
          </cell>
          <cell r="J336"/>
          <cell r="K336">
            <v>0.49609999999999999</v>
          </cell>
          <cell r="L336">
            <v>0</v>
          </cell>
          <cell r="M336">
            <v>20080910</v>
          </cell>
          <cell r="N336">
            <v>20090310</v>
          </cell>
          <cell r="O336">
            <v>20090910</v>
          </cell>
        </row>
        <row r="337">
          <cell r="A337" t="str">
            <v>72460 0</v>
          </cell>
          <cell r="B337" t="str">
            <v>CHOLINE MAGNESIUM TRISALICYLATE</v>
          </cell>
          <cell r="C337">
            <v>72460</v>
          </cell>
          <cell r="D337">
            <v>0</v>
          </cell>
          <cell r="E337" t="str">
            <v>500 mg</v>
          </cell>
          <cell r="F337" t="str">
            <v>TABLET</v>
          </cell>
          <cell r="G337" t="str">
            <v>TAB</v>
          </cell>
          <cell r="H337"/>
          <cell r="I337">
            <v>0.25369999999999998</v>
          </cell>
          <cell r="J337"/>
          <cell r="K337">
            <v>0.25369999999999998</v>
          </cell>
          <cell r="L337">
            <v>0</v>
          </cell>
          <cell r="M337">
            <v>20080910</v>
          </cell>
          <cell r="N337">
            <v>20090310</v>
          </cell>
          <cell r="O337">
            <v>20090910</v>
          </cell>
        </row>
        <row r="338">
          <cell r="A338" t="str">
            <v>72461 0</v>
          </cell>
          <cell r="B338" t="str">
            <v>CHOLINE MAGNESIUM TRISALICYLATE</v>
          </cell>
          <cell r="C338">
            <v>72461</v>
          </cell>
          <cell r="D338">
            <v>0</v>
          </cell>
          <cell r="E338" t="str">
            <v>750 mg</v>
          </cell>
          <cell r="F338" t="str">
            <v>TABLET</v>
          </cell>
          <cell r="G338" t="str">
            <v>TAB</v>
          </cell>
          <cell r="H338"/>
          <cell r="I338">
            <v>0.31640000000000001</v>
          </cell>
          <cell r="J338"/>
          <cell r="K338">
            <v>0.31640000000000001</v>
          </cell>
          <cell r="L338">
            <v>0</v>
          </cell>
          <cell r="M338">
            <v>20080910</v>
          </cell>
          <cell r="N338">
            <v>20090310</v>
          </cell>
          <cell r="O338">
            <v>20090910</v>
          </cell>
        </row>
        <row r="339">
          <cell r="A339" t="str">
            <v>12618 0</v>
          </cell>
          <cell r="B339" t="str">
            <v>CICLOPIROX</v>
          </cell>
          <cell r="C339">
            <v>12618</v>
          </cell>
          <cell r="D339">
            <v>0</v>
          </cell>
          <cell r="E339">
            <v>7.7000000000000002E-3</v>
          </cell>
          <cell r="F339" t="str">
            <v>GRAM</v>
          </cell>
          <cell r="G339" t="str">
            <v>GEL</v>
          </cell>
          <cell r="H339"/>
          <cell r="I339">
            <v>1.0580000000000001</v>
          </cell>
          <cell r="J339"/>
          <cell r="K339">
            <v>1.0580000000000001</v>
          </cell>
          <cell r="L339">
            <v>0</v>
          </cell>
          <cell r="M339">
            <v>20120309</v>
          </cell>
          <cell r="N339">
            <v>0</v>
          </cell>
          <cell r="O339">
            <v>20120309</v>
          </cell>
        </row>
        <row r="340">
          <cell r="A340" t="str">
            <v>19218 0</v>
          </cell>
          <cell r="B340" t="str">
            <v>CICLOPIROX</v>
          </cell>
          <cell r="C340">
            <v>19218</v>
          </cell>
          <cell r="D340">
            <v>0</v>
          </cell>
          <cell r="E340">
            <v>0.01</v>
          </cell>
          <cell r="F340" t="str">
            <v>MILLILITER</v>
          </cell>
          <cell r="G340" t="str">
            <v>SHAMPOO</v>
          </cell>
          <cell r="H340"/>
          <cell r="I340">
            <v>0.56000000000000005</v>
          </cell>
          <cell r="J340"/>
          <cell r="K340">
            <v>0.56000000000000005</v>
          </cell>
          <cell r="L340">
            <v>0</v>
          </cell>
          <cell r="M340">
            <v>20120309</v>
          </cell>
          <cell r="N340">
            <v>0</v>
          </cell>
          <cell r="O340">
            <v>20120309</v>
          </cell>
        </row>
        <row r="341">
          <cell r="A341" t="str">
            <v>8040 0</v>
          </cell>
          <cell r="B341" t="str">
            <v>CICLOPIROX</v>
          </cell>
          <cell r="C341">
            <v>8040</v>
          </cell>
          <cell r="D341">
            <v>0</v>
          </cell>
          <cell r="E341">
            <v>0.08</v>
          </cell>
          <cell r="F341" t="str">
            <v>MILLILITER</v>
          </cell>
          <cell r="G341" t="str">
            <v>TOP SOLN</v>
          </cell>
          <cell r="H341"/>
          <cell r="I341">
            <v>1.1207</v>
          </cell>
          <cell r="J341"/>
          <cell r="K341">
            <v>1.1207</v>
          </cell>
          <cell r="L341">
            <v>0</v>
          </cell>
          <cell r="M341">
            <v>20120610</v>
          </cell>
          <cell r="N341">
            <v>0</v>
          </cell>
          <cell r="O341">
            <v>20120610</v>
          </cell>
        </row>
        <row r="342">
          <cell r="A342" t="str">
            <v>94677 0</v>
          </cell>
          <cell r="B342" t="str">
            <v>CICLOPIROX</v>
          </cell>
          <cell r="C342">
            <v>94677</v>
          </cell>
          <cell r="D342">
            <v>0</v>
          </cell>
          <cell r="E342" t="str">
            <v>0.77%</v>
          </cell>
          <cell r="F342" t="str">
            <v>GRAM</v>
          </cell>
          <cell r="G342" t="str">
            <v>CRM</v>
          </cell>
          <cell r="H342"/>
          <cell r="I342">
            <v>0.17299999999999999</v>
          </cell>
          <cell r="J342"/>
          <cell r="K342">
            <v>0.17299999999999999</v>
          </cell>
          <cell r="L342">
            <v>0</v>
          </cell>
          <cell r="M342">
            <v>20120910</v>
          </cell>
          <cell r="N342">
            <v>0</v>
          </cell>
          <cell r="O342">
            <v>20120910</v>
          </cell>
        </row>
        <row r="343">
          <cell r="A343" t="str">
            <v>95353 0</v>
          </cell>
          <cell r="B343" t="str">
            <v>CICLOPIROX</v>
          </cell>
          <cell r="C343">
            <v>95353</v>
          </cell>
          <cell r="D343">
            <v>0</v>
          </cell>
          <cell r="E343" t="str">
            <v>0.77%</v>
          </cell>
          <cell r="F343" t="str">
            <v>MILLILITER</v>
          </cell>
          <cell r="G343" t="str">
            <v>TOP SUSP</v>
          </cell>
          <cell r="H343"/>
          <cell r="I343">
            <v>1.3591</v>
          </cell>
          <cell r="J343"/>
          <cell r="K343">
            <v>1.3591</v>
          </cell>
          <cell r="L343">
            <v>0</v>
          </cell>
          <cell r="M343">
            <v>20120610</v>
          </cell>
          <cell r="N343">
            <v>0</v>
          </cell>
          <cell r="O343">
            <v>20120610</v>
          </cell>
        </row>
        <row r="344">
          <cell r="A344" t="str">
            <v>8602 0</v>
          </cell>
          <cell r="B344" t="str">
            <v>CILOSTAZOL</v>
          </cell>
          <cell r="C344">
            <v>8602</v>
          </cell>
          <cell r="D344">
            <v>0</v>
          </cell>
          <cell r="E344" t="str">
            <v>100 mg</v>
          </cell>
          <cell r="F344" t="str">
            <v>TABLET</v>
          </cell>
          <cell r="G344" t="str">
            <v>TAB</v>
          </cell>
          <cell r="H344"/>
          <cell r="I344">
            <v>0.13339999999999999</v>
          </cell>
          <cell r="J344"/>
          <cell r="K344">
            <v>0.13339999999999999</v>
          </cell>
          <cell r="L344">
            <v>0</v>
          </cell>
          <cell r="M344">
            <v>20120910</v>
          </cell>
          <cell r="N344">
            <v>0</v>
          </cell>
          <cell r="O344">
            <v>20120910</v>
          </cell>
        </row>
        <row r="345">
          <cell r="A345" t="str">
            <v>8603 0</v>
          </cell>
          <cell r="B345" t="str">
            <v>CILOSTAZOL</v>
          </cell>
          <cell r="C345">
            <v>8603</v>
          </cell>
          <cell r="D345">
            <v>0</v>
          </cell>
          <cell r="E345" t="str">
            <v>50 mg</v>
          </cell>
          <cell r="F345" t="str">
            <v>TABLET</v>
          </cell>
          <cell r="G345" t="str">
            <v>TAB</v>
          </cell>
          <cell r="H345"/>
          <cell r="I345">
            <v>0.108</v>
          </cell>
          <cell r="J345"/>
          <cell r="K345">
            <v>0.108</v>
          </cell>
          <cell r="L345">
            <v>0</v>
          </cell>
          <cell r="M345">
            <v>20120910</v>
          </cell>
          <cell r="N345">
            <v>0</v>
          </cell>
          <cell r="O345">
            <v>20120910</v>
          </cell>
        </row>
        <row r="346">
          <cell r="A346" t="str">
            <v>46750 0</v>
          </cell>
          <cell r="B346" t="str">
            <v>CIMETIDINE</v>
          </cell>
          <cell r="C346">
            <v>46750</v>
          </cell>
          <cell r="D346">
            <v>0</v>
          </cell>
          <cell r="E346" t="str">
            <v>200 mg</v>
          </cell>
          <cell r="F346" t="str">
            <v>TABLET</v>
          </cell>
          <cell r="G346" t="str">
            <v>TAB</v>
          </cell>
          <cell r="H346"/>
          <cell r="I346">
            <v>7.0199999999999999E-2</v>
          </cell>
          <cell r="J346"/>
          <cell r="K346">
            <v>7.0199999999999999E-2</v>
          </cell>
          <cell r="L346">
            <v>0</v>
          </cell>
          <cell r="M346">
            <v>20120610</v>
          </cell>
          <cell r="N346">
            <v>0</v>
          </cell>
          <cell r="O346">
            <v>20120610</v>
          </cell>
        </row>
        <row r="347">
          <cell r="A347" t="str">
            <v>46751 0</v>
          </cell>
          <cell r="B347" t="str">
            <v>CIMETIDINE</v>
          </cell>
          <cell r="C347">
            <v>46751</v>
          </cell>
          <cell r="D347">
            <v>0</v>
          </cell>
          <cell r="E347" t="str">
            <v>300 mg</v>
          </cell>
          <cell r="F347" t="str">
            <v>TABLET</v>
          </cell>
          <cell r="G347" t="str">
            <v>TAB</v>
          </cell>
          <cell r="H347"/>
          <cell r="I347">
            <v>6.3E-2</v>
          </cell>
          <cell r="J347"/>
          <cell r="K347">
            <v>6.3E-2</v>
          </cell>
          <cell r="L347">
            <v>0</v>
          </cell>
          <cell r="M347">
            <v>20120610</v>
          </cell>
          <cell r="N347">
            <v>0</v>
          </cell>
          <cell r="O347">
            <v>20120610</v>
          </cell>
        </row>
        <row r="348">
          <cell r="A348" t="str">
            <v>46752 0</v>
          </cell>
          <cell r="B348" t="str">
            <v>CIMETIDINE</v>
          </cell>
          <cell r="C348">
            <v>46752</v>
          </cell>
          <cell r="D348">
            <v>0</v>
          </cell>
          <cell r="E348" t="str">
            <v>400 mg</v>
          </cell>
          <cell r="F348" t="str">
            <v>TABLET</v>
          </cell>
          <cell r="G348" t="str">
            <v>TAB</v>
          </cell>
          <cell r="H348"/>
          <cell r="I348">
            <v>5.9400000000000001E-2</v>
          </cell>
          <cell r="J348"/>
          <cell r="K348">
            <v>5.9400000000000001E-2</v>
          </cell>
          <cell r="L348">
            <v>0</v>
          </cell>
          <cell r="M348">
            <v>20120610</v>
          </cell>
          <cell r="N348">
            <v>0</v>
          </cell>
          <cell r="O348">
            <v>20120610</v>
          </cell>
        </row>
        <row r="349">
          <cell r="A349" t="str">
            <v>46753 0</v>
          </cell>
          <cell r="B349" t="str">
            <v>CIMETIDINE</v>
          </cell>
          <cell r="C349">
            <v>46753</v>
          </cell>
          <cell r="D349">
            <v>0</v>
          </cell>
          <cell r="E349" t="str">
            <v>800 mg</v>
          </cell>
          <cell r="F349" t="str">
            <v>TABLET</v>
          </cell>
          <cell r="G349" t="str">
            <v>TAB</v>
          </cell>
          <cell r="H349"/>
          <cell r="I349">
            <v>0.12620000000000001</v>
          </cell>
          <cell r="J349"/>
          <cell r="K349">
            <v>0.12620000000000001</v>
          </cell>
          <cell r="L349">
            <v>0</v>
          </cell>
          <cell r="M349">
            <v>20120610</v>
          </cell>
          <cell r="N349">
            <v>0</v>
          </cell>
          <cell r="O349">
            <v>20120610</v>
          </cell>
        </row>
        <row r="350">
          <cell r="A350" t="str">
            <v>52122 0</v>
          </cell>
          <cell r="B350" t="str">
            <v>CIPROFLOXACIN LACTATE/D5W</v>
          </cell>
          <cell r="C350">
            <v>52122</v>
          </cell>
          <cell r="D350">
            <v>0</v>
          </cell>
          <cell r="E350" t="str">
            <v>400 mg/200 ml</v>
          </cell>
          <cell r="F350" t="str">
            <v>MILLILITER</v>
          </cell>
          <cell r="G350" t="str">
            <v>IV</v>
          </cell>
          <cell r="H350"/>
          <cell r="I350">
            <v>1.5800000000000002E-2</v>
          </cell>
          <cell r="J350"/>
          <cell r="K350">
            <v>1.5800000000000002E-2</v>
          </cell>
          <cell r="L350">
            <v>0</v>
          </cell>
          <cell r="M350">
            <v>20120610</v>
          </cell>
          <cell r="N350">
            <v>0</v>
          </cell>
          <cell r="O350">
            <v>20120610</v>
          </cell>
        </row>
        <row r="351">
          <cell r="A351" t="str">
            <v>20315 0</v>
          </cell>
          <cell r="B351" t="str">
            <v>CIPROFLOXACIN/CIPROFLOXA HCL</v>
          </cell>
          <cell r="C351">
            <v>20315</v>
          </cell>
          <cell r="D351">
            <v>0</v>
          </cell>
          <cell r="E351" t="str">
            <v>1000 mg</v>
          </cell>
          <cell r="F351" t="str">
            <v>TABLET</v>
          </cell>
          <cell r="G351" t="str">
            <v>TAB, ER</v>
          </cell>
          <cell r="H351"/>
          <cell r="I351">
            <v>11.1165</v>
          </cell>
          <cell r="J351"/>
          <cell r="K351">
            <v>11.1165</v>
          </cell>
          <cell r="L351">
            <v>0</v>
          </cell>
          <cell r="M351">
            <v>20090910</v>
          </cell>
          <cell r="N351">
            <v>20091221</v>
          </cell>
          <cell r="O351">
            <v>20110909</v>
          </cell>
        </row>
        <row r="352">
          <cell r="A352" t="str">
            <v>18898 0</v>
          </cell>
          <cell r="B352" t="str">
            <v>CIPROFLOXACIN/CIPROFLOXA HCL</v>
          </cell>
          <cell r="C352">
            <v>18898</v>
          </cell>
          <cell r="D352">
            <v>0</v>
          </cell>
          <cell r="E352" t="str">
            <v>500 mg</v>
          </cell>
          <cell r="F352" t="str">
            <v>TABLET</v>
          </cell>
          <cell r="G352" t="str">
            <v>TAB, ER</v>
          </cell>
          <cell r="H352"/>
          <cell r="I352">
            <v>9.3741000000000003</v>
          </cell>
          <cell r="J352"/>
          <cell r="K352">
            <v>9.3741000000000003</v>
          </cell>
          <cell r="L352">
            <v>0</v>
          </cell>
          <cell r="M352">
            <v>20090310</v>
          </cell>
          <cell r="N352">
            <v>20091221</v>
          </cell>
          <cell r="O352">
            <v>20110909</v>
          </cell>
        </row>
        <row r="353">
          <cell r="A353" t="str">
            <v>33580 0</v>
          </cell>
          <cell r="B353" t="str">
            <v>CIPROFLOXACIN</v>
          </cell>
          <cell r="C353">
            <v>33580</v>
          </cell>
          <cell r="D353">
            <v>0</v>
          </cell>
          <cell r="E353">
            <v>3.0000000000000001E-3</v>
          </cell>
          <cell r="F353" t="str">
            <v>MILLILITER</v>
          </cell>
          <cell r="G353" t="str">
            <v>SOLN</v>
          </cell>
          <cell r="H353"/>
          <cell r="I353">
            <v>1.2504</v>
          </cell>
          <cell r="J353"/>
          <cell r="K353">
            <v>1.2504</v>
          </cell>
          <cell r="L353">
            <v>0</v>
          </cell>
          <cell r="M353">
            <v>20120910</v>
          </cell>
          <cell r="N353">
            <v>0</v>
          </cell>
          <cell r="O353">
            <v>20120910</v>
          </cell>
        </row>
        <row r="354">
          <cell r="A354" t="str">
            <v>47050 0</v>
          </cell>
          <cell r="B354" t="str">
            <v>CIPROFLOXACIN</v>
          </cell>
          <cell r="C354">
            <v>47050</v>
          </cell>
          <cell r="D354">
            <v>0</v>
          </cell>
          <cell r="E354" t="str">
            <v>250 mg</v>
          </cell>
          <cell r="F354" t="str">
            <v>TABLET</v>
          </cell>
          <cell r="G354" t="str">
            <v>TAB</v>
          </cell>
          <cell r="H354"/>
          <cell r="I354">
            <v>0.13350000000000001</v>
          </cell>
          <cell r="J354"/>
          <cell r="K354">
            <v>0.13350000000000001</v>
          </cell>
          <cell r="L354">
            <v>0</v>
          </cell>
          <cell r="M354">
            <v>20121210</v>
          </cell>
          <cell r="N354">
            <v>0</v>
          </cell>
          <cell r="O354">
            <v>20121210</v>
          </cell>
        </row>
        <row r="355">
          <cell r="A355" t="str">
            <v>47051 0</v>
          </cell>
          <cell r="B355" t="str">
            <v>CIPROFLOXACIN</v>
          </cell>
          <cell r="C355">
            <v>47051</v>
          </cell>
          <cell r="D355">
            <v>0</v>
          </cell>
          <cell r="E355" t="str">
            <v>500 mg</v>
          </cell>
          <cell r="F355" t="str">
            <v>TABLET</v>
          </cell>
          <cell r="G355" t="str">
            <v>TAB</v>
          </cell>
          <cell r="H355"/>
          <cell r="I355">
            <v>0.16789999999999999</v>
          </cell>
          <cell r="J355"/>
          <cell r="K355">
            <v>0.16789999999999999</v>
          </cell>
          <cell r="L355">
            <v>0</v>
          </cell>
          <cell r="M355">
            <v>20120610</v>
          </cell>
          <cell r="N355">
            <v>0</v>
          </cell>
          <cell r="O355">
            <v>20120610</v>
          </cell>
        </row>
        <row r="356">
          <cell r="A356" t="str">
            <v>47052 0</v>
          </cell>
          <cell r="B356" t="str">
            <v>CIPROFLOXACIN</v>
          </cell>
          <cell r="C356">
            <v>47052</v>
          </cell>
          <cell r="D356">
            <v>0</v>
          </cell>
          <cell r="E356" t="str">
            <v>750 mg</v>
          </cell>
          <cell r="F356" t="str">
            <v>TABLET</v>
          </cell>
          <cell r="G356" t="str">
            <v>TAB</v>
          </cell>
          <cell r="H356"/>
          <cell r="I356">
            <v>0.23910000000000001</v>
          </cell>
          <cell r="J356"/>
          <cell r="K356">
            <v>0.23910000000000001</v>
          </cell>
          <cell r="L356">
            <v>0</v>
          </cell>
          <cell r="M356">
            <v>20120610</v>
          </cell>
          <cell r="N356">
            <v>0</v>
          </cell>
          <cell r="O356">
            <v>20120610</v>
          </cell>
        </row>
        <row r="357">
          <cell r="A357" t="str">
            <v>16344 0</v>
          </cell>
          <cell r="B357" t="str">
            <v>CITALOPRAM</v>
          </cell>
          <cell r="C357">
            <v>16344</v>
          </cell>
          <cell r="D357">
            <v>0</v>
          </cell>
          <cell r="E357" t="str">
            <v>10 mg/5 ml</v>
          </cell>
          <cell r="F357" t="str">
            <v>MILLILITER</v>
          </cell>
          <cell r="G357" t="str">
            <v>SOLN</v>
          </cell>
          <cell r="H357"/>
          <cell r="I357">
            <v>0.22509999999999999</v>
          </cell>
          <cell r="J357"/>
          <cell r="K357">
            <v>0.22509999999999999</v>
          </cell>
          <cell r="L357">
            <v>0</v>
          </cell>
          <cell r="M357">
            <v>20120824</v>
          </cell>
          <cell r="N357">
            <v>0</v>
          </cell>
          <cell r="O357">
            <v>20120824</v>
          </cell>
        </row>
        <row r="358">
          <cell r="A358" t="str">
            <v>16345 0</v>
          </cell>
          <cell r="B358" t="str">
            <v>CITALOPRAM</v>
          </cell>
          <cell r="C358">
            <v>16345</v>
          </cell>
          <cell r="D358">
            <v>0</v>
          </cell>
          <cell r="E358" t="str">
            <v>10 mg</v>
          </cell>
          <cell r="F358" t="str">
            <v>TABLET</v>
          </cell>
          <cell r="G358" t="str">
            <v>TAB</v>
          </cell>
          <cell r="H358"/>
          <cell r="I358">
            <v>4.3499999999999997E-2</v>
          </cell>
          <cell r="J358"/>
          <cell r="K358">
            <v>4.3499999999999997E-2</v>
          </cell>
          <cell r="L358">
            <v>0</v>
          </cell>
          <cell r="M358">
            <v>20110310</v>
          </cell>
          <cell r="N358">
            <v>0</v>
          </cell>
          <cell r="O358">
            <v>20110909</v>
          </cell>
        </row>
        <row r="359">
          <cell r="A359" t="str">
            <v>16342 0</v>
          </cell>
          <cell r="B359" t="str">
            <v>CITALOPRAM</v>
          </cell>
          <cell r="C359">
            <v>16342</v>
          </cell>
          <cell r="D359">
            <v>0</v>
          </cell>
          <cell r="E359" t="str">
            <v>20 mg</v>
          </cell>
          <cell r="F359" t="str">
            <v>TABLET</v>
          </cell>
          <cell r="G359" t="str">
            <v>TAB</v>
          </cell>
          <cell r="H359"/>
          <cell r="I359">
            <v>0.06</v>
          </cell>
          <cell r="J359"/>
          <cell r="K359">
            <v>0.06</v>
          </cell>
          <cell r="L359">
            <v>0</v>
          </cell>
          <cell r="M359">
            <v>20121210</v>
          </cell>
          <cell r="N359">
            <v>0</v>
          </cell>
          <cell r="O359">
            <v>20121210</v>
          </cell>
        </row>
        <row r="360">
          <cell r="A360" t="str">
            <v>16343 0</v>
          </cell>
          <cell r="B360" t="str">
            <v>CITALOPRAM</v>
          </cell>
          <cell r="C360">
            <v>16343</v>
          </cell>
          <cell r="D360">
            <v>0</v>
          </cell>
          <cell r="E360" t="str">
            <v>40 mg</v>
          </cell>
          <cell r="F360" t="str">
            <v>TABLET</v>
          </cell>
          <cell r="G360" t="str">
            <v>TAB</v>
          </cell>
          <cell r="H360"/>
          <cell r="I360">
            <v>6.3E-2</v>
          </cell>
          <cell r="J360"/>
          <cell r="K360">
            <v>6.3E-2</v>
          </cell>
          <cell r="L360">
            <v>0</v>
          </cell>
          <cell r="M360">
            <v>20120910</v>
          </cell>
          <cell r="N360">
            <v>0</v>
          </cell>
          <cell r="O360">
            <v>20120910</v>
          </cell>
        </row>
        <row r="361">
          <cell r="A361" t="str">
            <v>48850 0</v>
          </cell>
          <cell r="B361" t="str">
            <v xml:space="preserve">CLARITHROMYCIN </v>
          </cell>
          <cell r="C361">
            <v>48850</v>
          </cell>
          <cell r="D361">
            <v>0</v>
          </cell>
          <cell r="E361" t="str">
            <v>500 mg</v>
          </cell>
          <cell r="F361" t="str">
            <v>TABLET</v>
          </cell>
          <cell r="G361" t="str">
            <v>TAB, ER</v>
          </cell>
          <cell r="H361"/>
          <cell r="I361">
            <v>5.2565999999999997</v>
          </cell>
          <cell r="J361"/>
          <cell r="K361">
            <v>5.2565999999999997</v>
          </cell>
          <cell r="L361">
            <v>0</v>
          </cell>
          <cell r="M361">
            <v>20120610</v>
          </cell>
          <cell r="N361">
            <v>0</v>
          </cell>
          <cell r="O361">
            <v>20120610</v>
          </cell>
        </row>
        <row r="362">
          <cell r="A362" t="str">
            <v>11670 0</v>
          </cell>
          <cell r="B362" t="str">
            <v>CLARITHROMYCIN</v>
          </cell>
          <cell r="C362">
            <v>11670</v>
          </cell>
          <cell r="D362">
            <v>0</v>
          </cell>
          <cell r="E362" t="str">
            <v>125 mg/5 ml</v>
          </cell>
          <cell r="F362" t="str">
            <v>MILLILITER</v>
          </cell>
          <cell r="G362" t="str">
            <v>SUSP</v>
          </cell>
          <cell r="H362"/>
          <cell r="I362">
            <v>0.54379999999999995</v>
          </cell>
          <cell r="J362"/>
          <cell r="K362">
            <v>0.54379999999999995</v>
          </cell>
          <cell r="L362">
            <v>0</v>
          </cell>
          <cell r="M362">
            <v>20120910</v>
          </cell>
          <cell r="N362">
            <v>0</v>
          </cell>
          <cell r="O362">
            <v>20120910</v>
          </cell>
        </row>
        <row r="363">
          <cell r="A363" t="str">
            <v>11671 0</v>
          </cell>
          <cell r="B363" t="str">
            <v>CLARITHROMYCIN</v>
          </cell>
          <cell r="C363">
            <v>11671</v>
          </cell>
          <cell r="D363">
            <v>0</v>
          </cell>
          <cell r="E363" t="str">
            <v>250 mg/5 ml</v>
          </cell>
          <cell r="F363" t="str">
            <v>MILLILITER</v>
          </cell>
          <cell r="G363" t="str">
            <v>SUSP</v>
          </cell>
          <cell r="H363"/>
          <cell r="I363">
            <v>1.0364</v>
          </cell>
          <cell r="J363"/>
          <cell r="K363">
            <v>1.0364</v>
          </cell>
          <cell r="L363">
            <v>0</v>
          </cell>
          <cell r="M363">
            <v>20120610</v>
          </cell>
          <cell r="N363">
            <v>0</v>
          </cell>
          <cell r="O363">
            <v>20120610</v>
          </cell>
        </row>
        <row r="364">
          <cell r="A364" t="str">
            <v>48852 0</v>
          </cell>
          <cell r="B364" t="str">
            <v>CLARITHROMYCIN</v>
          </cell>
          <cell r="C364">
            <v>48852</v>
          </cell>
          <cell r="D364">
            <v>0</v>
          </cell>
          <cell r="E364" t="str">
            <v>250 mg</v>
          </cell>
          <cell r="F364" t="str">
            <v>TABLET</v>
          </cell>
          <cell r="G364" t="str">
            <v>TAB</v>
          </cell>
          <cell r="H364"/>
          <cell r="I364">
            <v>0.49659999999999999</v>
          </cell>
          <cell r="J364"/>
          <cell r="K364">
            <v>0.49659999999999999</v>
          </cell>
          <cell r="L364">
            <v>0</v>
          </cell>
          <cell r="M364">
            <v>20110909</v>
          </cell>
          <cell r="N364">
            <v>20110915</v>
          </cell>
          <cell r="O364">
            <v>20110915</v>
          </cell>
        </row>
        <row r="365">
          <cell r="A365" t="str">
            <v>48851 0</v>
          </cell>
          <cell r="B365" t="str">
            <v>CLARITHROMYCIN</v>
          </cell>
          <cell r="C365">
            <v>48851</v>
          </cell>
          <cell r="D365">
            <v>0</v>
          </cell>
          <cell r="E365" t="str">
            <v>500 mg</v>
          </cell>
          <cell r="F365" t="str">
            <v>TABLET</v>
          </cell>
          <cell r="G365" t="str">
            <v>TAB</v>
          </cell>
          <cell r="H365"/>
          <cell r="I365">
            <v>0.51529999999999998</v>
          </cell>
          <cell r="J365"/>
          <cell r="K365">
            <v>0.51529999999999998</v>
          </cell>
          <cell r="L365">
            <v>0</v>
          </cell>
          <cell r="M365">
            <v>20110310</v>
          </cell>
          <cell r="N365">
            <v>20110819</v>
          </cell>
          <cell r="O365">
            <v>20110909</v>
          </cell>
        </row>
        <row r="366">
          <cell r="A366" t="str">
            <v>40830 0</v>
          </cell>
          <cell r="B366" t="str">
            <v>CLINDAMYCIN HCL</v>
          </cell>
          <cell r="C366">
            <v>40830</v>
          </cell>
          <cell r="D366">
            <v>0</v>
          </cell>
          <cell r="E366" t="str">
            <v>150 mg</v>
          </cell>
          <cell r="F366" t="str">
            <v>CAPSULE</v>
          </cell>
          <cell r="G366" t="str">
            <v>CAP</v>
          </cell>
          <cell r="H366"/>
          <cell r="I366">
            <v>0.1426</v>
          </cell>
          <cell r="J366"/>
          <cell r="K366">
            <v>0.1426</v>
          </cell>
          <cell r="L366">
            <v>0</v>
          </cell>
          <cell r="M366">
            <v>20121210</v>
          </cell>
          <cell r="N366">
            <v>0</v>
          </cell>
          <cell r="O366">
            <v>20121210</v>
          </cell>
        </row>
        <row r="367">
          <cell r="A367" t="str">
            <v>40832 0</v>
          </cell>
          <cell r="B367" t="str">
            <v>CLINDAMYCIN HCL</v>
          </cell>
          <cell r="C367">
            <v>40832</v>
          </cell>
          <cell r="D367">
            <v>0</v>
          </cell>
          <cell r="E367" t="str">
            <v>300 mg</v>
          </cell>
          <cell r="F367" t="str">
            <v>CAPSULE</v>
          </cell>
          <cell r="G367" t="str">
            <v>CAP</v>
          </cell>
          <cell r="H367"/>
          <cell r="I367">
            <v>0.49130000000000001</v>
          </cell>
          <cell r="J367"/>
          <cell r="K367">
            <v>0.49130000000000001</v>
          </cell>
          <cell r="L367">
            <v>0</v>
          </cell>
          <cell r="M367">
            <v>20120610</v>
          </cell>
          <cell r="N367">
            <v>0</v>
          </cell>
          <cell r="O367">
            <v>20120610</v>
          </cell>
        </row>
        <row r="368">
          <cell r="A368" t="str">
            <v>40860 0</v>
          </cell>
          <cell r="B368" t="str">
            <v>CLINDAMYCIN PALMITATE HCL</v>
          </cell>
          <cell r="C368">
            <v>40860</v>
          </cell>
          <cell r="D368">
            <v>0</v>
          </cell>
          <cell r="E368" t="str">
            <v>75 mg/5 ml</v>
          </cell>
          <cell r="F368" t="str">
            <v>MILLILITER</v>
          </cell>
          <cell r="G368" t="str">
            <v>SOLN</v>
          </cell>
          <cell r="H368"/>
          <cell r="I368">
            <v>0.60119999999999996</v>
          </cell>
          <cell r="J368"/>
          <cell r="K368">
            <v>0.60119999999999996</v>
          </cell>
          <cell r="L368">
            <v>0</v>
          </cell>
          <cell r="M368">
            <v>20120910</v>
          </cell>
          <cell r="N368">
            <v>0</v>
          </cell>
          <cell r="O368">
            <v>20120910</v>
          </cell>
        </row>
        <row r="369">
          <cell r="A369" t="str">
            <v>45411 0</v>
          </cell>
          <cell r="B369" t="str">
            <v>CLINDAMYCIN PHOSPHATE 1%</v>
          </cell>
          <cell r="C369">
            <v>45411</v>
          </cell>
          <cell r="D369">
            <v>0</v>
          </cell>
          <cell r="E369">
            <v>0.01</v>
          </cell>
          <cell r="F369" t="str">
            <v>EACH</v>
          </cell>
          <cell r="G369" t="str">
            <v>PLEDGET</v>
          </cell>
          <cell r="H369"/>
          <cell r="I369">
            <v>0.30020000000000002</v>
          </cell>
          <cell r="J369"/>
          <cell r="K369">
            <v>0.30020000000000002</v>
          </cell>
          <cell r="L369">
            <v>0</v>
          </cell>
          <cell r="M369">
            <v>20120910</v>
          </cell>
          <cell r="N369">
            <v>0</v>
          </cell>
          <cell r="O369">
            <v>20120910</v>
          </cell>
        </row>
        <row r="370">
          <cell r="A370" t="str">
            <v>23848 0</v>
          </cell>
          <cell r="B370" t="str">
            <v>CLINDAMYCIN PHOSPHATE 1%</v>
          </cell>
          <cell r="C370">
            <v>23848</v>
          </cell>
          <cell r="D370">
            <v>0</v>
          </cell>
          <cell r="E370">
            <v>0.01</v>
          </cell>
          <cell r="F370" t="str">
            <v>GRAM</v>
          </cell>
          <cell r="G370" t="str">
            <v>FOAM</v>
          </cell>
          <cell r="H370"/>
          <cell r="I370">
            <v>3.9312</v>
          </cell>
          <cell r="J370"/>
          <cell r="K370">
            <v>3.9312</v>
          </cell>
          <cell r="L370">
            <v>0</v>
          </cell>
          <cell r="M370">
            <v>20120610</v>
          </cell>
          <cell r="N370">
            <v>0</v>
          </cell>
          <cell r="O370">
            <v>20120610</v>
          </cell>
        </row>
        <row r="371">
          <cell r="A371" t="str">
            <v>45410 0</v>
          </cell>
          <cell r="B371" t="str">
            <v>CLINDAMYCIN PHOSPHATE 1%</v>
          </cell>
          <cell r="C371">
            <v>45410</v>
          </cell>
          <cell r="D371">
            <v>0</v>
          </cell>
          <cell r="E371">
            <v>0.01</v>
          </cell>
          <cell r="F371" t="str">
            <v>GRAM</v>
          </cell>
          <cell r="G371" t="str">
            <v>TOP GEL</v>
          </cell>
          <cell r="H371" t="str">
            <v>Delete</v>
          </cell>
          <cell r="I371">
            <v>0.64639999999999997</v>
          </cell>
          <cell r="J371"/>
          <cell r="K371">
            <v>0.64639999999999997</v>
          </cell>
          <cell r="L371">
            <v>0</v>
          </cell>
          <cell r="M371">
            <v>20111209</v>
          </cell>
          <cell r="N371">
            <v>20130111</v>
          </cell>
          <cell r="O371">
            <v>20130111</v>
          </cell>
        </row>
        <row r="372">
          <cell r="A372" t="str">
            <v>31770 0</v>
          </cell>
          <cell r="B372" t="str">
            <v>CLINDAMYCIN PHOSPHATE 1%</v>
          </cell>
          <cell r="C372">
            <v>31770</v>
          </cell>
          <cell r="D372">
            <v>0</v>
          </cell>
          <cell r="E372">
            <v>0.01</v>
          </cell>
          <cell r="F372" t="str">
            <v>MILLILITER</v>
          </cell>
          <cell r="G372" t="str">
            <v>TOP LOTION</v>
          </cell>
          <cell r="H372"/>
          <cell r="I372">
            <v>0.52529999999999999</v>
          </cell>
          <cell r="J372"/>
          <cell r="K372">
            <v>0.52529999999999999</v>
          </cell>
          <cell r="L372">
            <v>0</v>
          </cell>
          <cell r="M372">
            <v>20120910</v>
          </cell>
          <cell r="N372">
            <v>0</v>
          </cell>
          <cell r="O372">
            <v>20120910</v>
          </cell>
        </row>
        <row r="373">
          <cell r="A373" t="str">
            <v>31720 0</v>
          </cell>
          <cell r="B373" t="str">
            <v>CLINDAMYCIN PHOSPHATE 1%</v>
          </cell>
          <cell r="C373">
            <v>31720</v>
          </cell>
          <cell r="D373">
            <v>0</v>
          </cell>
          <cell r="E373">
            <v>0.01</v>
          </cell>
          <cell r="F373" t="str">
            <v>MILLILITER</v>
          </cell>
          <cell r="G373" t="str">
            <v>TOP SOLN</v>
          </cell>
          <cell r="H373" t="str">
            <v>Delete</v>
          </cell>
          <cell r="I373">
            <v>0.20300000000000001</v>
          </cell>
          <cell r="J373"/>
          <cell r="K373">
            <v>0.20300000000000001</v>
          </cell>
          <cell r="L373">
            <v>0</v>
          </cell>
          <cell r="M373">
            <v>20120610</v>
          </cell>
          <cell r="N373">
            <v>20130111</v>
          </cell>
          <cell r="O373">
            <v>20130111</v>
          </cell>
        </row>
        <row r="374">
          <cell r="A374" t="str">
            <v>8205 0</v>
          </cell>
          <cell r="B374" t="str">
            <v>CLINDAMYCIN PHOSPHATE/BENZOYL PEROXIDE</v>
          </cell>
          <cell r="C374">
            <v>8205</v>
          </cell>
          <cell r="D374">
            <v>0</v>
          </cell>
          <cell r="E374" t="str">
            <v>1% - 5%</v>
          </cell>
          <cell r="F374" t="str">
            <v>GRAM</v>
          </cell>
          <cell r="G374" t="str">
            <v>GEL</v>
          </cell>
          <cell r="H374"/>
          <cell r="I374">
            <v>4.0709999999999997</v>
          </cell>
          <cell r="J374"/>
          <cell r="K374">
            <v>4.0709999999999997</v>
          </cell>
          <cell r="L374">
            <v>0</v>
          </cell>
          <cell r="M374">
            <v>20121210</v>
          </cell>
          <cell r="N374">
            <v>0</v>
          </cell>
          <cell r="O374">
            <v>20121210</v>
          </cell>
        </row>
        <row r="375">
          <cell r="A375" t="str">
            <v>28581 0</v>
          </cell>
          <cell r="B375" t="str">
            <v>CLINDAMYCIN PHOSPHATE</v>
          </cell>
          <cell r="C375">
            <v>28581</v>
          </cell>
          <cell r="D375">
            <v>0</v>
          </cell>
          <cell r="E375">
            <v>0.02</v>
          </cell>
          <cell r="F375" t="str">
            <v>GRAM</v>
          </cell>
          <cell r="G375" t="str">
            <v>VAG CRM</v>
          </cell>
          <cell r="H375" t="str">
            <v>Delete</v>
          </cell>
          <cell r="I375">
            <v>1.5396000000000001</v>
          </cell>
          <cell r="J375">
            <v>1.5396000000000001</v>
          </cell>
          <cell r="K375">
            <v>1.5396000000000001</v>
          </cell>
          <cell r="L375">
            <v>0</v>
          </cell>
          <cell r="M375">
            <v>20121221</v>
          </cell>
          <cell r="N375">
            <v>20130111</v>
          </cell>
          <cell r="O375">
            <v>20130111</v>
          </cell>
        </row>
        <row r="376">
          <cell r="A376" t="str">
            <v>34141 0</v>
          </cell>
          <cell r="B376" t="str">
            <v>CLOBETASOL PROPIONATE/EMOLLIENT</v>
          </cell>
          <cell r="C376">
            <v>34141</v>
          </cell>
          <cell r="D376">
            <v>0</v>
          </cell>
          <cell r="E376" t="str">
            <v>0.05%</v>
          </cell>
          <cell r="F376" t="str">
            <v>GRAM</v>
          </cell>
          <cell r="G376" t="str">
            <v>CRM</v>
          </cell>
          <cell r="H376"/>
          <cell r="I376">
            <v>0.6008</v>
          </cell>
          <cell r="J376"/>
          <cell r="K376">
            <v>0.6008</v>
          </cell>
          <cell r="L376">
            <v>0</v>
          </cell>
          <cell r="M376">
            <v>20120910</v>
          </cell>
          <cell r="N376">
            <v>0</v>
          </cell>
          <cell r="O376">
            <v>20120910</v>
          </cell>
        </row>
        <row r="377">
          <cell r="A377" t="str">
            <v>89743 0</v>
          </cell>
          <cell r="B377" t="str">
            <v>CLOBETASOL PROPIONATE</v>
          </cell>
          <cell r="C377">
            <v>89743</v>
          </cell>
          <cell r="D377">
            <v>0</v>
          </cell>
          <cell r="E377">
            <v>5.0000000000000001E-4</v>
          </cell>
          <cell r="F377" t="str">
            <v>GRAM</v>
          </cell>
          <cell r="G377" t="str">
            <v>FOAM</v>
          </cell>
          <cell r="H377"/>
          <cell r="I377">
            <v>2.746</v>
          </cell>
          <cell r="J377"/>
          <cell r="K377">
            <v>2.746</v>
          </cell>
          <cell r="L377">
            <v>0</v>
          </cell>
          <cell r="M377">
            <v>20120610</v>
          </cell>
          <cell r="N377">
            <v>0</v>
          </cell>
          <cell r="O377">
            <v>20120610</v>
          </cell>
        </row>
        <row r="378">
          <cell r="A378" t="str">
            <v>32140 0</v>
          </cell>
          <cell r="B378" t="str">
            <v>CLOBETASOL PROPIONATE</v>
          </cell>
          <cell r="C378">
            <v>32140</v>
          </cell>
          <cell r="D378">
            <v>0</v>
          </cell>
          <cell r="E378" t="str">
            <v>0.05%</v>
          </cell>
          <cell r="F378" t="str">
            <v>GRAM</v>
          </cell>
          <cell r="G378" t="str">
            <v>CRM</v>
          </cell>
          <cell r="H378"/>
          <cell r="I378">
            <v>0.28760000000000002</v>
          </cell>
          <cell r="J378"/>
          <cell r="K378">
            <v>0.28760000000000002</v>
          </cell>
          <cell r="L378">
            <v>0</v>
          </cell>
          <cell r="M378">
            <v>20120406</v>
          </cell>
          <cell r="N378">
            <v>0</v>
          </cell>
          <cell r="O378">
            <v>20120406</v>
          </cell>
        </row>
        <row r="379">
          <cell r="A379" t="str">
            <v>15892 0</v>
          </cell>
          <cell r="B379" t="str">
            <v>CLOBETASOL PROPIONATE</v>
          </cell>
          <cell r="C379">
            <v>15892</v>
          </cell>
          <cell r="D379">
            <v>0</v>
          </cell>
          <cell r="E379" t="str">
            <v>0.05%</v>
          </cell>
          <cell r="F379" t="str">
            <v>GRAM</v>
          </cell>
          <cell r="G379" t="str">
            <v>GEL</v>
          </cell>
          <cell r="H379"/>
          <cell r="I379">
            <v>0.44519999999999998</v>
          </cell>
          <cell r="J379"/>
          <cell r="K379">
            <v>0.44519999999999998</v>
          </cell>
          <cell r="L379">
            <v>0</v>
          </cell>
          <cell r="M379">
            <v>20120610</v>
          </cell>
          <cell r="N379">
            <v>0</v>
          </cell>
          <cell r="O379">
            <v>20120610</v>
          </cell>
        </row>
        <row r="380">
          <cell r="A380" t="str">
            <v>32130 0</v>
          </cell>
          <cell r="B380" t="str">
            <v>CLOBETASOL PROPIONATE</v>
          </cell>
          <cell r="C380">
            <v>32130</v>
          </cell>
          <cell r="D380">
            <v>0</v>
          </cell>
          <cell r="E380" t="str">
            <v>0.05%</v>
          </cell>
          <cell r="F380" t="str">
            <v>GRAM</v>
          </cell>
          <cell r="G380" t="str">
            <v>OINT</v>
          </cell>
          <cell r="H380"/>
          <cell r="I380">
            <v>0.3493</v>
          </cell>
          <cell r="J380"/>
          <cell r="K380">
            <v>0.3493</v>
          </cell>
          <cell r="L380">
            <v>0</v>
          </cell>
          <cell r="M380">
            <v>20121210</v>
          </cell>
          <cell r="N380">
            <v>0</v>
          </cell>
          <cell r="O380">
            <v>20121210</v>
          </cell>
        </row>
        <row r="381">
          <cell r="A381" t="str">
            <v>15891 0</v>
          </cell>
          <cell r="B381" t="str">
            <v>CLOBETASOL PROPIONATE</v>
          </cell>
          <cell r="C381">
            <v>15891</v>
          </cell>
          <cell r="D381">
            <v>0</v>
          </cell>
          <cell r="E381" t="str">
            <v>0.05%</v>
          </cell>
          <cell r="F381" t="str">
            <v>MILLILITER</v>
          </cell>
          <cell r="G381" t="str">
            <v>TOP SOLN</v>
          </cell>
          <cell r="H381"/>
          <cell r="I381">
            <v>0.28799999999999998</v>
          </cell>
          <cell r="J381"/>
          <cell r="K381">
            <v>0.28799999999999998</v>
          </cell>
          <cell r="L381">
            <v>0</v>
          </cell>
          <cell r="M381">
            <v>20120910</v>
          </cell>
          <cell r="N381">
            <v>0</v>
          </cell>
          <cell r="O381">
            <v>20120910</v>
          </cell>
        </row>
        <row r="382">
          <cell r="A382" t="str">
            <v>16602 0</v>
          </cell>
          <cell r="B382" t="str">
            <v>CLOMIPRAMINE HCL</v>
          </cell>
          <cell r="C382">
            <v>16602</v>
          </cell>
          <cell r="D382">
            <v>0</v>
          </cell>
          <cell r="E382" t="str">
            <v>25 mg</v>
          </cell>
          <cell r="F382" t="str">
            <v>CAPSULE</v>
          </cell>
          <cell r="G382" t="str">
            <v>CAP</v>
          </cell>
          <cell r="H382"/>
          <cell r="I382">
            <v>9.4200000000000006E-2</v>
          </cell>
          <cell r="J382">
            <v>0.27710000000000001</v>
          </cell>
          <cell r="K382">
            <v>0.27710000000000001</v>
          </cell>
          <cell r="L382">
            <v>1.9416135881104033</v>
          </cell>
          <cell r="M382">
            <v>20130215</v>
          </cell>
          <cell r="N382">
            <v>0</v>
          </cell>
          <cell r="O382">
            <v>20130215</v>
          </cell>
        </row>
        <row r="383">
          <cell r="A383" t="str">
            <v>16603 0</v>
          </cell>
          <cell r="B383" t="str">
            <v>CLOMIPRAMINE HCL</v>
          </cell>
          <cell r="C383">
            <v>16603</v>
          </cell>
          <cell r="D383">
            <v>0</v>
          </cell>
          <cell r="E383" t="str">
            <v>50 mg</v>
          </cell>
          <cell r="F383" t="str">
            <v>CAPSULE</v>
          </cell>
          <cell r="G383" t="str">
            <v>CAP</v>
          </cell>
          <cell r="H383"/>
          <cell r="I383">
            <v>0.40210000000000001</v>
          </cell>
          <cell r="J383">
            <v>0.40210000000000001</v>
          </cell>
          <cell r="K383">
            <v>0.40210000000000001</v>
          </cell>
          <cell r="L383">
            <v>0</v>
          </cell>
          <cell r="M383">
            <v>20121221</v>
          </cell>
          <cell r="N383">
            <v>0</v>
          </cell>
          <cell r="O383">
            <v>20121221</v>
          </cell>
        </row>
        <row r="384">
          <cell r="A384" t="str">
            <v>16604 0</v>
          </cell>
          <cell r="B384" t="str">
            <v>CLOMIPRAMINE HCL</v>
          </cell>
          <cell r="C384">
            <v>16604</v>
          </cell>
          <cell r="D384">
            <v>0</v>
          </cell>
          <cell r="E384" t="str">
            <v>75 mg</v>
          </cell>
          <cell r="F384" t="str">
            <v>CAPSULE</v>
          </cell>
          <cell r="G384" t="str">
            <v>CAP</v>
          </cell>
          <cell r="H384"/>
          <cell r="I384">
            <v>0.2132</v>
          </cell>
          <cell r="J384"/>
          <cell r="K384">
            <v>0.2132</v>
          </cell>
          <cell r="L384">
            <v>0</v>
          </cell>
          <cell r="M384">
            <v>20120309</v>
          </cell>
          <cell r="N384">
            <v>0</v>
          </cell>
          <cell r="O384">
            <v>20120309</v>
          </cell>
        </row>
        <row r="385">
          <cell r="A385" t="str">
            <v>19467 0</v>
          </cell>
          <cell r="B385" t="str">
            <v>CLONAZEPAM ODT</v>
          </cell>
          <cell r="C385">
            <v>19467</v>
          </cell>
          <cell r="D385">
            <v>0</v>
          </cell>
          <cell r="E385" t="str">
            <v>0.125 mg</v>
          </cell>
          <cell r="F385" t="str">
            <v>TABLET</v>
          </cell>
          <cell r="G385" t="str">
            <v>TAB, orally disintegrating</v>
          </cell>
          <cell r="H385"/>
          <cell r="I385">
            <v>1.0864</v>
          </cell>
          <cell r="J385"/>
          <cell r="K385">
            <v>1.0864</v>
          </cell>
          <cell r="L385">
            <v>0</v>
          </cell>
          <cell r="M385">
            <v>20111209</v>
          </cell>
          <cell r="N385">
            <v>0</v>
          </cell>
          <cell r="O385">
            <v>20111209</v>
          </cell>
        </row>
        <row r="386">
          <cell r="A386" t="str">
            <v>19468 0</v>
          </cell>
          <cell r="B386" t="str">
            <v>CLONAZEPAM ODT</v>
          </cell>
          <cell r="C386">
            <v>19468</v>
          </cell>
          <cell r="D386">
            <v>0</v>
          </cell>
          <cell r="E386" t="str">
            <v>0.25 mg</v>
          </cell>
          <cell r="F386" t="str">
            <v>TABLET</v>
          </cell>
          <cell r="G386" t="str">
            <v>TAB, orally disintegrating</v>
          </cell>
          <cell r="H386"/>
          <cell r="I386">
            <v>1.2335</v>
          </cell>
          <cell r="J386"/>
          <cell r="K386">
            <v>1.2335</v>
          </cell>
          <cell r="L386">
            <v>0</v>
          </cell>
          <cell r="M386">
            <v>20111209</v>
          </cell>
          <cell r="N386">
            <v>0</v>
          </cell>
          <cell r="O386">
            <v>20111209</v>
          </cell>
        </row>
        <row r="387">
          <cell r="A387" t="str">
            <v>19469 0</v>
          </cell>
          <cell r="B387" t="str">
            <v>CLONAZEPAM ODT</v>
          </cell>
          <cell r="C387">
            <v>19469</v>
          </cell>
          <cell r="D387">
            <v>0</v>
          </cell>
          <cell r="E387" t="str">
            <v>0.5 mg</v>
          </cell>
          <cell r="F387" t="str">
            <v>TABLET</v>
          </cell>
          <cell r="G387" t="str">
            <v>TAB, orally disintegrating</v>
          </cell>
          <cell r="H387"/>
          <cell r="I387">
            <v>0.73919999999999997</v>
          </cell>
          <cell r="J387"/>
          <cell r="K387">
            <v>0.73919999999999997</v>
          </cell>
          <cell r="L387">
            <v>0</v>
          </cell>
          <cell r="M387">
            <v>20121210</v>
          </cell>
          <cell r="N387">
            <v>0</v>
          </cell>
          <cell r="O387">
            <v>20121210</v>
          </cell>
        </row>
        <row r="388">
          <cell r="A388" t="str">
            <v>19470 0</v>
          </cell>
          <cell r="B388" t="str">
            <v>CLONAZEPAM ODT</v>
          </cell>
          <cell r="C388">
            <v>19470</v>
          </cell>
          <cell r="D388">
            <v>0</v>
          </cell>
          <cell r="E388" t="str">
            <v>1 mg</v>
          </cell>
          <cell r="F388" t="str">
            <v>TABLET</v>
          </cell>
          <cell r="G388" t="str">
            <v>TAB, orally disintegrating</v>
          </cell>
          <cell r="H388"/>
          <cell r="I388">
            <v>1.2465999999999999</v>
          </cell>
          <cell r="J388"/>
          <cell r="K388">
            <v>1.2465999999999999</v>
          </cell>
          <cell r="L388">
            <v>0</v>
          </cell>
          <cell r="M388">
            <v>20111209</v>
          </cell>
          <cell r="N388">
            <v>0</v>
          </cell>
          <cell r="O388">
            <v>20111209</v>
          </cell>
        </row>
        <row r="389">
          <cell r="A389" t="str">
            <v>19472 0</v>
          </cell>
          <cell r="B389" t="str">
            <v>CLONAZEPAM ODT</v>
          </cell>
          <cell r="C389">
            <v>19472</v>
          </cell>
          <cell r="D389">
            <v>0</v>
          </cell>
          <cell r="E389" t="str">
            <v>2 mg</v>
          </cell>
          <cell r="F389" t="str">
            <v>TABLET</v>
          </cell>
          <cell r="G389" t="str">
            <v>TAB, orally disintegrating</v>
          </cell>
          <cell r="H389"/>
          <cell r="I389">
            <v>1.7245999999999999</v>
          </cell>
          <cell r="J389"/>
          <cell r="K389">
            <v>1.7245999999999999</v>
          </cell>
          <cell r="L389">
            <v>0</v>
          </cell>
          <cell r="M389">
            <v>20120610</v>
          </cell>
          <cell r="N389">
            <v>0</v>
          </cell>
          <cell r="O389">
            <v>20120610</v>
          </cell>
        </row>
        <row r="390">
          <cell r="A390" t="str">
            <v>17470 0</v>
          </cell>
          <cell r="B390" t="str">
            <v>CLONAZEPAM</v>
          </cell>
          <cell r="C390">
            <v>17470</v>
          </cell>
          <cell r="D390">
            <v>0</v>
          </cell>
          <cell r="E390" t="str">
            <v>0.5 mg</v>
          </cell>
          <cell r="F390" t="str">
            <v>TABLET</v>
          </cell>
          <cell r="G390" t="str">
            <v>TAB</v>
          </cell>
          <cell r="H390"/>
          <cell r="I390">
            <v>1.7999999999999999E-2</v>
          </cell>
          <cell r="J390"/>
          <cell r="K390">
            <v>1.7999999999999999E-2</v>
          </cell>
          <cell r="L390">
            <v>0</v>
          </cell>
          <cell r="M390">
            <v>20120610</v>
          </cell>
          <cell r="N390">
            <v>0</v>
          </cell>
          <cell r="O390">
            <v>20120610</v>
          </cell>
        </row>
        <row r="391">
          <cell r="A391" t="str">
            <v>17471 0</v>
          </cell>
          <cell r="B391" t="str">
            <v>CLONAZEPAM</v>
          </cell>
          <cell r="C391">
            <v>17471</v>
          </cell>
          <cell r="D391">
            <v>0</v>
          </cell>
          <cell r="E391" t="str">
            <v>1 mg</v>
          </cell>
          <cell r="F391" t="str">
            <v>TABLET</v>
          </cell>
          <cell r="G391" t="str">
            <v>TAB</v>
          </cell>
          <cell r="H391"/>
          <cell r="I391">
            <v>2.87E-2</v>
          </cell>
          <cell r="J391"/>
          <cell r="K391">
            <v>2.87E-2</v>
          </cell>
          <cell r="L391">
            <v>0</v>
          </cell>
          <cell r="M391">
            <v>20120309</v>
          </cell>
          <cell r="N391">
            <v>0</v>
          </cell>
          <cell r="O391">
            <v>20120309</v>
          </cell>
        </row>
        <row r="392">
          <cell r="A392" t="str">
            <v>17472 0</v>
          </cell>
          <cell r="B392" t="str">
            <v>CLONAZEPAM</v>
          </cell>
          <cell r="C392">
            <v>17472</v>
          </cell>
          <cell r="D392">
            <v>0</v>
          </cell>
          <cell r="E392" t="str">
            <v>2 mg</v>
          </cell>
          <cell r="F392" t="str">
            <v>TABLET</v>
          </cell>
          <cell r="G392" t="str">
            <v>TAB</v>
          </cell>
          <cell r="H392"/>
          <cell r="I392">
            <v>5.1299999999999998E-2</v>
          </cell>
          <cell r="J392"/>
          <cell r="K392">
            <v>5.1299999999999998E-2</v>
          </cell>
          <cell r="L392">
            <v>0</v>
          </cell>
          <cell r="M392">
            <v>20120610</v>
          </cell>
          <cell r="N392">
            <v>0</v>
          </cell>
          <cell r="O392">
            <v>20120610</v>
          </cell>
        </row>
        <row r="393">
          <cell r="A393" t="str">
            <v>1390 0</v>
          </cell>
          <cell r="B393" t="str">
            <v>CLONIDINE HCL</v>
          </cell>
          <cell r="C393">
            <v>1390</v>
          </cell>
          <cell r="D393">
            <v>0</v>
          </cell>
          <cell r="E393" t="str">
            <v>0.1 mg</v>
          </cell>
          <cell r="F393" t="str">
            <v>TABLET</v>
          </cell>
          <cell r="G393" t="str">
            <v>TAB</v>
          </cell>
          <cell r="H393"/>
          <cell r="I393">
            <v>3.15E-2</v>
          </cell>
          <cell r="J393"/>
          <cell r="K393">
            <v>3.15E-2</v>
          </cell>
          <cell r="L393">
            <v>0</v>
          </cell>
          <cell r="M393">
            <v>20120309</v>
          </cell>
          <cell r="N393">
            <v>0</v>
          </cell>
          <cell r="O393">
            <v>20120309</v>
          </cell>
        </row>
        <row r="394">
          <cell r="A394" t="str">
            <v>1391 0</v>
          </cell>
          <cell r="B394" t="str">
            <v>CLONIDINE HCL</v>
          </cell>
          <cell r="C394">
            <v>1391</v>
          </cell>
          <cell r="D394">
            <v>0</v>
          </cell>
          <cell r="E394" t="str">
            <v>0.2 mg</v>
          </cell>
          <cell r="F394" t="str">
            <v>TABLET</v>
          </cell>
          <cell r="G394" t="str">
            <v>TAB</v>
          </cell>
          <cell r="H394"/>
          <cell r="I394">
            <v>6.1699999999999998E-2</v>
          </cell>
          <cell r="J394"/>
          <cell r="K394">
            <v>6.1699999999999998E-2</v>
          </cell>
          <cell r="L394">
            <v>0</v>
          </cell>
          <cell r="M394">
            <v>20120610</v>
          </cell>
          <cell r="N394">
            <v>0</v>
          </cell>
          <cell r="O394">
            <v>20120610</v>
          </cell>
        </row>
        <row r="395">
          <cell r="A395" t="str">
            <v>1392 0</v>
          </cell>
          <cell r="B395" t="str">
            <v>CLONIDINE HCL</v>
          </cell>
          <cell r="C395">
            <v>1392</v>
          </cell>
          <cell r="D395">
            <v>0</v>
          </cell>
          <cell r="E395" t="str">
            <v>0.3 mg</v>
          </cell>
          <cell r="F395" t="str">
            <v>TABLET</v>
          </cell>
          <cell r="G395" t="str">
            <v>TAB</v>
          </cell>
          <cell r="H395"/>
          <cell r="I395">
            <v>7.7399999999999997E-2</v>
          </cell>
          <cell r="J395"/>
          <cell r="K395">
            <v>7.7399999999999997E-2</v>
          </cell>
          <cell r="L395">
            <v>0</v>
          </cell>
          <cell r="M395">
            <v>20120610</v>
          </cell>
          <cell r="N395">
            <v>0</v>
          </cell>
          <cell r="O395">
            <v>20120610</v>
          </cell>
        </row>
        <row r="396">
          <cell r="A396" t="str">
            <v>23870 0</v>
          </cell>
          <cell r="B396" t="str">
            <v>CLONIDINE</v>
          </cell>
          <cell r="C396">
            <v>23870</v>
          </cell>
          <cell r="D396">
            <v>0</v>
          </cell>
          <cell r="E396" t="str">
            <v>0.1 mg/24 hr</v>
          </cell>
          <cell r="F396" t="str">
            <v>PATCH</v>
          </cell>
          <cell r="G396" t="str">
            <v>PATCH</v>
          </cell>
          <cell r="H396"/>
          <cell r="I396">
            <v>28.982199999999999</v>
          </cell>
          <cell r="J396"/>
          <cell r="K396">
            <v>28.982199999999999</v>
          </cell>
          <cell r="L396">
            <v>0</v>
          </cell>
          <cell r="M396">
            <v>20120610</v>
          </cell>
          <cell r="N396">
            <v>0</v>
          </cell>
          <cell r="O396">
            <v>20120610</v>
          </cell>
        </row>
        <row r="397">
          <cell r="A397" t="str">
            <v>23871 0</v>
          </cell>
          <cell r="B397" t="str">
            <v>CLONIDINE</v>
          </cell>
          <cell r="C397">
            <v>23871</v>
          </cell>
          <cell r="D397">
            <v>0</v>
          </cell>
          <cell r="E397" t="str">
            <v>0.2 mg/24 hr</v>
          </cell>
          <cell r="F397" t="str">
            <v>PATCH</v>
          </cell>
          <cell r="G397" t="str">
            <v>PATCH</v>
          </cell>
          <cell r="H397"/>
          <cell r="I397">
            <v>44.685000000000002</v>
          </cell>
          <cell r="J397"/>
          <cell r="K397">
            <v>44.685000000000002</v>
          </cell>
          <cell r="L397">
            <v>0</v>
          </cell>
          <cell r="M397">
            <v>20121210</v>
          </cell>
          <cell r="N397">
            <v>0</v>
          </cell>
          <cell r="O397">
            <v>20121210</v>
          </cell>
        </row>
        <row r="398">
          <cell r="A398" t="str">
            <v>23872 0</v>
          </cell>
          <cell r="B398" t="str">
            <v>CLONIDINE</v>
          </cell>
          <cell r="C398">
            <v>23872</v>
          </cell>
          <cell r="D398">
            <v>0</v>
          </cell>
          <cell r="E398" t="str">
            <v>0.3 mg/24 hr</v>
          </cell>
          <cell r="F398" t="str">
            <v>PATCH</v>
          </cell>
          <cell r="G398" t="str">
            <v>PATCH</v>
          </cell>
          <cell r="H398"/>
          <cell r="I398">
            <v>67.69</v>
          </cell>
          <cell r="J398"/>
          <cell r="K398">
            <v>67.69</v>
          </cell>
          <cell r="L398">
            <v>0</v>
          </cell>
          <cell r="M398">
            <v>20120610</v>
          </cell>
          <cell r="N398">
            <v>0</v>
          </cell>
          <cell r="O398">
            <v>20120610</v>
          </cell>
        </row>
        <row r="399">
          <cell r="A399" t="str">
            <v>14090 0</v>
          </cell>
          <cell r="B399" t="str">
            <v>CLORAZEPATE DIPOTASSIUM</v>
          </cell>
          <cell r="C399">
            <v>14090</v>
          </cell>
          <cell r="D399">
            <v>0</v>
          </cell>
          <cell r="E399" t="str">
            <v>15 mg</v>
          </cell>
          <cell r="F399" t="str">
            <v>TABLET</v>
          </cell>
          <cell r="G399" t="str">
            <v>TAB</v>
          </cell>
          <cell r="H399"/>
          <cell r="I399">
            <v>0.17299999999999999</v>
          </cell>
          <cell r="J399"/>
          <cell r="K399">
            <v>0.17299999999999999</v>
          </cell>
          <cell r="L399">
            <v>0</v>
          </cell>
          <cell r="M399">
            <v>20120910</v>
          </cell>
          <cell r="N399">
            <v>0</v>
          </cell>
          <cell r="O399">
            <v>20120910</v>
          </cell>
        </row>
        <row r="400">
          <cell r="A400" t="str">
            <v>14092 0</v>
          </cell>
          <cell r="B400" t="str">
            <v>CLORAZEPATE DIPOTASSIUM</v>
          </cell>
          <cell r="C400">
            <v>14092</v>
          </cell>
          <cell r="D400">
            <v>0</v>
          </cell>
          <cell r="E400" t="str">
            <v>3.75 mg</v>
          </cell>
          <cell r="F400" t="str">
            <v>TABLET</v>
          </cell>
          <cell r="G400" t="str">
            <v>TAB</v>
          </cell>
          <cell r="H400"/>
          <cell r="I400">
            <v>8.9300000000000004E-2</v>
          </cell>
          <cell r="J400"/>
          <cell r="K400">
            <v>8.9300000000000004E-2</v>
          </cell>
          <cell r="L400">
            <v>0</v>
          </cell>
          <cell r="M400">
            <v>20111209</v>
          </cell>
          <cell r="N400">
            <v>0</v>
          </cell>
          <cell r="O400">
            <v>20111209</v>
          </cell>
        </row>
        <row r="401">
          <cell r="A401" t="str">
            <v>14093 0</v>
          </cell>
          <cell r="B401" t="str">
            <v>CLORAZEPATE DIPOTASSIUM</v>
          </cell>
          <cell r="C401">
            <v>14093</v>
          </cell>
          <cell r="D401">
            <v>0</v>
          </cell>
          <cell r="E401" t="str">
            <v>7.5 mg</v>
          </cell>
          <cell r="F401" t="str">
            <v>TABLET</v>
          </cell>
          <cell r="G401" t="str">
            <v>TAB</v>
          </cell>
          <cell r="H401"/>
          <cell r="I401">
            <v>0.1512</v>
          </cell>
          <cell r="J401"/>
          <cell r="K401">
            <v>0.1512</v>
          </cell>
          <cell r="L401">
            <v>0</v>
          </cell>
          <cell r="M401">
            <v>20121210</v>
          </cell>
          <cell r="N401">
            <v>0</v>
          </cell>
          <cell r="O401">
            <v>20121210</v>
          </cell>
        </row>
        <row r="402">
          <cell r="A402" t="str">
            <v>6919 15</v>
          </cell>
          <cell r="B402" t="str">
            <v>CLOTRIMAZOLE/BETAMETHASONE DIPROPIONATE</v>
          </cell>
          <cell r="C402">
            <v>6919</v>
          </cell>
          <cell r="D402">
            <v>15</v>
          </cell>
          <cell r="E402" t="str">
            <v>1-0.05%</v>
          </cell>
          <cell r="F402" t="str">
            <v>GRAM</v>
          </cell>
          <cell r="G402" t="str">
            <v>CRM</v>
          </cell>
          <cell r="H402"/>
          <cell r="I402">
            <v>1.9950000000000001</v>
          </cell>
          <cell r="J402"/>
          <cell r="K402">
            <v>1.9950000000000001</v>
          </cell>
          <cell r="L402">
            <v>0</v>
          </cell>
          <cell r="M402">
            <v>20121210</v>
          </cell>
          <cell r="N402">
            <v>0</v>
          </cell>
          <cell r="O402">
            <v>20121210</v>
          </cell>
        </row>
        <row r="403">
          <cell r="A403" t="str">
            <v>6919 45</v>
          </cell>
          <cell r="B403" t="str">
            <v>CLOTRIMAZOLE/BETAMETHASONE DIPROPIONATE</v>
          </cell>
          <cell r="C403">
            <v>6919</v>
          </cell>
          <cell r="D403">
            <v>45</v>
          </cell>
          <cell r="E403" t="str">
            <v>1-0.05%</v>
          </cell>
          <cell r="F403" t="str">
            <v>GRAM</v>
          </cell>
          <cell r="G403" t="str">
            <v>CRM</v>
          </cell>
          <cell r="H403"/>
          <cell r="I403">
            <v>1.4008</v>
          </cell>
          <cell r="J403"/>
          <cell r="K403">
            <v>1.4008</v>
          </cell>
          <cell r="L403">
            <v>0</v>
          </cell>
          <cell r="M403">
            <v>20120610</v>
          </cell>
          <cell r="N403">
            <v>0</v>
          </cell>
          <cell r="O403">
            <v>20120610</v>
          </cell>
        </row>
        <row r="404">
          <cell r="A404" t="str">
            <v>14125 0</v>
          </cell>
          <cell r="B404" t="str">
            <v>CLOTRIMAZOLE/BETAMETHASONE DIPROPIONATE</v>
          </cell>
          <cell r="C404">
            <v>14125</v>
          </cell>
          <cell r="D404">
            <v>0</v>
          </cell>
          <cell r="E404" t="str">
            <v>1-0.05%</v>
          </cell>
          <cell r="F404" t="str">
            <v>MILLILITER</v>
          </cell>
          <cell r="G404" t="str">
            <v>LOT</v>
          </cell>
          <cell r="H404"/>
          <cell r="I404">
            <v>1.2372000000000001</v>
          </cell>
          <cell r="J404"/>
          <cell r="K404">
            <v>1.2372000000000001</v>
          </cell>
          <cell r="L404">
            <v>0</v>
          </cell>
          <cell r="M404">
            <v>20110310</v>
          </cell>
          <cell r="N404">
            <v>20110606</v>
          </cell>
          <cell r="O404">
            <v>20110909</v>
          </cell>
        </row>
        <row r="405">
          <cell r="A405" t="str">
            <v>30370 0</v>
          </cell>
          <cell r="B405" t="str">
            <v>CLOTRIMAZOLE</v>
          </cell>
          <cell r="C405">
            <v>30370</v>
          </cell>
          <cell r="D405">
            <v>0</v>
          </cell>
          <cell r="E405">
            <v>0.01</v>
          </cell>
          <cell r="F405" t="str">
            <v>GRAM</v>
          </cell>
          <cell r="G405" t="str">
            <v>CRM</v>
          </cell>
          <cell r="H405"/>
          <cell r="I405">
            <v>0.62839999999999996</v>
          </cell>
          <cell r="J405">
            <v>0.62839999999999996</v>
          </cell>
          <cell r="K405">
            <v>0.62839999999999996</v>
          </cell>
          <cell r="L405">
            <v>0</v>
          </cell>
          <cell r="M405">
            <v>20130118</v>
          </cell>
          <cell r="N405">
            <v>0</v>
          </cell>
          <cell r="O405">
            <v>20130118</v>
          </cell>
        </row>
        <row r="406">
          <cell r="A406" t="str">
            <v>7590 0</v>
          </cell>
          <cell r="B406" t="str">
            <v>CLOTRIMAZOLE</v>
          </cell>
          <cell r="C406">
            <v>7590</v>
          </cell>
          <cell r="D406">
            <v>0</v>
          </cell>
          <cell r="E406" t="str">
            <v>10 mg</v>
          </cell>
          <cell r="F406" t="str">
            <v>EACH</v>
          </cell>
          <cell r="G406" t="str">
            <v>LOZENGE</v>
          </cell>
          <cell r="H406"/>
          <cell r="I406">
            <v>0.41089999999999999</v>
          </cell>
          <cell r="J406"/>
          <cell r="K406">
            <v>0.41089999999999999</v>
          </cell>
          <cell r="L406">
            <v>0</v>
          </cell>
          <cell r="M406">
            <v>20120610</v>
          </cell>
          <cell r="N406">
            <v>0</v>
          </cell>
          <cell r="O406">
            <v>20120610</v>
          </cell>
        </row>
        <row r="407">
          <cell r="A407" t="str">
            <v>18142 0</v>
          </cell>
          <cell r="B407" t="str">
            <v>CLOZAPINE</v>
          </cell>
          <cell r="C407">
            <v>18142</v>
          </cell>
          <cell r="D407">
            <v>0</v>
          </cell>
          <cell r="E407" t="str">
            <v>100 mg</v>
          </cell>
          <cell r="F407" t="str">
            <v>TABLET</v>
          </cell>
          <cell r="G407" t="str">
            <v>TAB</v>
          </cell>
          <cell r="H407"/>
          <cell r="I407">
            <v>3.4944000000000002</v>
          </cell>
          <cell r="J407"/>
          <cell r="K407">
            <v>3.4944000000000002</v>
          </cell>
          <cell r="L407">
            <v>0</v>
          </cell>
          <cell r="M407">
            <v>20120610</v>
          </cell>
          <cell r="N407">
            <v>0</v>
          </cell>
          <cell r="O407">
            <v>20120610</v>
          </cell>
        </row>
        <row r="408">
          <cell r="A408" t="str">
            <v>31672 0</v>
          </cell>
          <cell r="B408" t="str">
            <v>CLOZAPINE</v>
          </cell>
          <cell r="C408">
            <v>31672</v>
          </cell>
          <cell r="D408">
            <v>0</v>
          </cell>
          <cell r="E408" t="str">
            <v>200 mg</v>
          </cell>
          <cell r="F408" t="str">
            <v>TABLET</v>
          </cell>
          <cell r="G408" t="str">
            <v>TAB</v>
          </cell>
          <cell r="H408"/>
          <cell r="I408">
            <v>6.6393000000000004</v>
          </cell>
          <cell r="J408"/>
          <cell r="K408">
            <v>6.6393000000000004</v>
          </cell>
          <cell r="L408">
            <v>0</v>
          </cell>
          <cell r="M408">
            <v>20120610</v>
          </cell>
          <cell r="N408">
            <v>0</v>
          </cell>
          <cell r="O408">
            <v>20120610</v>
          </cell>
        </row>
        <row r="409">
          <cell r="A409" t="str">
            <v>18141 0</v>
          </cell>
          <cell r="B409" t="str">
            <v>CLOZAPINE</v>
          </cell>
          <cell r="C409">
            <v>18141</v>
          </cell>
          <cell r="D409">
            <v>0</v>
          </cell>
          <cell r="E409" t="str">
            <v>25 mg</v>
          </cell>
          <cell r="F409" t="str">
            <v>TABLET</v>
          </cell>
          <cell r="G409" t="str">
            <v>TAB</v>
          </cell>
          <cell r="H409"/>
          <cell r="I409">
            <v>1.349</v>
          </cell>
          <cell r="J409"/>
          <cell r="K409">
            <v>1.349</v>
          </cell>
          <cell r="L409">
            <v>0</v>
          </cell>
          <cell r="M409">
            <v>20120610</v>
          </cell>
          <cell r="N409">
            <v>0</v>
          </cell>
          <cell r="O409">
            <v>20120610</v>
          </cell>
        </row>
        <row r="410">
          <cell r="A410" t="str">
            <v>18143 0</v>
          </cell>
          <cell r="B410" t="str">
            <v>CLOZAPINE</v>
          </cell>
          <cell r="C410">
            <v>18143</v>
          </cell>
          <cell r="D410">
            <v>0</v>
          </cell>
          <cell r="E410" t="str">
            <v>50 mg</v>
          </cell>
          <cell r="F410" t="str">
            <v>TABLET</v>
          </cell>
          <cell r="G410" t="str">
            <v>TAB</v>
          </cell>
          <cell r="H410"/>
          <cell r="I410">
            <v>1.7249000000000001</v>
          </cell>
          <cell r="J410"/>
          <cell r="K410">
            <v>1.7249000000000001</v>
          </cell>
          <cell r="L410">
            <v>0</v>
          </cell>
          <cell r="M410">
            <v>20090610</v>
          </cell>
          <cell r="N410">
            <v>20091210</v>
          </cell>
          <cell r="O410">
            <v>20091210</v>
          </cell>
        </row>
        <row r="411">
          <cell r="A411" t="str">
            <v>35674 0</v>
          </cell>
          <cell r="B411" t="str">
            <v>COLCHICINE</v>
          </cell>
          <cell r="C411">
            <v>35674</v>
          </cell>
          <cell r="D411">
            <v>0</v>
          </cell>
          <cell r="E411" t="str">
            <v>0.6 mg</v>
          </cell>
          <cell r="F411" t="str">
            <v>TABLET</v>
          </cell>
          <cell r="G411" t="str">
            <v>TAB</v>
          </cell>
          <cell r="H411"/>
          <cell r="I411">
            <v>6.9500000000000006E-2</v>
          </cell>
          <cell r="J411"/>
          <cell r="K411">
            <v>6.9500000000000006E-2</v>
          </cell>
          <cell r="L411">
            <v>0</v>
          </cell>
          <cell r="M411">
            <v>20100423</v>
          </cell>
          <cell r="N411">
            <v>20100506</v>
          </cell>
          <cell r="O411">
            <v>20110909</v>
          </cell>
        </row>
        <row r="412">
          <cell r="A412" t="str">
            <v>25442 0</v>
          </cell>
          <cell r="B412" t="str">
            <v>COLESTIPOL HCL</v>
          </cell>
          <cell r="C412">
            <v>25442</v>
          </cell>
          <cell r="D412">
            <v>0</v>
          </cell>
          <cell r="E412" t="str">
            <v>1 gm</v>
          </cell>
          <cell r="F412" t="str">
            <v>TABLET</v>
          </cell>
          <cell r="G412" t="str">
            <v>TAB</v>
          </cell>
          <cell r="H412"/>
          <cell r="I412">
            <v>0.70320000000000005</v>
          </cell>
          <cell r="J412"/>
          <cell r="K412">
            <v>0.70320000000000005</v>
          </cell>
          <cell r="L412">
            <v>0</v>
          </cell>
          <cell r="M412">
            <v>20120910</v>
          </cell>
          <cell r="N412">
            <v>0</v>
          </cell>
          <cell r="O412">
            <v>20120910</v>
          </cell>
        </row>
        <row r="413">
          <cell r="A413" t="str">
            <v>41350 0</v>
          </cell>
          <cell r="B413" t="str">
            <v>COLISTIMETHATE SODIUM</v>
          </cell>
          <cell r="C413">
            <v>41350</v>
          </cell>
          <cell r="D413">
            <v>0</v>
          </cell>
          <cell r="E413" t="str">
            <v>150 mg</v>
          </cell>
          <cell r="F413" t="str">
            <v>EACH</v>
          </cell>
          <cell r="G413" t="str">
            <v>VIAL</v>
          </cell>
          <cell r="H413"/>
          <cell r="I413">
            <v>16.5</v>
          </cell>
          <cell r="J413"/>
          <cell r="K413">
            <v>16.5</v>
          </cell>
          <cell r="L413">
            <v>0</v>
          </cell>
          <cell r="M413">
            <v>20120610</v>
          </cell>
          <cell r="N413">
            <v>0</v>
          </cell>
          <cell r="O413">
            <v>20120610</v>
          </cell>
        </row>
        <row r="414">
          <cell r="A414" t="str">
            <v>69069 0</v>
          </cell>
          <cell r="B414" t="str">
            <v>CROMOLYN SODIUM</v>
          </cell>
          <cell r="C414">
            <v>69069</v>
          </cell>
          <cell r="D414">
            <v>0</v>
          </cell>
          <cell r="E414">
            <v>0.04</v>
          </cell>
          <cell r="F414" t="str">
            <v>MILLILITER</v>
          </cell>
          <cell r="G414" t="str">
            <v>OPTH SOLN</v>
          </cell>
          <cell r="H414"/>
          <cell r="I414">
            <v>0.75600000000000001</v>
          </cell>
          <cell r="J414"/>
          <cell r="K414">
            <v>0.75600000000000001</v>
          </cell>
          <cell r="L414">
            <v>0</v>
          </cell>
          <cell r="M414">
            <v>20111209</v>
          </cell>
          <cell r="N414">
            <v>0</v>
          </cell>
          <cell r="O414">
            <v>20111209</v>
          </cell>
        </row>
        <row r="415">
          <cell r="A415" t="str">
            <v>46780 0</v>
          </cell>
          <cell r="B415" t="str">
            <v>CROMOLYN SODIUM</v>
          </cell>
          <cell r="C415">
            <v>46780</v>
          </cell>
          <cell r="D415">
            <v>0</v>
          </cell>
          <cell r="E415" t="str">
            <v>10 mg/ml</v>
          </cell>
          <cell r="F415" t="str">
            <v>MILLILITER</v>
          </cell>
          <cell r="G415" t="str">
            <v>INH SOLN</v>
          </cell>
          <cell r="H415"/>
          <cell r="I415">
            <v>1.7899999999999999E-2</v>
          </cell>
          <cell r="J415"/>
          <cell r="K415">
            <v>1.7899999999999999E-2</v>
          </cell>
          <cell r="L415">
            <v>0</v>
          </cell>
          <cell r="M415">
            <v>20110310</v>
          </cell>
          <cell r="N415">
            <v>20110506</v>
          </cell>
          <cell r="O415">
            <v>20110909</v>
          </cell>
        </row>
        <row r="416">
          <cell r="A416" t="str">
            <v>12805 0</v>
          </cell>
          <cell r="B416" t="str">
            <v xml:space="preserve">CYCLOBENZAPRINE HCL </v>
          </cell>
          <cell r="C416">
            <v>12805</v>
          </cell>
          <cell r="D416">
            <v>0</v>
          </cell>
          <cell r="E416" t="str">
            <v>5 mg</v>
          </cell>
          <cell r="F416" t="str">
            <v>TABLET</v>
          </cell>
          <cell r="G416" t="str">
            <v>TAB</v>
          </cell>
          <cell r="H416"/>
          <cell r="I416">
            <v>5.6300000000000003E-2</v>
          </cell>
          <cell r="J416"/>
          <cell r="K416">
            <v>5.6300000000000003E-2</v>
          </cell>
          <cell r="L416">
            <v>0</v>
          </cell>
          <cell r="M416">
            <v>20120910</v>
          </cell>
          <cell r="N416">
            <v>0</v>
          </cell>
          <cell r="O416">
            <v>20120910</v>
          </cell>
        </row>
        <row r="417">
          <cell r="A417" t="str">
            <v>18020 0</v>
          </cell>
          <cell r="B417" t="str">
            <v>CYCLOBENZAPRINE HCL</v>
          </cell>
          <cell r="C417">
            <v>18020</v>
          </cell>
          <cell r="D417">
            <v>0</v>
          </cell>
          <cell r="E417" t="str">
            <v>10 mg</v>
          </cell>
          <cell r="F417" t="str">
            <v>TABLET</v>
          </cell>
          <cell r="G417" t="str">
            <v>TAB</v>
          </cell>
          <cell r="H417"/>
          <cell r="I417">
            <v>3.5999999999999997E-2</v>
          </cell>
          <cell r="J417"/>
          <cell r="K417">
            <v>3.5999999999999997E-2</v>
          </cell>
          <cell r="L417">
            <v>0</v>
          </cell>
          <cell r="M417">
            <v>20120309</v>
          </cell>
          <cell r="N417">
            <v>0</v>
          </cell>
          <cell r="O417">
            <v>20120309</v>
          </cell>
        </row>
        <row r="418">
          <cell r="A418" t="str">
            <v>33031 0</v>
          </cell>
          <cell r="B418" t="str">
            <v>CYCLOPENTOLATE HCL</v>
          </cell>
          <cell r="C418">
            <v>33031</v>
          </cell>
          <cell r="D418">
            <v>0</v>
          </cell>
          <cell r="E418" t="str">
            <v>1 %</v>
          </cell>
          <cell r="F418" t="str">
            <v>MILLILITER</v>
          </cell>
          <cell r="G418" t="str">
            <v>DROPS</v>
          </cell>
          <cell r="H418"/>
          <cell r="I418">
            <v>2.4464999999999999</v>
          </cell>
          <cell r="J418"/>
          <cell r="K418">
            <v>2.4464999999999999</v>
          </cell>
          <cell r="L418">
            <v>0</v>
          </cell>
          <cell r="M418">
            <v>20120610</v>
          </cell>
          <cell r="N418">
            <v>0</v>
          </cell>
          <cell r="O418">
            <v>20120610</v>
          </cell>
        </row>
        <row r="419">
          <cell r="A419" t="str">
            <v>38361 0</v>
          </cell>
          <cell r="B419" t="str">
            <v>CYCLOPHOSPHAMIDE</v>
          </cell>
          <cell r="C419">
            <v>38361</v>
          </cell>
          <cell r="D419">
            <v>0</v>
          </cell>
          <cell r="E419" t="str">
            <v>50 mg</v>
          </cell>
          <cell r="F419" t="str">
            <v>TABLET</v>
          </cell>
          <cell r="G419" t="str">
            <v>TAB</v>
          </cell>
          <cell r="H419"/>
          <cell r="I419">
            <v>2.7824</v>
          </cell>
          <cell r="J419"/>
          <cell r="K419">
            <v>2.7824</v>
          </cell>
          <cell r="L419">
            <v>0</v>
          </cell>
          <cell r="M419">
            <v>20090310</v>
          </cell>
          <cell r="N419">
            <v>20110909</v>
          </cell>
          <cell r="O419">
            <v>20110909</v>
          </cell>
        </row>
        <row r="420">
          <cell r="A420" t="str">
            <v>13917 0</v>
          </cell>
          <cell r="B420" t="str">
            <v>CYCLOSPORINE, MODIFIED</v>
          </cell>
          <cell r="C420">
            <v>13917</v>
          </cell>
          <cell r="D420">
            <v>0</v>
          </cell>
          <cell r="E420" t="str">
            <v>100 mg/ml</v>
          </cell>
          <cell r="F420" t="str">
            <v>MILLILITER</v>
          </cell>
          <cell r="G420" t="str">
            <v>SOLN</v>
          </cell>
          <cell r="H420"/>
          <cell r="I420">
            <v>2.88</v>
          </cell>
          <cell r="J420"/>
          <cell r="K420">
            <v>2.88</v>
          </cell>
          <cell r="L420">
            <v>0</v>
          </cell>
          <cell r="M420">
            <v>20120309</v>
          </cell>
          <cell r="N420">
            <v>0</v>
          </cell>
          <cell r="O420">
            <v>20120309</v>
          </cell>
        </row>
        <row r="421">
          <cell r="A421" t="str">
            <v>13919 0</v>
          </cell>
          <cell r="B421" t="str">
            <v>CYCLOSPORINE, MODIFIED</v>
          </cell>
          <cell r="C421">
            <v>13919</v>
          </cell>
          <cell r="D421">
            <v>0</v>
          </cell>
          <cell r="E421" t="str">
            <v>100 mg</v>
          </cell>
          <cell r="F421" t="str">
            <v>CAPSULE</v>
          </cell>
          <cell r="G421" t="str">
            <v>CAP</v>
          </cell>
          <cell r="H421"/>
          <cell r="I421">
            <v>2.375</v>
          </cell>
          <cell r="J421"/>
          <cell r="K421">
            <v>2.375</v>
          </cell>
          <cell r="L421">
            <v>0</v>
          </cell>
          <cell r="M421">
            <v>20111209</v>
          </cell>
          <cell r="N421">
            <v>20120323</v>
          </cell>
          <cell r="O421">
            <v>20120323</v>
          </cell>
        </row>
        <row r="422">
          <cell r="A422" t="str">
            <v>13918 0</v>
          </cell>
          <cell r="B422" t="str">
            <v>CYCLOSPORINE, MODIFIED</v>
          </cell>
          <cell r="C422">
            <v>13918</v>
          </cell>
          <cell r="D422">
            <v>0</v>
          </cell>
          <cell r="E422" t="str">
            <v>25 mg</v>
          </cell>
          <cell r="F422" t="str">
            <v>CAPSULE</v>
          </cell>
          <cell r="G422" t="str">
            <v>CAP</v>
          </cell>
          <cell r="H422"/>
          <cell r="I422">
            <v>0.65359999999999996</v>
          </cell>
          <cell r="J422"/>
          <cell r="K422">
            <v>0.65359999999999996</v>
          </cell>
          <cell r="L422">
            <v>0</v>
          </cell>
          <cell r="M422">
            <v>20120309</v>
          </cell>
          <cell r="N422">
            <v>20120316</v>
          </cell>
          <cell r="O422">
            <v>20120316</v>
          </cell>
        </row>
        <row r="423">
          <cell r="A423" t="str">
            <v>15803 0</v>
          </cell>
          <cell r="B423" t="str">
            <v>CYPROHEPTADINE HCL</v>
          </cell>
          <cell r="C423">
            <v>15803</v>
          </cell>
          <cell r="D423">
            <v>0</v>
          </cell>
          <cell r="E423" t="str">
            <v>2 mg/5 ml</v>
          </cell>
          <cell r="F423" t="str">
            <v>MILLILITER</v>
          </cell>
          <cell r="G423" t="str">
            <v>SYR</v>
          </cell>
          <cell r="H423"/>
          <cell r="I423">
            <v>0.13850000000000001</v>
          </cell>
          <cell r="J423"/>
          <cell r="K423">
            <v>0.13850000000000001</v>
          </cell>
          <cell r="L423">
            <v>0</v>
          </cell>
          <cell r="M423">
            <v>20120610</v>
          </cell>
          <cell r="N423">
            <v>0</v>
          </cell>
          <cell r="O423">
            <v>20120610</v>
          </cell>
        </row>
        <row r="424">
          <cell r="A424" t="str">
            <v>15811 0</v>
          </cell>
          <cell r="B424" t="str">
            <v>CYPROHEPTADINE HCL</v>
          </cell>
          <cell r="C424">
            <v>15811</v>
          </cell>
          <cell r="D424">
            <v>0</v>
          </cell>
          <cell r="E424" t="str">
            <v>4 mg</v>
          </cell>
          <cell r="F424" t="str">
            <v>TABLET</v>
          </cell>
          <cell r="G424" t="str">
            <v>TAB</v>
          </cell>
          <cell r="H424"/>
          <cell r="I424">
            <v>0.38740000000000002</v>
          </cell>
          <cell r="J424"/>
          <cell r="K424">
            <v>0.38740000000000002</v>
          </cell>
          <cell r="L424">
            <v>0</v>
          </cell>
          <cell r="M424">
            <v>20121019</v>
          </cell>
          <cell r="N424">
            <v>0</v>
          </cell>
          <cell r="O424">
            <v>20121019</v>
          </cell>
        </row>
        <row r="425">
          <cell r="A425" t="str">
            <v>17940 0</v>
          </cell>
          <cell r="B425" t="str">
            <v>DANTROLENE SODIUM</v>
          </cell>
          <cell r="C425">
            <v>17940</v>
          </cell>
          <cell r="D425">
            <v>0</v>
          </cell>
          <cell r="E425" t="str">
            <v>100 mg</v>
          </cell>
          <cell r="F425" t="str">
            <v>CAPSULE</v>
          </cell>
          <cell r="G425" t="str">
            <v>CAP</v>
          </cell>
          <cell r="H425"/>
          <cell r="I425">
            <v>2.1065999999999998</v>
          </cell>
          <cell r="J425"/>
          <cell r="K425">
            <v>2.1065999999999998</v>
          </cell>
          <cell r="L425">
            <v>0</v>
          </cell>
          <cell r="M425">
            <v>20091210</v>
          </cell>
          <cell r="N425">
            <v>20110310</v>
          </cell>
          <cell r="O425">
            <v>20110909</v>
          </cell>
        </row>
        <row r="426">
          <cell r="A426" t="str">
            <v>17941 0</v>
          </cell>
          <cell r="B426" t="str">
            <v>DANTROLENE SODIUM</v>
          </cell>
          <cell r="C426">
            <v>17941</v>
          </cell>
          <cell r="D426">
            <v>0</v>
          </cell>
          <cell r="E426" t="str">
            <v>25 mg</v>
          </cell>
          <cell r="F426" t="str">
            <v>CAPSULE</v>
          </cell>
          <cell r="G426" t="str">
            <v>CAP</v>
          </cell>
          <cell r="H426"/>
          <cell r="I426">
            <v>1.0847</v>
          </cell>
          <cell r="J426"/>
          <cell r="K426">
            <v>1.0847</v>
          </cell>
          <cell r="L426">
            <v>0</v>
          </cell>
          <cell r="M426">
            <v>20090610</v>
          </cell>
          <cell r="N426">
            <v>20110310</v>
          </cell>
          <cell r="O426">
            <v>20110909</v>
          </cell>
        </row>
        <row r="427">
          <cell r="A427" t="str">
            <v>17942 0</v>
          </cell>
          <cell r="B427" t="str">
            <v>DANTROLENE SODIUM</v>
          </cell>
          <cell r="C427">
            <v>17942</v>
          </cell>
          <cell r="D427">
            <v>0</v>
          </cell>
          <cell r="E427" t="str">
            <v>50 mg</v>
          </cell>
          <cell r="F427" t="str">
            <v>CAPSULE</v>
          </cell>
          <cell r="G427" t="str">
            <v>CAP</v>
          </cell>
          <cell r="H427"/>
          <cell r="I427">
            <v>1.7504999999999999</v>
          </cell>
          <cell r="J427"/>
          <cell r="K427">
            <v>1.7504999999999999</v>
          </cell>
          <cell r="L427">
            <v>0</v>
          </cell>
          <cell r="M427">
            <v>20110310</v>
          </cell>
          <cell r="N427">
            <v>20110610</v>
          </cell>
          <cell r="O427">
            <v>20110909</v>
          </cell>
        </row>
        <row r="428">
          <cell r="A428" t="str">
            <v>7112 0</v>
          </cell>
          <cell r="B428" t="str">
            <v>DEFEROXAMINE MESYLATE</v>
          </cell>
          <cell r="C428">
            <v>7112</v>
          </cell>
          <cell r="D428">
            <v>0</v>
          </cell>
          <cell r="E428" t="str">
            <v>2 gm</v>
          </cell>
          <cell r="F428" t="str">
            <v>EACH</v>
          </cell>
          <cell r="G428" t="str">
            <v>VIAL</v>
          </cell>
          <cell r="H428"/>
          <cell r="I428">
            <v>46.305</v>
          </cell>
          <cell r="J428"/>
          <cell r="K428">
            <v>46.305</v>
          </cell>
          <cell r="L428">
            <v>0</v>
          </cell>
          <cell r="M428">
            <v>20120610</v>
          </cell>
          <cell r="N428">
            <v>0</v>
          </cell>
          <cell r="O428">
            <v>20120610</v>
          </cell>
        </row>
        <row r="429">
          <cell r="A429" t="str">
            <v>7111 0</v>
          </cell>
          <cell r="B429" t="str">
            <v>DEFEROXAMINE MESYLATE</v>
          </cell>
          <cell r="C429">
            <v>7111</v>
          </cell>
          <cell r="D429">
            <v>0</v>
          </cell>
          <cell r="E429" t="str">
            <v>500 mg</v>
          </cell>
          <cell r="F429" t="str">
            <v>EACH</v>
          </cell>
          <cell r="G429" t="str">
            <v>VIAL</v>
          </cell>
          <cell r="H429"/>
          <cell r="I429">
            <v>12.595800000000001</v>
          </cell>
          <cell r="J429"/>
          <cell r="K429">
            <v>12.595800000000001</v>
          </cell>
          <cell r="L429">
            <v>0</v>
          </cell>
          <cell r="M429">
            <v>20120910</v>
          </cell>
          <cell r="N429">
            <v>0</v>
          </cell>
          <cell r="O429">
            <v>20120910</v>
          </cell>
        </row>
        <row r="430">
          <cell r="A430" t="str">
            <v>40290 0</v>
          </cell>
          <cell r="B430" t="str">
            <v>DEMECLOCYCLINE</v>
          </cell>
          <cell r="C430">
            <v>40290</v>
          </cell>
          <cell r="D430">
            <v>0</v>
          </cell>
          <cell r="E430" t="str">
            <v>150 mg</v>
          </cell>
          <cell r="F430" t="str">
            <v>TABLET</v>
          </cell>
          <cell r="G430" t="str">
            <v>TAB</v>
          </cell>
          <cell r="H430"/>
          <cell r="I430">
            <v>8.8841999999999999</v>
          </cell>
          <cell r="J430"/>
          <cell r="K430">
            <v>8.8841999999999999</v>
          </cell>
          <cell r="L430">
            <v>0</v>
          </cell>
          <cell r="M430">
            <v>20120610</v>
          </cell>
          <cell r="N430">
            <v>0</v>
          </cell>
          <cell r="O430">
            <v>20120610</v>
          </cell>
        </row>
        <row r="431">
          <cell r="A431" t="str">
            <v>40291 0</v>
          </cell>
          <cell r="B431" t="str">
            <v>DEMECLOCYCLINE</v>
          </cell>
          <cell r="C431">
            <v>40291</v>
          </cell>
          <cell r="D431">
            <v>0</v>
          </cell>
          <cell r="E431" t="str">
            <v>300 mg</v>
          </cell>
          <cell r="F431" t="str">
            <v>TABLET</v>
          </cell>
          <cell r="G431" t="str">
            <v>TAB</v>
          </cell>
          <cell r="H431"/>
          <cell r="I431">
            <v>3.9487000000000001</v>
          </cell>
          <cell r="J431"/>
          <cell r="K431">
            <v>3.9487000000000001</v>
          </cell>
          <cell r="L431">
            <v>0</v>
          </cell>
          <cell r="M431">
            <v>20110610</v>
          </cell>
          <cell r="N431">
            <v>0</v>
          </cell>
          <cell r="O431">
            <v>20110909</v>
          </cell>
        </row>
        <row r="432">
          <cell r="A432" t="str">
            <v>16583 0</v>
          </cell>
          <cell r="B432" t="str">
            <v>DESIPRAMINE HCL</v>
          </cell>
          <cell r="C432">
            <v>16583</v>
          </cell>
          <cell r="D432">
            <v>0</v>
          </cell>
          <cell r="E432" t="str">
            <v>10 mg</v>
          </cell>
          <cell r="F432" t="str">
            <v>TABLET</v>
          </cell>
          <cell r="G432" t="str">
            <v>TAB</v>
          </cell>
          <cell r="H432"/>
          <cell r="I432">
            <v>0.89529999999999998</v>
          </cell>
          <cell r="J432"/>
          <cell r="K432">
            <v>0.89529999999999998</v>
          </cell>
          <cell r="L432">
            <v>0</v>
          </cell>
          <cell r="M432">
            <v>20100910</v>
          </cell>
          <cell r="N432">
            <v>20110909</v>
          </cell>
          <cell r="O432">
            <v>20110909</v>
          </cell>
        </row>
        <row r="433">
          <cell r="A433" t="str">
            <v>16584 0</v>
          </cell>
          <cell r="B433" t="str">
            <v>DESIPRAMINE HCL</v>
          </cell>
          <cell r="C433">
            <v>16584</v>
          </cell>
          <cell r="D433">
            <v>0</v>
          </cell>
          <cell r="E433" t="str">
            <v>100 mg</v>
          </cell>
          <cell r="F433" t="str">
            <v>TABLET</v>
          </cell>
          <cell r="G433" t="str">
            <v>TAB</v>
          </cell>
          <cell r="H433"/>
          <cell r="I433">
            <v>2.5253999999999999</v>
          </cell>
          <cell r="J433"/>
          <cell r="K433">
            <v>2.5253999999999999</v>
          </cell>
          <cell r="L433">
            <v>0</v>
          </cell>
          <cell r="M433">
            <v>20100310</v>
          </cell>
          <cell r="N433">
            <v>20100610</v>
          </cell>
          <cell r="O433">
            <v>20100910</v>
          </cell>
        </row>
        <row r="434">
          <cell r="A434" t="str">
            <v>16585 0</v>
          </cell>
          <cell r="B434" t="str">
            <v>DESIPRAMINE HCL</v>
          </cell>
          <cell r="C434">
            <v>16585</v>
          </cell>
          <cell r="D434">
            <v>0</v>
          </cell>
          <cell r="E434" t="str">
            <v>150 mg</v>
          </cell>
          <cell r="F434" t="str">
            <v>TABLET</v>
          </cell>
          <cell r="G434" t="str">
            <v>TAB</v>
          </cell>
          <cell r="H434"/>
          <cell r="I434">
            <v>3.6589999999999998</v>
          </cell>
          <cell r="J434"/>
          <cell r="K434">
            <v>3.6589999999999998</v>
          </cell>
          <cell r="L434">
            <v>0</v>
          </cell>
          <cell r="M434">
            <v>20090910</v>
          </cell>
          <cell r="N434">
            <v>20100610</v>
          </cell>
          <cell r="O434">
            <v>20100910</v>
          </cell>
        </row>
        <row r="435">
          <cell r="A435" t="str">
            <v>16586 0</v>
          </cell>
          <cell r="B435" t="str">
            <v>DESIPRAMINE HCL</v>
          </cell>
          <cell r="C435">
            <v>16586</v>
          </cell>
          <cell r="D435">
            <v>0</v>
          </cell>
          <cell r="E435" t="str">
            <v>25 mg</v>
          </cell>
          <cell r="F435" t="str">
            <v>TABLET</v>
          </cell>
          <cell r="G435" t="str">
            <v>TAB</v>
          </cell>
          <cell r="H435"/>
          <cell r="I435">
            <v>1.0755999999999999</v>
          </cell>
          <cell r="J435"/>
          <cell r="K435">
            <v>1.0755999999999999</v>
          </cell>
          <cell r="L435">
            <v>0</v>
          </cell>
          <cell r="M435">
            <v>20100910</v>
          </cell>
          <cell r="N435">
            <v>20110909</v>
          </cell>
          <cell r="O435">
            <v>20110909</v>
          </cell>
        </row>
        <row r="436">
          <cell r="A436" t="str">
            <v>16587 0</v>
          </cell>
          <cell r="B436" t="str">
            <v>DESIPRAMINE HCL</v>
          </cell>
          <cell r="C436">
            <v>16587</v>
          </cell>
          <cell r="D436">
            <v>0</v>
          </cell>
          <cell r="E436" t="str">
            <v>50 mg</v>
          </cell>
          <cell r="F436" t="str">
            <v>TABLET</v>
          </cell>
          <cell r="G436" t="str">
            <v>TAB</v>
          </cell>
          <cell r="H436"/>
          <cell r="I436">
            <v>2.4779</v>
          </cell>
          <cell r="J436"/>
          <cell r="K436">
            <v>2.4779</v>
          </cell>
          <cell r="L436">
            <v>0</v>
          </cell>
          <cell r="M436">
            <v>20120910</v>
          </cell>
          <cell r="N436">
            <v>0</v>
          </cell>
          <cell r="O436">
            <v>20120910</v>
          </cell>
        </row>
        <row r="437">
          <cell r="A437" t="str">
            <v>16588 0</v>
          </cell>
          <cell r="B437" t="str">
            <v>DESIPRAMINE HCL</v>
          </cell>
          <cell r="C437">
            <v>16588</v>
          </cell>
          <cell r="D437">
            <v>0</v>
          </cell>
          <cell r="E437" t="str">
            <v>75 mg</v>
          </cell>
          <cell r="F437" t="str">
            <v>TABLET</v>
          </cell>
          <cell r="G437" t="str">
            <v>TAB</v>
          </cell>
          <cell r="H437"/>
          <cell r="I437">
            <v>3.6703999999999999</v>
          </cell>
          <cell r="J437"/>
          <cell r="K437">
            <v>3.6703999999999999</v>
          </cell>
          <cell r="L437">
            <v>0</v>
          </cell>
          <cell r="M437">
            <v>20120910</v>
          </cell>
          <cell r="N437">
            <v>0</v>
          </cell>
          <cell r="O437">
            <v>20120910</v>
          </cell>
        </row>
        <row r="438">
          <cell r="A438" t="str">
            <v>26171 0</v>
          </cell>
          <cell r="B438" t="str">
            <v>DESMOPRESSIN ACETATE</v>
          </cell>
          <cell r="C438">
            <v>26171</v>
          </cell>
          <cell r="D438">
            <v>0</v>
          </cell>
          <cell r="E438" t="str">
            <v>0.1 mg</v>
          </cell>
          <cell r="F438" t="str">
            <v>TABLET</v>
          </cell>
          <cell r="G438" t="str">
            <v>TAB</v>
          </cell>
          <cell r="H438"/>
          <cell r="I438">
            <v>1.4559</v>
          </cell>
          <cell r="J438"/>
          <cell r="K438">
            <v>1.4559</v>
          </cell>
          <cell r="L438">
            <v>0</v>
          </cell>
          <cell r="M438">
            <v>20121210</v>
          </cell>
          <cell r="N438">
            <v>0</v>
          </cell>
          <cell r="O438">
            <v>20121210</v>
          </cell>
        </row>
        <row r="439">
          <cell r="A439" t="str">
            <v>26172 0</v>
          </cell>
          <cell r="B439" t="str">
            <v>DESMOPRESSIN ACETATE</v>
          </cell>
          <cell r="C439">
            <v>26172</v>
          </cell>
          <cell r="D439">
            <v>0</v>
          </cell>
          <cell r="E439" t="str">
            <v>0.2 mg</v>
          </cell>
          <cell r="F439" t="str">
            <v>TABLET</v>
          </cell>
          <cell r="G439" t="str">
            <v>TAB</v>
          </cell>
          <cell r="H439"/>
          <cell r="I439">
            <v>1.7121</v>
          </cell>
          <cell r="J439"/>
          <cell r="K439">
            <v>1.7121</v>
          </cell>
          <cell r="L439">
            <v>0</v>
          </cell>
          <cell r="M439">
            <v>20110909</v>
          </cell>
          <cell r="N439">
            <v>0</v>
          </cell>
          <cell r="O439">
            <v>20110909</v>
          </cell>
        </row>
        <row r="440">
          <cell r="A440" t="str">
            <v>10860 0</v>
          </cell>
          <cell r="B440" t="str">
            <v>DESMOPRESSIN ACETATE</v>
          </cell>
          <cell r="C440">
            <v>10860</v>
          </cell>
          <cell r="D440">
            <v>0</v>
          </cell>
          <cell r="E440" t="str">
            <v>4 mcg/ml</v>
          </cell>
          <cell r="F440" t="str">
            <v>EACH</v>
          </cell>
          <cell r="G440" t="str">
            <v>AMPUL</v>
          </cell>
          <cell r="H440"/>
          <cell r="I440">
            <v>8.4611000000000001</v>
          </cell>
          <cell r="J440"/>
          <cell r="K440">
            <v>8.4611000000000001</v>
          </cell>
          <cell r="L440">
            <v>0</v>
          </cell>
          <cell r="M440">
            <v>20100610</v>
          </cell>
          <cell r="N440">
            <v>20100819</v>
          </cell>
          <cell r="O440">
            <v>20110909</v>
          </cell>
        </row>
        <row r="441">
          <cell r="A441" t="str">
            <v>10260 0</v>
          </cell>
          <cell r="B441" t="str">
            <v>DESMOPRESSIN ACETATE</v>
          </cell>
          <cell r="C441">
            <v>10260</v>
          </cell>
          <cell r="D441">
            <v>0</v>
          </cell>
          <cell r="E441" t="str">
            <v>4 mcg/ml</v>
          </cell>
          <cell r="F441" t="str">
            <v>EACH</v>
          </cell>
          <cell r="G441" t="str">
            <v>VIAL</v>
          </cell>
          <cell r="H441"/>
          <cell r="I441">
            <v>7.3872</v>
          </cell>
          <cell r="J441"/>
          <cell r="K441">
            <v>7.3872</v>
          </cell>
          <cell r="L441">
            <v>0</v>
          </cell>
          <cell r="M441">
            <v>20100610</v>
          </cell>
          <cell r="N441">
            <v>20100819</v>
          </cell>
          <cell r="O441">
            <v>20110909</v>
          </cell>
        </row>
        <row r="442">
          <cell r="A442" t="str">
            <v>26173 0</v>
          </cell>
          <cell r="B442" t="str">
            <v>DESMOPRESSIN</v>
          </cell>
          <cell r="C442">
            <v>26173</v>
          </cell>
          <cell r="D442">
            <v>0</v>
          </cell>
          <cell r="E442" t="str">
            <v>0.1 mg/ml</v>
          </cell>
          <cell r="F442" t="str">
            <v>MILLILITER</v>
          </cell>
          <cell r="G442" t="str">
            <v>NASAL SPRAY</v>
          </cell>
          <cell r="H442"/>
          <cell r="I442">
            <v>28.790400000000002</v>
          </cell>
          <cell r="J442"/>
          <cell r="K442">
            <v>28.790400000000002</v>
          </cell>
          <cell r="L442">
            <v>0</v>
          </cell>
          <cell r="M442">
            <v>20110405</v>
          </cell>
          <cell r="N442">
            <v>20111021</v>
          </cell>
          <cell r="O442">
            <v>20111021</v>
          </cell>
        </row>
        <row r="443">
          <cell r="A443" t="str">
            <v>68811 0</v>
          </cell>
          <cell r="B443" t="str">
            <v>DESOGESTREL/ETHINY ESTRADIOL (DESOGEN, ORTHO-CEPT, APRI)</v>
          </cell>
          <cell r="C443">
            <v>68811</v>
          </cell>
          <cell r="D443">
            <v>0</v>
          </cell>
          <cell r="E443" t="str">
            <v>0.15 mg/30 mcg</v>
          </cell>
          <cell r="F443" t="str">
            <v>TABLET</v>
          </cell>
          <cell r="G443" t="str">
            <v>TAB</v>
          </cell>
          <cell r="H443"/>
          <cell r="I443">
            <v>0.54220000000000002</v>
          </cell>
          <cell r="J443"/>
          <cell r="K443">
            <v>0.54220000000000002</v>
          </cell>
          <cell r="L443">
            <v>0</v>
          </cell>
          <cell r="M443">
            <v>20110909</v>
          </cell>
          <cell r="N443">
            <v>0</v>
          </cell>
          <cell r="O443">
            <v>20110909</v>
          </cell>
        </row>
        <row r="444">
          <cell r="A444" t="str">
            <v>94868 0</v>
          </cell>
          <cell r="B444" t="str">
            <v>DESOGESTREL/ETHINY ESTRADIOL (KARIVA, MIRCETTE)</v>
          </cell>
          <cell r="C444">
            <v>94868</v>
          </cell>
          <cell r="D444">
            <v>0</v>
          </cell>
          <cell r="E444" t="str">
            <v>0.15 mg/20 mcg</v>
          </cell>
          <cell r="F444" t="str">
            <v>TABLET</v>
          </cell>
          <cell r="G444" t="str">
            <v>TAB</v>
          </cell>
          <cell r="H444"/>
          <cell r="I444">
            <v>1.383</v>
          </cell>
          <cell r="J444"/>
          <cell r="K444">
            <v>1.383</v>
          </cell>
          <cell r="L444">
            <v>0</v>
          </cell>
          <cell r="M444">
            <v>20121210</v>
          </cell>
          <cell r="N444">
            <v>0</v>
          </cell>
          <cell r="O444">
            <v>20121210</v>
          </cell>
        </row>
        <row r="445">
          <cell r="A445" t="str">
            <v>13094 0</v>
          </cell>
          <cell r="B445" t="str">
            <v>DESOGESTREL/ETHINY ESTRADIOL 7-7-7 (CYCLESSA, VELIVET)</v>
          </cell>
          <cell r="C445">
            <v>13094</v>
          </cell>
          <cell r="D445">
            <v>0</v>
          </cell>
          <cell r="E445" t="str">
            <v>0.1-25/0.125-25/0.15-25 mg-mcg</v>
          </cell>
          <cell r="F445" t="str">
            <v>TABLET</v>
          </cell>
          <cell r="G445" t="str">
            <v>TAB</v>
          </cell>
          <cell r="H445"/>
          <cell r="I445">
            <v>0.63780000000000003</v>
          </cell>
          <cell r="J445">
            <v>0.95150000000000001</v>
          </cell>
          <cell r="K445">
            <v>0.95150000000000001</v>
          </cell>
          <cell r="L445">
            <v>0.49184697397303223</v>
          </cell>
          <cell r="M445">
            <v>20130215</v>
          </cell>
          <cell r="N445">
            <v>0</v>
          </cell>
          <cell r="O445">
            <v>20130215</v>
          </cell>
        </row>
        <row r="446">
          <cell r="A446" t="str">
            <v>48971 0</v>
          </cell>
          <cell r="B446" t="str">
            <v>DESONIDE</v>
          </cell>
          <cell r="C446">
            <v>48971</v>
          </cell>
          <cell r="D446">
            <v>0</v>
          </cell>
          <cell r="E446">
            <v>5.0000000000000001E-4</v>
          </cell>
          <cell r="F446" t="str">
            <v>MILLILITER</v>
          </cell>
          <cell r="G446" t="str">
            <v>LOT</v>
          </cell>
          <cell r="H446"/>
          <cell r="I446">
            <v>1.1618999999999999</v>
          </cell>
          <cell r="J446"/>
          <cell r="K446">
            <v>1.1618999999999999</v>
          </cell>
          <cell r="L446">
            <v>0</v>
          </cell>
          <cell r="M446">
            <v>20120921</v>
          </cell>
          <cell r="N446">
            <v>0</v>
          </cell>
          <cell r="O446">
            <v>20120921</v>
          </cell>
        </row>
        <row r="447">
          <cell r="A447" t="str">
            <v>31425 15</v>
          </cell>
          <cell r="B447" t="str">
            <v>DESONIDE</v>
          </cell>
          <cell r="C447">
            <v>31425</v>
          </cell>
          <cell r="D447">
            <v>15</v>
          </cell>
          <cell r="E447" t="str">
            <v>0.05%; 15 gm</v>
          </cell>
          <cell r="F447" t="str">
            <v>GRAM</v>
          </cell>
          <cell r="G447" t="str">
            <v>CRM</v>
          </cell>
          <cell r="H447"/>
          <cell r="I447">
            <v>0.82320000000000004</v>
          </cell>
          <cell r="J447"/>
          <cell r="K447">
            <v>0.82320000000000004</v>
          </cell>
          <cell r="L447">
            <v>0</v>
          </cell>
          <cell r="M447">
            <v>20121210</v>
          </cell>
          <cell r="N447">
            <v>0</v>
          </cell>
          <cell r="O447">
            <v>20121210</v>
          </cell>
        </row>
        <row r="448">
          <cell r="A448" t="str">
            <v>31430 15</v>
          </cell>
          <cell r="B448" t="str">
            <v>DESONIDE</v>
          </cell>
          <cell r="C448">
            <v>31430</v>
          </cell>
          <cell r="D448">
            <v>15</v>
          </cell>
          <cell r="E448" t="str">
            <v>0.05%; 15 gm</v>
          </cell>
          <cell r="F448" t="str">
            <v>GRAM</v>
          </cell>
          <cell r="G448" t="str">
            <v>OINT</v>
          </cell>
          <cell r="H448"/>
          <cell r="I448">
            <v>0.94910000000000005</v>
          </cell>
          <cell r="J448"/>
          <cell r="K448">
            <v>0.94910000000000005</v>
          </cell>
          <cell r="L448">
            <v>0</v>
          </cell>
          <cell r="M448">
            <v>20120610</v>
          </cell>
          <cell r="N448">
            <v>0</v>
          </cell>
          <cell r="O448">
            <v>20120610</v>
          </cell>
        </row>
        <row r="449">
          <cell r="A449" t="str">
            <v>31425 60</v>
          </cell>
          <cell r="B449" t="str">
            <v>DESONIDE</v>
          </cell>
          <cell r="C449">
            <v>31425</v>
          </cell>
          <cell r="D449">
            <v>60</v>
          </cell>
          <cell r="E449" t="str">
            <v>0.05%; 60 gm</v>
          </cell>
          <cell r="F449" t="str">
            <v>GRAM</v>
          </cell>
          <cell r="G449" t="str">
            <v>CRM</v>
          </cell>
          <cell r="H449"/>
          <cell r="I449">
            <v>0.6986</v>
          </cell>
          <cell r="J449"/>
          <cell r="K449">
            <v>0.6986</v>
          </cell>
          <cell r="L449">
            <v>0</v>
          </cell>
          <cell r="M449">
            <v>20121210</v>
          </cell>
          <cell r="N449">
            <v>0</v>
          </cell>
          <cell r="O449">
            <v>20121210</v>
          </cell>
        </row>
        <row r="450">
          <cell r="A450" t="str">
            <v>31430 60</v>
          </cell>
          <cell r="B450" t="str">
            <v>DESONIDE</v>
          </cell>
          <cell r="C450">
            <v>31430</v>
          </cell>
          <cell r="D450">
            <v>60</v>
          </cell>
          <cell r="E450" t="str">
            <v>0.05%; 60 gm</v>
          </cell>
          <cell r="F450" t="str">
            <v>GRAM</v>
          </cell>
          <cell r="G450" t="str">
            <v>OINT</v>
          </cell>
          <cell r="H450"/>
          <cell r="I450">
            <v>0.44579999999999997</v>
          </cell>
          <cell r="J450"/>
          <cell r="K450">
            <v>0.44579999999999997</v>
          </cell>
          <cell r="L450">
            <v>0</v>
          </cell>
          <cell r="M450">
            <v>20120309</v>
          </cell>
          <cell r="N450">
            <v>0</v>
          </cell>
          <cell r="O450">
            <v>20120309</v>
          </cell>
        </row>
        <row r="451">
          <cell r="A451" t="str">
            <v>31181 0</v>
          </cell>
          <cell r="B451" t="str">
            <v>DESOXIMETASONE</v>
          </cell>
          <cell r="C451">
            <v>31181</v>
          </cell>
          <cell r="D451">
            <v>0</v>
          </cell>
          <cell r="E451">
            <v>2.5000000000000001E-3</v>
          </cell>
          <cell r="F451" t="str">
            <v>GRAM</v>
          </cell>
          <cell r="G451" t="str">
            <v>CRM</v>
          </cell>
          <cell r="H451"/>
          <cell r="I451">
            <v>0.68799999999999994</v>
          </cell>
          <cell r="J451"/>
          <cell r="K451">
            <v>0.68799999999999994</v>
          </cell>
          <cell r="L451">
            <v>0</v>
          </cell>
          <cell r="M451">
            <v>20060310</v>
          </cell>
          <cell r="N451">
            <v>20060910</v>
          </cell>
          <cell r="O451">
            <v>20060910</v>
          </cell>
        </row>
        <row r="452">
          <cell r="A452" t="str">
            <v>31180 15</v>
          </cell>
          <cell r="B452" t="str">
            <v>DESOXIMETASONE</v>
          </cell>
          <cell r="C452">
            <v>31180</v>
          </cell>
          <cell r="D452">
            <v>15</v>
          </cell>
          <cell r="E452" t="str">
            <v>0.05%; 15 gm</v>
          </cell>
          <cell r="F452" t="str">
            <v>GRAM</v>
          </cell>
          <cell r="G452" t="str">
            <v>CRM</v>
          </cell>
          <cell r="H452"/>
          <cell r="I452">
            <v>3.4841000000000002</v>
          </cell>
          <cell r="J452"/>
          <cell r="K452">
            <v>3.4841000000000002</v>
          </cell>
          <cell r="L452">
            <v>0</v>
          </cell>
          <cell r="M452">
            <v>20120610</v>
          </cell>
          <cell r="N452">
            <v>0</v>
          </cell>
          <cell r="O452">
            <v>20120610</v>
          </cell>
        </row>
        <row r="453">
          <cell r="A453" t="str">
            <v>6120 15</v>
          </cell>
          <cell r="B453" t="str">
            <v>DESOXIMETASONE</v>
          </cell>
          <cell r="C453">
            <v>6120</v>
          </cell>
          <cell r="D453">
            <v>15</v>
          </cell>
          <cell r="E453" t="str">
            <v>0.05%; 15 gm</v>
          </cell>
          <cell r="F453" t="str">
            <v>GRAM</v>
          </cell>
          <cell r="G453" t="str">
            <v>GEL</v>
          </cell>
          <cell r="H453"/>
          <cell r="I453">
            <v>3.1286999999999998</v>
          </cell>
          <cell r="J453"/>
          <cell r="K453">
            <v>3.1286999999999998</v>
          </cell>
          <cell r="L453">
            <v>0</v>
          </cell>
          <cell r="M453">
            <v>20120910</v>
          </cell>
          <cell r="N453">
            <v>0</v>
          </cell>
          <cell r="O453">
            <v>20120910</v>
          </cell>
        </row>
        <row r="454">
          <cell r="A454" t="str">
            <v>31180 60</v>
          </cell>
          <cell r="B454" t="str">
            <v>DESOXIMETASONE</v>
          </cell>
          <cell r="C454">
            <v>31180</v>
          </cell>
          <cell r="D454">
            <v>60</v>
          </cell>
          <cell r="E454" t="str">
            <v>0.05%; 60 gm</v>
          </cell>
          <cell r="F454" t="str">
            <v>GRAM</v>
          </cell>
          <cell r="G454" t="str">
            <v>CRM</v>
          </cell>
          <cell r="H454"/>
          <cell r="I454">
            <v>4.6285999999999996</v>
          </cell>
          <cell r="J454"/>
          <cell r="K454">
            <v>4.6285999999999996</v>
          </cell>
          <cell r="L454">
            <v>0</v>
          </cell>
          <cell r="M454">
            <v>20120910</v>
          </cell>
          <cell r="N454">
            <v>0</v>
          </cell>
          <cell r="O454">
            <v>20120910</v>
          </cell>
        </row>
        <row r="455">
          <cell r="A455" t="str">
            <v>6120 60</v>
          </cell>
          <cell r="B455" t="str">
            <v>DESOXIMETASONE</v>
          </cell>
          <cell r="C455">
            <v>6120</v>
          </cell>
          <cell r="D455">
            <v>60</v>
          </cell>
          <cell r="E455" t="str">
            <v>0.05%; 60 gm</v>
          </cell>
          <cell r="F455" t="str">
            <v>GRAM</v>
          </cell>
          <cell r="G455" t="str">
            <v>GEL</v>
          </cell>
          <cell r="H455"/>
          <cell r="I455">
            <v>4.0861999999999998</v>
          </cell>
          <cell r="J455"/>
          <cell r="K455">
            <v>4.0861999999999998</v>
          </cell>
          <cell r="L455">
            <v>0</v>
          </cell>
          <cell r="M455">
            <v>20120910</v>
          </cell>
          <cell r="N455">
            <v>0</v>
          </cell>
          <cell r="O455">
            <v>20120910</v>
          </cell>
        </row>
        <row r="456">
          <cell r="A456" t="str">
            <v>31181 15</v>
          </cell>
          <cell r="B456" t="str">
            <v>DESOXIMETASONE</v>
          </cell>
          <cell r="C456">
            <v>31181</v>
          </cell>
          <cell r="D456">
            <v>15</v>
          </cell>
          <cell r="E456" t="str">
            <v>0.25%; 15 gm</v>
          </cell>
          <cell r="F456" t="str">
            <v>GRAM</v>
          </cell>
          <cell r="G456" t="str">
            <v>CRM</v>
          </cell>
          <cell r="H456"/>
          <cell r="I456">
            <v>2.5499999999999998</v>
          </cell>
          <cell r="J456"/>
          <cell r="K456">
            <v>2.5499999999999998</v>
          </cell>
          <cell r="L456">
            <v>0</v>
          </cell>
          <cell r="M456">
            <v>20121210</v>
          </cell>
          <cell r="N456">
            <v>0</v>
          </cell>
          <cell r="O456">
            <v>20121210</v>
          </cell>
        </row>
        <row r="457">
          <cell r="A457" t="str">
            <v>30800 15</v>
          </cell>
          <cell r="B457" t="str">
            <v>DESOXIMETASONE</v>
          </cell>
          <cell r="C457">
            <v>30800</v>
          </cell>
          <cell r="D457">
            <v>15</v>
          </cell>
          <cell r="E457" t="str">
            <v>0.25%; 15 gm</v>
          </cell>
          <cell r="F457" t="str">
            <v>GRAM</v>
          </cell>
          <cell r="G457" t="str">
            <v>OINT</v>
          </cell>
          <cell r="H457"/>
          <cell r="I457">
            <v>6.2081999999999997</v>
          </cell>
          <cell r="J457"/>
          <cell r="K457">
            <v>6.2081999999999997</v>
          </cell>
          <cell r="L457">
            <v>0</v>
          </cell>
          <cell r="M457">
            <v>20121210</v>
          </cell>
          <cell r="N457">
            <v>0</v>
          </cell>
          <cell r="O457">
            <v>20121210</v>
          </cell>
        </row>
        <row r="458">
          <cell r="A458" t="str">
            <v>31181 60</v>
          </cell>
          <cell r="B458" t="str">
            <v>DESOXIMETASONE</v>
          </cell>
          <cell r="C458">
            <v>31181</v>
          </cell>
          <cell r="D458">
            <v>60</v>
          </cell>
          <cell r="E458" t="str">
            <v>0.25%; 60 gm</v>
          </cell>
          <cell r="F458" t="str">
            <v>GRAM</v>
          </cell>
          <cell r="G458" t="str">
            <v>CRM</v>
          </cell>
          <cell r="H458"/>
          <cell r="I458">
            <v>1.3937999999999999</v>
          </cell>
          <cell r="J458"/>
          <cell r="K458">
            <v>1.3937999999999999</v>
          </cell>
          <cell r="L458">
            <v>0</v>
          </cell>
          <cell r="M458">
            <v>20120610</v>
          </cell>
          <cell r="N458">
            <v>0</v>
          </cell>
          <cell r="O458">
            <v>20120610</v>
          </cell>
        </row>
        <row r="459">
          <cell r="A459" t="str">
            <v>30800 60</v>
          </cell>
          <cell r="B459" t="str">
            <v>DESOXIMETASONE</v>
          </cell>
          <cell r="C459">
            <v>30800</v>
          </cell>
          <cell r="D459">
            <v>60</v>
          </cell>
          <cell r="E459" t="str">
            <v>0.25%; 60 gm</v>
          </cell>
          <cell r="F459" t="str">
            <v>GRAM</v>
          </cell>
          <cell r="G459" t="str">
            <v>OINT</v>
          </cell>
          <cell r="H459"/>
          <cell r="I459">
            <v>5.1544999999999996</v>
          </cell>
          <cell r="J459"/>
          <cell r="K459">
            <v>5.1544999999999996</v>
          </cell>
          <cell r="L459">
            <v>0</v>
          </cell>
          <cell r="M459">
            <v>20121210</v>
          </cell>
          <cell r="N459">
            <v>0</v>
          </cell>
          <cell r="O459">
            <v>20121210</v>
          </cell>
        </row>
        <row r="460">
          <cell r="A460" t="str">
            <v>27422 0</v>
          </cell>
          <cell r="B460" t="str">
            <v>DEXAMETHASONE</v>
          </cell>
          <cell r="C460">
            <v>27422</v>
          </cell>
          <cell r="D460">
            <v>0</v>
          </cell>
          <cell r="E460" t="str">
            <v>0.5 mg</v>
          </cell>
          <cell r="F460" t="str">
            <v>TABLET</v>
          </cell>
          <cell r="G460" t="str">
            <v>TAB</v>
          </cell>
          <cell r="H460"/>
          <cell r="I460">
            <v>9.35E-2</v>
          </cell>
          <cell r="J460"/>
          <cell r="K460">
            <v>9.35E-2</v>
          </cell>
          <cell r="L460">
            <v>0</v>
          </cell>
          <cell r="M460">
            <v>20050822</v>
          </cell>
          <cell r="N460">
            <v>20050910</v>
          </cell>
          <cell r="O460">
            <v>20070310</v>
          </cell>
        </row>
        <row r="461">
          <cell r="A461" t="str">
            <v>27428 0</v>
          </cell>
          <cell r="B461" t="str">
            <v>DEXAMETHASONE</v>
          </cell>
          <cell r="C461">
            <v>27428</v>
          </cell>
          <cell r="D461">
            <v>0</v>
          </cell>
          <cell r="E461" t="str">
            <v>4 mg</v>
          </cell>
          <cell r="F461" t="str">
            <v>TABLET</v>
          </cell>
          <cell r="G461" t="str">
            <v>TAB</v>
          </cell>
          <cell r="H461"/>
          <cell r="I461">
            <v>0.4904</v>
          </cell>
          <cell r="J461"/>
          <cell r="K461">
            <v>0.4904</v>
          </cell>
          <cell r="L461">
            <v>0</v>
          </cell>
          <cell r="M461">
            <v>20120610</v>
          </cell>
          <cell r="N461">
            <v>0</v>
          </cell>
          <cell r="O461">
            <v>20120610</v>
          </cell>
        </row>
        <row r="462">
          <cell r="A462" t="str">
            <v>14975 0</v>
          </cell>
          <cell r="B462" t="str">
            <v>DEXMETHYLPHENIDATE HCL</v>
          </cell>
          <cell r="C462">
            <v>14975</v>
          </cell>
          <cell r="D462">
            <v>0</v>
          </cell>
          <cell r="E462" t="str">
            <v>10 mg</v>
          </cell>
          <cell r="F462" t="str">
            <v>TABLET</v>
          </cell>
          <cell r="G462" t="str">
            <v>TAB</v>
          </cell>
          <cell r="H462"/>
          <cell r="I462">
            <v>1.1327</v>
          </cell>
          <cell r="J462"/>
          <cell r="K462">
            <v>1.1327</v>
          </cell>
          <cell r="L462">
            <v>0</v>
          </cell>
          <cell r="M462">
            <v>20110909</v>
          </cell>
          <cell r="N462">
            <v>20120309</v>
          </cell>
          <cell r="O462">
            <v>20120309</v>
          </cell>
        </row>
        <row r="463">
          <cell r="A463" t="str">
            <v>14973 0</v>
          </cell>
          <cell r="B463" t="str">
            <v>DEXMETHYLPHENIDATE HCL</v>
          </cell>
          <cell r="C463">
            <v>14973</v>
          </cell>
          <cell r="D463">
            <v>0</v>
          </cell>
          <cell r="E463" t="str">
            <v>2.5 mg</v>
          </cell>
          <cell r="F463" t="str">
            <v>TABLET</v>
          </cell>
          <cell r="G463" t="str">
            <v>TAB</v>
          </cell>
          <cell r="H463"/>
          <cell r="I463">
            <v>0.55259999999999998</v>
          </cell>
          <cell r="J463"/>
          <cell r="K463">
            <v>0.55259999999999998</v>
          </cell>
          <cell r="L463">
            <v>0</v>
          </cell>
          <cell r="M463">
            <v>20110310</v>
          </cell>
          <cell r="N463">
            <v>20120309</v>
          </cell>
          <cell r="O463">
            <v>20120309</v>
          </cell>
        </row>
        <row r="464">
          <cell r="A464" t="str">
            <v>14974 0</v>
          </cell>
          <cell r="B464" t="str">
            <v>DEXMETHYLPHENIDATE HCL</v>
          </cell>
          <cell r="C464">
            <v>14974</v>
          </cell>
          <cell r="D464">
            <v>0</v>
          </cell>
          <cell r="E464" t="str">
            <v>5 mg</v>
          </cell>
          <cell r="F464" t="str">
            <v>TABLET</v>
          </cell>
          <cell r="G464" t="str">
            <v>TAB</v>
          </cell>
          <cell r="H464"/>
          <cell r="I464">
            <v>0.9103</v>
          </cell>
          <cell r="J464"/>
          <cell r="K464">
            <v>0.9103</v>
          </cell>
          <cell r="L464">
            <v>0</v>
          </cell>
          <cell r="M464">
            <v>20111209</v>
          </cell>
          <cell r="N464">
            <v>20120309</v>
          </cell>
          <cell r="O464">
            <v>20120309</v>
          </cell>
        </row>
        <row r="465">
          <cell r="A465" t="str">
            <v>19850 0</v>
          </cell>
          <cell r="B465" t="str">
            <v>DEXTROAMPHETAMINE SULFATE</v>
          </cell>
          <cell r="C465">
            <v>19850</v>
          </cell>
          <cell r="D465">
            <v>0</v>
          </cell>
          <cell r="E465" t="str">
            <v>10 mg</v>
          </cell>
          <cell r="F465" t="str">
            <v>CAPSULE</v>
          </cell>
          <cell r="G465" t="str">
            <v>CAP, SA</v>
          </cell>
          <cell r="H465"/>
          <cell r="I465">
            <v>5.3124000000000002</v>
          </cell>
          <cell r="J465"/>
          <cell r="K465">
            <v>5.3124000000000002</v>
          </cell>
          <cell r="L465">
            <v>0</v>
          </cell>
          <cell r="M465">
            <v>20120910</v>
          </cell>
          <cell r="N465">
            <v>0</v>
          </cell>
          <cell r="O465">
            <v>20120910</v>
          </cell>
        </row>
        <row r="466">
          <cell r="A466" t="str">
            <v>19880 0</v>
          </cell>
          <cell r="B466" t="str">
            <v>DEXTROAMPHETAMINE SULFATE</v>
          </cell>
          <cell r="C466">
            <v>19880</v>
          </cell>
          <cell r="D466">
            <v>0</v>
          </cell>
          <cell r="E466" t="str">
            <v>10 mg</v>
          </cell>
          <cell r="F466" t="str">
            <v>TABLET</v>
          </cell>
          <cell r="G466" t="str">
            <v>TAB</v>
          </cell>
          <cell r="H466"/>
          <cell r="I466">
            <v>2.6459999999999999</v>
          </cell>
          <cell r="J466"/>
          <cell r="K466">
            <v>2.6459999999999999</v>
          </cell>
          <cell r="L466">
            <v>0</v>
          </cell>
          <cell r="M466">
            <v>20121210</v>
          </cell>
          <cell r="N466">
            <v>0</v>
          </cell>
          <cell r="O466">
            <v>20121210</v>
          </cell>
        </row>
        <row r="467">
          <cell r="A467" t="str">
            <v>19851 0</v>
          </cell>
          <cell r="B467" t="str">
            <v>DEXTROAMPHETAMINE SULFATE</v>
          </cell>
          <cell r="C467">
            <v>19851</v>
          </cell>
          <cell r="D467">
            <v>0</v>
          </cell>
          <cell r="E467" t="str">
            <v>15 mg</v>
          </cell>
          <cell r="F467" t="str">
            <v>CAPSULE</v>
          </cell>
          <cell r="G467" t="str">
            <v>CAP, SA</v>
          </cell>
          <cell r="H467"/>
          <cell r="I467">
            <v>6.8029999999999999</v>
          </cell>
          <cell r="J467"/>
          <cell r="K467">
            <v>6.8029999999999999</v>
          </cell>
          <cell r="L467">
            <v>0</v>
          </cell>
          <cell r="M467">
            <v>20120910</v>
          </cell>
          <cell r="N467">
            <v>0</v>
          </cell>
          <cell r="O467">
            <v>20120910</v>
          </cell>
        </row>
        <row r="468">
          <cell r="A468" t="str">
            <v>19852 0</v>
          </cell>
          <cell r="B468" t="str">
            <v>DEXTROAMPHETAMINE SULFATE</v>
          </cell>
          <cell r="C468">
            <v>19852</v>
          </cell>
          <cell r="D468">
            <v>0</v>
          </cell>
          <cell r="E468" t="str">
            <v>5 mg</v>
          </cell>
          <cell r="F468" t="str">
            <v>CAPSULE</v>
          </cell>
          <cell r="G468" t="str">
            <v>CAP, SA</v>
          </cell>
          <cell r="H468"/>
          <cell r="I468">
            <v>4.2526999999999999</v>
          </cell>
          <cell r="J468"/>
          <cell r="K468">
            <v>4.2526999999999999</v>
          </cell>
          <cell r="L468">
            <v>0</v>
          </cell>
          <cell r="M468">
            <v>20120610</v>
          </cell>
          <cell r="N468">
            <v>0</v>
          </cell>
          <cell r="O468">
            <v>20120610</v>
          </cell>
        </row>
        <row r="469">
          <cell r="A469" t="str">
            <v>19881 0</v>
          </cell>
          <cell r="B469" t="str">
            <v>DEXTROAMPHETAMINE SULFATE</v>
          </cell>
          <cell r="C469">
            <v>19881</v>
          </cell>
          <cell r="D469">
            <v>0</v>
          </cell>
          <cell r="E469" t="str">
            <v>5 mg</v>
          </cell>
          <cell r="F469" t="str">
            <v>TABLET</v>
          </cell>
          <cell r="G469" t="str">
            <v>TAB</v>
          </cell>
          <cell r="H469"/>
          <cell r="I469">
            <v>0.24030000000000001</v>
          </cell>
          <cell r="J469"/>
          <cell r="K469">
            <v>0.24030000000000001</v>
          </cell>
          <cell r="L469">
            <v>0</v>
          </cell>
          <cell r="M469">
            <v>20120610</v>
          </cell>
          <cell r="N469">
            <v>20120921</v>
          </cell>
          <cell r="O469">
            <v>20120921</v>
          </cell>
        </row>
        <row r="470">
          <cell r="A470" t="str">
            <v>41517 0</v>
          </cell>
          <cell r="B470" t="str">
            <v>DHCODEINE BT/ACETAMINOPHN/CAFF</v>
          </cell>
          <cell r="C470">
            <v>41517</v>
          </cell>
          <cell r="D470">
            <v>0</v>
          </cell>
          <cell r="E470" t="str">
            <v xml:space="preserve">32-713-60 </v>
          </cell>
          <cell r="F470" t="str">
            <v>TABLET</v>
          </cell>
          <cell r="G470" t="str">
            <v>TAB</v>
          </cell>
          <cell r="H470"/>
          <cell r="I470">
            <v>1.9562999999999999</v>
          </cell>
          <cell r="J470"/>
          <cell r="K470">
            <v>1.9562999999999999</v>
          </cell>
          <cell r="L470">
            <v>0</v>
          </cell>
          <cell r="M470">
            <v>20120610</v>
          </cell>
          <cell r="N470">
            <v>0</v>
          </cell>
          <cell r="O470">
            <v>20120610</v>
          </cell>
        </row>
        <row r="471">
          <cell r="A471" t="str">
            <v>14220 0</v>
          </cell>
          <cell r="B471" t="str">
            <v>DIAZEPAM</v>
          </cell>
          <cell r="C471">
            <v>14220</v>
          </cell>
          <cell r="D471">
            <v>0</v>
          </cell>
          <cell r="E471" t="str">
            <v>10 mg</v>
          </cell>
          <cell r="F471" t="str">
            <v>TABLET</v>
          </cell>
          <cell r="G471" t="str">
            <v>TAB</v>
          </cell>
          <cell r="H471"/>
          <cell r="I471">
            <v>3.2300000000000002E-2</v>
          </cell>
          <cell r="J471"/>
          <cell r="K471">
            <v>3.2300000000000002E-2</v>
          </cell>
          <cell r="L471">
            <v>0</v>
          </cell>
          <cell r="M471">
            <v>20120610</v>
          </cell>
          <cell r="N471">
            <v>0</v>
          </cell>
          <cell r="O471">
            <v>20120610</v>
          </cell>
        </row>
        <row r="472">
          <cell r="A472" t="str">
            <v>14221 0</v>
          </cell>
          <cell r="B472" t="str">
            <v>DIAZEPAM</v>
          </cell>
          <cell r="C472">
            <v>14221</v>
          </cell>
          <cell r="D472">
            <v>0</v>
          </cell>
          <cell r="E472" t="str">
            <v>2 mg</v>
          </cell>
          <cell r="F472" t="str">
            <v>TABLET</v>
          </cell>
          <cell r="G472" t="str">
            <v>TAB</v>
          </cell>
          <cell r="H472"/>
          <cell r="I472">
            <v>2.9000000000000001E-2</v>
          </cell>
          <cell r="J472"/>
          <cell r="K472">
            <v>2.9000000000000001E-2</v>
          </cell>
          <cell r="L472">
            <v>0</v>
          </cell>
          <cell r="M472">
            <v>20120610</v>
          </cell>
          <cell r="N472">
            <v>0</v>
          </cell>
          <cell r="O472">
            <v>20120610</v>
          </cell>
        </row>
        <row r="473">
          <cell r="A473" t="str">
            <v>14222 0</v>
          </cell>
          <cell r="B473" t="str">
            <v>DIAZEPAM</v>
          </cell>
          <cell r="C473">
            <v>14222</v>
          </cell>
          <cell r="D473">
            <v>0</v>
          </cell>
          <cell r="E473" t="str">
            <v>5 mg</v>
          </cell>
          <cell r="F473" t="str">
            <v>TABLET</v>
          </cell>
          <cell r="G473" t="str">
            <v>TAB</v>
          </cell>
          <cell r="H473"/>
          <cell r="I473">
            <v>2.5499999999999998E-2</v>
          </cell>
          <cell r="J473"/>
          <cell r="K473">
            <v>2.5499999999999998E-2</v>
          </cell>
          <cell r="L473">
            <v>0</v>
          </cell>
          <cell r="M473">
            <v>20120309</v>
          </cell>
          <cell r="N473">
            <v>0</v>
          </cell>
          <cell r="O473">
            <v>20120309</v>
          </cell>
        </row>
        <row r="474">
          <cell r="A474" t="str">
            <v>13960 0</v>
          </cell>
          <cell r="B474" t="str">
            <v>DICLOFENAC POTASSIUM</v>
          </cell>
          <cell r="C474">
            <v>13960</v>
          </cell>
          <cell r="D474">
            <v>0</v>
          </cell>
          <cell r="E474" t="str">
            <v>50 mg</v>
          </cell>
          <cell r="F474" t="str">
            <v>TABLET</v>
          </cell>
          <cell r="G474" t="str">
            <v>TAB</v>
          </cell>
          <cell r="H474"/>
          <cell r="I474">
            <v>0.13669999999999999</v>
          </cell>
          <cell r="J474"/>
          <cell r="K474">
            <v>0.13669999999999999</v>
          </cell>
          <cell r="L474">
            <v>0</v>
          </cell>
          <cell r="M474">
            <v>20111209</v>
          </cell>
          <cell r="N474">
            <v>0</v>
          </cell>
          <cell r="O474">
            <v>20111209</v>
          </cell>
        </row>
        <row r="475">
          <cell r="A475" t="str">
            <v>13310 0</v>
          </cell>
          <cell r="B475" t="str">
            <v>DICLOFENAC SODIUM XR</v>
          </cell>
          <cell r="C475">
            <v>13310</v>
          </cell>
          <cell r="D475">
            <v>0</v>
          </cell>
          <cell r="E475" t="str">
            <v>100 mg</v>
          </cell>
          <cell r="F475" t="str">
            <v>TABLET</v>
          </cell>
          <cell r="G475" t="str">
            <v>TAB, XR</v>
          </cell>
          <cell r="H475"/>
          <cell r="I475">
            <v>0.38779999999999998</v>
          </cell>
          <cell r="J475"/>
          <cell r="K475">
            <v>0.38779999999999998</v>
          </cell>
          <cell r="L475">
            <v>0</v>
          </cell>
          <cell r="M475">
            <v>20120309</v>
          </cell>
          <cell r="N475">
            <v>0</v>
          </cell>
          <cell r="O475">
            <v>20120309</v>
          </cell>
        </row>
        <row r="476">
          <cell r="A476" t="str">
            <v>33831 0</v>
          </cell>
          <cell r="B476" t="str">
            <v>DICLOFENAC SODIUM</v>
          </cell>
          <cell r="C476">
            <v>33831</v>
          </cell>
          <cell r="D476">
            <v>0</v>
          </cell>
          <cell r="E476">
            <v>1E-3</v>
          </cell>
          <cell r="F476" t="str">
            <v>MILLILITER</v>
          </cell>
          <cell r="G476" t="str">
            <v>DROPS</v>
          </cell>
          <cell r="H476"/>
          <cell r="I476">
            <v>1.554</v>
          </cell>
          <cell r="J476"/>
          <cell r="K476">
            <v>1.554</v>
          </cell>
          <cell r="L476">
            <v>0</v>
          </cell>
          <cell r="M476">
            <v>20120610</v>
          </cell>
          <cell r="N476">
            <v>0</v>
          </cell>
          <cell r="O476">
            <v>20120610</v>
          </cell>
        </row>
        <row r="477">
          <cell r="A477" t="str">
            <v>35850 0</v>
          </cell>
          <cell r="B477" t="str">
            <v>DICLOFENAC SODIUM</v>
          </cell>
          <cell r="C477">
            <v>35850</v>
          </cell>
          <cell r="D477">
            <v>0</v>
          </cell>
          <cell r="E477" t="str">
            <v>25 mg</v>
          </cell>
          <cell r="F477" t="str">
            <v>TABLET</v>
          </cell>
          <cell r="G477" t="str">
            <v>TAB, EC</v>
          </cell>
          <cell r="H477"/>
          <cell r="I477">
            <v>0.81</v>
          </cell>
          <cell r="J477"/>
          <cell r="K477">
            <v>0.81</v>
          </cell>
          <cell r="L477">
            <v>0</v>
          </cell>
          <cell r="M477">
            <v>20090310</v>
          </cell>
          <cell r="N477">
            <v>20091210</v>
          </cell>
          <cell r="O477">
            <v>20091210</v>
          </cell>
        </row>
        <row r="478">
          <cell r="A478" t="str">
            <v>35851 0</v>
          </cell>
          <cell r="B478" t="str">
            <v>DICLOFENAC SODIUM</v>
          </cell>
          <cell r="C478">
            <v>35851</v>
          </cell>
          <cell r="D478">
            <v>0</v>
          </cell>
          <cell r="E478" t="str">
            <v>50 mg</v>
          </cell>
          <cell r="F478" t="str">
            <v>TABLET</v>
          </cell>
          <cell r="G478" t="str">
            <v>TAB, EC</v>
          </cell>
          <cell r="H478"/>
          <cell r="I478">
            <v>0.4587</v>
          </cell>
          <cell r="J478"/>
          <cell r="K478">
            <v>0.4587</v>
          </cell>
          <cell r="L478">
            <v>0</v>
          </cell>
          <cell r="M478">
            <v>20120610</v>
          </cell>
          <cell r="N478">
            <v>0</v>
          </cell>
          <cell r="O478">
            <v>20120610</v>
          </cell>
        </row>
        <row r="479">
          <cell r="A479" t="str">
            <v>35852 0</v>
          </cell>
          <cell r="B479" t="str">
            <v>DICLOFENAC SODIUM</v>
          </cell>
          <cell r="C479">
            <v>35852</v>
          </cell>
          <cell r="D479">
            <v>0</v>
          </cell>
          <cell r="E479" t="str">
            <v>75 mg</v>
          </cell>
          <cell r="F479" t="str">
            <v>TABLET</v>
          </cell>
          <cell r="G479" t="str">
            <v>TAB, EC</v>
          </cell>
          <cell r="H479"/>
          <cell r="I479">
            <v>0.38400000000000001</v>
          </cell>
          <cell r="J479"/>
          <cell r="K479">
            <v>0.38400000000000001</v>
          </cell>
          <cell r="L479">
            <v>0</v>
          </cell>
          <cell r="M479">
            <v>20120309</v>
          </cell>
          <cell r="N479">
            <v>0</v>
          </cell>
          <cell r="O479">
            <v>20120309</v>
          </cell>
        </row>
        <row r="480">
          <cell r="A480" t="str">
            <v>39541 0</v>
          </cell>
          <cell r="B480" t="str">
            <v>DICLOXACILLIN SODIUM</v>
          </cell>
          <cell r="C480">
            <v>39541</v>
          </cell>
          <cell r="D480">
            <v>0</v>
          </cell>
          <cell r="E480" t="str">
            <v>250 mg</v>
          </cell>
          <cell r="F480" t="str">
            <v>CAPSULE</v>
          </cell>
          <cell r="G480" t="str">
            <v>CAP</v>
          </cell>
          <cell r="H480"/>
          <cell r="I480">
            <v>0.27700000000000002</v>
          </cell>
          <cell r="J480"/>
          <cell r="K480">
            <v>0.27700000000000002</v>
          </cell>
          <cell r="L480">
            <v>0</v>
          </cell>
          <cell r="M480">
            <v>20120910</v>
          </cell>
          <cell r="N480">
            <v>0</v>
          </cell>
          <cell r="O480">
            <v>20120910</v>
          </cell>
        </row>
        <row r="481">
          <cell r="A481" t="str">
            <v>39542 0</v>
          </cell>
          <cell r="B481" t="str">
            <v>DICLOXACILLIN SODIUM</v>
          </cell>
          <cell r="C481">
            <v>39542</v>
          </cell>
          <cell r="D481">
            <v>0</v>
          </cell>
          <cell r="E481" t="str">
            <v>500 mg</v>
          </cell>
          <cell r="F481" t="str">
            <v>CAPSULE</v>
          </cell>
          <cell r="G481" t="str">
            <v>CAP</v>
          </cell>
          <cell r="H481"/>
          <cell r="I481">
            <v>0.55379999999999996</v>
          </cell>
          <cell r="J481"/>
          <cell r="K481">
            <v>0.55379999999999996</v>
          </cell>
          <cell r="L481">
            <v>0</v>
          </cell>
          <cell r="M481">
            <v>20110909</v>
          </cell>
          <cell r="N481">
            <v>0</v>
          </cell>
          <cell r="O481">
            <v>20110909</v>
          </cell>
        </row>
        <row r="482">
          <cell r="A482" t="str">
            <v>19261 0</v>
          </cell>
          <cell r="B482" t="str">
            <v>DICYCLOMINE HCL</v>
          </cell>
          <cell r="C482">
            <v>19261</v>
          </cell>
          <cell r="D482">
            <v>0</v>
          </cell>
          <cell r="E482" t="str">
            <v>10 mg</v>
          </cell>
          <cell r="F482" t="str">
            <v>CAPSULE</v>
          </cell>
          <cell r="G482" t="str">
            <v>CAP</v>
          </cell>
          <cell r="H482"/>
          <cell r="I482">
            <v>4.3799999999999999E-2</v>
          </cell>
          <cell r="J482"/>
          <cell r="K482">
            <v>4.3799999999999999E-2</v>
          </cell>
          <cell r="L482">
            <v>0</v>
          </cell>
          <cell r="M482">
            <v>20111209</v>
          </cell>
          <cell r="N482">
            <v>0</v>
          </cell>
          <cell r="O482">
            <v>20111209</v>
          </cell>
        </row>
        <row r="483">
          <cell r="A483" t="str">
            <v>19331 0</v>
          </cell>
          <cell r="B483" t="str">
            <v>DICYCLOMINE HCL</v>
          </cell>
          <cell r="C483">
            <v>19331</v>
          </cell>
          <cell r="D483">
            <v>0</v>
          </cell>
          <cell r="E483" t="str">
            <v>20 mg</v>
          </cell>
          <cell r="F483" t="str">
            <v>TABLET</v>
          </cell>
          <cell r="G483" t="str">
            <v>TAB</v>
          </cell>
          <cell r="H483"/>
          <cell r="I483">
            <v>5.6000000000000001E-2</v>
          </cell>
          <cell r="J483"/>
          <cell r="K483">
            <v>5.6000000000000001E-2</v>
          </cell>
          <cell r="L483">
            <v>0</v>
          </cell>
          <cell r="M483">
            <v>20120309</v>
          </cell>
          <cell r="N483">
            <v>0</v>
          </cell>
          <cell r="O483">
            <v>20120309</v>
          </cell>
        </row>
        <row r="484">
          <cell r="A484" t="str">
            <v>14558 0</v>
          </cell>
          <cell r="B484" t="str">
            <v>DIDANOSINE</v>
          </cell>
          <cell r="C484">
            <v>14558</v>
          </cell>
          <cell r="D484">
            <v>0</v>
          </cell>
          <cell r="E484" t="str">
            <v>125 mg</v>
          </cell>
          <cell r="F484" t="str">
            <v>CAPSULE</v>
          </cell>
          <cell r="G484" t="str">
            <v>CAP, DR</v>
          </cell>
          <cell r="H484"/>
          <cell r="I484">
            <v>4.0533000000000001</v>
          </cell>
          <cell r="J484"/>
          <cell r="K484">
            <v>4.0533000000000001</v>
          </cell>
          <cell r="L484">
            <v>0</v>
          </cell>
          <cell r="M484">
            <v>20120610</v>
          </cell>
          <cell r="N484">
            <v>0</v>
          </cell>
          <cell r="O484">
            <v>20120610</v>
          </cell>
        </row>
        <row r="485">
          <cell r="A485" t="str">
            <v>14559 0</v>
          </cell>
          <cell r="B485" t="str">
            <v>DIDANOSINE</v>
          </cell>
          <cell r="C485">
            <v>14559</v>
          </cell>
          <cell r="D485">
            <v>0</v>
          </cell>
          <cell r="E485" t="str">
            <v>200 mg</v>
          </cell>
          <cell r="F485" t="str">
            <v>CAPSULE</v>
          </cell>
          <cell r="G485" t="str">
            <v>CAP, DR</v>
          </cell>
          <cell r="H485"/>
          <cell r="I485">
            <v>6.4840999999999998</v>
          </cell>
          <cell r="J485"/>
          <cell r="K485">
            <v>6.4840999999999998</v>
          </cell>
          <cell r="L485">
            <v>0</v>
          </cell>
          <cell r="M485">
            <v>20120610</v>
          </cell>
          <cell r="N485">
            <v>0</v>
          </cell>
          <cell r="O485">
            <v>20120610</v>
          </cell>
        </row>
        <row r="486">
          <cell r="A486" t="str">
            <v>14556 0</v>
          </cell>
          <cell r="B486" t="str">
            <v>DIDANOSINE</v>
          </cell>
          <cell r="C486">
            <v>14556</v>
          </cell>
          <cell r="D486">
            <v>0</v>
          </cell>
          <cell r="E486" t="str">
            <v>250 mg</v>
          </cell>
          <cell r="F486" t="str">
            <v>CAPSULE</v>
          </cell>
          <cell r="G486" t="str">
            <v>CAP, SA</v>
          </cell>
          <cell r="H486"/>
          <cell r="I486">
            <v>8.2628000000000004</v>
          </cell>
          <cell r="J486"/>
          <cell r="K486">
            <v>8.2628000000000004</v>
          </cell>
          <cell r="L486">
            <v>0</v>
          </cell>
          <cell r="M486">
            <v>20120610</v>
          </cell>
          <cell r="N486">
            <v>0</v>
          </cell>
          <cell r="O486">
            <v>20120610</v>
          </cell>
        </row>
        <row r="487">
          <cell r="A487" t="str">
            <v>14557 0</v>
          </cell>
          <cell r="B487" t="str">
            <v>DIDANOSINE</v>
          </cell>
          <cell r="C487">
            <v>14557</v>
          </cell>
          <cell r="D487">
            <v>0</v>
          </cell>
          <cell r="E487" t="str">
            <v>400 mg</v>
          </cell>
          <cell r="F487" t="str">
            <v>CAPSULE</v>
          </cell>
          <cell r="G487" t="str">
            <v>CAP, SA</v>
          </cell>
          <cell r="H487"/>
          <cell r="I487">
            <v>10.3241</v>
          </cell>
          <cell r="J487"/>
          <cell r="K487">
            <v>10.3241</v>
          </cell>
          <cell r="L487">
            <v>0</v>
          </cell>
          <cell r="M487">
            <v>20120910</v>
          </cell>
          <cell r="N487">
            <v>0</v>
          </cell>
          <cell r="O487">
            <v>20120910</v>
          </cell>
        </row>
        <row r="488">
          <cell r="A488" t="str">
            <v>31470 0</v>
          </cell>
          <cell r="B488" t="str">
            <v>DIFLORASONE DIACETATE</v>
          </cell>
          <cell r="C488">
            <v>31470</v>
          </cell>
          <cell r="D488">
            <v>0</v>
          </cell>
          <cell r="E488" t="str">
            <v>0.05%</v>
          </cell>
          <cell r="F488" t="str">
            <v>GRAM</v>
          </cell>
          <cell r="G488" t="str">
            <v>CRM</v>
          </cell>
          <cell r="H488"/>
          <cell r="I488">
            <v>0.96519999999999995</v>
          </cell>
          <cell r="J488"/>
          <cell r="K488">
            <v>0.96519999999999995</v>
          </cell>
          <cell r="L488">
            <v>0</v>
          </cell>
          <cell r="M488">
            <v>20100910</v>
          </cell>
          <cell r="N488">
            <v>20110310</v>
          </cell>
          <cell r="O488">
            <v>20110909</v>
          </cell>
        </row>
        <row r="489">
          <cell r="A489" t="str">
            <v>31480 0</v>
          </cell>
          <cell r="B489" t="str">
            <v>DIFLORASONE DIACETATE</v>
          </cell>
          <cell r="C489">
            <v>31480</v>
          </cell>
          <cell r="D489">
            <v>0</v>
          </cell>
          <cell r="E489" t="str">
            <v>0.05%</v>
          </cell>
          <cell r="F489" t="str">
            <v>GRAM</v>
          </cell>
          <cell r="G489" t="str">
            <v>OINT</v>
          </cell>
          <cell r="H489"/>
          <cell r="I489">
            <v>2.8475999999999999</v>
          </cell>
          <cell r="J489"/>
          <cell r="K489">
            <v>2.8475999999999999</v>
          </cell>
          <cell r="L489">
            <v>0</v>
          </cell>
          <cell r="M489">
            <v>20111209</v>
          </cell>
          <cell r="N489">
            <v>0</v>
          </cell>
          <cell r="O489">
            <v>20111209</v>
          </cell>
        </row>
        <row r="490">
          <cell r="A490" t="str">
            <v>16851 0</v>
          </cell>
          <cell r="B490" t="str">
            <v>DIFLUNISAL</v>
          </cell>
          <cell r="C490">
            <v>16851</v>
          </cell>
          <cell r="D490">
            <v>0</v>
          </cell>
          <cell r="E490" t="str">
            <v>500 mg</v>
          </cell>
          <cell r="F490" t="str">
            <v>TABLET</v>
          </cell>
          <cell r="G490" t="str">
            <v>TAB</v>
          </cell>
          <cell r="H490"/>
          <cell r="I490">
            <v>1.5</v>
          </cell>
          <cell r="J490"/>
          <cell r="K490">
            <v>1.5</v>
          </cell>
          <cell r="L490">
            <v>0</v>
          </cell>
          <cell r="M490">
            <v>20121210</v>
          </cell>
          <cell r="N490">
            <v>0</v>
          </cell>
          <cell r="O490">
            <v>20121210</v>
          </cell>
        </row>
        <row r="491">
          <cell r="A491" t="str">
            <v>132 0</v>
          </cell>
          <cell r="B491" t="str">
            <v>DIGOXIN</v>
          </cell>
          <cell r="C491">
            <v>132</v>
          </cell>
          <cell r="D491">
            <v>0</v>
          </cell>
          <cell r="E491" t="str">
            <v>.125 mg</v>
          </cell>
          <cell r="F491" t="str">
            <v>TABLET</v>
          </cell>
          <cell r="G491" t="str">
            <v>TAB</v>
          </cell>
          <cell r="H491"/>
          <cell r="I491">
            <v>0.1341</v>
          </cell>
          <cell r="J491"/>
          <cell r="K491">
            <v>0.1341</v>
          </cell>
          <cell r="L491">
            <v>0</v>
          </cell>
          <cell r="M491">
            <v>20121210</v>
          </cell>
          <cell r="N491">
            <v>0</v>
          </cell>
          <cell r="O491">
            <v>20121210</v>
          </cell>
        </row>
        <row r="492">
          <cell r="A492" t="str">
            <v>133 0</v>
          </cell>
          <cell r="B492" t="str">
            <v>DIGOXIN</v>
          </cell>
          <cell r="C492">
            <v>133</v>
          </cell>
          <cell r="D492">
            <v>0</v>
          </cell>
          <cell r="E492" t="str">
            <v>.250 mg</v>
          </cell>
          <cell r="F492" t="str">
            <v>TABLET</v>
          </cell>
          <cell r="G492" t="str">
            <v>TAB</v>
          </cell>
          <cell r="H492"/>
          <cell r="I492">
            <v>0.1341</v>
          </cell>
          <cell r="J492"/>
          <cell r="K492">
            <v>0.1341</v>
          </cell>
          <cell r="L492">
            <v>0</v>
          </cell>
          <cell r="M492">
            <v>20120309</v>
          </cell>
          <cell r="N492">
            <v>0</v>
          </cell>
          <cell r="O492">
            <v>20120309</v>
          </cell>
        </row>
        <row r="493">
          <cell r="A493" t="str">
            <v>94691 0</v>
          </cell>
          <cell r="B493" t="str">
            <v xml:space="preserve">DILTIAZEM HCL </v>
          </cell>
          <cell r="C493">
            <v>94691</v>
          </cell>
          <cell r="D493">
            <v>0</v>
          </cell>
          <cell r="E493" t="str">
            <v>420 mg</v>
          </cell>
          <cell r="F493" t="str">
            <v>CAPSULE</v>
          </cell>
          <cell r="G493" t="str">
            <v>CAP, SA</v>
          </cell>
          <cell r="H493"/>
          <cell r="I493">
            <v>1.2778</v>
          </cell>
          <cell r="J493"/>
          <cell r="K493">
            <v>1.2778</v>
          </cell>
          <cell r="L493">
            <v>0</v>
          </cell>
          <cell r="M493">
            <v>20121210</v>
          </cell>
          <cell r="N493">
            <v>0</v>
          </cell>
          <cell r="O493">
            <v>20121210</v>
          </cell>
        </row>
        <row r="494">
          <cell r="A494" t="str">
            <v>7463 0</v>
          </cell>
          <cell r="B494" t="str">
            <v>DILTIAZEM HCL</v>
          </cell>
          <cell r="C494">
            <v>7463</v>
          </cell>
          <cell r="D494">
            <v>0</v>
          </cell>
          <cell r="E494" t="str">
            <v>120 mg</v>
          </cell>
          <cell r="F494" t="str">
            <v>CAPSULE</v>
          </cell>
          <cell r="G494" t="str">
            <v>CAP, CR</v>
          </cell>
          <cell r="H494"/>
          <cell r="I494">
            <v>0.86099999999999999</v>
          </cell>
          <cell r="J494"/>
          <cell r="K494">
            <v>0.86099999999999999</v>
          </cell>
          <cell r="L494">
            <v>0</v>
          </cell>
          <cell r="M494">
            <v>20120610</v>
          </cell>
          <cell r="N494">
            <v>0</v>
          </cell>
          <cell r="O494">
            <v>20120610</v>
          </cell>
        </row>
        <row r="495">
          <cell r="A495" t="str">
            <v>2330 0</v>
          </cell>
          <cell r="B495" t="str">
            <v>DILTIAZEM HCL</v>
          </cell>
          <cell r="C495">
            <v>2330</v>
          </cell>
          <cell r="D495">
            <v>0</v>
          </cell>
          <cell r="E495" t="str">
            <v>120 mg</v>
          </cell>
          <cell r="F495" t="str">
            <v>CAPSULE</v>
          </cell>
          <cell r="G495" t="str">
            <v>CAP, ER</v>
          </cell>
          <cell r="H495"/>
          <cell r="I495">
            <v>0.87080000000000002</v>
          </cell>
          <cell r="J495"/>
          <cell r="K495">
            <v>0.87080000000000002</v>
          </cell>
          <cell r="L495">
            <v>0</v>
          </cell>
          <cell r="M495">
            <v>20120610</v>
          </cell>
          <cell r="N495">
            <v>0</v>
          </cell>
          <cell r="O495">
            <v>20120610</v>
          </cell>
        </row>
        <row r="496">
          <cell r="A496" t="str">
            <v>2321 0</v>
          </cell>
          <cell r="B496" t="str">
            <v>DILTIAZEM HCL</v>
          </cell>
          <cell r="C496">
            <v>2321</v>
          </cell>
          <cell r="D496">
            <v>0</v>
          </cell>
          <cell r="E496" t="str">
            <v>120 mg</v>
          </cell>
          <cell r="F496" t="str">
            <v>CAPSULE</v>
          </cell>
          <cell r="G496" t="str">
            <v>CAP, SR 12HR</v>
          </cell>
          <cell r="H496"/>
          <cell r="I496">
            <v>1.5053000000000001</v>
          </cell>
          <cell r="J496"/>
          <cell r="K496">
            <v>1.5053000000000001</v>
          </cell>
          <cell r="L496">
            <v>0</v>
          </cell>
          <cell r="M496">
            <v>20120910</v>
          </cell>
          <cell r="N496">
            <v>0</v>
          </cell>
          <cell r="O496">
            <v>20120910</v>
          </cell>
        </row>
        <row r="497">
          <cell r="A497" t="str">
            <v>2326 0</v>
          </cell>
          <cell r="B497" t="str">
            <v>DILTIAZEM HCL</v>
          </cell>
          <cell r="C497">
            <v>2326</v>
          </cell>
          <cell r="D497">
            <v>0</v>
          </cell>
          <cell r="E497" t="str">
            <v>120 mg</v>
          </cell>
          <cell r="F497" t="str">
            <v>CAPSULE</v>
          </cell>
          <cell r="G497" t="str">
            <v>CAP, SR 24HR</v>
          </cell>
          <cell r="H497"/>
          <cell r="I497">
            <v>0.35249999999999998</v>
          </cell>
          <cell r="J497"/>
          <cell r="K497">
            <v>0.35249999999999998</v>
          </cell>
          <cell r="L497">
            <v>0</v>
          </cell>
          <cell r="M497">
            <v>20121210</v>
          </cell>
          <cell r="N497">
            <v>0</v>
          </cell>
          <cell r="O497">
            <v>20121210</v>
          </cell>
        </row>
        <row r="498">
          <cell r="A498" t="str">
            <v>2363 0</v>
          </cell>
          <cell r="B498" t="str">
            <v>DILTIAZEM HCL</v>
          </cell>
          <cell r="C498">
            <v>2363</v>
          </cell>
          <cell r="D498">
            <v>0</v>
          </cell>
          <cell r="E498" t="str">
            <v>120 mg</v>
          </cell>
          <cell r="F498" t="str">
            <v>TABLET</v>
          </cell>
          <cell r="G498" t="str">
            <v>TAB</v>
          </cell>
          <cell r="H498"/>
          <cell r="I498">
            <v>0.15060000000000001</v>
          </cell>
          <cell r="J498"/>
          <cell r="K498">
            <v>0.15060000000000001</v>
          </cell>
          <cell r="L498">
            <v>0</v>
          </cell>
          <cell r="M498">
            <v>20110310</v>
          </cell>
          <cell r="N498">
            <v>0</v>
          </cell>
          <cell r="O498">
            <v>20110909</v>
          </cell>
        </row>
        <row r="499">
          <cell r="A499" t="str">
            <v>7461 0</v>
          </cell>
          <cell r="B499" t="str">
            <v>DILTIAZEM HCL</v>
          </cell>
          <cell r="C499">
            <v>7461</v>
          </cell>
          <cell r="D499">
            <v>0</v>
          </cell>
          <cell r="E499" t="str">
            <v>180 mg</v>
          </cell>
          <cell r="F499" t="str">
            <v>CAPSULE</v>
          </cell>
          <cell r="G499" t="str">
            <v>CAP, CR</v>
          </cell>
          <cell r="H499"/>
          <cell r="I499">
            <v>1.1251</v>
          </cell>
          <cell r="J499"/>
          <cell r="K499">
            <v>1.1251</v>
          </cell>
          <cell r="L499">
            <v>0</v>
          </cell>
          <cell r="M499">
            <v>20120610</v>
          </cell>
          <cell r="N499">
            <v>0</v>
          </cell>
          <cell r="O499">
            <v>20120610</v>
          </cell>
        </row>
        <row r="500">
          <cell r="A500" t="str">
            <v>2329 0</v>
          </cell>
          <cell r="B500" t="str">
            <v>DILTIAZEM HCL</v>
          </cell>
          <cell r="C500">
            <v>2329</v>
          </cell>
          <cell r="D500">
            <v>0</v>
          </cell>
          <cell r="E500" t="str">
            <v>180 mg</v>
          </cell>
          <cell r="F500" t="str">
            <v>CAPSULE</v>
          </cell>
          <cell r="G500" t="str">
            <v>CAP, SA</v>
          </cell>
          <cell r="H500"/>
          <cell r="I500">
            <v>1.0510999999999999</v>
          </cell>
          <cell r="J500"/>
          <cell r="K500">
            <v>1.0510999999999999</v>
          </cell>
          <cell r="L500">
            <v>0</v>
          </cell>
          <cell r="M500">
            <v>20120610</v>
          </cell>
          <cell r="N500">
            <v>0</v>
          </cell>
          <cell r="O500">
            <v>20120610</v>
          </cell>
        </row>
        <row r="501">
          <cell r="A501" t="str">
            <v>2323 0</v>
          </cell>
          <cell r="B501" t="str">
            <v>DILTIAZEM HCL</v>
          </cell>
          <cell r="C501">
            <v>2323</v>
          </cell>
          <cell r="D501">
            <v>0</v>
          </cell>
          <cell r="E501" t="str">
            <v>180 mg</v>
          </cell>
          <cell r="F501" t="str">
            <v>CAPSULE</v>
          </cell>
          <cell r="G501" t="str">
            <v>CAP, SR 24HR</v>
          </cell>
          <cell r="H501"/>
          <cell r="I501">
            <v>0.54020000000000001</v>
          </cell>
          <cell r="J501"/>
          <cell r="K501">
            <v>0.54020000000000001</v>
          </cell>
          <cell r="L501">
            <v>0</v>
          </cell>
          <cell r="M501">
            <v>20121210</v>
          </cell>
          <cell r="N501">
            <v>0</v>
          </cell>
          <cell r="O501">
            <v>20121210</v>
          </cell>
        </row>
        <row r="502">
          <cell r="A502" t="str">
            <v>7462 0</v>
          </cell>
          <cell r="B502" t="str">
            <v>DILTIAZEM HCL</v>
          </cell>
          <cell r="C502">
            <v>7462</v>
          </cell>
          <cell r="D502">
            <v>0</v>
          </cell>
          <cell r="E502" t="str">
            <v>240 mg</v>
          </cell>
          <cell r="F502" t="str">
            <v>CAPSULE</v>
          </cell>
          <cell r="G502" t="str">
            <v>CAP, CR</v>
          </cell>
          <cell r="H502"/>
          <cell r="I502">
            <v>1.0888</v>
          </cell>
          <cell r="J502"/>
          <cell r="K502">
            <v>1.0888</v>
          </cell>
          <cell r="L502">
            <v>0</v>
          </cell>
          <cell r="M502">
            <v>20120610</v>
          </cell>
          <cell r="N502">
            <v>0</v>
          </cell>
          <cell r="O502">
            <v>20120610</v>
          </cell>
        </row>
        <row r="503">
          <cell r="A503" t="str">
            <v>2332 0</v>
          </cell>
          <cell r="B503" t="str">
            <v>DILTIAZEM HCL</v>
          </cell>
          <cell r="C503">
            <v>2332</v>
          </cell>
          <cell r="D503">
            <v>0</v>
          </cell>
          <cell r="E503" t="str">
            <v>240 mg</v>
          </cell>
          <cell r="F503" t="str">
            <v>CAPSULE</v>
          </cell>
          <cell r="G503" t="str">
            <v>CAP, SA</v>
          </cell>
          <cell r="H503"/>
          <cell r="I503">
            <v>1.4915</v>
          </cell>
          <cell r="J503"/>
          <cell r="K503">
            <v>1.4915</v>
          </cell>
          <cell r="L503">
            <v>0</v>
          </cell>
          <cell r="M503">
            <v>20120610</v>
          </cell>
          <cell r="N503">
            <v>0</v>
          </cell>
          <cell r="O503">
            <v>20120610</v>
          </cell>
        </row>
        <row r="504">
          <cell r="A504" t="str">
            <v>2324 0</v>
          </cell>
          <cell r="B504" t="str">
            <v>DILTIAZEM HCL</v>
          </cell>
          <cell r="C504">
            <v>2324</v>
          </cell>
          <cell r="D504">
            <v>0</v>
          </cell>
          <cell r="E504" t="str">
            <v>240 mg</v>
          </cell>
          <cell r="F504" t="str">
            <v>CAPSULE</v>
          </cell>
          <cell r="G504" t="str">
            <v>CAP, SR 24HR</v>
          </cell>
          <cell r="H504"/>
          <cell r="I504">
            <v>0.95550000000000002</v>
          </cell>
          <cell r="J504"/>
          <cell r="K504">
            <v>0.95550000000000002</v>
          </cell>
          <cell r="L504">
            <v>0</v>
          </cell>
          <cell r="M504">
            <v>20120910</v>
          </cell>
          <cell r="N504">
            <v>0</v>
          </cell>
          <cell r="O504">
            <v>20120910</v>
          </cell>
        </row>
        <row r="505">
          <cell r="A505" t="str">
            <v>2360 0</v>
          </cell>
          <cell r="B505" t="str">
            <v>DILTIAZEM HCL</v>
          </cell>
          <cell r="C505">
            <v>2360</v>
          </cell>
          <cell r="D505">
            <v>0</v>
          </cell>
          <cell r="E505" t="str">
            <v>30 mg</v>
          </cell>
          <cell r="F505" t="str">
            <v>TABLET</v>
          </cell>
          <cell r="G505" t="str">
            <v>TAB</v>
          </cell>
          <cell r="H505"/>
          <cell r="I505">
            <v>3.4799999999999998E-2</v>
          </cell>
          <cell r="J505"/>
          <cell r="K505">
            <v>3.4799999999999998E-2</v>
          </cell>
          <cell r="L505">
            <v>0</v>
          </cell>
          <cell r="M505">
            <v>20120610</v>
          </cell>
          <cell r="N505">
            <v>0</v>
          </cell>
          <cell r="O505">
            <v>20120610</v>
          </cell>
        </row>
        <row r="506">
          <cell r="A506" t="str">
            <v>2333 0</v>
          </cell>
          <cell r="B506" t="str">
            <v>DILTIAZEM HCL</v>
          </cell>
          <cell r="C506">
            <v>2333</v>
          </cell>
          <cell r="D506">
            <v>0</v>
          </cell>
          <cell r="E506" t="str">
            <v>300 mg</v>
          </cell>
          <cell r="F506" t="str">
            <v>CAPSULE</v>
          </cell>
          <cell r="G506" t="str">
            <v>CAP, ER</v>
          </cell>
          <cell r="H506"/>
          <cell r="I506">
            <v>1.9321999999999999</v>
          </cell>
          <cell r="J506"/>
          <cell r="K506">
            <v>1.9321999999999999</v>
          </cell>
          <cell r="L506">
            <v>0</v>
          </cell>
          <cell r="M506">
            <v>20120610</v>
          </cell>
          <cell r="N506">
            <v>0</v>
          </cell>
          <cell r="O506">
            <v>20120610</v>
          </cell>
        </row>
        <row r="507">
          <cell r="A507" t="str">
            <v>2325 0</v>
          </cell>
          <cell r="B507" t="str">
            <v>DILTIAZEM HCL</v>
          </cell>
          <cell r="C507">
            <v>2325</v>
          </cell>
          <cell r="D507">
            <v>0</v>
          </cell>
          <cell r="E507" t="str">
            <v>300 mg</v>
          </cell>
          <cell r="F507" t="str">
            <v>CAPSULE</v>
          </cell>
          <cell r="G507" t="str">
            <v>CAP, SR 24HR</v>
          </cell>
          <cell r="H507"/>
          <cell r="I507">
            <v>1.1910000000000001</v>
          </cell>
          <cell r="J507"/>
          <cell r="K507">
            <v>1.1910000000000001</v>
          </cell>
          <cell r="L507">
            <v>0</v>
          </cell>
          <cell r="M507">
            <v>20120910</v>
          </cell>
          <cell r="N507">
            <v>0</v>
          </cell>
          <cell r="O507">
            <v>20120910</v>
          </cell>
        </row>
        <row r="508">
          <cell r="A508" t="str">
            <v>2328 0</v>
          </cell>
          <cell r="B508" t="str">
            <v>DILTIAZEM HCL</v>
          </cell>
          <cell r="C508">
            <v>2328</v>
          </cell>
          <cell r="D508">
            <v>0</v>
          </cell>
          <cell r="E508" t="str">
            <v>360 mg</v>
          </cell>
          <cell r="F508" t="str">
            <v>CAPSULE</v>
          </cell>
          <cell r="G508" t="str">
            <v>CAP, ER</v>
          </cell>
          <cell r="H508"/>
          <cell r="I508">
            <v>1.9693000000000001</v>
          </cell>
          <cell r="J508"/>
          <cell r="K508">
            <v>1.9693000000000001</v>
          </cell>
          <cell r="L508">
            <v>0</v>
          </cell>
          <cell r="M508">
            <v>20120610</v>
          </cell>
          <cell r="N508">
            <v>0</v>
          </cell>
          <cell r="O508">
            <v>20120610</v>
          </cell>
        </row>
        <row r="509">
          <cell r="A509" t="str">
            <v>2322 0</v>
          </cell>
          <cell r="B509" t="str">
            <v>DILTIAZEM HCL</v>
          </cell>
          <cell r="C509">
            <v>2322</v>
          </cell>
          <cell r="D509">
            <v>0</v>
          </cell>
          <cell r="E509" t="str">
            <v>60 mg</v>
          </cell>
          <cell r="F509" t="str">
            <v>CAPSULE</v>
          </cell>
          <cell r="G509" t="str">
            <v>CAP, SR 12HR</v>
          </cell>
          <cell r="H509"/>
          <cell r="I509">
            <v>1.0105</v>
          </cell>
          <cell r="J509"/>
          <cell r="K509">
            <v>1.0105</v>
          </cell>
          <cell r="L509">
            <v>0</v>
          </cell>
          <cell r="M509">
            <v>20120910</v>
          </cell>
          <cell r="N509">
            <v>0</v>
          </cell>
          <cell r="O509">
            <v>20120910</v>
          </cell>
        </row>
        <row r="510">
          <cell r="A510" t="str">
            <v>2361 0</v>
          </cell>
          <cell r="B510" t="str">
            <v>DILTIAZEM HCL</v>
          </cell>
          <cell r="C510">
            <v>2361</v>
          </cell>
          <cell r="D510">
            <v>0</v>
          </cell>
          <cell r="E510" t="str">
            <v>60 mg</v>
          </cell>
          <cell r="F510" t="str">
            <v>TABLET</v>
          </cell>
          <cell r="G510" t="str">
            <v>TAB</v>
          </cell>
          <cell r="H510"/>
          <cell r="I510">
            <v>6.3799999999999996E-2</v>
          </cell>
          <cell r="J510"/>
          <cell r="K510">
            <v>6.3799999999999996E-2</v>
          </cell>
          <cell r="L510">
            <v>0</v>
          </cell>
          <cell r="M510">
            <v>20120309</v>
          </cell>
          <cell r="N510">
            <v>0</v>
          </cell>
          <cell r="O510">
            <v>20120309</v>
          </cell>
        </row>
        <row r="511">
          <cell r="A511" t="str">
            <v>2320 0</v>
          </cell>
          <cell r="B511" t="str">
            <v>DILTIAZEM HCL</v>
          </cell>
          <cell r="C511">
            <v>2320</v>
          </cell>
          <cell r="D511">
            <v>0</v>
          </cell>
          <cell r="E511" t="str">
            <v>90 mg</v>
          </cell>
          <cell r="F511" t="str">
            <v>CAPSULE</v>
          </cell>
          <cell r="G511" t="str">
            <v>CAP, SR 12HR</v>
          </cell>
          <cell r="H511"/>
          <cell r="I511">
            <v>1.1546000000000001</v>
          </cell>
          <cell r="J511"/>
          <cell r="K511">
            <v>1.1546000000000001</v>
          </cell>
          <cell r="L511">
            <v>0</v>
          </cell>
          <cell r="M511">
            <v>20121210</v>
          </cell>
          <cell r="N511">
            <v>0</v>
          </cell>
          <cell r="O511">
            <v>20121210</v>
          </cell>
        </row>
        <row r="512">
          <cell r="A512" t="str">
            <v>2362 0</v>
          </cell>
          <cell r="B512" t="str">
            <v>DILTIAZEM HCL</v>
          </cell>
          <cell r="C512">
            <v>2362</v>
          </cell>
          <cell r="D512">
            <v>0</v>
          </cell>
          <cell r="E512" t="str">
            <v>90 mg</v>
          </cell>
          <cell r="F512" t="str">
            <v>TABLET</v>
          </cell>
          <cell r="G512" t="str">
            <v>TAB</v>
          </cell>
          <cell r="H512"/>
          <cell r="I512">
            <v>0.1095</v>
          </cell>
          <cell r="J512"/>
          <cell r="K512">
            <v>0.1095</v>
          </cell>
          <cell r="L512">
            <v>0</v>
          </cell>
          <cell r="M512">
            <v>20120610</v>
          </cell>
          <cell r="N512">
            <v>0</v>
          </cell>
          <cell r="O512">
            <v>20120610</v>
          </cell>
        </row>
        <row r="513">
          <cell r="A513" t="str">
            <v>48831 0</v>
          </cell>
          <cell r="B513" t="str">
            <v>DIPHENHYDRAMINE HCL</v>
          </cell>
          <cell r="C513">
            <v>48831</v>
          </cell>
          <cell r="D513">
            <v>0</v>
          </cell>
          <cell r="E513" t="str">
            <v>12.5 mg/5 ml</v>
          </cell>
          <cell r="F513" t="str">
            <v>MILLILITER</v>
          </cell>
          <cell r="G513" t="str">
            <v>LIQ</v>
          </cell>
          <cell r="H513"/>
          <cell r="I513">
            <v>1.52E-2</v>
          </cell>
          <cell r="J513"/>
          <cell r="K513">
            <v>1.52E-2</v>
          </cell>
          <cell r="L513">
            <v>0</v>
          </cell>
          <cell r="M513">
            <v>20120610</v>
          </cell>
          <cell r="N513">
            <v>0</v>
          </cell>
          <cell r="O513">
            <v>20120610</v>
          </cell>
        </row>
        <row r="514">
          <cell r="A514" t="str">
            <v>45971 0</v>
          </cell>
          <cell r="B514" t="str">
            <v>DIPHENHYDRAMINE</v>
          </cell>
          <cell r="C514">
            <v>45971</v>
          </cell>
          <cell r="D514">
            <v>0</v>
          </cell>
          <cell r="E514" t="str">
            <v>25 mg</v>
          </cell>
          <cell r="F514" t="str">
            <v>CAPSULE</v>
          </cell>
          <cell r="G514" t="str">
            <v>CAP</v>
          </cell>
          <cell r="H514"/>
          <cell r="I514">
            <v>1.4E-2</v>
          </cell>
          <cell r="J514"/>
          <cell r="K514">
            <v>1.4E-2</v>
          </cell>
          <cell r="L514">
            <v>0</v>
          </cell>
          <cell r="M514">
            <v>20121210</v>
          </cell>
          <cell r="N514">
            <v>0</v>
          </cell>
          <cell r="O514">
            <v>20121210</v>
          </cell>
        </row>
        <row r="515">
          <cell r="A515" t="str">
            <v>45972 0</v>
          </cell>
          <cell r="B515" t="str">
            <v>DIPHENHYDRAMINE</v>
          </cell>
          <cell r="C515">
            <v>45972</v>
          </cell>
          <cell r="D515">
            <v>0</v>
          </cell>
          <cell r="E515" t="str">
            <v>50 mg</v>
          </cell>
          <cell r="F515" t="str">
            <v>CAPSULE</v>
          </cell>
          <cell r="G515" t="str">
            <v>CAP</v>
          </cell>
          <cell r="H515"/>
          <cell r="I515">
            <v>3.0499999999999999E-2</v>
          </cell>
          <cell r="J515"/>
          <cell r="K515">
            <v>3.0499999999999999E-2</v>
          </cell>
          <cell r="L515">
            <v>0</v>
          </cell>
          <cell r="M515">
            <v>20120610</v>
          </cell>
          <cell r="N515">
            <v>0</v>
          </cell>
          <cell r="O515">
            <v>20120610</v>
          </cell>
        </row>
        <row r="516">
          <cell r="A516" t="str">
            <v>65020 0</v>
          </cell>
          <cell r="B516" t="str">
            <v>DIPHENOXYLATE HCL; ATROPINE SULFATE</v>
          </cell>
          <cell r="C516">
            <v>65020</v>
          </cell>
          <cell r="D516">
            <v>0</v>
          </cell>
          <cell r="E516" t="str">
            <v>2.5 mg; 0.025 mg/5 ml</v>
          </cell>
          <cell r="F516" t="str">
            <v>MILLILITER</v>
          </cell>
          <cell r="G516" t="str">
            <v>SOLN</v>
          </cell>
          <cell r="H516"/>
          <cell r="I516">
            <v>0.21890000000000001</v>
          </cell>
          <cell r="J516"/>
          <cell r="K516">
            <v>0.21890000000000001</v>
          </cell>
          <cell r="L516">
            <v>0</v>
          </cell>
          <cell r="M516">
            <v>20050822</v>
          </cell>
          <cell r="N516">
            <v>20050910</v>
          </cell>
          <cell r="O516">
            <v>20060910</v>
          </cell>
        </row>
        <row r="517">
          <cell r="A517" t="str">
            <v>65030 0</v>
          </cell>
          <cell r="B517" t="str">
            <v>DIPHENOXYLATE HCL; ATROPINE SULFATE</v>
          </cell>
          <cell r="C517">
            <v>65030</v>
          </cell>
          <cell r="D517">
            <v>0</v>
          </cell>
          <cell r="E517" t="str">
            <v>2.5 mg; 0.025 mg</v>
          </cell>
          <cell r="F517" t="str">
            <v>TABLET</v>
          </cell>
          <cell r="G517" t="str">
            <v>TAB</v>
          </cell>
          <cell r="H517"/>
          <cell r="I517">
            <v>0.14030000000000001</v>
          </cell>
          <cell r="J517"/>
          <cell r="K517">
            <v>0.14030000000000001</v>
          </cell>
          <cell r="L517">
            <v>0</v>
          </cell>
          <cell r="M517">
            <v>20121210</v>
          </cell>
          <cell r="N517">
            <v>0</v>
          </cell>
          <cell r="O517">
            <v>20121210</v>
          </cell>
        </row>
        <row r="518">
          <cell r="A518" t="str">
            <v>53141 0</v>
          </cell>
          <cell r="B518" t="str">
            <v>DIPYRIDAMOLE</v>
          </cell>
          <cell r="C518">
            <v>53141</v>
          </cell>
          <cell r="D518">
            <v>0</v>
          </cell>
          <cell r="E518" t="str">
            <v>25 mg</v>
          </cell>
          <cell r="F518" t="str">
            <v>TABLET</v>
          </cell>
          <cell r="G518" t="str">
            <v>TAB</v>
          </cell>
          <cell r="H518"/>
          <cell r="I518">
            <v>0.3276</v>
          </cell>
          <cell r="J518"/>
          <cell r="K518">
            <v>0.3276</v>
          </cell>
          <cell r="L518">
            <v>0</v>
          </cell>
          <cell r="M518">
            <v>20121210</v>
          </cell>
          <cell r="N518">
            <v>0</v>
          </cell>
          <cell r="O518">
            <v>20121210</v>
          </cell>
        </row>
        <row r="519">
          <cell r="A519" t="str">
            <v>53142 0</v>
          </cell>
          <cell r="B519" t="str">
            <v>DIPYRIDAMOLE</v>
          </cell>
          <cell r="C519">
            <v>53142</v>
          </cell>
          <cell r="D519">
            <v>0</v>
          </cell>
          <cell r="E519" t="str">
            <v>50 mg</v>
          </cell>
          <cell r="F519" t="str">
            <v>TABLET</v>
          </cell>
          <cell r="G519" t="str">
            <v>TAB</v>
          </cell>
          <cell r="H519"/>
          <cell r="I519">
            <v>0.25700000000000001</v>
          </cell>
          <cell r="J519"/>
          <cell r="K519">
            <v>0.25700000000000001</v>
          </cell>
          <cell r="L519">
            <v>0</v>
          </cell>
          <cell r="M519">
            <v>20120910</v>
          </cell>
          <cell r="N519">
            <v>0</v>
          </cell>
          <cell r="O519">
            <v>20120910</v>
          </cell>
        </row>
        <row r="520">
          <cell r="A520" t="str">
            <v>53143 0</v>
          </cell>
          <cell r="B520" t="str">
            <v>DIPYRIDAMOLE</v>
          </cell>
          <cell r="C520">
            <v>53143</v>
          </cell>
          <cell r="D520">
            <v>0</v>
          </cell>
          <cell r="E520" t="str">
            <v>75 mg</v>
          </cell>
          <cell r="F520" t="str">
            <v>TABLET</v>
          </cell>
          <cell r="G520" t="str">
            <v>TAB</v>
          </cell>
          <cell r="H520"/>
          <cell r="I520">
            <v>0.39300000000000002</v>
          </cell>
          <cell r="J520"/>
          <cell r="K520">
            <v>0.39300000000000002</v>
          </cell>
          <cell r="L520">
            <v>0</v>
          </cell>
          <cell r="M520">
            <v>20120309</v>
          </cell>
          <cell r="N520">
            <v>0</v>
          </cell>
          <cell r="O520">
            <v>20120309</v>
          </cell>
        </row>
        <row r="521">
          <cell r="A521" t="str">
            <v>1141 0</v>
          </cell>
          <cell r="B521" t="str">
            <v>DISOPYRAMIDE CR</v>
          </cell>
          <cell r="C521">
            <v>1141</v>
          </cell>
          <cell r="D521">
            <v>0</v>
          </cell>
          <cell r="E521" t="str">
            <v>150 mg</v>
          </cell>
          <cell r="F521" t="str">
            <v>CAPSULE</v>
          </cell>
          <cell r="G521" t="str">
            <v>CAP, CR</v>
          </cell>
          <cell r="H521"/>
          <cell r="I521">
            <v>1.0639000000000001</v>
          </cell>
          <cell r="J521"/>
          <cell r="K521">
            <v>1.0639000000000001</v>
          </cell>
          <cell r="L521">
            <v>0</v>
          </cell>
          <cell r="M521">
            <v>20060910</v>
          </cell>
          <cell r="N521">
            <v>20070310</v>
          </cell>
          <cell r="O521">
            <v>20070310</v>
          </cell>
        </row>
        <row r="522">
          <cell r="A522" t="str">
            <v>1130 0</v>
          </cell>
          <cell r="B522" t="str">
            <v>DISOPYRAMIDE</v>
          </cell>
          <cell r="C522">
            <v>1130</v>
          </cell>
          <cell r="D522">
            <v>0</v>
          </cell>
          <cell r="E522" t="str">
            <v>100 mg</v>
          </cell>
          <cell r="F522" t="str">
            <v>CAPSULE</v>
          </cell>
          <cell r="G522" t="str">
            <v>CAP</v>
          </cell>
          <cell r="H522"/>
          <cell r="I522">
            <v>0.34200000000000003</v>
          </cell>
          <cell r="J522"/>
          <cell r="K522">
            <v>0.34200000000000003</v>
          </cell>
          <cell r="L522">
            <v>0</v>
          </cell>
          <cell r="M522">
            <v>20110310</v>
          </cell>
          <cell r="N522">
            <v>0</v>
          </cell>
          <cell r="O522">
            <v>20110909</v>
          </cell>
        </row>
        <row r="523">
          <cell r="A523" t="str">
            <v>1131 0</v>
          </cell>
          <cell r="B523" t="str">
            <v>DISOPYRAMIDE</v>
          </cell>
          <cell r="C523">
            <v>1131</v>
          </cell>
          <cell r="D523">
            <v>0</v>
          </cell>
          <cell r="E523" t="str">
            <v>150 mg</v>
          </cell>
          <cell r="F523" t="str">
            <v>CAPSULE</v>
          </cell>
          <cell r="G523" t="str">
            <v>CAP</v>
          </cell>
          <cell r="H523"/>
          <cell r="I523">
            <v>0.40899999999999997</v>
          </cell>
          <cell r="J523"/>
          <cell r="K523">
            <v>0.40899999999999997</v>
          </cell>
          <cell r="L523">
            <v>0</v>
          </cell>
          <cell r="M523">
            <v>20111209</v>
          </cell>
          <cell r="N523">
            <v>0</v>
          </cell>
          <cell r="O523">
            <v>20111209</v>
          </cell>
        </row>
        <row r="524">
          <cell r="A524" t="str">
            <v>17400 0</v>
          </cell>
          <cell r="B524" t="str">
            <v>DIVALPROEX SODIUM</v>
          </cell>
          <cell r="C524">
            <v>17400</v>
          </cell>
          <cell r="D524">
            <v>0</v>
          </cell>
          <cell r="E524" t="str">
            <v>125 mg</v>
          </cell>
          <cell r="F524" t="str">
            <v>CAPSULE</v>
          </cell>
          <cell r="G524" t="str">
            <v>CAP, SPRINKLE</v>
          </cell>
          <cell r="H524"/>
          <cell r="I524">
            <v>0.50739999999999996</v>
          </cell>
          <cell r="J524"/>
          <cell r="K524">
            <v>0.50739999999999996</v>
          </cell>
          <cell r="L524">
            <v>0</v>
          </cell>
          <cell r="M524">
            <v>20120309</v>
          </cell>
          <cell r="N524">
            <v>0</v>
          </cell>
          <cell r="O524">
            <v>20120309</v>
          </cell>
        </row>
        <row r="525">
          <cell r="A525" t="str">
            <v>17292 0</v>
          </cell>
          <cell r="B525" t="str">
            <v>DIVALPROEX SODIUM</v>
          </cell>
          <cell r="C525">
            <v>17292</v>
          </cell>
          <cell r="D525">
            <v>0</v>
          </cell>
          <cell r="E525" t="str">
            <v>125 mg</v>
          </cell>
          <cell r="F525" t="str">
            <v>TABLET</v>
          </cell>
          <cell r="G525" t="str">
            <v>TAB, EC</v>
          </cell>
          <cell r="H525"/>
          <cell r="I525">
            <v>7.0000000000000007E-2</v>
          </cell>
          <cell r="J525"/>
          <cell r="K525">
            <v>7.0000000000000007E-2</v>
          </cell>
          <cell r="L525">
            <v>0</v>
          </cell>
          <cell r="M525">
            <v>20120309</v>
          </cell>
          <cell r="N525">
            <v>0</v>
          </cell>
          <cell r="O525">
            <v>20120309</v>
          </cell>
        </row>
        <row r="526">
          <cell r="A526" t="str">
            <v>17290 0</v>
          </cell>
          <cell r="B526" t="str">
            <v>DIVALPROEX SODIUM</v>
          </cell>
          <cell r="C526">
            <v>17290</v>
          </cell>
          <cell r="D526">
            <v>0</v>
          </cell>
          <cell r="E526" t="str">
            <v>250 mg</v>
          </cell>
          <cell r="F526" t="str">
            <v>TABLET</v>
          </cell>
          <cell r="G526" t="str">
            <v>TAB, EC</v>
          </cell>
          <cell r="H526"/>
          <cell r="I526">
            <v>8.7800000000000003E-2</v>
          </cell>
          <cell r="J526"/>
          <cell r="K526">
            <v>8.7800000000000003E-2</v>
          </cell>
          <cell r="L526">
            <v>0</v>
          </cell>
          <cell r="M526">
            <v>20111209</v>
          </cell>
          <cell r="N526">
            <v>0</v>
          </cell>
          <cell r="O526">
            <v>20111209</v>
          </cell>
        </row>
        <row r="527">
          <cell r="A527" t="str">
            <v>18754 0</v>
          </cell>
          <cell r="B527" t="str">
            <v>DIVALPROEX SODIUM</v>
          </cell>
          <cell r="C527">
            <v>18754</v>
          </cell>
          <cell r="D527">
            <v>0</v>
          </cell>
          <cell r="E527" t="str">
            <v>250 mg</v>
          </cell>
          <cell r="F527" t="str">
            <v>TABLET</v>
          </cell>
          <cell r="G527" t="str">
            <v>TAB, ER</v>
          </cell>
          <cell r="H527"/>
          <cell r="I527">
            <v>0.40970000000000001</v>
          </cell>
          <cell r="J527"/>
          <cell r="K527">
            <v>0.40970000000000001</v>
          </cell>
          <cell r="L527">
            <v>0</v>
          </cell>
          <cell r="M527">
            <v>20120610</v>
          </cell>
          <cell r="N527">
            <v>0</v>
          </cell>
          <cell r="O527">
            <v>20120610</v>
          </cell>
        </row>
        <row r="528">
          <cell r="A528" t="str">
            <v>17291 0</v>
          </cell>
          <cell r="B528" t="str">
            <v>DIVALPROEX SODIUM</v>
          </cell>
          <cell r="C528">
            <v>17291</v>
          </cell>
          <cell r="D528">
            <v>0</v>
          </cell>
          <cell r="E528" t="str">
            <v>500 mg</v>
          </cell>
          <cell r="F528" t="str">
            <v>TABLET</v>
          </cell>
          <cell r="G528" t="str">
            <v>TAB, EC</v>
          </cell>
          <cell r="H528"/>
          <cell r="I528">
            <v>0.17199999999999999</v>
          </cell>
          <cell r="J528"/>
          <cell r="K528">
            <v>0.17199999999999999</v>
          </cell>
          <cell r="L528">
            <v>0</v>
          </cell>
          <cell r="M528">
            <v>20121210</v>
          </cell>
          <cell r="N528">
            <v>0</v>
          </cell>
          <cell r="O528">
            <v>20121210</v>
          </cell>
        </row>
        <row r="529">
          <cell r="A529" t="str">
            <v>18040 0</v>
          </cell>
          <cell r="B529" t="str">
            <v>DIVALPROEX SODIUM</v>
          </cell>
          <cell r="C529">
            <v>18040</v>
          </cell>
          <cell r="D529">
            <v>0</v>
          </cell>
          <cell r="E529" t="str">
            <v>500 mg</v>
          </cell>
          <cell r="F529" t="str">
            <v>TABLET</v>
          </cell>
          <cell r="G529" t="str">
            <v>TAB, ER</v>
          </cell>
          <cell r="H529"/>
          <cell r="I529">
            <v>0.53590000000000004</v>
          </cell>
          <cell r="J529"/>
          <cell r="K529">
            <v>0.53590000000000004</v>
          </cell>
          <cell r="L529">
            <v>0</v>
          </cell>
          <cell r="M529">
            <v>20120610</v>
          </cell>
          <cell r="N529">
            <v>0</v>
          </cell>
          <cell r="O529">
            <v>20120610</v>
          </cell>
        </row>
        <row r="530">
          <cell r="A530" t="str">
            <v>17768 0</v>
          </cell>
          <cell r="B530" t="str">
            <v>D-METHORP TAN/P-EPD TAN/D-CP</v>
          </cell>
          <cell r="C530">
            <v>17768</v>
          </cell>
          <cell r="D530">
            <v>0</v>
          </cell>
          <cell r="E530" t="str">
            <v>25 mg; 75 mg; 2.5 mg/5 ml</v>
          </cell>
          <cell r="F530" t="str">
            <v>MILLILITER</v>
          </cell>
          <cell r="G530" t="str">
            <v>SUSP</v>
          </cell>
          <cell r="H530"/>
          <cell r="I530">
            <v>0.27750000000000002</v>
          </cell>
          <cell r="J530"/>
          <cell r="K530">
            <v>0.27750000000000002</v>
          </cell>
          <cell r="L530">
            <v>0</v>
          </cell>
          <cell r="M530">
            <v>20061210</v>
          </cell>
          <cell r="N530">
            <v>20080111</v>
          </cell>
          <cell r="O530">
            <v>20080111</v>
          </cell>
        </row>
        <row r="531">
          <cell r="A531" t="str">
            <v>18096 0</v>
          </cell>
          <cell r="B531" t="str">
            <v>D-METHORPHAN HB/PE/CHLORPHENIR</v>
          </cell>
          <cell r="C531">
            <v>18096</v>
          </cell>
          <cell r="D531">
            <v>0</v>
          </cell>
          <cell r="E531" t="str">
            <v>15 mg; 6 mg; 2 mg/5 ml</v>
          </cell>
          <cell r="F531" t="str">
            <v>MILLILITER</v>
          </cell>
          <cell r="G531" t="str">
            <v>SYR</v>
          </cell>
          <cell r="H531"/>
          <cell r="I531">
            <v>5.6800000000000003E-2</v>
          </cell>
          <cell r="J531"/>
          <cell r="K531">
            <v>5.6800000000000003E-2</v>
          </cell>
          <cell r="L531">
            <v>0</v>
          </cell>
          <cell r="M531">
            <v>20110610</v>
          </cell>
          <cell r="N531">
            <v>20111209</v>
          </cell>
          <cell r="O531">
            <v>20111209</v>
          </cell>
        </row>
        <row r="532">
          <cell r="A532" t="str">
            <v>20755 0</v>
          </cell>
          <cell r="B532" t="str">
            <v xml:space="preserve">D-METHORPHAN HB/P-EPD HCL/BPM </v>
          </cell>
          <cell r="C532">
            <v>20755</v>
          </cell>
          <cell r="D532">
            <v>0</v>
          </cell>
          <cell r="E532" t="str">
            <v>3 mg; 12.5 mg;1 mg/ml</v>
          </cell>
          <cell r="F532" t="str">
            <v>MILLILITER</v>
          </cell>
          <cell r="G532" t="str">
            <v>DROPS</v>
          </cell>
          <cell r="H532"/>
          <cell r="I532">
            <v>0.872</v>
          </cell>
          <cell r="J532"/>
          <cell r="K532">
            <v>0.872</v>
          </cell>
          <cell r="L532">
            <v>0</v>
          </cell>
          <cell r="M532">
            <v>20070610</v>
          </cell>
          <cell r="N532">
            <v>20080111</v>
          </cell>
          <cell r="O532">
            <v>20080111</v>
          </cell>
        </row>
        <row r="533">
          <cell r="A533" t="str">
            <v>96136 0</v>
          </cell>
          <cell r="B533" t="str">
            <v>D-METHORPHAN HB/P-EPD HCL/BPM</v>
          </cell>
          <cell r="C533">
            <v>96136</v>
          </cell>
          <cell r="D533">
            <v>0</v>
          </cell>
          <cell r="E533" t="str">
            <v>10 mg; 30 mg; 2 mg/5 ml</v>
          </cell>
          <cell r="F533" t="str">
            <v>MILLILITER</v>
          </cell>
          <cell r="G533" t="str">
            <v>SYR</v>
          </cell>
          <cell r="H533"/>
          <cell r="I533">
            <v>0.2082</v>
          </cell>
          <cell r="J533"/>
          <cell r="K533">
            <v>0.2082</v>
          </cell>
          <cell r="L533">
            <v>0</v>
          </cell>
          <cell r="M533">
            <v>20121102</v>
          </cell>
          <cell r="N533">
            <v>0</v>
          </cell>
          <cell r="O533">
            <v>20121102</v>
          </cell>
        </row>
        <row r="534">
          <cell r="A534" t="str">
            <v>13854 0</v>
          </cell>
          <cell r="B534" t="str">
            <v>D-METHORPHAN HB/P-EPD HCL/BPM</v>
          </cell>
          <cell r="C534">
            <v>13854</v>
          </cell>
          <cell r="D534">
            <v>0</v>
          </cell>
          <cell r="E534" t="str">
            <v>15 mg; 45 mg; 4 mg/5 ml</v>
          </cell>
          <cell r="F534" t="str">
            <v>MILLILITER</v>
          </cell>
          <cell r="G534" t="str">
            <v>SYR</v>
          </cell>
          <cell r="H534"/>
          <cell r="I534">
            <v>1.61E-2</v>
          </cell>
          <cell r="J534"/>
          <cell r="K534">
            <v>1.61E-2</v>
          </cell>
          <cell r="L534">
            <v>0</v>
          </cell>
          <cell r="M534">
            <v>20071210</v>
          </cell>
          <cell r="N534">
            <v>20080111</v>
          </cell>
          <cell r="O534">
            <v>20080111</v>
          </cell>
        </row>
        <row r="535">
          <cell r="A535" t="str">
            <v>94275 0</v>
          </cell>
          <cell r="B535" t="str">
            <v>D-METHORPHAN HB/P-EPD HCL/BPM</v>
          </cell>
          <cell r="C535">
            <v>94275</v>
          </cell>
          <cell r="D535">
            <v>0</v>
          </cell>
          <cell r="E535" t="str">
            <v>30 mg; 60 mg; 4 mg/5 ml</v>
          </cell>
          <cell r="F535" t="str">
            <v>MILLILITER</v>
          </cell>
          <cell r="G535" t="str">
            <v>SYR</v>
          </cell>
          <cell r="H535"/>
          <cell r="I535">
            <v>4.65E-2</v>
          </cell>
          <cell r="J535"/>
          <cell r="K535">
            <v>4.65E-2</v>
          </cell>
          <cell r="L535">
            <v>0</v>
          </cell>
          <cell r="M535">
            <v>20070610</v>
          </cell>
          <cell r="N535">
            <v>20080111</v>
          </cell>
          <cell r="O535">
            <v>20080111</v>
          </cell>
        </row>
        <row r="536">
          <cell r="A536" t="str">
            <v>14216 0</v>
          </cell>
          <cell r="B536" t="str">
            <v>D-METHORPHAN HB/P-EPD HCL/BPM</v>
          </cell>
          <cell r="C536">
            <v>14216</v>
          </cell>
          <cell r="D536">
            <v>0</v>
          </cell>
          <cell r="E536" t="str">
            <v>4 mg; 15 mg; 1 mg/ml</v>
          </cell>
          <cell r="F536" t="str">
            <v>MILLILITER</v>
          </cell>
          <cell r="G536" t="str">
            <v>DROPS</v>
          </cell>
          <cell r="H536"/>
          <cell r="I536">
            <v>0.52910000000000001</v>
          </cell>
          <cell r="J536"/>
          <cell r="K536">
            <v>0.52910000000000001</v>
          </cell>
          <cell r="L536">
            <v>0</v>
          </cell>
          <cell r="M536">
            <v>20061210</v>
          </cell>
          <cell r="N536">
            <v>20080111</v>
          </cell>
          <cell r="O536">
            <v>20080111</v>
          </cell>
        </row>
        <row r="537">
          <cell r="A537" t="str">
            <v>9061 0</v>
          </cell>
          <cell r="B537" t="str">
            <v>DOCUSATE CALCIUM</v>
          </cell>
          <cell r="C537">
            <v>9061</v>
          </cell>
          <cell r="D537">
            <v>0</v>
          </cell>
          <cell r="E537" t="str">
            <v>240 mg</v>
          </cell>
          <cell r="F537" t="str">
            <v>CAPSULE</v>
          </cell>
          <cell r="G537" t="str">
            <v>CAP</v>
          </cell>
          <cell r="H537"/>
          <cell r="I537">
            <v>6.1499999999999999E-2</v>
          </cell>
          <cell r="J537"/>
          <cell r="K537">
            <v>6.1499999999999999E-2</v>
          </cell>
          <cell r="L537">
            <v>0</v>
          </cell>
          <cell r="M537">
            <v>20121210</v>
          </cell>
          <cell r="N537">
            <v>0</v>
          </cell>
          <cell r="O537">
            <v>20121210</v>
          </cell>
        </row>
        <row r="538">
          <cell r="A538" t="str">
            <v>9101 0</v>
          </cell>
          <cell r="B538" t="str">
            <v>DOCUSATE SODIUM</v>
          </cell>
          <cell r="C538">
            <v>9101</v>
          </cell>
          <cell r="D538">
            <v>0</v>
          </cell>
          <cell r="E538" t="str">
            <v>100 mg</v>
          </cell>
          <cell r="F538" t="str">
            <v>CAPSULE</v>
          </cell>
          <cell r="G538" t="str">
            <v>CAP</v>
          </cell>
          <cell r="H538"/>
          <cell r="I538">
            <v>2.1700000000000001E-2</v>
          </cell>
          <cell r="J538"/>
          <cell r="K538">
            <v>2.1700000000000001E-2</v>
          </cell>
          <cell r="L538">
            <v>0</v>
          </cell>
          <cell r="M538">
            <v>20121210</v>
          </cell>
          <cell r="N538">
            <v>0</v>
          </cell>
          <cell r="O538">
            <v>20121210</v>
          </cell>
        </row>
        <row r="539">
          <cell r="A539" t="str">
            <v>9131 0</v>
          </cell>
          <cell r="B539" t="str">
            <v>DOCUSATE SODIUM</v>
          </cell>
          <cell r="C539">
            <v>9131</v>
          </cell>
          <cell r="D539">
            <v>0</v>
          </cell>
          <cell r="E539" t="str">
            <v>150 mg/15 ml</v>
          </cell>
          <cell r="F539" t="str">
            <v>MILLILITER</v>
          </cell>
          <cell r="G539" t="str">
            <v>LIQ</v>
          </cell>
          <cell r="H539"/>
          <cell r="I539">
            <v>1.49E-2</v>
          </cell>
          <cell r="J539"/>
          <cell r="K539">
            <v>1.49E-2</v>
          </cell>
          <cell r="L539">
            <v>0</v>
          </cell>
          <cell r="M539">
            <v>20120610</v>
          </cell>
          <cell r="N539">
            <v>0</v>
          </cell>
          <cell r="O539">
            <v>20120610</v>
          </cell>
        </row>
        <row r="540">
          <cell r="A540" t="str">
            <v>24595 0</v>
          </cell>
          <cell r="B540" t="str">
            <v>DONEPEZIL HCL</v>
          </cell>
          <cell r="C540">
            <v>24595</v>
          </cell>
          <cell r="D540">
            <v>0</v>
          </cell>
          <cell r="E540" t="str">
            <v>10 mg</v>
          </cell>
          <cell r="F540" t="str">
            <v>TABLET</v>
          </cell>
          <cell r="G540" t="str">
            <v>TAB, RAPID DISSOLVE</v>
          </cell>
          <cell r="H540"/>
          <cell r="I540">
            <v>5.2847999999999997</v>
          </cell>
          <cell r="J540"/>
          <cell r="K540">
            <v>5.2847999999999997</v>
          </cell>
          <cell r="L540">
            <v>0</v>
          </cell>
          <cell r="M540">
            <v>20120610</v>
          </cell>
          <cell r="N540">
            <v>0</v>
          </cell>
          <cell r="O540">
            <v>20120610</v>
          </cell>
        </row>
        <row r="541">
          <cell r="A541" t="str">
            <v>4300 0</v>
          </cell>
          <cell r="B541" t="str">
            <v>DONEPEZIL HCL</v>
          </cell>
          <cell r="C541">
            <v>4300</v>
          </cell>
          <cell r="D541">
            <v>0</v>
          </cell>
          <cell r="E541" t="str">
            <v>10 mg</v>
          </cell>
          <cell r="F541" t="str">
            <v>TABLET</v>
          </cell>
          <cell r="G541" t="str">
            <v>TAB</v>
          </cell>
          <cell r="H541"/>
          <cell r="I541">
            <v>0.08</v>
          </cell>
          <cell r="J541"/>
          <cell r="K541">
            <v>0.08</v>
          </cell>
          <cell r="L541">
            <v>0</v>
          </cell>
          <cell r="M541">
            <v>20121210</v>
          </cell>
          <cell r="N541">
            <v>0</v>
          </cell>
          <cell r="O541">
            <v>20121210</v>
          </cell>
        </row>
        <row r="542">
          <cell r="A542" t="str">
            <v>24594 0</v>
          </cell>
          <cell r="B542" t="str">
            <v>DONEPEZIL HCL</v>
          </cell>
          <cell r="C542">
            <v>24594</v>
          </cell>
          <cell r="D542">
            <v>0</v>
          </cell>
          <cell r="E542" t="str">
            <v>5 mg</v>
          </cell>
          <cell r="F542" t="str">
            <v>TABLET</v>
          </cell>
          <cell r="G542" t="str">
            <v>TAB, RAPID DISSOLVE</v>
          </cell>
          <cell r="H542"/>
          <cell r="I542">
            <v>6.8140000000000001</v>
          </cell>
          <cell r="J542"/>
          <cell r="K542">
            <v>6.8140000000000001</v>
          </cell>
          <cell r="L542">
            <v>0</v>
          </cell>
          <cell r="M542">
            <v>20121210</v>
          </cell>
          <cell r="N542">
            <v>0</v>
          </cell>
          <cell r="O542">
            <v>20121210</v>
          </cell>
        </row>
        <row r="543">
          <cell r="A543" t="str">
            <v>4302 0</v>
          </cell>
          <cell r="B543" t="str">
            <v>DONEPEZIL HCL</v>
          </cell>
          <cell r="C543">
            <v>4302</v>
          </cell>
          <cell r="D543">
            <v>0</v>
          </cell>
          <cell r="E543" t="str">
            <v>5 mg</v>
          </cell>
          <cell r="F543" t="str">
            <v>TABLET</v>
          </cell>
          <cell r="G543" t="str">
            <v>TAB</v>
          </cell>
          <cell r="H543"/>
          <cell r="I543">
            <v>7.3400000000000007E-2</v>
          </cell>
          <cell r="J543"/>
          <cell r="K543">
            <v>7.3400000000000007E-2</v>
          </cell>
          <cell r="L543">
            <v>0</v>
          </cell>
          <cell r="M543">
            <v>20121210</v>
          </cell>
          <cell r="N543">
            <v>0</v>
          </cell>
          <cell r="O543">
            <v>20121210</v>
          </cell>
        </row>
        <row r="544">
          <cell r="A544" t="str">
            <v>33380 0</v>
          </cell>
          <cell r="B544" t="str">
            <v>DORZOLAMIDE HCL</v>
          </cell>
          <cell r="C544">
            <v>33380</v>
          </cell>
          <cell r="D544">
            <v>0</v>
          </cell>
          <cell r="E544">
            <v>0.02</v>
          </cell>
          <cell r="F544" t="str">
            <v>MILLILITER</v>
          </cell>
          <cell r="G544" t="str">
            <v>DROPS</v>
          </cell>
          <cell r="H544"/>
          <cell r="I544">
            <v>2.5728</v>
          </cell>
          <cell r="J544">
            <v>2.5728</v>
          </cell>
          <cell r="K544">
            <v>2.5728</v>
          </cell>
          <cell r="L544">
            <v>0</v>
          </cell>
          <cell r="M544">
            <v>20121221</v>
          </cell>
          <cell r="N544">
            <v>0</v>
          </cell>
          <cell r="O544">
            <v>20121221</v>
          </cell>
        </row>
        <row r="545">
          <cell r="A545" t="str">
            <v>33431 0</v>
          </cell>
          <cell r="B545" t="str">
            <v>DOXAZOSIN MESYLATE</v>
          </cell>
          <cell r="C545">
            <v>33431</v>
          </cell>
          <cell r="D545">
            <v>0</v>
          </cell>
          <cell r="E545" t="str">
            <v>1 mg</v>
          </cell>
          <cell r="F545" t="str">
            <v>TABLET</v>
          </cell>
          <cell r="G545" t="str">
            <v>TAB</v>
          </cell>
          <cell r="H545"/>
          <cell r="I545">
            <v>6.7699999999999996E-2</v>
          </cell>
          <cell r="J545"/>
          <cell r="K545">
            <v>6.7699999999999996E-2</v>
          </cell>
          <cell r="L545">
            <v>0</v>
          </cell>
          <cell r="M545">
            <v>20121210</v>
          </cell>
          <cell r="N545">
            <v>0</v>
          </cell>
          <cell r="O545">
            <v>20121210</v>
          </cell>
        </row>
        <row r="546">
          <cell r="A546" t="str">
            <v>33432 0</v>
          </cell>
          <cell r="B546" t="str">
            <v>DOXAZOSIN MESYLATE</v>
          </cell>
          <cell r="C546">
            <v>33432</v>
          </cell>
          <cell r="D546">
            <v>0</v>
          </cell>
          <cell r="E546" t="str">
            <v>2 mg</v>
          </cell>
          <cell r="F546" t="str">
            <v>TABLET</v>
          </cell>
          <cell r="G546" t="str">
            <v>TAB</v>
          </cell>
          <cell r="H546"/>
          <cell r="I546">
            <v>7.6200000000000004E-2</v>
          </cell>
          <cell r="J546"/>
          <cell r="K546">
            <v>7.6200000000000004E-2</v>
          </cell>
          <cell r="L546">
            <v>0</v>
          </cell>
          <cell r="M546">
            <v>20121210</v>
          </cell>
          <cell r="N546">
            <v>0</v>
          </cell>
          <cell r="O546">
            <v>20121210</v>
          </cell>
        </row>
        <row r="547">
          <cell r="A547" t="str">
            <v>33433 0</v>
          </cell>
          <cell r="B547" t="str">
            <v>DOXAZOSIN MESYLATE</v>
          </cell>
          <cell r="C547">
            <v>33433</v>
          </cell>
          <cell r="D547">
            <v>0</v>
          </cell>
          <cell r="E547" t="str">
            <v>4 mg</v>
          </cell>
          <cell r="F547" t="str">
            <v>TABLET</v>
          </cell>
          <cell r="G547" t="str">
            <v>TAB</v>
          </cell>
          <cell r="H547"/>
          <cell r="I547">
            <v>8.6199999999999999E-2</v>
          </cell>
          <cell r="J547"/>
          <cell r="K547">
            <v>8.6199999999999999E-2</v>
          </cell>
          <cell r="L547">
            <v>0</v>
          </cell>
          <cell r="M547">
            <v>20121210</v>
          </cell>
          <cell r="N547">
            <v>0</v>
          </cell>
          <cell r="O547">
            <v>20121210</v>
          </cell>
        </row>
        <row r="548">
          <cell r="A548" t="str">
            <v>33434 0</v>
          </cell>
          <cell r="B548" t="str">
            <v>DOXAZOSIN MESYLATE</v>
          </cell>
          <cell r="C548">
            <v>33434</v>
          </cell>
          <cell r="D548">
            <v>0</v>
          </cell>
          <cell r="E548" t="str">
            <v>8 mg</v>
          </cell>
          <cell r="F548" t="str">
            <v>TABLET</v>
          </cell>
          <cell r="G548" t="str">
            <v>TAB</v>
          </cell>
          <cell r="H548"/>
          <cell r="I548">
            <v>0.15290000000000001</v>
          </cell>
          <cell r="J548"/>
          <cell r="K548">
            <v>0.15290000000000001</v>
          </cell>
          <cell r="L548">
            <v>0</v>
          </cell>
          <cell r="M548">
            <v>20121210</v>
          </cell>
          <cell r="N548">
            <v>0</v>
          </cell>
          <cell r="O548">
            <v>20121210</v>
          </cell>
        </row>
        <row r="549">
          <cell r="A549" t="str">
            <v>16563 0</v>
          </cell>
          <cell r="B549" t="str">
            <v>DOXEPIN HCL</v>
          </cell>
          <cell r="C549">
            <v>16563</v>
          </cell>
          <cell r="D549">
            <v>0</v>
          </cell>
          <cell r="E549" t="str">
            <v>10 mg</v>
          </cell>
          <cell r="F549" t="str">
            <v>CAPSULE</v>
          </cell>
          <cell r="G549" t="str">
            <v>CAP</v>
          </cell>
          <cell r="H549"/>
          <cell r="I549">
            <v>0.14419999999999999</v>
          </cell>
          <cell r="J549"/>
          <cell r="K549">
            <v>0.14419999999999999</v>
          </cell>
          <cell r="L549">
            <v>0</v>
          </cell>
          <cell r="M549">
            <v>20120910</v>
          </cell>
          <cell r="N549">
            <v>0</v>
          </cell>
          <cell r="O549">
            <v>20120910</v>
          </cell>
        </row>
        <row r="550">
          <cell r="A550" t="str">
            <v>16564 0</v>
          </cell>
          <cell r="B550" t="str">
            <v>DOXEPIN HCL</v>
          </cell>
          <cell r="C550">
            <v>16564</v>
          </cell>
          <cell r="D550">
            <v>0</v>
          </cell>
          <cell r="E550" t="str">
            <v>100 mg</v>
          </cell>
          <cell r="F550" t="str">
            <v>CAPSULE</v>
          </cell>
          <cell r="G550" t="str">
            <v>CAP</v>
          </cell>
          <cell r="H550"/>
          <cell r="I550">
            <v>0.50619999999999998</v>
          </cell>
          <cell r="J550"/>
          <cell r="K550">
            <v>0.50619999999999998</v>
          </cell>
          <cell r="L550">
            <v>0</v>
          </cell>
          <cell r="M550">
            <v>20121005</v>
          </cell>
          <cell r="N550">
            <v>0</v>
          </cell>
          <cell r="O550">
            <v>20121005</v>
          </cell>
        </row>
        <row r="551">
          <cell r="A551" t="str">
            <v>16565 0</v>
          </cell>
          <cell r="B551" t="str">
            <v>DOXEPIN HCL</v>
          </cell>
          <cell r="C551">
            <v>16565</v>
          </cell>
          <cell r="D551">
            <v>0</v>
          </cell>
          <cell r="E551" t="str">
            <v>150 mg</v>
          </cell>
          <cell r="F551" t="str">
            <v>CAPSULE</v>
          </cell>
          <cell r="G551" t="str">
            <v>CAP</v>
          </cell>
          <cell r="H551"/>
          <cell r="I551">
            <v>0.30740000000000001</v>
          </cell>
          <cell r="J551"/>
          <cell r="K551">
            <v>0.30740000000000001</v>
          </cell>
          <cell r="L551">
            <v>0</v>
          </cell>
          <cell r="M551">
            <v>20090610</v>
          </cell>
          <cell r="N551">
            <v>20090730</v>
          </cell>
          <cell r="O551">
            <v>20090730</v>
          </cell>
        </row>
        <row r="552">
          <cell r="A552" t="str">
            <v>16566 0</v>
          </cell>
          <cell r="B552" t="str">
            <v>DOXEPIN HCL</v>
          </cell>
          <cell r="C552">
            <v>16566</v>
          </cell>
          <cell r="D552">
            <v>0</v>
          </cell>
          <cell r="E552" t="str">
            <v>25 mg</v>
          </cell>
          <cell r="F552" t="str">
            <v>CAPSULE</v>
          </cell>
          <cell r="G552" t="str">
            <v>CAP</v>
          </cell>
          <cell r="H552"/>
          <cell r="I552">
            <v>0.109</v>
          </cell>
          <cell r="J552"/>
          <cell r="K552">
            <v>0.109</v>
          </cell>
          <cell r="L552">
            <v>0</v>
          </cell>
          <cell r="M552">
            <v>20120610</v>
          </cell>
          <cell r="N552">
            <v>0</v>
          </cell>
          <cell r="O552">
            <v>20120610</v>
          </cell>
        </row>
        <row r="553">
          <cell r="A553" t="str">
            <v>16567 0</v>
          </cell>
          <cell r="B553" t="str">
            <v>DOXEPIN HCL</v>
          </cell>
          <cell r="C553">
            <v>16567</v>
          </cell>
          <cell r="D553">
            <v>0</v>
          </cell>
          <cell r="E553" t="str">
            <v>50 mg</v>
          </cell>
          <cell r="F553" t="str">
            <v>CAPSULE</v>
          </cell>
          <cell r="G553" t="str">
            <v>CAP</v>
          </cell>
          <cell r="H553"/>
          <cell r="I553">
            <v>0.2286</v>
          </cell>
          <cell r="J553"/>
          <cell r="K553">
            <v>0.2286</v>
          </cell>
          <cell r="L553">
            <v>0</v>
          </cell>
          <cell r="M553">
            <v>20120309</v>
          </cell>
          <cell r="N553">
            <v>0</v>
          </cell>
          <cell r="O553">
            <v>20120309</v>
          </cell>
        </row>
        <row r="554">
          <cell r="A554" t="str">
            <v>16568 0</v>
          </cell>
          <cell r="B554" t="str">
            <v>DOXEPIN HCL</v>
          </cell>
          <cell r="C554">
            <v>16568</v>
          </cell>
          <cell r="D554">
            <v>0</v>
          </cell>
          <cell r="E554" t="str">
            <v>75 mg</v>
          </cell>
          <cell r="F554" t="str">
            <v>CAPSULE</v>
          </cell>
          <cell r="G554" t="str">
            <v>CAP</v>
          </cell>
          <cell r="H554"/>
          <cell r="I554">
            <v>0.41810000000000003</v>
          </cell>
          <cell r="J554"/>
          <cell r="K554">
            <v>0.41810000000000003</v>
          </cell>
          <cell r="L554">
            <v>0</v>
          </cell>
          <cell r="M554">
            <v>20121210</v>
          </cell>
          <cell r="N554">
            <v>0</v>
          </cell>
          <cell r="O554">
            <v>20121210</v>
          </cell>
        </row>
        <row r="555">
          <cell r="A555" t="str">
            <v>47340 0</v>
          </cell>
          <cell r="B555" t="str">
            <v>DOXORUBICIN HCL</v>
          </cell>
          <cell r="C555">
            <v>47340</v>
          </cell>
          <cell r="D555">
            <v>0</v>
          </cell>
          <cell r="E555" t="str">
            <v>2 mg/ ml</v>
          </cell>
          <cell r="F555" t="str">
            <v>MILLILITER</v>
          </cell>
          <cell r="G555" t="str">
            <v>VIAL</v>
          </cell>
          <cell r="H555"/>
          <cell r="I555">
            <v>1.6797</v>
          </cell>
          <cell r="J555"/>
          <cell r="K555">
            <v>1.6797</v>
          </cell>
          <cell r="L555">
            <v>0</v>
          </cell>
          <cell r="M555">
            <v>20121210</v>
          </cell>
          <cell r="N555">
            <v>0</v>
          </cell>
          <cell r="O555">
            <v>20121210</v>
          </cell>
        </row>
        <row r="556">
          <cell r="A556" t="str">
            <v>40331 0</v>
          </cell>
          <cell r="B556" t="str">
            <v>DOXYCYCLINE HYCLATE</v>
          </cell>
          <cell r="C556">
            <v>40331</v>
          </cell>
          <cell r="D556">
            <v>0</v>
          </cell>
          <cell r="E556" t="str">
            <v>100 mg</v>
          </cell>
          <cell r="F556" t="str">
            <v>CAPSULE</v>
          </cell>
          <cell r="G556" t="str">
            <v>CAP</v>
          </cell>
          <cell r="H556" t="str">
            <v>Delete</v>
          </cell>
          <cell r="I556">
            <v>5.1799999999999999E-2</v>
          </cell>
          <cell r="J556"/>
          <cell r="K556">
            <v>5.1799999999999999E-2</v>
          </cell>
          <cell r="L556">
            <v>0</v>
          </cell>
          <cell r="M556">
            <v>20120610</v>
          </cell>
          <cell r="N556">
            <v>20130125</v>
          </cell>
          <cell r="O556">
            <v>20130125</v>
          </cell>
        </row>
        <row r="557">
          <cell r="A557" t="str">
            <v>40360 0</v>
          </cell>
          <cell r="B557" t="str">
            <v>DOXYCYCLINE HYCLATE</v>
          </cell>
          <cell r="C557">
            <v>40360</v>
          </cell>
          <cell r="D557">
            <v>0</v>
          </cell>
          <cell r="E557" t="str">
            <v>100 mg</v>
          </cell>
          <cell r="F557" t="str">
            <v>TABLET</v>
          </cell>
          <cell r="G557" t="str">
            <v>TAB</v>
          </cell>
          <cell r="H557" t="str">
            <v>Delete</v>
          </cell>
          <cell r="I557">
            <v>6.2399999999999997E-2</v>
          </cell>
          <cell r="J557"/>
          <cell r="K557">
            <v>6.2399999999999997E-2</v>
          </cell>
          <cell r="L557">
            <v>0</v>
          </cell>
          <cell r="M557">
            <v>20121210</v>
          </cell>
          <cell r="N557">
            <v>20130118</v>
          </cell>
          <cell r="O557">
            <v>20130118</v>
          </cell>
        </row>
        <row r="558">
          <cell r="A558" t="str">
            <v>13521 0</v>
          </cell>
          <cell r="B558" t="str">
            <v>DOXYCYCLINE HYCLATE</v>
          </cell>
          <cell r="C558">
            <v>13521</v>
          </cell>
          <cell r="D558">
            <v>0</v>
          </cell>
          <cell r="E558" t="str">
            <v>20 mg</v>
          </cell>
          <cell r="F558" t="str">
            <v>TABLET</v>
          </cell>
          <cell r="G558" t="str">
            <v>TAB</v>
          </cell>
          <cell r="H558"/>
          <cell r="I558">
            <v>0.6401</v>
          </cell>
          <cell r="J558"/>
          <cell r="K558">
            <v>0.6401</v>
          </cell>
          <cell r="L558">
            <v>0</v>
          </cell>
          <cell r="M558">
            <v>20121210</v>
          </cell>
          <cell r="N558">
            <v>0</v>
          </cell>
          <cell r="O558">
            <v>20121210</v>
          </cell>
        </row>
        <row r="559">
          <cell r="A559" t="str">
            <v>40333 0</v>
          </cell>
          <cell r="B559" t="str">
            <v>DOXYCYCLINE HYCLATE</v>
          </cell>
          <cell r="C559">
            <v>40333</v>
          </cell>
          <cell r="D559">
            <v>0</v>
          </cell>
          <cell r="E559" t="str">
            <v>50 mg</v>
          </cell>
          <cell r="F559" t="str">
            <v>CAPSULE</v>
          </cell>
          <cell r="G559" t="str">
            <v>CAP</v>
          </cell>
          <cell r="H559"/>
          <cell r="I559">
            <v>8.2100000000000006E-2</v>
          </cell>
          <cell r="J559"/>
          <cell r="K559">
            <v>8.2100000000000006E-2</v>
          </cell>
          <cell r="L559">
            <v>0</v>
          </cell>
          <cell r="M559">
            <v>20120610</v>
          </cell>
          <cell r="N559">
            <v>0</v>
          </cell>
          <cell r="O559">
            <v>20120610</v>
          </cell>
        </row>
        <row r="560">
          <cell r="A560" t="str">
            <v>40363 0</v>
          </cell>
          <cell r="B560" t="str">
            <v xml:space="preserve">DOXYCYCLINE MONOHYDRATE </v>
          </cell>
          <cell r="C560">
            <v>40363</v>
          </cell>
          <cell r="D560">
            <v>0</v>
          </cell>
          <cell r="E560" t="str">
            <v>100 mg</v>
          </cell>
          <cell r="F560" t="str">
            <v>TABLET</v>
          </cell>
          <cell r="G560" t="str">
            <v>TAB</v>
          </cell>
          <cell r="H560"/>
          <cell r="I560">
            <v>1.1086</v>
          </cell>
          <cell r="J560"/>
          <cell r="K560">
            <v>1.1086</v>
          </cell>
          <cell r="L560">
            <v>0</v>
          </cell>
          <cell r="M560">
            <v>20120910</v>
          </cell>
          <cell r="N560">
            <v>0</v>
          </cell>
          <cell r="O560">
            <v>20120910</v>
          </cell>
        </row>
        <row r="561">
          <cell r="A561" t="str">
            <v>7184 0</v>
          </cell>
          <cell r="B561" t="str">
            <v xml:space="preserve">DOXYCYCLINE MONOHYDRATE </v>
          </cell>
          <cell r="C561">
            <v>7184</v>
          </cell>
          <cell r="D561">
            <v>0</v>
          </cell>
          <cell r="E561" t="str">
            <v>50 mg</v>
          </cell>
          <cell r="F561" t="str">
            <v>TABLET</v>
          </cell>
          <cell r="G561" t="str">
            <v>TAB</v>
          </cell>
          <cell r="H561"/>
          <cell r="I561">
            <v>0.70669999999999999</v>
          </cell>
          <cell r="J561"/>
          <cell r="K561">
            <v>0.70669999999999999</v>
          </cell>
          <cell r="L561">
            <v>0</v>
          </cell>
          <cell r="M561">
            <v>20110310</v>
          </cell>
          <cell r="N561">
            <v>0</v>
          </cell>
          <cell r="O561">
            <v>20110909</v>
          </cell>
        </row>
        <row r="562">
          <cell r="A562" t="str">
            <v>40651 0</v>
          </cell>
          <cell r="B562" t="str">
            <v>DOXYCYCLINE MONOHYDRATE</v>
          </cell>
          <cell r="C562">
            <v>40651</v>
          </cell>
          <cell r="D562">
            <v>0</v>
          </cell>
          <cell r="E562" t="str">
            <v>100 mg</v>
          </cell>
          <cell r="F562" t="str">
            <v>CAPSULE</v>
          </cell>
          <cell r="G562" t="str">
            <v>CAP</v>
          </cell>
          <cell r="H562"/>
          <cell r="I562">
            <v>0.4128</v>
          </cell>
          <cell r="J562"/>
          <cell r="K562">
            <v>0.4128</v>
          </cell>
          <cell r="L562">
            <v>0</v>
          </cell>
          <cell r="M562">
            <v>20120610</v>
          </cell>
          <cell r="N562">
            <v>0</v>
          </cell>
          <cell r="O562">
            <v>20120610</v>
          </cell>
        </row>
        <row r="563">
          <cell r="A563" t="str">
            <v>25751 0</v>
          </cell>
          <cell r="B563" t="str">
            <v>DOXYCYCLINE MONOHYDRATE</v>
          </cell>
          <cell r="C563">
            <v>25751</v>
          </cell>
          <cell r="D563">
            <v>0</v>
          </cell>
          <cell r="E563" t="str">
            <v>150 mg</v>
          </cell>
          <cell r="F563" t="str">
            <v>TABLET</v>
          </cell>
          <cell r="G563" t="str">
            <v>TAB</v>
          </cell>
          <cell r="H563"/>
          <cell r="I563">
            <v>7.6684000000000001</v>
          </cell>
          <cell r="J563"/>
          <cell r="K563">
            <v>7.6684000000000001</v>
          </cell>
          <cell r="L563">
            <v>0</v>
          </cell>
          <cell r="M563">
            <v>20121210</v>
          </cell>
          <cell r="N563">
            <v>0</v>
          </cell>
          <cell r="O563">
            <v>20121210</v>
          </cell>
        </row>
        <row r="564">
          <cell r="A564" t="str">
            <v>40652 0</v>
          </cell>
          <cell r="B564" t="str">
            <v>DOXYCYCLINE MONOHYDRATE</v>
          </cell>
          <cell r="C564">
            <v>40652</v>
          </cell>
          <cell r="D564">
            <v>0</v>
          </cell>
          <cell r="E564" t="str">
            <v>50 mg</v>
          </cell>
          <cell r="F564" t="str">
            <v>CAPSULE</v>
          </cell>
          <cell r="G564" t="str">
            <v>CAP</v>
          </cell>
          <cell r="H564"/>
          <cell r="I564">
            <v>0.22489999999999999</v>
          </cell>
          <cell r="J564"/>
          <cell r="K564">
            <v>0.22489999999999999</v>
          </cell>
          <cell r="L564">
            <v>0</v>
          </cell>
          <cell r="M564">
            <v>20120910</v>
          </cell>
          <cell r="N564">
            <v>0</v>
          </cell>
          <cell r="O564">
            <v>20120910</v>
          </cell>
        </row>
        <row r="565">
          <cell r="A565" t="str">
            <v>27991 0</v>
          </cell>
          <cell r="B565" t="str">
            <v>DRONABINOL</v>
          </cell>
          <cell r="C565">
            <v>27991</v>
          </cell>
          <cell r="D565">
            <v>0</v>
          </cell>
          <cell r="E565" t="str">
            <v xml:space="preserve"> 5 mg</v>
          </cell>
          <cell r="F565" t="str">
            <v>CAPSULE</v>
          </cell>
          <cell r="G565" t="str">
            <v>CAP</v>
          </cell>
          <cell r="H565"/>
          <cell r="I565">
            <v>9.0521999999999991</v>
          </cell>
          <cell r="J565"/>
          <cell r="K565">
            <v>9.0521999999999991</v>
          </cell>
          <cell r="L565">
            <v>0</v>
          </cell>
          <cell r="M565">
            <v>20121210</v>
          </cell>
          <cell r="N565">
            <v>0</v>
          </cell>
          <cell r="O565">
            <v>20121210</v>
          </cell>
        </row>
        <row r="566">
          <cell r="A566" t="str">
            <v>27992 0</v>
          </cell>
          <cell r="B566" t="str">
            <v>DRONABINOL</v>
          </cell>
          <cell r="C566">
            <v>27992</v>
          </cell>
          <cell r="D566">
            <v>0</v>
          </cell>
          <cell r="E566" t="str">
            <v>10 mg</v>
          </cell>
          <cell r="F566" t="str">
            <v>CAPSULE</v>
          </cell>
          <cell r="G566" t="str">
            <v>CAP</v>
          </cell>
          <cell r="H566"/>
          <cell r="I566">
            <v>18.9193</v>
          </cell>
          <cell r="J566"/>
          <cell r="K566">
            <v>18.9193</v>
          </cell>
          <cell r="L566">
            <v>0</v>
          </cell>
          <cell r="M566">
            <v>20121210</v>
          </cell>
          <cell r="N566">
            <v>0</v>
          </cell>
          <cell r="O566">
            <v>20121210</v>
          </cell>
        </row>
        <row r="567">
          <cell r="A567" t="str">
            <v>27990 0</v>
          </cell>
          <cell r="B567" t="str">
            <v>DRONABINOL</v>
          </cell>
          <cell r="C567">
            <v>27990</v>
          </cell>
          <cell r="D567">
            <v>0</v>
          </cell>
          <cell r="E567" t="str">
            <v>2.5 mg</v>
          </cell>
          <cell r="F567" t="str">
            <v>CAPSULE</v>
          </cell>
          <cell r="G567" t="str">
            <v>CAP</v>
          </cell>
          <cell r="H567"/>
          <cell r="I567">
            <v>4.95</v>
          </cell>
          <cell r="J567"/>
          <cell r="K567">
            <v>4.95</v>
          </cell>
          <cell r="L567">
            <v>0</v>
          </cell>
          <cell r="M567">
            <v>20120910</v>
          </cell>
          <cell r="N567">
            <v>0</v>
          </cell>
          <cell r="O567">
            <v>20120910</v>
          </cell>
        </row>
        <row r="568">
          <cell r="A568" t="str">
            <v>30430 0</v>
          </cell>
          <cell r="B568" t="str">
            <v xml:space="preserve">ECONAZOLE NITRATE </v>
          </cell>
          <cell r="C568">
            <v>30430</v>
          </cell>
          <cell r="D568">
            <v>0</v>
          </cell>
          <cell r="E568" t="str">
            <v>1%</v>
          </cell>
          <cell r="F568" t="str">
            <v>GRAM</v>
          </cell>
          <cell r="G568" t="str">
            <v>CRM</v>
          </cell>
          <cell r="H568"/>
          <cell r="I568">
            <v>0.2477</v>
          </cell>
          <cell r="J568"/>
          <cell r="K568">
            <v>0.2477</v>
          </cell>
          <cell r="L568">
            <v>0</v>
          </cell>
          <cell r="M568">
            <v>20120309</v>
          </cell>
          <cell r="N568">
            <v>0</v>
          </cell>
          <cell r="O568">
            <v>20120309</v>
          </cell>
        </row>
        <row r="569">
          <cell r="A569" t="str">
            <v>4281 0</v>
          </cell>
          <cell r="B569" t="str">
            <v>ELECTROLYTE</v>
          </cell>
          <cell r="C569">
            <v>4281</v>
          </cell>
          <cell r="D569">
            <v>0</v>
          </cell>
          <cell r="E569" t="str">
            <v>NA</v>
          </cell>
          <cell r="F569" t="str">
            <v>MILLILITER</v>
          </cell>
          <cell r="G569" t="str">
            <v>SOLN</v>
          </cell>
          <cell r="H569"/>
          <cell r="I569">
            <v>4.7000000000000002E-3</v>
          </cell>
          <cell r="J569"/>
          <cell r="K569">
            <v>4.7000000000000002E-3</v>
          </cell>
          <cell r="L569">
            <v>0</v>
          </cell>
          <cell r="M569">
            <v>20120610</v>
          </cell>
          <cell r="N569">
            <v>0</v>
          </cell>
          <cell r="O569">
            <v>20120610</v>
          </cell>
        </row>
        <row r="570">
          <cell r="A570" t="str">
            <v>54860 0</v>
          </cell>
          <cell r="B570" t="str">
            <v>ENALAPRIL MALEATE/HCTZ</v>
          </cell>
          <cell r="C570">
            <v>54860</v>
          </cell>
          <cell r="D570">
            <v>0</v>
          </cell>
          <cell r="E570" t="str">
            <v>10 mg/25 mg</v>
          </cell>
          <cell r="F570" t="str">
            <v>TABLET</v>
          </cell>
          <cell r="G570" t="str">
            <v>TAB</v>
          </cell>
          <cell r="H570"/>
          <cell r="I570">
            <v>9.3600000000000003E-2</v>
          </cell>
          <cell r="J570"/>
          <cell r="K570">
            <v>9.3600000000000003E-2</v>
          </cell>
          <cell r="L570">
            <v>0</v>
          </cell>
          <cell r="M570">
            <v>20111209</v>
          </cell>
          <cell r="N570">
            <v>0</v>
          </cell>
          <cell r="O570">
            <v>20111209</v>
          </cell>
        </row>
        <row r="571">
          <cell r="A571" t="str">
            <v>54862 0</v>
          </cell>
          <cell r="B571" t="str">
            <v>ENALAPRIL MALEATE/HCTZ</v>
          </cell>
          <cell r="C571">
            <v>54862</v>
          </cell>
          <cell r="D571">
            <v>0</v>
          </cell>
          <cell r="E571" t="str">
            <v>5 mg/12.5 mg</v>
          </cell>
          <cell r="F571" t="str">
            <v>TABLET</v>
          </cell>
          <cell r="G571" t="str">
            <v>TAB</v>
          </cell>
          <cell r="H571"/>
          <cell r="I571">
            <v>0.1052</v>
          </cell>
          <cell r="J571"/>
          <cell r="K571">
            <v>0.1052</v>
          </cell>
          <cell r="L571">
            <v>0</v>
          </cell>
          <cell r="M571">
            <v>20120610</v>
          </cell>
          <cell r="N571">
            <v>0</v>
          </cell>
          <cell r="O571">
            <v>20120610</v>
          </cell>
        </row>
        <row r="572">
          <cell r="A572" t="str">
            <v>961 0</v>
          </cell>
          <cell r="B572" t="str">
            <v>ENALAPRIL MALEATE</v>
          </cell>
          <cell r="C572">
            <v>961</v>
          </cell>
          <cell r="D572">
            <v>0</v>
          </cell>
          <cell r="E572" t="str">
            <v>10 mg</v>
          </cell>
          <cell r="F572" t="str">
            <v>TABLET</v>
          </cell>
          <cell r="G572" t="str">
            <v>TAB</v>
          </cell>
          <cell r="H572"/>
          <cell r="I572">
            <v>3.3399999999999999E-2</v>
          </cell>
          <cell r="J572"/>
          <cell r="K572">
            <v>3.3399999999999999E-2</v>
          </cell>
          <cell r="L572">
            <v>0</v>
          </cell>
          <cell r="M572">
            <v>20120610</v>
          </cell>
          <cell r="N572">
            <v>0</v>
          </cell>
          <cell r="O572">
            <v>20120610</v>
          </cell>
        </row>
        <row r="573">
          <cell r="A573" t="str">
            <v>963 0</v>
          </cell>
          <cell r="B573" t="str">
            <v>ENALAPRIL MALEATE</v>
          </cell>
          <cell r="C573">
            <v>963</v>
          </cell>
          <cell r="D573">
            <v>0</v>
          </cell>
          <cell r="E573" t="str">
            <v>2.5 mg</v>
          </cell>
          <cell r="F573" t="str">
            <v>TABLET</v>
          </cell>
          <cell r="G573" t="str">
            <v>TAB</v>
          </cell>
          <cell r="H573"/>
          <cell r="I573">
            <v>2.58E-2</v>
          </cell>
          <cell r="J573"/>
          <cell r="K573">
            <v>2.58E-2</v>
          </cell>
          <cell r="L573">
            <v>0</v>
          </cell>
          <cell r="M573">
            <v>20120910</v>
          </cell>
          <cell r="N573">
            <v>0</v>
          </cell>
          <cell r="O573">
            <v>20120910</v>
          </cell>
        </row>
        <row r="574">
          <cell r="A574" t="str">
            <v>962 0</v>
          </cell>
          <cell r="B574" t="str">
            <v>ENALAPRIL MALEATE</v>
          </cell>
          <cell r="C574">
            <v>962</v>
          </cell>
          <cell r="D574">
            <v>0</v>
          </cell>
          <cell r="E574" t="str">
            <v>20 mg</v>
          </cell>
          <cell r="F574" t="str">
            <v>TABLET</v>
          </cell>
          <cell r="G574" t="str">
            <v>TAB</v>
          </cell>
          <cell r="H574"/>
          <cell r="I574">
            <v>3.9800000000000002E-2</v>
          </cell>
          <cell r="J574"/>
          <cell r="K574">
            <v>3.9800000000000002E-2</v>
          </cell>
          <cell r="L574">
            <v>0</v>
          </cell>
          <cell r="M574">
            <v>20120309</v>
          </cell>
          <cell r="N574">
            <v>0</v>
          </cell>
          <cell r="O574">
            <v>20120309</v>
          </cell>
        </row>
        <row r="575">
          <cell r="A575" t="str">
            <v>960 0</v>
          </cell>
          <cell r="B575" t="str">
            <v>ENALAPRIL MALEATE</v>
          </cell>
          <cell r="C575">
            <v>960</v>
          </cell>
          <cell r="D575">
            <v>0</v>
          </cell>
          <cell r="E575" t="str">
            <v>5 mg</v>
          </cell>
          <cell r="F575" t="str">
            <v>TABLET</v>
          </cell>
          <cell r="G575" t="str">
            <v>TAB</v>
          </cell>
          <cell r="H575"/>
          <cell r="I575">
            <v>3.1800000000000002E-2</v>
          </cell>
          <cell r="J575"/>
          <cell r="K575">
            <v>3.1800000000000002E-2</v>
          </cell>
          <cell r="L575">
            <v>0</v>
          </cell>
          <cell r="M575">
            <v>20120610</v>
          </cell>
          <cell r="N575">
            <v>0</v>
          </cell>
          <cell r="O575">
            <v>20120610</v>
          </cell>
        </row>
        <row r="576">
          <cell r="A576" t="str">
            <v>47580 0</v>
          </cell>
          <cell r="B576" t="str">
            <v>ENALAPRILAT DIHYDRATE</v>
          </cell>
          <cell r="C576">
            <v>47580</v>
          </cell>
          <cell r="D576">
            <v>0</v>
          </cell>
          <cell r="E576" t="str">
            <v>1.25 mg/ml</v>
          </cell>
          <cell r="F576" t="str">
            <v>MILLILITER</v>
          </cell>
          <cell r="G576" t="str">
            <v>VIAL</v>
          </cell>
          <cell r="H576"/>
          <cell r="I576">
            <v>2.1</v>
          </cell>
          <cell r="J576"/>
          <cell r="K576">
            <v>2.1</v>
          </cell>
          <cell r="L576">
            <v>0</v>
          </cell>
          <cell r="M576">
            <v>20120610</v>
          </cell>
          <cell r="N576">
            <v>0</v>
          </cell>
          <cell r="O576">
            <v>20120610</v>
          </cell>
        </row>
        <row r="577">
          <cell r="A577" t="str">
            <v>62773 0</v>
          </cell>
          <cell r="B577" t="str">
            <v>ENOXAPARIN SODIUM</v>
          </cell>
          <cell r="C577">
            <v>62773</v>
          </cell>
          <cell r="D577">
            <v>0</v>
          </cell>
          <cell r="E577" t="str">
            <v>100 mg/ml</v>
          </cell>
          <cell r="F577" t="str">
            <v>MILLILITER</v>
          </cell>
          <cell r="G577" t="str">
            <v>SYRN</v>
          </cell>
          <cell r="H577"/>
          <cell r="I577">
            <v>71.043000000000006</v>
          </cell>
          <cell r="J577"/>
          <cell r="K577">
            <v>71.043000000000006</v>
          </cell>
          <cell r="L577">
            <v>0</v>
          </cell>
          <cell r="M577">
            <v>20120610</v>
          </cell>
          <cell r="N577">
            <v>0</v>
          </cell>
          <cell r="O577">
            <v>20120610</v>
          </cell>
        </row>
        <row r="578">
          <cell r="A578" t="str">
            <v>42091 0</v>
          </cell>
          <cell r="B578" t="str">
            <v>ENOXAPARIN SODIUM</v>
          </cell>
          <cell r="C578">
            <v>42091</v>
          </cell>
          <cell r="D578">
            <v>0</v>
          </cell>
          <cell r="E578" t="str">
            <v>120 mg/0.8 ml</v>
          </cell>
          <cell r="F578" t="str">
            <v>MILLILITER</v>
          </cell>
          <cell r="G578" t="str">
            <v>SYRN</v>
          </cell>
          <cell r="H578"/>
          <cell r="I578">
            <v>126.4238</v>
          </cell>
          <cell r="J578"/>
          <cell r="K578">
            <v>126.4238</v>
          </cell>
          <cell r="L578">
            <v>0</v>
          </cell>
          <cell r="M578">
            <v>20120610</v>
          </cell>
          <cell r="N578">
            <v>0</v>
          </cell>
          <cell r="O578">
            <v>20120610</v>
          </cell>
        </row>
        <row r="579">
          <cell r="A579" t="str">
            <v>42071 0</v>
          </cell>
          <cell r="B579" t="str">
            <v>ENOXAPARIN SODIUM</v>
          </cell>
          <cell r="C579">
            <v>42071</v>
          </cell>
          <cell r="D579">
            <v>0</v>
          </cell>
          <cell r="E579" t="str">
            <v>150 mg/ml</v>
          </cell>
          <cell r="F579" t="str">
            <v>MILLILITER</v>
          </cell>
          <cell r="G579" t="str">
            <v>SYRN</v>
          </cell>
          <cell r="H579"/>
          <cell r="I579">
            <v>106.6003</v>
          </cell>
          <cell r="J579"/>
          <cell r="K579">
            <v>106.6003</v>
          </cell>
          <cell r="L579">
            <v>0</v>
          </cell>
          <cell r="M579">
            <v>20120910</v>
          </cell>
          <cell r="N579">
            <v>0</v>
          </cell>
          <cell r="O579">
            <v>20120910</v>
          </cell>
        </row>
        <row r="580">
          <cell r="A580" t="str">
            <v>420 0</v>
          </cell>
          <cell r="B580" t="str">
            <v>ENOXAPARIN SODIUM</v>
          </cell>
          <cell r="C580">
            <v>420</v>
          </cell>
          <cell r="D580">
            <v>0</v>
          </cell>
          <cell r="E580" t="str">
            <v>30 mg/0.3 ml</v>
          </cell>
          <cell r="F580" t="str">
            <v>MILLILITER</v>
          </cell>
          <cell r="G580" t="str">
            <v>SYRN</v>
          </cell>
          <cell r="H580"/>
          <cell r="I580">
            <v>84.1601</v>
          </cell>
          <cell r="J580"/>
          <cell r="K580">
            <v>84.1601</v>
          </cell>
          <cell r="L580">
            <v>0</v>
          </cell>
          <cell r="M580">
            <v>20120610</v>
          </cell>
          <cell r="N580">
            <v>0</v>
          </cell>
          <cell r="O580">
            <v>20120610</v>
          </cell>
        </row>
        <row r="581">
          <cell r="A581" t="str">
            <v>70022 0</v>
          </cell>
          <cell r="B581" t="str">
            <v>ENOXAPARIN SODIUM</v>
          </cell>
          <cell r="C581">
            <v>70022</v>
          </cell>
          <cell r="D581">
            <v>0</v>
          </cell>
          <cell r="E581" t="str">
            <v>40 mg/0.4 ml</v>
          </cell>
          <cell r="F581" t="str">
            <v>MILLILITER</v>
          </cell>
          <cell r="G581" t="str">
            <v>SYRN</v>
          </cell>
          <cell r="H581"/>
          <cell r="I581">
            <v>70.958200000000005</v>
          </cell>
          <cell r="J581"/>
          <cell r="K581">
            <v>70.958200000000005</v>
          </cell>
          <cell r="L581">
            <v>0</v>
          </cell>
          <cell r="M581">
            <v>20120610</v>
          </cell>
          <cell r="N581">
            <v>0</v>
          </cell>
          <cell r="O581">
            <v>20120610</v>
          </cell>
        </row>
        <row r="582">
          <cell r="A582" t="str">
            <v>62771 0</v>
          </cell>
          <cell r="B582" t="str">
            <v>ENOXAPARIN SODIUM</v>
          </cell>
          <cell r="C582">
            <v>62771</v>
          </cell>
          <cell r="D582">
            <v>0</v>
          </cell>
          <cell r="E582" t="str">
            <v>60 mg/0.6 ml</v>
          </cell>
          <cell r="F582" t="str">
            <v>MILLILITER</v>
          </cell>
          <cell r="G582" t="str">
            <v>SYRN</v>
          </cell>
          <cell r="H582"/>
          <cell r="I582">
            <v>71.042599999999993</v>
          </cell>
          <cell r="J582"/>
          <cell r="K582">
            <v>71.042599999999993</v>
          </cell>
          <cell r="L582">
            <v>0</v>
          </cell>
          <cell r="M582">
            <v>20120610</v>
          </cell>
          <cell r="N582">
            <v>0</v>
          </cell>
          <cell r="O582">
            <v>20120610</v>
          </cell>
        </row>
        <row r="583">
          <cell r="A583" t="str">
            <v>62772 0</v>
          </cell>
          <cell r="B583" t="str">
            <v>ENOXAPARIN SODIUM</v>
          </cell>
          <cell r="C583">
            <v>62772</v>
          </cell>
          <cell r="D583">
            <v>0</v>
          </cell>
          <cell r="E583" t="str">
            <v>80 mg/0.8 ml</v>
          </cell>
          <cell r="F583" t="str">
            <v>MILLILITER</v>
          </cell>
          <cell r="G583" t="str">
            <v>SYRN</v>
          </cell>
          <cell r="H583"/>
          <cell r="I583">
            <v>71.044600000000003</v>
          </cell>
          <cell r="J583"/>
          <cell r="K583">
            <v>71.044600000000003</v>
          </cell>
          <cell r="L583">
            <v>0</v>
          </cell>
          <cell r="M583">
            <v>20120610</v>
          </cell>
          <cell r="N583">
            <v>0</v>
          </cell>
          <cell r="O583">
            <v>20120610</v>
          </cell>
        </row>
        <row r="584">
          <cell r="A584" t="str">
            <v>91883 0</v>
          </cell>
          <cell r="B584" t="str">
            <v>EPLERENONE</v>
          </cell>
          <cell r="C584">
            <v>91883</v>
          </cell>
          <cell r="D584">
            <v>0</v>
          </cell>
          <cell r="E584" t="str">
            <v>25 mg</v>
          </cell>
          <cell r="F584" t="str">
            <v>TABLET</v>
          </cell>
          <cell r="G584" t="str">
            <v>TAB</v>
          </cell>
          <cell r="H584"/>
          <cell r="I584">
            <v>3.4460000000000002</v>
          </cell>
          <cell r="J584"/>
          <cell r="K584">
            <v>3.4460000000000002</v>
          </cell>
          <cell r="L584">
            <v>0</v>
          </cell>
          <cell r="M584">
            <v>20120610</v>
          </cell>
          <cell r="N584">
            <v>0</v>
          </cell>
          <cell r="O584">
            <v>20120610</v>
          </cell>
        </row>
        <row r="585">
          <cell r="A585" t="str">
            <v>91884 0</v>
          </cell>
          <cell r="B585" t="str">
            <v>EPLERENONE</v>
          </cell>
          <cell r="C585">
            <v>91884</v>
          </cell>
          <cell r="D585">
            <v>0</v>
          </cell>
          <cell r="E585" t="str">
            <v>50 mg</v>
          </cell>
          <cell r="F585" t="str">
            <v>TABLET</v>
          </cell>
          <cell r="G585" t="str">
            <v>TAB</v>
          </cell>
          <cell r="H585"/>
          <cell r="I585">
            <v>3.4460000000000002</v>
          </cell>
          <cell r="J585"/>
          <cell r="K585">
            <v>3.4460000000000002</v>
          </cell>
          <cell r="L585">
            <v>0</v>
          </cell>
          <cell r="M585">
            <v>20120610</v>
          </cell>
          <cell r="N585">
            <v>0</v>
          </cell>
          <cell r="O585">
            <v>20120610</v>
          </cell>
        </row>
        <row r="586">
          <cell r="A586" t="str">
            <v>56680 0</v>
          </cell>
          <cell r="B586" t="str">
            <v>EPOPROSTENOL NA</v>
          </cell>
          <cell r="C586">
            <v>56680</v>
          </cell>
          <cell r="D586">
            <v>0</v>
          </cell>
          <cell r="E586" t="str">
            <v>0.5 mg</v>
          </cell>
          <cell r="F586" t="str">
            <v>EACH</v>
          </cell>
          <cell r="G586" t="str">
            <v>VIAL</v>
          </cell>
          <cell r="H586"/>
          <cell r="I586">
            <v>13.437200000000001</v>
          </cell>
          <cell r="J586"/>
          <cell r="K586">
            <v>13.437200000000001</v>
          </cell>
          <cell r="L586">
            <v>0</v>
          </cell>
          <cell r="M586">
            <v>20091210</v>
          </cell>
          <cell r="N586">
            <v>20100709</v>
          </cell>
          <cell r="O586">
            <v>20110909</v>
          </cell>
        </row>
        <row r="587">
          <cell r="A587" t="str">
            <v>56681 0</v>
          </cell>
          <cell r="B587" t="str">
            <v>EPOPROSTENOL NA</v>
          </cell>
          <cell r="C587">
            <v>56681</v>
          </cell>
          <cell r="D587">
            <v>0</v>
          </cell>
          <cell r="E587" t="str">
            <v>1.5 mg</v>
          </cell>
          <cell r="F587" t="str">
            <v>EACH</v>
          </cell>
          <cell r="G587" t="str">
            <v>VIAL</v>
          </cell>
          <cell r="H587"/>
          <cell r="I587">
            <v>32.459299999999999</v>
          </cell>
          <cell r="J587"/>
          <cell r="K587">
            <v>32.459299999999999</v>
          </cell>
          <cell r="L587">
            <v>0</v>
          </cell>
          <cell r="M587">
            <v>20091210</v>
          </cell>
          <cell r="N587">
            <v>20100709</v>
          </cell>
          <cell r="O587">
            <v>20110909</v>
          </cell>
        </row>
        <row r="588">
          <cell r="A588" t="str">
            <v>85400 0</v>
          </cell>
          <cell r="B588" t="str">
            <v>ERYTHROMYCIN BASE/BENZOYL PEROXIDE</v>
          </cell>
          <cell r="C588">
            <v>85400</v>
          </cell>
          <cell r="D588">
            <v>0</v>
          </cell>
          <cell r="E588" t="str">
            <v>3%; 5%</v>
          </cell>
          <cell r="F588" t="str">
            <v>GRAM</v>
          </cell>
          <cell r="G588" t="str">
            <v>GEL</v>
          </cell>
          <cell r="H588"/>
          <cell r="I588">
            <v>1.6487000000000001</v>
          </cell>
          <cell r="J588"/>
          <cell r="K588">
            <v>1.6487000000000001</v>
          </cell>
          <cell r="L588">
            <v>0</v>
          </cell>
          <cell r="M588">
            <v>20120610</v>
          </cell>
          <cell r="N588">
            <v>0</v>
          </cell>
          <cell r="O588">
            <v>20120610</v>
          </cell>
        </row>
        <row r="589">
          <cell r="A589" t="str">
            <v>31710 0</v>
          </cell>
          <cell r="B589" t="str">
            <v>ERYTHROMYCIN BASE/ETHANOL</v>
          </cell>
          <cell r="C589">
            <v>31710</v>
          </cell>
          <cell r="D589">
            <v>0</v>
          </cell>
          <cell r="E589" t="str">
            <v>2%</v>
          </cell>
          <cell r="F589" t="str">
            <v>GRAM</v>
          </cell>
          <cell r="G589" t="str">
            <v>GEL</v>
          </cell>
          <cell r="H589"/>
          <cell r="I589">
            <v>0.59509999999999996</v>
          </cell>
          <cell r="J589"/>
          <cell r="K589">
            <v>0.59509999999999996</v>
          </cell>
          <cell r="L589">
            <v>0</v>
          </cell>
          <cell r="M589">
            <v>20120610</v>
          </cell>
          <cell r="N589">
            <v>0</v>
          </cell>
          <cell r="O589">
            <v>20120610</v>
          </cell>
        </row>
        <row r="590">
          <cell r="A590" t="str">
            <v>40720 0</v>
          </cell>
          <cell r="B590" t="str">
            <v>ERYTHROMYCIN BASE</v>
          </cell>
          <cell r="C590">
            <v>40720</v>
          </cell>
          <cell r="D590">
            <v>0</v>
          </cell>
          <cell r="E590" t="str">
            <v>250 mg</v>
          </cell>
          <cell r="F590" t="str">
            <v>TABLET</v>
          </cell>
          <cell r="G590" t="str">
            <v>TAB</v>
          </cell>
          <cell r="H590"/>
          <cell r="I590">
            <v>0.12139999999999999</v>
          </cell>
          <cell r="J590"/>
          <cell r="K590">
            <v>0.12139999999999999</v>
          </cell>
          <cell r="L590">
            <v>0</v>
          </cell>
          <cell r="M590">
            <v>20061210</v>
          </cell>
          <cell r="N590">
            <v>20080610</v>
          </cell>
          <cell r="O590">
            <v>20090910</v>
          </cell>
        </row>
        <row r="591">
          <cell r="A591" t="str">
            <v>40721 0</v>
          </cell>
          <cell r="B591" t="str">
            <v>ERYTHROMYCIN BASE</v>
          </cell>
          <cell r="C591">
            <v>40721</v>
          </cell>
          <cell r="D591">
            <v>0</v>
          </cell>
          <cell r="E591" t="str">
            <v>500 mg</v>
          </cell>
          <cell r="F591" t="str">
            <v>TABLET</v>
          </cell>
          <cell r="G591" t="str">
            <v>TAB</v>
          </cell>
          <cell r="H591"/>
          <cell r="I591">
            <v>0.28760000000000002</v>
          </cell>
          <cell r="J591"/>
          <cell r="K591">
            <v>0.28760000000000002</v>
          </cell>
          <cell r="L591">
            <v>0</v>
          </cell>
          <cell r="M591">
            <v>20110310</v>
          </cell>
          <cell r="N591">
            <v>20110506</v>
          </cell>
          <cell r="O591">
            <v>20110909</v>
          </cell>
        </row>
        <row r="592">
          <cell r="A592" t="str">
            <v>40560 0</v>
          </cell>
          <cell r="B592" t="str">
            <v>ERYTHROMYCIN ETHYLSUCCINATE (EES)</v>
          </cell>
          <cell r="C592">
            <v>40560</v>
          </cell>
          <cell r="D592">
            <v>0</v>
          </cell>
          <cell r="E592" t="str">
            <v>400 mg</v>
          </cell>
          <cell r="F592" t="str">
            <v>TABLET</v>
          </cell>
          <cell r="G592" t="str">
            <v>TAB</v>
          </cell>
          <cell r="H592"/>
          <cell r="I592">
            <v>0.2208</v>
          </cell>
          <cell r="J592"/>
          <cell r="K592">
            <v>0.2208</v>
          </cell>
          <cell r="L592">
            <v>0</v>
          </cell>
          <cell r="M592">
            <v>20090310</v>
          </cell>
          <cell r="N592">
            <v>20110217</v>
          </cell>
          <cell r="O592">
            <v>20110909</v>
          </cell>
        </row>
        <row r="593">
          <cell r="A593" t="str">
            <v>14037 0</v>
          </cell>
          <cell r="B593" t="str">
            <v>ERYTHROMYCIN/SULFISOXAZOLE</v>
          </cell>
          <cell r="C593">
            <v>14037</v>
          </cell>
          <cell r="D593">
            <v>0</v>
          </cell>
          <cell r="E593" t="str">
            <v>200 mg/600 mg per 5 ml</v>
          </cell>
          <cell r="F593" t="str">
            <v>MILLILITER</v>
          </cell>
          <cell r="G593" t="str">
            <v>GRAN FOR ORAL SUSP</v>
          </cell>
          <cell r="H593"/>
          <cell r="I593">
            <v>0.1885</v>
          </cell>
          <cell r="J593"/>
          <cell r="K593">
            <v>0.1885</v>
          </cell>
          <cell r="L593">
            <v>0</v>
          </cell>
          <cell r="M593">
            <v>20100910</v>
          </cell>
          <cell r="N593">
            <v>20110610</v>
          </cell>
          <cell r="O593">
            <v>20110909</v>
          </cell>
        </row>
        <row r="594">
          <cell r="A594" t="str">
            <v>33540 0</v>
          </cell>
          <cell r="B594" t="str">
            <v>ERYTHROMYCIN</v>
          </cell>
          <cell r="C594">
            <v>33540</v>
          </cell>
          <cell r="D594">
            <v>0</v>
          </cell>
          <cell r="E594">
            <v>5.0000000000000001E-3</v>
          </cell>
          <cell r="F594" t="str">
            <v>GRAM</v>
          </cell>
          <cell r="G594" t="str">
            <v>OPTH OINT</v>
          </cell>
          <cell r="H594"/>
          <cell r="I594">
            <v>4.7549999999999999</v>
          </cell>
          <cell r="J594"/>
          <cell r="K594">
            <v>4.7549999999999999</v>
          </cell>
          <cell r="L594">
            <v>0</v>
          </cell>
          <cell r="M594">
            <v>20120610</v>
          </cell>
          <cell r="N594">
            <v>0</v>
          </cell>
          <cell r="O594">
            <v>20120610</v>
          </cell>
        </row>
        <row r="595">
          <cell r="A595" t="str">
            <v>77562 0</v>
          </cell>
          <cell r="B595" t="str">
            <v>ERYTHROMYCIN</v>
          </cell>
          <cell r="C595">
            <v>77562</v>
          </cell>
          <cell r="D595">
            <v>0</v>
          </cell>
          <cell r="E595" t="str">
            <v>2%</v>
          </cell>
          <cell r="F595" t="str">
            <v>MILLILITER</v>
          </cell>
          <cell r="G595" t="str">
            <v>SOLN</v>
          </cell>
          <cell r="H595"/>
          <cell r="I595">
            <v>0.24410000000000001</v>
          </cell>
          <cell r="J595"/>
          <cell r="K595">
            <v>0.24410000000000001</v>
          </cell>
          <cell r="L595">
            <v>0</v>
          </cell>
          <cell r="M595">
            <v>20120910</v>
          </cell>
          <cell r="N595">
            <v>20121102</v>
          </cell>
          <cell r="O595">
            <v>20121102</v>
          </cell>
        </row>
        <row r="596">
          <cell r="A596" t="str">
            <v>19181 0</v>
          </cell>
          <cell r="B596" t="str">
            <v>ESTAZOLAM</v>
          </cell>
          <cell r="C596">
            <v>19181</v>
          </cell>
          <cell r="D596">
            <v>0</v>
          </cell>
          <cell r="E596" t="str">
            <v>1 mg</v>
          </cell>
          <cell r="F596" t="str">
            <v>TABLET</v>
          </cell>
          <cell r="G596" t="str">
            <v>TAB</v>
          </cell>
          <cell r="H596"/>
          <cell r="I596">
            <v>0.74760000000000004</v>
          </cell>
          <cell r="J596"/>
          <cell r="K596">
            <v>0.74760000000000004</v>
          </cell>
          <cell r="L596">
            <v>0</v>
          </cell>
          <cell r="M596">
            <v>20120610</v>
          </cell>
          <cell r="N596">
            <v>0</v>
          </cell>
          <cell r="O596">
            <v>20120610</v>
          </cell>
        </row>
        <row r="597">
          <cell r="A597" t="str">
            <v>19182 0</v>
          </cell>
          <cell r="B597" t="str">
            <v>ESTAZOLAM</v>
          </cell>
          <cell r="C597">
            <v>19182</v>
          </cell>
          <cell r="D597">
            <v>0</v>
          </cell>
          <cell r="E597" t="str">
            <v>2 mg</v>
          </cell>
          <cell r="F597" t="str">
            <v>TABLET</v>
          </cell>
          <cell r="G597" t="str">
            <v>TAB</v>
          </cell>
          <cell r="H597"/>
          <cell r="I597">
            <v>0.35010000000000002</v>
          </cell>
          <cell r="J597"/>
          <cell r="K597">
            <v>0.35010000000000002</v>
          </cell>
          <cell r="L597">
            <v>0</v>
          </cell>
          <cell r="M597">
            <v>20120910</v>
          </cell>
          <cell r="N597">
            <v>0</v>
          </cell>
          <cell r="O597">
            <v>20120910</v>
          </cell>
        </row>
        <row r="598">
          <cell r="A598" t="str">
            <v>68030 0</v>
          </cell>
          <cell r="B598" t="str">
            <v>ESTERIFIED ESTROGENS/METHYLTESTOSTERONE (H.S.)</v>
          </cell>
          <cell r="C598">
            <v>68030</v>
          </cell>
          <cell r="D598">
            <v>0</v>
          </cell>
          <cell r="E598" t="str">
            <v>0.625-1.25 mg</v>
          </cell>
          <cell r="F598" t="str">
            <v>TABLET</v>
          </cell>
          <cell r="G598" t="str">
            <v>TAB</v>
          </cell>
          <cell r="H598"/>
          <cell r="I598">
            <v>0.31869999999999998</v>
          </cell>
          <cell r="J598"/>
          <cell r="K598">
            <v>0.31869999999999998</v>
          </cell>
          <cell r="L598">
            <v>0</v>
          </cell>
          <cell r="M598">
            <v>20120910</v>
          </cell>
          <cell r="N598">
            <v>0</v>
          </cell>
          <cell r="O598">
            <v>20120910</v>
          </cell>
        </row>
        <row r="599">
          <cell r="A599" t="str">
            <v>68031 0</v>
          </cell>
          <cell r="B599" t="str">
            <v>ESTERIFIED ESTROGENS/METHYLTESTOSTERONE (H.S.)</v>
          </cell>
          <cell r="C599">
            <v>68031</v>
          </cell>
          <cell r="D599">
            <v>0</v>
          </cell>
          <cell r="E599" t="str">
            <v>1.25-2.5 mg</v>
          </cell>
          <cell r="F599" t="str">
            <v>TABLET</v>
          </cell>
          <cell r="G599" t="str">
            <v>TAB</v>
          </cell>
          <cell r="H599"/>
          <cell r="I599">
            <v>1.0459000000000001</v>
          </cell>
          <cell r="J599"/>
          <cell r="K599">
            <v>1.0459000000000001</v>
          </cell>
          <cell r="L599">
            <v>0</v>
          </cell>
          <cell r="M599">
            <v>20121210</v>
          </cell>
          <cell r="N599">
            <v>0</v>
          </cell>
          <cell r="O599">
            <v>20121210</v>
          </cell>
        </row>
        <row r="600">
          <cell r="A600" t="str">
            <v>28848 0</v>
          </cell>
          <cell r="B600" t="str">
            <v>ESTRADIOL</v>
          </cell>
          <cell r="C600">
            <v>28848</v>
          </cell>
          <cell r="D600">
            <v>0</v>
          </cell>
          <cell r="E600" t="str">
            <v>.025 mg</v>
          </cell>
          <cell r="F600" t="str">
            <v>PATCH</v>
          </cell>
          <cell r="G600" t="str">
            <v>PATCH</v>
          </cell>
          <cell r="H600"/>
          <cell r="I600">
            <v>13.41</v>
          </cell>
          <cell r="J600">
            <v>13.41</v>
          </cell>
          <cell r="K600">
            <v>13.41</v>
          </cell>
          <cell r="L600">
            <v>0</v>
          </cell>
          <cell r="M600">
            <v>20130118</v>
          </cell>
          <cell r="N600">
            <v>0</v>
          </cell>
          <cell r="O600">
            <v>20130118</v>
          </cell>
        </row>
        <row r="601">
          <cell r="A601" t="str">
            <v>28845 0</v>
          </cell>
          <cell r="B601" t="str">
            <v>ESTRADIOL</v>
          </cell>
          <cell r="C601">
            <v>28845</v>
          </cell>
          <cell r="D601">
            <v>0</v>
          </cell>
          <cell r="E601" t="str">
            <v>.05 mg</v>
          </cell>
          <cell r="F601" t="str">
            <v>PATCH</v>
          </cell>
          <cell r="G601" t="str">
            <v>PATCH</v>
          </cell>
          <cell r="H601"/>
          <cell r="I601">
            <v>13.41</v>
          </cell>
          <cell r="J601"/>
          <cell r="K601">
            <v>13.41</v>
          </cell>
          <cell r="L601">
            <v>0</v>
          </cell>
          <cell r="M601">
            <v>20120910</v>
          </cell>
          <cell r="N601">
            <v>0</v>
          </cell>
          <cell r="O601">
            <v>20120910</v>
          </cell>
        </row>
        <row r="602">
          <cell r="A602" t="str">
            <v>28853 0</v>
          </cell>
          <cell r="B602" t="str">
            <v>ESTRADIOL</v>
          </cell>
          <cell r="C602">
            <v>28853</v>
          </cell>
          <cell r="D602">
            <v>0</v>
          </cell>
          <cell r="E602" t="str">
            <v>.075 mg</v>
          </cell>
          <cell r="F602" t="str">
            <v>PATCH</v>
          </cell>
          <cell r="G602" t="str">
            <v>PATCH</v>
          </cell>
          <cell r="H602"/>
          <cell r="I602">
            <v>13.41</v>
          </cell>
          <cell r="J602">
            <v>13.41</v>
          </cell>
          <cell r="K602">
            <v>13.41</v>
          </cell>
          <cell r="L602">
            <v>0</v>
          </cell>
          <cell r="M602">
            <v>20130118</v>
          </cell>
          <cell r="N602">
            <v>0</v>
          </cell>
          <cell r="O602">
            <v>20130118</v>
          </cell>
        </row>
        <row r="603">
          <cell r="A603" t="str">
            <v>28844 0</v>
          </cell>
          <cell r="B603" t="str">
            <v>ESTRADIOL</v>
          </cell>
          <cell r="C603">
            <v>28844</v>
          </cell>
          <cell r="D603">
            <v>0</v>
          </cell>
          <cell r="E603" t="str">
            <v>.1 mg</v>
          </cell>
          <cell r="F603" t="str">
            <v>PATCH</v>
          </cell>
          <cell r="G603" t="str">
            <v>PATCH</v>
          </cell>
          <cell r="H603"/>
          <cell r="I603">
            <v>13.41</v>
          </cell>
          <cell r="J603"/>
          <cell r="K603">
            <v>13.41</v>
          </cell>
          <cell r="L603">
            <v>0</v>
          </cell>
          <cell r="M603">
            <v>20120910</v>
          </cell>
          <cell r="N603">
            <v>0</v>
          </cell>
          <cell r="O603">
            <v>20120910</v>
          </cell>
        </row>
        <row r="604">
          <cell r="A604" t="str">
            <v>95046 0</v>
          </cell>
          <cell r="B604" t="str">
            <v>ESTRADIOL/NORETHINDRONE ACETATE (ACTIVELLA)</v>
          </cell>
          <cell r="C604">
            <v>95046</v>
          </cell>
          <cell r="D604">
            <v>0</v>
          </cell>
          <cell r="E604" t="str">
            <v>1-0.5 mg</v>
          </cell>
          <cell r="F604" t="str">
            <v>TABLET</v>
          </cell>
          <cell r="G604" t="str">
            <v>TAB</v>
          </cell>
          <cell r="H604"/>
          <cell r="I604">
            <v>3.1524999999999999</v>
          </cell>
          <cell r="J604"/>
          <cell r="K604">
            <v>3.1524999999999999</v>
          </cell>
          <cell r="L604">
            <v>0</v>
          </cell>
          <cell r="M604">
            <v>20121019</v>
          </cell>
          <cell r="N604">
            <v>0</v>
          </cell>
          <cell r="O604">
            <v>20121019</v>
          </cell>
        </row>
        <row r="605">
          <cell r="A605" t="str">
            <v>28841 0</v>
          </cell>
          <cell r="B605" t="str">
            <v>ESTRADIOL</v>
          </cell>
          <cell r="C605">
            <v>28841</v>
          </cell>
          <cell r="D605">
            <v>0</v>
          </cell>
          <cell r="E605" t="str">
            <v>0.1 mg/24 hr</v>
          </cell>
          <cell r="F605" t="str">
            <v>PATCH</v>
          </cell>
          <cell r="G605" t="str">
            <v>PATCH</v>
          </cell>
          <cell r="H605"/>
          <cell r="I605">
            <v>11.4419</v>
          </cell>
          <cell r="J605"/>
          <cell r="K605">
            <v>11.4419</v>
          </cell>
          <cell r="L605">
            <v>0</v>
          </cell>
          <cell r="M605">
            <v>20120910</v>
          </cell>
          <cell r="N605">
            <v>0</v>
          </cell>
          <cell r="O605">
            <v>20120910</v>
          </cell>
        </row>
        <row r="606">
          <cell r="A606" t="str">
            <v>10772 0</v>
          </cell>
          <cell r="B606" t="str">
            <v>ESTRADIOL</v>
          </cell>
          <cell r="C606">
            <v>10772</v>
          </cell>
          <cell r="D606">
            <v>0</v>
          </cell>
          <cell r="E606" t="str">
            <v>0.5 mg</v>
          </cell>
          <cell r="F606" t="str">
            <v>TABLET</v>
          </cell>
          <cell r="G606" t="str">
            <v>TAB</v>
          </cell>
          <cell r="H606"/>
          <cell r="I606">
            <v>3.7400000000000003E-2</v>
          </cell>
          <cell r="J606"/>
          <cell r="K606">
            <v>3.7400000000000003E-2</v>
          </cell>
          <cell r="L606">
            <v>0</v>
          </cell>
          <cell r="M606">
            <v>20120309</v>
          </cell>
          <cell r="N606">
            <v>0</v>
          </cell>
          <cell r="O606">
            <v>20120309</v>
          </cell>
        </row>
        <row r="607">
          <cell r="A607" t="str">
            <v>10770 0</v>
          </cell>
          <cell r="B607" t="str">
            <v>ESTRADIOL</v>
          </cell>
          <cell r="C607">
            <v>10770</v>
          </cell>
          <cell r="D607">
            <v>0</v>
          </cell>
          <cell r="E607" t="str">
            <v>1 mg</v>
          </cell>
          <cell r="F607" t="str">
            <v>TABLET</v>
          </cell>
          <cell r="G607" t="str">
            <v>TAB</v>
          </cell>
          <cell r="H607"/>
          <cell r="I607">
            <v>6.54E-2</v>
          </cell>
          <cell r="J607"/>
          <cell r="K607">
            <v>6.54E-2</v>
          </cell>
          <cell r="L607">
            <v>0</v>
          </cell>
          <cell r="M607">
            <v>20121210</v>
          </cell>
          <cell r="N607">
            <v>0</v>
          </cell>
          <cell r="O607">
            <v>20121210</v>
          </cell>
        </row>
        <row r="608">
          <cell r="A608" t="str">
            <v>10771 0</v>
          </cell>
          <cell r="B608" t="str">
            <v>ESTRADIOL</v>
          </cell>
          <cell r="C608">
            <v>10771</v>
          </cell>
          <cell r="D608">
            <v>0</v>
          </cell>
          <cell r="E608" t="str">
            <v>2 mg</v>
          </cell>
          <cell r="F608" t="str">
            <v>TABLET</v>
          </cell>
          <cell r="G608" t="str">
            <v>TAB</v>
          </cell>
          <cell r="H608"/>
          <cell r="I608">
            <v>6.5299999999999997E-2</v>
          </cell>
          <cell r="J608"/>
          <cell r="K608">
            <v>6.5299999999999997E-2</v>
          </cell>
          <cell r="L608">
            <v>0</v>
          </cell>
          <cell r="M608">
            <v>20120610</v>
          </cell>
          <cell r="N608">
            <v>20120914</v>
          </cell>
          <cell r="O608">
            <v>20120914</v>
          </cell>
        </row>
        <row r="609">
          <cell r="A609" t="str">
            <v>11080 0</v>
          </cell>
          <cell r="B609" t="str">
            <v>ESTROPIPATE</v>
          </cell>
          <cell r="C609">
            <v>11080</v>
          </cell>
          <cell r="D609">
            <v>0</v>
          </cell>
          <cell r="E609" t="str">
            <v>0.75 mg</v>
          </cell>
          <cell r="F609" t="str">
            <v>TABLET</v>
          </cell>
          <cell r="G609" t="str">
            <v>TAB</v>
          </cell>
          <cell r="H609"/>
          <cell r="I609">
            <v>0.22120000000000001</v>
          </cell>
          <cell r="J609"/>
          <cell r="K609">
            <v>0.22120000000000001</v>
          </cell>
          <cell r="L609">
            <v>0</v>
          </cell>
          <cell r="M609">
            <v>20110909</v>
          </cell>
          <cell r="N609">
            <v>0</v>
          </cell>
          <cell r="O609">
            <v>20110909</v>
          </cell>
        </row>
        <row r="610">
          <cell r="A610" t="str">
            <v>11084 0</v>
          </cell>
          <cell r="B610" t="str">
            <v>ESTROPIPATE</v>
          </cell>
          <cell r="C610">
            <v>11084</v>
          </cell>
          <cell r="D610">
            <v>0</v>
          </cell>
          <cell r="E610" t="str">
            <v>1.5 mg</v>
          </cell>
          <cell r="F610" t="str">
            <v>TABLET</v>
          </cell>
          <cell r="G610" t="str">
            <v>TAB</v>
          </cell>
          <cell r="H610"/>
          <cell r="I610">
            <v>0.12379999999999999</v>
          </cell>
          <cell r="J610"/>
          <cell r="K610">
            <v>0.12379999999999999</v>
          </cell>
          <cell r="L610">
            <v>0</v>
          </cell>
          <cell r="M610">
            <v>20120309</v>
          </cell>
          <cell r="N610">
            <v>0</v>
          </cell>
          <cell r="O610">
            <v>20120309</v>
          </cell>
        </row>
        <row r="611">
          <cell r="A611" t="str">
            <v>11085 0</v>
          </cell>
          <cell r="B611" t="str">
            <v>ESTROPIPATE</v>
          </cell>
          <cell r="C611">
            <v>11085</v>
          </cell>
          <cell r="D611">
            <v>0</v>
          </cell>
          <cell r="E611" t="str">
            <v>3 mg</v>
          </cell>
          <cell r="F611" t="str">
            <v>TABLET</v>
          </cell>
          <cell r="G611" t="str">
            <v>TAB</v>
          </cell>
          <cell r="H611"/>
          <cell r="I611">
            <v>0.74690000000000001</v>
          </cell>
          <cell r="J611"/>
          <cell r="K611">
            <v>0.74690000000000001</v>
          </cell>
          <cell r="L611">
            <v>0</v>
          </cell>
          <cell r="M611">
            <v>20060910</v>
          </cell>
          <cell r="N611">
            <v>20070310</v>
          </cell>
          <cell r="O611">
            <v>20070310</v>
          </cell>
        </row>
        <row r="612">
          <cell r="A612" t="str">
            <v>41801 0</v>
          </cell>
          <cell r="B612" t="str">
            <v>ETHAMBUTOL HCL</v>
          </cell>
          <cell r="C612">
            <v>41801</v>
          </cell>
          <cell r="D612">
            <v>0</v>
          </cell>
          <cell r="E612" t="str">
            <v>400 mg</v>
          </cell>
          <cell r="F612" t="str">
            <v>TABLET</v>
          </cell>
          <cell r="G612" t="str">
            <v>TAB</v>
          </cell>
          <cell r="H612"/>
          <cell r="I612">
            <v>1.4218999999999999</v>
          </cell>
          <cell r="J612"/>
          <cell r="K612">
            <v>1.4218999999999999</v>
          </cell>
          <cell r="L612">
            <v>0</v>
          </cell>
          <cell r="M612">
            <v>20120910</v>
          </cell>
          <cell r="N612">
            <v>0</v>
          </cell>
          <cell r="O612">
            <v>20120910</v>
          </cell>
        </row>
        <row r="613">
          <cell r="A613" t="str">
            <v>13083 0</v>
          </cell>
          <cell r="B613" t="str">
            <v>ETHINYL ESTRADIOL/DROSPIRENONE (YASMIN, OCELLA)</v>
          </cell>
          <cell r="C613">
            <v>13083</v>
          </cell>
          <cell r="D613">
            <v>0</v>
          </cell>
          <cell r="E613" t="str">
            <v>0.03-3 mg</v>
          </cell>
          <cell r="F613" t="str">
            <v>TABLET</v>
          </cell>
          <cell r="G613" t="str">
            <v>TAB</v>
          </cell>
          <cell r="H613"/>
          <cell r="I613">
            <v>2.0844</v>
          </cell>
          <cell r="J613"/>
          <cell r="K613">
            <v>2.0844</v>
          </cell>
          <cell r="L613">
            <v>0</v>
          </cell>
          <cell r="M613">
            <v>20120910</v>
          </cell>
          <cell r="N613">
            <v>0</v>
          </cell>
          <cell r="O613">
            <v>20120910</v>
          </cell>
        </row>
        <row r="614">
          <cell r="A614" t="str">
            <v>26737 0</v>
          </cell>
          <cell r="B614" t="str">
            <v>ETHINYL ESTRADIOL/DROSPIRENONE</v>
          </cell>
          <cell r="C614">
            <v>26737</v>
          </cell>
          <cell r="D614">
            <v>0</v>
          </cell>
          <cell r="E614" t="str">
            <v>0.02-3(24)</v>
          </cell>
          <cell r="F614" t="str">
            <v>TABLET</v>
          </cell>
          <cell r="G614" t="str">
            <v>TAB</v>
          </cell>
          <cell r="H614"/>
          <cell r="I614">
            <v>2.1360000000000001</v>
          </cell>
          <cell r="J614"/>
          <cell r="K614">
            <v>2.1360000000000001</v>
          </cell>
          <cell r="L614">
            <v>0</v>
          </cell>
          <cell r="M614">
            <v>20121210</v>
          </cell>
          <cell r="N614">
            <v>0</v>
          </cell>
          <cell r="O614">
            <v>20121210</v>
          </cell>
        </row>
        <row r="615">
          <cell r="A615" t="str">
            <v>17430 0</v>
          </cell>
          <cell r="B615" t="str">
            <v>ETHOSUXIMIDE</v>
          </cell>
          <cell r="C615">
            <v>17430</v>
          </cell>
          <cell r="D615">
            <v>0</v>
          </cell>
          <cell r="E615" t="str">
            <v>250 mg/5 ml</v>
          </cell>
          <cell r="F615" t="str">
            <v>MILLILITER</v>
          </cell>
          <cell r="G615" t="str">
            <v>SYR</v>
          </cell>
          <cell r="H615"/>
          <cell r="I615">
            <v>0.32769999999999999</v>
          </cell>
          <cell r="J615"/>
          <cell r="K615">
            <v>0.32769999999999999</v>
          </cell>
          <cell r="L615">
            <v>0</v>
          </cell>
          <cell r="M615">
            <v>20121019</v>
          </cell>
          <cell r="N615">
            <v>0</v>
          </cell>
          <cell r="O615">
            <v>20121019</v>
          </cell>
        </row>
        <row r="616">
          <cell r="A616" t="str">
            <v>17420 0</v>
          </cell>
          <cell r="B616" t="str">
            <v>ETHOSUXIMIDE</v>
          </cell>
          <cell r="C616">
            <v>17420</v>
          </cell>
          <cell r="D616">
            <v>0</v>
          </cell>
          <cell r="E616" t="str">
            <v>250 mg</v>
          </cell>
          <cell r="F616" t="str">
            <v>CAPSULE</v>
          </cell>
          <cell r="G616" t="str">
            <v>CAP</v>
          </cell>
          <cell r="H616"/>
          <cell r="I616">
            <v>0.99439999999999995</v>
          </cell>
          <cell r="J616"/>
          <cell r="K616">
            <v>0.99439999999999995</v>
          </cell>
          <cell r="L616">
            <v>0</v>
          </cell>
          <cell r="M616">
            <v>20111209</v>
          </cell>
          <cell r="N616">
            <v>0</v>
          </cell>
          <cell r="O616">
            <v>20111209</v>
          </cell>
        </row>
        <row r="617">
          <cell r="A617" t="str">
            <v>11490 0</v>
          </cell>
          <cell r="B617" t="str">
            <v>ETHYNODIOL DIACETATE/ETHINYL ESTRADIOL (DEMULEN 1/35, ZOVIA 1/35E)</v>
          </cell>
          <cell r="C617">
            <v>11490</v>
          </cell>
          <cell r="D617">
            <v>0</v>
          </cell>
          <cell r="E617" t="str">
            <v>1 mg/35 mcg</v>
          </cell>
          <cell r="F617" t="str">
            <v>TABLET</v>
          </cell>
          <cell r="G617" t="str">
            <v>TAB</v>
          </cell>
          <cell r="H617"/>
          <cell r="I617">
            <v>0.65649999999999997</v>
          </cell>
          <cell r="J617"/>
          <cell r="K617">
            <v>0.65649999999999997</v>
          </cell>
          <cell r="L617">
            <v>0</v>
          </cell>
          <cell r="M617">
            <v>20120610</v>
          </cell>
          <cell r="N617">
            <v>0</v>
          </cell>
          <cell r="O617">
            <v>20120610</v>
          </cell>
        </row>
        <row r="618">
          <cell r="A618" t="str">
            <v>11491 0</v>
          </cell>
          <cell r="B618" t="str">
            <v>ETHYNODIOL DIACETATE/ETHINYL ESTRADIOL (DEMULEN 1/50, ZOVIA 1/50E)</v>
          </cell>
          <cell r="C618">
            <v>11491</v>
          </cell>
          <cell r="D618">
            <v>0</v>
          </cell>
          <cell r="E618" t="str">
            <v>1 mg/50 mcg</v>
          </cell>
          <cell r="F618" t="str">
            <v>TABLET</v>
          </cell>
          <cell r="G618" t="str">
            <v>TAB</v>
          </cell>
          <cell r="H618"/>
          <cell r="I618">
            <v>1.1048</v>
          </cell>
          <cell r="J618"/>
          <cell r="K618">
            <v>1.1048</v>
          </cell>
          <cell r="L618">
            <v>0</v>
          </cell>
          <cell r="M618">
            <v>20120610</v>
          </cell>
          <cell r="N618">
            <v>0</v>
          </cell>
          <cell r="O618">
            <v>20120610</v>
          </cell>
        </row>
        <row r="619">
          <cell r="A619" t="str">
            <v>61767 0</v>
          </cell>
          <cell r="B619" t="str">
            <v xml:space="preserve">ETODOLAC </v>
          </cell>
          <cell r="C619">
            <v>61767</v>
          </cell>
          <cell r="D619">
            <v>0</v>
          </cell>
          <cell r="E619" t="str">
            <v>500 mg</v>
          </cell>
          <cell r="F619" t="str">
            <v>TABLET</v>
          </cell>
          <cell r="G619" t="str">
            <v>TAB, ER</v>
          </cell>
          <cell r="H619"/>
          <cell r="I619">
            <v>0.9869</v>
          </cell>
          <cell r="J619"/>
          <cell r="K619">
            <v>0.9869</v>
          </cell>
          <cell r="L619">
            <v>0</v>
          </cell>
          <cell r="M619">
            <v>20111209</v>
          </cell>
          <cell r="N619">
            <v>0</v>
          </cell>
          <cell r="O619">
            <v>20111209</v>
          </cell>
        </row>
        <row r="620">
          <cell r="A620" t="str">
            <v>33870 0</v>
          </cell>
          <cell r="B620" t="str">
            <v>ETODOLAC</v>
          </cell>
          <cell r="C620">
            <v>33870</v>
          </cell>
          <cell r="D620">
            <v>0</v>
          </cell>
          <cell r="E620" t="str">
            <v>200 mg</v>
          </cell>
          <cell r="F620" t="str">
            <v>CAPSULE</v>
          </cell>
          <cell r="G620" t="str">
            <v>CAP</v>
          </cell>
          <cell r="H620"/>
          <cell r="I620">
            <v>1.2072000000000001</v>
          </cell>
          <cell r="J620"/>
          <cell r="K620">
            <v>1.2072000000000001</v>
          </cell>
          <cell r="L620">
            <v>0</v>
          </cell>
          <cell r="M620">
            <v>20120727</v>
          </cell>
          <cell r="N620">
            <v>0</v>
          </cell>
          <cell r="O620">
            <v>20120727</v>
          </cell>
        </row>
        <row r="621">
          <cell r="A621" t="str">
            <v>33871 0</v>
          </cell>
          <cell r="B621" t="str">
            <v>ETODOLAC</v>
          </cell>
          <cell r="C621">
            <v>33871</v>
          </cell>
          <cell r="D621">
            <v>0</v>
          </cell>
          <cell r="E621" t="str">
            <v>300 mg</v>
          </cell>
          <cell r="F621" t="str">
            <v>CAPSULE</v>
          </cell>
          <cell r="G621" t="str">
            <v>CAP</v>
          </cell>
          <cell r="H621"/>
          <cell r="I621">
            <v>0.93520000000000003</v>
          </cell>
          <cell r="J621"/>
          <cell r="K621">
            <v>0.93520000000000003</v>
          </cell>
          <cell r="L621">
            <v>0</v>
          </cell>
          <cell r="M621">
            <v>20121210</v>
          </cell>
          <cell r="N621">
            <v>0</v>
          </cell>
          <cell r="O621">
            <v>20121210</v>
          </cell>
        </row>
        <row r="622">
          <cell r="A622" t="str">
            <v>61765 0</v>
          </cell>
          <cell r="B622" t="str">
            <v>ETODOLAC</v>
          </cell>
          <cell r="C622">
            <v>61765</v>
          </cell>
          <cell r="D622">
            <v>0</v>
          </cell>
          <cell r="E622" t="str">
            <v>400 mg</v>
          </cell>
          <cell r="F622" t="str">
            <v>TABLET</v>
          </cell>
          <cell r="G622" t="str">
            <v>TAB, ER</v>
          </cell>
          <cell r="H622"/>
          <cell r="I622">
            <v>0.86770000000000003</v>
          </cell>
          <cell r="J622"/>
          <cell r="K622">
            <v>0.86770000000000003</v>
          </cell>
          <cell r="L622">
            <v>0</v>
          </cell>
          <cell r="M622">
            <v>20121210</v>
          </cell>
          <cell r="N622">
            <v>0</v>
          </cell>
          <cell r="O622">
            <v>20121210</v>
          </cell>
        </row>
        <row r="623">
          <cell r="A623" t="str">
            <v>61761 0</v>
          </cell>
          <cell r="B623" t="str">
            <v>ETODOLAC</v>
          </cell>
          <cell r="C623">
            <v>61761</v>
          </cell>
          <cell r="D623">
            <v>0</v>
          </cell>
          <cell r="E623" t="str">
            <v>400 mg</v>
          </cell>
          <cell r="F623" t="str">
            <v>TABLET</v>
          </cell>
          <cell r="G623" t="str">
            <v>TAB</v>
          </cell>
          <cell r="H623"/>
          <cell r="I623">
            <v>0.16120000000000001</v>
          </cell>
          <cell r="J623"/>
          <cell r="K623">
            <v>0.16120000000000001</v>
          </cell>
          <cell r="L623">
            <v>0</v>
          </cell>
          <cell r="M623">
            <v>20121210</v>
          </cell>
          <cell r="N623">
            <v>0</v>
          </cell>
          <cell r="O623">
            <v>20121210</v>
          </cell>
        </row>
        <row r="624">
          <cell r="A624" t="str">
            <v>61766 0</v>
          </cell>
          <cell r="B624" t="str">
            <v>ETODOLAC</v>
          </cell>
          <cell r="C624">
            <v>61766</v>
          </cell>
          <cell r="D624">
            <v>0</v>
          </cell>
          <cell r="E624" t="str">
            <v>500 mg</v>
          </cell>
          <cell r="F624" t="str">
            <v>TABLET</v>
          </cell>
          <cell r="G624" t="str">
            <v>TAB</v>
          </cell>
          <cell r="H624"/>
          <cell r="I624">
            <v>0.1875</v>
          </cell>
          <cell r="J624"/>
          <cell r="K624">
            <v>0.1875</v>
          </cell>
          <cell r="L624">
            <v>0</v>
          </cell>
          <cell r="M624">
            <v>20121210</v>
          </cell>
          <cell r="N624">
            <v>0</v>
          </cell>
          <cell r="O624">
            <v>20121210</v>
          </cell>
        </row>
        <row r="625">
          <cell r="A625" t="str">
            <v>61762 0</v>
          </cell>
          <cell r="B625" t="str">
            <v>ETODOLAC</v>
          </cell>
          <cell r="C625">
            <v>61762</v>
          </cell>
          <cell r="D625">
            <v>0</v>
          </cell>
          <cell r="E625" t="str">
            <v>600 mg</v>
          </cell>
          <cell r="F625" t="str">
            <v>TABLET</v>
          </cell>
          <cell r="G625" t="str">
            <v>TAB, ER</v>
          </cell>
          <cell r="H625"/>
          <cell r="I625">
            <v>1.7918000000000001</v>
          </cell>
          <cell r="J625"/>
          <cell r="K625">
            <v>1.7918000000000001</v>
          </cell>
          <cell r="L625">
            <v>0</v>
          </cell>
          <cell r="M625">
            <v>20111209</v>
          </cell>
          <cell r="N625">
            <v>0</v>
          </cell>
          <cell r="O625">
            <v>20111209</v>
          </cell>
        </row>
        <row r="626">
          <cell r="A626" t="str">
            <v>7560 0</v>
          </cell>
          <cell r="B626" t="str">
            <v>ETOPOSIDE</v>
          </cell>
          <cell r="C626">
            <v>7560</v>
          </cell>
          <cell r="D626">
            <v>0</v>
          </cell>
          <cell r="E626" t="str">
            <v>50 mg</v>
          </cell>
          <cell r="F626" t="str">
            <v>CAPSULE</v>
          </cell>
          <cell r="G626" t="str">
            <v>CAP</v>
          </cell>
          <cell r="H626"/>
          <cell r="I626">
            <v>73.259399999999999</v>
          </cell>
          <cell r="J626"/>
          <cell r="K626">
            <v>73.259399999999999</v>
          </cell>
          <cell r="L626">
            <v>0</v>
          </cell>
          <cell r="M626">
            <v>20120610</v>
          </cell>
          <cell r="N626">
            <v>0</v>
          </cell>
          <cell r="O626">
            <v>20120610</v>
          </cell>
        </row>
        <row r="627">
          <cell r="A627" t="str">
            <v>14101 0</v>
          </cell>
          <cell r="B627" t="str">
            <v>FAMCICLOVIR</v>
          </cell>
          <cell r="C627">
            <v>14101</v>
          </cell>
          <cell r="D627">
            <v>0</v>
          </cell>
          <cell r="E627" t="str">
            <v>125 mg</v>
          </cell>
          <cell r="F627" t="str">
            <v>TABLET</v>
          </cell>
          <cell r="G627" t="str">
            <v>TAB</v>
          </cell>
          <cell r="H627"/>
          <cell r="I627">
            <v>1.0327999999999999</v>
          </cell>
          <cell r="J627"/>
          <cell r="K627">
            <v>1.0327999999999999</v>
          </cell>
          <cell r="L627">
            <v>0</v>
          </cell>
          <cell r="M627">
            <v>20120910</v>
          </cell>
          <cell r="N627">
            <v>0</v>
          </cell>
          <cell r="O627">
            <v>20120910</v>
          </cell>
        </row>
        <row r="628">
          <cell r="A628" t="str">
            <v>14109 0</v>
          </cell>
          <cell r="B628" t="str">
            <v>FAMCICLOVIR</v>
          </cell>
          <cell r="C628">
            <v>14109</v>
          </cell>
          <cell r="D628">
            <v>0</v>
          </cell>
          <cell r="E628" t="str">
            <v>250 mg</v>
          </cell>
          <cell r="F628" t="str">
            <v>TABLET</v>
          </cell>
          <cell r="G628" t="str">
            <v>TAB</v>
          </cell>
          <cell r="H628"/>
          <cell r="I628">
            <v>5.5305999999999997</v>
          </cell>
          <cell r="J628"/>
          <cell r="K628">
            <v>5.5305999999999997</v>
          </cell>
          <cell r="L628">
            <v>0</v>
          </cell>
          <cell r="M628">
            <v>20121210</v>
          </cell>
          <cell r="N628">
            <v>0</v>
          </cell>
          <cell r="O628">
            <v>20121210</v>
          </cell>
        </row>
        <row r="629">
          <cell r="A629" t="str">
            <v>14108 0</v>
          </cell>
          <cell r="B629" t="str">
            <v>FAMCICLOVIR</v>
          </cell>
          <cell r="C629">
            <v>14108</v>
          </cell>
          <cell r="D629">
            <v>0</v>
          </cell>
          <cell r="E629" t="str">
            <v>500 mg</v>
          </cell>
          <cell r="F629" t="str">
            <v>TABLET</v>
          </cell>
          <cell r="G629" t="str">
            <v>TAB</v>
          </cell>
          <cell r="H629"/>
          <cell r="I629">
            <v>2.2559999999999998</v>
          </cell>
          <cell r="J629"/>
          <cell r="K629">
            <v>2.2559999999999998</v>
          </cell>
          <cell r="L629">
            <v>0</v>
          </cell>
          <cell r="M629">
            <v>20120610</v>
          </cell>
          <cell r="N629">
            <v>0</v>
          </cell>
          <cell r="O629">
            <v>20120610</v>
          </cell>
        </row>
        <row r="630">
          <cell r="A630" t="str">
            <v>13069 0</v>
          </cell>
          <cell r="B630" t="str">
            <v>FAMOTIDINE/CALCIUM CARBONATE/MAGNESIUM</v>
          </cell>
          <cell r="C630">
            <v>13069</v>
          </cell>
          <cell r="D630">
            <v>0</v>
          </cell>
          <cell r="E630" t="str">
            <v>10-800-165</v>
          </cell>
          <cell r="F630" t="str">
            <v>TABLET</v>
          </cell>
          <cell r="G630" t="str">
            <v>TAB, CHEW</v>
          </cell>
          <cell r="H630"/>
          <cell r="I630">
            <v>0.2732</v>
          </cell>
          <cell r="J630"/>
          <cell r="K630">
            <v>0.2732</v>
          </cell>
          <cell r="L630">
            <v>0</v>
          </cell>
          <cell r="M630">
            <v>20120610</v>
          </cell>
          <cell r="N630">
            <v>0</v>
          </cell>
          <cell r="O630">
            <v>20120610</v>
          </cell>
        </row>
        <row r="631">
          <cell r="A631" t="str">
            <v>46432 0</v>
          </cell>
          <cell r="B631" t="str">
            <v>FAMOTIDINE</v>
          </cell>
          <cell r="C631">
            <v>46432</v>
          </cell>
          <cell r="D631">
            <v>0</v>
          </cell>
          <cell r="E631" t="str">
            <v>10 mg</v>
          </cell>
          <cell r="F631" t="str">
            <v>TABLET</v>
          </cell>
          <cell r="G631" t="str">
            <v>TAB</v>
          </cell>
          <cell r="H631"/>
          <cell r="I631">
            <v>0.1002</v>
          </cell>
          <cell r="J631"/>
          <cell r="K631">
            <v>0.1002</v>
          </cell>
          <cell r="L631">
            <v>0</v>
          </cell>
          <cell r="M631">
            <v>20120610</v>
          </cell>
          <cell r="N631">
            <v>0</v>
          </cell>
          <cell r="O631">
            <v>20120610</v>
          </cell>
        </row>
        <row r="632">
          <cell r="A632" t="str">
            <v>46430 0</v>
          </cell>
          <cell r="B632" t="str">
            <v>FAMOTIDINE</v>
          </cell>
          <cell r="C632">
            <v>46430</v>
          </cell>
          <cell r="D632">
            <v>0</v>
          </cell>
          <cell r="E632" t="str">
            <v>20 mg</v>
          </cell>
          <cell r="F632" t="str">
            <v>TABLET</v>
          </cell>
          <cell r="G632" t="str">
            <v>TAB</v>
          </cell>
          <cell r="H632"/>
          <cell r="I632">
            <v>4.3499999999999997E-2</v>
          </cell>
          <cell r="J632"/>
          <cell r="K632">
            <v>4.3499999999999997E-2</v>
          </cell>
          <cell r="L632">
            <v>0</v>
          </cell>
          <cell r="M632">
            <v>20120309</v>
          </cell>
          <cell r="N632">
            <v>0</v>
          </cell>
          <cell r="O632">
            <v>20120309</v>
          </cell>
        </row>
        <row r="633">
          <cell r="A633" t="str">
            <v>45960 0</v>
          </cell>
          <cell r="B633" t="str">
            <v>FAMOTIDINE</v>
          </cell>
          <cell r="C633">
            <v>45960</v>
          </cell>
          <cell r="D633">
            <v>0</v>
          </cell>
          <cell r="E633" t="str">
            <v>40 mg/5 ml</v>
          </cell>
          <cell r="F633" t="str">
            <v>MILLILITER</v>
          </cell>
          <cell r="G633" t="str">
            <v>SUSP</v>
          </cell>
          <cell r="H633"/>
          <cell r="I633">
            <v>1.59</v>
          </cell>
          <cell r="J633">
            <v>1.59</v>
          </cell>
          <cell r="K633">
            <v>1.59</v>
          </cell>
          <cell r="L633">
            <v>0</v>
          </cell>
          <cell r="M633">
            <v>20130118</v>
          </cell>
          <cell r="N633">
            <v>0</v>
          </cell>
          <cell r="O633">
            <v>20130118</v>
          </cell>
        </row>
        <row r="634">
          <cell r="A634" t="str">
            <v>46431 0</v>
          </cell>
          <cell r="B634" t="str">
            <v>FAMOTIDINE</v>
          </cell>
          <cell r="C634">
            <v>46431</v>
          </cell>
          <cell r="D634">
            <v>0</v>
          </cell>
          <cell r="E634" t="str">
            <v>40 mg</v>
          </cell>
          <cell r="F634" t="str">
            <v>TABLET</v>
          </cell>
          <cell r="G634" t="str">
            <v>TAB</v>
          </cell>
          <cell r="H634"/>
          <cell r="I634">
            <v>6.8900000000000003E-2</v>
          </cell>
          <cell r="J634"/>
          <cell r="K634">
            <v>6.8900000000000003E-2</v>
          </cell>
          <cell r="L634">
            <v>0</v>
          </cell>
          <cell r="M634">
            <v>20120610</v>
          </cell>
          <cell r="N634">
            <v>0</v>
          </cell>
          <cell r="O634">
            <v>20120610</v>
          </cell>
        </row>
        <row r="635">
          <cell r="A635" t="str">
            <v>2622 0</v>
          </cell>
          <cell r="B635" t="str">
            <v>FELODIPINE</v>
          </cell>
          <cell r="C635">
            <v>2622</v>
          </cell>
          <cell r="D635">
            <v>0</v>
          </cell>
          <cell r="E635" t="str">
            <v>10 mg</v>
          </cell>
          <cell r="F635" t="str">
            <v>TABLET</v>
          </cell>
          <cell r="G635" t="str">
            <v>TAB, ER</v>
          </cell>
          <cell r="H635"/>
          <cell r="I635">
            <v>1.1154999999999999</v>
          </cell>
          <cell r="J635"/>
          <cell r="K635">
            <v>1.1154999999999999</v>
          </cell>
          <cell r="L635">
            <v>0</v>
          </cell>
          <cell r="M635">
            <v>20120610</v>
          </cell>
          <cell r="N635">
            <v>0</v>
          </cell>
          <cell r="O635">
            <v>20120610</v>
          </cell>
        </row>
        <row r="636">
          <cell r="A636" t="str">
            <v>2620 0</v>
          </cell>
          <cell r="B636" t="str">
            <v>FELODIPINE</v>
          </cell>
          <cell r="C636">
            <v>2620</v>
          </cell>
          <cell r="D636">
            <v>0</v>
          </cell>
          <cell r="E636" t="str">
            <v>2.5 mg</v>
          </cell>
          <cell r="F636" t="str">
            <v>TABLET</v>
          </cell>
          <cell r="G636" t="str">
            <v>TAB, ER</v>
          </cell>
          <cell r="H636"/>
          <cell r="I636">
            <v>0.74180000000000001</v>
          </cell>
          <cell r="J636"/>
          <cell r="K636">
            <v>0.74180000000000001</v>
          </cell>
          <cell r="L636">
            <v>0</v>
          </cell>
          <cell r="M636">
            <v>20120610</v>
          </cell>
          <cell r="N636">
            <v>0</v>
          </cell>
          <cell r="O636">
            <v>20120610</v>
          </cell>
        </row>
        <row r="637">
          <cell r="A637" t="str">
            <v>2621 0</v>
          </cell>
          <cell r="B637" t="str">
            <v>FELODIPINE</v>
          </cell>
          <cell r="C637">
            <v>2621</v>
          </cell>
          <cell r="D637">
            <v>0</v>
          </cell>
          <cell r="E637" t="str">
            <v>5 mg</v>
          </cell>
          <cell r="F637" t="str">
            <v>TABLET</v>
          </cell>
          <cell r="G637" t="str">
            <v>TAB, ER</v>
          </cell>
          <cell r="H637"/>
          <cell r="I637">
            <v>0.74180000000000001</v>
          </cell>
          <cell r="J637"/>
          <cell r="K637">
            <v>0.74180000000000001</v>
          </cell>
          <cell r="L637">
            <v>0</v>
          </cell>
          <cell r="M637">
            <v>20120610</v>
          </cell>
          <cell r="N637">
            <v>0</v>
          </cell>
          <cell r="O637">
            <v>20120610</v>
          </cell>
        </row>
        <row r="638">
          <cell r="A638" t="str">
            <v>92504 0</v>
          </cell>
          <cell r="B638" t="str">
            <v>FENOFIBRATE,MICRONIZED</v>
          </cell>
          <cell r="C638">
            <v>92504</v>
          </cell>
          <cell r="D638">
            <v>0</v>
          </cell>
          <cell r="E638" t="str">
            <v>134 mg</v>
          </cell>
          <cell r="F638" t="str">
            <v>CAPSULE</v>
          </cell>
          <cell r="G638" t="str">
            <v>CAP</v>
          </cell>
          <cell r="H638"/>
          <cell r="I638">
            <v>2.3536999999999999</v>
          </cell>
          <cell r="J638"/>
          <cell r="K638">
            <v>2.3536999999999999</v>
          </cell>
          <cell r="L638">
            <v>0</v>
          </cell>
          <cell r="M638">
            <v>20120610</v>
          </cell>
          <cell r="N638">
            <v>0</v>
          </cell>
          <cell r="O638">
            <v>20120610</v>
          </cell>
        </row>
        <row r="639">
          <cell r="A639" t="str">
            <v>93437 0</v>
          </cell>
          <cell r="B639" t="str">
            <v>FENOFIBRATE,MICRONIZED</v>
          </cell>
          <cell r="C639">
            <v>93437</v>
          </cell>
          <cell r="D639">
            <v>0</v>
          </cell>
          <cell r="E639" t="str">
            <v>200 mg</v>
          </cell>
          <cell r="F639" t="str">
            <v>CAPSULE</v>
          </cell>
          <cell r="G639" t="str">
            <v>CAP</v>
          </cell>
          <cell r="H639"/>
          <cell r="I639">
            <v>3.6659999999999999</v>
          </cell>
          <cell r="J639"/>
          <cell r="K639">
            <v>3.6659999999999999</v>
          </cell>
          <cell r="L639">
            <v>0</v>
          </cell>
          <cell r="M639">
            <v>20120610</v>
          </cell>
          <cell r="N639">
            <v>0</v>
          </cell>
          <cell r="O639">
            <v>20120610</v>
          </cell>
        </row>
        <row r="640">
          <cell r="A640" t="str">
            <v>93446 0</v>
          </cell>
          <cell r="B640" t="str">
            <v>FENOFIBRATE,MICRONIZED</v>
          </cell>
          <cell r="C640">
            <v>93446</v>
          </cell>
          <cell r="D640">
            <v>0</v>
          </cell>
          <cell r="E640" t="str">
            <v>67 mg</v>
          </cell>
          <cell r="F640" t="str">
            <v>CAPSULE</v>
          </cell>
          <cell r="G640" t="str">
            <v>CAP</v>
          </cell>
          <cell r="H640"/>
          <cell r="I640">
            <v>1.2221</v>
          </cell>
          <cell r="J640"/>
          <cell r="K640">
            <v>1.2221</v>
          </cell>
          <cell r="L640">
            <v>0</v>
          </cell>
          <cell r="M640">
            <v>20120610</v>
          </cell>
          <cell r="N640">
            <v>0</v>
          </cell>
          <cell r="O640">
            <v>20120610</v>
          </cell>
        </row>
        <row r="641">
          <cell r="A641" t="str">
            <v>13266 0</v>
          </cell>
          <cell r="B641" t="str">
            <v>FENOFIBRATE</v>
          </cell>
          <cell r="C641">
            <v>13266</v>
          </cell>
          <cell r="D641">
            <v>0</v>
          </cell>
          <cell r="E641" t="str">
            <v>54 mg</v>
          </cell>
          <cell r="F641" t="str">
            <v>TABLET</v>
          </cell>
          <cell r="G641" t="str">
            <v>TAB</v>
          </cell>
          <cell r="H641"/>
          <cell r="I641">
            <v>0.66539999999999999</v>
          </cell>
          <cell r="J641"/>
          <cell r="K641">
            <v>0.66539999999999999</v>
          </cell>
          <cell r="L641">
            <v>0</v>
          </cell>
          <cell r="M641">
            <v>20120610</v>
          </cell>
          <cell r="N641">
            <v>0</v>
          </cell>
          <cell r="O641">
            <v>20120610</v>
          </cell>
        </row>
        <row r="642">
          <cell r="A642" t="str">
            <v>35760 0</v>
          </cell>
          <cell r="B642" t="str">
            <v>FENOPROFEN CALCIUM</v>
          </cell>
          <cell r="C642">
            <v>35760</v>
          </cell>
          <cell r="D642">
            <v>0</v>
          </cell>
          <cell r="E642" t="str">
            <v>600 mg</v>
          </cell>
          <cell r="F642" t="str">
            <v>TABLET</v>
          </cell>
          <cell r="G642" t="str">
            <v>TAB</v>
          </cell>
          <cell r="H642"/>
          <cell r="I642">
            <v>0.64790000000000003</v>
          </cell>
          <cell r="J642"/>
          <cell r="K642">
            <v>0.64790000000000003</v>
          </cell>
          <cell r="L642">
            <v>0</v>
          </cell>
          <cell r="M642">
            <v>20100910</v>
          </cell>
          <cell r="N642">
            <v>20101210</v>
          </cell>
          <cell r="O642">
            <v>20110909</v>
          </cell>
        </row>
        <row r="643">
          <cell r="A643" t="str">
            <v>19193 0</v>
          </cell>
          <cell r="B643" t="str">
            <v xml:space="preserve">FENTANYL CITRATE </v>
          </cell>
          <cell r="C643">
            <v>19193</v>
          </cell>
          <cell r="D643">
            <v>0</v>
          </cell>
          <cell r="E643" t="str">
            <v>1,200 mcg</v>
          </cell>
          <cell r="F643" t="str">
            <v>EACH</v>
          </cell>
          <cell r="G643" t="str">
            <v>LOZENGE</v>
          </cell>
          <cell r="H643"/>
          <cell r="I643">
            <v>37.758000000000003</v>
          </cell>
          <cell r="J643"/>
          <cell r="K643">
            <v>37.758000000000003</v>
          </cell>
          <cell r="L643">
            <v>0</v>
          </cell>
          <cell r="M643">
            <v>20120610</v>
          </cell>
          <cell r="N643">
            <v>0</v>
          </cell>
          <cell r="O643">
            <v>20120610</v>
          </cell>
        </row>
        <row r="644">
          <cell r="A644" t="str">
            <v>19194 0</v>
          </cell>
          <cell r="B644" t="str">
            <v xml:space="preserve">FENTANYL CITRATE </v>
          </cell>
          <cell r="C644">
            <v>19194</v>
          </cell>
          <cell r="D644">
            <v>0</v>
          </cell>
          <cell r="E644" t="str">
            <v>1,600 mcg</v>
          </cell>
          <cell r="F644" t="str">
            <v>EACH</v>
          </cell>
          <cell r="G644" t="str">
            <v>LOZENGE</v>
          </cell>
          <cell r="H644"/>
          <cell r="I644">
            <v>46.568199999999997</v>
          </cell>
          <cell r="J644"/>
          <cell r="K644">
            <v>46.568199999999997</v>
          </cell>
          <cell r="L644">
            <v>0</v>
          </cell>
          <cell r="M644">
            <v>20120610</v>
          </cell>
          <cell r="N644">
            <v>0</v>
          </cell>
          <cell r="O644">
            <v>20120610</v>
          </cell>
        </row>
        <row r="645">
          <cell r="A645" t="str">
            <v>19204 0</v>
          </cell>
          <cell r="B645" t="str">
            <v xml:space="preserve">FENTANYL CITRATE </v>
          </cell>
          <cell r="C645">
            <v>19204</v>
          </cell>
          <cell r="D645">
            <v>0</v>
          </cell>
          <cell r="E645" t="str">
            <v>200 mcg</v>
          </cell>
          <cell r="F645" t="str">
            <v>EACH</v>
          </cell>
          <cell r="G645" t="str">
            <v>LOZENGE</v>
          </cell>
          <cell r="H645"/>
          <cell r="I645">
            <v>19.744199999999999</v>
          </cell>
          <cell r="J645"/>
          <cell r="K645">
            <v>19.744199999999999</v>
          </cell>
          <cell r="L645">
            <v>0</v>
          </cell>
          <cell r="M645">
            <v>20120610</v>
          </cell>
          <cell r="N645">
            <v>0</v>
          </cell>
          <cell r="O645">
            <v>20120610</v>
          </cell>
        </row>
        <row r="646">
          <cell r="A646" t="str">
            <v>19206 0</v>
          </cell>
          <cell r="B646" t="str">
            <v xml:space="preserve">FENTANYL CITRATE </v>
          </cell>
          <cell r="C646">
            <v>19206</v>
          </cell>
          <cell r="D646">
            <v>0</v>
          </cell>
          <cell r="E646" t="str">
            <v>400 mcg</v>
          </cell>
          <cell r="F646" t="str">
            <v>EACH</v>
          </cell>
          <cell r="G646" t="str">
            <v>LOZENGE</v>
          </cell>
          <cell r="H646"/>
          <cell r="I646">
            <v>25.014800000000001</v>
          </cell>
          <cell r="J646"/>
          <cell r="K646">
            <v>25.014800000000001</v>
          </cell>
          <cell r="L646">
            <v>0</v>
          </cell>
          <cell r="M646">
            <v>20120610</v>
          </cell>
          <cell r="N646">
            <v>0</v>
          </cell>
          <cell r="O646">
            <v>20120610</v>
          </cell>
        </row>
        <row r="647">
          <cell r="A647" t="str">
            <v>19191 0</v>
          </cell>
          <cell r="B647" t="str">
            <v xml:space="preserve">FENTANYL CITRATE </v>
          </cell>
          <cell r="C647">
            <v>19191</v>
          </cell>
          <cell r="D647">
            <v>0</v>
          </cell>
          <cell r="E647" t="str">
            <v>600 mcg</v>
          </cell>
          <cell r="F647" t="str">
            <v>EACH</v>
          </cell>
          <cell r="G647" t="str">
            <v>LOZENGE</v>
          </cell>
          <cell r="H647"/>
          <cell r="I647">
            <v>17.207999999999998</v>
          </cell>
          <cell r="J647"/>
          <cell r="K647">
            <v>17.207999999999998</v>
          </cell>
          <cell r="L647">
            <v>0</v>
          </cell>
          <cell r="M647">
            <v>20111209</v>
          </cell>
          <cell r="N647">
            <v>0</v>
          </cell>
          <cell r="O647">
            <v>20111209</v>
          </cell>
        </row>
        <row r="648">
          <cell r="A648" t="str">
            <v>19192 0</v>
          </cell>
          <cell r="B648" t="str">
            <v>FENTANYL CITRATE</v>
          </cell>
          <cell r="C648">
            <v>19192</v>
          </cell>
          <cell r="D648">
            <v>0</v>
          </cell>
          <cell r="E648" t="str">
            <v>800 mcg</v>
          </cell>
          <cell r="F648" t="str">
            <v>EACH</v>
          </cell>
          <cell r="G648" t="str">
            <v>LOZENGE</v>
          </cell>
          <cell r="H648"/>
          <cell r="I648">
            <v>20.7791</v>
          </cell>
          <cell r="J648"/>
          <cell r="K648">
            <v>20.7791</v>
          </cell>
          <cell r="L648">
            <v>0</v>
          </cell>
          <cell r="M648">
            <v>20111209</v>
          </cell>
          <cell r="N648">
            <v>0</v>
          </cell>
          <cell r="O648">
            <v>20111209</v>
          </cell>
        </row>
        <row r="649">
          <cell r="A649" t="str">
            <v>19203 0</v>
          </cell>
          <cell r="B649" t="str">
            <v>FENTANYL</v>
          </cell>
          <cell r="C649">
            <v>19203</v>
          </cell>
          <cell r="D649">
            <v>0</v>
          </cell>
          <cell r="E649" t="str">
            <v>100 mcg</v>
          </cell>
          <cell r="F649" t="str">
            <v>PATCH</v>
          </cell>
          <cell r="G649" t="str">
            <v>PATCH</v>
          </cell>
          <cell r="H649"/>
          <cell r="I649">
            <v>17.373000000000001</v>
          </cell>
          <cell r="J649"/>
          <cell r="K649">
            <v>17.373000000000001</v>
          </cell>
          <cell r="L649">
            <v>0</v>
          </cell>
          <cell r="M649">
            <v>20121210</v>
          </cell>
          <cell r="N649">
            <v>0</v>
          </cell>
          <cell r="O649">
            <v>20121210</v>
          </cell>
        </row>
        <row r="650">
          <cell r="A650" t="str">
            <v>24635 0</v>
          </cell>
          <cell r="B650" t="str">
            <v>FENTANYL</v>
          </cell>
          <cell r="C650">
            <v>24635</v>
          </cell>
          <cell r="D650">
            <v>0</v>
          </cell>
          <cell r="E650" t="str">
            <v>12 mcg/hr</v>
          </cell>
          <cell r="F650" t="str">
            <v>PATCH</v>
          </cell>
          <cell r="G650" t="str">
            <v>PATCH</v>
          </cell>
          <cell r="H650"/>
          <cell r="I650">
            <v>17.25</v>
          </cell>
          <cell r="J650"/>
          <cell r="K650">
            <v>17.25</v>
          </cell>
          <cell r="L650">
            <v>0</v>
          </cell>
          <cell r="M650">
            <v>20121210</v>
          </cell>
          <cell r="N650">
            <v>0</v>
          </cell>
          <cell r="O650">
            <v>20121210</v>
          </cell>
        </row>
        <row r="651">
          <cell r="A651" t="str">
            <v>19200 0</v>
          </cell>
          <cell r="B651" t="str">
            <v>FENTANYL</v>
          </cell>
          <cell r="C651">
            <v>19200</v>
          </cell>
          <cell r="D651">
            <v>0</v>
          </cell>
          <cell r="E651" t="str">
            <v>25 mcg</v>
          </cell>
          <cell r="F651" t="str">
            <v>PATCH</v>
          </cell>
          <cell r="G651" t="str">
            <v>PATCH</v>
          </cell>
          <cell r="H651"/>
          <cell r="I651">
            <v>12.124599999999999</v>
          </cell>
          <cell r="J651"/>
          <cell r="K651">
            <v>12.124599999999999</v>
          </cell>
          <cell r="L651">
            <v>0</v>
          </cell>
          <cell r="M651">
            <v>20121210</v>
          </cell>
          <cell r="N651">
            <v>0</v>
          </cell>
          <cell r="O651">
            <v>20121210</v>
          </cell>
        </row>
        <row r="652">
          <cell r="A652" t="str">
            <v>19201 0</v>
          </cell>
          <cell r="B652" t="str">
            <v>FENTANYL</v>
          </cell>
          <cell r="C652">
            <v>19201</v>
          </cell>
          <cell r="D652">
            <v>0</v>
          </cell>
          <cell r="E652" t="str">
            <v>50 mcg</v>
          </cell>
          <cell r="F652" t="str">
            <v>PATCH</v>
          </cell>
          <cell r="G652" t="str">
            <v>PATCH</v>
          </cell>
          <cell r="H652"/>
          <cell r="I652">
            <v>19.608000000000001</v>
          </cell>
          <cell r="J652"/>
          <cell r="K652">
            <v>19.608000000000001</v>
          </cell>
          <cell r="L652">
            <v>0</v>
          </cell>
          <cell r="M652">
            <v>20121210</v>
          </cell>
          <cell r="N652">
            <v>0</v>
          </cell>
          <cell r="O652">
            <v>20121210</v>
          </cell>
        </row>
        <row r="653">
          <cell r="A653" t="str">
            <v>19202 0</v>
          </cell>
          <cell r="B653" t="str">
            <v>FENTANYL</v>
          </cell>
          <cell r="C653">
            <v>19202</v>
          </cell>
          <cell r="D653">
            <v>0</v>
          </cell>
          <cell r="E653" t="str">
            <v>75 mcg</v>
          </cell>
          <cell r="F653" t="str">
            <v>PATCH</v>
          </cell>
          <cell r="G653" t="str">
            <v>PATCH</v>
          </cell>
          <cell r="H653"/>
          <cell r="I653">
            <v>12.12</v>
          </cell>
          <cell r="J653">
            <v>14.631</v>
          </cell>
          <cell r="K653">
            <v>14.631</v>
          </cell>
          <cell r="L653">
            <v>0.20717821782178225</v>
          </cell>
          <cell r="M653">
            <v>20130215</v>
          </cell>
          <cell r="N653">
            <v>0</v>
          </cell>
          <cell r="O653">
            <v>20130215</v>
          </cell>
        </row>
        <row r="654">
          <cell r="A654" t="str">
            <v>60141 0</v>
          </cell>
          <cell r="B654" t="str">
            <v>FERROUS FUMARATE/FOLIC ACID</v>
          </cell>
          <cell r="C654">
            <v>60141</v>
          </cell>
          <cell r="D654">
            <v>0</v>
          </cell>
          <cell r="E654" t="str">
            <v>106 mg; 1 mg</v>
          </cell>
          <cell r="F654" t="str">
            <v>TABLET</v>
          </cell>
          <cell r="G654" t="str">
            <v>TAB</v>
          </cell>
          <cell r="H654"/>
          <cell r="I654">
            <v>0.18709999999999999</v>
          </cell>
          <cell r="J654"/>
          <cell r="K654">
            <v>0.18709999999999999</v>
          </cell>
          <cell r="L654">
            <v>0</v>
          </cell>
          <cell r="M654">
            <v>20061210</v>
          </cell>
          <cell r="N654">
            <v>20080610</v>
          </cell>
          <cell r="O654">
            <v>20080610</v>
          </cell>
        </row>
        <row r="655">
          <cell r="A655" t="str">
            <v>97503 0</v>
          </cell>
          <cell r="B655" t="str">
            <v>FERROUS GLUCONATE</v>
          </cell>
          <cell r="C655">
            <v>97503</v>
          </cell>
          <cell r="D655">
            <v>0</v>
          </cell>
          <cell r="E655" t="str">
            <v>324 mg</v>
          </cell>
          <cell r="F655" t="str">
            <v>TABLET</v>
          </cell>
          <cell r="G655" t="str">
            <v>TAB</v>
          </cell>
          <cell r="H655"/>
          <cell r="I655">
            <v>6.7699999999999996E-2</v>
          </cell>
          <cell r="J655"/>
          <cell r="K655">
            <v>6.7699999999999996E-2</v>
          </cell>
          <cell r="L655">
            <v>0</v>
          </cell>
          <cell r="M655">
            <v>20120309</v>
          </cell>
          <cell r="N655">
            <v>0</v>
          </cell>
          <cell r="O655">
            <v>20120309</v>
          </cell>
        </row>
        <row r="656">
          <cell r="A656" t="str">
            <v>99233 0</v>
          </cell>
          <cell r="B656" t="str">
            <v>FERROUS SULFATE</v>
          </cell>
          <cell r="C656">
            <v>99233</v>
          </cell>
          <cell r="D656">
            <v>0</v>
          </cell>
          <cell r="E656" t="str">
            <v>220 mg/5 ml</v>
          </cell>
          <cell r="F656" t="str">
            <v>MILLILITER</v>
          </cell>
          <cell r="G656" t="str">
            <v>ELIXIR</v>
          </cell>
          <cell r="H656"/>
          <cell r="I656">
            <v>1.04E-2</v>
          </cell>
          <cell r="J656"/>
          <cell r="K656">
            <v>1.04E-2</v>
          </cell>
          <cell r="L656">
            <v>0</v>
          </cell>
          <cell r="M656">
            <v>20120610</v>
          </cell>
          <cell r="N656">
            <v>0</v>
          </cell>
          <cell r="O656">
            <v>20120610</v>
          </cell>
        </row>
        <row r="657">
          <cell r="A657" t="str">
            <v>4652 0</v>
          </cell>
          <cell r="B657" t="str">
            <v>FERROUS SULFATE</v>
          </cell>
          <cell r="C657">
            <v>4652</v>
          </cell>
          <cell r="D657">
            <v>0</v>
          </cell>
          <cell r="E657" t="str">
            <v>220 mg/5 ml</v>
          </cell>
          <cell r="F657" t="str">
            <v>MILLILITER</v>
          </cell>
          <cell r="G657" t="str">
            <v>ELIXIR</v>
          </cell>
          <cell r="H657"/>
          <cell r="I657">
            <v>6.6E-3</v>
          </cell>
          <cell r="J657"/>
          <cell r="K657">
            <v>6.6E-3</v>
          </cell>
          <cell r="L657">
            <v>0</v>
          </cell>
          <cell r="M657">
            <v>20080310</v>
          </cell>
          <cell r="N657">
            <v>20080619</v>
          </cell>
          <cell r="O657">
            <v>20080619</v>
          </cell>
        </row>
        <row r="658">
          <cell r="A658" t="str">
            <v>4701 0</v>
          </cell>
          <cell r="B658" t="str">
            <v>FERROUS SULFATE</v>
          </cell>
          <cell r="C658">
            <v>4701</v>
          </cell>
          <cell r="D658">
            <v>0</v>
          </cell>
          <cell r="E658" t="str">
            <v>325 mg</v>
          </cell>
          <cell r="F658" t="str">
            <v>TABLET</v>
          </cell>
          <cell r="G658" t="str">
            <v>TAB, EC</v>
          </cell>
          <cell r="H658"/>
          <cell r="I658">
            <v>0.16639999999999999</v>
          </cell>
          <cell r="J658"/>
          <cell r="K658">
            <v>0.16639999999999999</v>
          </cell>
          <cell r="L658">
            <v>0</v>
          </cell>
          <cell r="M658">
            <v>20120610</v>
          </cell>
          <cell r="N658">
            <v>0</v>
          </cell>
          <cell r="O658">
            <v>20120610</v>
          </cell>
        </row>
        <row r="659">
          <cell r="A659" t="str">
            <v>4695 0</v>
          </cell>
          <cell r="B659" t="str">
            <v>FERROUS SULFATE</v>
          </cell>
          <cell r="C659">
            <v>4695</v>
          </cell>
          <cell r="D659">
            <v>0</v>
          </cell>
          <cell r="E659" t="str">
            <v>325 mg</v>
          </cell>
          <cell r="F659" t="str">
            <v>TABLET</v>
          </cell>
          <cell r="G659" t="str">
            <v>TAB</v>
          </cell>
          <cell r="H659"/>
          <cell r="I659">
            <v>8.3999999999999995E-3</v>
          </cell>
          <cell r="J659"/>
          <cell r="K659">
            <v>8.3999999999999995E-3</v>
          </cell>
          <cell r="L659">
            <v>0</v>
          </cell>
          <cell r="M659">
            <v>20120610</v>
          </cell>
          <cell r="N659">
            <v>0</v>
          </cell>
          <cell r="O659">
            <v>20120610</v>
          </cell>
        </row>
        <row r="660">
          <cell r="A660" t="str">
            <v>4671 0</v>
          </cell>
          <cell r="B660" t="str">
            <v>FERROUS SULFATE</v>
          </cell>
          <cell r="C660">
            <v>4671</v>
          </cell>
          <cell r="D660">
            <v>0</v>
          </cell>
          <cell r="E660" t="str">
            <v>75 mg/0.6 ml</v>
          </cell>
          <cell r="F660" t="str">
            <v>MILLILITER</v>
          </cell>
          <cell r="G660" t="str">
            <v>DROPS</v>
          </cell>
          <cell r="H660"/>
          <cell r="I660">
            <v>0.1095</v>
          </cell>
          <cell r="J660"/>
          <cell r="K660">
            <v>0.1095</v>
          </cell>
          <cell r="L660">
            <v>0</v>
          </cell>
          <cell r="M660">
            <v>20100910</v>
          </cell>
          <cell r="N660">
            <v>20110610</v>
          </cell>
          <cell r="O660">
            <v>20110909</v>
          </cell>
        </row>
        <row r="661">
          <cell r="A661" t="str">
            <v>46594 0</v>
          </cell>
          <cell r="B661" t="str">
            <v>FEXOFENADINE HCL</v>
          </cell>
          <cell r="C661">
            <v>46594</v>
          </cell>
          <cell r="D661">
            <v>0</v>
          </cell>
          <cell r="E661" t="str">
            <v>180 mg</v>
          </cell>
          <cell r="F661" t="str">
            <v>TABLET</v>
          </cell>
          <cell r="G661" t="str">
            <v>TAB</v>
          </cell>
          <cell r="H661"/>
          <cell r="I661">
            <v>0.40589999999999998</v>
          </cell>
          <cell r="J661"/>
          <cell r="K661">
            <v>0.40589999999999998</v>
          </cell>
          <cell r="L661">
            <v>0</v>
          </cell>
          <cell r="M661">
            <v>20120610</v>
          </cell>
          <cell r="N661">
            <v>0</v>
          </cell>
          <cell r="O661">
            <v>20120610</v>
          </cell>
        </row>
        <row r="662">
          <cell r="A662" t="str">
            <v>37198 0</v>
          </cell>
          <cell r="B662" t="str">
            <v>FEXOFENADINE HCL</v>
          </cell>
          <cell r="C662">
            <v>37198</v>
          </cell>
          <cell r="D662">
            <v>0</v>
          </cell>
          <cell r="E662" t="str">
            <v>30 mg</v>
          </cell>
          <cell r="F662" t="str">
            <v>TABLET</v>
          </cell>
          <cell r="G662" t="str">
            <v>TAB</v>
          </cell>
          <cell r="H662"/>
          <cell r="I662">
            <v>0.33900000000000002</v>
          </cell>
          <cell r="J662"/>
          <cell r="K662">
            <v>0.33900000000000002</v>
          </cell>
          <cell r="L662">
            <v>0</v>
          </cell>
          <cell r="M662">
            <v>20120309</v>
          </cell>
          <cell r="N662">
            <v>0</v>
          </cell>
          <cell r="O662">
            <v>20120309</v>
          </cell>
        </row>
        <row r="663">
          <cell r="A663" t="str">
            <v>46593 0</v>
          </cell>
          <cell r="B663" t="str">
            <v>FEXOFENADINE HCL</v>
          </cell>
          <cell r="C663">
            <v>46593</v>
          </cell>
          <cell r="D663">
            <v>0</v>
          </cell>
          <cell r="E663" t="str">
            <v>60 mg</v>
          </cell>
          <cell r="F663" t="str">
            <v>TABLET</v>
          </cell>
          <cell r="G663" t="str">
            <v>TAB</v>
          </cell>
          <cell r="H663"/>
          <cell r="I663">
            <v>0.4899</v>
          </cell>
          <cell r="J663"/>
          <cell r="K663">
            <v>0.4899</v>
          </cell>
          <cell r="L663">
            <v>0</v>
          </cell>
          <cell r="M663">
            <v>20120910</v>
          </cell>
          <cell r="N663">
            <v>0</v>
          </cell>
          <cell r="O663">
            <v>20120910</v>
          </cell>
        </row>
        <row r="664">
          <cell r="A664" t="str">
            <v>30521 0</v>
          </cell>
          <cell r="B664" t="str">
            <v xml:space="preserve">FINASTERIDE </v>
          </cell>
          <cell r="C664">
            <v>30521</v>
          </cell>
          <cell r="D664">
            <v>0</v>
          </cell>
          <cell r="E664" t="str">
            <v>5 mg</v>
          </cell>
          <cell r="F664" t="str">
            <v>TABLET</v>
          </cell>
          <cell r="G664" t="str">
            <v>TAB</v>
          </cell>
          <cell r="H664"/>
          <cell r="I664">
            <v>0.41439999999999999</v>
          </cell>
          <cell r="J664"/>
          <cell r="K664">
            <v>0.41439999999999999</v>
          </cell>
          <cell r="L664">
            <v>0</v>
          </cell>
          <cell r="M664">
            <v>20120910</v>
          </cell>
          <cell r="N664">
            <v>0</v>
          </cell>
          <cell r="O664">
            <v>20120910</v>
          </cell>
        </row>
        <row r="665">
          <cell r="A665" t="str">
            <v>19360 0</v>
          </cell>
          <cell r="B665" t="str">
            <v>FLAVOXATE HCL</v>
          </cell>
          <cell r="C665">
            <v>19360</v>
          </cell>
          <cell r="D665">
            <v>0</v>
          </cell>
          <cell r="E665" t="str">
            <v>100 mg</v>
          </cell>
          <cell r="F665" t="str">
            <v>TABLET</v>
          </cell>
          <cell r="G665" t="str">
            <v>TAB</v>
          </cell>
          <cell r="H665"/>
          <cell r="I665">
            <v>1.0098</v>
          </cell>
          <cell r="J665"/>
          <cell r="K665">
            <v>1.0098</v>
          </cell>
          <cell r="L665">
            <v>0</v>
          </cell>
          <cell r="M665">
            <v>20120610</v>
          </cell>
          <cell r="N665">
            <v>0</v>
          </cell>
          <cell r="O665">
            <v>20120610</v>
          </cell>
        </row>
        <row r="666">
          <cell r="A666" t="str">
            <v>1580 0</v>
          </cell>
          <cell r="B666" t="str">
            <v>FLECAINIDE ACETATE</v>
          </cell>
          <cell r="C666">
            <v>1580</v>
          </cell>
          <cell r="D666">
            <v>0</v>
          </cell>
          <cell r="E666" t="str">
            <v>100 mg</v>
          </cell>
          <cell r="F666" t="str">
            <v>TABLET</v>
          </cell>
          <cell r="G666" t="str">
            <v>TAB</v>
          </cell>
          <cell r="H666"/>
          <cell r="I666">
            <v>0.27660000000000001</v>
          </cell>
          <cell r="J666"/>
          <cell r="K666">
            <v>0.27660000000000001</v>
          </cell>
          <cell r="L666">
            <v>0</v>
          </cell>
          <cell r="M666">
            <v>20120309</v>
          </cell>
          <cell r="N666">
            <v>0</v>
          </cell>
          <cell r="O666">
            <v>20120309</v>
          </cell>
        </row>
        <row r="667">
          <cell r="A667" t="str">
            <v>1582 0</v>
          </cell>
          <cell r="B667" t="str">
            <v>FLECAINIDE ACETATE</v>
          </cell>
          <cell r="C667">
            <v>1582</v>
          </cell>
          <cell r="D667">
            <v>0</v>
          </cell>
          <cell r="E667" t="str">
            <v>150 mg</v>
          </cell>
          <cell r="F667" t="str">
            <v>TABLET</v>
          </cell>
          <cell r="G667" t="str">
            <v>TAB</v>
          </cell>
          <cell r="H667"/>
          <cell r="I667">
            <v>0.50519999999999998</v>
          </cell>
          <cell r="J667"/>
          <cell r="K667">
            <v>0.50519999999999998</v>
          </cell>
          <cell r="L667">
            <v>0</v>
          </cell>
          <cell r="M667">
            <v>20121210</v>
          </cell>
          <cell r="N667">
            <v>0</v>
          </cell>
          <cell r="O667">
            <v>20121210</v>
          </cell>
        </row>
        <row r="668">
          <cell r="A668" t="str">
            <v>1581 0</v>
          </cell>
          <cell r="B668" t="str">
            <v>FLECAINIDE ACETATE</v>
          </cell>
          <cell r="C668">
            <v>1581</v>
          </cell>
          <cell r="D668">
            <v>0</v>
          </cell>
          <cell r="E668" t="str">
            <v>50 mg</v>
          </cell>
          <cell r="F668" t="str">
            <v>TABLET</v>
          </cell>
          <cell r="G668" t="str">
            <v>TAB</v>
          </cell>
          <cell r="H668"/>
          <cell r="I668">
            <v>0.18</v>
          </cell>
          <cell r="J668"/>
          <cell r="K668">
            <v>0.18</v>
          </cell>
          <cell r="L668">
            <v>0</v>
          </cell>
          <cell r="M668">
            <v>20120610</v>
          </cell>
          <cell r="N668">
            <v>0</v>
          </cell>
          <cell r="O668">
            <v>20120610</v>
          </cell>
        </row>
        <row r="669">
          <cell r="A669" t="str">
            <v>69791 0</v>
          </cell>
          <cell r="B669" t="str">
            <v>FLUCONAZOLE IN SALINE, ISO-OSMOTIC</v>
          </cell>
          <cell r="C669">
            <v>69791</v>
          </cell>
          <cell r="D669">
            <v>0</v>
          </cell>
          <cell r="E669" t="str">
            <v>400 mg/200 ml</v>
          </cell>
          <cell r="F669" t="str">
            <v>MILLILITER</v>
          </cell>
          <cell r="G669" t="str">
            <v>IV</v>
          </cell>
          <cell r="H669"/>
          <cell r="I669">
            <v>5.8000000000000003E-2</v>
          </cell>
          <cell r="J669"/>
          <cell r="K669">
            <v>5.8000000000000003E-2</v>
          </cell>
          <cell r="L669">
            <v>0</v>
          </cell>
          <cell r="M669">
            <v>20120610</v>
          </cell>
          <cell r="N669">
            <v>0</v>
          </cell>
          <cell r="O669">
            <v>20120610</v>
          </cell>
        </row>
        <row r="670">
          <cell r="A670" t="str">
            <v>60822 0</v>
          </cell>
          <cell r="B670" t="str">
            <v>FLUCONAZOLE</v>
          </cell>
          <cell r="C670">
            <v>60822</v>
          </cell>
          <cell r="D670">
            <v>0</v>
          </cell>
          <cell r="E670" t="str">
            <v>10 mg/ml</v>
          </cell>
          <cell r="F670" t="str">
            <v>MILLILITER</v>
          </cell>
          <cell r="G670" t="str">
            <v>SUSP</v>
          </cell>
          <cell r="H670"/>
          <cell r="I670">
            <v>1.0367999999999999</v>
          </cell>
          <cell r="J670"/>
          <cell r="K670">
            <v>1.0367999999999999</v>
          </cell>
          <cell r="L670">
            <v>0</v>
          </cell>
          <cell r="M670">
            <v>20120610</v>
          </cell>
          <cell r="N670">
            <v>0</v>
          </cell>
          <cell r="O670">
            <v>20120610</v>
          </cell>
        </row>
        <row r="671">
          <cell r="A671" t="str">
            <v>42190 0</v>
          </cell>
          <cell r="B671" t="str">
            <v>FLUCONAZOLE</v>
          </cell>
          <cell r="C671">
            <v>42190</v>
          </cell>
          <cell r="D671">
            <v>0</v>
          </cell>
          <cell r="E671" t="str">
            <v>100 mg</v>
          </cell>
          <cell r="F671" t="str">
            <v>TABLET</v>
          </cell>
          <cell r="G671" t="str">
            <v>TAB</v>
          </cell>
          <cell r="H671"/>
          <cell r="I671">
            <v>0.17749999999999999</v>
          </cell>
          <cell r="J671"/>
          <cell r="K671">
            <v>0.17749999999999999</v>
          </cell>
          <cell r="L671">
            <v>0</v>
          </cell>
          <cell r="M671">
            <v>20120309</v>
          </cell>
          <cell r="N671">
            <v>0</v>
          </cell>
          <cell r="O671">
            <v>20120309</v>
          </cell>
        </row>
        <row r="672">
          <cell r="A672" t="str">
            <v>42193 0</v>
          </cell>
          <cell r="B672" t="str">
            <v>FLUCONAZOLE</v>
          </cell>
          <cell r="C672">
            <v>42193</v>
          </cell>
          <cell r="D672">
            <v>0</v>
          </cell>
          <cell r="E672" t="str">
            <v>150 mg</v>
          </cell>
          <cell r="F672" t="str">
            <v>TABLET</v>
          </cell>
          <cell r="G672" t="str">
            <v>TAB</v>
          </cell>
          <cell r="H672"/>
          <cell r="I672">
            <v>0.53100000000000003</v>
          </cell>
          <cell r="J672"/>
          <cell r="K672">
            <v>0.53100000000000003</v>
          </cell>
          <cell r="L672">
            <v>0</v>
          </cell>
          <cell r="M672">
            <v>20121210</v>
          </cell>
          <cell r="N672">
            <v>0</v>
          </cell>
          <cell r="O672">
            <v>20121210</v>
          </cell>
        </row>
        <row r="673">
          <cell r="A673" t="str">
            <v>42191 0</v>
          </cell>
          <cell r="B673" t="str">
            <v>FLUCONAZOLE</v>
          </cell>
          <cell r="C673">
            <v>42191</v>
          </cell>
          <cell r="D673">
            <v>0</v>
          </cell>
          <cell r="E673" t="str">
            <v>200 mg</v>
          </cell>
          <cell r="F673" t="str">
            <v>TABLET</v>
          </cell>
          <cell r="G673" t="str">
            <v>TAB</v>
          </cell>
          <cell r="H673"/>
          <cell r="I673">
            <v>0.34549999999999997</v>
          </cell>
          <cell r="J673"/>
          <cell r="K673">
            <v>0.34549999999999997</v>
          </cell>
          <cell r="L673">
            <v>0</v>
          </cell>
          <cell r="M673">
            <v>20120309</v>
          </cell>
          <cell r="N673">
            <v>0</v>
          </cell>
          <cell r="O673">
            <v>20120309</v>
          </cell>
        </row>
        <row r="674">
          <cell r="A674" t="str">
            <v>60821 0</v>
          </cell>
          <cell r="B674" t="str">
            <v>FLUCONAZOLE</v>
          </cell>
          <cell r="C674">
            <v>60821</v>
          </cell>
          <cell r="D674">
            <v>0</v>
          </cell>
          <cell r="E674" t="str">
            <v>40 mg/ml</v>
          </cell>
          <cell r="F674" t="str">
            <v>MILLILITER</v>
          </cell>
          <cell r="G674" t="str">
            <v>SUSP</v>
          </cell>
          <cell r="H674"/>
          <cell r="I674">
            <v>0.73160000000000003</v>
          </cell>
          <cell r="J674"/>
          <cell r="K674">
            <v>0.73160000000000003</v>
          </cell>
          <cell r="L674">
            <v>0</v>
          </cell>
          <cell r="M674">
            <v>20110909</v>
          </cell>
          <cell r="N674">
            <v>0</v>
          </cell>
          <cell r="O674">
            <v>20110909</v>
          </cell>
        </row>
        <row r="675">
          <cell r="A675" t="str">
            <v>42192 0</v>
          </cell>
          <cell r="B675" t="str">
            <v>FLUCONAZOLE</v>
          </cell>
          <cell r="C675">
            <v>42192</v>
          </cell>
          <cell r="D675">
            <v>0</v>
          </cell>
          <cell r="E675" t="str">
            <v>50 mg</v>
          </cell>
          <cell r="F675" t="str">
            <v>TABLET</v>
          </cell>
          <cell r="G675" t="str">
            <v>TAB</v>
          </cell>
          <cell r="H675"/>
          <cell r="I675">
            <v>0.14810000000000001</v>
          </cell>
          <cell r="J675"/>
          <cell r="K675">
            <v>0.14810000000000001</v>
          </cell>
          <cell r="L675">
            <v>0</v>
          </cell>
          <cell r="M675">
            <v>20111209</v>
          </cell>
          <cell r="N675">
            <v>0</v>
          </cell>
          <cell r="O675">
            <v>20111209</v>
          </cell>
        </row>
        <row r="676">
          <cell r="A676" t="str">
            <v>27680 0</v>
          </cell>
          <cell r="B676" t="str">
            <v xml:space="preserve">FLUDROCORTISONE ACETATE </v>
          </cell>
          <cell r="C676">
            <v>27680</v>
          </cell>
          <cell r="D676">
            <v>0</v>
          </cell>
          <cell r="E676" t="str">
            <v>0.1 mg</v>
          </cell>
          <cell r="F676" t="str">
            <v>TABLET</v>
          </cell>
          <cell r="G676" t="str">
            <v>TAB</v>
          </cell>
          <cell r="H676"/>
          <cell r="I676">
            <v>0.60360000000000003</v>
          </cell>
          <cell r="J676"/>
          <cell r="K676">
            <v>0.60360000000000003</v>
          </cell>
          <cell r="L676">
            <v>0</v>
          </cell>
          <cell r="M676">
            <v>20111209</v>
          </cell>
          <cell r="N676">
            <v>0</v>
          </cell>
          <cell r="O676">
            <v>20111209</v>
          </cell>
        </row>
        <row r="677">
          <cell r="A677" t="str">
            <v>19663 0</v>
          </cell>
          <cell r="B677" t="str">
            <v>FLUNISOLIDE</v>
          </cell>
          <cell r="C677">
            <v>19663</v>
          </cell>
          <cell r="D677">
            <v>0</v>
          </cell>
          <cell r="E677">
            <v>2.5000000000000001E-4</v>
          </cell>
          <cell r="F677" t="str">
            <v>MILLILITER</v>
          </cell>
          <cell r="G677" t="str">
            <v>NASAL SPRAY</v>
          </cell>
          <cell r="H677"/>
          <cell r="I677">
            <v>2.0428999999999999</v>
          </cell>
          <cell r="J677"/>
          <cell r="K677">
            <v>2.0428999999999999</v>
          </cell>
          <cell r="L677">
            <v>0</v>
          </cell>
          <cell r="M677">
            <v>20100910</v>
          </cell>
          <cell r="N677">
            <v>20101007</v>
          </cell>
          <cell r="O677">
            <v>20110909</v>
          </cell>
        </row>
        <row r="678">
          <cell r="A678" t="str">
            <v>34280 0</v>
          </cell>
          <cell r="B678" t="str">
            <v>FLUNISOLIDE</v>
          </cell>
          <cell r="C678">
            <v>34280</v>
          </cell>
          <cell r="D678">
            <v>0</v>
          </cell>
          <cell r="E678">
            <v>2.5000000000000001E-4</v>
          </cell>
          <cell r="F678" t="str">
            <v>MILLILITER</v>
          </cell>
          <cell r="G678" t="str">
            <v>SPRAY</v>
          </cell>
          <cell r="H678"/>
          <cell r="I678">
            <v>1.9758</v>
          </cell>
          <cell r="J678"/>
          <cell r="K678">
            <v>1.9758</v>
          </cell>
          <cell r="L678">
            <v>0</v>
          </cell>
          <cell r="M678">
            <v>20121210</v>
          </cell>
          <cell r="N678">
            <v>0</v>
          </cell>
          <cell r="O678">
            <v>20121210</v>
          </cell>
        </row>
        <row r="679">
          <cell r="A679" t="str">
            <v>31360 60</v>
          </cell>
          <cell r="B679" t="str">
            <v>FLUOCINOLONE</v>
          </cell>
          <cell r="C679">
            <v>31360</v>
          </cell>
          <cell r="D679">
            <v>60</v>
          </cell>
          <cell r="E679" t="str">
            <v>0.01%, 60 ml</v>
          </cell>
          <cell r="F679" t="str">
            <v>MILLILITER</v>
          </cell>
          <cell r="G679" t="str">
            <v>SOLN</v>
          </cell>
          <cell r="H679"/>
          <cell r="I679">
            <v>5.7200000000000001E-2</v>
          </cell>
          <cell r="J679"/>
          <cell r="K679">
            <v>5.7200000000000001E-2</v>
          </cell>
          <cell r="L679">
            <v>0</v>
          </cell>
          <cell r="M679">
            <v>20060910</v>
          </cell>
          <cell r="N679">
            <v>20070310</v>
          </cell>
          <cell r="O679">
            <v>20070310</v>
          </cell>
        </row>
        <row r="680">
          <cell r="A680" t="str">
            <v>31342 0</v>
          </cell>
          <cell r="B680" t="str">
            <v>FLUOCINOLONE</v>
          </cell>
          <cell r="C680">
            <v>31342</v>
          </cell>
          <cell r="D680">
            <v>0</v>
          </cell>
          <cell r="E680" t="str">
            <v>0.01%</v>
          </cell>
          <cell r="F680" t="str">
            <v>GRAM</v>
          </cell>
          <cell r="G680" t="str">
            <v>CRM</v>
          </cell>
          <cell r="H680"/>
          <cell r="I680">
            <v>6.4799999999999996E-2</v>
          </cell>
          <cell r="J680"/>
          <cell r="K680">
            <v>6.4799999999999996E-2</v>
          </cell>
          <cell r="L680">
            <v>0</v>
          </cell>
          <cell r="M680">
            <v>20060910</v>
          </cell>
          <cell r="N680">
            <v>20070310</v>
          </cell>
          <cell r="O680">
            <v>20070310</v>
          </cell>
        </row>
        <row r="681">
          <cell r="A681" t="str">
            <v>31344 0</v>
          </cell>
          <cell r="B681" t="str">
            <v>FLUOCINOLONE</v>
          </cell>
          <cell r="C681">
            <v>31344</v>
          </cell>
          <cell r="D681">
            <v>0</v>
          </cell>
          <cell r="E681" t="str">
            <v>0.025%</v>
          </cell>
          <cell r="F681" t="str">
            <v>GRAM</v>
          </cell>
          <cell r="G681" t="str">
            <v>CRM</v>
          </cell>
          <cell r="H681"/>
          <cell r="I681">
            <v>8.1600000000000006E-2</v>
          </cell>
          <cell r="J681"/>
          <cell r="K681">
            <v>8.1600000000000006E-2</v>
          </cell>
          <cell r="L681">
            <v>0</v>
          </cell>
          <cell r="M681">
            <v>20060910</v>
          </cell>
          <cell r="N681">
            <v>20070310</v>
          </cell>
          <cell r="O681">
            <v>20070310</v>
          </cell>
        </row>
        <row r="682">
          <cell r="A682" t="str">
            <v>31351 0</v>
          </cell>
          <cell r="B682" t="str">
            <v>FLUOCINOLONE</v>
          </cell>
          <cell r="C682">
            <v>31351</v>
          </cell>
          <cell r="D682">
            <v>0</v>
          </cell>
          <cell r="E682" t="str">
            <v>0.025%</v>
          </cell>
          <cell r="F682" t="str">
            <v>GRAM</v>
          </cell>
          <cell r="G682" t="str">
            <v>OINT</v>
          </cell>
          <cell r="H682"/>
          <cell r="I682">
            <v>7.4399999999999994E-2</v>
          </cell>
          <cell r="J682"/>
          <cell r="K682">
            <v>7.4399999999999994E-2</v>
          </cell>
          <cell r="L682">
            <v>0</v>
          </cell>
          <cell r="M682">
            <v>20060910</v>
          </cell>
          <cell r="N682">
            <v>20070310</v>
          </cell>
          <cell r="O682">
            <v>20070310</v>
          </cell>
        </row>
        <row r="683">
          <cell r="A683" t="str">
            <v>54650 0</v>
          </cell>
          <cell r="B683" t="str">
            <v>FLUOCINONIDE/EMOLLIENT</v>
          </cell>
          <cell r="C683">
            <v>54650</v>
          </cell>
          <cell r="D683">
            <v>0</v>
          </cell>
          <cell r="E683" t="str">
            <v>0.05%</v>
          </cell>
          <cell r="F683" t="str">
            <v>GRAM</v>
          </cell>
          <cell r="G683" t="str">
            <v>CRM</v>
          </cell>
          <cell r="H683"/>
          <cell r="I683">
            <v>0.254</v>
          </cell>
          <cell r="J683"/>
          <cell r="K683">
            <v>0.254</v>
          </cell>
          <cell r="L683">
            <v>0</v>
          </cell>
          <cell r="M683">
            <v>20121210</v>
          </cell>
          <cell r="N683">
            <v>0</v>
          </cell>
          <cell r="O683">
            <v>20121210</v>
          </cell>
        </row>
        <row r="684">
          <cell r="A684" t="str">
            <v>31390 0</v>
          </cell>
          <cell r="B684" t="str">
            <v>FLUOCINONIDE</v>
          </cell>
          <cell r="C684">
            <v>31390</v>
          </cell>
          <cell r="D684">
            <v>0</v>
          </cell>
          <cell r="E684" t="str">
            <v>0.05%</v>
          </cell>
          <cell r="F684" t="str">
            <v>GRAM</v>
          </cell>
          <cell r="G684" t="str">
            <v>CRM</v>
          </cell>
          <cell r="H684"/>
          <cell r="I684">
            <v>0.82320000000000004</v>
          </cell>
          <cell r="J684"/>
          <cell r="K684">
            <v>0.82320000000000004</v>
          </cell>
          <cell r="L684">
            <v>0</v>
          </cell>
          <cell r="M684">
            <v>20121210</v>
          </cell>
          <cell r="N684">
            <v>0</v>
          </cell>
          <cell r="O684">
            <v>20121210</v>
          </cell>
        </row>
        <row r="685">
          <cell r="A685" t="str">
            <v>31380 0</v>
          </cell>
          <cell r="B685" t="str">
            <v>FLUOCINONIDE</v>
          </cell>
          <cell r="C685">
            <v>31380</v>
          </cell>
          <cell r="D685">
            <v>0</v>
          </cell>
          <cell r="E685" t="str">
            <v>0.05%</v>
          </cell>
          <cell r="F685" t="str">
            <v>GRAM</v>
          </cell>
          <cell r="G685" t="str">
            <v>GEL</v>
          </cell>
          <cell r="H685"/>
          <cell r="I685">
            <v>1.1160000000000001</v>
          </cell>
          <cell r="J685"/>
          <cell r="K685">
            <v>1.1160000000000001</v>
          </cell>
          <cell r="L685">
            <v>0</v>
          </cell>
          <cell r="M685">
            <v>20120610</v>
          </cell>
          <cell r="N685">
            <v>0</v>
          </cell>
          <cell r="O685">
            <v>20120610</v>
          </cell>
        </row>
        <row r="686">
          <cell r="A686" t="str">
            <v>31400 0</v>
          </cell>
          <cell r="B686" t="str">
            <v>FLUOCINONIDE</v>
          </cell>
          <cell r="C686">
            <v>31400</v>
          </cell>
          <cell r="D686">
            <v>0</v>
          </cell>
          <cell r="E686" t="str">
            <v>0.05%</v>
          </cell>
          <cell r="F686" t="str">
            <v>GRAM</v>
          </cell>
          <cell r="G686" t="str">
            <v>OINT</v>
          </cell>
          <cell r="H686"/>
          <cell r="I686">
            <v>0.67079999999999995</v>
          </cell>
          <cell r="J686"/>
          <cell r="K686">
            <v>0.67079999999999995</v>
          </cell>
          <cell r="L686">
            <v>0</v>
          </cell>
          <cell r="M686">
            <v>20120610</v>
          </cell>
          <cell r="N686">
            <v>0</v>
          </cell>
          <cell r="O686">
            <v>20120610</v>
          </cell>
        </row>
        <row r="687">
          <cell r="A687" t="str">
            <v>31401 0</v>
          </cell>
          <cell r="B687" t="str">
            <v>FLUOCINONIDE</v>
          </cell>
          <cell r="C687">
            <v>31401</v>
          </cell>
          <cell r="D687">
            <v>0</v>
          </cell>
          <cell r="E687" t="str">
            <v>0.05%</v>
          </cell>
          <cell r="F687" t="str">
            <v>MILLILITER</v>
          </cell>
          <cell r="G687" t="str">
            <v>SOLN</v>
          </cell>
          <cell r="H687"/>
          <cell r="I687">
            <v>1.6113999999999999</v>
          </cell>
          <cell r="J687"/>
          <cell r="K687">
            <v>1.6113999999999999</v>
          </cell>
          <cell r="L687">
            <v>0</v>
          </cell>
          <cell r="M687">
            <v>20121210</v>
          </cell>
          <cell r="N687">
            <v>0</v>
          </cell>
          <cell r="O687">
            <v>20121210</v>
          </cell>
        </row>
        <row r="688">
          <cell r="A688" t="str">
            <v>30781 0</v>
          </cell>
          <cell r="B688" t="str">
            <v>FLUOROURACIL</v>
          </cell>
          <cell r="C688">
            <v>30781</v>
          </cell>
          <cell r="D688">
            <v>0</v>
          </cell>
          <cell r="E688">
            <v>0.05</v>
          </cell>
          <cell r="F688" t="str">
            <v>GRAM</v>
          </cell>
          <cell r="G688" t="str">
            <v>CREAM</v>
          </cell>
          <cell r="H688"/>
          <cell r="I688">
            <v>5.7506000000000004</v>
          </cell>
          <cell r="J688"/>
          <cell r="K688">
            <v>5.7506000000000004</v>
          </cell>
          <cell r="L688">
            <v>0</v>
          </cell>
          <cell r="M688">
            <v>20120610</v>
          </cell>
          <cell r="N688">
            <v>0</v>
          </cell>
          <cell r="O688">
            <v>20120610</v>
          </cell>
        </row>
        <row r="689">
          <cell r="A689" t="str">
            <v>30792 0</v>
          </cell>
          <cell r="B689" t="str">
            <v>FLUOROURACIL</v>
          </cell>
          <cell r="C689">
            <v>30792</v>
          </cell>
          <cell r="D689">
            <v>0</v>
          </cell>
          <cell r="E689">
            <v>0.05</v>
          </cell>
          <cell r="F689" t="str">
            <v>MILLILITER</v>
          </cell>
          <cell r="G689" t="str">
            <v>SOLN</v>
          </cell>
          <cell r="H689"/>
          <cell r="I689">
            <v>10.7479</v>
          </cell>
          <cell r="J689"/>
          <cell r="K689">
            <v>10.7479</v>
          </cell>
          <cell r="L689">
            <v>0</v>
          </cell>
          <cell r="M689">
            <v>20091210</v>
          </cell>
          <cell r="N689">
            <v>20100310</v>
          </cell>
          <cell r="O689">
            <v>20100610</v>
          </cell>
        </row>
        <row r="690">
          <cell r="A690" t="str">
            <v>97455 0</v>
          </cell>
          <cell r="B690" t="str">
            <v>FLUOROURACIL</v>
          </cell>
          <cell r="C690">
            <v>97455</v>
          </cell>
          <cell r="D690">
            <v>0</v>
          </cell>
          <cell r="E690" t="str">
            <v>50 mg/ml; 10 ml</v>
          </cell>
          <cell r="F690" t="str">
            <v>MILLILITER</v>
          </cell>
          <cell r="G690" t="str">
            <v>VIAL</v>
          </cell>
          <cell r="H690"/>
          <cell r="I690">
            <v>0.34649999999999997</v>
          </cell>
          <cell r="J690"/>
          <cell r="K690">
            <v>0.34649999999999997</v>
          </cell>
          <cell r="L690">
            <v>0</v>
          </cell>
          <cell r="M690">
            <v>20120610</v>
          </cell>
          <cell r="N690">
            <v>0</v>
          </cell>
          <cell r="O690">
            <v>20120610</v>
          </cell>
        </row>
        <row r="691">
          <cell r="A691" t="str">
            <v>97458 0</v>
          </cell>
          <cell r="B691" t="str">
            <v>FLUOROURACIL</v>
          </cell>
          <cell r="C691">
            <v>97458</v>
          </cell>
          <cell r="D691">
            <v>0</v>
          </cell>
          <cell r="E691" t="str">
            <v>50 mg/ml; 100 ml</v>
          </cell>
          <cell r="F691" t="str">
            <v>MILLILITER</v>
          </cell>
          <cell r="G691" t="str">
            <v>VIAL</v>
          </cell>
          <cell r="H691"/>
          <cell r="I691">
            <v>0.28920000000000001</v>
          </cell>
          <cell r="J691"/>
          <cell r="K691">
            <v>0.28920000000000001</v>
          </cell>
          <cell r="L691">
            <v>0</v>
          </cell>
          <cell r="M691">
            <v>20120610</v>
          </cell>
          <cell r="N691">
            <v>0</v>
          </cell>
          <cell r="O691">
            <v>20120610</v>
          </cell>
        </row>
        <row r="692">
          <cell r="A692" t="str">
            <v>97456 0</v>
          </cell>
          <cell r="B692" t="str">
            <v>FLUOROURACIL</v>
          </cell>
          <cell r="C692">
            <v>97456</v>
          </cell>
          <cell r="D692">
            <v>0</v>
          </cell>
          <cell r="E692" t="str">
            <v>50 mg/ml; 20 ml</v>
          </cell>
          <cell r="F692" t="str">
            <v>MILLILITER</v>
          </cell>
          <cell r="G692" t="str">
            <v>VIAL</v>
          </cell>
          <cell r="H692"/>
          <cell r="I692">
            <v>0.41060000000000002</v>
          </cell>
          <cell r="J692"/>
          <cell r="K692">
            <v>0.41060000000000002</v>
          </cell>
          <cell r="L692">
            <v>0</v>
          </cell>
          <cell r="M692">
            <v>20080910</v>
          </cell>
          <cell r="N692">
            <v>20081210</v>
          </cell>
          <cell r="O692">
            <v>20090610</v>
          </cell>
        </row>
        <row r="693">
          <cell r="A693" t="str">
            <v>97457 0</v>
          </cell>
          <cell r="B693" t="str">
            <v>FLUOROURACIL</v>
          </cell>
          <cell r="C693">
            <v>97457</v>
          </cell>
          <cell r="D693">
            <v>0</v>
          </cell>
          <cell r="E693" t="str">
            <v>50 mg/ml; 50 ml</v>
          </cell>
          <cell r="F693" t="str">
            <v>MILLILITER</v>
          </cell>
          <cell r="G693" t="str">
            <v>VIAL</v>
          </cell>
          <cell r="H693"/>
          <cell r="I693">
            <v>0.32129999999999997</v>
          </cell>
          <cell r="J693"/>
          <cell r="K693">
            <v>0.32129999999999997</v>
          </cell>
          <cell r="L693">
            <v>0</v>
          </cell>
          <cell r="M693">
            <v>20120610</v>
          </cell>
          <cell r="N693">
            <v>0</v>
          </cell>
          <cell r="O693">
            <v>20120610</v>
          </cell>
        </row>
        <row r="694">
          <cell r="A694" t="str">
            <v>38490 0</v>
          </cell>
          <cell r="B694" t="str">
            <v>FLUOROURACIL</v>
          </cell>
          <cell r="C694">
            <v>38490</v>
          </cell>
          <cell r="D694">
            <v>0</v>
          </cell>
          <cell r="E694" t="str">
            <v>50 mg/ml</v>
          </cell>
          <cell r="F694" t="str">
            <v>MILLILITER</v>
          </cell>
          <cell r="G694" t="str">
            <v>VIAL</v>
          </cell>
          <cell r="H694"/>
          <cell r="I694">
            <v>0.34260000000000002</v>
          </cell>
          <cell r="J694"/>
          <cell r="K694">
            <v>0.34260000000000002</v>
          </cell>
          <cell r="L694">
            <v>0</v>
          </cell>
          <cell r="M694">
            <v>20080910</v>
          </cell>
          <cell r="N694">
            <v>20081210</v>
          </cell>
          <cell r="O694">
            <v>20081210</v>
          </cell>
        </row>
        <row r="695">
          <cell r="A695" t="str">
            <v>16353 0</v>
          </cell>
          <cell r="B695" t="str">
            <v>FLUOXETINE HCL</v>
          </cell>
          <cell r="C695">
            <v>16353</v>
          </cell>
          <cell r="D695">
            <v>0</v>
          </cell>
          <cell r="E695" t="str">
            <v>10 mg</v>
          </cell>
          <cell r="F695" t="str">
            <v>CAPSULE</v>
          </cell>
          <cell r="G695" t="str">
            <v>CAP</v>
          </cell>
          <cell r="H695"/>
          <cell r="I695">
            <v>3.0599999999999999E-2</v>
          </cell>
          <cell r="J695"/>
          <cell r="K695">
            <v>3.0599999999999999E-2</v>
          </cell>
          <cell r="L695">
            <v>0</v>
          </cell>
          <cell r="M695">
            <v>20120610</v>
          </cell>
          <cell r="N695">
            <v>0</v>
          </cell>
          <cell r="O695">
            <v>20120610</v>
          </cell>
        </row>
        <row r="696">
          <cell r="A696" t="str">
            <v>16356 0</v>
          </cell>
          <cell r="B696" t="str">
            <v>FLUOXETINE HCL</v>
          </cell>
          <cell r="C696">
            <v>16356</v>
          </cell>
          <cell r="D696">
            <v>0</v>
          </cell>
          <cell r="E696" t="str">
            <v>10 mg</v>
          </cell>
          <cell r="F696" t="str">
            <v>TABLET</v>
          </cell>
          <cell r="G696" t="str">
            <v>TAB</v>
          </cell>
          <cell r="H696"/>
          <cell r="I696">
            <v>0.06</v>
          </cell>
          <cell r="J696"/>
          <cell r="K696">
            <v>0.06</v>
          </cell>
          <cell r="L696">
            <v>0</v>
          </cell>
          <cell r="M696">
            <v>20120610</v>
          </cell>
          <cell r="N696">
            <v>0</v>
          </cell>
          <cell r="O696">
            <v>20120610</v>
          </cell>
        </row>
        <row r="697">
          <cell r="A697" t="str">
            <v>16357 0</v>
          </cell>
          <cell r="B697" t="str">
            <v>FLUOXETINE HCL</v>
          </cell>
          <cell r="C697">
            <v>16357</v>
          </cell>
          <cell r="D697">
            <v>0</v>
          </cell>
          <cell r="E697" t="str">
            <v>20 mg/5 ml</v>
          </cell>
          <cell r="F697" t="str">
            <v>SYRUP</v>
          </cell>
          <cell r="G697" t="str">
            <v>SYR</v>
          </cell>
          <cell r="H697"/>
          <cell r="I697">
            <v>4.0099999999999997E-2</v>
          </cell>
          <cell r="J697"/>
          <cell r="K697">
            <v>4.0099999999999997E-2</v>
          </cell>
          <cell r="L697">
            <v>0</v>
          </cell>
          <cell r="M697">
            <v>20120910</v>
          </cell>
          <cell r="N697">
            <v>0</v>
          </cell>
          <cell r="O697">
            <v>20120910</v>
          </cell>
        </row>
        <row r="698">
          <cell r="A698" t="str">
            <v>16354 0</v>
          </cell>
          <cell r="B698" t="str">
            <v>FLUOXETINE HCL</v>
          </cell>
          <cell r="C698">
            <v>16354</v>
          </cell>
          <cell r="D698">
            <v>0</v>
          </cell>
          <cell r="E698" t="str">
            <v>20 mg</v>
          </cell>
          <cell r="F698" t="str">
            <v>CAPSULE</v>
          </cell>
          <cell r="G698" t="str">
            <v>CAP</v>
          </cell>
          <cell r="H698"/>
          <cell r="I698">
            <v>3.9399999999999998E-2</v>
          </cell>
          <cell r="J698"/>
          <cell r="K698">
            <v>3.9399999999999998E-2</v>
          </cell>
          <cell r="L698">
            <v>0</v>
          </cell>
          <cell r="M698">
            <v>20120610</v>
          </cell>
          <cell r="N698">
            <v>0</v>
          </cell>
          <cell r="O698">
            <v>20120610</v>
          </cell>
        </row>
        <row r="699">
          <cell r="A699" t="str">
            <v>16359 0</v>
          </cell>
          <cell r="B699" t="str">
            <v>FLUOXETINE HCL</v>
          </cell>
          <cell r="C699">
            <v>16359</v>
          </cell>
          <cell r="D699">
            <v>0</v>
          </cell>
          <cell r="E699" t="str">
            <v>20 mg</v>
          </cell>
          <cell r="F699" t="str">
            <v>TABLET</v>
          </cell>
          <cell r="G699" t="str">
            <v>TAB</v>
          </cell>
          <cell r="H699"/>
          <cell r="I699">
            <v>3.7699999999999997E-2</v>
          </cell>
          <cell r="J699"/>
          <cell r="K699">
            <v>3.7699999999999997E-2</v>
          </cell>
          <cell r="L699">
            <v>0</v>
          </cell>
          <cell r="M699">
            <v>20111209</v>
          </cell>
          <cell r="N699">
            <v>0</v>
          </cell>
          <cell r="O699">
            <v>20111209</v>
          </cell>
        </row>
        <row r="700">
          <cell r="A700" t="str">
            <v>16355 0</v>
          </cell>
          <cell r="B700" t="str">
            <v>FLUOXETINE HCL</v>
          </cell>
          <cell r="C700">
            <v>16355</v>
          </cell>
          <cell r="D700">
            <v>0</v>
          </cell>
          <cell r="E700" t="str">
            <v>40 mg</v>
          </cell>
          <cell r="F700" t="str">
            <v>CAPSULE</v>
          </cell>
          <cell r="G700" t="str">
            <v>CAP</v>
          </cell>
          <cell r="H700"/>
          <cell r="I700">
            <v>0.28000000000000003</v>
          </cell>
          <cell r="J700"/>
          <cell r="K700">
            <v>0.28000000000000003</v>
          </cell>
          <cell r="L700">
            <v>0</v>
          </cell>
          <cell r="M700">
            <v>20120610</v>
          </cell>
          <cell r="N700">
            <v>0</v>
          </cell>
          <cell r="O700">
            <v>20120610</v>
          </cell>
        </row>
        <row r="701">
          <cell r="A701" t="str">
            <v>12929 0</v>
          </cell>
          <cell r="B701" t="str">
            <v>FLUOXETINE HCL</v>
          </cell>
          <cell r="C701">
            <v>12929</v>
          </cell>
          <cell r="D701">
            <v>0</v>
          </cell>
          <cell r="E701" t="str">
            <v>90 mg</v>
          </cell>
          <cell r="F701" t="str">
            <v>CAPSULE</v>
          </cell>
          <cell r="G701" t="str">
            <v>CAP, DR</v>
          </cell>
          <cell r="H701"/>
          <cell r="I701">
            <v>42.093800000000002</v>
          </cell>
          <cell r="J701"/>
          <cell r="K701">
            <v>42.093800000000002</v>
          </cell>
          <cell r="L701">
            <v>0</v>
          </cell>
          <cell r="M701">
            <v>20121210</v>
          </cell>
          <cell r="N701">
            <v>0</v>
          </cell>
          <cell r="O701">
            <v>20121210</v>
          </cell>
        </row>
        <row r="702">
          <cell r="A702" t="str">
            <v>14540 0</v>
          </cell>
          <cell r="B702" t="str">
            <v>FLUPHENAZINE DECANOATE</v>
          </cell>
          <cell r="C702">
            <v>14540</v>
          </cell>
          <cell r="D702">
            <v>0</v>
          </cell>
          <cell r="E702" t="str">
            <v>25 mg/ml</v>
          </cell>
          <cell r="F702" t="str">
            <v>MILLILITER</v>
          </cell>
          <cell r="G702" t="str">
            <v>INJ</v>
          </cell>
          <cell r="H702"/>
          <cell r="I702">
            <v>9.2111999999999998</v>
          </cell>
          <cell r="J702"/>
          <cell r="K702">
            <v>9.2111999999999998</v>
          </cell>
          <cell r="L702">
            <v>0</v>
          </cell>
          <cell r="M702">
            <v>20080910</v>
          </cell>
          <cell r="N702">
            <v>20090310</v>
          </cell>
          <cell r="O702">
            <v>20110909</v>
          </cell>
        </row>
        <row r="703">
          <cell r="A703" t="str">
            <v>14602 0</v>
          </cell>
          <cell r="B703" t="str">
            <v>FLUPHENAZINE</v>
          </cell>
          <cell r="C703">
            <v>14602</v>
          </cell>
          <cell r="D703">
            <v>0</v>
          </cell>
          <cell r="E703" t="str">
            <v>1 mg</v>
          </cell>
          <cell r="F703" t="str">
            <v>TABLET</v>
          </cell>
          <cell r="G703" t="str">
            <v>TAB</v>
          </cell>
          <cell r="H703"/>
          <cell r="I703">
            <v>7.3499999999999996E-2</v>
          </cell>
          <cell r="J703"/>
          <cell r="K703">
            <v>7.3499999999999996E-2</v>
          </cell>
          <cell r="L703">
            <v>0</v>
          </cell>
          <cell r="M703">
            <v>20120610</v>
          </cell>
          <cell r="N703">
            <v>0</v>
          </cell>
          <cell r="O703">
            <v>20120610</v>
          </cell>
        </row>
        <row r="704">
          <cell r="A704" t="str">
            <v>14603 0</v>
          </cell>
          <cell r="B704" t="str">
            <v>FLUPHENAZINE</v>
          </cell>
          <cell r="C704">
            <v>14603</v>
          </cell>
          <cell r="D704">
            <v>0</v>
          </cell>
          <cell r="E704" t="str">
            <v>10 mg</v>
          </cell>
          <cell r="F704" t="str">
            <v>TABLET</v>
          </cell>
          <cell r="G704" t="str">
            <v>TAB</v>
          </cell>
          <cell r="H704"/>
          <cell r="I704">
            <v>0.15690000000000001</v>
          </cell>
          <cell r="J704"/>
          <cell r="K704">
            <v>0.15690000000000001</v>
          </cell>
          <cell r="L704">
            <v>0</v>
          </cell>
          <cell r="M704">
            <v>20121210</v>
          </cell>
          <cell r="N704">
            <v>0</v>
          </cell>
          <cell r="O704">
            <v>20121210</v>
          </cell>
        </row>
        <row r="705">
          <cell r="A705" t="str">
            <v>14604 0</v>
          </cell>
          <cell r="B705" t="str">
            <v>FLUPHENAZINE</v>
          </cell>
          <cell r="C705">
            <v>14604</v>
          </cell>
          <cell r="D705">
            <v>0</v>
          </cell>
          <cell r="E705" t="str">
            <v>2.5 mg</v>
          </cell>
          <cell r="F705" t="str">
            <v>TABLET</v>
          </cell>
          <cell r="G705" t="str">
            <v>TAB</v>
          </cell>
          <cell r="H705"/>
          <cell r="I705">
            <v>0.24360000000000001</v>
          </cell>
          <cell r="J705"/>
          <cell r="K705">
            <v>0.24360000000000001</v>
          </cell>
          <cell r="L705">
            <v>0</v>
          </cell>
          <cell r="M705">
            <v>20121210</v>
          </cell>
          <cell r="N705">
            <v>0</v>
          </cell>
          <cell r="O705">
            <v>20121210</v>
          </cell>
        </row>
        <row r="706">
          <cell r="A706" t="str">
            <v>14605 0</v>
          </cell>
          <cell r="B706" t="str">
            <v>FLUPHENAZINE</v>
          </cell>
          <cell r="C706">
            <v>14605</v>
          </cell>
          <cell r="D706">
            <v>0</v>
          </cell>
          <cell r="E706" t="str">
            <v>5 mg</v>
          </cell>
          <cell r="F706" t="str">
            <v>TABLET</v>
          </cell>
          <cell r="G706" t="str">
            <v>TAB</v>
          </cell>
          <cell r="H706"/>
          <cell r="I706">
            <v>0.11169999999999999</v>
          </cell>
          <cell r="J706"/>
          <cell r="K706">
            <v>0.11169999999999999</v>
          </cell>
          <cell r="L706">
            <v>0</v>
          </cell>
          <cell r="M706">
            <v>20121210</v>
          </cell>
          <cell r="N706">
            <v>0</v>
          </cell>
          <cell r="O706">
            <v>20121210</v>
          </cell>
        </row>
        <row r="707">
          <cell r="A707" t="str">
            <v>14250 0</v>
          </cell>
          <cell r="B707" t="str">
            <v>FLURAZEPAM HCL</v>
          </cell>
          <cell r="C707">
            <v>14250</v>
          </cell>
          <cell r="D707">
            <v>0</v>
          </cell>
          <cell r="E707" t="str">
            <v>15 mg</v>
          </cell>
          <cell r="F707" t="str">
            <v>CAPSULE</v>
          </cell>
          <cell r="G707" t="str">
            <v>CAP</v>
          </cell>
          <cell r="H707"/>
          <cell r="I707">
            <v>8.2799999999999999E-2</v>
          </cell>
          <cell r="J707"/>
          <cell r="K707">
            <v>8.2799999999999999E-2</v>
          </cell>
          <cell r="L707">
            <v>0</v>
          </cell>
          <cell r="M707">
            <v>20120610</v>
          </cell>
          <cell r="N707">
            <v>0</v>
          </cell>
          <cell r="O707">
            <v>20120610</v>
          </cell>
        </row>
        <row r="708">
          <cell r="A708" t="str">
            <v>14251 0</v>
          </cell>
          <cell r="B708" t="str">
            <v>FLURAZEPAM HCL</v>
          </cell>
          <cell r="C708">
            <v>14251</v>
          </cell>
          <cell r="D708">
            <v>0</v>
          </cell>
          <cell r="E708" t="str">
            <v>30 mg</v>
          </cell>
          <cell r="F708" t="str">
            <v>CAPSULE</v>
          </cell>
          <cell r="G708" t="str">
            <v>CAP</v>
          </cell>
          <cell r="H708"/>
          <cell r="I708">
            <v>0.111</v>
          </cell>
          <cell r="J708"/>
          <cell r="K708">
            <v>0.111</v>
          </cell>
          <cell r="L708">
            <v>0</v>
          </cell>
          <cell r="M708">
            <v>20111209</v>
          </cell>
          <cell r="N708">
            <v>0</v>
          </cell>
          <cell r="O708">
            <v>20111209</v>
          </cell>
        </row>
        <row r="709">
          <cell r="A709" t="str">
            <v>35711 0</v>
          </cell>
          <cell r="B709" t="str">
            <v>FLURBIPROFEN</v>
          </cell>
          <cell r="C709">
            <v>35711</v>
          </cell>
          <cell r="D709">
            <v>0</v>
          </cell>
          <cell r="E709" t="str">
            <v>100 mg</v>
          </cell>
          <cell r="F709" t="str">
            <v>TABLET</v>
          </cell>
          <cell r="G709" t="str">
            <v>TAB</v>
          </cell>
          <cell r="H709"/>
          <cell r="I709">
            <v>0.23119999999999999</v>
          </cell>
          <cell r="J709"/>
          <cell r="K709">
            <v>0.23119999999999999</v>
          </cell>
          <cell r="L709">
            <v>0</v>
          </cell>
          <cell r="M709">
            <v>20120610</v>
          </cell>
          <cell r="N709">
            <v>0</v>
          </cell>
          <cell r="O709">
            <v>20120610</v>
          </cell>
        </row>
        <row r="710">
          <cell r="A710" t="str">
            <v>35710 0</v>
          </cell>
          <cell r="B710" t="str">
            <v>FLURBIPROFEN</v>
          </cell>
          <cell r="C710">
            <v>35710</v>
          </cell>
          <cell r="D710">
            <v>0</v>
          </cell>
          <cell r="E710" t="str">
            <v>50 mg</v>
          </cell>
          <cell r="F710" t="str">
            <v>TABLET</v>
          </cell>
          <cell r="G710" t="str">
            <v>TAB</v>
          </cell>
          <cell r="H710"/>
          <cell r="I710">
            <v>0.13500000000000001</v>
          </cell>
          <cell r="J710"/>
          <cell r="K710">
            <v>0.13500000000000001</v>
          </cell>
          <cell r="L710">
            <v>0</v>
          </cell>
          <cell r="M710">
            <v>20110310</v>
          </cell>
          <cell r="N710">
            <v>0</v>
          </cell>
          <cell r="O710">
            <v>20110909</v>
          </cell>
        </row>
        <row r="711">
          <cell r="A711" t="str">
            <v>48641 0</v>
          </cell>
          <cell r="B711" t="str">
            <v xml:space="preserve">FLUTICASONE PROPIONATE </v>
          </cell>
          <cell r="C711">
            <v>48641</v>
          </cell>
          <cell r="D711">
            <v>0</v>
          </cell>
          <cell r="E711" t="str">
            <v>0.005%</v>
          </cell>
          <cell r="F711" t="str">
            <v>GRAM</v>
          </cell>
          <cell r="G711" t="str">
            <v>OINT</v>
          </cell>
          <cell r="H711"/>
          <cell r="I711">
            <v>0.61229999999999996</v>
          </cell>
          <cell r="J711"/>
          <cell r="K711">
            <v>0.61229999999999996</v>
          </cell>
          <cell r="L711">
            <v>0</v>
          </cell>
          <cell r="M711">
            <v>20120910</v>
          </cell>
          <cell r="N711">
            <v>0</v>
          </cell>
          <cell r="O711">
            <v>20120910</v>
          </cell>
        </row>
        <row r="712">
          <cell r="A712" t="str">
            <v>43951 0</v>
          </cell>
          <cell r="B712" t="str">
            <v xml:space="preserve">FLUTICASONE PROPIONATE </v>
          </cell>
          <cell r="C712">
            <v>43951</v>
          </cell>
          <cell r="D712">
            <v>0</v>
          </cell>
          <cell r="E712" t="str">
            <v>0.05%</v>
          </cell>
          <cell r="F712" t="str">
            <v>GRAM</v>
          </cell>
          <cell r="G712" t="str">
            <v>CRM</v>
          </cell>
          <cell r="H712"/>
          <cell r="I712">
            <v>0.75729999999999997</v>
          </cell>
          <cell r="J712"/>
          <cell r="K712">
            <v>0.75729999999999997</v>
          </cell>
          <cell r="L712">
            <v>0</v>
          </cell>
          <cell r="M712">
            <v>20120610</v>
          </cell>
          <cell r="N712">
            <v>0</v>
          </cell>
          <cell r="O712">
            <v>20120610</v>
          </cell>
        </row>
        <row r="713">
          <cell r="A713" t="str">
            <v>62263 0</v>
          </cell>
          <cell r="B713" t="str">
            <v xml:space="preserve">FLUTICASONE PROPIONATE </v>
          </cell>
          <cell r="C713">
            <v>62263</v>
          </cell>
          <cell r="D713">
            <v>0</v>
          </cell>
          <cell r="E713" t="str">
            <v>50 mcg</v>
          </cell>
          <cell r="F713" t="str">
            <v>GRAM</v>
          </cell>
          <cell r="G713" t="str">
            <v>NASAL SPRAY</v>
          </cell>
          <cell r="H713"/>
          <cell r="I713">
            <v>1.2533000000000001</v>
          </cell>
          <cell r="J713"/>
          <cell r="K713">
            <v>1.2533000000000001</v>
          </cell>
          <cell r="L713">
            <v>0</v>
          </cell>
          <cell r="M713">
            <v>20120910</v>
          </cell>
          <cell r="N713">
            <v>0</v>
          </cell>
          <cell r="O713">
            <v>20120910</v>
          </cell>
        </row>
        <row r="714">
          <cell r="A714" t="str">
            <v>16349 0</v>
          </cell>
          <cell r="B714" t="str">
            <v>FLUVOXAMINE</v>
          </cell>
          <cell r="C714">
            <v>16349</v>
          </cell>
          <cell r="D714">
            <v>0</v>
          </cell>
          <cell r="E714" t="str">
            <v>100 mg</v>
          </cell>
          <cell r="F714" t="str">
            <v>TABLET</v>
          </cell>
          <cell r="G714" t="str">
            <v>TAB</v>
          </cell>
          <cell r="H714"/>
          <cell r="I714">
            <v>0.31790000000000002</v>
          </cell>
          <cell r="J714"/>
          <cell r="K714">
            <v>0.31790000000000002</v>
          </cell>
          <cell r="L714">
            <v>0</v>
          </cell>
          <cell r="M714">
            <v>20120511</v>
          </cell>
          <cell r="N714">
            <v>0</v>
          </cell>
          <cell r="O714">
            <v>20120511</v>
          </cell>
        </row>
        <row r="715">
          <cell r="A715" t="str">
            <v>16347 0</v>
          </cell>
          <cell r="B715" t="str">
            <v>FLUVOXAMINE</v>
          </cell>
          <cell r="C715">
            <v>16347</v>
          </cell>
          <cell r="D715">
            <v>0</v>
          </cell>
          <cell r="E715" t="str">
            <v>25 mg</v>
          </cell>
          <cell r="F715" t="str">
            <v>TABLET</v>
          </cell>
          <cell r="G715" t="str">
            <v>TAB</v>
          </cell>
          <cell r="H715"/>
          <cell r="I715">
            <v>0.18360000000000001</v>
          </cell>
          <cell r="J715"/>
          <cell r="K715">
            <v>0.18360000000000001</v>
          </cell>
          <cell r="L715">
            <v>0</v>
          </cell>
          <cell r="M715">
            <v>20120309</v>
          </cell>
          <cell r="N715">
            <v>0</v>
          </cell>
          <cell r="O715">
            <v>20120309</v>
          </cell>
        </row>
        <row r="716">
          <cell r="A716" t="str">
            <v>16348 0</v>
          </cell>
          <cell r="B716" t="str">
            <v>FLUVOXAMINE</v>
          </cell>
          <cell r="C716">
            <v>16348</v>
          </cell>
          <cell r="D716">
            <v>0</v>
          </cell>
          <cell r="E716" t="str">
            <v>50 mg</v>
          </cell>
          <cell r="F716" t="str">
            <v>TABLET</v>
          </cell>
          <cell r="G716" t="str">
            <v>TAB</v>
          </cell>
          <cell r="H716"/>
          <cell r="I716">
            <v>0.19919999999999999</v>
          </cell>
          <cell r="J716"/>
          <cell r="K716">
            <v>0.19919999999999999</v>
          </cell>
          <cell r="L716">
            <v>0</v>
          </cell>
          <cell r="M716">
            <v>20120309</v>
          </cell>
          <cell r="N716">
            <v>0</v>
          </cell>
          <cell r="O716">
            <v>20120309</v>
          </cell>
        </row>
        <row r="717">
          <cell r="A717" t="str">
            <v>4332 0</v>
          </cell>
          <cell r="B717" t="str">
            <v>FOLIC ACID/VITAMIN B COMP W-C</v>
          </cell>
          <cell r="C717">
            <v>4332</v>
          </cell>
          <cell r="D717">
            <v>0</v>
          </cell>
          <cell r="E717" t="str">
            <v>1 mg</v>
          </cell>
          <cell r="F717" t="str">
            <v>CAPSULE</v>
          </cell>
          <cell r="G717" t="str">
            <v>CAP</v>
          </cell>
          <cell r="H717"/>
          <cell r="I717">
            <v>0.13489999999999999</v>
          </cell>
          <cell r="J717"/>
          <cell r="K717">
            <v>0.13489999999999999</v>
          </cell>
          <cell r="L717">
            <v>0</v>
          </cell>
          <cell r="M717">
            <v>20120610</v>
          </cell>
          <cell r="N717">
            <v>0</v>
          </cell>
          <cell r="O717">
            <v>20120610</v>
          </cell>
        </row>
        <row r="718">
          <cell r="A718" t="str">
            <v>94781 0</v>
          </cell>
          <cell r="B718" t="str">
            <v>FOLIC ACID</v>
          </cell>
          <cell r="C718">
            <v>94781</v>
          </cell>
          <cell r="D718">
            <v>0</v>
          </cell>
          <cell r="E718" t="str">
            <v>1 mg</v>
          </cell>
          <cell r="F718" t="str">
            <v>TABLET</v>
          </cell>
          <cell r="G718" t="str">
            <v>TAB</v>
          </cell>
          <cell r="H718"/>
          <cell r="I718">
            <v>2.8199999999999999E-2</v>
          </cell>
          <cell r="J718"/>
          <cell r="K718">
            <v>2.8199999999999999E-2</v>
          </cell>
          <cell r="L718">
            <v>0</v>
          </cell>
          <cell r="M718">
            <v>20120610</v>
          </cell>
          <cell r="N718">
            <v>0</v>
          </cell>
          <cell r="O718">
            <v>20120610</v>
          </cell>
        </row>
        <row r="719">
          <cell r="A719" t="str">
            <v>15621 0</v>
          </cell>
          <cell r="B719" t="str">
            <v>FOSINOPRIL SODIUM/HCTZ</v>
          </cell>
          <cell r="C719">
            <v>15621</v>
          </cell>
          <cell r="D719">
            <v>0</v>
          </cell>
          <cell r="E719" t="str">
            <v>10-12.5 mg</v>
          </cell>
          <cell r="F719" t="str">
            <v>TABLET</v>
          </cell>
          <cell r="G719" t="str">
            <v>TAB</v>
          </cell>
          <cell r="H719"/>
          <cell r="I719">
            <v>1.056</v>
          </cell>
          <cell r="J719"/>
          <cell r="K719">
            <v>1.056</v>
          </cell>
          <cell r="L719">
            <v>0</v>
          </cell>
          <cell r="M719">
            <v>20120309</v>
          </cell>
          <cell r="N719">
            <v>0</v>
          </cell>
          <cell r="O719">
            <v>20120309</v>
          </cell>
        </row>
        <row r="720">
          <cell r="A720" t="str">
            <v>10455 0</v>
          </cell>
          <cell r="B720" t="str">
            <v>FOSINOPRIL SODIUM/HCTZ</v>
          </cell>
          <cell r="C720">
            <v>10455</v>
          </cell>
          <cell r="D720">
            <v>0</v>
          </cell>
          <cell r="E720" t="str">
            <v>20-12.5 mg</v>
          </cell>
          <cell r="F720" t="str">
            <v>TABLET</v>
          </cell>
          <cell r="G720" t="str">
            <v>TAB</v>
          </cell>
          <cell r="H720"/>
          <cell r="I720">
            <v>1.3795999999999999</v>
          </cell>
          <cell r="J720"/>
          <cell r="K720">
            <v>1.3795999999999999</v>
          </cell>
          <cell r="L720">
            <v>0</v>
          </cell>
          <cell r="M720">
            <v>20120610</v>
          </cell>
          <cell r="N720">
            <v>0</v>
          </cell>
          <cell r="O720">
            <v>20120610</v>
          </cell>
        </row>
        <row r="721">
          <cell r="A721" t="str">
            <v>48581 0</v>
          </cell>
          <cell r="B721" t="str">
            <v>FOSINOPRIL SODIUM</v>
          </cell>
          <cell r="C721">
            <v>48581</v>
          </cell>
          <cell r="D721">
            <v>0</v>
          </cell>
          <cell r="E721" t="str">
            <v>10 mg</v>
          </cell>
          <cell r="F721" t="str">
            <v>TABLET</v>
          </cell>
          <cell r="G721" t="str">
            <v>TAB</v>
          </cell>
          <cell r="H721"/>
          <cell r="I721">
            <v>0.14269999999999999</v>
          </cell>
          <cell r="J721"/>
          <cell r="K721">
            <v>0.14269999999999999</v>
          </cell>
          <cell r="L721">
            <v>0</v>
          </cell>
          <cell r="M721">
            <v>20120610</v>
          </cell>
          <cell r="N721">
            <v>0</v>
          </cell>
          <cell r="O721">
            <v>20120610</v>
          </cell>
        </row>
        <row r="722">
          <cell r="A722" t="str">
            <v>48582 0</v>
          </cell>
          <cell r="B722" t="str">
            <v>FOSINOPRIL SODIUM</v>
          </cell>
          <cell r="C722">
            <v>48582</v>
          </cell>
          <cell r="D722">
            <v>0</v>
          </cell>
          <cell r="E722" t="str">
            <v>20 mg</v>
          </cell>
          <cell r="F722" t="str">
            <v>TABLET</v>
          </cell>
          <cell r="G722" t="str">
            <v>TAB</v>
          </cell>
          <cell r="H722"/>
          <cell r="I722">
            <v>0.16339999999999999</v>
          </cell>
          <cell r="J722"/>
          <cell r="K722">
            <v>0.16339999999999999</v>
          </cell>
          <cell r="L722">
            <v>0</v>
          </cell>
          <cell r="M722">
            <v>20120610</v>
          </cell>
          <cell r="N722">
            <v>0</v>
          </cell>
          <cell r="O722">
            <v>20120610</v>
          </cell>
        </row>
        <row r="723">
          <cell r="A723" t="str">
            <v>48580 0</v>
          </cell>
          <cell r="B723" t="str">
            <v>FOSINOPRIL SODIUM</v>
          </cell>
          <cell r="C723">
            <v>48580</v>
          </cell>
          <cell r="D723">
            <v>0</v>
          </cell>
          <cell r="E723" t="str">
            <v>40 mg</v>
          </cell>
          <cell r="F723" t="str">
            <v>TABLET</v>
          </cell>
          <cell r="G723" t="str">
            <v>TAB</v>
          </cell>
          <cell r="H723"/>
          <cell r="I723">
            <v>0.2218</v>
          </cell>
          <cell r="J723"/>
          <cell r="K723">
            <v>0.2218</v>
          </cell>
          <cell r="L723">
            <v>0</v>
          </cell>
          <cell r="M723">
            <v>20120610</v>
          </cell>
          <cell r="N723">
            <v>0</v>
          </cell>
          <cell r="O723">
            <v>20120610</v>
          </cell>
        </row>
        <row r="724">
          <cell r="A724" t="str">
            <v>34950 0</v>
          </cell>
          <cell r="B724" t="str">
            <v>FUROSEMIDE</v>
          </cell>
          <cell r="C724">
            <v>34950</v>
          </cell>
          <cell r="D724">
            <v>0</v>
          </cell>
          <cell r="E724" t="str">
            <v>10 mg/ml</v>
          </cell>
          <cell r="F724" t="str">
            <v>MILLILITER</v>
          </cell>
          <cell r="G724" t="str">
            <v>SOLN</v>
          </cell>
          <cell r="H724"/>
          <cell r="I724">
            <v>0.14560000000000001</v>
          </cell>
          <cell r="J724"/>
          <cell r="K724">
            <v>0.14560000000000001</v>
          </cell>
          <cell r="L724">
            <v>0</v>
          </cell>
          <cell r="M724">
            <v>20120610</v>
          </cell>
          <cell r="N724">
            <v>0</v>
          </cell>
          <cell r="O724">
            <v>20120610</v>
          </cell>
        </row>
        <row r="725">
          <cell r="A725" t="str">
            <v>34961 0</v>
          </cell>
          <cell r="B725" t="str">
            <v>FUROSEMIDE</v>
          </cell>
          <cell r="C725">
            <v>34961</v>
          </cell>
          <cell r="D725">
            <v>0</v>
          </cell>
          <cell r="E725" t="str">
            <v>20 mg</v>
          </cell>
          <cell r="F725" t="str">
            <v>TABLET</v>
          </cell>
          <cell r="G725" t="str">
            <v>TAB</v>
          </cell>
          <cell r="H725"/>
          <cell r="I725">
            <v>1.1900000000000001E-2</v>
          </cell>
          <cell r="J725"/>
          <cell r="K725">
            <v>1.1900000000000001E-2</v>
          </cell>
          <cell r="L725">
            <v>0</v>
          </cell>
          <cell r="M725">
            <v>20121210</v>
          </cell>
          <cell r="N725">
            <v>0</v>
          </cell>
          <cell r="O725">
            <v>20121210</v>
          </cell>
        </row>
        <row r="726">
          <cell r="A726" t="str">
            <v>34962 0</v>
          </cell>
          <cell r="B726" t="str">
            <v>FUROSEMIDE</v>
          </cell>
          <cell r="C726">
            <v>34962</v>
          </cell>
          <cell r="D726">
            <v>0</v>
          </cell>
          <cell r="E726" t="str">
            <v>40 mg</v>
          </cell>
          <cell r="F726" t="str">
            <v>TABLET</v>
          </cell>
          <cell r="G726" t="str">
            <v>TAB</v>
          </cell>
          <cell r="H726"/>
          <cell r="I726">
            <v>3.4799999999999998E-2</v>
          </cell>
          <cell r="J726"/>
          <cell r="K726">
            <v>3.4799999999999998E-2</v>
          </cell>
          <cell r="L726">
            <v>0</v>
          </cell>
          <cell r="M726">
            <v>20120610</v>
          </cell>
          <cell r="N726">
            <v>0</v>
          </cell>
          <cell r="O726">
            <v>20120610</v>
          </cell>
        </row>
        <row r="727">
          <cell r="A727" t="str">
            <v>34963 0</v>
          </cell>
          <cell r="B727" t="str">
            <v>FUROSEMIDE</v>
          </cell>
          <cell r="C727">
            <v>34963</v>
          </cell>
          <cell r="D727">
            <v>0</v>
          </cell>
          <cell r="E727" t="str">
            <v>80 mg</v>
          </cell>
          <cell r="F727" t="str">
            <v>TABLET</v>
          </cell>
          <cell r="G727" t="str">
            <v>TAB</v>
          </cell>
          <cell r="H727"/>
          <cell r="I727">
            <v>3.2399999999999998E-2</v>
          </cell>
          <cell r="J727"/>
          <cell r="K727">
            <v>3.2399999999999998E-2</v>
          </cell>
          <cell r="L727">
            <v>0</v>
          </cell>
          <cell r="M727">
            <v>20121210</v>
          </cell>
          <cell r="N727">
            <v>0</v>
          </cell>
          <cell r="O727">
            <v>20121210</v>
          </cell>
        </row>
        <row r="728">
          <cell r="A728" t="str">
            <v>780 0</v>
          </cell>
          <cell r="B728" t="str">
            <v>GABAPENTIN</v>
          </cell>
          <cell r="C728">
            <v>780</v>
          </cell>
          <cell r="D728">
            <v>0</v>
          </cell>
          <cell r="E728" t="str">
            <v>100 mg</v>
          </cell>
          <cell r="F728" t="str">
            <v>CAPSULE</v>
          </cell>
          <cell r="G728" t="str">
            <v>CAP</v>
          </cell>
          <cell r="H728"/>
          <cell r="I728">
            <v>5.28E-2</v>
          </cell>
          <cell r="J728"/>
          <cell r="K728">
            <v>5.28E-2</v>
          </cell>
          <cell r="L728">
            <v>0</v>
          </cell>
          <cell r="M728">
            <v>20121210</v>
          </cell>
          <cell r="N728">
            <v>0</v>
          </cell>
          <cell r="O728">
            <v>20121210</v>
          </cell>
        </row>
        <row r="729">
          <cell r="A729" t="str">
            <v>781 0</v>
          </cell>
          <cell r="B729" t="str">
            <v>GABAPENTIN</v>
          </cell>
          <cell r="C729">
            <v>781</v>
          </cell>
          <cell r="D729">
            <v>0</v>
          </cell>
          <cell r="E729" t="str">
            <v>300 mg</v>
          </cell>
          <cell r="F729" t="str">
            <v>CAPSULE</v>
          </cell>
          <cell r="G729" t="str">
            <v>CAP</v>
          </cell>
          <cell r="H729"/>
          <cell r="I729">
            <v>7.8E-2</v>
          </cell>
          <cell r="J729"/>
          <cell r="K729">
            <v>7.8E-2</v>
          </cell>
          <cell r="L729">
            <v>0</v>
          </cell>
          <cell r="M729">
            <v>20121210</v>
          </cell>
          <cell r="N729">
            <v>0</v>
          </cell>
          <cell r="O729">
            <v>20121210</v>
          </cell>
        </row>
        <row r="730">
          <cell r="A730" t="str">
            <v>782 0</v>
          </cell>
          <cell r="B730" t="str">
            <v>GABAPENTIN</v>
          </cell>
          <cell r="C730">
            <v>782</v>
          </cell>
          <cell r="D730">
            <v>0</v>
          </cell>
          <cell r="E730" t="str">
            <v>400 mg</v>
          </cell>
          <cell r="F730" t="str">
            <v>CAPSULE</v>
          </cell>
          <cell r="G730" t="str">
            <v>CAP</v>
          </cell>
          <cell r="H730"/>
          <cell r="I730">
            <v>9.98E-2</v>
          </cell>
          <cell r="J730"/>
          <cell r="K730">
            <v>9.98E-2</v>
          </cell>
          <cell r="L730">
            <v>0</v>
          </cell>
          <cell r="M730">
            <v>20120910</v>
          </cell>
          <cell r="N730">
            <v>0</v>
          </cell>
          <cell r="O730">
            <v>20120910</v>
          </cell>
        </row>
        <row r="731">
          <cell r="A731" t="str">
            <v>94624 0</v>
          </cell>
          <cell r="B731" t="str">
            <v>GABAPENTIN</v>
          </cell>
          <cell r="C731">
            <v>94624</v>
          </cell>
          <cell r="D731">
            <v>0</v>
          </cell>
          <cell r="E731" t="str">
            <v>600 mg</v>
          </cell>
          <cell r="F731" t="str">
            <v>TABLET</v>
          </cell>
          <cell r="G731" t="str">
            <v>TAB</v>
          </cell>
          <cell r="H731"/>
          <cell r="I731">
            <v>0.35959999999999998</v>
          </cell>
          <cell r="J731"/>
          <cell r="K731">
            <v>0.35959999999999998</v>
          </cell>
          <cell r="L731">
            <v>0</v>
          </cell>
          <cell r="M731">
            <v>20120910</v>
          </cell>
          <cell r="N731">
            <v>0</v>
          </cell>
          <cell r="O731">
            <v>20120910</v>
          </cell>
        </row>
        <row r="732">
          <cell r="A732" t="str">
            <v>94447 0</v>
          </cell>
          <cell r="B732" t="str">
            <v>GABAPENTIN</v>
          </cell>
          <cell r="C732">
            <v>94447</v>
          </cell>
          <cell r="D732">
            <v>0</v>
          </cell>
          <cell r="E732" t="str">
            <v>800 mg</v>
          </cell>
          <cell r="F732" t="str">
            <v>TABLET</v>
          </cell>
          <cell r="G732" t="str">
            <v>TAB</v>
          </cell>
          <cell r="H732"/>
          <cell r="I732">
            <v>0.43990000000000001</v>
          </cell>
          <cell r="J732"/>
          <cell r="K732">
            <v>0.43990000000000001</v>
          </cell>
          <cell r="L732">
            <v>0</v>
          </cell>
          <cell r="M732">
            <v>20120610</v>
          </cell>
          <cell r="N732">
            <v>0</v>
          </cell>
          <cell r="O732">
            <v>20120610</v>
          </cell>
        </row>
        <row r="733">
          <cell r="A733" t="str">
            <v>84853 0</v>
          </cell>
          <cell r="B733" t="str">
            <v>GALANTAMINE HYDROBROMIDE</v>
          </cell>
          <cell r="C733">
            <v>84853</v>
          </cell>
          <cell r="D733">
            <v>0</v>
          </cell>
          <cell r="E733" t="str">
            <v>12 mg</v>
          </cell>
          <cell r="F733" t="str">
            <v>TABLET</v>
          </cell>
          <cell r="G733" t="str">
            <v>TAB</v>
          </cell>
          <cell r="H733"/>
          <cell r="I733">
            <v>1.9938</v>
          </cell>
          <cell r="J733"/>
          <cell r="K733">
            <v>1.9938</v>
          </cell>
          <cell r="L733">
            <v>0</v>
          </cell>
          <cell r="M733">
            <v>20120910</v>
          </cell>
          <cell r="N733">
            <v>0</v>
          </cell>
          <cell r="O733">
            <v>20120910</v>
          </cell>
        </row>
        <row r="734">
          <cell r="A734" t="str">
            <v>23606 0</v>
          </cell>
          <cell r="B734" t="str">
            <v>GALANTAMINE HYDROBROMIDE</v>
          </cell>
          <cell r="C734">
            <v>23606</v>
          </cell>
          <cell r="D734">
            <v>0</v>
          </cell>
          <cell r="E734" t="str">
            <v>16 mg</v>
          </cell>
          <cell r="F734" t="str">
            <v>CAPSULE</v>
          </cell>
          <cell r="G734" t="str">
            <v>CAP, ER</v>
          </cell>
          <cell r="H734"/>
          <cell r="I734">
            <v>2.78</v>
          </cell>
          <cell r="J734"/>
          <cell r="K734">
            <v>2.78</v>
          </cell>
          <cell r="L734">
            <v>0</v>
          </cell>
          <cell r="M734">
            <v>20120610</v>
          </cell>
          <cell r="N734">
            <v>0</v>
          </cell>
          <cell r="O734">
            <v>20120610</v>
          </cell>
        </row>
        <row r="735">
          <cell r="A735" t="str">
            <v>23607 0</v>
          </cell>
          <cell r="B735" t="str">
            <v>GALANTAMINE HYDROBROMIDE</v>
          </cell>
          <cell r="C735">
            <v>23607</v>
          </cell>
          <cell r="D735">
            <v>0</v>
          </cell>
          <cell r="E735" t="str">
            <v>24 mg</v>
          </cell>
          <cell r="F735" t="str">
            <v>CAPSULE</v>
          </cell>
          <cell r="G735" t="str">
            <v>CAP, ER</v>
          </cell>
          <cell r="H735"/>
          <cell r="I735">
            <v>2.5356000000000001</v>
          </cell>
          <cell r="J735"/>
          <cell r="K735">
            <v>2.5356000000000001</v>
          </cell>
          <cell r="L735">
            <v>0</v>
          </cell>
          <cell r="M735">
            <v>20120610</v>
          </cell>
          <cell r="N735">
            <v>0</v>
          </cell>
          <cell r="O735">
            <v>20120610</v>
          </cell>
        </row>
        <row r="736">
          <cell r="A736" t="str">
            <v>84854 0</v>
          </cell>
          <cell r="B736" t="str">
            <v>GALANTAMINE HYDROBROMIDE</v>
          </cell>
          <cell r="C736">
            <v>84854</v>
          </cell>
          <cell r="D736">
            <v>0</v>
          </cell>
          <cell r="E736" t="str">
            <v>4 mg</v>
          </cell>
          <cell r="F736" t="str">
            <v>TABLET</v>
          </cell>
          <cell r="G736" t="str">
            <v>TAB</v>
          </cell>
          <cell r="H736"/>
          <cell r="I736">
            <v>2.2000000000000002</v>
          </cell>
          <cell r="J736"/>
          <cell r="K736">
            <v>2.2000000000000002</v>
          </cell>
          <cell r="L736">
            <v>0</v>
          </cell>
          <cell r="M736">
            <v>20120910</v>
          </cell>
          <cell r="N736">
            <v>0</v>
          </cell>
          <cell r="O736">
            <v>20120910</v>
          </cell>
        </row>
        <row r="737">
          <cell r="A737" t="str">
            <v>23605 0</v>
          </cell>
          <cell r="B737" t="str">
            <v>GALANTAMINE HYDROBROMIDE</v>
          </cell>
          <cell r="C737">
            <v>23605</v>
          </cell>
          <cell r="D737">
            <v>0</v>
          </cell>
          <cell r="E737" t="str">
            <v>8 mg</v>
          </cell>
          <cell r="F737" t="str">
            <v>CAPSULE</v>
          </cell>
          <cell r="G737" t="str">
            <v>CAP, ER</v>
          </cell>
          <cell r="H737"/>
          <cell r="I737">
            <v>2.78</v>
          </cell>
          <cell r="J737"/>
          <cell r="K737">
            <v>2.78</v>
          </cell>
          <cell r="L737">
            <v>0</v>
          </cell>
          <cell r="M737">
            <v>20121210</v>
          </cell>
          <cell r="N737">
            <v>0</v>
          </cell>
          <cell r="O737">
            <v>20121210</v>
          </cell>
        </row>
        <row r="738">
          <cell r="A738" t="str">
            <v>84855 0</v>
          </cell>
          <cell r="B738" t="str">
            <v>GALANTAMINE HYDROBROMIDE</v>
          </cell>
          <cell r="C738">
            <v>84855</v>
          </cell>
          <cell r="D738">
            <v>0</v>
          </cell>
          <cell r="E738" t="str">
            <v>8 mg</v>
          </cell>
          <cell r="F738" t="str">
            <v>TABLET</v>
          </cell>
          <cell r="G738" t="str">
            <v>TAB</v>
          </cell>
          <cell r="H738"/>
          <cell r="I738">
            <v>1.9938</v>
          </cell>
          <cell r="J738"/>
          <cell r="K738">
            <v>1.9938</v>
          </cell>
          <cell r="L738">
            <v>0</v>
          </cell>
          <cell r="M738">
            <v>20120910</v>
          </cell>
          <cell r="N738">
            <v>0</v>
          </cell>
          <cell r="O738">
            <v>20120910</v>
          </cell>
        </row>
        <row r="739">
          <cell r="A739" t="str">
            <v>25540 0</v>
          </cell>
          <cell r="B739" t="str">
            <v>GEMFIBROZIL</v>
          </cell>
          <cell r="C739">
            <v>25540</v>
          </cell>
          <cell r="D739">
            <v>0</v>
          </cell>
          <cell r="E739" t="str">
            <v>600 mg</v>
          </cell>
          <cell r="F739" t="str">
            <v>TABLET</v>
          </cell>
          <cell r="G739" t="str">
            <v>TAB</v>
          </cell>
          <cell r="H739"/>
          <cell r="I739">
            <v>0.26140000000000002</v>
          </cell>
          <cell r="J739"/>
          <cell r="K739">
            <v>0.26140000000000002</v>
          </cell>
          <cell r="L739">
            <v>0</v>
          </cell>
          <cell r="M739">
            <v>20120309</v>
          </cell>
          <cell r="N739">
            <v>0</v>
          </cell>
          <cell r="O739">
            <v>20120309</v>
          </cell>
        </row>
        <row r="740">
          <cell r="A740" t="str">
            <v>31790 0</v>
          </cell>
          <cell r="B740" t="str">
            <v>GENTAMICIN SULFATE</v>
          </cell>
          <cell r="C740">
            <v>31790</v>
          </cell>
          <cell r="D740">
            <v>0</v>
          </cell>
          <cell r="E740" t="str">
            <v>0.1%</v>
          </cell>
          <cell r="F740" t="str">
            <v>GRAM</v>
          </cell>
          <cell r="G740" t="str">
            <v>CRM</v>
          </cell>
          <cell r="H740"/>
          <cell r="I740">
            <v>0.1976</v>
          </cell>
          <cell r="J740"/>
          <cell r="K740">
            <v>0.1976</v>
          </cell>
          <cell r="L740">
            <v>0</v>
          </cell>
          <cell r="M740">
            <v>20110909</v>
          </cell>
          <cell r="N740">
            <v>20120626</v>
          </cell>
          <cell r="O740">
            <v>20120626</v>
          </cell>
        </row>
        <row r="741">
          <cell r="A741" t="str">
            <v>31800 0</v>
          </cell>
          <cell r="B741" t="str">
            <v>GENTAMICIN SULFATE</v>
          </cell>
          <cell r="C741">
            <v>31800</v>
          </cell>
          <cell r="D741">
            <v>0</v>
          </cell>
          <cell r="E741" t="str">
            <v>0.1%</v>
          </cell>
          <cell r="F741" t="str">
            <v>GRAM</v>
          </cell>
          <cell r="G741" t="str">
            <v>OINT</v>
          </cell>
          <cell r="H741"/>
          <cell r="I741">
            <v>0.24709999999999999</v>
          </cell>
          <cell r="J741"/>
          <cell r="K741">
            <v>0.24709999999999999</v>
          </cell>
          <cell r="L741">
            <v>0</v>
          </cell>
          <cell r="M741">
            <v>20111209</v>
          </cell>
          <cell r="N741">
            <v>0</v>
          </cell>
          <cell r="O741">
            <v>20111209</v>
          </cell>
        </row>
        <row r="742">
          <cell r="A742" t="str">
            <v>33600 15</v>
          </cell>
          <cell r="B742" t="str">
            <v>GENTAMICIN SULFATE</v>
          </cell>
          <cell r="C742">
            <v>33600</v>
          </cell>
          <cell r="D742">
            <v>15</v>
          </cell>
          <cell r="E742" t="str">
            <v>0.3%, 15 ml</v>
          </cell>
          <cell r="F742" t="str">
            <v>MILLILITER</v>
          </cell>
          <cell r="G742" t="str">
            <v>OPTH SOLN</v>
          </cell>
          <cell r="H742"/>
          <cell r="I742">
            <v>0.28699999999999998</v>
          </cell>
          <cell r="J742"/>
          <cell r="K742">
            <v>0.28699999999999998</v>
          </cell>
          <cell r="L742">
            <v>0</v>
          </cell>
          <cell r="M742">
            <v>20050910</v>
          </cell>
          <cell r="N742">
            <v>20060310</v>
          </cell>
          <cell r="O742">
            <v>20060310</v>
          </cell>
        </row>
        <row r="743">
          <cell r="A743" t="str">
            <v>33600 0</v>
          </cell>
          <cell r="B743" t="str">
            <v>GENTAMICIN SULFATE</v>
          </cell>
          <cell r="C743">
            <v>33600</v>
          </cell>
          <cell r="D743">
            <v>0</v>
          </cell>
          <cell r="E743" t="str">
            <v>0.3%</v>
          </cell>
          <cell r="F743" t="str">
            <v>MILLILITER</v>
          </cell>
          <cell r="G743" t="str">
            <v>OPTH SOLN</v>
          </cell>
          <cell r="H743"/>
          <cell r="I743">
            <v>0.94799999999999995</v>
          </cell>
          <cell r="J743"/>
          <cell r="K743">
            <v>0.94799999999999995</v>
          </cell>
          <cell r="L743">
            <v>0</v>
          </cell>
          <cell r="M743">
            <v>20121005</v>
          </cell>
          <cell r="N743">
            <v>0</v>
          </cell>
          <cell r="O743">
            <v>20121005</v>
          </cell>
        </row>
        <row r="744">
          <cell r="A744" t="str">
            <v>41132 0</v>
          </cell>
          <cell r="B744" t="str">
            <v>GENTAMICIN SULFATE</v>
          </cell>
          <cell r="C744">
            <v>41132</v>
          </cell>
          <cell r="D744">
            <v>0</v>
          </cell>
          <cell r="E744" t="str">
            <v>40 mg/ml</v>
          </cell>
          <cell r="F744" t="str">
            <v>MILLILITER</v>
          </cell>
          <cell r="G744" t="str">
            <v>VIAL</v>
          </cell>
          <cell r="H744"/>
          <cell r="I744">
            <v>0.47910000000000003</v>
          </cell>
          <cell r="J744"/>
          <cell r="K744">
            <v>0.47910000000000003</v>
          </cell>
          <cell r="L744">
            <v>0</v>
          </cell>
          <cell r="M744">
            <v>20100910</v>
          </cell>
          <cell r="N744">
            <v>20110217</v>
          </cell>
          <cell r="O744">
            <v>20110909</v>
          </cell>
        </row>
        <row r="745">
          <cell r="A745" t="str">
            <v>5830 0</v>
          </cell>
          <cell r="B745" t="str">
            <v>GLIMEPIRIDE</v>
          </cell>
          <cell r="C745">
            <v>5830</v>
          </cell>
          <cell r="D745">
            <v>0</v>
          </cell>
          <cell r="E745" t="str">
            <v>1 mg</v>
          </cell>
          <cell r="F745" t="str">
            <v>TABLET</v>
          </cell>
          <cell r="G745" t="str">
            <v>TAB</v>
          </cell>
          <cell r="H745"/>
          <cell r="I745">
            <v>2.9499999999999998E-2</v>
          </cell>
          <cell r="J745"/>
          <cell r="K745">
            <v>2.9499999999999998E-2</v>
          </cell>
          <cell r="L745">
            <v>0</v>
          </cell>
          <cell r="M745">
            <v>20120610</v>
          </cell>
          <cell r="N745">
            <v>0</v>
          </cell>
          <cell r="O745">
            <v>20120610</v>
          </cell>
        </row>
        <row r="746">
          <cell r="A746" t="str">
            <v>5832 0</v>
          </cell>
          <cell r="B746" t="str">
            <v>GLIMEPIRIDE</v>
          </cell>
          <cell r="C746">
            <v>5832</v>
          </cell>
          <cell r="D746">
            <v>0</v>
          </cell>
          <cell r="E746" t="str">
            <v>2 mg</v>
          </cell>
          <cell r="F746" t="str">
            <v>TABLET</v>
          </cell>
          <cell r="G746" t="str">
            <v>TAB</v>
          </cell>
          <cell r="H746"/>
          <cell r="I746">
            <v>5.0299999999999997E-2</v>
          </cell>
          <cell r="J746"/>
          <cell r="K746">
            <v>5.0299999999999997E-2</v>
          </cell>
          <cell r="L746">
            <v>0</v>
          </cell>
          <cell r="M746">
            <v>20120309</v>
          </cell>
          <cell r="N746">
            <v>0</v>
          </cell>
          <cell r="O746">
            <v>20120309</v>
          </cell>
        </row>
        <row r="747">
          <cell r="A747" t="str">
            <v>5833 0</v>
          </cell>
          <cell r="B747" t="str">
            <v>GLIMEPIRIDE</v>
          </cell>
          <cell r="C747">
            <v>5833</v>
          </cell>
          <cell r="D747">
            <v>0</v>
          </cell>
          <cell r="E747" t="str">
            <v>4 mg</v>
          </cell>
          <cell r="F747" t="str">
            <v>TABLET</v>
          </cell>
          <cell r="G747" t="str">
            <v>TAB</v>
          </cell>
          <cell r="H747"/>
          <cell r="I747">
            <v>6.2300000000000001E-2</v>
          </cell>
          <cell r="J747"/>
          <cell r="K747">
            <v>6.2300000000000001E-2</v>
          </cell>
          <cell r="L747">
            <v>0</v>
          </cell>
          <cell r="M747">
            <v>20120309</v>
          </cell>
          <cell r="N747">
            <v>0</v>
          </cell>
          <cell r="O747">
            <v>20120309</v>
          </cell>
        </row>
        <row r="748">
          <cell r="A748" t="str">
            <v>18366 0</v>
          </cell>
          <cell r="B748" t="str">
            <v>GLIPIZIDE/METFORMIN HCL</v>
          </cell>
          <cell r="C748">
            <v>18366</v>
          </cell>
          <cell r="D748">
            <v>0</v>
          </cell>
          <cell r="E748" t="str">
            <v>2.5-250 mg</v>
          </cell>
          <cell r="F748" t="str">
            <v>TABLET</v>
          </cell>
          <cell r="G748" t="str">
            <v>TAB</v>
          </cell>
          <cell r="H748"/>
          <cell r="I748">
            <v>0.35339999999999999</v>
          </cell>
          <cell r="J748"/>
          <cell r="K748">
            <v>0.35339999999999999</v>
          </cell>
          <cell r="L748">
            <v>0</v>
          </cell>
          <cell r="M748">
            <v>20120910</v>
          </cell>
          <cell r="N748">
            <v>0</v>
          </cell>
          <cell r="O748">
            <v>20120910</v>
          </cell>
        </row>
        <row r="749">
          <cell r="A749" t="str">
            <v>18367 0</v>
          </cell>
          <cell r="B749" t="str">
            <v>GLIPIZIDE/METFORMIN HCL</v>
          </cell>
          <cell r="C749">
            <v>18367</v>
          </cell>
          <cell r="D749">
            <v>0</v>
          </cell>
          <cell r="E749" t="str">
            <v>2.5-500 mg</v>
          </cell>
          <cell r="F749" t="str">
            <v>TABLET</v>
          </cell>
          <cell r="G749" t="str">
            <v>TAB</v>
          </cell>
          <cell r="H749"/>
          <cell r="I749">
            <v>0.4214</v>
          </cell>
          <cell r="J749"/>
          <cell r="K749">
            <v>0.4214</v>
          </cell>
          <cell r="L749">
            <v>0</v>
          </cell>
          <cell r="M749">
            <v>20120309</v>
          </cell>
          <cell r="N749">
            <v>0</v>
          </cell>
          <cell r="O749">
            <v>20120309</v>
          </cell>
        </row>
        <row r="750">
          <cell r="A750" t="str">
            <v>18368 0</v>
          </cell>
          <cell r="B750" t="str">
            <v>GLIPIZIDE/METFORMIN HCL</v>
          </cell>
          <cell r="C750">
            <v>18368</v>
          </cell>
          <cell r="D750">
            <v>0</v>
          </cell>
          <cell r="E750" t="str">
            <v>5 mg; 500 mg</v>
          </cell>
          <cell r="F750" t="str">
            <v>TABLET</v>
          </cell>
          <cell r="G750" t="str">
            <v>TAB</v>
          </cell>
          <cell r="H750"/>
          <cell r="I750">
            <v>0.53539999999999999</v>
          </cell>
          <cell r="J750"/>
          <cell r="K750">
            <v>0.53539999999999999</v>
          </cell>
          <cell r="L750">
            <v>0</v>
          </cell>
          <cell r="M750">
            <v>20120610</v>
          </cell>
          <cell r="N750">
            <v>0</v>
          </cell>
          <cell r="O750">
            <v>20120610</v>
          </cell>
        </row>
        <row r="751">
          <cell r="A751" t="str">
            <v>10843 0</v>
          </cell>
          <cell r="B751" t="str">
            <v>GLIPIZIDE</v>
          </cell>
          <cell r="C751">
            <v>10843</v>
          </cell>
          <cell r="D751">
            <v>0</v>
          </cell>
          <cell r="E751" t="str">
            <v>10 mg</v>
          </cell>
          <cell r="F751" t="str">
            <v>TABLET</v>
          </cell>
          <cell r="G751" t="str">
            <v>TAB, SA</v>
          </cell>
          <cell r="H751"/>
          <cell r="I751">
            <v>0.46960000000000002</v>
          </cell>
          <cell r="J751"/>
          <cell r="K751">
            <v>0.46960000000000002</v>
          </cell>
          <cell r="L751">
            <v>0</v>
          </cell>
          <cell r="M751">
            <v>20120610</v>
          </cell>
          <cell r="N751">
            <v>0</v>
          </cell>
          <cell r="O751">
            <v>20120610</v>
          </cell>
        </row>
        <row r="752">
          <cell r="A752" t="str">
            <v>10841 0</v>
          </cell>
          <cell r="B752" t="str">
            <v>GLIPIZIDE</v>
          </cell>
          <cell r="C752">
            <v>10841</v>
          </cell>
          <cell r="D752">
            <v>0</v>
          </cell>
          <cell r="E752" t="str">
            <v>10 mg</v>
          </cell>
          <cell r="F752" t="str">
            <v>TABLET</v>
          </cell>
          <cell r="G752" t="str">
            <v>TAB</v>
          </cell>
          <cell r="H752"/>
          <cell r="I752">
            <v>3.4200000000000001E-2</v>
          </cell>
          <cell r="J752"/>
          <cell r="K752">
            <v>3.4200000000000001E-2</v>
          </cell>
          <cell r="L752">
            <v>0</v>
          </cell>
          <cell r="M752">
            <v>20120610</v>
          </cell>
          <cell r="N752">
            <v>0</v>
          </cell>
          <cell r="O752">
            <v>20120610</v>
          </cell>
        </row>
        <row r="753">
          <cell r="A753" t="str">
            <v>50638 0</v>
          </cell>
          <cell r="B753" t="str">
            <v>GLIPIZIDE</v>
          </cell>
          <cell r="C753">
            <v>50638</v>
          </cell>
          <cell r="D753">
            <v>0</v>
          </cell>
          <cell r="E753" t="str">
            <v>2.5 mg</v>
          </cell>
          <cell r="F753" t="str">
            <v>TABLET</v>
          </cell>
          <cell r="G753" t="str">
            <v>TAB, SA</v>
          </cell>
          <cell r="H753"/>
          <cell r="I753">
            <v>0.24540000000000001</v>
          </cell>
          <cell r="J753"/>
          <cell r="K753">
            <v>0.24540000000000001</v>
          </cell>
          <cell r="L753">
            <v>0</v>
          </cell>
          <cell r="M753">
            <v>20120309</v>
          </cell>
          <cell r="N753">
            <v>0</v>
          </cell>
          <cell r="O753">
            <v>20120309</v>
          </cell>
        </row>
        <row r="754">
          <cell r="A754" t="str">
            <v>10844 0</v>
          </cell>
          <cell r="B754" t="str">
            <v>GLIPIZIDE</v>
          </cell>
          <cell r="C754">
            <v>10844</v>
          </cell>
          <cell r="D754">
            <v>0</v>
          </cell>
          <cell r="E754" t="str">
            <v>5 mg</v>
          </cell>
          <cell r="F754" t="str">
            <v>TABLET</v>
          </cell>
          <cell r="G754" t="str">
            <v>TAB, SA</v>
          </cell>
          <cell r="H754"/>
          <cell r="I754">
            <v>0.26979999999999998</v>
          </cell>
          <cell r="J754"/>
          <cell r="K754">
            <v>0.26979999999999998</v>
          </cell>
          <cell r="L754">
            <v>0</v>
          </cell>
          <cell r="M754">
            <v>20120309</v>
          </cell>
          <cell r="N754">
            <v>0</v>
          </cell>
          <cell r="O754">
            <v>20120309</v>
          </cell>
        </row>
        <row r="755">
          <cell r="A755" t="str">
            <v>10840 0</v>
          </cell>
          <cell r="B755" t="str">
            <v>GLIPIZIDE</v>
          </cell>
          <cell r="C755">
            <v>10840</v>
          </cell>
          <cell r="D755">
            <v>0</v>
          </cell>
          <cell r="E755" t="str">
            <v>5 mg</v>
          </cell>
          <cell r="F755" t="str">
            <v>TABLET</v>
          </cell>
          <cell r="G755" t="str">
            <v>TAB</v>
          </cell>
          <cell r="H755"/>
          <cell r="I755">
            <v>2.7E-2</v>
          </cell>
          <cell r="J755"/>
          <cell r="K755">
            <v>2.7E-2</v>
          </cell>
          <cell r="L755">
            <v>0</v>
          </cell>
          <cell r="M755">
            <v>20120910</v>
          </cell>
          <cell r="N755">
            <v>0</v>
          </cell>
          <cell r="O755">
            <v>20120910</v>
          </cell>
        </row>
        <row r="756">
          <cell r="A756" t="str">
            <v>5713 0</v>
          </cell>
          <cell r="B756" t="str">
            <v>GLYBURIDE, Micronized</v>
          </cell>
          <cell r="C756">
            <v>5713</v>
          </cell>
          <cell r="D756">
            <v>0</v>
          </cell>
          <cell r="E756" t="str">
            <v>1.5 mg</v>
          </cell>
          <cell r="F756" t="str">
            <v>TABLET</v>
          </cell>
          <cell r="G756" t="str">
            <v>TAB</v>
          </cell>
          <cell r="H756"/>
          <cell r="I756">
            <v>3.8300000000000001E-2</v>
          </cell>
          <cell r="J756"/>
          <cell r="K756">
            <v>3.8300000000000001E-2</v>
          </cell>
          <cell r="L756">
            <v>0</v>
          </cell>
          <cell r="M756">
            <v>20121210</v>
          </cell>
          <cell r="N756">
            <v>0</v>
          </cell>
          <cell r="O756">
            <v>20121210</v>
          </cell>
        </row>
        <row r="757">
          <cell r="A757" t="str">
            <v>5714 0</v>
          </cell>
          <cell r="B757" t="str">
            <v>GLYBURIDE, Micronized</v>
          </cell>
          <cell r="C757">
            <v>5714</v>
          </cell>
          <cell r="D757">
            <v>0</v>
          </cell>
          <cell r="E757" t="str">
            <v>3 mg</v>
          </cell>
          <cell r="F757" t="str">
            <v>TABLET</v>
          </cell>
          <cell r="G757" t="str">
            <v>TAB</v>
          </cell>
          <cell r="H757"/>
          <cell r="I757">
            <v>3.2300000000000002E-2</v>
          </cell>
          <cell r="J757"/>
          <cell r="K757">
            <v>3.2300000000000002E-2</v>
          </cell>
          <cell r="L757">
            <v>0</v>
          </cell>
          <cell r="M757">
            <v>20120309</v>
          </cell>
          <cell r="N757">
            <v>0</v>
          </cell>
          <cell r="O757">
            <v>20120309</v>
          </cell>
        </row>
        <row r="758">
          <cell r="A758" t="str">
            <v>5715 0</v>
          </cell>
          <cell r="B758" t="str">
            <v>GLYBURIDE, Micronized</v>
          </cell>
          <cell r="C758">
            <v>5715</v>
          </cell>
          <cell r="D758">
            <v>0</v>
          </cell>
          <cell r="E758" t="str">
            <v>6 mg</v>
          </cell>
          <cell r="F758" t="str">
            <v>TABLET</v>
          </cell>
          <cell r="G758" t="str">
            <v>TAB</v>
          </cell>
          <cell r="H758"/>
          <cell r="I758">
            <v>6.6799999999999998E-2</v>
          </cell>
          <cell r="J758"/>
          <cell r="K758">
            <v>6.6799999999999998E-2</v>
          </cell>
          <cell r="L758">
            <v>0</v>
          </cell>
          <cell r="M758">
            <v>20111209</v>
          </cell>
          <cell r="N758">
            <v>0</v>
          </cell>
          <cell r="O758">
            <v>20111209</v>
          </cell>
        </row>
        <row r="759">
          <cell r="A759" t="str">
            <v>89878 0</v>
          </cell>
          <cell r="B759" t="str">
            <v>GLYBURIDE/METFORMIN HCL</v>
          </cell>
          <cell r="C759">
            <v>89878</v>
          </cell>
          <cell r="D759">
            <v>0</v>
          </cell>
          <cell r="E759" t="str">
            <v>1.25/250 mg</v>
          </cell>
          <cell r="F759" t="str">
            <v>TABLET</v>
          </cell>
          <cell r="G759" t="str">
            <v>TAB</v>
          </cell>
          <cell r="H759"/>
          <cell r="I759">
            <v>0.1013</v>
          </cell>
          <cell r="J759"/>
          <cell r="K759">
            <v>0.1013</v>
          </cell>
          <cell r="L759">
            <v>0</v>
          </cell>
          <cell r="M759">
            <v>20120910</v>
          </cell>
          <cell r="N759">
            <v>0</v>
          </cell>
          <cell r="O759">
            <v>20120910</v>
          </cell>
        </row>
        <row r="760">
          <cell r="A760" t="str">
            <v>92889 0</v>
          </cell>
          <cell r="B760" t="str">
            <v>GLYBURIDE/METFORMIN HCL</v>
          </cell>
          <cell r="C760">
            <v>92889</v>
          </cell>
          <cell r="D760">
            <v>0</v>
          </cell>
          <cell r="E760" t="str">
            <v>2.5/500 mg</v>
          </cell>
          <cell r="F760" t="str">
            <v>TABLET</v>
          </cell>
          <cell r="G760" t="str">
            <v>TAB</v>
          </cell>
          <cell r="H760"/>
          <cell r="I760">
            <v>0.1106</v>
          </cell>
          <cell r="J760"/>
          <cell r="K760">
            <v>0.1106</v>
          </cell>
          <cell r="L760">
            <v>0</v>
          </cell>
          <cell r="M760">
            <v>20120309</v>
          </cell>
          <cell r="N760">
            <v>0</v>
          </cell>
          <cell r="O760">
            <v>20120309</v>
          </cell>
        </row>
        <row r="761">
          <cell r="A761" t="str">
            <v>89879 0</v>
          </cell>
          <cell r="B761" t="str">
            <v>GLYBURIDE/METFORMIN HCL</v>
          </cell>
          <cell r="C761">
            <v>89879</v>
          </cell>
          <cell r="D761">
            <v>0</v>
          </cell>
          <cell r="E761" t="str">
            <v>5/500 mg</v>
          </cell>
          <cell r="F761" t="str">
            <v>TABLET</v>
          </cell>
          <cell r="G761" t="str">
            <v>TAB</v>
          </cell>
          <cell r="H761"/>
          <cell r="I761">
            <v>0.1106</v>
          </cell>
          <cell r="J761"/>
          <cell r="K761">
            <v>0.1106</v>
          </cell>
          <cell r="L761">
            <v>0</v>
          </cell>
          <cell r="M761">
            <v>20110909</v>
          </cell>
          <cell r="N761">
            <v>0</v>
          </cell>
          <cell r="O761">
            <v>20110909</v>
          </cell>
        </row>
        <row r="762">
          <cell r="A762" t="str">
            <v>5710 0</v>
          </cell>
          <cell r="B762" t="str">
            <v>GLYBURIDE</v>
          </cell>
          <cell r="C762">
            <v>5710</v>
          </cell>
          <cell r="D762">
            <v>0</v>
          </cell>
          <cell r="E762" t="str">
            <v>1.25 mg</v>
          </cell>
          <cell r="F762" t="str">
            <v>TABLET</v>
          </cell>
          <cell r="G762" t="str">
            <v>TAB</v>
          </cell>
          <cell r="H762"/>
          <cell r="I762">
            <v>0.1013</v>
          </cell>
          <cell r="J762"/>
          <cell r="K762">
            <v>0.1013</v>
          </cell>
          <cell r="L762">
            <v>0</v>
          </cell>
          <cell r="M762">
            <v>20120309</v>
          </cell>
          <cell r="N762">
            <v>0</v>
          </cell>
          <cell r="O762">
            <v>20120309</v>
          </cell>
        </row>
        <row r="763">
          <cell r="A763" t="str">
            <v>5711 0</v>
          </cell>
          <cell r="B763" t="str">
            <v>GLYBURIDE</v>
          </cell>
          <cell r="C763">
            <v>5711</v>
          </cell>
          <cell r="D763">
            <v>0</v>
          </cell>
          <cell r="E763" t="str">
            <v>2.5 mg</v>
          </cell>
          <cell r="F763" t="str">
            <v>TABLET</v>
          </cell>
          <cell r="G763" t="str">
            <v>TAB</v>
          </cell>
          <cell r="H763"/>
          <cell r="I763">
            <v>0.1913</v>
          </cell>
          <cell r="J763"/>
          <cell r="K763">
            <v>0.1913</v>
          </cell>
          <cell r="L763">
            <v>0</v>
          </cell>
          <cell r="M763">
            <v>20120610</v>
          </cell>
          <cell r="N763">
            <v>0</v>
          </cell>
          <cell r="O763">
            <v>20120610</v>
          </cell>
        </row>
        <row r="764">
          <cell r="A764" t="str">
            <v>5712 0</v>
          </cell>
          <cell r="B764" t="str">
            <v>GLYBURIDE</v>
          </cell>
          <cell r="C764">
            <v>5712</v>
          </cell>
          <cell r="D764">
            <v>0</v>
          </cell>
          <cell r="E764" t="str">
            <v>5 mg</v>
          </cell>
          <cell r="F764" t="str">
            <v>TABLET</v>
          </cell>
          <cell r="G764" t="str">
            <v>TAB</v>
          </cell>
          <cell r="H764"/>
          <cell r="I764">
            <v>0.32369999999999999</v>
          </cell>
          <cell r="J764"/>
          <cell r="K764">
            <v>0.32369999999999999</v>
          </cell>
          <cell r="L764">
            <v>0</v>
          </cell>
          <cell r="M764">
            <v>20120910</v>
          </cell>
          <cell r="N764">
            <v>0</v>
          </cell>
          <cell r="O764">
            <v>20120910</v>
          </cell>
        </row>
        <row r="765">
          <cell r="A765" t="str">
            <v>19130 0</v>
          </cell>
          <cell r="B765" t="str">
            <v>GLYCOPYRROLATE</v>
          </cell>
          <cell r="C765">
            <v>19130</v>
          </cell>
          <cell r="D765">
            <v>0</v>
          </cell>
          <cell r="E765" t="str">
            <v>1 mg</v>
          </cell>
          <cell r="F765" t="str">
            <v>TABLET</v>
          </cell>
          <cell r="G765" t="str">
            <v>TAB</v>
          </cell>
          <cell r="H765"/>
          <cell r="I765">
            <v>0.50690000000000002</v>
          </cell>
          <cell r="J765"/>
          <cell r="K765">
            <v>0.50690000000000002</v>
          </cell>
          <cell r="L765">
            <v>0</v>
          </cell>
          <cell r="M765">
            <v>20120727</v>
          </cell>
          <cell r="N765">
            <v>0</v>
          </cell>
          <cell r="O765">
            <v>20120727</v>
          </cell>
        </row>
        <row r="766">
          <cell r="A766" t="str">
            <v>19131 0</v>
          </cell>
          <cell r="B766" t="str">
            <v>GLYCOPYRROLATE</v>
          </cell>
          <cell r="C766">
            <v>19131</v>
          </cell>
          <cell r="D766">
            <v>0</v>
          </cell>
          <cell r="E766" t="str">
            <v>2 mg</v>
          </cell>
          <cell r="F766" t="str">
            <v>TABLET</v>
          </cell>
          <cell r="G766" t="str">
            <v>TAB</v>
          </cell>
          <cell r="H766"/>
          <cell r="I766">
            <v>0.86499999999999999</v>
          </cell>
          <cell r="J766"/>
          <cell r="K766">
            <v>0.86499999999999999</v>
          </cell>
          <cell r="L766">
            <v>0</v>
          </cell>
          <cell r="M766">
            <v>20120816</v>
          </cell>
          <cell r="N766">
            <v>0</v>
          </cell>
          <cell r="O766">
            <v>20120816</v>
          </cell>
        </row>
        <row r="767">
          <cell r="A767" t="str">
            <v>60548 0</v>
          </cell>
          <cell r="B767" t="str">
            <v>GRANISETRON HCL</v>
          </cell>
          <cell r="C767">
            <v>60548</v>
          </cell>
          <cell r="D767">
            <v>0</v>
          </cell>
          <cell r="E767" t="str">
            <v>1 mg/ml; MDV</v>
          </cell>
          <cell r="F767" t="str">
            <v>MILLILITER</v>
          </cell>
          <cell r="G767" t="str">
            <v>VIAL</v>
          </cell>
          <cell r="H767"/>
          <cell r="I767">
            <v>4.5</v>
          </cell>
          <cell r="J767"/>
          <cell r="K767">
            <v>4.5</v>
          </cell>
          <cell r="L767">
            <v>0</v>
          </cell>
          <cell r="M767">
            <v>20120309</v>
          </cell>
          <cell r="N767">
            <v>0</v>
          </cell>
          <cell r="O767">
            <v>20120309</v>
          </cell>
        </row>
        <row r="768">
          <cell r="A768" t="str">
            <v>99267 0</v>
          </cell>
          <cell r="B768" t="str">
            <v>GRANISETRON HCL</v>
          </cell>
          <cell r="C768">
            <v>99267</v>
          </cell>
          <cell r="D768">
            <v>0</v>
          </cell>
          <cell r="E768" t="str">
            <v>1 mg/ml; SDV</v>
          </cell>
          <cell r="F768" t="str">
            <v>MILLILITER</v>
          </cell>
          <cell r="G768" t="str">
            <v>VIAL</v>
          </cell>
          <cell r="H768"/>
          <cell r="I768">
            <v>8.8215000000000003</v>
          </cell>
          <cell r="J768"/>
          <cell r="K768">
            <v>8.8215000000000003</v>
          </cell>
          <cell r="L768">
            <v>0</v>
          </cell>
          <cell r="M768">
            <v>20111209</v>
          </cell>
          <cell r="N768">
            <v>0</v>
          </cell>
          <cell r="O768">
            <v>20111209</v>
          </cell>
        </row>
        <row r="769">
          <cell r="A769" t="str">
            <v>6019 0</v>
          </cell>
          <cell r="B769" t="str">
            <v>GRANISETRON HCL</v>
          </cell>
          <cell r="C769">
            <v>6019</v>
          </cell>
          <cell r="D769">
            <v>0</v>
          </cell>
          <cell r="E769" t="str">
            <v>1 mg</v>
          </cell>
          <cell r="F769" t="str">
            <v>TABLET</v>
          </cell>
          <cell r="G769" t="str">
            <v>TAB</v>
          </cell>
          <cell r="H769"/>
          <cell r="I769">
            <v>12.114000000000001</v>
          </cell>
          <cell r="J769"/>
          <cell r="K769">
            <v>12.114000000000001</v>
          </cell>
          <cell r="L769">
            <v>0</v>
          </cell>
          <cell r="M769">
            <v>20120309</v>
          </cell>
          <cell r="N769">
            <v>0</v>
          </cell>
          <cell r="O769">
            <v>20120309</v>
          </cell>
        </row>
        <row r="770">
          <cell r="A770" t="str">
            <v>42390 0</v>
          </cell>
          <cell r="B770" t="str">
            <v>GRISEOFULVIN,MICROSIZE</v>
          </cell>
          <cell r="C770">
            <v>42390</v>
          </cell>
          <cell r="D770">
            <v>0</v>
          </cell>
          <cell r="E770" t="str">
            <v>125 mg/5 ml</v>
          </cell>
          <cell r="F770" t="str">
            <v>MILLILITER</v>
          </cell>
          <cell r="G770" t="str">
            <v>SUSP</v>
          </cell>
          <cell r="H770"/>
          <cell r="I770">
            <v>0.14280000000000001</v>
          </cell>
          <cell r="J770"/>
          <cell r="K770">
            <v>0.14280000000000001</v>
          </cell>
          <cell r="L770">
            <v>0</v>
          </cell>
          <cell r="M770">
            <v>20120309</v>
          </cell>
          <cell r="N770">
            <v>0</v>
          </cell>
          <cell r="O770">
            <v>20120309</v>
          </cell>
        </row>
        <row r="771">
          <cell r="A771" t="str">
            <v>18148 0</v>
          </cell>
          <cell r="B771" t="str">
            <v>GUAIFEN/DM HB/P-EPHEDRINE</v>
          </cell>
          <cell r="C771">
            <v>18148</v>
          </cell>
          <cell r="D771">
            <v>0</v>
          </cell>
          <cell r="E771" t="str">
            <v>100 mg; 15 mg; 40 mg/5 ml</v>
          </cell>
          <cell r="F771" t="str">
            <v>MILLILITER</v>
          </cell>
          <cell r="G771" t="str">
            <v>SYR</v>
          </cell>
          <cell r="H771"/>
          <cell r="I771">
            <v>3.6299999999999999E-2</v>
          </cell>
          <cell r="J771"/>
          <cell r="K771">
            <v>3.6299999999999999E-2</v>
          </cell>
          <cell r="L771">
            <v>0</v>
          </cell>
          <cell r="M771">
            <v>20061210</v>
          </cell>
          <cell r="N771">
            <v>20080111</v>
          </cell>
          <cell r="O771">
            <v>20080111</v>
          </cell>
        </row>
        <row r="772">
          <cell r="A772" t="str">
            <v>53495 0</v>
          </cell>
          <cell r="B772" t="str">
            <v>GUAIFENESIN/DEXTROMETHORPHAN HBr</v>
          </cell>
          <cell r="C772">
            <v>53495</v>
          </cell>
          <cell r="D772">
            <v>0</v>
          </cell>
          <cell r="E772" t="str">
            <v>100-10 mg/5 ml</v>
          </cell>
          <cell r="F772" t="str">
            <v>MILLILITER</v>
          </cell>
          <cell r="G772" t="str">
            <v>SYR</v>
          </cell>
          <cell r="H772"/>
          <cell r="I772">
            <v>1.5900000000000001E-2</v>
          </cell>
          <cell r="J772"/>
          <cell r="K772">
            <v>1.5900000000000001E-2</v>
          </cell>
          <cell r="L772">
            <v>0</v>
          </cell>
          <cell r="M772">
            <v>20120610</v>
          </cell>
          <cell r="N772">
            <v>0</v>
          </cell>
          <cell r="O772">
            <v>20120610</v>
          </cell>
        </row>
        <row r="773">
          <cell r="A773" t="str">
            <v>54670 0</v>
          </cell>
          <cell r="B773" t="str">
            <v>GUAIFENESIN/PSEUDOEPHEDRINE HCL/CODEINE</v>
          </cell>
          <cell r="C773">
            <v>54670</v>
          </cell>
          <cell r="D773">
            <v>0</v>
          </cell>
          <cell r="E773" t="str">
            <v>100 mg; 30 mg; 10 mg</v>
          </cell>
          <cell r="F773" t="str">
            <v>MILLILITER</v>
          </cell>
          <cell r="G773" t="str">
            <v>SYR</v>
          </cell>
          <cell r="H773"/>
          <cell r="I773">
            <v>8.8099999999999998E-2</v>
          </cell>
          <cell r="J773"/>
          <cell r="K773">
            <v>8.8099999999999998E-2</v>
          </cell>
          <cell r="L773">
            <v>0</v>
          </cell>
          <cell r="M773">
            <v>20120610</v>
          </cell>
          <cell r="N773">
            <v>0</v>
          </cell>
          <cell r="O773">
            <v>20120610</v>
          </cell>
        </row>
        <row r="774">
          <cell r="A774" t="str">
            <v>91713 0</v>
          </cell>
          <cell r="B774" t="str">
            <v>GUAIFENESIN; CODEINE PHOSPHATE (Sugar-Free)</v>
          </cell>
          <cell r="C774">
            <v>91713</v>
          </cell>
          <cell r="D774">
            <v>0</v>
          </cell>
          <cell r="E774" t="str">
            <v>100 mg; 10 mg</v>
          </cell>
          <cell r="F774" t="str">
            <v>MILLILITER</v>
          </cell>
          <cell r="G774" t="str">
            <v>LIQ</v>
          </cell>
          <cell r="H774"/>
          <cell r="I774">
            <v>1.1599999999999999E-2</v>
          </cell>
          <cell r="J774"/>
          <cell r="K774">
            <v>1.1599999999999999E-2</v>
          </cell>
          <cell r="L774">
            <v>0</v>
          </cell>
          <cell r="M774">
            <v>20121210</v>
          </cell>
          <cell r="N774">
            <v>0</v>
          </cell>
          <cell r="O774">
            <v>20121210</v>
          </cell>
        </row>
        <row r="775">
          <cell r="A775" t="str">
            <v>91711 0</v>
          </cell>
          <cell r="B775" t="str">
            <v>GUAIFENESIN; CODEINE PHOSPHATE</v>
          </cell>
          <cell r="C775">
            <v>91711</v>
          </cell>
          <cell r="D775">
            <v>0</v>
          </cell>
          <cell r="E775" t="str">
            <v>100 mg; 10 mg</v>
          </cell>
          <cell r="F775" t="str">
            <v>MILLILITER</v>
          </cell>
          <cell r="G775" t="str">
            <v>SYR</v>
          </cell>
          <cell r="H775"/>
          <cell r="I775">
            <v>9.7999999999999997E-3</v>
          </cell>
          <cell r="J775"/>
          <cell r="K775">
            <v>9.7999999999999997E-3</v>
          </cell>
          <cell r="L775">
            <v>0</v>
          </cell>
          <cell r="M775">
            <v>20090310</v>
          </cell>
          <cell r="N775">
            <v>20090730</v>
          </cell>
          <cell r="O775">
            <v>20090730</v>
          </cell>
        </row>
        <row r="776">
          <cell r="A776" t="str">
            <v>53491 0</v>
          </cell>
          <cell r="B776" t="str">
            <v>GUAIFENESIN; DEXTROMETHORPHAN HBr</v>
          </cell>
          <cell r="C776">
            <v>53491</v>
          </cell>
          <cell r="D776">
            <v>0</v>
          </cell>
          <cell r="E776" t="str">
            <v>100 mg; 10 mg</v>
          </cell>
          <cell r="F776" t="str">
            <v>MILLILITER</v>
          </cell>
          <cell r="G776" t="str">
            <v>LIQ</v>
          </cell>
          <cell r="H776"/>
          <cell r="I776">
            <v>2.23E-2</v>
          </cell>
          <cell r="J776"/>
          <cell r="K776">
            <v>2.23E-2</v>
          </cell>
          <cell r="L776">
            <v>0</v>
          </cell>
          <cell r="M776">
            <v>20111209</v>
          </cell>
          <cell r="N776">
            <v>0</v>
          </cell>
          <cell r="O776">
            <v>20111209</v>
          </cell>
        </row>
        <row r="777">
          <cell r="A777" t="str">
            <v>52893 0</v>
          </cell>
          <cell r="B777" t="str">
            <v>GUAIFENESIN; HYDROCODONE BITARTRATE</v>
          </cell>
          <cell r="C777">
            <v>52893</v>
          </cell>
          <cell r="D777">
            <v>0</v>
          </cell>
          <cell r="E777" t="str">
            <v>100 mg; 5 mg</v>
          </cell>
          <cell r="F777" t="str">
            <v>MILLILITER</v>
          </cell>
          <cell r="G777" t="str">
            <v>SYR</v>
          </cell>
          <cell r="H777"/>
          <cell r="I777">
            <v>1.46E-2</v>
          </cell>
          <cell r="J777"/>
          <cell r="K777">
            <v>1.46E-2</v>
          </cell>
          <cell r="L777">
            <v>0</v>
          </cell>
          <cell r="M777">
            <v>20080310</v>
          </cell>
          <cell r="N777">
            <v>20080619</v>
          </cell>
          <cell r="O777">
            <v>20080619</v>
          </cell>
        </row>
        <row r="778">
          <cell r="A778" t="str">
            <v>51472 0</v>
          </cell>
          <cell r="B778" t="str">
            <v>GUAIFENESIN; PHENYLEPHRINE HCL</v>
          </cell>
          <cell r="C778">
            <v>51472</v>
          </cell>
          <cell r="D778">
            <v>0</v>
          </cell>
          <cell r="E778" t="str">
            <v>600 mg; 40 mg</v>
          </cell>
          <cell r="F778" t="str">
            <v>TABLET</v>
          </cell>
          <cell r="G778" t="str">
            <v>TAB, SA</v>
          </cell>
          <cell r="H778"/>
          <cell r="I778">
            <v>0.14069999999999999</v>
          </cell>
          <cell r="J778"/>
          <cell r="K778">
            <v>0.14069999999999999</v>
          </cell>
          <cell r="L778">
            <v>0</v>
          </cell>
          <cell r="M778">
            <v>20071210</v>
          </cell>
          <cell r="N778">
            <v>20080111</v>
          </cell>
          <cell r="O778">
            <v>20080111</v>
          </cell>
        </row>
        <row r="779">
          <cell r="A779" t="str">
            <v>2512 0</v>
          </cell>
          <cell r="B779" t="str">
            <v>GUAIFENESIN</v>
          </cell>
          <cell r="C779">
            <v>2512</v>
          </cell>
          <cell r="D779">
            <v>0</v>
          </cell>
          <cell r="E779" t="str">
            <v>100 mg/5 ml</v>
          </cell>
          <cell r="F779" t="str">
            <v>MILLILITER</v>
          </cell>
          <cell r="G779" t="str">
            <v>SOLN</v>
          </cell>
          <cell r="H779"/>
          <cell r="I779">
            <v>8.9999999999999993E-3</v>
          </cell>
          <cell r="J779"/>
          <cell r="K779">
            <v>8.9999999999999993E-3</v>
          </cell>
          <cell r="L779">
            <v>0</v>
          </cell>
          <cell r="M779">
            <v>20120610</v>
          </cell>
          <cell r="N779">
            <v>0</v>
          </cell>
          <cell r="O779">
            <v>20120610</v>
          </cell>
        </row>
        <row r="780">
          <cell r="A780" t="str">
            <v>2472 0</v>
          </cell>
          <cell r="B780" t="str">
            <v>GUAIFENESIN</v>
          </cell>
          <cell r="C780">
            <v>2472</v>
          </cell>
          <cell r="D780">
            <v>0</v>
          </cell>
          <cell r="E780" t="str">
            <v>100 mg/5 ml</v>
          </cell>
          <cell r="F780" t="str">
            <v>MILLILITER</v>
          </cell>
          <cell r="G780" t="str">
            <v>SYR</v>
          </cell>
          <cell r="H780"/>
          <cell r="I780">
            <v>7.1000000000000004E-3</v>
          </cell>
          <cell r="J780"/>
          <cell r="K780">
            <v>7.1000000000000004E-3</v>
          </cell>
          <cell r="L780">
            <v>0</v>
          </cell>
          <cell r="M780">
            <v>20090310</v>
          </cell>
          <cell r="N780">
            <v>20090610</v>
          </cell>
          <cell r="O780">
            <v>20090610</v>
          </cell>
        </row>
        <row r="781">
          <cell r="A781" t="str">
            <v>32480 0</v>
          </cell>
          <cell r="B781" t="str">
            <v>GUANFACINE</v>
          </cell>
          <cell r="C781">
            <v>32480</v>
          </cell>
          <cell r="D781">
            <v>0</v>
          </cell>
          <cell r="E781" t="str">
            <v>1 mg</v>
          </cell>
          <cell r="F781" t="str">
            <v>TABLET</v>
          </cell>
          <cell r="G781" t="str">
            <v>TAB</v>
          </cell>
          <cell r="H781"/>
          <cell r="I781">
            <v>9.74E-2</v>
          </cell>
          <cell r="J781"/>
          <cell r="K781">
            <v>9.74E-2</v>
          </cell>
          <cell r="L781">
            <v>0</v>
          </cell>
          <cell r="M781">
            <v>20120910</v>
          </cell>
          <cell r="N781">
            <v>0</v>
          </cell>
          <cell r="O781">
            <v>20120910</v>
          </cell>
        </row>
        <row r="782">
          <cell r="A782" t="str">
            <v>32481 0</v>
          </cell>
          <cell r="B782" t="str">
            <v>GUANFACINE</v>
          </cell>
          <cell r="C782">
            <v>32481</v>
          </cell>
          <cell r="D782">
            <v>0</v>
          </cell>
          <cell r="E782" t="str">
            <v>2 mg</v>
          </cell>
          <cell r="F782" t="str">
            <v>TABLET</v>
          </cell>
          <cell r="G782" t="str">
            <v>TAB</v>
          </cell>
          <cell r="H782"/>
          <cell r="I782">
            <v>0.14219999999999999</v>
          </cell>
          <cell r="J782"/>
          <cell r="K782">
            <v>0.14219999999999999</v>
          </cell>
          <cell r="L782">
            <v>0</v>
          </cell>
          <cell r="M782">
            <v>20120910</v>
          </cell>
          <cell r="N782">
            <v>0</v>
          </cell>
          <cell r="O782">
            <v>20120910</v>
          </cell>
        </row>
        <row r="783">
          <cell r="A783" t="str">
            <v>31251 0</v>
          </cell>
          <cell r="B783" t="str">
            <v xml:space="preserve">HALOBETASOL PROPIONATE </v>
          </cell>
          <cell r="C783">
            <v>31251</v>
          </cell>
          <cell r="D783">
            <v>0</v>
          </cell>
          <cell r="E783" t="str">
            <v>0.05%</v>
          </cell>
          <cell r="F783" t="str">
            <v>GRAM</v>
          </cell>
          <cell r="G783" t="str">
            <v>CRM</v>
          </cell>
          <cell r="H783"/>
          <cell r="I783">
            <v>1.2721</v>
          </cell>
          <cell r="J783"/>
          <cell r="K783">
            <v>1.2721</v>
          </cell>
          <cell r="L783">
            <v>0</v>
          </cell>
          <cell r="M783">
            <v>20120610</v>
          </cell>
          <cell r="N783">
            <v>0</v>
          </cell>
          <cell r="O783">
            <v>20120610</v>
          </cell>
        </row>
        <row r="784">
          <cell r="A784" t="str">
            <v>31211 0</v>
          </cell>
          <cell r="B784" t="str">
            <v xml:space="preserve">HALOBETASOL PROPIONATE </v>
          </cell>
          <cell r="C784">
            <v>31211</v>
          </cell>
          <cell r="D784">
            <v>0</v>
          </cell>
          <cell r="E784" t="str">
            <v>0.05%</v>
          </cell>
          <cell r="F784" t="str">
            <v>GRAM</v>
          </cell>
          <cell r="G784" t="str">
            <v>OINT</v>
          </cell>
          <cell r="H784"/>
          <cell r="I784">
            <v>1.0609999999999999</v>
          </cell>
          <cell r="J784"/>
          <cell r="K784">
            <v>1.0609999999999999</v>
          </cell>
          <cell r="L784">
            <v>0</v>
          </cell>
          <cell r="M784">
            <v>20120309</v>
          </cell>
          <cell r="N784">
            <v>0</v>
          </cell>
          <cell r="O784">
            <v>20120309</v>
          </cell>
        </row>
        <row r="785">
          <cell r="A785" t="str">
            <v>14781 5</v>
          </cell>
          <cell r="B785" t="str">
            <v>HALOPERIDOL DECANOATE</v>
          </cell>
          <cell r="C785">
            <v>14781</v>
          </cell>
          <cell r="D785">
            <v>5</v>
          </cell>
          <cell r="E785" t="str">
            <v>100 mg/ml</v>
          </cell>
          <cell r="F785" t="str">
            <v>MILLILITER</v>
          </cell>
          <cell r="G785" t="str">
            <v>INJ</v>
          </cell>
          <cell r="H785"/>
          <cell r="I785">
            <v>8.9208999999999996</v>
          </cell>
          <cell r="J785"/>
          <cell r="K785">
            <v>8.9208999999999996</v>
          </cell>
          <cell r="L785">
            <v>0</v>
          </cell>
          <cell r="M785">
            <v>20100716</v>
          </cell>
          <cell r="N785">
            <v>20100910</v>
          </cell>
          <cell r="O785">
            <v>20110909</v>
          </cell>
        </row>
        <row r="786">
          <cell r="A786" t="str">
            <v>14780 0</v>
          </cell>
          <cell r="B786" t="str">
            <v>HALOPERIDOL DECANOATE</v>
          </cell>
          <cell r="C786">
            <v>14780</v>
          </cell>
          <cell r="D786">
            <v>0</v>
          </cell>
          <cell r="E786" t="str">
            <v>50 mg/ml</v>
          </cell>
          <cell r="F786" t="str">
            <v>MILLILITER</v>
          </cell>
          <cell r="G786" t="str">
            <v>SOLN</v>
          </cell>
          <cell r="H786"/>
          <cell r="I786">
            <v>2.9039999999999999</v>
          </cell>
          <cell r="J786"/>
          <cell r="K786">
            <v>2.9039999999999999</v>
          </cell>
          <cell r="L786">
            <v>0</v>
          </cell>
          <cell r="M786">
            <v>20101210</v>
          </cell>
          <cell r="N786">
            <v>20110204</v>
          </cell>
          <cell r="O786">
            <v>20110909</v>
          </cell>
        </row>
        <row r="787">
          <cell r="A787" t="str">
            <v>15520 120</v>
          </cell>
          <cell r="B787" t="str">
            <v>HALOPERIDOL LACTATE</v>
          </cell>
          <cell r="C787">
            <v>15520</v>
          </cell>
          <cell r="D787">
            <v>120</v>
          </cell>
          <cell r="E787" t="str">
            <v>2 mg/ml; 120 ml</v>
          </cell>
          <cell r="F787" t="str">
            <v>MILLILITER</v>
          </cell>
          <cell r="G787" t="str">
            <v>CONC</v>
          </cell>
          <cell r="H787"/>
          <cell r="I787">
            <v>4.9200000000000001E-2</v>
          </cell>
          <cell r="J787"/>
          <cell r="K787">
            <v>4.9200000000000001E-2</v>
          </cell>
          <cell r="L787">
            <v>0</v>
          </cell>
          <cell r="M787">
            <v>20111209</v>
          </cell>
          <cell r="N787">
            <v>0</v>
          </cell>
          <cell r="O787">
            <v>20111209</v>
          </cell>
        </row>
        <row r="788">
          <cell r="A788" t="str">
            <v>15530 0</v>
          </cell>
          <cell r="B788" t="str">
            <v>HALOPERIDOL</v>
          </cell>
          <cell r="C788">
            <v>15530</v>
          </cell>
          <cell r="D788">
            <v>0</v>
          </cell>
          <cell r="E788" t="str">
            <v>0.5 mg</v>
          </cell>
          <cell r="F788" t="str">
            <v>TABLET</v>
          </cell>
          <cell r="G788" t="str">
            <v>TAB</v>
          </cell>
          <cell r="H788"/>
          <cell r="I788">
            <v>6.2300000000000001E-2</v>
          </cell>
          <cell r="J788"/>
          <cell r="K788">
            <v>6.2300000000000001E-2</v>
          </cell>
          <cell r="L788">
            <v>0</v>
          </cell>
          <cell r="M788">
            <v>20110310</v>
          </cell>
          <cell r="N788">
            <v>0</v>
          </cell>
          <cell r="O788">
            <v>20110909</v>
          </cell>
        </row>
        <row r="789">
          <cell r="A789" t="str">
            <v>15531 0</v>
          </cell>
          <cell r="B789" t="str">
            <v>HALOPERIDOL</v>
          </cell>
          <cell r="C789">
            <v>15531</v>
          </cell>
          <cell r="D789">
            <v>0</v>
          </cell>
          <cell r="E789" t="str">
            <v>1 mg</v>
          </cell>
          <cell r="F789" t="str">
            <v>TABLET</v>
          </cell>
          <cell r="G789" t="str">
            <v>TAB</v>
          </cell>
          <cell r="H789"/>
          <cell r="I789">
            <v>9.9000000000000005E-2</v>
          </cell>
          <cell r="J789"/>
          <cell r="K789">
            <v>9.9000000000000005E-2</v>
          </cell>
          <cell r="L789">
            <v>0</v>
          </cell>
          <cell r="M789">
            <v>20110909</v>
          </cell>
          <cell r="N789">
            <v>0</v>
          </cell>
          <cell r="O789">
            <v>20110909</v>
          </cell>
        </row>
        <row r="790">
          <cell r="A790" t="str">
            <v>15532 0</v>
          </cell>
          <cell r="B790" t="str">
            <v>HALOPERIDOL</v>
          </cell>
          <cell r="C790">
            <v>15532</v>
          </cell>
          <cell r="D790">
            <v>0</v>
          </cell>
          <cell r="E790" t="str">
            <v>10 mg</v>
          </cell>
          <cell r="F790" t="str">
            <v>TABLET</v>
          </cell>
          <cell r="G790" t="str">
            <v>TAB</v>
          </cell>
          <cell r="H790"/>
          <cell r="I790">
            <v>1.1652</v>
          </cell>
          <cell r="J790"/>
          <cell r="K790">
            <v>1.1652</v>
          </cell>
          <cell r="L790">
            <v>0</v>
          </cell>
          <cell r="M790">
            <v>20120910</v>
          </cell>
          <cell r="N790">
            <v>0</v>
          </cell>
          <cell r="O790">
            <v>20120910</v>
          </cell>
        </row>
        <row r="791">
          <cell r="A791" t="str">
            <v>15533 0</v>
          </cell>
          <cell r="B791" t="str">
            <v>HALOPERIDOL</v>
          </cell>
          <cell r="C791">
            <v>15533</v>
          </cell>
          <cell r="D791">
            <v>0</v>
          </cell>
          <cell r="E791" t="str">
            <v>2 mg</v>
          </cell>
          <cell r="F791" t="str">
            <v>TABLET</v>
          </cell>
          <cell r="G791" t="str">
            <v>TAB</v>
          </cell>
          <cell r="H791"/>
          <cell r="I791">
            <v>0.1343</v>
          </cell>
          <cell r="J791"/>
          <cell r="K791">
            <v>0.1343</v>
          </cell>
          <cell r="L791">
            <v>0</v>
          </cell>
          <cell r="M791">
            <v>20110310</v>
          </cell>
          <cell r="N791">
            <v>0</v>
          </cell>
          <cell r="O791">
            <v>20110909</v>
          </cell>
        </row>
        <row r="792">
          <cell r="A792" t="str">
            <v>15534 0</v>
          </cell>
          <cell r="B792" t="str">
            <v>HALOPERIDOL</v>
          </cell>
          <cell r="C792">
            <v>15534</v>
          </cell>
          <cell r="D792">
            <v>0</v>
          </cell>
          <cell r="E792" t="str">
            <v>20 mg</v>
          </cell>
          <cell r="F792" t="str">
            <v>TABLET</v>
          </cell>
          <cell r="G792" t="str">
            <v>TAB</v>
          </cell>
          <cell r="H792"/>
          <cell r="I792">
            <v>2.8948999999999998</v>
          </cell>
          <cell r="J792"/>
          <cell r="K792">
            <v>2.8948999999999998</v>
          </cell>
          <cell r="L792">
            <v>0</v>
          </cell>
          <cell r="M792">
            <v>20120610</v>
          </cell>
          <cell r="N792">
            <v>0</v>
          </cell>
          <cell r="O792">
            <v>20120610</v>
          </cell>
        </row>
        <row r="793">
          <cell r="A793" t="str">
            <v>15535 0</v>
          </cell>
          <cell r="B793" t="str">
            <v>HALOPERIDOL</v>
          </cell>
          <cell r="C793">
            <v>15535</v>
          </cell>
          <cell r="D793">
            <v>0</v>
          </cell>
          <cell r="E793" t="str">
            <v>5 mg</v>
          </cell>
          <cell r="F793" t="str">
            <v>TABLET</v>
          </cell>
          <cell r="G793" t="str">
            <v>TAB</v>
          </cell>
          <cell r="H793"/>
          <cell r="I793">
            <v>0.20080000000000001</v>
          </cell>
          <cell r="J793"/>
          <cell r="K793">
            <v>0.20080000000000001</v>
          </cell>
          <cell r="L793">
            <v>0</v>
          </cell>
          <cell r="M793">
            <v>20120610</v>
          </cell>
          <cell r="N793">
            <v>0</v>
          </cell>
          <cell r="O793">
            <v>20120610</v>
          </cell>
        </row>
        <row r="794">
          <cell r="A794" t="str">
            <v>19196 0</v>
          </cell>
          <cell r="B794" t="str">
            <v>HC ACETATE/LIDOCAINE HCL</v>
          </cell>
          <cell r="C794">
            <v>19196</v>
          </cell>
          <cell r="D794">
            <v>0</v>
          </cell>
          <cell r="E794" t="str">
            <v>0.5%; 3%</v>
          </cell>
          <cell r="F794" t="str">
            <v>GRAM</v>
          </cell>
          <cell r="G794" t="str">
            <v>CRM</v>
          </cell>
          <cell r="H794"/>
          <cell r="I794">
            <v>0.25369999999999998</v>
          </cell>
          <cell r="J794"/>
          <cell r="K794">
            <v>0.25369999999999998</v>
          </cell>
          <cell r="L794">
            <v>0</v>
          </cell>
          <cell r="M794">
            <v>20120309</v>
          </cell>
          <cell r="N794">
            <v>0</v>
          </cell>
          <cell r="O794">
            <v>20120309</v>
          </cell>
        </row>
        <row r="795">
          <cell r="A795" t="str">
            <v>1241 0</v>
          </cell>
          <cell r="B795" t="str">
            <v>HYDRALAZINE HCL</v>
          </cell>
          <cell r="C795">
            <v>1241</v>
          </cell>
          <cell r="D795">
            <v>0</v>
          </cell>
          <cell r="E795" t="str">
            <v>10 mg</v>
          </cell>
          <cell r="F795" t="str">
            <v>TABLET</v>
          </cell>
          <cell r="G795" t="str">
            <v>TAB</v>
          </cell>
          <cell r="H795"/>
          <cell r="I795">
            <v>0.1258</v>
          </cell>
          <cell r="J795"/>
          <cell r="K795">
            <v>0.1258</v>
          </cell>
          <cell r="L795">
            <v>0</v>
          </cell>
          <cell r="M795">
            <v>20120309</v>
          </cell>
          <cell r="N795">
            <v>0</v>
          </cell>
          <cell r="O795">
            <v>20120309</v>
          </cell>
        </row>
        <row r="796">
          <cell r="A796" t="str">
            <v>1242 0</v>
          </cell>
          <cell r="B796" t="str">
            <v>HYDRALAZINE HCL</v>
          </cell>
          <cell r="C796">
            <v>1242</v>
          </cell>
          <cell r="D796">
            <v>0</v>
          </cell>
          <cell r="E796" t="str">
            <v>100 mg</v>
          </cell>
          <cell r="F796" t="str">
            <v>TABLET</v>
          </cell>
          <cell r="G796" t="str">
            <v>TAB</v>
          </cell>
          <cell r="H796"/>
          <cell r="I796">
            <v>0.31759999999999999</v>
          </cell>
          <cell r="J796"/>
          <cell r="K796">
            <v>0.31759999999999999</v>
          </cell>
          <cell r="L796">
            <v>0</v>
          </cell>
          <cell r="M796">
            <v>20120309</v>
          </cell>
          <cell r="N796">
            <v>0</v>
          </cell>
          <cell r="O796">
            <v>20120309</v>
          </cell>
        </row>
        <row r="797">
          <cell r="A797" t="str">
            <v>1243 0</v>
          </cell>
          <cell r="B797" t="str">
            <v>HYDRALAZINE HCL</v>
          </cell>
          <cell r="C797">
            <v>1243</v>
          </cell>
          <cell r="D797">
            <v>0</v>
          </cell>
          <cell r="E797" t="str">
            <v>25 mg</v>
          </cell>
          <cell r="F797" t="str">
            <v>TABLET</v>
          </cell>
          <cell r="G797" t="str">
            <v>TAB</v>
          </cell>
          <cell r="H797"/>
          <cell r="I797">
            <v>0.1968</v>
          </cell>
          <cell r="J797"/>
          <cell r="K797">
            <v>0.1968</v>
          </cell>
          <cell r="L797">
            <v>0</v>
          </cell>
          <cell r="M797">
            <v>20110805</v>
          </cell>
          <cell r="N797">
            <v>0</v>
          </cell>
          <cell r="O797">
            <v>20110909</v>
          </cell>
        </row>
        <row r="798">
          <cell r="A798" t="str">
            <v>1244 0</v>
          </cell>
          <cell r="B798" t="str">
            <v>HYDRALAZINE HCL</v>
          </cell>
          <cell r="C798">
            <v>1244</v>
          </cell>
          <cell r="D798">
            <v>0</v>
          </cell>
          <cell r="E798" t="str">
            <v>50 mg</v>
          </cell>
          <cell r="F798" t="str">
            <v>TABLET</v>
          </cell>
          <cell r="G798" t="str">
            <v>TAB</v>
          </cell>
          <cell r="H798"/>
          <cell r="I798">
            <v>0.23050000000000001</v>
          </cell>
          <cell r="J798"/>
          <cell r="K798">
            <v>0.23050000000000001</v>
          </cell>
          <cell r="L798">
            <v>0</v>
          </cell>
          <cell r="M798">
            <v>20120309</v>
          </cell>
          <cell r="N798">
            <v>0</v>
          </cell>
          <cell r="O798">
            <v>20120309</v>
          </cell>
        </row>
        <row r="799">
          <cell r="A799" t="str">
            <v>34820 0</v>
          </cell>
          <cell r="B799" t="str">
            <v>HYDROCHLOROTHIAZIDE</v>
          </cell>
          <cell r="C799">
            <v>34820</v>
          </cell>
          <cell r="D799">
            <v>0</v>
          </cell>
          <cell r="E799" t="str">
            <v>12.5 mg</v>
          </cell>
          <cell r="F799" t="str">
            <v>CAPSULE</v>
          </cell>
          <cell r="G799" t="str">
            <v>CAP</v>
          </cell>
          <cell r="H799"/>
          <cell r="I799">
            <v>8.8700000000000001E-2</v>
          </cell>
          <cell r="J799"/>
          <cell r="K799">
            <v>8.8700000000000001E-2</v>
          </cell>
          <cell r="L799">
            <v>0</v>
          </cell>
          <cell r="M799">
            <v>20120610</v>
          </cell>
          <cell r="N799">
            <v>0</v>
          </cell>
          <cell r="O799">
            <v>20120610</v>
          </cell>
        </row>
        <row r="800">
          <cell r="A800" t="str">
            <v>34824 0</v>
          </cell>
          <cell r="B800" t="str">
            <v>HYDROCHLOROTHIAZIDE</v>
          </cell>
          <cell r="C800">
            <v>34824</v>
          </cell>
          <cell r="D800">
            <v>0</v>
          </cell>
          <cell r="E800" t="str">
            <v>25 mg</v>
          </cell>
          <cell r="F800" t="str">
            <v>TABLET</v>
          </cell>
          <cell r="G800" t="str">
            <v>TAB</v>
          </cell>
          <cell r="H800"/>
          <cell r="I800">
            <v>9.4999999999999998E-3</v>
          </cell>
          <cell r="J800"/>
          <cell r="K800">
            <v>9.4999999999999998E-3</v>
          </cell>
          <cell r="L800">
            <v>0</v>
          </cell>
          <cell r="M800">
            <v>20120309</v>
          </cell>
          <cell r="N800">
            <v>0</v>
          </cell>
          <cell r="O800">
            <v>20120309</v>
          </cell>
        </row>
        <row r="801">
          <cell r="A801" t="str">
            <v>34825 0</v>
          </cell>
          <cell r="B801" t="str">
            <v>HYDROCHLOROTHIAZIDE</v>
          </cell>
          <cell r="C801">
            <v>34825</v>
          </cell>
          <cell r="D801">
            <v>0</v>
          </cell>
          <cell r="E801" t="str">
            <v>50 mg</v>
          </cell>
          <cell r="F801" t="str">
            <v>TABLET</v>
          </cell>
          <cell r="G801" t="str">
            <v>TAB</v>
          </cell>
          <cell r="H801"/>
          <cell r="I801">
            <v>2.81E-2</v>
          </cell>
          <cell r="J801"/>
          <cell r="K801">
            <v>2.81E-2</v>
          </cell>
          <cell r="L801">
            <v>0</v>
          </cell>
          <cell r="M801">
            <v>20120610</v>
          </cell>
          <cell r="N801">
            <v>0</v>
          </cell>
          <cell r="O801">
            <v>20120610</v>
          </cell>
        </row>
        <row r="802">
          <cell r="A802" t="str">
            <v>13973 0</v>
          </cell>
          <cell r="B802" t="str">
            <v>HYDROCODONE BIT/HOMATROPINE</v>
          </cell>
          <cell r="C802">
            <v>13973</v>
          </cell>
          <cell r="D802">
            <v>0</v>
          </cell>
          <cell r="E802" t="str">
            <v>5-1.5 mg/5</v>
          </cell>
          <cell r="F802" t="str">
            <v>MILLILITER</v>
          </cell>
          <cell r="G802" t="str">
            <v>SYR</v>
          </cell>
          <cell r="H802"/>
          <cell r="I802">
            <v>0.13869999999999999</v>
          </cell>
          <cell r="J802"/>
          <cell r="K802">
            <v>0.13869999999999999</v>
          </cell>
          <cell r="L802">
            <v>0</v>
          </cell>
          <cell r="M802">
            <v>20120610</v>
          </cell>
          <cell r="N802">
            <v>0</v>
          </cell>
          <cell r="O802">
            <v>20120610</v>
          </cell>
        </row>
        <row r="803">
          <cell r="A803" t="str">
            <v>70330 0</v>
          </cell>
          <cell r="B803" t="str">
            <v>HYDROCODONE/APAP</v>
          </cell>
          <cell r="C803">
            <v>70330</v>
          </cell>
          <cell r="D803">
            <v>0</v>
          </cell>
          <cell r="E803" t="str">
            <v>10 mg; 325 mg</v>
          </cell>
          <cell r="F803" t="str">
            <v>TABLET</v>
          </cell>
          <cell r="G803" t="str">
            <v>TAB</v>
          </cell>
          <cell r="H803"/>
          <cell r="I803">
            <v>0.27950000000000003</v>
          </cell>
          <cell r="J803"/>
          <cell r="K803">
            <v>0.27950000000000003</v>
          </cell>
          <cell r="L803">
            <v>0</v>
          </cell>
          <cell r="M803">
            <v>20120816</v>
          </cell>
          <cell r="N803">
            <v>0</v>
          </cell>
          <cell r="O803">
            <v>20120816</v>
          </cell>
        </row>
        <row r="804">
          <cell r="A804" t="str">
            <v>70334 0</v>
          </cell>
          <cell r="B804" t="str">
            <v>HYDROCODONE/APAP</v>
          </cell>
          <cell r="C804">
            <v>70334</v>
          </cell>
          <cell r="D804">
            <v>0</v>
          </cell>
          <cell r="E804" t="str">
            <v>10 mg; 500 mg</v>
          </cell>
          <cell r="F804" t="str">
            <v>TABLET</v>
          </cell>
          <cell r="G804" t="str">
            <v>TAB</v>
          </cell>
          <cell r="H804"/>
          <cell r="I804">
            <v>0.19120000000000001</v>
          </cell>
          <cell r="J804"/>
          <cell r="K804">
            <v>0.19120000000000001</v>
          </cell>
          <cell r="L804">
            <v>0</v>
          </cell>
          <cell r="M804">
            <v>20120910</v>
          </cell>
          <cell r="N804">
            <v>0</v>
          </cell>
          <cell r="O804">
            <v>20120910</v>
          </cell>
        </row>
        <row r="805">
          <cell r="A805" t="str">
            <v>70332 0</v>
          </cell>
          <cell r="B805" t="str">
            <v>HYDROCODONE/APAP</v>
          </cell>
          <cell r="C805">
            <v>70332</v>
          </cell>
          <cell r="D805">
            <v>0</v>
          </cell>
          <cell r="E805" t="str">
            <v>10 mg; 650 mg</v>
          </cell>
          <cell r="F805" t="str">
            <v>TABLET</v>
          </cell>
          <cell r="G805" t="str">
            <v>TAB</v>
          </cell>
          <cell r="H805"/>
          <cell r="I805">
            <v>0.10829999999999999</v>
          </cell>
          <cell r="J805"/>
          <cell r="K805">
            <v>0.10829999999999999</v>
          </cell>
          <cell r="L805">
            <v>0</v>
          </cell>
          <cell r="M805">
            <v>20121102</v>
          </cell>
          <cell r="N805">
            <v>0</v>
          </cell>
          <cell r="O805">
            <v>20121102</v>
          </cell>
        </row>
        <row r="806">
          <cell r="A806" t="str">
            <v>70363 0</v>
          </cell>
          <cell r="B806" t="str">
            <v>HYDROCODONE/APAP</v>
          </cell>
          <cell r="C806">
            <v>70363</v>
          </cell>
          <cell r="D806">
            <v>0</v>
          </cell>
          <cell r="E806" t="str">
            <v>10 mg; 660 mg</v>
          </cell>
          <cell r="F806" t="str">
            <v>TABLET</v>
          </cell>
          <cell r="G806" t="str">
            <v>TAB</v>
          </cell>
          <cell r="H806"/>
          <cell r="I806">
            <v>0.16350000000000001</v>
          </cell>
          <cell r="J806"/>
          <cell r="K806">
            <v>0.16350000000000001</v>
          </cell>
          <cell r="L806">
            <v>0</v>
          </cell>
          <cell r="M806">
            <v>20120610</v>
          </cell>
          <cell r="N806">
            <v>0</v>
          </cell>
          <cell r="O806">
            <v>20120610</v>
          </cell>
        </row>
        <row r="807">
          <cell r="A807" t="str">
            <v>85319 0</v>
          </cell>
          <cell r="B807" t="str">
            <v>HYDROCODONE/APAP</v>
          </cell>
          <cell r="C807">
            <v>85319</v>
          </cell>
          <cell r="D807">
            <v>0</v>
          </cell>
          <cell r="E807" t="str">
            <v>10 mg; 750 mg</v>
          </cell>
          <cell r="F807" t="str">
            <v>TABLET</v>
          </cell>
          <cell r="G807" t="str">
            <v>TAB</v>
          </cell>
          <cell r="H807"/>
          <cell r="I807">
            <v>0.61439999999999995</v>
          </cell>
          <cell r="J807"/>
          <cell r="K807">
            <v>0.61439999999999995</v>
          </cell>
          <cell r="L807">
            <v>0</v>
          </cell>
          <cell r="M807">
            <v>20120309</v>
          </cell>
          <cell r="N807">
            <v>0</v>
          </cell>
          <cell r="O807">
            <v>20120309</v>
          </cell>
        </row>
        <row r="808">
          <cell r="A808" t="str">
            <v>70338 0</v>
          </cell>
          <cell r="B808" t="str">
            <v>HYDROCODONE/APAP</v>
          </cell>
          <cell r="C808">
            <v>70338</v>
          </cell>
          <cell r="D808">
            <v>0</v>
          </cell>
          <cell r="E808" t="str">
            <v>2.5 mg; 500 mg</v>
          </cell>
          <cell r="F808" t="str">
            <v>TABLET</v>
          </cell>
          <cell r="G808" t="str">
            <v>TAB</v>
          </cell>
          <cell r="H808"/>
          <cell r="I808">
            <v>0.15970000000000001</v>
          </cell>
          <cell r="J808"/>
          <cell r="K808">
            <v>0.15970000000000001</v>
          </cell>
          <cell r="L808">
            <v>0</v>
          </cell>
          <cell r="M808">
            <v>20111209</v>
          </cell>
          <cell r="N808">
            <v>0</v>
          </cell>
          <cell r="O808">
            <v>20111209</v>
          </cell>
        </row>
        <row r="809">
          <cell r="A809" t="str">
            <v>12486 0</v>
          </cell>
          <cell r="B809" t="str">
            <v>HYDROCODONE/APAP</v>
          </cell>
          <cell r="C809">
            <v>12486</v>
          </cell>
          <cell r="D809">
            <v>0</v>
          </cell>
          <cell r="E809" t="str">
            <v>5 mg; 325 mg</v>
          </cell>
          <cell r="F809" t="str">
            <v>TABLET</v>
          </cell>
          <cell r="G809" t="str">
            <v>TAB</v>
          </cell>
          <cell r="H809"/>
          <cell r="I809">
            <v>0.1215</v>
          </cell>
          <cell r="J809"/>
          <cell r="K809">
            <v>0.1215</v>
          </cell>
          <cell r="L809">
            <v>0</v>
          </cell>
          <cell r="M809">
            <v>20120309</v>
          </cell>
          <cell r="N809">
            <v>0</v>
          </cell>
          <cell r="O809">
            <v>20120309</v>
          </cell>
        </row>
        <row r="810">
          <cell r="A810" t="str">
            <v>70331 0</v>
          </cell>
          <cell r="B810" t="str">
            <v>HYDROCODONE/APAP</v>
          </cell>
          <cell r="C810">
            <v>70331</v>
          </cell>
          <cell r="D810">
            <v>0</v>
          </cell>
          <cell r="E810" t="str">
            <v>5 mg; 500 mg</v>
          </cell>
          <cell r="F810" t="str">
            <v>TABLET</v>
          </cell>
          <cell r="G810" t="str">
            <v>TAB</v>
          </cell>
          <cell r="H810"/>
          <cell r="I810">
            <v>7.5700000000000003E-2</v>
          </cell>
          <cell r="J810"/>
          <cell r="K810">
            <v>7.5700000000000003E-2</v>
          </cell>
          <cell r="L810">
            <v>0</v>
          </cell>
          <cell r="M810">
            <v>20120914</v>
          </cell>
          <cell r="N810">
            <v>0</v>
          </cell>
          <cell r="O810">
            <v>20120914</v>
          </cell>
        </row>
        <row r="811">
          <cell r="A811" t="str">
            <v>12488 0</v>
          </cell>
          <cell r="B811" t="str">
            <v>HYDROCODONE/APAP</v>
          </cell>
          <cell r="C811">
            <v>12488</v>
          </cell>
          <cell r="D811">
            <v>0</v>
          </cell>
          <cell r="E811" t="str">
            <v>7.5 mg; 325 mg</v>
          </cell>
          <cell r="F811" t="str">
            <v>TABLET</v>
          </cell>
          <cell r="G811" t="str">
            <v>TAB</v>
          </cell>
          <cell r="H811"/>
          <cell r="I811">
            <v>0.25850000000000001</v>
          </cell>
          <cell r="J811"/>
          <cell r="K811">
            <v>0.25850000000000001</v>
          </cell>
          <cell r="L811">
            <v>0</v>
          </cell>
          <cell r="M811">
            <v>20121210</v>
          </cell>
          <cell r="N811">
            <v>0</v>
          </cell>
          <cell r="O811">
            <v>20121210</v>
          </cell>
        </row>
        <row r="812">
          <cell r="A812" t="str">
            <v>70339 0</v>
          </cell>
          <cell r="B812" t="str">
            <v>HYDROCODONE/APAP</v>
          </cell>
          <cell r="C812">
            <v>70339</v>
          </cell>
          <cell r="D812">
            <v>0</v>
          </cell>
          <cell r="E812" t="str">
            <v>7.5 mg; 500 mg</v>
          </cell>
          <cell r="F812" t="str">
            <v>TABLET</v>
          </cell>
          <cell r="G812" t="str">
            <v>TAB</v>
          </cell>
          <cell r="H812"/>
          <cell r="I812">
            <v>5.0999999999999997E-2</v>
          </cell>
          <cell r="J812"/>
          <cell r="K812">
            <v>5.0999999999999997E-2</v>
          </cell>
          <cell r="L812">
            <v>0</v>
          </cell>
          <cell r="M812">
            <v>20121210</v>
          </cell>
          <cell r="N812">
            <v>0</v>
          </cell>
          <cell r="O812">
            <v>20121210</v>
          </cell>
        </row>
        <row r="813">
          <cell r="A813" t="str">
            <v>70333 0</v>
          </cell>
          <cell r="B813" t="str">
            <v>HYDROCODONE/APAP</v>
          </cell>
          <cell r="C813">
            <v>70333</v>
          </cell>
          <cell r="D813">
            <v>0</v>
          </cell>
          <cell r="E813" t="str">
            <v>7.5 mg; 650 mg</v>
          </cell>
          <cell r="F813" t="str">
            <v>TABLET</v>
          </cell>
          <cell r="G813" t="str">
            <v>TAB</v>
          </cell>
          <cell r="H813"/>
          <cell r="I813">
            <v>0.12740000000000001</v>
          </cell>
          <cell r="J813"/>
          <cell r="K813">
            <v>0.12740000000000001</v>
          </cell>
          <cell r="L813">
            <v>0</v>
          </cell>
          <cell r="M813">
            <v>20121116</v>
          </cell>
          <cell r="N813">
            <v>0</v>
          </cell>
          <cell r="O813">
            <v>20121116</v>
          </cell>
        </row>
        <row r="814">
          <cell r="A814" t="str">
            <v>70335 0</v>
          </cell>
          <cell r="B814" t="str">
            <v>HYDROCODONE/APAP</v>
          </cell>
          <cell r="C814">
            <v>70335</v>
          </cell>
          <cell r="D814">
            <v>0</v>
          </cell>
          <cell r="E814" t="str">
            <v>7.5 mg; 750 mg</v>
          </cell>
          <cell r="F814" t="str">
            <v>TABLET</v>
          </cell>
          <cell r="G814" t="str">
            <v>TAB</v>
          </cell>
          <cell r="H814"/>
          <cell r="I814">
            <v>5.8400000000000001E-2</v>
          </cell>
          <cell r="J814"/>
          <cell r="K814">
            <v>5.8400000000000001E-2</v>
          </cell>
          <cell r="L814">
            <v>0</v>
          </cell>
          <cell r="M814">
            <v>20121210</v>
          </cell>
          <cell r="N814">
            <v>0</v>
          </cell>
          <cell r="O814">
            <v>20121210</v>
          </cell>
        </row>
        <row r="815">
          <cell r="A815" t="str">
            <v>20906 0</v>
          </cell>
          <cell r="B815" t="str">
            <v>HYDROCODONE/APAP</v>
          </cell>
          <cell r="C815">
            <v>20906</v>
          </cell>
          <cell r="D815">
            <v>0</v>
          </cell>
          <cell r="E815" t="str">
            <v>7.5/500 mg</v>
          </cell>
          <cell r="F815" t="str">
            <v>MILLILITER</v>
          </cell>
          <cell r="G815" t="str">
            <v>SOLN</v>
          </cell>
          <cell r="H815"/>
          <cell r="I815">
            <v>2.2200000000000001E-2</v>
          </cell>
          <cell r="J815"/>
          <cell r="K815">
            <v>2.2200000000000001E-2</v>
          </cell>
          <cell r="L815">
            <v>0</v>
          </cell>
          <cell r="M815">
            <v>20120610</v>
          </cell>
          <cell r="N815">
            <v>0</v>
          </cell>
          <cell r="O815">
            <v>20120610</v>
          </cell>
        </row>
        <row r="816">
          <cell r="A816" t="str">
            <v>63101 0</v>
          </cell>
          <cell r="B816" t="str">
            <v>HYDROCODONE/IBUPROFEN</v>
          </cell>
          <cell r="C816">
            <v>63101</v>
          </cell>
          <cell r="D816">
            <v>0</v>
          </cell>
          <cell r="E816" t="str">
            <v>7.5 mg; 200 mg</v>
          </cell>
          <cell r="F816" t="str">
            <v>TABLET</v>
          </cell>
          <cell r="G816" t="str">
            <v>TAB</v>
          </cell>
          <cell r="H816"/>
          <cell r="I816">
            <v>0.25559999999999999</v>
          </cell>
          <cell r="J816"/>
          <cell r="K816">
            <v>0.25559999999999999</v>
          </cell>
          <cell r="L816">
            <v>0</v>
          </cell>
          <cell r="M816">
            <v>20120610</v>
          </cell>
          <cell r="N816">
            <v>0</v>
          </cell>
          <cell r="O816">
            <v>20120610</v>
          </cell>
        </row>
        <row r="817">
          <cell r="A817" t="str">
            <v>27941 0</v>
          </cell>
          <cell r="B817" t="str">
            <v>HYDROCORTISONE ACETATE</v>
          </cell>
          <cell r="C817">
            <v>27941</v>
          </cell>
          <cell r="D817">
            <v>0</v>
          </cell>
          <cell r="E817" t="str">
            <v>25 mg</v>
          </cell>
          <cell r="F817" t="str">
            <v>EACH</v>
          </cell>
          <cell r="G817" t="str">
            <v>SUPP</v>
          </cell>
          <cell r="H817"/>
          <cell r="I817">
            <v>0.67130000000000001</v>
          </cell>
          <cell r="J817"/>
          <cell r="K817">
            <v>0.67130000000000001</v>
          </cell>
          <cell r="L817">
            <v>0</v>
          </cell>
          <cell r="M817">
            <v>20120910</v>
          </cell>
          <cell r="N817">
            <v>0</v>
          </cell>
          <cell r="O817">
            <v>20120910</v>
          </cell>
        </row>
        <row r="818">
          <cell r="A818" t="str">
            <v>30880 0</v>
          </cell>
          <cell r="B818" t="str">
            <v>HYDROCORTISONE BUTYRATE</v>
          </cell>
          <cell r="C818">
            <v>30880</v>
          </cell>
          <cell r="D818">
            <v>0</v>
          </cell>
          <cell r="E818">
            <v>1E-3</v>
          </cell>
          <cell r="F818" t="str">
            <v>GRAM</v>
          </cell>
          <cell r="G818" t="str">
            <v>CREAM</v>
          </cell>
          <cell r="H818"/>
          <cell r="I818">
            <v>1.2737000000000001</v>
          </cell>
          <cell r="J818"/>
          <cell r="K818">
            <v>1.2737000000000001</v>
          </cell>
          <cell r="L818">
            <v>0</v>
          </cell>
          <cell r="M818">
            <v>20121210</v>
          </cell>
          <cell r="N818">
            <v>0</v>
          </cell>
          <cell r="O818">
            <v>20121210</v>
          </cell>
        </row>
        <row r="819">
          <cell r="A819" t="str">
            <v>30890 0</v>
          </cell>
          <cell r="B819" t="str">
            <v>HYDROCORTISONE VALERATE</v>
          </cell>
          <cell r="C819">
            <v>30890</v>
          </cell>
          <cell r="D819">
            <v>0</v>
          </cell>
          <cell r="E819" t="str">
            <v>0.2%</v>
          </cell>
          <cell r="F819" t="str">
            <v>GRAM</v>
          </cell>
          <cell r="G819" t="str">
            <v>CRM</v>
          </cell>
          <cell r="H819"/>
          <cell r="I819">
            <v>0.70399999999999996</v>
          </cell>
          <cell r="J819"/>
          <cell r="K819">
            <v>0.70399999999999996</v>
          </cell>
          <cell r="L819">
            <v>0</v>
          </cell>
          <cell r="M819">
            <v>20110606</v>
          </cell>
          <cell r="N819">
            <v>20110909</v>
          </cell>
          <cell r="O819">
            <v>20110909</v>
          </cell>
        </row>
        <row r="820">
          <cell r="A820" t="str">
            <v>6040 0</v>
          </cell>
          <cell r="B820" t="str">
            <v>HYDROCORTISONE VALERATE</v>
          </cell>
          <cell r="C820">
            <v>6040</v>
          </cell>
          <cell r="D820">
            <v>0</v>
          </cell>
          <cell r="E820" t="str">
            <v>0.2%</v>
          </cell>
          <cell r="F820" t="str">
            <v>GRAM</v>
          </cell>
          <cell r="G820" t="str">
            <v>OINT</v>
          </cell>
          <cell r="H820"/>
          <cell r="I820">
            <v>2.3193000000000001</v>
          </cell>
          <cell r="J820"/>
          <cell r="K820">
            <v>2.3193000000000001</v>
          </cell>
          <cell r="L820">
            <v>0</v>
          </cell>
          <cell r="M820">
            <v>20120910</v>
          </cell>
          <cell r="N820">
            <v>20121005</v>
          </cell>
          <cell r="O820">
            <v>20121005</v>
          </cell>
        </row>
        <row r="821">
          <cell r="A821" t="str">
            <v>30942 0</v>
          </cell>
          <cell r="B821" t="str">
            <v>HYDROCORTISONE</v>
          </cell>
          <cell r="C821">
            <v>30942</v>
          </cell>
          <cell r="D821">
            <v>0</v>
          </cell>
          <cell r="E821">
            <v>0.01</v>
          </cell>
          <cell r="F821" t="str">
            <v>GRAM</v>
          </cell>
          <cell r="G821" t="str">
            <v>CRM</v>
          </cell>
          <cell r="H821"/>
          <cell r="I821">
            <v>4.3999999999999997E-2</v>
          </cell>
          <cell r="J821"/>
          <cell r="K821">
            <v>4.3999999999999997E-2</v>
          </cell>
          <cell r="L821">
            <v>0</v>
          </cell>
          <cell r="M821">
            <v>20121210</v>
          </cell>
          <cell r="N821">
            <v>0</v>
          </cell>
          <cell r="O821">
            <v>20121210</v>
          </cell>
        </row>
        <row r="822">
          <cell r="A822" t="str">
            <v>30951 0</v>
          </cell>
          <cell r="B822" t="str">
            <v>HYDROCORTISONE</v>
          </cell>
          <cell r="C822">
            <v>30951</v>
          </cell>
          <cell r="D822">
            <v>0</v>
          </cell>
          <cell r="E822">
            <v>0.01</v>
          </cell>
          <cell r="F822" t="str">
            <v>GRAM</v>
          </cell>
          <cell r="G822" t="str">
            <v>OINT</v>
          </cell>
          <cell r="H822"/>
          <cell r="I822">
            <v>0.17780000000000001</v>
          </cell>
          <cell r="J822"/>
          <cell r="K822">
            <v>0.17780000000000001</v>
          </cell>
          <cell r="L822">
            <v>0</v>
          </cell>
          <cell r="M822">
            <v>20121210</v>
          </cell>
          <cell r="N822">
            <v>0</v>
          </cell>
          <cell r="O822">
            <v>20121210</v>
          </cell>
        </row>
        <row r="823">
          <cell r="A823" t="str">
            <v>30974 0</v>
          </cell>
          <cell r="B823" t="str">
            <v>HYDROCORTISONE</v>
          </cell>
          <cell r="C823">
            <v>30974</v>
          </cell>
          <cell r="D823">
            <v>0</v>
          </cell>
          <cell r="E823">
            <v>0.01</v>
          </cell>
          <cell r="F823" t="str">
            <v>MILLILITER</v>
          </cell>
          <cell r="G823" t="str">
            <v>LOT</v>
          </cell>
          <cell r="H823"/>
          <cell r="I823">
            <v>7.1099999999999997E-2</v>
          </cell>
          <cell r="J823"/>
          <cell r="K823">
            <v>7.1099999999999997E-2</v>
          </cell>
          <cell r="L823">
            <v>0</v>
          </cell>
          <cell r="M823">
            <v>20120910</v>
          </cell>
          <cell r="N823">
            <v>0</v>
          </cell>
          <cell r="O823">
            <v>20120910</v>
          </cell>
        </row>
        <row r="824">
          <cell r="A824" t="str">
            <v>30943 0</v>
          </cell>
          <cell r="B824" t="str">
            <v>HYDROCORTISONE</v>
          </cell>
          <cell r="C824">
            <v>30943</v>
          </cell>
          <cell r="D824">
            <v>0</v>
          </cell>
          <cell r="E824" t="str">
            <v>2.5%</v>
          </cell>
          <cell r="F824" t="str">
            <v>GRAM</v>
          </cell>
          <cell r="G824" t="str">
            <v>CRM</v>
          </cell>
          <cell r="H824"/>
          <cell r="I824">
            <v>0.114</v>
          </cell>
          <cell r="J824"/>
          <cell r="K824">
            <v>0.114</v>
          </cell>
          <cell r="L824">
            <v>0</v>
          </cell>
          <cell r="M824">
            <v>20121210</v>
          </cell>
          <cell r="N824">
            <v>0</v>
          </cell>
          <cell r="O824">
            <v>20121210</v>
          </cell>
        </row>
        <row r="825">
          <cell r="A825" t="str">
            <v>28852 0</v>
          </cell>
          <cell r="B825" t="str">
            <v>HYDROCORTISONE</v>
          </cell>
          <cell r="C825">
            <v>28852</v>
          </cell>
          <cell r="D825">
            <v>0</v>
          </cell>
          <cell r="E825" t="str">
            <v>2.5%</v>
          </cell>
          <cell r="F825" t="str">
            <v>GRAM</v>
          </cell>
          <cell r="G825" t="str">
            <v>CRM-RECTAL</v>
          </cell>
          <cell r="H825"/>
          <cell r="I825">
            <v>0.18859999999999999</v>
          </cell>
          <cell r="J825"/>
          <cell r="K825">
            <v>0.18859999999999999</v>
          </cell>
          <cell r="L825">
            <v>0</v>
          </cell>
          <cell r="M825">
            <v>20120610</v>
          </cell>
          <cell r="N825">
            <v>0</v>
          </cell>
          <cell r="O825">
            <v>20120610</v>
          </cell>
        </row>
        <row r="826">
          <cell r="A826" t="str">
            <v>30952 0</v>
          </cell>
          <cell r="B826" t="str">
            <v>HYDROCORTISONE</v>
          </cell>
          <cell r="C826">
            <v>30952</v>
          </cell>
          <cell r="D826">
            <v>0</v>
          </cell>
          <cell r="E826" t="str">
            <v>2.5%</v>
          </cell>
          <cell r="F826" t="str">
            <v>GRAM</v>
          </cell>
          <cell r="G826" t="str">
            <v>OINT</v>
          </cell>
          <cell r="H826"/>
          <cell r="I826">
            <v>0.153</v>
          </cell>
          <cell r="J826"/>
          <cell r="K826">
            <v>0.153</v>
          </cell>
          <cell r="L826">
            <v>0</v>
          </cell>
          <cell r="M826">
            <v>20120910</v>
          </cell>
          <cell r="N826">
            <v>0</v>
          </cell>
          <cell r="O826">
            <v>20120910</v>
          </cell>
        </row>
        <row r="827">
          <cell r="A827" t="str">
            <v>30975 0</v>
          </cell>
          <cell r="B827" t="str">
            <v>HYDROCORTISONE</v>
          </cell>
          <cell r="C827">
            <v>30975</v>
          </cell>
          <cell r="D827">
            <v>0</v>
          </cell>
          <cell r="E827" t="str">
            <v>2.5%</v>
          </cell>
          <cell r="F827" t="str">
            <v>MILLILITER</v>
          </cell>
          <cell r="G827" t="str">
            <v>LOT</v>
          </cell>
          <cell r="H827"/>
          <cell r="I827">
            <v>0.5444</v>
          </cell>
          <cell r="J827"/>
          <cell r="K827">
            <v>0.5444</v>
          </cell>
          <cell r="L827">
            <v>0</v>
          </cell>
          <cell r="M827">
            <v>20120610</v>
          </cell>
          <cell r="N827">
            <v>0</v>
          </cell>
          <cell r="O827">
            <v>20120610</v>
          </cell>
        </row>
        <row r="828">
          <cell r="A828" t="str">
            <v>26782 0</v>
          </cell>
          <cell r="B828" t="str">
            <v>HYDROCORTISONE</v>
          </cell>
          <cell r="C828">
            <v>26782</v>
          </cell>
          <cell r="D828">
            <v>0</v>
          </cell>
          <cell r="E828" t="str">
            <v>20 mg</v>
          </cell>
          <cell r="F828" t="str">
            <v>TABLET</v>
          </cell>
          <cell r="G828" t="str">
            <v>TAB</v>
          </cell>
          <cell r="H828"/>
          <cell r="I828">
            <v>0.15620000000000001</v>
          </cell>
          <cell r="J828"/>
          <cell r="K828">
            <v>0.15620000000000001</v>
          </cell>
          <cell r="L828">
            <v>0</v>
          </cell>
          <cell r="M828">
            <v>20120610</v>
          </cell>
          <cell r="N828">
            <v>0</v>
          </cell>
          <cell r="O828">
            <v>20120610</v>
          </cell>
        </row>
        <row r="829">
          <cell r="A829" t="str">
            <v>16141 0</v>
          </cell>
          <cell r="B829" t="str">
            <v>HYDROMORPHONE HCL</v>
          </cell>
          <cell r="C829">
            <v>16141</v>
          </cell>
          <cell r="D829">
            <v>0</v>
          </cell>
          <cell r="E829" t="str">
            <v>2 mg</v>
          </cell>
          <cell r="F829" t="str">
            <v>TABLET</v>
          </cell>
          <cell r="G829" t="str">
            <v>TAB</v>
          </cell>
          <cell r="H829"/>
          <cell r="I829">
            <v>0.10639999999999999</v>
          </cell>
          <cell r="J829"/>
          <cell r="K829">
            <v>0.10639999999999999</v>
          </cell>
          <cell r="L829">
            <v>0</v>
          </cell>
          <cell r="M829">
            <v>20120610</v>
          </cell>
          <cell r="N829">
            <v>0</v>
          </cell>
          <cell r="O829">
            <v>20120610</v>
          </cell>
        </row>
        <row r="830">
          <cell r="A830" t="str">
            <v>16143 0</v>
          </cell>
          <cell r="B830" t="str">
            <v>HYDROMORPHONE HCL</v>
          </cell>
          <cell r="C830">
            <v>16143</v>
          </cell>
          <cell r="D830">
            <v>0</v>
          </cell>
          <cell r="E830" t="str">
            <v>4 mg</v>
          </cell>
          <cell r="F830" t="str">
            <v>TABLET</v>
          </cell>
          <cell r="G830" t="str">
            <v>TAB</v>
          </cell>
          <cell r="H830"/>
          <cell r="I830">
            <v>0.1804</v>
          </cell>
          <cell r="J830"/>
          <cell r="K830">
            <v>0.1804</v>
          </cell>
          <cell r="L830">
            <v>0</v>
          </cell>
          <cell r="M830">
            <v>20121210</v>
          </cell>
          <cell r="N830">
            <v>0</v>
          </cell>
          <cell r="O830">
            <v>20121210</v>
          </cell>
        </row>
        <row r="831">
          <cell r="A831" t="str">
            <v>16144 0</v>
          </cell>
          <cell r="B831" t="str">
            <v>HYDROMORPHONE HCL</v>
          </cell>
          <cell r="C831">
            <v>16144</v>
          </cell>
          <cell r="D831">
            <v>0</v>
          </cell>
          <cell r="E831" t="str">
            <v>8 mg</v>
          </cell>
          <cell r="F831" t="str">
            <v>TABLET</v>
          </cell>
          <cell r="G831" t="str">
            <v>TAB</v>
          </cell>
          <cell r="H831"/>
          <cell r="I831">
            <v>0.622</v>
          </cell>
          <cell r="J831"/>
          <cell r="K831">
            <v>0.622</v>
          </cell>
          <cell r="L831">
            <v>0</v>
          </cell>
          <cell r="M831">
            <v>20120309</v>
          </cell>
          <cell r="N831">
            <v>0</v>
          </cell>
          <cell r="O831">
            <v>20120309</v>
          </cell>
        </row>
        <row r="832">
          <cell r="A832" t="str">
            <v>24883 0</v>
          </cell>
          <cell r="B832" t="str">
            <v xml:space="preserve">HYDROQUINONE 4% </v>
          </cell>
          <cell r="C832">
            <v>24883</v>
          </cell>
          <cell r="D832">
            <v>0</v>
          </cell>
          <cell r="E832">
            <v>0.04</v>
          </cell>
          <cell r="F832" t="str">
            <v>GRAM</v>
          </cell>
          <cell r="G832" t="str">
            <v>CRM</v>
          </cell>
          <cell r="H832"/>
          <cell r="I832">
            <v>1.05</v>
          </cell>
          <cell r="J832"/>
          <cell r="K832">
            <v>1.05</v>
          </cell>
          <cell r="L832">
            <v>0</v>
          </cell>
          <cell r="M832">
            <v>20121210</v>
          </cell>
          <cell r="N832">
            <v>0</v>
          </cell>
          <cell r="O832">
            <v>20121210</v>
          </cell>
        </row>
        <row r="833">
          <cell r="A833" t="str">
            <v>96925 0</v>
          </cell>
          <cell r="B833" t="str">
            <v xml:space="preserve">HYDROQUINONE 4% </v>
          </cell>
          <cell r="C833">
            <v>96925</v>
          </cell>
          <cell r="D833">
            <v>0</v>
          </cell>
          <cell r="E833" t="str">
            <v>4%</v>
          </cell>
          <cell r="F833" t="str">
            <v>GRAM</v>
          </cell>
          <cell r="G833" t="str">
            <v>GEL</v>
          </cell>
          <cell r="H833"/>
          <cell r="I833">
            <v>0.89800000000000002</v>
          </cell>
          <cell r="J833"/>
          <cell r="K833">
            <v>0.89800000000000002</v>
          </cell>
          <cell r="L833">
            <v>0</v>
          </cell>
          <cell r="M833">
            <v>20050822</v>
          </cell>
          <cell r="N833">
            <v>20050910</v>
          </cell>
          <cell r="O833">
            <v>20050910</v>
          </cell>
        </row>
        <row r="834">
          <cell r="A834" t="str">
            <v>42940 0</v>
          </cell>
          <cell r="B834" t="str">
            <v>HYDROXYCHLOROQUINE SULFATE</v>
          </cell>
          <cell r="C834">
            <v>42940</v>
          </cell>
          <cell r="D834">
            <v>0</v>
          </cell>
          <cell r="E834" t="str">
            <v>200 mg</v>
          </cell>
          <cell r="F834" t="str">
            <v>TABLET</v>
          </cell>
          <cell r="G834" t="str">
            <v>TAB</v>
          </cell>
          <cell r="H834"/>
          <cell r="I834">
            <v>0.13200000000000001</v>
          </cell>
          <cell r="J834"/>
          <cell r="K834">
            <v>0.13200000000000001</v>
          </cell>
          <cell r="L834">
            <v>0</v>
          </cell>
          <cell r="M834">
            <v>20120309</v>
          </cell>
          <cell r="N834">
            <v>0</v>
          </cell>
          <cell r="O834">
            <v>20120309</v>
          </cell>
        </row>
        <row r="835">
          <cell r="A835" t="str">
            <v>38400 0</v>
          </cell>
          <cell r="B835" t="str">
            <v>HYDROXYUREA</v>
          </cell>
          <cell r="C835">
            <v>38400</v>
          </cell>
          <cell r="D835">
            <v>0</v>
          </cell>
          <cell r="E835" t="str">
            <v>500 mg</v>
          </cell>
          <cell r="F835" t="str">
            <v>CAPSULE</v>
          </cell>
          <cell r="G835" t="str">
            <v>CAP</v>
          </cell>
          <cell r="H835"/>
          <cell r="I835">
            <v>0.4572</v>
          </cell>
          <cell r="J835"/>
          <cell r="K835">
            <v>0.4572</v>
          </cell>
          <cell r="L835">
            <v>0</v>
          </cell>
          <cell r="M835">
            <v>20111209</v>
          </cell>
          <cell r="N835">
            <v>0</v>
          </cell>
          <cell r="O835">
            <v>20111209</v>
          </cell>
        </row>
        <row r="836">
          <cell r="A836" t="str">
            <v>13941 0</v>
          </cell>
          <cell r="B836" t="str">
            <v>HYDROXYZINE HCL</v>
          </cell>
          <cell r="C836">
            <v>13941</v>
          </cell>
          <cell r="D836">
            <v>0</v>
          </cell>
          <cell r="E836" t="str">
            <v>10 mg</v>
          </cell>
          <cell r="F836" t="str">
            <v>TABLET</v>
          </cell>
          <cell r="G836" t="str">
            <v>TAB</v>
          </cell>
          <cell r="H836"/>
          <cell r="I836">
            <v>6.8199999999999997E-2</v>
          </cell>
          <cell r="J836"/>
          <cell r="K836">
            <v>6.8199999999999997E-2</v>
          </cell>
          <cell r="L836">
            <v>0</v>
          </cell>
          <cell r="M836">
            <v>20121210</v>
          </cell>
          <cell r="N836">
            <v>0</v>
          </cell>
          <cell r="O836">
            <v>20121210</v>
          </cell>
        </row>
        <row r="837">
          <cell r="A837" t="str">
            <v>13943 0</v>
          </cell>
          <cell r="B837" t="str">
            <v>HYDROXYZINE HCL</v>
          </cell>
          <cell r="C837">
            <v>13943</v>
          </cell>
          <cell r="D837">
            <v>0</v>
          </cell>
          <cell r="E837" t="str">
            <v>25 mg</v>
          </cell>
          <cell r="F837" t="str">
            <v>TABLET</v>
          </cell>
          <cell r="G837" t="str">
            <v>TAB</v>
          </cell>
          <cell r="H837"/>
          <cell r="I837">
            <v>0.1668</v>
          </cell>
          <cell r="J837"/>
          <cell r="K837">
            <v>0.1668</v>
          </cell>
          <cell r="L837">
            <v>0</v>
          </cell>
          <cell r="M837">
            <v>20120706</v>
          </cell>
          <cell r="N837">
            <v>0</v>
          </cell>
          <cell r="O837">
            <v>20120706</v>
          </cell>
        </row>
        <row r="838">
          <cell r="A838" t="str">
            <v>13944 0</v>
          </cell>
          <cell r="B838" t="str">
            <v>HYDROXYZINE HCL</v>
          </cell>
          <cell r="C838">
            <v>13944</v>
          </cell>
          <cell r="D838">
            <v>0</v>
          </cell>
          <cell r="E838" t="str">
            <v>50 mg</v>
          </cell>
          <cell r="F838" t="str">
            <v>TABLET</v>
          </cell>
          <cell r="G838" t="str">
            <v>TAB</v>
          </cell>
          <cell r="H838"/>
          <cell r="I838">
            <v>0.27910000000000001</v>
          </cell>
          <cell r="J838"/>
          <cell r="K838">
            <v>0.27910000000000001</v>
          </cell>
          <cell r="L838">
            <v>0</v>
          </cell>
          <cell r="M838">
            <v>20121210</v>
          </cell>
          <cell r="N838">
            <v>0</v>
          </cell>
          <cell r="O838">
            <v>20121210</v>
          </cell>
        </row>
        <row r="839">
          <cell r="A839" t="str">
            <v>13952 0</v>
          </cell>
          <cell r="B839" t="str">
            <v>HYDROXYZINE PAM</v>
          </cell>
          <cell r="C839">
            <v>13952</v>
          </cell>
          <cell r="D839">
            <v>0</v>
          </cell>
          <cell r="E839" t="str">
            <v>25 mg</v>
          </cell>
          <cell r="F839" t="str">
            <v>CAPSULE</v>
          </cell>
          <cell r="G839" t="str">
            <v>CAP</v>
          </cell>
          <cell r="H839"/>
          <cell r="I839">
            <v>7.1199999999999999E-2</v>
          </cell>
          <cell r="J839"/>
          <cell r="K839">
            <v>7.1199999999999999E-2</v>
          </cell>
          <cell r="L839">
            <v>0</v>
          </cell>
          <cell r="M839">
            <v>20120309</v>
          </cell>
          <cell r="N839">
            <v>0</v>
          </cell>
          <cell r="O839">
            <v>20120309</v>
          </cell>
        </row>
        <row r="840">
          <cell r="A840" t="str">
            <v>13953 0</v>
          </cell>
          <cell r="B840" t="str">
            <v>HYDROXYZINE PAM</v>
          </cell>
          <cell r="C840">
            <v>13953</v>
          </cell>
          <cell r="D840">
            <v>0</v>
          </cell>
          <cell r="E840" t="str">
            <v>50 mg</v>
          </cell>
          <cell r="F840" t="str">
            <v>CAPSULE</v>
          </cell>
          <cell r="G840" t="str">
            <v>CAP</v>
          </cell>
          <cell r="H840"/>
          <cell r="I840">
            <v>0.13700000000000001</v>
          </cell>
          <cell r="J840"/>
          <cell r="K840">
            <v>0.13700000000000001</v>
          </cell>
          <cell r="L840">
            <v>0</v>
          </cell>
          <cell r="M840">
            <v>20121210</v>
          </cell>
          <cell r="N840">
            <v>0</v>
          </cell>
          <cell r="O840">
            <v>20121210</v>
          </cell>
        </row>
        <row r="841">
          <cell r="A841" t="str">
            <v>13932 0</v>
          </cell>
          <cell r="B841" t="str">
            <v>HYDROXYZINE</v>
          </cell>
          <cell r="C841">
            <v>13932</v>
          </cell>
          <cell r="D841">
            <v>0</v>
          </cell>
          <cell r="E841" t="str">
            <v>10 mg/5 ml</v>
          </cell>
          <cell r="F841" t="str">
            <v>MILLILITER</v>
          </cell>
          <cell r="G841" t="str">
            <v>SYR</v>
          </cell>
          <cell r="H841"/>
          <cell r="I841">
            <v>7.0900000000000005E-2</v>
          </cell>
          <cell r="J841"/>
          <cell r="K841">
            <v>7.0900000000000005E-2</v>
          </cell>
          <cell r="L841">
            <v>0</v>
          </cell>
          <cell r="M841">
            <v>20120610</v>
          </cell>
          <cell r="N841">
            <v>0</v>
          </cell>
          <cell r="O841">
            <v>20120610</v>
          </cell>
        </row>
        <row r="842">
          <cell r="A842" t="str">
            <v>18940 0</v>
          </cell>
          <cell r="B842" t="str">
            <v>HYOSCYAMINE SULFATE</v>
          </cell>
          <cell r="C842">
            <v>18940</v>
          </cell>
          <cell r="D842">
            <v>0</v>
          </cell>
          <cell r="E842" t="str">
            <v>0.125 mg/ml</v>
          </cell>
          <cell r="F842" t="str">
            <v>MILLILITER</v>
          </cell>
          <cell r="G842" t="str">
            <v>DROPS</v>
          </cell>
          <cell r="H842"/>
          <cell r="I842">
            <v>2.7993000000000001</v>
          </cell>
          <cell r="J842"/>
          <cell r="K842">
            <v>2.7993000000000001</v>
          </cell>
          <cell r="L842">
            <v>0</v>
          </cell>
          <cell r="M842">
            <v>20120610</v>
          </cell>
          <cell r="N842">
            <v>0</v>
          </cell>
          <cell r="O842">
            <v>20120610</v>
          </cell>
        </row>
        <row r="843">
          <cell r="A843" t="str">
            <v>13299 0</v>
          </cell>
          <cell r="B843" t="str">
            <v>HYOSCYAMINE SULFATE</v>
          </cell>
          <cell r="C843">
            <v>13299</v>
          </cell>
          <cell r="D843">
            <v>0</v>
          </cell>
          <cell r="E843" t="str">
            <v>0.125 mg</v>
          </cell>
          <cell r="F843" t="str">
            <v>TABLET</v>
          </cell>
          <cell r="G843" t="str">
            <v>TAB, orally disintegrating</v>
          </cell>
          <cell r="H843"/>
          <cell r="I843">
            <v>0.2581</v>
          </cell>
          <cell r="J843">
            <v>0.59460000000000002</v>
          </cell>
          <cell r="K843">
            <v>0.59460000000000002</v>
          </cell>
          <cell r="L843">
            <v>1.3037582332429292</v>
          </cell>
          <cell r="M843">
            <v>20130215</v>
          </cell>
          <cell r="N843">
            <v>0</v>
          </cell>
          <cell r="O843">
            <v>20130215</v>
          </cell>
        </row>
        <row r="844">
          <cell r="A844" t="str">
            <v>18970 0</v>
          </cell>
          <cell r="B844" t="str">
            <v>HYOSCYAMINE SULFATE</v>
          </cell>
          <cell r="C844">
            <v>18970</v>
          </cell>
          <cell r="D844">
            <v>0</v>
          </cell>
          <cell r="E844" t="str">
            <v>0.125 mg</v>
          </cell>
          <cell r="F844" t="str">
            <v>TABLET</v>
          </cell>
          <cell r="G844" t="str">
            <v>TAB, sublingual</v>
          </cell>
          <cell r="H844"/>
          <cell r="I844">
            <v>0.29949999999999999</v>
          </cell>
          <cell r="J844"/>
          <cell r="K844">
            <v>0.29949999999999999</v>
          </cell>
          <cell r="L844">
            <v>0</v>
          </cell>
          <cell r="M844">
            <v>20120610</v>
          </cell>
          <cell r="N844">
            <v>20121005</v>
          </cell>
          <cell r="O844">
            <v>20121005</v>
          </cell>
        </row>
        <row r="845">
          <cell r="A845" t="str">
            <v>18961 0</v>
          </cell>
          <cell r="B845" t="str">
            <v>HYOSCYAMINE SULFATE</v>
          </cell>
          <cell r="C845">
            <v>18961</v>
          </cell>
          <cell r="D845">
            <v>0</v>
          </cell>
          <cell r="E845" t="str">
            <v>0.125 mg</v>
          </cell>
          <cell r="F845" t="str">
            <v>TABLET</v>
          </cell>
          <cell r="G845" t="str">
            <v>TAB</v>
          </cell>
          <cell r="H845"/>
          <cell r="I845">
            <v>0.30159999999999998</v>
          </cell>
          <cell r="J845"/>
          <cell r="K845">
            <v>0.30159999999999998</v>
          </cell>
          <cell r="L845">
            <v>0</v>
          </cell>
          <cell r="M845">
            <v>20120610</v>
          </cell>
          <cell r="N845">
            <v>0</v>
          </cell>
          <cell r="O845">
            <v>20120610</v>
          </cell>
        </row>
        <row r="846">
          <cell r="A846" t="str">
            <v>18890 0</v>
          </cell>
          <cell r="B846" t="str">
            <v>HYOSCYAMINE SULFATE</v>
          </cell>
          <cell r="C846">
            <v>18890</v>
          </cell>
          <cell r="D846">
            <v>0</v>
          </cell>
          <cell r="E846" t="str">
            <v>0.375 mg</v>
          </cell>
          <cell r="F846" t="str">
            <v>CAPSULE</v>
          </cell>
          <cell r="G846" t="str">
            <v>CAP, SR</v>
          </cell>
          <cell r="H846"/>
          <cell r="I846">
            <v>0.1225</v>
          </cell>
          <cell r="J846"/>
          <cell r="K846">
            <v>0.1225</v>
          </cell>
          <cell r="L846">
            <v>0</v>
          </cell>
          <cell r="M846">
            <v>20080806</v>
          </cell>
          <cell r="N846">
            <v>20081210</v>
          </cell>
          <cell r="O846">
            <v>20090310</v>
          </cell>
        </row>
        <row r="847">
          <cell r="A847" t="str">
            <v>18960 0</v>
          </cell>
          <cell r="B847" t="str">
            <v>HYOSCYAMINE SULFATE</v>
          </cell>
          <cell r="C847">
            <v>18960</v>
          </cell>
          <cell r="D847">
            <v>0</v>
          </cell>
          <cell r="E847" t="str">
            <v>0.375 mg</v>
          </cell>
          <cell r="F847" t="str">
            <v>TABLET</v>
          </cell>
          <cell r="G847" t="str">
            <v>TAB, ER</v>
          </cell>
          <cell r="H847"/>
          <cell r="I847">
            <v>0.52990000000000004</v>
          </cell>
          <cell r="J847"/>
          <cell r="K847">
            <v>0.52990000000000004</v>
          </cell>
          <cell r="L847">
            <v>0</v>
          </cell>
          <cell r="M847">
            <v>20121210</v>
          </cell>
          <cell r="N847">
            <v>0</v>
          </cell>
          <cell r="O847">
            <v>20121210</v>
          </cell>
        </row>
        <row r="848">
          <cell r="A848" t="str">
            <v>23827 0</v>
          </cell>
          <cell r="B848" t="str">
            <v>IBUPROFEN/OXYCODONE HCL</v>
          </cell>
          <cell r="C848">
            <v>23827</v>
          </cell>
          <cell r="D848">
            <v>0</v>
          </cell>
          <cell r="E848" t="str">
            <v>400 mg; 5 mg</v>
          </cell>
          <cell r="F848" t="str">
            <v>TABLET</v>
          </cell>
          <cell r="G848" t="str">
            <v>TAB</v>
          </cell>
          <cell r="H848"/>
          <cell r="I848">
            <v>1.5462</v>
          </cell>
          <cell r="J848"/>
          <cell r="K848">
            <v>1.5462</v>
          </cell>
          <cell r="L848">
            <v>0</v>
          </cell>
          <cell r="M848">
            <v>20120610</v>
          </cell>
          <cell r="N848">
            <v>0</v>
          </cell>
          <cell r="O848">
            <v>20120610</v>
          </cell>
        </row>
        <row r="849">
          <cell r="A849" t="str">
            <v>35930 0</v>
          </cell>
          <cell r="B849" t="str">
            <v>IBUPROFEN</v>
          </cell>
          <cell r="C849">
            <v>35930</v>
          </cell>
          <cell r="D849">
            <v>0</v>
          </cell>
          <cell r="E849" t="str">
            <v>100 mg/5 ml</v>
          </cell>
          <cell r="F849" t="str">
            <v>MILLILITER</v>
          </cell>
          <cell r="G849" t="str">
            <v>ORAL SUSP</v>
          </cell>
          <cell r="H849"/>
          <cell r="I849">
            <v>2.63E-2</v>
          </cell>
          <cell r="J849"/>
          <cell r="K849">
            <v>2.63E-2</v>
          </cell>
          <cell r="L849">
            <v>0</v>
          </cell>
          <cell r="M849">
            <v>20121210</v>
          </cell>
          <cell r="N849">
            <v>0</v>
          </cell>
          <cell r="O849">
            <v>20121210</v>
          </cell>
        </row>
        <row r="850">
          <cell r="A850" t="str">
            <v>35743 0</v>
          </cell>
          <cell r="B850" t="str">
            <v>IBUPROFEN</v>
          </cell>
          <cell r="C850">
            <v>35743</v>
          </cell>
          <cell r="D850">
            <v>0</v>
          </cell>
          <cell r="E850" t="str">
            <v>200 mg</v>
          </cell>
          <cell r="F850" t="str">
            <v>TABLET</v>
          </cell>
          <cell r="G850" t="str">
            <v>TAB</v>
          </cell>
          <cell r="H850"/>
          <cell r="I850">
            <v>2.6100000000000002E-2</v>
          </cell>
          <cell r="J850"/>
          <cell r="K850">
            <v>2.6100000000000002E-2</v>
          </cell>
          <cell r="L850">
            <v>0</v>
          </cell>
          <cell r="M850">
            <v>20121210</v>
          </cell>
          <cell r="N850">
            <v>0</v>
          </cell>
          <cell r="O850">
            <v>20121210</v>
          </cell>
        </row>
        <row r="851">
          <cell r="A851" t="str">
            <v>35741 0</v>
          </cell>
          <cell r="B851" t="str">
            <v>IBUPROFEN</v>
          </cell>
          <cell r="C851">
            <v>35741</v>
          </cell>
          <cell r="D851">
            <v>0</v>
          </cell>
          <cell r="E851" t="str">
            <v>400 mg</v>
          </cell>
          <cell r="F851" t="str">
            <v>TABLET</v>
          </cell>
          <cell r="G851" t="str">
            <v>TAB</v>
          </cell>
          <cell r="H851"/>
          <cell r="I851">
            <v>4.1000000000000002E-2</v>
          </cell>
          <cell r="J851"/>
          <cell r="K851">
            <v>4.1000000000000002E-2</v>
          </cell>
          <cell r="L851">
            <v>0</v>
          </cell>
          <cell r="M851">
            <v>20111209</v>
          </cell>
          <cell r="N851">
            <v>0</v>
          </cell>
          <cell r="O851">
            <v>20111209</v>
          </cell>
        </row>
        <row r="852">
          <cell r="A852" t="str">
            <v>35742 0</v>
          </cell>
          <cell r="B852" t="str">
            <v>IBUPROFEN</v>
          </cell>
          <cell r="C852">
            <v>35742</v>
          </cell>
          <cell r="D852">
            <v>0</v>
          </cell>
          <cell r="E852" t="str">
            <v>600 mg</v>
          </cell>
          <cell r="F852" t="str">
            <v>TABLET</v>
          </cell>
          <cell r="G852" t="str">
            <v>TAB</v>
          </cell>
          <cell r="H852"/>
          <cell r="I852">
            <v>5.7000000000000002E-2</v>
          </cell>
          <cell r="J852"/>
          <cell r="K852">
            <v>5.7000000000000002E-2</v>
          </cell>
          <cell r="L852">
            <v>0</v>
          </cell>
          <cell r="M852">
            <v>20120610</v>
          </cell>
          <cell r="N852">
            <v>0</v>
          </cell>
          <cell r="O852">
            <v>20120610</v>
          </cell>
        </row>
        <row r="853">
          <cell r="A853" t="str">
            <v>35744 0</v>
          </cell>
          <cell r="B853" t="str">
            <v>IBUPROFEN</v>
          </cell>
          <cell r="C853">
            <v>35744</v>
          </cell>
          <cell r="D853">
            <v>0</v>
          </cell>
          <cell r="E853" t="str">
            <v>800 mg</v>
          </cell>
          <cell r="F853" t="str">
            <v>TABLET</v>
          </cell>
          <cell r="G853" t="str">
            <v>TAB</v>
          </cell>
          <cell r="H853"/>
          <cell r="I853">
            <v>5.3100000000000001E-2</v>
          </cell>
          <cell r="J853"/>
          <cell r="K853">
            <v>5.3100000000000001E-2</v>
          </cell>
          <cell r="L853">
            <v>0</v>
          </cell>
          <cell r="M853">
            <v>20120309</v>
          </cell>
          <cell r="N853">
            <v>0</v>
          </cell>
          <cell r="O853">
            <v>20120309</v>
          </cell>
        </row>
        <row r="854">
          <cell r="A854" t="str">
            <v>48862 0</v>
          </cell>
          <cell r="B854" t="str">
            <v>IFOSFAMIDE</v>
          </cell>
          <cell r="C854">
            <v>48862</v>
          </cell>
          <cell r="D854">
            <v>0</v>
          </cell>
          <cell r="E854" t="str">
            <v>1 g</v>
          </cell>
          <cell r="F854" t="str">
            <v>EACH</v>
          </cell>
          <cell r="G854" t="str">
            <v>VIAL</v>
          </cell>
          <cell r="H854"/>
          <cell r="I854">
            <v>44.1</v>
          </cell>
          <cell r="J854"/>
          <cell r="K854">
            <v>44.1</v>
          </cell>
          <cell r="L854">
            <v>0</v>
          </cell>
          <cell r="M854">
            <v>20120610</v>
          </cell>
          <cell r="N854">
            <v>0</v>
          </cell>
          <cell r="O854">
            <v>20120610</v>
          </cell>
        </row>
        <row r="855">
          <cell r="A855" t="str">
            <v>72722 0</v>
          </cell>
          <cell r="B855" t="str">
            <v>IFOSFAMIDE</v>
          </cell>
          <cell r="C855">
            <v>72722</v>
          </cell>
          <cell r="D855">
            <v>0</v>
          </cell>
          <cell r="E855" t="str">
            <v>3 g</v>
          </cell>
          <cell r="F855" t="str">
            <v>EACH</v>
          </cell>
          <cell r="G855" t="str">
            <v>VIAL</v>
          </cell>
          <cell r="H855"/>
          <cell r="I855">
            <v>151.935</v>
          </cell>
          <cell r="J855"/>
          <cell r="K855">
            <v>151.935</v>
          </cell>
          <cell r="L855">
            <v>0</v>
          </cell>
          <cell r="M855">
            <v>20120610</v>
          </cell>
          <cell r="N855">
            <v>0</v>
          </cell>
          <cell r="O855">
            <v>20120610</v>
          </cell>
        </row>
        <row r="856">
          <cell r="A856" t="str">
            <v>16541 0</v>
          </cell>
          <cell r="B856" t="str">
            <v>IMIPRAMINE HCL</v>
          </cell>
          <cell r="C856">
            <v>16541</v>
          </cell>
          <cell r="D856">
            <v>0</v>
          </cell>
          <cell r="E856" t="str">
            <v>10 mg</v>
          </cell>
          <cell r="F856" t="str">
            <v>TABLET</v>
          </cell>
          <cell r="G856" t="str">
            <v>TAB</v>
          </cell>
          <cell r="H856"/>
          <cell r="I856">
            <v>0.1157</v>
          </cell>
          <cell r="J856"/>
          <cell r="K856">
            <v>0.1157</v>
          </cell>
          <cell r="L856">
            <v>0</v>
          </cell>
          <cell r="M856">
            <v>20111209</v>
          </cell>
          <cell r="N856">
            <v>0</v>
          </cell>
          <cell r="O856">
            <v>20111209</v>
          </cell>
        </row>
        <row r="857">
          <cell r="A857" t="str">
            <v>16542 0</v>
          </cell>
          <cell r="B857" t="str">
            <v>IMIPRAMINE HCL</v>
          </cell>
          <cell r="C857">
            <v>16542</v>
          </cell>
          <cell r="D857">
            <v>0</v>
          </cell>
          <cell r="E857" t="str">
            <v>25 mg</v>
          </cell>
          <cell r="F857" t="str">
            <v>TABLET</v>
          </cell>
          <cell r="G857" t="str">
            <v>TAB</v>
          </cell>
          <cell r="H857"/>
          <cell r="I857">
            <v>0.19489999999999999</v>
          </cell>
          <cell r="J857"/>
          <cell r="K857">
            <v>0.19489999999999999</v>
          </cell>
          <cell r="L857">
            <v>0</v>
          </cell>
          <cell r="M857">
            <v>20120910</v>
          </cell>
          <cell r="N857">
            <v>0</v>
          </cell>
          <cell r="O857">
            <v>20120910</v>
          </cell>
        </row>
        <row r="858">
          <cell r="A858" t="str">
            <v>16543 0</v>
          </cell>
          <cell r="B858" t="str">
            <v>IMIPRAMINE HCL</v>
          </cell>
          <cell r="C858">
            <v>16543</v>
          </cell>
          <cell r="D858">
            <v>0</v>
          </cell>
          <cell r="E858" t="str">
            <v>50 mg</v>
          </cell>
          <cell r="F858" t="str">
            <v>TABLET</v>
          </cell>
          <cell r="G858" t="str">
            <v>TAB</v>
          </cell>
          <cell r="H858"/>
          <cell r="I858">
            <v>0.25869999999999999</v>
          </cell>
          <cell r="J858"/>
          <cell r="K858">
            <v>0.25869999999999999</v>
          </cell>
          <cell r="L858">
            <v>0</v>
          </cell>
          <cell r="M858">
            <v>20120309</v>
          </cell>
          <cell r="N858">
            <v>0</v>
          </cell>
          <cell r="O858">
            <v>20120309</v>
          </cell>
        </row>
        <row r="859">
          <cell r="A859" t="str">
            <v>16548 0</v>
          </cell>
          <cell r="B859" t="str">
            <v>IMIPRAMINE PAMOATE</v>
          </cell>
          <cell r="C859">
            <v>16548</v>
          </cell>
          <cell r="D859">
            <v>0</v>
          </cell>
          <cell r="E859" t="str">
            <v>100 mg</v>
          </cell>
          <cell r="F859" t="str">
            <v>CAPSULE</v>
          </cell>
          <cell r="G859" t="str">
            <v>CAP</v>
          </cell>
          <cell r="H859"/>
          <cell r="I859">
            <v>14.750400000000001</v>
          </cell>
          <cell r="J859"/>
          <cell r="K859">
            <v>14.750400000000001</v>
          </cell>
          <cell r="L859">
            <v>0</v>
          </cell>
          <cell r="M859">
            <v>20121210</v>
          </cell>
          <cell r="N859">
            <v>0</v>
          </cell>
          <cell r="O859">
            <v>20121210</v>
          </cell>
        </row>
        <row r="860">
          <cell r="A860" t="str">
            <v>16549 0</v>
          </cell>
          <cell r="B860" t="str">
            <v>IMIPRAMINE PAMOATE</v>
          </cell>
          <cell r="C860">
            <v>16549</v>
          </cell>
          <cell r="D860">
            <v>0</v>
          </cell>
          <cell r="E860" t="str">
            <v>125 mg</v>
          </cell>
          <cell r="F860" t="str">
            <v>CAPSULE</v>
          </cell>
          <cell r="G860" t="str">
            <v>CAP</v>
          </cell>
          <cell r="H860"/>
          <cell r="I860">
            <v>16.5944</v>
          </cell>
          <cell r="J860"/>
          <cell r="K860">
            <v>16.5944</v>
          </cell>
          <cell r="L860">
            <v>0</v>
          </cell>
          <cell r="M860">
            <v>20120610</v>
          </cell>
          <cell r="N860">
            <v>0</v>
          </cell>
          <cell r="O860">
            <v>20120610</v>
          </cell>
        </row>
        <row r="861">
          <cell r="A861" t="str">
            <v>16553 0</v>
          </cell>
          <cell r="B861" t="str">
            <v>IMIPRAMINE PAMOATE</v>
          </cell>
          <cell r="C861">
            <v>16553</v>
          </cell>
          <cell r="D861">
            <v>0</v>
          </cell>
          <cell r="E861" t="str">
            <v>150 mg</v>
          </cell>
          <cell r="F861" t="str">
            <v>CAPSULE</v>
          </cell>
          <cell r="G861" t="str">
            <v>CAP</v>
          </cell>
          <cell r="H861"/>
          <cell r="I861">
            <v>13.275499999999999</v>
          </cell>
          <cell r="J861"/>
          <cell r="K861">
            <v>13.275499999999999</v>
          </cell>
          <cell r="L861">
            <v>0</v>
          </cell>
          <cell r="M861">
            <v>20120610</v>
          </cell>
          <cell r="N861">
            <v>0</v>
          </cell>
          <cell r="O861">
            <v>20120610</v>
          </cell>
        </row>
        <row r="862">
          <cell r="A862" t="str">
            <v>16554 0</v>
          </cell>
          <cell r="B862" t="str">
            <v>IMIPRAMINE PAMOATE</v>
          </cell>
          <cell r="C862">
            <v>16554</v>
          </cell>
          <cell r="D862">
            <v>0</v>
          </cell>
          <cell r="E862" t="str">
            <v>75 mg</v>
          </cell>
          <cell r="F862" t="str">
            <v>CAPSULE</v>
          </cell>
          <cell r="G862" t="str">
            <v>CAP</v>
          </cell>
          <cell r="H862"/>
          <cell r="I862">
            <v>13.275499999999999</v>
          </cell>
          <cell r="J862"/>
          <cell r="K862">
            <v>13.275499999999999</v>
          </cell>
          <cell r="L862">
            <v>0</v>
          </cell>
          <cell r="M862">
            <v>20120610</v>
          </cell>
          <cell r="N862">
            <v>0</v>
          </cell>
          <cell r="O862">
            <v>20120610</v>
          </cell>
        </row>
        <row r="863">
          <cell r="A863" t="str">
            <v>54201 0</v>
          </cell>
          <cell r="B863" t="str">
            <v>IMIQUIMOD</v>
          </cell>
          <cell r="C863">
            <v>54201</v>
          </cell>
          <cell r="D863">
            <v>0</v>
          </cell>
          <cell r="E863">
            <v>0.05</v>
          </cell>
          <cell r="F863" t="str">
            <v>GRAM</v>
          </cell>
          <cell r="G863" t="str">
            <v>CREAM</v>
          </cell>
          <cell r="H863"/>
          <cell r="I863">
            <v>27.416499999999999</v>
          </cell>
          <cell r="J863"/>
          <cell r="K863">
            <v>27.416499999999999</v>
          </cell>
          <cell r="L863">
            <v>0</v>
          </cell>
          <cell r="M863">
            <v>20120610</v>
          </cell>
          <cell r="N863">
            <v>0</v>
          </cell>
          <cell r="O863">
            <v>20120610</v>
          </cell>
        </row>
        <row r="864">
          <cell r="A864" t="str">
            <v>7311 0</v>
          </cell>
          <cell r="B864" t="str">
            <v>INDAPAMIDE</v>
          </cell>
          <cell r="C864">
            <v>7311</v>
          </cell>
          <cell r="D864">
            <v>0</v>
          </cell>
          <cell r="E864" t="str">
            <v>1.25 mg</v>
          </cell>
          <cell r="F864" t="str">
            <v>TABLET</v>
          </cell>
          <cell r="G864" t="str">
            <v>TAB</v>
          </cell>
          <cell r="H864"/>
          <cell r="I864">
            <v>3.78E-2</v>
          </cell>
          <cell r="J864"/>
          <cell r="K864">
            <v>3.78E-2</v>
          </cell>
          <cell r="L864">
            <v>0</v>
          </cell>
          <cell r="M864">
            <v>20120610</v>
          </cell>
          <cell r="N864">
            <v>0</v>
          </cell>
          <cell r="O864">
            <v>20120610</v>
          </cell>
        </row>
        <row r="865">
          <cell r="A865" t="str">
            <v>7310 0</v>
          </cell>
          <cell r="B865" t="str">
            <v>INDAPAMIDE</v>
          </cell>
          <cell r="C865">
            <v>7310</v>
          </cell>
          <cell r="D865">
            <v>0</v>
          </cell>
          <cell r="E865" t="str">
            <v>2.5 mg</v>
          </cell>
          <cell r="F865" t="str">
            <v>TABLET</v>
          </cell>
          <cell r="G865" t="str">
            <v>TAB</v>
          </cell>
          <cell r="H865"/>
          <cell r="I865">
            <v>4.3999999999999997E-2</v>
          </cell>
          <cell r="J865"/>
          <cell r="K865">
            <v>4.3999999999999997E-2</v>
          </cell>
          <cell r="L865">
            <v>0</v>
          </cell>
          <cell r="M865">
            <v>20120610</v>
          </cell>
          <cell r="N865">
            <v>0</v>
          </cell>
          <cell r="O865">
            <v>20120610</v>
          </cell>
        </row>
        <row r="866">
          <cell r="A866" t="str">
            <v>35690 0</v>
          </cell>
          <cell r="B866" t="str">
            <v>INDOMETHACIN SR</v>
          </cell>
          <cell r="C866">
            <v>35690</v>
          </cell>
          <cell r="D866">
            <v>0</v>
          </cell>
          <cell r="E866" t="str">
            <v>75 mg</v>
          </cell>
          <cell r="F866" t="str">
            <v>CAPSULE</v>
          </cell>
          <cell r="G866" t="str">
            <v>CAP, SR</v>
          </cell>
          <cell r="H866"/>
          <cell r="I866">
            <v>3.0750000000000002</v>
          </cell>
          <cell r="J866"/>
          <cell r="K866">
            <v>3.0750000000000002</v>
          </cell>
          <cell r="L866">
            <v>0</v>
          </cell>
          <cell r="M866">
            <v>20120610</v>
          </cell>
          <cell r="N866">
            <v>0</v>
          </cell>
          <cell r="O866">
            <v>20120610</v>
          </cell>
        </row>
        <row r="867">
          <cell r="A867" t="str">
            <v>35680 0</v>
          </cell>
          <cell r="B867" t="str">
            <v>INDOMETHACIN</v>
          </cell>
          <cell r="C867">
            <v>35680</v>
          </cell>
          <cell r="D867">
            <v>0</v>
          </cell>
          <cell r="E867" t="str">
            <v>25 mg</v>
          </cell>
          <cell r="F867" t="str">
            <v>CAPSULE</v>
          </cell>
          <cell r="G867" t="str">
            <v>CAP</v>
          </cell>
          <cell r="H867"/>
          <cell r="I867">
            <v>0.20180000000000001</v>
          </cell>
          <cell r="J867"/>
          <cell r="K867">
            <v>0.20180000000000001</v>
          </cell>
          <cell r="L867">
            <v>0</v>
          </cell>
          <cell r="M867">
            <v>20120610</v>
          </cell>
          <cell r="N867">
            <v>0</v>
          </cell>
          <cell r="O867">
            <v>20120610</v>
          </cell>
        </row>
        <row r="868">
          <cell r="A868" t="str">
            <v>35681 0</v>
          </cell>
          <cell r="B868" t="str">
            <v>INDOMETHACIN</v>
          </cell>
          <cell r="C868">
            <v>35681</v>
          </cell>
          <cell r="D868">
            <v>0</v>
          </cell>
          <cell r="E868" t="str">
            <v>50 mg</v>
          </cell>
          <cell r="F868" t="str">
            <v>CAPSULE</v>
          </cell>
          <cell r="G868" t="str">
            <v>CAP</v>
          </cell>
          <cell r="H868"/>
          <cell r="I868">
            <v>0.21060000000000001</v>
          </cell>
          <cell r="J868"/>
          <cell r="K868">
            <v>0.21060000000000001</v>
          </cell>
          <cell r="L868">
            <v>0</v>
          </cell>
          <cell r="M868">
            <v>20120610</v>
          </cell>
          <cell r="N868">
            <v>0</v>
          </cell>
          <cell r="O868">
            <v>20120610</v>
          </cell>
        </row>
        <row r="869">
          <cell r="A869" t="str">
            <v>42239 0</v>
          </cell>
          <cell r="B869" t="str">
            <v>IPRATROPIUM BROMIDE</v>
          </cell>
          <cell r="C869">
            <v>42239</v>
          </cell>
          <cell r="D869">
            <v>0</v>
          </cell>
          <cell r="E869">
            <v>2.9999999999999997E-4</v>
          </cell>
          <cell r="F869" t="str">
            <v>MILLILITER</v>
          </cell>
          <cell r="G869" t="str">
            <v>NASAL INH SOLN</v>
          </cell>
          <cell r="H869"/>
          <cell r="I869">
            <v>0.3851</v>
          </cell>
          <cell r="J869"/>
          <cell r="K869">
            <v>0.3851</v>
          </cell>
          <cell r="L869">
            <v>0</v>
          </cell>
          <cell r="M869">
            <v>20120610</v>
          </cell>
          <cell r="N869">
            <v>0</v>
          </cell>
          <cell r="O869">
            <v>20120610</v>
          </cell>
        </row>
        <row r="870">
          <cell r="A870" t="str">
            <v>42238 0</v>
          </cell>
          <cell r="B870" t="str">
            <v>IPRATROPIUM BROMIDE</v>
          </cell>
          <cell r="C870">
            <v>42238</v>
          </cell>
          <cell r="D870">
            <v>0</v>
          </cell>
          <cell r="E870">
            <v>5.9999999999999995E-4</v>
          </cell>
          <cell r="F870" t="str">
            <v>MILLILITER</v>
          </cell>
          <cell r="G870" t="str">
            <v>NASAL INH SOLN</v>
          </cell>
          <cell r="H870"/>
          <cell r="I870">
            <v>0.77</v>
          </cell>
          <cell r="J870"/>
          <cell r="K870">
            <v>0.77</v>
          </cell>
          <cell r="L870">
            <v>0</v>
          </cell>
          <cell r="M870">
            <v>20120309</v>
          </cell>
          <cell r="N870">
            <v>0</v>
          </cell>
          <cell r="O870">
            <v>20120309</v>
          </cell>
        </row>
        <row r="871">
          <cell r="A871" t="str">
            <v>42235 0</v>
          </cell>
          <cell r="B871" t="str">
            <v>IPRATROPIUM BROMIDE</v>
          </cell>
          <cell r="C871">
            <v>42235</v>
          </cell>
          <cell r="D871">
            <v>0</v>
          </cell>
          <cell r="E871" t="str">
            <v>0.2 mg/ml</v>
          </cell>
          <cell r="F871" t="str">
            <v>MILLILITER</v>
          </cell>
          <cell r="G871" t="str">
            <v>INH SOLN</v>
          </cell>
          <cell r="H871"/>
          <cell r="I871">
            <v>5.5300000000000002E-2</v>
          </cell>
          <cell r="J871"/>
          <cell r="K871">
            <v>5.5300000000000002E-2</v>
          </cell>
          <cell r="L871">
            <v>0</v>
          </cell>
          <cell r="M871">
            <v>20111209</v>
          </cell>
          <cell r="N871">
            <v>0</v>
          </cell>
          <cell r="O871">
            <v>20111209</v>
          </cell>
        </row>
        <row r="872">
          <cell r="A872" t="str">
            <v>13456 0</v>
          </cell>
          <cell r="B872" t="str">
            <v>IPRATROPIUM/ALBUTEROL SULFATE</v>
          </cell>
          <cell r="C872">
            <v>13456</v>
          </cell>
          <cell r="D872">
            <v>0</v>
          </cell>
          <cell r="E872" t="str">
            <v>0.5-2.5 mg/3 ml</v>
          </cell>
          <cell r="F872" t="str">
            <v>MILLILITER</v>
          </cell>
          <cell r="G872" t="str">
            <v>SOLN</v>
          </cell>
          <cell r="H872"/>
          <cell r="I872">
            <v>8.0299999999999996E-2</v>
          </cell>
          <cell r="J872"/>
          <cell r="K872">
            <v>8.0299999999999996E-2</v>
          </cell>
          <cell r="L872">
            <v>0</v>
          </cell>
          <cell r="M872">
            <v>20120309</v>
          </cell>
          <cell r="N872">
            <v>0</v>
          </cell>
          <cell r="O872">
            <v>20120309</v>
          </cell>
        </row>
        <row r="873">
          <cell r="A873" t="str">
            <v>97956 0</v>
          </cell>
          <cell r="B873" t="str">
            <v>IRINOTECAN HCL</v>
          </cell>
          <cell r="C873">
            <v>97956</v>
          </cell>
          <cell r="D873">
            <v>0</v>
          </cell>
          <cell r="E873" t="str">
            <v>100 mg/5 ml</v>
          </cell>
          <cell r="F873" t="str">
            <v>MILLILITER</v>
          </cell>
          <cell r="G873" t="str">
            <v>VIAL</v>
          </cell>
          <cell r="H873"/>
          <cell r="I873">
            <v>9.0719999999999992</v>
          </cell>
          <cell r="J873"/>
          <cell r="K873">
            <v>9.0719999999999992</v>
          </cell>
          <cell r="L873">
            <v>0</v>
          </cell>
          <cell r="M873">
            <v>20121210</v>
          </cell>
          <cell r="N873">
            <v>0</v>
          </cell>
          <cell r="O873">
            <v>20121210</v>
          </cell>
        </row>
        <row r="874">
          <cell r="A874" t="str">
            <v>97955 0</v>
          </cell>
          <cell r="B874" t="str">
            <v>IRINOTECAN HCL</v>
          </cell>
          <cell r="C874">
            <v>97955</v>
          </cell>
          <cell r="D874">
            <v>0</v>
          </cell>
          <cell r="E874" t="str">
            <v>40 mg/2 ml</v>
          </cell>
          <cell r="F874" t="str">
            <v>MILLILITER</v>
          </cell>
          <cell r="G874" t="str">
            <v>VIAL</v>
          </cell>
          <cell r="H874"/>
          <cell r="I874">
            <v>12.6</v>
          </cell>
          <cell r="J874"/>
          <cell r="K874">
            <v>12.6</v>
          </cell>
          <cell r="L874">
            <v>0</v>
          </cell>
          <cell r="M874">
            <v>20121210</v>
          </cell>
          <cell r="N874">
            <v>0</v>
          </cell>
          <cell r="O874">
            <v>20121210</v>
          </cell>
        </row>
        <row r="875">
          <cell r="A875" t="str">
            <v>99056 0</v>
          </cell>
          <cell r="B875" t="str">
            <v>IRINOTECAN HCL</v>
          </cell>
          <cell r="C875">
            <v>99056</v>
          </cell>
          <cell r="D875">
            <v>0</v>
          </cell>
          <cell r="E875" t="str">
            <v>500 mg/25 ml</v>
          </cell>
          <cell r="F875" t="str">
            <v>MILLILITER</v>
          </cell>
          <cell r="G875" t="str">
            <v>VIAL</v>
          </cell>
          <cell r="H875"/>
          <cell r="I875">
            <v>10.4544</v>
          </cell>
          <cell r="J875"/>
          <cell r="K875">
            <v>10.4544</v>
          </cell>
          <cell r="L875">
            <v>0</v>
          </cell>
          <cell r="M875">
            <v>20100610</v>
          </cell>
          <cell r="N875">
            <v>20110310</v>
          </cell>
          <cell r="O875">
            <v>20110909</v>
          </cell>
        </row>
        <row r="876">
          <cell r="A876" t="str">
            <v>4580 0</v>
          </cell>
          <cell r="B876" t="str">
            <v>IRON POLYSACCHARIDES COMPLEX</v>
          </cell>
          <cell r="C876">
            <v>4580</v>
          </cell>
          <cell r="D876">
            <v>0</v>
          </cell>
          <cell r="E876" t="str">
            <v>150 mg</v>
          </cell>
          <cell r="F876" t="str">
            <v>CAPSULE</v>
          </cell>
          <cell r="G876" t="str">
            <v>CAP</v>
          </cell>
          <cell r="H876"/>
          <cell r="I876">
            <v>0.14269999999999999</v>
          </cell>
          <cell r="J876"/>
          <cell r="K876">
            <v>0.14269999999999999</v>
          </cell>
          <cell r="L876">
            <v>0</v>
          </cell>
          <cell r="M876">
            <v>20120610</v>
          </cell>
          <cell r="N876">
            <v>0</v>
          </cell>
          <cell r="O876">
            <v>20120610</v>
          </cell>
        </row>
        <row r="877">
          <cell r="A877" t="str">
            <v>61407 0</v>
          </cell>
          <cell r="B877" t="str">
            <v>IRON/FA/VITAMIN B COMP W-C/MIN</v>
          </cell>
          <cell r="C877">
            <v>61407</v>
          </cell>
          <cell r="D877">
            <v>0</v>
          </cell>
          <cell r="E877" t="str">
            <v>106 mg; 1 mg</v>
          </cell>
          <cell r="F877" t="str">
            <v>TABLET</v>
          </cell>
          <cell r="G877" t="str">
            <v>TAB</v>
          </cell>
          <cell r="H877"/>
          <cell r="I877">
            <v>0.32969999999999999</v>
          </cell>
          <cell r="J877"/>
          <cell r="K877">
            <v>0.32969999999999999</v>
          </cell>
          <cell r="L877">
            <v>0</v>
          </cell>
          <cell r="M877">
            <v>20061210</v>
          </cell>
          <cell r="N877">
            <v>20070610</v>
          </cell>
          <cell r="O877">
            <v>20070610</v>
          </cell>
        </row>
        <row r="878">
          <cell r="A878" t="str">
            <v>1942 0</v>
          </cell>
          <cell r="B878" t="str">
            <v>ISOSORBIDE DINITRATE</v>
          </cell>
          <cell r="C878">
            <v>1942</v>
          </cell>
          <cell r="D878">
            <v>0</v>
          </cell>
          <cell r="E878" t="str">
            <v>10 mg</v>
          </cell>
          <cell r="F878" t="str">
            <v>TABLET</v>
          </cell>
          <cell r="G878" t="str">
            <v>TAB</v>
          </cell>
          <cell r="H878"/>
          <cell r="I878">
            <v>3.1399999999999997E-2</v>
          </cell>
          <cell r="J878"/>
          <cell r="K878">
            <v>3.1399999999999997E-2</v>
          </cell>
          <cell r="L878">
            <v>0</v>
          </cell>
          <cell r="M878">
            <v>20120309</v>
          </cell>
          <cell r="N878">
            <v>20120824</v>
          </cell>
          <cell r="O878">
            <v>20120824</v>
          </cell>
        </row>
        <row r="879">
          <cell r="A879" t="str">
            <v>1976 0</v>
          </cell>
          <cell r="B879" t="str">
            <v>ISOSORBIDE DINITRATE</v>
          </cell>
          <cell r="C879">
            <v>1976</v>
          </cell>
          <cell r="D879">
            <v>0</v>
          </cell>
          <cell r="E879" t="str">
            <v>2.5 mg</v>
          </cell>
          <cell r="F879" t="str">
            <v>TABLET</v>
          </cell>
          <cell r="G879" t="str">
            <v>TAB, SL</v>
          </cell>
          <cell r="H879"/>
          <cell r="I879">
            <v>8.1699999999999995E-2</v>
          </cell>
          <cell r="J879"/>
          <cell r="K879">
            <v>8.1699999999999995E-2</v>
          </cell>
          <cell r="L879">
            <v>0</v>
          </cell>
          <cell r="M879">
            <v>20100310</v>
          </cell>
          <cell r="N879">
            <v>20110610</v>
          </cell>
          <cell r="O879">
            <v>20110909</v>
          </cell>
        </row>
        <row r="880">
          <cell r="A880" t="str">
            <v>1944 0</v>
          </cell>
          <cell r="B880" t="str">
            <v>ISOSORBIDE DINITRATE</v>
          </cell>
          <cell r="C880">
            <v>1944</v>
          </cell>
          <cell r="D880">
            <v>0</v>
          </cell>
          <cell r="E880" t="str">
            <v>20 mg</v>
          </cell>
          <cell r="F880" t="str">
            <v>TABLET</v>
          </cell>
          <cell r="G880" t="str">
            <v>TAB</v>
          </cell>
          <cell r="H880"/>
          <cell r="I880">
            <v>4.4999999999999998E-2</v>
          </cell>
          <cell r="J880"/>
          <cell r="K880">
            <v>4.4999999999999998E-2</v>
          </cell>
          <cell r="L880">
            <v>0</v>
          </cell>
          <cell r="M880">
            <v>20120610</v>
          </cell>
          <cell r="N880">
            <v>20121005</v>
          </cell>
          <cell r="O880">
            <v>20121005</v>
          </cell>
        </row>
        <row r="881">
          <cell r="A881" t="str">
            <v>1945 0</v>
          </cell>
          <cell r="B881" t="str">
            <v>ISOSORBIDE DINITRATE</v>
          </cell>
          <cell r="C881">
            <v>1945</v>
          </cell>
          <cell r="D881">
            <v>0</v>
          </cell>
          <cell r="E881" t="str">
            <v>30 mg</v>
          </cell>
          <cell r="F881" t="str">
            <v>TABLET</v>
          </cell>
          <cell r="G881" t="str">
            <v>TAB</v>
          </cell>
          <cell r="H881"/>
          <cell r="I881">
            <v>0.1583</v>
          </cell>
          <cell r="J881"/>
          <cell r="K881">
            <v>0.1583</v>
          </cell>
          <cell r="L881">
            <v>0</v>
          </cell>
          <cell r="M881">
            <v>20120309</v>
          </cell>
          <cell r="N881">
            <v>0</v>
          </cell>
          <cell r="O881">
            <v>20120309</v>
          </cell>
        </row>
        <row r="882">
          <cell r="A882" t="str">
            <v>1975 0</v>
          </cell>
          <cell r="B882" t="str">
            <v>ISOSORBIDE DINITRATE</v>
          </cell>
          <cell r="C882">
            <v>1975</v>
          </cell>
          <cell r="D882">
            <v>0</v>
          </cell>
          <cell r="E882" t="str">
            <v>5 mg</v>
          </cell>
          <cell r="F882" t="str">
            <v>TABLET</v>
          </cell>
          <cell r="G882" t="str">
            <v>TAB, SL</v>
          </cell>
          <cell r="H882"/>
          <cell r="I882">
            <v>8.1699999999999995E-2</v>
          </cell>
          <cell r="J882"/>
          <cell r="K882">
            <v>8.1699999999999995E-2</v>
          </cell>
          <cell r="L882">
            <v>0</v>
          </cell>
          <cell r="M882">
            <v>20090910</v>
          </cell>
          <cell r="N882">
            <v>20110610</v>
          </cell>
          <cell r="O882">
            <v>20110909</v>
          </cell>
        </row>
        <row r="883">
          <cell r="A883" t="str">
            <v>1947 0</v>
          </cell>
          <cell r="B883" t="str">
            <v>ISOSORBIDE DINITRATE</v>
          </cell>
          <cell r="C883">
            <v>1947</v>
          </cell>
          <cell r="D883">
            <v>0</v>
          </cell>
          <cell r="E883" t="str">
            <v>5 mg</v>
          </cell>
          <cell r="F883" t="str">
            <v>TABLET</v>
          </cell>
          <cell r="G883" t="str">
            <v>TAB</v>
          </cell>
          <cell r="H883"/>
          <cell r="I883">
            <v>2.7E-2</v>
          </cell>
          <cell r="J883"/>
          <cell r="K883">
            <v>2.7E-2</v>
          </cell>
          <cell r="L883">
            <v>0</v>
          </cell>
          <cell r="M883">
            <v>20120309</v>
          </cell>
          <cell r="N883">
            <v>0</v>
          </cell>
          <cell r="O883">
            <v>20120309</v>
          </cell>
        </row>
        <row r="884">
          <cell r="A884" t="str">
            <v>1932 0</v>
          </cell>
          <cell r="B884" t="str">
            <v>ISOSORBIDE MONONITRATE</v>
          </cell>
          <cell r="C884">
            <v>1932</v>
          </cell>
          <cell r="D884">
            <v>0</v>
          </cell>
          <cell r="E884" t="str">
            <v>10 mg</v>
          </cell>
          <cell r="F884" t="str">
            <v>TABLET</v>
          </cell>
          <cell r="G884" t="str">
            <v>TAB</v>
          </cell>
          <cell r="H884"/>
          <cell r="I884">
            <v>0.35520000000000002</v>
          </cell>
          <cell r="J884"/>
          <cell r="K884">
            <v>0.35520000000000002</v>
          </cell>
          <cell r="L884">
            <v>0</v>
          </cell>
          <cell r="M884">
            <v>20121210</v>
          </cell>
          <cell r="N884">
            <v>0</v>
          </cell>
          <cell r="O884">
            <v>20121210</v>
          </cell>
        </row>
        <row r="885">
          <cell r="A885" t="str">
            <v>48103 0</v>
          </cell>
          <cell r="B885" t="str">
            <v>ISOSORBIDE MONONITRATE</v>
          </cell>
          <cell r="C885">
            <v>48103</v>
          </cell>
          <cell r="D885">
            <v>0</v>
          </cell>
          <cell r="E885" t="str">
            <v>120 mg</v>
          </cell>
          <cell r="F885" t="str">
            <v>TABLET</v>
          </cell>
          <cell r="G885" t="str">
            <v>TAB, ER</v>
          </cell>
          <cell r="H885"/>
          <cell r="I885">
            <v>0.4864</v>
          </cell>
          <cell r="J885"/>
          <cell r="K885">
            <v>0.4864</v>
          </cell>
          <cell r="L885">
            <v>0</v>
          </cell>
          <cell r="M885">
            <v>20110909</v>
          </cell>
          <cell r="N885">
            <v>0</v>
          </cell>
          <cell r="O885">
            <v>20110909</v>
          </cell>
        </row>
        <row r="886">
          <cell r="A886" t="str">
            <v>1931 0</v>
          </cell>
          <cell r="B886" t="str">
            <v>ISOSORBIDE MONONITRATE</v>
          </cell>
          <cell r="C886">
            <v>1931</v>
          </cell>
          <cell r="D886">
            <v>0</v>
          </cell>
          <cell r="E886" t="str">
            <v>20 mg</v>
          </cell>
          <cell r="F886" t="str">
            <v>TABLET</v>
          </cell>
          <cell r="G886" t="str">
            <v>TAB</v>
          </cell>
          <cell r="H886"/>
          <cell r="I886">
            <v>0.39650000000000002</v>
          </cell>
          <cell r="J886"/>
          <cell r="K886">
            <v>0.39650000000000002</v>
          </cell>
          <cell r="L886">
            <v>0</v>
          </cell>
          <cell r="M886">
            <v>20120910</v>
          </cell>
          <cell r="N886">
            <v>0</v>
          </cell>
          <cell r="O886">
            <v>20120910</v>
          </cell>
        </row>
        <row r="887">
          <cell r="A887" t="str">
            <v>48104 0</v>
          </cell>
          <cell r="B887" t="str">
            <v>ISOSORBIDE MONONITRATE</v>
          </cell>
          <cell r="C887">
            <v>48104</v>
          </cell>
          <cell r="D887">
            <v>0</v>
          </cell>
          <cell r="E887" t="str">
            <v>30 mg</v>
          </cell>
          <cell r="F887" t="str">
            <v>TABLET</v>
          </cell>
          <cell r="G887" t="str">
            <v>TAB, ER</v>
          </cell>
          <cell r="H887"/>
          <cell r="I887">
            <v>0.29799999999999999</v>
          </cell>
          <cell r="J887"/>
          <cell r="K887">
            <v>0.29799999999999999</v>
          </cell>
          <cell r="L887">
            <v>0</v>
          </cell>
          <cell r="M887">
            <v>20120910</v>
          </cell>
          <cell r="N887">
            <v>0</v>
          </cell>
          <cell r="O887">
            <v>20120910</v>
          </cell>
        </row>
        <row r="888">
          <cell r="A888" t="str">
            <v>48102 0</v>
          </cell>
          <cell r="B888" t="str">
            <v>ISOSORBIDE MONONITRATE</v>
          </cell>
          <cell r="C888">
            <v>48102</v>
          </cell>
          <cell r="D888">
            <v>0</v>
          </cell>
          <cell r="E888" t="str">
            <v>60 mg</v>
          </cell>
          <cell r="F888" t="str">
            <v>TABLET</v>
          </cell>
          <cell r="G888" t="str">
            <v>TAB, ER</v>
          </cell>
          <cell r="H888"/>
          <cell r="I888">
            <v>0.1409</v>
          </cell>
          <cell r="J888"/>
          <cell r="K888">
            <v>0.1409</v>
          </cell>
          <cell r="L888">
            <v>0</v>
          </cell>
          <cell r="M888">
            <v>20121210</v>
          </cell>
          <cell r="N888">
            <v>0</v>
          </cell>
          <cell r="O888">
            <v>20121210</v>
          </cell>
        </row>
        <row r="889">
          <cell r="A889" t="str">
            <v>59841 0</v>
          </cell>
          <cell r="B889" t="str">
            <v>ISOTRETINOIN</v>
          </cell>
          <cell r="C889">
            <v>59841</v>
          </cell>
          <cell r="D889">
            <v>0</v>
          </cell>
          <cell r="E889" t="str">
            <v>10 mg</v>
          </cell>
          <cell r="F889" t="str">
            <v>CAPSULE</v>
          </cell>
          <cell r="G889" t="str">
            <v>CAP</v>
          </cell>
          <cell r="H889"/>
          <cell r="I889">
            <v>17.222100000000001</v>
          </cell>
          <cell r="J889"/>
          <cell r="K889">
            <v>17.222100000000001</v>
          </cell>
          <cell r="L889">
            <v>0</v>
          </cell>
          <cell r="M889">
            <v>20120610</v>
          </cell>
          <cell r="N889">
            <v>0</v>
          </cell>
          <cell r="O889">
            <v>20120610</v>
          </cell>
        </row>
        <row r="890">
          <cell r="A890" t="str">
            <v>59842 0</v>
          </cell>
          <cell r="B890" t="str">
            <v>ISOTRETINOIN</v>
          </cell>
          <cell r="C890">
            <v>59842</v>
          </cell>
          <cell r="D890">
            <v>0</v>
          </cell>
          <cell r="E890" t="str">
            <v>20 mg</v>
          </cell>
          <cell r="F890" t="str">
            <v>CAPSULE</v>
          </cell>
          <cell r="G890" t="str">
            <v>CAP</v>
          </cell>
          <cell r="H890"/>
          <cell r="I890">
            <v>16.3385</v>
          </cell>
          <cell r="J890"/>
          <cell r="K890">
            <v>16.3385</v>
          </cell>
          <cell r="L890">
            <v>0</v>
          </cell>
          <cell r="M890">
            <v>20120610</v>
          </cell>
          <cell r="N890">
            <v>0</v>
          </cell>
          <cell r="O890">
            <v>20120610</v>
          </cell>
        </row>
        <row r="891">
          <cell r="A891" t="str">
            <v>59843 0</v>
          </cell>
          <cell r="B891" t="str">
            <v>ISOTRETINOIN</v>
          </cell>
          <cell r="C891">
            <v>59843</v>
          </cell>
          <cell r="D891">
            <v>0</v>
          </cell>
          <cell r="E891" t="str">
            <v>40 mg</v>
          </cell>
          <cell r="F891" t="str">
            <v>CAPSULE</v>
          </cell>
          <cell r="G891" t="str">
            <v>CAP</v>
          </cell>
          <cell r="H891"/>
          <cell r="I891">
            <v>20.856000000000002</v>
          </cell>
          <cell r="J891"/>
          <cell r="K891">
            <v>20.856000000000002</v>
          </cell>
          <cell r="L891">
            <v>0</v>
          </cell>
          <cell r="M891">
            <v>20120610</v>
          </cell>
          <cell r="N891">
            <v>0</v>
          </cell>
          <cell r="O891">
            <v>20120610</v>
          </cell>
        </row>
        <row r="892">
          <cell r="A892" t="str">
            <v>49101 0</v>
          </cell>
          <cell r="B892" t="str">
            <v>ITRACONAZOLE</v>
          </cell>
          <cell r="C892">
            <v>49101</v>
          </cell>
          <cell r="D892">
            <v>0</v>
          </cell>
          <cell r="E892" t="str">
            <v>200 mg</v>
          </cell>
          <cell r="F892" t="str">
            <v>CAPSULE</v>
          </cell>
          <cell r="G892" t="str">
            <v>CAP</v>
          </cell>
          <cell r="H892"/>
          <cell r="I892">
            <v>7.7931999999999997</v>
          </cell>
          <cell r="J892"/>
          <cell r="K892">
            <v>7.7931999999999997</v>
          </cell>
          <cell r="L892">
            <v>0</v>
          </cell>
          <cell r="M892">
            <v>20120610</v>
          </cell>
          <cell r="N892">
            <v>0</v>
          </cell>
          <cell r="O892">
            <v>20120610</v>
          </cell>
        </row>
        <row r="893">
          <cell r="A893" t="str">
            <v>31271 0</v>
          </cell>
          <cell r="B893" t="str">
            <v xml:space="preserve">KETOCONAZOLE </v>
          </cell>
          <cell r="C893">
            <v>31271</v>
          </cell>
          <cell r="D893">
            <v>0</v>
          </cell>
          <cell r="E893" t="str">
            <v>2%</v>
          </cell>
          <cell r="F893" t="str">
            <v>MILLILITER</v>
          </cell>
          <cell r="G893" t="str">
            <v>SHAMPOO</v>
          </cell>
          <cell r="H893"/>
          <cell r="I893">
            <v>0.1134</v>
          </cell>
          <cell r="J893"/>
          <cell r="K893">
            <v>0.1134</v>
          </cell>
          <cell r="L893">
            <v>0</v>
          </cell>
          <cell r="M893">
            <v>20120309</v>
          </cell>
          <cell r="N893">
            <v>0</v>
          </cell>
          <cell r="O893">
            <v>20120309</v>
          </cell>
        </row>
        <row r="894">
          <cell r="A894" t="str">
            <v>31850 0</v>
          </cell>
          <cell r="B894" t="str">
            <v>KETOCONAZOLE</v>
          </cell>
          <cell r="C894">
            <v>31850</v>
          </cell>
          <cell r="D894">
            <v>0</v>
          </cell>
          <cell r="E894" t="str">
            <v>2%</v>
          </cell>
          <cell r="F894" t="str">
            <v>GRAM</v>
          </cell>
          <cell r="G894" t="str">
            <v>CRM</v>
          </cell>
          <cell r="H894"/>
          <cell r="I894">
            <v>0.40610000000000002</v>
          </cell>
          <cell r="J894"/>
          <cell r="K894">
            <v>0.40610000000000002</v>
          </cell>
          <cell r="L894">
            <v>0</v>
          </cell>
          <cell r="M894">
            <v>20120610</v>
          </cell>
          <cell r="N894">
            <v>0</v>
          </cell>
          <cell r="O894">
            <v>20120610</v>
          </cell>
        </row>
        <row r="895">
          <cell r="A895" t="str">
            <v>42590 0</v>
          </cell>
          <cell r="B895" t="str">
            <v>KETOCONAZOLE</v>
          </cell>
          <cell r="C895">
            <v>42590</v>
          </cell>
          <cell r="D895">
            <v>0</v>
          </cell>
          <cell r="E895" t="str">
            <v>200 mg</v>
          </cell>
          <cell r="F895" t="str">
            <v>TABLET</v>
          </cell>
          <cell r="G895" t="str">
            <v>TAB</v>
          </cell>
          <cell r="H895"/>
          <cell r="I895">
            <v>0.2213</v>
          </cell>
          <cell r="J895"/>
          <cell r="K895">
            <v>0.2213</v>
          </cell>
          <cell r="L895">
            <v>0</v>
          </cell>
          <cell r="M895">
            <v>20120309</v>
          </cell>
          <cell r="N895">
            <v>0</v>
          </cell>
          <cell r="O895">
            <v>20120309</v>
          </cell>
        </row>
        <row r="896">
          <cell r="A896" t="str">
            <v>33792 0</v>
          </cell>
          <cell r="B896" t="str">
            <v>KETOPROFEN</v>
          </cell>
          <cell r="C896">
            <v>33792</v>
          </cell>
          <cell r="D896">
            <v>0</v>
          </cell>
          <cell r="E896" t="str">
            <v>200 mg</v>
          </cell>
          <cell r="F896" t="str">
            <v>TABLET</v>
          </cell>
          <cell r="G896" t="str">
            <v>CAP, SR 24HR</v>
          </cell>
          <cell r="H896"/>
          <cell r="I896">
            <v>7.9870999999999999</v>
          </cell>
          <cell r="J896"/>
          <cell r="K896">
            <v>7.9870999999999999</v>
          </cell>
          <cell r="L896">
            <v>0</v>
          </cell>
          <cell r="M896">
            <v>20121210</v>
          </cell>
          <cell r="N896">
            <v>0</v>
          </cell>
          <cell r="O896">
            <v>20121210</v>
          </cell>
        </row>
        <row r="897">
          <cell r="A897" t="str">
            <v>34420 0</v>
          </cell>
          <cell r="B897" t="str">
            <v>KETOPROFEN</v>
          </cell>
          <cell r="C897">
            <v>34420</v>
          </cell>
          <cell r="D897">
            <v>0</v>
          </cell>
          <cell r="E897" t="str">
            <v>50 mg</v>
          </cell>
          <cell r="F897" t="str">
            <v>CAPSULE</v>
          </cell>
          <cell r="G897" t="str">
            <v>CAP</v>
          </cell>
          <cell r="H897"/>
          <cell r="I897">
            <v>0.1202</v>
          </cell>
          <cell r="J897"/>
          <cell r="K897">
            <v>0.1202</v>
          </cell>
          <cell r="L897">
            <v>0</v>
          </cell>
          <cell r="M897">
            <v>20100610</v>
          </cell>
          <cell r="N897">
            <v>0</v>
          </cell>
          <cell r="O897">
            <v>20110909</v>
          </cell>
        </row>
        <row r="898">
          <cell r="A898" t="str">
            <v>34421 0</v>
          </cell>
          <cell r="B898" t="str">
            <v>KETOPROFEN</v>
          </cell>
          <cell r="C898">
            <v>34421</v>
          </cell>
          <cell r="D898">
            <v>0</v>
          </cell>
          <cell r="E898" t="str">
            <v>75 mg</v>
          </cell>
          <cell r="F898" t="str">
            <v>CAPSULE</v>
          </cell>
          <cell r="G898" t="str">
            <v>CAP</v>
          </cell>
          <cell r="H898"/>
          <cell r="I898">
            <v>0.1245</v>
          </cell>
          <cell r="J898"/>
          <cell r="K898">
            <v>0.1245</v>
          </cell>
          <cell r="L898">
            <v>0</v>
          </cell>
          <cell r="M898">
            <v>20120910</v>
          </cell>
          <cell r="N898">
            <v>0</v>
          </cell>
          <cell r="O898">
            <v>20120910</v>
          </cell>
        </row>
        <row r="899">
          <cell r="A899" t="str">
            <v>20255 0</v>
          </cell>
          <cell r="B899" t="str">
            <v>KETOROLAC TROMETHAMINE</v>
          </cell>
          <cell r="C899">
            <v>20255</v>
          </cell>
          <cell r="D899">
            <v>0</v>
          </cell>
          <cell r="E899" t="str">
            <v>0.4%</v>
          </cell>
          <cell r="F899" t="str">
            <v>MILLILITER</v>
          </cell>
          <cell r="G899" t="str">
            <v>DROPS</v>
          </cell>
          <cell r="H899"/>
          <cell r="I899">
            <v>2.754</v>
          </cell>
          <cell r="J899"/>
          <cell r="K899">
            <v>2.754</v>
          </cell>
          <cell r="L899">
            <v>0</v>
          </cell>
          <cell r="M899">
            <v>20120309</v>
          </cell>
          <cell r="N899">
            <v>0</v>
          </cell>
          <cell r="O899">
            <v>20120309</v>
          </cell>
        </row>
        <row r="900">
          <cell r="A900" t="str">
            <v>52700 0</v>
          </cell>
          <cell r="B900" t="str">
            <v>KETOROLAC TROMETHAMINE</v>
          </cell>
          <cell r="C900">
            <v>52700</v>
          </cell>
          <cell r="D900">
            <v>0</v>
          </cell>
          <cell r="E900" t="str">
            <v>0.5%</v>
          </cell>
          <cell r="F900" t="str">
            <v>MILLILITER</v>
          </cell>
          <cell r="G900" t="str">
            <v>DROPS</v>
          </cell>
          <cell r="H900"/>
          <cell r="I900">
            <v>2.6352000000000002</v>
          </cell>
          <cell r="J900"/>
          <cell r="K900">
            <v>2.6352000000000002</v>
          </cell>
          <cell r="L900">
            <v>0</v>
          </cell>
          <cell r="M900">
            <v>20120910</v>
          </cell>
          <cell r="N900">
            <v>0</v>
          </cell>
          <cell r="O900">
            <v>20120910</v>
          </cell>
        </row>
        <row r="901">
          <cell r="A901" t="str">
            <v>32531 0</v>
          </cell>
          <cell r="B901" t="str">
            <v>KETOROLAC TROMETHAMINE</v>
          </cell>
          <cell r="C901">
            <v>32531</v>
          </cell>
          <cell r="D901">
            <v>0</v>
          </cell>
          <cell r="E901" t="str">
            <v>10 mg</v>
          </cell>
          <cell r="F901" t="str">
            <v>TABLET</v>
          </cell>
          <cell r="G901" t="str">
            <v>TAB</v>
          </cell>
          <cell r="H901"/>
          <cell r="I901">
            <v>0.2442</v>
          </cell>
          <cell r="J901"/>
          <cell r="K901">
            <v>0.2442</v>
          </cell>
          <cell r="L901">
            <v>0</v>
          </cell>
          <cell r="M901">
            <v>20120610</v>
          </cell>
          <cell r="N901">
            <v>0</v>
          </cell>
          <cell r="O901">
            <v>20120610</v>
          </cell>
        </row>
        <row r="902">
          <cell r="A902" t="str">
            <v>35275 0</v>
          </cell>
          <cell r="B902" t="str">
            <v>KETOROLAC TROMETHAMINE</v>
          </cell>
          <cell r="C902">
            <v>35275</v>
          </cell>
          <cell r="D902">
            <v>0</v>
          </cell>
          <cell r="E902" t="str">
            <v>15 mg/ml</v>
          </cell>
          <cell r="F902" t="str">
            <v>MILLILITER</v>
          </cell>
          <cell r="G902" t="str">
            <v>SYRN</v>
          </cell>
          <cell r="H902"/>
          <cell r="I902">
            <v>4.1923000000000004</v>
          </cell>
          <cell r="J902"/>
          <cell r="K902">
            <v>4.1923000000000004</v>
          </cell>
          <cell r="L902">
            <v>0</v>
          </cell>
          <cell r="M902">
            <v>20090310</v>
          </cell>
          <cell r="N902">
            <v>20090910</v>
          </cell>
          <cell r="O902">
            <v>20091210</v>
          </cell>
        </row>
        <row r="903">
          <cell r="A903" t="str">
            <v>35270 0</v>
          </cell>
          <cell r="B903" t="str">
            <v>KETOROLAC TROMETHAMINE</v>
          </cell>
          <cell r="C903">
            <v>35270</v>
          </cell>
          <cell r="D903">
            <v>0</v>
          </cell>
          <cell r="E903" t="str">
            <v>30 mg/ml</v>
          </cell>
          <cell r="F903" t="str">
            <v>MILLILITER</v>
          </cell>
          <cell r="G903" t="str">
            <v>SYRN</v>
          </cell>
          <cell r="H903"/>
          <cell r="I903">
            <v>1.8817999999999999</v>
          </cell>
          <cell r="J903"/>
          <cell r="K903">
            <v>1.8817999999999999</v>
          </cell>
          <cell r="L903">
            <v>0</v>
          </cell>
          <cell r="M903">
            <v>20100910</v>
          </cell>
          <cell r="N903">
            <v>20110610</v>
          </cell>
          <cell r="O903">
            <v>20110909</v>
          </cell>
        </row>
        <row r="904">
          <cell r="A904" t="str">
            <v>35236 0</v>
          </cell>
          <cell r="B904" t="str">
            <v>KETOROLAC TROMETHAMINE</v>
          </cell>
          <cell r="C904">
            <v>35236</v>
          </cell>
          <cell r="D904">
            <v>0</v>
          </cell>
          <cell r="E904" t="str">
            <v>60 mg/2 ml</v>
          </cell>
          <cell r="F904" t="str">
            <v>MILLILITER</v>
          </cell>
          <cell r="G904" t="str">
            <v>VIAL</v>
          </cell>
          <cell r="H904"/>
          <cell r="I904">
            <v>0.65629999999999999</v>
          </cell>
          <cell r="J904"/>
          <cell r="K904">
            <v>0.65629999999999999</v>
          </cell>
          <cell r="L904">
            <v>0</v>
          </cell>
          <cell r="M904">
            <v>20121210</v>
          </cell>
          <cell r="N904">
            <v>0</v>
          </cell>
          <cell r="O904">
            <v>20121210</v>
          </cell>
        </row>
        <row r="905">
          <cell r="A905" t="str">
            <v>10342 0</v>
          </cell>
          <cell r="B905" t="str">
            <v>LABETALOL HCL</v>
          </cell>
          <cell r="C905">
            <v>10342</v>
          </cell>
          <cell r="D905">
            <v>0</v>
          </cell>
          <cell r="E905" t="str">
            <v>100 mg</v>
          </cell>
          <cell r="F905" t="str">
            <v>TABLET</v>
          </cell>
          <cell r="G905" t="str">
            <v>TAB</v>
          </cell>
          <cell r="H905"/>
          <cell r="I905">
            <v>9.0300000000000005E-2</v>
          </cell>
          <cell r="J905"/>
          <cell r="K905">
            <v>9.0300000000000005E-2</v>
          </cell>
          <cell r="L905">
            <v>0</v>
          </cell>
          <cell r="M905">
            <v>20120610</v>
          </cell>
          <cell r="N905">
            <v>20120921</v>
          </cell>
          <cell r="O905">
            <v>20120921</v>
          </cell>
        </row>
        <row r="906">
          <cell r="A906" t="str">
            <v>10341 0</v>
          </cell>
          <cell r="B906" t="str">
            <v>LABETALOL HCL</v>
          </cell>
          <cell r="C906">
            <v>10341</v>
          </cell>
          <cell r="D906">
            <v>0</v>
          </cell>
          <cell r="E906" t="str">
            <v>200 mg</v>
          </cell>
          <cell r="F906" t="str">
            <v>TABLET</v>
          </cell>
          <cell r="G906" t="str">
            <v>TAB</v>
          </cell>
          <cell r="H906"/>
          <cell r="I906">
            <v>0.15859999999999999</v>
          </cell>
          <cell r="J906">
            <v>0.5494</v>
          </cell>
          <cell r="K906">
            <v>0.5494</v>
          </cell>
          <cell r="L906">
            <v>2.4640605296343003</v>
          </cell>
          <cell r="M906">
            <v>20130215</v>
          </cell>
          <cell r="N906">
            <v>0</v>
          </cell>
          <cell r="O906">
            <v>20130215</v>
          </cell>
        </row>
        <row r="907">
          <cell r="A907" t="str">
            <v>10340 0</v>
          </cell>
          <cell r="B907" t="str">
            <v>LABETALOL HCL</v>
          </cell>
          <cell r="C907">
            <v>10340</v>
          </cell>
          <cell r="D907">
            <v>0</v>
          </cell>
          <cell r="E907" t="str">
            <v>300 mg</v>
          </cell>
          <cell r="F907" t="str">
            <v>TABLET</v>
          </cell>
          <cell r="G907" t="str">
            <v>TAB</v>
          </cell>
          <cell r="H907"/>
          <cell r="I907">
            <v>0.75419999999999998</v>
          </cell>
          <cell r="J907">
            <v>0.75419999999999998</v>
          </cell>
          <cell r="K907">
            <v>0.75419999999999998</v>
          </cell>
          <cell r="L907">
            <v>0</v>
          </cell>
          <cell r="M907">
            <v>20130118</v>
          </cell>
          <cell r="N907">
            <v>0</v>
          </cell>
          <cell r="O907">
            <v>20130118</v>
          </cell>
        </row>
        <row r="908">
          <cell r="A908" t="str">
            <v>10160 0</v>
          </cell>
          <cell r="B908" t="str">
            <v xml:space="preserve">LACTULOSE </v>
          </cell>
          <cell r="C908">
            <v>10160</v>
          </cell>
          <cell r="D908">
            <v>0</v>
          </cell>
          <cell r="E908" t="str">
            <v>10 gm/15 ml</v>
          </cell>
          <cell r="F908" t="str">
            <v>MILLILITER</v>
          </cell>
          <cell r="G908" t="str">
            <v>SOLN</v>
          </cell>
          <cell r="H908"/>
          <cell r="I908">
            <v>1.3899999999999999E-2</v>
          </cell>
          <cell r="J908"/>
          <cell r="K908">
            <v>1.3899999999999999E-2</v>
          </cell>
          <cell r="L908">
            <v>0</v>
          </cell>
          <cell r="M908">
            <v>20121210</v>
          </cell>
          <cell r="N908">
            <v>0</v>
          </cell>
          <cell r="O908">
            <v>20121210</v>
          </cell>
        </row>
        <row r="909">
          <cell r="A909" t="str">
            <v>10167 0</v>
          </cell>
          <cell r="B909" t="str">
            <v>LACTULOSE</v>
          </cell>
          <cell r="C909">
            <v>10167</v>
          </cell>
          <cell r="D909">
            <v>0</v>
          </cell>
          <cell r="E909" t="str">
            <v>10 gm/15 ml</v>
          </cell>
          <cell r="F909" t="str">
            <v>MILLILITER</v>
          </cell>
          <cell r="G909" t="str">
            <v>SOLN</v>
          </cell>
          <cell r="H909"/>
          <cell r="I909">
            <v>1.5800000000000002E-2</v>
          </cell>
          <cell r="J909"/>
          <cell r="K909">
            <v>1.5800000000000002E-2</v>
          </cell>
          <cell r="L909">
            <v>0</v>
          </cell>
          <cell r="M909">
            <v>20121210</v>
          </cell>
          <cell r="N909">
            <v>0</v>
          </cell>
          <cell r="O909">
            <v>20121210</v>
          </cell>
        </row>
        <row r="910">
          <cell r="A910" t="str">
            <v>10161 0</v>
          </cell>
          <cell r="B910" t="str">
            <v>LACTULOSE</v>
          </cell>
          <cell r="C910">
            <v>10161</v>
          </cell>
          <cell r="D910">
            <v>0</v>
          </cell>
          <cell r="E910" t="str">
            <v>10 gm/15 ml</v>
          </cell>
          <cell r="F910" t="str">
            <v>MILLILITER</v>
          </cell>
          <cell r="G910" t="str">
            <v>SYR</v>
          </cell>
          <cell r="H910"/>
          <cell r="I910">
            <v>1.5100000000000001E-2</v>
          </cell>
          <cell r="J910"/>
          <cell r="K910">
            <v>1.5100000000000001E-2</v>
          </cell>
          <cell r="L910">
            <v>0</v>
          </cell>
          <cell r="M910">
            <v>20051210</v>
          </cell>
          <cell r="N910">
            <v>20060610</v>
          </cell>
          <cell r="O910">
            <v>20060610</v>
          </cell>
        </row>
        <row r="911">
          <cell r="A911" t="str">
            <v>64316 0</v>
          </cell>
          <cell r="B911" t="str">
            <v>LAMOTRIGINE</v>
          </cell>
          <cell r="C911">
            <v>64316</v>
          </cell>
          <cell r="D911">
            <v>0</v>
          </cell>
          <cell r="E911" t="str">
            <v>100 mg</v>
          </cell>
          <cell r="F911" t="str">
            <v>TABLET</v>
          </cell>
          <cell r="G911" t="str">
            <v>TAB</v>
          </cell>
          <cell r="H911"/>
          <cell r="I911">
            <v>9.1800000000000007E-2</v>
          </cell>
          <cell r="J911"/>
          <cell r="K911">
            <v>9.1800000000000007E-2</v>
          </cell>
          <cell r="L911">
            <v>0</v>
          </cell>
          <cell r="M911">
            <v>20120309</v>
          </cell>
          <cell r="N911">
            <v>0</v>
          </cell>
          <cell r="O911">
            <v>20120309</v>
          </cell>
        </row>
        <row r="912">
          <cell r="A912" t="str">
            <v>64324 0</v>
          </cell>
          <cell r="B912" t="str">
            <v>LAMOTRIGINE</v>
          </cell>
          <cell r="C912">
            <v>64324</v>
          </cell>
          <cell r="D912">
            <v>0</v>
          </cell>
          <cell r="E912" t="str">
            <v>150 mg</v>
          </cell>
          <cell r="F912" t="str">
            <v>TABLET</v>
          </cell>
          <cell r="G912" t="str">
            <v>TAB</v>
          </cell>
          <cell r="H912"/>
          <cell r="I912">
            <v>0.13780000000000001</v>
          </cell>
          <cell r="J912"/>
          <cell r="K912">
            <v>0.13780000000000001</v>
          </cell>
          <cell r="L912">
            <v>0</v>
          </cell>
          <cell r="M912">
            <v>20120910</v>
          </cell>
          <cell r="N912">
            <v>0</v>
          </cell>
          <cell r="O912">
            <v>20120910</v>
          </cell>
        </row>
        <row r="913">
          <cell r="A913" t="str">
            <v>64325 0</v>
          </cell>
          <cell r="B913" t="str">
            <v>LAMOTRIGINE</v>
          </cell>
          <cell r="C913">
            <v>64325</v>
          </cell>
          <cell r="D913">
            <v>0</v>
          </cell>
          <cell r="E913" t="str">
            <v>200 mg</v>
          </cell>
          <cell r="F913" t="str">
            <v>TABLET</v>
          </cell>
          <cell r="G913" t="str">
            <v>TAB</v>
          </cell>
          <cell r="H913"/>
          <cell r="I913">
            <v>0.13200000000000001</v>
          </cell>
          <cell r="J913"/>
          <cell r="K913">
            <v>0.13200000000000001</v>
          </cell>
          <cell r="L913">
            <v>0</v>
          </cell>
          <cell r="M913">
            <v>20120309</v>
          </cell>
          <cell r="N913">
            <v>0</v>
          </cell>
          <cell r="O913">
            <v>20120309</v>
          </cell>
        </row>
        <row r="914">
          <cell r="A914" t="str">
            <v>64322 0</v>
          </cell>
          <cell r="B914" t="str">
            <v>LAMOTRIGINE</v>
          </cell>
          <cell r="C914">
            <v>64322</v>
          </cell>
          <cell r="D914">
            <v>0</v>
          </cell>
          <cell r="E914" t="str">
            <v>25 mg</v>
          </cell>
          <cell r="F914" t="str">
            <v>TABLET</v>
          </cell>
          <cell r="G914" t="str">
            <v>TAB, CHEW</v>
          </cell>
          <cell r="H914"/>
          <cell r="I914">
            <v>0.36459999999999998</v>
          </cell>
          <cell r="J914"/>
          <cell r="K914">
            <v>0.36459999999999998</v>
          </cell>
          <cell r="L914">
            <v>0</v>
          </cell>
          <cell r="M914">
            <v>20120610</v>
          </cell>
          <cell r="N914">
            <v>0</v>
          </cell>
          <cell r="O914">
            <v>20120610</v>
          </cell>
        </row>
        <row r="915">
          <cell r="A915" t="str">
            <v>64317 0</v>
          </cell>
          <cell r="B915" t="str">
            <v>LAMOTRIGINE</v>
          </cell>
          <cell r="C915">
            <v>64317</v>
          </cell>
          <cell r="D915">
            <v>0</v>
          </cell>
          <cell r="E915" t="str">
            <v>25 mg</v>
          </cell>
          <cell r="F915" t="str">
            <v>TABLET</v>
          </cell>
          <cell r="G915" t="str">
            <v>TAB</v>
          </cell>
          <cell r="H915"/>
          <cell r="I915">
            <v>7.9200000000000007E-2</v>
          </cell>
          <cell r="J915"/>
          <cell r="K915">
            <v>7.9200000000000007E-2</v>
          </cell>
          <cell r="L915">
            <v>0</v>
          </cell>
          <cell r="M915">
            <v>20120309</v>
          </cell>
          <cell r="N915">
            <v>0</v>
          </cell>
          <cell r="O915">
            <v>20120309</v>
          </cell>
        </row>
        <row r="916">
          <cell r="A916" t="str">
            <v>64323 0</v>
          </cell>
          <cell r="B916" t="str">
            <v>LAMOTRIGINE</v>
          </cell>
          <cell r="C916">
            <v>64323</v>
          </cell>
          <cell r="D916">
            <v>0</v>
          </cell>
          <cell r="E916" t="str">
            <v>5 mg</v>
          </cell>
          <cell r="F916" t="str">
            <v>TABLET</v>
          </cell>
          <cell r="G916" t="str">
            <v>TAB, CHEW</v>
          </cell>
          <cell r="H916"/>
          <cell r="I916">
            <v>0.35160000000000002</v>
          </cell>
          <cell r="J916"/>
          <cell r="K916">
            <v>0.35160000000000002</v>
          </cell>
          <cell r="L916">
            <v>0</v>
          </cell>
          <cell r="M916">
            <v>20120610</v>
          </cell>
          <cell r="N916">
            <v>0</v>
          </cell>
          <cell r="O916">
            <v>20120610</v>
          </cell>
        </row>
        <row r="917">
          <cell r="A917" t="str">
            <v>1697 0</v>
          </cell>
          <cell r="B917" t="str">
            <v>LANSOPRAZOLE</v>
          </cell>
          <cell r="C917">
            <v>1697</v>
          </cell>
          <cell r="D917">
            <v>0</v>
          </cell>
          <cell r="E917" t="str">
            <v>15 mg</v>
          </cell>
          <cell r="F917" t="str">
            <v>CAPSULE</v>
          </cell>
          <cell r="G917" t="str">
            <v>CAP, DR</v>
          </cell>
          <cell r="H917"/>
          <cell r="I917">
            <v>1.5488</v>
          </cell>
          <cell r="J917"/>
          <cell r="K917">
            <v>1.5488</v>
          </cell>
          <cell r="L917">
            <v>0</v>
          </cell>
          <cell r="M917">
            <v>20120406</v>
          </cell>
          <cell r="N917">
            <v>0</v>
          </cell>
          <cell r="O917">
            <v>20120406</v>
          </cell>
        </row>
        <row r="918">
          <cell r="A918" t="str">
            <v>18992 0</v>
          </cell>
          <cell r="B918" t="str">
            <v>LANSOPRAZOLE</v>
          </cell>
          <cell r="C918">
            <v>18992</v>
          </cell>
          <cell r="D918">
            <v>0</v>
          </cell>
          <cell r="E918" t="str">
            <v>15 mg</v>
          </cell>
          <cell r="F918" t="str">
            <v>TABLET</v>
          </cell>
          <cell r="G918" t="str">
            <v>TAB, RAPID DISSOLVE, DR</v>
          </cell>
          <cell r="H918"/>
          <cell r="I918">
            <v>4.8342000000000001</v>
          </cell>
          <cell r="J918"/>
          <cell r="K918">
            <v>4.8342000000000001</v>
          </cell>
          <cell r="L918">
            <v>0</v>
          </cell>
          <cell r="M918">
            <v>20110909</v>
          </cell>
          <cell r="N918">
            <v>20111021</v>
          </cell>
          <cell r="O918">
            <v>20111021</v>
          </cell>
        </row>
        <row r="919">
          <cell r="A919" t="str">
            <v>1698 0</v>
          </cell>
          <cell r="B919" t="str">
            <v>LANSOPRAZOLE</v>
          </cell>
          <cell r="C919">
            <v>1698</v>
          </cell>
          <cell r="D919">
            <v>0</v>
          </cell>
          <cell r="E919" t="str">
            <v>30 mg</v>
          </cell>
          <cell r="F919" t="str">
            <v>CAPSULE</v>
          </cell>
          <cell r="G919" t="str">
            <v>CAP, DR</v>
          </cell>
          <cell r="H919"/>
          <cell r="I919">
            <v>2.1791</v>
          </cell>
          <cell r="J919"/>
          <cell r="K919">
            <v>2.1791</v>
          </cell>
          <cell r="L919">
            <v>0</v>
          </cell>
          <cell r="M919">
            <v>20120610</v>
          </cell>
          <cell r="N919">
            <v>0</v>
          </cell>
          <cell r="O919">
            <v>20120610</v>
          </cell>
        </row>
        <row r="920">
          <cell r="A920" t="str">
            <v>18993 0</v>
          </cell>
          <cell r="B920" t="str">
            <v>LANSOPRAZOLE</v>
          </cell>
          <cell r="C920">
            <v>18993</v>
          </cell>
          <cell r="D920">
            <v>0</v>
          </cell>
          <cell r="E920" t="str">
            <v>30 mg</v>
          </cell>
          <cell r="F920" t="str">
            <v>TABLET</v>
          </cell>
          <cell r="G920" t="str">
            <v>TAB, RAPID DISSOLVE, DR</v>
          </cell>
          <cell r="H920"/>
          <cell r="I920">
            <v>4.8342000000000001</v>
          </cell>
          <cell r="J920"/>
          <cell r="K920">
            <v>4.8342000000000001</v>
          </cell>
          <cell r="L920">
            <v>0</v>
          </cell>
          <cell r="M920">
            <v>20110909</v>
          </cell>
          <cell r="N920">
            <v>20111129</v>
          </cell>
          <cell r="O920">
            <v>20111129</v>
          </cell>
        </row>
        <row r="921">
          <cell r="A921" t="str">
            <v>32749 0</v>
          </cell>
          <cell r="B921" t="str">
            <v>LATANOPROST</v>
          </cell>
          <cell r="C921">
            <v>32749</v>
          </cell>
          <cell r="D921">
            <v>0</v>
          </cell>
          <cell r="E921">
            <v>5.0000000000000002E-5</v>
          </cell>
          <cell r="F921" t="str">
            <v>MILLILITER</v>
          </cell>
          <cell r="G921" t="str">
            <v>DROPS</v>
          </cell>
          <cell r="H921"/>
          <cell r="I921">
            <v>6.2351999999999999</v>
          </cell>
          <cell r="J921"/>
          <cell r="K921">
            <v>6.2351999999999999</v>
          </cell>
          <cell r="L921">
            <v>0</v>
          </cell>
          <cell r="M921">
            <v>20121102</v>
          </cell>
          <cell r="N921">
            <v>0</v>
          </cell>
          <cell r="O921">
            <v>20121102</v>
          </cell>
        </row>
        <row r="922">
          <cell r="A922" t="str">
            <v>67031 0</v>
          </cell>
          <cell r="B922" t="str">
            <v>LEFLUNOMIDE</v>
          </cell>
          <cell r="C922">
            <v>67031</v>
          </cell>
          <cell r="D922">
            <v>0</v>
          </cell>
          <cell r="E922" t="str">
            <v>10 mg</v>
          </cell>
          <cell r="F922" t="str">
            <v>TABLET</v>
          </cell>
          <cell r="G922" t="str">
            <v>TAB</v>
          </cell>
          <cell r="H922"/>
          <cell r="I922">
            <v>0.41170000000000001</v>
          </cell>
          <cell r="J922"/>
          <cell r="K922">
            <v>0.41170000000000001</v>
          </cell>
          <cell r="L922">
            <v>0</v>
          </cell>
          <cell r="M922">
            <v>20120910</v>
          </cell>
          <cell r="N922">
            <v>0</v>
          </cell>
          <cell r="O922">
            <v>20120910</v>
          </cell>
        </row>
        <row r="923">
          <cell r="A923" t="str">
            <v>67032 0</v>
          </cell>
          <cell r="B923" t="str">
            <v>LEFLUNOMIDE</v>
          </cell>
          <cell r="C923">
            <v>67032</v>
          </cell>
          <cell r="D923">
            <v>0</v>
          </cell>
          <cell r="E923" t="str">
            <v>20 mg</v>
          </cell>
          <cell r="F923" t="str">
            <v>TABLET</v>
          </cell>
          <cell r="G923" t="str">
            <v>TAB</v>
          </cell>
          <cell r="H923"/>
          <cell r="I923">
            <v>0.62439999999999996</v>
          </cell>
          <cell r="J923"/>
          <cell r="K923">
            <v>0.62439999999999996</v>
          </cell>
          <cell r="L923">
            <v>0</v>
          </cell>
          <cell r="M923">
            <v>20121210</v>
          </cell>
          <cell r="N923">
            <v>0</v>
          </cell>
          <cell r="O923">
            <v>20121210</v>
          </cell>
        </row>
        <row r="924">
          <cell r="A924" t="str">
            <v>87557 0</v>
          </cell>
          <cell r="B924" t="str">
            <v>LEUCOVORIN CALCIUM</v>
          </cell>
          <cell r="C924">
            <v>87557</v>
          </cell>
          <cell r="D924">
            <v>0</v>
          </cell>
          <cell r="E924" t="str">
            <v>25 mg</v>
          </cell>
          <cell r="F924" t="str">
            <v>TABLET</v>
          </cell>
          <cell r="G924" t="str">
            <v>TAB</v>
          </cell>
          <cell r="H924"/>
          <cell r="I924">
            <v>8.4</v>
          </cell>
          <cell r="J924"/>
          <cell r="K924">
            <v>8.4</v>
          </cell>
          <cell r="L924">
            <v>0</v>
          </cell>
          <cell r="M924">
            <v>20110909</v>
          </cell>
          <cell r="N924">
            <v>0</v>
          </cell>
          <cell r="O924">
            <v>20110909</v>
          </cell>
        </row>
        <row r="925">
          <cell r="A925" t="str">
            <v>87558 0</v>
          </cell>
          <cell r="B925" t="str">
            <v>LEUCOVORIN CALCIUM</v>
          </cell>
          <cell r="C925">
            <v>87558</v>
          </cell>
          <cell r="D925">
            <v>0</v>
          </cell>
          <cell r="E925" t="str">
            <v>5 mg</v>
          </cell>
          <cell r="F925" t="str">
            <v>TABLET</v>
          </cell>
          <cell r="G925" t="str">
            <v>TAB</v>
          </cell>
          <cell r="H925"/>
          <cell r="I925">
            <v>0.71099999999999997</v>
          </cell>
          <cell r="J925"/>
          <cell r="K925">
            <v>0.71099999999999997</v>
          </cell>
          <cell r="L925">
            <v>0</v>
          </cell>
          <cell r="M925">
            <v>20120610</v>
          </cell>
          <cell r="N925">
            <v>0</v>
          </cell>
          <cell r="O925">
            <v>20120610</v>
          </cell>
        </row>
        <row r="926">
          <cell r="A926" t="str">
            <v>84597 0</v>
          </cell>
          <cell r="B926" t="str">
            <v>LEUPROLIDE ACETATE</v>
          </cell>
          <cell r="C926">
            <v>84597</v>
          </cell>
          <cell r="D926">
            <v>0</v>
          </cell>
          <cell r="E926" t="str">
            <v>1 mg/0.2 ml</v>
          </cell>
          <cell r="F926" t="str">
            <v>EACH</v>
          </cell>
          <cell r="G926" t="str">
            <v>KIT</v>
          </cell>
          <cell r="H926"/>
          <cell r="I926">
            <v>141.75</v>
          </cell>
          <cell r="J926"/>
          <cell r="K926">
            <v>141.75</v>
          </cell>
          <cell r="L926">
            <v>0</v>
          </cell>
          <cell r="M926">
            <v>20120610</v>
          </cell>
          <cell r="N926">
            <v>0</v>
          </cell>
          <cell r="O926">
            <v>20120610</v>
          </cell>
        </row>
        <row r="927">
          <cell r="A927" t="str">
            <v>20353 0</v>
          </cell>
          <cell r="B927" t="str">
            <v>LEVETIRACETAM</v>
          </cell>
          <cell r="C927">
            <v>20353</v>
          </cell>
          <cell r="D927">
            <v>0</v>
          </cell>
          <cell r="E927" t="str">
            <v>100 mg/ml</v>
          </cell>
          <cell r="F927" t="str">
            <v>MILLILITER</v>
          </cell>
          <cell r="G927" t="str">
            <v>SOLN</v>
          </cell>
          <cell r="H927"/>
          <cell r="I927">
            <v>0.1656</v>
          </cell>
          <cell r="J927"/>
          <cell r="K927">
            <v>0.1656</v>
          </cell>
          <cell r="L927">
            <v>0</v>
          </cell>
          <cell r="M927">
            <v>20120610</v>
          </cell>
          <cell r="N927">
            <v>0</v>
          </cell>
          <cell r="O927">
            <v>20120610</v>
          </cell>
        </row>
        <row r="928">
          <cell r="A928" t="str">
            <v>86223 0</v>
          </cell>
          <cell r="B928" t="str">
            <v>LEVETIRACETAM</v>
          </cell>
          <cell r="C928">
            <v>86223</v>
          </cell>
          <cell r="D928">
            <v>0</v>
          </cell>
          <cell r="E928" t="str">
            <v>1000 mg</v>
          </cell>
          <cell r="F928" t="str">
            <v>TABLET</v>
          </cell>
          <cell r="G928" t="str">
            <v>TAB</v>
          </cell>
          <cell r="H928"/>
          <cell r="I928">
            <v>0.38569999999999999</v>
          </cell>
          <cell r="J928"/>
          <cell r="K928">
            <v>0.38569999999999999</v>
          </cell>
          <cell r="L928">
            <v>0</v>
          </cell>
          <cell r="M928">
            <v>20120910</v>
          </cell>
          <cell r="N928">
            <v>0</v>
          </cell>
          <cell r="O928">
            <v>20120910</v>
          </cell>
        </row>
        <row r="929">
          <cell r="A929" t="str">
            <v>41587 0</v>
          </cell>
          <cell r="B929" t="str">
            <v>LEVETIRACETAM</v>
          </cell>
          <cell r="C929">
            <v>41587</v>
          </cell>
          <cell r="D929">
            <v>0</v>
          </cell>
          <cell r="E929" t="str">
            <v>250 mg</v>
          </cell>
          <cell r="F929" t="str">
            <v>TABLET</v>
          </cell>
          <cell r="G929" t="str">
            <v>TAB</v>
          </cell>
          <cell r="H929"/>
          <cell r="I929">
            <v>0.19939999999999999</v>
          </cell>
          <cell r="J929"/>
          <cell r="K929">
            <v>0.19939999999999999</v>
          </cell>
          <cell r="L929">
            <v>0</v>
          </cell>
          <cell r="M929">
            <v>20120610</v>
          </cell>
          <cell r="N929">
            <v>0</v>
          </cell>
          <cell r="O929">
            <v>20120610</v>
          </cell>
        </row>
        <row r="930">
          <cell r="A930" t="str">
            <v>41597 0</v>
          </cell>
          <cell r="B930" t="str">
            <v>LEVETIRACETAM</v>
          </cell>
          <cell r="C930">
            <v>41597</v>
          </cell>
          <cell r="D930">
            <v>0</v>
          </cell>
          <cell r="E930" t="str">
            <v>500 mg</v>
          </cell>
          <cell r="F930" t="str">
            <v>TABLET</v>
          </cell>
          <cell r="G930" t="str">
            <v>TAB</v>
          </cell>
          <cell r="H930"/>
          <cell r="I930">
            <v>0.17599999999999999</v>
          </cell>
          <cell r="J930"/>
          <cell r="K930">
            <v>0.17599999999999999</v>
          </cell>
          <cell r="L930">
            <v>0</v>
          </cell>
          <cell r="M930">
            <v>20121210</v>
          </cell>
          <cell r="N930">
            <v>0</v>
          </cell>
          <cell r="O930">
            <v>20121210</v>
          </cell>
        </row>
        <row r="931">
          <cell r="A931" t="str">
            <v>41586 0</v>
          </cell>
          <cell r="B931" t="str">
            <v>LEVETIRACETAM</v>
          </cell>
          <cell r="C931">
            <v>41586</v>
          </cell>
          <cell r="D931">
            <v>0</v>
          </cell>
          <cell r="E931" t="str">
            <v>750 mg</v>
          </cell>
          <cell r="F931" t="str">
            <v>TABLET</v>
          </cell>
          <cell r="G931" t="str">
            <v>TAB</v>
          </cell>
          <cell r="H931"/>
          <cell r="I931">
            <v>0.26640000000000003</v>
          </cell>
          <cell r="J931"/>
          <cell r="K931">
            <v>0.26640000000000003</v>
          </cell>
          <cell r="L931">
            <v>0</v>
          </cell>
          <cell r="M931">
            <v>20120610</v>
          </cell>
          <cell r="N931">
            <v>0</v>
          </cell>
          <cell r="O931">
            <v>20120610</v>
          </cell>
        </row>
        <row r="932">
          <cell r="A932" t="str">
            <v>33311 0</v>
          </cell>
          <cell r="B932" t="str">
            <v>LEVOBUNOLOL HCL</v>
          </cell>
          <cell r="C932">
            <v>33311</v>
          </cell>
          <cell r="D932">
            <v>0</v>
          </cell>
          <cell r="E932" t="str">
            <v>0.25%</v>
          </cell>
          <cell r="F932" t="str">
            <v>MILLILITER</v>
          </cell>
          <cell r="G932" t="str">
            <v>OPTH SOLN</v>
          </cell>
          <cell r="H932"/>
          <cell r="I932">
            <v>1.125</v>
          </cell>
          <cell r="J932"/>
          <cell r="K932">
            <v>1.125</v>
          </cell>
          <cell r="L932">
            <v>0</v>
          </cell>
          <cell r="M932">
            <v>20050822</v>
          </cell>
          <cell r="N932">
            <v>20050910</v>
          </cell>
          <cell r="O932">
            <v>20070310</v>
          </cell>
        </row>
        <row r="933">
          <cell r="A933" t="str">
            <v>33310 0</v>
          </cell>
          <cell r="B933" t="str">
            <v>LEVOBUNOLOL HCL</v>
          </cell>
          <cell r="C933">
            <v>33310</v>
          </cell>
          <cell r="D933">
            <v>0</v>
          </cell>
          <cell r="E933" t="str">
            <v>0.50%</v>
          </cell>
          <cell r="F933" t="str">
            <v>MILLILITER</v>
          </cell>
          <cell r="G933" t="str">
            <v>OPTH SOLN</v>
          </cell>
          <cell r="H933"/>
          <cell r="I933">
            <v>4.1280000000000001</v>
          </cell>
          <cell r="J933"/>
          <cell r="K933">
            <v>4.1280000000000001</v>
          </cell>
          <cell r="L933">
            <v>0</v>
          </cell>
          <cell r="M933">
            <v>20110909</v>
          </cell>
          <cell r="N933">
            <v>0</v>
          </cell>
          <cell r="O933">
            <v>20110909</v>
          </cell>
        </row>
        <row r="934">
          <cell r="A934" t="str">
            <v>98507 0</v>
          </cell>
          <cell r="B934" t="str">
            <v>LEVOCARNITINE</v>
          </cell>
          <cell r="C934">
            <v>98507</v>
          </cell>
          <cell r="D934">
            <v>0</v>
          </cell>
          <cell r="E934" t="str">
            <v>100 mg/ml</v>
          </cell>
          <cell r="F934" t="str">
            <v>MILLILITER</v>
          </cell>
          <cell r="G934" t="str">
            <v>LIQ</v>
          </cell>
          <cell r="H934"/>
          <cell r="I934">
            <v>0.21870000000000001</v>
          </cell>
          <cell r="J934"/>
          <cell r="K934">
            <v>0.21870000000000001</v>
          </cell>
          <cell r="L934">
            <v>0</v>
          </cell>
          <cell r="M934">
            <v>20120610</v>
          </cell>
          <cell r="N934">
            <v>0</v>
          </cell>
          <cell r="O934">
            <v>20120610</v>
          </cell>
        </row>
        <row r="935">
          <cell r="A935" t="str">
            <v>14901 0</v>
          </cell>
          <cell r="B935" t="str">
            <v>LEVOCETIRIZINE DIHYDROCHLORIDE</v>
          </cell>
          <cell r="C935">
            <v>14901</v>
          </cell>
          <cell r="D935">
            <v>0</v>
          </cell>
          <cell r="E935" t="str">
            <v>5 mg</v>
          </cell>
          <cell r="F935" t="str">
            <v>TABLET</v>
          </cell>
          <cell r="G935" t="str">
            <v>TAB</v>
          </cell>
          <cell r="H935"/>
          <cell r="I935">
            <v>0.56000000000000005</v>
          </cell>
          <cell r="J935"/>
          <cell r="K935">
            <v>0.56000000000000005</v>
          </cell>
          <cell r="L935">
            <v>0</v>
          </cell>
          <cell r="M935">
            <v>20120610</v>
          </cell>
          <cell r="N935">
            <v>0</v>
          </cell>
          <cell r="O935">
            <v>20120610</v>
          </cell>
        </row>
        <row r="936">
          <cell r="A936" t="str">
            <v>11534 0</v>
          </cell>
          <cell r="B936" t="str">
            <v>LEVONORGESTREL/ETHINYL ESTRADIOL (ALESSE, LEVLITE, AVIANE)</v>
          </cell>
          <cell r="C936">
            <v>11534</v>
          </cell>
          <cell r="D936">
            <v>0</v>
          </cell>
          <cell r="E936" t="str">
            <v>0.1 mg/20 mcg</v>
          </cell>
          <cell r="F936" t="str">
            <v>TABLET</v>
          </cell>
          <cell r="G936" t="str">
            <v>TAB</v>
          </cell>
          <cell r="H936"/>
          <cell r="I936">
            <v>0.59179999999999999</v>
          </cell>
          <cell r="J936"/>
          <cell r="K936">
            <v>0.59179999999999999</v>
          </cell>
          <cell r="L936">
            <v>0</v>
          </cell>
          <cell r="M936">
            <v>20120610</v>
          </cell>
          <cell r="N936">
            <v>0</v>
          </cell>
          <cell r="O936">
            <v>20120610</v>
          </cell>
        </row>
        <row r="937">
          <cell r="A937" t="str">
            <v>11530 0</v>
          </cell>
          <cell r="B937" t="str">
            <v>LEVONORGESTREL/ETHINYL ESTRADIOL (LEVLEN, NORDETTE, LEVORA 0.15/30)</v>
          </cell>
          <cell r="C937">
            <v>11530</v>
          </cell>
          <cell r="D937">
            <v>0</v>
          </cell>
          <cell r="E937" t="str">
            <v>0.15 mg/30 mcg</v>
          </cell>
          <cell r="F937" t="str">
            <v>TABLET</v>
          </cell>
          <cell r="G937" t="str">
            <v>TAB</v>
          </cell>
          <cell r="H937"/>
          <cell r="I937">
            <v>0.9647</v>
          </cell>
          <cell r="J937"/>
          <cell r="K937">
            <v>0.9647</v>
          </cell>
          <cell r="L937">
            <v>0</v>
          </cell>
          <cell r="M937">
            <v>20120910</v>
          </cell>
          <cell r="N937">
            <v>0</v>
          </cell>
          <cell r="O937">
            <v>20120910</v>
          </cell>
        </row>
        <row r="938">
          <cell r="A938" t="str">
            <v>20414 0</v>
          </cell>
          <cell r="B938" t="str">
            <v>LEVONORGESTREL/ETHINYL ESTRADIOL (SEASONALE, JOLESSA, QUASENSE)</v>
          </cell>
          <cell r="C938">
            <v>20414</v>
          </cell>
          <cell r="D938">
            <v>0</v>
          </cell>
          <cell r="E938" t="str">
            <v>0.15 mg/30 mcg</v>
          </cell>
          <cell r="F938" t="str">
            <v>TABLET</v>
          </cell>
          <cell r="G938" t="str">
            <v>TAB</v>
          </cell>
          <cell r="H938"/>
          <cell r="I938">
            <v>1.3249</v>
          </cell>
          <cell r="J938"/>
          <cell r="K938">
            <v>1.3249</v>
          </cell>
          <cell r="L938">
            <v>0</v>
          </cell>
          <cell r="M938">
            <v>20120910</v>
          </cell>
          <cell r="N938">
            <v>0</v>
          </cell>
          <cell r="O938">
            <v>20120910</v>
          </cell>
        </row>
        <row r="939">
          <cell r="A939" t="str">
            <v>11531 0</v>
          </cell>
          <cell r="B939" t="str">
            <v>LEVONORGESTREL/ETHINYL ESTRADIOL TRIPHASIC (TRI-LEVLEN, TRIPHASIL, TRIVORA-28)</v>
          </cell>
          <cell r="C939">
            <v>11531</v>
          </cell>
          <cell r="D939">
            <v>0</v>
          </cell>
          <cell r="E939" t="str">
            <v>0.05 mg/30 mcg; 0.075 mg/40 mcg; 0.125 mg/30 mcg</v>
          </cell>
          <cell r="F939" t="str">
            <v>TABLET</v>
          </cell>
          <cell r="G939" t="str">
            <v>TAB</v>
          </cell>
          <cell r="H939"/>
          <cell r="I939">
            <v>0.61870000000000003</v>
          </cell>
          <cell r="J939"/>
          <cell r="K939">
            <v>0.61870000000000003</v>
          </cell>
          <cell r="L939">
            <v>0</v>
          </cell>
          <cell r="M939">
            <v>20120610</v>
          </cell>
          <cell r="N939">
            <v>0</v>
          </cell>
          <cell r="O939">
            <v>20120610</v>
          </cell>
        </row>
        <row r="940">
          <cell r="A940" t="str">
            <v>93226 0</v>
          </cell>
          <cell r="B940" t="str">
            <v>LEVONORGESTREL</v>
          </cell>
          <cell r="C940">
            <v>93226</v>
          </cell>
          <cell r="D940">
            <v>0</v>
          </cell>
          <cell r="E940" t="str">
            <v>0.75 mg</v>
          </cell>
          <cell r="F940" t="str">
            <v>TABLET</v>
          </cell>
          <cell r="G940" t="str">
            <v>TAB</v>
          </cell>
          <cell r="H940"/>
          <cell r="I940">
            <v>15.3552</v>
          </cell>
          <cell r="J940"/>
          <cell r="K940">
            <v>15.3552</v>
          </cell>
          <cell r="L940">
            <v>0</v>
          </cell>
          <cell r="M940">
            <v>20120610</v>
          </cell>
          <cell r="N940">
            <v>0</v>
          </cell>
          <cell r="O940">
            <v>20120610</v>
          </cell>
        </row>
        <row r="941">
          <cell r="A941" t="str">
            <v>26323 0</v>
          </cell>
          <cell r="B941" t="str">
            <v>LEVOTHYROXINE</v>
          </cell>
          <cell r="C941">
            <v>26323</v>
          </cell>
          <cell r="D941">
            <v>0</v>
          </cell>
          <cell r="E941" t="str">
            <v>100 mcg</v>
          </cell>
          <cell r="F941" t="str">
            <v>TABLET</v>
          </cell>
          <cell r="G941" t="str">
            <v>TAB</v>
          </cell>
          <cell r="H941"/>
          <cell r="I941">
            <v>0.1767</v>
          </cell>
          <cell r="J941"/>
          <cell r="K941">
            <v>0.1767</v>
          </cell>
          <cell r="L941">
            <v>0</v>
          </cell>
          <cell r="M941">
            <v>20110909</v>
          </cell>
          <cell r="N941">
            <v>0</v>
          </cell>
          <cell r="O941">
            <v>20110909</v>
          </cell>
        </row>
        <row r="942">
          <cell r="A942" t="str">
            <v>26320 0</v>
          </cell>
          <cell r="B942" t="str">
            <v>LEVOTHYROXINE</v>
          </cell>
          <cell r="C942">
            <v>26320</v>
          </cell>
          <cell r="D942">
            <v>0</v>
          </cell>
          <cell r="E942" t="str">
            <v>112 mcg</v>
          </cell>
          <cell r="F942" t="str">
            <v>TABLET</v>
          </cell>
          <cell r="G942" t="str">
            <v>TAB</v>
          </cell>
          <cell r="H942"/>
          <cell r="I942">
            <v>0.1958</v>
          </cell>
          <cell r="J942"/>
          <cell r="K942">
            <v>0.1958</v>
          </cell>
          <cell r="L942">
            <v>0</v>
          </cell>
          <cell r="M942">
            <v>20111209</v>
          </cell>
          <cell r="N942">
            <v>0</v>
          </cell>
          <cell r="O942">
            <v>20111209</v>
          </cell>
        </row>
        <row r="943">
          <cell r="A943" t="str">
            <v>26326 0</v>
          </cell>
          <cell r="B943" t="str">
            <v>LEVOTHYROXINE</v>
          </cell>
          <cell r="C943">
            <v>26326</v>
          </cell>
          <cell r="D943">
            <v>0</v>
          </cell>
          <cell r="E943" t="str">
            <v>125 mcg</v>
          </cell>
          <cell r="F943" t="str">
            <v>TABLET</v>
          </cell>
          <cell r="G943" t="str">
            <v>TAB</v>
          </cell>
          <cell r="H943"/>
          <cell r="I943">
            <v>0.20030000000000001</v>
          </cell>
          <cell r="J943"/>
          <cell r="K943">
            <v>0.20030000000000001</v>
          </cell>
          <cell r="L943">
            <v>0</v>
          </cell>
          <cell r="M943">
            <v>20111209</v>
          </cell>
          <cell r="N943">
            <v>0</v>
          </cell>
          <cell r="O943">
            <v>20111209</v>
          </cell>
        </row>
        <row r="944">
          <cell r="A944" t="str">
            <v>47632 0</v>
          </cell>
          <cell r="B944" t="str">
            <v>LEVOTHYROXINE</v>
          </cell>
          <cell r="C944">
            <v>47632</v>
          </cell>
          <cell r="D944">
            <v>0</v>
          </cell>
          <cell r="E944" t="str">
            <v>137 mcg</v>
          </cell>
          <cell r="F944" t="str">
            <v>TABLET</v>
          </cell>
          <cell r="G944" t="str">
            <v>TAB</v>
          </cell>
          <cell r="H944"/>
          <cell r="I944">
            <v>0.20180000000000001</v>
          </cell>
          <cell r="J944"/>
          <cell r="K944">
            <v>0.20180000000000001</v>
          </cell>
          <cell r="L944">
            <v>0</v>
          </cell>
          <cell r="M944">
            <v>20120610</v>
          </cell>
          <cell r="N944">
            <v>0</v>
          </cell>
          <cell r="O944">
            <v>20120610</v>
          </cell>
        </row>
        <row r="945">
          <cell r="A945" t="str">
            <v>26327 0</v>
          </cell>
          <cell r="B945" t="str">
            <v>LEVOTHYROXINE</v>
          </cell>
          <cell r="C945">
            <v>26327</v>
          </cell>
          <cell r="D945">
            <v>0</v>
          </cell>
          <cell r="E945" t="str">
            <v>150 mcg</v>
          </cell>
          <cell r="F945" t="str">
            <v>TABLET</v>
          </cell>
          <cell r="G945" t="str">
            <v>TAB</v>
          </cell>
          <cell r="H945"/>
          <cell r="I945">
            <v>0.1721</v>
          </cell>
          <cell r="J945"/>
          <cell r="K945">
            <v>0.1721</v>
          </cell>
          <cell r="L945">
            <v>0</v>
          </cell>
          <cell r="M945">
            <v>20120309</v>
          </cell>
          <cell r="N945">
            <v>0</v>
          </cell>
          <cell r="O945">
            <v>20120309</v>
          </cell>
        </row>
        <row r="946">
          <cell r="A946" t="str">
            <v>26328 0</v>
          </cell>
          <cell r="B946" t="str">
            <v>LEVOTHYROXINE</v>
          </cell>
          <cell r="C946">
            <v>26328</v>
          </cell>
          <cell r="D946">
            <v>0</v>
          </cell>
          <cell r="E946" t="str">
            <v>175 mcg</v>
          </cell>
          <cell r="F946" t="str">
            <v>TABLET</v>
          </cell>
          <cell r="G946" t="str">
            <v>TAB</v>
          </cell>
          <cell r="H946"/>
          <cell r="I946">
            <v>0.1938</v>
          </cell>
          <cell r="J946"/>
          <cell r="K946">
            <v>0.1938</v>
          </cell>
          <cell r="L946">
            <v>0</v>
          </cell>
          <cell r="M946">
            <v>20120309</v>
          </cell>
          <cell r="N946">
            <v>0</v>
          </cell>
          <cell r="O946">
            <v>20120309</v>
          </cell>
        </row>
        <row r="947">
          <cell r="A947" t="str">
            <v>26325 0</v>
          </cell>
          <cell r="B947" t="str">
            <v>LEVOTHYROXINE</v>
          </cell>
          <cell r="C947">
            <v>26325</v>
          </cell>
          <cell r="D947">
            <v>0</v>
          </cell>
          <cell r="E947" t="str">
            <v>200 mcg</v>
          </cell>
          <cell r="F947" t="str">
            <v>TABLET</v>
          </cell>
          <cell r="G947" t="str">
            <v>TAB</v>
          </cell>
          <cell r="H947"/>
          <cell r="I947">
            <v>0.249</v>
          </cell>
          <cell r="J947"/>
          <cell r="K947">
            <v>0.249</v>
          </cell>
          <cell r="L947">
            <v>0</v>
          </cell>
          <cell r="M947">
            <v>20120309</v>
          </cell>
          <cell r="N947">
            <v>0</v>
          </cell>
          <cell r="O947">
            <v>20120309</v>
          </cell>
        </row>
        <row r="948">
          <cell r="A948" t="str">
            <v>26321 0</v>
          </cell>
          <cell r="B948" t="str">
            <v>LEVOTHYROXINE</v>
          </cell>
          <cell r="C948">
            <v>26321</v>
          </cell>
          <cell r="D948">
            <v>0</v>
          </cell>
          <cell r="E948" t="str">
            <v>25 mcg</v>
          </cell>
          <cell r="F948" t="str">
            <v>TABLET</v>
          </cell>
          <cell r="G948" t="str">
            <v>TAB</v>
          </cell>
          <cell r="H948"/>
          <cell r="I948">
            <v>0.1305</v>
          </cell>
          <cell r="J948"/>
          <cell r="K948">
            <v>0.1305</v>
          </cell>
          <cell r="L948">
            <v>0</v>
          </cell>
          <cell r="M948">
            <v>20111209</v>
          </cell>
          <cell r="N948">
            <v>0</v>
          </cell>
          <cell r="O948">
            <v>20111209</v>
          </cell>
        </row>
        <row r="949">
          <cell r="A949" t="str">
            <v>26329 0</v>
          </cell>
          <cell r="B949" t="str">
            <v>LEVOTHYROXINE</v>
          </cell>
          <cell r="C949">
            <v>26329</v>
          </cell>
          <cell r="D949">
            <v>0</v>
          </cell>
          <cell r="E949" t="str">
            <v>300 mcg</v>
          </cell>
          <cell r="F949" t="str">
            <v>TABLET</v>
          </cell>
          <cell r="G949" t="str">
            <v>TAB</v>
          </cell>
          <cell r="H949"/>
          <cell r="I949">
            <v>0.33450000000000002</v>
          </cell>
          <cell r="J949"/>
          <cell r="K949">
            <v>0.33450000000000002</v>
          </cell>
          <cell r="L949">
            <v>0</v>
          </cell>
          <cell r="M949">
            <v>20110310</v>
          </cell>
          <cell r="N949">
            <v>0</v>
          </cell>
          <cell r="O949">
            <v>20110909</v>
          </cell>
        </row>
        <row r="950">
          <cell r="A950" t="str">
            <v>26322 0</v>
          </cell>
          <cell r="B950" t="str">
            <v>LEVOTHYROXINE</v>
          </cell>
          <cell r="C950">
            <v>26322</v>
          </cell>
          <cell r="D950">
            <v>0</v>
          </cell>
          <cell r="E950" t="str">
            <v>50 mcg</v>
          </cell>
          <cell r="F950" t="str">
            <v>TABLET</v>
          </cell>
          <cell r="G950" t="str">
            <v>TAB</v>
          </cell>
          <cell r="H950"/>
          <cell r="I950">
            <v>0.15079999999999999</v>
          </cell>
          <cell r="J950"/>
          <cell r="K950">
            <v>0.15079999999999999</v>
          </cell>
          <cell r="L950">
            <v>0</v>
          </cell>
          <cell r="M950">
            <v>20111209</v>
          </cell>
          <cell r="N950">
            <v>0</v>
          </cell>
          <cell r="O950">
            <v>20111209</v>
          </cell>
        </row>
        <row r="951">
          <cell r="A951" t="str">
            <v>26324 0</v>
          </cell>
          <cell r="B951" t="str">
            <v>LEVOTHYROXINE</v>
          </cell>
          <cell r="C951">
            <v>26324</v>
          </cell>
          <cell r="D951">
            <v>0</v>
          </cell>
          <cell r="E951" t="str">
            <v>75 mcg</v>
          </cell>
          <cell r="F951" t="str">
            <v>TABLET</v>
          </cell>
          <cell r="G951" t="str">
            <v>TAB</v>
          </cell>
          <cell r="H951"/>
          <cell r="I951">
            <v>0.16650000000000001</v>
          </cell>
          <cell r="J951"/>
          <cell r="K951">
            <v>0.16650000000000001</v>
          </cell>
          <cell r="L951">
            <v>0</v>
          </cell>
          <cell r="M951">
            <v>20111209</v>
          </cell>
          <cell r="N951">
            <v>0</v>
          </cell>
          <cell r="O951">
            <v>20111209</v>
          </cell>
        </row>
        <row r="952">
          <cell r="A952" t="str">
            <v>47631 0</v>
          </cell>
          <cell r="B952" t="str">
            <v>LEVOTHYROXINE</v>
          </cell>
          <cell r="C952">
            <v>47631</v>
          </cell>
          <cell r="D952">
            <v>0</v>
          </cell>
          <cell r="E952" t="str">
            <v>88 mcg</v>
          </cell>
          <cell r="F952" t="str">
            <v>TABLET</v>
          </cell>
          <cell r="G952" t="str">
            <v>TAB</v>
          </cell>
          <cell r="H952"/>
          <cell r="I952">
            <v>0.16880000000000001</v>
          </cell>
          <cell r="J952"/>
          <cell r="K952">
            <v>0.16880000000000001</v>
          </cell>
          <cell r="L952">
            <v>0</v>
          </cell>
          <cell r="M952">
            <v>20111209</v>
          </cell>
          <cell r="N952">
            <v>0</v>
          </cell>
          <cell r="O952">
            <v>20111209</v>
          </cell>
        </row>
        <row r="953">
          <cell r="A953" t="str">
            <v>11941 0</v>
          </cell>
          <cell r="B953" t="str">
            <v>LIDOCAINE HCL</v>
          </cell>
          <cell r="C953">
            <v>11941</v>
          </cell>
          <cell r="D953">
            <v>0</v>
          </cell>
          <cell r="E953" t="str">
            <v>2%</v>
          </cell>
          <cell r="F953" t="str">
            <v>MILLILITER</v>
          </cell>
          <cell r="G953" t="str">
            <v>VISCOUS ORAL</v>
          </cell>
          <cell r="H953"/>
          <cell r="I953">
            <v>2.6100000000000002E-2</v>
          </cell>
          <cell r="J953"/>
          <cell r="K953">
            <v>2.6100000000000002E-2</v>
          </cell>
          <cell r="L953">
            <v>0</v>
          </cell>
          <cell r="M953">
            <v>20120309</v>
          </cell>
          <cell r="N953">
            <v>0</v>
          </cell>
          <cell r="O953">
            <v>20120309</v>
          </cell>
        </row>
        <row r="954">
          <cell r="A954" t="str">
            <v>5987 0</v>
          </cell>
          <cell r="B954" t="str">
            <v>LIDOCAINE/PRILOCAINE</v>
          </cell>
          <cell r="C954">
            <v>5987</v>
          </cell>
          <cell r="D954">
            <v>0</v>
          </cell>
          <cell r="E954" t="str">
            <v>2.5-2.5%</v>
          </cell>
          <cell r="F954" t="str">
            <v>GRAM</v>
          </cell>
          <cell r="G954" t="str">
            <v>CRM</v>
          </cell>
          <cell r="H954"/>
          <cell r="I954">
            <v>0.61250000000000004</v>
          </cell>
          <cell r="J954"/>
          <cell r="K954">
            <v>0.61250000000000004</v>
          </cell>
          <cell r="L954">
            <v>0</v>
          </cell>
          <cell r="M954">
            <v>20120309</v>
          </cell>
          <cell r="N954">
            <v>0</v>
          </cell>
          <cell r="O954">
            <v>20120309</v>
          </cell>
        </row>
        <row r="955">
          <cell r="A955" t="str">
            <v>11870 0</v>
          </cell>
          <cell r="B955" t="str">
            <v>LIDOCAINE</v>
          </cell>
          <cell r="C955">
            <v>11870</v>
          </cell>
          <cell r="D955">
            <v>0</v>
          </cell>
          <cell r="E955" t="str">
            <v>2%</v>
          </cell>
          <cell r="F955" t="str">
            <v>GRAM</v>
          </cell>
          <cell r="G955" t="str">
            <v>GEL</v>
          </cell>
          <cell r="H955" t="str">
            <v>Delete</v>
          </cell>
          <cell r="I955">
            <v>0.48620000000000002</v>
          </cell>
          <cell r="J955"/>
          <cell r="K955">
            <v>0.48620000000000002</v>
          </cell>
          <cell r="L955">
            <v>0</v>
          </cell>
          <cell r="M955">
            <v>20120610</v>
          </cell>
          <cell r="N955">
            <v>20130111</v>
          </cell>
          <cell r="O955">
            <v>20130111</v>
          </cell>
        </row>
        <row r="956">
          <cell r="A956" t="str">
            <v>26340 0</v>
          </cell>
          <cell r="B956" t="str">
            <v>LIOTHYRONINE SODIUM</v>
          </cell>
          <cell r="C956">
            <v>26340</v>
          </cell>
          <cell r="D956">
            <v>0</v>
          </cell>
          <cell r="E956" t="str">
            <v>25 mcg</v>
          </cell>
          <cell r="F956" t="str">
            <v>TABLET</v>
          </cell>
          <cell r="G956" t="str">
            <v>TAB</v>
          </cell>
          <cell r="H956"/>
          <cell r="I956">
            <v>0.95240000000000002</v>
          </cell>
          <cell r="J956"/>
          <cell r="K956">
            <v>0.95240000000000002</v>
          </cell>
          <cell r="L956">
            <v>0</v>
          </cell>
          <cell r="M956">
            <v>20120610</v>
          </cell>
          <cell r="N956">
            <v>0</v>
          </cell>
          <cell r="O956">
            <v>20120610</v>
          </cell>
        </row>
        <row r="957">
          <cell r="A957" t="str">
            <v>26341 0</v>
          </cell>
          <cell r="B957" t="str">
            <v>LIOTHYRONINE SODIUM</v>
          </cell>
          <cell r="C957">
            <v>26341</v>
          </cell>
          <cell r="D957">
            <v>0</v>
          </cell>
          <cell r="E957" t="str">
            <v>5 mcg</v>
          </cell>
          <cell r="F957" t="str">
            <v>TABLET</v>
          </cell>
          <cell r="G957" t="str">
            <v>TAB</v>
          </cell>
          <cell r="H957"/>
          <cell r="I957">
            <v>0.95269999999999999</v>
          </cell>
          <cell r="J957"/>
          <cell r="K957">
            <v>0.95269999999999999</v>
          </cell>
          <cell r="L957">
            <v>0</v>
          </cell>
          <cell r="M957">
            <v>20120610</v>
          </cell>
          <cell r="N957">
            <v>0</v>
          </cell>
          <cell r="O957">
            <v>20120610</v>
          </cell>
        </row>
        <row r="958">
          <cell r="A958" t="str">
            <v>26342 0</v>
          </cell>
          <cell r="B958" t="str">
            <v>LIOTHYRONINE SODIUM</v>
          </cell>
          <cell r="C958">
            <v>26342</v>
          </cell>
          <cell r="D958">
            <v>0</v>
          </cell>
          <cell r="E958" t="str">
            <v>50 mcg</v>
          </cell>
          <cell r="F958" t="str">
            <v>TABLET</v>
          </cell>
          <cell r="G958" t="str">
            <v>TAB</v>
          </cell>
          <cell r="H958"/>
          <cell r="I958">
            <v>1.3733</v>
          </cell>
          <cell r="J958"/>
          <cell r="K958">
            <v>1.3733</v>
          </cell>
          <cell r="L958">
            <v>0</v>
          </cell>
          <cell r="M958">
            <v>20120610</v>
          </cell>
          <cell r="N958">
            <v>0</v>
          </cell>
          <cell r="O958">
            <v>20120610</v>
          </cell>
        </row>
        <row r="959">
          <cell r="A959" t="str">
            <v>88002 0</v>
          </cell>
          <cell r="B959" t="str">
            <v>LISINOPRIL/HCTZ</v>
          </cell>
          <cell r="C959">
            <v>88002</v>
          </cell>
          <cell r="D959">
            <v>0</v>
          </cell>
          <cell r="E959" t="str">
            <v>10 mg/12.5 mg</v>
          </cell>
          <cell r="F959" t="str">
            <v>TABLET</v>
          </cell>
          <cell r="G959" t="str">
            <v>TAB</v>
          </cell>
          <cell r="H959"/>
          <cell r="I959">
            <v>4.6800000000000001E-2</v>
          </cell>
          <cell r="J959"/>
          <cell r="K959">
            <v>4.6800000000000001E-2</v>
          </cell>
          <cell r="L959">
            <v>0</v>
          </cell>
          <cell r="M959">
            <v>20120610</v>
          </cell>
          <cell r="N959">
            <v>0</v>
          </cell>
          <cell r="O959">
            <v>20120610</v>
          </cell>
        </row>
        <row r="960">
          <cell r="A960" t="str">
            <v>88000 0</v>
          </cell>
          <cell r="B960" t="str">
            <v>LISINOPRIL/HCTZ</v>
          </cell>
          <cell r="C960">
            <v>88000</v>
          </cell>
          <cell r="D960">
            <v>0</v>
          </cell>
          <cell r="E960" t="str">
            <v>20 mg/12.5 mg</v>
          </cell>
          <cell r="F960" t="str">
            <v>TABLET</v>
          </cell>
          <cell r="G960" t="str">
            <v>TAB</v>
          </cell>
          <cell r="H960"/>
          <cell r="I960">
            <v>7.1900000000000006E-2</v>
          </cell>
          <cell r="J960"/>
          <cell r="K960">
            <v>7.1900000000000006E-2</v>
          </cell>
          <cell r="L960">
            <v>0</v>
          </cell>
          <cell r="M960">
            <v>20120610</v>
          </cell>
          <cell r="N960">
            <v>0</v>
          </cell>
          <cell r="O960">
            <v>20120610</v>
          </cell>
        </row>
        <row r="961">
          <cell r="A961" t="str">
            <v>88001 0</v>
          </cell>
          <cell r="B961" t="str">
            <v>LISINOPRIL/HCTZ</v>
          </cell>
          <cell r="C961">
            <v>88001</v>
          </cell>
          <cell r="D961">
            <v>0</v>
          </cell>
          <cell r="E961" t="str">
            <v>20 mg/25 mg</v>
          </cell>
          <cell r="F961" t="str">
            <v>TABLET</v>
          </cell>
          <cell r="G961" t="str">
            <v>TAB</v>
          </cell>
          <cell r="H961"/>
          <cell r="I961">
            <v>7.0499999999999993E-2</v>
          </cell>
          <cell r="J961"/>
          <cell r="K961">
            <v>7.0499999999999993E-2</v>
          </cell>
          <cell r="L961">
            <v>0</v>
          </cell>
          <cell r="M961">
            <v>20120610</v>
          </cell>
          <cell r="N961">
            <v>0</v>
          </cell>
          <cell r="O961">
            <v>20120610</v>
          </cell>
        </row>
        <row r="962">
          <cell r="A962" t="str">
            <v>47261 0</v>
          </cell>
          <cell r="B962" t="str">
            <v>LISINOPRIL</v>
          </cell>
          <cell r="C962">
            <v>47261</v>
          </cell>
          <cell r="D962">
            <v>0</v>
          </cell>
          <cell r="E962" t="str">
            <v>10 mg</v>
          </cell>
          <cell r="F962" t="str">
            <v>TABLET</v>
          </cell>
          <cell r="G962" t="str">
            <v>TAB</v>
          </cell>
          <cell r="H962"/>
          <cell r="I962">
            <v>2.2100000000000002E-2</v>
          </cell>
          <cell r="J962"/>
          <cell r="K962">
            <v>2.2100000000000002E-2</v>
          </cell>
          <cell r="L962">
            <v>0</v>
          </cell>
          <cell r="M962">
            <v>20121210</v>
          </cell>
          <cell r="N962">
            <v>0</v>
          </cell>
          <cell r="O962">
            <v>20121210</v>
          </cell>
        </row>
        <row r="963">
          <cell r="A963" t="str">
            <v>47264 0</v>
          </cell>
          <cell r="B963" t="str">
            <v>LISINOPRIL</v>
          </cell>
          <cell r="C963">
            <v>47264</v>
          </cell>
          <cell r="D963">
            <v>0</v>
          </cell>
          <cell r="E963" t="str">
            <v>2.5 mg</v>
          </cell>
          <cell r="F963" t="str">
            <v>TABLET</v>
          </cell>
          <cell r="G963" t="str">
            <v>TAB</v>
          </cell>
          <cell r="H963"/>
          <cell r="I963">
            <v>2.1000000000000001E-2</v>
          </cell>
          <cell r="J963"/>
          <cell r="K963">
            <v>2.1000000000000001E-2</v>
          </cell>
          <cell r="L963">
            <v>0</v>
          </cell>
          <cell r="M963">
            <v>20120610</v>
          </cell>
          <cell r="N963">
            <v>0</v>
          </cell>
          <cell r="O963">
            <v>20120610</v>
          </cell>
        </row>
        <row r="964">
          <cell r="A964" t="str">
            <v>47262 0</v>
          </cell>
          <cell r="B964" t="str">
            <v>LISINOPRIL</v>
          </cell>
          <cell r="C964">
            <v>47262</v>
          </cell>
          <cell r="D964">
            <v>0</v>
          </cell>
          <cell r="E964" t="str">
            <v>20 mg</v>
          </cell>
          <cell r="F964" t="str">
            <v>TABLET</v>
          </cell>
          <cell r="G964" t="str">
            <v>TAB</v>
          </cell>
          <cell r="H964"/>
          <cell r="I964">
            <v>6.6199999999999995E-2</v>
          </cell>
          <cell r="J964"/>
          <cell r="K964">
            <v>6.6199999999999995E-2</v>
          </cell>
          <cell r="L964">
            <v>0</v>
          </cell>
          <cell r="M964">
            <v>20120610</v>
          </cell>
          <cell r="N964">
            <v>0</v>
          </cell>
          <cell r="O964">
            <v>20120610</v>
          </cell>
        </row>
        <row r="965">
          <cell r="A965" t="str">
            <v>47265 0</v>
          </cell>
          <cell r="B965" t="str">
            <v>LISINOPRIL</v>
          </cell>
          <cell r="C965">
            <v>47265</v>
          </cell>
          <cell r="D965">
            <v>0</v>
          </cell>
          <cell r="E965" t="str">
            <v>30 mg</v>
          </cell>
          <cell r="F965" t="str">
            <v>TABLET</v>
          </cell>
          <cell r="G965" t="str">
            <v>TAB</v>
          </cell>
          <cell r="H965"/>
          <cell r="I965">
            <v>9.6000000000000002E-2</v>
          </cell>
          <cell r="J965"/>
          <cell r="K965">
            <v>9.6000000000000002E-2</v>
          </cell>
          <cell r="L965">
            <v>0</v>
          </cell>
          <cell r="M965">
            <v>20120610</v>
          </cell>
          <cell r="N965">
            <v>0</v>
          </cell>
          <cell r="O965">
            <v>20120610</v>
          </cell>
        </row>
        <row r="966">
          <cell r="A966" t="str">
            <v>47263 0</v>
          </cell>
          <cell r="B966" t="str">
            <v>LISINOPRIL</v>
          </cell>
          <cell r="C966">
            <v>47263</v>
          </cell>
          <cell r="D966">
            <v>0</v>
          </cell>
          <cell r="E966" t="str">
            <v>40 mg</v>
          </cell>
          <cell r="F966" t="str">
            <v>TABLET</v>
          </cell>
          <cell r="G966" t="str">
            <v>TAB</v>
          </cell>
          <cell r="H966"/>
          <cell r="I966">
            <v>6.2399999999999997E-2</v>
          </cell>
          <cell r="J966"/>
          <cell r="K966">
            <v>6.2399999999999997E-2</v>
          </cell>
          <cell r="L966">
            <v>0</v>
          </cell>
          <cell r="M966">
            <v>20120910</v>
          </cell>
          <cell r="N966">
            <v>0</v>
          </cell>
          <cell r="O966">
            <v>20120910</v>
          </cell>
        </row>
        <row r="967">
          <cell r="A967" t="str">
            <v>47260 0</v>
          </cell>
          <cell r="B967" t="str">
            <v>LISINOPRIL</v>
          </cell>
          <cell r="C967">
            <v>47260</v>
          </cell>
          <cell r="D967">
            <v>0</v>
          </cell>
          <cell r="E967" t="str">
            <v>5 mg</v>
          </cell>
          <cell r="F967" t="str">
            <v>TABLET</v>
          </cell>
          <cell r="G967" t="str">
            <v>TAB</v>
          </cell>
          <cell r="H967"/>
          <cell r="I967">
            <v>1.89E-2</v>
          </cell>
          <cell r="J967"/>
          <cell r="K967">
            <v>1.89E-2</v>
          </cell>
          <cell r="L967">
            <v>0</v>
          </cell>
          <cell r="M967">
            <v>20120309</v>
          </cell>
          <cell r="N967">
            <v>0</v>
          </cell>
          <cell r="O967">
            <v>20120309</v>
          </cell>
        </row>
        <row r="968">
          <cell r="A968" t="str">
            <v>15710 0</v>
          </cell>
          <cell r="B968" t="str">
            <v>LITHIUM CARBONATE</v>
          </cell>
          <cell r="C968">
            <v>15710</v>
          </cell>
          <cell r="D968">
            <v>0</v>
          </cell>
          <cell r="E968" t="str">
            <v>300 mg</v>
          </cell>
          <cell r="F968" t="str">
            <v>CAPSULE</v>
          </cell>
          <cell r="G968" t="str">
            <v>CAP</v>
          </cell>
          <cell r="H968"/>
          <cell r="I968">
            <v>2.8799999999999999E-2</v>
          </cell>
          <cell r="J968"/>
          <cell r="K968">
            <v>2.8799999999999999E-2</v>
          </cell>
          <cell r="L968">
            <v>0</v>
          </cell>
          <cell r="M968">
            <v>20120309</v>
          </cell>
          <cell r="N968">
            <v>0</v>
          </cell>
          <cell r="O968">
            <v>20120309</v>
          </cell>
        </row>
        <row r="969">
          <cell r="A969" t="str">
            <v>15731 0</v>
          </cell>
          <cell r="B969" t="str">
            <v>LITHIUM CARBONATE</v>
          </cell>
          <cell r="C969">
            <v>15731</v>
          </cell>
          <cell r="D969">
            <v>0</v>
          </cell>
          <cell r="E969" t="str">
            <v>300 mg</v>
          </cell>
          <cell r="F969" t="str">
            <v>TABLET</v>
          </cell>
          <cell r="G969" t="str">
            <v>TAB, ER</v>
          </cell>
          <cell r="H969"/>
          <cell r="I969">
            <v>0.40699999999999997</v>
          </cell>
          <cell r="J969"/>
          <cell r="K969">
            <v>0.40699999999999997</v>
          </cell>
          <cell r="L969">
            <v>0</v>
          </cell>
          <cell r="M969">
            <v>20120610</v>
          </cell>
          <cell r="N969">
            <v>0</v>
          </cell>
          <cell r="O969">
            <v>20120610</v>
          </cell>
        </row>
        <row r="970">
          <cell r="A970" t="str">
            <v>15730 0</v>
          </cell>
          <cell r="B970" t="str">
            <v>LITHIUM CARBONATE</v>
          </cell>
          <cell r="C970">
            <v>15730</v>
          </cell>
          <cell r="D970">
            <v>0</v>
          </cell>
          <cell r="E970" t="str">
            <v>450 mg</v>
          </cell>
          <cell r="F970" t="str">
            <v>TABLET</v>
          </cell>
          <cell r="G970" t="str">
            <v>TAB, SA</v>
          </cell>
          <cell r="H970"/>
          <cell r="I970">
            <v>0.29659999999999997</v>
          </cell>
          <cell r="J970"/>
          <cell r="K970">
            <v>0.29659999999999997</v>
          </cell>
          <cell r="L970">
            <v>0</v>
          </cell>
          <cell r="M970">
            <v>20121210</v>
          </cell>
          <cell r="N970">
            <v>0</v>
          </cell>
          <cell r="O970">
            <v>20121210</v>
          </cell>
        </row>
        <row r="971">
          <cell r="A971" t="str">
            <v>15741 0</v>
          </cell>
          <cell r="B971" t="str">
            <v>LITHIUM CITRATE</v>
          </cell>
          <cell r="C971">
            <v>15741</v>
          </cell>
          <cell r="D971">
            <v>0</v>
          </cell>
          <cell r="E971" t="str">
            <v>8 mEq/5 ml</v>
          </cell>
          <cell r="F971" t="str">
            <v>MILLILITER</v>
          </cell>
          <cell r="G971" t="str">
            <v>SYR</v>
          </cell>
          <cell r="H971"/>
          <cell r="I971">
            <v>0.19489999999999999</v>
          </cell>
          <cell r="J971"/>
          <cell r="K971">
            <v>0.19489999999999999</v>
          </cell>
          <cell r="L971">
            <v>0</v>
          </cell>
          <cell r="M971">
            <v>20120610</v>
          </cell>
          <cell r="N971">
            <v>0</v>
          </cell>
          <cell r="O971">
            <v>20120610</v>
          </cell>
        </row>
        <row r="972">
          <cell r="A972" t="str">
            <v>8370 0</v>
          </cell>
          <cell r="B972" t="str">
            <v>LOPERAMIDE HCL</v>
          </cell>
          <cell r="C972">
            <v>8370</v>
          </cell>
          <cell r="D972">
            <v>0</v>
          </cell>
          <cell r="E972" t="str">
            <v>2 mg</v>
          </cell>
          <cell r="F972" t="str">
            <v>CAPSULE</v>
          </cell>
          <cell r="G972" t="str">
            <v>CAP</v>
          </cell>
          <cell r="H972"/>
          <cell r="I972">
            <v>8.5800000000000001E-2</v>
          </cell>
          <cell r="J972"/>
          <cell r="K972">
            <v>8.5800000000000001E-2</v>
          </cell>
          <cell r="L972">
            <v>0</v>
          </cell>
          <cell r="M972">
            <v>20110909</v>
          </cell>
          <cell r="N972">
            <v>0</v>
          </cell>
          <cell r="O972">
            <v>20110909</v>
          </cell>
        </row>
        <row r="973">
          <cell r="A973" t="str">
            <v>60521 0</v>
          </cell>
          <cell r="B973" t="str">
            <v>LORATADINE</v>
          </cell>
          <cell r="C973">
            <v>60521</v>
          </cell>
          <cell r="D973">
            <v>0</v>
          </cell>
          <cell r="E973" t="str">
            <v>10 mg</v>
          </cell>
          <cell r="F973" t="str">
            <v>TABLET</v>
          </cell>
          <cell r="G973" t="str">
            <v>TAB, orally disintegrating</v>
          </cell>
          <cell r="H973"/>
          <cell r="I973">
            <v>0.78659999999999997</v>
          </cell>
          <cell r="J973"/>
          <cell r="K973">
            <v>0.78659999999999997</v>
          </cell>
          <cell r="L973">
            <v>0</v>
          </cell>
          <cell r="M973">
            <v>20120910</v>
          </cell>
          <cell r="N973">
            <v>0</v>
          </cell>
          <cell r="O973">
            <v>20120910</v>
          </cell>
        </row>
        <row r="974">
          <cell r="A974" t="str">
            <v>60563 0</v>
          </cell>
          <cell r="B974" t="str">
            <v>LORATADINE</v>
          </cell>
          <cell r="C974">
            <v>60563</v>
          </cell>
          <cell r="D974">
            <v>0</v>
          </cell>
          <cell r="E974" t="str">
            <v>10 mg</v>
          </cell>
          <cell r="F974" t="str">
            <v>TABLET</v>
          </cell>
          <cell r="G974" t="str">
            <v>TAB</v>
          </cell>
          <cell r="H974"/>
          <cell r="I974">
            <v>0.06</v>
          </cell>
          <cell r="J974"/>
          <cell r="K974">
            <v>0.06</v>
          </cell>
          <cell r="L974">
            <v>0</v>
          </cell>
          <cell r="M974">
            <v>20111209</v>
          </cell>
          <cell r="N974">
            <v>0</v>
          </cell>
          <cell r="O974">
            <v>20111209</v>
          </cell>
        </row>
        <row r="975">
          <cell r="A975" t="str">
            <v>60562 0</v>
          </cell>
          <cell r="B975" t="str">
            <v>LORATADINE</v>
          </cell>
          <cell r="C975">
            <v>60562</v>
          </cell>
          <cell r="D975">
            <v>0</v>
          </cell>
          <cell r="E975" t="str">
            <v>5 mg/5 ml</v>
          </cell>
          <cell r="F975" t="str">
            <v>MILLILITER</v>
          </cell>
          <cell r="G975" t="str">
            <v>SYR</v>
          </cell>
          <cell r="H975"/>
          <cell r="I975">
            <v>6.7199999999999996E-2</v>
          </cell>
          <cell r="J975"/>
          <cell r="K975">
            <v>6.7199999999999996E-2</v>
          </cell>
          <cell r="L975">
            <v>0</v>
          </cell>
          <cell r="M975">
            <v>20120610</v>
          </cell>
          <cell r="N975">
            <v>0</v>
          </cell>
          <cell r="O975">
            <v>20120610</v>
          </cell>
        </row>
        <row r="976">
          <cell r="A976" t="str">
            <v>14160 0</v>
          </cell>
          <cell r="B976" t="str">
            <v>LORAZEPAM</v>
          </cell>
          <cell r="C976">
            <v>14160</v>
          </cell>
          <cell r="D976">
            <v>0</v>
          </cell>
          <cell r="E976" t="str">
            <v>0.5 mg</v>
          </cell>
          <cell r="F976" t="str">
            <v>TABLET</v>
          </cell>
          <cell r="G976" t="str">
            <v>TAB</v>
          </cell>
          <cell r="H976"/>
          <cell r="I976">
            <v>2.4799999999999999E-2</v>
          </cell>
          <cell r="J976"/>
          <cell r="K976">
            <v>2.4799999999999999E-2</v>
          </cell>
          <cell r="L976">
            <v>0</v>
          </cell>
          <cell r="M976">
            <v>20120910</v>
          </cell>
          <cell r="N976">
            <v>0</v>
          </cell>
          <cell r="O976">
            <v>20120910</v>
          </cell>
        </row>
        <row r="977">
          <cell r="A977" t="str">
            <v>14161 0</v>
          </cell>
          <cell r="B977" t="str">
            <v>LORAZEPAM</v>
          </cell>
          <cell r="C977">
            <v>14161</v>
          </cell>
          <cell r="D977">
            <v>0</v>
          </cell>
          <cell r="E977" t="str">
            <v>1 mg</v>
          </cell>
          <cell r="F977" t="str">
            <v>TABLET</v>
          </cell>
          <cell r="G977" t="str">
            <v>TAB</v>
          </cell>
          <cell r="H977"/>
          <cell r="I977">
            <v>3.4700000000000002E-2</v>
          </cell>
          <cell r="J977"/>
          <cell r="K977">
            <v>3.4700000000000002E-2</v>
          </cell>
          <cell r="L977">
            <v>0</v>
          </cell>
          <cell r="M977">
            <v>20121210</v>
          </cell>
          <cell r="N977">
            <v>0</v>
          </cell>
          <cell r="O977">
            <v>20121210</v>
          </cell>
        </row>
        <row r="978">
          <cell r="A978" t="str">
            <v>19601 0</v>
          </cell>
          <cell r="B978" t="str">
            <v>LORAZEPAM</v>
          </cell>
          <cell r="C978">
            <v>19601</v>
          </cell>
          <cell r="D978">
            <v>0</v>
          </cell>
          <cell r="E978" t="str">
            <v>2 mg/ml</v>
          </cell>
          <cell r="F978" t="str">
            <v>MILLILITER</v>
          </cell>
          <cell r="G978" t="str">
            <v>CONC</v>
          </cell>
          <cell r="H978"/>
          <cell r="I978">
            <v>1.3859999999999999</v>
          </cell>
          <cell r="J978"/>
          <cell r="K978">
            <v>1.3859999999999999</v>
          </cell>
          <cell r="L978">
            <v>0</v>
          </cell>
          <cell r="M978">
            <v>20120610</v>
          </cell>
          <cell r="N978">
            <v>0</v>
          </cell>
          <cell r="O978">
            <v>20120610</v>
          </cell>
        </row>
        <row r="979">
          <cell r="A979" t="str">
            <v>14150 0</v>
          </cell>
          <cell r="B979" t="str">
            <v>LORAZEPAM</v>
          </cell>
          <cell r="C979">
            <v>14150</v>
          </cell>
          <cell r="D979">
            <v>0</v>
          </cell>
          <cell r="E979" t="str">
            <v>2 mg/ml</v>
          </cell>
          <cell r="F979" t="str">
            <v>MILLILITER</v>
          </cell>
          <cell r="G979" t="str">
            <v>INJ</v>
          </cell>
          <cell r="H979"/>
          <cell r="I979">
            <v>2.0245000000000002</v>
          </cell>
          <cell r="J979"/>
          <cell r="K979">
            <v>2.0245000000000002</v>
          </cell>
          <cell r="L979">
            <v>0</v>
          </cell>
          <cell r="M979">
            <v>20090910</v>
          </cell>
          <cell r="N979">
            <v>20091210</v>
          </cell>
          <cell r="O979">
            <v>20091210</v>
          </cell>
        </row>
        <row r="980">
          <cell r="A980" t="str">
            <v>14140 0</v>
          </cell>
          <cell r="B980" t="str">
            <v>LORAZEPAM</v>
          </cell>
          <cell r="C980">
            <v>14140</v>
          </cell>
          <cell r="D980">
            <v>0</v>
          </cell>
          <cell r="E980" t="str">
            <v>2 mg/ml</v>
          </cell>
          <cell r="F980" t="str">
            <v>MILLILITER</v>
          </cell>
          <cell r="G980" t="str">
            <v>VIAL</v>
          </cell>
          <cell r="H980"/>
          <cell r="I980">
            <v>0.88980000000000004</v>
          </cell>
          <cell r="J980"/>
          <cell r="K980">
            <v>0.88980000000000004</v>
          </cell>
          <cell r="L980">
            <v>0</v>
          </cell>
          <cell r="M980">
            <v>20120610</v>
          </cell>
          <cell r="N980">
            <v>0</v>
          </cell>
          <cell r="O980">
            <v>20120610</v>
          </cell>
        </row>
        <row r="981">
          <cell r="A981" t="str">
            <v>14162 0</v>
          </cell>
          <cell r="B981" t="str">
            <v>LORAZEPAM</v>
          </cell>
          <cell r="C981">
            <v>14162</v>
          </cell>
          <cell r="D981">
            <v>0</v>
          </cell>
          <cell r="E981" t="str">
            <v>2 mg</v>
          </cell>
          <cell r="F981" t="str">
            <v>TABLET</v>
          </cell>
          <cell r="G981" t="str">
            <v>TAB</v>
          </cell>
          <cell r="H981"/>
          <cell r="I981">
            <v>4.4200000000000003E-2</v>
          </cell>
          <cell r="J981"/>
          <cell r="K981">
            <v>4.4200000000000003E-2</v>
          </cell>
          <cell r="L981">
            <v>0</v>
          </cell>
          <cell r="M981">
            <v>20120910</v>
          </cell>
          <cell r="N981">
            <v>0</v>
          </cell>
          <cell r="O981">
            <v>20120910</v>
          </cell>
        </row>
        <row r="982">
          <cell r="A982" t="str">
            <v>14854 0</v>
          </cell>
          <cell r="B982" t="str">
            <v>LOSARTAN POTASSIUM/HYDROCHLOROTHIAZIDE</v>
          </cell>
          <cell r="C982">
            <v>14854</v>
          </cell>
          <cell r="D982">
            <v>0</v>
          </cell>
          <cell r="E982" t="str">
            <v>100 mg-25 mg</v>
          </cell>
          <cell r="F982" t="str">
            <v>TABLET</v>
          </cell>
          <cell r="G982" t="str">
            <v>TAB</v>
          </cell>
          <cell r="H982"/>
          <cell r="I982">
            <v>0.1633</v>
          </cell>
          <cell r="J982"/>
          <cell r="K982">
            <v>0.1633</v>
          </cell>
          <cell r="L982">
            <v>0</v>
          </cell>
          <cell r="M982">
            <v>20120610</v>
          </cell>
          <cell r="N982">
            <v>0</v>
          </cell>
          <cell r="O982">
            <v>20120610</v>
          </cell>
        </row>
        <row r="983">
          <cell r="A983" t="str">
            <v>25851 0</v>
          </cell>
          <cell r="B983" t="str">
            <v>LOSARTAN POTASSIUM/HYDROCHLOROTHIAZIDE</v>
          </cell>
          <cell r="C983">
            <v>25851</v>
          </cell>
          <cell r="D983">
            <v>0</v>
          </cell>
          <cell r="E983" t="str">
            <v>100-12.5 mg</v>
          </cell>
          <cell r="F983" t="str">
            <v>TABLET</v>
          </cell>
          <cell r="G983" t="str">
            <v>TAB</v>
          </cell>
          <cell r="H983"/>
          <cell r="I983">
            <v>9.1200000000000003E-2</v>
          </cell>
          <cell r="J983"/>
          <cell r="K983">
            <v>9.1200000000000003E-2</v>
          </cell>
          <cell r="L983">
            <v>0</v>
          </cell>
          <cell r="M983">
            <v>20120910</v>
          </cell>
          <cell r="N983">
            <v>0</v>
          </cell>
          <cell r="O983">
            <v>20120910</v>
          </cell>
        </row>
        <row r="984">
          <cell r="A984" t="str">
            <v>14852 0</v>
          </cell>
          <cell r="B984" t="str">
            <v>LOSARTAN POTASSIUM/HYDROCHLOROTHIAZIDE</v>
          </cell>
          <cell r="C984">
            <v>14852</v>
          </cell>
          <cell r="D984">
            <v>0</v>
          </cell>
          <cell r="E984" t="str">
            <v>50-12.5 mg</v>
          </cell>
          <cell r="F984" t="str">
            <v>TABLET</v>
          </cell>
          <cell r="G984" t="str">
            <v>TAB</v>
          </cell>
          <cell r="H984"/>
          <cell r="I984">
            <v>0.104</v>
          </cell>
          <cell r="J984"/>
          <cell r="K984">
            <v>0.104</v>
          </cell>
          <cell r="L984">
            <v>0</v>
          </cell>
          <cell r="M984">
            <v>20110610</v>
          </cell>
          <cell r="N984">
            <v>0</v>
          </cell>
          <cell r="O984">
            <v>20110909</v>
          </cell>
        </row>
        <row r="985">
          <cell r="A985" t="str">
            <v>14853 0</v>
          </cell>
          <cell r="B985" t="str">
            <v>LOSARTAN POTASSIUM</v>
          </cell>
          <cell r="C985">
            <v>14853</v>
          </cell>
          <cell r="D985">
            <v>0</v>
          </cell>
          <cell r="E985" t="str">
            <v>100 mg</v>
          </cell>
          <cell r="F985" t="str">
            <v>TABLET</v>
          </cell>
          <cell r="G985" t="str">
            <v>TAB</v>
          </cell>
          <cell r="H985"/>
          <cell r="I985">
            <v>8.9399999999999993E-2</v>
          </cell>
          <cell r="J985"/>
          <cell r="K985">
            <v>8.9399999999999993E-2</v>
          </cell>
          <cell r="L985">
            <v>0</v>
          </cell>
          <cell r="M985">
            <v>20120910</v>
          </cell>
          <cell r="N985">
            <v>0</v>
          </cell>
          <cell r="O985">
            <v>20120910</v>
          </cell>
        </row>
        <row r="986">
          <cell r="A986" t="str">
            <v>14850 0</v>
          </cell>
          <cell r="B986" t="str">
            <v>LOSARTAN POTASSIUM</v>
          </cell>
          <cell r="C986">
            <v>14850</v>
          </cell>
          <cell r="D986">
            <v>0</v>
          </cell>
          <cell r="E986" t="str">
            <v>25 mg</v>
          </cell>
          <cell r="F986" t="str">
            <v>TABLET</v>
          </cell>
          <cell r="G986" t="str">
            <v>TAB</v>
          </cell>
          <cell r="H986"/>
          <cell r="I986">
            <v>9.2899999999999996E-2</v>
          </cell>
          <cell r="J986"/>
          <cell r="K986">
            <v>9.2899999999999996E-2</v>
          </cell>
          <cell r="L986">
            <v>0</v>
          </cell>
          <cell r="M986">
            <v>20120610</v>
          </cell>
          <cell r="N986">
            <v>0</v>
          </cell>
          <cell r="O986">
            <v>20120610</v>
          </cell>
        </row>
        <row r="987">
          <cell r="A987" t="str">
            <v>14851 0</v>
          </cell>
          <cell r="B987" t="str">
            <v>LOSARTAN POTASSIUM</v>
          </cell>
          <cell r="C987">
            <v>14851</v>
          </cell>
          <cell r="D987">
            <v>0</v>
          </cell>
          <cell r="E987" t="str">
            <v>50 mg</v>
          </cell>
          <cell r="F987" t="str">
            <v>TABLET</v>
          </cell>
          <cell r="G987" t="str">
            <v>TAB</v>
          </cell>
          <cell r="H987"/>
          <cell r="I987">
            <v>6.5600000000000006E-2</v>
          </cell>
          <cell r="J987"/>
          <cell r="K987">
            <v>6.5600000000000006E-2</v>
          </cell>
          <cell r="L987">
            <v>0</v>
          </cell>
          <cell r="M987">
            <v>20120910</v>
          </cell>
          <cell r="N987">
            <v>0</v>
          </cell>
          <cell r="O987">
            <v>20120910</v>
          </cell>
        </row>
        <row r="988">
          <cell r="A988" t="str">
            <v>47042 0</v>
          </cell>
          <cell r="B988" t="str">
            <v>LOVASTATIN</v>
          </cell>
          <cell r="C988">
            <v>47042</v>
          </cell>
          <cell r="D988">
            <v>0</v>
          </cell>
          <cell r="E988" t="str">
            <v>10 mg</v>
          </cell>
          <cell r="F988" t="str">
            <v>TABLET</v>
          </cell>
          <cell r="G988" t="str">
            <v>TAB</v>
          </cell>
          <cell r="H988"/>
          <cell r="I988">
            <v>8.5099999999999995E-2</v>
          </cell>
          <cell r="J988"/>
          <cell r="K988">
            <v>8.5099999999999995E-2</v>
          </cell>
          <cell r="L988">
            <v>0</v>
          </cell>
          <cell r="M988">
            <v>20120309</v>
          </cell>
          <cell r="N988">
            <v>0</v>
          </cell>
          <cell r="O988">
            <v>20120309</v>
          </cell>
        </row>
        <row r="989">
          <cell r="A989" t="str">
            <v>47040 0</v>
          </cell>
          <cell r="B989" t="str">
            <v>LOVASTATIN</v>
          </cell>
          <cell r="C989">
            <v>47040</v>
          </cell>
          <cell r="D989">
            <v>0</v>
          </cell>
          <cell r="E989" t="str">
            <v>20 mg</v>
          </cell>
          <cell r="F989" t="str">
            <v>TABLET</v>
          </cell>
          <cell r="G989" t="str">
            <v>TAB</v>
          </cell>
          <cell r="H989"/>
          <cell r="I989">
            <v>8.2299999999999998E-2</v>
          </cell>
          <cell r="J989"/>
          <cell r="K989">
            <v>8.2299999999999998E-2</v>
          </cell>
          <cell r="L989">
            <v>0</v>
          </cell>
          <cell r="M989">
            <v>20121210</v>
          </cell>
          <cell r="N989">
            <v>0</v>
          </cell>
          <cell r="O989">
            <v>20121210</v>
          </cell>
        </row>
        <row r="990">
          <cell r="A990" t="str">
            <v>47041 0</v>
          </cell>
          <cell r="B990" t="str">
            <v>LOVASTATIN</v>
          </cell>
          <cell r="C990">
            <v>47041</v>
          </cell>
          <cell r="D990">
            <v>0</v>
          </cell>
          <cell r="E990" t="str">
            <v>40 mg</v>
          </cell>
          <cell r="F990" t="str">
            <v>TABLET</v>
          </cell>
          <cell r="G990" t="str">
            <v>TAB</v>
          </cell>
          <cell r="H990"/>
          <cell r="I990">
            <v>0.20810000000000001</v>
          </cell>
          <cell r="J990"/>
          <cell r="K990">
            <v>0.20810000000000001</v>
          </cell>
          <cell r="L990">
            <v>0</v>
          </cell>
          <cell r="M990">
            <v>20120610</v>
          </cell>
          <cell r="N990">
            <v>0</v>
          </cell>
          <cell r="O990">
            <v>20120610</v>
          </cell>
        </row>
        <row r="991">
          <cell r="A991" t="str">
            <v>15560 0</v>
          </cell>
          <cell r="B991" t="str">
            <v>LOXAPINE SUCCINATE</v>
          </cell>
          <cell r="C991">
            <v>15560</v>
          </cell>
          <cell r="D991">
            <v>0</v>
          </cell>
          <cell r="E991" t="str">
            <v>10 mg</v>
          </cell>
          <cell r="F991" t="str">
            <v>CAPSULE</v>
          </cell>
          <cell r="G991" t="str">
            <v>CAP</v>
          </cell>
          <cell r="H991"/>
          <cell r="I991">
            <v>1.0685</v>
          </cell>
          <cell r="J991"/>
          <cell r="K991">
            <v>1.0685</v>
          </cell>
          <cell r="L991">
            <v>0</v>
          </cell>
          <cell r="M991">
            <v>20120610</v>
          </cell>
          <cell r="N991">
            <v>0</v>
          </cell>
          <cell r="O991">
            <v>20120610</v>
          </cell>
        </row>
        <row r="992">
          <cell r="A992" t="str">
            <v>15561 0</v>
          </cell>
          <cell r="B992" t="str">
            <v>LOXAPINE SUCCINATE</v>
          </cell>
          <cell r="C992">
            <v>15561</v>
          </cell>
          <cell r="D992">
            <v>0</v>
          </cell>
          <cell r="E992" t="str">
            <v>25 mg</v>
          </cell>
          <cell r="F992" t="str">
            <v>CAPSULE</v>
          </cell>
          <cell r="G992" t="str">
            <v>CAP</v>
          </cell>
          <cell r="H992"/>
          <cell r="I992">
            <v>0.88880000000000003</v>
          </cell>
          <cell r="J992"/>
          <cell r="K992">
            <v>0.88880000000000003</v>
          </cell>
          <cell r="L992">
            <v>0</v>
          </cell>
          <cell r="M992">
            <v>20110310</v>
          </cell>
          <cell r="N992">
            <v>0</v>
          </cell>
          <cell r="O992">
            <v>20110909</v>
          </cell>
        </row>
        <row r="993">
          <cell r="A993" t="str">
            <v>15562 0</v>
          </cell>
          <cell r="B993" t="str">
            <v>LOXAPINE SUCCINATE</v>
          </cell>
          <cell r="C993">
            <v>15562</v>
          </cell>
          <cell r="D993">
            <v>0</v>
          </cell>
          <cell r="E993" t="str">
            <v>5 mg</v>
          </cell>
          <cell r="F993" t="str">
            <v>CAPSULE</v>
          </cell>
          <cell r="G993" t="str">
            <v>CAP</v>
          </cell>
          <cell r="H993"/>
          <cell r="I993">
            <v>0.43009999999999998</v>
          </cell>
          <cell r="J993"/>
          <cell r="K993">
            <v>0.43009999999999998</v>
          </cell>
          <cell r="L993">
            <v>0</v>
          </cell>
          <cell r="M993">
            <v>20120910</v>
          </cell>
          <cell r="N993">
            <v>0</v>
          </cell>
          <cell r="O993">
            <v>20120910</v>
          </cell>
        </row>
        <row r="994">
          <cell r="A994" t="str">
            <v>15563 0</v>
          </cell>
          <cell r="B994" t="str">
            <v>LOXAPINE SUCCINATE</v>
          </cell>
          <cell r="C994">
            <v>15563</v>
          </cell>
          <cell r="D994">
            <v>0</v>
          </cell>
          <cell r="E994" t="str">
            <v>50 mg</v>
          </cell>
          <cell r="F994" t="str">
            <v>CAPSULE</v>
          </cell>
          <cell r="G994" t="str">
            <v>CAP</v>
          </cell>
          <cell r="H994"/>
          <cell r="I994">
            <v>1.1544000000000001</v>
          </cell>
          <cell r="J994"/>
          <cell r="K994">
            <v>1.1544000000000001</v>
          </cell>
          <cell r="L994">
            <v>0</v>
          </cell>
          <cell r="M994">
            <v>20110310</v>
          </cell>
          <cell r="N994">
            <v>0</v>
          </cell>
          <cell r="O994">
            <v>20110909</v>
          </cell>
        </row>
        <row r="995">
          <cell r="A995" t="str">
            <v>7950 0</v>
          </cell>
          <cell r="B995" t="str">
            <v>MAGNESIUM HYDROXIDE</v>
          </cell>
          <cell r="C995">
            <v>7950</v>
          </cell>
          <cell r="D995">
            <v>0</v>
          </cell>
          <cell r="E995" t="str">
            <v>400 mg/5 ml</v>
          </cell>
          <cell r="F995" t="str">
            <v>MILLILITER</v>
          </cell>
          <cell r="G995" t="str">
            <v>ORAL SUSP</v>
          </cell>
          <cell r="H995"/>
          <cell r="I995">
            <v>5.8999999999999999E-3</v>
          </cell>
          <cell r="J995"/>
          <cell r="K995">
            <v>5.8999999999999999E-3</v>
          </cell>
          <cell r="L995">
            <v>0</v>
          </cell>
          <cell r="M995">
            <v>20120610</v>
          </cell>
          <cell r="N995">
            <v>0</v>
          </cell>
          <cell r="O995">
            <v>20120610</v>
          </cell>
        </row>
        <row r="996">
          <cell r="A996" t="str">
            <v>4091 0</v>
          </cell>
          <cell r="B996" t="str">
            <v>MAGNESIUM OXIDE</v>
          </cell>
          <cell r="C996">
            <v>4091</v>
          </cell>
          <cell r="D996">
            <v>0</v>
          </cell>
          <cell r="E996" t="str">
            <v>400 mg</v>
          </cell>
          <cell r="F996" t="str">
            <v>TABLET</v>
          </cell>
          <cell r="G996" t="str">
            <v>TAB</v>
          </cell>
          <cell r="H996"/>
          <cell r="I996">
            <v>3.6799999999999999E-2</v>
          </cell>
          <cell r="J996"/>
          <cell r="K996">
            <v>3.6799999999999999E-2</v>
          </cell>
          <cell r="L996">
            <v>0</v>
          </cell>
          <cell r="M996">
            <v>20120610</v>
          </cell>
          <cell r="N996">
            <v>0</v>
          </cell>
          <cell r="O996">
            <v>20120610</v>
          </cell>
        </row>
        <row r="997">
          <cell r="A997" t="str">
            <v>31600 0</v>
          </cell>
          <cell r="B997" t="str">
            <v>MALATHION</v>
          </cell>
          <cell r="C997">
            <v>31600</v>
          </cell>
          <cell r="D997">
            <v>0</v>
          </cell>
          <cell r="E997">
            <v>5.0000000000000001E-3</v>
          </cell>
          <cell r="F997" t="str">
            <v>MILLILITER</v>
          </cell>
          <cell r="G997" t="str">
            <v>LOT</v>
          </cell>
          <cell r="H997"/>
          <cell r="I997">
            <v>2.7841999999999998</v>
          </cell>
          <cell r="J997"/>
          <cell r="K997">
            <v>2.7841999999999998</v>
          </cell>
          <cell r="L997">
            <v>0</v>
          </cell>
          <cell r="M997">
            <v>20120910</v>
          </cell>
          <cell r="N997">
            <v>0</v>
          </cell>
          <cell r="O997">
            <v>20120910</v>
          </cell>
        </row>
        <row r="998">
          <cell r="A998" t="str">
            <v>16615 0</v>
          </cell>
          <cell r="B998" t="str">
            <v>MAPROTILINE HCL</v>
          </cell>
          <cell r="C998">
            <v>16615</v>
          </cell>
          <cell r="D998">
            <v>0</v>
          </cell>
          <cell r="E998" t="str">
            <v>25 mg</v>
          </cell>
          <cell r="F998" t="str">
            <v>TABLET</v>
          </cell>
          <cell r="G998" t="str">
            <v>TAB</v>
          </cell>
          <cell r="H998"/>
          <cell r="I998">
            <v>0.37219999999999998</v>
          </cell>
          <cell r="J998"/>
          <cell r="K998">
            <v>0.37219999999999998</v>
          </cell>
          <cell r="L998">
            <v>0</v>
          </cell>
          <cell r="M998">
            <v>20061210</v>
          </cell>
          <cell r="N998">
            <v>20080610</v>
          </cell>
          <cell r="O998">
            <v>20090910</v>
          </cell>
        </row>
        <row r="999">
          <cell r="A999" t="str">
            <v>16616 0</v>
          </cell>
          <cell r="B999" t="str">
            <v>MAPROTILINE HCL</v>
          </cell>
          <cell r="C999">
            <v>16616</v>
          </cell>
          <cell r="D999">
            <v>0</v>
          </cell>
          <cell r="E999" t="str">
            <v>50 mg</v>
          </cell>
          <cell r="F999" t="str">
            <v>TABLET</v>
          </cell>
          <cell r="G999" t="str">
            <v>TAB</v>
          </cell>
          <cell r="H999"/>
          <cell r="I999">
            <v>0.55130000000000001</v>
          </cell>
          <cell r="J999"/>
          <cell r="K999">
            <v>0.55130000000000001</v>
          </cell>
          <cell r="L999">
            <v>0</v>
          </cell>
          <cell r="M999">
            <v>20061210</v>
          </cell>
          <cell r="N999">
            <v>20080610</v>
          </cell>
          <cell r="O999">
            <v>20090910</v>
          </cell>
        </row>
        <row r="1000">
          <cell r="A1000" t="str">
            <v>16617 0</v>
          </cell>
          <cell r="B1000" t="str">
            <v>MAPROTILINE HCL</v>
          </cell>
          <cell r="C1000">
            <v>16617</v>
          </cell>
          <cell r="D1000">
            <v>0</v>
          </cell>
          <cell r="E1000" t="str">
            <v>75 mg</v>
          </cell>
          <cell r="F1000" t="str">
            <v>TABLET</v>
          </cell>
          <cell r="G1000" t="str">
            <v>TAB</v>
          </cell>
          <cell r="H1000"/>
          <cell r="I1000">
            <v>0.75639999999999996</v>
          </cell>
          <cell r="J1000"/>
          <cell r="K1000">
            <v>0.75639999999999996</v>
          </cell>
          <cell r="L1000">
            <v>0</v>
          </cell>
          <cell r="M1000">
            <v>20061210</v>
          </cell>
          <cell r="N1000">
            <v>20070610</v>
          </cell>
          <cell r="O1000">
            <v>20070610</v>
          </cell>
        </row>
        <row r="1001">
          <cell r="A1001" t="str">
            <v>18301 0</v>
          </cell>
          <cell r="B1001" t="str">
            <v>MECLIZINE HCL</v>
          </cell>
          <cell r="C1001">
            <v>18301</v>
          </cell>
          <cell r="D1001">
            <v>0</v>
          </cell>
          <cell r="E1001" t="str">
            <v>12.5 mg</v>
          </cell>
          <cell r="F1001" t="str">
            <v>TABLET</v>
          </cell>
          <cell r="G1001" t="str">
            <v>TAB</v>
          </cell>
          <cell r="H1001"/>
          <cell r="I1001">
            <v>6.1199999999999997E-2</v>
          </cell>
          <cell r="J1001"/>
          <cell r="K1001">
            <v>6.1199999999999997E-2</v>
          </cell>
          <cell r="L1001">
            <v>0</v>
          </cell>
          <cell r="M1001">
            <v>20121210</v>
          </cell>
          <cell r="N1001">
            <v>0</v>
          </cell>
          <cell r="O1001">
            <v>20121210</v>
          </cell>
        </row>
        <row r="1002">
          <cell r="A1002" t="str">
            <v>18302 0</v>
          </cell>
          <cell r="B1002" t="str">
            <v>MECLIZINE HCL</v>
          </cell>
          <cell r="C1002">
            <v>18302</v>
          </cell>
          <cell r="D1002">
            <v>0</v>
          </cell>
          <cell r="E1002" t="str">
            <v>25 mg</v>
          </cell>
          <cell r="F1002" t="str">
            <v>TABLET</v>
          </cell>
          <cell r="G1002" t="str">
            <v>TAB</v>
          </cell>
          <cell r="H1002"/>
          <cell r="I1002">
            <v>0.43340000000000001</v>
          </cell>
          <cell r="J1002"/>
          <cell r="K1002">
            <v>0.43340000000000001</v>
          </cell>
          <cell r="L1002">
            <v>0</v>
          </cell>
          <cell r="M1002">
            <v>20111209</v>
          </cell>
          <cell r="N1002">
            <v>0</v>
          </cell>
          <cell r="O1002">
            <v>20111209</v>
          </cell>
        </row>
        <row r="1003">
          <cell r="A1003" t="str">
            <v>35810 0</v>
          </cell>
          <cell r="B1003" t="str">
            <v>MECLOFENAMATE SODIUM</v>
          </cell>
          <cell r="C1003">
            <v>35810</v>
          </cell>
          <cell r="D1003">
            <v>0</v>
          </cell>
          <cell r="E1003" t="str">
            <v>100 mg</v>
          </cell>
          <cell r="F1003" t="str">
            <v>CAPSULE</v>
          </cell>
          <cell r="G1003" t="str">
            <v>CAP</v>
          </cell>
          <cell r="H1003"/>
          <cell r="I1003">
            <v>0.75890000000000002</v>
          </cell>
          <cell r="J1003"/>
          <cell r="K1003">
            <v>0.75890000000000002</v>
          </cell>
          <cell r="L1003">
            <v>0</v>
          </cell>
          <cell r="M1003">
            <v>20061210</v>
          </cell>
          <cell r="N1003">
            <v>20071210</v>
          </cell>
          <cell r="O1003">
            <v>20071210</v>
          </cell>
        </row>
        <row r="1004">
          <cell r="A1004" t="str">
            <v>35811 0</v>
          </cell>
          <cell r="B1004" t="str">
            <v>MECLOFENAMATE SODIUM</v>
          </cell>
          <cell r="C1004">
            <v>35811</v>
          </cell>
          <cell r="D1004">
            <v>0</v>
          </cell>
          <cell r="E1004" t="str">
            <v>50 mg</v>
          </cell>
          <cell r="F1004" t="str">
            <v>CAPSULE</v>
          </cell>
          <cell r="G1004" t="str">
            <v>CAP</v>
          </cell>
          <cell r="H1004"/>
          <cell r="I1004">
            <v>0.45679999999999998</v>
          </cell>
          <cell r="J1004"/>
          <cell r="K1004">
            <v>0.45679999999999998</v>
          </cell>
          <cell r="L1004">
            <v>0</v>
          </cell>
          <cell r="M1004">
            <v>20061210</v>
          </cell>
          <cell r="N1004">
            <v>20071210</v>
          </cell>
          <cell r="O1004">
            <v>20071210</v>
          </cell>
        </row>
        <row r="1005">
          <cell r="A1005" t="str">
            <v>11254 0</v>
          </cell>
          <cell r="B1005" t="str">
            <v>MEDROXYPROGESTERONE ACET</v>
          </cell>
          <cell r="C1005">
            <v>11254</v>
          </cell>
          <cell r="D1005">
            <v>0</v>
          </cell>
          <cell r="E1005" t="str">
            <v>150 mg/ml</v>
          </cell>
          <cell r="F1005" t="str">
            <v>EACH</v>
          </cell>
          <cell r="G1005" t="str">
            <v>SYRN</v>
          </cell>
          <cell r="H1005"/>
          <cell r="I1005">
            <v>44.384999999999998</v>
          </cell>
          <cell r="J1005"/>
          <cell r="K1005">
            <v>44.384999999999998</v>
          </cell>
          <cell r="L1005">
            <v>0</v>
          </cell>
          <cell r="M1005">
            <v>20120610</v>
          </cell>
          <cell r="N1005">
            <v>0</v>
          </cell>
          <cell r="O1005">
            <v>20120610</v>
          </cell>
        </row>
        <row r="1006">
          <cell r="A1006" t="str">
            <v>11251 0</v>
          </cell>
          <cell r="B1006" t="str">
            <v>MEDROXYPROGESTERONE ACET</v>
          </cell>
          <cell r="C1006">
            <v>11251</v>
          </cell>
          <cell r="D1006">
            <v>0</v>
          </cell>
          <cell r="E1006" t="str">
            <v>150 mg/ml</v>
          </cell>
          <cell r="F1006" t="str">
            <v>EACH</v>
          </cell>
          <cell r="G1006" t="str">
            <v>VIAL</v>
          </cell>
          <cell r="H1006"/>
          <cell r="I1006">
            <v>43.5</v>
          </cell>
          <cell r="J1006"/>
          <cell r="K1006">
            <v>43.5</v>
          </cell>
          <cell r="L1006">
            <v>0</v>
          </cell>
          <cell r="M1006">
            <v>20120610</v>
          </cell>
          <cell r="N1006">
            <v>0</v>
          </cell>
          <cell r="O1006">
            <v>20120610</v>
          </cell>
        </row>
        <row r="1007">
          <cell r="A1007" t="str">
            <v>11260 0</v>
          </cell>
          <cell r="B1007" t="str">
            <v>MEDROXYPROGESTERONE ACETATE</v>
          </cell>
          <cell r="C1007">
            <v>11260</v>
          </cell>
          <cell r="D1007">
            <v>0</v>
          </cell>
          <cell r="E1007" t="str">
            <v>10 mg</v>
          </cell>
          <cell r="F1007" t="str">
            <v>TABLET</v>
          </cell>
          <cell r="G1007" t="str">
            <v>TAB</v>
          </cell>
          <cell r="H1007"/>
          <cell r="I1007">
            <v>9.2999999999999999E-2</v>
          </cell>
          <cell r="J1007"/>
          <cell r="K1007">
            <v>9.2999999999999999E-2</v>
          </cell>
          <cell r="L1007">
            <v>0</v>
          </cell>
          <cell r="M1007">
            <v>20120910</v>
          </cell>
          <cell r="N1007">
            <v>0</v>
          </cell>
          <cell r="O1007">
            <v>20120910</v>
          </cell>
        </row>
        <row r="1008">
          <cell r="A1008" t="str">
            <v>11261 0</v>
          </cell>
          <cell r="B1008" t="str">
            <v>MEDROXYPROGESTERONE ACETATE</v>
          </cell>
          <cell r="C1008">
            <v>11261</v>
          </cell>
          <cell r="D1008">
            <v>0</v>
          </cell>
          <cell r="E1008" t="str">
            <v>2.5 mg</v>
          </cell>
          <cell r="F1008" t="str">
            <v>TABLET</v>
          </cell>
          <cell r="G1008" t="str">
            <v>TAB</v>
          </cell>
          <cell r="H1008"/>
          <cell r="I1008">
            <v>6.6600000000000006E-2</v>
          </cell>
          <cell r="J1008"/>
          <cell r="K1008">
            <v>6.6600000000000006E-2</v>
          </cell>
          <cell r="L1008">
            <v>0</v>
          </cell>
          <cell r="M1008">
            <v>20120610</v>
          </cell>
          <cell r="N1008">
            <v>0</v>
          </cell>
          <cell r="O1008">
            <v>20120610</v>
          </cell>
        </row>
        <row r="1009">
          <cell r="A1009" t="str">
            <v>11262 0</v>
          </cell>
          <cell r="B1009" t="str">
            <v>MEDROXYPROGESTERONE ACETATE</v>
          </cell>
          <cell r="C1009">
            <v>11262</v>
          </cell>
          <cell r="D1009">
            <v>0</v>
          </cell>
          <cell r="E1009" t="str">
            <v>5 mg</v>
          </cell>
          <cell r="F1009" t="str">
            <v>TABLET</v>
          </cell>
          <cell r="G1009" t="str">
            <v>TAB</v>
          </cell>
          <cell r="H1009"/>
          <cell r="I1009">
            <v>0.10580000000000001</v>
          </cell>
          <cell r="J1009"/>
          <cell r="K1009">
            <v>0.10580000000000001</v>
          </cell>
          <cell r="L1009">
            <v>0</v>
          </cell>
          <cell r="M1009">
            <v>20120610</v>
          </cell>
          <cell r="N1009">
            <v>0</v>
          </cell>
          <cell r="O1009">
            <v>20120610</v>
          </cell>
        </row>
        <row r="1010">
          <cell r="A1010" t="str">
            <v>38680 0</v>
          </cell>
          <cell r="B1010" t="str">
            <v>MEGESTROL ACETATE</v>
          </cell>
          <cell r="C1010">
            <v>38680</v>
          </cell>
          <cell r="D1010">
            <v>0</v>
          </cell>
          <cell r="E1010" t="str">
            <v>20 mg</v>
          </cell>
          <cell r="F1010" t="str">
            <v>TABLET</v>
          </cell>
          <cell r="G1010" t="str">
            <v>TAB</v>
          </cell>
          <cell r="H1010"/>
          <cell r="I1010">
            <v>0.17860000000000001</v>
          </cell>
          <cell r="J1010"/>
          <cell r="K1010">
            <v>0.17860000000000001</v>
          </cell>
          <cell r="L1010">
            <v>0</v>
          </cell>
          <cell r="M1010">
            <v>20120610</v>
          </cell>
          <cell r="N1010">
            <v>0</v>
          </cell>
          <cell r="O1010">
            <v>20120610</v>
          </cell>
        </row>
        <row r="1011">
          <cell r="A1011" t="str">
            <v>40381 0</v>
          </cell>
          <cell r="B1011" t="str">
            <v>MEGESTROL ACETATE</v>
          </cell>
          <cell r="C1011">
            <v>40381</v>
          </cell>
          <cell r="D1011">
            <v>0</v>
          </cell>
          <cell r="E1011" t="str">
            <v>40 mg/ml</v>
          </cell>
          <cell r="F1011" t="str">
            <v>MILLILITER</v>
          </cell>
          <cell r="G1011" t="str">
            <v>SUSP</v>
          </cell>
          <cell r="H1011"/>
          <cell r="I1011">
            <v>0.1026</v>
          </cell>
          <cell r="J1011"/>
          <cell r="K1011">
            <v>0.1026</v>
          </cell>
          <cell r="L1011">
            <v>0</v>
          </cell>
          <cell r="M1011">
            <v>20120309</v>
          </cell>
          <cell r="N1011">
            <v>0</v>
          </cell>
          <cell r="O1011">
            <v>20120309</v>
          </cell>
        </row>
        <row r="1012">
          <cell r="A1012" t="str">
            <v>38681 0</v>
          </cell>
          <cell r="B1012" t="str">
            <v>MEGESTROL ACETATE</v>
          </cell>
          <cell r="C1012">
            <v>38681</v>
          </cell>
          <cell r="D1012">
            <v>0</v>
          </cell>
          <cell r="E1012" t="str">
            <v>40 mg</v>
          </cell>
          <cell r="F1012" t="str">
            <v>TABLET</v>
          </cell>
          <cell r="G1012" t="str">
            <v>TAB</v>
          </cell>
          <cell r="H1012"/>
          <cell r="I1012">
            <v>0.20119999999999999</v>
          </cell>
          <cell r="J1012"/>
          <cell r="K1012">
            <v>0.20119999999999999</v>
          </cell>
          <cell r="L1012">
            <v>0</v>
          </cell>
          <cell r="M1012">
            <v>20120910</v>
          </cell>
          <cell r="N1012">
            <v>0</v>
          </cell>
          <cell r="O1012">
            <v>20120910</v>
          </cell>
        </row>
        <row r="1013">
          <cell r="A1013" t="str">
            <v>31662 0</v>
          </cell>
          <cell r="B1013" t="str">
            <v>MELOXICAM</v>
          </cell>
          <cell r="C1013">
            <v>31662</v>
          </cell>
          <cell r="D1013">
            <v>0</v>
          </cell>
          <cell r="E1013" t="str">
            <v>15 mg</v>
          </cell>
          <cell r="F1013" t="str">
            <v>TABLET</v>
          </cell>
          <cell r="G1013" t="str">
            <v>TAB</v>
          </cell>
          <cell r="H1013"/>
          <cell r="I1013">
            <v>3.2399999999999998E-2</v>
          </cell>
          <cell r="J1013"/>
          <cell r="K1013">
            <v>3.2399999999999998E-2</v>
          </cell>
          <cell r="L1013">
            <v>0</v>
          </cell>
          <cell r="M1013">
            <v>20120309</v>
          </cell>
          <cell r="N1013">
            <v>0</v>
          </cell>
          <cell r="O1013">
            <v>20120309</v>
          </cell>
        </row>
        <row r="1014">
          <cell r="A1014" t="str">
            <v>31661 0</v>
          </cell>
          <cell r="B1014" t="str">
            <v>MELOXICAM</v>
          </cell>
          <cell r="C1014">
            <v>31661</v>
          </cell>
          <cell r="D1014">
            <v>0</v>
          </cell>
          <cell r="E1014" t="str">
            <v>7.5 mg</v>
          </cell>
          <cell r="F1014" t="str">
            <v>TABLET</v>
          </cell>
          <cell r="G1014" t="str">
            <v>TAB</v>
          </cell>
          <cell r="H1014"/>
          <cell r="I1014">
            <v>2.7199999999999998E-2</v>
          </cell>
          <cell r="J1014"/>
          <cell r="K1014">
            <v>2.7199999999999998E-2</v>
          </cell>
          <cell r="L1014">
            <v>0</v>
          </cell>
          <cell r="M1014">
            <v>20120309</v>
          </cell>
          <cell r="N1014">
            <v>0</v>
          </cell>
          <cell r="O1014">
            <v>20120309</v>
          </cell>
        </row>
        <row r="1015">
          <cell r="A1015" t="str">
            <v>15990 0</v>
          </cell>
          <cell r="B1015" t="str">
            <v>MEPERIDINE HCL</v>
          </cell>
          <cell r="C1015">
            <v>15990</v>
          </cell>
          <cell r="D1015">
            <v>0</v>
          </cell>
          <cell r="E1015" t="str">
            <v>100 mg</v>
          </cell>
          <cell r="F1015" t="str">
            <v>TABLET</v>
          </cell>
          <cell r="G1015" t="str">
            <v>TAB</v>
          </cell>
          <cell r="H1015"/>
          <cell r="I1015">
            <v>1.3605</v>
          </cell>
          <cell r="J1015"/>
          <cell r="K1015">
            <v>1.3605</v>
          </cell>
          <cell r="L1015">
            <v>0</v>
          </cell>
          <cell r="M1015">
            <v>20120610</v>
          </cell>
          <cell r="N1015">
            <v>0</v>
          </cell>
          <cell r="O1015">
            <v>20120610</v>
          </cell>
        </row>
        <row r="1016">
          <cell r="A1016" t="str">
            <v>15991 0</v>
          </cell>
          <cell r="B1016" t="str">
            <v>MEPERIDINE HCL</v>
          </cell>
          <cell r="C1016">
            <v>15991</v>
          </cell>
          <cell r="D1016">
            <v>0</v>
          </cell>
          <cell r="E1016" t="str">
            <v>50 mg</v>
          </cell>
          <cell r="F1016" t="str">
            <v>TABLET</v>
          </cell>
          <cell r="G1016" t="str">
            <v>TAB</v>
          </cell>
          <cell r="H1016"/>
          <cell r="I1016">
            <v>0.21290000000000001</v>
          </cell>
          <cell r="J1016"/>
          <cell r="K1016">
            <v>0.21290000000000001</v>
          </cell>
          <cell r="L1016">
            <v>0</v>
          </cell>
          <cell r="M1016">
            <v>20120610</v>
          </cell>
          <cell r="N1016">
            <v>0</v>
          </cell>
          <cell r="O1016">
            <v>20120610</v>
          </cell>
        </row>
        <row r="1017">
          <cell r="A1017" t="str">
            <v>38520 0</v>
          </cell>
          <cell r="B1017" t="str">
            <v>MERCAPTOPURINE</v>
          </cell>
          <cell r="C1017">
            <v>38520</v>
          </cell>
          <cell r="D1017">
            <v>0</v>
          </cell>
          <cell r="E1017" t="str">
            <v>50 mg</v>
          </cell>
          <cell r="F1017" t="str">
            <v>TABLET</v>
          </cell>
          <cell r="G1017" t="str">
            <v>TAB</v>
          </cell>
          <cell r="H1017"/>
          <cell r="I1017">
            <v>1.7343</v>
          </cell>
          <cell r="J1017"/>
          <cell r="K1017">
            <v>1.7343</v>
          </cell>
          <cell r="L1017">
            <v>0</v>
          </cell>
          <cell r="M1017">
            <v>20110909</v>
          </cell>
          <cell r="N1017">
            <v>0</v>
          </cell>
          <cell r="O1017">
            <v>20110909</v>
          </cell>
        </row>
        <row r="1018">
          <cell r="A1018" t="str">
            <v>67093 0</v>
          </cell>
          <cell r="B1018" t="str">
            <v>MEROPENEM</v>
          </cell>
          <cell r="C1018">
            <v>67093</v>
          </cell>
          <cell r="D1018">
            <v>0</v>
          </cell>
          <cell r="E1018" t="str">
            <v>1 gm</v>
          </cell>
          <cell r="F1018" t="str">
            <v>EACH</v>
          </cell>
          <cell r="G1018" t="str">
            <v>VIAL</v>
          </cell>
          <cell r="H1018"/>
          <cell r="I1018">
            <v>33.494999999999997</v>
          </cell>
          <cell r="J1018"/>
          <cell r="K1018">
            <v>33.494999999999997</v>
          </cell>
          <cell r="L1018">
            <v>0</v>
          </cell>
          <cell r="M1018">
            <v>20120610</v>
          </cell>
          <cell r="N1018">
            <v>0</v>
          </cell>
          <cell r="O1018">
            <v>20120610</v>
          </cell>
        </row>
        <row r="1019">
          <cell r="A1019" t="str">
            <v>91765 0</v>
          </cell>
          <cell r="B1019" t="str">
            <v>METAXALONE</v>
          </cell>
          <cell r="C1019">
            <v>91765</v>
          </cell>
          <cell r="D1019">
            <v>0</v>
          </cell>
          <cell r="E1019" t="str">
            <v>800 mg</v>
          </cell>
          <cell r="F1019" t="str">
            <v>TABLET</v>
          </cell>
          <cell r="G1019" t="str">
            <v>TAB</v>
          </cell>
          <cell r="H1019"/>
          <cell r="I1019">
            <v>3.3403</v>
          </cell>
          <cell r="J1019"/>
          <cell r="K1019">
            <v>3.3403</v>
          </cell>
          <cell r="L1019">
            <v>0</v>
          </cell>
          <cell r="M1019">
            <v>20111209</v>
          </cell>
          <cell r="N1019">
            <v>20120921</v>
          </cell>
          <cell r="O1019">
            <v>20120921</v>
          </cell>
        </row>
        <row r="1020">
          <cell r="A1020" t="str">
            <v>89863 0</v>
          </cell>
          <cell r="B1020" t="str">
            <v>METFORMIN HCL</v>
          </cell>
          <cell r="C1020">
            <v>89863</v>
          </cell>
          <cell r="D1020">
            <v>0</v>
          </cell>
          <cell r="E1020" t="str">
            <v>500 mg</v>
          </cell>
          <cell r="F1020" t="str">
            <v>TABLET</v>
          </cell>
          <cell r="G1020" t="str">
            <v>TAB, SR</v>
          </cell>
          <cell r="H1020"/>
          <cell r="I1020">
            <v>4.8000000000000001E-2</v>
          </cell>
          <cell r="J1020"/>
          <cell r="K1020">
            <v>4.8000000000000001E-2</v>
          </cell>
          <cell r="L1020">
            <v>0</v>
          </cell>
          <cell r="M1020">
            <v>20120910</v>
          </cell>
          <cell r="N1020">
            <v>0</v>
          </cell>
          <cell r="O1020">
            <v>20120910</v>
          </cell>
        </row>
        <row r="1021">
          <cell r="A1021" t="str">
            <v>19578 0</v>
          </cell>
          <cell r="B1021" t="str">
            <v>METFORMIN HCL</v>
          </cell>
          <cell r="C1021">
            <v>19578</v>
          </cell>
          <cell r="D1021">
            <v>0</v>
          </cell>
          <cell r="E1021" t="str">
            <v>750 mg</v>
          </cell>
          <cell r="F1021" t="str">
            <v>TABLET</v>
          </cell>
          <cell r="G1021" t="str">
            <v>TAB, SR</v>
          </cell>
          <cell r="H1021"/>
          <cell r="I1021">
            <v>9.6000000000000002E-2</v>
          </cell>
          <cell r="J1021"/>
          <cell r="K1021">
            <v>9.6000000000000002E-2</v>
          </cell>
          <cell r="L1021">
            <v>0</v>
          </cell>
          <cell r="M1021">
            <v>20110909</v>
          </cell>
          <cell r="N1021">
            <v>0</v>
          </cell>
          <cell r="O1021">
            <v>20110909</v>
          </cell>
        </row>
        <row r="1022">
          <cell r="A1022" t="str">
            <v>10857 0</v>
          </cell>
          <cell r="B1022" t="str">
            <v>METFORMIN</v>
          </cell>
          <cell r="C1022">
            <v>10857</v>
          </cell>
          <cell r="D1022">
            <v>0</v>
          </cell>
          <cell r="E1022" t="str">
            <v>1000 mg</v>
          </cell>
          <cell r="F1022" t="str">
            <v>TABLET</v>
          </cell>
          <cell r="G1022" t="str">
            <v>TAB</v>
          </cell>
          <cell r="H1022"/>
          <cell r="I1022">
            <v>4.9200000000000001E-2</v>
          </cell>
          <cell r="J1022"/>
          <cell r="K1022">
            <v>4.9200000000000001E-2</v>
          </cell>
          <cell r="L1022">
            <v>0</v>
          </cell>
          <cell r="M1022">
            <v>20120309</v>
          </cell>
          <cell r="N1022">
            <v>0</v>
          </cell>
          <cell r="O1022">
            <v>20120309</v>
          </cell>
        </row>
        <row r="1023">
          <cell r="A1023" t="str">
            <v>10810 0</v>
          </cell>
          <cell r="B1023" t="str">
            <v>METFORMIN</v>
          </cell>
          <cell r="C1023">
            <v>10810</v>
          </cell>
          <cell r="D1023">
            <v>0</v>
          </cell>
          <cell r="E1023" t="str">
            <v>500 mg</v>
          </cell>
          <cell r="F1023" t="str">
            <v>TABLET</v>
          </cell>
          <cell r="G1023" t="str">
            <v>TAB</v>
          </cell>
          <cell r="H1023"/>
          <cell r="I1023">
            <v>2.8199999999999999E-2</v>
          </cell>
          <cell r="J1023"/>
          <cell r="K1023">
            <v>2.8199999999999999E-2</v>
          </cell>
          <cell r="L1023">
            <v>0</v>
          </cell>
          <cell r="M1023">
            <v>20120309</v>
          </cell>
          <cell r="N1023">
            <v>0</v>
          </cell>
          <cell r="O1023">
            <v>20120309</v>
          </cell>
        </row>
        <row r="1024">
          <cell r="A1024" t="str">
            <v>10811 0</v>
          </cell>
          <cell r="B1024" t="str">
            <v>METFORMIN</v>
          </cell>
          <cell r="C1024">
            <v>10811</v>
          </cell>
          <cell r="D1024">
            <v>0</v>
          </cell>
          <cell r="E1024" t="str">
            <v>850 mg</v>
          </cell>
          <cell r="F1024" t="str">
            <v>TABLET</v>
          </cell>
          <cell r="G1024" t="str">
            <v>TAB</v>
          </cell>
          <cell r="H1024"/>
          <cell r="I1024">
            <v>4.82E-2</v>
          </cell>
          <cell r="J1024"/>
          <cell r="K1024">
            <v>4.82E-2</v>
          </cell>
          <cell r="L1024">
            <v>0</v>
          </cell>
          <cell r="M1024">
            <v>20120309</v>
          </cell>
          <cell r="N1024">
            <v>0</v>
          </cell>
          <cell r="O1024">
            <v>20120309</v>
          </cell>
        </row>
        <row r="1025">
          <cell r="A1025" t="str">
            <v>16420 0</v>
          </cell>
          <cell r="B1025" t="str">
            <v>METHADONE HCL</v>
          </cell>
          <cell r="C1025">
            <v>16420</v>
          </cell>
          <cell r="D1025">
            <v>0</v>
          </cell>
          <cell r="E1025" t="str">
            <v>10 mg</v>
          </cell>
          <cell r="F1025" t="str">
            <v>TABLET</v>
          </cell>
          <cell r="G1025" t="str">
            <v>TAB</v>
          </cell>
          <cell r="H1025"/>
          <cell r="I1025">
            <v>0.1</v>
          </cell>
          <cell r="J1025"/>
          <cell r="K1025">
            <v>0.1</v>
          </cell>
          <cell r="L1025">
            <v>0</v>
          </cell>
          <cell r="M1025">
            <v>20121210</v>
          </cell>
          <cell r="N1025">
            <v>0</v>
          </cell>
          <cell r="O1025">
            <v>20121210</v>
          </cell>
        </row>
        <row r="1026">
          <cell r="A1026" t="str">
            <v>16423 0</v>
          </cell>
          <cell r="B1026" t="str">
            <v>METHADONE HCL</v>
          </cell>
          <cell r="C1026">
            <v>16423</v>
          </cell>
          <cell r="D1026">
            <v>0</v>
          </cell>
          <cell r="E1026" t="str">
            <v>40 mg</v>
          </cell>
          <cell r="F1026" t="str">
            <v>TABLET</v>
          </cell>
          <cell r="G1026" t="str">
            <v>TAB</v>
          </cell>
          <cell r="H1026"/>
          <cell r="I1026">
            <v>0.3125</v>
          </cell>
          <cell r="J1026"/>
          <cell r="K1026">
            <v>0.3125</v>
          </cell>
          <cell r="L1026">
            <v>0</v>
          </cell>
          <cell r="M1026">
            <v>20120610</v>
          </cell>
          <cell r="N1026">
            <v>0</v>
          </cell>
          <cell r="O1026">
            <v>20120610</v>
          </cell>
        </row>
        <row r="1027">
          <cell r="A1027" t="str">
            <v>16422 0</v>
          </cell>
          <cell r="B1027" t="str">
            <v>METHADONE HCL</v>
          </cell>
          <cell r="C1027">
            <v>16422</v>
          </cell>
          <cell r="D1027">
            <v>0</v>
          </cell>
          <cell r="E1027" t="str">
            <v>5 mg</v>
          </cell>
          <cell r="F1027" t="str">
            <v>TABLET</v>
          </cell>
          <cell r="G1027" t="str">
            <v>TAB</v>
          </cell>
          <cell r="H1027"/>
          <cell r="I1027">
            <v>6.1400000000000003E-2</v>
          </cell>
          <cell r="J1027"/>
          <cell r="K1027">
            <v>6.1400000000000003E-2</v>
          </cell>
          <cell r="L1027">
            <v>0</v>
          </cell>
          <cell r="M1027">
            <v>20121210</v>
          </cell>
          <cell r="N1027">
            <v>0</v>
          </cell>
          <cell r="O1027">
            <v>20121210</v>
          </cell>
        </row>
        <row r="1028">
          <cell r="A1028" t="str">
            <v>41980 0</v>
          </cell>
          <cell r="B1028" t="str">
            <v>METHENAMINE HIPPURATE</v>
          </cell>
          <cell r="C1028">
            <v>41980</v>
          </cell>
          <cell r="D1028">
            <v>0</v>
          </cell>
          <cell r="E1028" t="str">
            <v>1 g</v>
          </cell>
          <cell r="F1028" t="str">
            <v>TABLET</v>
          </cell>
          <cell r="G1028" t="str">
            <v>TAB</v>
          </cell>
          <cell r="H1028"/>
          <cell r="I1028">
            <v>1.9433</v>
          </cell>
          <cell r="J1028"/>
          <cell r="K1028">
            <v>1.9433</v>
          </cell>
          <cell r="L1028">
            <v>0</v>
          </cell>
          <cell r="M1028">
            <v>20110310</v>
          </cell>
          <cell r="N1028">
            <v>20110909</v>
          </cell>
          <cell r="O1028">
            <v>20110909</v>
          </cell>
        </row>
        <row r="1029">
          <cell r="A1029" t="str">
            <v>26400 0</v>
          </cell>
          <cell r="B1029" t="str">
            <v>METHIMAZOLE</v>
          </cell>
          <cell r="C1029">
            <v>26400</v>
          </cell>
          <cell r="D1029">
            <v>0</v>
          </cell>
          <cell r="E1029" t="str">
            <v>10 mg</v>
          </cell>
          <cell r="F1029" t="str">
            <v>TABLET</v>
          </cell>
          <cell r="G1029" t="str">
            <v>TAB</v>
          </cell>
          <cell r="H1029"/>
          <cell r="I1029">
            <v>0.35449999999999998</v>
          </cell>
          <cell r="J1029"/>
          <cell r="K1029">
            <v>0.35449999999999998</v>
          </cell>
          <cell r="L1029">
            <v>0</v>
          </cell>
          <cell r="M1029">
            <v>20121210</v>
          </cell>
          <cell r="N1029">
            <v>0</v>
          </cell>
          <cell r="O1029">
            <v>20121210</v>
          </cell>
        </row>
        <row r="1030">
          <cell r="A1030" t="str">
            <v>26401 0</v>
          </cell>
          <cell r="B1030" t="str">
            <v>METHIMAZOLE</v>
          </cell>
          <cell r="C1030">
            <v>26401</v>
          </cell>
          <cell r="D1030">
            <v>0</v>
          </cell>
          <cell r="E1030" t="str">
            <v>5 mg</v>
          </cell>
          <cell r="F1030" t="str">
            <v>TABLET</v>
          </cell>
          <cell r="G1030" t="str">
            <v>TAB</v>
          </cell>
          <cell r="H1030"/>
          <cell r="I1030">
            <v>0.1452</v>
          </cell>
          <cell r="J1030"/>
          <cell r="K1030">
            <v>0.1452</v>
          </cell>
          <cell r="L1030">
            <v>0</v>
          </cell>
          <cell r="M1030">
            <v>20121210</v>
          </cell>
          <cell r="N1030">
            <v>0</v>
          </cell>
          <cell r="O1030">
            <v>20121210</v>
          </cell>
        </row>
        <row r="1031">
          <cell r="A1031" t="str">
            <v>17892 0</v>
          </cell>
          <cell r="B1031" t="str">
            <v>METHOCARBAMOL</v>
          </cell>
          <cell r="C1031">
            <v>17892</v>
          </cell>
          <cell r="D1031">
            <v>0</v>
          </cell>
          <cell r="E1031" t="str">
            <v>500 mg</v>
          </cell>
          <cell r="F1031" t="str">
            <v>TABLET</v>
          </cell>
          <cell r="G1031" t="str">
            <v>TAB</v>
          </cell>
          <cell r="H1031"/>
          <cell r="I1031">
            <v>0.1038</v>
          </cell>
          <cell r="J1031"/>
          <cell r="K1031">
            <v>0.1038</v>
          </cell>
          <cell r="L1031">
            <v>0</v>
          </cell>
          <cell r="M1031">
            <v>20120610</v>
          </cell>
          <cell r="N1031">
            <v>0</v>
          </cell>
          <cell r="O1031">
            <v>20120610</v>
          </cell>
        </row>
        <row r="1032">
          <cell r="A1032" t="str">
            <v>17893 0</v>
          </cell>
          <cell r="B1032" t="str">
            <v>METHOCARBAMOL</v>
          </cell>
          <cell r="C1032">
            <v>17893</v>
          </cell>
          <cell r="D1032">
            <v>0</v>
          </cell>
          <cell r="E1032" t="str">
            <v>750 mg</v>
          </cell>
          <cell r="F1032" t="str">
            <v>TABLET</v>
          </cell>
          <cell r="G1032" t="str">
            <v>TAB</v>
          </cell>
          <cell r="H1032"/>
          <cell r="I1032">
            <v>8.1600000000000006E-2</v>
          </cell>
          <cell r="J1032"/>
          <cell r="K1032">
            <v>8.1600000000000006E-2</v>
          </cell>
          <cell r="L1032">
            <v>0</v>
          </cell>
          <cell r="M1032">
            <v>20120910</v>
          </cell>
          <cell r="N1032">
            <v>0</v>
          </cell>
          <cell r="O1032">
            <v>20120910</v>
          </cell>
        </row>
        <row r="1033">
          <cell r="A1033" t="str">
            <v>18936 0</v>
          </cell>
          <cell r="B1033" t="str">
            <v>METHOTREXATE SODIUM/PF</v>
          </cell>
          <cell r="C1033">
            <v>18936</v>
          </cell>
          <cell r="D1033">
            <v>0</v>
          </cell>
          <cell r="E1033" t="str">
            <v>25 mg/ml</v>
          </cell>
          <cell r="F1033" t="str">
            <v>MILLILITER</v>
          </cell>
          <cell r="G1033" t="str">
            <v>VIAL</v>
          </cell>
          <cell r="H1033"/>
          <cell r="I1033">
            <v>1.1729000000000001</v>
          </cell>
          <cell r="J1033"/>
          <cell r="K1033">
            <v>1.1729000000000001</v>
          </cell>
          <cell r="L1033">
            <v>0</v>
          </cell>
          <cell r="M1033">
            <v>20120610</v>
          </cell>
          <cell r="N1033">
            <v>0</v>
          </cell>
          <cell r="O1033">
            <v>20120610</v>
          </cell>
        </row>
        <row r="1034">
          <cell r="A1034" t="str">
            <v>38466 0</v>
          </cell>
          <cell r="B1034" t="str">
            <v>METHOTREXATE SODIUM</v>
          </cell>
          <cell r="C1034">
            <v>38466</v>
          </cell>
          <cell r="D1034">
            <v>0</v>
          </cell>
          <cell r="E1034" t="str">
            <v>25 mg/ml</v>
          </cell>
          <cell r="F1034" t="str">
            <v>MILLILITER</v>
          </cell>
          <cell r="G1034" t="str">
            <v>VIAL</v>
          </cell>
          <cell r="H1034"/>
          <cell r="I1034">
            <v>1.847</v>
          </cell>
          <cell r="J1034"/>
          <cell r="K1034">
            <v>1.847</v>
          </cell>
          <cell r="L1034">
            <v>0</v>
          </cell>
          <cell r="M1034">
            <v>20110909</v>
          </cell>
          <cell r="N1034">
            <v>20111209</v>
          </cell>
          <cell r="O1034">
            <v>20111209</v>
          </cell>
        </row>
        <row r="1035">
          <cell r="A1035" t="str">
            <v>38489 0</v>
          </cell>
          <cell r="B1035" t="str">
            <v>METHOTREXATE</v>
          </cell>
          <cell r="C1035">
            <v>38489</v>
          </cell>
          <cell r="D1035">
            <v>0</v>
          </cell>
          <cell r="E1035" t="str">
            <v>2.5 mg</v>
          </cell>
          <cell r="F1035" t="str">
            <v>TABLET</v>
          </cell>
          <cell r="G1035" t="str">
            <v>TAB</v>
          </cell>
          <cell r="H1035"/>
          <cell r="I1035">
            <v>0.2147</v>
          </cell>
          <cell r="J1035"/>
          <cell r="K1035">
            <v>0.2147</v>
          </cell>
          <cell r="L1035">
            <v>0</v>
          </cell>
          <cell r="M1035">
            <v>20120610</v>
          </cell>
          <cell r="N1035">
            <v>20120910</v>
          </cell>
          <cell r="O1035">
            <v>20120910</v>
          </cell>
        </row>
        <row r="1036">
          <cell r="A1036" t="str">
            <v>1431 0</v>
          </cell>
          <cell r="B1036" t="str">
            <v>METHYLDOPA</v>
          </cell>
          <cell r="C1036">
            <v>1431</v>
          </cell>
          <cell r="D1036">
            <v>0</v>
          </cell>
          <cell r="E1036" t="str">
            <v>250 mg</v>
          </cell>
          <cell r="F1036" t="str">
            <v>TABLET</v>
          </cell>
          <cell r="G1036" t="str">
            <v>TAB</v>
          </cell>
          <cell r="H1036"/>
          <cell r="I1036">
            <v>0.14280000000000001</v>
          </cell>
          <cell r="J1036"/>
          <cell r="K1036">
            <v>0.14280000000000001</v>
          </cell>
          <cell r="L1036">
            <v>0</v>
          </cell>
          <cell r="M1036">
            <v>20110310</v>
          </cell>
          <cell r="N1036">
            <v>0</v>
          </cell>
          <cell r="O1036">
            <v>20110909</v>
          </cell>
        </row>
        <row r="1037">
          <cell r="A1037" t="str">
            <v>1432 0</v>
          </cell>
          <cell r="B1037" t="str">
            <v>METHYLDOPA</v>
          </cell>
          <cell r="C1037">
            <v>1432</v>
          </cell>
          <cell r="D1037">
            <v>0</v>
          </cell>
          <cell r="E1037" t="str">
            <v>500 mg</v>
          </cell>
          <cell r="F1037" t="str">
            <v>TABLET</v>
          </cell>
          <cell r="G1037" t="str">
            <v>TAB</v>
          </cell>
          <cell r="H1037"/>
          <cell r="I1037">
            <v>0.21870000000000001</v>
          </cell>
          <cell r="J1037"/>
          <cell r="K1037">
            <v>0.21870000000000001</v>
          </cell>
          <cell r="L1037">
            <v>0</v>
          </cell>
          <cell r="M1037">
            <v>20120910</v>
          </cell>
          <cell r="N1037">
            <v>0</v>
          </cell>
          <cell r="O1037">
            <v>20120910</v>
          </cell>
        </row>
        <row r="1038">
          <cell r="A1038" t="str">
            <v>15911 0</v>
          </cell>
          <cell r="B1038" t="str">
            <v>METHYLPHENIDATE HCL</v>
          </cell>
          <cell r="C1038">
            <v>15911</v>
          </cell>
          <cell r="D1038">
            <v>0</v>
          </cell>
          <cell r="E1038" t="str">
            <v>10 mg</v>
          </cell>
          <cell r="F1038" t="str">
            <v>TABLET</v>
          </cell>
          <cell r="G1038" t="str">
            <v>TAB</v>
          </cell>
          <cell r="H1038" t="str">
            <v>Reactivate</v>
          </cell>
          <cell r="I1038">
            <v>0.1061</v>
          </cell>
          <cell r="J1038">
            <v>0.1061</v>
          </cell>
          <cell r="K1038">
            <v>0.1061</v>
          </cell>
          <cell r="L1038">
            <v>0</v>
          </cell>
          <cell r="M1038">
            <v>20130111</v>
          </cell>
          <cell r="N1038">
            <v>0</v>
          </cell>
          <cell r="O1038">
            <v>20130111</v>
          </cell>
        </row>
        <row r="1039">
          <cell r="A1039" t="str">
            <v>16180 0</v>
          </cell>
          <cell r="B1039" t="str">
            <v>METHYLPHENIDATE HCL</v>
          </cell>
          <cell r="C1039">
            <v>16180</v>
          </cell>
          <cell r="D1039">
            <v>0</v>
          </cell>
          <cell r="E1039" t="str">
            <v>20 mg</v>
          </cell>
          <cell r="F1039" t="str">
            <v>TABLET</v>
          </cell>
          <cell r="G1039" t="str">
            <v>TAB, ER</v>
          </cell>
          <cell r="H1039"/>
          <cell r="I1039">
            <v>0.36409999999999998</v>
          </cell>
          <cell r="J1039"/>
          <cell r="K1039">
            <v>0.36409999999999998</v>
          </cell>
          <cell r="L1039">
            <v>0</v>
          </cell>
          <cell r="M1039">
            <v>20090910</v>
          </cell>
          <cell r="N1039">
            <v>20110204</v>
          </cell>
          <cell r="O1039">
            <v>20110909</v>
          </cell>
        </row>
        <row r="1040">
          <cell r="A1040" t="str">
            <v>15920 0</v>
          </cell>
          <cell r="B1040" t="str">
            <v>METHYLPHENIDATE HCL</v>
          </cell>
          <cell r="C1040">
            <v>15920</v>
          </cell>
          <cell r="D1040">
            <v>0</v>
          </cell>
          <cell r="E1040" t="str">
            <v>20 mg</v>
          </cell>
          <cell r="F1040" t="str">
            <v>TABLET</v>
          </cell>
          <cell r="G1040" t="str">
            <v>TAB</v>
          </cell>
          <cell r="H1040"/>
          <cell r="I1040">
            <v>0.18190000000000001</v>
          </cell>
          <cell r="J1040"/>
          <cell r="K1040">
            <v>0.18190000000000001</v>
          </cell>
          <cell r="L1040">
            <v>0</v>
          </cell>
          <cell r="M1040">
            <v>20110909</v>
          </cell>
          <cell r="N1040">
            <v>20111115</v>
          </cell>
          <cell r="O1040">
            <v>20111115</v>
          </cell>
        </row>
        <row r="1041">
          <cell r="A1041" t="str">
            <v>15913 0</v>
          </cell>
          <cell r="B1041" t="str">
            <v>METHYLPHENIDATE HCL</v>
          </cell>
          <cell r="C1041">
            <v>15913</v>
          </cell>
          <cell r="D1041">
            <v>0</v>
          </cell>
          <cell r="E1041" t="str">
            <v>5 mg</v>
          </cell>
          <cell r="F1041" t="str">
            <v>TABLET</v>
          </cell>
          <cell r="G1041" t="str">
            <v>TAB</v>
          </cell>
          <cell r="H1041"/>
          <cell r="I1041">
            <v>9.3200000000000005E-2</v>
          </cell>
          <cell r="J1041"/>
          <cell r="K1041">
            <v>9.3200000000000005E-2</v>
          </cell>
          <cell r="L1041">
            <v>0</v>
          </cell>
          <cell r="M1041">
            <v>20120610</v>
          </cell>
          <cell r="N1041">
            <v>0</v>
          </cell>
          <cell r="O1041">
            <v>20120610</v>
          </cell>
        </row>
        <row r="1042">
          <cell r="A1042" t="str">
            <v>37499 0</v>
          </cell>
          <cell r="B1042" t="str">
            <v>METHYLPREDNISOLONE DOSEPAK</v>
          </cell>
          <cell r="C1042">
            <v>37499</v>
          </cell>
          <cell r="D1042">
            <v>0</v>
          </cell>
          <cell r="E1042" t="str">
            <v>4 mg</v>
          </cell>
          <cell r="F1042" t="str">
            <v>TABLET</v>
          </cell>
          <cell r="G1042" t="str">
            <v>TAB</v>
          </cell>
          <cell r="H1042"/>
          <cell r="I1042">
            <v>1.0851999999999999</v>
          </cell>
          <cell r="J1042"/>
          <cell r="K1042">
            <v>1.0851999999999999</v>
          </cell>
          <cell r="L1042">
            <v>0</v>
          </cell>
          <cell r="M1042">
            <v>20120910</v>
          </cell>
          <cell r="N1042">
            <v>0</v>
          </cell>
          <cell r="O1042">
            <v>20120910</v>
          </cell>
        </row>
        <row r="1043">
          <cell r="A1043" t="str">
            <v>27056 0</v>
          </cell>
          <cell r="B1043" t="str">
            <v>METHYLPREDNISOLONE</v>
          </cell>
          <cell r="C1043">
            <v>27056</v>
          </cell>
          <cell r="D1043">
            <v>0</v>
          </cell>
          <cell r="E1043" t="str">
            <v>4 mg</v>
          </cell>
          <cell r="F1043" t="str">
            <v>TABLET</v>
          </cell>
          <cell r="G1043" t="str">
            <v>TAB</v>
          </cell>
          <cell r="H1043"/>
          <cell r="I1043">
            <v>1.2505999999999999</v>
          </cell>
          <cell r="J1043"/>
          <cell r="K1043">
            <v>1.2505999999999999</v>
          </cell>
          <cell r="L1043">
            <v>0</v>
          </cell>
          <cell r="M1043">
            <v>20120910</v>
          </cell>
          <cell r="N1043">
            <v>0</v>
          </cell>
          <cell r="O1043">
            <v>20120910</v>
          </cell>
        </row>
        <row r="1044">
          <cell r="A1044" t="str">
            <v>33350 0</v>
          </cell>
          <cell r="B1044" t="str">
            <v>METIPRANOLOL</v>
          </cell>
          <cell r="C1044">
            <v>33350</v>
          </cell>
          <cell r="D1044">
            <v>0</v>
          </cell>
          <cell r="E1044" t="str">
            <v>0.3 %</v>
          </cell>
          <cell r="F1044" t="str">
            <v>MILLILITER</v>
          </cell>
          <cell r="G1044" t="str">
            <v>DROPS</v>
          </cell>
          <cell r="H1044"/>
          <cell r="I1044">
            <v>4.851</v>
          </cell>
          <cell r="J1044"/>
          <cell r="K1044">
            <v>4.851</v>
          </cell>
          <cell r="L1044">
            <v>0</v>
          </cell>
          <cell r="M1044">
            <v>20120610</v>
          </cell>
          <cell r="N1044">
            <v>0</v>
          </cell>
          <cell r="O1044">
            <v>20120610</v>
          </cell>
        </row>
        <row r="1045">
          <cell r="A1045" t="str">
            <v>21020 0</v>
          </cell>
          <cell r="B1045" t="str">
            <v>METOCLOPRAMIDE HCL</v>
          </cell>
          <cell r="C1045">
            <v>21020</v>
          </cell>
          <cell r="D1045">
            <v>0</v>
          </cell>
          <cell r="E1045" t="str">
            <v>10 mg</v>
          </cell>
          <cell r="F1045" t="str">
            <v>TABLET</v>
          </cell>
          <cell r="G1045" t="str">
            <v>TAB</v>
          </cell>
          <cell r="H1045"/>
          <cell r="I1045">
            <v>3.9300000000000002E-2</v>
          </cell>
          <cell r="J1045"/>
          <cell r="K1045">
            <v>3.9300000000000002E-2</v>
          </cell>
          <cell r="L1045">
            <v>0</v>
          </cell>
          <cell r="M1045">
            <v>20120309</v>
          </cell>
          <cell r="N1045">
            <v>0</v>
          </cell>
          <cell r="O1045">
            <v>20120309</v>
          </cell>
        </row>
        <row r="1046">
          <cell r="A1046" t="str">
            <v>3610 0</v>
          </cell>
          <cell r="B1046" t="str">
            <v>METOCLOPRAMIDE HCL</v>
          </cell>
          <cell r="C1046">
            <v>3610</v>
          </cell>
          <cell r="D1046">
            <v>0</v>
          </cell>
          <cell r="E1046" t="str">
            <v>5 mg/5 ml</v>
          </cell>
          <cell r="F1046" t="str">
            <v>MILLILITER</v>
          </cell>
          <cell r="G1046" t="str">
            <v>SYR</v>
          </cell>
          <cell r="H1046"/>
          <cell r="I1046">
            <v>3.7100000000000001E-2</v>
          </cell>
          <cell r="J1046"/>
          <cell r="K1046">
            <v>3.7100000000000001E-2</v>
          </cell>
          <cell r="L1046">
            <v>0</v>
          </cell>
          <cell r="M1046">
            <v>20120910</v>
          </cell>
          <cell r="N1046">
            <v>0</v>
          </cell>
          <cell r="O1046">
            <v>20120910</v>
          </cell>
        </row>
        <row r="1047">
          <cell r="A1047" t="str">
            <v>21021 0</v>
          </cell>
          <cell r="B1047" t="str">
            <v>METOCLOPRAMIDE HCL</v>
          </cell>
          <cell r="C1047">
            <v>21021</v>
          </cell>
          <cell r="D1047">
            <v>0</v>
          </cell>
          <cell r="E1047" t="str">
            <v>5 mg</v>
          </cell>
          <cell r="F1047" t="str">
            <v>TABLET</v>
          </cell>
          <cell r="G1047" t="str">
            <v>TAB</v>
          </cell>
          <cell r="H1047"/>
          <cell r="I1047">
            <v>4.5900000000000003E-2</v>
          </cell>
          <cell r="J1047"/>
          <cell r="K1047">
            <v>4.5900000000000003E-2</v>
          </cell>
          <cell r="L1047">
            <v>0</v>
          </cell>
          <cell r="M1047">
            <v>20120610</v>
          </cell>
          <cell r="N1047">
            <v>0</v>
          </cell>
          <cell r="O1047">
            <v>20120610</v>
          </cell>
        </row>
        <row r="1048">
          <cell r="A1048" t="str">
            <v>34990 0</v>
          </cell>
          <cell r="B1048" t="str">
            <v>METOLAZONE</v>
          </cell>
          <cell r="C1048">
            <v>34990</v>
          </cell>
          <cell r="D1048">
            <v>0</v>
          </cell>
          <cell r="E1048" t="str">
            <v>10 mg</v>
          </cell>
          <cell r="F1048" t="str">
            <v>TABLET</v>
          </cell>
          <cell r="G1048" t="str">
            <v>TAB</v>
          </cell>
          <cell r="H1048"/>
          <cell r="I1048">
            <v>0.61380000000000001</v>
          </cell>
          <cell r="J1048"/>
          <cell r="K1048">
            <v>0.61380000000000001</v>
          </cell>
          <cell r="L1048">
            <v>0</v>
          </cell>
          <cell r="M1048">
            <v>20111209</v>
          </cell>
          <cell r="N1048">
            <v>0</v>
          </cell>
          <cell r="O1048">
            <v>20111209</v>
          </cell>
        </row>
        <row r="1049">
          <cell r="A1049" t="str">
            <v>34991 0</v>
          </cell>
          <cell r="B1049" t="str">
            <v>METOLAZONE</v>
          </cell>
          <cell r="C1049">
            <v>34991</v>
          </cell>
          <cell r="D1049">
            <v>0</v>
          </cell>
          <cell r="E1049" t="str">
            <v>2.5 mg</v>
          </cell>
          <cell r="F1049" t="str">
            <v>TABLET</v>
          </cell>
          <cell r="G1049" t="str">
            <v>TAB</v>
          </cell>
          <cell r="H1049"/>
          <cell r="I1049">
            <v>0.54520000000000002</v>
          </cell>
          <cell r="J1049"/>
          <cell r="K1049">
            <v>0.54520000000000002</v>
          </cell>
          <cell r="L1049">
            <v>0</v>
          </cell>
          <cell r="M1049">
            <v>20121210</v>
          </cell>
          <cell r="N1049">
            <v>0</v>
          </cell>
          <cell r="O1049">
            <v>20121210</v>
          </cell>
        </row>
        <row r="1050">
          <cell r="A1050" t="str">
            <v>34992 0</v>
          </cell>
          <cell r="B1050" t="str">
            <v>METOLAZONE</v>
          </cell>
          <cell r="C1050">
            <v>34992</v>
          </cell>
          <cell r="D1050">
            <v>0</v>
          </cell>
          <cell r="E1050" t="str">
            <v>5 mg</v>
          </cell>
          <cell r="F1050" t="str">
            <v>TABLET</v>
          </cell>
          <cell r="G1050" t="str">
            <v>TAB</v>
          </cell>
          <cell r="H1050"/>
          <cell r="I1050">
            <v>0.51239999999999997</v>
          </cell>
          <cell r="J1050"/>
          <cell r="K1050">
            <v>0.51239999999999997</v>
          </cell>
          <cell r="L1050">
            <v>0</v>
          </cell>
          <cell r="M1050">
            <v>20120309</v>
          </cell>
          <cell r="N1050">
            <v>0</v>
          </cell>
          <cell r="O1050">
            <v>20120309</v>
          </cell>
        </row>
        <row r="1051">
          <cell r="A1051" t="str">
            <v>12947 0</v>
          </cell>
          <cell r="B1051" t="str">
            <v xml:space="preserve">METOPROLOL SUCCINATE </v>
          </cell>
          <cell r="C1051">
            <v>12947</v>
          </cell>
          <cell r="D1051">
            <v>0</v>
          </cell>
          <cell r="E1051" t="str">
            <v>25 mg</v>
          </cell>
          <cell r="F1051" t="str">
            <v>TABLET</v>
          </cell>
          <cell r="G1051" t="str">
            <v>TAB, SA</v>
          </cell>
          <cell r="H1051"/>
          <cell r="I1051">
            <v>0.73199999999999998</v>
          </cell>
          <cell r="J1051"/>
          <cell r="K1051">
            <v>0.73199999999999998</v>
          </cell>
          <cell r="L1051">
            <v>0</v>
          </cell>
          <cell r="M1051">
            <v>20121210</v>
          </cell>
          <cell r="N1051">
            <v>0</v>
          </cell>
          <cell r="O1051">
            <v>20121210</v>
          </cell>
        </row>
        <row r="1052">
          <cell r="A1052" t="str">
            <v>20742 0</v>
          </cell>
          <cell r="B1052" t="str">
            <v>METOPROLOL SUCCINATE</v>
          </cell>
          <cell r="C1052">
            <v>20742</v>
          </cell>
          <cell r="D1052">
            <v>0</v>
          </cell>
          <cell r="E1052" t="str">
            <v>100 mg</v>
          </cell>
          <cell r="F1052" t="str">
            <v>TABLET</v>
          </cell>
          <cell r="G1052" t="str">
            <v>TAB, SA</v>
          </cell>
          <cell r="H1052"/>
          <cell r="I1052">
            <v>1.2137</v>
          </cell>
          <cell r="J1052"/>
          <cell r="K1052">
            <v>1.2137</v>
          </cell>
          <cell r="L1052">
            <v>0</v>
          </cell>
          <cell r="M1052">
            <v>20121210</v>
          </cell>
          <cell r="N1052">
            <v>0</v>
          </cell>
          <cell r="O1052">
            <v>20121210</v>
          </cell>
        </row>
        <row r="1053">
          <cell r="A1053" t="str">
            <v>20743 0</v>
          </cell>
          <cell r="B1053" t="str">
            <v>METOPROLOL SUCCINATE</v>
          </cell>
          <cell r="C1053">
            <v>20743</v>
          </cell>
          <cell r="D1053">
            <v>0</v>
          </cell>
          <cell r="E1053" t="str">
            <v>200 mg</v>
          </cell>
          <cell r="F1053" t="str">
            <v>TABLET</v>
          </cell>
          <cell r="G1053" t="str">
            <v>TAB, SA</v>
          </cell>
          <cell r="H1053"/>
          <cell r="I1053">
            <v>2.0026999999999999</v>
          </cell>
          <cell r="J1053"/>
          <cell r="K1053">
            <v>2.0026999999999999</v>
          </cell>
          <cell r="L1053">
            <v>0</v>
          </cell>
          <cell r="M1053">
            <v>20121210</v>
          </cell>
          <cell r="N1053">
            <v>0</v>
          </cell>
          <cell r="O1053">
            <v>20121210</v>
          </cell>
        </row>
        <row r="1054">
          <cell r="A1054" t="str">
            <v>20741 0</v>
          </cell>
          <cell r="B1054" t="str">
            <v>METOPROLOL SUCCINATE</v>
          </cell>
          <cell r="C1054">
            <v>20741</v>
          </cell>
          <cell r="D1054">
            <v>0</v>
          </cell>
          <cell r="E1054" t="str">
            <v>50 mg</v>
          </cell>
          <cell r="F1054" t="str">
            <v>TABLET</v>
          </cell>
          <cell r="G1054" t="str">
            <v>TAB, ER</v>
          </cell>
          <cell r="H1054"/>
          <cell r="I1054">
            <v>0.64939999999999998</v>
          </cell>
          <cell r="J1054"/>
          <cell r="K1054">
            <v>0.64939999999999998</v>
          </cell>
          <cell r="L1054">
            <v>0</v>
          </cell>
          <cell r="M1054">
            <v>20121210</v>
          </cell>
          <cell r="N1054">
            <v>0</v>
          </cell>
          <cell r="O1054">
            <v>20121210</v>
          </cell>
        </row>
        <row r="1055">
          <cell r="A1055" t="str">
            <v>20641 0</v>
          </cell>
          <cell r="B1055" t="str">
            <v>METOPROLOL TARTRATE</v>
          </cell>
          <cell r="C1055">
            <v>20641</v>
          </cell>
          <cell r="D1055">
            <v>0</v>
          </cell>
          <cell r="E1055" t="str">
            <v>100 mg</v>
          </cell>
          <cell r="F1055" t="str">
            <v>TABLET</v>
          </cell>
          <cell r="G1055" t="str">
            <v>TAB</v>
          </cell>
          <cell r="H1055"/>
          <cell r="I1055">
            <v>4.0300000000000002E-2</v>
          </cell>
          <cell r="J1055"/>
          <cell r="K1055">
            <v>4.0300000000000002E-2</v>
          </cell>
          <cell r="L1055">
            <v>0</v>
          </cell>
          <cell r="M1055">
            <v>20120910</v>
          </cell>
          <cell r="N1055">
            <v>0</v>
          </cell>
          <cell r="O1055">
            <v>20120910</v>
          </cell>
        </row>
        <row r="1056">
          <cell r="A1056" t="str">
            <v>17734 0</v>
          </cell>
          <cell r="B1056" t="str">
            <v>METOPROLOL TARTRATE</v>
          </cell>
          <cell r="C1056">
            <v>17734</v>
          </cell>
          <cell r="D1056">
            <v>0</v>
          </cell>
          <cell r="E1056" t="str">
            <v>25 mg</v>
          </cell>
          <cell r="F1056" t="str">
            <v>TABLET</v>
          </cell>
          <cell r="G1056" t="str">
            <v>TAB</v>
          </cell>
          <cell r="H1056"/>
          <cell r="I1056">
            <v>3.4799999999999998E-2</v>
          </cell>
          <cell r="J1056"/>
          <cell r="K1056">
            <v>3.4799999999999998E-2</v>
          </cell>
          <cell r="L1056">
            <v>0</v>
          </cell>
          <cell r="M1056">
            <v>20121210</v>
          </cell>
          <cell r="N1056">
            <v>0</v>
          </cell>
          <cell r="O1056">
            <v>20121210</v>
          </cell>
        </row>
        <row r="1057">
          <cell r="A1057" t="str">
            <v>20642 0</v>
          </cell>
          <cell r="B1057" t="str">
            <v>METOPROLOL TARTRATE</v>
          </cell>
          <cell r="C1057">
            <v>20642</v>
          </cell>
          <cell r="D1057">
            <v>0</v>
          </cell>
          <cell r="E1057" t="str">
            <v>50 mg</v>
          </cell>
          <cell r="F1057" t="str">
            <v>TABLET</v>
          </cell>
          <cell r="G1057" t="str">
            <v>TAB</v>
          </cell>
          <cell r="H1057"/>
          <cell r="I1057">
            <v>1.95E-2</v>
          </cell>
          <cell r="J1057"/>
          <cell r="K1057">
            <v>1.95E-2</v>
          </cell>
          <cell r="L1057">
            <v>0</v>
          </cell>
          <cell r="M1057">
            <v>20121210</v>
          </cell>
          <cell r="N1057">
            <v>0</v>
          </cell>
          <cell r="O1057">
            <v>20121210</v>
          </cell>
        </row>
        <row r="1058">
          <cell r="A1058" t="str">
            <v>49261 0</v>
          </cell>
          <cell r="B1058" t="str">
            <v xml:space="preserve">METRONIDAZOLE </v>
          </cell>
          <cell r="C1058">
            <v>49261</v>
          </cell>
          <cell r="D1058">
            <v>0</v>
          </cell>
          <cell r="E1058" t="str">
            <v>0.75%</v>
          </cell>
          <cell r="F1058" t="str">
            <v>GRAM</v>
          </cell>
          <cell r="G1058" t="str">
            <v>VAG GEL</v>
          </cell>
          <cell r="H1058"/>
          <cell r="I1058">
            <v>0.4239</v>
          </cell>
          <cell r="J1058"/>
          <cell r="K1058">
            <v>0.4239</v>
          </cell>
          <cell r="L1058">
            <v>0</v>
          </cell>
          <cell r="M1058">
            <v>20120309</v>
          </cell>
          <cell r="N1058">
            <v>0</v>
          </cell>
          <cell r="O1058">
            <v>20120309</v>
          </cell>
        </row>
        <row r="1059">
          <cell r="A1059" t="str">
            <v>43203 0</v>
          </cell>
          <cell r="B1059" t="str">
            <v>METRONIDAZOLE</v>
          </cell>
          <cell r="C1059">
            <v>43203</v>
          </cell>
          <cell r="D1059">
            <v>0</v>
          </cell>
          <cell r="E1059">
            <v>7.4999999999999997E-3</v>
          </cell>
          <cell r="F1059" t="str">
            <v>GRAM</v>
          </cell>
          <cell r="G1059" t="str">
            <v>CRM</v>
          </cell>
          <cell r="H1059"/>
          <cell r="I1059">
            <v>2.4935999999999998</v>
          </cell>
          <cell r="J1059"/>
          <cell r="K1059">
            <v>2.4935999999999998</v>
          </cell>
          <cell r="L1059">
            <v>0</v>
          </cell>
          <cell r="M1059">
            <v>20120610</v>
          </cell>
          <cell r="N1059">
            <v>0</v>
          </cell>
          <cell r="O1059">
            <v>20120610</v>
          </cell>
        </row>
        <row r="1060">
          <cell r="A1060" t="str">
            <v>43202 0</v>
          </cell>
          <cell r="B1060" t="str">
            <v>METRONIDAZOLE</v>
          </cell>
          <cell r="C1060">
            <v>43202</v>
          </cell>
          <cell r="D1060">
            <v>0</v>
          </cell>
          <cell r="E1060">
            <v>7.4999999999999997E-3</v>
          </cell>
          <cell r="F1060" t="str">
            <v>GRAM</v>
          </cell>
          <cell r="G1060" t="str">
            <v>GEL</v>
          </cell>
          <cell r="H1060"/>
          <cell r="I1060">
            <v>3.0653000000000001</v>
          </cell>
          <cell r="J1060"/>
          <cell r="K1060">
            <v>3.0653000000000001</v>
          </cell>
          <cell r="L1060">
            <v>0</v>
          </cell>
          <cell r="M1060">
            <v>20121210</v>
          </cell>
          <cell r="N1060">
            <v>0</v>
          </cell>
          <cell r="O1060">
            <v>20121210</v>
          </cell>
        </row>
        <row r="1061">
          <cell r="A1061" t="str">
            <v>43031 0</v>
          </cell>
          <cell r="B1061" t="str">
            <v>METRONIDAZOLE</v>
          </cell>
          <cell r="C1061">
            <v>43031</v>
          </cell>
          <cell r="D1061">
            <v>0</v>
          </cell>
          <cell r="E1061" t="str">
            <v>250 mg</v>
          </cell>
          <cell r="F1061" t="str">
            <v>TABLET</v>
          </cell>
          <cell r="G1061" t="str">
            <v>TAB</v>
          </cell>
          <cell r="H1061"/>
          <cell r="I1061">
            <v>0.38030000000000003</v>
          </cell>
          <cell r="J1061"/>
          <cell r="K1061">
            <v>0.38030000000000003</v>
          </cell>
          <cell r="L1061">
            <v>0</v>
          </cell>
          <cell r="M1061">
            <v>20120910</v>
          </cell>
          <cell r="N1061">
            <v>0</v>
          </cell>
          <cell r="O1061">
            <v>20120910</v>
          </cell>
        </row>
        <row r="1062">
          <cell r="A1062" t="str">
            <v>43035 0</v>
          </cell>
          <cell r="B1062" t="str">
            <v>METRONIDAZOLE</v>
          </cell>
          <cell r="C1062">
            <v>43035</v>
          </cell>
          <cell r="D1062">
            <v>0</v>
          </cell>
          <cell r="E1062" t="str">
            <v>375 mg</v>
          </cell>
          <cell r="F1062" t="str">
            <v>CAPSULE</v>
          </cell>
          <cell r="G1062" t="str">
            <v>CAP</v>
          </cell>
          <cell r="H1062"/>
          <cell r="I1062">
            <v>5.4198000000000004</v>
          </cell>
          <cell r="J1062"/>
          <cell r="K1062">
            <v>5.4198000000000004</v>
          </cell>
          <cell r="L1062">
            <v>0</v>
          </cell>
          <cell r="M1062">
            <v>20121210</v>
          </cell>
          <cell r="N1062">
            <v>0</v>
          </cell>
          <cell r="O1062">
            <v>20121210</v>
          </cell>
        </row>
        <row r="1063">
          <cell r="A1063" t="str">
            <v>43032 0</v>
          </cell>
          <cell r="B1063" t="str">
            <v>METRONIDAZOLE</v>
          </cell>
          <cell r="C1063">
            <v>43032</v>
          </cell>
          <cell r="D1063">
            <v>0</v>
          </cell>
          <cell r="E1063" t="str">
            <v>500 mg</v>
          </cell>
          <cell r="F1063" t="str">
            <v>TABLET</v>
          </cell>
          <cell r="G1063" t="str">
            <v>TAB</v>
          </cell>
          <cell r="H1063"/>
          <cell r="I1063">
            <v>0.57210000000000005</v>
          </cell>
          <cell r="J1063"/>
          <cell r="K1063">
            <v>0.57210000000000005</v>
          </cell>
          <cell r="L1063">
            <v>0</v>
          </cell>
          <cell r="M1063">
            <v>20121210</v>
          </cell>
          <cell r="N1063">
            <v>0</v>
          </cell>
          <cell r="O1063">
            <v>20121210</v>
          </cell>
        </row>
        <row r="1064">
          <cell r="A1064" t="str">
            <v>12210 0</v>
          </cell>
          <cell r="B1064" t="str">
            <v>MEXILETINE HCL</v>
          </cell>
          <cell r="C1064">
            <v>12210</v>
          </cell>
          <cell r="D1064">
            <v>0</v>
          </cell>
          <cell r="E1064" t="str">
            <v>150 mg</v>
          </cell>
          <cell r="F1064" t="str">
            <v>CAPSULE</v>
          </cell>
          <cell r="G1064" t="str">
            <v>CAP</v>
          </cell>
          <cell r="H1064"/>
          <cell r="I1064">
            <v>0.30890000000000001</v>
          </cell>
          <cell r="J1064"/>
          <cell r="K1064">
            <v>0.30890000000000001</v>
          </cell>
          <cell r="L1064">
            <v>0</v>
          </cell>
          <cell r="M1064">
            <v>20050822</v>
          </cell>
          <cell r="N1064">
            <v>20051210</v>
          </cell>
          <cell r="O1064">
            <v>20070310</v>
          </cell>
        </row>
        <row r="1065">
          <cell r="A1065" t="str">
            <v>12211 0</v>
          </cell>
          <cell r="B1065" t="str">
            <v>MEXILETINE HCL</v>
          </cell>
          <cell r="C1065">
            <v>12211</v>
          </cell>
          <cell r="D1065">
            <v>0</v>
          </cell>
          <cell r="E1065" t="str">
            <v>200 mg</v>
          </cell>
          <cell r="F1065" t="str">
            <v>CAPSULE</v>
          </cell>
          <cell r="G1065" t="str">
            <v>CAP</v>
          </cell>
          <cell r="H1065"/>
          <cell r="I1065">
            <v>0.53659999999999997</v>
          </cell>
          <cell r="J1065"/>
          <cell r="K1065">
            <v>0.53659999999999997</v>
          </cell>
          <cell r="L1065">
            <v>0</v>
          </cell>
          <cell r="M1065">
            <v>20050822</v>
          </cell>
          <cell r="N1065">
            <v>20051210</v>
          </cell>
          <cell r="O1065">
            <v>20070310</v>
          </cell>
        </row>
        <row r="1066">
          <cell r="A1066" t="str">
            <v>12212 0</v>
          </cell>
          <cell r="B1066" t="str">
            <v>MEXILETINE HCL</v>
          </cell>
          <cell r="C1066">
            <v>12212</v>
          </cell>
          <cell r="D1066">
            <v>0</v>
          </cell>
          <cell r="E1066" t="str">
            <v>250 mg</v>
          </cell>
          <cell r="F1066" t="str">
            <v>CAPSULE</v>
          </cell>
          <cell r="G1066" t="str">
            <v>CAP</v>
          </cell>
          <cell r="H1066"/>
          <cell r="I1066">
            <v>0.60619999999999996</v>
          </cell>
          <cell r="J1066"/>
          <cell r="K1066">
            <v>0.60619999999999996</v>
          </cell>
          <cell r="L1066">
            <v>0</v>
          </cell>
          <cell r="M1066">
            <v>20050910</v>
          </cell>
          <cell r="N1066">
            <v>20051210</v>
          </cell>
          <cell r="O1066">
            <v>20070310</v>
          </cell>
        </row>
        <row r="1067">
          <cell r="A1067" t="str">
            <v>30400 0</v>
          </cell>
          <cell r="B1067" t="str">
            <v>MICONAZOLE NITRATE</v>
          </cell>
          <cell r="C1067">
            <v>30400</v>
          </cell>
          <cell r="D1067">
            <v>0</v>
          </cell>
          <cell r="E1067">
            <v>0.02</v>
          </cell>
          <cell r="F1067" t="str">
            <v>GRAM</v>
          </cell>
          <cell r="G1067" t="str">
            <v>CRM</v>
          </cell>
          <cell r="H1067"/>
          <cell r="I1067">
            <v>8.4000000000000005E-2</v>
          </cell>
          <cell r="J1067"/>
          <cell r="K1067">
            <v>8.4000000000000005E-2</v>
          </cell>
          <cell r="L1067">
            <v>0</v>
          </cell>
          <cell r="M1067">
            <v>20121210</v>
          </cell>
          <cell r="N1067">
            <v>0</v>
          </cell>
          <cell r="O1067">
            <v>20121210</v>
          </cell>
        </row>
        <row r="1068">
          <cell r="A1068" t="str">
            <v>28380 0</v>
          </cell>
          <cell r="B1068" t="str">
            <v>MICONAZOLE NITRATE</v>
          </cell>
          <cell r="C1068">
            <v>28380</v>
          </cell>
          <cell r="D1068">
            <v>0</v>
          </cell>
          <cell r="E1068">
            <v>0.02</v>
          </cell>
          <cell r="F1068" t="str">
            <v>GRAM</v>
          </cell>
          <cell r="G1068" t="str">
            <v>VAG CRM</v>
          </cell>
          <cell r="H1068"/>
          <cell r="I1068">
            <v>0.1545</v>
          </cell>
          <cell r="J1068"/>
          <cell r="K1068">
            <v>0.1545</v>
          </cell>
          <cell r="L1068">
            <v>0</v>
          </cell>
          <cell r="M1068">
            <v>20120610</v>
          </cell>
          <cell r="N1068">
            <v>0</v>
          </cell>
          <cell r="O1068">
            <v>20120610</v>
          </cell>
        </row>
        <row r="1069">
          <cell r="A1069" t="str">
            <v>17566 0</v>
          </cell>
          <cell r="B1069" t="str">
            <v xml:space="preserve">MIDODRINE HCL </v>
          </cell>
          <cell r="C1069">
            <v>17566</v>
          </cell>
          <cell r="D1069">
            <v>0</v>
          </cell>
          <cell r="E1069" t="str">
            <v>10 mg</v>
          </cell>
          <cell r="F1069" t="str">
            <v>TABLET</v>
          </cell>
          <cell r="G1069" t="str">
            <v>TAB</v>
          </cell>
          <cell r="H1069"/>
          <cell r="I1069">
            <v>1.6872</v>
          </cell>
          <cell r="J1069">
            <v>1.6872</v>
          </cell>
          <cell r="K1069">
            <v>1.6872</v>
          </cell>
          <cell r="L1069">
            <v>0</v>
          </cell>
          <cell r="M1069">
            <v>20121210</v>
          </cell>
          <cell r="N1069">
            <v>0</v>
          </cell>
          <cell r="O1069">
            <v>20121210</v>
          </cell>
        </row>
        <row r="1070">
          <cell r="A1070" t="str">
            <v>28322 0</v>
          </cell>
          <cell r="B1070" t="str">
            <v xml:space="preserve">MIDODRINE HCL </v>
          </cell>
          <cell r="C1070">
            <v>28322</v>
          </cell>
          <cell r="D1070">
            <v>0</v>
          </cell>
          <cell r="E1070" t="str">
            <v>2.5 mg</v>
          </cell>
          <cell r="F1070" t="str">
            <v>TABLET</v>
          </cell>
          <cell r="G1070" t="str">
            <v>TAB</v>
          </cell>
          <cell r="H1070"/>
          <cell r="I1070">
            <v>0.36049999999999999</v>
          </cell>
          <cell r="J1070"/>
          <cell r="K1070">
            <v>0.36049999999999999</v>
          </cell>
          <cell r="L1070">
            <v>0</v>
          </cell>
          <cell r="M1070">
            <v>20120309</v>
          </cell>
          <cell r="N1070">
            <v>0</v>
          </cell>
          <cell r="O1070">
            <v>20120309</v>
          </cell>
        </row>
        <row r="1071">
          <cell r="A1071" t="str">
            <v>28321 0</v>
          </cell>
          <cell r="B1071" t="str">
            <v xml:space="preserve">MIDODRINE HCL </v>
          </cell>
          <cell r="C1071">
            <v>28321</v>
          </cell>
          <cell r="D1071">
            <v>0</v>
          </cell>
          <cell r="E1071" t="str">
            <v>5 mg</v>
          </cell>
          <cell r="F1071" t="str">
            <v>TABLET</v>
          </cell>
          <cell r="G1071" t="str">
            <v>TAB</v>
          </cell>
          <cell r="H1071"/>
          <cell r="I1071">
            <v>0.432</v>
          </cell>
          <cell r="J1071"/>
          <cell r="K1071">
            <v>0.432</v>
          </cell>
          <cell r="L1071">
            <v>0</v>
          </cell>
          <cell r="M1071">
            <v>20121210</v>
          </cell>
          <cell r="N1071">
            <v>0</v>
          </cell>
          <cell r="O1071">
            <v>20121210</v>
          </cell>
        </row>
        <row r="1072">
          <cell r="A1072" t="str">
            <v>5321 0</v>
          </cell>
          <cell r="B1072" t="str">
            <v>MILRINONE LACTATE</v>
          </cell>
          <cell r="C1072">
            <v>5321</v>
          </cell>
          <cell r="D1072">
            <v>0</v>
          </cell>
          <cell r="E1072" t="str">
            <v>1 mg/ml</v>
          </cell>
          <cell r="F1072" t="str">
            <v>MILLILITER</v>
          </cell>
          <cell r="G1072" t="str">
            <v>VIAL</v>
          </cell>
          <cell r="H1072"/>
          <cell r="I1072">
            <v>0.5645</v>
          </cell>
          <cell r="J1072"/>
          <cell r="K1072">
            <v>0.5645</v>
          </cell>
          <cell r="L1072">
            <v>0</v>
          </cell>
          <cell r="M1072">
            <v>20121210</v>
          </cell>
          <cell r="N1072">
            <v>0</v>
          </cell>
          <cell r="O1072">
            <v>20121210</v>
          </cell>
        </row>
        <row r="1073">
          <cell r="A1073" t="str">
            <v>40410 0</v>
          </cell>
          <cell r="B1073" t="str">
            <v>MINOCYCLINE HCL</v>
          </cell>
          <cell r="C1073">
            <v>40410</v>
          </cell>
          <cell r="D1073">
            <v>0</v>
          </cell>
          <cell r="E1073" t="str">
            <v>100 mg</v>
          </cell>
          <cell r="F1073" t="str">
            <v>CAPSULE</v>
          </cell>
          <cell r="G1073" t="str">
            <v>CAP</v>
          </cell>
          <cell r="H1073"/>
          <cell r="I1073">
            <v>0.27139999999999997</v>
          </cell>
          <cell r="J1073"/>
          <cell r="K1073">
            <v>0.27139999999999997</v>
          </cell>
          <cell r="L1073">
            <v>0</v>
          </cell>
          <cell r="M1073">
            <v>20120610</v>
          </cell>
          <cell r="N1073">
            <v>0</v>
          </cell>
          <cell r="O1073">
            <v>20120610</v>
          </cell>
        </row>
        <row r="1074">
          <cell r="A1074" t="str">
            <v>40450 0</v>
          </cell>
          <cell r="B1074" t="str">
            <v>MINOCYCLINE HCL</v>
          </cell>
          <cell r="C1074">
            <v>40450</v>
          </cell>
          <cell r="D1074">
            <v>0</v>
          </cell>
          <cell r="E1074" t="str">
            <v>100 mg</v>
          </cell>
          <cell r="F1074" t="str">
            <v>TABLET</v>
          </cell>
          <cell r="G1074" t="str">
            <v>TAB</v>
          </cell>
          <cell r="H1074"/>
          <cell r="I1074">
            <v>5.2671999999999999</v>
          </cell>
          <cell r="J1074"/>
          <cell r="K1074">
            <v>5.2671999999999999</v>
          </cell>
          <cell r="L1074">
            <v>0</v>
          </cell>
          <cell r="M1074">
            <v>20120610</v>
          </cell>
          <cell r="N1074">
            <v>0</v>
          </cell>
          <cell r="O1074">
            <v>20120610</v>
          </cell>
        </row>
        <row r="1075">
          <cell r="A1075" t="str">
            <v>26960 0</v>
          </cell>
          <cell r="B1075" t="str">
            <v>MINOCYCLINE HCL</v>
          </cell>
          <cell r="C1075">
            <v>26960</v>
          </cell>
          <cell r="D1075">
            <v>0</v>
          </cell>
          <cell r="E1075" t="str">
            <v>135 mg</v>
          </cell>
          <cell r="F1075" t="str">
            <v>TABLET</v>
          </cell>
          <cell r="G1075" t="str">
            <v>TAB, SR 24HR</v>
          </cell>
          <cell r="H1075"/>
          <cell r="I1075">
            <v>8.5202000000000009</v>
          </cell>
          <cell r="J1075"/>
          <cell r="K1075">
            <v>8.5202000000000009</v>
          </cell>
          <cell r="L1075">
            <v>0</v>
          </cell>
          <cell r="M1075">
            <v>20120309</v>
          </cell>
          <cell r="N1075">
            <v>0</v>
          </cell>
          <cell r="O1075">
            <v>20120309</v>
          </cell>
        </row>
        <row r="1076">
          <cell r="A1076" t="str">
            <v>26957 0</v>
          </cell>
          <cell r="B1076" t="str">
            <v>MINOCYCLINE HCL</v>
          </cell>
          <cell r="C1076">
            <v>26957</v>
          </cell>
          <cell r="D1076">
            <v>0</v>
          </cell>
          <cell r="E1076" t="str">
            <v>45 mg</v>
          </cell>
          <cell r="F1076" t="str">
            <v>TABLET</v>
          </cell>
          <cell r="G1076" t="str">
            <v>TAB, SR 24HR</v>
          </cell>
          <cell r="H1076"/>
          <cell r="I1076">
            <v>8.5202000000000009</v>
          </cell>
          <cell r="J1076"/>
          <cell r="K1076">
            <v>8.5202000000000009</v>
          </cell>
          <cell r="L1076">
            <v>0</v>
          </cell>
          <cell r="M1076">
            <v>20120309</v>
          </cell>
          <cell r="N1076">
            <v>0</v>
          </cell>
          <cell r="O1076">
            <v>20120309</v>
          </cell>
        </row>
        <row r="1077">
          <cell r="A1077" t="str">
            <v>40411 0</v>
          </cell>
          <cell r="B1077" t="str">
            <v>MINOCYCLINE HCL</v>
          </cell>
          <cell r="C1077">
            <v>40411</v>
          </cell>
          <cell r="D1077">
            <v>0</v>
          </cell>
          <cell r="E1077" t="str">
            <v>50 mg</v>
          </cell>
          <cell r="F1077" t="str">
            <v>CAPSULE</v>
          </cell>
          <cell r="G1077" t="str">
            <v>CAP</v>
          </cell>
          <cell r="H1077"/>
          <cell r="I1077">
            <v>0.16880000000000001</v>
          </cell>
          <cell r="J1077"/>
          <cell r="K1077">
            <v>0.16880000000000001</v>
          </cell>
          <cell r="L1077">
            <v>0</v>
          </cell>
          <cell r="M1077">
            <v>20120610</v>
          </cell>
          <cell r="N1077">
            <v>0</v>
          </cell>
          <cell r="O1077">
            <v>20120610</v>
          </cell>
        </row>
        <row r="1078">
          <cell r="A1078" t="str">
            <v>93387 0</v>
          </cell>
          <cell r="B1078" t="str">
            <v>MINOCYCLINE HCL</v>
          </cell>
          <cell r="C1078">
            <v>93387</v>
          </cell>
          <cell r="D1078">
            <v>0</v>
          </cell>
          <cell r="E1078" t="str">
            <v>75 mg</v>
          </cell>
          <cell r="F1078" t="str">
            <v>CAPSULE</v>
          </cell>
          <cell r="G1078" t="str">
            <v>CAP</v>
          </cell>
          <cell r="H1078"/>
          <cell r="I1078">
            <v>0.32700000000000001</v>
          </cell>
          <cell r="J1078"/>
          <cell r="K1078">
            <v>0.32700000000000001</v>
          </cell>
          <cell r="L1078">
            <v>0</v>
          </cell>
          <cell r="M1078">
            <v>20120910</v>
          </cell>
          <cell r="N1078">
            <v>0</v>
          </cell>
          <cell r="O1078">
            <v>20120910</v>
          </cell>
        </row>
        <row r="1079">
          <cell r="A1079" t="str">
            <v>26958 0</v>
          </cell>
          <cell r="B1079" t="str">
            <v>MINOCYCLINE HCL</v>
          </cell>
          <cell r="C1079">
            <v>26958</v>
          </cell>
          <cell r="D1079">
            <v>0</v>
          </cell>
          <cell r="E1079" t="str">
            <v>90 mg</v>
          </cell>
          <cell r="F1079" t="str">
            <v>TABLET</v>
          </cell>
          <cell r="G1079" t="str">
            <v>TAB, SR 24HR</v>
          </cell>
          <cell r="H1079"/>
          <cell r="I1079">
            <v>5.9832000000000001</v>
          </cell>
          <cell r="J1079"/>
          <cell r="K1079">
            <v>5.9832000000000001</v>
          </cell>
          <cell r="L1079">
            <v>0</v>
          </cell>
          <cell r="M1079">
            <v>20121210</v>
          </cell>
          <cell r="N1079">
            <v>0</v>
          </cell>
          <cell r="O1079">
            <v>20121210</v>
          </cell>
        </row>
        <row r="1080">
          <cell r="A1080" t="str">
            <v>1290 0</v>
          </cell>
          <cell r="B1080" t="str">
            <v xml:space="preserve">MINOXIDIL </v>
          </cell>
          <cell r="C1080">
            <v>1290</v>
          </cell>
          <cell r="D1080">
            <v>0</v>
          </cell>
          <cell r="E1080" t="str">
            <v>10 mg</v>
          </cell>
          <cell r="F1080" t="str">
            <v>TABLET</v>
          </cell>
          <cell r="G1080" t="str">
            <v>TAB</v>
          </cell>
          <cell r="H1080"/>
          <cell r="I1080">
            <v>0.28439999999999999</v>
          </cell>
          <cell r="J1080"/>
          <cell r="K1080">
            <v>0.28439999999999999</v>
          </cell>
          <cell r="L1080">
            <v>0</v>
          </cell>
          <cell r="M1080">
            <v>20111209</v>
          </cell>
          <cell r="N1080">
            <v>0</v>
          </cell>
          <cell r="O1080">
            <v>20111209</v>
          </cell>
        </row>
        <row r="1081">
          <cell r="A1081" t="str">
            <v>1291 0</v>
          </cell>
          <cell r="B1081" t="str">
            <v xml:space="preserve">MINOXIDIL </v>
          </cell>
          <cell r="C1081">
            <v>1291</v>
          </cell>
          <cell r="D1081">
            <v>0</v>
          </cell>
          <cell r="E1081" t="str">
            <v>2.5 mg</v>
          </cell>
          <cell r="F1081" t="str">
            <v>TABLET</v>
          </cell>
          <cell r="G1081" t="str">
            <v>TAB</v>
          </cell>
          <cell r="H1081"/>
          <cell r="I1081">
            <v>0.15579999999999999</v>
          </cell>
          <cell r="J1081"/>
          <cell r="K1081">
            <v>0.15579999999999999</v>
          </cell>
          <cell r="L1081">
            <v>0</v>
          </cell>
          <cell r="M1081">
            <v>20120309</v>
          </cell>
          <cell r="N1081">
            <v>0</v>
          </cell>
          <cell r="O1081">
            <v>20120309</v>
          </cell>
        </row>
        <row r="1082">
          <cell r="A1082" t="str">
            <v>12529 0</v>
          </cell>
          <cell r="B1082" t="str">
            <v>MIRTAZAPINE SOLTAB</v>
          </cell>
          <cell r="C1082">
            <v>12529</v>
          </cell>
          <cell r="D1082">
            <v>0</v>
          </cell>
          <cell r="E1082" t="str">
            <v>15 mg</v>
          </cell>
          <cell r="F1082" t="str">
            <v>TABLET</v>
          </cell>
          <cell r="G1082" t="str">
            <v>TAB</v>
          </cell>
          <cell r="H1082"/>
          <cell r="I1082">
            <v>1.5132000000000001</v>
          </cell>
          <cell r="J1082"/>
          <cell r="K1082">
            <v>1.5132000000000001</v>
          </cell>
          <cell r="L1082">
            <v>0</v>
          </cell>
          <cell r="M1082">
            <v>20120910</v>
          </cell>
          <cell r="N1082">
            <v>0</v>
          </cell>
          <cell r="O1082">
            <v>20120910</v>
          </cell>
        </row>
        <row r="1083">
          <cell r="A1083" t="str">
            <v>12531 0</v>
          </cell>
          <cell r="B1083" t="str">
            <v>MIRTAZAPINE SOLTAB</v>
          </cell>
          <cell r="C1083">
            <v>12531</v>
          </cell>
          <cell r="D1083">
            <v>0</v>
          </cell>
          <cell r="E1083" t="str">
            <v>30 mg</v>
          </cell>
          <cell r="F1083" t="str">
            <v>TABLET</v>
          </cell>
          <cell r="G1083" t="str">
            <v>TAB</v>
          </cell>
          <cell r="H1083"/>
          <cell r="I1083">
            <v>1.0549999999999999</v>
          </cell>
          <cell r="J1083"/>
          <cell r="K1083">
            <v>1.0549999999999999</v>
          </cell>
          <cell r="L1083">
            <v>0</v>
          </cell>
          <cell r="M1083">
            <v>20111209</v>
          </cell>
          <cell r="N1083">
            <v>0</v>
          </cell>
          <cell r="O1083">
            <v>20111209</v>
          </cell>
        </row>
        <row r="1084">
          <cell r="A1084" t="str">
            <v>13041 0</v>
          </cell>
          <cell r="B1084" t="str">
            <v>MIRTAZAPINE SOLTAB</v>
          </cell>
          <cell r="C1084">
            <v>13041</v>
          </cell>
          <cell r="D1084">
            <v>0</v>
          </cell>
          <cell r="E1084" t="str">
            <v>45 mg</v>
          </cell>
          <cell r="F1084" t="str">
            <v>TABLET</v>
          </cell>
          <cell r="G1084" t="str">
            <v>TAB</v>
          </cell>
          <cell r="H1084"/>
          <cell r="I1084">
            <v>2.1716000000000002</v>
          </cell>
          <cell r="J1084"/>
          <cell r="K1084">
            <v>2.1716000000000002</v>
          </cell>
          <cell r="L1084">
            <v>0</v>
          </cell>
          <cell r="M1084">
            <v>20120610</v>
          </cell>
          <cell r="N1084">
            <v>0</v>
          </cell>
          <cell r="O1084">
            <v>20120610</v>
          </cell>
        </row>
        <row r="1085">
          <cell r="A1085" t="str">
            <v>16732 0</v>
          </cell>
          <cell r="B1085" t="str">
            <v>MIRTAZAPINE</v>
          </cell>
          <cell r="C1085">
            <v>16732</v>
          </cell>
          <cell r="D1085">
            <v>0</v>
          </cell>
          <cell r="E1085" t="str">
            <v>15 mg</v>
          </cell>
          <cell r="F1085" t="str">
            <v>TABLET</v>
          </cell>
          <cell r="G1085" t="str">
            <v>TAB</v>
          </cell>
          <cell r="H1085"/>
          <cell r="I1085">
            <v>0.18279999999999999</v>
          </cell>
          <cell r="J1085"/>
          <cell r="K1085">
            <v>0.18279999999999999</v>
          </cell>
          <cell r="L1085">
            <v>0</v>
          </cell>
          <cell r="M1085">
            <v>20120610</v>
          </cell>
          <cell r="N1085">
            <v>0</v>
          </cell>
          <cell r="O1085">
            <v>20120610</v>
          </cell>
        </row>
        <row r="1086">
          <cell r="A1086" t="str">
            <v>16733 0</v>
          </cell>
          <cell r="B1086" t="str">
            <v>MIRTAZAPINE</v>
          </cell>
          <cell r="C1086">
            <v>16733</v>
          </cell>
          <cell r="D1086">
            <v>0</v>
          </cell>
          <cell r="E1086" t="str">
            <v>30 mg</v>
          </cell>
          <cell r="F1086" t="str">
            <v>TABLET</v>
          </cell>
          <cell r="G1086" t="str">
            <v>TAB</v>
          </cell>
          <cell r="H1086"/>
          <cell r="I1086">
            <v>0.2</v>
          </cell>
          <cell r="J1086"/>
          <cell r="K1086">
            <v>0.2</v>
          </cell>
          <cell r="L1086">
            <v>0</v>
          </cell>
          <cell r="M1086">
            <v>20120610</v>
          </cell>
          <cell r="N1086">
            <v>0</v>
          </cell>
          <cell r="O1086">
            <v>20120610</v>
          </cell>
        </row>
        <row r="1087">
          <cell r="A1087" t="str">
            <v>16734 0</v>
          </cell>
          <cell r="B1087" t="str">
            <v>MIRTAZAPINE</v>
          </cell>
          <cell r="C1087">
            <v>16734</v>
          </cell>
          <cell r="D1087">
            <v>0</v>
          </cell>
          <cell r="E1087" t="str">
            <v>45 mg</v>
          </cell>
          <cell r="F1087" t="str">
            <v>TABLET</v>
          </cell>
          <cell r="G1087" t="str">
            <v>TAB</v>
          </cell>
          <cell r="H1087"/>
          <cell r="I1087">
            <v>0.25009999999999999</v>
          </cell>
          <cell r="J1087"/>
          <cell r="K1087">
            <v>0.25009999999999999</v>
          </cell>
          <cell r="L1087">
            <v>0</v>
          </cell>
          <cell r="M1087">
            <v>20120610</v>
          </cell>
          <cell r="N1087">
            <v>0</v>
          </cell>
          <cell r="O1087">
            <v>20120610</v>
          </cell>
        </row>
        <row r="1088">
          <cell r="A1088" t="str">
            <v>21817 0</v>
          </cell>
          <cell r="B1088" t="str">
            <v>MIRTAZAPINE</v>
          </cell>
          <cell r="C1088">
            <v>21817</v>
          </cell>
          <cell r="D1088">
            <v>0</v>
          </cell>
          <cell r="E1088" t="str">
            <v>7.5 mg</v>
          </cell>
          <cell r="F1088" t="str">
            <v>TABLET</v>
          </cell>
          <cell r="G1088" t="str">
            <v>TAB</v>
          </cell>
          <cell r="H1088"/>
          <cell r="I1088">
            <v>7.2499999999999995E-2</v>
          </cell>
          <cell r="J1088"/>
          <cell r="K1088">
            <v>7.2499999999999995E-2</v>
          </cell>
          <cell r="L1088">
            <v>0</v>
          </cell>
          <cell r="M1088">
            <v>20121210</v>
          </cell>
          <cell r="N1088">
            <v>0</v>
          </cell>
          <cell r="O1088">
            <v>20121210</v>
          </cell>
        </row>
        <row r="1089">
          <cell r="A1089" t="str">
            <v>15777 0</v>
          </cell>
          <cell r="B1089" t="str">
            <v>MOEXIPRIL HCL/HCTZ</v>
          </cell>
          <cell r="C1089">
            <v>15777</v>
          </cell>
          <cell r="D1089">
            <v>0</v>
          </cell>
          <cell r="E1089" t="str">
            <v>15-12.5 mg</v>
          </cell>
          <cell r="F1089" t="str">
            <v>TABLET</v>
          </cell>
          <cell r="G1089" t="str">
            <v>TAB</v>
          </cell>
          <cell r="H1089"/>
          <cell r="I1089">
            <v>0.59570000000000001</v>
          </cell>
          <cell r="J1089"/>
          <cell r="K1089">
            <v>0.59570000000000001</v>
          </cell>
          <cell r="L1089">
            <v>0</v>
          </cell>
          <cell r="M1089">
            <v>20111209</v>
          </cell>
          <cell r="N1089">
            <v>0</v>
          </cell>
          <cell r="O1089">
            <v>20111209</v>
          </cell>
        </row>
        <row r="1090">
          <cell r="A1090" t="str">
            <v>67721 0</v>
          </cell>
          <cell r="B1090" t="str">
            <v>MOEXIPRIL HCL/HCTZ</v>
          </cell>
          <cell r="C1090">
            <v>67721</v>
          </cell>
          <cell r="D1090">
            <v>0</v>
          </cell>
          <cell r="E1090" t="str">
            <v>15-25 mg</v>
          </cell>
          <cell r="F1090" t="str">
            <v>TABLET</v>
          </cell>
          <cell r="G1090" t="str">
            <v>TAB</v>
          </cell>
          <cell r="H1090"/>
          <cell r="I1090">
            <v>0.59570000000000001</v>
          </cell>
          <cell r="J1090"/>
          <cell r="K1090">
            <v>0.59570000000000001</v>
          </cell>
          <cell r="L1090">
            <v>0</v>
          </cell>
          <cell r="M1090">
            <v>20120610</v>
          </cell>
          <cell r="N1090">
            <v>0</v>
          </cell>
          <cell r="O1090">
            <v>20120610</v>
          </cell>
        </row>
        <row r="1091">
          <cell r="A1091" t="str">
            <v>67722 0</v>
          </cell>
          <cell r="B1091" t="str">
            <v>MOEXIPRIL HCL/HCTZ</v>
          </cell>
          <cell r="C1091">
            <v>67722</v>
          </cell>
          <cell r="D1091">
            <v>0</v>
          </cell>
          <cell r="E1091" t="str">
            <v>7.5-12.5 mg</v>
          </cell>
          <cell r="F1091" t="str">
            <v>TABLET</v>
          </cell>
          <cell r="G1091" t="str">
            <v>TAB</v>
          </cell>
          <cell r="H1091"/>
          <cell r="I1091">
            <v>0.59570000000000001</v>
          </cell>
          <cell r="J1091"/>
          <cell r="K1091">
            <v>0.59570000000000001</v>
          </cell>
          <cell r="L1091">
            <v>0</v>
          </cell>
          <cell r="M1091">
            <v>20111209</v>
          </cell>
          <cell r="N1091">
            <v>0</v>
          </cell>
          <cell r="O1091">
            <v>20111209</v>
          </cell>
        </row>
        <row r="1092">
          <cell r="A1092" t="str">
            <v>48562 0</v>
          </cell>
          <cell r="B1092" t="str">
            <v>MOEXIPRIL HCL</v>
          </cell>
          <cell r="C1092">
            <v>48562</v>
          </cell>
          <cell r="D1092">
            <v>0</v>
          </cell>
          <cell r="E1092" t="str">
            <v>15 mg</v>
          </cell>
          <cell r="F1092" t="str">
            <v>TABLET</v>
          </cell>
          <cell r="G1092" t="str">
            <v>TAB</v>
          </cell>
          <cell r="H1092"/>
          <cell r="I1092">
            <v>0.45910000000000001</v>
          </cell>
          <cell r="J1092"/>
          <cell r="K1092">
            <v>0.45910000000000001</v>
          </cell>
          <cell r="L1092">
            <v>0</v>
          </cell>
          <cell r="M1092">
            <v>20120610</v>
          </cell>
          <cell r="N1092">
            <v>0</v>
          </cell>
          <cell r="O1092">
            <v>20120610</v>
          </cell>
        </row>
        <row r="1093">
          <cell r="A1093" t="str">
            <v>48561 0</v>
          </cell>
          <cell r="B1093" t="str">
            <v>MOEXIPRIL HCL</v>
          </cell>
          <cell r="C1093">
            <v>48561</v>
          </cell>
          <cell r="D1093">
            <v>0</v>
          </cell>
          <cell r="E1093" t="str">
            <v>7.5 mg</v>
          </cell>
          <cell r="F1093" t="str">
            <v>TABLET</v>
          </cell>
          <cell r="G1093" t="str">
            <v>TAB</v>
          </cell>
          <cell r="H1093"/>
          <cell r="I1093">
            <v>0.46489999999999998</v>
          </cell>
          <cell r="J1093"/>
          <cell r="K1093">
            <v>0.46489999999999998</v>
          </cell>
          <cell r="L1093">
            <v>0</v>
          </cell>
          <cell r="M1093">
            <v>20120910</v>
          </cell>
          <cell r="N1093">
            <v>0</v>
          </cell>
          <cell r="O1093">
            <v>20120910</v>
          </cell>
        </row>
        <row r="1094">
          <cell r="A1094" t="str">
            <v>45850 0</v>
          </cell>
          <cell r="B1094" t="str">
            <v xml:space="preserve">MOMETASONE FUROATE </v>
          </cell>
          <cell r="C1094">
            <v>45850</v>
          </cell>
          <cell r="D1094">
            <v>0</v>
          </cell>
          <cell r="E1094" t="str">
            <v>0.1%</v>
          </cell>
          <cell r="F1094" t="str">
            <v>GRAM</v>
          </cell>
          <cell r="G1094" t="str">
            <v>CRM</v>
          </cell>
          <cell r="H1094"/>
          <cell r="I1094">
            <v>0.39900000000000002</v>
          </cell>
          <cell r="J1094"/>
          <cell r="K1094">
            <v>0.39900000000000002</v>
          </cell>
          <cell r="L1094">
            <v>0</v>
          </cell>
          <cell r="M1094">
            <v>20121210</v>
          </cell>
          <cell r="N1094">
            <v>0</v>
          </cell>
          <cell r="O1094">
            <v>20121210</v>
          </cell>
        </row>
        <row r="1095">
          <cell r="A1095" t="str">
            <v>45930 0</v>
          </cell>
          <cell r="B1095" t="str">
            <v xml:space="preserve">MOMETASONE FUROATE </v>
          </cell>
          <cell r="C1095">
            <v>45930</v>
          </cell>
          <cell r="D1095">
            <v>0</v>
          </cell>
          <cell r="E1095" t="str">
            <v>0.1%</v>
          </cell>
          <cell r="F1095" t="str">
            <v>GRAM</v>
          </cell>
          <cell r="G1095" t="str">
            <v>OINT</v>
          </cell>
          <cell r="H1095"/>
          <cell r="I1095">
            <v>0.66600000000000004</v>
          </cell>
          <cell r="J1095"/>
          <cell r="K1095">
            <v>0.66600000000000004</v>
          </cell>
          <cell r="L1095">
            <v>0</v>
          </cell>
          <cell r="M1095">
            <v>20120910</v>
          </cell>
          <cell r="N1095">
            <v>0</v>
          </cell>
          <cell r="O1095">
            <v>20120910</v>
          </cell>
        </row>
        <row r="1096">
          <cell r="A1096" t="str">
            <v>16642 0</v>
          </cell>
          <cell r="B1096" t="str">
            <v>MORPHINE SULFATE</v>
          </cell>
          <cell r="C1096">
            <v>16642</v>
          </cell>
          <cell r="D1096">
            <v>0</v>
          </cell>
          <cell r="E1096" t="str">
            <v>100 mg</v>
          </cell>
          <cell r="F1096" t="str">
            <v>TABLET</v>
          </cell>
          <cell r="G1096" t="str">
            <v>TAB, SR</v>
          </cell>
          <cell r="H1096"/>
          <cell r="I1096">
            <v>0.81889999999999996</v>
          </cell>
          <cell r="J1096"/>
          <cell r="K1096">
            <v>0.81889999999999996</v>
          </cell>
          <cell r="L1096">
            <v>0</v>
          </cell>
          <cell r="M1096">
            <v>20121210</v>
          </cell>
          <cell r="N1096">
            <v>0</v>
          </cell>
          <cell r="O1096">
            <v>20121210</v>
          </cell>
        </row>
        <row r="1097">
          <cell r="A1097" t="str">
            <v>16643 0</v>
          </cell>
          <cell r="B1097" t="str">
            <v>MORPHINE SULFATE</v>
          </cell>
          <cell r="C1097">
            <v>16643</v>
          </cell>
          <cell r="D1097">
            <v>0</v>
          </cell>
          <cell r="E1097" t="str">
            <v>15 mg</v>
          </cell>
          <cell r="F1097" t="str">
            <v>TABLET</v>
          </cell>
          <cell r="G1097" t="str">
            <v>TAB, SR</v>
          </cell>
          <cell r="H1097"/>
          <cell r="I1097">
            <v>0.2039</v>
          </cell>
          <cell r="J1097"/>
          <cell r="K1097">
            <v>0.2039</v>
          </cell>
          <cell r="L1097">
            <v>0</v>
          </cell>
          <cell r="M1097">
            <v>20120309</v>
          </cell>
          <cell r="N1097">
            <v>0</v>
          </cell>
          <cell r="O1097">
            <v>20120309</v>
          </cell>
        </row>
        <row r="1098">
          <cell r="A1098" t="str">
            <v>16070 0</v>
          </cell>
          <cell r="B1098" t="str">
            <v>MORPHINE SULFATE</v>
          </cell>
          <cell r="C1098">
            <v>16070</v>
          </cell>
          <cell r="D1098">
            <v>0</v>
          </cell>
          <cell r="E1098" t="str">
            <v>15 mg</v>
          </cell>
          <cell r="F1098" t="str">
            <v>TABLET</v>
          </cell>
          <cell r="G1098" t="str">
            <v>TAB</v>
          </cell>
          <cell r="H1098"/>
          <cell r="I1098">
            <v>0.10100000000000001</v>
          </cell>
          <cell r="J1098"/>
          <cell r="K1098">
            <v>0.10100000000000001</v>
          </cell>
          <cell r="L1098">
            <v>0</v>
          </cell>
          <cell r="M1098">
            <v>20120610</v>
          </cell>
          <cell r="N1098">
            <v>0</v>
          </cell>
          <cell r="O1098">
            <v>20120610</v>
          </cell>
        </row>
        <row r="1099">
          <cell r="A1099" t="str">
            <v>16063 0</v>
          </cell>
          <cell r="B1099" t="str">
            <v>MORPHINE SULFATE</v>
          </cell>
          <cell r="C1099">
            <v>16063</v>
          </cell>
          <cell r="D1099">
            <v>0</v>
          </cell>
          <cell r="E1099" t="str">
            <v>20 mg/ml</v>
          </cell>
          <cell r="F1099" t="str">
            <v>MILLILITER</v>
          </cell>
          <cell r="G1099" t="str">
            <v>SOLN</v>
          </cell>
          <cell r="H1099"/>
          <cell r="I1099">
            <v>0.4592</v>
          </cell>
          <cell r="J1099"/>
          <cell r="K1099">
            <v>0.4592</v>
          </cell>
          <cell r="L1099">
            <v>0</v>
          </cell>
          <cell r="M1099">
            <v>20121210</v>
          </cell>
          <cell r="N1099">
            <v>0</v>
          </cell>
          <cell r="O1099">
            <v>20121210</v>
          </cell>
        </row>
        <row r="1100">
          <cell r="A1100" t="str">
            <v>16078 0</v>
          </cell>
          <cell r="B1100" t="str">
            <v>MORPHINE SULFATE</v>
          </cell>
          <cell r="C1100">
            <v>16078</v>
          </cell>
          <cell r="D1100">
            <v>0</v>
          </cell>
          <cell r="E1100" t="str">
            <v>200 mg</v>
          </cell>
          <cell r="F1100" t="str">
            <v>TABLET</v>
          </cell>
          <cell r="G1100" t="str">
            <v>TAB, ER</v>
          </cell>
          <cell r="H1100"/>
          <cell r="I1100">
            <v>1.7419</v>
          </cell>
          <cell r="J1100"/>
          <cell r="K1100">
            <v>1.7419</v>
          </cell>
          <cell r="L1100">
            <v>0</v>
          </cell>
          <cell r="M1100">
            <v>20120309</v>
          </cell>
          <cell r="N1100">
            <v>0</v>
          </cell>
          <cell r="O1100">
            <v>20120309</v>
          </cell>
        </row>
        <row r="1101">
          <cell r="A1101" t="str">
            <v>16640 0</v>
          </cell>
          <cell r="B1101" t="str">
            <v>MORPHINE SULFATE</v>
          </cell>
          <cell r="C1101">
            <v>16640</v>
          </cell>
          <cell r="D1101">
            <v>0</v>
          </cell>
          <cell r="E1101" t="str">
            <v>30 mg</v>
          </cell>
          <cell r="F1101" t="str">
            <v>TABLET</v>
          </cell>
          <cell r="G1101" t="str">
            <v>TAB, SR</v>
          </cell>
          <cell r="H1101"/>
          <cell r="I1101">
            <v>0.31640000000000001</v>
          </cell>
          <cell r="J1101"/>
          <cell r="K1101">
            <v>0.31640000000000001</v>
          </cell>
          <cell r="L1101">
            <v>0</v>
          </cell>
          <cell r="M1101">
            <v>20120720</v>
          </cell>
          <cell r="N1101">
            <v>0</v>
          </cell>
          <cell r="O1101">
            <v>20120720</v>
          </cell>
        </row>
        <row r="1102">
          <cell r="A1102" t="str">
            <v>16071 0</v>
          </cell>
          <cell r="B1102" t="str">
            <v>MORPHINE SULFATE</v>
          </cell>
          <cell r="C1102">
            <v>16071</v>
          </cell>
          <cell r="D1102">
            <v>0</v>
          </cell>
          <cell r="E1102" t="str">
            <v>30 mg</v>
          </cell>
          <cell r="F1102" t="str">
            <v>TABLET</v>
          </cell>
          <cell r="G1102" t="str">
            <v>TAB</v>
          </cell>
          <cell r="H1102"/>
          <cell r="I1102">
            <v>0.39889999999999998</v>
          </cell>
          <cell r="J1102"/>
          <cell r="K1102">
            <v>0.39889999999999998</v>
          </cell>
          <cell r="L1102">
            <v>0</v>
          </cell>
          <cell r="M1102">
            <v>20120610</v>
          </cell>
          <cell r="N1102">
            <v>0</v>
          </cell>
          <cell r="O1102">
            <v>20120610</v>
          </cell>
        </row>
        <row r="1103">
          <cell r="A1103" t="str">
            <v>16641 0</v>
          </cell>
          <cell r="B1103" t="str">
            <v>MORPHINE SULFATE</v>
          </cell>
          <cell r="C1103">
            <v>16641</v>
          </cell>
          <cell r="D1103">
            <v>0</v>
          </cell>
          <cell r="E1103" t="str">
            <v>60 mg</v>
          </cell>
          <cell r="F1103" t="str">
            <v>TABLET</v>
          </cell>
          <cell r="G1103" t="str">
            <v>TAB, SR</v>
          </cell>
          <cell r="H1103"/>
          <cell r="I1103">
            <v>0.47570000000000001</v>
          </cell>
          <cell r="J1103"/>
          <cell r="K1103">
            <v>0.47570000000000001</v>
          </cell>
          <cell r="L1103">
            <v>0</v>
          </cell>
          <cell r="M1103">
            <v>20121210</v>
          </cell>
          <cell r="N1103">
            <v>0</v>
          </cell>
          <cell r="O1103">
            <v>20121210</v>
          </cell>
        </row>
        <row r="1104">
          <cell r="A1104" t="str">
            <v>47450 0</v>
          </cell>
          <cell r="B1104" t="str">
            <v>MUPIROCIN</v>
          </cell>
          <cell r="C1104">
            <v>47450</v>
          </cell>
          <cell r="D1104">
            <v>0</v>
          </cell>
          <cell r="E1104" t="str">
            <v>2%</v>
          </cell>
          <cell r="F1104" t="str">
            <v>GRAM</v>
          </cell>
          <cell r="G1104" t="str">
            <v>OINT</v>
          </cell>
          <cell r="H1104"/>
          <cell r="I1104">
            <v>0.62329999999999997</v>
          </cell>
          <cell r="J1104"/>
          <cell r="K1104">
            <v>0.62329999999999997</v>
          </cell>
          <cell r="L1104">
            <v>0</v>
          </cell>
          <cell r="M1104">
            <v>20111209</v>
          </cell>
          <cell r="N1104">
            <v>0</v>
          </cell>
          <cell r="O1104">
            <v>20111209</v>
          </cell>
        </row>
        <row r="1105">
          <cell r="A1105" t="str">
            <v>47560 0</v>
          </cell>
          <cell r="B1105" t="str">
            <v>MYCOPHENOLATE MOFETIL</v>
          </cell>
          <cell r="C1105">
            <v>47560</v>
          </cell>
          <cell r="D1105">
            <v>0</v>
          </cell>
          <cell r="E1105" t="str">
            <v>250 mg</v>
          </cell>
          <cell r="F1105" t="str">
            <v>CAPSULE</v>
          </cell>
          <cell r="G1105" t="str">
            <v>CAP</v>
          </cell>
          <cell r="H1105"/>
          <cell r="I1105">
            <v>0.48530000000000001</v>
          </cell>
          <cell r="J1105"/>
          <cell r="K1105">
            <v>0.48530000000000001</v>
          </cell>
          <cell r="L1105">
            <v>0</v>
          </cell>
          <cell r="M1105">
            <v>20120910</v>
          </cell>
          <cell r="N1105">
            <v>0</v>
          </cell>
          <cell r="O1105">
            <v>20120910</v>
          </cell>
        </row>
        <row r="1106">
          <cell r="A1106" t="str">
            <v>47561 0</v>
          </cell>
          <cell r="B1106" t="str">
            <v>MYCOPHENOLATE MOFETIL</v>
          </cell>
          <cell r="C1106">
            <v>47561</v>
          </cell>
          <cell r="D1106">
            <v>0</v>
          </cell>
          <cell r="E1106" t="str">
            <v>500 mg</v>
          </cell>
          <cell r="F1106" t="str">
            <v>TABLET</v>
          </cell>
          <cell r="G1106" t="str">
            <v>TAB</v>
          </cell>
          <cell r="H1106"/>
          <cell r="I1106">
            <v>0.83460000000000001</v>
          </cell>
          <cell r="J1106"/>
          <cell r="K1106">
            <v>0.83460000000000001</v>
          </cell>
          <cell r="L1106">
            <v>0</v>
          </cell>
          <cell r="M1106">
            <v>20120309</v>
          </cell>
          <cell r="N1106">
            <v>0</v>
          </cell>
          <cell r="O1106">
            <v>20120309</v>
          </cell>
        </row>
        <row r="1107">
          <cell r="A1107" t="str">
            <v>32961 0</v>
          </cell>
          <cell r="B1107" t="str">
            <v>NABUMETONE</v>
          </cell>
          <cell r="C1107">
            <v>32961</v>
          </cell>
          <cell r="D1107">
            <v>0</v>
          </cell>
          <cell r="E1107" t="str">
            <v>500 mg</v>
          </cell>
          <cell r="F1107" t="str">
            <v>TABLET</v>
          </cell>
          <cell r="G1107" t="str">
            <v>TAB</v>
          </cell>
          <cell r="H1107"/>
          <cell r="I1107">
            <v>0.22140000000000001</v>
          </cell>
          <cell r="J1107"/>
          <cell r="K1107">
            <v>0.22140000000000001</v>
          </cell>
          <cell r="L1107">
            <v>0</v>
          </cell>
          <cell r="M1107">
            <v>20120610</v>
          </cell>
          <cell r="N1107">
            <v>0</v>
          </cell>
          <cell r="O1107">
            <v>20120610</v>
          </cell>
        </row>
        <row r="1108">
          <cell r="A1108" t="str">
            <v>32962 0</v>
          </cell>
          <cell r="B1108" t="str">
            <v>NABUMETONE</v>
          </cell>
          <cell r="C1108">
            <v>32962</v>
          </cell>
          <cell r="D1108">
            <v>0</v>
          </cell>
          <cell r="E1108" t="str">
            <v>750 mg</v>
          </cell>
          <cell r="F1108" t="str">
            <v>TABLET</v>
          </cell>
          <cell r="G1108" t="str">
            <v>TAB</v>
          </cell>
          <cell r="H1108"/>
          <cell r="I1108">
            <v>0.29220000000000002</v>
          </cell>
          <cell r="J1108"/>
          <cell r="K1108">
            <v>0.29220000000000002</v>
          </cell>
          <cell r="L1108">
            <v>0</v>
          </cell>
          <cell r="M1108">
            <v>20120910</v>
          </cell>
          <cell r="N1108">
            <v>0</v>
          </cell>
          <cell r="O1108">
            <v>20120910</v>
          </cell>
        </row>
        <row r="1109">
          <cell r="A1109" t="str">
            <v>20650 0</v>
          </cell>
          <cell r="B1109" t="str">
            <v>NADOLOL</v>
          </cell>
          <cell r="C1109">
            <v>20650</v>
          </cell>
          <cell r="D1109">
            <v>0</v>
          </cell>
          <cell r="E1109" t="str">
            <v>120 mg</v>
          </cell>
          <cell r="F1109" t="str">
            <v>TABLET</v>
          </cell>
          <cell r="G1109" t="str">
            <v>TAB</v>
          </cell>
          <cell r="H1109"/>
          <cell r="I1109">
            <v>0.62209999999999999</v>
          </cell>
          <cell r="J1109"/>
          <cell r="K1109">
            <v>0.62209999999999999</v>
          </cell>
          <cell r="L1109">
            <v>0</v>
          </cell>
          <cell r="M1109">
            <v>20051210</v>
          </cell>
          <cell r="N1109">
            <v>20060610</v>
          </cell>
          <cell r="O1109">
            <v>20060610</v>
          </cell>
        </row>
        <row r="1110">
          <cell r="A1110" t="str">
            <v>20651 0</v>
          </cell>
          <cell r="B1110" t="str">
            <v>NADOLOL</v>
          </cell>
          <cell r="C1110">
            <v>20651</v>
          </cell>
          <cell r="D1110">
            <v>0</v>
          </cell>
          <cell r="E1110" t="str">
            <v>160 mg</v>
          </cell>
          <cell r="F1110" t="str">
            <v>TABLET</v>
          </cell>
          <cell r="G1110" t="str">
            <v>TAB</v>
          </cell>
          <cell r="H1110"/>
          <cell r="I1110">
            <v>0.84970000000000001</v>
          </cell>
          <cell r="J1110"/>
          <cell r="K1110">
            <v>0.84970000000000001</v>
          </cell>
          <cell r="L1110">
            <v>0</v>
          </cell>
          <cell r="M1110">
            <v>20060610</v>
          </cell>
          <cell r="N1110">
            <v>20061210</v>
          </cell>
          <cell r="O1110">
            <v>20070310</v>
          </cell>
        </row>
        <row r="1111">
          <cell r="A1111" t="str">
            <v>20654 0</v>
          </cell>
          <cell r="B1111" t="str">
            <v>NADOLOL</v>
          </cell>
          <cell r="C1111">
            <v>20654</v>
          </cell>
          <cell r="D1111">
            <v>0</v>
          </cell>
          <cell r="E1111" t="str">
            <v>20 mg</v>
          </cell>
          <cell r="F1111" t="str">
            <v>TABLET</v>
          </cell>
          <cell r="G1111" t="str">
            <v>TAB</v>
          </cell>
          <cell r="H1111"/>
          <cell r="I1111">
            <v>0.1244</v>
          </cell>
          <cell r="J1111"/>
          <cell r="K1111">
            <v>0.1244</v>
          </cell>
          <cell r="L1111">
            <v>0</v>
          </cell>
          <cell r="M1111">
            <v>20111209</v>
          </cell>
          <cell r="N1111">
            <v>20121116</v>
          </cell>
          <cell r="O1111">
            <v>20121116</v>
          </cell>
        </row>
        <row r="1112">
          <cell r="A1112" t="str">
            <v>20652 0</v>
          </cell>
          <cell r="B1112" t="str">
            <v>NADOLOL</v>
          </cell>
          <cell r="C1112">
            <v>20652</v>
          </cell>
          <cell r="D1112">
            <v>0</v>
          </cell>
          <cell r="E1112" t="str">
            <v>40 mg</v>
          </cell>
          <cell r="F1112" t="str">
            <v>TABLET</v>
          </cell>
          <cell r="G1112" t="str">
            <v>TAB</v>
          </cell>
          <cell r="H1112"/>
          <cell r="I1112">
            <v>0.21659999999999999</v>
          </cell>
          <cell r="J1112"/>
          <cell r="K1112">
            <v>0.21659999999999999</v>
          </cell>
          <cell r="L1112">
            <v>0</v>
          </cell>
          <cell r="M1112">
            <v>20120610</v>
          </cell>
          <cell r="N1112">
            <v>20121116</v>
          </cell>
          <cell r="O1112">
            <v>20121116</v>
          </cell>
        </row>
        <row r="1113">
          <cell r="A1113" t="str">
            <v>20653 0</v>
          </cell>
          <cell r="B1113" t="str">
            <v>NADOLOL</v>
          </cell>
          <cell r="C1113">
            <v>20653</v>
          </cell>
          <cell r="D1113">
            <v>0</v>
          </cell>
          <cell r="E1113" t="str">
            <v>80 mg</v>
          </cell>
          <cell r="F1113" t="str">
            <v>TABLET</v>
          </cell>
          <cell r="G1113" t="str">
            <v>TAB</v>
          </cell>
          <cell r="H1113"/>
          <cell r="I1113">
            <v>0.34129999999999999</v>
          </cell>
          <cell r="J1113"/>
          <cell r="K1113">
            <v>0.34129999999999999</v>
          </cell>
          <cell r="L1113">
            <v>0</v>
          </cell>
          <cell r="M1113">
            <v>20120610</v>
          </cell>
          <cell r="N1113">
            <v>0</v>
          </cell>
          <cell r="O1113">
            <v>20120610</v>
          </cell>
        </row>
        <row r="1114">
          <cell r="A1114" t="str">
            <v>17070 0</v>
          </cell>
          <cell r="B1114" t="str">
            <v>NALTREXONE HCL</v>
          </cell>
          <cell r="C1114">
            <v>17070</v>
          </cell>
          <cell r="D1114">
            <v>0</v>
          </cell>
          <cell r="E1114" t="str">
            <v>50 mg</v>
          </cell>
          <cell r="F1114" t="str">
            <v>TABLET</v>
          </cell>
          <cell r="G1114" t="str">
            <v>TAB</v>
          </cell>
          <cell r="H1114"/>
          <cell r="I1114">
            <v>1.9781</v>
          </cell>
          <cell r="J1114"/>
          <cell r="K1114">
            <v>1.9781</v>
          </cell>
          <cell r="L1114">
            <v>0</v>
          </cell>
          <cell r="M1114">
            <v>20120610</v>
          </cell>
          <cell r="N1114">
            <v>0</v>
          </cell>
          <cell r="O1114">
            <v>20120610</v>
          </cell>
        </row>
        <row r="1115">
          <cell r="A1115" t="str">
            <v>61850 0</v>
          </cell>
          <cell r="B1115" t="str">
            <v>NAPROXEN EC</v>
          </cell>
          <cell r="C1115">
            <v>61850</v>
          </cell>
          <cell r="D1115">
            <v>0</v>
          </cell>
          <cell r="E1115" t="str">
            <v>375 mg</v>
          </cell>
          <cell r="F1115" t="str">
            <v>TABLET</v>
          </cell>
          <cell r="G1115" t="str">
            <v>TAB, DR</v>
          </cell>
          <cell r="H1115"/>
          <cell r="I1115">
            <v>0.17849999999999999</v>
          </cell>
          <cell r="J1115"/>
          <cell r="K1115">
            <v>0.17849999999999999</v>
          </cell>
          <cell r="L1115">
            <v>0</v>
          </cell>
          <cell r="M1115">
            <v>20120610</v>
          </cell>
          <cell r="N1115">
            <v>0</v>
          </cell>
          <cell r="O1115">
            <v>20120610</v>
          </cell>
        </row>
        <row r="1116">
          <cell r="A1116" t="str">
            <v>61851 0</v>
          </cell>
          <cell r="B1116" t="str">
            <v>NAPROXEN EC</v>
          </cell>
          <cell r="C1116">
            <v>61851</v>
          </cell>
          <cell r="D1116">
            <v>0</v>
          </cell>
          <cell r="E1116" t="str">
            <v>500 mg</v>
          </cell>
          <cell r="F1116" t="str">
            <v>TABLET</v>
          </cell>
          <cell r="G1116" t="str">
            <v>TAB, DR</v>
          </cell>
          <cell r="H1116"/>
          <cell r="I1116">
            <v>0.1913</v>
          </cell>
          <cell r="J1116"/>
          <cell r="K1116">
            <v>0.1913</v>
          </cell>
          <cell r="L1116">
            <v>0</v>
          </cell>
          <cell r="M1116">
            <v>20120610</v>
          </cell>
          <cell r="N1116">
            <v>0</v>
          </cell>
          <cell r="O1116">
            <v>20120610</v>
          </cell>
        </row>
        <row r="1117">
          <cell r="A1117" t="str">
            <v>47130 0</v>
          </cell>
          <cell r="B1117" t="str">
            <v>NAPROXEN SODIUM</v>
          </cell>
          <cell r="C1117">
            <v>47130</v>
          </cell>
          <cell r="D1117">
            <v>0</v>
          </cell>
          <cell r="E1117" t="str">
            <v>275 mg</v>
          </cell>
          <cell r="F1117" t="str">
            <v>TABLET</v>
          </cell>
          <cell r="G1117" t="str">
            <v>TAB</v>
          </cell>
          <cell r="H1117"/>
          <cell r="I1117">
            <v>7.3800000000000004E-2</v>
          </cell>
          <cell r="J1117"/>
          <cell r="K1117">
            <v>7.3800000000000004E-2</v>
          </cell>
          <cell r="L1117">
            <v>0</v>
          </cell>
          <cell r="M1117">
            <v>20120610</v>
          </cell>
          <cell r="N1117">
            <v>0</v>
          </cell>
          <cell r="O1117">
            <v>20120610</v>
          </cell>
        </row>
        <row r="1118">
          <cell r="A1118" t="str">
            <v>33813 0</v>
          </cell>
          <cell r="B1118" t="str">
            <v>NAPROXEN SODIUM</v>
          </cell>
          <cell r="C1118">
            <v>33813</v>
          </cell>
          <cell r="D1118">
            <v>0</v>
          </cell>
          <cell r="E1118" t="str">
            <v>500 mg</v>
          </cell>
          <cell r="F1118" t="str">
            <v>TABLET</v>
          </cell>
          <cell r="G1118" t="str">
            <v>TAB, ER</v>
          </cell>
          <cell r="H1118"/>
          <cell r="I1118">
            <v>2.3934000000000002</v>
          </cell>
          <cell r="J1118"/>
          <cell r="K1118">
            <v>2.3934000000000002</v>
          </cell>
          <cell r="L1118">
            <v>0</v>
          </cell>
          <cell r="M1118">
            <v>20081210</v>
          </cell>
          <cell r="N1118">
            <v>20090310</v>
          </cell>
          <cell r="O1118">
            <v>20091210</v>
          </cell>
        </row>
        <row r="1119">
          <cell r="A1119" t="str">
            <v>47131 0</v>
          </cell>
          <cell r="B1119" t="str">
            <v>NAPROXEN SODIUM</v>
          </cell>
          <cell r="C1119">
            <v>47131</v>
          </cell>
          <cell r="D1119">
            <v>0</v>
          </cell>
          <cell r="E1119" t="str">
            <v>550 mg</v>
          </cell>
          <cell r="F1119" t="str">
            <v>TABLET</v>
          </cell>
          <cell r="G1119" t="str">
            <v>TAB</v>
          </cell>
          <cell r="H1119"/>
          <cell r="I1119">
            <v>9.2100000000000001E-2</v>
          </cell>
          <cell r="J1119"/>
          <cell r="K1119">
            <v>9.2100000000000001E-2</v>
          </cell>
          <cell r="L1119">
            <v>0</v>
          </cell>
          <cell r="M1119">
            <v>20120610</v>
          </cell>
          <cell r="N1119">
            <v>0</v>
          </cell>
          <cell r="O1119">
            <v>20120610</v>
          </cell>
        </row>
        <row r="1120">
          <cell r="A1120" t="str">
            <v>35790 0</v>
          </cell>
          <cell r="B1120" t="str">
            <v>NAPROXEN</v>
          </cell>
          <cell r="C1120">
            <v>35790</v>
          </cell>
          <cell r="D1120">
            <v>0</v>
          </cell>
          <cell r="E1120" t="str">
            <v>250 mg</v>
          </cell>
          <cell r="F1120" t="str">
            <v>TABLET</v>
          </cell>
          <cell r="G1120" t="str">
            <v>TAB</v>
          </cell>
          <cell r="H1120"/>
          <cell r="I1120">
            <v>5.7000000000000002E-2</v>
          </cell>
          <cell r="J1120"/>
          <cell r="K1120">
            <v>5.7000000000000002E-2</v>
          </cell>
          <cell r="L1120">
            <v>0</v>
          </cell>
          <cell r="M1120">
            <v>20111209</v>
          </cell>
          <cell r="N1120">
            <v>0</v>
          </cell>
          <cell r="O1120">
            <v>20111209</v>
          </cell>
        </row>
        <row r="1121">
          <cell r="A1121" t="str">
            <v>35792 0</v>
          </cell>
          <cell r="B1121" t="str">
            <v>NAPROXEN</v>
          </cell>
          <cell r="C1121">
            <v>35792</v>
          </cell>
          <cell r="D1121">
            <v>0</v>
          </cell>
          <cell r="E1121" t="str">
            <v>375 mg</v>
          </cell>
          <cell r="F1121" t="str">
            <v>TABLET</v>
          </cell>
          <cell r="G1121" t="str">
            <v>TAB</v>
          </cell>
          <cell r="H1121"/>
          <cell r="I1121">
            <v>9.01E-2</v>
          </cell>
          <cell r="J1121"/>
          <cell r="K1121">
            <v>9.01E-2</v>
          </cell>
          <cell r="L1121">
            <v>0</v>
          </cell>
          <cell r="M1121">
            <v>20120610</v>
          </cell>
          <cell r="N1121">
            <v>0</v>
          </cell>
          <cell r="O1121">
            <v>20120610</v>
          </cell>
        </row>
        <row r="1122">
          <cell r="A1122" t="str">
            <v>35793 0</v>
          </cell>
          <cell r="B1122" t="str">
            <v>NAPROXEN</v>
          </cell>
          <cell r="C1122">
            <v>35793</v>
          </cell>
          <cell r="D1122">
            <v>0</v>
          </cell>
          <cell r="E1122" t="str">
            <v>500 mg</v>
          </cell>
          <cell r="F1122" t="str">
            <v>TABLET</v>
          </cell>
          <cell r="G1122" t="str">
            <v>TAB</v>
          </cell>
          <cell r="H1122"/>
          <cell r="I1122">
            <v>6.7100000000000007E-2</v>
          </cell>
          <cell r="J1122"/>
          <cell r="K1122">
            <v>6.7100000000000007E-2</v>
          </cell>
          <cell r="L1122">
            <v>0</v>
          </cell>
          <cell r="M1122">
            <v>20121210</v>
          </cell>
          <cell r="N1122">
            <v>0</v>
          </cell>
          <cell r="O1122">
            <v>20121210</v>
          </cell>
        </row>
        <row r="1123">
          <cell r="A1123" t="str">
            <v>81112 0</v>
          </cell>
          <cell r="B1123" t="str">
            <v>NARATRIPTAN HCL</v>
          </cell>
          <cell r="C1123">
            <v>81112</v>
          </cell>
          <cell r="D1123">
            <v>0</v>
          </cell>
          <cell r="E1123" t="str">
            <v>1 mg</v>
          </cell>
          <cell r="F1123" t="str">
            <v>TABLET</v>
          </cell>
          <cell r="G1123" t="str">
            <v>TAB</v>
          </cell>
          <cell r="H1123"/>
          <cell r="I1123">
            <v>27.343800000000002</v>
          </cell>
          <cell r="J1123"/>
          <cell r="K1123">
            <v>27.343800000000002</v>
          </cell>
          <cell r="L1123">
            <v>0</v>
          </cell>
          <cell r="M1123">
            <v>20120610</v>
          </cell>
          <cell r="N1123">
            <v>0</v>
          </cell>
          <cell r="O1123">
            <v>20120610</v>
          </cell>
        </row>
        <row r="1124">
          <cell r="A1124" t="str">
            <v>81111 0</v>
          </cell>
          <cell r="B1124" t="str">
            <v>NARATRIPTAN HCL</v>
          </cell>
          <cell r="C1124">
            <v>81111</v>
          </cell>
          <cell r="D1124">
            <v>0</v>
          </cell>
          <cell r="E1124" t="str">
            <v>2.5 mg</v>
          </cell>
          <cell r="F1124" t="str">
            <v>TABLET</v>
          </cell>
          <cell r="G1124" t="str">
            <v>TAB</v>
          </cell>
          <cell r="H1124"/>
          <cell r="I1124">
            <v>7.6079999999999997</v>
          </cell>
          <cell r="J1124"/>
          <cell r="K1124">
            <v>7.6079999999999997</v>
          </cell>
          <cell r="L1124">
            <v>0</v>
          </cell>
          <cell r="M1124">
            <v>20111209</v>
          </cell>
          <cell r="N1124">
            <v>0</v>
          </cell>
          <cell r="O1124">
            <v>20111209</v>
          </cell>
        </row>
        <row r="1125">
          <cell r="A1125" t="str">
            <v>34027 0</v>
          </cell>
          <cell r="B1125" t="str">
            <v>NATEGLINIDE</v>
          </cell>
          <cell r="C1125">
            <v>34027</v>
          </cell>
          <cell r="D1125">
            <v>0</v>
          </cell>
          <cell r="E1125" t="str">
            <v>120 mg</v>
          </cell>
          <cell r="F1125" t="str">
            <v>TABLET</v>
          </cell>
          <cell r="G1125" t="str">
            <v>TAB</v>
          </cell>
          <cell r="H1125"/>
          <cell r="I1125">
            <v>0.97699999999999998</v>
          </cell>
          <cell r="J1125"/>
          <cell r="K1125">
            <v>0.97699999999999998</v>
          </cell>
          <cell r="L1125">
            <v>0</v>
          </cell>
          <cell r="M1125">
            <v>20120309</v>
          </cell>
          <cell r="N1125">
            <v>0</v>
          </cell>
          <cell r="O1125">
            <v>20120309</v>
          </cell>
        </row>
        <row r="1126">
          <cell r="A1126" t="str">
            <v>12277 0</v>
          </cell>
          <cell r="B1126" t="str">
            <v>NATEGLINIDE</v>
          </cell>
          <cell r="C1126">
            <v>12277</v>
          </cell>
          <cell r="D1126">
            <v>0</v>
          </cell>
          <cell r="E1126" t="str">
            <v>60 mg</v>
          </cell>
          <cell r="F1126" t="str">
            <v>TABLET</v>
          </cell>
          <cell r="G1126" t="str">
            <v>TAB</v>
          </cell>
          <cell r="H1126"/>
          <cell r="I1126">
            <v>0.96870000000000001</v>
          </cell>
          <cell r="J1126"/>
          <cell r="K1126">
            <v>0.96870000000000001</v>
          </cell>
          <cell r="L1126">
            <v>0</v>
          </cell>
          <cell r="M1126">
            <v>20120610</v>
          </cell>
          <cell r="N1126">
            <v>0</v>
          </cell>
          <cell r="O1126">
            <v>20120610</v>
          </cell>
        </row>
        <row r="1127">
          <cell r="A1127" t="str">
            <v>16406 0</v>
          </cell>
          <cell r="B1127" t="str">
            <v>NEFAZODONE HCL</v>
          </cell>
          <cell r="C1127">
            <v>16406</v>
          </cell>
          <cell r="D1127">
            <v>0</v>
          </cell>
          <cell r="E1127" t="str">
            <v>100 mg</v>
          </cell>
          <cell r="F1127" t="str">
            <v>TABLET</v>
          </cell>
          <cell r="G1127" t="str">
            <v>TAB</v>
          </cell>
          <cell r="H1127"/>
          <cell r="I1127">
            <v>0.52459999999999996</v>
          </cell>
          <cell r="J1127"/>
          <cell r="K1127">
            <v>0.52459999999999996</v>
          </cell>
          <cell r="L1127">
            <v>0</v>
          </cell>
          <cell r="M1127">
            <v>20091210</v>
          </cell>
          <cell r="N1127">
            <v>20100310</v>
          </cell>
          <cell r="O1127">
            <v>20100910</v>
          </cell>
        </row>
        <row r="1128">
          <cell r="A1128" t="str">
            <v>16407 0</v>
          </cell>
          <cell r="B1128" t="str">
            <v>NEFAZODONE HCL</v>
          </cell>
          <cell r="C1128">
            <v>16407</v>
          </cell>
          <cell r="D1128">
            <v>0</v>
          </cell>
          <cell r="E1128" t="str">
            <v>150 mg</v>
          </cell>
          <cell r="F1128" t="str">
            <v>TABLET</v>
          </cell>
          <cell r="G1128" t="str">
            <v>TAB</v>
          </cell>
          <cell r="H1128"/>
          <cell r="I1128">
            <v>0.61609999999999998</v>
          </cell>
          <cell r="J1128"/>
          <cell r="K1128">
            <v>0.61609999999999998</v>
          </cell>
          <cell r="L1128">
            <v>0</v>
          </cell>
          <cell r="M1128">
            <v>20090610</v>
          </cell>
          <cell r="N1128">
            <v>20100310</v>
          </cell>
          <cell r="O1128">
            <v>20100910</v>
          </cell>
        </row>
        <row r="1129">
          <cell r="A1129" t="str">
            <v>16408 0</v>
          </cell>
          <cell r="B1129" t="str">
            <v>NEFAZODONE HCL</v>
          </cell>
          <cell r="C1129">
            <v>16408</v>
          </cell>
          <cell r="D1129">
            <v>0</v>
          </cell>
          <cell r="E1129" t="str">
            <v>200 mg</v>
          </cell>
          <cell r="F1129" t="str">
            <v>TABLET</v>
          </cell>
          <cell r="G1129" t="str">
            <v>TAB</v>
          </cell>
          <cell r="H1129"/>
          <cell r="I1129">
            <v>0.57720000000000005</v>
          </cell>
          <cell r="J1129"/>
          <cell r="K1129">
            <v>0.57720000000000005</v>
          </cell>
          <cell r="L1129">
            <v>0</v>
          </cell>
          <cell r="M1129">
            <v>20091210</v>
          </cell>
          <cell r="N1129">
            <v>20100310</v>
          </cell>
          <cell r="O1129">
            <v>20100910</v>
          </cell>
        </row>
        <row r="1130">
          <cell r="A1130" t="str">
            <v>16409 0</v>
          </cell>
          <cell r="B1130" t="str">
            <v>NEFAZODONE HCL</v>
          </cell>
          <cell r="C1130">
            <v>16409</v>
          </cell>
          <cell r="D1130">
            <v>0</v>
          </cell>
          <cell r="E1130" t="str">
            <v>250 mg</v>
          </cell>
          <cell r="F1130" t="str">
            <v>TABLET</v>
          </cell>
          <cell r="G1130" t="str">
            <v>TAB</v>
          </cell>
          <cell r="H1130"/>
          <cell r="I1130">
            <v>0.64170000000000005</v>
          </cell>
          <cell r="J1130"/>
          <cell r="K1130">
            <v>0.64170000000000005</v>
          </cell>
          <cell r="L1130">
            <v>0</v>
          </cell>
          <cell r="M1130">
            <v>20061210</v>
          </cell>
          <cell r="N1130">
            <v>20071210</v>
          </cell>
          <cell r="O1130">
            <v>20071210</v>
          </cell>
        </row>
        <row r="1131">
          <cell r="A1131" t="str">
            <v>16404 0</v>
          </cell>
          <cell r="B1131" t="str">
            <v>NEFAZODONE HCL</v>
          </cell>
          <cell r="C1131">
            <v>16404</v>
          </cell>
          <cell r="D1131">
            <v>0</v>
          </cell>
          <cell r="E1131" t="str">
            <v>50 mg</v>
          </cell>
          <cell r="F1131" t="str">
            <v>TABLET</v>
          </cell>
          <cell r="G1131" t="str">
            <v>TAB</v>
          </cell>
          <cell r="H1131"/>
          <cell r="I1131">
            <v>0.53010000000000002</v>
          </cell>
          <cell r="J1131"/>
          <cell r="K1131">
            <v>0.53010000000000002</v>
          </cell>
          <cell r="L1131">
            <v>0</v>
          </cell>
          <cell r="M1131">
            <v>20061210</v>
          </cell>
          <cell r="N1131">
            <v>20071210</v>
          </cell>
          <cell r="O1131">
            <v>20071210</v>
          </cell>
        </row>
        <row r="1132">
          <cell r="A1132" t="str">
            <v>87270 0</v>
          </cell>
          <cell r="B1132" t="str">
            <v>NEOMY SULF/POLYMYX B SULF/HC</v>
          </cell>
          <cell r="C1132">
            <v>87270</v>
          </cell>
          <cell r="D1132">
            <v>0</v>
          </cell>
          <cell r="E1132" t="str">
            <v>3.5-10,000-10</v>
          </cell>
          <cell r="F1132" t="str">
            <v>MILLILITER</v>
          </cell>
          <cell r="G1132" t="str">
            <v>OPTH SUSP</v>
          </cell>
          <cell r="H1132"/>
          <cell r="I1132">
            <v>10.3651</v>
          </cell>
          <cell r="J1132"/>
          <cell r="K1132">
            <v>10.3651</v>
          </cell>
          <cell r="L1132">
            <v>0</v>
          </cell>
          <cell r="M1132">
            <v>20100910</v>
          </cell>
          <cell r="N1132">
            <v>20110310</v>
          </cell>
          <cell r="O1132">
            <v>20110909</v>
          </cell>
        </row>
        <row r="1133">
          <cell r="A1133" t="str">
            <v>85459 0</v>
          </cell>
          <cell r="B1133" t="str">
            <v>NEOMYCIN SULFATE/BACITRACIN/POLYMYXIN B</v>
          </cell>
          <cell r="C1133">
            <v>85459</v>
          </cell>
          <cell r="D1133">
            <v>0</v>
          </cell>
          <cell r="E1133" t="str">
            <v>3.5 mg/400 units/5,000 units per gm</v>
          </cell>
          <cell r="F1133" t="str">
            <v>GRAM</v>
          </cell>
          <cell r="G1133" t="str">
            <v>OINT</v>
          </cell>
          <cell r="H1133"/>
          <cell r="I1133">
            <v>0.1187</v>
          </cell>
          <cell r="J1133"/>
          <cell r="K1133">
            <v>0.1187</v>
          </cell>
          <cell r="L1133">
            <v>0</v>
          </cell>
          <cell r="M1133">
            <v>20121210</v>
          </cell>
          <cell r="N1133">
            <v>0</v>
          </cell>
          <cell r="O1133">
            <v>20121210</v>
          </cell>
        </row>
        <row r="1134">
          <cell r="A1134" t="str">
            <v>98446 0</v>
          </cell>
          <cell r="B1134" t="str">
            <v>NEOMYCIN SULFATE/POLYMYXIN B SULFATE/GRAMICIDIN D</v>
          </cell>
          <cell r="C1134">
            <v>98446</v>
          </cell>
          <cell r="D1134">
            <v>0</v>
          </cell>
          <cell r="E1134" t="str">
            <v>1.75 mg-10k</v>
          </cell>
          <cell r="F1134" t="str">
            <v>MILLILITER</v>
          </cell>
          <cell r="G1134" t="str">
            <v>DROPS</v>
          </cell>
          <cell r="H1134"/>
          <cell r="I1134">
            <v>1.65</v>
          </cell>
          <cell r="J1134"/>
          <cell r="K1134">
            <v>1.65</v>
          </cell>
          <cell r="L1134">
            <v>0</v>
          </cell>
          <cell r="M1134">
            <v>20110310</v>
          </cell>
          <cell r="N1134">
            <v>0</v>
          </cell>
          <cell r="O1134">
            <v>20110909</v>
          </cell>
        </row>
        <row r="1135">
          <cell r="A1135" t="str">
            <v>14285 0</v>
          </cell>
          <cell r="B1135" t="str">
            <v>NEOMYCIN/POLYMYXIN B/DEXAMETHASONE</v>
          </cell>
          <cell r="C1135">
            <v>14285</v>
          </cell>
          <cell r="D1135">
            <v>0</v>
          </cell>
          <cell r="E1135" t="str">
            <v>0.1%</v>
          </cell>
          <cell r="F1135" t="str">
            <v>GRAM</v>
          </cell>
          <cell r="G1135" t="str">
            <v>OINT</v>
          </cell>
          <cell r="H1135"/>
          <cell r="I1135">
            <v>5.3849999999999998</v>
          </cell>
          <cell r="J1135"/>
          <cell r="K1135">
            <v>5.3849999999999998</v>
          </cell>
          <cell r="L1135">
            <v>0</v>
          </cell>
          <cell r="M1135">
            <v>20121210</v>
          </cell>
          <cell r="N1135">
            <v>0</v>
          </cell>
          <cell r="O1135">
            <v>20121210</v>
          </cell>
        </row>
        <row r="1136">
          <cell r="A1136" t="str">
            <v>14286 0</v>
          </cell>
          <cell r="B1136" t="str">
            <v>NEOMYCIN/POLYMYXIN B/DEXAMETHASONE</v>
          </cell>
          <cell r="C1136">
            <v>14286</v>
          </cell>
          <cell r="D1136">
            <v>0</v>
          </cell>
          <cell r="E1136" t="str">
            <v>3.5 mg/10,000 units/0.1% per ml</v>
          </cell>
          <cell r="F1136" t="str">
            <v>MILLILITER</v>
          </cell>
          <cell r="G1136" t="str">
            <v>OPTH SUSP</v>
          </cell>
          <cell r="H1136"/>
          <cell r="I1136">
            <v>3.2730000000000001</v>
          </cell>
          <cell r="J1136"/>
          <cell r="K1136">
            <v>3.2730000000000001</v>
          </cell>
          <cell r="L1136">
            <v>0</v>
          </cell>
          <cell r="M1136">
            <v>20120309</v>
          </cell>
          <cell r="N1136">
            <v>0</v>
          </cell>
          <cell r="O1136">
            <v>20120309</v>
          </cell>
        </row>
        <row r="1137">
          <cell r="A1137" t="str">
            <v>14023 0</v>
          </cell>
          <cell r="B1137" t="str">
            <v>NEOMYCIN/POLYMYXIN B/HC</v>
          </cell>
          <cell r="C1137">
            <v>14023</v>
          </cell>
          <cell r="D1137">
            <v>0</v>
          </cell>
          <cell r="E1137">
            <v>0.01</v>
          </cell>
          <cell r="F1137" t="str">
            <v>MILLILITER</v>
          </cell>
          <cell r="G1137" t="str">
            <v>OTIC SOLN</v>
          </cell>
          <cell r="H1137"/>
          <cell r="I1137">
            <v>1.3944000000000001</v>
          </cell>
          <cell r="J1137"/>
          <cell r="K1137">
            <v>1.3944000000000001</v>
          </cell>
          <cell r="L1137">
            <v>0</v>
          </cell>
          <cell r="M1137">
            <v>20120309</v>
          </cell>
          <cell r="N1137">
            <v>0</v>
          </cell>
          <cell r="O1137">
            <v>20120309</v>
          </cell>
        </row>
        <row r="1138">
          <cell r="A1138" t="str">
            <v>14025 0</v>
          </cell>
          <cell r="B1138" t="str">
            <v>NEOMYCIN/POLYMYXIN B/HC</v>
          </cell>
          <cell r="C1138">
            <v>14025</v>
          </cell>
          <cell r="D1138">
            <v>0</v>
          </cell>
          <cell r="E1138" t="str">
            <v>3.5 mg/10,000 units/10 mg per ml</v>
          </cell>
          <cell r="F1138" t="str">
            <v>MILLILITER</v>
          </cell>
          <cell r="G1138" t="str">
            <v>OTIC SUSP</v>
          </cell>
          <cell r="H1138"/>
          <cell r="I1138">
            <v>2.5872000000000002</v>
          </cell>
          <cell r="J1138"/>
          <cell r="K1138">
            <v>2.5872000000000002</v>
          </cell>
          <cell r="L1138">
            <v>0</v>
          </cell>
          <cell r="M1138">
            <v>20120910</v>
          </cell>
          <cell r="N1138">
            <v>0</v>
          </cell>
          <cell r="O1138">
            <v>20120910</v>
          </cell>
        </row>
        <row r="1139">
          <cell r="A1139" t="str">
            <v>94891 0</v>
          </cell>
          <cell r="B1139" t="str">
            <v>NIACIN</v>
          </cell>
          <cell r="C1139">
            <v>94891</v>
          </cell>
          <cell r="D1139">
            <v>0</v>
          </cell>
          <cell r="E1139" t="str">
            <v>500 mg</v>
          </cell>
          <cell r="F1139" t="str">
            <v>TABLET</v>
          </cell>
          <cell r="G1139" t="str">
            <v>TAB, SR</v>
          </cell>
          <cell r="H1139"/>
          <cell r="I1139">
            <v>4.3400000000000001E-2</v>
          </cell>
          <cell r="J1139"/>
          <cell r="K1139">
            <v>4.3400000000000001E-2</v>
          </cell>
          <cell r="L1139">
            <v>0</v>
          </cell>
          <cell r="M1139">
            <v>20051210</v>
          </cell>
          <cell r="N1139">
            <v>20060310</v>
          </cell>
          <cell r="O1139">
            <v>20060610</v>
          </cell>
        </row>
        <row r="1140">
          <cell r="A1140" t="str">
            <v>2390 0</v>
          </cell>
          <cell r="B1140" t="str">
            <v>NICARDIPINE HCL</v>
          </cell>
          <cell r="C1140">
            <v>2390</v>
          </cell>
          <cell r="D1140">
            <v>0</v>
          </cell>
          <cell r="E1140" t="str">
            <v>20 mg</v>
          </cell>
          <cell r="F1140" t="str">
            <v>CAPSULE</v>
          </cell>
          <cell r="G1140" t="str">
            <v>CAP</v>
          </cell>
          <cell r="H1140"/>
          <cell r="I1140">
            <v>8.3900000000000002E-2</v>
          </cell>
          <cell r="J1140"/>
          <cell r="K1140">
            <v>8.3900000000000002E-2</v>
          </cell>
          <cell r="L1140">
            <v>0</v>
          </cell>
          <cell r="M1140">
            <v>20100610</v>
          </cell>
          <cell r="N1140">
            <v>20100910</v>
          </cell>
          <cell r="O1140">
            <v>20100910</v>
          </cell>
        </row>
        <row r="1141">
          <cell r="A1141" t="str">
            <v>2391 0</v>
          </cell>
          <cell r="B1141" t="str">
            <v>NICARDIPINE HCL</v>
          </cell>
          <cell r="C1141">
            <v>2391</v>
          </cell>
          <cell r="D1141">
            <v>0</v>
          </cell>
          <cell r="E1141" t="str">
            <v>30 mg</v>
          </cell>
          <cell r="F1141" t="str">
            <v>CAPSULE</v>
          </cell>
          <cell r="G1141" t="str">
            <v>CAP</v>
          </cell>
          <cell r="H1141"/>
          <cell r="I1141">
            <v>0.1116</v>
          </cell>
          <cell r="J1141"/>
          <cell r="K1141">
            <v>0.1116</v>
          </cell>
          <cell r="L1141">
            <v>0</v>
          </cell>
          <cell r="M1141">
            <v>20100610</v>
          </cell>
          <cell r="N1141">
            <v>20100910</v>
          </cell>
          <cell r="O1141">
            <v>20100910</v>
          </cell>
        </row>
        <row r="1142">
          <cell r="A1142" t="str">
            <v>3422 0</v>
          </cell>
          <cell r="B1142" t="str">
            <v>NICOTINE</v>
          </cell>
          <cell r="C1142">
            <v>3422</v>
          </cell>
          <cell r="D1142">
            <v>0</v>
          </cell>
          <cell r="E1142" t="str">
            <v>14 mg/24 hr</v>
          </cell>
          <cell r="F1142" t="str">
            <v>PATCH</v>
          </cell>
          <cell r="G1142" t="str">
            <v>PATCH</v>
          </cell>
          <cell r="H1142"/>
          <cell r="I1142">
            <v>2.2492999999999999</v>
          </cell>
          <cell r="J1142"/>
          <cell r="K1142">
            <v>2.2492999999999999</v>
          </cell>
          <cell r="L1142">
            <v>0</v>
          </cell>
          <cell r="M1142">
            <v>20120910</v>
          </cell>
          <cell r="N1142">
            <v>0</v>
          </cell>
          <cell r="O1142">
            <v>20120910</v>
          </cell>
        </row>
        <row r="1143">
          <cell r="A1143" t="str">
            <v>3423 0</v>
          </cell>
          <cell r="B1143" t="str">
            <v>NICOTINE</v>
          </cell>
          <cell r="C1143">
            <v>3423</v>
          </cell>
          <cell r="D1143">
            <v>0</v>
          </cell>
          <cell r="E1143" t="str">
            <v>21 mg/24 hr</v>
          </cell>
          <cell r="F1143" t="str">
            <v>PATCH</v>
          </cell>
          <cell r="G1143" t="str">
            <v>PATCH</v>
          </cell>
          <cell r="H1143"/>
          <cell r="I1143">
            <v>2.2492999999999999</v>
          </cell>
          <cell r="J1143"/>
          <cell r="K1143">
            <v>2.2492999999999999</v>
          </cell>
          <cell r="L1143">
            <v>0</v>
          </cell>
          <cell r="M1143">
            <v>20120910</v>
          </cell>
          <cell r="N1143">
            <v>0</v>
          </cell>
          <cell r="O1143">
            <v>20120910</v>
          </cell>
        </row>
        <row r="1144">
          <cell r="A1144" t="str">
            <v>3421 0</v>
          </cell>
          <cell r="B1144" t="str">
            <v>NICOTINE</v>
          </cell>
          <cell r="C1144">
            <v>3421</v>
          </cell>
          <cell r="D1144">
            <v>0</v>
          </cell>
          <cell r="E1144" t="str">
            <v>7 mg/24 hr</v>
          </cell>
          <cell r="F1144" t="str">
            <v>PATCH</v>
          </cell>
          <cell r="G1144" t="str">
            <v>PATCH</v>
          </cell>
          <cell r="H1144"/>
          <cell r="I1144">
            <v>2.2492999999999999</v>
          </cell>
          <cell r="J1144"/>
          <cell r="K1144">
            <v>2.2492999999999999</v>
          </cell>
          <cell r="L1144">
            <v>0</v>
          </cell>
          <cell r="M1144">
            <v>20120910</v>
          </cell>
          <cell r="N1144">
            <v>0</v>
          </cell>
          <cell r="O1144">
            <v>20120910</v>
          </cell>
        </row>
        <row r="1145">
          <cell r="A1145" t="str">
            <v>2226 0</v>
          </cell>
          <cell r="B1145" t="str">
            <v>NIFEDIPINE CC</v>
          </cell>
          <cell r="C1145">
            <v>2226</v>
          </cell>
          <cell r="D1145">
            <v>0</v>
          </cell>
          <cell r="E1145" t="str">
            <v>30 mg</v>
          </cell>
          <cell r="F1145" t="str">
            <v>TABLET</v>
          </cell>
          <cell r="G1145" t="str">
            <v>TAB</v>
          </cell>
          <cell r="H1145"/>
          <cell r="I1145">
            <v>0.45</v>
          </cell>
          <cell r="J1145"/>
          <cell r="K1145">
            <v>0.45</v>
          </cell>
          <cell r="L1145">
            <v>0</v>
          </cell>
          <cell r="M1145">
            <v>20121210</v>
          </cell>
          <cell r="N1145">
            <v>0</v>
          </cell>
          <cell r="O1145">
            <v>20121210</v>
          </cell>
        </row>
        <row r="1146">
          <cell r="A1146" t="str">
            <v>2227 0</v>
          </cell>
          <cell r="B1146" t="str">
            <v>NIFEDIPINE CC</v>
          </cell>
          <cell r="C1146">
            <v>2227</v>
          </cell>
          <cell r="D1146">
            <v>0</v>
          </cell>
          <cell r="E1146" t="str">
            <v>60 mg</v>
          </cell>
          <cell r="F1146" t="str">
            <v>TABLET</v>
          </cell>
          <cell r="G1146" t="str">
            <v>TAB</v>
          </cell>
          <cell r="H1146"/>
          <cell r="I1146">
            <v>0.68540000000000001</v>
          </cell>
          <cell r="J1146"/>
          <cell r="K1146">
            <v>0.68540000000000001</v>
          </cell>
          <cell r="L1146">
            <v>0</v>
          </cell>
          <cell r="M1146">
            <v>20121210</v>
          </cell>
          <cell r="N1146">
            <v>0</v>
          </cell>
          <cell r="O1146">
            <v>20121210</v>
          </cell>
        </row>
        <row r="1147">
          <cell r="A1147" t="str">
            <v>2228 0</v>
          </cell>
          <cell r="B1147" t="str">
            <v>NIFEDIPINE CC</v>
          </cell>
          <cell r="C1147">
            <v>2228</v>
          </cell>
          <cell r="D1147">
            <v>0</v>
          </cell>
          <cell r="E1147" t="str">
            <v>90 mg</v>
          </cell>
          <cell r="F1147" t="str">
            <v>TABLET</v>
          </cell>
          <cell r="G1147" t="str">
            <v>TAB</v>
          </cell>
          <cell r="H1147"/>
          <cell r="I1147">
            <v>2.0009999999999999</v>
          </cell>
          <cell r="J1147"/>
          <cell r="K1147">
            <v>2.0009999999999999</v>
          </cell>
          <cell r="L1147">
            <v>0</v>
          </cell>
          <cell r="M1147">
            <v>20121210</v>
          </cell>
          <cell r="N1147">
            <v>0</v>
          </cell>
          <cell r="O1147">
            <v>20121210</v>
          </cell>
        </row>
        <row r="1148">
          <cell r="A1148" t="str">
            <v>2221 0</v>
          </cell>
          <cell r="B1148" t="str">
            <v>NIFEDIPINE ER</v>
          </cell>
          <cell r="C1148">
            <v>2221</v>
          </cell>
          <cell r="D1148">
            <v>0</v>
          </cell>
          <cell r="E1148" t="str">
            <v>30 mg</v>
          </cell>
          <cell r="F1148" t="str">
            <v>TABLET</v>
          </cell>
          <cell r="G1148" t="str">
            <v>TAB</v>
          </cell>
          <cell r="H1148"/>
          <cell r="I1148">
            <v>0.47899999999999998</v>
          </cell>
          <cell r="J1148"/>
          <cell r="K1148">
            <v>0.47899999999999998</v>
          </cell>
          <cell r="L1148">
            <v>0</v>
          </cell>
          <cell r="M1148">
            <v>20120610</v>
          </cell>
          <cell r="N1148">
            <v>0</v>
          </cell>
          <cell r="O1148">
            <v>20120610</v>
          </cell>
        </row>
        <row r="1149">
          <cell r="A1149" t="str">
            <v>2222 0</v>
          </cell>
          <cell r="B1149" t="str">
            <v>NIFEDIPINE ER</v>
          </cell>
          <cell r="C1149">
            <v>2222</v>
          </cell>
          <cell r="D1149">
            <v>0</v>
          </cell>
          <cell r="E1149" t="str">
            <v>60 mg</v>
          </cell>
          <cell r="F1149" t="str">
            <v>TABLET</v>
          </cell>
          <cell r="G1149" t="str">
            <v>TAB</v>
          </cell>
          <cell r="H1149"/>
          <cell r="I1149">
            <v>0.83399999999999996</v>
          </cell>
          <cell r="J1149"/>
          <cell r="K1149">
            <v>0.83399999999999996</v>
          </cell>
          <cell r="L1149">
            <v>0</v>
          </cell>
          <cell r="M1149">
            <v>20121210</v>
          </cell>
          <cell r="N1149">
            <v>0</v>
          </cell>
          <cell r="O1149">
            <v>20121210</v>
          </cell>
        </row>
        <row r="1150">
          <cell r="A1150" t="str">
            <v>2223 0</v>
          </cell>
          <cell r="B1150" t="str">
            <v>NIFEDIPINE ER</v>
          </cell>
          <cell r="C1150">
            <v>2223</v>
          </cell>
          <cell r="D1150">
            <v>0</v>
          </cell>
          <cell r="E1150" t="str">
            <v>90 mg</v>
          </cell>
          <cell r="F1150" t="str">
            <v>TABLET</v>
          </cell>
          <cell r="G1150" t="str">
            <v>TAB</v>
          </cell>
          <cell r="H1150"/>
          <cell r="I1150">
            <v>1.3902000000000001</v>
          </cell>
          <cell r="J1150"/>
          <cell r="K1150">
            <v>1.3902000000000001</v>
          </cell>
          <cell r="L1150">
            <v>0</v>
          </cell>
          <cell r="M1150">
            <v>20120610</v>
          </cell>
          <cell r="N1150">
            <v>0</v>
          </cell>
          <cell r="O1150">
            <v>20120610</v>
          </cell>
        </row>
        <row r="1151">
          <cell r="A1151" t="str">
            <v>2350 0</v>
          </cell>
          <cell r="B1151" t="str">
            <v>NIFEDIPINE</v>
          </cell>
          <cell r="C1151">
            <v>2350</v>
          </cell>
          <cell r="D1151">
            <v>0</v>
          </cell>
          <cell r="E1151" t="str">
            <v>10 mg</v>
          </cell>
          <cell r="F1151" t="str">
            <v>CAPSULE</v>
          </cell>
          <cell r="G1151" t="str">
            <v>CAP</v>
          </cell>
          <cell r="H1151"/>
          <cell r="I1151">
            <v>0.81479999999999997</v>
          </cell>
          <cell r="J1151"/>
          <cell r="K1151">
            <v>0.81479999999999997</v>
          </cell>
          <cell r="L1151">
            <v>0</v>
          </cell>
          <cell r="M1151">
            <v>20121210</v>
          </cell>
          <cell r="N1151">
            <v>0</v>
          </cell>
          <cell r="O1151">
            <v>20121210</v>
          </cell>
        </row>
        <row r="1152">
          <cell r="A1152" t="str">
            <v>2351 0</v>
          </cell>
          <cell r="B1152" t="str">
            <v>NIFEDIPINE</v>
          </cell>
          <cell r="C1152">
            <v>2351</v>
          </cell>
          <cell r="D1152">
            <v>0</v>
          </cell>
          <cell r="E1152" t="str">
            <v>20 mg</v>
          </cell>
          <cell r="F1152" t="str">
            <v>CAPSULE</v>
          </cell>
          <cell r="G1152" t="str">
            <v>CAP</v>
          </cell>
          <cell r="H1152"/>
          <cell r="I1152">
            <v>0.36280000000000001</v>
          </cell>
          <cell r="J1152"/>
          <cell r="K1152">
            <v>0.36280000000000001</v>
          </cell>
          <cell r="L1152">
            <v>0</v>
          </cell>
          <cell r="M1152">
            <v>20061210</v>
          </cell>
          <cell r="N1152">
            <v>20070610</v>
          </cell>
          <cell r="O1152">
            <v>20071210</v>
          </cell>
        </row>
        <row r="1153">
          <cell r="A1153" t="str">
            <v>41820 0</v>
          </cell>
          <cell r="B1153" t="str">
            <v>NITROFURANTOIN MACROCRYSTALS</v>
          </cell>
          <cell r="C1153">
            <v>41820</v>
          </cell>
          <cell r="D1153">
            <v>0</v>
          </cell>
          <cell r="E1153" t="str">
            <v>100 mg</v>
          </cell>
          <cell r="F1153" t="str">
            <v>CAPSULE</v>
          </cell>
          <cell r="G1153" t="str">
            <v>CAP</v>
          </cell>
          <cell r="H1153"/>
          <cell r="I1153">
            <v>1.4718</v>
          </cell>
          <cell r="J1153"/>
          <cell r="K1153">
            <v>1.4718</v>
          </cell>
          <cell r="L1153">
            <v>0</v>
          </cell>
          <cell r="M1153">
            <v>20120610</v>
          </cell>
          <cell r="N1153">
            <v>0</v>
          </cell>
          <cell r="O1153">
            <v>20120610</v>
          </cell>
        </row>
        <row r="1154">
          <cell r="A1154" t="str">
            <v>41822 0</v>
          </cell>
          <cell r="B1154" t="str">
            <v>NITROFURANTOIN MACROCRYSTALS</v>
          </cell>
          <cell r="C1154">
            <v>41822</v>
          </cell>
          <cell r="D1154">
            <v>0</v>
          </cell>
          <cell r="E1154" t="str">
            <v>50 mg</v>
          </cell>
          <cell r="F1154" t="str">
            <v>CAPSULE</v>
          </cell>
          <cell r="G1154" t="str">
            <v>CAP</v>
          </cell>
          <cell r="H1154"/>
          <cell r="I1154">
            <v>0.86629999999999996</v>
          </cell>
          <cell r="J1154"/>
          <cell r="K1154">
            <v>0.86629999999999996</v>
          </cell>
          <cell r="L1154">
            <v>0</v>
          </cell>
          <cell r="M1154">
            <v>20120610</v>
          </cell>
          <cell r="N1154">
            <v>0</v>
          </cell>
          <cell r="O1154">
            <v>20120610</v>
          </cell>
        </row>
        <row r="1155">
          <cell r="A1155" t="str">
            <v>49001 0</v>
          </cell>
          <cell r="B1155" t="str">
            <v>NITROFURANTOIN</v>
          </cell>
          <cell r="C1155">
            <v>49001</v>
          </cell>
          <cell r="D1155">
            <v>0</v>
          </cell>
          <cell r="E1155" t="str">
            <v>100 mg</v>
          </cell>
          <cell r="F1155" t="str">
            <v>CAPSULE</v>
          </cell>
          <cell r="G1155" t="str">
            <v>CAP</v>
          </cell>
          <cell r="H1155"/>
          <cell r="I1155">
            <v>2.5752000000000002</v>
          </cell>
          <cell r="J1155"/>
          <cell r="K1155">
            <v>2.5752000000000002</v>
          </cell>
          <cell r="L1155">
            <v>0</v>
          </cell>
          <cell r="M1155">
            <v>20120910</v>
          </cell>
          <cell r="N1155">
            <v>0</v>
          </cell>
          <cell r="O1155">
            <v>20120910</v>
          </cell>
        </row>
        <row r="1156">
          <cell r="A1156" t="str">
            <v>1742 0</v>
          </cell>
          <cell r="B1156" t="str">
            <v>NITROGLYCERIN</v>
          </cell>
          <cell r="C1156">
            <v>1742</v>
          </cell>
          <cell r="D1156">
            <v>0</v>
          </cell>
          <cell r="E1156" t="str">
            <v>0.2 mg/HR</v>
          </cell>
          <cell r="F1156" t="str">
            <v>PATCH</v>
          </cell>
          <cell r="G1156" t="str">
            <v>PATCH</v>
          </cell>
          <cell r="H1156"/>
          <cell r="I1156">
            <v>0.54410000000000003</v>
          </cell>
          <cell r="J1156"/>
          <cell r="K1156">
            <v>0.54410000000000003</v>
          </cell>
          <cell r="L1156">
            <v>0</v>
          </cell>
          <cell r="M1156">
            <v>20120309</v>
          </cell>
          <cell r="N1156">
            <v>0</v>
          </cell>
          <cell r="O1156">
            <v>20120309</v>
          </cell>
        </row>
        <row r="1157">
          <cell r="A1157" t="str">
            <v>1771 0</v>
          </cell>
          <cell r="B1157" t="str">
            <v>NITROGLYCERIN</v>
          </cell>
          <cell r="C1157">
            <v>1771</v>
          </cell>
          <cell r="D1157">
            <v>0</v>
          </cell>
          <cell r="E1157" t="str">
            <v>0.3 mg</v>
          </cell>
          <cell r="F1157" t="str">
            <v>TABLET</v>
          </cell>
          <cell r="G1157" t="str">
            <v>TAB, sublingual</v>
          </cell>
          <cell r="H1157"/>
          <cell r="I1157">
            <v>3.5400000000000001E-2</v>
          </cell>
          <cell r="J1157"/>
          <cell r="K1157">
            <v>3.5400000000000001E-2</v>
          </cell>
          <cell r="L1157">
            <v>0</v>
          </cell>
          <cell r="M1157">
            <v>20090310</v>
          </cell>
          <cell r="N1157">
            <v>20090520</v>
          </cell>
          <cell r="O1157">
            <v>20090910</v>
          </cell>
        </row>
        <row r="1158">
          <cell r="A1158" t="str">
            <v>1740 0</v>
          </cell>
          <cell r="B1158" t="str">
            <v>NITROGLYCERIN</v>
          </cell>
          <cell r="C1158">
            <v>1740</v>
          </cell>
          <cell r="D1158">
            <v>0</v>
          </cell>
          <cell r="E1158" t="str">
            <v>0.4 mg/HR</v>
          </cell>
          <cell r="F1158" t="str">
            <v>PATCH</v>
          </cell>
          <cell r="G1158" t="str">
            <v>PATCH</v>
          </cell>
          <cell r="H1158"/>
          <cell r="I1158">
            <v>0.70479999999999998</v>
          </cell>
          <cell r="J1158"/>
          <cell r="K1158">
            <v>0.70479999999999998</v>
          </cell>
          <cell r="L1158">
            <v>0</v>
          </cell>
          <cell r="M1158">
            <v>20120610</v>
          </cell>
          <cell r="N1158">
            <v>0</v>
          </cell>
          <cell r="O1158">
            <v>20120610</v>
          </cell>
        </row>
        <row r="1159">
          <cell r="A1159" t="str">
            <v>1772 0</v>
          </cell>
          <cell r="B1159" t="str">
            <v>NITROGLYCERIN</v>
          </cell>
          <cell r="C1159">
            <v>1772</v>
          </cell>
          <cell r="D1159">
            <v>0</v>
          </cell>
          <cell r="E1159" t="str">
            <v>0.4 mg</v>
          </cell>
          <cell r="F1159" t="str">
            <v>TABLET</v>
          </cell>
          <cell r="G1159" t="str">
            <v>TAB, sublingual</v>
          </cell>
          <cell r="H1159"/>
          <cell r="I1159">
            <v>3.5000000000000003E-2</v>
          </cell>
          <cell r="J1159"/>
          <cell r="K1159">
            <v>3.5000000000000003E-2</v>
          </cell>
          <cell r="L1159">
            <v>0</v>
          </cell>
          <cell r="M1159">
            <v>20090310</v>
          </cell>
          <cell r="N1159">
            <v>20090520</v>
          </cell>
          <cell r="O1159">
            <v>20090910</v>
          </cell>
        </row>
        <row r="1160">
          <cell r="A1160" t="str">
            <v>1744 0</v>
          </cell>
          <cell r="B1160" t="str">
            <v>NITROGLYCERIN</v>
          </cell>
          <cell r="C1160">
            <v>1744</v>
          </cell>
          <cell r="D1160">
            <v>0</v>
          </cell>
          <cell r="E1160" t="str">
            <v>0.6 mg/HR</v>
          </cell>
          <cell r="F1160" t="str">
            <v>PATCH</v>
          </cell>
          <cell r="G1160" t="str">
            <v>PATCH</v>
          </cell>
          <cell r="H1160"/>
          <cell r="I1160">
            <v>1.1200000000000001</v>
          </cell>
          <cell r="J1160"/>
          <cell r="K1160">
            <v>1.1200000000000001</v>
          </cell>
          <cell r="L1160">
            <v>0</v>
          </cell>
          <cell r="M1160">
            <v>20120610</v>
          </cell>
          <cell r="N1160">
            <v>0</v>
          </cell>
          <cell r="O1160">
            <v>20120610</v>
          </cell>
        </row>
        <row r="1161">
          <cell r="A1161" t="str">
            <v>1773 0</v>
          </cell>
          <cell r="B1161" t="str">
            <v>NITROGLYCERIN</v>
          </cell>
          <cell r="C1161">
            <v>1773</v>
          </cell>
          <cell r="D1161">
            <v>0</v>
          </cell>
          <cell r="E1161" t="str">
            <v>0.6 mg</v>
          </cell>
          <cell r="F1161" t="str">
            <v>TABLET</v>
          </cell>
          <cell r="G1161" t="str">
            <v>TAB, sublingual</v>
          </cell>
          <cell r="H1161"/>
          <cell r="I1161">
            <v>3.5400000000000001E-2</v>
          </cell>
          <cell r="J1161"/>
          <cell r="K1161">
            <v>3.5400000000000001E-2</v>
          </cell>
          <cell r="L1161">
            <v>0</v>
          </cell>
          <cell r="M1161">
            <v>20090310</v>
          </cell>
          <cell r="N1161">
            <v>20090520</v>
          </cell>
          <cell r="O1161">
            <v>20090910</v>
          </cell>
        </row>
        <row r="1162">
          <cell r="A1162" t="str">
            <v>1681 0</v>
          </cell>
          <cell r="B1162" t="str">
            <v>NITROGLYCERIN</v>
          </cell>
          <cell r="C1162">
            <v>1681</v>
          </cell>
          <cell r="D1162">
            <v>0</v>
          </cell>
          <cell r="E1162" t="str">
            <v>2.5 mg</v>
          </cell>
          <cell r="F1162" t="str">
            <v>CAPSULE</v>
          </cell>
          <cell r="G1162" t="str">
            <v>CAP, SR</v>
          </cell>
          <cell r="H1162"/>
          <cell r="I1162">
            <v>0.31759999999999999</v>
          </cell>
          <cell r="J1162"/>
          <cell r="K1162">
            <v>0.31759999999999999</v>
          </cell>
          <cell r="L1162">
            <v>0</v>
          </cell>
          <cell r="M1162">
            <v>20120309</v>
          </cell>
          <cell r="N1162">
            <v>0</v>
          </cell>
          <cell r="O1162">
            <v>20120309</v>
          </cell>
        </row>
        <row r="1163">
          <cell r="A1163" t="str">
            <v>1682 0</v>
          </cell>
          <cell r="B1163" t="str">
            <v>NITROGLYCERIN</v>
          </cell>
          <cell r="C1163">
            <v>1682</v>
          </cell>
          <cell r="D1163">
            <v>0</v>
          </cell>
          <cell r="E1163" t="str">
            <v>6.5 mg</v>
          </cell>
          <cell r="F1163" t="str">
            <v>CAPSULE</v>
          </cell>
          <cell r="G1163" t="str">
            <v>CAP, SR</v>
          </cell>
          <cell r="H1163"/>
          <cell r="I1163">
            <v>0.4622</v>
          </cell>
          <cell r="J1163"/>
          <cell r="K1163">
            <v>0.4622</v>
          </cell>
          <cell r="L1163">
            <v>0</v>
          </cell>
          <cell r="M1163">
            <v>20121210</v>
          </cell>
          <cell r="N1163">
            <v>0</v>
          </cell>
          <cell r="O1163">
            <v>20121210</v>
          </cell>
        </row>
        <row r="1164">
          <cell r="A1164" t="str">
            <v>1684 0</v>
          </cell>
          <cell r="B1164" t="str">
            <v>NITROGLYCERIN</v>
          </cell>
          <cell r="C1164">
            <v>1684</v>
          </cell>
          <cell r="D1164">
            <v>0</v>
          </cell>
          <cell r="E1164" t="str">
            <v>9 mg</v>
          </cell>
          <cell r="F1164" t="str">
            <v>CAPSULE</v>
          </cell>
          <cell r="G1164" t="str">
            <v>CAP, SR</v>
          </cell>
          <cell r="H1164"/>
          <cell r="I1164">
            <v>0.98850000000000005</v>
          </cell>
          <cell r="J1164"/>
          <cell r="K1164">
            <v>0.98850000000000005</v>
          </cell>
          <cell r="L1164">
            <v>0</v>
          </cell>
          <cell r="M1164">
            <v>20120910</v>
          </cell>
          <cell r="N1164">
            <v>0</v>
          </cell>
          <cell r="O1164">
            <v>20120910</v>
          </cell>
        </row>
        <row r="1165">
          <cell r="A1165" t="str">
            <v>23129 0</v>
          </cell>
          <cell r="B1165" t="str">
            <v>NIZATIDINE</v>
          </cell>
          <cell r="C1165">
            <v>23129</v>
          </cell>
          <cell r="D1165">
            <v>0</v>
          </cell>
          <cell r="E1165" t="str">
            <v>150 mg/10 ml</v>
          </cell>
          <cell r="F1165" t="str">
            <v>MILLILITER</v>
          </cell>
          <cell r="G1165" t="str">
            <v>SOLN</v>
          </cell>
          <cell r="H1165"/>
          <cell r="I1165">
            <v>0.70499999999999996</v>
          </cell>
          <cell r="J1165"/>
          <cell r="K1165">
            <v>0.70499999999999996</v>
          </cell>
          <cell r="L1165">
            <v>0</v>
          </cell>
          <cell r="M1165">
            <v>20120610</v>
          </cell>
          <cell r="N1165">
            <v>0</v>
          </cell>
          <cell r="O1165">
            <v>20120610</v>
          </cell>
        </row>
        <row r="1166">
          <cell r="A1166" t="str">
            <v>47710 0</v>
          </cell>
          <cell r="B1166" t="str">
            <v>NIZATIDINE</v>
          </cell>
          <cell r="C1166">
            <v>47710</v>
          </cell>
          <cell r="D1166">
            <v>0</v>
          </cell>
          <cell r="E1166" t="str">
            <v>150 mg</v>
          </cell>
          <cell r="F1166" t="str">
            <v>CAPSULE</v>
          </cell>
          <cell r="G1166" t="str">
            <v>CAP</v>
          </cell>
          <cell r="H1166"/>
          <cell r="I1166">
            <v>0.2273</v>
          </cell>
          <cell r="J1166"/>
          <cell r="K1166">
            <v>0.2273</v>
          </cell>
          <cell r="L1166">
            <v>0</v>
          </cell>
          <cell r="M1166">
            <v>20120309</v>
          </cell>
          <cell r="N1166">
            <v>0</v>
          </cell>
          <cell r="O1166">
            <v>20120309</v>
          </cell>
        </row>
        <row r="1167">
          <cell r="A1167" t="str">
            <v>47711 0</v>
          </cell>
          <cell r="B1167" t="str">
            <v>NIZATIDINE</v>
          </cell>
          <cell r="C1167">
            <v>47711</v>
          </cell>
          <cell r="D1167">
            <v>0</v>
          </cell>
          <cell r="E1167" t="str">
            <v>300 mg</v>
          </cell>
          <cell r="F1167" t="str">
            <v>CAPSULE</v>
          </cell>
          <cell r="G1167" t="str">
            <v>CAP</v>
          </cell>
          <cell r="H1167"/>
          <cell r="I1167">
            <v>0.747</v>
          </cell>
          <cell r="J1167"/>
          <cell r="K1167">
            <v>0.747</v>
          </cell>
          <cell r="L1167">
            <v>0</v>
          </cell>
          <cell r="M1167">
            <v>20120610</v>
          </cell>
          <cell r="N1167">
            <v>0</v>
          </cell>
          <cell r="O1167">
            <v>20120610</v>
          </cell>
        </row>
        <row r="1168">
          <cell r="A1168" t="str">
            <v>68101 0</v>
          </cell>
          <cell r="B1168" t="str">
            <v>NORETH A-ET ESTRA/FE FUMARATE (LOESTRIN FE, JUNEL FE, MICROGESTIN FE)</v>
          </cell>
          <cell r="C1168">
            <v>68101</v>
          </cell>
          <cell r="D1168">
            <v>0</v>
          </cell>
          <cell r="E1168" t="str">
            <v>1.5-0.03 mg</v>
          </cell>
          <cell r="F1168" t="str">
            <v>TABLET</v>
          </cell>
          <cell r="G1168" t="str">
            <v>TAB</v>
          </cell>
          <cell r="H1168"/>
          <cell r="I1168">
            <v>0.8196</v>
          </cell>
          <cell r="J1168"/>
          <cell r="K1168">
            <v>0.8196</v>
          </cell>
          <cell r="L1168">
            <v>0</v>
          </cell>
          <cell r="M1168">
            <v>20111209</v>
          </cell>
          <cell r="N1168">
            <v>0</v>
          </cell>
          <cell r="O1168">
            <v>20111209</v>
          </cell>
        </row>
        <row r="1169">
          <cell r="A1169" t="str">
            <v>68102 0</v>
          </cell>
          <cell r="B1169" t="str">
            <v>NORETH A-ET ESTRA/FE FUMARATE (LOESTRIN FE, JUNEL FE, MICROGESTIN FE)</v>
          </cell>
          <cell r="C1169">
            <v>68102</v>
          </cell>
          <cell r="D1169">
            <v>0</v>
          </cell>
          <cell r="E1169" t="str">
            <v>1-0.02mg</v>
          </cell>
          <cell r="F1169" t="str">
            <v>TABLET</v>
          </cell>
          <cell r="G1169" t="str">
            <v>TAB</v>
          </cell>
          <cell r="H1169"/>
          <cell r="I1169">
            <v>0.83589999999999998</v>
          </cell>
          <cell r="J1169"/>
          <cell r="K1169">
            <v>0.83589999999999998</v>
          </cell>
          <cell r="L1169">
            <v>0</v>
          </cell>
          <cell r="M1169">
            <v>20120720</v>
          </cell>
          <cell r="N1169">
            <v>0</v>
          </cell>
          <cell r="O1169">
            <v>20120720</v>
          </cell>
        </row>
        <row r="1170">
          <cell r="A1170" t="str">
            <v>11476 0</v>
          </cell>
          <cell r="B1170" t="str">
            <v>NORETHINDRONE ACETATE/ETHINYL ESTRADIOL BIPHASIC (ORTHO-NOVUM 10/11, NECON 10/11)</v>
          </cell>
          <cell r="C1170">
            <v>11476</v>
          </cell>
          <cell r="D1170">
            <v>0</v>
          </cell>
          <cell r="E1170" t="str">
            <v>0.5 mg/35 mcg; 1 mg/35 mcg</v>
          </cell>
          <cell r="F1170" t="str">
            <v>TABLET</v>
          </cell>
          <cell r="G1170" t="str">
            <v>TAB</v>
          </cell>
          <cell r="H1170"/>
          <cell r="I1170">
            <v>1.0667</v>
          </cell>
          <cell r="J1170"/>
          <cell r="K1170">
            <v>1.0667</v>
          </cell>
          <cell r="L1170">
            <v>0</v>
          </cell>
          <cell r="M1170">
            <v>20120610</v>
          </cell>
          <cell r="N1170">
            <v>0</v>
          </cell>
          <cell r="O1170">
            <v>20120610</v>
          </cell>
        </row>
        <row r="1171">
          <cell r="A1171" t="str">
            <v>11280 0</v>
          </cell>
          <cell r="B1171" t="str">
            <v>NORETHINDRONE ACETATE</v>
          </cell>
          <cell r="C1171">
            <v>11280</v>
          </cell>
          <cell r="D1171">
            <v>0</v>
          </cell>
          <cell r="E1171" t="str">
            <v>5 mg</v>
          </cell>
          <cell r="F1171" t="str">
            <v>TABLET</v>
          </cell>
          <cell r="G1171" t="str">
            <v>TAB</v>
          </cell>
          <cell r="H1171"/>
          <cell r="I1171">
            <v>2.0724</v>
          </cell>
          <cell r="J1171"/>
          <cell r="K1171">
            <v>2.0724</v>
          </cell>
          <cell r="L1171">
            <v>0</v>
          </cell>
          <cell r="M1171">
            <v>20120309</v>
          </cell>
          <cell r="N1171">
            <v>0</v>
          </cell>
          <cell r="O1171">
            <v>20120309</v>
          </cell>
        </row>
        <row r="1172">
          <cell r="A1172" t="str">
            <v>11480 0</v>
          </cell>
          <cell r="B1172" t="str">
            <v>NORETHINDRONE A-E ESTRADIOL
(JUNEL, MICROGESTIN, LOESTRIN)</v>
          </cell>
          <cell r="C1172">
            <v>11480</v>
          </cell>
          <cell r="D1172">
            <v>0</v>
          </cell>
          <cell r="E1172" t="str">
            <v>1.5-0.030 mg</v>
          </cell>
          <cell r="F1172" t="str">
            <v>TABLET</v>
          </cell>
          <cell r="G1172" t="str">
            <v>TAB</v>
          </cell>
          <cell r="H1172"/>
          <cell r="I1172">
            <v>0.82620000000000005</v>
          </cell>
          <cell r="J1172"/>
          <cell r="K1172">
            <v>0.82620000000000005</v>
          </cell>
          <cell r="L1172">
            <v>0</v>
          </cell>
          <cell r="M1172">
            <v>20110310</v>
          </cell>
          <cell r="N1172">
            <v>0</v>
          </cell>
          <cell r="O1172">
            <v>20110909</v>
          </cell>
        </row>
        <row r="1173">
          <cell r="A1173" t="str">
            <v>11481 0</v>
          </cell>
          <cell r="B1173" t="str">
            <v>NORETHINDRONE A-E ESTRADIOL
(JUNEL, MICROGESTIN, LOESTRIN)</v>
          </cell>
          <cell r="C1173">
            <v>11481</v>
          </cell>
          <cell r="D1173">
            <v>0</v>
          </cell>
          <cell r="E1173" t="str">
            <v>1-0.02mg</v>
          </cell>
          <cell r="F1173" t="str">
            <v>TABLET</v>
          </cell>
          <cell r="G1173" t="str">
            <v>TAB</v>
          </cell>
          <cell r="H1173"/>
          <cell r="I1173">
            <v>0.84040000000000004</v>
          </cell>
          <cell r="J1173"/>
          <cell r="K1173">
            <v>0.84040000000000004</v>
          </cell>
          <cell r="L1173">
            <v>0</v>
          </cell>
          <cell r="M1173">
            <v>20121210</v>
          </cell>
          <cell r="N1173">
            <v>0</v>
          </cell>
          <cell r="O1173">
            <v>20121210</v>
          </cell>
        </row>
        <row r="1174">
          <cell r="A1174" t="str">
            <v>68105 0</v>
          </cell>
          <cell r="B1174" t="str">
            <v>NORETHINDRONE A-E ESTRADIOL/FERROUS FUMARATE
(ESTROSTEP FE, TRI-LEGEST FE, TILIA FE)</v>
          </cell>
          <cell r="C1174">
            <v>68105</v>
          </cell>
          <cell r="D1174">
            <v>0</v>
          </cell>
          <cell r="E1174" t="str">
            <v>5-7-9-7</v>
          </cell>
          <cell r="F1174" t="str">
            <v>TABLET</v>
          </cell>
          <cell r="G1174" t="str">
            <v>TAB</v>
          </cell>
          <cell r="H1174"/>
          <cell r="I1174">
            <v>1.7862</v>
          </cell>
          <cell r="J1174"/>
          <cell r="K1174">
            <v>1.7862</v>
          </cell>
          <cell r="L1174">
            <v>0</v>
          </cell>
          <cell r="M1174">
            <v>20120910</v>
          </cell>
          <cell r="N1174">
            <v>0</v>
          </cell>
          <cell r="O1174">
            <v>20120910</v>
          </cell>
        </row>
        <row r="1175">
          <cell r="A1175" t="str">
            <v>11520 0</v>
          </cell>
          <cell r="B1175" t="str">
            <v>NORETHINDRONE
(ERRIN, CAMILA, JOLIVETTE, ORTHO MICRONOR)</v>
          </cell>
          <cell r="C1175">
            <v>11520</v>
          </cell>
          <cell r="D1175">
            <v>0</v>
          </cell>
          <cell r="E1175" t="str">
            <v>0.35 mg</v>
          </cell>
          <cell r="F1175" t="str">
            <v>TABLET</v>
          </cell>
          <cell r="G1175" t="str">
            <v>TAB</v>
          </cell>
          <cell r="H1175"/>
          <cell r="I1175">
            <v>0.7792</v>
          </cell>
          <cell r="J1175"/>
          <cell r="K1175">
            <v>0.7792</v>
          </cell>
          <cell r="L1175">
            <v>0</v>
          </cell>
          <cell r="M1175">
            <v>20110909</v>
          </cell>
          <cell r="N1175">
            <v>0</v>
          </cell>
          <cell r="O1175">
            <v>20110909</v>
          </cell>
        </row>
        <row r="1176">
          <cell r="A1176" t="str">
            <v>11470 0</v>
          </cell>
          <cell r="B1176" t="str">
            <v>NORETHINDRONE/ETHINYL ESTRADIOL (BALZIVA, OVCON-35, ZENCHENT)</v>
          </cell>
          <cell r="C1176">
            <v>11470</v>
          </cell>
          <cell r="D1176">
            <v>0</v>
          </cell>
          <cell r="E1176" t="str">
            <v>0.4 mg/35 mcg</v>
          </cell>
          <cell r="F1176" t="str">
            <v>TABLET</v>
          </cell>
          <cell r="G1176" t="str">
            <v>TAB</v>
          </cell>
          <cell r="H1176"/>
          <cell r="I1176">
            <v>1.1245000000000001</v>
          </cell>
          <cell r="J1176"/>
          <cell r="K1176">
            <v>1.1245000000000001</v>
          </cell>
          <cell r="L1176">
            <v>0</v>
          </cell>
          <cell r="M1176">
            <v>20120610</v>
          </cell>
          <cell r="N1176">
            <v>0</v>
          </cell>
          <cell r="O1176">
            <v>20120610</v>
          </cell>
        </row>
        <row r="1177">
          <cell r="A1177" t="str">
            <v>11471 0</v>
          </cell>
          <cell r="B1177" t="str">
            <v>NORETHINDRONE/ETHINYL ESTRADIOL (BREVICON, MODICON, NECON 0.5/35)</v>
          </cell>
          <cell r="C1177">
            <v>11471</v>
          </cell>
          <cell r="D1177">
            <v>0</v>
          </cell>
          <cell r="E1177" t="str">
            <v>0.5 mg/35 mcg</v>
          </cell>
          <cell r="F1177" t="str">
            <v>TABLET</v>
          </cell>
          <cell r="G1177" t="str">
            <v>TAB</v>
          </cell>
          <cell r="H1177"/>
          <cell r="I1177">
            <v>0.66890000000000005</v>
          </cell>
          <cell r="J1177"/>
          <cell r="K1177">
            <v>0.66890000000000005</v>
          </cell>
          <cell r="L1177">
            <v>0</v>
          </cell>
          <cell r="M1177">
            <v>20121210</v>
          </cell>
          <cell r="N1177">
            <v>0</v>
          </cell>
          <cell r="O1177">
            <v>20121210</v>
          </cell>
        </row>
        <row r="1178">
          <cell r="A1178" t="str">
            <v>11474 0</v>
          </cell>
          <cell r="B1178" t="str">
            <v>NORETHINDRONE/ETHINYL ESTRADIOL (NECON 1/35, NORINYL 1+35, ORTHO-NOVUM 1/35)</v>
          </cell>
          <cell r="C1178">
            <v>11474</v>
          </cell>
          <cell r="D1178">
            <v>0</v>
          </cell>
          <cell r="E1178" t="str">
            <v>1 mg/35 mcg</v>
          </cell>
          <cell r="F1178" t="str">
            <v>TABLET</v>
          </cell>
          <cell r="G1178" t="str">
            <v>TAB</v>
          </cell>
          <cell r="H1178"/>
          <cell r="I1178">
            <v>0.83840000000000003</v>
          </cell>
          <cell r="J1178"/>
          <cell r="K1178">
            <v>0.83840000000000003</v>
          </cell>
          <cell r="L1178">
            <v>0</v>
          </cell>
          <cell r="M1178">
            <v>20120910</v>
          </cell>
          <cell r="N1178">
            <v>0</v>
          </cell>
          <cell r="O1178">
            <v>20120910</v>
          </cell>
        </row>
        <row r="1179">
          <cell r="A1179" t="str">
            <v>11477 0</v>
          </cell>
          <cell r="B1179" t="str">
            <v>NORETHINDRONE/ETHINYL ESTRADIOL (NECON 7/7/7, NORTREL 7/7/7, ORTHO-NOVUM 7/7/7)</v>
          </cell>
          <cell r="C1179">
            <v>11477</v>
          </cell>
          <cell r="D1179">
            <v>0</v>
          </cell>
          <cell r="E1179" t="str">
            <v>.5-35/0.75-35/1-35 mg-mcg</v>
          </cell>
          <cell r="F1179" t="str">
            <v>TABLET</v>
          </cell>
          <cell r="G1179" t="str">
            <v>TAB</v>
          </cell>
          <cell r="H1179"/>
          <cell r="I1179">
            <v>0.8357</v>
          </cell>
          <cell r="J1179"/>
          <cell r="K1179">
            <v>0.8357</v>
          </cell>
          <cell r="L1179">
            <v>0</v>
          </cell>
          <cell r="M1179">
            <v>20120610</v>
          </cell>
          <cell r="N1179">
            <v>0</v>
          </cell>
          <cell r="O1179">
            <v>20120610</v>
          </cell>
        </row>
        <row r="1180">
          <cell r="A1180" t="str">
            <v>11461 0</v>
          </cell>
          <cell r="B1180" t="str">
            <v>NORETHINDRONE/MESTRANOL (NECON 1/50, NORINYL 1+50, ORTHO-NOVUM 1/50</v>
          </cell>
          <cell r="C1180">
            <v>11461</v>
          </cell>
          <cell r="D1180">
            <v>0</v>
          </cell>
          <cell r="E1180" t="str">
            <v>1 mg/50 mcg</v>
          </cell>
          <cell r="F1180" t="str">
            <v>TABLET</v>
          </cell>
          <cell r="G1180" t="str">
            <v>TAB</v>
          </cell>
          <cell r="H1180"/>
          <cell r="I1180">
            <v>0.97809999999999997</v>
          </cell>
          <cell r="J1180"/>
          <cell r="K1180">
            <v>0.97809999999999997</v>
          </cell>
          <cell r="L1180">
            <v>0</v>
          </cell>
          <cell r="M1180">
            <v>20120610</v>
          </cell>
          <cell r="N1180">
            <v>0</v>
          </cell>
          <cell r="O1180">
            <v>20120610</v>
          </cell>
        </row>
        <row r="1181">
          <cell r="A1181" t="str">
            <v>11478 0</v>
          </cell>
          <cell r="B1181" t="str">
            <v>NORETHINDRONE-ETHINYL ESTRADIOL</v>
          </cell>
          <cell r="C1181">
            <v>11478</v>
          </cell>
          <cell r="D1181">
            <v>0</v>
          </cell>
          <cell r="E1181" t="str">
            <v>7-9-5</v>
          </cell>
          <cell r="F1181" t="str">
            <v>TABLET</v>
          </cell>
          <cell r="G1181" t="str">
            <v>TAB</v>
          </cell>
          <cell r="H1181"/>
          <cell r="I1181">
            <v>1.0247999999999999</v>
          </cell>
          <cell r="J1181"/>
          <cell r="K1181">
            <v>1.0247999999999999</v>
          </cell>
          <cell r="L1181">
            <v>0</v>
          </cell>
          <cell r="M1181">
            <v>20110310</v>
          </cell>
          <cell r="N1181">
            <v>0</v>
          </cell>
          <cell r="O1181">
            <v>20110909</v>
          </cell>
        </row>
        <row r="1182">
          <cell r="A1182" t="str">
            <v>11300 0</v>
          </cell>
          <cell r="B1182" t="str">
            <v>NORGESTIMATE-ETHINYL ESTRADIOL (ORTHO-CYCLEN, SPRINTEC, MONONESSA)</v>
          </cell>
          <cell r="C1182">
            <v>11300</v>
          </cell>
          <cell r="D1182">
            <v>0</v>
          </cell>
          <cell r="E1182" t="str">
            <v>0.25 mg/35 mcg</v>
          </cell>
          <cell r="F1182" t="str">
            <v>TABLET</v>
          </cell>
          <cell r="G1182" t="str">
            <v>TAB</v>
          </cell>
          <cell r="H1182"/>
          <cell r="I1182">
            <v>0.57699999999999996</v>
          </cell>
          <cell r="J1182"/>
          <cell r="K1182">
            <v>0.57699999999999996</v>
          </cell>
          <cell r="L1182">
            <v>0</v>
          </cell>
          <cell r="M1182">
            <v>20120610</v>
          </cell>
          <cell r="N1182">
            <v>0</v>
          </cell>
          <cell r="O1182">
            <v>20120610</v>
          </cell>
        </row>
        <row r="1183">
          <cell r="A1183" t="str">
            <v>11301 0</v>
          </cell>
          <cell r="B1183" t="str">
            <v>NORGESTIMATE-ETHINYL ESTRADIOL (TRI-SPRINTEC, ORTHO TRI-CYCLEN, TRINESSA)</v>
          </cell>
          <cell r="C1183">
            <v>11301</v>
          </cell>
          <cell r="D1183">
            <v>0</v>
          </cell>
          <cell r="E1183" t="str">
            <v>7-7-7</v>
          </cell>
          <cell r="F1183" t="str">
            <v>TABLET</v>
          </cell>
          <cell r="G1183" t="str">
            <v>TAB</v>
          </cell>
          <cell r="H1183"/>
          <cell r="I1183">
            <v>0.52180000000000004</v>
          </cell>
          <cell r="J1183"/>
          <cell r="K1183">
            <v>0.52180000000000004</v>
          </cell>
          <cell r="L1183">
            <v>0</v>
          </cell>
          <cell r="M1183">
            <v>20120610</v>
          </cell>
          <cell r="N1183">
            <v>0</v>
          </cell>
          <cell r="O1183">
            <v>20120610</v>
          </cell>
        </row>
        <row r="1184">
          <cell r="A1184" t="str">
            <v>18126 0</v>
          </cell>
          <cell r="B1184" t="str">
            <v>NORGESTIMATE-ETHINYL ESTRADIOL</v>
          </cell>
          <cell r="C1184">
            <v>18126</v>
          </cell>
          <cell r="D1184">
            <v>0</v>
          </cell>
          <cell r="E1184" t="str">
            <v>7 days X 3 LO</v>
          </cell>
          <cell r="F1184" t="str">
            <v>TABLET</v>
          </cell>
          <cell r="G1184" t="str">
            <v>TAB</v>
          </cell>
          <cell r="H1184"/>
          <cell r="I1184">
            <v>0</v>
          </cell>
          <cell r="J1184"/>
          <cell r="K1184">
            <v>0</v>
          </cell>
          <cell r="L1184" t="e">
            <v>#DIV/0!</v>
          </cell>
          <cell r="M1184">
            <v>20091210</v>
          </cell>
          <cell r="N1184">
            <v>20100112</v>
          </cell>
          <cell r="O1184">
            <v>20110909</v>
          </cell>
        </row>
        <row r="1185">
          <cell r="A1185" t="str">
            <v>11500 0</v>
          </cell>
          <cell r="B1185" t="str">
            <v>NORGESTREL/ETHINYL ESTRADIOL (LO/OVRAL, LOW-OGESTREL)</v>
          </cell>
          <cell r="C1185">
            <v>11500</v>
          </cell>
          <cell r="D1185">
            <v>0</v>
          </cell>
          <cell r="E1185" t="str">
            <v>0.3 mg/30 mcg</v>
          </cell>
          <cell r="F1185" t="str">
            <v>TABLET</v>
          </cell>
          <cell r="G1185" t="str">
            <v>TAB</v>
          </cell>
          <cell r="H1185"/>
          <cell r="I1185">
            <v>0.65949999999999998</v>
          </cell>
          <cell r="J1185"/>
          <cell r="K1185">
            <v>0.65949999999999998</v>
          </cell>
          <cell r="L1185">
            <v>0</v>
          </cell>
          <cell r="M1185">
            <v>20120910</v>
          </cell>
          <cell r="N1185">
            <v>0</v>
          </cell>
          <cell r="O1185">
            <v>20120910</v>
          </cell>
        </row>
        <row r="1186">
          <cell r="A1186" t="str">
            <v>11501 0</v>
          </cell>
          <cell r="B1186" t="str">
            <v>NORGESTREL/ETHINYL ESTRADIOL (OGESTREL)</v>
          </cell>
          <cell r="C1186">
            <v>11501</v>
          </cell>
          <cell r="D1186">
            <v>0</v>
          </cell>
          <cell r="E1186" t="str">
            <v>0.5 mg/50 mcg</v>
          </cell>
          <cell r="F1186" t="str">
            <v>TABLET</v>
          </cell>
          <cell r="G1186" t="str">
            <v>TAB</v>
          </cell>
          <cell r="H1186"/>
          <cell r="I1186">
            <v>1.4910000000000001</v>
          </cell>
          <cell r="J1186"/>
          <cell r="K1186">
            <v>1.4910000000000001</v>
          </cell>
          <cell r="L1186">
            <v>0</v>
          </cell>
          <cell r="M1186">
            <v>20120610</v>
          </cell>
          <cell r="N1186">
            <v>0</v>
          </cell>
          <cell r="O1186">
            <v>20120610</v>
          </cell>
        </row>
        <row r="1187">
          <cell r="A1187" t="str">
            <v>16535 0</v>
          </cell>
          <cell r="B1187" t="str">
            <v>NORTRIPTYLINE HCL</v>
          </cell>
          <cell r="C1187">
            <v>16535</v>
          </cell>
          <cell r="D1187">
            <v>0</v>
          </cell>
          <cell r="E1187" t="str">
            <v>10 mg/5 ml</v>
          </cell>
          <cell r="F1187" t="str">
            <v>MILLILITER</v>
          </cell>
          <cell r="G1187" t="str">
            <v>SOLN</v>
          </cell>
          <cell r="H1187"/>
          <cell r="I1187">
            <v>0.1135</v>
          </cell>
          <cell r="J1187"/>
          <cell r="K1187">
            <v>0.1135</v>
          </cell>
          <cell r="L1187">
            <v>0</v>
          </cell>
          <cell r="M1187">
            <v>20111209</v>
          </cell>
          <cell r="N1187">
            <v>0</v>
          </cell>
          <cell r="O1187">
            <v>20111209</v>
          </cell>
        </row>
        <row r="1188">
          <cell r="A1188" t="str">
            <v>16529 0</v>
          </cell>
          <cell r="B1188" t="str">
            <v>NORTRIPTYLINE HCL</v>
          </cell>
          <cell r="C1188">
            <v>16529</v>
          </cell>
          <cell r="D1188">
            <v>0</v>
          </cell>
          <cell r="E1188" t="str">
            <v>10 mg</v>
          </cell>
          <cell r="F1188" t="str">
            <v>CAPSULE</v>
          </cell>
          <cell r="G1188" t="str">
            <v>CAP</v>
          </cell>
          <cell r="H1188"/>
          <cell r="I1188">
            <v>0.1205</v>
          </cell>
          <cell r="J1188"/>
          <cell r="K1188">
            <v>0.1205</v>
          </cell>
          <cell r="L1188">
            <v>0</v>
          </cell>
          <cell r="M1188">
            <v>20120309</v>
          </cell>
          <cell r="N1188">
            <v>0</v>
          </cell>
          <cell r="O1188">
            <v>20120309</v>
          </cell>
        </row>
        <row r="1189">
          <cell r="A1189" t="str">
            <v>16532 0</v>
          </cell>
          <cell r="B1189" t="str">
            <v>NORTRIPTYLINE HCL</v>
          </cell>
          <cell r="C1189">
            <v>16532</v>
          </cell>
          <cell r="D1189">
            <v>0</v>
          </cell>
          <cell r="E1189" t="str">
            <v>25 mg</v>
          </cell>
          <cell r="F1189" t="str">
            <v>CAPSULE</v>
          </cell>
          <cell r="G1189" t="str">
            <v>CAP</v>
          </cell>
          <cell r="H1189"/>
          <cell r="I1189">
            <v>0.16550000000000001</v>
          </cell>
          <cell r="J1189"/>
          <cell r="K1189">
            <v>0.16550000000000001</v>
          </cell>
          <cell r="L1189">
            <v>0</v>
          </cell>
          <cell r="M1189">
            <v>20120910</v>
          </cell>
          <cell r="N1189">
            <v>0</v>
          </cell>
          <cell r="O1189">
            <v>20120910</v>
          </cell>
        </row>
        <row r="1190">
          <cell r="A1190" t="str">
            <v>16533 0</v>
          </cell>
          <cell r="B1190" t="str">
            <v>NORTRIPTYLINE HCL</v>
          </cell>
          <cell r="C1190">
            <v>16533</v>
          </cell>
          <cell r="D1190">
            <v>0</v>
          </cell>
          <cell r="E1190" t="str">
            <v>50 mg</v>
          </cell>
          <cell r="F1190" t="str">
            <v>CAPSULE</v>
          </cell>
          <cell r="G1190" t="str">
            <v>CAP</v>
          </cell>
          <cell r="H1190"/>
          <cell r="I1190">
            <v>0.21240000000000001</v>
          </cell>
          <cell r="J1190"/>
          <cell r="K1190">
            <v>0.21240000000000001</v>
          </cell>
          <cell r="L1190">
            <v>0</v>
          </cell>
          <cell r="M1190">
            <v>20110610</v>
          </cell>
          <cell r="N1190">
            <v>0</v>
          </cell>
          <cell r="O1190">
            <v>20110909</v>
          </cell>
        </row>
        <row r="1191">
          <cell r="A1191" t="str">
            <v>16534 0</v>
          </cell>
          <cell r="B1191" t="str">
            <v>NORTRIPTYLINE HCL</v>
          </cell>
          <cell r="C1191">
            <v>16534</v>
          </cell>
          <cell r="D1191">
            <v>0</v>
          </cell>
          <cell r="E1191" t="str">
            <v>75 mg</v>
          </cell>
          <cell r="F1191" t="str">
            <v>CAPSULE</v>
          </cell>
          <cell r="G1191" t="str">
            <v>CAP</v>
          </cell>
          <cell r="H1191"/>
          <cell r="I1191">
            <v>0.28039999999999998</v>
          </cell>
          <cell r="J1191"/>
          <cell r="K1191">
            <v>0.28039999999999998</v>
          </cell>
          <cell r="L1191">
            <v>0</v>
          </cell>
          <cell r="M1191">
            <v>20111209</v>
          </cell>
          <cell r="N1191">
            <v>0</v>
          </cell>
          <cell r="O1191">
            <v>20111209</v>
          </cell>
        </row>
        <row r="1192">
          <cell r="A1192" t="str">
            <v>14007 0</v>
          </cell>
          <cell r="B1192" t="str">
            <v>NYSTATIN/TRIAMCINOLONE</v>
          </cell>
          <cell r="C1192">
            <v>14007</v>
          </cell>
          <cell r="D1192">
            <v>0</v>
          </cell>
          <cell r="E1192" t="str">
            <v>100,000 units/gm; 0.1%</v>
          </cell>
          <cell r="F1192" t="str">
            <v>GRAM</v>
          </cell>
          <cell r="G1192" t="str">
            <v>CRM</v>
          </cell>
          <cell r="H1192"/>
          <cell r="I1192">
            <v>9.2999999999999999E-2</v>
          </cell>
          <cell r="J1192"/>
          <cell r="K1192">
            <v>9.2999999999999999E-2</v>
          </cell>
          <cell r="L1192">
            <v>0</v>
          </cell>
          <cell r="M1192">
            <v>20110610</v>
          </cell>
          <cell r="N1192">
            <v>20110805</v>
          </cell>
          <cell r="O1192">
            <v>20110909</v>
          </cell>
        </row>
        <row r="1193">
          <cell r="A1193" t="str">
            <v>14008 0</v>
          </cell>
          <cell r="B1193" t="str">
            <v>NYSTATIN/TRIAMCINOLONE</v>
          </cell>
          <cell r="C1193">
            <v>14008</v>
          </cell>
          <cell r="D1193">
            <v>0</v>
          </cell>
          <cell r="E1193" t="str">
            <v>100,000 units/gm; 0.1%</v>
          </cell>
          <cell r="F1193" t="str">
            <v>GRAM</v>
          </cell>
          <cell r="G1193" t="str">
            <v>OINT</v>
          </cell>
          <cell r="H1193"/>
          <cell r="I1193">
            <v>9.2999999999999999E-2</v>
          </cell>
          <cell r="J1193"/>
          <cell r="K1193">
            <v>9.2999999999999999E-2</v>
          </cell>
          <cell r="L1193">
            <v>0</v>
          </cell>
          <cell r="M1193">
            <v>20110310</v>
          </cell>
          <cell r="N1193">
            <v>20110620</v>
          </cell>
          <cell r="O1193">
            <v>20110909</v>
          </cell>
        </row>
        <row r="1194">
          <cell r="A1194" t="str">
            <v>30140 0</v>
          </cell>
          <cell r="B1194" t="str">
            <v>NYSTATIN</v>
          </cell>
          <cell r="C1194">
            <v>30140</v>
          </cell>
          <cell r="D1194">
            <v>0</v>
          </cell>
          <cell r="E1194" t="str">
            <v>100,000 units/gm</v>
          </cell>
          <cell r="F1194" t="str">
            <v>GRAM</v>
          </cell>
          <cell r="G1194" t="str">
            <v>CRM</v>
          </cell>
          <cell r="H1194"/>
          <cell r="I1194">
            <v>0.79200000000000004</v>
          </cell>
          <cell r="J1194"/>
          <cell r="K1194">
            <v>0.79200000000000004</v>
          </cell>
          <cell r="L1194">
            <v>0</v>
          </cell>
          <cell r="M1194">
            <v>20121210</v>
          </cell>
          <cell r="N1194">
            <v>0</v>
          </cell>
          <cell r="O1194">
            <v>20121210</v>
          </cell>
        </row>
        <row r="1195">
          <cell r="A1195" t="str">
            <v>30150 0</v>
          </cell>
          <cell r="B1195" t="str">
            <v>NYSTATIN</v>
          </cell>
          <cell r="C1195">
            <v>30150</v>
          </cell>
          <cell r="D1195">
            <v>0</v>
          </cell>
          <cell r="E1195" t="str">
            <v>100,000 units/gm</v>
          </cell>
          <cell r="F1195" t="str">
            <v>GRAM</v>
          </cell>
          <cell r="G1195" t="str">
            <v>OINT</v>
          </cell>
          <cell r="H1195"/>
          <cell r="I1195">
            <v>0.09</v>
          </cell>
          <cell r="J1195"/>
          <cell r="K1195">
            <v>0.09</v>
          </cell>
          <cell r="L1195">
            <v>0</v>
          </cell>
          <cell r="M1195">
            <v>20110310</v>
          </cell>
          <cell r="N1195">
            <v>20110721</v>
          </cell>
          <cell r="O1195">
            <v>20110909</v>
          </cell>
        </row>
        <row r="1196">
          <cell r="A1196" t="str">
            <v>30160 0</v>
          </cell>
          <cell r="B1196" t="str">
            <v>NYSTATIN</v>
          </cell>
          <cell r="C1196">
            <v>30160</v>
          </cell>
          <cell r="D1196">
            <v>0</v>
          </cell>
          <cell r="E1196" t="str">
            <v>100,000 units/gm</v>
          </cell>
          <cell r="F1196" t="str">
            <v>GRAM</v>
          </cell>
          <cell r="G1196" t="str">
            <v>POWDER</v>
          </cell>
          <cell r="H1196"/>
          <cell r="I1196">
            <v>1.2292000000000001</v>
          </cell>
          <cell r="J1196"/>
          <cell r="K1196">
            <v>1.2292000000000001</v>
          </cell>
          <cell r="L1196">
            <v>0</v>
          </cell>
          <cell r="M1196">
            <v>20121019</v>
          </cell>
          <cell r="N1196">
            <v>0</v>
          </cell>
          <cell r="O1196">
            <v>20121019</v>
          </cell>
        </row>
        <row r="1197">
          <cell r="A1197" t="str">
            <v>42440 0</v>
          </cell>
          <cell r="B1197" t="str">
            <v>NYSTATIN</v>
          </cell>
          <cell r="C1197">
            <v>42440</v>
          </cell>
          <cell r="D1197">
            <v>0</v>
          </cell>
          <cell r="E1197" t="str">
            <v>100,000 units/ml</v>
          </cell>
          <cell r="F1197" t="str">
            <v>MILLILITER</v>
          </cell>
          <cell r="G1197" t="str">
            <v>SUSP</v>
          </cell>
          <cell r="H1197"/>
          <cell r="I1197">
            <v>9.3600000000000003E-2</v>
          </cell>
          <cell r="J1197">
            <v>0.14649999999999999</v>
          </cell>
          <cell r="K1197">
            <v>0.14649999999999999</v>
          </cell>
          <cell r="L1197">
            <v>0.56517094017093994</v>
          </cell>
          <cell r="M1197">
            <v>20130215</v>
          </cell>
          <cell r="N1197">
            <v>0</v>
          </cell>
          <cell r="O1197">
            <v>20130215</v>
          </cell>
        </row>
        <row r="1198">
          <cell r="A1198" t="str">
            <v>42452 0</v>
          </cell>
          <cell r="B1198" t="str">
            <v>NYSTATIN</v>
          </cell>
          <cell r="C1198">
            <v>42452</v>
          </cell>
          <cell r="D1198">
            <v>0</v>
          </cell>
          <cell r="E1198" t="str">
            <v>500k unit</v>
          </cell>
          <cell r="F1198" t="str">
            <v>TABLET</v>
          </cell>
          <cell r="G1198" t="str">
            <v>TAB</v>
          </cell>
          <cell r="H1198"/>
          <cell r="I1198">
            <v>0.65090000000000003</v>
          </cell>
          <cell r="J1198"/>
          <cell r="K1198">
            <v>0.65090000000000003</v>
          </cell>
          <cell r="L1198">
            <v>0</v>
          </cell>
          <cell r="M1198">
            <v>20121210</v>
          </cell>
          <cell r="N1198">
            <v>0</v>
          </cell>
          <cell r="O1198">
            <v>20121210</v>
          </cell>
        </row>
        <row r="1199">
          <cell r="A1199" t="str">
            <v>21767 0</v>
          </cell>
          <cell r="B1199" t="str">
            <v>OCTREOTIDE ACETATE</v>
          </cell>
          <cell r="C1199">
            <v>21767</v>
          </cell>
          <cell r="D1199">
            <v>0</v>
          </cell>
          <cell r="E1199" t="str">
            <v>100 mcg/ml</v>
          </cell>
          <cell r="F1199" t="str">
            <v>EACH</v>
          </cell>
          <cell r="G1199" t="str">
            <v>VIAL</v>
          </cell>
          <cell r="H1199"/>
          <cell r="I1199">
            <v>5.4432</v>
          </cell>
          <cell r="J1199"/>
          <cell r="K1199">
            <v>5.4432</v>
          </cell>
          <cell r="L1199">
            <v>0</v>
          </cell>
          <cell r="M1199">
            <v>20120610</v>
          </cell>
          <cell r="N1199">
            <v>20121116</v>
          </cell>
          <cell r="O1199">
            <v>20121116</v>
          </cell>
        </row>
        <row r="1200">
          <cell r="A1200" t="str">
            <v>26542 0</v>
          </cell>
          <cell r="B1200" t="str">
            <v>OCTREOTIDE ACETATE</v>
          </cell>
          <cell r="C1200">
            <v>26542</v>
          </cell>
          <cell r="D1200">
            <v>0</v>
          </cell>
          <cell r="E1200" t="str">
            <v>1000 mcg/ml</v>
          </cell>
          <cell r="F1200" t="str">
            <v>MILLILITER</v>
          </cell>
          <cell r="G1200" t="str">
            <v>INJ</v>
          </cell>
          <cell r="H1200"/>
          <cell r="I1200">
            <v>43.5</v>
          </cell>
          <cell r="J1200"/>
          <cell r="K1200">
            <v>43.5</v>
          </cell>
          <cell r="L1200">
            <v>0</v>
          </cell>
          <cell r="M1200">
            <v>20110310</v>
          </cell>
          <cell r="N1200">
            <v>20121116</v>
          </cell>
          <cell r="O1200">
            <v>20121116</v>
          </cell>
        </row>
        <row r="1201">
          <cell r="A1201" t="str">
            <v>26541 0</v>
          </cell>
          <cell r="B1201" t="str">
            <v>OCTREOTIDE ACETATE</v>
          </cell>
          <cell r="C1201">
            <v>26541</v>
          </cell>
          <cell r="D1201">
            <v>0</v>
          </cell>
          <cell r="E1201" t="str">
            <v>200 mcg/ml</v>
          </cell>
          <cell r="F1201" t="str">
            <v>MILLILITER</v>
          </cell>
          <cell r="G1201" t="str">
            <v>VIAL</v>
          </cell>
          <cell r="H1201"/>
          <cell r="I1201">
            <v>8.82</v>
          </cell>
          <cell r="J1201"/>
          <cell r="K1201">
            <v>8.82</v>
          </cell>
          <cell r="L1201">
            <v>0</v>
          </cell>
          <cell r="M1201">
            <v>20120610</v>
          </cell>
          <cell r="N1201">
            <v>20121116</v>
          </cell>
          <cell r="O1201">
            <v>20121116</v>
          </cell>
        </row>
        <row r="1202">
          <cell r="A1202" t="str">
            <v>21766 0</v>
          </cell>
          <cell r="B1202" t="str">
            <v>OCTREOTIDE ACETATE</v>
          </cell>
          <cell r="C1202">
            <v>21766</v>
          </cell>
          <cell r="D1202">
            <v>0</v>
          </cell>
          <cell r="E1202" t="str">
            <v>500 mcg/ml</v>
          </cell>
          <cell r="F1202" t="str">
            <v>EACH</v>
          </cell>
          <cell r="G1202" t="str">
            <v>VIAL</v>
          </cell>
          <cell r="H1202"/>
          <cell r="I1202">
            <v>20.79</v>
          </cell>
          <cell r="J1202"/>
          <cell r="K1202">
            <v>20.79</v>
          </cell>
          <cell r="L1202">
            <v>0</v>
          </cell>
          <cell r="M1202">
            <v>20120610</v>
          </cell>
          <cell r="N1202">
            <v>20120615</v>
          </cell>
          <cell r="O1202">
            <v>20120615</v>
          </cell>
        </row>
        <row r="1203">
          <cell r="A1203" t="str">
            <v>13880 0</v>
          </cell>
          <cell r="B1203" t="str">
            <v>OFLOXACIN</v>
          </cell>
          <cell r="C1203">
            <v>13880</v>
          </cell>
          <cell r="D1203">
            <v>0</v>
          </cell>
          <cell r="E1203">
            <v>3.0000000000000001E-3</v>
          </cell>
          <cell r="F1203" t="str">
            <v>MILLILITER</v>
          </cell>
          <cell r="G1203" t="str">
            <v>OTIC SOLN</v>
          </cell>
          <cell r="H1203"/>
          <cell r="I1203">
            <v>0.85199999999999998</v>
          </cell>
          <cell r="J1203"/>
          <cell r="K1203">
            <v>0.85199999999999998</v>
          </cell>
          <cell r="L1203">
            <v>0</v>
          </cell>
          <cell r="M1203">
            <v>20120610</v>
          </cell>
          <cell r="N1203">
            <v>0</v>
          </cell>
          <cell r="O1203">
            <v>20120610</v>
          </cell>
        </row>
        <row r="1204">
          <cell r="A1204" t="str">
            <v>36600 0</v>
          </cell>
          <cell r="B1204" t="str">
            <v>OFLOXACIN</v>
          </cell>
          <cell r="C1204">
            <v>36600</v>
          </cell>
          <cell r="D1204">
            <v>0</v>
          </cell>
          <cell r="E1204" t="str">
            <v>0.3%</v>
          </cell>
          <cell r="F1204" t="str">
            <v>MILLILITER</v>
          </cell>
          <cell r="G1204" t="str">
            <v>OPTH SOLN</v>
          </cell>
          <cell r="H1204"/>
          <cell r="I1204">
            <v>0.6492</v>
          </cell>
          <cell r="J1204"/>
          <cell r="K1204">
            <v>0.6492</v>
          </cell>
          <cell r="L1204">
            <v>0</v>
          </cell>
          <cell r="M1204">
            <v>20121210</v>
          </cell>
          <cell r="N1204">
            <v>0</v>
          </cell>
          <cell r="O1204">
            <v>20121210</v>
          </cell>
        </row>
        <row r="1205">
          <cell r="A1205" t="str">
            <v>43691 0</v>
          </cell>
          <cell r="B1205" t="str">
            <v>OFLOXACIN</v>
          </cell>
          <cell r="C1205">
            <v>43691</v>
          </cell>
          <cell r="D1205">
            <v>0</v>
          </cell>
          <cell r="E1205" t="str">
            <v>200 mg</v>
          </cell>
          <cell r="F1205" t="str">
            <v>TABLET</v>
          </cell>
          <cell r="G1205" t="str">
            <v>TAB</v>
          </cell>
          <cell r="H1205"/>
          <cell r="I1205">
            <v>2.4</v>
          </cell>
          <cell r="J1205"/>
          <cell r="K1205">
            <v>2.4</v>
          </cell>
          <cell r="L1205">
            <v>0</v>
          </cell>
          <cell r="M1205">
            <v>20110610</v>
          </cell>
          <cell r="N1205">
            <v>0</v>
          </cell>
          <cell r="O1205">
            <v>20110909</v>
          </cell>
        </row>
        <row r="1206">
          <cell r="A1206" t="str">
            <v>43692 0</v>
          </cell>
          <cell r="B1206" t="str">
            <v>OFLOXACIN</v>
          </cell>
          <cell r="C1206">
            <v>43692</v>
          </cell>
          <cell r="D1206">
            <v>0</v>
          </cell>
          <cell r="E1206" t="str">
            <v>300 mg</v>
          </cell>
          <cell r="F1206" t="str">
            <v>TABLET</v>
          </cell>
          <cell r="G1206" t="str">
            <v>TAB</v>
          </cell>
          <cell r="H1206"/>
          <cell r="I1206">
            <v>6.6242000000000001</v>
          </cell>
          <cell r="J1206"/>
          <cell r="K1206">
            <v>6.6242000000000001</v>
          </cell>
          <cell r="L1206">
            <v>0</v>
          </cell>
          <cell r="M1206">
            <v>20090910</v>
          </cell>
          <cell r="N1206">
            <v>20091210</v>
          </cell>
          <cell r="O1206">
            <v>20091210</v>
          </cell>
        </row>
        <row r="1207">
          <cell r="A1207" t="str">
            <v>43693 0</v>
          </cell>
          <cell r="B1207" t="str">
            <v>OFLOXACIN</v>
          </cell>
          <cell r="C1207">
            <v>43693</v>
          </cell>
          <cell r="D1207">
            <v>0</v>
          </cell>
          <cell r="E1207" t="str">
            <v>400 mg</v>
          </cell>
          <cell r="F1207" t="str">
            <v>TABLET</v>
          </cell>
          <cell r="G1207" t="str">
            <v>TAB</v>
          </cell>
          <cell r="H1207"/>
          <cell r="I1207">
            <v>6.3037999999999998</v>
          </cell>
          <cell r="J1207"/>
          <cell r="K1207">
            <v>6.3037999999999998</v>
          </cell>
          <cell r="L1207">
            <v>0</v>
          </cell>
          <cell r="M1207">
            <v>20120610</v>
          </cell>
          <cell r="N1207">
            <v>0</v>
          </cell>
          <cell r="O1207">
            <v>20120610</v>
          </cell>
        </row>
        <row r="1208">
          <cell r="A1208" t="str">
            <v>8454 0</v>
          </cell>
          <cell r="B1208" t="str">
            <v>OMEPRAZOLE MAGNESIUM</v>
          </cell>
          <cell r="C1208">
            <v>8454</v>
          </cell>
          <cell r="D1208">
            <v>0</v>
          </cell>
          <cell r="E1208" t="str">
            <v>20 mg</v>
          </cell>
          <cell r="F1208" t="str">
            <v>TABLET</v>
          </cell>
          <cell r="G1208" t="str">
            <v>TAB</v>
          </cell>
          <cell r="H1208"/>
          <cell r="I1208">
            <v>0.88529999999999998</v>
          </cell>
          <cell r="J1208"/>
          <cell r="K1208">
            <v>0.88529999999999998</v>
          </cell>
          <cell r="L1208">
            <v>0</v>
          </cell>
          <cell r="M1208">
            <v>20120610</v>
          </cell>
          <cell r="N1208">
            <v>0</v>
          </cell>
          <cell r="O1208">
            <v>20120610</v>
          </cell>
        </row>
        <row r="1209">
          <cell r="A1209" t="str">
            <v>92989 0</v>
          </cell>
          <cell r="B1209" t="str">
            <v>OMEPRAZOLE</v>
          </cell>
          <cell r="C1209">
            <v>92989</v>
          </cell>
          <cell r="D1209">
            <v>0</v>
          </cell>
          <cell r="E1209" t="str">
            <v>10 mg</v>
          </cell>
          <cell r="F1209" t="str">
            <v>CAPSULE</v>
          </cell>
          <cell r="G1209" t="str">
            <v>CAP, DR</v>
          </cell>
          <cell r="H1209"/>
          <cell r="I1209">
            <v>1.2277</v>
          </cell>
          <cell r="J1209"/>
          <cell r="K1209">
            <v>1.2277</v>
          </cell>
          <cell r="L1209">
            <v>0</v>
          </cell>
          <cell r="M1209">
            <v>20120910</v>
          </cell>
          <cell r="N1209">
            <v>0</v>
          </cell>
          <cell r="O1209">
            <v>20120910</v>
          </cell>
        </row>
        <row r="1210">
          <cell r="A1210" t="str">
            <v>4348 0</v>
          </cell>
          <cell r="B1210" t="str">
            <v>OMEPRAZOLE</v>
          </cell>
          <cell r="C1210">
            <v>4348</v>
          </cell>
          <cell r="D1210">
            <v>0</v>
          </cell>
          <cell r="E1210" t="str">
            <v>20 mg</v>
          </cell>
          <cell r="F1210" t="str">
            <v>CAPSULE</v>
          </cell>
          <cell r="G1210" t="str">
            <v>CAP, DR</v>
          </cell>
          <cell r="H1210"/>
          <cell r="I1210">
            <v>0.1164</v>
          </cell>
          <cell r="J1210"/>
          <cell r="K1210">
            <v>0.1164</v>
          </cell>
          <cell r="L1210">
            <v>0</v>
          </cell>
          <cell r="M1210">
            <v>20120910</v>
          </cell>
          <cell r="N1210">
            <v>0</v>
          </cell>
          <cell r="O1210">
            <v>20120910</v>
          </cell>
        </row>
        <row r="1211">
          <cell r="A1211" t="str">
            <v>22228 0</v>
          </cell>
          <cell r="B1211" t="str">
            <v>OMEPRAZOLE</v>
          </cell>
          <cell r="C1211">
            <v>22228</v>
          </cell>
          <cell r="D1211">
            <v>0</v>
          </cell>
          <cell r="E1211" t="str">
            <v>20 mg</v>
          </cell>
          <cell r="F1211" t="str">
            <v>TABLET</v>
          </cell>
          <cell r="G1211" t="str">
            <v>TAB, DR</v>
          </cell>
          <cell r="H1211"/>
          <cell r="I1211">
            <v>0.69089999999999996</v>
          </cell>
          <cell r="J1211"/>
          <cell r="K1211">
            <v>0.69089999999999996</v>
          </cell>
          <cell r="L1211">
            <v>0</v>
          </cell>
          <cell r="M1211">
            <v>20120910</v>
          </cell>
          <cell r="N1211">
            <v>0</v>
          </cell>
          <cell r="O1211">
            <v>20120910</v>
          </cell>
        </row>
        <row r="1212">
          <cell r="A1212" t="str">
            <v>92999 0</v>
          </cell>
          <cell r="B1212" t="str">
            <v>OMEPRAZOLE</v>
          </cell>
          <cell r="C1212">
            <v>92999</v>
          </cell>
          <cell r="D1212">
            <v>0</v>
          </cell>
          <cell r="E1212" t="str">
            <v>40 mg</v>
          </cell>
          <cell r="F1212" t="str">
            <v>CAPSULE</v>
          </cell>
          <cell r="G1212" t="str">
            <v>CAP, DR</v>
          </cell>
          <cell r="H1212"/>
          <cell r="I1212">
            <v>0.38919999999999999</v>
          </cell>
          <cell r="J1212"/>
          <cell r="K1212">
            <v>0.38919999999999999</v>
          </cell>
          <cell r="L1212">
            <v>0</v>
          </cell>
          <cell r="M1212">
            <v>20120610</v>
          </cell>
          <cell r="N1212">
            <v>0</v>
          </cell>
          <cell r="O1212">
            <v>20120610</v>
          </cell>
        </row>
        <row r="1213">
          <cell r="A1213" t="str">
            <v>20040 0</v>
          </cell>
          <cell r="B1213" t="str">
            <v xml:space="preserve">ONDANSETRON HCL </v>
          </cell>
          <cell r="C1213">
            <v>20040</v>
          </cell>
          <cell r="D1213">
            <v>0</v>
          </cell>
          <cell r="E1213" t="str">
            <v>4 mg/5 ml</v>
          </cell>
          <cell r="F1213" t="str">
            <v>MILLILITER</v>
          </cell>
          <cell r="G1213" t="str">
            <v>SOLN</v>
          </cell>
          <cell r="H1213"/>
          <cell r="I1213">
            <v>2.3031999999999999</v>
          </cell>
          <cell r="J1213"/>
          <cell r="K1213">
            <v>2.3031999999999999</v>
          </cell>
          <cell r="L1213">
            <v>0</v>
          </cell>
          <cell r="M1213">
            <v>20120610</v>
          </cell>
          <cell r="N1213">
            <v>0</v>
          </cell>
          <cell r="O1213">
            <v>20120610</v>
          </cell>
        </row>
        <row r="1214">
          <cell r="A1214" t="str">
            <v>20010 0</v>
          </cell>
          <cell r="B1214" t="str">
            <v>ONDANSETRON HCL/D5W/PF</v>
          </cell>
          <cell r="C1214">
            <v>20010</v>
          </cell>
          <cell r="D1214">
            <v>0</v>
          </cell>
          <cell r="E1214" t="str">
            <v>32 mg/50 ml</v>
          </cell>
          <cell r="F1214" t="str">
            <v>MILLILITER</v>
          </cell>
          <cell r="G1214" t="str">
            <v>IV</v>
          </cell>
          <cell r="H1214"/>
          <cell r="I1214">
            <v>0.315</v>
          </cell>
          <cell r="J1214"/>
          <cell r="K1214">
            <v>0.315</v>
          </cell>
          <cell r="L1214">
            <v>0</v>
          </cell>
          <cell r="M1214">
            <v>20120910</v>
          </cell>
          <cell r="N1214">
            <v>0</v>
          </cell>
          <cell r="O1214">
            <v>20120910</v>
          </cell>
        </row>
        <row r="1215">
          <cell r="A1215" t="str">
            <v>20011 0</v>
          </cell>
          <cell r="B1215" t="str">
            <v>ONDANSETRON HCL</v>
          </cell>
          <cell r="C1215">
            <v>20011</v>
          </cell>
          <cell r="D1215">
            <v>0</v>
          </cell>
          <cell r="E1215" t="str">
            <v>2 mg/ml; MDV</v>
          </cell>
          <cell r="F1215" t="str">
            <v>MILLILITER</v>
          </cell>
          <cell r="G1215" t="str">
            <v>VIAL</v>
          </cell>
          <cell r="H1215"/>
          <cell r="I1215">
            <v>0.1163</v>
          </cell>
          <cell r="J1215"/>
          <cell r="K1215">
            <v>0.1163</v>
          </cell>
          <cell r="L1215">
            <v>0</v>
          </cell>
          <cell r="M1215">
            <v>20090910</v>
          </cell>
          <cell r="N1215">
            <v>20100319</v>
          </cell>
          <cell r="O1215">
            <v>20110909</v>
          </cell>
        </row>
        <row r="1216">
          <cell r="A1216" t="str">
            <v>97502 0</v>
          </cell>
          <cell r="B1216" t="str">
            <v>ONDANSETRON HCL</v>
          </cell>
          <cell r="C1216">
            <v>97502</v>
          </cell>
          <cell r="D1216">
            <v>0</v>
          </cell>
          <cell r="E1216" t="str">
            <v>4 mg/2 ml; SDV</v>
          </cell>
          <cell r="F1216" t="str">
            <v>MILLILITER</v>
          </cell>
          <cell r="G1216" t="str">
            <v>VIAL</v>
          </cell>
          <cell r="H1216"/>
          <cell r="I1216">
            <v>0.27889999999999998</v>
          </cell>
          <cell r="J1216"/>
          <cell r="K1216">
            <v>0.27889999999999998</v>
          </cell>
          <cell r="L1216">
            <v>0</v>
          </cell>
          <cell r="M1216">
            <v>20101210</v>
          </cell>
          <cell r="N1216">
            <v>20110120</v>
          </cell>
          <cell r="O1216">
            <v>20110909</v>
          </cell>
        </row>
        <row r="1217">
          <cell r="A1217" t="str">
            <v>20041 0</v>
          </cell>
          <cell r="B1217" t="str">
            <v>ONDANSETRON HCL</v>
          </cell>
          <cell r="C1217">
            <v>20041</v>
          </cell>
          <cell r="D1217">
            <v>0</v>
          </cell>
          <cell r="E1217" t="str">
            <v>4 mg</v>
          </cell>
          <cell r="F1217" t="str">
            <v>TABLET</v>
          </cell>
          <cell r="G1217" t="str">
            <v>TAB</v>
          </cell>
          <cell r="H1217"/>
          <cell r="I1217">
            <v>0.34799999999999998</v>
          </cell>
          <cell r="J1217"/>
          <cell r="K1217">
            <v>0.34799999999999998</v>
          </cell>
          <cell r="L1217">
            <v>0</v>
          </cell>
          <cell r="M1217">
            <v>20120921</v>
          </cell>
          <cell r="N1217">
            <v>0</v>
          </cell>
          <cell r="O1217">
            <v>20120921</v>
          </cell>
        </row>
        <row r="1218">
          <cell r="A1218" t="str">
            <v>20042 0</v>
          </cell>
          <cell r="B1218" t="str">
            <v>ONDANSETRON HCL</v>
          </cell>
          <cell r="C1218">
            <v>20042</v>
          </cell>
          <cell r="D1218">
            <v>0</v>
          </cell>
          <cell r="E1218" t="str">
            <v>8 mg</v>
          </cell>
          <cell r="F1218" t="str">
            <v>TABLET</v>
          </cell>
          <cell r="G1218" t="str">
            <v>TAB</v>
          </cell>
          <cell r="H1218"/>
          <cell r="I1218">
            <v>0.25800000000000001</v>
          </cell>
          <cell r="J1218"/>
          <cell r="K1218">
            <v>0.25800000000000001</v>
          </cell>
          <cell r="L1218">
            <v>0</v>
          </cell>
          <cell r="M1218">
            <v>20120910</v>
          </cell>
          <cell r="N1218">
            <v>0</v>
          </cell>
          <cell r="O1218">
            <v>20120910</v>
          </cell>
        </row>
        <row r="1219">
          <cell r="A1219" t="str">
            <v>20045 0</v>
          </cell>
          <cell r="B1219" t="str">
            <v>ONDANSETRON</v>
          </cell>
          <cell r="C1219">
            <v>20045</v>
          </cell>
          <cell r="D1219">
            <v>0</v>
          </cell>
          <cell r="E1219" t="str">
            <v>4 mg</v>
          </cell>
          <cell r="F1219" t="str">
            <v>TABLET</v>
          </cell>
          <cell r="G1219" t="str">
            <v>TAB, orally disintegrating</v>
          </cell>
          <cell r="H1219"/>
          <cell r="I1219">
            <v>0.66669999999999996</v>
          </cell>
          <cell r="J1219"/>
          <cell r="K1219">
            <v>0.66669999999999996</v>
          </cell>
          <cell r="L1219">
            <v>0</v>
          </cell>
          <cell r="M1219">
            <v>20121116</v>
          </cell>
          <cell r="N1219">
            <v>0</v>
          </cell>
          <cell r="O1219">
            <v>20121116</v>
          </cell>
        </row>
        <row r="1220">
          <cell r="A1220" t="str">
            <v>20046 0</v>
          </cell>
          <cell r="B1220" t="str">
            <v>ONDANSETRON</v>
          </cell>
          <cell r="C1220">
            <v>20046</v>
          </cell>
          <cell r="D1220">
            <v>0</v>
          </cell>
          <cell r="E1220" t="str">
            <v>8 mg</v>
          </cell>
          <cell r="F1220" t="str">
            <v>TABLET</v>
          </cell>
          <cell r="G1220" t="str">
            <v>TAB, orally disintegrating</v>
          </cell>
          <cell r="H1220"/>
          <cell r="I1220">
            <v>0.61199999999999999</v>
          </cell>
          <cell r="J1220"/>
          <cell r="K1220">
            <v>0.61199999999999999</v>
          </cell>
          <cell r="L1220">
            <v>0</v>
          </cell>
          <cell r="M1220">
            <v>20121210</v>
          </cell>
          <cell r="N1220">
            <v>0</v>
          </cell>
          <cell r="O1220">
            <v>20121210</v>
          </cell>
        </row>
        <row r="1221">
          <cell r="A1221" t="str">
            <v>17670 0</v>
          </cell>
          <cell r="B1221" t="str">
            <v>ORPHENADRINE CITRATE</v>
          </cell>
          <cell r="C1221">
            <v>17670</v>
          </cell>
          <cell r="D1221">
            <v>0</v>
          </cell>
          <cell r="E1221" t="str">
            <v>100 mg</v>
          </cell>
          <cell r="F1221" t="str">
            <v>TABLET</v>
          </cell>
          <cell r="G1221" t="str">
            <v>TAB, SR</v>
          </cell>
          <cell r="H1221"/>
          <cell r="I1221">
            <v>0.61499999999999999</v>
          </cell>
          <cell r="J1221"/>
          <cell r="K1221">
            <v>0.61499999999999999</v>
          </cell>
          <cell r="L1221">
            <v>0</v>
          </cell>
          <cell r="M1221">
            <v>20120610</v>
          </cell>
          <cell r="N1221">
            <v>0</v>
          </cell>
          <cell r="O1221">
            <v>20120610</v>
          </cell>
        </row>
        <row r="1222">
          <cell r="A1222" t="str">
            <v>71190 0</v>
          </cell>
          <cell r="B1222" t="str">
            <v>ORPHENADRINE WITH ASPIRIN AND CAFFEINE</v>
          </cell>
          <cell r="C1222">
            <v>71190</v>
          </cell>
          <cell r="D1222">
            <v>0</v>
          </cell>
          <cell r="E1222" t="str">
            <v>25 mg; 385 mg; 30 mg</v>
          </cell>
          <cell r="F1222" t="str">
            <v>TABLET</v>
          </cell>
          <cell r="G1222" t="str">
            <v>TAB</v>
          </cell>
          <cell r="H1222"/>
          <cell r="I1222">
            <v>0.79500000000000004</v>
          </cell>
          <cell r="J1222"/>
          <cell r="K1222">
            <v>0.79500000000000004</v>
          </cell>
          <cell r="L1222">
            <v>0</v>
          </cell>
          <cell r="M1222">
            <v>20050822</v>
          </cell>
          <cell r="N1222">
            <v>20050910</v>
          </cell>
          <cell r="O1222">
            <v>20070310</v>
          </cell>
        </row>
        <row r="1223">
          <cell r="A1223" t="str">
            <v>71200 0</v>
          </cell>
          <cell r="B1223" t="str">
            <v>ORPHENADRINE WITH ASPIRIN AND CAFFEINE</v>
          </cell>
          <cell r="C1223">
            <v>71200</v>
          </cell>
          <cell r="D1223">
            <v>0</v>
          </cell>
          <cell r="E1223" t="str">
            <v>50 mg; 770 mg; 60 mg</v>
          </cell>
          <cell r="F1223" t="str">
            <v>TABLET</v>
          </cell>
          <cell r="G1223" t="str">
            <v>TAB</v>
          </cell>
          <cell r="H1223"/>
          <cell r="I1223">
            <v>1.736</v>
          </cell>
          <cell r="J1223"/>
          <cell r="K1223">
            <v>1.736</v>
          </cell>
          <cell r="L1223">
            <v>0</v>
          </cell>
          <cell r="M1223">
            <v>20090610</v>
          </cell>
          <cell r="N1223">
            <v>20100310</v>
          </cell>
          <cell r="O1223">
            <v>20100910</v>
          </cell>
        </row>
        <row r="1224">
          <cell r="A1224" t="str">
            <v>24701 0</v>
          </cell>
          <cell r="B1224" t="str">
            <v>OXALIPLATIN</v>
          </cell>
          <cell r="C1224">
            <v>24701</v>
          </cell>
          <cell r="D1224">
            <v>0</v>
          </cell>
          <cell r="E1224" t="str">
            <v>100 mg/20 ml</v>
          </cell>
          <cell r="F1224" t="str">
            <v>EACH</v>
          </cell>
          <cell r="G1224" t="str">
            <v>VIAL</v>
          </cell>
          <cell r="H1224"/>
          <cell r="I1224">
            <v>29.465599999999998</v>
          </cell>
          <cell r="J1224"/>
          <cell r="K1224">
            <v>29.465599999999998</v>
          </cell>
          <cell r="L1224">
            <v>0</v>
          </cell>
          <cell r="M1224">
            <v>20121210</v>
          </cell>
          <cell r="N1224">
            <v>0</v>
          </cell>
          <cell r="O1224">
            <v>20121210</v>
          </cell>
        </row>
        <row r="1225">
          <cell r="A1225" t="str">
            <v>24699 0</v>
          </cell>
          <cell r="B1225" t="str">
            <v>OXALIPLATIN</v>
          </cell>
          <cell r="C1225">
            <v>24699</v>
          </cell>
          <cell r="D1225">
            <v>0</v>
          </cell>
          <cell r="E1225" t="str">
            <v>50 mg/10 ml</v>
          </cell>
          <cell r="F1225" t="str">
            <v>EACH</v>
          </cell>
          <cell r="G1225" t="str">
            <v>VIAL</v>
          </cell>
          <cell r="H1225"/>
          <cell r="I1225">
            <v>29.4</v>
          </cell>
          <cell r="J1225"/>
          <cell r="K1225">
            <v>29.4</v>
          </cell>
          <cell r="L1225">
            <v>0</v>
          </cell>
          <cell r="M1225">
            <v>20121210</v>
          </cell>
          <cell r="N1225">
            <v>0</v>
          </cell>
          <cell r="O1225">
            <v>20121210</v>
          </cell>
        </row>
        <row r="1226">
          <cell r="A1226" t="str">
            <v>18265 0</v>
          </cell>
          <cell r="B1226" t="str">
            <v xml:space="preserve">OXANDROLONE </v>
          </cell>
          <cell r="C1226">
            <v>18265</v>
          </cell>
          <cell r="D1226">
            <v>0</v>
          </cell>
          <cell r="E1226" t="str">
            <v>10 mg</v>
          </cell>
          <cell r="F1226" t="str">
            <v>TABLET</v>
          </cell>
          <cell r="G1226" t="str">
            <v>TAB</v>
          </cell>
          <cell r="H1226"/>
          <cell r="I1226">
            <v>15.750400000000001</v>
          </cell>
          <cell r="J1226"/>
          <cell r="K1226">
            <v>15.750400000000001</v>
          </cell>
          <cell r="L1226">
            <v>0</v>
          </cell>
          <cell r="M1226">
            <v>20120910</v>
          </cell>
          <cell r="N1226">
            <v>0</v>
          </cell>
          <cell r="O1226">
            <v>20120910</v>
          </cell>
        </row>
        <row r="1227">
          <cell r="A1227" t="str">
            <v>10561 0</v>
          </cell>
          <cell r="B1227" t="str">
            <v xml:space="preserve">OXANDROLONE </v>
          </cell>
          <cell r="C1227">
            <v>10561</v>
          </cell>
          <cell r="D1227">
            <v>0</v>
          </cell>
          <cell r="E1227" t="str">
            <v>2.5 mg</v>
          </cell>
          <cell r="F1227" t="str">
            <v>TABLET</v>
          </cell>
          <cell r="G1227" t="str">
            <v>TAB</v>
          </cell>
          <cell r="H1227"/>
          <cell r="I1227">
            <v>3.7403</v>
          </cell>
          <cell r="J1227"/>
          <cell r="K1227">
            <v>3.7403</v>
          </cell>
          <cell r="L1227">
            <v>0</v>
          </cell>
          <cell r="M1227">
            <v>20110310</v>
          </cell>
          <cell r="N1227">
            <v>0</v>
          </cell>
          <cell r="O1227">
            <v>20110909</v>
          </cell>
        </row>
        <row r="1228">
          <cell r="A1228" t="str">
            <v>1750 0</v>
          </cell>
          <cell r="B1228" t="str">
            <v>OXAPROZIN</v>
          </cell>
          <cell r="C1228">
            <v>1750</v>
          </cell>
          <cell r="D1228">
            <v>0</v>
          </cell>
          <cell r="E1228" t="str">
            <v>600 mg</v>
          </cell>
          <cell r="F1228" t="str">
            <v>TABLET</v>
          </cell>
          <cell r="G1228" t="str">
            <v>TAB</v>
          </cell>
          <cell r="H1228"/>
          <cell r="I1228">
            <v>0.13200000000000001</v>
          </cell>
          <cell r="J1228"/>
          <cell r="K1228">
            <v>0.13200000000000001</v>
          </cell>
          <cell r="L1228">
            <v>0</v>
          </cell>
          <cell r="M1228">
            <v>20120309</v>
          </cell>
          <cell r="N1228">
            <v>20120824</v>
          </cell>
          <cell r="O1228">
            <v>20120824</v>
          </cell>
        </row>
        <row r="1229">
          <cell r="A1229" t="str">
            <v>14230 0</v>
          </cell>
          <cell r="B1229" t="str">
            <v>OXAZEPAM</v>
          </cell>
          <cell r="C1229">
            <v>14230</v>
          </cell>
          <cell r="D1229">
            <v>0</v>
          </cell>
          <cell r="E1229" t="str">
            <v>10 mg</v>
          </cell>
          <cell r="F1229" t="str">
            <v>CAPSULE</v>
          </cell>
          <cell r="G1229" t="str">
            <v>CAP</v>
          </cell>
          <cell r="H1229"/>
          <cell r="I1229">
            <v>0.9032</v>
          </cell>
          <cell r="J1229"/>
          <cell r="K1229">
            <v>0.9032</v>
          </cell>
          <cell r="L1229">
            <v>0</v>
          </cell>
          <cell r="M1229">
            <v>20121210</v>
          </cell>
          <cell r="N1229">
            <v>0</v>
          </cell>
          <cell r="O1229">
            <v>20121210</v>
          </cell>
        </row>
        <row r="1230">
          <cell r="A1230" t="str">
            <v>14231 0</v>
          </cell>
          <cell r="B1230" t="str">
            <v>OXAZEPAM</v>
          </cell>
          <cell r="C1230">
            <v>14231</v>
          </cell>
          <cell r="D1230">
            <v>0</v>
          </cell>
          <cell r="E1230" t="str">
            <v>15 mg</v>
          </cell>
          <cell r="F1230" t="str">
            <v>CAPSULE</v>
          </cell>
          <cell r="G1230" t="str">
            <v>CAP</v>
          </cell>
          <cell r="H1230"/>
          <cell r="I1230">
            <v>1.1393</v>
          </cell>
          <cell r="J1230"/>
          <cell r="K1230">
            <v>1.1393</v>
          </cell>
          <cell r="L1230">
            <v>0</v>
          </cell>
          <cell r="M1230">
            <v>20120610</v>
          </cell>
          <cell r="N1230">
            <v>0</v>
          </cell>
          <cell r="O1230">
            <v>20120610</v>
          </cell>
        </row>
        <row r="1231">
          <cell r="A1231" t="str">
            <v>14232 0</v>
          </cell>
          <cell r="B1231" t="str">
            <v>OXAZEPAM</v>
          </cell>
          <cell r="C1231">
            <v>14232</v>
          </cell>
          <cell r="D1231">
            <v>0</v>
          </cell>
          <cell r="E1231" t="str">
            <v>30 mg</v>
          </cell>
          <cell r="F1231" t="str">
            <v>CAPSULE</v>
          </cell>
          <cell r="G1231" t="str">
            <v>CAP</v>
          </cell>
          <cell r="H1231"/>
          <cell r="I1231">
            <v>1.6697</v>
          </cell>
          <cell r="J1231"/>
          <cell r="K1231">
            <v>1.6697</v>
          </cell>
          <cell r="L1231">
            <v>0</v>
          </cell>
          <cell r="M1231">
            <v>20121210</v>
          </cell>
          <cell r="N1231">
            <v>0</v>
          </cell>
          <cell r="O1231">
            <v>20121210</v>
          </cell>
        </row>
        <row r="1232">
          <cell r="A1232" t="str">
            <v>21724 0</v>
          </cell>
          <cell r="B1232" t="str">
            <v>OXCARBAZEPINE</v>
          </cell>
          <cell r="C1232">
            <v>21724</v>
          </cell>
          <cell r="D1232">
            <v>0</v>
          </cell>
          <cell r="E1232" t="str">
            <v>150 mg</v>
          </cell>
          <cell r="F1232" t="str">
            <v>TABLET</v>
          </cell>
          <cell r="G1232" t="str">
            <v>TAB</v>
          </cell>
          <cell r="H1232"/>
          <cell r="I1232">
            <v>0.18</v>
          </cell>
          <cell r="J1232"/>
          <cell r="K1232">
            <v>0.18</v>
          </cell>
          <cell r="L1232">
            <v>0</v>
          </cell>
          <cell r="M1232">
            <v>20120610</v>
          </cell>
          <cell r="N1232">
            <v>0</v>
          </cell>
          <cell r="O1232">
            <v>20120610</v>
          </cell>
        </row>
        <row r="1233">
          <cell r="A1233" t="str">
            <v>21723 0</v>
          </cell>
          <cell r="B1233" t="str">
            <v>OXCARBAZEPINE</v>
          </cell>
          <cell r="C1233">
            <v>21723</v>
          </cell>
          <cell r="D1233">
            <v>0</v>
          </cell>
          <cell r="E1233" t="str">
            <v>300 mg/5 ml</v>
          </cell>
          <cell r="F1233" t="str">
            <v>MILLILITER</v>
          </cell>
          <cell r="G1233" t="str">
            <v>SUSP</v>
          </cell>
          <cell r="H1233"/>
          <cell r="I1233">
            <v>0.60599999999999998</v>
          </cell>
          <cell r="J1233"/>
          <cell r="K1233">
            <v>0.60599999999999998</v>
          </cell>
          <cell r="L1233">
            <v>0</v>
          </cell>
          <cell r="M1233">
            <v>20100310</v>
          </cell>
          <cell r="N1233">
            <v>20100910</v>
          </cell>
          <cell r="O1233">
            <v>20110909</v>
          </cell>
        </row>
        <row r="1234">
          <cell r="A1234" t="str">
            <v>21721 0</v>
          </cell>
          <cell r="B1234" t="str">
            <v>OXCARBAZEPINE</v>
          </cell>
          <cell r="C1234">
            <v>21721</v>
          </cell>
          <cell r="D1234">
            <v>0</v>
          </cell>
          <cell r="E1234" t="str">
            <v>300 mg</v>
          </cell>
          <cell r="F1234" t="str">
            <v>TABLET</v>
          </cell>
          <cell r="G1234" t="str">
            <v>TAB</v>
          </cell>
          <cell r="H1234"/>
          <cell r="I1234">
            <v>0.3402</v>
          </cell>
          <cell r="J1234"/>
          <cell r="K1234">
            <v>0.3402</v>
          </cell>
          <cell r="L1234">
            <v>0</v>
          </cell>
          <cell r="M1234">
            <v>20120610</v>
          </cell>
          <cell r="N1234">
            <v>0</v>
          </cell>
          <cell r="O1234">
            <v>20120610</v>
          </cell>
        </row>
        <row r="1235">
          <cell r="A1235" t="str">
            <v>21722 0</v>
          </cell>
          <cell r="B1235" t="str">
            <v>OXCARBAZEPINE</v>
          </cell>
          <cell r="C1235">
            <v>21722</v>
          </cell>
          <cell r="D1235">
            <v>0</v>
          </cell>
          <cell r="E1235" t="str">
            <v>600 mg</v>
          </cell>
          <cell r="F1235" t="str">
            <v>TABLET</v>
          </cell>
          <cell r="G1235" t="str">
            <v>TAB</v>
          </cell>
          <cell r="H1235"/>
          <cell r="I1235">
            <v>0.75339999999999996</v>
          </cell>
          <cell r="J1235"/>
          <cell r="K1235">
            <v>0.75339999999999996</v>
          </cell>
          <cell r="L1235">
            <v>0</v>
          </cell>
          <cell r="M1235">
            <v>20120309</v>
          </cell>
          <cell r="N1235">
            <v>0</v>
          </cell>
          <cell r="O1235">
            <v>20120309</v>
          </cell>
        </row>
        <row r="1236">
          <cell r="A1236" t="str">
            <v>19389 0</v>
          </cell>
          <cell r="B1236" t="str">
            <v xml:space="preserve">OXYBUTYNIN CHLORIDE </v>
          </cell>
          <cell r="C1236">
            <v>19389</v>
          </cell>
          <cell r="D1236">
            <v>0</v>
          </cell>
          <cell r="E1236" t="str">
            <v>10 mg</v>
          </cell>
          <cell r="F1236" t="str">
            <v>TABLET</v>
          </cell>
          <cell r="G1236" t="str">
            <v>TAB, SA</v>
          </cell>
          <cell r="H1236"/>
          <cell r="I1236">
            <v>1.6231</v>
          </cell>
          <cell r="J1236"/>
          <cell r="K1236">
            <v>1.6231</v>
          </cell>
          <cell r="L1236">
            <v>0</v>
          </cell>
          <cell r="M1236">
            <v>20120309</v>
          </cell>
          <cell r="N1236">
            <v>0</v>
          </cell>
          <cell r="O1236">
            <v>20120309</v>
          </cell>
        </row>
        <row r="1237">
          <cell r="A1237" t="str">
            <v>93557 0</v>
          </cell>
          <cell r="B1237" t="str">
            <v xml:space="preserve">OXYBUTYNIN CHLORIDE </v>
          </cell>
          <cell r="C1237">
            <v>93557</v>
          </cell>
          <cell r="D1237">
            <v>0</v>
          </cell>
          <cell r="E1237" t="str">
            <v>15 mg</v>
          </cell>
          <cell r="F1237" t="str">
            <v>TABLET</v>
          </cell>
          <cell r="G1237" t="str">
            <v>TAB, SA</v>
          </cell>
          <cell r="H1237"/>
          <cell r="I1237">
            <v>1.4200999999999999</v>
          </cell>
          <cell r="J1237"/>
          <cell r="K1237">
            <v>1.4200999999999999</v>
          </cell>
          <cell r="L1237">
            <v>0</v>
          </cell>
          <cell r="M1237">
            <v>20121210</v>
          </cell>
          <cell r="N1237">
            <v>0</v>
          </cell>
          <cell r="O1237">
            <v>20121210</v>
          </cell>
        </row>
        <row r="1238">
          <cell r="A1238" t="str">
            <v>19388 0</v>
          </cell>
          <cell r="B1238" t="str">
            <v xml:space="preserve">OXYBUTYNIN CHLORIDE </v>
          </cell>
          <cell r="C1238">
            <v>19388</v>
          </cell>
          <cell r="D1238">
            <v>0</v>
          </cell>
          <cell r="E1238" t="str">
            <v>5 mg</v>
          </cell>
          <cell r="F1238" t="str">
            <v>TABLET</v>
          </cell>
          <cell r="G1238" t="str">
            <v>TAB, SA</v>
          </cell>
          <cell r="H1238"/>
          <cell r="I1238">
            <v>1.1900999999999999</v>
          </cell>
          <cell r="J1238"/>
          <cell r="K1238">
            <v>1.1900999999999999</v>
          </cell>
          <cell r="L1238">
            <v>0</v>
          </cell>
          <cell r="M1238">
            <v>20121210</v>
          </cell>
          <cell r="N1238">
            <v>0</v>
          </cell>
          <cell r="O1238">
            <v>20121210</v>
          </cell>
        </row>
        <row r="1239">
          <cell r="A1239" t="str">
            <v>19370 0</v>
          </cell>
          <cell r="B1239" t="str">
            <v>OXYBUTYNIN</v>
          </cell>
          <cell r="C1239">
            <v>19370</v>
          </cell>
          <cell r="D1239">
            <v>0</v>
          </cell>
          <cell r="E1239" t="str">
            <v>5 mg/5 ml</v>
          </cell>
          <cell r="F1239" t="str">
            <v>MILLILITER</v>
          </cell>
          <cell r="G1239" t="str">
            <v>SYR</v>
          </cell>
          <cell r="H1239"/>
          <cell r="I1239">
            <v>6.9099999999999995E-2</v>
          </cell>
          <cell r="J1239"/>
          <cell r="K1239">
            <v>6.9099999999999995E-2</v>
          </cell>
          <cell r="L1239">
            <v>0</v>
          </cell>
          <cell r="M1239">
            <v>20121210</v>
          </cell>
          <cell r="N1239">
            <v>0</v>
          </cell>
          <cell r="O1239">
            <v>20121210</v>
          </cell>
        </row>
        <row r="1240">
          <cell r="A1240" t="str">
            <v>19380 0</v>
          </cell>
          <cell r="B1240" t="str">
            <v>OXYBUTYNIN</v>
          </cell>
          <cell r="C1240">
            <v>19380</v>
          </cell>
          <cell r="D1240">
            <v>0</v>
          </cell>
          <cell r="E1240" t="str">
            <v>5 mg</v>
          </cell>
          <cell r="F1240" t="str">
            <v>TABLET</v>
          </cell>
          <cell r="G1240" t="str">
            <v>TAB</v>
          </cell>
          <cell r="H1240"/>
          <cell r="I1240">
            <v>7.3599999999999999E-2</v>
          </cell>
          <cell r="J1240"/>
          <cell r="K1240">
            <v>7.3599999999999999E-2</v>
          </cell>
          <cell r="L1240">
            <v>0</v>
          </cell>
          <cell r="M1240">
            <v>20120610</v>
          </cell>
          <cell r="N1240">
            <v>0</v>
          </cell>
          <cell r="O1240">
            <v>20120610</v>
          </cell>
        </row>
        <row r="1241">
          <cell r="A1241" t="str">
            <v>50766 0</v>
          </cell>
          <cell r="B1241" t="str">
            <v>OXYCODONE  / APAP</v>
          </cell>
          <cell r="C1241">
            <v>50766</v>
          </cell>
          <cell r="D1241">
            <v>0</v>
          </cell>
          <cell r="E1241" t="str">
            <v>10 mg; 650 mg</v>
          </cell>
          <cell r="F1241" t="str">
            <v>TABLET</v>
          </cell>
          <cell r="G1241" t="str">
            <v>TAB</v>
          </cell>
          <cell r="H1241"/>
          <cell r="I1241">
            <v>0.55669999999999997</v>
          </cell>
          <cell r="J1241"/>
          <cell r="K1241">
            <v>0.55669999999999997</v>
          </cell>
          <cell r="L1241">
            <v>0</v>
          </cell>
          <cell r="M1241">
            <v>20121210</v>
          </cell>
          <cell r="N1241">
            <v>0</v>
          </cell>
          <cell r="O1241">
            <v>20121210</v>
          </cell>
        </row>
        <row r="1242">
          <cell r="A1242" t="str">
            <v>14966 0</v>
          </cell>
          <cell r="B1242" t="str">
            <v>OXYCODONE  / APAP</v>
          </cell>
          <cell r="C1242">
            <v>14966</v>
          </cell>
          <cell r="D1242">
            <v>0</v>
          </cell>
          <cell r="E1242" t="str">
            <v>10/325 mg</v>
          </cell>
          <cell r="F1242" t="str">
            <v>TABLET</v>
          </cell>
          <cell r="G1242" t="str">
            <v>TAB</v>
          </cell>
          <cell r="H1242"/>
          <cell r="I1242">
            <v>0.3528</v>
          </cell>
          <cell r="J1242"/>
          <cell r="K1242">
            <v>0.3528</v>
          </cell>
          <cell r="L1242">
            <v>0</v>
          </cell>
          <cell r="M1242">
            <v>20121210</v>
          </cell>
          <cell r="N1242">
            <v>0</v>
          </cell>
          <cell r="O1242">
            <v>20121210</v>
          </cell>
        </row>
        <row r="1243">
          <cell r="A1243" t="str">
            <v>70491 0</v>
          </cell>
          <cell r="B1243" t="str">
            <v>OXYCODONE  / APAP</v>
          </cell>
          <cell r="C1243">
            <v>70491</v>
          </cell>
          <cell r="D1243">
            <v>0</v>
          </cell>
          <cell r="E1243" t="str">
            <v>5 mg; 325 mg</v>
          </cell>
          <cell r="F1243" t="str">
            <v>TABLET</v>
          </cell>
          <cell r="G1243" t="str">
            <v>TAB</v>
          </cell>
          <cell r="H1243"/>
          <cell r="I1243">
            <v>4.9200000000000001E-2</v>
          </cell>
          <cell r="J1243"/>
          <cell r="K1243">
            <v>4.9200000000000001E-2</v>
          </cell>
          <cell r="L1243">
            <v>0</v>
          </cell>
          <cell r="M1243">
            <v>20120309</v>
          </cell>
          <cell r="N1243">
            <v>0</v>
          </cell>
          <cell r="O1243">
            <v>20120309</v>
          </cell>
        </row>
        <row r="1244">
          <cell r="A1244" t="str">
            <v>70500 0</v>
          </cell>
          <cell r="B1244" t="str">
            <v>OXYCODONE  / APAP</v>
          </cell>
          <cell r="C1244">
            <v>70500</v>
          </cell>
          <cell r="D1244">
            <v>0</v>
          </cell>
          <cell r="E1244" t="str">
            <v>5 mg; 500 mg</v>
          </cell>
          <cell r="F1244" t="str">
            <v>CAPSULE</v>
          </cell>
          <cell r="G1244" t="str">
            <v>CAP</v>
          </cell>
          <cell r="H1244"/>
          <cell r="I1244">
            <v>0.10440000000000001</v>
          </cell>
          <cell r="J1244"/>
          <cell r="K1244">
            <v>0.10440000000000001</v>
          </cell>
          <cell r="L1244">
            <v>0</v>
          </cell>
          <cell r="M1244">
            <v>20120610</v>
          </cell>
          <cell r="N1244">
            <v>0</v>
          </cell>
          <cell r="O1244">
            <v>20120610</v>
          </cell>
        </row>
        <row r="1245">
          <cell r="A1245" t="str">
            <v>14965 0</v>
          </cell>
          <cell r="B1245" t="str">
            <v>OXYCODONE  / APAP</v>
          </cell>
          <cell r="C1245">
            <v>14965</v>
          </cell>
          <cell r="D1245">
            <v>0</v>
          </cell>
          <cell r="E1245" t="str">
            <v>7.5 mg; 325 mg</v>
          </cell>
          <cell r="F1245" t="str">
            <v>TABLET</v>
          </cell>
          <cell r="G1245" t="str">
            <v>TAB</v>
          </cell>
          <cell r="H1245"/>
          <cell r="I1245">
            <v>0.32600000000000001</v>
          </cell>
          <cell r="J1245"/>
          <cell r="K1245">
            <v>0.32600000000000001</v>
          </cell>
          <cell r="L1245">
            <v>0</v>
          </cell>
          <cell r="M1245">
            <v>20120309</v>
          </cell>
          <cell r="N1245">
            <v>0</v>
          </cell>
          <cell r="O1245">
            <v>20120309</v>
          </cell>
        </row>
        <row r="1246">
          <cell r="A1246" t="str">
            <v>50756 0</v>
          </cell>
          <cell r="B1246" t="str">
            <v>OXYCODONE  / APAP</v>
          </cell>
          <cell r="C1246">
            <v>50756</v>
          </cell>
          <cell r="D1246">
            <v>0</v>
          </cell>
          <cell r="E1246" t="str">
            <v>7.5 mg; 500 mg</v>
          </cell>
          <cell r="F1246" t="str">
            <v>TABLET</v>
          </cell>
          <cell r="G1246" t="str">
            <v>TAB</v>
          </cell>
          <cell r="H1246"/>
          <cell r="I1246">
            <v>0.52969999999999995</v>
          </cell>
          <cell r="J1246"/>
          <cell r="K1246">
            <v>0.52969999999999995</v>
          </cell>
          <cell r="L1246">
            <v>0</v>
          </cell>
          <cell r="M1246">
            <v>20120824</v>
          </cell>
          <cell r="N1246">
            <v>0</v>
          </cell>
          <cell r="O1246">
            <v>20120824</v>
          </cell>
        </row>
        <row r="1247">
          <cell r="A1247" t="str">
            <v>20091 0</v>
          </cell>
          <cell r="B1247" t="str">
            <v xml:space="preserve">OXYCODONE HCL </v>
          </cell>
          <cell r="C1247">
            <v>20091</v>
          </cell>
          <cell r="D1247">
            <v>0</v>
          </cell>
          <cell r="E1247" t="str">
            <v>15 mg</v>
          </cell>
          <cell r="F1247" t="str">
            <v>TABLET</v>
          </cell>
          <cell r="G1247" t="str">
            <v>TAB</v>
          </cell>
          <cell r="H1247"/>
          <cell r="I1247">
            <v>0.25790000000000002</v>
          </cell>
          <cell r="J1247"/>
          <cell r="K1247">
            <v>0.25790000000000002</v>
          </cell>
          <cell r="L1247">
            <v>0</v>
          </cell>
          <cell r="M1247">
            <v>20120610</v>
          </cell>
          <cell r="N1247">
            <v>0</v>
          </cell>
          <cell r="O1247">
            <v>20120610</v>
          </cell>
        </row>
        <row r="1248">
          <cell r="A1248" t="str">
            <v>16281 0</v>
          </cell>
          <cell r="B1248" t="str">
            <v xml:space="preserve">OXYCODONE HCL </v>
          </cell>
          <cell r="C1248">
            <v>16281</v>
          </cell>
          <cell r="D1248">
            <v>0</v>
          </cell>
          <cell r="E1248" t="str">
            <v>20 mg/ml</v>
          </cell>
          <cell r="F1248" t="str">
            <v>MILLILITER</v>
          </cell>
          <cell r="G1248" t="str">
            <v>SOLN</v>
          </cell>
          <cell r="H1248"/>
          <cell r="I1248">
            <v>0.55649999999999999</v>
          </cell>
          <cell r="J1248"/>
          <cell r="K1248">
            <v>0.55649999999999999</v>
          </cell>
          <cell r="L1248">
            <v>0</v>
          </cell>
          <cell r="M1248">
            <v>20100910</v>
          </cell>
          <cell r="N1248">
            <v>20101123</v>
          </cell>
          <cell r="O1248">
            <v>20110909</v>
          </cell>
        </row>
        <row r="1249">
          <cell r="A1249" t="str">
            <v>16285 0</v>
          </cell>
          <cell r="B1249" t="str">
            <v xml:space="preserve">OXYCODONE HCL </v>
          </cell>
          <cell r="C1249">
            <v>16285</v>
          </cell>
          <cell r="D1249">
            <v>0</v>
          </cell>
          <cell r="E1249" t="str">
            <v>5 mg</v>
          </cell>
          <cell r="F1249" t="str">
            <v>CAPSULE</v>
          </cell>
          <cell r="G1249" t="str">
            <v>CAP</v>
          </cell>
          <cell r="H1249"/>
          <cell r="I1249">
            <v>0.40639999999999998</v>
          </cell>
          <cell r="J1249"/>
          <cell r="K1249">
            <v>0.40639999999999998</v>
          </cell>
          <cell r="L1249">
            <v>0</v>
          </cell>
          <cell r="M1249">
            <v>20100910</v>
          </cell>
          <cell r="N1249">
            <v>20110310</v>
          </cell>
          <cell r="O1249">
            <v>20110909</v>
          </cell>
        </row>
        <row r="1250">
          <cell r="A1250" t="str">
            <v>16282 0</v>
          </cell>
          <cell r="B1250" t="str">
            <v>OXYCODONE HCL</v>
          </cell>
          <cell r="C1250">
            <v>16282</v>
          </cell>
          <cell r="D1250">
            <v>0</v>
          </cell>
          <cell r="E1250" t="str">
            <v>10 mg</v>
          </cell>
          <cell r="F1250" t="str">
            <v>TABLET</v>
          </cell>
          <cell r="G1250" t="str">
            <v>TAB, SR 12HR</v>
          </cell>
          <cell r="H1250"/>
          <cell r="I1250">
            <v>2.129</v>
          </cell>
          <cell r="J1250"/>
          <cell r="K1250">
            <v>2.129</v>
          </cell>
          <cell r="L1250">
            <v>0</v>
          </cell>
          <cell r="M1250">
            <v>20100610</v>
          </cell>
          <cell r="N1250">
            <v>20100910</v>
          </cell>
          <cell r="O1250">
            <v>20110909</v>
          </cell>
        </row>
        <row r="1251">
          <cell r="A1251" t="str">
            <v>16283 0</v>
          </cell>
          <cell r="B1251" t="str">
            <v>OXYCODONE HCL</v>
          </cell>
          <cell r="C1251">
            <v>16283</v>
          </cell>
          <cell r="D1251">
            <v>0</v>
          </cell>
          <cell r="E1251" t="str">
            <v>20 mg</v>
          </cell>
          <cell r="F1251" t="str">
            <v>TABLET</v>
          </cell>
          <cell r="G1251" t="str">
            <v>TAB, SR 12HR</v>
          </cell>
          <cell r="H1251"/>
          <cell r="I1251">
            <v>4.0735999999999999</v>
          </cell>
          <cell r="J1251"/>
          <cell r="K1251">
            <v>4.0735999999999999</v>
          </cell>
          <cell r="L1251">
            <v>0</v>
          </cell>
          <cell r="M1251">
            <v>20100610</v>
          </cell>
          <cell r="N1251">
            <v>20100910</v>
          </cell>
          <cell r="O1251">
            <v>20110909</v>
          </cell>
        </row>
        <row r="1252">
          <cell r="A1252" t="str">
            <v>20092 0</v>
          </cell>
          <cell r="B1252" t="str">
            <v>OXYCODONE HCL</v>
          </cell>
          <cell r="C1252">
            <v>20092</v>
          </cell>
          <cell r="D1252">
            <v>0</v>
          </cell>
          <cell r="E1252" t="str">
            <v>30 mg</v>
          </cell>
          <cell r="F1252" t="str">
            <v>TABLET</v>
          </cell>
          <cell r="G1252" t="str">
            <v>TAB</v>
          </cell>
          <cell r="H1252"/>
          <cell r="I1252">
            <v>0.4153</v>
          </cell>
          <cell r="J1252"/>
          <cell r="K1252">
            <v>0.4153</v>
          </cell>
          <cell r="L1252">
            <v>0</v>
          </cell>
          <cell r="M1252">
            <v>20120610</v>
          </cell>
          <cell r="N1252">
            <v>0</v>
          </cell>
          <cell r="O1252">
            <v>20120610</v>
          </cell>
        </row>
        <row r="1253">
          <cell r="A1253" t="str">
            <v>16284 0</v>
          </cell>
          <cell r="B1253" t="str">
            <v>OXYCODONE HCL</v>
          </cell>
          <cell r="C1253">
            <v>16284</v>
          </cell>
          <cell r="D1253">
            <v>0</v>
          </cell>
          <cell r="E1253" t="str">
            <v>40 mg</v>
          </cell>
          <cell r="F1253" t="str">
            <v>TABLET</v>
          </cell>
          <cell r="G1253" t="str">
            <v>TAB, SR 12HR</v>
          </cell>
          <cell r="H1253"/>
          <cell r="I1253">
            <v>7.2279</v>
          </cell>
          <cell r="J1253"/>
          <cell r="K1253">
            <v>7.2279</v>
          </cell>
          <cell r="L1253">
            <v>0</v>
          </cell>
          <cell r="M1253">
            <v>20100610</v>
          </cell>
          <cell r="N1253">
            <v>20100910</v>
          </cell>
          <cell r="O1253">
            <v>20110909</v>
          </cell>
        </row>
        <row r="1254">
          <cell r="A1254" t="str">
            <v>16290 0</v>
          </cell>
          <cell r="B1254" t="str">
            <v>OXYCODONE HCL</v>
          </cell>
          <cell r="C1254">
            <v>16290</v>
          </cell>
          <cell r="D1254">
            <v>0</v>
          </cell>
          <cell r="E1254" t="str">
            <v>5 mg</v>
          </cell>
          <cell r="F1254" t="str">
            <v>TABLET</v>
          </cell>
          <cell r="G1254" t="str">
            <v>TAB</v>
          </cell>
          <cell r="H1254"/>
          <cell r="I1254">
            <v>0.14549999999999999</v>
          </cell>
          <cell r="J1254"/>
          <cell r="K1254">
            <v>0.14549999999999999</v>
          </cell>
          <cell r="L1254">
            <v>0</v>
          </cell>
          <cell r="M1254">
            <v>20120610</v>
          </cell>
          <cell r="N1254">
            <v>0</v>
          </cell>
          <cell r="O1254">
            <v>20120610</v>
          </cell>
        </row>
        <row r="1255">
          <cell r="A1255" t="str">
            <v>16286 0</v>
          </cell>
          <cell r="B1255" t="str">
            <v>OXYCODONE HCL</v>
          </cell>
          <cell r="C1255">
            <v>16286</v>
          </cell>
          <cell r="D1255">
            <v>0</v>
          </cell>
          <cell r="E1255" t="str">
            <v>80 mg</v>
          </cell>
          <cell r="F1255" t="str">
            <v>TABLET</v>
          </cell>
          <cell r="G1255" t="str">
            <v>TAB, SR</v>
          </cell>
          <cell r="H1255"/>
          <cell r="I1255">
            <v>13.592599999999999</v>
          </cell>
          <cell r="J1255"/>
          <cell r="K1255">
            <v>13.592599999999999</v>
          </cell>
          <cell r="L1255">
            <v>0</v>
          </cell>
          <cell r="M1255">
            <v>20100610</v>
          </cell>
          <cell r="N1255">
            <v>20100910</v>
          </cell>
          <cell r="O1255">
            <v>20110909</v>
          </cell>
        </row>
        <row r="1256">
          <cell r="A1256" t="str">
            <v>70481 0</v>
          </cell>
          <cell r="B1256" t="str">
            <v xml:space="preserve">OXYCODONE/ASPIRIN </v>
          </cell>
          <cell r="C1256">
            <v>70481</v>
          </cell>
          <cell r="D1256">
            <v>0</v>
          </cell>
          <cell r="E1256" t="str">
            <v>4.88-325 mg</v>
          </cell>
          <cell r="F1256" t="str">
            <v>TABLET</v>
          </cell>
          <cell r="G1256" t="str">
            <v>TAB</v>
          </cell>
          <cell r="H1256"/>
          <cell r="I1256">
            <v>1.0137</v>
          </cell>
          <cell r="J1256"/>
          <cell r="K1256">
            <v>1.0137</v>
          </cell>
          <cell r="L1256">
            <v>0</v>
          </cell>
          <cell r="M1256">
            <v>20120309</v>
          </cell>
          <cell r="N1256">
            <v>0</v>
          </cell>
          <cell r="O1256">
            <v>20120309</v>
          </cell>
        </row>
        <row r="1257">
          <cell r="A1257" t="str">
            <v>27244 0</v>
          </cell>
          <cell r="B1257" t="str">
            <v>OXYMORPHONE HCL</v>
          </cell>
          <cell r="C1257">
            <v>27244</v>
          </cell>
          <cell r="D1257">
            <v>0</v>
          </cell>
          <cell r="E1257" t="str">
            <v>10 mg</v>
          </cell>
          <cell r="F1257" t="str">
            <v>TABLET</v>
          </cell>
          <cell r="G1257" t="str">
            <v>TAB</v>
          </cell>
          <cell r="H1257"/>
          <cell r="I1257">
            <v>5.8507999999999996</v>
          </cell>
          <cell r="J1257"/>
          <cell r="K1257">
            <v>5.8507999999999996</v>
          </cell>
          <cell r="L1257">
            <v>0</v>
          </cell>
          <cell r="M1257">
            <v>20120610</v>
          </cell>
          <cell r="N1257">
            <v>0</v>
          </cell>
          <cell r="O1257">
            <v>20120610</v>
          </cell>
        </row>
        <row r="1258">
          <cell r="A1258" t="str">
            <v>27243 0</v>
          </cell>
          <cell r="B1258" t="str">
            <v>OXYMORPHONE HCL</v>
          </cell>
          <cell r="C1258">
            <v>27243</v>
          </cell>
          <cell r="D1258">
            <v>0</v>
          </cell>
          <cell r="E1258" t="str">
            <v>5 mg</v>
          </cell>
          <cell r="F1258" t="str">
            <v>TABLET</v>
          </cell>
          <cell r="G1258" t="str">
            <v>TAB</v>
          </cell>
          <cell r="H1258"/>
          <cell r="I1258">
            <v>3.2223000000000002</v>
          </cell>
          <cell r="J1258"/>
          <cell r="K1258">
            <v>3.2223000000000002</v>
          </cell>
          <cell r="L1258">
            <v>0</v>
          </cell>
          <cell r="M1258">
            <v>20120610</v>
          </cell>
          <cell r="N1258">
            <v>0</v>
          </cell>
          <cell r="O1258">
            <v>20120610</v>
          </cell>
        </row>
        <row r="1259">
          <cell r="A1259" t="str">
            <v>85997 0</v>
          </cell>
          <cell r="B1259" t="str">
            <v>PAMIDRONATE DISODIUM</v>
          </cell>
          <cell r="C1259">
            <v>85997</v>
          </cell>
          <cell r="D1259">
            <v>0</v>
          </cell>
          <cell r="E1259" t="str">
            <v>3 mg/ml</v>
          </cell>
          <cell r="F1259" t="str">
            <v>MILLILITER</v>
          </cell>
          <cell r="G1259" t="str">
            <v>VIAL</v>
          </cell>
          <cell r="H1259"/>
          <cell r="I1259">
            <v>1.6406000000000001</v>
          </cell>
          <cell r="J1259"/>
          <cell r="K1259">
            <v>1.6406000000000001</v>
          </cell>
          <cell r="L1259">
            <v>0</v>
          </cell>
          <cell r="M1259">
            <v>20120610</v>
          </cell>
          <cell r="N1259">
            <v>0</v>
          </cell>
          <cell r="O1259">
            <v>20120610</v>
          </cell>
        </row>
        <row r="1260">
          <cell r="A1260" t="str">
            <v>26511 0</v>
          </cell>
          <cell r="B1260" t="str">
            <v>PAMIDRONATE DISODIUM</v>
          </cell>
          <cell r="C1260">
            <v>26511</v>
          </cell>
          <cell r="D1260">
            <v>0</v>
          </cell>
          <cell r="E1260" t="str">
            <v>30 mg</v>
          </cell>
          <cell r="F1260" t="str">
            <v>EACH</v>
          </cell>
          <cell r="G1260" t="str">
            <v>VIAL</v>
          </cell>
          <cell r="H1260"/>
          <cell r="I1260">
            <v>104.0335</v>
          </cell>
          <cell r="J1260"/>
          <cell r="K1260">
            <v>104.0335</v>
          </cell>
          <cell r="L1260">
            <v>0</v>
          </cell>
          <cell r="M1260">
            <v>20100910</v>
          </cell>
          <cell r="N1260">
            <v>20110610</v>
          </cell>
          <cell r="O1260">
            <v>20110909</v>
          </cell>
        </row>
        <row r="1261">
          <cell r="A1261" t="str">
            <v>85999 0</v>
          </cell>
          <cell r="B1261" t="str">
            <v>PAMIDRONATE DISODIUM</v>
          </cell>
          <cell r="C1261">
            <v>85999</v>
          </cell>
          <cell r="D1261">
            <v>0</v>
          </cell>
          <cell r="E1261" t="str">
            <v>9 mg/ml</v>
          </cell>
          <cell r="F1261" t="str">
            <v>MILLILITER</v>
          </cell>
          <cell r="G1261" t="str">
            <v>VIAL</v>
          </cell>
          <cell r="H1261"/>
          <cell r="I1261">
            <v>6.3</v>
          </cell>
          <cell r="J1261"/>
          <cell r="K1261">
            <v>6.3</v>
          </cell>
          <cell r="L1261">
            <v>0</v>
          </cell>
          <cell r="M1261">
            <v>20120610</v>
          </cell>
          <cell r="N1261">
            <v>0</v>
          </cell>
          <cell r="O1261">
            <v>20120610</v>
          </cell>
        </row>
        <row r="1262">
          <cell r="A1262" t="str">
            <v>26514 0</v>
          </cell>
          <cell r="B1262" t="str">
            <v>PAMIDRONATE DISODIUM</v>
          </cell>
          <cell r="C1262">
            <v>26514</v>
          </cell>
          <cell r="D1262">
            <v>0</v>
          </cell>
          <cell r="E1262" t="str">
            <v>90 mg</v>
          </cell>
          <cell r="F1262" t="str">
            <v>EACH</v>
          </cell>
          <cell r="G1262" t="str">
            <v>VIAL</v>
          </cell>
          <cell r="H1262"/>
          <cell r="I1262">
            <v>79.86</v>
          </cell>
          <cell r="J1262"/>
          <cell r="K1262">
            <v>79.86</v>
          </cell>
          <cell r="L1262">
            <v>0</v>
          </cell>
          <cell r="M1262">
            <v>20090910</v>
          </cell>
          <cell r="N1262">
            <v>20100910</v>
          </cell>
          <cell r="O1262">
            <v>20100910</v>
          </cell>
        </row>
        <row r="1263">
          <cell r="A1263" t="str">
            <v>95976 0</v>
          </cell>
          <cell r="B1263" t="str">
            <v>PANTOPRAZOLE SODIUM</v>
          </cell>
          <cell r="C1263">
            <v>95976</v>
          </cell>
          <cell r="D1263">
            <v>0</v>
          </cell>
          <cell r="E1263" t="str">
            <v>20 mg</v>
          </cell>
          <cell r="F1263" t="str">
            <v>TABLET</v>
          </cell>
          <cell r="G1263" t="str">
            <v>TAB, EC</v>
          </cell>
          <cell r="H1263"/>
          <cell r="I1263">
            <v>0.16120000000000001</v>
          </cell>
          <cell r="J1263"/>
          <cell r="K1263">
            <v>0.16120000000000001</v>
          </cell>
          <cell r="L1263">
            <v>0</v>
          </cell>
          <cell r="M1263">
            <v>20120910</v>
          </cell>
          <cell r="N1263">
            <v>0</v>
          </cell>
          <cell r="O1263">
            <v>20120910</v>
          </cell>
        </row>
        <row r="1264">
          <cell r="A1264" t="str">
            <v>40120 0</v>
          </cell>
          <cell r="B1264" t="str">
            <v>PANTOPRAZOLE SODIUM</v>
          </cell>
          <cell r="C1264">
            <v>40120</v>
          </cell>
          <cell r="D1264">
            <v>0</v>
          </cell>
          <cell r="E1264" t="str">
            <v>40 mg</v>
          </cell>
          <cell r="F1264" t="str">
            <v>TABLET</v>
          </cell>
          <cell r="G1264" t="str">
            <v>TAB, EC</v>
          </cell>
          <cell r="H1264"/>
          <cell r="I1264">
            <v>0.1128</v>
          </cell>
          <cell r="J1264"/>
          <cell r="K1264">
            <v>0.1128</v>
          </cell>
          <cell r="L1264">
            <v>0</v>
          </cell>
          <cell r="M1264">
            <v>20120910</v>
          </cell>
          <cell r="N1264">
            <v>0</v>
          </cell>
          <cell r="O1264">
            <v>20120910</v>
          </cell>
        </row>
        <row r="1265">
          <cell r="A1265" t="str">
            <v>16369 0</v>
          </cell>
          <cell r="B1265" t="str">
            <v>PAROXETINE HCL</v>
          </cell>
          <cell r="C1265">
            <v>16369</v>
          </cell>
          <cell r="D1265">
            <v>0</v>
          </cell>
          <cell r="E1265" t="str">
            <v>10 mg/5 ml</v>
          </cell>
          <cell r="F1265" t="str">
            <v>MILLILITER</v>
          </cell>
          <cell r="G1265" t="str">
            <v>SUSP</v>
          </cell>
          <cell r="H1265"/>
          <cell r="I1265">
            <v>0.48470000000000002</v>
          </cell>
          <cell r="J1265"/>
          <cell r="K1265">
            <v>0.48470000000000002</v>
          </cell>
          <cell r="L1265">
            <v>0</v>
          </cell>
          <cell r="M1265">
            <v>20090910</v>
          </cell>
          <cell r="N1265">
            <v>20101123</v>
          </cell>
          <cell r="O1265">
            <v>20110909</v>
          </cell>
        </row>
        <row r="1266">
          <cell r="A1266" t="str">
            <v>16364 0</v>
          </cell>
          <cell r="B1266" t="str">
            <v>PAROXETINE HCL</v>
          </cell>
          <cell r="C1266">
            <v>16364</v>
          </cell>
          <cell r="D1266">
            <v>0</v>
          </cell>
          <cell r="E1266" t="str">
            <v>10 mg</v>
          </cell>
          <cell r="F1266" t="str">
            <v>TABLET</v>
          </cell>
          <cell r="G1266" t="str">
            <v>TAB</v>
          </cell>
          <cell r="H1266"/>
          <cell r="I1266">
            <v>0.17319999999999999</v>
          </cell>
          <cell r="J1266"/>
          <cell r="K1266">
            <v>0.17319999999999999</v>
          </cell>
          <cell r="L1266">
            <v>0</v>
          </cell>
          <cell r="M1266">
            <v>20120610</v>
          </cell>
          <cell r="N1266">
            <v>0</v>
          </cell>
          <cell r="O1266">
            <v>20120610</v>
          </cell>
        </row>
        <row r="1267">
          <cell r="A1267" t="str">
            <v>17078 0</v>
          </cell>
          <cell r="B1267" t="str">
            <v>PAROXETINE HCL</v>
          </cell>
          <cell r="C1267">
            <v>17078</v>
          </cell>
          <cell r="D1267">
            <v>0</v>
          </cell>
          <cell r="E1267" t="str">
            <v>12.5 mg</v>
          </cell>
          <cell r="F1267" t="str">
            <v>TABLET</v>
          </cell>
          <cell r="G1267" t="str">
            <v>TAB</v>
          </cell>
          <cell r="H1267"/>
          <cell r="I1267">
            <v>3.2776999999999998</v>
          </cell>
          <cell r="J1267"/>
          <cell r="K1267">
            <v>3.2776999999999998</v>
          </cell>
          <cell r="L1267">
            <v>0</v>
          </cell>
          <cell r="M1267">
            <v>20120610</v>
          </cell>
          <cell r="N1267">
            <v>0</v>
          </cell>
          <cell r="O1267">
            <v>20120610</v>
          </cell>
        </row>
        <row r="1268">
          <cell r="A1268" t="str">
            <v>16366 0</v>
          </cell>
          <cell r="B1268" t="str">
            <v>PAROXETINE HCL</v>
          </cell>
          <cell r="C1268">
            <v>16366</v>
          </cell>
          <cell r="D1268">
            <v>0</v>
          </cell>
          <cell r="E1268" t="str">
            <v>20 mg</v>
          </cell>
          <cell r="F1268" t="str">
            <v>TABLET</v>
          </cell>
          <cell r="G1268" t="str">
            <v>TAB</v>
          </cell>
          <cell r="H1268"/>
          <cell r="I1268">
            <v>0.14560000000000001</v>
          </cell>
          <cell r="J1268"/>
          <cell r="K1268">
            <v>0.14560000000000001</v>
          </cell>
          <cell r="L1268">
            <v>0</v>
          </cell>
          <cell r="M1268">
            <v>20120610</v>
          </cell>
          <cell r="N1268">
            <v>0</v>
          </cell>
          <cell r="O1268">
            <v>20120610</v>
          </cell>
        </row>
        <row r="1269">
          <cell r="A1269" t="str">
            <v>17077 0</v>
          </cell>
          <cell r="B1269" t="str">
            <v>PAROXETINE HCL</v>
          </cell>
          <cell r="C1269">
            <v>17077</v>
          </cell>
          <cell r="D1269">
            <v>0</v>
          </cell>
          <cell r="E1269" t="str">
            <v>25 mg</v>
          </cell>
          <cell r="F1269" t="str">
            <v>TABLET</v>
          </cell>
          <cell r="G1269" t="str">
            <v>TAB</v>
          </cell>
          <cell r="H1269"/>
          <cell r="I1269">
            <v>3.5638999999999998</v>
          </cell>
          <cell r="J1269"/>
          <cell r="K1269">
            <v>3.5638999999999998</v>
          </cell>
          <cell r="L1269">
            <v>0</v>
          </cell>
          <cell r="M1269">
            <v>20120910</v>
          </cell>
          <cell r="N1269">
            <v>0</v>
          </cell>
          <cell r="O1269">
            <v>20120910</v>
          </cell>
        </row>
        <row r="1270">
          <cell r="A1270" t="str">
            <v>16367 0</v>
          </cell>
          <cell r="B1270" t="str">
            <v>PAROXETINE HCL</v>
          </cell>
          <cell r="C1270">
            <v>16367</v>
          </cell>
          <cell r="D1270">
            <v>0</v>
          </cell>
          <cell r="E1270" t="str">
            <v>30 mg</v>
          </cell>
          <cell r="F1270" t="str">
            <v>TABLET</v>
          </cell>
          <cell r="G1270" t="str">
            <v>TAB</v>
          </cell>
          <cell r="H1270"/>
          <cell r="I1270">
            <v>0.20100000000000001</v>
          </cell>
          <cell r="J1270"/>
          <cell r="K1270">
            <v>0.20100000000000001</v>
          </cell>
          <cell r="L1270">
            <v>0</v>
          </cell>
          <cell r="M1270">
            <v>20121210</v>
          </cell>
          <cell r="N1270">
            <v>0</v>
          </cell>
          <cell r="O1270">
            <v>20121210</v>
          </cell>
        </row>
        <row r="1271">
          <cell r="A1271" t="str">
            <v>17079 0</v>
          </cell>
          <cell r="B1271" t="str">
            <v>PAROXETINE HCL</v>
          </cell>
          <cell r="C1271">
            <v>17079</v>
          </cell>
          <cell r="D1271">
            <v>0</v>
          </cell>
          <cell r="E1271" t="str">
            <v>37.5 mg</v>
          </cell>
          <cell r="F1271" t="str">
            <v>TABLET</v>
          </cell>
          <cell r="G1271" t="str">
            <v>TAB, SR</v>
          </cell>
          <cell r="H1271"/>
          <cell r="I1271">
            <v>3.9260000000000002</v>
          </cell>
          <cell r="J1271"/>
          <cell r="K1271">
            <v>3.9260000000000002</v>
          </cell>
          <cell r="L1271">
            <v>0</v>
          </cell>
          <cell r="M1271">
            <v>20121210</v>
          </cell>
          <cell r="N1271">
            <v>0</v>
          </cell>
          <cell r="O1271">
            <v>20121210</v>
          </cell>
        </row>
        <row r="1272">
          <cell r="A1272" t="str">
            <v>16368 0</v>
          </cell>
          <cell r="B1272" t="str">
            <v>PAROXETINE HCL</v>
          </cell>
          <cell r="C1272">
            <v>16368</v>
          </cell>
          <cell r="D1272">
            <v>0</v>
          </cell>
          <cell r="E1272" t="str">
            <v>40 mg</v>
          </cell>
          <cell r="F1272" t="str">
            <v>TABLET</v>
          </cell>
          <cell r="G1272" t="str">
            <v>TAB</v>
          </cell>
          <cell r="H1272"/>
          <cell r="I1272">
            <v>0.20749999999999999</v>
          </cell>
          <cell r="J1272"/>
          <cell r="K1272">
            <v>0.20749999999999999</v>
          </cell>
          <cell r="L1272">
            <v>0</v>
          </cell>
          <cell r="M1272">
            <v>20120610</v>
          </cell>
          <cell r="N1272">
            <v>0</v>
          </cell>
          <cell r="O1272">
            <v>20120610</v>
          </cell>
        </row>
        <row r="1273">
          <cell r="A1273" t="str">
            <v>98308 0</v>
          </cell>
          <cell r="B1273" t="str">
            <v>PEG 3350/SOD SULF ANHYD/SODIUM BICARBONATE/SOD CHLORIDE/KCL</v>
          </cell>
          <cell r="C1273">
            <v>98308</v>
          </cell>
          <cell r="D1273">
            <v>0</v>
          </cell>
          <cell r="E1273" t="str">
            <v>236 - 22.74 g</v>
          </cell>
          <cell r="F1273" t="str">
            <v>MILLILITER</v>
          </cell>
          <cell r="G1273" t="str">
            <v>SOLN</v>
          </cell>
          <cell r="H1273"/>
          <cell r="I1273">
            <v>3.8999999999999998E-3</v>
          </cell>
          <cell r="J1273"/>
          <cell r="K1273">
            <v>3.8999999999999998E-3</v>
          </cell>
          <cell r="L1273">
            <v>0</v>
          </cell>
          <cell r="M1273">
            <v>20120610</v>
          </cell>
          <cell r="N1273">
            <v>0</v>
          </cell>
          <cell r="O1273">
            <v>20120610</v>
          </cell>
        </row>
        <row r="1274">
          <cell r="A1274" t="str">
            <v>12540 0</v>
          </cell>
          <cell r="B1274" t="str">
            <v>PEMOLINE</v>
          </cell>
          <cell r="C1274">
            <v>12540</v>
          </cell>
          <cell r="D1274">
            <v>0</v>
          </cell>
          <cell r="E1274" t="str">
            <v>18.75 mg</v>
          </cell>
          <cell r="F1274" t="str">
            <v>TABLET</v>
          </cell>
          <cell r="G1274" t="str">
            <v>TAB</v>
          </cell>
          <cell r="H1274"/>
          <cell r="I1274">
            <v>0.91479999999999995</v>
          </cell>
          <cell r="J1274"/>
          <cell r="K1274">
            <v>0.91479999999999995</v>
          </cell>
          <cell r="L1274">
            <v>0</v>
          </cell>
          <cell r="M1274">
            <v>20050822</v>
          </cell>
          <cell r="N1274">
            <v>20051210</v>
          </cell>
          <cell r="O1274">
            <v>20051210</v>
          </cell>
        </row>
        <row r="1275">
          <cell r="A1275" t="str">
            <v>12541 0</v>
          </cell>
          <cell r="B1275" t="str">
            <v>PEMOLINE</v>
          </cell>
          <cell r="C1275">
            <v>12541</v>
          </cell>
          <cell r="D1275">
            <v>0</v>
          </cell>
          <cell r="E1275" t="str">
            <v>37.5 mg</v>
          </cell>
          <cell r="F1275" t="str">
            <v>TABLET</v>
          </cell>
          <cell r="G1275" t="str">
            <v>TAB</v>
          </cell>
          <cell r="H1275"/>
          <cell r="I1275">
            <v>1.4236</v>
          </cell>
          <cell r="J1275"/>
          <cell r="K1275">
            <v>1.4236</v>
          </cell>
          <cell r="L1275">
            <v>0</v>
          </cell>
          <cell r="M1275">
            <v>20050822</v>
          </cell>
          <cell r="N1275">
            <v>20051210</v>
          </cell>
          <cell r="O1275">
            <v>20051210</v>
          </cell>
        </row>
        <row r="1276">
          <cell r="A1276" t="str">
            <v>12542 0</v>
          </cell>
          <cell r="B1276" t="str">
            <v>PEMOLINE</v>
          </cell>
          <cell r="C1276">
            <v>12542</v>
          </cell>
          <cell r="D1276">
            <v>0</v>
          </cell>
          <cell r="E1276" t="str">
            <v>75 mg</v>
          </cell>
          <cell r="F1276" t="str">
            <v>TABLET</v>
          </cell>
          <cell r="G1276" t="str">
            <v>TAB</v>
          </cell>
          <cell r="H1276"/>
          <cell r="I1276">
            <v>2.3875000000000002</v>
          </cell>
          <cell r="J1276"/>
          <cell r="K1276">
            <v>2.3875000000000002</v>
          </cell>
          <cell r="L1276">
            <v>0</v>
          </cell>
          <cell r="M1276">
            <v>20050822</v>
          </cell>
          <cell r="N1276">
            <v>20051210</v>
          </cell>
          <cell r="O1276">
            <v>20051210</v>
          </cell>
        </row>
        <row r="1277">
          <cell r="A1277" t="str">
            <v>39022 100</v>
          </cell>
          <cell r="B1277" t="str">
            <v>PENICILLIN V POTASSIUM</v>
          </cell>
          <cell r="C1277">
            <v>39022</v>
          </cell>
          <cell r="D1277">
            <v>100</v>
          </cell>
          <cell r="E1277" t="str">
            <v>125 mg/5 ml, 100 ml</v>
          </cell>
          <cell r="F1277" t="str">
            <v>MILLILITER</v>
          </cell>
          <cell r="G1277" t="str">
            <v>PWDR for ORAL SOLN</v>
          </cell>
          <cell r="H1277"/>
          <cell r="I1277">
            <v>4.0399999999999998E-2</v>
          </cell>
          <cell r="J1277"/>
          <cell r="K1277">
            <v>4.0399999999999998E-2</v>
          </cell>
          <cell r="L1277">
            <v>0</v>
          </cell>
          <cell r="M1277">
            <v>20120610</v>
          </cell>
          <cell r="N1277">
            <v>0</v>
          </cell>
          <cell r="O1277">
            <v>20120610</v>
          </cell>
        </row>
        <row r="1278">
          <cell r="A1278" t="str">
            <v>39024 0</v>
          </cell>
          <cell r="B1278" t="str">
            <v>PENICILLIN V POTASSIUM</v>
          </cell>
          <cell r="C1278">
            <v>39024</v>
          </cell>
          <cell r="D1278">
            <v>0</v>
          </cell>
          <cell r="E1278" t="str">
            <v>250 mg/5 ml</v>
          </cell>
          <cell r="F1278" t="str">
            <v>MILLILITER</v>
          </cell>
          <cell r="G1278" t="str">
            <v>SUSP RECON</v>
          </cell>
          <cell r="H1278"/>
          <cell r="I1278">
            <v>5.0700000000000002E-2</v>
          </cell>
          <cell r="J1278"/>
          <cell r="K1278">
            <v>5.0700000000000002E-2</v>
          </cell>
          <cell r="L1278">
            <v>0</v>
          </cell>
          <cell r="M1278">
            <v>20120910</v>
          </cell>
          <cell r="N1278">
            <v>0</v>
          </cell>
          <cell r="O1278">
            <v>20120910</v>
          </cell>
        </row>
        <row r="1279">
          <cell r="A1279" t="str">
            <v>39053 0</v>
          </cell>
          <cell r="B1279" t="str">
            <v>PENICILLIN V POTASSIUM</v>
          </cell>
          <cell r="C1279">
            <v>39053</v>
          </cell>
          <cell r="D1279">
            <v>0</v>
          </cell>
          <cell r="E1279" t="str">
            <v>250 mg</v>
          </cell>
          <cell r="F1279" t="str">
            <v>TABLET</v>
          </cell>
          <cell r="G1279" t="str">
            <v>TAB</v>
          </cell>
          <cell r="H1279"/>
          <cell r="I1279">
            <v>0.17560000000000001</v>
          </cell>
          <cell r="J1279"/>
          <cell r="K1279">
            <v>0.17560000000000001</v>
          </cell>
          <cell r="L1279">
            <v>0</v>
          </cell>
          <cell r="M1279">
            <v>20110909</v>
          </cell>
          <cell r="N1279">
            <v>0</v>
          </cell>
          <cell r="O1279">
            <v>20110909</v>
          </cell>
        </row>
        <row r="1280">
          <cell r="A1280" t="str">
            <v>39055 0</v>
          </cell>
          <cell r="B1280" t="str">
            <v>PENICILLIN V POTASSIUM</v>
          </cell>
          <cell r="C1280">
            <v>39055</v>
          </cell>
          <cell r="D1280">
            <v>0</v>
          </cell>
          <cell r="E1280" t="str">
            <v>500 mg</v>
          </cell>
          <cell r="F1280" t="str">
            <v>TABLET</v>
          </cell>
          <cell r="G1280" t="str">
            <v>TAB</v>
          </cell>
          <cell r="H1280"/>
          <cell r="I1280">
            <v>0.2382</v>
          </cell>
          <cell r="J1280"/>
          <cell r="K1280">
            <v>0.2382</v>
          </cell>
          <cell r="L1280">
            <v>0</v>
          </cell>
          <cell r="M1280">
            <v>20120910</v>
          </cell>
          <cell r="N1280">
            <v>0</v>
          </cell>
          <cell r="O1280">
            <v>20120910</v>
          </cell>
        </row>
        <row r="1281">
          <cell r="A1281" t="str">
            <v>71060 0</v>
          </cell>
          <cell r="B1281" t="str">
            <v>PENTAZOCINE/NALOXONE HCL</v>
          </cell>
          <cell r="C1281">
            <v>71060</v>
          </cell>
          <cell r="D1281">
            <v>0</v>
          </cell>
          <cell r="E1281" t="str">
            <v>50 mg/0.5 mg</v>
          </cell>
          <cell r="F1281" t="str">
            <v>TABLET</v>
          </cell>
          <cell r="G1281" t="str">
            <v>TAB</v>
          </cell>
          <cell r="H1281"/>
          <cell r="I1281">
            <v>1.5357000000000001</v>
          </cell>
          <cell r="J1281"/>
          <cell r="K1281">
            <v>1.5357000000000001</v>
          </cell>
          <cell r="L1281">
            <v>0</v>
          </cell>
          <cell r="M1281">
            <v>20121210</v>
          </cell>
          <cell r="N1281">
            <v>0</v>
          </cell>
          <cell r="O1281">
            <v>20121210</v>
          </cell>
        </row>
        <row r="1282">
          <cell r="A1282" t="str">
            <v>11800 0</v>
          </cell>
          <cell r="B1282" t="str">
            <v>PENTOXIFYLLINE</v>
          </cell>
          <cell r="C1282">
            <v>11800</v>
          </cell>
          <cell r="D1282">
            <v>0</v>
          </cell>
          <cell r="E1282" t="str">
            <v>400 mg</v>
          </cell>
          <cell r="F1282" t="str">
            <v>TABLET</v>
          </cell>
          <cell r="G1282" t="str">
            <v>TAB, CR</v>
          </cell>
          <cell r="H1282"/>
          <cell r="I1282">
            <v>0.1699</v>
          </cell>
          <cell r="J1282"/>
          <cell r="K1282">
            <v>0.1699</v>
          </cell>
          <cell r="L1282">
            <v>0</v>
          </cell>
          <cell r="M1282">
            <v>20121210</v>
          </cell>
          <cell r="N1282">
            <v>0</v>
          </cell>
          <cell r="O1282">
            <v>20121210</v>
          </cell>
        </row>
        <row r="1283">
          <cell r="A1283" t="str">
            <v>14805 0</v>
          </cell>
          <cell r="B1283" t="str">
            <v>P-EPHED HCL/BROMPHENIRAMIN</v>
          </cell>
          <cell r="C1283">
            <v>14805</v>
          </cell>
          <cell r="D1283">
            <v>0</v>
          </cell>
          <cell r="E1283" t="str">
            <v>45 mg; 4 mg/5 ml</v>
          </cell>
          <cell r="F1283" t="str">
            <v>MILLILITER</v>
          </cell>
          <cell r="G1283" t="str">
            <v>SYR</v>
          </cell>
          <cell r="H1283"/>
          <cell r="I1283">
            <v>2.24E-2</v>
          </cell>
          <cell r="J1283"/>
          <cell r="K1283">
            <v>2.24E-2</v>
          </cell>
          <cell r="L1283">
            <v>0</v>
          </cell>
          <cell r="M1283">
            <v>20090310</v>
          </cell>
          <cell r="N1283">
            <v>20100310</v>
          </cell>
          <cell r="O1283">
            <v>20100610</v>
          </cell>
        </row>
        <row r="1284">
          <cell r="A1284" t="str">
            <v>13758 0</v>
          </cell>
          <cell r="B1284" t="str">
            <v>PERINDOPRIL ERBUMINE</v>
          </cell>
          <cell r="C1284">
            <v>13758</v>
          </cell>
          <cell r="D1284">
            <v>0</v>
          </cell>
          <cell r="E1284" t="str">
            <v>2 mg</v>
          </cell>
          <cell r="F1284" t="str">
            <v>TABLET</v>
          </cell>
          <cell r="G1284" t="str">
            <v>TAB</v>
          </cell>
          <cell r="H1284"/>
          <cell r="I1284">
            <v>0.55420000000000003</v>
          </cell>
          <cell r="J1284"/>
          <cell r="K1284">
            <v>0.55420000000000003</v>
          </cell>
          <cell r="L1284">
            <v>0</v>
          </cell>
          <cell r="M1284">
            <v>20120910</v>
          </cell>
          <cell r="N1284">
            <v>0</v>
          </cell>
          <cell r="O1284">
            <v>20120910</v>
          </cell>
        </row>
        <row r="1285">
          <cell r="A1285" t="str">
            <v>13759 0</v>
          </cell>
          <cell r="B1285" t="str">
            <v>PERINDOPRIL ERBUMINE</v>
          </cell>
          <cell r="C1285">
            <v>13759</v>
          </cell>
          <cell r="D1285">
            <v>0</v>
          </cell>
          <cell r="E1285" t="str">
            <v>4 mg</v>
          </cell>
          <cell r="F1285" t="str">
            <v>TABLET</v>
          </cell>
          <cell r="G1285" t="str">
            <v>TAB</v>
          </cell>
          <cell r="H1285"/>
          <cell r="I1285">
            <v>0.63329999999999997</v>
          </cell>
          <cell r="J1285"/>
          <cell r="K1285">
            <v>0.63329999999999997</v>
          </cell>
          <cell r="L1285">
            <v>0</v>
          </cell>
          <cell r="M1285">
            <v>20120910</v>
          </cell>
          <cell r="N1285">
            <v>0</v>
          </cell>
          <cell r="O1285">
            <v>20120910</v>
          </cell>
        </row>
        <row r="1286">
          <cell r="A1286" t="str">
            <v>93207 0</v>
          </cell>
          <cell r="B1286" t="str">
            <v>PERINDOPRIL ERBUMINE</v>
          </cell>
          <cell r="C1286">
            <v>93207</v>
          </cell>
          <cell r="D1286">
            <v>0</v>
          </cell>
          <cell r="E1286" t="str">
            <v>8 mg</v>
          </cell>
          <cell r="F1286" t="str">
            <v>TABLET</v>
          </cell>
          <cell r="G1286" t="str">
            <v>TAB</v>
          </cell>
          <cell r="H1286"/>
          <cell r="I1286">
            <v>0.62509999999999999</v>
          </cell>
          <cell r="J1286"/>
          <cell r="K1286">
            <v>0.62509999999999999</v>
          </cell>
          <cell r="L1286">
            <v>0</v>
          </cell>
          <cell r="M1286">
            <v>20120610</v>
          </cell>
          <cell r="N1286">
            <v>0</v>
          </cell>
          <cell r="O1286">
            <v>20120610</v>
          </cell>
        </row>
        <row r="1287">
          <cell r="A1287" t="str">
            <v>44370 0</v>
          </cell>
          <cell r="B1287" t="str">
            <v>PERMETHRIN</v>
          </cell>
          <cell r="C1287">
            <v>44370</v>
          </cell>
          <cell r="D1287">
            <v>0</v>
          </cell>
          <cell r="E1287" t="str">
            <v>5%</v>
          </cell>
          <cell r="F1287" t="str">
            <v>GRAM</v>
          </cell>
          <cell r="G1287" t="str">
            <v>CRM</v>
          </cell>
          <cell r="H1287"/>
          <cell r="I1287">
            <v>0.91679999999999995</v>
          </cell>
          <cell r="J1287"/>
          <cell r="K1287">
            <v>0.91679999999999995</v>
          </cell>
          <cell r="L1287">
            <v>0</v>
          </cell>
          <cell r="M1287">
            <v>20120921</v>
          </cell>
          <cell r="N1287">
            <v>0</v>
          </cell>
          <cell r="O1287">
            <v>20120921</v>
          </cell>
        </row>
        <row r="1288">
          <cell r="A1288" t="str">
            <v>14650 0</v>
          </cell>
          <cell r="B1288" t="str">
            <v>PERPHENAZINE</v>
          </cell>
          <cell r="C1288">
            <v>14650</v>
          </cell>
          <cell r="D1288">
            <v>0</v>
          </cell>
          <cell r="E1288" t="str">
            <v>16 mg</v>
          </cell>
          <cell r="F1288" t="str">
            <v>TABLET</v>
          </cell>
          <cell r="G1288" t="str">
            <v>TAB</v>
          </cell>
          <cell r="H1288"/>
          <cell r="I1288">
            <v>1.3199000000000001</v>
          </cell>
          <cell r="J1288"/>
          <cell r="K1288">
            <v>1.3199000000000001</v>
          </cell>
          <cell r="L1288">
            <v>0</v>
          </cell>
          <cell r="M1288">
            <v>20081210</v>
          </cell>
          <cell r="N1288">
            <v>20090310</v>
          </cell>
          <cell r="O1288">
            <v>20090910</v>
          </cell>
        </row>
        <row r="1289">
          <cell r="A1289" t="str">
            <v>14651 0</v>
          </cell>
          <cell r="B1289" t="str">
            <v>PERPHENAZINE</v>
          </cell>
          <cell r="C1289">
            <v>14651</v>
          </cell>
          <cell r="D1289">
            <v>0</v>
          </cell>
          <cell r="E1289" t="str">
            <v>2 mg</v>
          </cell>
          <cell r="F1289" t="str">
            <v>TABLET</v>
          </cell>
          <cell r="G1289" t="str">
            <v>TAB</v>
          </cell>
          <cell r="H1289"/>
          <cell r="I1289">
            <v>0.87719999999999998</v>
          </cell>
          <cell r="J1289"/>
          <cell r="K1289">
            <v>0.87719999999999998</v>
          </cell>
          <cell r="L1289">
            <v>0</v>
          </cell>
          <cell r="M1289">
            <v>20120910</v>
          </cell>
          <cell r="N1289">
            <v>0</v>
          </cell>
          <cell r="O1289">
            <v>20120910</v>
          </cell>
        </row>
        <row r="1290">
          <cell r="A1290" t="str">
            <v>14652 0</v>
          </cell>
          <cell r="B1290" t="str">
            <v>PERPHENAZINE</v>
          </cell>
          <cell r="C1290">
            <v>14652</v>
          </cell>
          <cell r="D1290">
            <v>0</v>
          </cell>
          <cell r="E1290" t="str">
            <v>4 mg</v>
          </cell>
          <cell r="F1290" t="str">
            <v>TABLET</v>
          </cell>
          <cell r="G1290" t="str">
            <v>TAB</v>
          </cell>
          <cell r="H1290"/>
          <cell r="I1290">
            <v>1.2008000000000001</v>
          </cell>
          <cell r="J1290"/>
          <cell r="K1290">
            <v>1.2008000000000001</v>
          </cell>
          <cell r="L1290">
            <v>0</v>
          </cell>
          <cell r="M1290">
            <v>20120610</v>
          </cell>
          <cell r="N1290">
            <v>0</v>
          </cell>
          <cell r="O1290">
            <v>20120610</v>
          </cell>
        </row>
        <row r="1291">
          <cell r="A1291" t="str">
            <v>14653 0</v>
          </cell>
          <cell r="B1291" t="str">
            <v>PERPHENAZINE</v>
          </cell>
          <cell r="C1291">
            <v>14653</v>
          </cell>
          <cell r="D1291">
            <v>0</v>
          </cell>
          <cell r="E1291" t="str">
            <v>8 mg</v>
          </cell>
          <cell r="F1291" t="str">
            <v>TABLET</v>
          </cell>
          <cell r="G1291" t="str">
            <v>TAB</v>
          </cell>
          <cell r="H1291"/>
          <cell r="I1291">
            <v>1.4563999999999999</v>
          </cell>
          <cell r="J1291"/>
          <cell r="K1291">
            <v>1.4563999999999999</v>
          </cell>
          <cell r="L1291">
            <v>0</v>
          </cell>
          <cell r="M1291">
            <v>20120910</v>
          </cell>
          <cell r="N1291">
            <v>0</v>
          </cell>
          <cell r="O1291">
            <v>20120910</v>
          </cell>
        </row>
        <row r="1292">
          <cell r="A1292" t="str">
            <v>42121 0</v>
          </cell>
          <cell r="B1292" t="str">
            <v>PHENAZOPYRIDINE HCL</v>
          </cell>
          <cell r="C1292">
            <v>42121</v>
          </cell>
          <cell r="D1292">
            <v>0</v>
          </cell>
          <cell r="E1292" t="str">
            <v>100 mg</v>
          </cell>
          <cell r="F1292" t="str">
            <v>TABLET</v>
          </cell>
          <cell r="G1292" t="str">
            <v>TAB</v>
          </cell>
          <cell r="H1292"/>
          <cell r="I1292">
            <v>0.1537</v>
          </cell>
          <cell r="J1292"/>
          <cell r="K1292">
            <v>0.1537</v>
          </cell>
          <cell r="L1292">
            <v>0</v>
          </cell>
          <cell r="M1292">
            <v>20120610</v>
          </cell>
          <cell r="N1292">
            <v>0</v>
          </cell>
          <cell r="O1292">
            <v>20120610</v>
          </cell>
        </row>
        <row r="1293">
          <cell r="A1293" t="str">
            <v>42122 0</v>
          </cell>
          <cell r="B1293" t="str">
            <v>PHENAZOPYRIDINE HCL</v>
          </cell>
          <cell r="C1293">
            <v>42122</v>
          </cell>
          <cell r="D1293">
            <v>0</v>
          </cell>
          <cell r="E1293" t="str">
            <v>200 mg</v>
          </cell>
          <cell r="F1293" t="str">
            <v>TABLET</v>
          </cell>
          <cell r="G1293" t="str">
            <v>TAB</v>
          </cell>
          <cell r="H1293"/>
          <cell r="I1293">
            <v>8.9300000000000004E-2</v>
          </cell>
          <cell r="J1293"/>
          <cell r="K1293">
            <v>8.9300000000000004E-2</v>
          </cell>
          <cell r="L1293">
            <v>0</v>
          </cell>
          <cell r="M1293">
            <v>20121210</v>
          </cell>
          <cell r="N1293">
            <v>0</v>
          </cell>
          <cell r="O1293">
            <v>20121210</v>
          </cell>
        </row>
        <row r="1294">
          <cell r="A1294" t="str">
            <v>12975 0</v>
          </cell>
          <cell r="B1294" t="str">
            <v>PHENOBARBITAL</v>
          </cell>
          <cell r="C1294">
            <v>12975</v>
          </cell>
          <cell r="D1294">
            <v>0</v>
          </cell>
          <cell r="E1294" t="str">
            <v>100 mg</v>
          </cell>
          <cell r="F1294" t="str">
            <v>TABLET</v>
          </cell>
          <cell r="G1294" t="str">
            <v>TAB</v>
          </cell>
          <cell r="H1294"/>
          <cell r="I1294">
            <v>4.5600000000000002E-2</v>
          </cell>
          <cell r="J1294"/>
          <cell r="K1294">
            <v>4.5600000000000002E-2</v>
          </cell>
          <cell r="L1294">
            <v>0</v>
          </cell>
          <cell r="M1294">
            <v>20110310</v>
          </cell>
          <cell r="N1294">
            <v>20110610</v>
          </cell>
          <cell r="O1294">
            <v>20110909</v>
          </cell>
        </row>
        <row r="1295">
          <cell r="A1295" t="str">
            <v>12971 0</v>
          </cell>
          <cell r="B1295" t="str">
            <v>PHENOBARBITAL</v>
          </cell>
          <cell r="C1295">
            <v>12971</v>
          </cell>
          <cell r="D1295">
            <v>0</v>
          </cell>
          <cell r="E1295" t="str">
            <v>15 mg</v>
          </cell>
          <cell r="F1295" t="str">
            <v>TABLET</v>
          </cell>
          <cell r="G1295" t="str">
            <v>TAB</v>
          </cell>
          <cell r="H1295"/>
          <cell r="I1295">
            <v>3.78E-2</v>
          </cell>
          <cell r="J1295"/>
          <cell r="K1295">
            <v>3.78E-2</v>
          </cell>
          <cell r="L1295">
            <v>0</v>
          </cell>
          <cell r="M1295">
            <v>20120610</v>
          </cell>
          <cell r="N1295">
            <v>0</v>
          </cell>
          <cell r="O1295">
            <v>20120610</v>
          </cell>
        </row>
        <row r="1296">
          <cell r="A1296" t="str">
            <v>97706 0</v>
          </cell>
          <cell r="B1296" t="str">
            <v>PHENOBARBITAL</v>
          </cell>
          <cell r="C1296">
            <v>97706</v>
          </cell>
          <cell r="D1296">
            <v>0</v>
          </cell>
          <cell r="E1296" t="str">
            <v>16.2 mg</v>
          </cell>
          <cell r="F1296" t="str">
            <v>TABLET</v>
          </cell>
          <cell r="G1296" t="str">
            <v>TAB</v>
          </cell>
          <cell r="H1296"/>
          <cell r="I1296">
            <v>6.4399999999999999E-2</v>
          </cell>
          <cell r="J1296"/>
          <cell r="K1296">
            <v>6.4399999999999999E-2</v>
          </cell>
          <cell r="L1296">
            <v>0</v>
          </cell>
          <cell r="M1296">
            <v>20120610</v>
          </cell>
          <cell r="N1296">
            <v>0</v>
          </cell>
          <cell r="O1296">
            <v>20120610</v>
          </cell>
        </row>
        <row r="1297">
          <cell r="A1297" t="str">
            <v>12956 0</v>
          </cell>
          <cell r="B1297" t="str">
            <v>PHENOBARBITAL</v>
          </cell>
          <cell r="C1297">
            <v>12956</v>
          </cell>
          <cell r="D1297">
            <v>0</v>
          </cell>
          <cell r="E1297" t="str">
            <v>20 mg/5 ml</v>
          </cell>
          <cell r="F1297" t="str">
            <v>MILLILITER</v>
          </cell>
          <cell r="G1297" t="str">
            <v>ELIXIR</v>
          </cell>
          <cell r="H1297"/>
          <cell r="I1297">
            <v>2.12E-2</v>
          </cell>
          <cell r="J1297"/>
          <cell r="K1297">
            <v>2.12E-2</v>
          </cell>
          <cell r="L1297">
            <v>0</v>
          </cell>
          <cell r="M1297">
            <v>20120309</v>
          </cell>
          <cell r="N1297">
            <v>0</v>
          </cell>
          <cell r="O1297">
            <v>20120309</v>
          </cell>
        </row>
        <row r="1298">
          <cell r="A1298" t="str">
            <v>12973 0</v>
          </cell>
          <cell r="B1298" t="str">
            <v>PHENOBARBITAL</v>
          </cell>
          <cell r="C1298">
            <v>12973</v>
          </cell>
          <cell r="D1298">
            <v>0</v>
          </cell>
          <cell r="E1298" t="str">
            <v>30 mg</v>
          </cell>
          <cell r="F1298" t="str">
            <v>TABLET</v>
          </cell>
          <cell r="G1298" t="str">
            <v>TAB</v>
          </cell>
          <cell r="H1298"/>
          <cell r="I1298">
            <v>1.67E-2</v>
          </cell>
          <cell r="J1298"/>
          <cell r="K1298">
            <v>1.67E-2</v>
          </cell>
          <cell r="L1298">
            <v>0</v>
          </cell>
          <cell r="M1298">
            <v>20090310</v>
          </cell>
          <cell r="N1298">
            <v>20110506</v>
          </cell>
          <cell r="O1298">
            <v>20110909</v>
          </cell>
        </row>
        <row r="1299">
          <cell r="A1299" t="str">
            <v>12972 0</v>
          </cell>
          <cell r="B1299" t="str">
            <v>PHENOBARBITAL</v>
          </cell>
          <cell r="C1299">
            <v>12972</v>
          </cell>
          <cell r="D1299">
            <v>0</v>
          </cell>
          <cell r="E1299" t="str">
            <v>60 mg</v>
          </cell>
          <cell r="F1299" t="str">
            <v>TABLET</v>
          </cell>
          <cell r="G1299" t="str">
            <v>TAB</v>
          </cell>
          <cell r="H1299"/>
          <cell r="I1299">
            <v>2.0400000000000001E-2</v>
          </cell>
          <cell r="J1299"/>
          <cell r="K1299">
            <v>2.0400000000000001E-2</v>
          </cell>
          <cell r="L1299">
            <v>0</v>
          </cell>
          <cell r="M1299">
            <v>20100610</v>
          </cell>
          <cell r="N1299">
            <v>20110506</v>
          </cell>
          <cell r="O1299">
            <v>20110909</v>
          </cell>
        </row>
        <row r="1300">
          <cell r="A1300" t="str">
            <v>20692 0</v>
          </cell>
          <cell r="B1300" t="str">
            <v xml:space="preserve">PHENTERMINE HCL </v>
          </cell>
          <cell r="C1300">
            <v>20692</v>
          </cell>
          <cell r="D1300">
            <v>0</v>
          </cell>
          <cell r="E1300" t="str">
            <v>30 mg</v>
          </cell>
          <cell r="F1300" t="str">
            <v>CAPSULE</v>
          </cell>
          <cell r="G1300" t="str">
            <v>CAP</v>
          </cell>
          <cell r="H1300"/>
          <cell r="I1300">
            <v>0.2853</v>
          </cell>
          <cell r="J1300"/>
          <cell r="K1300">
            <v>0.2853</v>
          </cell>
          <cell r="L1300">
            <v>0</v>
          </cell>
          <cell r="M1300">
            <v>20120610</v>
          </cell>
          <cell r="N1300">
            <v>0</v>
          </cell>
          <cell r="O1300">
            <v>20120610</v>
          </cell>
        </row>
        <row r="1301">
          <cell r="A1301" t="str">
            <v>20713 0</v>
          </cell>
          <cell r="B1301" t="str">
            <v xml:space="preserve">PHENTERMINE HCL </v>
          </cell>
          <cell r="C1301">
            <v>20713</v>
          </cell>
          <cell r="D1301">
            <v>0</v>
          </cell>
          <cell r="E1301" t="str">
            <v>37.5 mg</v>
          </cell>
          <cell r="F1301" t="str">
            <v>TABLET</v>
          </cell>
          <cell r="G1301" t="str">
            <v>TAB</v>
          </cell>
          <cell r="H1301"/>
          <cell r="I1301">
            <v>0.14249999999999999</v>
          </cell>
          <cell r="J1301"/>
          <cell r="K1301">
            <v>0.14249999999999999</v>
          </cell>
          <cell r="L1301">
            <v>0</v>
          </cell>
          <cell r="M1301">
            <v>20120910</v>
          </cell>
          <cell r="N1301">
            <v>0</v>
          </cell>
          <cell r="O1301">
            <v>20120910</v>
          </cell>
        </row>
        <row r="1302">
          <cell r="A1302" t="str">
            <v>25732 0</v>
          </cell>
          <cell r="B1302" t="str">
            <v>PHENYLEPHRINE HCL/CHLOR-MAL</v>
          </cell>
          <cell r="C1302">
            <v>25732</v>
          </cell>
          <cell r="D1302">
            <v>0</v>
          </cell>
          <cell r="E1302" t="str">
            <v>12.5-4 mg/5</v>
          </cell>
          <cell r="F1302" t="str">
            <v>MILLILITER</v>
          </cell>
          <cell r="G1302" t="str">
            <v>SYR</v>
          </cell>
          <cell r="H1302"/>
          <cell r="I1302">
            <v>1.9400000000000001E-2</v>
          </cell>
          <cell r="J1302"/>
          <cell r="K1302">
            <v>1.9400000000000001E-2</v>
          </cell>
          <cell r="L1302">
            <v>0</v>
          </cell>
          <cell r="M1302">
            <v>20120309</v>
          </cell>
          <cell r="N1302">
            <v>0</v>
          </cell>
          <cell r="O1302">
            <v>20120309</v>
          </cell>
        </row>
        <row r="1303">
          <cell r="A1303" t="str">
            <v>13978 0</v>
          </cell>
          <cell r="B1303" t="str">
            <v>PHENYLEPHRINE HCL/COD/PROMETH</v>
          </cell>
          <cell r="C1303">
            <v>13978</v>
          </cell>
          <cell r="D1303">
            <v>0</v>
          </cell>
          <cell r="E1303" t="str">
            <v>5-10-6.25</v>
          </cell>
          <cell r="F1303" t="str">
            <v>MILLILITER</v>
          </cell>
          <cell r="G1303" t="str">
            <v>SYR</v>
          </cell>
          <cell r="H1303"/>
          <cell r="I1303">
            <v>0.11609999999999999</v>
          </cell>
          <cell r="J1303"/>
          <cell r="K1303">
            <v>0.11609999999999999</v>
          </cell>
          <cell r="L1303">
            <v>0</v>
          </cell>
          <cell r="M1303">
            <v>20120610</v>
          </cell>
          <cell r="N1303">
            <v>0</v>
          </cell>
          <cell r="O1303">
            <v>20120610</v>
          </cell>
        </row>
        <row r="1304">
          <cell r="A1304" t="str">
            <v>12746 0</v>
          </cell>
          <cell r="B1304" t="str">
            <v>PHENYLEPHRINE/CHLORPHENIRAMINE</v>
          </cell>
          <cell r="C1304">
            <v>12746</v>
          </cell>
          <cell r="D1304">
            <v>0</v>
          </cell>
          <cell r="E1304" t="str">
            <v>5-4.5 mg/5 ml</v>
          </cell>
          <cell r="F1304" t="str">
            <v>MILLILITER</v>
          </cell>
          <cell r="G1304" t="str">
            <v>SUSP</v>
          </cell>
          <cell r="H1304"/>
          <cell r="I1304">
            <v>0.40920000000000001</v>
          </cell>
          <cell r="J1304"/>
          <cell r="K1304">
            <v>0.40920000000000001</v>
          </cell>
          <cell r="L1304">
            <v>0</v>
          </cell>
          <cell r="M1304">
            <v>20120309</v>
          </cell>
          <cell r="N1304">
            <v>0</v>
          </cell>
          <cell r="O1304">
            <v>20120309</v>
          </cell>
        </row>
        <row r="1305">
          <cell r="A1305" t="str">
            <v>96268 0</v>
          </cell>
          <cell r="B1305" t="str">
            <v>PHENYLEPHRINE/HYDROCODONE/CHLORPHENIRAMINE</v>
          </cell>
          <cell r="C1305">
            <v>96268</v>
          </cell>
          <cell r="D1305">
            <v>0</v>
          </cell>
          <cell r="E1305" t="str">
            <v>5-2.5-2 mg/5 ml</v>
          </cell>
          <cell r="F1305" t="str">
            <v>MILLILITER</v>
          </cell>
          <cell r="G1305" t="str">
            <v>SYR</v>
          </cell>
          <cell r="H1305"/>
          <cell r="I1305">
            <v>1.35E-2</v>
          </cell>
          <cell r="J1305"/>
          <cell r="K1305">
            <v>1.35E-2</v>
          </cell>
          <cell r="L1305">
            <v>0</v>
          </cell>
          <cell r="M1305">
            <v>20071210</v>
          </cell>
          <cell r="N1305">
            <v>20080610</v>
          </cell>
          <cell r="O1305">
            <v>20081210</v>
          </cell>
        </row>
        <row r="1306">
          <cell r="A1306" t="str">
            <v>95910 0</v>
          </cell>
          <cell r="B1306" t="str">
            <v>PHENYLEPHRINE/PYRIL TAN/CP</v>
          </cell>
          <cell r="C1306">
            <v>95910</v>
          </cell>
          <cell r="D1306">
            <v>0</v>
          </cell>
          <cell r="E1306" t="str">
            <v>5 mg; 12.5 mg; 2 mg/5 ml</v>
          </cell>
          <cell r="F1306" t="str">
            <v>MILLILITER</v>
          </cell>
          <cell r="G1306" t="str">
            <v>SUSP</v>
          </cell>
          <cell r="H1306"/>
          <cell r="I1306">
            <v>0.17419999999999999</v>
          </cell>
          <cell r="J1306"/>
          <cell r="K1306">
            <v>0.17419999999999999</v>
          </cell>
          <cell r="L1306">
            <v>0</v>
          </cell>
          <cell r="M1306">
            <v>20061210</v>
          </cell>
          <cell r="N1306">
            <v>20080610</v>
          </cell>
          <cell r="O1306">
            <v>20080610</v>
          </cell>
        </row>
        <row r="1307">
          <cell r="A1307" t="str">
            <v>17700 0</v>
          </cell>
          <cell r="B1307" t="str">
            <v>PHENYTOIN SODIUM</v>
          </cell>
          <cell r="C1307">
            <v>17700</v>
          </cell>
          <cell r="D1307">
            <v>0</v>
          </cell>
          <cell r="E1307" t="str">
            <v>100 mg</v>
          </cell>
          <cell r="F1307" t="str">
            <v>CAPSULE</v>
          </cell>
          <cell r="G1307" t="str">
            <v>CAP, ER</v>
          </cell>
          <cell r="H1307"/>
          <cell r="I1307">
            <v>0.1032</v>
          </cell>
          <cell r="J1307"/>
          <cell r="K1307">
            <v>0.1032</v>
          </cell>
          <cell r="L1307">
            <v>0</v>
          </cell>
          <cell r="M1307">
            <v>20120610</v>
          </cell>
          <cell r="N1307">
            <v>0</v>
          </cell>
          <cell r="O1307">
            <v>20120610</v>
          </cell>
        </row>
        <row r="1308">
          <cell r="A1308" t="str">
            <v>17241 0</v>
          </cell>
          <cell r="B1308" t="str">
            <v>PHENYTOIN SODIUM</v>
          </cell>
          <cell r="C1308">
            <v>17241</v>
          </cell>
          <cell r="D1308">
            <v>0</v>
          </cell>
          <cell r="E1308" t="str">
            <v>125 mg/5 ml</v>
          </cell>
          <cell r="F1308" t="str">
            <v>MILLILITER</v>
          </cell>
          <cell r="G1308" t="str">
            <v>SUSP</v>
          </cell>
          <cell r="H1308"/>
          <cell r="I1308">
            <v>0.13320000000000001</v>
          </cell>
          <cell r="J1308"/>
          <cell r="K1308">
            <v>0.13320000000000001</v>
          </cell>
          <cell r="L1308">
            <v>0</v>
          </cell>
          <cell r="M1308">
            <v>20120610</v>
          </cell>
          <cell r="N1308">
            <v>0</v>
          </cell>
          <cell r="O1308">
            <v>20120610</v>
          </cell>
        </row>
        <row r="1309">
          <cell r="A1309" t="str">
            <v>24671 0</v>
          </cell>
          <cell r="B1309" t="str">
            <v xml:space="preserve">PILOCARPINE HCL </v>
          </cell>
          <cell r="C1309">
            <v>24671</v>
          </cell>
          <cell r="D1309">
            <v>0</v>
          </cell>
          <cell r="E1309" t="str">
            <v>5 mg</v>
          </cell>
          <cell r="F1309" t="str">
            <v>TABLET</v>
          </cell>
          <cell r="G1309" t="str">
            <v>TAB</v>
          </cell>
          <cell r="H1309"/>
          <cell r="I1309">
            <v>0.28449999999999998</v>
          </cell>
          <cell r="J1309"/>
          <cell r="K1309">
            <v>0.28449999999999998</v>
          </cell>
          <cell r="L1309">
            <v>0</v>
          </cell>
          <cell r="M1309">
            <v>20120610</v>
          </cell>
          <cell r="N1309">
            <v>0</v>
          </cell>
          <cell r="O1309">
            <v>20120610</v>
          </cell>
        </row>
        <row r="1310">
          <cell r="A1310" t="str">
            <v>32704 0</v>
          </cell>
          <cell r="B1310" t="str">
            <v>PILOCARPINE HCL</v>
          </cell>
          <cell r="C1310">
            <v>32704</v>
          </cell>
          <cell r="D1310">
            <v>0</v>
          </cell>
          <cell r="E1310">
            <v>0.01</v>
          </cell>
          <cell r="F1310" t="str">
            <v>MILLILITER</v>
          </cell>
          <cell r="G1310" t="str">
            <v>OPTH SOLN</v>
          </cell>
          <cell r="H1310"/>
          <cell r="I1310">
            <v>2.3959999999999999</v>
          </cell>
          <cell r="J1310"/>
          <cell r="K1310">
            <v>2.3959999999999999</v>
          </cell>
          <cell r="L1310">
            <v>0</v>
          </cell>
          <cell r="M1310">
            <v>20111209</v>
          </cell>
          <cell r="N1310">
            <v>0</v>
          </cell>
          <cell r="O1310">
            <v>20111209</v>
          </cell>
        </row>
        <row r="1311">
          <cell r="A1311" t="str">
            <v>32706 0</v>
          </cell>
          <cell r="B1311" t="str">
            <v>PILOCARPINE HCL</v>
          </cell>
          <cell r="C1311">
            <v>32706</v>
          </cell>
          <cell r="D1311">
            <v>0</v>
          </cell>
          <cell r="E1311" t="str">
            <v>2%</v>
          </cell>
          <cell r="F1311" t="str">
            <v>MILLILITER</v>
          </cell>
          <cell r="G1311" t="str">
            <v>OPTH SOLN</v>
          </cell>
          <cell r="H1311"/>
          <cell r="I1311">
            <v>3.3136000000000001</v>
          </cell>
          <cell r="J1311"/>
          <cell r="K1311">
            <v>3.3136000000000001</v>
          </cell>
          <cell r="L1311">
            <v>0</v>
          </cell>
          <cell r="M1311">
            <v>20121210</v>
          </cell>
          <cell r="N1311">
            <v>0</v>
          </cell>
          <cell r="O1311">
            <v>20121210</v>
          </cell>
        </row>
        <row r="1312">
          <cell r="A1312" t="str">
            <v>32752 0</v>
          </cell>
          <cell r="B1312" t="str">
            <v>PILOCARPINE HCL</v>
          </cell>
          <cell r="C1312">
            <v>32752</v>
          </cell>
          <cell r="D1312">
            <v>0</v>
          </cell>
          <cell r="E1312" t="str">
            <v>4%</v>
          </cell>
          <cell r="F1312" t="str">
            <v>MILLILITER</v>
          </cell>
          <cell r="G1312" t="str">
            <v>OPTH SOLN</v>
          </cell>
          <cell r="H1312"/>
          <cell r="I1312">
            <v>3.4752000000000001</v>
          </cell>
          <cell r="J1312"/>
          <cell r="K1312">
            <v>3.4752000000000001</v>
          </cell>
          <cell r="L1312">
            <v>0</v>
          </cell>
          <cell r="M1312">
            <v>20121210</v>
          </cell>
          <cell r="N1312">
            <v>0</v>
          </cell>
          <cell r="O1312">
            <v>20121210</v>
          </cell>
        </row>
        <row r="1313">
          <cell r="A1313" t="str">
            <v>32754 0</v>
          </cell>
          <cell r="B1313" t="str">
            <v>PILOCARPINE HCL</v>
          </cell>
          <cell r="C1313">
            <v>32754</v>
          </cell>
          <cell r="D1313">
            <v>0</v>
          </cell>
          <cell r="E1313" t="str">
            <v>6%</v>
          </cell>
          <cell r="F1313" t="str">
            <v>MILLILITER</v>
          </cell>
          <cell r="G1313" t="str">
            <v>OPTH SOLN</v>
          </cell>
          <cell r="H1313"/>
          <cell r="I1313">
            <v>0.81779999999999997</v>
          </cell>
          <cell r="J1313"/>
          <cell r="K1313">
            <v>0.81779999999999997</v>
          </cell>
          <cell r="L1313">
            <v>0</v>
          </cell>
          <cell r="M1313">
            <v>20100310</v>
          </cell>
          <cell r="N1313">
            <v>20100610</v>
          </cell>
          <cell r="O1313">
            <v>20110909</v>
          </cell>
        </row>
        <row r="1314">
          <cell r="A1314" t="str">
            <v>21353 0</v>
          </cell>
          <cell r="B1314" t="str">
            <v>PILOCARPINE HCL</v>
          </cell>
          <cell r="C1314">
            <v>21353</v>
          </cell>
          <cell r="D1314">
            <v>0</v>
          </cell>
          <cell r="E1314" t="str">
            <v>7.5 mg</v>
          </cell>
          <cell r="F1314" t="str">
            <v>TABLET</v>
          </cell>
          <cell r="G1314" t="str">
            <v>TAB</v>
          </cell>
          <cell r="H1314"/>
          <cell r="I1314">
            <v>1.6766000000000001</v>
          </cell>
          <cell r="J1314"/>
          <cell r="K1314">
            <v>1.6766000000000001</v>
          </cell>
          <cell r="L1314">
            <v>0</v>
          </cell>
          <cell r="M1314">
            <v>20120610</v>
          </cell>
          <cell r="N1314">
            <v>0</v>
          </cell>
          <cell r="O1314">
            <v>20120610</v>
          </cell>
        </row>
        <row r="1315">
          <cell r="A1315" t="str">
            <v>20680 0</v>
          </cell>
          <cell r="B1315" t="str">
            <v>PINDOLOL</v>
          </cell>
          <cell r="C1315">
            <v>20680</v>
          </cell>
          <cell r="D1315">
            <v>0</v>
          </cell>
          <cell r="E1315" t="str">
            <v>10 mg</v>
          </cell>
          <cell r="F1315" t="str">
            <v>TABLET</v>
          </cell>
          <cell r="G1315" t="str">
            <v>TAB</v>
          </cell>
          <cell r="H1315"/>
          <cell r="I1315">
            <v>0.15679999999999999</v>
          </cell>
          <cell r="J1315"/>
          <cell r="K1315">
            <v>0.15679999999999999</v>
          </cell>
          <cell r="L1315">
            <v>0</v>
          </cell>
          <cell r="M1315">
            <v>20090310</v>
          </cell>
          <cell r="N1315">
            <v>20110318</v>
          </cell>
          <cell r="O1315">
            <v>20110909</v>
          </cell>
        </row>
        <row r="1316">
          <cell r="A1316" t="str">
            <v>20681 0</v>
          </cell>
          <cell r="B1316" t="str">
            <v>PINDOLOL</v>
          </cell>
          <cell r="C1316">
            <v>20681</v>
          </cell>
          <cell r="D1316">
            <v>0</v>
          </cell>
          <cell r="E1316" t="str">
            <v>5 mg</v>
          </cell>
          <cell r="F1316" t="str">
            <v>TABLET</v>
          </cell>
          <cell r="G1316" t="str">
            <v>TAB</v>
          </cell>
          <cell r="H1316"/>
          <cell r="I1316">
            <v>0.1235</v>
          </cell>
          <cell r="J1316"/>
          <cell r="K1316">
            <v>0.1235</v>
          </cell>
          <cell r="L1316">
            <v>0</v>
          </cell>
          <cell r="M1316">
            <v>20090910</v>
          </cell>
          <cell r="N1316">
            <v>20100310</v>
          </cell>
          <cell r="O1316">
            <v>20100910</v>
          </cell>
        </row>
        <row r="1317">
          <cell r="A1317" t="str">
            <v>53280 0</v>
          </cell>
          <cell r="B1317" t="str">
            <v>PIPERACILLIN SODIUM/TAZOBACTAM SODIUM</v>
          </cell>
          <cell r="C1317">
            <v>53280</v>
          </cell>
          <cell r="D1317">
            <v>0</v>
          </cell>
          <cell r="E1317" t="str">
            <v>2.25 gm</v>
          </cell>
          <cell r="F1317" t="str">
            <v>EACH</v>
          </cell>
          <cell r="G1317" t="str">
            <v>VIAL</v>
          </cell>
          <cell r="H1317"/>
          <cell r="I1317">
            <v>9.0563000000000002</v>
          </cell>
          <cell r="J1317"/>
          <cell r="K1317">
            <v>9.0563000000000002</v>
          </cell>
          <cell r="L1317">
            <v>0</v>
          </cell>
          <cell r="M1317">
            <v>20120610</v>
          </cell>
          <cell r="N1317">
            <v>0</v>
          </cell>
          <cell r="O1317">
            <v>20120610</v>
          </cell>
        </row>
        <row r="1318">
          <cell r="A1318" t="str">
            <v>53281 0</v>
          </cell>
          <cell r="B1318" t="str">
            <v>PIPERACILLIN SODIUM/TAZOBACTAM SODIUM</v>
          </cell>
          <cell r="C1318">
            <v>53281</v>
          </cell>
          <cell r="D1318">
            <v>0</v>
          </cell>
          <cell r="E1318" t="str">
            <v>3.375 gm</v>
          </cell>
          <cell r="F1318" t="str">
            <v>EACH</v>
          </cell>
          <cell r="G1318" t="str">
            <v>VIAL</v>
          </cell>
          <cell r="H1318"/>
          <cell r="I1318">
            <v>11.55</v>
          </cell>
          <cell r="J1318"/>
          <cell r="K1318">
            <v>11.55</v>
          </cell>
          <cell r="L1318">
            <v>0</v>
          </cell>
          <cell r="M1318">
            <v>20121210</v>
          </cell>
          <cell r="N1318">
            <v>0</v>
          </cell>
          <cell r="O1318">
            <v>20121210</v>
          </cell>
        </row>
        <row r="1319">
          <cell r="A1319" t="str">
            <v>53282 0</v>
          </cell>
          <cell r="B1319" t="str">
            <v>PIPERACILLIN SODIUM/TAZOBACTAM SODIUM</v>
          </cell>
          <cell r="C1319">
            <v>53282</v>
          </cell>
          <cell r="D1319">
            <v>0</v>
          </cell>
          <cell r="E1319" t="str">
            <v>4.5 gm</v>
          </cell>
          <cell r="F1319" t="str">
            <v>EACH</v>
          </cell>
          <cell r="G1319" t="str">
            <v>VIAL</v>
          </cell>
          <cell r="H1319"/>
          <cell r="I1319">
            <v>18.112500000000001</v>
          </cell>
          <cell r="J1319"/>
          <cell r="K1319">
            <v>18.112500000000001</v>
          </cell>
          <cell r="L1319">
            <v>0</v>
          </cell>
          <cell r="M1319">
            <v>20120610</v>
          </cell>
          <cell r="N1319">
            <v>0</v>
          </cell>
          <cell r="O1319">
            <v>20120610</v>
          </cell>
        </row>
        <row r="1320">
          <cell r="A1320" t="str">
            <v>53284 0</v>
          </cell>
          <cell r="B1320" t="str">
            <v>PIPERACILLIN SODIUM/TAZOBACTAM SODIUM</v>
          </cell>
          <cell r="C1320">
            <v>53284</v>
          </cell>
          <cell r="D1320">
            <v>0</v>
          </cell>
          <cell r="E1320" t="str">
            <v>40.5 gm</v>
          </cell>
          <cell r="F1320" t="str">
            <v>EACH</v>
          </cell>
          <cell r="G1320" t="str">
            <v>VIAL</v>
          </cell>
          <cell r="H1320"/>
          <cell r="I1320">
            <v>216.46799999999999</v>
          </cell>
          <cell r="J1320"/>
          <cell r="K1320">
            <v>216.46799999999999</v>
          </cell>
          <cell r="L1320">
            <v>0</v>
          </cell>
          <cell r="M1320">
            <v>20120610</v>
          </cell>
          <cell r="N1320">
            <v>0</v>
          </cell>
          <cell r="O1320">
            <v>20120610</v>
          </cell>
        </row>
        <row r="1321">
          <cell r="A1321" t="str">
            <v>35820 0</v>
          </cell>
          <cell r="B1321" t="str">
            <v>PIROXICAM</v>
          </cell>
          <cell r="C1321">
            <v>35820</v>
          </cell>
          <cell r="D1321">
            <v>0</v>
          </cell>
          <cell r="E1321" t="str">
            <v>10 mg</v>
          </cell>
          <cell r="F1321" t="str">
            <v>CAPSULE</v>
          </cell>
          <cell r="G1321" t="str">
            <v>CAP</v>
          </cell>
          <cell r="H1321"/>
          <cell r="I1321">
            <v>1.1489</v>
          </cell>
          <cell r="J1321"/>
          <cell r="K1321">
            <v>1.1489</v>
          </cell>
          <cell r="L1321">
            <v>0</v>
          </cell>
          <cell r="M1321">
            <v>20120309</v>
          </cell>
          <cell r="N1321">
            <v>0</v>
          </cell>
          <cell r="O1321">
            <v>20120309</v>
          </cell>
        </row>
        <row r="1322">
          <cell r="A1322" t="str">
            <v>35821 0</v>
          </cell>
          <cell r="B1322" t="str">
            <v>PIROXICAM</v>
          </cell>
          <cell r="C1322">
            <v>35821</v>
          </cell>
          <cell r="D1322">
            <v>0</v>
          </cell>
          <cell r="E1322" t="str">
            <v>20 mg</v>
          </cell>
          <cell r="F1322" t="str">
            <v>CAPSULE</v>
          </cell>
          <cell r="G1322" t="str">
            <v>CAP</v>
          </cell>
          <cell r="H1322"/>
          <cell r="I1322">
            <v>2.3092000000000001</v>
          </cell>
          <cell r="J1322"/>
          <cell r="K1322">
            <v>2.3092000000000001</v>
          </cell>
          <cell r="L1322">
            <v>0</v>
          </cell>
          <cell r="M1322">
            <v>20120610</v>
          </cell>
          <cell r="N1322">
            <v>0</v>
          </cell>
          <cell r="O1322">
            <v>20120610</v>
          </cell>
        </row>
        <row r="1323">
          <cell r="A1323" t="str">
            <v>86211 0</v>
          </cell>
          <cell r="B1323" t="str">
            <v>POLYETHYLENE GLYCOL</v>
          </cell>
          <cell r="C1323">
            <v>86211</v>
          </cell>
          <cell r="D1323">
            <v>0</v>
          </cell>
          <cell r="E1323" t="str">
            <v>17 gm</v>
          </cell>
          <cell r="F1323" t="str">
            <v>EACH</v>
          </cell>
          <cell r="G1323" t="str">
            <v>PACKET</v>
          </cell>
          <cell r="H1323"/>
          <cell r="I1323">
            <v>1.0150999999999999</v>
          </cell>
          <cell r="J1323"/>
          <cell r="K1323">
            <v>1.0150999999999999</v>
          </cell>
          <cell r="L1323">
            <v>0</v>
          </cell>
          <cell r="M1323">
            <v>20121210</v>
          </cell>
          <cell r="N1323">
            <v>0</v>
          </cell>
          <cell r="O1323">
            <v>20121210</v>
          </cell>
        </row>
        <row r="1324">
          <cell r="A1324" t="str">
            <v>86212 0</v>
          </cell>
          <cell r="B1324" t="str">
            <v>POLYETHYLENE GLYCOL</v>
          </cell>
          <cell r="C1324">
            <v>86212</v>
          </cell>
          <cell r="D1324">
            <v>0</v>
          </cell>
          <cell r="E1324" t="str">
            <v>NA</v>
          </cell>
          <cell r="F1324" t="str">
            <v>GRAM</v>
          </cell>
          <cell r="G1324" t="str">
            <v>POWDER</v>
          </cell>
          <cell r="H1324"/>
          <cell r="I1324">
            <v>3.4500000000000003E-2</v>
          </cell>
          <cell r="J1324"/>
          <cell r="K1324">
            <v>3.4500000000000003E-2</v>
          </cell>
          <cell r="L1324">
            <v>0</v>
          </cell>
          <cell r="M1324">
            <v>20120610</v>
          </cell>
          <cell r="N1324">
            <v>0</v>
          </cell>
          <cell r="O1324">
            <v>20120610</v>
          </cell>
        </row>
        <row r="1325">
          <cell r="A1325" t="str">
            <v>33422 0</v>
          </cell>
          <cell r="B1325" t="str">
            <v>POLYVINYL ALCOHOL</v>
          </cell>
          <cell r="C1325">
            <v>33422</v>
          </cell>
          <cell r="D1325">
            <v>0</v>
          </cell>
          <cell r="E1325">
            <v>1.4E-2</v>
          </cell>
          <cell r="F1325" t="str">
            <v>MILLILITER</v>
          </cell>
          <cell r="G1325" t="str">
            <v>SOLN</v>
          </cell>
          <cell r="H1325"/>
          <cell r="I1325">
            <v>0.2122</v>
          </cell>
          <cell r="J1325"/>
          <cell r="K1325">
            <v>0.2122</v>
          </cell>
          <cell r="L1325">
            <v>0</v>
          </cell>
          <cell r="M1325">
            <v>20120610</v>
          </cell>
          <cell r="N1325">
            <v>0</v>
          </cell>
          <cell r="O1325">
            <v>20120610</v>
          </cell>
        </row>
        <row r="1326">
          <cell r="A1326" t="str">
            <v>56821 0</v>
          </cell>
          <cell r="B1326" t="str">
            <v>POTASSIUM BICARB/CITRATE</v>
          </cell>
          <cell r="C1326">
            <v>56821</v>
          </cell>
          <cell r="D1326">
            <v>0</v>
          </cell>
          <cell r="E1326" t="str">
            <v>25 mEq</v>
          </cell>
          <cell r="F1326" t="str">
            <v>TABLET</v>
          </cell>
          <cell r="G1326" t="str">
            <v>EFFERV TAB</v>
          </cell>
          <cell r="H1326"/>
          <cell r="I1326">
            <v>0.25490000000000002</v>
          </cell>
          <cell r="J1326"/>
          <cell r="K1326">
            <v>0.25490000000000002</v>
          </cell>
          <cell r="L1326">
            <v>0</v>
          </cell>
          <cell r="M1326">
            <v>20120610</v>
          </cell>
          <cell r="N1326">
            <v>0</v>
          </cell>
          <cell r="O1326">
            <v>20120610</v>
          </cell>
        </row>
        <row r="1327">
          <cell r="A1327" t="str">
            <v>3442 0</v>
          </cell>
          <cell r="B1327" t="str">
            <v xml:space="preserve">POTASSIUM CHLORIDE </v>
          </cell>
          <cell r="C1327">
            <v>3442</v>
          </cell>
          <cell r="D1327">
            <v>0</v>
          </cell>
          <cell r="E1327" t="str">
            <v>40 mEq/15 ml</v>
          </cell>
          <cell r="F1327" t="str">
            <v>MILLILITER</v>
          </cell>
          <cell r="G1327" t="str">
            <v>LIQ</v>
          </cell>
          <cell r="H1327"/>
          <cell r="I1327">
            <v>9.7999999999999997E-3</v>
          </cell>
          <cell r="J1327"/>
          <cell r="K1327">
            <v>9.7999999999999997E-3</v>
          </cell>
          <cell r="L1327">
            <v>0</v>
          </cell>
          <cell r="M1327">
            <v>20120309</v>
          </cell>
          <cell r="N1327">
            <v>0</v>
          </cell>
          <cell r="O1327">
            <v>20120309</v>
          </cell>
        </row>
        <row r="1328">
          <cell r="A1328" t="str">
            <v>55910 0</v>
          </cell>
          <cell r="B1328" t="str">
            <v>POTASSIUM CHLORIDE/BICARB</v>
          </cell>
          <cell r="C1328">
            <v>55910</v>
          </cell>
          <cell r="D1328">
            <v>0</v>
          </cell>
          <cell r="E1328" t="str">
            <v>25 mEq</v>
          </cell>
          <cell r="F1328" t="str">
            <v>TABLET</v>
          </cell>
          <cell r="G1328" t="str">
            <v>EFFERV TAB</v>
          </cell>
          <cell r="H1328"/>
          <cell r="I1328">
            <v>0.52200000000000002</v>
          </cell>
          <cell r="J1328"/>
          <cell r="K1328">
            <v>0.52200000000000002</v>
          </cell>
          <cell r="L1328">
            <v>0</v>
          </cell>
          <cell r="M1328">
            <v>20061210</v>
          </cell>
          <cell r="N1328">
            <v>20080610</v>
          </cell>
          <cell r="O1328">
            <v>20080610</v>
          </cell>
        </row>
        <row r="1329">
          <cell r="A1329" t="str">
            <v>3321 0</v>
          </cell>
          <cell r="B1329" t="str">
            <v>POTASSIUM CHLORIDE</v>
          </cell>
          <cell r="C1329">
            <v>3321</v>
          </cell>
          <cell r="D1329">
            <v>0</v>
          </cell>
          <cell r="E1329" t="str">
            <v>10 mEq</v>
          </cell>
          <cell r="F1329" t="str">
            <v>CAPSULE</v>
          </cell>
          <cell r="G1329" t="str">
            <v>CAP, CR</v>
          </cell>
          <cell r="H1329"/>
          <cell r="I1329">
            <v>0.89539999999999997</v>
          </cell>
          <cell r="J1329"/>
          <cell r="K1329">
            <v>0.89539999999999997</v>
          </cell>
          <cell r="L1329">
            <v>0</v>
          </cell>
          <cell r="M1329">
            <v>20120910</v>
          </cell>
          <cell r="N1329">
            <v>0</v>
          </cell>
          <cell r="O1329">
            <v>20120910</v>
          </cell>
        </row>
        <row r="1330">
          <cell r="A1330" t="str">
            <v>3510 0</v>
          </cell>
          <cell r="B1330" t="str">
            <v>POTASSIUM CHLORIDE</v>
          </cell>
          <cell r="C1330">
            <v>3510</v>
          </cell>
          <cell r="D1330">
            <v>0</v>
          </cell>
          <cell r="E1330" t="str">
            <v>10 mEq</v>
          </cell>
          <cell r="F1330" t="str">
            <v>TABLET</v>
          </cell>
          <cell r="G1330" t="str">
            <v>TAB, CR</v>
          </cell>
          <cell r="H1330"/>
          <cell r="I1330">
            <v>0.37319999999999998</v>
          </cell>
          <cell r="J1330"/>
          <cell r="K1330">
            <v>0.37319999999999998</v>
          </cell>
          <cell r="L1330">
            <v>0</v>
          </cell>
          <cell r="M1330">
            <v>20120610</v>
          </cell>
          <cell r="N1330">
            <v>0</v>
          </cell>
          <cell r="O1330">
            <v>20120610</v>
          </cell>
        </row>
        <row r="1331">
          <cell r="A1331" t="str">
            <v>3512 0</v>
          </cell>
          <cell r="B1331" t="str">
            <v>POTASSIUM CHLORIDE</v>
          </cell>
          <cell r="C1331">
            <v>3512</v>
          </cell>
          <cell r="D1331">
            <v>0</v>
          </cell>
          <cell r="E1331" t="str">
            <v>10 mEq</v>
          </cell>
          <cell r="F1331" t="str">
            <v>TABLET</v>
          </cell>
          <cell r="G1331" t="str">
            <v>TAB, ER</v>
          </cell>
          <cell r="H1331"/>
          <cell r="I1331">
            <v>0.36220000000000002</v>
          </cell>
          <cell r="J1331"/>
          <cell r="K1331">
            <v>0.36220000000000002</v>
          </cell>
          <cell r="L1331">
            <v>0</v>
          </cell>
          <cell r="M1331">
            <v>20120910</v>
          </cell>
          <cell r="N1331">
            <v>0</v>
          </cell>
          <cell r="O1331">
            <v>20120910</v>
          </cell>
        </row>
        <row r="1332">
          <cell r="A1332" t="str">
            <v>3443 0</v>
          </cell>
          <cell r="B1332" t="str">
            <v>POTASSIUM CHLORIDE</v>
          </cell>
          <cell r="C1332">
            <v>3443</v>
          </cell>
          <cell r="D1332">
            <v>0</v>
          </cell>
          <cell r="E1332" t="str">
            <v>20 mEq/15 ml</v>
          </cell>
          <cell r="F1332" t="str">
            <v>MILLILITER</v>
          </cell>
          <cell r="G1332" t="str">
            <v>LIQ</v>
          </cell>
          <cell r="H1332"/>
          <cell r="I1332">
            <v>8.3999999999999995E-3</v>
          </cell>
          <cell r="J1332"/>
          <cell r="K1332">
            <v>8.3999999999999995E-3</v>
          </cell>
          <cell r="L1332">
            <v>0</v>
          </cell>
          <cell r="M1332">
            <v>20120309</v>
          </cell>
          <cell r="N1332">
            <v>0</v>
          </cell>
          <cell r="O1332">
            <v>20120309</v>
          </cell>
        </row>
        <row r="1333">
          <cell r="A1333" t="str">
            <v>3404 0</v>
          </cell>
          <cell r="B1333" t="str">
            <v>POTASSIUM CHLORIDE</v>
          </cell>
          <cell r="C1333">
            <v>3404</v>
          </cell>
          <cell r="D1333">
            <v>0</v>
          </cell>
          <cell r="E1333" t="str">
            <v>20 mEq</v>
          </cell>
          <cell r="F1333" t="str">
            <v>EACH</v>
          </cell>
          <cell r="G1333" t="str">
            <v>PWDR PACKET</v>
          </cell>
          <cell r="H1333"/>
          <cell r="I1333">
            <v>0.17760000000000001</v>
          </cell>
          <cell r="J1333"/>
          <cell r="K1333">
            <v>0.17760000000000001</v>
          </cell>
          <cell r="L1333">
            <v>0</v>
          </cell>
          <cell r="M1333">
            <v>20090310</v>
          </cell>
          <cell r="N1333">
            <v>20090610</v>
          </cell>
          <cell r="O1333">
            <v>20090610</v>
          </cell>
        </row>
        <row r="1334">
          <cell r="A1334" t="str">
            <v>3513 0</v>
          </cell>
          <cell r="B1334" t="str">
            <v>POTASSIUM CHLORIDE</v>
          </cell>
          <cell r="C1334">
            <v>3513</v>
          </cell>
          <cell r="D1334">
            <v>0</v>
          </cell>
          <cell r="E1334" t="str">
            <v>20 mEq</v>
          </cell>
          <cell r="F1334" t="str">
            <v>TABLET</v>
          </cell>
          <cell r="G1334" t="str">
            <v>TAB, CR</v>
          </cell>
          <cell r="H1334"/>
          <cell r="I1334">
            <v>0.3347</v>
          </cell>
          <cell r="J1334"/>
          <cell r="K1334">
            <v>0.3347</v>
          </cell>
          <cell r="L1334">
            <v>0</v>
          </cell>
          <cell r="M1334">
            <v>20120610</v>
          </cell>
          <cell r="N1334">
            <v>0</v>
          </cell>
          <cell r="O1334">
            <v>20120610</v>
          </cell>
        </row>
        <row r="1335">
          <cell r="A1335" t="str">
            <v>3514 0</v>
          </cell>
          <cell r="B1335" t="str">
            <v>POTASSIUM CHLORIDE</v>
          </cell>
          <cell r="C1335">
            <v>3514</v>
          </cell>
          <cell r="D1335">
            <v>0</v>
          </cell>
          <cell r="E1335" t="str">
            <v>8 mEq</v>
          </cell>
          <cell r="F1335" t="str">
            <v>TABLET</v>
          </cell>
          <cell r="G1335" t="str">
            <v>TAB, CR</v>
          </cell>
          <cell r="H1335"/>
          <cell r="I1335">
            <v>0.46400000000000002</v>
          </cell>
          <cell r="J1335"/>
          <cell r="K1335">
            <v>0.46400000000000002</v>
          </cell>
          <cell r="L1335">
            <v>0</v>
          </cell>
          <cell r="M1335">
            <v>20120910</v>
          </cell>
          <cell r="N1335">
            <v>0</v>
          </cell>
          <cell r="O1335">
            <v>20120910</v>
          </cell>
        </row>
        <row r="1336">
          <cell r="A1336" t="str">
            <v>98973 0</v>
          </cell>
          <cell r="B1336" t="str">
            <v>PRAMIPEXOLE DI-HCL</v>
          </cell>
          <cell r="C1336">
            <v>98973</v>
          </cell>
          <cell r="D1336">
            <v>0</v>
          </cell>
          <cell r="E1336" t="str">
            <v>0.75 mg</v>
          </cell>
          <cell r="F1336" t="str">
            <v>TABLET</v>
          </cell>
          <cell r="G1336" t="str">
            <v>TAB</v>
          </cell>
          <cell r="H1336"/>
          <cell r="I1336">
            <v>0.13150000000000001</v>
          </cell>
          <cell r="J1336"/>
          <cell r="K1336">
            <v>0.13150000000000001</v>
          </cell>
          <cell r="L1336">
            <v>0</v>
          </cell>
          <cell r="M1336">
            <v>20121210</v>
          </cell>
          <cell r="N1336">
            <v>0</v>
          </cell>
          <cell r="O1336">
            <v>20121210</v>
          </cell>
        </row>
        <row r="1337">
          <cell r="A1337" t="str">
            <v>19873 0</v>
          </cell>
          <cell r="B1337" t="str">
            <v>PRAMIPEXOLE DIHYDROCHLORIDE</v>
          </cell>
          <cell r="C1337">
            <v>19873</v>
          </cell>
          <cell r="D1337">
            <v>0</v>
          </cell>
          <cell r="E1337" t="str">
            <v>0.125 mg</v>
          </cell>
          <cell r="F1337" t="str">
            <v>TABLET</v>
          </cell>
          <cell r="G1337" t="str">
            <v>TAB</v>
          </cell>
          <cell r="H1337"/>
          <cell r="I1337">
            <v>0.1193</v>
          </cell>
          <cell r="J1337"/>
          <cell r="K1337">
            <v>0.1193</v>
          </cell>
          <cell r="L1337">
            <v>0</v>
          </cell>
          <cell r="M1337">
            <v>20120610</v>
          </cell>
          <cell r="N1337">
            <v>0</v>
          </cell>
          <cell r="O1337">
            <v>20120610</v>
          </cell>
        </row>
        <row r="1338">
          <cell r="A1338" t="str">
            <v>19874 0</v>
          </cell>
          <cell r="B1338" t="str">
            <v>PRAMIPEXOLE DIHYDROCHLORIDE</v>
          </cell>
          <cell r="C1338">
            <v>19874</v>
          </cell>
          <cell r="D1338">
            <v>0</v>
          </cell>
          <cell r="E1338" t="str">
            <v>0.25 mg</v>
          </cell>
          <cell r="F1338" t="str">
            <v>TABLET</v>
          </cell>
          <cell r="G1338" t="str">
            <v>TAB</v>
          </cell>
          <cell r="H1338"/>
          <cell r="I1338">
            <v>2.5781000000000001</v>
          </cell>
          <cell r="J1338"/>
          <cell r="K1338">
            <v>2.5781000000000001</v>
          </cell>
          <cell r="L1338">
            <v>0</v>
          </cell>
          <cell r="M1338">
            <v>20121210</v>
          </cell>
          <cell r="N1338">
            <v>0</v>
          </cell>
          <cell r="O1338">
            <v>20121210</v>
          </cell>
        </row>
        <row r="1339">
          <cell r="A1339" t="str">
            <v>19875 0</v>
          </cell>
          <cell r="B1339" t="str">
            <v>PRAMIPEXOLE DIHYDROCHLORIDE</v>
          </cell>
          <cell r="C1339">
            <v>19875</v>
          </cell>
          <cell r="D1339">
            <v>0</v>
          </cell>
          <cell r="E1339" t="str">
            <v>0.5 mg</v>
          </cell>
          <cell r="F1339" t="str">
            <v>TABLET</v>
          </cell>
          <cell r="G1339" t="str">
            <v>TAB</v>
          </cell>
          <cell r="H1339"/>
          <cell r="I1339">
            <v>0.11890000000000001</v>
          </cell>
          <cell r="J1339"/>
          <cell r="K1339">
            <v>0.11890000000000001</v>
          </cell>
          <cell r="L1339">
            <v>0</v>
          </cell>
          <cell r="M1339">
            <v>20121210</v>
          </cell>
          <cell r="N1339">
            <v>0</v>
          </cell>
          <cell r="O1339">
            <v>20121210</v>
          </cell>
        </row>
        <row r="1340">
          <cell r="A1340" t="str">
            <v>19871 0</v>
          </cell>
          <cell r="B1340" t="str">
            <v>PRAMIPEXOLE DIHYDROCHLORIDE</v>
          </cell>
          <cell r="C1340">
            <v>19871</v>
          </cell>
          <cell r="D1340">
            <v>0</v>
          </cell>
          <cell r="E1340" t="str">
            <v>1 mg</v>
          </cell>
          <cell r="F1340" t="str">
            <v>TABLET</v>
          </cell>
          <cell r="G1340" t="str">
            <v>TAB</v>
          </cell>
          <cell r="H1340"/>
          <cell r="I1340">
            <v>8.6599999999999996E-2</v>
          </cell>
          <cell r="J1340"/>
          <cell r="K1340">
            <v>8.6599999999999996E-2</v>
          </cell>
          <cell r="L1340">
            <v>0</v>
          </cell>
          <cell r="M1340">
            <v>20121210</v>
          </cell>
          <cell r="N1340">
            <v>0</v>
          </cell>
          <cell r="O1340">
            <v>20121210</v>
          </cell>
        </row>
        <row r="1341">
          <cell r="A1341" t="str">
            <v>19872 0</v>
          </cell>
          <cell r="B1341" t="str">
            <v>PRAMIPEXOLE DIHYDROCHLORIDE</v>
          </cell>
          <cell r="C1341">
            <v>19872</v>
          </cell>
          <cell r="D1341">
            <v>0</v>
          </cell>
          <cell r="E1341" t="str">
            <v>1.5 mg</v>
          </cell>
          <cell r="F1341" t="str">
            <v>TABLET</v>
          </cell>
          <cell r="G1341" t="str">
            <v>TAB</v>
          </cell>
          <cell r="H1341"/>
          <cell r="I1341">
            <v>8.6599999999999996E-2</v>
          </cell>
          <cell r="J1341"/>
          <cell r="K1341">
            <v>8.6599999999999996E-2</v>
          </cell>
          <cell r="L1341">
            <v>0</v>
          </cell>
          <cell r="M1341">
            <v>20121210</v>
          </cell>
          <cell r="N1341">
            <v>0</v>
          </cell>
          <cell r="O1341">
            <v>20121210</v>
          </cell>
        </row>
        <row r="1342">
          <cell r="A1342" t="str">
            <v>48671 0</v>
          </cell>
          <cell r="B1342" t="str">
            <v xml:space="preserve">PRAVASTATIN SODIUM </v>
          </cell>
          <cell r="C1342">
            <v>48671</v>
          </cell>
          <cell r="D1342">
            <v>0</v>
          </cell>
          <cell r="E1342" t="str">
            <v>10 mg</v>
          </cell>
          <cell r="F1342" t="str">
            <v>TABLET</v>
          </cell>
          <cell r="G1342" t="str">
            <v>TAB</v>
          </cell>
          <cell r="H1342"/>
          <cell r="I1342">
            <v>9.0800000000000006E-2</v>
          </cell>
          <cell r="J1342"/>
          <cell r="K1342">
            <v>9.0800000000000006E-2</v>
          </cell>
          <cell r="L1342">
            <v>0</v>
          </cell>
          <cell r="M1342">
            <v>20121210</v>
          </cell>
          <cell r="N1342">
            <v>0</v>
          </cell>
          <cell r="O1342">
            <v>20121210</v>
          </cell>
        </row>
        <row r="1343">
          <cell r="A1343" t="str">
            <v>48672 0</v>
          </cell>
          <cell r="B1343" t="str">
            <v xml:space="preserve">PRAVASTATIN SODIUM </v>
          </cell>
          <cell r="C1343">
            <v>48672</v>
          </cell>
          <cell r="D1343">
            <v>0</v>
          </cell>
          <cell r="E1343" t="str">
            <v>20 mg</v>
          </cell>
          <cell r="F1343" t="str">
            <v>TABLET</v>
          </cell>
          <cell r="G1343" t="str">
            <v>TAB</v>
          </cell>
          <cell r="H1343"/>
          <cell r="I1343">
            <v>7.4899999999999994E-2</v>
          </cell>
          <cell r="J1343"/>
          <cell r="K1343">
            <v>7.4899999999999994E-2</v>
          </cell>
          <cell r="L1343">
            <v>0</v>
          </cell>
          <cell r="M1343">
            <v>20121210</v>
          </cell>
          <cell r="N1343">
            <v>0</v>
          </cell>
          <cell r="O1343">
            <v>20121210</v>
          </cell>
        </row>
        <row r="1344">
          <cell r="A1344" t="str">
            <v>48673 0</v>
          </cell>
          <cell r="B1344" t="str">
            <v xml:space="preserve">PRAVASTATIN SODIUM </v>
          </cell>
          <cell r="C1344">
            <v>48673</v>
          </cell>
          <cell r="D1344">
            <v>0</v>
          </cell>
          <cell r="E1344" t="str">
            <v>40 mg</v>
          </cell>
          <cell r="F1344" t="str">
            <v>TABLET</v>
          </cell>
          <cell r="G1344" t="str">
            <v>TAB</v>
          </cell>
          <cell r="H1344"/>
          <cell r="I1344">
            <v>0.129</v>
          </cell>
          <cell r="J1344"/>
          <cell r="K1344">
            <v>0.129</v>
          </cell>
          <cell r="L1344">
            <v>0</v>
          </cell>
          <cell r="M1344">
            <v>20121210</v>
          </cell>
          <cell r="N1344">
            <v>0</v>
          </cell>
          <cell r="O1344">
            <v>20121210</v>
          </cell>
        </row>
        <row r="1345">
          <cell r="A1345" t="str">
            <v>15412 0</v>
          </cell>
          <cell r="B1345" t="str">
            <v xml:space="preserve">PRAVASTATIN SODIUM </v>
          </cell>
          <cell r="C1345">
            <v>15412</v>
          </cell>
          <cell r="D1345">
            <v>0</v>
          </cell>
          <cell r="E1345" t="str">
            <v>80 mg</v>
          </cell>
          <cell r="F1345" t="str">
            <v>TABLET</v>
          </cell>
          <cell r="G1345" t="str">
            <v>TAB</v>
          </cell>
          <cell r="H1345"/>
          <cell r="I1345">
            <v>0.25309999999999999</v>
          </cell>
          <cell r="J1345"/>
          <cell r="K1345">
            <v>0.25309999999999999</v>
          </cell>
          <cell r="L1345">
            <v>0</v>
          </cell>
          <cell r="M1345">
            <v>20111209</v>
          </cell>
          <cell r="N1345">
            <v>0</v>
          </cell>
          <cell r="O1345">
            <v>20111209</v>
          </cell>
        </row>
        <row r="1346">
          <cell r="A1346" t="str">
            <v>1250 0</v>
          </cell>
          <cell r="B1346" t="str">
            <v>PRAZOSIN HCL</v>
          </cell>
          <cell r="C1346">
            <v>1250</v>
          </cell>
          <cell r="D1346">
            <v>0</v>
          </cell>
          <cell r="E1346" t="str">
            <v>1 mg</v>
          </cell>
          <cell r="F1346" t="str">
            <v>CAPSULE</v>
          </cell>
          <cell r="G1346" t="str">
            <v>CAP</v>
          </cell>
          <cell r="H1346"/>
          <cell r="I1346">
            <v>0.16289999999999999</v>
          </cell>
          <cell r="J1346"/>
          <cell r="K1346">
            <v>0.16289999999999999</v>
          </cell>
          <cell r="L1346">
            <v>0</v>
          </cell>
          <cell r="M1346">
            <v>20121210</v>
          </cell>
          <cell r="N1346">
            <v>0</v>
          </cell>
          <cell r="O1346">
            <v>20121210</v>
          </cell>
        </row>
        <row r="1347">
          <cell r="A1347" t="str">
            <v>1251 0</v>
          </cell>
          <cell r="B1347" t="str">
            <v>PRAZOSIN HCL</v>
          </cell>
          <cell r="C1347">
            <v>1251</v>
          </cell>
          <cell r="D1347">
            <v>0</v>
          </cell>
          <cell r="E1347" t="str">
            <v>2 mg</v>
          </cell>
          <cell r="F1347" t="str">
            <v>CAPSULE</v>
          </cell>
          <cell r="G1347" t="str">
            <v>CAP</v>
          </cell>
          <cell r="H1347"/>
          <cell r="I1347">
            <v>0.22159999999999999</v>
          </cell>
          <cell r="J1347"/>
          <cell r="K1347">
            <v>0.22159999999999999</v>
          </cell>
          <cell r="L1347">
            <v>0</v>
          </cell>
          <cell r="M1347">
            <v>20110310</v>
          </cell>
          <cell r="N1347">
            <v>0</v>
          </cell>
          <cell r="O1347">
            <v>20110909</v>
          </cell>
        </row>
        <row r="1348">
          <cell r="A1348" t="str">
            <v>1252 0</v>
          </cell>
          <cell r="B1348" t="str">
            <v>PRAZOSIN HCL</v>
          </cell>
          <cell r="C1348">
            <v>1252</v>
          </cell>
          <cell r="D1348">
            <v>0</v>
          </cell>
          <cell r="E1348" t="str">
            <v>5 mg</v>
          </cell>
          <cell r="F1348" t="str">
            <v>CAPSULE</v>
          </cell>
          <cell r="G1348" t="str">
            <v>CAP</v>
          </cell>
          <cell r="H1348"/>
          <cell r="I1348">
            <v>0.38379999999999997</v>
          </cell>
          <cell r="J1348"/>
          <cell r="K1348">
            <v>0.38379999999999997</v>
          </cell>
          <cell r="L1348">
            <v>0</v>
          </cell>
          <cell r="M1348">
            <v>20120309</v>
          </cell>
          <cell r="N1348">
            <v>0</v>
          </cell>
          <cell r="O1348">
            <v>20120309</v>
          </cell>
        </row>
        <row r="1349">
          <cell r="A1349" t="str">
            <v>33153 0</v>
          </cell>
          <cell r="B1349" t="str">
            <v xml:space="preserve">PREDNISOLONE ACETATE </v>
          </cell>
          <cell r="C1349">
            <v>33153</v>
          </cell>
          <cell r="D1349">
            <v>0</v>
          </cell>
          <cell r="E1349" t="str">
            <v>1%</v>
          </cell>
          <cell r="F1349" t="str">
            <v>MILLILITER</v>
          </cell>
          <cell r="G1349" t="str">
            <v>OPTH SUSP</v>
          </cell>
          <cell r="H1349"/>
          <cell r="I1349">
            <v>1.9847999999999999</v>
          </cell>
          <cell r="J1349"/>
          <cell r="K1349">
            <v>1.9847999999999999</v>
          </cell>
          <cell r="L1349">
            <v>0</v>
          </cell>
          <cell r="M1349">
            <v>20120309</v>
          </cell>
          <cell r="N1349">
            <v>0</v>
          </cell>
          <cell r="O1349">
            <v>20120309</v>
          </cell>
        </row>
        <row r="1350">
          <cell r="A1350" t="str">
            <v>33806 0</v>
          </cell>
          <cell r="B1350" t="str">
            <v xml:space="preserve">PREDNISOLONE SODIUM PHOSPHATE </v>
          </cell>
          <cell r="C1350">
            <v>33806</v>
          </cell>
          <cell r="D1350">
            <v>0</v>
          </cell>
          <cell r="E1350" t="str">
            <v>15 mg/5 ml</v>
          </cell>
          <cell r="F1350" t="str">
            <v>MILLILITER</v>
          </cell>
          <cell r="G1350" t="str">
            <v>SOLN</v>
          </cell>
          <cell r="H1350"/>
          <cell r="I1350">
            <v>7.9799999999999996E-2</v>
          </cell>
          <cell r="J1350"/>
          <cell r="K1350">
            <v>7.9799999999999996E-2</v>
          </cell>
          <cell r="L1350">
            <v>0</v>
          </cell>
          <cell r="M1350">
            <v>20120309</v>
          </cell>
          <cell r="N1350">
            <v>0</v>
          </cell>
          <cell r="O1350">
            <v>20120309</v>
          </cell>
        </row>
        <row r="1351">
          <cell r="A1351" t="str">
            <v>26800 0</v>
          </cell>
          <cell r="B1351" t="str">
            <v>PREDNISOLONE</v>
          </cell>
          <cell r="C1351">
            <v>26800</v>
          </cell>
          <cell r="D1351">
            <v>0</v>
          </cell>
          <cell r="E1351" t="str">
            <v>15 mg/5 ml</v>
          </cell>
          <cell r="F1351" t="str">
            <v>MILLILITER</v>
          </cell>
          <cell r="G1351" t="str">
            <v>SYR</v>
          </cell>
          <cell r="H1351"/>
          <cell r="I1351">
            <v>8.5599999999999996E-2</v>
          </cell>
          <cell r="J1351">
            <v>8.5599999999999996E-2</v>
          </cell>
          <cell r="K1351">
            <v>8.5599999999999996E-2</v>
          </cell>
          <cell r="L1351">
            <v>0</v>
          </cell>
          <cell r="M1351">
            <v>20121221</v>
          </cell>
          <cell r="N1351">
            <v>0</v>
          </cell>
          <cell r="O1351">
            <v>20121221</v>
          </cell>
        </row>
        <row r="1352">
          <cell r="A1352" t="str">
            <v>27171 0</v>
          </cell>
          <cell r="B1352" t="str">
            <v>PREDNISONE</v>
          </cell>
          <cell r="C1352">
            <v>27171</v>
          </cell>
          <cell r="D1352">
            <v>0</v>
          </cell>
          <cell r="E1352" t="str">
            <v>1 mg</v>
          </cell>
          <cell r="F1352" t="str">
            <v>TABLET</v>
          </cell>
          <cell r="G1352" t="str">
            <v>TAB</v>
          </cell>
          <cell r="H1352"/>
          <cell r="I1352">
            <v>0.16309999999999999</v>
          </cell>
          <cell r="J1352"/>
          <cell r="K1352">
            <v>0.16309999999999999</v>
          </cell>
          <cell r="L1352">
            <v>0</v>
          </cell>
          <cell r="M1352">
            <v>20120610</v>
          </cell>
          <cell r="N1352">
            <v>0</v>
          </cell>
          <cell r="O1352">
            <v>20120610</v>
          </cell>
        </row>
        <row r="1353">
          <cell r="A1353" t="str">
            <v>38364 0</v>
          </cell>
          <cell r="B1353" t="str">
            <v>PREDNISONE</v>
          </cell>
          <cell r="C1353">
            <v>38364</v>
          </cell>
          <cell r="D1353">
            <v>0</v>
          </cell>
          <cell r="E1353" t="str">
            <v>10 mg</v>
          </cell>
          <cell r="F1353" t="str">
            <v>TABLET</v>
          </cell>
          <cell r="G1353" t="str">
            <v>TAB, dose pack</v>
          </cell>
          <cell r="H1353" t="str">
            <v>Delete</v>
          </cell>
          <cell r="I1353">
            <v>0.378</v>
          </cell>
          <cell r="J1353"/>
          <cell r="K1353">
            <v>0.378</v>
          </cell>
          <cell r="L1353">
            <v>0</v>
          </cell>
          <cell r="M1353">
            <v>20120610</v>
          </cell>
          <cell r="N1353">
            <v>20121221</v>
          </cell>
          <cell r="O1353">
            <v>20121221</v>
          </cell>
        </row>
        <row r="1354">
          <cell r="A1354" t="str">
            <v>27172 0</v>
          </cell>
          <cell r="B1354" t="str">
            <v>PREDNISONE</v>
          </cell>
          <cell r="C1354">
            <v>27172</v>
          </cell>
          <cell r="D1354">
            <v>0</v>
          </cell>
          <cell r="E1354" t="str">
            <v>10 mg</v>
          </cell>
          <cell r="F1354" t="str">
            <v>TABLET</v>
          </cell>
          <cell r="G1354" t="str">
            <v>TAB</v>
          </cell>
          <cell r="H1354"/>
          <cell r="I1354">
            <v>2.46E-2</v>
          </cell>
          <cell r="J1354"/>
          <cell r="K1354">
            <v>2.46E-2</v>
          </cell>
          <cell r="L1354">
            <v>0</v>
          </cell>
          <cell r="M1354">
            <v>20120309</v>
          </cell>
          <cell r="N1354">
            <v>0</v>
          </cell>
          <cell r="O1354">
            <v>20120309</v>
          </cell>
        </row>
        <row r="1355">
          <cell r="A1355" t="str">
            <v>27173 0</v>
          </cell>
          <cell r="B1355" t="str">
            <v>PREDNISONE</v>
          </cell>
          <cell r="C1355">
            <v>27173</v>
          </cell>
          <cell r="D1355">
            <v>0</v>
          </cell>
          <cell r="E1355" t="str">
            <v>2.5 mg</v>
          </cell>
          <cell r="F1355" t="str">
            <v>TABLET</v>
          </cell>
          <cell r="G1355" t="str">
            <v>TAB</v>
          </cell>
          <cell r="H1355"/>
          <cell r="I1355">
            <v>3.27E-2</v>
          </cell>
          <cell r="J1355"/>
          <cell r="K1355">
            <v>3.27E-2</v>
          </cell>
          <cell r="L1355">
            <v>0</v>
          </cell>
          <cell r="M1355">
            <v>20110909</v>
          </cell>
          <cell r="N1355">
            <v>0</v>
          </cell>
          <cell r="O1355">
            <v>20110909</v>
          </cell>
        </row>
        <row r="1356">
          <cell r="A1356" t="str">
            <v>27174 0</v>
          </cell>
          <cell r="B1356" t="str">
            <v>PREDNISONE</v>
          </cell>
          <cell r="C1356">
            <v>27174</v>
          </cell>
          <cell r="D1356">
            <v>0</v>
          </cell>
          <cell r="E1356" t="str">
            <v>20 mg</v>
          </cell>
          <cell r="F1356" t="str">
            <v>TABLET</v>
          </cell>
          <cell r="G1356" t="str">
            <v>TAB</v>
          </cell>
          <cell r="H1356"/>
          <cell r="I1356">
            <v>5.2900000000000003E-2</v>
          </cell>
          <cell r="J1356"/>
          <cell r="K1356">
            <v>5.2900000000000003E-2</v>
          </cell>
          <cell r="L1356">
            <v>0</v>
          </cell>
          <cell r="M1356">
            <v>20120309</v>
          </cell>
          <cell r="N1356">
            <v>0</v>
          </cell>
          <cell r="O1356">
            <v>20120309</v>
          </cell>
        </row>
        <row r="1357">
          <cell r="A1357" t="str">
            <v>27176 0</v>
          </cell>
          <cell r="B1357" t="str">
            <v>PREDNISONE</v>
          </cell>
          <cell r="C1357">
            <v>27176</v>
          </cell>
          <cell r="D1357">
            <v>0</v>
          </cell>
          <cell r="E1357" t="str">
            <v>5 mg</v>
          </cell>
          <cell r="F1357" t="str">
            <v>TABLET</v>
          </cell>
          <cell r="G1357" t="str">
            <v>TAB</v>
          </cell>
          <cell r="H1357"/>
          <cell r="I1357">
            <v>2.0400000000000001E-2</v>
          </cell>
          <cell r="J1357"/>
          <cell r="K1357">
            <v>2.0400000000000001E-2</v>
          </cell>
          <cell r="L1357">
            <v>0</v>
          </cell>
          <cell r="M1357">
            <v>20120910</v>
          </cell>
          <cell r="N1357">
            <v>0</v>
          </cell>
          <cell r="O1357">
            <v>20120910</v>
          </cell>
        </row>
        <row r="1358">
          <cell r="A1358" t="str">
            <v>95339 0</v>
          </cell>
          <cell r="B1358" t="str">
            <v>PRENATAL VIT/FE FUMARATE/FA</v>
          </cell>
          <cell r="C1358">
            <v>95339</v>
          </cell>
          <cell r="D1358">
            <v>0</v>
          </cell>
          <cell r="E1358" t="str">
            <v>27 mg; 1 mg</v>
          </cell>
          <cell r="F1358" t="str">
            <v>TABLET</v>
          </cell>
          <cell r="G1358" t="str">
            <v>TAB</v>
          </cell>
          <cell r="H1358"/>
          <cell r="I1358">
            <v>0.35439999999999999</v>
          </cell>
          <cell r="J1358"/>
          <cell r="K1358">
            <v>0.35439999999999999</v>
          </cell>
          <cell r="L1358">
            <v>0</v>
          </cell>
          <cell r="M1358">
            <v>20110909</v>
          </cell>
          <cell r="N1358">
            <v>20111005</v>
          </cell>
          <cell r="O1358">
            <v>20111005</v>
          </cell>
        </row>
        <row r="1359">
          <cell r="A1359" t="str">
            <v>13207 0</v>
          </cell>
          <cell r="B1359" t="str">
            <v>PRENATAL VIT/FE FUMARATE/FA</v>
          </cell>
          <cell r="C1359">
            <v>13207</v>
          </cell>
          <cell r="D1359">
            <v>0</v>
          </cell>
          <cell r="E1359" t="str">
            <v>28-1 mg</v>
          </cell>
          <cell r="F1359" t="str">
            <v>TABLET</v>
          </cell>
          <cell r="G1359" t="str">
            <v>TAB</v>
          </cell>
          <cell r="H1359"/>
          <cell r="I1359">
            <v>0.1014</v>
          </cell>
          <cell r="J1359"/>
          <cell r="K1359">
            <v>0.1014</v>
          </cell>
          <cell r="L1359">
            <v>0</v>
          </cell>
          <cell r="M1359">
            <v>20080610</v>
          </cell>
          <cell r="N1359">
            <v>20090310</v>
          </cell>
          <cell r="O1359">
            <v>20090910</v>
          </cell>
        </row>
        <row r="1360">
          <cell r="A1360" t="str">
            <v>95413 0</v>
          </cell>
          <cell r="B1360" t="str">
            <v xml:space="preserve">PRENATAL VIT/IRON,CARB/DOSS/FA </v>
          </cell>
          <cell r="C1360">
            <v>95413</v>
          </cell>
          <cell r="D1360">
            <v>0</v>
          </cell>
          <cell r="E1360" t="str">
            <v>90 mg; 50 mg; 1 mg</v>
          </cell>
          <cell r="F1360" t="str">
            <v>TABLET</v>
          </cell>
          <cell r="G1360" t="str">
            <v>TAB</v>
          </cell>
          <cell r="H1360"/>
          <cell r="I1360">
            <v>0.16439999999999999</v>
          </cell>
          <cell r="J1360"/>
          <cell r="K1360">
            <v>0.16439999999999999</v>
          </cell>
          <cell r="L1360">
            <v>0</v>
          </cell>
          <cell r="M1360">
            <v>20070610</v>
          </cell>
          <cell r="N1360">
            <v>20080610</v>
          </cell>
          <cell r="O1360">
            <v>20080610</v>
          </cell>
        </row>
        <row r="1361">
          <cell r="A1361" t="str">
            <v>17322 0</v>
          </cell>
          <cell r="B1361" t="str">
            <v xml:space="preserve">PRIMIDONE </v>
          </cell>
          <cell r="C1361">
            <v>17322</v>
          </cell>
          <cell r="D1361">
            <v>0</v>
          </cell>
          <cell r="E1361" t="str">
            <v>50 mg</v>
          </cell>
          <cell r="F1361" t="str">
            <v>TABLET</v>
          </cell>
          <cell r="G1361" t="str">
            <v>TAB</v>
          </cell>
          <cell r="H1361"/>
          <cell r="I1361">
            <v>0.11210000000000001</v>
          </cell>
          <cell r="J1361"/>
          <cell r="K1361">
            <v>0.11210000000000001</v>
          </cell>
          <cell r="L1361">
            <v>0</v>
          </cell>
          <cell r="M1361">
            <v>20120910</v>
          </cell>
          <cell r="N1361">
            <v>0</v>
          </cell>
          <cell r="O1361">
            <v>20120910</v>
          </cell>
        </row>
        <row r="1362">
          <cell r="A1362" t="str">
            <v>17321 0</v>
          </cell>
          <cell r="B1362" t="str">
            <v>PRIMIDONE</v>
          </cell>
          <cell r="C1362">
            <v>17321</v>
          </cell>
          <cell r="D1362">
            <v>0</v>
          </cell>
          <cell r="E1362" t="str">
            <v>250 mg</v>
          </cell>
          <cell r="F1362" t="str">
            <v>TABLET</v>
          </cell>
          <cell r="G1362" t="str">
            <v>TAB</v>
          </cell>
          <cell r="H1362"/>
          <cell r="I1362">
            <v>0.13500000000000001</v>
          </cell>
          <cell r="J1362"/>
          <cell r="K1362">
            <v>0.13500000000000001</v>
          </cell>
          <cell r="L1362">
            <v>0</v>
          </cell>
          <cell r="M1362">
            <v>20110909</v>
          </cell>
          <cell r="N1362">
            <v>0</v>
          </cell>
          <cell r="O1362">
            <v>20110909</v>
          </cell>
        </row>
        <row r="1363">
          <cell r="A1363" t="str">
            <v>35072 0</v>
          </cell>
          <cell r="B1363" t="str">
            <v>PROBENECID</v>
          </cell>
          <cell r="C1363">
            <v>35072</v>
          </cell>
          <cell r="D1363">
            <v>0</v>
          </cell>
          <cell r="E1363" t="str">
            <v>0.5 gm</v>
          </cell>
          <cell r="F1363" t="str">
            <v>TABLET</v>
          </cell>
          <cell r="G1363" t="str">
            <v>TAB</v>
          </cell>
          <cell r="H1363"/>
          <cell r="I1363">
            <v>0.67689999999999995</v>
          </cell>
          <cell r="J1363"/>
          <cell r="K1363">
            <v>0.67689999999999995</v>
          </cell>
          <cell r="L1363">
            <v>0</v>
          </cell>
          <cell r="M1363">
            <v>20120610</v>
          </cell>
          <cell r="N1363">
            <v>0</v>
          </cell>
          <cell r="O1363">
            <v>20120610</v>
          </cell>
        </row>
        <row r="1364">
          <cell r="A1364" t="str">
            <v>14771 0</v>
          </cell>
          <cell r="B1364" t="str">
            <v>PROCHLORPERAZINE MALEATE</v>
          </cell>
          <cell r="C1364">
            <v>14771</v>
          </cell>
          <cell r="D1364">
            <v>0</v>
          </cell>
          <cell r="E1364" t="str">
            <v>10 mg</v>
          </cell>
          <cell r="F1364" t="str">
            <v>TABLET</v>
          </cell>
          <cell r="G1364" t="str">
            <v>TAB</v>
          </cell>
          <cell r="H1364"/>
          <cell r="I1364">
            <v>7.3099999999999998E-2</v>
          </cell>
          <cell r="J1364"/>
          <cell r="K1364">
            <v>7.3099999999999998E-2</v>
          </cell>
          <cell r="L1364">
            <v>0</v>
          </cell>
          <cell r="M1364">
            <v>20120910</v>
          </cell>
          <cell r="N1364">
            <v>0</v>
          </cell>
          <cell r="O1364">
            <v>20120910</v>
          </cell>
        </row>
        <row r="1365">
          <cell r="A1365" t="str">
            <v>14761 0</v>
          </cell>
          <cell r="B1365" t="str">
            <v>PROCHLORPERAZINE MALEATE</v>
          </cell>
          <cell r="C1365">
            <v>14761</v>
          </cell>
          <cell r="D1365">
            <v>0</v>
          </cell>
          <cell r="E1365" t="str">
            <v>25 mg</v>
          </cell>
          <cell r="F1365" t="str">
            <v>EACH</v>
          </cell>
          <cell r="G1365" t="str">
            <v>SUPP</v>
          </cell>
          <cell r="H1365"/>
          <cell r="I1365">
            <v>1.7486999999999999</v>
          </cell>
          <cell r="J1365"/>
          <cell r="K1365">
            <v>1.7486999999999999</v>
          </cell>
          <cell r="L1365">
            <v>0</v>
          </cell>
          <cell r="M1365">
            <v>20111209</v>
          </cell>
          <cell r="N1365">
            <v>20120610</v>
          </cell>
          <cell r="O1365">
            <v>20120610</v>
          </cell>
        </row>
        <row r="1366">
          <cell r="A1366" t="str">
            <v>14773 0</v>
          </cell>
          <cell r="B1366" t="str">
            <v>PROCHLORPERAZINE MALEATE</v>
          </cell>
          <cell r="C1366">
            <v>14773</v>
          </cell>
          <cell r="D1366">
            <v>0</v>
          </cell>
          <cell r="E1366" t="str">
            <v>5 mg</v>
          </cell>
          <cell r="F1366" t="str">
            <v>TABLET</v>
          </cell>
          <cell r="G1366" t="str">
            <v>TAB</v>
          </cell>
          <cell r="H1366"/>
          <cell r="I1366">
            <v>8.1000000000000003E-2</v>
          </cell>
          <cell r="J1366"/>
          <cell r="K1366">
            <v>8.1000000000000003E-2</v>
          </cell>
          <cell r="L1366">
            <v>0</v>
          </cell>
          <cell r="M1366">
            <v>20120610</v>
          </cell>
          <cell r="N1366">
            <v>0</v>
          </cell>
          <cell r="O1366">
            <v>20120610</v>
          </cell>
        </row>
        <row r="1367">
          <cell r="A1367" t="str">
            <v>15003 0</v>
          </cell>
          <cell r="B1367" t="str">
            <v>PROMETHAZINE HCL</v>
          </cell>
          <cell r="C1367">
            <v>15003</v>
          </cell>
          <cell r="D1367">
            <v>0</v>
          </cell>
          <cell r="E1367" t="str">
            <v>12.5 mg</v>
          </cell>
          <cell r="F1367" t="str">
            <v>EACH</v>
          </cell>
          <cell r="G1367" t="str">
            <v>SUPP</v>
          </cell>
          <cell r="H1367" t="str">
            <v>Delete</v>
          </cell>
          <cell r="I1367">
            <v>1.2487999999999999</v>
          </cell>
          <cell r="J1367"/>
          <cell r="K1367">
            <v>1.2487999999999999</v>
          </cell>
          <cell r="L1367">
            <v>0</v>
          </cell>
          <cell r="M1367">
            <v>20120610</v>
          </cell>
          <cell r="N1367">
            <v>20121221</v>
          </cell>
          <cell r="O1367">
            <v>20121221</v>
          </cell>
        </row>
        <row r="1368">
          <cell r="A1368" t="str">
            <v>15042 0</v>
          </cell>
          <cell r="B1368" t="str">
            <v>PROMETHAZINE HCL</v>
          </cell>
          <cell r="C1368">
            <v>15042</v>
          </cell>
          <cell r="D1368">
            <v>0</v>
          </cell>
          <cell r="E1368" t="str">
            <v>12.5 mg</v>
          </cell>
          <cell r="F1368" t="str">
            <v>TABLET</v>
          </cell>
          <cell r="G1368" t="str">
            <v>TAB</v>
          </cell>
          <cell r="H1368"/>
          <cell r="I1368">
            <v>0.14249999999999999</v>
          </cell>
          <cell r="J1368"/>
          <cell r="K1368">
            <v>0.14249999999999999</v>
          </cell>
          <cell r="L1368">
            <v>0</v>
          </cell>
          <cell r="M1368">
            <v>20120910</v>
          </cell>
          <cell r="N1368">
            <v>0</v>
          </cell>
          <cell r="O1368">
            <v>20120910</v>
          </cell>
        </row>
        <row r="1369">
          <cell r="A1369" t="str">
            <v>14970 0</v>
          </cell>
          <cell r="B1369" t="str">
            <v>PROMETHAZINE HCL</v>
          </cell>
          <cell r="C1369">
            <v>14970</v>
          </cell>
          <cell r="D1369">
            <v>0</v>
          </cell>
          <cell r="E1369" t="str">
            <v>25 mg/ml</v>
          </cell>
          <cell r="F1369" t="str">
            <v>MILLILITER</v>
          </cell>
          <cell r="G1369" t="str">
            <v>AMPUL</v>
          </cell>
          <cell r="H1369"/>
          <cell r="I1369">
            <v>1.0584</v>
          </cell>
          <cell r="J1369"/>
          <cell r="K1369">
            <v>1.0584</v>
          </cell>
          <cell r="L1369">
            <v>0</v>
          </cell>
          <cell r="M1369">
            <v>20120910</v>
          </cell>
          <cell r="N1369">
            <v>0</v>
          </cell>
          <cell r="O1369">
            <v>20120910</v>
          </cell>
        </row>
        <row r="1370">
          <cell r="A1370" t="str">
            <v>14981 0</v>
          </cell>
          <cell r="B1370" t="str">
            <v>PROMETHAZINE HCL</v>
          </cell>
          <cell r="C1370">
            <v>14981</v>
          </cell>
          <cell r="D1370">
            <v>0</v>
          </cell>
          <cell r="E1370" t="str">
            <v>25 mg/ml</v>
          </cell>
          <cell r="F1370" t="str">
            <v>MILLILITER</v>
          </cell>
          <cell r="G1370" t="str">
            <v>VIAL</v>
          </cell>
          <cell r="H1370"/>
          <cell r="I1370">
            <v>1.0814999999999999</v>
          </cell>
          <cell r="J1370"/>
          <cell r="K1370">
            <v>1.0814999999999999</v>
          </cell>
          <cell r="L1370">
            <v>0</v>
          </cell>
          <cell r="M1370">
            <v>20120610</v>
          </cell>
          <cell r="N1370">
            <v>0</v>
          </cell>
          <cell r="O1370">
            <v>20120610</v>
          </cell>
        </row>
        <row r="1371">
          <cell r="A1371" t="str">
            <v>15001 0</v>
          </cell>
          <cell r="B1371" t="str">
            <v>PROMETHAZINE HCL</v>
          </cell>
          <cell r="C1371">
            <v>15001</v>
          </cell>
          <cell r="D1371">
            <v>0</v>
          </cell>
          <cell r="E1371" t="str">
            <v>25 mg</v>
          </cell>
          <cell r="F1371" t="str">
            <v>EACH</v>
          </cell>
          <cell r="G1371" t="str">
            <v>SUPP</v>
          </cell>
          <cell r="H1371" t="str">
            <v>Delete</v>
          </cell>
          <cell r="I1371">
            <v>1.2370000000000001</v>
          </cell>
          <cell r="J1371"/>
          <cell r="K1371">
            <v>1.2370000000000001</v>
          </cell>
          <cell r="L1371">
            <v>0</v>
          </cell>
          <cell r="M1371">
            <v>20120610</v>
          </cell>
          <cell r="N1371">
            <v>20121221</v>
          </cell>
          <cell r="O1371">
            <v>20121221</v>
          </cell>
        </row>
        <row r="1372">
          <cell r="A1372" t="str">
            <v>15043 0</v>
          </cell>
          <cell r="B1372" t="str">
            <v>PROMETHAZINE HCL</v>
          </cell>
          <cell r="C1372">
            <v>15043</v>
          </cell>
          <cell r="D1372">
            <v>0</v>
          </cell>
          <cell r="E1372" t="str">
            <v>25 mg</v>
          </cell>
          <cell r="F1372" t="str">
            <v>TABLET</v>
          </cell>
          <cell r="G1372" t="str">
            <v>TAB</v>
          </cell>
          <cell r="H1372"/>
          <cell r="I1372">
            <v>0.13070000000000001</v>
          </cell>
          <cell r="J1372"/>
          <cell r="K1372">
            <v>0.13070000000000001</v>
          </cell>
          <cell r="L1372">
            <v>0</v>
          </cell>
          <cell r="M1372">
            <v>20120610</v>
          </cell>
          <cell r="N1372">
            <v>0</v>
          </cell>
          <cell r="O1372">
            <v>20120610</v>
          </cell>
        </row>
        <row r="1373">
          <cell r="A1373" t="str">
            <v>14971 0</v>
          </cell>
          <cell r="B1373" t="str">
            <v>PROMETHAZINE HCL</v>
          </cell>
          <cell r="C1373">
            <v>14971</v>
          </cell>
          <cell r="D1373">
            <v>0</v>
          </cell>
          <cell r="E1373" t="str">
            <v>50 mg/ml</v>
          </cell>
          <cell r="F1373" t="str">
            <v>MILLILITER</v>
          </cell>
          <cell r="G1373" t="str">
            <v>AMPUL</v>
          </cell>
          <cell r="H1373"/>
          <cell r="I1373">
            <v>2.331</v>
          </cell>
          <cell r="J1373"/>
          <cell r="K1373">
            <v>2.331</v>
          </cell>
          <cell r="L1373">
            <v>0</v>
          </cell>
          <cell r="M1373">
            <v>20120610</v>
          </cell>
          <cell r="N1373">
            <v>0</v>
          </cell>
          <cell r="O1373">
            <v>20120610</v>
          </cell>
        </row>
        <row r="1374">
          <cell r="A1374" t="str">
            <v>14983 0</v>
          </cell>
          <cell r="B1374" t="str">
            <v>PROMETHAZINE HCL</v>
          </cell>
          <cell r="C1374">
            <v>14983</v>
          </cell>
          <cell r="D1374">
            <v>0</v>
          </cell>
          <cell r="E1374" t="str">
            <v>50 mg/ml</v>
          </cell>
          <cell r="F1374" t="str">
            <v>MILLILITER</v>
          </cell>
          <cell r="G1374" t="str">
            <v>VIAL</v>
          </cell>
          <cell r="H1374"/>
          <cell r="I1374">
            <v>2.4192</v>
          </cell>
          <cell r="J1374"/>
          <cell r="K1374">
            <v>2.4192</v>
          </cell>
          <cell r="L1374">
            <v>0</v>
          </cell>
          <cell r="M1374">
            <v>20120610</v>
          </cell>
          <cell r="N1374">
            <v>0</v>
          </cell>
          <cell r="O1374">
            <v>20120610</v>
          </cell>
        </row>
        <row r="1375">
          <cell r="A1375" t="str">
            <v>15002 0</v>
          </cell>
          <cell r="B1375" t="str">
            <v>PROMETHAZINE HCL</v>
          </cell>
          <cell r="C1375">
            <v>15002</v>
          </cell>
          <cell r="D1375">
            <v>0</v>
          </cell>
          <cell r="E1375" t="str">
            <v>50 mg</v>
          </cell>
          <cell r="F1375" t="str">
            <v>EACH</v>
          </cell>
          <cell r="G1375" t="str">
            <v>SUPP</v>
          </cell>
          <cell r="H1375"/>
          <cell r="I1375">
            <v>6.5990000000000002</v>
          </cell>
          <cell r="J1375"/>
          <cell r="K1375">
            <v>6.5990000000000002</v>
          </cell>
          <cell r="L1375">
            <v>0</v>
          </cell>
          <cell r="M1375">
            <v>20090310</v>
          </cell>
          <cell r="N1375">
            <v>20101210</v>
          </cell>
          <cell r="O1375">
            <v>20110909</v>
          </cell>
        </row>
        <row r="1376">
          <cell r="A1376" t="str">
            <v>15044 0</v>
          </cell>
          <cell r="B1376" t="str">
            <v>PROMETHAZINE HCL</v>
          </cell>
          <cell r="C1376">
            <v>15044</v>
          </cell>
          <cell r="D1376">
            <v>0</v>
          </cell>
          <cell r="E1376" t="str">
            <v>50 mg</v>
          </cell>
          <cell r="F1376" t="str">
            <v>TABLET</v>
          </cell>
          <cell r="G1376" t="str">
            <v>TAB</v>
          </cell>
          <cell r="H1376"/>
          <cell r="I1376">
            <v>0.16819999999999999</v>
          </cell>
          <cell r="J1376"/>
          <cell r="K1376">
            <v>0.16819999999999999</v>
          </cell>
          <cell r="L1376">
            <v>0</v>
          </cell>
          <cell r="M1376">
            <v>20120309</v>
          </cell>
          <cell r="N1376">
            <v>0</v>
          </cell>
          <cell r="O1376">
            <v>20120309</v>
          </cell>
        </row>
        <row r="1377">
          <cell r="A1377" t="str">
            <v>15035 0</v>
          </cell>
          <cell r="B1377" t="str">
            <v>PROMETHAZINE HCL</v>
          </cell>
          <cell r="C1377">
            <v>15035</v>
          </cell>
          <cell r="D1377">
            <v>0</v>
          </cell>
          <cell r="E1377" t="str">
            <v>6.25 mg/5 ml</v>
          </cell>
          <cell r="F1377" t="str">
            <v>MILLILITER</v>
          </cell>
          <cell r="G1377" t="str">
            <v>SYR</v>
          </cell>
          <cell r="H1377"/>
          <cell r="I1377">
            <v>1.9800000000000002E-2</v>
          </cell>
          <cell r="J1377"/>
          <cell r="K1377">
            <v>1.9800000000000002E-2</v>
          </cell>
          <cell r="L1377">
            <v>0</v>
          </cell>
          <cell r="M1377">
            <v>20120309</v>
          </cell>
          <cell r="N1377">
            <v>0</v>
          </cell>
          <cell r="O1377">
            <v>20120309</v>
          </cell>
        </row>
        <row r="1378">
          <cell r="A1378" t="str">
            <v>13975 0</v>
          </cell>
          <cell r="B1378" t="str">
            <v>PROMETHAZINE W/DM</v>
          </cell>
          <cell r="C1378">
            <v>13975</v>
          </cell>
          <cell r="D1378">
            <v>0</v>
          </cell>
          <cell r="E1378" t="str">
            <v>6.25-15/5</v>
          </cell>
          <cell r="F1378" t="str">
            <v>MILLILITER</v>
          </cell>
          <cell r="G1378" t="str">
            <v>SYR</v>
          </cell>
          <cell r="H1378"/>
          <cell r="I1378">
            <v>2.5399999999999999E-2</v>
          </cell>
          <cell r="J1378"/>
          <cell r="K1378">
            <v>2.5399999999999999E-2</v>
          </cell>
          <cell r="L1378">
            <v>0</v>
          </cell>
          <cell r="M1378">
            <v>20120610</v>
          </cell>
          <cell r="N1378">
            <v>0</v>
          </cell>
          <cell r="O1378">
            <v>20120610</v>
          </cell>
        </row>
        <row r="1379">
          <cell r="A1379" t="str">
            <v>13971 0</v>
          </cell>
          <cell r="B1379" t="str">
            <v>PROMETHAZINE/CODEINE</v>
          </cell>
          <cell r="C1379">
            <v>13971</v>
          </cell>
          <cell r="D1379">
            <v>0</v>
          </cell>
          <cell r="E1379" t="str">
            <v>10-6.25/5 ml</v>
          </cell>
          <cell r="F1379" t="str">
            <v>MILLILITER</v>
          </cell>
          <cell r="G1379" t="str">
            <v>SYR</v>
          </cell>
          <cell r="H1379"/>
          <cell r="I1379">
            <v>2.0299999999999999E-2</v>
          </cell>
          <cell r="J1379"/>
          <cell r="K1379">
            <v>2.0299999999999999E-2</v>
          </cell>
          <cell r="L1379">
            <v>0</v>
          </cell>
          <cell r="M1379">
            <v>20120610</v>
          </cell>
          <cell r="N1379">
            <v>0</v>
          </cell>
          <cell r="O1379">
            <v>20120610</v>
          </cell>
        </row>
        <row r="1380">
          <cell r="A1380" t="str">
            <v>12431 0</v>
          </cell>
          <cell r="B1380" t="str">
            <v>PROPAFENONE HCL</v>
          </cell>
          <cell r="C1380">
            <v>12431</v>
          </cell>
          <cell r="D1380">
            <v>0</v>
          </cell>
          <cell r="E1380" t="str">
            <v>150 mg</v>
          </cell>
          <cell r="F1380" t="str">
            <v>TABLET</v>
          </cell>
          <cell r="G1380" t="str">
            <v>TAB</v>
          </cell>
          <cell r="H1380"/>
          <cell r="I1380">
            <v>0.2457</v>
          </cell>
          <cell r="J1380"/>
          <cell r="K1380">
            <v>0.2457</v>
          </cell>
          <cell r="L1380">
            <v>0</v>
          </cell>
          <cell r="M1380">
            <v>20121210</v>
          </cell>
          <cell r="N1380">
            <v>0</v>
          </cell>
          <cell r="O1380">
            <v>20121210</v>
          </cell>
        </row>
        <row r="1381">
          <cell r="A1381" t="str">
            <v>12433 0</v>
          </cell>
          <cell r="B1381" t="str">
            <v>PROPAFENONE HCL</v>
          </cell>
          <cell r="C1381">
            <v>12433</v>
          </cell>
          <cell r="D1381">
            <v>0</v>
          </cell>
          <cell r="E1381" t="str">
            <v>225 mg</v>
          </cell>
          <cell r="F1381" t="str">
            <v>TABLET</v>
          </cell>
          <cell r="G1381" t="str">
            <v>TAB</v>
          </cell>
          <cell r="H1381"/>
          <cell r="I1381">
            <v>0.36209999999999998</v>
          </cell>
          <cell r="J1381"/>
          <cell r="K1381">
            <v>0.36209999999999998</v>
          </cell>
          <cell r="L1381">
            <v>0</v>
          </cell>
          <cell r="M1381">
            <v>20121210</v>
          </cell>
          <cell r="N1381">
            <v>0</v>
          </cell>
          <cell r="O1381">
            <v>20121210</v>
          </cell>
        </row>
        <row r="1382">
          <cell r="A1382" t="str">
            <v>12432 0</v>
          </cell>
          <cell r="B1382" t="str">
            <v>PROPAFENONE HCL</v>
          </cell>
          <cell r="C1382">
            <v>12432</v>
          </cell>
          <cell r="D1382">
            <v>0</v>
          </cell>
          <cell r="E1382" t="str">
            <v>300 mg</v>
          </cell>
          <cell r="F1382" t="str">
            <v>TABLET</v>
          </cell>
          <cell r="G1382" t="str">
            <v>TAB</v>
          </cell>
          <cell r="H1382"/>
          <cell r="I1382">
            <v>1.1648000000000001</v>
          </cell>
          <cell r="J1382"/>
          <cell r="K1382">
            <v>1.1648000000000001</v>
          </cell>
          <cell r="L1382">
            <v>0</v>
          </cell>
          <cell r="M1382">
            <v>20121210</v>
          </cell>
          <cell r="N1382">
            <v>0</v>
          </cell>
          <cell r="O1382">
            <v>20121210</v>
          </cell>
        </row>
        <row r="1383">
          <cell r="A1383" t="str">
            <v>16481 0</v>
          </cell>
          <cell r="B1383" t="str">
            <v>PROPOXYPHENE HCL</v>
          </cell>
          <cell r="C1383">
            <v>16481</v>
          </cell>
          <cell r="D1383">
            <v>0</v>
          </cell>
          <cell r="E1383" t="str">
            <v>65 mg</v>
          </cell>
          <cell r="F1383" t="str">
            <v>CAPSULE</v>
          </cell>
          <cell r="G1383" t="str">
            <v>CAP</v>
          </cell>
          <cell r="H1383"/>
          <cell r="I1383">
            <v>0.15060000000000001</v>
          </cell>
          <cell r="J1383"/>
          <cell r="K1383">
            <v>0.15060000000000001</v>
          </cell>
          <cell r="L1383">
            <v>0</v>
          </cell>
          <cell r="M1383">
            <v>20101210</v>
          </cell>
          <cell r="N1383">
            <v>20110909</v>
          </cell>
          <cell r="O1383">
            <v>20110909</v>
          </cell>
        </row>
        <row r="1384">
          <cell r="A1384" t="str">
            <v>70931 0</v>
          </cell>
          <cell r="B1384" t="str">
            <v>PROPOXYPHENE NAPSYLATE; APAP</v>
          </cell>
          <cell r="C1384">
            <v>70931</v>
          </cell>
          <cell r="D1384">
            <v>0</v>
          </cell>
          <cell r="E1384" t="str">
            <v>100 mg; 650 mg</v>
          </cell>
          <cell r="F1384" t="str">
            <v>TABLET</v>
          </cell>
          <cell r="G1384" t="str">
            <v>TAB</v>
          </cell>
          <cell r="H1384"/>
          <cell r="I1384">
            <v>6.1800000000000001E-2</v>
          </cell>
          <cell r="J1384"/>
          <cell r="K1384">
            <v>6.1800000000000001E-2</v>
          </cell>
          <cell r="L1384">
            <v>0</v>
          </cell>
          <cell r="M1384">
            <v>20101210</v>
          </cell>
          <cell r="N1384">
            <v>20110909</v>
          </cell>
          <cell r="O1384">
            <v>20110909</v>
          </cell>
        </row>
        <row r="1385">
          <cell r="A1385" t="str">
            <v>70925 0</v>
          </cell>
          <cell r="B1385" t="str">
            <v>PROPOXYPHENE; APAP</v>
          </cell>
          <cell r="C1385">
            <v>70925</v>
          </cell>
          <cell r="D1385">
            <v>0</v>
          </cell>
          <cell r="E1385" t="str">
            <v>65/650 mg</v>
          </cell>
          <cell r="F1385" t="str">
            <v>TABLET</v>
          </cell>
          <cell r="G1385" t="str">
            <v>TAB</v>
          </cell>
          <cell r="H1385"/>
          <cell r="I1385">
            <v>0.1036</v>
          </cell>
          <cell r="J1385"/>
          <cell r="K1385">
            <v>0.1036</v>
          </cell>
          <cell r="L1385">
            <v>0</v>
          </cell>
          <cell r="M1385">
            <v>20100610</v>
          </cell>
          <cell r="N1385">
            <v>20110909</v>
          </cell>
          <cell r="O1385">
            <v>20110909</v>
          </cell>
        </row>
        <row r="1386">
          <cell r="A1386" t="str">
            <v>20630 0</v>
          </cell>
          <cell r="B1386" t="str">
            <v>PROPRANOLOL HCL</v>
          </cell>
          <cell r="C1386">
            <v>20630</v>
          </cell>
          <cell r="D1386">
            <v>0</v>
          </cell>
          <cell r="E1386" t="str">
            <v>10 mg</v>
          </cell>
          <cell r="F1386" t="str">
            <v>TABLET</v>
          </cell>
          <cell r="G1386" t="str">
            <v>TAB</v>
          </cell>
          <cell r="H1386"/>
          <cell r="I1386">
            <v>5.2999999999999999E-2</v>
          </cell>
          <cell r="J1386"/>
          <cell r="K1386">
            <v>5.2999999999999999E-2</v>
          </cell>
          <cell r="L1386">
            <v>0</v>
          </cell>
          <cell r="M1386">
            <v>20120610</v>
          </cell>
          <cell r="N1386">
            <v>0</v>
          </cell>
          <cell r="O1386">
            <v>20120610</v>
          </cell>
        </row>
        <row r="1387">
          <cell r="A1387" t="str">
            <v>3231 0</v>
          </cell>
          <cell r="B1387" t="str">
            <v>PROPRANOLOL HCL</v>
          </cell>
          <cell r="C1387">
            <v>3231</v>
          </cell>
          <cell r="D1387">
            <v>0</v>
          </cell>
          <cell r="E1387" t="str">
            <v>120 mg</v>
          </cell>
          <cell r="F1387" t="str">
            <v>CAPSULE</v>
          </cell>
          <cell r="G1387" t="str">
            <v>CAP, ER</v>
          </cell>
          <cell r="H1387"/>
          <cell r="I1387">
            <v>0.55859999999999999</v>
          </cell>
          <cell r="J1387"/>
          <cell r="K1387">
            <v>0.55859999999999999</v>
          </cell>
          <cell r="L1387">
            <v>0</v>
          </cell>
          <cell r="M1387">
            <v>20120610</v>
          </cell>
          <cell r="N1387">
            <v>0</v>
          </cell>
          <cell r="O1387">
            <v>20120610</v>
          </cell>
        </row>
        <row r="1388">
          <cell r="A1388" t="str">
            <v>3232 0</v>
          </cell>
          <cell r="B1388" t="str">
            <v>PROPRANOLOL HCL</v>
          </cell>
          <cell r="C1388">
            <v>3232</v>
          </cell>
          <cell r="D1388">
            <v>0</v>
          </cell>
          <cell r="E1388" t="str">
            <v>160 mg</v>
          </cell>
          <cell r="F1388" t="str">
            <v>CAPSULE</v>
          </cell>
          <cell r="G1388" t="str">
            <v>CAP, ER</v>
          </cell>
          <cell r="H1388"/>
          <cell r="I1388">
            <v>0.95089999999999997</v>
          </cell>
          <cell r="J1388"/>
          <cell r="K1388">
            <v>0.95089999999999997</v>
          </cell>
          <cell r="L1388">
            <v>0</v>
          </cell>
          <cell r="M1388">
            <v>20120309</v>
          </cell>
          <cell r="N1388">
            <v>0</v>
          </cell>
          <cell r="O1388">
            <v>20120309</v>
          </cell>
        </row>
        <row r="1389">
          <cell r="A1389" t="str">
            <v>20631 0</v>
          </cell>
          <cell r="B1389" t="str">
            <v>PROPRANOLOL HCL</v>
          </cell>
          <cell r="C1389">
            <v>20631</v>
          </cell>
          <cell r="D1389">
            <v>0</v>
          </cell>
          <cell r="E1389" t="str">
            <v>20 mg</v>
          </cell>
          <cell r="F1389" t="str">
            <v>TABLET</v>
          </cell>
          <cell r="G1389" t="str">
            <v>TAB</v>
          </cell>
          <cell r="H1389"/>
          <cell r="I1389">
            <v>2.5899999999999999E-2</v>
          </cell>
          <cell r="J1389"/>
          <cell r="K1389">
            <v>2.5899999999999999E-2</v>
          </cell>
          <cell r="L1389">
            <v>0</v>
          </cell>
          <cell r="M1389">
            <v>20121210</v>
          </cell>
          <cell r="N1389">
            <v>0</v>
          </cell>
          <cell r="O1389">
            <v>20121210</v>
          </cell>
        </row>
        <row r="1390">
          <cell r="A1390" t="str">
            <v>20632 0</v>
          </cell>
          <cell r="B1390" t="str">
            <v>PROPRANOLOL HCL</v>
          </cell>
          <cell r="C1390">
            <v>20632</v>
          </cell>
          <cell r="D1390">
            <v>0</v>
          </cell>
          <cell r="E1390" t="str">
            <v>40 mg</v>
          </cell>
          <cell r="F1390" t="str">
            <v>TABLET</v>
          </cell>
          <cell r="G1390" t="str">
            <v>TAB</v>
          </cell>
          <cell r="H1390"/>
          <cell r="I1390">
            <v>3.0800000000000001E-2</v>
          </cell>
          <cell r="J1390"/>
          <cell r="K1390">
            <v>3.0800000000000001E-2</v>
          </cell>
          <cell r="L1390">
            <v>0</v>
          </cell>
          <cell r="M1390">
            <v>20120309</v>
          </cell>
          <cell r="N1390">
            <v>0</v>
          </cell>
          <cell r="O1390">
            <v>20120309</v>
          </cell>
        </row>
        <row r="1391">
          <cell r="A1391" t="str">
            <v>3233 0</v>
          </cell>
          <cell r="B1391" t="str">
            <v>PROPRANOLOL HCL</v>
          </cell>
          <cell r="C1391">
            <v>3233</v>
          </cell>
          <cell r="D1391">
            <v>0</v>
          </cell>
          <cell r="E1391" t="str">
            <v>60 mg</v>
          </cell>
          <cell r="F1391" t="str">
            <v>CAPSULE</v>
          </cell>
          <cell r="G1391" t="str">
            <v>CAP, ER</v>
          </cell>
          <cell r="H1391"/>
          <cell r="I1391">
            <v>0.38219999999999998</v>
          </cell>
          <cell r="J1391"/>
          <cell r="K1391">
            <v>0.38219999999999998</v>
          </cell>
          <cell r="L1391">
            <v>0</v>
          </cell>
          <cell r="M1391">
            <v>20120610</v>
          </cell>
          <cell r="N1391">
            <v>0</v>
          </cell>
          <cell r="O1391">
            <v>20120610</v>
          </cell>
        </row>
        <row r="1392">
          <cell r="A1392" t="str">
            <v>20633 0</v>
          </cell>
          <cell r="B1392" t="str">
            <v>PROPRANOLOL HCL</v>
          </cell>
          <cell r="C1392">
            <v>20633</v>
          </cell>
          <cell r="D1392">
            <v>0</v>
          </cell>
          <cell r="E1392" t="str">
            <v>60 mg</v>
          </cell>
          <cell r="F1392" t="str">
            <v>TABLET</v>
          </cell>
          <cell r="G1392" t="str">
            <v>TAB</v>
          </cell>
          <cell r="H1392"/>
          <cell r="I1392">
            <v>0.78159999999999996</v>
          </cell>
          <cell r="J1392"/>
          <cell r="K1392">
            <v>0.78159999999999996</v>
          </cell>
          <cell r="L1392">
            <v>0</v>
          </cell>
          <cell r="M1392">
            <v>20120610</v>
          </cell>
          <cell r="N1392">
            <v>0</v>
          </cell>
          <cell r="O1392">
            <v>20120610</v>
          </cell>
        </row>
        <row r="1393">
          <cell r="A1393" t="str">
            <v>3230 0</v>
          </cell>
          <cell r="B1393" t="str">
            <v>PROPRANOLOL HCL</v>
          </cell>
          <cell r="C1393">
            <v>3230</v>
          </cell>
          <cell r="D1393">
            <v>0</v>
          </cell>
          <cell r="E1393" t="str">
            <v>80 mg</v>
          </cell>
          <cell r="F1393" t="str">
            <v>CAPSULE</v>
          </cell>
          <cell r="G1393" t="str">
            <v>CAP, ER</v>
          </cell>
          <cell r="H1393"/>
          <cell r="I1393">
            <v>0.39660000000000001</v>
          </cell>
          <cell r="J1393"/>
          <cell r="K1393">
            <v>0.39660000000000001</v>
          </cell>
          <cell r="L1393">
            <v>0</v>
          </cell>
          <cell r="M1393">
            <v>20120910</v>
          </cell>
          <cell r="N1393">
            <v>0</v>
          </cell>
          <cell r="O1393">
            <v>20120910</v>
          </cell>
        </row>
        <row r="1394">
          <cell r="A1394" t="str">
            <v>20634 0</v>
          </cell>
          <cell r="B1394" t="str">
            <v>PROPRANOLOL HCL</v>
          </cell>
          <cell r="C1394">
            <v>20634</v>
          </cell>
          <cell r="D1394">
            <v>0</v>
          </cell>
          <cell r="E1394" t="str">
            <v>80 mg</v>
          </cell>
          <cell r="F1394" t="str">
            <v>TABLET</v>
          </cell>
          <cell r="G1394" t="str">
            <v>TAB</v>
          </cell>
          <cell r="H1394"/>
          <cell r="I1394">
            <v>7.46E-2</v>
          </cell>
          <cell r="J1394"/>
          <cell r="K1394">
            <v>7.46E-2</v>
          </cell>
          <cell r="L1394">
            <v>0</v>
          </cell>
          <cell r="M1394">
            <v>20120610</v>
          </cell>
          <cell r="N1394">
            <v>0</v>
          </cell>
          <cell r="O1394">
            <v>20120610</v>
          </cell>
        </row>
        <row r="1395">
          <cell r="A1395" t="str">
            <v>52030 0</v>
          </cell>
          <cell r="B1395" t="str">
            <v>PROPRANOLOL/HCTZ</v>
          </cell>
          <cell r="C1395">
            <v>52030</v>
          </cell>
          <cell r="D1395">
            <v>0</v>
          </cell>
          <cell r="E1395" t="str">
            <v>40 mg; 25 mg</v>
          </cell>
          <cell r="F1395" t="str">
            <v>TABLET</v>
          </cell>
          <cell r="G1395" t="str">
            <v>TAB</v>
          </cell>
          <cell r="H1395"/>
          <cell r="I1395">
            <v>0.34749999999999998</v>
          </cell>
          <cell r="J1395"/>
          <cell r="K1395">
            <v>0.34749999999999998</v>
          </cell>
          <cell r="L1395">
            <v>0</v>
          </cell>
          <cell r="M1395">
            <v>20100610</v>
          </cell>
          <cell r="N1395">
            <v>20100910</v>
          </cell>
          <cell r="O1395">
            <v>20100910</v>
          </cell>
        </row>
        <row r="1396">
          <cell r="A1396" t="str">
            <v>52031 0</v>
          </cell>
          <cell r="B1396" t="str">
            <v>PROPRANOLOL/HCTZ</v>
          </cell>
          <cell r="C1396">
            <v>52031</v>
          </cell>
          <cell r="D1396">
            <v>0</v>
          </cell>
          <cell r="E1396" t="str">
            <v>80 mg; 25 mg</v>
          </cell>
          <cell r="F1396" t="str">
            <v>TABLET</v>
          </cell>
          <cell r="G1396" t="str">
            <v>TAB</v>
          </cell>
          <cell r="H1396"/>
          <cell r="I1396">
            <v>0.2321</v>
          </cell>
          <cell r="J1396"/>
          <cell r="K1396">
            <v>0.2321</v>
          </cell>
          <cell r="L1396">
            <v>0</v>
          </cell>
          <cell r="M1396">
            <v>20061210</v>
          </cell>
          <cell r="N1396">
            <v>20080610</v>
          </cell>
          <cell r="O1396">
            <v>20090910</v>
          </cell>
        </row>
        <row r="1397">
          <cell r="A1397" t="str">
            <v>16555 0</v>
          </cell>
          <cell r="B1397" t="str">
            <v>PROTRIPTYLINE HCL</v>
          </cell>
          <cell r="C1397">
            <v>16555</v>
          </cell>
          <cell r="D1397">
            <v>0</v>
          </cell>
          <cell r="E1397" t="str">
            <v>10 mg</v>
          </cell>
          <cell r="F1397" t="str">
            <v>TABLET</v>
          </cell>
          <cell r="G1397" t="str">
            <v>TAB</v>
          </cell>
          <cell r="H1397"/>
          <cell r="I1397">
            <v>2.5484</v>
          </cell>
          <cell r="J1397"/>
          <cell r="K1397">
            <v>2.5484</v>
          </cell>
          <cell r="L1397">
            <v>0</v>
          </cell>
          <cell r="M1397">
            <v>20120910</v>
          </cell>
          <cell r="N1397">
            <v>0</v>
          </cell>
          <cell r="O1397">
            <v>20120910</v>
          </cell>
        </row>
        <row r="1398">
          <cell r="A1398" t="str">
            <v>16556 0</v>
          </cell>
          <cell r="B1398" t="str">
            <v>PROTRIPTYLINE HCL</v>
          </cell>
          <cell r="C1398">
            <v>16556</v>
          </cell>
          <cell r="D1398">
            <v>0</v>
          </cell>
          <cell r="E1398" t="str">
            <v>5 mg</v>
          </cell>
          <cell r="F1398" t="str">
            <v>TABLET</v>
          </cell>
          <cell r="G1398" t="str">
            <v>TAB</v>
          </cell>
          <cell r="H1398"/>
          <cell r="I1398">
            <v>1.8512</v>
          </cell>
          <cell r="J1398"/>
          <cell r="K1398">
            <v>1.8512</v>
          </cell>
          <cell r="L1398">
            <v>0</v>
          </cell>
          <cell r="M1398">
            <v>20120910</v>
          </cell>
          <cell r="N1398">
            <v>0</v>
          </cell>
          <cell r="O1398">
            <v>20120910</v>
          </cell>
        </row>
        <row r="1399">
          <cell r="A1399" t="str">
            <v>13866 0</v>
          </cell>
          <cell r="B1399" t="str">
            <v>PSEUDOEPHEDRINE HCL/CETIRIZINE HCL</v>
          </cell>
          <cell r="C1399">
            <v>13866</v>
          </cell>
          <cell r="D1399">
            <v>0</v>
          </cell>
          <cell r="E1399" t="str">
            <v>120 mg; 5 mg</v>
          </cell>
          <cell r="F1399" t="str">
            <v>TABLET</v>
          </cell>
          <cell r="G1399" t="str">
            <v>TAB</v>
          </cell>
          <cell r="H1399"/>
          <cell r="I1399">
            <v>0.72870000000000001</v>
          </cell>
          <cell r="J1399"/>
          <cell r="K1399">
            <v>0.72870000000000001</v>
          </cell>
          <cell r="L1399">
            <v>0</v>
          </cell>
          <cell r="M1399">
            <v>20120610</v>
          </cell>
          <cell r="N1399">
            <v>0</v>
          </cell>
          <cell r="O1399">
            <v>20120610</v>
          </cell>
        </row>
        <row r="1400">
          <cell r="A1400" t="str">
            <v>44022 0</v>
          </cell>
          <cell r="B1400" t="str">
            <v>PSEUDOEPHEDRINE HCL; CHLORPHENIRAMINE MALEATE</v>
          </cell>
          <cell r="C1400">
            <v>44022</v>
          </cell>
          <cell r="D1400">
            <v>0</v>
          </cell>
          <cell r="E1400" t="str">
            <v>120 mg; 8 mg</v>
          </cell>
          <cell r="F1400" t="str">
            <v>CAPSULE</v>
          </cell>
          <cell r="G1400" t="str">
            <v>CAP, SA</v>
          </cell>
          <cell r="H1400"/>
          <cell r="I1400">
            <v>4.7600000000000003E-2</v>
          </cell>
          <cell r="J1400"/>
          <cell r="K1400">
            <v>4.7600000000000003E-2</v>
          </cell>
          <cell r="L1400">
            <v>0</v>
          </cell>
          <cell r="M1400">
            <v>20100610</v>
          </cell>
          <cell r="N1400">
            <v>20110318</v>
          </cell>
          <cell r="O1400">
            <v>20110909</v>
          </cell>
        </row>
        <row r="1401">
          <cell r="A1401" t="str">
            <v>20481 0</v>
          </cell>
          <cell r="B1401" t="str">
            <v>PSEUDOEPHEDRINE HCL</v>
          </cell>
          <cell r="C1401">
            <v>20481</v>
          </cell>
          <cell r="D1401">
            <v>0</v>
          </cell>
          <cell r="E1401" t="str">
            <v>30 mg</v>
          </cell>
          <cell r="F1401" t="str">
            <v>TABLET</v>
          </cell>
          <cell r="G1401" t="str">
            <v>TAB</v>
          </cell>
          <cell r="H1401"/>
          <cell r="I1401">
            <v>3.9199999999999999E-2</v>
          </cell>
          <cell r="J1401"/>
          <cell r="K1401">
            <v>3.9199999999999999E-2</v>
          </cell>
          <cell r="L1401">
            <v>0</v>
          </cell>
          <cell r="M1401">
            <v>20120610</v>
          </cell>
          <cell r="N1401">
            <v>0</v>
          </cell>
          <cell r="O1401">
            <v>20120610</v>
          </cell>
        </row>
        <row r="1402">
          <cell r="A1402" t="str">
            <v>63577 0</v>
          </cell>
          <cell r="B1402" t="str">
            <v>PSEUDOEPHEDRINE SULFATE/LORATADINE</v>
          </cell>
          <cell r="C1402">
            <v>63577</v>
          </cell>
          <cell r="D1402">
            <v>0</v>
          </cell>
          <cell r="E1402" t="str">
            <v>240 mg; 10 mg</v>
          </cell>
          <cell r="F1402" t="str">
            <v>TABLET</v>
          </cell>
          <cell r="G1402" t="str">
            <v>TAB, SA</v>
          </cell>
          <cell r="H1402"/>
          <cell r="I1402">
            <v>0.51</v>
          </cell>
          <cell r="J1402"/>
          <cell r="K1402">
            <v>0.51</v>
          </cell>
          <cell r="L1402">
            <v>0</v>
          </cell>
          <cell r="M1402">
            <v>20120610</v>
          </cell>
          <cell r="N1402">
            <v>0</v>
          </cell>
          <cell r="O1402">
            <v>20120610</v>
          </cell>
        </row>
        <row r="1403">
          <cell r="A1403" t="str">
            <v>18530 0</v>
          </cell>
          <cell r="B1403" t="str">
            <v xml:space="preserve">PYRIDOSTIGMINE BROMIDE </v>
          </cell>
          <cell r="C1403">
            <v>18530</v>
          </cell>
          <cell r="D1403">
            <v>0</v>
          </cell>
          <cell r="E1403" t="str">
            <v>60 mg</v>
          </cell>
          <cell r="F1403" t="str">
            <v>TABLET</v>
          </cell>
          <cell r="G1403" t="str">
            <v>TAB</v>
          </cell>
          <cell r="H1403"/>
          <cell r="I1403">
            <v>0.52449999999999997</v>
          </cell>
          <cell r="J1403"/>
          <cell r="K1403">
            <v>0.52449999999999997</v>
          </cell>
          <cell r="L1403">
            <v>0</v>
          </cell>
          <cell r="M1403">
            <v>20120610</v>
          </cell>
          <cell r="N1403">
            <v>0</v>
          </cell>
          <cell r="O1403">
            <v>20120610</v>
          </cell>
        </row>
        <row r="1404">
          <cell r="A1404" t="str">
            <v>54160 0</v>
          </cell>
          <cell r="B1404" t="str">
            <v>QUINAPRIL HCL/HCTZ</v>
          </cell>
          <cell r="C1404">
            <v>54160</v>
          </cell>
          <cell r="D1404">
            <v>0</v>
          </cell>
          <cell r="E1404" t="str">
            <v>10-12.5 mg</v>
          </cell>
          <cell r="F1404" t="str">
            <v>TABLET</v>
          </cell>
          <cell r="G1404" t="str">
            <v>TAB</v>
          </cell>
          <cell r="H1404"/>
          <cell r="I1404">
            <v>1.0276000000000001</v>
          </cell>
          <cell r="J1404"/>
          <cell r="K1404">
            <v>1.0276000000000001</v>
          </cell>
          <cell r="L1404">
            <v>0</v>
          </cell>
          <cell r="M1404">
            <v>20120910</v>
          </cell>
          <cell r="N1404">
            <v>0</v>
          </cell>
          <cell r="O1404">
            <v>20120910</v>
          </cell>
        </row>
        <row r="1405">
          <cell r="A1405" t="str">
            <v>54161 0</v>
          </cell>
          <cell r="B1405" t="str">
            <v>QUINAPRIL HCL/HCTZ</v>
          </cell>
          <cell r="C1405">
            <v>54161</v>
          </cell>
          <cell r="D1405">
            <v>0</v>
          </cell>
          <cell r="E1405" t="str">
            <v>20-12.5 mg</v>
          </cell>
          <cell r="F1405" t="str">
            <v>TABLET</v>
          </cell>
          <cell r="G1405" t="str">
            <v>TAB</v>
          </cell>
          <cell r="H1405"/>
          <cell r="I1405">
            <v>0.95</v>
          </cell>
          <cell r="J1405"/>
          <cell r="K1405">
            <v>0.95</v>
          </cell>
          <cell r="L1405">
            <v>0</v>
          </cell>
          <cell r="M1405">
            <v>20111209</v>
          </cell>
          <cell r="N1405">
            <v>0</v>
          </cell>
          <cell r="O1405">
            <v>20111209</v>
          </cell>
        </row>
        <row r="1406">
          <cell r="A1406" t="str">
            <v>94490 0</v>
          </cell>
          <cell r="B1406" t="str">
            <v>QUINAPRIL HCL/HCTZ</v>
          </cell>
          <cell r="C1406">
            <v>94490</v>
          </cell>
          <cell r="D1406">
            <v>0</v>
          </cell>
          <cell r="E1406" t="str">
            <v>20-25 mg</v>
          </cell>
          <cell r="F1406" t="str">
            <v>TABLET</v>
          </cell>
          <cell r="G1406" t="str">
            <v>TAB</v>
          </cell>
          <cell r="H1406"/>
          <cell r="I1406">
            <v>1.0276000000000001</v>
          </cell>
          <cell r="J1406"/>
          <cell r="K1406">
            <v>1.0276000000000001</v>
          </cell>
          <cell r="L1406">
            <v>0</v>
          </cell>
          <cell r="M1406">
            <v>20120610</v>
          </cell>
          <cell r="N1406">
            <v>0</v>
          </cell>
          <cell r="O1406">
            <v>20120610</v>
          </cell>
        </row>
        <row r="1407">
          <cell r="A1407" t="str">
            <v>27570 0</v>
          </cell>
          <cell r="B1407" t="str">
            <v>QUINAPRIL HCL</v>
          </cell>
          <cell r="C1407">
            <v>27570</v>
          </cell>
          <cell r="D1407">
            <v>0</v>
          </cell>
          <cell r="E1407" t="str">
            <v>10 mg</v>
          </cell>
          <cell r="F1407" t="str">
            <v>TABLET</v>
          </cell>
          <cell r="G1407" t="str">
            <v>TAB</v>
          </cell>
          <cell r="H1407"/>
          <cell r="I1407">
            <v>0.28199999999999997</v>
          </cell>
          <cell r="J1407"/>
          <cell r="K1407">
            <v>0.28199999999999997</v>
          </cell>
          <cell r="L1407">
            <v>0</v>
          </cell>
          <cell r="M1407">
            <v>20121210</v>
          </cell>
          <cell r="N1407">
            <v>0</v>
          </cell>
          <cell r="O1407">
            <v>20121210</v>
          </cell>
        </row>
        <row r="1408">
          <cell r="A1408" t="str">
            <v>27571 0</v>
          </cell>
          <cell r="B1408" t="str">
            <v>QUINAPRIL HCL</v>
          </cell>
          <cell r="C1408">
            <v>27571</v>
          </cell>
          <cell r="D1408">
            <v>0</v>
          </cell>
          <cell r="E1408" t="str">
            <v>20 mg</v>
          </cell>
          <cell r="F1408" t="str">
            <v>TABLET</v>
          </cell>
          <cell r="G1408" t="str">
            <v>TAB</v>
          </cell>
          <cell r="H1408"/>
          <cell r="I1408">
            <v>0.22559999999999999</v>
          </cell>
          <cell r="J1408"/>
          <cell r="K1408">
            <v>0.22559999999999999</v>
          </cell>
          <cell r="L1408">
            <v>0</v>
          </cell>
          <cell r="M1408">
            <v>20121210</v>
          </cell>
          <cell r="N1408">
            <v>0</v>
          </cell>
          <cell r="O1408">
            <v>20121210</v>
          </cell>
        </row>
        <row r="1409">
          <cell r="A1409" t="str">
            <v>27573 0</v>
          </cell>
          <cell r="B1409" t="str">
            <v>QUINAPRIL HCL</v>
          </cell>
          <cell r="C1409">
            <v>27573</v>
          </cell>
          <cell r="D1409">
            <v>0</v>
          </cell>
          <cell r="E1409" t="str">
            <v>40 mg</v>
          </cell>
          <cell r="F1409" t="str">
            <v>TABLET</v>
          </cell>
          <cell r="G1409" t="str">
            <v>TAB</v>
          </cell>
          <cell r="H1409"/>
          <cell r="I1409">
            <v>0.28199999999999997</v>
          </cell>
          <cell r="J1409"/>
          <cell r="K1409">
            <v>0.28199999999999997</v>
          </cell>
          <cell r="L1409">
            <v>0</v>
          </cell>
          <cell r="M1409">
            <v>20120910</v>
          </cell>
          <cell r="N1409">
            <v>0</v>
          </cell>
          <cell r="O1409">
            <v>20120910</v>
          </cell>
        </row>
        <row r="1410">
          <cell r="A1410" t="str">
            <v>27572 0</v>
          </cell>
          <cell r="B1410" t="str">
            <v>QUINAPRIL HCL</v>
          </cell>
          <cell r="C1410">
            <v>27572</v>
          </cell>
          <cell r="D1410">
            <v>0</v>
          </cell>
          <cell r="E1410" t="str">
            <v>5 mg</v>
          </cell>
          <cell r="F1410" t="str">
            <v>TABLET</v>
          </cell>
          <cell r="G1410" t="str">
            <v>TAB</v>
          </cell>
          <cell r="H1410"/>
          <cell r="I1410">
            <v>0.22559999999999999</v>
          </cell>
          <cell r="J1410"/>
          <cell r="K1410">
            <v>0.22559999999999999</v>
          </cell>
          <cell r="L1410">
            <v>0</v>
          </cell>
          <cell r="M1410">
            <v>20120309</v>
          </cell>
          <cell r="N1410">
            <v>0</v>
          </cell>
          <cell r="O1410">
            <v>20120309</v>
          </cell>
        </row>
        <row r="1411">
          <cell r="A1411" t="str">
            <v>1011 0</v>
          </cell>
          <cell r="B1411" t="str">
            <v>QUINIDINE GLUCONATE</v>
          </cell>
          <cell r="C1411">
            <v>1011</v>
          </cell>
          <cell r="D1411">
            <v>0</v>
          </cell>
          <cell r="E1411" t="str">
            <v>324 mg</v>
          </cell>
          <cell r="F1411" t="str">
            <v>TABLET</v>
          </cell>
          <cell r="G1411" t="str">
            <v>TAB, SR</v>
          </cell>
          <cell r="H1411"/>
          <cell r="I1411">
            <v>0.79300000000000004</v>
          </cell>
          <cell r="J1411"/>
          <cell r="K1411">
            <v>0.79300000000000004</v>
          </cell>
          <cell r="L1411">
            <v>0</v>
          </cell>
          <cell r="M1411">
            <v>20061210</v>
          </cell>
          <cell r="N1411">
            <v>20070610</v>
          </cell>
          <cell r="O1411">
            <v>20070610</v>
          </cell>
        </row>
        <row r="1412">
          <cell r="A1412" t="str">
            <v>1053 0</v>
          </cell>
          <cell r="B1412" t="str">
            <v>QUINIDINE SULFATE</v>
          </cell>
          <cell r="C1412">
            <v>1053</v>
          </cell>
          <cell r="D1412">
            <v>0</v>
          </cell>
          <cell r="E1412" t="str">
            <v>200 mg</v>
          </cell>
          <cell r="F1412" t="str">
            <v>TABLET</v>
          </cell>
          <cell r="G1412" t="str">
            <v>TAB</v>
          </cell>
          <cell r="H1412"/>
          <cell r="I1412">
            <v>0.16309999999999999</v>
          </cell>
          <cell r="J1412"/>
          <cell r="K1412">
            <v>0.16309999999999999</v>
          </cell>
          <cell r="L1412">
            <v>0</v>
          </cell>
          <cell r="M1412">
            <v>20061210</v>
          </cell>
          <cell r="N1412">
            <v>20070610</v>
          </cell>
          <cell r="O1412">
            <v>20070610</v>
          </cell>
        </row>
        <row r="1413">
          <cell r="A1413" t="str">
            <v>47472 0</v>
          </cell>
          <cell r="B1413" t="str">
            <v>QUININE SULFATE</v>
          </cell>
          <cell r="C1413">
            <v>47472</v>
          </cell>
          <cell r="D1413">
            <v>0</v>
          </cell>
          <cell r="E1413" t="str">
            <v>260 mg</v>
          </cell>
          <cell r="F1413" t="str">
            <v>TABLET</v>
          </cell>
          <cell r="G1413" t="str">
            <v>TAB</v>
          </cell>
          <cell r="H1413"/>
          <cell r="I1413">
            <v>0.22339999999999999</v>
          </cell>
          <cell r="J1413"/>
          <cell r="K1413">
            <v>0.22339999999999999</v>
          </cell>
          <cell r="L1413">
            <v>0</v>
          </cell>
          <cell r="M1413">
            <v>20060910</v>
          </cell>
          <cell r="N1413">
            <v>20070310</v>
          </cell>
          <cell r="O1413">
            <v>20070310</v>
          </cell>
        </row>
        <row r="1414">
          <cell r="A1414" t="str">
            <v>42777 0</v>
          </cell>
          <cell r="B1414" t="str">
            <v>QUININE SULFATE</v>
          </cell>
          <cell r="C1414">
            <v>42777</v>
          </cell>
          <cell r="D1414">
            <v>0</v>
          </cell>
          <cell r="E1414" t="str">
            <v>325 mg</v>
          </cell>
          <cell r="F1414" t="str">
            <v>CAPSULE</v>
          </cell>
          <cell r="G1414" t="str">
            <v>CAP</v>
          </cell>
          <cell r="H1414"/>
          <cell r="I1414">
            <v>0.22639999999999999</v>
          </cell>
          <cell r="J1414"/>
          <cell r="K1414">
            <v>0.22639999999999999</v>
          </cell>
          <cell r="L1414">
            <v>0</v>
          </cell>
          <cell r="M1414">
            <v>20060910</v>
          </cell>
          <cell r="N1414">
            <v>20070310</v>
          </cell>
          <cell r="O1414">
            <v>20070310</v>
          </cell>
        </row>
        <row r="1415">
          <cell r="A1415" t="str">
            <v>48544 0</v>
          </cell>
          <cell r="B1415" t="str">
            <v>RAMIPRIL</v>
          </cell>
          <cell r="C1415">
            <v>48544</v>
          </cell>
          <cell r="D1415">
            <v>0</v>
          </cell>
          <cell r="E1415" t="str">
            <v>10 mg</v>
          </cell>
          <cell r="F1415" t="str">
            <v>CAPSULE</v>
          </cell>
          <cell r="G1415" t="str">
            <v>CAP</v>
          </cell>
          <cell r="H1415"/>
          <cell r="I1415">
            <v>6.7500000000000004E-2</v>
          </cell>
          <cell r="J1415"/>
          <cell r="K1415">
            <v>6.7500000000000004E-2</v>
          </cell>
          <cell r="L1415">
            <v>0</v>
          </cell>
          <cell r="M1415">
            <v>20121210</v>
          </cell>
          <cell r="N1415">
            <v>0</v>
          </cell>
          <cell r="O1415">
            <v>20121210</v>
          </cell>
        </row>
        <row r="1416">
          <cell r="A1416" t="str">
            <v>48542 0</v>
          </cell>
          <cell r="B1416" t="str">
            <v>RAMIPRIL</v>
          </cell>
          <cell r="C1416">
            <v>48542</v>
          </cell>
          <cell r="D1416">
            <v>0</v>
          </cell>
          <cell r="E1416" t="str">
            <v>2.5 mg</v>
          </cell>
          <cell r="F1416" t="str">
            <v>CAPSULE</v>
          </cell>
          <cell r="G1416" t="str">
            <v>CAP</v>
          </cell>
          <cell r="H1416"/>
          <cell r="I1416">
            <v>8.0600000000000005E-2</v>
          </cell>
          <cell r="J1416"/>
          <cell r="K1416">
            <v>8.0600000000000005E-2</v>
          </cell>
          <cell r="L1416">
            <v>0</v>
          </cell>
          <cell r="M1416">
            <v>20120910</v>
          </cell>
          <cell r="N1416">
            <v>0</v>
          </cell>
          <cell r="O1416">
            <v>20120910</v>
          </cell>
        </row>
        <row r="1417">
          <cell r="A1417" t="str">
            <v>48543 0</v>
          </cell>
          <cell r="B1417" t="str">
            <v>RAMIPRIL</v>
          </cell>
          <cell r="C1417">
            <v>48543</v>
          </cell>
          <cell r="D1417">
            <v>0</v>
          </cell>
          <cell r="E1417" t="str">
            <v>5 mg</v>
          </cell>
          <cell r="F1417" t="str">
            <v>CAPSULE</v>
          </cell>
          <cell r="G1417" t="str">
            <v>CAP</v>
          </cell>
          <cell r="H1417"/>
          <cell r="I1417">
            <v>8.8300000000000003E-2</v>
          </cell>
          <cell r="J1417"/>
          <cell r="K1417">
            <v>8.8300000000000003E-2</v>
          </cell>
          <cell r="L1417">
            <v>0</v>
          </cell>
          <cell r="M1417">
            <v>20120610</v>
          </cell>
          <cell r="N1417">
            <v>0</v>
          </cell>
          <cell r="O1417">
            <v>20120610</v>
          </cell>
        </row>
        <row r="1418">
          <cell r="A1418" t="str">
            <v>12090 0</v>
          </cell>
          <cell r="B1418" t="str">
            <v>RANITIDINE HCL</v>
          </cell>
          <cell r="C1418">
            <v>12090</v>
          </cell>
          <cell r="D1418">
            <v>0</v>
          </cell>
          <cell r="E1418" t="str">
            <v>150 mg/10 ml</v>
          </cell>
          <cell r="F1418" t="str">
            <v>MILLILITER</v>
          </cell>
          <cell r="G1418" t="str">
            <v>SYR</v>
          </cell>
          <cell r="H1418"/>
          <cell r="I1418">
            <v>3.2399999999999998E-2</v>
          </cell>
          <cell r="J1418"/>
          <cell r="K1418">
            <v>3.2399999999999998E-2</v>
          </cell>
          <cell r="L1418">
            <v>0</v>
          </cell>
          <cell r="M1418">
            <v>20121210</v>
          </cell>
          <cell r="N1418">
            <v>0</v>
          </cell>
          <cell r="O1418">
            <v>20121210</v>
          </cell>
        </row>
        <row r="1419">
          <cell r="A1419" t="str">
            <v>19551 0</v>
          </cell>
          <cell r="B1419" t="str">
            <v>RANITIDINE HCL</v>
          </cell>
          <cell r="C1419">
            <v>19551</v>
          </cell>
          <cell r="D1419">
            <v>0</v>
          </cell>
          <cell r="E1419" t="str">
            <v>150 mg</v>
          </cell>
          <cell r="F1419" t="str">
            <v>CAPSULE</v>
          </cell>
          <cell r="G1419" t="str">
            <v>CAP</v>
          </cell>
          <cell r="H1419"/>
          <cell r="I1419">
            <v>1.0314000000000001</v>
          </cell>
          <cell r="J1419"/>
          <cell r="K1419">
            <v>1.0314000000000001</v>
          </cell>
          <cell r="L1419">
            <v>0</v>
          </cell>
          <cell r="M1419">
            <v>20121210</v>
          </cell>
          <cell r="N1419">
            <v>0</v>
          </cell>
          <cell r="O1419">
            <v>20121210</v>
          </cell>
        </row>
        <row r="1420">
          <cell r="A1420" t="str">
            <v>10200 0</v>
          </cell>
          <cell r="B1420" t="str">
            <v>RANITIDINE HCL</v>
          </cell>
          <cell r="C1420">
            <v>10200</v>
          </cell>
          <cell r="D1420">
            <v>0</v>
          </cell>
          <cell r="E1420" t="str">
            <v>150 mg</v>
          </cell>
          <cell r="F1420" t="str">
            <v>TABLET</v>
          </cell>
          <cell r="G1420" t="str">
            <v>TAB</v>
          </cell>
          <cell r="H1420"/>
          <cell r="I1420">
            <v>4.0099999999999997E-2</v>
          </cell>
          <cell r="J1420"/>
          <cell r="K1420">
            <v>4.0099999999999997E-2</v>
          </cell>
          <cell r="L1420">
            <v>0</v>
          </cell>
          <cell r="M1420">
            <v>20120309</v>
          </cell>
          <cell r="N1420">
            <v>0</v>
          </cell>
          <cell r="O1420">
            <v>20120309</v>
          </cell>
        </row>
        <row r="1421">
          <cell r="A1421" t="str">
            <v>19552 0</v>
          </cell>
          <cell r="B1421" t="str">
            <v>RANITIDINE HCL</v>
          </cell>
          <cell r="C1421">
            <v>19552</v>
          </cell>
          <cell r="D1421">
            <v>0</v>
          </cell>
          <cell r="E1421" t="str">
            <v>300 mg</v>
          </cell>
          <cell r="F1421" t="str">
            <v>CAPSULE</v>
          </cell>
          <cell r="G1421" t="str">
            <v>CAP</v>
          </cell>
          <cell r="H1421"/>
          <cell r="I1421">
            <v>0.69410000000000005</v>
          </cell>
          <cell r="J1421"/>
          <cell r="K1421">
            <v>0.69410000000000005</v>
          </cell>
          <cell r="L1421">
            <v>0</v>
          </cell>
          <cell r="M1421">
            <v>20120910</v>
          </cell>
          <cell r="N1421">
            <v>0</v>
          </cell>
          <cell r="O1421">
            <v>20120910</v>
          </cell>
        </row>
        <row r="1422">
          <cell r="A1422" t="str">
            <v>10201 0</v>
          </cell>
          <cell r="B1422" t="str">
            <v>RANITIDINE HCL</v>
          </cell>
          <cell r="C1422">
            <v>10201</v>
          </cell>
          <cell r="D1422">
            <v>0</v>
          </cell>
          <cell r="E1422" t="str">
            <v>300 mg</v>
          </cell>
          <cell r="F1422" t="str">
            <v>TABLET</v>
          </cell>
          <cell r="G1422" t="str">
            <v>TAB</v>
          </cell>
          <cell r="H1422"/>
          <cell r="I1422">
            <v>6.2899999999999998E-2</v>
          </cell>
          <cell r="J1422"/>
          <cell r="K1422">
            <v>6.2899999999999998E-2</v>
          </cell>
          <cell r="L1422">
            <v>0</v>
          </cell>
          <cell r="M1422">
            <v>20120309</v>
          </cell>
          <cell r="N1422">
            <v>0</v>
          </cell>
          <cell r="O1422">
            <v>20120309</v>
          </cell>
        </row>
        <row r="1423">
          <cell r="A1423" t="str">
            <v>14179 0</v>
          </cell>
          <cell r="B1423" t="str">
            <v>RIBAVIRIN</v>
          </cell>
          <cell r="C1423">
            <v>14179</v>
          </cell>
          <cell r="D1423">
            <v>0</v>
          </cell>
          <cell r="E1423" t="str">
            <v>200 mg</v>
          </cell>
          <cell r="F1423" t="str">
            <v>CAPSULE</v>
          </cell>
          <cell r="G1423" t="str">
            <v>CAP</v>
          </cell>
          <cell r="H1423"/>
          <cell r="I1423">
            <v>1.2</v>
          </cell>
          <cell r="J1423"/>
          <cell r="K1423">
            <v>1.2</v>
          </cell>
          <cell r="L1423">
            <v>0</v>
          </cell>
          <cell r="M1423">
            <v>20110310</v>
          </cell>
          <cell r="N1423">
            <v>0</v>
          </cell>
          <cell r="O1423">
            <v>20110909</v>
          </cell>
        </row>
        <row r="1424">
          <cell r="A1424" t="str">
            <v>18969 0</v>
          </cell>
          <cell r="B1424" t="str">
            <v>RIBAVIRIN</v>
          </cell>
          <cell r="C1424">
            <v>18969</v>
          </cell>
          <cell r="D1424">
            <v>0</v>
          </cell>
          <cell r="E1424" t="str">
            <v>200 mg</v>
          </cell>
          <cell r="F1424" t="str">
            <v>TABLET</v>
          </cell>
          <cell r="G1424" t="str">
            <v>TAB</v>
          </cell>
          <cell r="H1424"/>
          <cell r="I1424">
            <v>0.75</v>
          </cell>
          <cell r="J1424"/>
          <cell r="K1424">
            <v>0.75</v>
          </cell>
          <cell r="L1424">
            <v>0</v>
          </cell>
          <cell r="M1424">
            <v>20120610</v>
          </cell>
          <cell r="N1424">
            <v>0</v>
          </cell>
          <cell r="O1424">
            <v>20120610</v>
          </cell>
        </row>
        <row r="1425">
          <cell r="A1425" t="str">
            <v>41261 0</v>
          </cell>
          <cell r="B1425" t="str">
            <v xml:space="preserve">RIFAMPIN </v>
          </cell>
          <cell r="C1425">
            <v>41261</v>
          </cell>
          <cell r="D1425">
            <v>0</v>
          </cell>
          <cell r="E1425" t="str">
            <v>300 mg</v>
          </cell>
          <cell r="F1425" t="str">
            <v>CAPSULE</v>
          </cell>
          <cell r="G1425" t="str">
            <v>CAP</v>
          </cell>
          <cell r="H1425"/>
          <cell r="I1425">
            <v>0.94</v>
          </cell>
          <cell r="J1425"/>
          <cell r="K1425">
            <v>0.94</v>
          </cell>
          <cell r="L1425">
            <v>0</v>
          </cell>
          <cell r="M1425">
            <v>20110909</v>
          </cell>
          <cell r="N1425">
            <v>0</v>
          </cell>
          <cell r="O1425">
            <v>20110909</v>
          </cell>
        </row>
        <row r="1426">
          <cell r="A1426" t="str">
            <v>730 0</v>
          </cell>
          <cell r="B1426" t="str">
            <v>RIMANTADINE HCL</v>
          </cell>
          <cell r="C1426">
            <v>730</v>
          </cell>
          <cell r="D1426">
            <v>0</v>
          </cell>
          <cell r="E1426" t="str">
            <v>100 mg</v>
          </cell>
          <cell r="F1426" t="str">
            <v>TABLET</v>
          </cell>
          <cell r="G1426" t="str">
            <v>TAB</v>
          </cell>
          <cell r="H1426"/>
          <cell r="I1426">
            <v>3.2502</v>
          </cell>
          <cell r="J1426"/>
          <cell r="K1426">
            <v>3.2502</v>
          </cell>
          <cell r="L1426">
            <v>0</v>
          </cell>
          <cell r="M1426">
            <v>20120910</v>
          </cell>
          <cell r="N1426">
            <v>0</v>
          </cell>
          <cell r="O1426">
            <v>20120910</v>
          </cell>
        </row>
        <row r="1427">
          <cell r="A1427" t="str">
            <v>92872 0</v>
          </cell>
          <cell r="B1427" t="str">
            <v>RISPERIDONE</v>
          </cell>
          <cell r="C1427">
            <v>92872</v>
          </cell>
          <cell r="D1427">
            <v>0</v>
          </cell>
          <cell r="E1427" t="str">
            <v>0.25 mg</v>
          </cell>
          <cell r="F1427" t="str">
            <v>TABLET</v>
          </cell>
          <cell r="G1427" t="str">
            <v>TAB</v>
          </cell>
          <cell r="H1427"/>
          <cell r="I1427">
            <v>0.15379999999999999</v>
          </cell>
          <cell r="J1427"/>
          <cell r="K1427">
            <v>0.15379999999999999</v>
          </cell>
          <cell r="L1427">
            <v>0</v>
          </cell>
          <cell r="M1427">
            <v>20120610</v>
          </cell>
          <cell r="N1427">
            <v>0</v>
          </cell>
          <cell r="O1427">
            <v>20120610</v>
          </cell>
        </row>
        <row r="1428">
          <cell r="A1428" t="str">
            <v>19541 0</v>
          </cell>
          <cell r="B1428" t="str">
            <v>RISPERIDONE</v>
          </cell>
          <cell r="C1428">
            <v>19541</v>
          </cell>
          <cell r="D1428">
            <v>0</v>
          </cell>
          <cell r="E1428" t="str">
            <v>0.5 mg</v>
          </cell>
          <cell r="F1428" t="str">
            <v>TABLET</v>
          </cell>
          <cell r="G1428" t="str">
            <v>TAB, orally disintegrating</v>
          </cell>
          <cell r="H1428"/>
          <cell r="I1428">
            <v>1.8293999999999999</v>
          </cell>
          <cell r="J1428"/>
          <cell r="K1428">
            <v>1.8293999999999999</v>
          </cell>
          <cell r="L1428">
            <v>0</v>
          </cell>
          <cell r="M1428">
            <v>20110909</v>
          </cell>
          <cell r="N1428">
            <v>0</v>
          </cell>
          <cell r="O1428">
            <v>20110909</v>
          </cell>
        </row>
        <row r="1429">
          <cell r="A1429" t="str">
            <v>92892 0</v>
          </cell>
          <cell r="B1429" t="str">
            <v>RISPERIDONE</v>
          </cell>
          <cell r="C1429">
            <v>92892</v>
          </cell>
          <cell r="D1429">
            <v>0</v>
          </cell>
          <cell r="E1429" t="str">
            <v>0.5 mg</v>
          </cell>
          <cell r="F1429" t="str">
            <v>TABLET</v>
          </cell>
          <cell r="G1429" t="str">
            <v>TAB</v>
          </cell>
          <cell r="H1429"/>
          <cell r="I1429">
            <v>0.16370000000000001</v>
          </cell>
          <cell r="J1429"/>
          <cell r="K1429">
            <v>0.16370000000000001</v>
          </cell>
          <cell r="L1429">
            <v>0</v>
          </cell>
          <cell r="M1429">
            <v>20120309</v>
          </cell>
          <cell r="N1429">
            <v>0</v>
          </cell>
          <cell r="O1429">
            <v>20120309</v>
          </cell>
        </row>
        <row r="1430">
          <cell r="A1430" t="str">
            <v>16135 0</v>
          </cell>
          <cell r="B1430" t="str">
            <v>RISPERIDONE</v>
          </cell>
          <cell r="C1430">
            <v>16135</v>
          </cell>
          <cell r="D1430">
            <v>0</v>
          </cell>
          <cell r="E1430" t="str">
            <v>1 mg/ml</v>
          </cell>
          <cell r="F1430" t="str">
            <v>MILLILITER</v>
          </cell>
          <cell r="G1430" t="str">
            <v>SOLN</v>
          </cell>
          <cell r="H1430"/>
          <cell r="I1430">
            <v>0.91120000000000001</v>
          </cell>
          <cell r="J1430"/>
          <cell r="K1430">
            <v>0.91120000000000001</v>
          </cell>
          <cell r="L1430">
            <v>0</v>
          </cell>
          <cell r="M1430">
            <v>20120309</v>
          </cell>
          <cell r="N1430">
            <v>0</v>
          </cell>
          <cell r="O1430">
            <v>20120309</v>
          </cell>
        </row>
        <row r="1431">
          <cell r="A1431" t="str">
            <v>19178 0</v>
          </cell>
          <cell r="B1431" t="str">
            <v>RISPERIDONE</v>
          </cell>
          <cell r="C1431">
            <v>19178</v>
          </cell>
          <cell r="D1431">
            <v>0</v>
          </cell>
          <cell r="E1431" t="str">
            <v>1 mg</v>
          </cell>
          <cell r="F1431" t="str">
            <v>TABLET</v>
          </cell>
          <cell r="G1431" t="str">
            <v>TAB, orally disintegrating</v>
          </cell>
          <cell r="H1431"/>
          <cell r="I1431">
            <v>2.7593999999999999</v>
          </cell>
          <cell r="J1431"/>
          <cell r="K1431">
            <v>2.7593999999999999</v>
          </cell>
          <cell r="L1431">
            <v>0</v>
          </cell>
          <cell r="M1431">
            <v>20120309</v>
          </cell>
          <cell r="N1431">
            <v>0</v>
          </cell>
          <cell r="O1431">
            <v>20120309</v>
          </cell>
        </row>
        <row r="1432">
          <cell r="A1432" t="str">
            <v>16136 0</v>
          </cell>
          <cell r="B1432" t="str">
            <v>RISPERIDONE</v>
          </cell>
          <cell r="C1432">
            <v>16136</v>
          </cell>
          <cell r="D1432">
            <v>0</v>
          </cell>
          <cell r="E1432" t="str">
            <v>1 mg</v>
          </cell>
          <cell r="F1432" t="str">
            <v>TABLET</v>
          </cell>
          <cell r="G1432" t="str">
            <v>TAB</v>
          </cell>
          <cell r="H1432"/>
          <cell r="I1432">
            <v>0.2112</v>
          </cell>
          <cell r="J1432"/>
          <cell r="K1432">
            <v>0.2112</v>
          </cell>
          <cell r="L1432">
            <v>0</v>
          </cell>
          <cell r="M1432">
            <v>20120309</v>
          </cell>
          <cell r="N1432">
            <v>0</v>
          </cell>
          <cell r="O1432">
            <v>20120309</v>
          </cell>
        </row>
        <row r="1433">
          <cell r="A1433" t="str">
            <v>19179 0</v>
          </cell>
          <cell r="B1433" t="str">
            <v>RISPERIDONE</v>
          </cell>
          <cell r="C1433">
            <v>19179</v>
          </cell>
          <cell r="D1433">
            <v>0</v>
          </cell>
          <cell r="E1433" t="str">
            <v>2 mg</v>
          </cell>
          <cell r="F1433" t="str">
            <v>TABLET</v>
          </cell>
          <cell r="G1433" t="str">
            <v>TAB, orally disintegrating</v>
          </cell>
          <cell r="H1433"/>
          <cell r="I1433">
            <v>3.4811000000000001</v>
          </cell>
          <cell r="J1433"/>
          <cell r="K1433">
            <v>3.4811000000000001</v>
          </cell>
          <cell r="L1433">
            <v>0</v>
          </cell>
          <cell r="M1433">
            <v>20110909</v>
          </cell>
          <cell r="N1433">
            <v>0</v>
          </cell>
          <cell r="O1433">
            <v>20110909</v>
          </cell>
        </row>
        <row r="1434">
          <cell r="A1434" t="str">
            <v>16137 0</v>
          </cell>
          <cell r="B1434" t="str">
            <v>RISPERIDONE</v>
          </cell>
          <cell r="C1434">
            <v>16137</v>
          </cell>
          <cell r="D1434">
            <v>0</v>
          </cell>
          <cell r="E1434" t="str">
            <v>2 mg</v>
          </cell>
          <cell r="F1434" t="str">
            <v>TABLET</v>
          </cell>
          <cell r="G1434" t="str">
            <v>TAB</v>
          </cell>
          <cell r="H1434"/>
          <cell r="I1434">
            <v>0.18509999999999999</v>
          </cell>
          <cell r="J1434"/>
          <cell r="K1434">
            <v>0.18509999999999999</v>
          </cell>
          <cell r="L1434">
            <v>0</v>
          </cell>
          <cell r="M1434">
            <v>20120610</v>
          </cell>
          <cell r="N1434">
            <v>0</v>
          </cell>
          <cell r="O1434">
            <v>20120610</v>
          </cell>
        </row>
        <row r="1435">
          <cell r="A1435" t="str">
            <v>25024 0</v>
          </cell>
          <cell r="B1435" t="str">
            <v>RISPERIDONE</v>
          </cell>
          <cell r="C1435">
            <v>25024</v>
          </cell>
          <cell r="D1435">
            <v>0</v>
          </cell>
          <cell r="E1435" t="str">
            <v>3 mg</v>
          </cell>
          <cell r="F1435" t="str">
            <v>TABLET</v>
          </cell>
          <cell r="G1435" t="str">
            <v>TAB, orally disintegrating</v>
          </cell>
          <cell r="H1435"/>
          <cell r="I1435">
            <v>8.61</v>
          </cell>
          <cell r="J1435"/>
          <cell r="K1435">
            <v>8.61</v>
          </cell>
          <cell r="L1435">
            <v>0</v>
          </cell>
          <cell r="M1435">
            <v>20121210</v>
          </cell>
          <cell r="N1435">
            <v>0</v>
          </cell>
          <cell r="O1435">
            <v>20121210</v>
          </cell>
        </row>
        <row r="1436">
          <cell r="A1436" t="str">
            <v>16138 0</v>
          </cell>
          <cell r="B1436" t="str">
            <v>RISPERIDONE</v>
          </cell>
          <cell r="C1436">
            <v>16138</v>
          </cell>
          <cell r="D1436">
            <v>0</v>
          </cell>
          <cell r="E1436" t="str">
            <v>3 mg</v>
          </cell>
          <cell r="F1436" t="str">
            <v>TABLET</v>
          </cell>
          <cell r="G1436" t="str">
            <v>TAB</v>
          </cell>
          <cell r="H1436"/>
          <cell r="I1436">
            <v>0.3322</v>
          </cell>
          <cell r="J1436"/>
          <cell r="K1436">
            <v>0.3322</v>
          </cell>
          <cell r="L1436">
            <v>0</v>
          </cell>
          <cell r="M1436">
            <v>20120309</v>
          </cell>
          <cell r="N1436">
            <v>0</v>
          </cell>
          <cell r="O1436">
            <v>20120309</v>
          </cell>
        </row>
        <row r="1437">
          <cell r="A1437" t="str">
            <v>25025 0</v>
          </cell>
          <cell r="B1437" t="str">
            <v>RISPERIDONE</v>
          </cell>
          <cell r="C1437">
            <v>25025</v>
          </cell>
          <cell r="D1437">
            <v>0</v>
          </cell>
          <cell r="E1437" t="str">
            <v>4 mg</v>
          </cell>
          <cell r="F1437" t="str">
            <v>TABLET</v>
          </cell>
          <cell r="G1437" t="str">
            <v>TAB, orally disintegrating</v>
          </cell>
          <cell r="H1437"/>
          <cell r="I1437">
            <v>15.9168</v>
          </cell>
          <cell r="J1437"/>
          <cell r="K1437">
            <v>15.9168</v>
          </cell>
          <cell r="L1437">
            <v>0</v>
          </cell>
          <cell r="M1437">
            <v>20120910</v>
          </cell>
          <cell r="N1437">
            <v>0</v>
          </cell>
          <cell r="O1437">
            <v>20120910</v>
          </cell>
        </row>
        <row r="1438">
          <cell r="A1438" t="str">
            <v>16139 0</v>
          </cell>
          <cell r="B1438" t="str">
            <v>RISPERIDONE</v>
          </cell>
          <cell r="C1438">
            <v>16139</v>
          </cell>
          <cell r="D1438">
            <v>0</v>
          </cell>
          <cell r="E1438" t="str">
            <v>4 mg</v>
          </cell>
          <cell r="F1438" t="str">
            <v>TABLET</v>
          </cell>
          <cell r="G1438" t="str">
            <v>TAB</v>
          </cell>
          <cell r="H1438"/>
          <cell r="I1438">
            <v>0.43059999999999998</v>
          </cell>
          <cell r="J1438"/>
          <cell r="K1438">
            <v>0.43059999999999998</v>
          </cell>
          <cell r="L1438">
            <v>0</v>
          </cell>
          <cell r="M1438">
            <v>20120610</v>
          </cell>
          <cell r="N1438">
            <v>0</v>
          </cell>
          <cell r="O1438">
            <v>20120610</v>
          </cell>
        </row>
        <row r="1439">
          <cell r="A1439" t="str">
            <v>90396 0</v>
          </cell>
          <cell r="B1439" t="str">
            <v>RIVASTIGMINE TARTRATE</v>
          </cell>
          <cell r="C1439">
            <v>90396</v>
          </cell>
          <cell r="D1439">
            <v>0</v>
          </cell>
          <cell r="E1439" t="str">
            <v>1.5 mg</v>
          </cell>
          <cell r="F1439" t="str">
            <v>CAPSULE</v>
          </cell>
          <cell r="G1439" t="str">
            <v>CAP</v>
          </cell>
          <cell r="H1439"/>
          <cell r="I1439">
            <v>3.5009999999999999</v>
          </cell>
          <cell r="J1439"/>
          <cell r="K1439">
            <v>3.5009999999999999</v>
          </cell>
          <cell r="L1439">
            <v>0</v>
          </cell>
          <cell r="M1439">
            <v>20120309</v>
          </cell>
          <cell r="N1439">
            <v>0</v>
          </cell>
          <cell r="O1439">
            <v>20120309</v>
          </cell>
        </row>
        <row r="1440">
          <cell r="A1440" t="str">
            <v>90397 0</v>
          </cell>
          <cell r="B1440" t="str">
            <v>RIVASTIGMINE TARTRATE</v>
          </cell>
          <cell r="C1440">
            <v>90397</v>
          </cell>
          <cell r="D1440">
            <v>0</v>
          </cell>
          <cell r="E1440" t="str">
            <v>3 mg</v>
          </cell>
          <cell r="F1440" t="str">
            <v>CAPSULE</v>
          </cell>
          <cell r="G1440" t="str">
            <v>CAP</v>
          </cell>
          <cell r="H1440"/>
          <cell r="I1440">
            <v>3.6924999999999999</v>
          </cell>
          <cell r="J1440"/>
          <cell r="K1440">
            <v>3.6924999999999999</v>
          </cell>
          <cell r="L1440">
            <v>0</v>
          </cell>
          <cell r="M1440">
            <v>20120610</v>
          </cell>
          <cell r="N1440">
            <v>0</v>
          </cell>
          <cell r="O1440">
            <v>20120610</v>
          </cell>
        </row>
        <row r="1441">
          <cell r="A1441" t="str">
            <v>90398 0</v>
          </cell>
          <cell r="B1441" t="str">
            <v>RIVASTIGMINE TARTRATE</v>
          </cell>
          <cell r="C1441">
            <v>90398</v>
          </cell>
          <cell r="D1441">
            <v>0</v>
          </cell>
          <cell r="E1441" t="str">
            <v>4.5 mg</v>
          </cell>
          <cell r="F1441" t="str">
            <v>CAPSULE</v>
          </cell>
          <cell r="G1441" t="str">
            <v>CAP</v>
          </cell>
          <cell r="H1441"/>
          <cell r="I1441">
            <v>3.6924999999999999</v>
          </cell>
          <cell r="J1441"/>
          <cell r="K1441">
            <v>3.6924999999999999</v>
          </cell>
          <cell r="L1441">
            <v>0</v>
          </cell>
          <cell r="M1441">
            <v>20120610</v>
          </cell>
          <cell r="N1441">
            <v>0</v>
          </cell>
          <cell r="O1441">
            <v>20120610</v>
          </cell>
        </row>
        <row r="1442">
          <cell r="A1442" t="str">
            <v>90399 0</v>
          </cell>
          <cell r="B1442" t="str">
            <v>RIVASTIGMINE TARTRATE</v>
          </cell>
          <cell r="C1442">
            <v>90399</v>
          </cell>
          <cell r="D1442">
            <v>0</v>
          </cell>
          <cell r="E1442" t="str">
            <v>6 mg</v>
          </cell>
          <cell r="F1442" t="str">
            <v>CAPSULE</v>
          </cell>
          <cell r="G1442" t="str">
            <v>CAP</v>
          </cell>
          <cell r="H1442"/>
          <cell r="I1442">
            <v>3.6924999999999999</v>
          </cell>
          <cell r="J1442"/>
          <cell r="K1442">
            <v>3.6924999999999999</v>
          </cell>
          <cell r="L1442">
            <v>0</v>
          </cell>
          <cell r="M1442">
            <v>20120610</v>
          </cell>
          <cell r="N1442">
            <v>0</v>
          </cell>
          <cell r="O1442">
            <v>20120610</v>
          </cell>
        </row>
        <row r="1443">
          <cell r="A1443" t="str">
            <v>34100 0</v>
          </cell>
          <cell r="B1443" t="str">
            <v>ROPINIROLE HCL</v>
          </cell>
          <cell r="C1443">
            <v>34100</v>
          </cell>
          <cell r="D1443">
            <v>0</v>
          </cell>
          <cell r="E1443" t="str">
            <v>0.25 mg</v>
          </cell>
          <cell r="F1443" t="str">
            <v>TABLET</v>
          </cell>
          <cell r="G1443" t="str">
            <v>TAB</v>
          </cell>
          <cell r="H1443"/>
          <cell r="I1443">
            <v>9.7500000000000003E-2</v>
          </cell>
          <cell r="J1443"/>
          <cell r="K1443">
            <v>9.7500000000000003E-2</v>
          </cell>
          <cell r="L1443">
            <v>0</v>
          </cell>
          <cell r="M1443">
            <v>20121210</v>
          </cell>
          <cell r="N1443">
            <v>0</v>
          </cell>
          <cell r="O1443">
            <v>20121210</v>
          </cell>
        </row>
        <row r="1444">
          <cell r="A1444" t="str">
            <v>34104 0</v>
          </cell>
          <cell r="B1444" t="str">
            <v>ROPINIROLE HCL</v>
          </cell>
          <cell r="C1444">
            <v>34104</v>
          </cell>
          <cell r="D1444">
            <v>0</v>
          </cell>
          <cell r="E1444" t="str">
            <v>0.5 mg</v>
          </cell>
          <cell r="F1444" t="str">
            <v>TABLET</v>
          </cell>
          <cell r="G1444" t="str">
            <v>TAB</v>
          </cell>
          <cell r="H1444"/>
          <cell r="I1444">
            <v>9.7500000000000003E-2</v>
          </cell>
          <cell r="J1444"/>
          <cell r="K1444">
            <v>9.7500000000000003E-2</v>
          </cell>
          <cell r="L1444">
            <v>0</v>
          </cell>
          <cell r="M1444">
            <v>20121210</v>
          </cell>
          <cell r="N1444">
            <v>0</v>
          </cell>
          <cell r="O1444">
            <v>20121210</v>
          </cell>
        </row>
        <row r="1445">
          <cell r="A1445" t="str">
            <v>34101 0</v>
          </cell>
          <cell r="B1445" t="str">
            <v>ROPINIROLE HCL</v>
          </cell>
          <cell r="C1445">
            <v>34101</v>
          </cell>
          <cell r="D1445">
            <v>0</v>
          </cell>
          <cell r="E1445" t="str">
            <v>1 mg</v>
          </cell>
          <cell r="F1445" t="str">
            <v>TABLET</v>
          </cell>
          <cell r="G1445" t="str">
            <v>TAB</v>
          </cell>
          <cell r="H1445"/>
          <cell r="I1445">
            <v>9.7500000000000003E-2</v>
          </cell>
          <cell r="J1445"/>
          <cell r="K1445">
            <v>9.7500000000000003E-2</v>
          </cell>
          <cell r="L1445">
            <v>0</v>
          </cell>
          <cell r="M1445">
            <v>20121210</v>
          </cell>
          <cell r="N1445">
            <v>0</v>
          </cell>
          <cell r="O1445">
            <v>20121210</v>
          </cell>
        </row>
        <row r="1446">
          <cell r="A1446" t="str">
            <v>34102 0</v>
          </cell>
          <cell r="B1446" t="str">
            <v>ROPINIROLE HCL</v>
          </cell>
          <cell r="C1446">
            <v>34102</v>
          </cell>
          <cell r="D1446">
            <v>0</v>
          </cell>
          <cell r="E1446" t="str">
            <v>2 mg</v>
          </cell>
          <cell r="F1446" t="str">
            <v>TABLET</v>
          </cell>
          <cell r="G1446" t="str">
            <v>TAB</v>
          </cell>
          <cell r="H1446"/>
          <cell r="I1446">
            <v>0.12479999999999999</v>
          </cell>
          <cell r="J1446"/>
          <cell r="K1446">
            <v>0.12479999999999999</v>
          </cell>
          <cell r="L1446">
            <v>0</v>
          </cell>
          <cell r="M1446">
            <v>20120309</v>
          </cell>
          <cell r="N1446">
            <v>0</v>
          </cell>
          <cell r="O1446">
            <v>20120309</v>
          </cell>
        </row>
        <row r="1447">
          <cell r="A1447" t="str">
            <v>93048 0</v>
          </cell>
          <cell r="B1447" t="str">
            <v>ROPINIROLE HCL</v>
          </cell>
          <cell r="C1447">
            <v>93048</v>
          </cell>
          <cell r="D1447">
            <v>0</v>
          </cell>
          <cell r="E1447" t="str">
            <v>3 mg</v>
          </cell>
          <cell r="F1447" t="str">
            <v>TABLET</v>
          </cell>
          <cell r="G1447" t="str">
            <v>TAB</v>
          </cell>
          <cell r="H1447"/>
          <cell r="I1447">
            <v>0.12720000000000001</v>
          </cell>
          <cell r="J1447"/>
          <cell r="K1447">
            <v>0.12720000000000001</v>
          </cell>
          <cell r="L1447">
            <v>0</v>
          </cell>
          <cell r="M1447">
            <v>20121210</v>
          </cell>
          <cell r="N1447">
            <v>0</v>
          </cell>
          <cell r="O1447">
            <v>20121210</v>
          </cell>
        </row>
        <row r="1448">
          <cell r="A1448" t="str">
            <v>93038 0</v>
          </cell>
          <cell r="B1448" t="str">
            <v>ROPINIROLE HCL</v>
          </cell>
          <cell r="C1448">
            <v>93038</v>
          </cell>
          <cell r="D1448">
            <v>0</v>
          </cell>
          <cell r="E1448" t="str">
            <v>4 mg</v>
          </cell>
          <cell r="F1448" t="str">
            <v>TABLET</v>
          </cell>
          <cell r="G1448" t="str">
            <v>TAB</v>
          </cell>
          <cell r="H1448"/>
          <cell r="I1448">
            <v>0.30780000000000002</v>
          </cell>
          <cell r="J1448"/>
          <cell r="K1448">
            <v>0.30780000000000002</v>
          </cell>
          <cell r="L1448">
            <v>0</v>
          </cell>
          <cell r="M1448">
            <v>20120610</v>
          </cell>
          <cell r="N1448">
            <v>0</v>
          </cell>
          <cell r="O1448">
            <v>20120610</v>
          </cell>
        </row>
        <row r="1449">
          <cell r="A1449" t="str">
            <v>34103 0</v>
          </cell>
          <cell r="B1449" t="str">
            <v>ROPINIROLE HCL</v>
          </cell>
          <cell r="C1449">
            <v>34103</v>
          </cell>
          <cell r="D1449">
            <v>0</v>
          </cell>
          <cell r="E1449" t="str">
            <v>5 mg</v>
          </cell>
          <cell r="F1449" t="str">
            <v>TABLET</v>
          </cell>
          <cell r="G1449" t="str">
            <v>TAB</v>
          </cell>
          <cell r="H1449"/>
          <cell r="I1449">
            <v>0.1588</v>
          </cell>
          <cell r="J1449"/>
          <cell r="K1449">
            <v>0.1588</v>
          </cell>
          <cell r="L1449">
            <v>0</v>
          </cell>
          <cell r="M1449">
            <v>20120610</v>
          </cell>
          <cell r="N1449">
            <v>0</v>
          </cell>
          <cell r="O1449">
            <v>20120610</v>
          </cell>
        </row>
        <row r="1450">
          <cell r="A1450" t="str">
            <v>16801 0</v>
          </cell>
          <cell r="B1450" t="str">
            <v>SALSALATE</v>
          </cell>
          <cell r="C1450">
            <v>16801</v>
          </cell>
          <cell r="D1450">
            <v>0</v>
          </cell>
          <cell r="E1450" t="str">
            <v>500 mg</v>
          </cell>
          <cell r="F1450" t="str">
            <v>TABLET</v>
          </cell>
          <cell r="G1450" t="str">
            <v>TAB</v>
          </cell>
          <cell r="H1450"/>
          <cell r="I1450">
            <v>0.441</v>
          </cell>
          <cell r="J1450"/>
          <cell r="K1450">
            <v>0.441</v>
          </cell>
          <cell r="L1450">
            <v>0</v>
          </cell>
          <cell r="M1450">
            <v>20120511</v>
          </cell>
          <cell r="N1450">
            <v>0</v>
          </cell>
          <cell r="O1450">
            <v>20120511</v>
          </cell>
        </row>
        <row r="1451">
          <cell r="A1451" t="str">
            <v>16802 0</v>
          </cell>
          <cell r="B1451" t="str">
            <v>SALSALATE</v>
          </cell>
          <cell r="C1451">
            <v>16802</v>
          </cell>
          <cell r="D1451">
            <v>0</v>
          </cell>
          <cell r="E1451" t="str">
            <v>750 mg</v>
          </cell>
          <cell r="F1451" t="str">
            <v>TABLET</v>
          </cell>
          <cell r="G1451" t="str">
            <v>TAB</v>
          </cell>
          <cell r="H1451"/>
          <cell r="I1451">
            <v>0.52500000000000002</v>
          </cell>
          <cell r="J1451"/>
          <cell r="K1451">
            <v>0.52500000000000002</v>
          </cell>
          <cell r="L1451">
            <v>0</v>
          </cell>
          <cell r="M1451">
            <v>20120610</v>
          </cell>
          <cell r="N1451">
            <v>0</v>
          </cell>
          <cell r="O1451">
            <v>20120610</v>
          </cell>
        </row>
        <row r="1452">
          <cell r="A1452" t="str">
            <v>15603 0</v>
          </cell>
          <cell r="B1452" t="str">
            <v>SELEGILINE HCL</v>
          </cell>
          <cell r="C1452">
            <v>15603</v>
          </cell>
          <cell r="D1452">
            <v>0</v>
          </cell>
          <cell r="E1452" t="str">
            <v>5 mg</v>
          </cell>
          <cell r="F1452" t="str">
            <v>CAPSULE</v>
          </cell>
          <cell r="G1452" t="str">
            <v>CAP</v>
          </cell>
          <cell r="H1452"/>
          <cell r="I1452">
            <v>1.5032000000000001</v>
          </cell>
          <cell r="J1452"/>
          <cell r="K1452">
            <v>1.5032000000000001</v>
          </cell>
          <cell r="L1452">
            <v>0</v>
          </cell>
          <cell r="M1452">
            <v>20110310</v>
          </cell>
          <cell r="N1452">
            <v>20110909</v>
          </cell>
          <cell r="O1452">
            <v>20110909</v>
          </cell>
        </row>
        <row r="1453">
          <cell r="A1453" t="str">
            <v>15600 0</v>
          </cell>
          <cell r="B1453" t="str">
            <v>SELEGILINE HCL</v>
          </cell>
          <cell r="C1453">
            <v>15600</v>
          </cell>
          <cell r="D1453">
            <v>0</v>
          </cell>
          <cell r="E1453" t="str">
            <v>5 mg</v>
          </cell>
          <cell r="F1453" t="str">
            <v>TABLET</v>
          </cell>
          <cell r="G1453" t="str">
            <v>TAB</v>
          </cell>
          <cell r="H1453"/>
          <cell r="I1453">
            <v>1.677</v>
          </cell>
          <cell r="J1453"/>
          <cell r="K1453">
            <v>1.677</v>
          </cell>
          <cell r="L1453">
            <v>0</v>
          </cell>
          <cell r="M1453">
            <v>20120610</v>
          </cell>
          <cell r="N1453">
            <v>0</v>
          </cell>
          <cell r="O1453">
            <v>20120610</v>
          </cell>
        </row>
        <row r="1454">
          <cell r="A1454" t="str">
            <v>24341 0</v>
          </cell>
          <cell r="B1454" t="str">
            <v>SELENIUM SULFIDE</v>
          </cell>
          <cell r="C1454">
            <v>24341</v>
          </cell>
          <cell r="D1454">
            <v>0</v>
          </cell>
          <cell r="E1454" t="str">
            <v>2.5%</v>
          </cell>
          <cell r="F1454" t="str">
            <v>MILLILITER</v>
          </cell>
          <cell r="G1454" t="str">
            <v>LOT/SHAMP</v>
          </cell>
          <cell r="H1454"/>
          <cell r="I1454">
            <v>0.1133</v>
          </cell>
          <cell r="J1454"/>
          <cell r="K1454">
            <v>0.1133</v>
          </cell>
          <cell r="L1454">
            <v>0</v>
          </cell>
          <cell r="M1454">
            <v>20111209</v>
          </cell>
          <cell r="N1454">
            <v>0</v>
          </cell>
          <cell r="O1454">
            <v>20111209</v>
          </cell>
        </row>
        <row r="1455">
          <cell r="A1455" t="str">
            <v>701 0</v>
          </cell>
          <cell r="B1455" t="str">
            <v>SENNOSIDES A&amp;B, CALCIUM</v>
          </cell>
          <cell r="C1455">
            <v>701</v>
          </cell>
          <cell r="D1455">
            <v>0</v>
          </cell>
          <cell r="E1455" t="str">
            <v>8.6 mg</v>
          </cell>
          <cell r="F1455" t="str">
            <v>TABLET</v>
          </cell>
          <cell r="G1455" t="str">
            <v>TAB</v>
          </cell>
          <cell r="H1455"/>
          <cell r="I1455">
            <v>0.02</v>
          </cell>
          <cell r="J1455"/>
          <cell r="K1455">
            <v>0.02</v>
          </cell>
          <cell r="L1455">
            <v>0</v>
          </cell>
          <cell r="M1455">
            <v>20120610</v>
          </cell>
          <cell r="N1455">
            <v>0</v>
          </cell>
          <cell r="O1455">
            <v>20120610</v>
          </cell>
        </row>
        <row r="1456">
          <cell r="A1456" t="str">
            <v>13483 0</v>
          </cell>
          <cell r="B1456" t="str">
            <v>SENNOSIDES/DOCUSATE SODIUM</v>
          </cell>
          <cell r="C1456">
            <v>13483</v>
          </cell>
          <cell r="D1456">
            <v>0</v>
          </cell>
          <cell r="E1456" t="str">
            <v>8.6 mg; 50 mg</v>
          </cell>
          <cell r="F1456" t="str">
            <v>TABLET</v>
          </cell>
          <cell r="G1456" t="str">
            <v>TAB</v>
          </cell>
          <cell r="H1456"/>
          <cell r="I1456">
            <v>2.7199999999999998E-2</v>
          </cell>
          <cell r="J1456"/>
          <cell r="K1456">
            <v>2.7199999999999998E-2</v>
          </cell>
          <cell r="L1456">
            <v>0</v>
          </cell>
          <cell r="M1456">
            <v>20121210</v>
          </cell>
          <cell r="N1456">
            <v>0</v>
          </cell>
          <cell r="O1456">
            <v>20121210</v>
          </cell>
        </row>
        <row r="1457">
          <cell r="A1457" t="str">
            <v>16375 0</v>
          </cell>
          <cell r="B1457" t="str">
            <v>SERTRALINE HCL</v>
          </cell>
          <cell r="C1457">
            <v>16375</v>
          </cell>
          <cell r="D1457">
            <v>0</v>
          </cell>
          <cell r="E1457" t="str">
            <v>100 mg</v>
          </cell>
          <cell r="F1457" t="str">
            <v>TABLET</v>
          </cell>
          <cell r="G1457" t="str">
            <v>TAB</v>
          </cell>
          <cell r="H1457"/>
          <cell r="I1457">
            <v>0.1056</v>
          </cell>
          <cell r="J1457"/>
          <cell r="K1457">
            <v>0.1056</v>
          </cell>
          <cell r="L1457">
            <v>0</v>
          </cell>
          <cell r="M1457">
            <v>20120610</v>
          </cell>
          <cell r="N1457">
            <v>0</v>
          </cell>
          <cell r="O1457">
            <v>20120610</v>
          </cell>
        </row>
        <row r="1458">
          <cell r="A1458" t="str">
            <v>16376 0</v>
          </cell>
          <cell r="B1458" t="str">
            <v>SERTRALINE HCL</v>
          </cell>
          <cell r="C1458">
            <v>16376</v>
          </cell>
          <cell r="D1458">
            <v>0</v>
          </cell>
          <cell r="E1458" t="str">
            <v>20 mg/ml</v>
          </cell>
          <cell r="F1458" t="str">
            <v>MILLILITER</v>
          </cell>
          <cell r="G1458" t="str">
            <v>CONC</v>
          </cell>
          <cell r="H1458"/>
          <cell r="I1458">
            <v>1.0531999999999999</v>
          </cell>
          <cell r="J1458"/>
          <cell r="K1458">
            <v>1.0531999999999999</v>
          </cell>
          <cell r="L1458">
            <v>0</v>
          </cell>
          <cell r="M1458">
            <v>20120910</v>
          </cell>
          <cell r="N1458">
            <v>0</v>
          </cell>
          <cell r="O1458">
            <v>20120910</v>
          </cell>
        </row>
        <row r="1459">
          <cell r="A1459" t="str">
            <v>16373 0</v>
          </cell>
          <cell r="B1459" t="str">
            <v>SERTRALINE HCL</v>
          </cell>
          <cell r="C1459">
            <v>16373</v>
          </cell>
          <cell r="D1459">
            <v>0</v>
          </cell>
          <cell r="E1459" t="str">
            <v>25 mg</v>
          </cell>
          <cell r="F1459" t="str">
            <v>TABLET</v>
          </cell>
          <cell r="G1459" t="str">
            <v>TAB</v>
          </cell>
          <cell r="H1459"/>
          <cell r="I1459">
            <v>3.3000000000000002E-2</v>
          </cell>
          <cell r="J1459"/>
          <cell r="K1459">
            <v>3.3000000000000002E-2</v>
          </cell>
          <cell r="L1459">
            <v>0</v>
          </cell>
          <cell r="M1459">
            <v>20120610</v>
          </cell>
          <cell r="N1459">
            <v>0</v>
          </cell>
          <cell r="O1459">
            <v>20120610</v>
          </cell>
        </row>
        <row r="1460">
          <cell r="A1460" t="str">
            <v>16374 0</v>
          </cell>
          <cell r="B1460" t="str">
            <v>SERTRALINE HCL</v>
          </cell>
          <cell r="C1460">
            <v>16374</v>
          </cell>
          <cell r="D1460">
            <v>0</v>
          </cell>
          <cell r="E1460" t="str">
            <v>50 mg</v>
          </cell>
          <cell r="F1460" t="str">
            <v>TABLET</v>
          </cell>
          <cell r="G1460" t="str">
            <v>TAB</v>
          </cell>
          <cell r="H1460"/>
          <cell r="I1460">
            <v>5.3400000000000003E-2</v>
          </cell>
          <cell r="J1460"/>
          <cell r="K1460">
            <v>5.3400000000000003E-2</v>
          </cell>
          <cell r="L1460">
            <v>0</v>
          </cell>
          <cell r="M1460">
            <v>20120610</v>
          </cell>
          <cell r="N1460">
            <v>0</v>
          </cell>
          <cell r="O1460">
            <v>20120610</v>
          </cell>
        </row>
        <row r="1461">
          <cell r="A1461" t="str">
            <v>31630 0</v>
          </cell>
          <cell r="B1461" t="str">
            <v>SILVER SULFADIAZINE</v>
          </cell>
          <cell r="C1461">
            <v>31630</v>
          </cell>
          <cell r="D1461">
            <v>0</v>
          </cell>
          <cell r="E1461">
            <v>0.01</v>
          </cell>
          <cell r="F1461" t="str">
            <v>GRAM</v>
          </cell>
          <cell r="G1461" t="str">
            <v>CRM</v>
          </cell>
          <cell r="H1461"/>
          <cell r="I1461">
            <v>0.25679999999999997</v>
          </cell>
          <cell r="J1461"/>
          <cell r="K1461">
            <v>0.25679999999999997</v>
          </cell>
          <cell r="L1461">
            <v>0</v>
          </cell>
          <cell r="M1461">
            <v>20121019</v>
          </cell>
          <cell r="N1461">
            <v>0</v>
          </cell>
          <cell r="O1461">
            <v>20121019</v>
          </cell>
        </row>
        <row r="1462">
          <cell r="A1462" t="str">
            <v>8260 0</v>
          </cell>
          <cell r="B1462" t="str">
            <v>SIMETHICONE</v>
          </cell>
          <cell r="C1462">
            <v>8260</v>
          </cell>
          <cell r="D1462">
            <v>0</v>
          </cell>
          <cell r="E1462" t="str">
            <v>40 mg/0.6 ml</v>
          </cell>
          <cell r="F1462" t="str">
            <v>MILLILITER</v>
          </cell>
          <cell r="G1462" t="str">
            <v>DROPS</v>
          </cell>
          <cell r="H1462"/>
          <cell r="I1462">
            <v>8.3599999999999994E-2</v>
          </cell>
          <cell r="J1462"/>
          <cell r="K1462">
            <v>8.3599999999999994E-2</v>
          </cell>
          <cell r="L1462">
            <v>0</v>
          </cell>
          <cell r="M1462">
            <v>20120610</v>
          </cell>
          <cell r="N1462">
            <v>0</v>
          </cell>
          <cell r="O1462">
            <v>20120610</v>
          </cell>
        </row>
        <row r="1463">
          <cell r="A1463" t="str">
            <v>8281 0</v>
          </cell>
          <cell r="B1463" t="str">
            <v>SIMETHICONE</v>
          </cell>
          <cell r="C1463">
            <v>8281</v>
          </cell>
          <cell r="D1463">
            <v>0</v>
          </cell>
          <cell r="E1463" t="str">
            <v>80 mg</v>
          </cell>
          <cell r="F1463" t="str">
            <v>TABLET</v>
          </cell>
          <cell r="G1463" t="str">
            <v>TAB, CHEW</v>
          </cell>
          <cell r="H1463"/>
          <cell r="I1463">
            <v>2.4299999999999999E-2</v>
          </cell>
          <cell r="J1463"/>
          <cell r="K1463">
            <v>2.4299999999999999E-2</v>
          </cell>
          <cell r="L1463">
            <v>0</v>
          </cell>
          <cell r="M1463">
            <v>20120610</v>
          </cell>
          <cell r="N1463">
            <v>0</v>
          </cell>
          <cell r="O1463">
            <v>20120610</v>
          </cell>
        </row>
        <row r="1464">
          <cell r="A1464" t="str">
            <v>26532 0</v>
          </cell>
          <cell r="B1464" t="str">
            <v>SIMVASTATIN</v>
          </cell>
          <cell r="C1464">
            <v>26532</v>
          </cell>
          <cell r="D1464">
            <v>0</v>
          </cell>
          <cell r="E1464" t="str">
            <v>10 mg</v>
          </cell>
          <cell r="F1464" t="str">
            <v>TABLET</v>
          </cell>
          <cell r="G1464" t="str">
            <v>TAB</v>
          </cell>
          <cell r="H1464"/>
          <cell r="I1464">
            <v>3.5200000000000002E-2</v>
          </cell>
          <cell r="J1464"/>
          <cell r="K1464">
            <v>3.5200000000000002E-2</v>
          </cell>
          <cell r="L1464">
            <v>0</v>
          </cell>
          <cell r="M1464">
            <v>20120910</v>
          </cell>
          <cell r="N1464">
            <v>0</v>
          </cell>
          <cell r="O1464">
            <v>20120910</v>
          </cell>
        </row>
        <row r="1465">
          <cell r="A1465" t="str">
            <v>26533 0</v>
          </cell>
          <cell r="B1465" t="str">
            <v>SIMVASTATIN</v>
          </cell>
          <cell r="C1465">
            <v>26533</v>
          </cell>
          <cell r="D1465">
            <v>0</v>
          </cell>
          <cell r="E1465" t="str">
            <v>20 mg</v>
          </cell>
          <cell r="F1465" t="str">
            <v>TABLET</v>
          </cell>
          <cell r="G1465" t="str">
            <v>TAB</v>
          </cell>
          <cell r="H1465"/>
          <cell r="I1465">
            <v>5.2299999999999999E-2</v>
          </cell>
          <cell r="J1465"/>
          <cell r="K1465">
            <v>5.2299999999999999E-2</v>
          </cell>
          <cell r="L1465">
            <v>0</v>
          </cell>
          <cell r="M1465">
            <v>20120910</v>
          </cell>
          <cell r="N1465">
            <v>0</v>
          </cell>
          <cell r="O1465">
            <v>20120910</v>
          </cell>
        </row>
        <row r="1466">
          <cell r="A1466" t="str">
            <v>26534 0</v>
          </cell>
          <cell r="B1466" t="str">
            <v>SIMVASTATIN</v>
          </cell>
          <cell r="C1466">
            <v>26534</v>
          </cell>
          <cell r="D1466">
            <v>0</v>
          </cell>
          <cell r="E1466" t="str">
            <v>40 mg</v>
          </cell>
          <cell r="F1466" t="str">
            <v>TABLET</v>
          </cell>
          <cell r="G1466" t="str">
            <v>TAB</v>
          </cell>
          <cell r="H1466"/>
          <cell r="I1466">
            <v>6.5100000000000005E-2</v>
          </cell>
          <cell r="J1466"/>
          <cell r="K1466">
            <v>6.5100000000000005E-2</v>
          </cell>
          <cell r="L1466">
            <v>0</v>
          </cell>
          <cell r="M1466">
            <v>20120610</v>
          </cell>
          <cell r="N1466">
            <v>0</v>
          </cell>
          <cell r="O1466">
            <v>20120610</v>
          </cell>
        </row>
        <row r="1467">
          <cell r="A1467" t="str">
            <v>26531 0</v>
          </cell>
          <cell r="B1467" t="str">
            <v>SIMVASTATIN</v>
          </cell>
          <cell r="C1467">
            <v>26531</v>
          </cell>
          <cell r="D1467">
            <v>0</v>
          </cell>
          <cell r="E1467" t="str">
            <v>5 mg</v>
          </cell>
          <cell r="F1467" t="str">
            <v>TABLET</v>
          </cell>
          <cell r="G1467" t="str">
            <v>TAB</v>
          </cell>
          <cell r="H1467"/>
          <cell r="I1467">
            <v>4.6699999999999998E-2</v>
          </cell>
          <cell r="J1467"/>
          <cell r="K1467">
            <v>4.6699999999999998E-2</v>
          </cell>
          <cell r="L1467">
            <v>0</v>
          </cell>
          <cell r="M1467">
            <v>20120610</v>
          </cell>
          <cell r="N1467">
            <v>0</v>
          </cell>
          <cell r="O1467">
            <v>20120610</v>
          </cell>
        </row>
        <row r="1468">
          <cell r="A1468" t="str">
            <v>26535 0</v>
          </cell>
          <cell r="B1468" t="str">
            <v>SIMVASTATIN</v>
          </cell>
          <cell r="C1468">
            <v>26535</v>
          </cell>
          <cell r="D1468">
            <v>0</v>
          </cell>
          <cell r="E1468" t="str">
            <v>80 mg</v>
          </cell>
          <cell r="F1468" t="str">
            <v>TABLET</v>
          </cell>
          <cell r="G1468" t="str">
            <v>TAB</v>
          </cell>
          <cell r="H1468"/>
          <cell r="I1468">
            <v>0.1128</v>
          </cell>
          <cell r="J1468"/>
          <cell r="K1468">
            <v>0.1128</v>
          </cell>
          <cell r="L1468">
            <v>0</v>
          </cell>
          <cell r="M1468">
            <v>20120309</v>
          </cell>
          <cell r="N1468">
            <v>0</v>
          </cell>
          <cell r="O1468">
            <v>20120309</v>
          </cell>
        </row>
        <row r="1469">
          <cell r="A1469" t="str">
            <v>2962 100</v>
          </cell>
          <cell r="B1469" t="str">
            <v>SODIUM CHLORIDE</v>
          </cell>
          <cell r="C1469">
            <v>2962</v>
          </cell>
          <cell r="D1469">
            <v>100</v>
          </cell>
          <cell r="E1469" t="str">
            <v>0.9%; 100 ml</v>
          </cell>
          <cell r="F1469" t="str">
            <v>MILLILITER</v>
          </cell>
          <cell r="G1469" t="str">
            <v>IV</v>
          </cell>
          <cell r="H1469"/>
          <cell r="I1469">
            <v>1.55E-2</v>
          </cell>
          <cell r="J1469"/>
          <cell r="K1469">
            <v>1.55E-2</v>
          </cell>
          <cell r="L1469">
            <v>0</v>
          </cell>
          <cell r="M1469">
            <v>20120910</v>
          </cell>
          <cell r="N1469">
            <v>0</v>
          </cell>
          <cell r="O1469">
            <v>20120910</v>
          </cell>
        </row>
        <row r="1470">
          <cell r="A1470" t="str">
            <v>2962 1000</v>
          </cell>
          <cell r="B1470" t="str">
            <v>SODIUM CHLORIDE</v>
          </cell>
          <cell r="C1470">
            <v>2962</v>
          </cell>
          <cell r="D1470">
            <v>1000</v>
          </cell>
          <cell r="E1470" t="str">
            <v>0.9%; 1000 ml</v>
          </cell>
          <cell r="F1470" t="str">
            <v>MILLILITER</v>
          </cell>
          <cell r="G1470" t="str">
            <v>IV</v>
          </cell>
          <cell r="H1470"/>
          <cell r="I1470">
            <v>1.8E-3</v>
          </cell>
          <cell r="J1470"/>
          <cell r="K1470">
            <v>1.8E-3</v>
          </cell>
          <cell r="L1470">
            <v>0</v>
          </cell>
          <cell r="M1470">
            <v>20120610</v>
          </cell>
          <cell r="N1470">
            <v>0</v>
          </cell>
          <cell r="O1470">
            <v>20120610</v>
          </cell>
        </row>
        <row r="1471">
          <cell r="A1471" t="str">
            <v>2962 150</v>
          </cell>
          <cell r="B1471" t="str">
            <v>SODIUM CHLORIDE</v>
          </cell>
          <cell r="C1471">
            <v>2962</v>
          </cell>
          <cell r="D1471">
            <v>150</v>
          </cell>
          <cell r="E1471" t="str">
            <v>0.9%; 150 ml</v>
          </cell>
          <cell r="F1471" t="str">
            <v>MILLILITER</v>
          </cell>
          <cell r="G1471" t="str">
            <v>IV</v>
          </cell>
          <cell r="H1471"/>
          <cell r="I1471">
            <v>1.2200000000000001E-2</v>
          </cell>
          <cell r="J1471"/>
          <cell r="K1471">
            <v>1.2200000000000001E-2</v>
          </cell>
          <cell r="L1471">
            <v>0</v>
          </cell>
          <cell r="M1471">
            <v>20120610</v>
          </cell>
          <cell r="N1471">
            <v>0</v>
          </cell>
          <cell r="O1471">
            <v>20120610</v>
          </cell>
        </row>
        <row r="1472">
          <cell r="A1472" t="str">
            <v>2962 25</v>
          </cell>
          <cell r="B1472" t="str">
            <v>SODIUM CHLORIDE</v>
          </cell>
          <cell r="C1472">
            <v>2962</v>
          </cell>
          <cell r="D1472">
            <v>25</v>
          </cell>
          <cell r="E1472" t="str">
            <v>0.9%; 25 ml</v>
          </cell>
          <cell r="F1472" t="str">
            <v>MILLILITER</v>
          </cell>
          <cell r="G1472" t="str">
            <v>IV</v>
          </cell>
          <cell r="H1472"/>
          <cell r="I1472">
            <v>7.7100000000000002E-2</v>
          </cell>
          <cell r="J1472"/>
          <cell r="K1472">
            <v>7.7100000000000002E-2</v>
          </cell>
          <cell r="L1472">
            <v>0</v>
          </cell>
          <cell r="M1472">
            <v>20120910</v>
          </cell>
          <cell r="N1472">
            <v>0</v>
          </cell>
          <cell r="O1472">
            <v>20120910</v>
          </cell>
        </row>
        <row r="1473">
          <cell r="A1473" t="str">
            <v>2962 250</v>
          </cell>
          <cell r="B1473" t="str">
            <v>SODIUM CHLORIDE</v>
          </cell>
          <cell r="C1473">
            <v>2962</v>
          </cell>
          <cell r="D1473">
            <v>250</v>
          </cell>
          <cell r="E1473" t="str">
            <v>0.9%; 250 ml</v>
          </cell>
          <cell r="F1473" t="str">
            <v>MILLILITER</v>
          </cell>
          <cell r="G1473" t="str">
            <v>IV</v>
          </cell>
          <cell r="H1473"/>
          <cell r="I1473">
            <v>6.1999999999999998E-3</v>
          </cell>
          <cell r="J1473"/>
          <cell r="K1473">
            <v>6.1999999999999998E-3</v>
          </cell>
          <cell r="L1473">
            <v>0</v>
          </cell>
          <cell r="M1473">
            <v>20120910</v>
          </cell>
          <cell r="N1473">
            <v>0</v>
          </cell>
          <cell r="O1473">
            <v>20120910</v>
          </cell>
        </row>
        <row r="1474">
          <cell r="A1474" t="str">
            <v>2962 50</v>
          </cell>
          <cell r="B1474" t="str">
            <v>SODIUM CHLORIDE</v>
          </cell>
          <cell r="C1474">
            <v>2962</v>
          </cell>
          <cell r="D1474">
            <v>50</v>
          </cell>
          <cell r="E1474" t="str">
            <v>0.9%; 50 ml</v>
          </cell>
          <cell r="F1474" t="str">
            <v>MILLILITER</v>
          </cell>
          <cell r="G1474" t="str">
            <v>IV</v>
          </cell>
          <cell r="H1474"/>
          <cell r="I1474">
            <v>3.3599999999999998E-2</v>
          </cell>
          <cell r="J1474"/>
          <cell r="K1474">
            <v>3.3599999999999998E-2</v>
          </cell>
          <cell r="L1474">
            <v>0</v>
          </cell>
          <cell r="M1474">
            <v>20120610</v>
          </cell>
          <cell r="N1474">
            <v>0</v>
          </cell>
          <cell r="O1474">
            <v>20120610</v>
          </cell>
        </row>
        <row r="1475">
          <cell r="A1475" t="str">
            <v>2962 500</v>
          </cell>
          <cell r="B1475" t="str">
            <v>SODIUM CHLORIDE</v>
          </cell>
          <cell r="C1475">
            <v>2962</v>
          </cell>
          <cell r="D1475">
            <v>500</v>
          </cell>
          <cell r="E1475" t="str">
            <v>0.9%; 500 ml</v>
          </cell>
          <cell r="F1475" t="str">
            <v>MILLILITER</v>
          </cell>
          <cell r="G1475" t="str">
            <v>IV</v>
          </cell>
          <cell r="H1475"/>
          <cell r="I1475">
            <v>3.3E-3</v>
          </cell>
          <cell r="J1475"/>
          <cell r="K1475">
            <v>3.3E-3</v>
          </cell>
          <cell r="L1475">
            <v>0</v>
          </cell>
          <cell r="M1475">
            <v>20120610</v>
          </cell>
          <cell r="N1475">
            <v>0</v>
          </cell>
          <cell r="O1475">
            <v>20120610</v>
          </cell>
        </row>
        <row r="1476">
          <cell r="A1476" t="str">
            <v>7511 0</v>
          </cell>
          <cell r="B1476" t="str">
            <v>SODIUM FLUORIDE</v>
          </cell>
          <cell r="C1476">
            <v>7511</v>
          </cell>
          <cell r="D1476">
            <v>0</v>
          </cell>
          <cell r="E1476" t="str">
            <v>.5 mg</v>
          </cell>
          <cell r="F1476" t="str">
            <v>TABLET</v>
          </cell>
          <cell r="G1476" t="str">
            <v>TAB, CHEW</v>
          </cell>
          <cell r="H1476"/>
          <cell r="I1476">
            <v>3.32E-2</v>
          </cell>
          <cell r="J1476"/>
          <cell r="K1476">
            <v>3.32E-2</v>
          </cell>
          <cell r="L1476">
            <v>0</v>
          </cell>
          <cell r="M1476">
            <v>20120914</v>
          </cell>
          <cell r="N1476">
            <v>0</v>
          </cell>
          <cell r="O1476">
            <v>20120914</v>
          </cell>
        </row>
        <row r="1477">
          <cell r="A1477" t="str">
            <v>7473 0</v>
          </cell>
          <cell r="B1477" t="str">
            <v>SODIUM FLUORIDE</v>
          </cell>
          <cell r="C1477">
            <v>7473</v>
          </cell>
          <cell r="D1477">
            <v>0</v>
          </cell>
          <cell r="E1477" t="str">
            <v>0.5 mg/ml</v>
          </cell>
          <cell r="F1477" t="str">
            <v>MILLILITER</v>
          </cell>
          <cell r="G1477" t="str">
            <v>DROPS</v>
          </cell>
          <cell r="H1477"/>
          <cell r="I1477">
            <v>0.12</v>
          </cell>
          <cell r="J1477"/>
          <cell r="K1477">
            <v>0.12</v>
          </cell>
          <cell r="L1477">
            <v>0</v>
          </cell>
          <cell r="M1477">
            <v>20110310</v>
          </cell>
          <cell r="N1477">
            <v>20110610</v>
          </cell>
          <cell r="O1477">
            <v>20110909</v>
          </cell>
        </row>
        <row r="1478">
          <cell r="A1478" t="str">
            <v>7512 0</v>
          </cell>
          <cell r="B1478" t="str">
            <v>SODIUM FLUORIDE</v>
          </cell>
          <cell r="C1478">
            <v>7512</v>
          </cell>
          <cell r="D1478">
            <v>0</v>
          </cell>
          <cell r="E1478" t="str">
            <v>1 mg</v>
          </cell>
          <cell r="F1478" t="str">
            <v>TABLET</v>
          </cell>
          <cell r="G1478" t="str">
            <v>TAB, CHEW</v>
          </cell>
          <cell r="H1478"/>
          <cell r="I1478">
            <v>4.4600000000000001E-2</v>
          </cell>
          <cell r="J1478"/>
          <cell r="K1478">
            <v>4.4600000000000001E-2</v>
          </cell>
          <cell r="L1478">
            <v>0</v>
          </cell>
          <cell r="M1478">
            <v>20120610</v>
          </cell>
          <cell r="N1478">
            <v>0</v>
          </cell>
          <cell r="O1478">
            <v>20120610</v>
          </cell>
        </row>
        <row r="1479">
          <cell r="A1479" t="str">
            <v>2820 0</v>
          </cell>
          <cell r="B1479" t="str">
            <v>SODIUM FLUORIDE</v>
          </cell>
          <cell r="C1479">
            <v>2820</v>
          </cell>
          <cell r="D1479">
            <v>0</v>
          </cell>
          <cell r="E1479" t="str">
            <v>1.1%</v>
          </cell>
          <cell r="F1479" t="str">
            <v>GRAM</v>
          </cell>
          <cell r="G1479" t="str">
            <v>CRM</v>
          </cell>
          <cell r="H1479"/>
          <cell r="I1479">
            <v>0.1045</v>
          </cell>
          <cell r="J1479"/>
          <cell r="K1479">
            <v>0.1045</v>
          </cell>
          <cell r="L1479">
            <v>0</v>
          </cell>
          <cell r="M1479">
            <v>20121210</v>
          </cell>
          <cell r="N1479">
            <v>0</v>
          </cell>
          <cell r="O1479">
            <v>20121210</v>
          </cell>
        </row>
        <row r="1480">
          <cell r="A1480" t="str">
            <v>98433 0</v>
          </cell>
          <cell r="B1480" t="str">
            <v>SODIUM SULFATE/SODIUM CHLORIDE/SODIUM BICARBONATE/POTASSIUM CHLORIDE/POLYETHYLENE GLYCOL</v>
          </cell>
          <cell r="C1480">
            <v>98433</v>
          </cell>
          <cell r="D1480">
            <v>0</v>
          </cell>
          <cell r="E1480" t="str">
            <v>N/A</v>
          </cell>
          <cell r="F1480" t="str">
            <v>MILLILITER</v>
          </cell>
          <cell r="G1480" t="str">
            <v>SOLN</v>
          </cell>
          <cell r="H1480"/>
          <cell r="I1480">
            <v>3.5999999999999999E-3</v>
          </cell>
          <cell r="J1480"/>
          <cell r="K1480">
            <v>3.5999999999999999E-3</v>
          </cell>
          <cell r="L1480">
            <v>0</v>
          </cell>
          <cell r="M1480">
            <v>20120309</v>
          </cell>
          <cell r="N1480">
            <v>0</v>
          </cell>
          <cell r="O1480">
            <v>20120309</v>
          </cell>
        </row>
        <row r="1481">
          <cell r="A1481" t="str">
            <v>39516 0</v>
          </cell>
          <cell r="B1481" t="str">
            <v>SOTALOL HCL</v>
          </cell>
          <cell r="C1481">
            <v>39516</v>
          </cell>
          <cell r="D1481">
            <v>0</v>
          </cell>
          <cell r="E1481" t="str">
            <v>120 mg</v>
          </cell>
          <cell r="F1481" t="str">
            <v>TABLET</v>
          </cell>
          <cell r="G1481" t="str">
            <v>TAB</v>
          </cell>
          <cell r="H1481"/>
          <cell r="I1481">
            <v>0.17599999999999999</v>
          </cell>
          <cell r="J1481"/>
          <cell r="K1481">
            <v>0.17599999999999999</v>
          </cell>
          <cell r="L1481">
            <v>0</v>
          </cell>
          <cell r="M1481">
            <v>20120910</v>
          </cell>
          <cell r="N1481">
            <v>0</v>
          </cell>
          <cell r="O1481">
            <v>20120910</v>
          </cell>
        </row>
        <row r="1482">
          <cell r="A1482" t="str">
            <v>39511 0</v>
          </cell>
          <cell r="B1482" t="str">
            <v>SOTALOL HCL</v>
          </cell>
          <cell r="C1482">
            <v>39511</v>
          </cell>
          <cell r="D1482">
            <v>0</v>
          </cell>
          <cell r="E1482" t="str">
            <v>160 mg</v>
          </cell>
          <cell r="F1482" t="str">
            <v>TABLET</v>
          </cell>
          <cell r="G1482" t="str">
            <v>TAB</v>
          </cell>
          <cell r="H1482"/>
          <cell r="I1482">
            <v>0.2036</v>
          </cell>
          <cell r="J1482"/>
          <cell r="K1482">
            <v>0.2036</v>
          </cell>
          <cell r="L1482">
            <v>0</v>
          </cell>
          <cell r="M1482">
            <v>20121210</v>
          </cell>
          <cell r="N1482">
            <v>0</v>
          </cell>
          <cell r="O1482">
            <v>20121210</v>
          </cell>
        </row>
        <row r="1483">
          <cell r="A1483" t="str">
            <v>39513 0</v>
          </cell>
          <cell r="B1483" t="str">
            <v>SOTALOL HCL</v>
          </cell>
          <cell r="C1483">
            <v>39513</v>
          </cell>
          <cell r="D1483">
            <v>0</v>
          </cell>
          <cell r="E1483" t="str">
            <v>240 mg</v>
          </cell>
          <cell r="F1483" t="str">
            <v>TABLET</v>
          </cell>
          <cell r="G1483" t="str">
            <v>TAB</v>
          </cell>
          <cell r="H1483"/>
          <cell r="I1483">
            <v>0.34160000000000001</v>
          </cell>
          <cell r="J1483"/>
          <cell r="K1483">
            <v>0.34160000000000001</v>
          </cell>
          <cell r="L1483">
            <v>0</v>
          </cell>
          <cell r="M1483">
            <v>20120610</v>
          </cell>
          <cell r="N1483">
            <v>0</v>
          </cell>
          <cell r="O1483">
            <v>20120610</v>
          </cell>
        </row>
        <row r="1484">
          <cell r="A1484" t="str">
            <v>39512 0</v>
          </cell>
          <cell r="B1484" t="str">
            <v>SOTALOL HCL</v>
          </cell>
          <cell r="C1484">
            <v>39512</v>
          </cell>
          <cell r="D1484">
            <v>0</v>
          </cell>
          <cell r="E1484" t="str">
            <v>80 mg</v>
          </cell>
          <cell r="F1484" t="str">
            <v>TABLET</v>
          </cell>
          <cell r="G1484" t="str">
            <v>TAB</v>
          </cell>
          <cell r="H1484"/>
          <cell r="I1484">
            <v>0.1242</v>
          </cell>
          <cell r="J1484"/>
          <cell r="K1484">
            <v>0.1242</v>
          </cell>
          <cell r="L1484">
            <v>0</v>
          </cell>
          <cell r="M1484">
            <v>20120610</v>
          </cell>
          <cell r="N1484">
            <v>0</v>
          </cell>
          <cell r="O1484">
            <v>20120610</v>
          </cell>
        </row>
        <row r="1485">
          <cell r="A1485" t="str">
            <v>82330 0</v>
          </cell>
          <cell r="B1485" t="str">
            <v>SPIRONOLACTONE/HCTZ</v>
          </cell>
          <cell r="C1485">
            <v>82330</v>
          </cell>
          <cell r="D1485">
            <v>0</v>
          </cell>
          <cell r="E1485" t="str">
            <v>25 mg/25 mg</v>
          </cell>
          <cell r="F1485" t="str">
            <v>TABLET</v>
          </cell>
          <cell r="G1485" t="str">
            <v>TAB</v>
          </cell>
          <cell r="H1485"/>
          <cell r="I1485">
            <v>0.20549999999999999</v>
          </cell>
          <cell r="J1485"/>
          <cell r="K1485">
            <v>0.20549999999999999</v>
          </cell>
          <cell r="L1485">
            <v>0</v>
          </cell>
          <cell r="M1485">
            <v>20121210</v>
          </cell>
          <cell r="N1485">
            <v>0</v>
          </cell>
          <cell r="O1485">
            <v>20121210</v>
          </cell>
        </row>
        <row r="1486">
          <cell r="A1486" t="str">
            <v>27690 0</v>
          </cell>
          <cell r="B1486" t="str">
            <v>SPIRONOLACTONE</v>
          </cell>
          <cell r="C1486">
            <v>27690</v>
          </cell>
          <cell r="D1486">
            <v>0</v>
          </cell>
          <cell r="E1486" t="str">
            <v>100 mg</v>
          </cell>
          <cell r="F1486" t="str">
            <v>TABLET</v>
          </cell>
          <cell r="G1486" t="str">
            <v>TAB</v>
          </cell>
          <cell r="H1486"/>
          <cell r="I1486">
            <v>0.56230000000000002</v>
          </cell>
          <cell r="J1486"/>
          <cell r="K1486">
            <v>0.56230000000000002</v>
          </cell>
          <cell r="L1486">
            <v>0</v>
          </cell>
          <cell r="M1486">
            <v>20121210</v>
          </cell>
          <cell r="N1486">
            <v>0</v>
          </cell>
          <cell r="O1486">
            <v>20121210</v>
          </cell>
        </row>
        <row r="1487">
          <cell r="A1487" t="str">
            <v>27691 0</v>
          </cell>
          <cell r="B1487" t="str">
            <v>SPIRONOLACTONE</v>
          </cell>
          <cell r="C1487">
            <v>27691</v>
          </cell>
          <cell r="D1487">
            <v>0</v>
          </cell>
          <cell r="E1487" t="str">
            <v>25 mg</v>
          </cell>
          <cell r="F1487" t="str">
            <v>TABLET</v>
          </cell>
          <cell r="G1487" t="str">
            <v>TAB</v>
          </cell>
          <cell r="H1487"/>
          <cell r="I1487">
            <v>9.8400000000000001E-2</v>
          </cell>
          <cell r="J1487"/>
          <cell r="K1487">
            <v>9.8400000000000001E-2</v>
          </cell>
          <cell r="L1487">
            <v>0</v>
          </cell>
          <cell r="M1487">
            <v>20121210</v>
          </cell>
          <cell r="N1487">
            <v>0</v>
          </cell>
          <cell r="O1487">
            <v>20121210</v>
          </cell>
        </row>
        <row r="1488">
          <cell r="A1488" t="str">
            <v>27692 0</v>
          </cell>
          <cell r="B1488" t="str">
            <v>SPIRONOLACTONE</v>
          </cell>
          <cell r="C1488">
            <v>27692</v>
          </cell>
          <cell r="D1488">
            <v>0</v>
          </cell>
          <cell r="E1488" t="str">
            <v>50 mg</v>
          </cell>
          <cell r="F1488" t="str">
            <v>TABLET</v>
          </cell>
          <cell r="G1488" t="str">
            <v>TAB</v>
          </cell>
          <cell r="H1488"/>
          <cell r="I1488">
            <v>0.27600000000000002</v>
          </cell>
          <cell r="J1488"/>
          <cell r="K1488">
            <v>0.27600000000000002</v>
          </cell>
          <cell r="L1488">
            <v>0</v>
          </cell>
          <cell r="M1488">
            <v>20111209</v>
          </cell>
          <cell r="N1488">
            <v>0</v>
          </cell>
          <cell r="O1488">
            <v>20111209</v>
          </cell>
        </row>
        <row r="1489">
          <cell r="A1489" t="str">
            <v>26711 0</v>
          </cell>
          <cell r="B1489" t="str">
            <v>STAVUDINE</v>
          </cell>
          <cell r="C1489">
            <v>26711</v>
          </cell>
          <cell r="D1489">
            <v>0</v>
          </cell>
          <cell r="E1489" t="str">
            <v>15 mg</v>
          </cell>
          <cell r="F1489" t="str">
            <v>CAPSULE</v>
          </cell>
          <cell r="G1489" t="str">
            <v>CAP</v>
          </cell>
          <cell r="H1489"/>
          <cell r="I1489">
            <v>3.1905000000000001</v>
          </cell>
          <cell r="J1489"/>
          <cell r="K1489">
            <v>3.1905000000000001</v>
          </cell>
          <cell r="L1489">
            <v>0</v>
          </cell>
          <cell r="M1489">
            <v>20111209</v>
          </cell>
          <cell r="N1489">
            <v>0</v>
          </cell>
          <cell r="O1489">
            <v>20111209</v>
          </cell>
        </row>
        <row r="1490">
          <cell r="A1490" t="str">
            <v>26712 0</v>
          </cell>
          <cell r="B1490" t="str">
            <v>STAVUDINE</v>
          </cell>
          <cell r="C1490">
            <v>26712</v>
          </cell>
          <cell r="D1490">
            <v>0</v>
          </cell>
          <cell r="E1490" t="str">
            <v>20 mg</v>
          </cell>
          <cell r="F1490" t="str">
            <v>CAPSULE</v>
          </cell>
          <cell r="G1490" t="str">
            <v>CAP</v>
          </cell>
          <cell r="H1490"/>
          <cell r="I1490">
            <v>3.3180000000000001</v>
          </cell>
          <cell r="J1490"/>
          <cell r="K1490">
            <v>3.3180000000000001</v>
          </cell>
          <cell r="L1490">
            <v>0</v>
          </cell>
          <cell r="M1490">
            <v>20111209</v>
          </cell>
          <cell r="N1490">
            <v>0</v>
          </cell>
          <cell r="O1490">
            <v>20111209</v>
          </cell>
        </row>
        <row r="1491">
          <cell r="A1491" t="str">
            <v>26713 0</v>
          </cell>
          <cell r="B1491" t="str">
            <v>STAVUDINE</v>
          </cell>
          <cell r="C1491">
            <v>26713</v>
          </cell>
          <cell r="D1491">
            <v>0</v>
          </cell>
          <cell r="E1491" t="str">
            <v>30 mg</v>
          </cell>
          <cell r="F1491" t="str">
            <v>CAPSULE</v>
          </cell>
          <cell r="G1491" t="str">
            <v>CAP</v>
          </cell>
          <cell r="H1491"/>
          <cell r="I1491">
            <v>3.0642</v>
          </cell>
          <cell r="J1491"/>
          <cell r="K1491">
            <v>3.0642</v>
          </cell>
          <cell r="L1491">
            <v>0</v>
          </cell>
          <cell r="M1491">
            <v>20120910</v>
          </cell>
          <cell r="N1491">
            <v>0</v>
          </cell>
          <cell r="O1491">
            <v>20120910</v>
          </cell>
        </row>
        <row r="1492">
          <cell r="A1492" t="str">
            <v>26714 0</v>
          </cell>
          <cell r="B1492" t="str">
            <v>STAVUDINE</v>
          </cell>
          <cell r="C1492">
            <v>26714</v>
          </cell>
          <cell r="D1492">
            <v>0</v>
          </cell>
          <cell r="E1492" t="str">
            <v>40 mg</v>
          </cell>
          <cell r="F1492" t="str">
            <v>CAPSULE</v>
          </cell>
          <cell r="G1492" t="str">
            <v>CAP</v>
          </cell>
          <cell r="H1492"/>
          <cell r="I1492">
            <v>1.8275999999999999</v>
          </cell>
          <cell r="J1492"/>
          <cell r="K1492">
            <v>1.8275999999999999</v>
          </cell>
          <cell r="L1492">
            <v>0</v>
          </cell>
          <cell r="M1492">
            <v>20121210</v>
          </cell>
          <cell r="N1492">
            <v>0</v>
          </cell>
          <cell r="O1492">
            <v>20121210</v>
          </cell>
        </row>
        <row r="1493">
          <cell r="A1493" t="str">
            <v>8200 0</v>
          </cell>
          <cell r="B1493" t="str">
            <v>SUCRALFATE</v>
          </cell>
          <cell r="C1493">
            <v>8200</v>
          </cell>
          <cell r="D1493">
            <v>0</v>
          </cell>
          <cell r="E1493" t="str">
            <v>1 gm</v>
          </cell>
          <cell r="F1493" t="str">
            <v>TABLET</v>
          </cell>
          <cell r="G1493" t="str">
            <v>TAB</v>
          </cell>
          <cell r="H1493"/>
          <cell r="I1493">
            <v>0.318</v>
          </cell>
          <cell r="J1493"/>
          <cell r="K1493">
            <v>0.318</v>
          </cell>
          <cell r="L1493">
            <v>0</v>
          </cell>
          <cell r="M1493">
            <v>20121210</v>
          </cell>
          <cell r="N1493">
            <v>0</v>
          </cell>
          <cell r="O1493">
            <v>20121210</v>
          </cell>
        </row>
        <row r="1494">
          <cell r="A1494" t="str">
            <v>33340 0</v>
          </cell>
          <cell r="B1494" t="str">
            <v>SULFACETAMIDE SODIUM</v>
          </cell>
          <cell r="C1494">
            <v>33340</v>
          </cell>
          <cell r="D1494">
            <v>0</v>
          </cell>
          <cell r="E1494" t="str">
            <v>10%</v>
          </cell>
          <cell r="F1494" t="str">
            <v>MILLILITER</v>
          </cell>
          <cell r="G1494" t="str">
            <v>OPTH SOLN</v>
          </cell>
          <cell r="H1494" t="str">
            <v>Delete</v>
          </cell>
          <cell r="I1494">
            <v>2.2566999999999999</v>
          </cell>
          <cell r="J1494"/>
          <cell r="K1494">
            <v>2.2566999999999999</v>
          </cell>
          <cell r="L1494">
            <v>0</v>
          </cell>
          <cell r="M1494">
            <v>20121005</v>
          </cell>
          <cell r="N1494">
            <v>20130111</v>
          </cell>
          <cell r="O1494">
            <v>20130111</v>
          </cell>
        </row>
        <row r="1495">
          <cell r="A1495" t="str">
            <v>41620 0</v>
          </cell>
          <cell r="B1495" t="str">
            <v>SULFASALAZINE</v>
          </cell>
          <cell r="C1495">
            <v>41620</v>
          </cell>
          <cell r="D1495">
            <v>0</v>
          </cell>
          <cell r="E1495" t="str">
            <v>500 mg</v>
          </cell>
          <cell r="F1495" t="str">
            <v>TABLET</v>
          </cell>
          <cell r="G1495" t="str">
            <v>TAB, DR</v>
          </cell>
          <cell r="H1495"/>
          <cell r="I1495">
            <v>0.22509999999999999</v>
          </cell>
          <cell r="J1495"/>
          <cell r="K1495">
            <v>0.22509999999999999</v>
          </cell>
          <cell r="L1495">
            <v>0</v>
          </cell>
          <cell r="M1495">
            <v>20121210</v>
          </cell>
          <cell r="N1495">
            <v>0</v>
          </cell>
          <cell r="O1495">
            <v>20121210</v>
          </cell>
        </row>
        <row r="1496">
          <cell r="A1496" t="str">
            <v>41611 0</v>
          </cell>
          <cell r="B1496" t="str">
            <v>SULFASALAZINE</v>
          </cell>
          <cell r="C1496">
            <v>41611</v>
          </cell>
          <cell r="D1496">
            <v>0</v>
          </cell>
          <cell r="E1496" t="str">
            <v>500 mg</v>
          </cell>
          <cell r="F1496" t="str">
            <v>TABLET</v>
          </cell>
          <cell r="G1496" t="str">
            <v>TAB</v>
          </cell>
          <cell r="H1496"/>
          <cell r="I1496">
            <v>0.2142</v>
          </cell>
          <cell r="J1496"/>
          <cell r="K1496">
            <v>0.2142</v>
          </cell>
          <cell r="L1496">
            <v>0</v>
          </cell>
          <cell r="M1496">
            <v>20120910</v>
          </cell>
          <cell r="N1496">
            <v>0</v>
          </cell>
          <cell r="O1496">
            <v>20120910</v>
          </cell>
        </row>
        <row r="1497">
          <cell r="A1497" t="str">
            <v>35800 0</v>
          </cell>
          <cell r="B1497" t="str">
            <v>SULINDAC</v>
          </cell>
          <cell r="C1497">
            <v>35800</v>
          </cell>
          <cell r="D1497">
            <v>0</v>
          </cell>
          <cell r="E1497" t="str">
            <v>150 mg</v>
          </cell>
          <cell r="F1497" t="str">
            <v>TABLET</v>
          </cell>
          <cell r="G1497" t="str">
            <v>TAB</v>
          </cell>
          <cell r="H1497"/>
          <cell r="I1497">
            <v>0.156</v>
          </cell>
          <cell r="J1497"/>
          <cell r="K1497">
            <v>0.156</v>
          </cell>
          <cell r="L1497">
            <v>0</v>
          </cell>
          <cell r="M1497">
            <v>20111209</v>
          </cell>
          <cell r="N1497">
            <v>0</v>
          </cell>
          <cell r="O1497">
            <v>20111209</v>
          </cell>
        </row>
        <row r="1498">
          <cell r="A1498" t="str">
            <v>35801 0</v>
          </cell>
          <cell r="B1498" t="str">
            <v>SULINDAC</v>
          </cell>
          <cell r="C1498">
            <v>35801</v>
          </cell>
          <cell r="D1498">
            <v>0</v>
          </cell>
          <cell r="E1498" t="str">
            <v>200 mg</v>
          </cell>
          <cell r="F1498" t="str">
            <v>TABLET</v>
          </cell>
          <cell r="G1498" t="str">
            <v>TAB</v>
          </cell>
          <cell r="H1498"/>
          <cell r="I1498">
            <v>0.21529999999999999</v>
          </cell>
          <cell r="J1498"/>
          <cell r="K1498">
            <v>0.21529999999999999</v>
          </cell>
          <cell r="L1498">
            <v>0</v>
          </cell>
          <cell r="M1498">
            <v>20120910</v>
          </cell>
          <cell r="N1498">
            <v>0</v>
          </cell>
          <cell r="O1498">
            <v>20120910</v>
          </cell>
        </row>
        <row r="1499">
          <cell r="A1499" t="str">
            <v>5701 0</v>
          </cell>
          <cell r="B1499" t="str">
            <v>SUMATRIPTAN SUCCINATE</v>
          </cell>
          <cell r="C1499">
            <v>5701</v>
          </cell>
          <cell r="D1499">
            <v>0</v>
          </cell>
          <cell r="E1499" t="str">
            <v>100 mg</v>
          </cell>
          <cell r="F1499" t="str">
            <v>TABLET</v>
          </cell>
          <cell r="G1499" t="str">
            <v>TAB</v>
          </cell>
          <cell r="H1499"/>
          <cell r="I1499">
            <v>1.5386</v>
          </cell>
          <cell r="J1499"/>
          <cell r="K1499">
            <v>1.5386</v>
          </cell>
          <cell r="L1499">
            <v>0</v>
          </cell>
          <cell r="M1499">
            <v>20120910</v>
          </cell>
          <cell r="N1499">
            <v>0</v>
          </cell>
          <cell r="O1499">
            <v>20120910</v>
          </cell>
        </row>
        <row r="1500">
          <cell r="A1500" t="str">
            <v>5702 0</v>
          </cell>
          <cell r="B1500" t="str">
            <v>SUMATRIPTAN SUCCINATE</v>
          </cell>
          <cell r="C1500">
            <v>5702</v>
          </cell>
          <cell r="D1500">
            <v>0</v>
          </cell>
          <cell r="E1500" t="str">
            <v>25 mg</v>
          </cell>
          <cell r="F1500" t="str">
            <v>TABLET</v>
          </cell>
          <cell r="G1500" t="str">
            <v>TAB</v>
          </cell>
          <cell r="H1500"/>
          <cell r="I1500">
            <v>0.93200000000000005</v>
          </cell>
          <cell r="J1500"/>
          <cell r="K1500">
            <v>0.93200000000000005</v>
          </cell>
          <cell r="L1500">
            <v>0</v>
          </cell>
          <cell r="M1500">
            <v>20121210</v>
          </cell>
          <cell r="N1500">
            <v>0</v>
          </cell>
          <cell r="O1500">
            <v>20121210</v>
          </cell>
        </row>
        <row r="1501">
          <cell r="A1501" t="str">
            <v>26666 0</v>
          </cell>
          <cell r="B1501" t="str">
            <v>SUMATRIPTAN SUCCINATE</v>
          </cell>
          <cell r="C1501">
            <v>26666</v>
          </cell>
          <cell r="D1501">
            <v>0</v>
          </cell>
          <cell r="E1501" t="str">
            <v>4 mg/0.5 ml</v>
          </cell>
          <cell r="F1501" t="str">
            <v>EACH</v>
          </cell>
          <cell r="G1501" t="str">
            <v>KIT</v>
          </cell>
          <cell r="H1501"/>
          <cell r="I1501">
            <v>157.34399999999999</v>
          </cell>
          <cell r="J1501"/>
          <cell r="K1501">
            <v>157.34399999999999</v>
          </cell>
          <cell r="L1501">
            <v>0</v>
          </cell>
          <cell r="M1501">
            <v>20111209</v>
          </cell>
          <cell r="N1501">
            <v>0</v>
          </cell>
          <cell r="O1501">
            <v>20111209</v>
          </cell>
        </row>
        <row r="1502">
          <cell r="A1502" t="str">
            <v>26667 0</v>
          </cell>
          <cell r="B1502" t="str">
            <v>SUMATRIPTAN SUCCINATE</v>
          </cell>
          <cell r="C1502">
            <v>26667</v>
          </cell>
          <cell r="D1502">
            <v>0</v>
          </cell>
          <cell r="E1502" t="str">
            <v>4 mg/0.5 ml</v>
          </cell>
          <cell r="F1502" t="str">
            <v>EACH</v>
          </cell>
          <cell r="G1502" t="str">
            <v>REFILL</v>
          </cell>
          <cell r="H1502"/>
          <cell r="I1502">
            <v>157.34399999999999</v>
          </cell>
          <cell r="J1502"/>
          <cell r="K1502">
            <v>157.34399999999999</v>
          </cell>
          <cell r="L1502">
            <v>0</v>
          </cell>
          <cell r="M1502">
            <v>20111209</v>
          </cell>
          <cell r="N1502">
            <v>0</v>
          </cell>
          <cell r="O1502">
            <v>20111209</v>
          </cell>
        </row>
        <row r="1503">
          <cell r="A1503" t="str">
            <v>5700 0</v>
          </cell>
          <cell r="B1503" t="str">
            <v>SUMATRIPTAN SUCCINATE</v>
          </cell>
          <cell r="C1503">
            <v>5700</v>
          </cell>
          <cell r="D1503">
            <v>0</v>
          </cell>
          <cell r="E1503" t="str">
            <v>50 mg</v>
          </cell>
          <cell r="F1503" t="str">
            <v>TABLET</v>
          </cell>
          <cell r="G1503" t="str">
            <v>TAB</v>
          </cell>
          <cell r="H1503"/>
          <cell r="I1503">
            <v>1.3413999999999999</v>
          </cell>
          <cell r="J1503"/>
          <cell r="K1503">
            <v>1.3413999999999999</v>
          </cell>
          <cell r="L1503">
            <v>0</v>
          </cell>
          <cell r="M1503">
            <v>20120610</v>
          </cell>
          <cell r="N1503">
            <v>0</v>
          </cell>
          <cell r="O1503">
            <v>20120610</v>
          </cell>
        </row>
        <row r="1504">
          <cell r="A1504" t="str">
            <v>50741 0</v>
          </cell>
          <cell r="B1504" t="str">
            <v>SUMATRIPTAN SUCCINATE</v>
          </cell>
          <cell r="C1504">
            <v>50741</v>
          </cell>
          <cell r="D1504">
            <v>0</v>
          </cell>
          <cell r="E1504" t="str">
            <v>6 mg/0.5 ml</v>
          </cell>
          <cell r="F1504" t="str">
            <v>EACH</v>
          </cell>
          <cell r="G1504" t="str">
            <v>KIT</v>
          </cell>
          <cell r="H1504"/>
          <cell r="I1504">
            <v>149.184</v>
          </cell>
          <cell r="J1504"/>
          <cell r="K1504">
            <v>149.184</v>
          </cell>
          <cell r="L1504">
            <v>0</v>
          </cell>
          <cell r="M1504">
            <v>20110909</v>
          </cell>
          <cell r="N1504">
            <v>0</v>
          </cell>
          <cell r="O1504">
            <v>20110909</v>
          </cell>
        </row>
        <row r="1505">
          <cell r="A1505" t="str">
            <v>24708 0</v>
          </cell>
          <cell r="B1505" t="str">
            <v>SUMATRIPTAN SUCCINATE</v>
          </cell>
          <cell r="C1505">
            <v>24708</v>
          </cell>
          <cell r="D1505">
            <v>0</v>
          </cell>
          <cell r="E1505" t="str">
            <v>6 mg/0.5 ml</v>
          </cell>
          <cell r="F1505" t="str">
            <v>EACH</v>
          </cell>
          <cell r="G1505" t="str">
            <v>REFILL</v>
          </cell>
          <cell r="H1505"/>
          <cell r="I1505">
            <v>186.828</v>
          </cell>
          <cell r="J1505"/>
          <cell r="K1505">
            <v>186.828</v>
          </cell>
          <cell r="L1505">
            <v>0</v>
          </cell>
          <cell r="M1505">
            <v>20120309</v>
          </cell>
          <cell r="N1505">
            <v>0</v>
          </cell>
          <cell r="O1505">
            <v>20120309</v>
          </cell>
        </row>
        <row r="1506">
          <cell r="A1506" t="str">
            <v>50742 0</v>
          </cell>
          <cell r="B1506" t="str">
            <v>SUMATRIPTAN SUCCINATE</v>
          </cell>
          <cell r="C1506">
            <v>50742</v>
          </cell>
          <cell r="D1506">
            <v>0</v>
          </cell>
          <cell r="E1506" t="str">
            <v>6 mg/0.5 ml</v>
          </cell>
          <cell r="F1506" t="str">
            <v>MILLILITER</v>
          </cell>
          <cell r="G1506" t="str">
            <v>VIAL</v>
          </cell>
          <cell r="H1506"/>
          <cell r="I1506">
            <v>66.504000000000005</v>
          </cell>
          <cell r="J1506"/>
          <cell r="K1506">
            <v>66.504000000000005</v>
          </cell>
          <cell r="L1506">
            <v>0</v>
          </cell>
          <cell r="M1506">
            <v>20111209</v>
          </cell>
          <cell r="N1506">
            <v>0</v>
          </cell>
          <cell r="O1506">
            <v>20111209</v>
          </cell>
        </row>
        <row r="1507">
          <cell r="A1507" t="str">
            <v>50744 0</v>
          </cell>
          <cell r="B1507" t="str">
            <v>SUMATRIPTAN</v>
          </cell>
          <cell r="C1507">
            <v>50744</v>
          </cell>
          <cell r="D1507">
            <v>0</v>
          </cell>
          <cell r="E1507" t="str">
            <v>20 mg</v>
          </cell>
          <cell r="F1507" t="str">
            <v>MILLILITER</v>
          </cell>
          <cell r="G1507" t="str">
            <v>NASAL SPRAY</v>
          </cell>
          <cell r="H1507"/>
          <cell r="I1507">
            <v>50.143099999999997</v>
          </cell>
          <cell r="J1507"/>
          <cell r="K1507">
            <v>50.143099999999997</v>
          </cell>
          <cell r="L1507">
            <v>0</v>
          </cell>
          <cell r="M1507">
            <v>20120610</v>
          </cell>
          <cell r="N1507">
            <v>0</v>
          </cell>
          <cell r="O1507">
            <v>20120610</v>
          </cell>
        </row>
        <row r="1508">
          <cell r="A1508" t="str">
            <v>50740 0</v>
          </cell>
          <cell r="B1508" t="str">
            <v>SUMATRIPTAN</v>
          </cell>
          <cell r="C1508">
            <v>50740</v>
          </cell>
          <cell r="D1508">
            <v>0</v>
          </cell>
          <cell r="E1508" t="str">
            <v>5 mg</v>
          </cell>
          <cell r="F1508" t="str">
            <v>MILLILITER</v>
          </cell>
          <cell r="G1508" t="str">
            <v>NASAL SPRAY</v>
          </cell>
          <cell r="H1508"/>
          <cell r="I1508">
            <v>50.143099999999997</v>
          </cell>
          <cell r="J1508"/>
          <cell r="K1508">
            <v>50.143099999999997</v>
          </cell>
          <cell r="L1508">
            <v>0</v>
          </cell>
          <cell r="M1508">
            <v>20120610</v>
          </cell>
          <cell r="N1508">
            <v>0</v>
          </cell>
          <cell r="O1508">
            <v>20120610</v>
          </cell>
        </row>
        <row r="1509">
          <cell r="A1509" t="str">
            <v>28495 0</v>
          </cell>
          <cell r="B1509" t="str">
            <v>TACROLIMUS ANHYDROUS</v>
          </cell>
          <cell r="C1509">
            <v>28495</v>
          </cell>
          <cell r="D1509">
            <v>0</v>
          </cell>
          <cell r="E1509" t="str">
            <v>0.5 mg</v>
          </cell>
          <cell r="F1509" t="str">
            <v>CAPSULE</v>
          </cell>
          <cell r="G1509" t="str">
            <v>CAP</v>
          </cell>
          <cell r="H1509"/>
          <cell r="I1509">
            <v>1.8308</v>
          </cell>
          <cell r="J1509"/>
          <cell r="K1509">
            <v>1.8308</v>
          </cell>
          <cell r="L1509">
            <v>0</v>
          </cell>
          <cell r="M1509">
            <v>20121210</v>
          </cell>
          <cell r="N1509">
            <v>0</v>
          </cell>
          <cell r="O1509">
            <v>20121210</v>
          </cell>
        </row>
        <row r="1510">
          <cell r="A1510" t="str">
            <v>28491 0</v>
          </cell>
          <cell r="B1510" t="str">
            <v>TACROLIMUS ANHYDROUS</v>
          </cell>
          <cell r="C1510">
            <v>28491</v>
          </cell>
          <cell r="D1510">
            <v>0</v>
          </cell>
          <cell r="E1510" t="str">
            <v>1 mg</v>
          </cell>
          <cell r="F1510" t="str">
            <v>CAPSULE</v>
          </cell>
          <cell r="G1510" t="str">
            <v>CAP</v>
          </cell>
          <cell r="H1510"/>
          <cell r="I1510">
            <v>3.4171</v>
          </cell>
          <cell r="J1510"/>
          <cell r="K1510">
            <v>3.4171</v>
          </cell>
          <cell r="L1510">
            <v>0</v>
          </cell>
          <cell r="M1510">
            <v>20120610</v>
          </cell>
          <cell r="N1510">
            <v>0</v>
          </cell>
          <cell r="O1510">
            <v>20120610</v>
          </cell>
        </row>
        <row r="1511">
          <cell r="A1511" t="str">
            <v>28492 0</v>
          </cell>
          <cell r="B1511" t="str">
            <v>TACROLIMUS ANHYDROUS</v>
          </cell>
          <cell r="C1511">
            <v>28492</v>
          </cell>
          <cell r="D1511">
            <v>0</v>
          </cell>
          <cell r="E1511" t="str">
            <v>5 mg</v>
          </cell>
          <cell r="F1511" t="str">
            <v>CAPSULE</v>
          </cell>
          <cell r="G1511" t="str">
            <v>CAP</v>
          </cell>
          <cell r="H1511"/>
          <cell r="I1511">
            <v>19.081099999999999</v>
          </cell>
          <cell r="J1511"/>
          <cell r="K1511">
            <v>19.081099999999999</v>
          </cell>
          <cell r="L1511">
            <v>0</v>
          </cell>
          <cell r="M1511">
            <v>20120610</v>
          </cell>
          <cell r="N1511">
            <v>0</v>
          </cell>
          <cell r="O1511">
            <v>20120610</v>
          </cell>
        </row>
        <row r="1512">
          <cell r="A1512" t="str">
            <v>38720 0</v>
          </cell>
          <cell r="B1512" t="str">
            <v>TAMOXIFEN CITRATE</v>
          </cell>
          <cell r="C1512">
            <v>38720</v>
          </cell>
          <cell r="D1512">
            <v>0</v>
          </cell>
          <cell r="E1512" t="str">
            <v>10 mg</v>
          </cell>
          <cell r="F1512" t="str">
            <v>TABLET</v>
          </cell>
          <cell r="G1512" t="str">
            <v>TAB</v>
          </cell>
          <cell r="H1512"/>
          <cell r="I1512">
            <v>0.14510000000000001</v>
          </cell>
          <cell r="J1512"/>
          <cell r="K1512">
            <v>0.14510000000000001</v>
          </cell>
          <cell r="L1512">
            <v>0</v>
          </cell>
          <cell r="M1512">
            <v>20111209</v>
          </cell>
          <cell r="N1512">
            <v>0</v>
          </cell>
          <cell r="O1512">
            <v>20111209</v>
          </cell>
        </row>
        <row r="1513">
          <cell r="A1513" t="str">
            <v>38721 0</v>
          </cell>
          <cell r="B1513" t="str">
            <v>TAMOXIFEN CITRATE</v>
          </cell>
          <cell r="C1513">
            <v>38721</v>
          </cell>
          <cell r="D1513">
            <v>0</v>
          </cell>
          <cell r="E1513" t="str">
            <v>20 mg</v>
          </cell>
          <cell r="F1513" t="str">
            <v>TABLET</v>
          </cell>
          <cell r="G1513" t="str">
            <v>TAB</v>
          </cell>
          <cell r="H1513"/>
          <cell r="I1513">
            <v>0.34499999999999997</v>
          </cell>
          <cell r="J1513"/>
          <cell r="K1513">
            <v>0.34499999999999997</v>
          </cell>
          <cell r="L1513">
            <v>0</v>
          </cell>
          <cell r="M1513">
            <v>20120610</v>
          </cell>
          <cell r="N1513">
            <v>0</v>
          </cell>
          <cell r="O1513">
            <v>20120610</v>
          </cell>
        </row>
        <row r="1514">
          <cell r="A1514" t="str">
            <v>48191 0</v>
          </cell>
          <cell r="B1514" t="str">
            <v>TAMSULOSIN HCL</v>
          </cell>
          <cell r="C1514">
            <v>48191</v>
          </cell>
          <cell r="D1514">
            <v>0</v>
          </cell>
          <cell r="E1514" t="str">
            <v>0.4 mg</v>
          </cell>
          <cell r="F1514" t="str">
            <v>CAPSULE</v>
          </cell>
          <cell r="G1514" t="str">
            <v>CAP, SR 24HR</v>
          </cell>
          <cell r="H1514"/>
          <cell r="I1514">
            <v>0.1875</v>
          </cell>
          <cell r="J1514"/>
          <cell r="K1514">
            <v>0.1875</v>
          </cell>
          <cell r="L1514">
            <v>0</v>
          </cell>
          <cell r="M1514">
            <v>20121210</v>
          </cell>
          <cell r="N1514">
            <v>0</v>
          </cell>
          <cell r="O1514">
            <v>20121210</v>
          </cell>
        </row>
        <row r="1515">
          <cell r="A1515" t="str">
            <v>13840 0</v>
          </cell>
          <cell r="B1515" t="str">
            <v>TEMAZEPAM</v>
          </cell>
          <cell r="C1515">
            <v>13840</v>
          </cell>
          <cell r="D1515">
            <v>0</v>
          </cell>
          <cell r="E1515" t="str">
            <v>15 mg</v>
          </cell>
          <cell r="F1515" t="str">
            <v>CAPSULE</v>
          </cell>
          <cell r="G1515" t="str">
            <v>CAP</v>
          </cell>
          <cell r="H1515"/>
          <cell r="I1515">
            <v>7.6999999999999999E-2</v>
          </cell>
          <cell r="J1515"/>
          <cell r="K1515">
            <v>7.6999999999999999E-2</v>
          </cell>
          <cell r="L1515">
            <v>0</v>
          </cell>
          <cell r="M1515">
            <v>20120610</v>
          </cell>
          <cell r="N1515">
            <v>0</v>
          </cell>
          <cell r="O1515">
            <v>20120610</v>
          </cell>
        </row>
        <row r="1516">
          <cell r="A1516" t="str">
            <v>24036 0</v>
          </cell>
          <cell r="B1516" t="str">
            <v>TEMAZEPAM</v>
          </cell>
          <cell r="C1516">
            <v>24036</v>
          </cell>
          <cell r="D1516">
            <v>0</v>
          </cell>
          <cell r="E1516" t="str">
            <v>22.5 mg</v>
          </cell>
          <cell r="F1516" t="str">
            <v>CAPSULE</v>
          </cell>
          <cell r="G1516" t="str">
            <v>CAP</v>
          </cell>
          <cell r="H1516"/>
          <cell r="I1516">
            <v>10.4373</v>
          </cell>
          <cell r="J1516"/>
          <cell r="K1516">
            <v>10.4373</v>
          </cell>
          <cell r="L1516">
            <v>0</v>
          </cell>
          <cell r="M1516">
            <v>20120610</v>
          </cell>
          <cell r="N1516">
            <v>0</v>
          </cell>
          <cell r="O1516">
            <v>20120610</v>
          </cell>
        </row>
        <row r="1517">
          <cell r="A1517" t="str">
            <v>13841 0</v>
          </cell>
          <cell r="B1517" t="str">
            <v>TEMAZEPAM</v>
          </cell>
          <cell r="C1517">
            <v>13841</v>
          </cell>
          <cell r="D1517">
            <v>0</v>
          </cell>
          <cell r="E1517" t="str">
            <v>30 mg</v>
          </cell>
          <cell r="F1517" t="str">
            <v>CAPSULE</v>
          </cell>
          <cell r="G1517" t="str">
            <v>CAP</v>
          </cell>
          <cell r="H1517"/>
          <cell r="I1517">
            <v>0.1096</v>
          </cell>
          <cell r="J1517"/>
          <cell r="K1517">
            <v>0.1096</v>
          </cell>
          <cell r="L1517">
            <v>0</v>
          </cell>
          <cell r="M1517">
            <v>20120610</v>
          </cell>
          <cell r="N1517">
            <v>0</v>
          </cell>
          <cell r="O1517">
            <v>20120610</v>
          </cell>
        </row>
        <row r="1518">
          <cell r="A1518" t="str">
            <v>13845 0</v>
          </cell>
          <cell r="B1518" t="str">
            <v>TEMAZEPAM</v>
          </cell>
          <cell r="C1518">
            <v>13845</v>
          </cell>
          <cell r="D1518">
            <v>0</v>
          </cell>
          <cell r="E1518" t="str">
            <v>7.5 mg</v>
          </cell>
          <cell r="F1518" t="str">
            <v>CAPSULE</v>
          </cell>
          <cell r="G1518" t="str">
            <v>CAP</v>
          </cell>
          <cell r="H1518"/>
          <cell r="I1518">
            <v>6.3554000000000004</v>
          </cell>
          <cell r="J1518"/>
          <cell r="K1518">
            <v>6.3554000000000004</v>
          </cell>
          <cell r="L1518">
            <v>0</v>
          </cell>
          <cell r="M1518">
            <v>20110909</v>
          </cell>
          <cell r="N1518">
            <v>0</v>
          </cell>
          <cell r="O1518">
            <v>20110909</v>
          </cell>
        </row>
        <row r="1519">
          <cell r="A1519" t="str">
            <v>47124 0</v>
          </cell>
          <cell r="B1519" t="str">
            <v>TERAZOSIN</v>
          </cell>
          <cell r="C1519">
            <v>47124</v>
          </cell>
          <cell r="D1519">
            <v>0</v>
          </cell>
          <cell r="E1519" t="str">
            <v>1 mg</v>
          </cell>
          <cell r="F1519" t="str">
            <v>CAPSULE</v>
          </cell>
          <cell r="G1519" t="str">
            <v>CAP</v>
          </cell>
          <cell r="H1519"/>
          <cell r="I1519">
            <v>7.9600000000000004E-2</v>
          </cell>
          <cell r="J1519"/>
          <cell r="K1519">
            <v>7.9600000000000004E-2</v>
          </cell>
          <cell r="L1519">
            <v>0</v>
          </cell>
          <cell r="M1519">
            <v>20120309</v>
          </cell>
          <cell r="N1519">
            <v>0</v>
          </cell>
          <cell r="O1519">
            <v>20120309</v>
          </cell>
        </row>
        <row r="1520">
          <cell r="A1520" t="str">
            <v>47127 0</v>
          </cell>
          <cell r="B1520" t="str">
            <v>TERAZOSIN</v>
          </cell>
          <cell r="C1520">
            <v>47127</v>
          </cell>
          <cell r="D1520">
            <v>0</v>
          </cell>
          <cell r="E1520" t="str">
            <v>10 mg</v>
          </cell>
          <cell r="F1520" t="str">
            <v>CAPSULE</v>
          </cell>
          <cell r="G1520" t="str">
            <v>CAP</v>
          </cell>
          <cell r="H1520"/>
          <cell r="I1520">
            <v>8.4500000000000006E-2</v>
          </cell>
          <cell r="J1520"/>
          <cell r="K1520">
            <v>8.4500000000000006E-2</v>
          </cell>
          <cell r="L1520">
            <v>0</v>
          </cell>
          <cell r="M1520">
            <v>20120610</v>
          </cell>
          <cell r="N1520">
            <v>0</v>
          </cell>
          <cell r="O1520">
            <v>20120610</v>
          </cell>
        </row>
        <row r="1521">
          <cell r="A1521" t="str">
            <v>47125 0</v>
          </cell>
          <cell r="B1521" t="str">
            <v>TERAZOSIN</v>
          </cell>
          <cell r="C1521">
            <v>47125</v>
          </cell>
          <cell r="D1521">
            <v>0</v>
          </cell>
          <cell r="E1521" t="str">
            <v>2 mg</v>
          </cell>
          <cell r="F1521" t="str">
            <v>CAPSULE</v>
          </cell>
          <cell r="G1521" t="str">
            <v>CAP</v>
          </cell>
          <cell r="H1521"/>
          <cell r="I1521">
            <v>7.0699999999999999E-2</v>
          </cell>
          <cell r="J1521"/>
          <cell r="K1521">
            <v>7.0699999999999999E-2</v>
          </cell>
          <cell r="L1521">
            <v>0</v>
          </cell>
          <cell r="M1521">
            <v>20120610</v>
          </cell>
          <cell r="N1521">
            <v>0</v>
          </cell>
          <cell r="O1521">
            <v>20120610</v>
          </cell>
        </row>
        <row r="1522">
          <cell r="A1522" t="str">
            <v>47126 0</v>
          </cell>
          <cell r="B1522" t="str">
            <v>TERAZOSIN</v>
          </cell>
          <cell r="C1522">
            <v>47126</v>
          </cell>
          <cell r="D1522">
            <v>0</v>
          </cell>
          <cell r="E1522" t="str">
            <v>5 mg</v>
          </cell>
          <cell r="F1522" t="str">
            <v>CAPSULE</v>
          </cell>
          <cell r="G1522" t="str">
            <v>CAP</v>
          </cell>
          <cell r="H1522"/>
          <cell r="I1522">
            <v>9.5799999999999996E-2</v>
          </cell>
          <cell r="J1522"/>
          <cell r="K1522">
            <v>9.5799999999999996E-2</v>
          </cell>
          <cell r="L1522">
            <v>0</v>
          </cell>
          <cell r="M1522">
            <v>20120610</v>
          </cell>
          <cell r="N1522">
            <v>0</v>
          </cell>
          <cell r="O1522">
            <v>20120610</v>
          </cell>
        </row>
        <row r="1523">
          <cell r="A1523" t="str">
            <v>60823 0</v>
          </cell>
          <cell r="B1523" t="str">
            <v>TERBINAFINE HCL</v>
          </cell>
          <cell r="C1523">
            <v>60823</v>
          </cell>
          <cell r="D1523">
            <v>0</v>
          </cell>
          <cell r="E1523" t="str">
            <v>250 mg</v>
          </cell>
          <cell r="F1523" t="str">
            <v>TABLET</v>
          </cell>
          <cell r="G1523" t="str">
            <v>TAB</v>
          </cell>
          <cell r="H1523"/>
          <cell r="I1523">
            <v>0.2858</v>
          </cell>
          <cell r="J1523"/>
          <cell r="K1523">
            <v>0.2858</v>
          </cell>
          <cell r="L1523">
            <v>0</v>
          </cell>
          <cell r="M1523">
            <v>20121210</v>
          </cell>
          <cell r="N1523">
            <v>0</v>
          </cell>
          <cell r="O1523">
            <v>20121210</v>
          </cell>
        </row>
        <row r="1524">
          <cell r="A1524" t="str">
            <v>48380 0</v>
          </cell>
          <cell r="B1524" t="str">
            <v>TERCONAZOLE</v>
          </cell>
          <cell r="C1524">
            <v>48380</v>
          </cell>
          <cell r="D1524">
            <v>0</v>
          </cell>
          <cell r="E1524" t="str">
            <v>0.4%</v>
          </cell>
          <cell r="F1524" t="str">
            <v>GRAM</v>
          </cell>
          <cell r="G1524" t="str">
            <v>CRM</v>
          </cell>
          <cell r="H1524"/>
          <cell r="I1524">
            <v>0.27410000000000001</v>
          </cell>
          <cell r="J1524"/>
          <cell r="K1524">
            <v>0.27410000000000001</v>
          </cell>
          <cell r="L1524">
            <v>0</v>
          </cell>
          <cell r="M1524">
            <v>20121210</v>
          </cell>
          <cell r="N1524">
            <v>0</v>
          </cell>
          <cell r="O1524">
            <v>20121210</v>
          </cell>
        </row>
        <row r="1525">
          <cell r="A1525" t="str">
            <v>48381 0</v>
          </cell>
          <cell r="B1525" t="str">
            <v>TERCONAZOLE</v>
          </cell>
          <cell r="C1525">
            <v>48381</v>
          </cell>
          <cell r="D1525">
            <v>0</v>
          </cell>
          <cell r="E1525" t="str">
            <v>0.8%</v>
          </cell>
          <cell r="F1525" t="str">
            <v>GRAM</v>
          </cell>
          <cell r="G1525" t="str">
            <v>CRM</v>
          </cell>
          <cell r="H1525"/>
          <cell r="I1525">
            <v>0.7883</v>
          </cell>
          <cell r="J1525"/>
          <cell r="K1525">
            <v>0.7883</v>
          </cell>
          <cell r="L1525">
            <v>0</v>
          </cell>
          <cell r="M1525">
            <v>20120309</v>
          </cell>
          <cell r="N1525">
            <v>0</v>
          </cell>
          <cell r="O1525">
            <v>20120309</v>
          </cell>
        </row>
        <row r="1526">
          <cell r="A1526" t="str">
            <v>48370 0</v>
          </cell>
          <cell r="B1526" t="str">
            <v>TERCONAZOLE</v>
          </cell>
          <cell r="C1526">
            <v>48370</v>
          </cell>
          <cell r="D1526">
            <v>0</v>
          </cell>
          <cell r="E1526" t="str">
            <v>80 mg</v>
          </cell>
          <cell r="F1526" t="str">
            <v>EACH</v>
          </cell>
          <cell r="G1526" t="str">
            <v>SUPP</v>
          </cell>
          <cell r="H1526"/>
          <cell r="I1526">
            <v>19.684999999999999</v>
          </cell>
          <cell r="J1526"/>
          <cell r="K1526">
            <v>19.684999999999999</v>
          </cell>
          <cell r="L1526">
            <v>0</v>
          </cell>
          <cell r="M1526">
            <v>20120309</v>
          </cell>
          <cell r="N1526">
            <v>0</v>
          </cell>
          <cell r="O1526">
            <v>20120309</v>
          </cell>
        </row>
        <row r="1527">
          <cell r="A1527" t="str">
            <v>40072 0</v>
          </cell>
          <cell r="B1527" t="str">
            <v>TETRACYCLINE HCL</v>
          </cell>
          <cell r="C1527">
            <v>40072</v>
          </cell>
          <cell r="D1527">
            <v>0</v>
          </cell>
          <cell r="E1527" t="str">
            <v>250 mg</v>
          </cell>
          <cell r="F1527" t="str">
            <v>CAPSULE</v>
          </cell>
          <cell r="G1527" t="str">
            <v>CAP</v>
          </cell>
          <cell r="H1527"/>
          <cell r="I1527">
            <v>0.08</v>
          </cell>
          <cell r="J1527"/>
          <cell r="K1527">
            <v>0.08</v>
          </cell>
          <cell r="L1527">
            <v>0</v>
          </cell>
          <cell r="M1527">
            <v>20120610</v>
          </cell>
          <cell r="N1527">
            <v>0</v>
          </cell>
          <cell r="O1527">
            <v>20120610</v>
          </cell>
        </row>
        <row r="1528">
          <cell r="A1528" t="str">
            <v>40073 0</v>
          </cell>
          <cell r="B1528" t="str">
            <v>TETRACYCLINE HCL</v>
          </cell>
          <cell r="C1528">
            <v>40073</v>
          </cell>
          <cell r="D1528">
            <v>0</v>
          </cell>
          <cell r="E1528" t="str">
            <v>500 mg</v>
          </cell>
          <cell r="F1528" t="str">
            <v>CAPSULE</v>
          </cell>
          <cell r="G1528" t="str">
            <v>CAP</v>
          </cell>
          <cell r="H1528"/>
          <cell r="I1528">
            <v>6.1499999999999999E-2</v>
          </cell>
          <cell r="J1528"/>
          <cell r="K1528">
            <v>6.1499999999999999E-2</v>
          </cell>
          <cell r="L1528">
            <v>0</v>
          </cell>
          <cell r="M1528">
            <v>20120610</v>
          </cell>
          <cell r="N1528">
            <v>0</v>
          </cell>
          <cell r="O1528">
            <v>20120610</v>
          </cell>
        </row>
        <row r="1529">
          <cell r="A1529" t="str">
            <v>411 0</v>
          </cell>
          <cell r="B1529" t="str">
            <v>THEOPHYLLINE</v>
          </cell>
          <cell r="C1529">
            <v>411</v>
          </cell>
          <cell r="D1529">
            <v>0</v>
          </cell>
          <cell r="E1529" t="str">
            <v>200 mg</v>
          </cell>
          <cell r="F1529" t="str">
            <v>TABLET</v>
          </cell>
          <cell r="G1529" t="str">
            <v>TAB, SR 12HR</v>
          </cell>
          <cell r="H1529"/>
          <cell r="I1529">
            <v>0.19900000000000001</v>
          </cell>
          <cell r="J1529"/>
          <cell r="K1529">
            <v>0.19900000000000001</v>
          </cell>
          <cell r="L1529">
            <v>0</v>
          </cell>
          <cell r="M1529">
            <v>20091210</v>
          </cell>
          <cell r="N1529">
            <v>0</v>
          </cell>
          <cell r="O1529">
            <v>20110909</v>
          </cell>
        </row>
        <row r="1530">
          <cell r="A1530" t="str">
            <v>310 0</v>
          </cell>
          <cell r="B1530" t="str">
            <v>THEOPHYLLINE</v>
          </cell>
          <cell r="C1530">
            <v>310</v>
          </cell>
          <cell r="D1530">
            <v>0</v>
          </cell>
          <cell r="E1530" t="str">
            <v>300 mg</v>
          </cell>
          <cell r="F1530" t="str">
            <v>CAPSULE</v>
          </cell>
          <cell r="G1530" t="str">
            <v>CAP, SR 12HR</v>
          </cell>
          <cell r="H1530"/>
          <cell r="I1530">
            <v>0.59819999999999995</v>
          </cell>
          <cell r="J1530"/>
          <cell r="K1530">
            <v>0.59819999999999995</v>
          </cell>
          <cell r="L1530">
            <v>0</v>
          </cell>
          <cell r="M1530">
            <v>20070310</v>
          </cell>
          <cell r="N1530">
            <v>20070727</v>
          </cell>
          <cell r="O1530">
            <v>20071210</v>
          </cell>
        </row>
        <row r="1531">
          <cell r="A1531" t="str">
            <v>413 0</v>
          </cell>
          <cell r="B1531" t="str">
            <v>THEOPHYLLINE</v>
          </cell>
          <cell r="C1531">
            <v>413</v>
          </cell>
          <cell r="D1531">
            <v>0</v>
          </cell>
          <cell r="E1531" t="str">
            <v>300 mg</v>
          </cell>
          <cell r="F1531" t="str">
            <v>TABLET</v>
          </cell>
          <cell r="G1531" t="str">
            <v>TAB, SR 12HR</v>
          </cell>
          <cell r="H1531"/>
          <cell r="I1531">
            <v>0.1739</v>
          </cell>
          <cell r="J1531"/>
          <cell r="K1531">
            <v>0.1739</v>
          </cell>
          <cell r="L1531">
            <v>0</v>
          </cell>
          <cell r="M1531">
            <v>20120309</v>
          </cell>
          <cell r="N1531">
            <v>0</v>
          </cell>
          <cell r="O1531">
            <v>20120309</v>
          </cell>
        </row>
        <row r="1532">
          <cell r="A1532" t="str">
            <v>14882 0</v>
          </cell>
          <cell r="B1532" t="str">
            <v>THIORIDAZINE HCL</v>
          </cell>
          <cell r="C1532">
            <v>14882</v>
          </cell>
          <cell r="D1532">
            <v>0</v>
          </cell>
          <cell r="E1532" t="str">
            <v>10 mg</v>
          </cell>
          <cell r="F1532" t="str">
            <v>TABLET</v>
          </cell>
          <cell r="G1532" t="str">
            <v>TAB</v>
          </cell>
          <cell r="H1532"/>
          <cell r="I1532">
            <v>0.27310000000000001</v>
          </cell>
          <cell r="J1532"/>
          <cell r="K1532">
            <v>0.27310000000000001</v>
          </cell>
          <cell r="L1532">
            <v>0</v>
          </cell>
          <cell r="M1532">
            <v>20120610</v>
          </cell>
          <cell r="N1532">
            <v>0</v>
          </cell>
          <cell r="O1532">
            <v>20120610</v>
          </cell>
        </row>
        <row r="1533">
          <cell r="A1533" t="str">
            <v>14883 0</v>
          </cell>
          <cell r="B1533" t="str">
            <v>THIORIDAZINE HCL</v>
          </cell>
          <cell r="C1533">
            <v>14883</v>
          </cell>
          <cell r="D1533">
            <v>0</v>
          </cell>
          <cell r="E1533" t="str">
            <v>100 mg</v>
          </cell>
          <cell r="F1533" t="str">
            <v>TABLET</v>
          </cell>
          <cell r="G1533" t="str">
            <v>TAB</v>
          </cell>
          <cell r="H1533"/>
          <cell r="I1533">
            <v>0.2828</v>
          </cell>
          <cell r="J1533"/>
          <cell r="K1533">
            <v>0.2828</v>
          </cell>
          <cell r="L1533">
            <v>0</v>
          </cell>
          <cell r="M1533">
            <v>20120910</v>
          </cell>
          <cell r="N1533">
            <v>0</v>
          </cell>
          <cell r="O1533">
            <v>20120910</v>
          </cell>
        </row>
        <row r="1534">
          <cell r="A1534" t="str">
            <v>14880 0</v>
          </cell>
          <cell r="B1534" t="str">
            <v>THIORIDAZINE HCL</v>
          </cell>
          <cell r="C1534">
            <v>14880</v>
          </cell>
          <cell r="D1534">
            <v>0</v>
          </cell>
          <cell r="E1534" t="str">
            <v>25 mg</v>
          </cell>
          <cell r="F1534" t="str">
            <v>TABLET</v>
          </cell>
          <cell r="G1534" t="str">
            <v>TAB</v>
          </cell>
          <cell r="H1534"/>
          <cell r="I1534">
            <v>0.17100000000000001</v>
          </cell>
          <cell r="J1534"/>
          <cell r="K1534">
            <v>0.17100000000000001</v>
          </cell>
          <cell r="L1534">
            <v>0</v>
          </cell>
          <cell r="M1534">
            <v>20110610</v>
          </cell>
          <cell r="N1534">
            <v>0</v>
          </cell>
          <cell r="O1534">
            <v>20110909</v>
          </cell>
        </row>
        <row r="1535">
          <cell r="A1535" t="str">
            <v>14881 0</v>
          </cell>
          <cell r="B1535" t="str">
            <v>THIORIDAZINE HCL</v>
          </cell>
          <cell r="C1535">
            <v>14881</v>
          </cell>
          <cell r="D1535">
            <v>0</v>
          </cell>
          <cell r="E1535" t="str">
            <v>50 mg</v>
          </cell>
          <cell r="F1535" t="str">
            <v>TABLET</v>
          </cell>
          <cell r="G1535" t="str">
            <v>TAB</v>
          </cell>
          <cell r="H1535"/>
          <cell r="I1535">
            <v>0.2175</v>
          </cell>
          <cell r="J1535"/>
          <cell r="K1535">
            <v>0.2175</v>
          </cell>
          <cell r="L1535">
            <v>0</v>
          </cell>
          <cell r="M1535">
            <v>20110610</v>
          </cell>
          <cell r="N1535">
            <v>0</v>
          </cell>
          <cell r="O1535">
            <v>20110909</v>
          </cell>
        </row>
        <row r="1536">
          <cell r="A1536" t="str">
            <v>15690 0</v>
          </cell>
          <cell r="B1536" t="str">
            <v>THIOTHIXENE</v>
          </cell>
          <cell r="C1536">
            <v>15690</v>
          </cell>
          <cell r="D1536">
            <v>0</v>
          </cell>
          <cell r="E1536" t="str">
            <v>1 mg</v>
          </cell>
          <cell r="F1536" t="str">
            <v>CAPSULE</v>
          </cell>
          <cell r="G1536" t="str">
            <v>CAP</v>
          </cell>
          <cell r="H1536"/>
          <cell r="I1536">
            <v>0.157</v>
          </cell>
          <cell r="J1536"/>
          <cell r="K1536">
            <v>0.157</v>
          </cell>
          <cell r="L1536">
            <v>0</v>
          </cell>
          <cell r="M1536">
            <v>20111209</v>
          </cell>
          <cell r="N1536">
            <v>0</v>
          </cell>
          <cell r="O1536">
            <v>20111209</v>
          </cell>
        </row>
        <row r="1537">
          <cell r="A1537" t="str">
            <v>15691 0</v>
          </cell>
          <cell r="B1537" t="str">
            <v>THIOTHIXENE</v>
          </cell>
          <cell r="C1537">
            <v>15691</v>
          </cell>
          <cell r="D1537">
            <v>0</v>
          </cell>
          <cell r="E1537" t="str">
            <v>10 mg</v>
          </cell>
          <cell r="F1537" t="str">
            <v>CAPSULE</v>
          </cell>
          <cell r="G1537" t="str">
            <v>CAP</v>
          </cell>
          <cell r="H1537"/>
          <cell r="I1537">
            <v>0.29289999999999999</v>
          </cell>
          <cell r="J1537"/>
          <cell r="K1537">
            <v>0.29289999999999999</v>
          </cell>
          <cell r="L1537">
            <v>0</v>
          </cell>
          <cell r="M1537">
            <v>20111209</v>
          </cell>
          <cell r="N1537">
            <v>0</v>
          </cell>
          <cell r="O1537">
            <v>20111209</v>
          </cell>
        </row>
        <row r="1538">
          <cell r="A1538" t="str">
            <v>15692 0</v>
          </cell>
          <cell r="B1538" t="str">
            <v>THIOTHIXENE</v>
          </cell>
          <cell r="C1538">
            <v>15692</v>
          </cell>
          <cell r="D1538">
            <v>0</v>
          </cell>
          <cell r="E1538" t="str">
            <v>2 mg</v>
          </cell>
          <cell r="F1538" t="str">
            <v>CAPSULE</v>
          </cell>
          <cell r="G1538" t="str">
            <v>CAP</v>
          </cell>
          <cell r="H1538"/>
          <cell r="I1538">
            <v>0.1244</v>
          </cell>
          <cell r="J1538"/>
          <cell r="K1538">
            <v>0.1244</v>
          </cell>
          <cell r="L1538">
            <v>0</v>
          </cell>
          <cell r="M1538">
            <v>20121210</v>
          </cell>
          <cell r="N1538">
            <v>0</v>
          </cell>
          <cell r="O1538">
            <v>20121210</v>
          </cell>
        </row>
        <row r="1539">
          <cell r="A1539" t="str">
            <v>15694 0</v>
          </cell>
          <cell r="B1539" t="str">
            <v>THIOTHIXENE</v>
          </cell>
          <cell r="C1539">
            <v>15694</v>
          </cell>
          <cell r="D1539">
            <v>0</v>
          </cell>
          <cell r="E1539" t="str">
            <v>5 mg</v>
          </cell>
          <cell r="F1539" t="str">
            <v>CAPSULE</v>
          </cell>
          <cell r="G1539" t="str">
            <v>CAP</v>
          </cell>
          <cell r="H1539"/>
          <cell r="I1539">
            <v>0.1948</v>
          </cell>
          <cell r="J1539"/>
          <cell r="K1539">
            <v>0.1948</v>
          </cell>
          <cell r="L1539">
            <v>0</v>
          </cell>
          <cell r="M1539">
            <v>20120309</v>
          </cell>
          <cell r="N1539">
            <v>0</v>
          </cell>
          <cell r="O1539">
            <v>20120309</v>
          </cell>
        </row>
        <row r="1540">
          <cell r="A1540" t="str">
            <v>26491 0</v>
          </cell>
          <cell r="B1540" t="str">
            <v>TICLOPIDINE HCL</v>
          </cell>
          <cell r="C1540">
            <v>26491</v>
          </cell>
          <cell r="D1540">
            <v>0</v>
          </cell>
          <cell r="E1540" t="str">
            <v>250 mg</v>
          </cell>
          <cell r="F1540" t="str">
            <v>TABLET</v>
          </cell>
          <cell r="G1540" t="str">
            <v>TAB</v>
          </cell>
          <cell r="H1540"/>
          <cell r="I1540">
            <v>0.24579999999999999</v>
          </cell>
          <cell r="J1540"/>
          <cell r="K1540">
            <v>0.24579999999999999</v>
          </cell>
          <cell r="L1540">
            <v>0</v>
          </cell>
          <cell r="M1540">
            <v>20120309</v>
          </cell>
          <cell r="N1540">
            <v>0</v>
          </cell>
          <cell r="O1540">
            <v>20120309</v>
          </cell>
        </row>
        <row r="1541">
          <cell r="A1541" t="str">
            <v>95919 0</v>
          </cell>
          <cell r="B1541" t="str">
            <v>TIMOLOL MALEATE/DORZOLAMIDE HCL</v>
          </cell>
          <cell r="C1541">
            <v>95919</v>
          </cell>
          <cell r="D1541">
            <v>0</v>
          </cell>
          <cell r="E1541" t="str">
            <v>0.5%-2%</v>
          </cell>
          <cell r="F1541" t="str">
            <v>MILLILITER</v>
          </cell>
          <cell r="G1541" t="str">
            <v>DROPS</v>
          </cell>
          <cell r="H1541"/>
          <cell r="I1541">
            <v>3.3755999999999999</v>
          </cell>
          <cell r="J1541"/>
          <cell r="K1541">
            <v>3.3755999999999999</v>
          </cell>
          <cell r="L1541">
            <v>0</v>
          </cell>
          <cell r="M1541">
            <v>20120910</v>
          </cell>
          <cell r="N1541">
            <v>0</v>
          </cell>
          <cell r="O1541">
            <v>20120910</v>
          </cell>
        </row>
        <row r="1542">
          <cell r="A1542" t="str">
            <v>32822 0</v>
          </cell>
          <cell r="B1542" t="str">
            <v>TIMOLOL MALEATE</v>
          </cell>
          <cell r="C1542">
            <v>32822</v>
          </cell>
          <cell r="D1542">
            <v>0</v>
          </cell>
          <cell r="E1542">
            <v>2.5000000000000001E-3</v>
          </cell>
          <cell r="F1542" t="str">
            <v>MILLILITER</v>
          </cell>
          <cell r="G1542" t="str">
            <v>GEL</v>
          </cell>
          <cell r="H1542"/>
          <cell r="I1542">
            <v>7.3895999999999997</v>
          </cell>
          <cell r="J1542"/>
          <cell r="K1542">
            <v>7.3895999999999997</v>
          </cell>
          <cell r="L1542">
            <v>0</v>
          </cell>
          <cell r="M1542">
            <v>20120309</v>
          </cell>
          <cell r="N1542">
            <v>0</v>
          </cell>
          <cell r="O1542">
            <v>20120309</v>
          </cell>
        </row>
        <row r="1543">
          <cell r="A1543" t="str">
            <v>32820 0</v>
          </cell>
          <cell r="B1543" t="str">
            <v>TIMOLOL MALEATE</v>
          </cell>
          <cell r="C1543">
            <v>32820</v>
          </cell>
          <cell r="D1543">
            <v>0</v>
          </cell>
          <cell r="E1543">
            <v>2.5000000000000001E-3</v>
          </cell>
          <cell r="F1543" t="str">
            <v>MILLILITER</v>
          </cell>
          <cell r="G1543" t="str">
            <v>OPTH SOLN</v>
          </cell>
          <cell r="H1543"/>
          <cell r="I1543">
            <v>0.75360000000000005</v>
          </cell>
          <cell r="J1543"/>
          <cell r="K1543">
            <v>0.75360000000000005</v>
          </cell>
          <cell r="L1543">
            <v>0</v>
          </cell>
          <cell r="M1543">
            <v>20121210</v>
          </cell>
          <cell r="N1543">
            <v>0</v>
          </cell>
          <cell r="O1543">
            <v>20121210</v>
          </cell>
        </row>
        <row r="1544">
          <cell r="A1544" t="str">
            <v>32823 0</v>
          </cell>
          <cell r="B1544" t="str">
            <v>TIMOLOL MALEATE</v>
          </cell>
          <cell r="C1544">
            <v>32823</v>
          </cell>
          <cell r="D1544">
            <v>0</v>
          </cell>
          <cell r="E1544">
            <v>5.0000000000000001E-3</v>
          </cell>
          <cell r="F1544" t="str">
            <v>MILLILITER</v>
          </cell>
          <cell r="G1544" t="str">
            <v>GEL</v>
          </cell>
          <cell r="H1544"/>
          <cell r="I1544">
            <v>11.6136</v>
          </cell>
          <cell r="J1544"/>
          <cell r="K1544">
            <v>11.6136</v>
          </cell>
          <cell r="L1544">
            <v>0</v>
          </cell>
          <cell r="M1544">
            <v>20111209</v>
          </cell>
          <cell r="N1544">
            <v>0</v>
          </cell>
          <cell r="O1544">
            <v>20111209</v>
          </cell>
        </row>
        <row r="1545">
          <cell r="A1545" t="str">
            <v>32821 0</v>
          </cell>
          <cell r="B1545" t="str">
            <v>TIMOLOL MALEATE</v>
          </cell>
          <cell r="C1545">
            <v>32821</v>
          </cell>
          <cell r="D1545">
            <v>0</v>
          </cell>
          <cell r="E1545">
            <v>5.0000000000000001E-3</v>
          </cell>
          <cell r="F1545" t="str">
            <v>MILLILITER</v>
          </cell>
          <cell r="G1545" t="str">
            <v>OPTH SOLN</v>
          </cell>
          <cell r="H1545"/>
          <cell r="I1545">
            <v>1.0129999999999999</v>
          </cell>
          <cell r="J1545"/>
          <cell r="K1545">
            <v>1.0129999999999999</v>
          </cell>
          <cell r="L1545">
            <v>0</v>
          </cell>
          <cell r="M1545">
            <v>20120610</v>
          </cell>
          <cell r="N1545">
            <v>0</v>
          </cell>
          <cell r="O1545">
            <v>20120610</v>
          </cell>
        </row>
        <row r="1546">
          <cell r="A1546" t="str">
            <v>20670 0</v>
          </cell>
          <cell r="B1546" t="str">
            <v>TIMOLOL MALEATE</v>
          </cell>
          <cell r="C1546">
            <v>20670</v>
          </cell>
          <cell r="D1546">
            <v>0</v>
          </cell>
          <cell r="E1546" t="str">
            <v>10 mg</v>
          </cell>
          <cell r="F1546" t="str">
            <v>TABLET</v>
          </cell>
          <cell r="G1546" t="str">
            <v>TAB</v>
          </cell>
          <cell r="H1546"/>
          <cell r="I1546">
            <v>0.35720000000000002</v>
          </cell>
          <cell r="J1546"/>
          <cell r="K1546">
            <v>0.35720000000000002</v>
          </cell>
          <cell r="L1546">
            <v>0</v>
          </cell>
          <cell r="M1546">
            <v>20060910</v>
          </cell>
          <cell r="N1546">
            <v>20070310</v>
          </cell>
          <cell r="O1546">
            <v>20070310</v>
          </cell>
        </row>
        <row r="1547">
          <cell r="A1547" t="str">
            <v>14690 0</v>
          </cell>
          <cell r="B1547" t="str">
            <v>TIZANIDINE HCL</v>
          </cell>
          <cell r="C1547">
            <v>14690</v>
          </cell>
          <cell r="D1547">
            <v>0</v>
          </cell>
          <cell r="E1547" t="str">
            <v>2 mg</v>
          </cell>
          <cell r="F1547" t="str">
            <v>TABLET</v>
          </cell>
          <cell r="G1547" t="str">
            <v>TAB</v>
          </cell>
          <cell r="H1547"/>
          <cell r="I1547">
            <v>6.4799999999999996E-2</v>
          </cell>
          <cell r="J1547"/>
          <cell r="K1547">
            <v>6.4799999999999996E-2</v>
          </cell>
          <cell r="L1547">
            <v>0</v>
          </cell>
          <cell r="M1547">
            <v>20120910</v>
          </cell>
          <cell r="N1547">
            <v>0</v>
          </cell>
          <cell r="O1547">
            <v>20120910</v>
          </cell>
        </row>
        <row r="1548">
          <cell r="A1548" t="str">
            <v>14693 0</v>
          </cell>
          <cell r="B1548" t="str">
            <v>TIZANIDINE HCL</v>
          </cell>
          <cell r="C1548">
            <v>14693</v>
          </cell>
          <cell r="D1548">
            <v>0</v>
          </cell>
          <cell r="E1548" t="str">
            <v>4 mg</v>
          </cell>
          <cell r="F1548" t="str">
            <v>TABLET</v>
          </cell>
          <cell r="G1548" t="str">
            <v>TAB</v>
          </cell>
          <cell r="H1548"/>
          <cell r="I1548">
            <v>7.9799999999999996E-2</v>
          </cell>
          <cell r="J1548"/>
          <cell r="K1548">
            <v>7.9799999999999996E-2</v>
          </cell>
          <cell r="L1548">
            <v>0</v>
          </cell>
          <cell r="M1548">
            <v>20120610</v>
          </cell>
          <cell r="N1548">
            <v>0</v>
          </cell>
          <cell r="O1548">
            <v>20120610</v>
          </cell>
        </row>
        <row r="1549">
          <cell r="A1549" t="str">
            <v>92280 0</v>
          </cell>
          <cell r="B1549" t="str">
            <v>TOBRAMYCIN SULFATE/DEXAMETHASONE</v>
          </cell>
          <cell r="C1549">
            <v>92280</v>
          </cell>
          <cell r="D1549">
            <v>0</v>
          </cell>
          <cell r="E1549" t="str">
            <v>0.3 - 0.1%</v>
          </cell>
          <cell r="F1549" t="str">
            <v>MILLILITER</v>
          </cell>
          <cell r="G1549" t="str">
            <v>SUSP</v>
          </cell>
          <cell r="H1549"/>
          <cell r="I1549">
            <v>15.12</v>
          </cell>
          <cell r="J1549"/>
          <cell r="K1549">
            <v>15.12</v>
          </cell>
          <cell r="L1549">
            <v>0</v>
          </cell>
          <cell r="M1549">
            <v>20110310</v>
          </cell>
          <cell r="N1549">
            <v>0</v>
          </cell>
          <cell r="O1549">
            <v>20110909</v>
          </cell>
        </row>
        <row r="1550">
          <cell r="A1550" t="str">
            <v>41160 0</v>
          </cell>
          <cell r="B1550" t="str">
            <v>TOBRAMYCIN SULFATE</v>
          </cell>
          <cell r="C1550">
            <v>41160</v>
          </cell>
          <cell r="D1550">
            <v>0</v>
          </cell>
          <cell r="E1550" t="str">
            <v>1.2 gm</v>
          </cell>
          <cell r="F1550" t="str">
            <v>EACH</v>
          </cell>
          <cell r="G1550" t="str">
            <v>VIAL</v>
          </cell>
          <cell r="H1550"/>
          <cell r="I1550">
            <v>108</v>
          </cell>
          <cell r="J1550"/>
          <cell r="K1550">
            <v>108</v>
          </cell>
          <cell r="L1550">
            <v>0</v>
          </cell>
          <cell r="M1550">
            <v>20110310</v>
          </cell>
          <cell r="N1550">
            <v>0</v>
          </cell>
          <cell r="O1550">
            <v>20110909</v>
          </cell>
        </row>
        <row r="1551">
          <cell r="A1551" t="str">
            <v>41185 0</v>
          </cell>
          <cell r="B1551" t="str">
            <v>TOBRAMYCIN SULFATE</v>
          </cell>
          <cell r="C1551">
            <v>41185</v>
          </cell>
          <cell r="D1551">
            <v>0</v>
          </cell>
          <cell r="E1551" t="str">
            <v>40 mg/ml</v>
          </cell>
          <cell r="F1551" t="str">
            <v>MILLILITER</v>
          </cell>
          <cell r="G1551" t="str">
            <v>VIAL</v>
          </cell>
          <cell r="H1551"/>
          <cell r="I1551">
            <v>0.66649999999999998</v>
          </cell>
          <cell r="J1551"/>
          <cell r="K1551">
            <v>0.66649999999999998</v>
          </cell>
          <cell r="L1551">
            <v>0</v>
          </cell>
          <cell r="M1551">
            <v>20100610</v>
          </cell>
          <cell r="N1551">
            <v>20100916</v>
          </cell>
          <cell r="O1551">
            <v>20110909</v>
          </cell>
        </row>
        <row r="1552">
          <cell r="A1552" t="str">
            <v>33630 0</v>
          </cell>
          <cell r="B1552" t="str">
            <v>TOBRAMYCIN</v>
          </cell>
          <cell r="C1552">
            <v>33630</v>
          </cell>
          <cell r="D1552">
            <v>0</v>
          </cell>
          <cell r="E1552">
            <v>3.0000000000000001E-3</v>
          </cell>
          <cell r="F1552" t="str">
            <v>DROPS</v>
          </cell>
          <cell r="G1552" t="str">
            <v>OPTH SOLN</v>
          </cell>
          <cell r="H1552"/>
          <cell r="I1552">
            <v>2.4460999999999999</v>
          </cell>
          <cell r="J1552"/>
          <cell r="K1552">
            <v>2.4460999999999999</v>
          </cell>
          <cell r="L1552">
            <v>0</v>
          </cell>
          <cell r="M1552">
            <v>20120910</v>
          </cell>
          <cell r="N1552">
            <v>0</v>
          </cell>
          <cell r="O1552">
            <v>20120910</v>
          </cell>
        </row>
        <row r="1553">
          <cell r="A1553" t="str">
            <v>5724 0</v>
          </cell>
          <cell r="B1553" t="str">
            <v>TOLBUTAMIDE</v>
          </cell>
          <cell r="C1553">
            <v>5724</v>
          </cell>
          <cell r="D1553">
            <v>0</v>
          </cell>
          <cell r="E1553" t="str">
            <v>500 mg</v>
          </cell>
          <cell r="F1553" t="str">
            <v>TABLET</v>
          </cell>
          <cell r="G1553" t="str">
            <v>TAB</v>
          </cell>
          <cell r="H1553"/>
          <cell r="I1553">
            <v>0.26350000000000001</v>
          </cell>
          <cell r="J1553"/>
          <cell r="K1553">
            <v>0.26350000000000001</v>
          </cell>
          <cell r="L1553">
            <v>0</v>
          </cell>
          <cell r="M1553">
            <v>20090910</v>
          </cell>
          <cell r="N1553">
            <v>20091210</v>
          </cell>
          <cell r="O1553">
            <v>20091210</v>
          </cell>
        </row>
        <row r="1554">
          <cell r="A1554" t="str">
            <v>35780 0</v>
          </cell>
          <cell r="B1554" t="str">
            <v>TOLMETIN SODIUM</v>
          </cell>
          <cell r="C1554">
            <v>35780</v>
          </cell>
          <cell r="D1554">
            <v>0</v>
          </cell>
          <cell r="E1554" t="str">
            <v>200 mg</v>
          </cell>
          <cell r="F1554" t="str">
            <v>TABLET</v>
          </cell>
          <cell r="G1554" t="str">
            <v>TAB</v>
          </cell>
          <cell r="H1554"/>
          <cell r="I1554">
            <v>0.89100000000000001</v>
          </cell>
          <cell r="J1554"/>
          <cell r="K1554">
            <v>0.89100000000000001</v>
          </cell>
          <cell r="L1554">
            <v>0</v>
          </cell>
          <cell r="M1554">
            <v>20060610</v>
          </cell>
          <cell r="N1554">
            <v>20061210</v>
          </cell>
          <cell r="O1554">
            <v>20070310</v>
          </cell>
        </row>
        <row r="1555">
          <cell r="A1555" t="str">
            <v>35770 0</v>
          </cell>
          <cell r="B1555" t="str">
            <v>TOLMETIN SODIUM</v>
          </cell>
          <cell r="C1555">
            <v>35770</v>
          </cell>
          <cell r="D1555">
            <v>0</v>
          </cell>
          <cell r="E1555" t="str">
            <v>400 mg</v>
          </cell>
          <cell r="F1555" t="str">
            <v>CAPSULE</v>
          </cell>
          <cell r="G1555" t="str">
            <v>CAP</v>
          </cell>
          <cell r="H1555"/>
          <cell r="I1555">
            <v>1.7558</v>
          </cell>
          <cell r="J1555"/>
          <cell r="K1555">
            <v>1.7558</v>
          </cell>
          <cell r="L1555">
            <v>0</v>
          </cell>
          <cell r="M1555">
            <v>20101210</v>
          </cell>
          <cell r="N1555">
            <v>20110610</v>
          </cell>
          <cell r="O1555">
            <v>20110909</v>
          </cell>
        </row>
        <row r="1556">
          <cell r="A1556" t="str">
            <v>35781 0</v>
          </cell>
          <cell r="B1556" t="str">
            <v>TOLMETIN SODIUM</v>
          </cell>
          <cell r="C1556">
            <v>35781</v>
          </cell>
          <cell r="D1556">
            <v>0</v>
          </cell>
          <cell r="E1556" t="str">
            <v>600 mg</v>
          </cell>
          <cell r="F1556" t="str">
            <v>TABLET</v>
          </cell>
          <cell r="G1556" t="str">
            <v>TAB</v>
          </cell>
          <cell r="H1556"/>
          <cell r="I1556">
            <v>1.8811</v>
          </cell>
          <cell r="J1556"/>
          <cell r="K1556">
            <v>1.8811</v>
          </cell>
          <cell r="L1556">
            <v>0</v>
          </cell>
          <cell r="M1556">
            <v>20100910</v>
          </cell>
          <cell r="N1556">
            <v>20101210</v>
          </cell>
          <cell r="O1556">
            <v>20110909</v>
          </cell>
        </row>
        <row r="1557">
          <cell r="A1557" t="str">
            <v>36551 0</v>
          </cell>
          <cell r="B1557" t="str">
            <v>TOPIRAMATE</v>
          </cell>
          <cell r="C1557">
            <v>36551</v>
          </cell>
          <cell r="D1557">
            <v>0</v>
          </cell>
          <cell r="E1557" t="str">
            <v>100 mg</v>
          </cell>
          <cell r="F1557" t="str">
            <v>TABLET</v>
          </cell>
          <cell r="G1557" t="str">
            <v>TAB</v>
          </cell>
          <cell r="H1557"/>
          <cell r="I1557">
            <v>0.12709999999999999</v>
          </cell>
          <cell r="J1557"/>
          <cell r="K1557">
            <v>0.12709999999999999</v>
          </cell>
          <cell r="L1557">
            <v>0</v>
          </cell>
          <cell r="M1557">
            <v>20120309</v>
          </cell>
          <cell r="N1557">
            <v>0</v>
          </cell>
          <cell r="O1557">
            <v>20120309</v>
          </cell>
        </row>
        <row r="1558">
          <cell r="A1558" t="str">
            <v>36556 0</v>
          </cell>
          <cell r="B1558" t="str">
            <v>TOPIRAMATE</v>
          </cell>
          <cell r="C1558">
            <v>36556</v>
          </cell>
          <cell r="D1558">
            <v>0</v>
          </cell>
          <cell r="E1558" t="str">
            <v>15 mg</v>
          </cell>
          <cell r="F1558" t="str">
            <v>CAPSULE</v>
          </cell>
          <cell r="G1558" t="str">
            <v>CAP, sprinkles</v>
          </cell>
          <cell r="H1558"/>
          <cell r="I1558">
            <v>1.2724</v>
          </cell>
          <cell r="J1558"/>
          <cell r="K1558">
            <v>1.2724</v>
          </cell>
          <cell r="L1558">
            <v>0</v>
          </cell>
          <cell r="M1558">
            <v>20120610</v>
          </cell>
          <cell r="N1558">
            <v>0</v>
          </cell>
          <cell r="O1558">
            <v>20120610</v>
          </cell>
        </row>
        <row r="1559">
          <cell r="A1559" t="str">
            <v>36552 0</v>
          </cell>
          <cell r="B1559" t="str">
            <v>TOPIRAMATE</v>
          </cell>
          <cell r="C1559">
            <v>36552</v>
          </cell>
          <cell r="D1559">
            <v>0</v>
          </cell>
          <cell r="E1559" t="str">
            <v>200 mg</v>
          </cell>
          <cell r="F1559" t="str">
            <v>TABLET</v>
          </cell>
          <cell r="G1559" t="str">
            <v>TAB</v>
          </cell>
          <cell r="H1559"/>
          <cell r="I1559">
            <v>0.1862</v>
          </cell>
          <cell r="J1559"/>
          <cell r="K1559">
            <v>0.1862</v>
          </cell>
          <cell r="L1559">
            <v>0</v>
          </cell>
          <cell r="M1559">
            <v>20120610</v>
          </cell>
          <cell r="N1559">
            <v>0</v>
          </cell>
          <cell r="O1559">
            <v>20120610</v>
          </cell>
        </row>
        <row r="1560">
          <cell r="A1560" t="str">
            <v>36557 0</v>
          </cell>
          <cell r="B1560" t="str">
            <v>TOPIRAMATE</v>
          </cell>
          <cell r="C1560">
            <v>36557</v>
          </cell>
          <cell r="D1560">
            <v>0</v>
          </cell>
          <cell r="E1560" t="str">
            <v>25 mg</v>
          </cell>
          <cell r="F1560" t="str">
            <v>CAPSULE</v>
          </cell>
          <cell r="G1560" t="str">
            <v>CAP, sprinkles</v>
          </cell>
          <cell r="H1560"/>
          <cell r="I1560">
            <v>0.52549999999999997</v>
          </cell>
          <cell r="J1560"/>
          <cell r="K1560">
            <v>0.52549999999999997</v>
          </cell>
          <cell r="L1560">
            <v>0</v>
          </cell>
          <cell r="M1560">
            <v>20120626</v>
          </cell>
          <cell r="N1560">
            <v>0</v>
          </cell>
          <cell r="O1560">
            <v>20120626</v>
          </cell>
        </row>
        <row r="1561">
          <cell r="A1561" t="str">
            <v>36553 0</v>
          </cell>
          <cell r="B1561" t="str">
            <v>TOPIRAMATE</v>
          </cell>
          <cell r="C1561">
            <v>36553</v>
          </cell>
          <cell r="D1561">
            <v>0</v>
          </cell>
          <cell r="E1561" t="str">
            <v>25 mg</v>
          </cell>
          <cell r="F1561" t="str">
            <v>TABLET</v>
          </cell>
          <cell r="G1561" t="str">
            <v>TAB</v>
          </cell>
          <cell r="H1561"/>
          <cell r="I1561">
            <v>5.9700000000000003E-2</v>
          </cell>
          <cell r="J1561"/>
          <cell r="K1561">
            <v>5.9700000000000003E-2</v>
          </cell>
          <cell r="L1561">
            <v>0</v>
          </cell>
          <cell r="M1561">
            <v>20120309</v>
          </cell>
          <cell r="N1561">
            <v>0</v>
          </cell>
          <cell r="O1561">
            <v>20120309</v>
          </cell>
        </row>
        <row r="1562">
          <cell r="A1562" t="str">
            <v>36550 0</v>
          </cell>
          <cell r="B1562" t="str">
            <v>TOPIRAMATE</v>
          </cell>
          <cell r="C1562">
            <v>36550</v>
          </cell>
          <cell r="D1562">
            <v>0</v>
          </cell>
          <cell r="E1562" t="str">
            <v>50 mg</v>
          </cell>
          <cell r="F1562" t="str">
            <v>TABLET</v>
          </cell>
          <cell r="G1562" t="str">
            <v>TAB</v>
          </cell>
          <cell r="H1562"/>
          <cell r="I1562">
            <v>7.4999999999999997E-2</v>
          </cell>
          <cell r="J1562"/>
          <cell r="K1562">
            <v>7.4999999999999997E-2</v>
          </cell>
          <cell r="L1562">
            <v>0</v>
          </cell>
          <cell r="M1562">
            <v>20120610</v>
          </cell>
          <cell r="N1562">
            <v>0</v>
          </cell>
          <cell r="O1562">
            <v>20120610</v>
          </cell>
        </row>
        <row r="1563">
          <cell r="A1563" t="str">
            <v>21131 0</v>
          </cell>
          <cell r="B1563" t="str">
            <v>TORSEMIDE</v>
          </cell>
          <cell r="C1563">
            <v>21131</v>
          </cell>
          <cell r="D1563">
            <v>0</v>
          </cell>
          <cell r="E1563" t="str">
            <v>10 mg</v>
          </cell>
          <cell r="F1563" t="str">
            <v>TABLET</v>
          </cell>
          <cell r="G1563" t="str">
            <v>TAB</v>
          </cell>
          <cell r="H1563"/>
          <cell r="I1563">
            <v>0.1106</v>
          </cell>
          <cell r="J1563"/>
          <cell r="K1563">
            <v>0.1106</v>
          </cell>
          <cell r="L1563">
            <v>0</v>
          </cell>
          <cell r="M1563">
            <v>20120910</v>
          </cell>
          <cell r="N1563">
            <v>0</v>
          </cell>
          <cell r="O1563">
            <v>20120910</v>
          </cell>
        </row>
        <row r="1564">
          <cell r="A1564" t="str">
            <v>21133 0</v>
          </cell>
          <cell r="B1564" t="str">
            <v>TORSEMIDE</v>
          </cell>
          <cell r="C1564">
            <v>21133</v>
          </cell>
          <cell r="D1564">
            <v>0</v>
          </cell>
          <cell r="E1564" t="str">
            <v>100 mg</v>
          </cell>
          <cell r="F1564" t="str">
            <v>TABLET</v>
          </cell>
          <cell r="G1564" t="str">
            <v>TAB</v>
          </cell>
          <cell r="H1564"/>
          <cell r="I1564">
            <v>0.4229</v>
          </cell>
          <cell r="J1564"/>
          <cell r="K1564">
            <v>0.4229</v>
          </cell>
          <cell r="L1564">
            <v>0</v>
          </cell>
          <cell r="M1564">
            <v>20120610</v>
          </cell>
          <cell r="N1564">
            <v>0</v>
          </cell>
          <cell r="O1564">
            <v>20120610</v>
          </cell>
        </row>
        <row r="1565">
          <cell r="A1565" t="str">
            <v>21132 0</v>
          </cell>
          <cell r="B1565" t="str">
            <v>TORSEMIDE</v>
          </cell>
          <cell r="C1565">
            <v>21132</v>
          </cell>
          <cell r="D1565">
            <v>0</v>
          </cell>
          <cell r="E1565" t="str">
            <v>20 mg</v>
          </cell>
          <cell r="F1565" t="str">
            <v>TABLET</v>
          </cell>
          <cell r="G1565" t="str">
            <v>TAB</v>
          </cell>
          <cell r="H1565"/>
          <cell r="I1565">
            <v>0.12690000000000001</v>
          </cell>
          <cell r="J1565"/>
          <cell r="K1565">
            <v>0.12690000000000001</v>
          </cell>
          <cell r="L1565">
            <v>0</v>
          </cell>
          <cell r="M1565">
            <v>20110610</v>
          </cell>
          <cell r="N1565">
            <v>0</v>
          </cell>
          <cell r="O1565">
            <v>20110909</v>
          </cell>
        </row>
        <row r="1566">
          <cell r="A1566" t="str">
            <v>21130 0</v>
          </cell>
          <cell r="B1566" t="str">
            <v>TORSEMIDE</v>
          </cell>
          <cell r="C1566">
            <v>21130</v>
          </cell>
          <cell r="D1566">
            <v>0</v>
          </cell>
          <cell r="E1566" t="str">
            <v>5 mg</v>
          </cell>
          <cell r="F1566" t="str">
            <v>TABLET</v>
          </cell>
          <cell r="G1566" t="str">
            <v>TAB</v>
          </cell>
          <cell r="H1566"/>
          <cell r="I1566">
            <v>0.12640000000000001</v>
          </cell>
          <cell r="J1566"/>
          <cell r="K1566">
            <v>0.12640000000000001</v>
          </cell>
          <cell r="L1566">
            <v>0</v>
          </cell>
          <cell r="M1566">
            <v>20120910</v>
          </cell>
          <cell r="N1566">
            <v>0</v>
          </cell>
          <cell r="O1566">
            <v>20120910</v>
          </cell>
        </row>
        <row r="1567">
          <cell r="A1567" t="str">
            <v>13909 0</v>
          </cell>
          <cell r="B1567" t="str">
            <v>TRAMADOL HCL/APAP</v>
          </cell>
          <cell r="C1567">
            <v>13909</v>
          </cell>
          <cell r="D1567">
            <v>0</v>
          </cell>
          <cell r="E1567" t="str">
            <v>37.5/325 mg</v>
          </cell>
          <cell r="F1567" t="str">
            <v>TABLET</v>
          </cell>
          <cell r="G1567" t="str">
            <v>TAB</v>
          </cell>
          <cell r="H1567"/>
          <cell r="I1567">
            <v>0.30380000000000001</v>
          </cell>
          <cell r="J1567"/>
          <cell r="K1567">
            <v>0.30380000000000001</v>
          </cell>
          <cell r="L1567">
            <v>0</v>
          </cell>
          <cell r="M1567">
            <v>20120309</v>
          </cell>
          <cell r="N1567">
            <v>0</v>
          </cell>
          <cell r="O1567">
            <v>20120309</v>
          </cell>
        </row>
        <row r="1568">
          <cell r="A1568" t="str">
            <v>26387 0</v>
          </cell>
          <cell r="B1568" t="str">
            <v>TRAMADOL HCL</v>
          </cell>
          <cell r="C1568">
            <v>26387</v>
          </cell>
          <cell r="D1568">
            <v>0</v>
          </cell>
          <cell r="E1568" t="str">
            <v>100 mg</v>
          </cell>
          <cell r="F1568" t="str">
            <v>TABLET</v>
          </cell>
          <cell r="G1568" t="str">
            <v>TAB, SR</v>
          </cell>
          <cell r="H1568"/>
          <cell r="I1568">
            <v>3.1835</v>
          </cell>
          <cell r="J1568"/>
          <cell r="K1568">
            <v>3.1835</v>
          </cell>
          <cell r="L1568">
            <v>0</v>
          </cell>
          <cell r="M1568">
            <v>20120910</v>
          </cell>
          <cell r="N1568">
            <v>0</v>
          </cell>
          <cell r="O1568">
            <v>20120910</v>
          </cell>
        </row>
        <row r="1569">
          <cell r="A1569" t="str">
            <v>50417 0</v>
          </cell>
          <cell r="B1569" t="str">
            <v>TRAMADOL HCL</v>
          </cell>
          <cell r="C1569">
            <v>50417</v>
          </cell>
          <cell r="D1569">
            <v>0</v>
          </cell>
          <cell r="E1569" t="str">
            <v>200 mg</v>
          </cell>
          <cell r="F1569" t="str">
            <v>TABLET</v>
          </cell>
          <cell r="G1569" t="str">
            <v>TAB, SR</v>
          </cell>
          <cell r="H1569"/>
          <cell r="I1569">
            <v>5.2645</v>
          </cell>
          <cell r="J1569"/>
          <cell r="K1569">
            <v>5.2645</v>
          </cell>
          <cell r="L1569">
            <v>0</v>
          </cell>
          <cell r="M1569">
            <v>20120910</v>
          </cell>
          <cell r="N1569">
            <v>0</v>
          </cell>
          <cell r="O1569">
            <v>20120910</v>
          </cell>
        </row>
        <row r="1570">
          <cell r="A1570" t="str">
            <v>7221 0</v>
          </cell>
          <cell r="B1570" t="str">
            <v>TRAMADOL</v>
          </cell>
          <cell r="C1570">
            <v>7221</v>
          </cell>
          <cell r="D1570">
            <v>0</v>
          </cell>
          <cell r="E1570" t="str">
            <v>50 mg</v>
          </cell>
          <cell r="F1570" t="str">
            <v>TABLET</v>
          </cell>
          <cell r="G1570" t="str">
            <v>TAB</v>
          </cell>
          <cell r="H1570"/>
          <cell r="I1570">
            <v>3.5999999999999997E-2</v>
          </cell>
          <cell r="J1570"/>
          <cell r="K1570">
            <v>3.5999999999999997E-2</v>
          </cell>
          <cell r="L1570">
            <v>0</v>
          </cell>
          <cell r="M1570">
            <v>20120610</v>
          </cell>
          <cell r="N1570">
            <v>0</v>
          </cell>
          <cell r="O1570">
            <v>20120610</v>
          </cell>
        </row>
        <row r="1571">
          <cell r="A1571" t="str">
            <v>32191 0</v>
          </cell>
          <cell r="B1571" t="str">
            <v>TRANDOLAPRIL</v>
          </cell>
          <cell r="C1571">
            <v>32191</v>
          </cell>
          <cell r="D1571">
            <v>0</v>
          </cell>
          <cell r="E1571" t="str">
            <v>1 mg</v>
          </cell>
          <cell r="F1571" t="str">
            <v>TABLET</v>
          </cell>
          <cell r="G1571" t="str">
            <v>TAB</v>
          </cell>
          <cell r="H1571"/>
          <cell r="I1571">
            <v>0.30880000000000002</v>
          </cell>
          <cell r="J1571"/>
          <cell r="K1571">
            <v>0.30880000000000002</v>
          </cell>
          <cell r="L1571">
            <v>0</v>
          </cell>
          <cell r="M1571">
            <v>20120610</v>
          </cell>
          <cell r="N1571">
            <v>0</v>
          </cell>
          <cell r="O1571">
            <v>20120610</v>
          </cell>
        </row>
        <row r="1572">
          <cell r="A1572" t="str">
            <v>32192 0</v>
          </cell>
          <cell r="B1572" t="str">
            <v>TRANDOLAPRIL</v>
          </cell>
          <cell r="C1572">
            <v>32192</v>
          </cell>
          <cell r="D1572">
            <v>0</v>
          </cell>
          <cell r="E1572" t="str">
            <v>2 mg</v>
          </cell>
          <cell r="F1572" t="str">
            <v>TABLET</v>
          </cell>
          <cell r="G1572" t="str">
            <v>TAB</v>
          </cell>
          <cell r="H1572"/>
          <cell r="I1572">
            <v>0.37009999999999998</v>
          </cell>
          <cell r="J1572"/>
          <cell r="K1572">
            <v>0.37009999999999998</v>
          </cell>
          <cell r="L1572">
            <v>0</v>
          </cell>
          <cell r="M1572">
            <v>20121210</v>
          </cell>
          <cell r="N1572">
            <v>0</v>
          </cell>
          <cell r="O1572">
            <v>20121210</v>
          </cell>
        </row>
        <row r="1573">
          <cell r="A1573" t="str">
            <v>32193 0</v>
          </cell>
          <cell r="B1573" t="str">
            <v>TRANDOLAPRIL</v>
          </cell>
          <cell r="C1573">
            <v>32193</v>
          </cell>
          <cell r="D1573">
            <v>0</v>
          </cell>
          <cell r="E1573" t="str">
            <v>4 mg</v>
          </cell>
          <cell r="F1573" t="str">
            <v>TABLET</v>
          </cell>
          <cell r="G1573" t="str">
            <v>TAB</v>
          </cell>
          <cell r="H1573"/>
          <cell r="I1573">
            <v>0.53490000000000004</v>
          </cell>
          <cell r="J1573"/>
          <cell r="K1573">
            <v>0.53490000000000004</v>
          </cell>
          <cell r="L1573">
            <v>0</v>
          </cell>
          <cell r="M1573">
            <v>20120610</v>
          </cell>
          <cell r="N1573">
            <v>0</v>
          </cell>
          <cell r="O1573">
            <v>20120610</v>
          </cell>
        </row>
        <row r="1574">
          <cell r="A1574" t="str">
            <v>16392 0</v>
          </cell>
          <cell r="B1574" t="str">
            <v>TRAZODONE HCL</v>
          </cell>
          <cell r="C1574">
            <v>16392</v>
          </cell>
          <cell r="D1574">
            <v>0</v>
          </cell>
          <cell r="E1574" t="str">
            <v>100 mg</v>
          </cell>
          <cell r="F1574" t="str">
            <v>TABLET</v>
          </cell>
          <cell r="G1574" t="str">
            <v>TAB</v>
          </cell>
          <cell r="H1574"/>
          <cell r="I1574">
            <v>5.0999999999999997E-2</v>
          </cell>
          <cell r="J1574"/>
          <cell r="K1574">
            <v>5.0999999999999997E-2</v>
          </cell>
          <cell r="L1574">
            <v>0</v>
          </cell>
          <cell r="M1574">
            <v>20121210</v>
          </cell>
          <cell r="N1574">
            <v>0</v>
          </cell>
          <cell r="O1574">
            <v>20121210</v>
          </cell>
        </row>
        <row r="1575">
          <cell r="A1575" t="str">
            <v>16393 0</v>
          </cell>
          <cell r="B1575" t="str">
            <v>TRAZODONE HCL</v>
          </cell>
          <cell r="C1575">
            <v>16393</v>
          </cell>
          <cell r="D1575">
            <v>0</v>
          </cell>
          <cell r="E1575" t="str">
            <v>150 mg</v>
          </cell>
          <cell r="F1575" t="str">
            <v>TABLET</v>
          </cell>
          <cell r="G1575" t="str">
            <v>TAB</v>
          </cell>
          <cell r="H1575"/>
          <cell r="I1575">
            <v>0.13009999999999999</v>
          </cell>
          <cell r="J1575"/>
          <cell r="K1575">
            <v>0.13009999999999999</v>
          </cell>
          <cell r="L1575">
            <v>0</v>
          </cell>
          <cell r="M1575">
            <v>20120610</v>
          </cell>
          <cell r="N1575">
            <v>0</v>
          </cell>
          <cell r="O1575">
            <v>20120610</v>
          </cell>
        </row>
        <row r="1576">
          <cell r="A1576" t="str">
            <v>16394 0</v>
          </cell>
          <cell r="B1576" t="str">
            <v>TRAZODONE HCL</v>
          </cell>
          <cell r="C1576">
            <v>16394</v>
          </cell>
          <cell r="D1576">
            <v>0</v>
          </cell>
          <cell r="E1576" t="str">
            <v>300 mg</v>
          </cell>
          <cell r="F1576" t="str">
            <v>TABLET</v>
          </cell>
          <cell r="G1576" t="str">
            <v>TAB</v>
          </cell>
          <cell r="H1576"/>
          <cell r="I1576">
            <v>4.5655000000000001</v>
          </cell>
          <cell r="J1576"/>
          <cell r="K1576">
            <v>4.5655000000000001</v>
          </cell>
          <cell r="L1576">
            <v>0</v>
          </cell>
          <cell r="M1576">
            <v>20120610</v>
          </cell>
          <cell r="N1576">
            <v>0</v>
          </cell>
          <cell r="O1576">
            <v>20120610</v>
          </cell>
        </row>
        <row r="1577">
          <cell r="A1577" t="str">
            <v>16391 0</v>
          </cell>
          <cell r="B1577" t="str">
            <v>TRAZODONE HCL</v>
          </cell>
          <cell r="C1577">
            <v>16391</v>
          </cell>
          <cell r="D1577">
            <v>0</v>
          </cell>
          <cell r="E1577" t="str">
            <v>50 mg</v>
          </cell>
          <cell r="F1577" t="str">
            <v>TABLET</v>
          </cell>
          <cell r="G1577" t="str">
            <v>TAB</v>
          </cell>
          <cell r="H1577"/>
          <cell r="I1577">
            <v>3.04E-2</v>
          </cell>
          <cell r="J1577"/>
          <cell r="K1577">
            <v>3.04E-2</v>
          </cell>
          <cell r="L1577">
            <v>0</v>
          </cell>
          <cell r="M1577">
            <v>20120610</v>
          </cell>
          <cell r="N1577">
            <v>0</v>
          </cell>
          <cell r="O1577">
            <v>20120610</v>
          </cell>
        </row>
        <row r="1578">
          <cell r="A1578" t="str">
            <v>22870 0</v>
          </cell>
          <cell r="B1578" t="str">
            <v>TRETINOIN</v>
          </cell>
          <cell r="C1578">
            <v>22870</v>
          </cell>
          <cell r="D1578">
            <v>0</v>
          </cell>
          <cell r="E1578">
            <v>1E-4</v>
          </cell>
          <cell r="F1578" t="str">
            <v>GRAM</v>
          </cell>
          <cell r="G1578" t="str">
            <v>GEL</v>
          </cell>
          <cell r="H1578"/>
          <cell r="I1578">
            <v>1.0294000000000001</v>
          </cell>
          <cell r="J1578"/>
          <cell r="K1578">
            <v>1.0294000000000001</v>
          </cell>
          <cell r="L1578">
            <v>0</v>
          </cell>
          <cell r="M1578">
            <v>20120309</v>
          </cell>
          <cell r="N1578">
            <v>0</v>
          </cell>
          <cell r="O1578">
            <v>20120309</v>
          </cell>
        </row>
        <row r="1579">
          <cell r="A1579" t="str">
            <v>22882 0</v>
          </cell>
          <cell r="B1579" t="str">
            <v>TRETINOIN</v>
          </cell>
          <cell r="C1579">
            <v>22882</v>
          </cell>
          <cell r="D1579">
            <v>0</v>
          </cell>
          <cell r="E1579">
            <v>2.5000000000000001E-4</v>
          </cell>
          <cell r="F1579" t="str">
            <v>GRAM</v>
          </cell>
          <cell r="G1579" t="str">
            <v>CRM</v>
          </cell>
          <cell r="H1579"/>
          <cell r="I1579">
            <v>1.1355</v>
          </cell>
          <cell r="J1579"/>
          <cell r="K1579">
            <v>1.1355</v>
          </cell>
          <cell r="L1579">
            <v>0</v>
          </cell>
          <cell r="M1579">
            <v>20120910</v>
          </cell>
          <cell r="N1579">
            <v>0</v>
          </cell>
          <cell r="O1579">
            <v>20120910</v>
          </cell>
        </row>
        <row r="1580">
          <cell r="A1580" t="str">
            <v>22871 0</v>
          </cell>
          <cell r="B1580" t="str">
            <v>TRETINOIN</v>
          </cell>
          <cell r="C1580">
            <v>22871</v>
          </cell>
          <cell r="D1580">
            <v>0</v>
          </cell>
          <cell r="E1580">
            <v>2.5000000000000001E-4</v>
          </cell>
          <cell r="F1580" t="str">
            <v>GRAM</v>
          </cell>
          <cell r="G1580" t="str">
            <v>GEL</v>
          </cell>
          <cell r="H1580"/>
          <cell r="I1580">
            <v>1.397</v>
          </cell>
          <cell r="J1580"/>
          <cell r="K1580">
            <v>1.397</v>
          </cell>
          <cell r="L1580">
            <v>0</v>
          </cell>
          <cell r="M1580">
            <v>20120610</v>
          </cell>
          <cell r="N1580">
            <v>0</v>
          </cell>
          <cell r="O1580">
            <v>20120610</v>
          </cell>
        </row>
        <row r="1581">
          <cell r="A1581" t="str">
            <v>22880 0</v>
          </cell>
          <cell r="B1581" t="str">
            <v>TRETINOIN</v>
          </cell>
          <cell r="C1581">
            <v>22880</v>
          </cell>
          <cell r="D1581">
            <v>0</v>
          </cell>
          <cell r="E1581">
            <v>5.0000000000000001E-4</v>
          </cell>
          <cell r="F1581" t="str">
            <v>GRAM</v>
          </cell>
          <cell r="G1581" t="str">
            <v>CRM</v>
          </cell>
          <cell r="H1581"/>
          <cell r="I1581">
            <v>1.375</v>
          </cell>
          <cell r="J1581"/>
          <cell r="K1581">
            <v>1.375</v>
          </cell>
          <cell r="L1581">
            <v>0</v>
          </cell>
          <cell r="M1581">
            <v>20120910</v>
          </cell>
          <cell r="N1581">
            <v>0</v>
          </cell>
          <cell r="O1581">
            <v>20120910</v>
          </cell>
        </row>
        <row r="1582">
          <cell r="A1582" t="str">
            <v>22881 0</v>
          </cell>
          <cell r="B1582" t="str">
            <v>TRETINOIN</v>
          </cell>
          <cell r="C1582">
            <v>22881</v>
          </cell>
          <cell r="D1582">
            <v>0</v>
          </cell>
          <cell r="E1582">
            <v>1E-3</v>
          </cell>
          <cell r="F1582" t="str">
            <v>GRAM</v>
          </cell>
          <cell r="G1582" t="str">
            <v>CRM</v>
          </cell>
          <cell r="H1582"/>
          <cell r="I1582">
            <v>1.6637</v>
          </cell>
          <cell r="J1582"/>
          <cell r="K1582">
            <v>1.6637</v>
          </cell>
          <cell r="L1582">
            <v>0</v>
          </cell>
          <cell r="M1582">
            <v>20121210</v>
          </cell>
          <cell r="N1582">
            <v>0</v>
          </cell>
          <cell r="O1582">
            <v>20121210</v>
          </cell>
        </row>
        <row r="1583">
          <cell r="A1583" t="str">
            <v>48590 0</v>
          </cell>
          <cell r="B1583" t="str">
            <v>TRETINOIN</v>
          </cell>
          <cell r="C1583">
            <v>48590</v>
          </cell>
          <cell r="D1583">
            <v>0</v>
          </cell>
          <cell r="E1583" t="str">
            <v>10 mg</v>
          </cell>
          <cell r="F1583" t="str">
            <v>CAPSULE</v>
          </cell>
          <cell r="G1583" t="str">
            <v>CAP</v>
          </cell>
          <cell r="H1583"/>
          <cell r="I1583">
            <v>21.950900000000001</v>
          </cell>
          <cell r="J1583"/>
          <cell r="K1583">
            <v>21.950900000000001</v>
          </cell>
          <cell r="L1583">
            <v>0</v>
          </cell>
          <cell r="M1583">
            <v>20111209</v>
          </cell>
          <cell r="N1583">
            <v>20120309</v>
          </cell>
          <cell r="O1583">
            <v>20120309</v>
          </cell>
        </row>
        <row r="1584">
          <cell r="A1584" t="str">
            <v>31260 0</v>
          </cell>
          <cell r="B1584" t="str">
            <v>TRIAMCINOLONE ACETONIDE</v>
          </cell>
          <cell r="C1584">
            <v>31260</v>
          </cell>
          <cell r="D1584">
            <v>0</v>
          </cell>
          <cell r="E1584">
            <v>2.5000000000000001E-4</v>
          </cell>
          <cell r="F1584" t="str">
            <v>MILLILITER</v>
          </cell>
          <cell r="G1584" t="str">
            <v>LOT</v>
          </cell>
          <cell r="H1584"/>
          <cell r="I1584">
            <v>0.52910000000000001</v>
          </cell>
          <cell r="J1584"/>
          <cell r="K1584">
            <v>0.52910000000000001</v>
          </cell>
          <cell r="L1584">
            <v>0</v>
          </cell>
          <cell r="M1584">
            <v>20121210</v>
          </cell>
          <cell r="N1584">
            <v>0</v>
          </cell>
          <cell r="O1584">
            <v>20121210</v>
          </cell>
        </row>
        <row r="1585">
          <cell r="A1585" t="str">
            <v>31232 0</v>
          </cell>
          <cell r="B1585" t="str">
            <v>TRIAMCINOLONE ACETONIDE</v>
          </cell>
          <cell r="C1585">
            <v>31232</v>
          </cell>
          <cell r="D1585">
            <v>0</v>
          </cell>
          <cell r="E1585">
            <v>1E-3</v>
          </cell>
          <cell r="F1585" t="str">
            <v>GRAM</v>
          </cell>
          <cell r="G1585" t="str">
            <v>CRM</v>
          </cell>
          <cell r="H1585"/>
          <cell r="I1585">
            <v>0.18</v>
          </cell>
          <cell r="J1585"/>
          <cell r="K1585">
            <v>0.18</v>
          </cell>
          <cell r="L1585">
            <v>0</v>
          </cell>
          <cell r="M1585">
            <v>20121210</v>
          </cell>
          <cell r="N1585">
            <v>0</v>
          </cell>
          <cell r="O1585">
            <v>20121210</v>
          </cell>
        </row>
        <row r="1586">
          <cell r="A1586" t="str">
            <v>31242 0</v>
          </cell>
          <cell r="B1586" t="str">
            <v>TRIAMCINOLONE ACETONIDE</v>
          </cell>
          <cell r="C1586">
            <v>31242</v>
          </cell>
          <cell r="D1586">
            <v>0</v>
          </cell>
          <cell r="E1586">
            <v>1E-3</v>
          </cell>
          <cell r="F1586" t="str">
            <v>GRAM</v>
          </cell>
          <cell r="G1586" t="str">
            <v>OINT</v>
          </cell>
          <cell r="H1586"/>
          <cell r="I1586">
            <v>0.32640000000000002</v>
          </cell>
          <cell r="J1586"/>
          <cell r="K1586">
            <v>0.32640000000000002</v>
          </cell>
          <cell r="L1586">
            <v>0</v>
          </cell>
          <cell r="M1586">
            <v>20120610</v>
          </cell>
          <cell r="N1586">
            <v>0</v>
          </cell>
          <cell r="O1586">
            <v>20120610</v>
          </cell>
        </row>
        <row r="1587">
          <cell r="A1587" t="str">
            <v>31870 0</v>
          </cell>
          <cell r="B1587" t="str">
            <v>TRIAMCINOLONE ACETONIDE</v>
          </cell>
          <cell r="C1587">
            <v>31870</v>
          </cell>
          <cell r="D1587">
            <v>0</v>
          </cell>
          <cell r="E1587">
            <v>1E-3</v>
          </cell>
          <cell r="F1587" t="str">
            <v>GRAM</v>
          </cell>
          <cell r="G1587" t="str">
            <v>PASTE</v>
          </cell>
          <cell r="H1587"/>
          <cell r="I1587">
            <v>11.169600000000001</v>
          </cell>
          <cell r="J1587"/>
          <cell r="K1587">
            <v>11.169600000000001</v>
          </cell>
          <cell r="L1587">
            <v>0</v>
          </cell>
          <cell r="M1587">
            <v>20120309</v>
          </cell>
          <cell r="N1587">
            <v>0</v>
          </cell>
          <cell r="O1587">
            <v>20120309</v>
          </cell>
        </row>
        <row r="1588">
          <cell r="A1588" t="str">
            <v>31261 0</v>
          </cell>
          <cell r="B1588" t="str">
            <v>TRIAMCINOLONE ACETONIDE</v>
          </cell>
          <cell r="C1588">
            <v>31261</v>
          </cell>
          <cell r="D1588">
            <v>0</v>
          </cell>
          <cell r="E1588">
            <v>1E-3</v>
          </cell>
          <cell r="F1588" t="str">
            <v>MILLILITER</v>
          </cell>
          <cell r="G1588" t="str">
            <v>LOT</v>
          </cell>
          <cell r="H1588"/>
          <cell r="I1588">
            <v>0.39379999999999998</v>
          </cell>
          <cell r="J1588"/>
          <cell r="K1588">
            <v>0.39379999999999998</v>
          </cell>
          <cell r="L1588">
            <v>0</v>
          </cell>
          <cell r="M1588">
            <v>20110310</v>
          </cell>
          <cell r="N1588">
            <v>0</v>
          </cell>
          <cell r="O1588">
            <v>20110909</v>
          </cell>
        </row>
        <row r="1589">
          <cell r="A1589" t="str">
            <v>31233 0</v>
          </cell>
          <cell r="B1589" t="str">
            <v>TRIAMCINOLONE ACETONIDE</v>
          </cell>
          <cell r="C1589">
            <v>31233</v>
          </cell>
          <cell r="D1589">
            <v>0</v>
          </cell>
          <cell r="E1589">
            <v>5.0000000000000001E-3</v>
          </cell>
          <cell r="F1589" t="str">
            <v>GRAM</v>
          </cell>
          <cell r="G1589" t="str">
            <v>CRM</v>
          </cell>
          <cell r="H1589"/>
          <cell r="I1589">
            <v>0.624</v>
          </cell>
          <cell r="J1589"/>
          <cell r="K1589">
            <v>0.624</v>
          </cell>
          <cell r="L1589">
            <v>0</v>
          </cell>
          <cell r="M1589">
            <v>20120309</v>
          </cell>
          <cell r="N1589">
            <v>0</v>
          </cell>
          <cell r="O1589">
            <v>20120309</v>
          </cell>
        </row>
        <row r="1590">
          <cell r="A1590" t="str">
            <v>31231 15</v>
          </cell>
          <cell r="B1590" t="str">
            <v>TRIAMCINOLONE ACETONIDE</v>
          </cell>
          <cell r="C1590">
            <v>31231</v>
          </cell>
          <cell r="D1590">
            <v>15</v>
          </cell>
          <cell r="E1590" t="str">
            <v>0.025%, 15 gm</v>
          </cell>
          <cell r="F1590" t="str">
            <v>GRAM</v>
          </cell>
          <cell r="G1590" t="str">
            <v>CRM</v>
          </cell>
          <cell r="H1590"/>
          <cell r="I1590">
            <v>0.2296</v>
          </cell>
          <cell r="J1590"/>
          <cell r="K1590">
            <v>0.2296</v>
          </cell>
          <cell r="L1590">
            <v>0</v>
          </cell>
          <cell r="M1590">
            <v>20120610</v>
          </cell>
          <cell r="N1590">
            <v>0</v>
          </cell>
          <cell r="O1590">
            <v>20120610</v>
          </cell>
        </row>
        <row r="1591">
          <cell r="A1591" t="str">
            <v>31231 80</v>
          </cell>
          <cell r="B1591" t="str">
            <v>TRIAMCINOLONE ACETONIDE</v>
          </cell>
          <cell r="C1591">
            <v>31231</v>
          </cell>
          <cell r="D1591">
            <v>80</v>
          </cell>
          <cell r="E1591" t="str">
            <v>0.025%, 80 gm</v>
          </cell>
          <cell r="F1591" t="str">
            <v>GRAM</v>
          </cell>
          <cell r="G1591" t="str">
            <v>CRM</v>
          </cell>
          <cell r="H1591"/>
          <cell r="I1591">
            <v>0.11700000000000001</v>
          </cell>
          <cell r="J1591"/>
          <cell r="K1591">
            <v>0.11700000000000001</v>
          </cell>
          <cell r="L1591">
            <v>0</v>
          </cell>
          <cell r="M1591">
            <v>20120610</v>
          </cell>
          <cell r="N1591">
            <v>0</v>
          </cell>
          <cell r="O1591">
            <v>20120610</v>
          </cell>
        </row>
        <row r="1592">
          <cell r="A1592" t="str">
            <v>31241 80</v>
          </cell>
          <cell r="B1592" t="str">
            <v>TRIAMCINOLONE ACETONIDE</v>
          </cell>
          <cell r="C1592">
            <v>31241</v>
          </cell>
          <cell r="D1592">
            <v>80</v>
          </cell>
          <cell r="E1592" t="str">
            <v>0.025%, 80 gm</v>
          </cell>
          <cell r="F1592" t="str">
            <v>GRAM</v>
          </cell>
          <cell r="G1592" t="str">
            <v>OINT</v>
          </cell>
          <cell r="H1592"/>
          <cell r="I1592">
            <v>0.1326</v>
          </cell>
          <cell r="J1592"/>
          <cell r="K1592">
            <v>0.1326</v>
          </cell>
          <cell r="L1592">
            <v>0</v>
          </cell>
          <cell r="M1592">
            <v>20120610</v>
          </cell>
          <cell r="N1592">
            <v>0</v>
          </cell>
          <cell r="O1592">
            <v>20120610</v>
          </cell>
        </row>
        <row r="1593">
          <cell r="A1593" t="str">
            <v>88731 0</v>
          </cell>
          <cell r="B1593" t="str">
            <v>TRIAMTERENE &amp; HYDROCHLOROTHIAZIDE</v>
          </cell>
          <cell r="C1593">
            <v>88731</v>
          </cell>
          <cell r="D1593">
            <v>0</v>
          </cell>
          <cell r="E1593" t="str">
            <v>37.5 mg; 25 mg</v>
          </cell>
          <cell r="F1593" t="str">
            <v>CAPSULE</v>
          </cell>
          <cell r="G1593" t="str">
            <v>CAP</v>
          </cell>
          <cell r="H1593"/>
          <cell r="I1593">
            <v>0.18690000000000001</v>
          </cell>
          <cell r="J1593"/>
          <cell r="K1593">
            <v>0.18690000000000001</v>
          </cell>
          <cell r="L1593">
            <v>0</v>
          </cell>
          <cell r="M1593">
            <v>20121210</v>
          </cell>
          <cell r="N1593">
            <v>0</v>
          </cell>
          <cell r="O1593">
            <v>20121210</v>
          </cell>
        </row>
        <row r="1594">
          <cell r="A1594" t="str">
            <v>88741 0</v>
          </cell>
          <cell r="B1594" t="str">
            <v>TRIAMTERENE &amp; HYDROCHLOROTHIAZIDE</v>
          </cell>
          <cell r="C1594">
            <v>88741</v>
          </cell>
          <cell r="D1594">
            <v>0</v>
          </cell>
          <cell r="E1594" t="str">
            <v>37.5 mg; 25 mg</v>
          </cell>
          <cell r="F1594" t="str">
            <v>TABLET</v>
          </cell>
          <cell r="G1594" t="str">
            <v>TAB</v>
          </cell>
          <cell r="H1594"/>
          <cell r="I1594">
            <v>0.23180000000000001</v>
          </cell>
          <cell r="J1594"/>
          <cell r="K1594">
            <v>0.23180000000000001</v>
          </cell>
          <cell r="L1594">
            <v>0</v>
          </cell>
          <cell r="M1594">
            <v>20120921</v>
          </cell>
          <cell r="N1594">
            <v>0</v>
          </cell>
          <cell r="O1594">
            <v>20120921</v>
          </cell>
        </row>
        <row r="1595">
          <cell r="A1595" t="str">
            <v>88730 0</v>
          </cell>
          <cell r="B1595" t="str">
            <v>TRIAMTERENE &amp; HYDROCHLOROTHIAZIDE</v>
          </cell>
          <cell r="C1595">
            <v>88730</v>
          </cell>
          <cell r="D1595">
            <v>0</v>
          </cell>
          <cell r="E1595" t="str">
            <v>50 mg; 25 mg</v>
          </cell>
          <cell r="F1595" t="str">
            <v>CAPSULE</v>
          </cell>
          <cell r="G1595" t="str">
            <v>CAP</v>
          </cell>
          <cell r="H1595"/>
          <cell r="I1595">
            <v>0.35320000000000001</v>
          </cell>
          <cell r="J1595"/>
          <cell r="K1595">
            <v>0.35320000000000001</v>
          </cell>
          <cell r="L1595">
            <v>0</v>
          </cell>
          <cell r="M1595">
            <v>20090910</v>
          </cell>
          <cell r="N1595">
            <v>20100319</v>
          </cell>
          <cell r="O1595">
            <v>20110909</v>
          </cell>
        </row>
        <row r="1596">
          <cell r="A1596" t="str">
            <v>88740 0</v>
          </cell>
          <cell r="B1596" t="str">
            <v>TRIAMTERENE &amp; HYDROCHLOROTHIAZIDE</v>
          </cell>
          <cell r="C1596">
            <v>88740</v>
          </cell>
          <cell r="D1596">
            <v>0</v>
          </cell>
          <cell r="E1596" t="str">
            <v>75 mg; 50 mg</v>
          </cell>
          <cell r="F1596" t="str">
            <v>TABLET</v>
          </cell>
          <cell r="G1596" t="str">
            <v>TAB</v>
          </cell>
          <cell r="H1596"/>
          <cell r="I1596">
            <v>4.82E-2</v>
          </cell>
          <cell r="J1596"/>
          <cell r="K1596">
            <v>4.82E-2</v>
          </cell>
          <cell r="L1596">
            <v>0</v>
          </cell>
          <cell r="M1596">
            <v>20121210</v>
          </cell>
          <cell r="N1596">
            <v>0</v>
          </cell>
          <cell r="O1596">
            <v>20121210</v>
          </cell>
        </row>
        <row r="1597">
          <cell r="A1597" t="str">
            <v>14282 0</v>
          </cell>
          <cell r="B1597" t="str">
            <v>TRIAZOLAM</v>
          </cell>
          <cell r="C1597">
            <v>14282</v>
          </cell>
          <cell r="D1597">
            <v>0</v>
          </cell>
          <cell r="E1597" t="str">
            <v>0.125 mg</v>
          </cell>
          <cell r="F1597" t="str">
            <v>TABLET</v>
          </cell>
          <cell r="G1597" t="str">
            <v>TAB</v>
          </cell>
          <cell r="H1597"/>
          <cell r="I1597">
            <v>0.183</v>
          </cell>
          <cell r="J1597"/>
          <cell r="K1597">
            <v>0.183</v>
          </cell>
          <cell r="L1597">
            <v>0</v>
          </cell>
          <cell r="M1597">
            <v>20120910</v>
          </cell>
          <cell r="N1597">
            <v>0</v>
          </cell>
          <cell r="O1597">
            <v>20120910</v>
          </cell>
        </row>
        <row r="1598">
          <cell r="A1598" t="str">
            <v>14280 0</v>
          </cell>
          <cell r="B1598" t="str">
            <v>TRIAZOLAM</v>
          </cell>
          <cell r="C1598">
            <v>14280</v>
          </cell>
          <cell r="D1598">
            <v>0</v>
          </cell>
          <cell r="E1598" t="str">
            <v>0.25 mg</v>
          </cell>
          <cell r="F1598" t="str">
            <v>TABLET</v>
          </cell>
          <cell r="G1598" t="str">
            <v>TAB</v>
          </cell>
          <cell r="H1598"/>
          <cell r="I1598">
            <v>0.21149999999999999</v>
          </cell>
          <cell r="J1598"/>
          <cell r="K1598">
            <v>0.21149999999999999</v>
          </cell>
          <cell r="L1598">
            <v>0</v>
          </cell>
          <cell r="M1598">
            <v>20120610</v>
          </cell>
          <cell r="N1598">
            <v>0</v>
          </cell>
          <cell r="O1598">
            <v>20120610</v>
          </cell>
        </row>
        <row r="1599">
          <cell r="A1599" t="str">
            <v>14830 0</v>
          </cell>
          <cell r="B1599" t="str">
            <v>TRIFLUOPERAZINE HCL</v>
          </cell>
          <cell r="C1599">
            <v>14830</v>
          </cell>
          <cell r="D1599">
            <v>0</v>
          </cell>
          <cell r="E1599" t="str">
            <v>1 mg</v>
          </cell>
          <cell r="F1599" t="str">
            <v>TABLET</v>
          </cell>
          <cell r="G1599" t="str">
            <v>TAB</v>
          </cell>
          <cell r="H1599"/>
          <cell r="I1599">
            <v>0.61219999999999997</v>
          </cell>
          <cell r="J1599"/>
          <cell r="K1599">
            <v>0.61219999999999997</v>
          </cell>
          <cell r="L1599">
            <v>0</v>
          </cell>
          <cell r="M1599">
            <v>20120910</v>
          </cell>
          <cell r="N1599">
            <v>0</v>
          </cell>
          <cell r="O1599">
            <v>20120910</v>
          </cell>
        </row>
        <row r="1600">
          <cell r="A1600" t="str">
            <v>14831 0</v>
          </cell>
          <cell r="B1600" t="str">
            <v>TRIFLUOPERAZINE HCL</v>
          </cell>
          <cell r="C1600">
            <v>14831</v>
          </cell>
          <cell r="D1600">
            <v>0</v>
          </cell>
          <cell r="E1600" t="str">
            <v>10 mg</v>
          </cell>
          <cell r="F1600" t="str">
            <v>TABLET</v>
          </cell>
          <cell r="G1600" t="str">
            <v>TAB</v>
          </cell>
          <cell r="H1600"/>
          <cell r="I1600">
            <v>1.3311999999999999</v>
          </cell>
          <cell r="J1600"/>
          <cell r="K1600">
            <v>1.3311999999999999</v>
          </cell>
          <cell r="L1600">
            <v>0</v>
          </cell>
          <cell r="M1600">
            <v>20120610</v>
          </cell>
          <cell r="N1600">
            <v>0</v>
          </cell>
          <cell r="O1600">
            <v>20120610</v>
          </cell>
        </row>
        <row r="1601">
          <cell r="A1601" t="str">
            <v>14832 0</v>
          </cell>
          <cell r="B1601" t="str">
            <v>TRIFLUOPERAZINE HCL</v>
          </cell>
          <cell r="C1601">
            <v>14832</v>
          </cell>
          <cell r="D1601">
            <v>0</v>
          </cell>
          <cell r="E1601" t="str">
            <v>2 mg</v>
          </cell>
          <cell r="F1601" t="str">
            <v>TABLET</v>
          </cell>
          <cell r="G1601" t="str">
            <v>TAB</v>
          </cell>
          <cell r="H1601"/>
          <cell r="I1601">
            <v>0.70179999999999998</v>
          </cell>
          <cell r="J1601"/>
          <cell r="K1601">
            <v>0.70179999999999998</v>
          </cell>
          <cell r="L1601">
            <v>0</v>
          </cell>
          <cell r="M1601">
            <v>20120610</v>
          </cell>
          <cell r="N1601">
            <v>0</v>
          </cell>
          <cell r="O1601">
            <v>20120610</v>
          </cell>
        </row>
        <row r="1602">
          <cell r="A1602" t="str">
            <v>14833 0</v>
          </cell>
          <cell r="B1602" t="str">
            <v>TRIFLUOPERAZINE HCL</v>
          </cell>
          <cell r="C1602">
            <v>14833</v>
          </cell>
          <cell r="D1602">
            <v>0</v>
          </cell>
          <cell r="E1602" t="str">
            <v>5 mg</v>
          </cell>
          <cell r="F1602" t="str">
            <v>TABLET</v>
          </cell>
          <cell r="G1602" t="str">
            <v>TAB</v>
          </cell>
          <cell r="H1602"/>
          <cell r="I1602">
            <v>0.49969999999999998</v>
          </cell>
          <cell r="J1602"/>
          <cell r="K1602">
            <v>0.49969999999999998</v>
          </cell>
          <cell r="L1602">
            <v>0</v>
          </cell>
          <cell r="M1602">
            <v>20110610</v>
          </cell>
          <cell r="N1602">
            <v>0</v>
          </cell>
          <cell r="O1602">
            <v>20110909</v>
          </cell>
        </row>
        <row r="1603">
          <cell r="A1603" t="str">
            <v>17561 0</v>
          </cell>
          <cell r="B1603" t="str">
            <v>TRIHEXYPHENIDYL HCL</v>
          </cell>
          <cell r="C1603">
            <v>17561</v>
          </cell>
          <cell r="D1603">
            <v>0</v>
          </cell>
          <cell r="E1603" t="str">
            <v>2 mg</v>
          </cell>
          <cell r="F1603" t="str">
            <v>TABLET</v>
          </cell>
          <cell r="G1603" t="str">
            <v>TAB</v>
          </cell>
          <cell r="H1603"/>
          <cell r="I1603">
            <v>6.9099999999999995E-2</v>
          </cell>
          <cell r="J1603"/>
          <cell r="K1603">
            <v>6.9099999999999995E-2</v>
          </cell>
          <cell r="L1603">
            <v>0</v>
          </cell>
          <cell r="M1603">
            <v>20120309</v>
          </cell>
          <cell r="N1603">
            <v>0</v>
          </cell>
          <cell r="O1603">
            <v>20120309</v>
          </cell>
        </row>
        <row r="1604">
          <cell r="A1604" t="str">
            <v>17563 0</v>
          </cell>
          <cell r="B1604" t="str">
            <v>TRIHEXYPHENIDYL HCL</v>
          </cell>
          <cell r="C1604">
            <v>17563</v>
          </cell>
          <cell r="D1604">
            <v>0</v>
          </cell>
          <cell r="E1604" t="str">
            <v>5 mg</v>
          </cell>
          <cell r="F1604" t="str">
            <v>TABLET</v>
          </cell>
          <cell r="G1604" t="str">
            <v>TAB</v>
          </cell>
          <cell r="H1604"/>
          <cell r="I1604">
            <v>0.28789999999999999</v>
          </cell>
          <cell r="J1604"/>
          <cell r="K1604">
            <v>0.28789999999999999</v>
          </cell>
          <cell r="L1604">
            <v>0</v>
          </cell>
          <cell r="M1604">
            <v>20120610</v>
          </cell>
          <cell r="N1604">
            <v>0</v>
          </cell>
          <cell r="O1604">
            <v>20120610</v>
          </cell>
        </row>
        <row r="1605">
          <cell r="A1605" t="str">
            <v>15775 0</v>
          </cell>
          <cell r="B1605" t="str">
            <v>TRIMETHOBENZAMIDE HCL</v>
          </cell>
          <cell r="C1605">
            <v>15775</v>
          </cell>
          <cell r="D1605">
            <v>0</v>
          </cell>
          <cell r="E1605" t="str">
            <v>300 mg</v>
          </cell>
          <cell r="F1605" t="str">
            <v>CAPSULE</v>
          </cell>
          <cell r="G1605" t="str">
            <v>CAP</v>
          </cell>
          <cell r="H1605"/>
          <cell r="I1605">
            <v>0.57430000000000003</v>
          </cell>
          <cell r="J1605"/>
          <cell r="K1605">
            <v>0.57430000000000003</v>
          </cell>
          <cell r="L1605">
            <v>0</v>
          </cell>
          <cell r="M1605">
            <v>20100610</v>
          </cell>
          <cell r="N1605">
            <v>20110415</v>
          </cell>
          <cell r="O1605">
            <v>20110909</v>
          </cell>
        </row>
        <row r="1606">
          <cell r="A1606" t="str">
            <v>73670 0</v>
          </cell>
          <cell r="B1606" t="str">
            <v>TRIMETHOBENZAMIDE</v>
          </cell>
          <cell r="C1606">
            <v>73670</v>
          </cell>
          <cell r="D1606">
            <v>0</v>
          </cell>
          <cell r="E1606" t="str">
            <v>100 mg</v>
          </cell>
          <cell r="F1606" t="str">
            <v>EACH</v>
          </cell>
          <cell r="G1606" t="str">
            <v>SUPP</v>
          </cell>
          <cell r="H1606"/>
          <cell r="I1606">
            <v>0.41249999999999998</v>
          </cell>
          <cell r="J1606"/>
          <cell r="K1606">
            <v>0.41249999999999998</v>
          </cell>
          <cell r="L1606">
            <v>0</v>
          </cell>
          <cell r="M1606">
            <v>20050910</v>
          </cell>
          <cell r="N1606">
            <v>20060310</v>
          </cell>
          <cell r="O1606">
            <v>20060610</v>
          </cell>
        </row>
        <row r="1607">
          <cell r="A1607" t="str">
            <v>73671 0</v>
          </cell>
          <cell r="B1607" t="str">
            <v>TRIMETHOBENZAMIDE</v>
          </cell>
          <cell r="C1607">
            <v>73671</v>
          </cell>
          <cell r="D1607">
            <v>0</v>
          </cell>
          <cell r="E1607" t="str">
            <v>200 mg</v>
          </cell>
          <cell r="F1607" t="str">
            <v>EACH</v>
          </cell>
          <cell r="G1607" t="str">
            <v>SUPP</v>
          </cell>
          <cell r="H1607"/>
          <cell r="I1607">
            <v>0.46500000000000002</v>
          </cell>
          <cell r="J1607"/>
          <cell r="K1607">
            <v>0.46500000000000002</v>
          </cell>
          <cell r="L1607">
            <v>0</v>
          </cell>
          <cell r="M1607">
            <v>20050910</v>
          </cell>
          <cell r="N1607">
            <v>20060310</v>
          </cell>
          <cell r="O1607">
            <v>20060610</v>
          </cell>
        </row>
        <row r="1608">
          <cell r="A1608" t="str">
            <v>90163 0</v>
          </cell>
          <cell r="B1608" t="str">
            <v>TRIMETHOPRIM AND SULFAMETHOXAZOLE DS</v>
          </cell>
          <cell r="C1608">
            <v>90163</v>
          </cell>
          <cell r="D1608">
            <v>0</v>
          </cell>
          <cell r="E1608" t="str">
            <v>160 mg; 800 mg</v>
          </cell>
          <cell r="F1608" t="str">
            <v>TABLET</v>
          </cell>
          <cell r="G1608" t="str">
            <v>TAB</v>
          </cell>
          <cell r="H1608"/>
          <cell r="I1608">
            <v>8.5599999999999996E-2</v>
          </cell>
          <cell r="J1608"/>
          <cell r="K1608">
            <v>8.5599999999999996E-2</v>
          </cell>
          <cell r="L1608">
            <v>0</v>
          </cell>
          <cell r="M1608">
            <v>20120309</v>
          </cell>
          <cell r="N1608">
            <v>0</v>
          </cell>
          <cell r="O1608">
            <v>20120309</v>
          </cell>
        </row>
        <row r="1609">
          <cell r="A1609" t="str">
            <v>90161 0</v>
          </cell>
          <cell r="B1609" t="str">
            <v>TRIMETHOPRIM AND SULFAMETHOXAZOLE SS</v>
          </cell>
          <cell r="C1609">
            <v>90161</v>
          </cell>
          <cell r="D1609">
            <v>0</v>
          </cell>
          <cell r="E1609" t="str">
            <v>80 mg; 400 mg</v>
          </cell>
          <cell r="F1609" t="str">
            <v>TABLET</v>
          </cell>
          <cell r="G1609" t="str">
            <v>TAB</v>
          </cell>
          <cell r="H1609"/>
          <cell r="I1609">
            <v>8.5599999999999996E-2</v>
          </cell>
          <cell r="J1609"/>
          <cell r="K1609">
            <v>8.5599999999999996E-2</v>
          </cell>
          <cell r="L1609">
            <v>0</v>
          </cell>
          <cell r="M1609">
            <v>20121210</v>
          </cell>
          <cell r="N1609">
            <v>0</v>
          </cell>
          <cell r="O1609">
            <v>20121210</v>
          </cell>
        </row>
        <row r="1610">
          <cell r="A1610" t="str">
            <v>90150 0</v>
          </cell>
          <cell r="B1610" t="str">
            <v>TRIMETHOPRIM AND SULFAMETHOXAZOLE</v>
          </cell>
          <cell r="C1610">
            <v>90150</v>
          </cell>
          <cell r="D1610">
            <v>0</v>
          </cell>
          <cell r="E1610" t="str">
            <v>40 mg; 200 mg per 5 ml</v>
          </cell>
          <cell r="F1610" t="str">
            <v>MILLILITER</v>
          </cell>
          <cell r="G1610" t="str">
            <v>SUSP</v>
          </cell>
          <cell r="H1610"/>
          <cell r="I1610">
            <v>8.0199999999999994E-2</v>
          </cell>
          <cell r="J1610">
            <v>8.0199999999999994E-2</v>
          </cell>
          <cell r="K1610">
            <v>8.0199999999999994E-2</v>
          </cell>
          <cell r="L1610">
            <v>0</v>
          </cell>
          <cell r="M1610">
            <v>20121210</v>
          </cell>
          <cell r="N1610">
            <v>0</v>
          </cell>
          <cell r="O1610">
            <v>20121210</v>
          </cell>
        </row>
        <row r="1611">
          <cell r="A1611" t="str">
            <v>14294 0</v>
          </cell>
          <cell r="B1611" t="str">
            <v>TRIMETHOPRIM/POLYMYXIN B</v>
          </cell>
          <cell r="C1611">
            <v>14294</v>
          </cell>
          <cell r="D1611">
            <v>0</v>
          </cell>
          <cell r="E1611" t="str">
            <v>1 mg/10,000 units/ml</v>
          </cell>
          <cell r="F1611" t="str">
            <v>MILLILITER</v>
          </cell>
          <cell r="G1611" t="str">
            <v>OPTH SOLN</v>
          </cell>
          <cell r="H1611"/>
          <cell r="I1611">
            <v>0.92759999999999998</v>
          </cell>
          <cell r="J1611"/>
          <cell r="K1611">
            <v>0.92759999999999998</v>
          </cell>
          <cell r="L1611">
            <v>0</v>
          </cell>
          <cell r="M1611">
            <v>20120910</v>
          </cell>
          <cell r="N1611">
            <v>0</v>
          </cell>
          <cell r="O1611">
            <v>20120910</v>
          </cell>
        </row>
        <row r="1612">
          <cell r="A1612" t="str">
            <v>42200 0</v>
          </cell>
          <cell r="B1612" t="str">
            <v>TRIMETHOPRIM</v>
          </cell>
          <cell r="C1612">
            <v>42200</v>
          </cell>
          <cell r="D1612">
            <v>0</v>
          </cell>
          <cell r="E1612" t="str">
            <v>100 mg</v>
          </cell>
          <cell r="F1612" t="str">
            <v>TABLET</v>
          </cell>
          <cell r="G1612" t="str">
            <v>TAB</v>
          </cell>
          <cell r="H1612"/>
          <cell r="I1612">
            <v>0.3725</v>
          </cell>
          <cell r="J1612"/>
          <cell r="K1612">
            <v>0.3725</v>
          </cell>
          <cell r="L1612">
            <v>0</v>
          </cell>
          <cell r="M1612">
            <v>20110909</v>
          </cell>
          <cell r="N1612">
            <v>0</v>
          </cell>
          <cell r="O1612">
            <v>20110909</v>
          </cell>
        </row>
        <row r="1613">
          <cell r="A1613" t="str">
            <v>33020 0</v>
          </cell>
          <cell r="B1613" t="str">
            <v>TROPICAMIDE</v>
          </cell>
          <cell r="C1613">
            <v>33020</v>
          </cell>
          <cell r="D1613">
            <v>0</v>
          </cell>
          <cell r="E1613" t="str">
            <v>0.5 %</v>
          </cell>
          <cell r="F1613" t="str">
            <v>MILLILITER</v>
          </cell>
          <cell r="G1613" t="str">
            <v>DROPS</v>
          </cell>
          <cell r="H1613"/>
          <cell r="I1613">
            <v>1.5488</v>
          </cell>
          <cell r="J1613"/>
          <cell r="K1613">
            <v>1.5488</v>
          </cell>
          <cell r="L1613">
            <v>0</v>
          </cell>
          <cell r="M1613">
            <v>20110909</v>
          </cell>
          <cell r="N1613">
            <v>20111209</v>
          </cell>
          <cell r="O1613">
            <v>20111209</v>
          </cell>
        </row>
        <row r="1614">
          <cell r="A1614" t="str">
            <v>33021 0</v>
          </cell>
          <cell r="B1614" t="str">
            <v>TROPICAMIDE</v>
          </cell>
          <cell r="C1614">
            <v>33021</v>
          </cell>
          <cell r="D1614">
            <v>0</v>
          </cell>
          <cell r="E1614" t="str">
            <v>1 %</v>
          </cell>
          <cell r="F1614" t="str">
            <v>MILLILITER</v>
          </cell>
          <cell r="G1614" t="str">
            <v>DROPS</v>
          </cell>
          <cell r="H1614"/>
          <cell r="I1614">
            <v>0.19500000000000001</v>
          </cell>
          <cell r="J1614"/>
          <cell r="K1614">
            <v>0.19500000000000001</v>
          </cell>
          <cell r="L1614">
            <v>0</v>
          </cell>
          <cell r="M1614">
            <v>20110310</v>
          </cell>
          <cell r="N1614">
            <v>20110610</v>
          </cell>
          <cell r="O1614">
            <v>20110909</v>
          </cell>
        </row>
        <row r="1615">
          <cell r="A1615" t="str">
            <v>1072 0</v>
          </cell>
          <cell r="B1615" t="str">
            <v>URSODIOL</v>
          </cell>
          <cell r="C1615">
            <v>1072</v>
          </cell>
          <cell r="D1615">
            <v>0</v>
          </cell>
          <cell r="E1615" t="str">
            <v>250 mg</v>
          </cell>
          <cell r="F1615" t="str">
            <v>TABLET</v>
          </cell>
          <cell r="G1615" t="str">
            <v>TAB</v>
          </cell>
          <cell r="H1615"/>
          <cell r="I1615">
            <v>2.2532000000000001</v>
          </cell>
          <cell r="J1615"/>
          <cell r="K1615">
            <v>2.2532000000000001</v>
          </cell>
          <cell r="L1615">
            <v>0</v>
          </cell>
          <cell r="M1615">
            <v>20121210</v>
          </cell>
          <cell r="N1615">
            <v>0</v>
          </cell>
          <cell r="O1615">
            <v>20121210</v>
          </cell>
        </row>
        <row r="1616">
          <cell r="A1616" t="str">
            <v>1070 0</v>
          </cell>
          <cell r="B1616" t="str">
            <v>URSODIOL</v>
          </cell>
          <cell r="C1616">
            <v>1070</v>
          </cell>
          <cell r="D1616">
            <v>0</v>
          </cell>
          <cell r="E1616" t="str">
            <v>300 mg</v>
          </cell>
          <cell r="F1616" t="str">
            <v>CAPSULE</v>
          </cell>
          <cell r="G1616" t="str">
            <v>CAP</v>
          </cell>
          <cell r="H1616"/>
          <cell r="I1616">
            <v>0.3962</v>
          </cell>
          <cell r="J1616"/>
          <cell r="K1616">
            <v>0.3962</v>
          </cell>
          <cell r="L1616">
            <v>0</v>
          </cell>
          <cell r="M1616">
            <v>20120309</v>
          </cell>
          <cell r="N1616">
            <v>0</v>
          </cell>
          <cell r="O1616">
            <v>20120309</v>
          </cell>
        </row>
        <row r="1617">
          <cell r="A1617" t="str">
            <v>17730 0</v>
          </cell>
          <cell r="B1617" t="str">
            <v>URSODIOL</v>
          </cell>
          <cell r="C1617">
            <v>17730</v>
          </cell>
          <cell r="D1617">
            <v>0</v>
          </cell>
          <cell r="E1617" t="str">
            <v>500 mg</v>
          </cell>
          <cell r="F1617" t="str">
            <v>TABLET</v>
          </cell>
          <cell r="G1617" t="str">
            <v>TAB</v>
          </cell>
          <cell r="H1617"/>
          <cell r="I1617">
            <v>3.9929000000000001</v>
          </cell>
          <cell r="J1617"/>
          <cell r="K1617">
            <v>3.9929000000000001</v>
          </cell>
          <cell r="L1617">
            <v>0</v>
          </cell>
          <cell r="M1617">
            <v>20121210</v>
          </cell>
          <cell r="N1617">
            <v>0</v>
          </cell>
          <cell r="O1617">
            <v>20121210</v>
          </cell>
        </row>
        <row r="1618">
          <cell r="A1618" t="str">
            <v>13742 0</v>
          </cell>
          <cell r="B1618" t="str">
            <v>VALACYCLOVIR HCL</v>
          </cell>
          <cell r="C1618">
            <v>13742</v>
          </cell>
          <cell r="D1618">
            <v>0</v>
          </cell>
          <cell r="E1618" t="str">
            <v>1000 mg</v>
          </cell>
          <cell r="F1618" t="str">
            <v>TABLET</v>
          </cell>
          <cell r="G1618" t="str">
            <v>TAB</v>
          </cell>
          <cell r="H1618"/>
          <cell r="I1618">
            <v>2.4500000000000002</v>
          </cell>
          <cell r="J1618"/>
          <cell r="K1618">
            <v>2.4500000000000002</v>
          </cell>
          <cell r="L1618">
            <v>0</v>
          </cell>
          <cell r="M1618">
            <v>20121210</v>
          </cell>
          <cell r="N1618">
            <v>0</v>
          </cell>
          <cell r="O1618">
            <v>20121210</v>
          </cell>
        </row>
        <row r="1619">
          <cell r="A1619" t="str">
            <v>13740 0</v>
          </cell>
          <cell r="B1619" t="str">
            <v>VALACYCLOVIR HCL</v>
          </cell>
          <cell r="C1619">
            <v>13740</v>
          </cell>
          <cell r="D1619">
            <v>0</v>
          </cell>
          <cell r="E1619" t="str">
            <v>500 mg</v>
          </cell>
          <cell r="F1619" t="str">
            <v>TABLET</v>
          </cell>
          <cell r="G1619" t="str">
            <v>TAB</v>
          </cell>
          <cell r="H1619"/>
          <cell r="I1619">
            <v>2.0184000000000002</v>
          </cell>
          <cell r="J1619"/>
          <cell r="K1619">
            <v>2.0184000000000002</v>
          </cell>
          <cell r="L1619">
            <v>0</v>
          </cell>
          <cell r="M1619">
            <v>20120910</v>
          </cell>
          <cell r="N1619">
            <v>0</v>
          </cell>
          <cell r="O1619">
            <v>20120910</v>
          </cell>
        </row>
        <row r="1620">
          <cell r="A1620" t="str">
            <v>17280 0</v>
          </cell>
          <cell r="B1620" t="str">
            <v>VALPROIC ACID</v>
          </cell>
          <cell r="C1620">
            <v>17280</v>
          </cell>
          <cell r="D1620">
            <v>0</v>
          </cell>
          <cell r="E1620" t="str">
            <v>250 mg/5 ml</v>
          </cell>
          <cell r="F1620" t="str">
            <v>MILLILITER</v>
          </cell>
          <cell r="G1620" t="str">
            <v>SYR</v>
          </cell>
          <cell r="H1620"/>
          <cell r="I1620">
            <v>1.77E-2</v>
          </cell>
          <cell r="J1620"/>
          <cell r="K1620">
            <v>1.77E-2</v>
          </cell>
          <cell r="L1620">
            <v>0</v>
          </cell>
          <cell r="M1620">
            <v>20121210</v>
          </cell>
          <cell r="N1620">
            <v>0</v>
          </cell>
          <cell r="O1620">
            <v>20121210</v>
          </cell>
        </row>
        <row r="1621">
          <cell r="A1621" t="str">
            <v>17270 0</v>
          </cell>
          <cell r="B1621" t="str">
            <v>VALPROIC ACID</v>
          </cell>
          <cell r="C1621">
            <v>17270</v>
          </cell>
          <cell r="D1621">
            <v>0</v>
          </cell>
          <cell r="E1621" t="str">
            <v>250 mg</v>
          </cell>
          <cell r="F1621" t="str">
            <v>CAPSULE</v>
          </cell>
          <cell r="G1621" t="str">
            <v>CAP</v>
          </cell>
          <cell r="H1621"/>
          <cell r="I1621">
            <v>0.19350000000000001</v>
          </cell>
          <cell r="J1621"/>
          <cell r="K1621">
            <v>0.19350000000000001</v>
          </cell>
          <cell r="L1621">
            <v>0</v>
          </cell>
          <cell r="M1621">
            <v>20120610</v>
          </cell>
          <cell r="N1621">
            <v>0</v>
          </cell>
          <cell r="O1621">
            <v>20120610</v>
          </cell>
        </row>
        <row r="1622">
          <cell r="A1622" t="str">
            <v>41281 0</v>
          </cell>
          <cell r="B1622" t="str">
            <v>VANCOMYCIN HCL</v>
          </cell>
          <cell r="C1622">
            <v>41281</v>
          </cell>
          <cell r="D1622">
            <v>0</v>
          </cell>
          <cell r="E1622" t="str">
            <v>1 gm</v>
          </cell>
          <cell r="F1622" t="str">
            <v>EACH</v>
          </cell>
          <cell r="G1622" t="str">
            <v>VIAL</v>
          </cell>
          <cell r="H1622"/>
          <cell r="I1622">
            <v>6.5309999999999997</v>
          </cell>
          <cell r="J1622"/>
          <cell r="K1622">
            <v>6.5309999999999997</v>
          </cell>
          <cell r="L1622">
            <v>0</v>
          </cell>
          <cell r="M1622">
            <v>20120610</v>
          </cell>
          <cell r="N1622">
            <v>0</v>
          </cell>
          <cell r="O1622">
            <v>20120610</v>
          </cell>
        </row>
        <row r="1623">
          <cell r="A1623" t="str">
            <v>41283 0</v>
          </cell>
          <cell r="B1623" t="str">
            <v>VANCOMYCIN HCL</v>
          </cell>
          <cell r="C1623">
            <v>41283</v>
          </cell>
          <cell r="D1623">
            <v>0</v>
          </cell>
          <cell r="E1623" t="str">
            <v>5 gm</v>
          </cell>
          <cell r="F1623" t="str">
            <v>EACH</v>
          </cell>
          <cell r="G1623" t="str">
            <v>VIAL</v>
          </cell>
          <cell r="H1623"/>
          <cell r="I1623">
            <v>31.605</v>
          </cell>
          <cell r="J1623"/>
          <cell r="K1623">
            <v>31.605</v>
          </cell>
          <cell r="L1623">
            <v>0</v>
          </cell>
          <cell r="M1623">
            <v>20120610</v>
          </cell>
          <cell r="N1623">
            <v>0</v>
          </cell>
          <cell r="O1623">
            <v>20120610</v>
          </cell>
        </row>
        <row r="1624">
          <cell r="A1624" t="str">
            <v>25548 0</v>
          </cell>
          <cell r="B1624" t="str">
            <v>VANCOMYCIN HCL</v>
          </cell>
          <cell r="C1624">
            <v>25548</v>
          </cell>
          <cell r="D1624">
            <v>0</v>
          </cell>
          <cell r="E1624" t="str">
            <v>500 mg</v>
          </cell>
          <cell r="F1624" t="str">
            <v>EACH</v>
          </cell>
          <cell r="G1624" t="str">
            <v>VIAL, threaded port</v>
          </cell>
          <cell r="H1624"/>
          <cell r="I1624">
            <v>4.5862999999999996</v>
          </cell>
          <cell r="J1624"/>
          <cell r="K1624">
            <v>4.5862999999999996</v>
          </cell>
          <cell r="L1624">
            <v>0</v>
          </cell>
          <cell r="M1624">
            <v>20100910</v>
          </cell>
          <cell r="N1624">
            <v>20110610</v>
          </cell>
          <cell r="O1624">
            <v>20110909</v>
          </cell>
        </row>
        <row r="1625">
          <cell r="A1625" t="str">
            <v>41280 0</v>
          </cell>
          <cell r="B1625" t="str">
            <v>VANCOMYCIN HCL</v>
          </cell>
          <cell r="C1625">
            <v>41280</v>
          </cell>
          <cell r="D1625">
            <v>0</v>
          </cell>
          <cell r="E1625" t="str">
            <v>500 mg</v>
          </cell>
          <cell r="F1625" t="str">
            <v>EACH</v>
          </cell>
          <cell r="G1625" t="str">
            <v>VIAL</v>
          </cell>
          <cell r="H1625"/>
          <cell r="I1625">
            <v>3.3250000000000002</v>
          </cell>
          <cell r="J1625"/>
          <cell r="K1625">
            <v>3.3250000000000002</v>
          </cell>
          <cell r="L1625">
            <v>0</v>
          </cell>
          <cell r="M1625">
            <v>20120610</v>
          </cell>
          <cell r="N1625">
            <v>0</v>
          </cell>
          <cell r="O1625">
            <v>20120610</v>
          </cell>
        </row>
        <row r="1626">
          <cell r="A1626" t="str">
            <v>16812 0</v>
          </cell>
          <cell r="B1626" t="str">
            <v xml:space="preserve">VENLAFAXINE HCL </v>
          </cell>
          <cell r="C1626">
            <v>16812</v>
          </cell>
          <cell r="D1626">
            <v>0</v>
          </cell>
          <cell r="E1626" t="str">
            <v>37.5 mg</v>
          </cell>
          <cell r="F1626" t="str">
            <v>TABLET</v>
          </cell>
          <cell r="G1626" t="str">
            <v>TAB</v>
          </cell>
          <cell r="H1626"/>
          <cell r="I1626">
            <v>0.4602</v>
          </cell>
          <cell r="J1626"/>
          <cell r="K1626">
            <v>0.4602</v>
          </cell>
          <cell r="L1626">
            <v>0</v>
          </cell>
          <cell r="M1626">
            <v>20120309</v>
          </cell>
          <cell r="N1626">
            <v>0</v>
          </cell>
          <cell r="O1626">
            <v>20120309</v>
          </cell>
        </row>
        <row r="1627">
          <cell r="A1627" t="str">
            <v>16814 0</v>
          </cell>
          <cell r="B1627" t="str">
            <v xml:space="preserve">VENLAFAXINE HCL </v>
          </cell>
          <cell r="C1627">
            <v>16814</v>
          </cell>
          <cell r="D1627">
            <v>0</v>
          </cell>
          <cell r="E1627" t="str">
            <v>75 mg</v>
          </cell>
          <cell r="F1627" t="str">
            <v>TABLET</v>
          </cell>
          <cell r="G1627" t="str">
            <v>TAB</v>
          </cell>
          <cell r="H1627"/>
          <cell r="I1627">
            <v>0.50029999999999997</v>
          </cell>
          <cell r="J1627"/>
          <cell r="K1627">
            <v>0.50029999999999997</v>
          </cell>
          <cell r="L1627">
            <v>0</v>
          </cell>
          <cell r="M1627">
            <v>20120309</v>
          </cell>
          <cell r="N1627">
            <v>0</v>
          </cell>
          <cell r="O1627">
            <v>20120309</v>
          </cell>
        </row>
        <row r="1628">
          <cell r="A1628" t="str">
            <v>16815 0</v>
          </cell>
          <cell r="B1628" t="str">
            <v>VENLAFAXINE HCL</v>
          </cell>
          <cell r="C1628">
            <v>16815</v>
          </cell>
          <cell r="D1628">
            <v>0</v>
          </cell>
          <cell r="E1628" t="str">
            <v>100 mg</v>
          </cell>
          <cell r="F1628" t="str">
            <v>TABLET</v>
          </cell>
          <cell r="G1628" t="str">
            <v>TAB</v>
          </cell>
          <cell r="H1628"/>
          <cell r="I1628">
            <v>0.58399999999999996</v>
          </cell>
          <cell r="J1628"/>
          <cell r="K1628">
            <v>0.58399999999999996</v>
          </cell>
          <cell r="L1628">
            <v>0</v>
          </cell>
          <cell r="M1628">
            <v>20120610</v>
          </cell>
          <cell r="N1628">
            <v>0</v>
          </cell>
          <cell r="O1628">
            <v>20120610</v>
          </cell>
        </row>
        <row r="1629">
          <cell r="A1629" t="str">
            <v>16818 0</v>
          </cell>
          <cell r="B1629" t="str">
            <v>VENLAFAXINE HCL</v>
          </cell>
          <cell r="C1629">
            <v>16818</v>
          </cell>
          <cell r="D1629">
            <v>0</v>
          </cell>
          <cell r="E1629" t="str">
            <v>150 mg</v>
          </cell>
          <cell r="F1629" t="str">
            <v>CAPSULE</v>
          </cell>
          <cell r="G1629" t="str">
            <v>CAP, SA 24HR</v>
          </cell>
          <cell r="H1629"/>
          <cell r="I1629">
            <v>0.37740000000000001</v>
          </cell>
          <cell r="J1629"/>
          <cell r="K1629">
            <v>0.37740000000000001</v>
          </cell>
          <cell r="L1629">
            <v>0</v>
          </cell>
          <cell r="M1629">
            <v>20121210</v>
          </cell>
          <cell r="N1629">
            <v>0</v>
          </cell>
          <cell r="O1629">
            <v>20121210</v>
          </cell>
        </row>
        <row r="1630">
          <cell r="A1630" t="str">
            <v>16811 0</v>
          </cell>
          <cell r="B1630" t="str">
            <v>VENLAFAXINE HCL</v>
          </cell>
          <cell r="C1630">
            <v>16811</v>
          </cell>
          <cell r="D1630">
            <v>0</v>
          </cell>
          <cell r="E1630" t="str">
            <v>25 mg</v>
          </cell>
          <cell r="F1630" t="str">
            <v>TABLET</v>
          </cell>
          <cell r="G1630" t="str">
            <v>TAB</v>
          </cell>
          <cell r="H1630"/>
          <cell r="I1630">
            <v>0.67679999999999996</v>
          </cell>
          <cell r="J1630"/>
          <cell r="K1630">
            <v>0.67679999999999996</v>
          </cell>
          <cell r="L1630">
            <v>0</v>
          </cell>
          <cell r="M1630">
            <v>20120610</v>
          </cell>
          <cell r="N1630">
            <v>0</v>
          </cell>
          <cell r="O1630">
            <v>20120610</v>
          </cell>
        </row>
        <row r="1631">
          <cell r="A1631" t="str">
            <v>16816 0</v>
          </cell>
          <cell r="B1631" t="str">
            <v>VENLAFAXINE HCL</v>
          </cell>
          <cell r="C1631">
            <v>16816</v>
          </cell>
          <cell r="D1631">
            <v>0</v>
          </cell>
          <cell r="E1631" t="str">
            <v>37.5 mg</v>
          </cell>
          <cell r="F1631" t="str">
            <v>CAPSULE</v>
          </cell>
          <cell r="G1631" t="str">
            <v>CAP, SA 24HR</v>
          </cell>
          <cell r="H1631"/>
          <cell r="I1631">
            <v>0.22339999999999999</v>
          </cell>
          <cell r="J1631"/>
          <cell r="K1631">
            <v>0.22339999999999999</v>
          </cell>
          <cell r="L1631">
            <v>0</v>
          </cell>
          <cell r="M1631">
            <v>20120910</v>
          </cell>
          <cell r="N1631">
            <v>0</v>
          </cell>
          <cell r="O1631">
            <v>20120910</v>
          </cell>
        </row>
        <row r="1632">
          <cell r="A1632" t="str">
            <v>16813 0</v>
          </cell>
          <cell r="B1632" t="str">
            <v>VENLAFAXINE HCL</v>
          </cell>
          <cell r="C1632">
            <v>16813</v>
          </cell>
          <cell r="D1632">
            <v>0</v>
          </cell>
          <cell r="E1632" t="str">
            <v>50 mg</v>
          </cell>
          <cell r="F1632" t="str">
            <v>TABLET</v>
          </cell>
          <cell r="G1632" t="str">
            <v>TAB</v>
          </cell>
          <cell r="H1632"/>
          <cell r="I1632">
            <v>0.46739999999999998</v>
          </cell>
          <cell r="J1632"/>
          <cell r="K1632">
            <v>0.46739999999999998</v>
          </cell>
          <cell r="L1632">
            <v>0</v>
          </cell>
          <cell r="M1632">
            <v>20121210</v>
          </cell>
          <cell r="N1632">
            <v>0</v>
          </cell>
          <cell r="O1632">
            <v>20121210</v>
          </cell>
        </row>
        <row r="1633">
          <cell r="A1633" t="str">
            <v>16817 0</v>
          </cell>
          <cell r="B1633" t="str">
            <v>VENLAFAXINE HCL</v>
          </cell>
          <cell r="C1633">
            <v>16817</v>
          </cell>
          <cell r="D1633">
            <v>0</v>
          </cell>
          <cell r="E1633" t="str">
            <v>75 mg</v>
          </cell>
          <cell r="F1633" t="str">
            <v>CAPSULE</v>
          </cell>
          <cell r="G1633" t="str">
            <v>CAP, SA 24HR</v>
          </cell>
          <cell r="H1633"/>
          <cell r="I1633">
            <v>0.28999999999999998</v>
          </cell>
          <cell r="J1633"/>
          <cell r="K1633">
            <v>0.28999999999999998</v>
          </cell>
          <cell r="L1633">
            <v>0</v>
          </cell>
          <cell r="M1633">
            <v>20120910</v>
          </cell>
          <cell r="N1633">
            <v>0</v>
          </cell>
          <cell r="O1633">
            <v>20120910</v>
          </cell>
        </row>
        <row r="1634">
          <cell r="A1634" t="str">
            <v>94122 0</v>
          </cell>
          <cell r="B1634" t="str">
            <v>VERAPAMIL HCL</v>
          </cell>
          <cell r="C1634">
            <v>94122</v>
          </cell>
          <cell r="D1634">
            <v>0</v>
          </cell>
          <cell r="E1634" t="str">
            <v>100 mg</v>
          </cell>
          <cell r="F1634" t="str">
            <v>CAPSULE</v>
          </cell>
          <cell r="G1634" t="str">
            <v>CAP, ER</v>
          </cell>
          <cell r="H1634"/>
          <cell r="I1634">
            <v>1.6451</v>
          </cell>
          <cell r="J1634"/>
          <cell r="K1634">
            <v>1.6451</v>
          </cell>
          <cell r="L1634">
            <v>0</v>
          </cell>
          <cell r="M1634">
            <v>20120910</v>
          </cell>
          <cell r="N1634">
            <v>0</v>
          </cell>
          <cell r="O1634">
            <v>20120910</v>
          </cell>
        </row>
        <row r="1635">
          <cell r="A1635" t="str">
            <v>3003 0</v>
          </cell>
          <cell r="B1635" t="str">
            <v>VERAPAMIL HCL</v>
          </cell>
          <cell r="C1635">
            <v>3003</v>
          </cell>
          <cell r="D1635">
            <v>0</v>
          </cell>
          <cell r="E1635" t="str">
            <v>120 mg</v>
          </cell>
          <cell r="F1635" t="str">
            <v>CAPSULE</v>
          </cell>
          <cell r="G1635" t="str">
            <v>CAP, SR</v>
          </cell>
          <cell r="H1635"/>
          <cell r="I1635">
            <v>0.46200000000000002</v>
          </cell>
          <cell r="J1635"/>
          <cell r="K1635">
            <v>0.46200000000000002</v>
          </cell>
          <cell r="L1635">
            <v>0</v>
          </cell>
          <cell r="M1635">
            <v>20120910</v>
          </cell>
          <cell r="N1635">
            <v>0</v>
          </cell>
          <cell r="O1635">
            <v>20120910</v>
          </cell>
        </row>
        <row r="1636">
          <cell r="A1636" t="str">
            <v>32472 0</v>
          </cell>
          <cell r="B1636" t="str">
            <v>VERAPAMIL HCL</v>
          </cell>
          <cell r="C1636">
            <v>32472</v>
          </cell>
          <cell r="D1636">
            <v>0</v>
          </cell>
          <cell r="E1636" t="str">
            <v>120 mg</v>
          </cell>
          <cell r="F1636" t="str">
            <v>TABLET</v>
          </cell>
          <cell r="G1636" t="str">
            <v>TAB, SR</v>
          </cell>
          <cell r="H1636"/>
          <cell r="I1636">
            <v>0.30509999999999998</v>
          </cell>
          <cell r="J1636"/>
          <cell r="K1636">
            <v>0.30509999999999998</v>
          </cell>
          <cell r="L1636">
            <v>0</v>
          </cell>
          <cell r="M1636">
            <v>20120610</v>
          </cell>
          <cell r="N1636">
            <v>0</v>
          </cell>
          <cell r="O1636">
            <v>20120610</v>
          </cell>
        </row>
        <row r="1637">
          <cell r="A1637" t="str">
            <v>2341 0</v>
          </cell>
          <cell r="B1637" t="str">
            <v>VERAPAMIL HCL</v>
          </cell>
          <cell r="C1637">
            <v>2341</v>
          </cell>
          <cell r="D1637">
            <v>0</v>
          </cell>
          <cell r="E1637" t="str">
            <v>120 mg</v>
          </cell>
          <cell r="F1637" t="str">
            <v>TABLET</v>
          </cell>
          <cell r="G1637" t="str">
            <v>TAB</v>
          </cell>
          <cell r="H1637"/>
          <cell r="I1637">
            <v>9.5600000000000004E-2</v>
          </cell>
          <cell r="J1637"/>
          <cell r="K1637">
            <v>9.5600000000000004E-2</v>
          </cell>
          <cell r="L1637">
            <v>0</v>
          </cell>
          <cell r="M1637">
            <v>20120309</v>
          </cell>
          <cell r="N1637">
            <v>0</v>
          </cell>
          <cell r="O1637">
            <v>20120309</v>
          </cell>
        </row>
        <row r="1638">
          <cell r="A1638" t="str">
            <v>3001 0</v>
          </cell>
          <cell r="B1638" t="str">
            <v>VERAPAMIL HCL</v>
          </cell>
          <cell r="C1638">
            <v>3001</v>
          </cell>
          <cell r="D1638">
            <v>0</v>
          </cell>
          <cell r="E1638" t="str">
            <v>180 mg</v>
          </cell>
          <cell r="F1638" t="str">
            <v>CAPSULE</v>
          </cell>
          <cell r="G1638" t="str">
            <v>CAP, SR</v>
          </cell>
          <cell r="H1638"/>
          <cell r="I1638">
            <v>0.39450000000000002</v>
          </cell>
          <cell r="J1638"/>
          <cell r="K1638">
            <v>0.39450000000000002</v>
          </cell>
          <cell r="L1638">
            <v>0</v>
          </cell>
          <cell r="M1638">
            <v>20120910</v>
          </cell>
          <cell r="N1638">
            <v>0</v>
          </cell>
          <cell r="O1638">
            <v>20120910</v>
          </cell>
        </row>
        <row r="1639">
          <cell r="A1639" t="str">
            <v>32471 0</v>
          </cell>
          <cell r="B1639" t="str">
            <v>VERAPAMIL HCL</v>
          </cell>
          <cell r="C1639">
            <v>32471</v>
          </cell>
          <cell r="D1639">
            <v>0</v>
          </cell>
          <cell r="E1639" t="str">
            <v>180 mg</v>
          </cell>
          <cell r="F1639" t="str">
            <v>TABLET</v>
          </cell>
          <cell r="G1639" t="str">
            <v>TAB, SR</v>
          </cell>
          <cell r="H1639"/>
          <cell r="I1639">
            <v>0.2742</v>
          </cell>
          <cell r="J1639"/>
          <cell r="K1639">
            <v>0.2742</v>
          </cell>
          <cell r="L1639">
            <v>0</v>
          </cell>
          <cell r="M1639">
            <v>20120309</v>
          </cell>
          <cell r="N1639">
            <v>0</v>
          </cell>
          <cell r="O1639">
            <v>20120309</v>
          </cell>
        </row>
        <row r="1640">
          <cell r="A1640" t="str">
            <v>94123 0</v>
          </cell>
          <cell r="B1640" t="str">
            <v>VERAPAMIL HCL</v>
          </cell>
          <cell r="C1640">
            <v>94123</v>
          </cell>
          <cell r="D1640">
            <v>0</v>
          </cell>
          <cell r="E1640" t="str">
            <v>200 mg</v>
          </cell>
          <cell r="F1640" t="str">
            <v>CAPSULE</v>
          </cell>
          <cell r="G1640" t="str">
            <v>CAP, ER</v>
          </cell>
          <cell r="H1640"/>
          <cell r="I1640">
            <v>1.9185000000000001</v>
          </cell>
          <cell r="J1640"/>
          <cell r="K1640">
            <v>1.9185000000000001</v>
          </cell>
          <cell r="L1640">
            <v>0</v>
          </cell>
          <cell r="M1640">
            <v>20111209</v>
          </cell>
          <cell r="N1640">
            <v>0</v>
          </cell>
          <cell r="O1640">
            <v>20111209</v>
          </cell>
        </row>
        <row r="1641">
          <cell r="A1641" t="str">
            <v>3002 0</v>
          </cell>
          <cell r="B1641" t="str">
            <v>VERAPAMIL HCL</v>
          </cell>
          <cell r="C1641">
            <v>3002</v>
          </cell>
          <cell r="D1641">
            <v>0</v>
          </cell>
          <cell r="E1641" t="str">
            <v>240 mg</v>
          </cell>
          <cell r="F1641" t="str">
            <v>CAPSULE</v>
          </cell>
          <cell r="G1641" t="str">
            <v>CAP, SR</v>
          </cell>
          <cell r="H1641"/>
          <cell r="I1641">
            <v>0.50900000000000001</v>
          </cell>
          <cell r="J1641"/>
          <cell r="K1641">
            <v>0.50900000000000001</v>
          </cell>
          <cell r="L1641">
            <v>0</v>
          </cell>
          <cell r="M1641">
            <v>20120309</v>
          </cell>
          <cell r="N1641">
            <v>0</v>
          </cell>
          <cell r="O1641">
            <v>20120309</v>
          </cell>
        </row>
        <row r="1642">
          <cell r="A1642" t="str">
            <v>32470 0</v>
          </cell>
          <cell r="B1642" t="str">
            <v>VERAPAMIL HCL</v>
          </cell>
          <cell r="C1642">
            <v>32470</v>
          </cell>
          <cell r="D1642">
            <v>0</v>
          </cell>
          <cell r="E1642" t="str">
            <v>240 mg</v>
          </cell>
          <cell r="F1642" t="str">
            <v>TABLET</v>
          </cell>
          <cell r="G1642" t="str">
            <v>TAB, SR</v>
          </cell>
          <cell r="H1642"/>
          <cell r="I1642">
            <v>0.192</v>
          </cell>
          <cell r="J1642"/>
          <cell r="K1642">
            <v>0.192</v>
          </cell>
          <cell r="L1642">
            <v>0</v>
          </cell>
          <cell r="M1642">
            <v>20120610</v>
          </cell>
          <cell r="N1642">
            <v>0</v>
          </cell>
          <cell r="O1642">
            <v>20120610</v>
          </cell>
        </row>
        <row r="1643">
          <cell r="A1643" t="str">
            <v>94124 0</v>
          </cell>
          <cell r="B1643" t="str">
            <v>VERAPAMIL HCL</v>
          </cell>
          <cell r="C1643">
            <v>94124</v>
          </cell>
          <cell r="D1643">
            <v>0</v>
          </cell>
          <cell r="E1643" t="str">
            <v>300 mg</v>
          </cell>
          <cell r="F1643" t="str">
            <v>CAPSULE</v>
          </cell>
          <cell r="G1643" t="str">
            <v>CAP, ER</v>
          </cell>
          <cell r="H1643"/>
          <cell r="I1643">
            <v>4.3331999999999997</v>
          </cell>
          <cell r="J1643"/>
          <cell r="K1643">
            <v>4.3331999999999997</v>
          </cell>
          <cell r="L1643">
            <v>0</v>
          </cell>
          <cell r="M1643">
            <v>20120610</v>
          </cell>
          <cell r="N1643">
            <v>0</v>
          </cell>
          <cell r="O1643">
            <v>20120610</v>
          </cell>
        </row>
        <row r="1644">
          <cell r="A1644" t="str">
            <v>3004 0</v>
          </cell>
          <cell r="B1644" t="str">
            <v>VERAPAMIL HCL</v>
          </cell>
          <cell r="C1644">
            <v>3004</v>
          </cell>
          <cell r="D1644">
            <v>0</v>
          </cell>
          <cell r="E1644" t="str">
            <v>360 mg</v>
          </cell>
          <cell r="F1644" t="str">
            <v>CAPSULE</v>
          </cell>
          <cell r="G1644" t="str">
            <v>CAP, SR</v>
          </cell>
          <cell r="H1644"/>
          <cell r="I1644">
            <v>1.9386000000000001</v>
          </cell>
          <cell r="J1644"/>
          <cell r="K1644">
            <v>1.9386000000000001</v>
          </cell>
          <cell r="L1644">
            <v>0</v>
          </cell>
          <cell r="M1644">
            <v>20121210</v>
          </cell>
          <cell r="N1644">
            <v>0</v>
          </cell>
          <cell r="O1644">
            <v>20121210</v>
          </cell>
        </row>
        <row r="1645">
          <cell r="A1645" t="str">
            <v>2342 0</v>
          </cell>
          <cell r="B1645" t="str">
            <v>VERAPAMIL HCL</v>
          </cell>
          <cell r="C1645">
            <v>2342</v>
          </cell>
          <cell r="D1645">
            <v>0</v>
          </cell>
          <cell r="E1645" t="str">
            <v>80 mg</v>
          </cell>
          <cell r="F1645" t="str">
            <v>TABLET</v>
          </cell>
          <cell r="G1645" t="str">
            <v>TAB</v>
          </cell>
          <cell r="H1645"/>
          <cell r="I1645">
            <v>7.1999999999999995E-2</v>
          </cell>
          <cell r="J1645"/>
          <cell r="K1645">
            <v>7.1999999999999995E-2</v>
          </cell>
          <cell r="L1645">
            <v>0</v>
          </cell>
          <cell r="M1645">
            <v>20110310</v>
          </cell>
          <cell r="N1645">
            <v>0</v>
          </cell>
          <cell r="O1645">
            <v>20110909</v>
          </cell>
        </row>
        <row r="1646">
          <cell r="A1646" t="str">
            <v>38572 0</v>
          </cell>
          <cell r="B1646" t="str">
            <v xml:space="preserve">VINCRISTINE SULFATE      </v>
          </cell>
          <cell r="C1646">
            <v>38572</v>
          </cell>
          <cell r="D1646">
            <v>0</v>
          </cell>
          <cell r="E1646" t="str">
            <v>1 mg/ ml</v>
          </cell>
          <cell r="F1646" t="str">
            <v>MILLILITER</v>
          </cell>
          <cell r="G1646" t="str">
            <v>VIAL</v>
          </cell>
          <cell r="H1646"/>
          <cell r="I1646">
            <v>6.1319999999999997</v>
          </cell>
          <cell r="J1646"/>
          <cell r="K1646">
            <v>6.1319999999999997</v>
          </cell>
          <cell r="L1646">
            <v>0</v>
          </cell>
          <cell r="M1646">
            <v>20120910</v>
          </cell>
          <cell r="N1646">
            <v>0</v>
          </cell>
          <cell r="O1646">
            <v>20120910</v>
          </cell>
        </row>
        <row r="1647">
          <cell r="A1647" t="str">
            <v>17498 0</v>
          </cell>
          <cell r="B1647" t="str">
            <v>VORICONAZOLE</v>
          </cell>
          <cell r="C1647">
            <v>17498</v>
          </cell>
          <cell r="D1647">
            <v>0</v>
          </cell>
          <cell r="E1647" t="str">
            <v>200 mg</v>
          </cell>
          <cell r="F1647" t="str">
            <v>TABLET</v>
          </cell>
          <cell r="G1647" t="str">
            <v>TAB</v>
          </cell>
          <cell r="H1647"/>
          <cell r="I1647">
            <v>31.696400000000001</v>
          </cell>
          <cell r="J1647"/>
          <cell r="K1647">
            <v>31.696400000000001</v>
          </cell>
          <cell r="L1647">
            <v>0</v>
          </cell>
          <cell r="M1647">
            <v>20121210</v>
          </cell>
          <cell r="N1647">
            <v>0</v>
          </cell>
          <cell r="O1647">
            <v>20121210</v>
          </cell>
        </row>
        <row r="1648">
          <cell r="A1648" t="str">
            <v>25792 0</v>
          </cell>
          <cell r="B1648" t="str">
            <v>WARFARIN SODIUM</v>
          </cell>
          <cell r="C1648">
            <v>25792</v>
          </cell>
          <cell r="D1648">
            <v>0</v>
          </cell>
          <cell r="E1648" t="str">
            <v>1 mg</v>
          </cell>
          <cell r="F1648" t="str">
            <v>TABLET</v>
          </cell>
          <cell r="G1648" t="str">
            <v>TAB</v>
          </cell>
          <cell r="H1648"/>
          <cell r="I1648">
            <v>6.4199999999999993E-2</v>
          </cell>
          <cell r="J1648"/>
          <cell r="K1648">
            <v>6.4199999999999993E-2</v>
          </cell>
          <cell r="L1648">
            <v>0</v>
          </cell>
          <cell r="M1648">
            <v>20121210</v>
          </cell>
          <cell r="N1648">
            <v>0</v>
          </cell>
          <cell r="O1648">
            <v>20121210</v>
          </cell>
        </row>
        <row r="1649">
          <cell r="A1649" t="str">
            <v>25790 0</v>
          </cell>
          <cell r="B1649" t="str">
            <v>WARFARIN SODIUM</v>
          </cell>
          <cell r="C1649">
            <v>25790</v>
          </cell>
          <cell r="D1649">
            <v>0</v>
          </cell>
          <cell r="E1649" t="str">
            <v>10 mg</v>
          </cell>
          <cell r="F1649" t="str">
            <v>TABLET</v>
          </cell>
          <cell r="G1649" t="str">
            <v>TAB</v>
          </cell>
          <cell r="H1649"/>
          <cell r="I1649">
            <v>0.10879999999999999</v>
          </cell>
          <cell r="J1649"/>
          <cell r="K1649">
            <v>0.10879999999999999</v>
          </cell>
          <cell r="L1649">
            <v>0</v>
          </cell>
          <cell r="M1649">
            <v>20121210</v>
          </cell>
          <cell r="N1649">
            <v>0</v>
          </cell>
          <cell r="O1649">
            <v>20121210</v>
          </cell>
        </row>
        <row r="1650">
          <cell r="A1650" t="str">
            <v>25791 0</v>
          </cell>
          <cell r="B1650" t="str">
            <v>WARFARIN SODIUM</v>
          </cell>
          <cell r="C1650">
            <v>25791</v>
          </cell>
          <cell r="D1650">
            <v>0</v>
          </cell>
          <cell r="E1650" t="str">
            <v>2 mg</v>
          </cell>
          <cell r="F1650" t="str">
            <v>TABLET</v>
          </cell>
          <cell r="G1650" t="str">
            <v>TAB</v>
          </cell>
          <cell r="H1650"/>
          <cell r="I1650">
            <v>8.0299999999999996E-2</v>
          </cell>
          <cell r="J1650"/>
          <cell r="K1650">
            <v>8.0299999999999996E-2</v>
          </cell>
          <cell r="L1650">
            <v>0</v>
          </cell>
          <cell r="M1650">
            <v>20121210</v>
          </cell>
          <cell r="N1650">
            <v>0</v>
          </cell>
          <cell r="O1650">
            <v>20121210</v>
          </cell>
        </row>
        <row r="1651">
          <cell r="A1651" t="str">
            <v>25794 0</v>
          </cell>
          <cell r="B1651" t="str">
            <v>WARFARIN SODIUM</v>
          </cell>
          <cell r="C1651">
            <v>25794</v>
          </cell>
          <cell r="D1651">
            <v>0</v>
          </cell>
          <cell r="E1651" t="str">
            <v>2.5 mg</v>
          </cell>
          <cell r="F1651" t="str">
            <v>TABLET</v>
          </cell>
          <cell r="G1651" t="str">
            <v>TAB</v>
          </cell>
          <cell r="H1651"/>
          <cell r="I1651">
            <v>6.4199999999999993E-2</v>
          </cell>
          <cell r="J1651"/>
          <cell r="K1651">
            <v>6.4199999999999993E-2</v>
          </cell>
          <cell r="L1651">
            <v>0</v>
          </cell>
          <cell r="M1651">
            <v>20121210</v>
          </cell>
          <cell r="N1651">
            <v>0</v>
          </cell>
          <cell r="O1651">
            <v>20121210</v>
          </cell>
        </row>
        <row r="1652">
          <cell r="A1652" t="str">
            <v>25796 0</v>
          </cell>
          <cell r="B1652" t="str">
            <v>WARFARIN SODIUM</v>
          </cell>
          <cell r="C1652">
            <v>25796</v>
          </cell>
          <cell r="D1652">
            <v>0</v>
          </cell>
          <cell r="E1652" t="str">
            <v>3 mg</v>
          </cell>
          <cell r="F1652" t="str">
            <v>TABLET</v>
          </cell>
          <cell r="G1652" t="str">
            <v>TAB</v>
          </cell>
          <cell r="H1652"/>
          <cell r="I1652">
            <v>9.8900000000000002E-2</v>
          </cell>
          <cell r="J1652"/>
          <cell r="K1652">
            <v>9.8900000000000002E-2</v>
          </cell>
          <cell r="L1652">
            <v>0</v>
          </cell>
          <cell r="M1652">
            <v>20121210</v>
          </cell>
          <cell r="N1652">
            <v>0</v>
          </cell>
          <cell r="O1652">
            <v>20121210</v>
          </cell>
        </row>
        <row r="1653">
          <cell r="A1653" t="str">
            <v>25797 0</v>
          </cell>
          <cell r="B1653" t="str">
            <v>WARFARIN SODIUM</v>
          </cell>
          <cell r="C1653">
            <v>25797</v>
          </cell>
          <cell r="D1653">
            <v>0</v>
          </cell>
          <cell r="E1653" t="str">
            <v>4 mg</v>
          </cell>
          <cell r="F1653" t="str">
            <v>TABLET</v>
          </cell>
          <cell r="G1653" t="str">
            <v>TAB</v>
          </cell>
          <cell r="H1653"/>
          <cell r="I1653">
            <v>7.9100000000000004E-2</v>
          </cell>
          <cell r="J1653"/>
          <cell r="K1653">
            <v>7.9100000000000004E-2</v>
          </cell>
          <cell r="L1653">
            <v>0</v>
          </cell>
          <cell r="M1653">
            <v>20121210</v>
          </cell>
          <cell r="N1653">
            <v>0</v>
          </cell>
          <cell r="O1653">
            <v>20121210</v>
          </cell>
        </row>
        <row r="1654">
          <cell r="A1654" t="str">
            <v>25793 0</v>
          </cell>
          <cell r="B1654" t="str">
            <v>WARFARIN SODIUM</v>
          </cell>
          <cell r="C1654">
            <v>25793</v>
          </cell>
          <cell r="D1654">
            <v>0</v>
          </cell>
          <cell r="E1654" t="str">
            <v>5 mg</v>
          </cell>
          <cell r="F1654" t="str">
            <v>TABLET</v>
          </cell>
          <cell r="G1654" t="str">
            <v>TAB</v>
          </cell>
          <cell r="H1654"/>
          <cell r="I1654">
            <v>6.4199999999999993E-2</v>
          </cell>
          <cell r="J1654">
            <v>0.1721</v>
          </cell>
          <cell r="K1654">
            <v>0.1721</v>
          </cell>
          <cell r="L1654">
            <v>1.680685358255452</v>
          </cell>
          <cell r="M1654">
            <v>20130215</v>
          </cell>
          <cell r="N1654">
            <v>0</v>
          </cell>
          <cell r="O1654">
            <v>20130215</v>
          </cell>
        </row>
        <row r="1655">
          <cell r="A1655" t="str">
            <v>25798 0</v>
          </cell>
          <cell r="B1655" t="str">
            <v>WARFARIN SODIUM</v>
          </cell>
          <cell r="C1655">
            <v>25798</v>
          </cell>
          <cell r="D1655">
            <v>0</v>
          </cell>
          <cell r="E1655" t="str">
            <v>6 mg</v>
          </cell>
          <cell r="F1655" t="str">
            <v>TABLET</v>
          </cell>
          <cell r="G1655" t="str">
            <v>TAB</v>
          </cell>
          <cell r="H1655"/>
          <cell r="I1655">
            <v>0.125</v>
          </cell>
          <cell r="J1655"/>
          <cell r="K1655">
            <v>0.125</v>
          </cell>
          <cell r="L1655">
            <v>0</v>
          </cell>
          <cell r="M1655">
            <v>20120610</v>
          </cell>
          <cell r="N1655">
            <v>0</v>
          </cell>
          <cell r="O1655">
            <v>20120610</v>
          </cell>
        </row>
        <row r="1656">
          <cell r="A1656" t="str">
            <v>25795 0</v>
          </cell>
          <cell r="B1656" t="str">
            <v>WARFARIN SODIUM</v>
          </cell>
          <cell r="C1656">
            <v>25795</v>
          </cell>
          <cell r="D1656">
            <v>0</v>
          </cell>
          <cell r="E1656" t="str">
            <v>7.5 mg</v>
          </cell>
          <cell r="F1656" t="str">
            <v>TABLET</v>
          </cell>
          <cell r="G1656" t="str">
            <v>TAB</v>
          </cell>
          <cell r="H1656"/>
          <cell r="I1656">
            <v>0.10879999999999999</v>
          </cell>
          <cell r="J1656"/>
          <cell r="K1656">
            <v>0.10879999999999999</v>
          </cell>
          <cell r="L1656">
            <v>0</v>
          </cell>
          <cell r="M1656">
            <v>20121210</v>
          </cell>
          <cell r="N1656">
            <v>0</v>
          </cell>
          <cell r="O1656">
            <v>20121210</v>
          </cell>
        </row>
        <row r="1657">
          <cell r="A1657" t="str">
            <v>52271 0</v>
          </cell>
          <cell r="B1657" t="str">
            <v>ZAFIRLUKAST</v>
          </cell>
          <cell r="C1657">
            <v>52271</v>
          </cell>
          <cell r="D1657">
            <v>0</v>
          </cell>
          <cell r="E1657" t="str">
            <v>10 mg</v>
          </cell>
          <cell r="F1657" t="str">
            <v>TABLET</v>
          </cell>
          <cell r="G1657" t="str">
            <v>TAB</v>
          </cell>
          <cell r="H1657"/>
          <cell r="I1657">
            <v>1.6876</v>
          </cell>
          <cell r="J1657"/>
          <cell r="K1657">
            <v>1.6876</v>
          </cell>
          <cell r="L1657">
            <v>0</v>
          </cell>
          <cell r="M1657">
            <v>20121210</v>
          </cell>
          <cell r="N1657">
            <v>0</v>
          </cell>
          <cell r="O1657">
            <v>20121210</v>
          </cell>
        </row>
        <row r="1658">
          <cell r="A1658" t="str">
            <v>18690 0</v>
          </cell>
          <cell r="B1658" t="str">
            <v>ZAFIRLUKAST</v>
          </cell>
          <cell r="C1658">
            <v>18690</v>
          </cell>
          <cell r="D1658">
            <v>0</v>
          </cell>
          <cell r="E1658" t="str">
            <v>20 mg</v>
          </cell>
          <cell r="F1658" t="str">
            <v>TABLET</v>
          </cell>
          <cell r="G1658" t="str">
            <v>TAB</v>
          </cell>
          <cell r="H1658"/>
          <cell r="I1658">
            <v>1.3542000000000001</v>
          </cell>
          <cell r="J1658"/>
          <cell r="K1658">
            <v>1.3542000000000001</v>
          </cell>
          <cell r="L1658">
            <v>0</v>
          </cell>
          <cell r="M1658">
            <v>20121210</v>
          </cell>
          <cell r="N1658">
            <v>0</v>
          </cell>
          <cell r="O1658">
            <v>20121210</v>
          </cell>
        </row>
        <row r="1659">
          <cell r="A1659" t="str">
            <v>92723 0</v>
          </cell>
          <cell r="B1659" t="str">
            <v>ZALEPLON</v>
          </cell>
          <cell r="C1659">
            <v>92723</v>
          </cell>
          <cell r="D1659">
            <v>0</v>
          </cell>
          <cell r="E1659" t="str">
            <v>10 mg</v>
          </cell>
          <cell r="F1659" t="str">
            <v>CAPSULE</v>
          </cell>
          <cell r="G1659" t="str">
            <v>CAP</v>
          </cell>
          <cell r="H1659"/>
          <cell r="I1659">
            <v>0.36670000000000003</v>
          </cell>
          <cell r="J1659"/>
          <cell r="K1659">
            <v>0.36670000000000003</v>
          </cell>
          <cell r="L1659">
            <v>0</v>
          </cell>
          <cell r="M1659">
            <v>20120610</v>
          </cell>
          <cell r="N1659">
            <v>0</v>
          </cell>
          <cell r="O1659">
            <v>20120610</v>
          </cell>
        </row>
        <row r="1660">
          <cell r="A1660" t="str">
            <v>92713 0</v>
          </cell>
          <cell r="B1660" t="str">
            <v>ZALEPLON</v>
          </cell>
          <cell r="C1660">
            <v>92713</v>
          </cell>
          <cell r="D1660">
            <v>0</v>
          </cell>
          <cell r="E1660" t="str">
            <v>5 mg</v>
          </cell>
          <cell r="F1660" t="str">
            <v>CAPSULE</v>
          </cell>
          <cell r="G1660" t="str">
            <v>CAP</v>
          </cell>
          <cell r="H1660"/>
          <cell r="I1660">
            <v>0.17749999999999999</v>
          </cell>
          <cell r="J1660"/>
          <cell r="K1660">
            <v>0.17749999999999999</v>
          </cell>
          <cell r="L1660">
            <v>0</v>
          </cell>
          <cell r="M1660">
            <v>20121210</v>
          </cell>
          <cell r="N1660">
            <v>0</v>
          </cell>
          <cell r="O1660">
            <v>20121210</v>
          </cell>
        </row>
        <row r="1661">
          <cell r="A1661" t="str">
            <v>44530 0</v>
          </cell>
          <cell r="B1661" t="str">
            <v>ZIDOVUDINE</v>
          </cell>
          <cell r="C1661">
            <v>44530</v>
          </cell>
          <cell r="D1661">
            <v>0</v>
          </cell>
          <cell r="E1661" t="str">
            <v>100 mg</v>
          </cell>
          <cell r="F1661" t="str">
            <v>CAPSULE</v>
          </cell>
          <cell r="G1661" t="str">
            <v>CAP</v>
          </cell>
          <cell r="H1661"/>
          <cell r="I1661">
            <v>2.1204000000000001</v>
          </cell>
          <cell r="J1661"/>
          <cell r="K1661">
            <v>2.1204000000000001</v>
          </cell>
          <cell r="L1661">
            <v>0</v>
          </cell>
          <cell r="M1661">
            <v>20120610</v>
          </cell>
          <cell r="N1661">
            <v>0</v>
          </cell>
          <cell r="O1661">
            <v>20120610</v>
          </cell>
        </row>
        <row r="1662">
          <cell r="A1662" t="str">
            <v>44533 0</v>
          </cell>
          <cell r="B1662" t="str">
            <v>ZIDOVUDINE</v>
          </cell>
          <cell r="C1662">
            <v>44533</v>
          </cell>
          <cell r="D1662">
            <v>0</v>
          </cell>
          <cell r="E1662" t="str">
            <v>300 mg</v>
          </cell>
          <cell r="F1662" t="str">
            <v>TABLET</v>
          </cell>
          <cell r="G1662" t="str">
            <v>TAB</v>
          </cell>
          <cell r="H1662"/>
          <cell r="I1662">
            <v>0.44779999999999998</v>
          </cell>
          <cell r="J1662"/>
          <cell r="K1662">
            <v>0.44779999999999998</v>
          </cell>
          <cell r="L1662">
            <v>0</v>
          </cell>
          <cell r="M1662">
            <v>20120910</v>
          </cell>
          <cell r="N1662">
            <v>0</v>
          </cell>
          <cell r="O1662">
            <v>20120910</v>
          </cell>
        </row>
        <row r="1663">
          <cell r="A1663" t="str">
            <v>44410 0</v>
          </cell>
          <cell r="B1663" t="str">
            <v>ZIDOVUDINE</v>
          </cell>
          <cell r="C1663">
            <v>44410</v>
          </cell>
          <cell r="D1663">
            <v>0</v>
          </cell>
          <cell r="E1663" t="str">
            <v>50 mg/5 ml</v>
          </cell>
          <cell r="F1663" t="str">
            <v>MILLILITER</v>
          </cell>
          <cell r="G1663" t="str">
            <v>SYR</v>
          </cell>
          <cell r="H1663"/>
          <cell r="I1663">
            <v>0.21870000000000001</v>
          </cell>
          <cell r="J1663"/>
          <cell r="K1663">
            <v>0.21870000000000001</v>
          </cell>
          <cell r="L1663">
            <v>0</v>
          </cell>
          <cell r="M1663">
            <v>20120610</v>
          </cell>
          <cell r="N1663">
            <v>0</v>
          </cell>
          <cell r="O1663">
            <v>20120610</v>
          </cell>
        </row>
        <row r="1664">
          <cell r="A1664" t="str">
            <v>871 0</v>
          </cell>
          <cell r="B1664" t="str">
            <v>ZOLPIDEM TARTRATE</v>
          </cell>
          <cell r="C1664">
            <v>871</v>
          </cell>
          <cell r="D1664">
            <v>0</v>
          </cell>
          <cell r="E1664" t="str">
            <v>10 mg</v>
          </cell>
          <cell r="F1664" t="str">
            <v>TABLET</v>
          </cell>
          <cell r="G1664" t="str">
            <v>TAB</v>
          </cell>
          <cell r="H1664"/>
          <cell r="I1664">
            <v>2.7E-2</v>
          </cell>
          <cell r="J1664"/>
          <cell r="K1664">
            <v>2.7E-2</v>
          </cell>
          <cell r="L1664">
            <v>0</v>
          </cell>
          <cell r="M1664">
            <v>20121210</v>
          </cell>
          <cell r="N1664">
            <v>0</v>
          </cell>
          <cell r="O1664">
            <v>20121210</v>
          </cell>
        </row>
        <row r="1665">
          <cell r="A1665" t="str">
            <v>870 0</v>
          </cell>
          <cell r="B1665" t="str">
            <v>ZOLPIDEM TARTRATE</v>
          </cell>
          <cell r="C1665">
            <v>870</v>
          </cell>
          <cell r="D1665">
            <v>0</v>
          </cell>
          <cell r="E1665" t="str">
            <v>5 mg</v>
          </cell>
          <cell r="F1665" t="str">
            <v>TABLET</v>
          </cell>
          <cell r="G1665" t="str">
            <v>TAB</v>
          </cell>
          <cell r="H1665"/>
          <cell r="I1665">
            <v>3.32E-2</v>
          </cell>
          <cell r="J1665"/>
          <cell r="K1665">
            <v>3.32E-2</v>
          </cell>
          <cell r="L1665">
            <v>0</v>
          </cell>
          <cell r="M1665">
            <v>20121210</v>
          </cell>
          <cell r="N1665">
            <v>0</v>
          </cell>
          <cell r="O1665">
            <v>20121210</v>
          </cell>
        </row>
        <row r="1666">
          <cell r="A1666" t="str">
            <v>92219 0</v>
          </cell>
          <cell r="B1666" t="str">
            <v>ZONISAMIDE</v>
          </cell>
          <cell r="C1666">
            <v>92219</v>
          </cell>
          <cell r="D1666">
            <v>0</v>
          </cell>
          <cell r="E1666" t="str">
            <v>100 mg</v>
          </cell>
          <cell r="F1666" t="str">
            <v>CAPSULE</v>
          </cell>
          <cell r="G1666" t="str">
            <v>CAP</v>
          </cell>
          <cell r="H1666"/>
          <cell r="I1666">
            <v>0.16270000000000001</v>
          </cell>
          <cell r="J1666"/>
          <cell r="K1666">
            <v>0.16270000000000001</v>
          </cell>
          <cell r="L1666">
            <v>0</v>
          </cell>
          <cell r="M1666">
            <v>20120309</v>
          </cell>
          <cell r="N1666">
            <v>0</v>
          </cell>
          <cell r="O1666">
            <v>20120309</v>
          </cell>
        </row>
        <row r="1667">
          <cell r="A1667" t="str">
            <v>20831 0</v>
          </cell>
          <cell r="B1667" t="str">
            <v>ZONISAMIDE</v>
          </cell>
          <cell r="C1667">
            <v>20831</v>
          </cell>
          <cell r="D1667">
            <v>0</v>
          </cell>
          <cell r="E1667" t="str">
            <v>25 mg</v>
          </cell>
          <cell r="F1667" t="str">
            <v>CAPSULE</v>
          </cell>
          <cell r="G1667" t="str">
            <v>CAP</v>
          </cell>
          <cell r="H1667"/>
          <cell r="I1667">
            <v>0.108</v>
          </cell>
          <cell r="J1667"/>
          <cell r="K1667">
            <v>0.108</v>
          </cell>
          <cell r="L1667">
            <v>0</v>
          </cell>
          <cell r="M1667">
            <v>20120309</v>
          </cell>
          <cell r="N1667">
            <v>0</v>
          </cell>
          <cell r="O1667">
            <v>20120309</v>
          </cell>
        </row>
        <row r="1668">
          <cell r="A1668" t="str">
            <v>20833 0</v>
          </cell>
          <cell r="B1668" t="str">
            <v>ZONISAMIDE</v>
          </cell>
          <cell r="C1668">
            <v>20833</v>
          </cell>
          <cell r="D1668">
            <v>0</v>
          </cell>
          <cell r="E1668" t="str">
            <v>50 mg</v>
          </cell>
          <cell r="F1668" t="str">
            <v>CAPSULE</v>
          </cell>
          <cell r="G1668" t="str">
            <v>CAP</v>
          </cell>
          <cell r="H1668"/>
          <cell r="I1668">
            <v>7.1599999999999997E-2</v>
          </cell>
          <cell r="J1668"/>
          <cell r="K1668">
            <v>7.1599999999999997E-2</v>
          </cell>
          <cell r="L1668">
            <v>0</v>
          </cell>
          <cell r="M1668">
            <v>20120610</v>
          </cell>
          <cell r="N1668">
            <v>0</v>
          </cell>
          <cell r="O1668">
            <v>20120610</v>
          </cell>
        </row>
        <row r="1669">
          <cell r="A1669" t="str">
            <v>880 0</v>
          </cell>
          <cell r="B1669" t="str">
            <v>CLADRIBINE</v>
          </cell>
          <cell r="C1669">
            <v>880</v>
          </cell>
          <cell r="D1669">
            <v>0</v>
          </cell>
          <cell r="E1669" t="str">
            <v>10mg/10ml</v>
          </cell>
          <cell r="F1669" t="str">
            <v>MILLILITER</v>
          </cell>
          <cell r="G1669" t="str">
            <v>VIAL</v>
          </cell>
          <cell r="H1669"/>
          <cell r="I1669">
            <v>36.75</v>
          </cell>
          <cell r="J1669"/>
          <cell r="K1669">
            <v>36.75</v>
          </cell>
          <cell r="L1669">
            <v>0</v>
          </cell>
          <cell r="M1669">
            <v>20120610</v>
          </cell>
          <cell r="N1669">
            <v>0</v>
          </cell>
          <cell r="O1669">
            <v>20120610</v>
          </cell>
        </row>
        <row r="1670">
          <cell r="A1670" t="str">
            <v>7481 0</v>
          </cell>
          <cell r="B1670" t="str">
            <v>ETOPOSIDE</v>
          </cell>
          <cell r="C1670">
            <v>7481</v>
          </cell>
          <cell r="D1670">
            <v>0</v>
          </cell>
          <cell r="E1670" t="str">
            <v>20 mg/ml</v>
          </cell>
          <cell r="F1670" t="str">
            <v>MILLILITER</v>
          </cell>
          <cell r="G1670" t="str">
            <v>VIAL</v>
          </cell>
          <cell r="H1670"/>
          <cell r="I1670">
            <v>1.9148000000000001</v>
          </cell>
          <cell r="J1670"/>
          <cell r="K1670">
            <v>1.9148000000000001</v>
          </cell>
          <cell r="L1670">
            <v>0</v>
          </cell>
          <cell r="M1670">
            <v>20120610</v>
          </cell>
          <cell r="N1670">
            <v>0</v>
          </cell>
          <cell r="O1670">
            <v>20120610</v>
          </cell>
        </row>
        <row r="1671">
          <cell r="A1671" t="str">
            <v>7544 0</v>
          </cell>
          <cell r="B1671" t="str">
            <v>MITOXANTRONE HCL</v>
          </cell>
          <cell r="C1671">
            <v>7544</v>
          </cell>
          <cell r="D1671">
            <v>0</v>
          </cell>
          <cell r="E1671" t="str">
            <v>2 mg/ml</v>
          </cell>
          <cell r="F1671" t="str">
            <v>MILLILITER</v>
          </cell>
          <cell r="G1671" t="str">
            <v>VIAL</v>
          </cell>
          <cell r="H1671"/>
          <cell r="I1671">
            <v>25.496500000000001</v>
          </cell>
          <cell r="J1671"/>
          <cell r="K1671">
            <v>25.496500000000001</v>
          </cell>
          <cell r="L1671">
            <v>0</v>
          </cell>
          <cell r="M1671">
            <v>20120910</v>
          </cell>
          <cell r="N1671">
            <v>0</v>
          </cell>
          <cell r="O1671">
            <v>20120910</v>
          </cell>
        </row>
        <row r="1672">
          <cell r="A1672" t="str">
            <v>23439 0</v>
          </cell>
          <cell r="B1672" t="str">
            <v>FLUDARABINE PHOSPHATE</v>
          </cell>
          <cell r="C1672">
            <v>23439</v>
          </cell>
          <cell r="D1672">
            <v>0</v>
          </cell>
          <cell r="E1672" t="str">
            <v>50 mg/2 ml</v>
          </cell>
          <cell r="F1672" t="str">
            <v>MILLILITER</v>
          </cell>
          <cell r="G1672" t="str">
            <v>VIAL</v>
          </cell>
          <cell r="H1672"/>
          <cell r="I1672">
            <v>131.25</v>
          </cell>
          <cell r="J1672"/>
          <cell r="K1672">
            <v>131.25</v>
          </cell>
          <cell r="L1672">
            <v>0</v>
          </cell>
          <cell r="M1672">
            <v>20120910</v>
          </cell>
          <cell r="N1672">
            <v>0</v>
          </cell>
          <cell r="O1672">
            <v>20120910</v>
          </cell>
        </row>
        <row r="1673">
          <cell r="A1673" t="str">
            <v>32981 0</v>
          </cell>
          <cell r="B1673" t="str">
            <v>FLUDARABINE PHOSPHATE</v>
          </cell>
          <cell r="C1673">
            <v>32981</v>
          </cell>
          <cell r="D1673">
            <v>0</v>
          </cell>
          <cell r="E1673" t="str">
            <v>50 mg</v>
          </cell>
          <cell r="F1673" t="str">
            <v>EACH</v>
          </cell>
          <cell r="G1673" t="str">
            <v>VIAL</v>
          </cell>
          <cell r="H1673"/>
          <cell r="I1673">
            <v>116.235</v>
          </cell>
          <cell r="J1673"/>
          <cell r="K1673">
            <v>116.235</v>
          </cell>
          <cell r="L1673">
            <v>0</v>
          </cell>
          <cell r="M1673">
            <v>20120610</v>
          </cell>
          <cell r="N1673">
            <v>0</v>
          </cell>
          <cell r="O1673">
            <v>20120610</v>
          </cell>
        </row>
        <row r="1674">
          <cell r="A1674" t="str">
            <v>34231 0</v>
          </cell>
          <cell r="B1674" t="str">
            <v>CYTARABINE/PF</v>
          </cell>
          <cell r="C1674">
            <v>34231</v>
          </cell>
          <cell r="D1674">
            <v>0</v>
          </cell>
          <cell r="E1674" t="str">
            <v>2g/20ml</v>
          </cell>
          <cell r="F1674" t="str">
            <v>MILLILITER</v>
          </cell>
          <cell r="G1674" t="str">
            <v>VIAL</v>
          </cell>
          <cell r="H1674"/>
          <cell r="I1674">
            <v>1.2039</v>
          </cell>
          <cell r="J1674"/>
          <cell r="K1674">
            <v>1.2039</v>
          </cell>
          <cell r="L1674">
            <v>0</v>
          </cell>
          <cell r="M1674">
            <v>20120910</v>
          </cell>
          <cell r="N1674">
            <v>0</v>
          </cell>
          <cell r="O1674">
            <v>20120910</v>
          </cell>
        </row>
        <row r="1675">
          <cell r="A1675" t="str">
            <v>34248 0</v>
          </cell>
          <cell r="B1675" t="str">
            <v>IDARUBICIN HCL</v>
          </cell>
          <cell r="C1675">
            <v>34248</v>
          </cell>
          <cell r="D1675">
            <v>0</v>
          </cell>
          <cell r="E1675" t="str">
            <v>1 mg/ml</v>
          </cell>
          <cell r="F1675" t="str">
            <v>MILLILITER</v>
          </cell>
          <cell r="G1675" t="str">
            <v>VIAL</v>
          </cell>
          <cell r="H1675"/>
          <cell r="I1675">
            <v>19.466999999999999</v>
          </cell>
          <cell r="J1675"/>
          <cell r="K1675">
            <v>19.466999999999999</v>
          </cell>
          <cell r="L1675">
            <v>0</v>
          </cell>
          <cell r="M1675">
            <v>20120910</v>
          </cell>
          <cell r="N1675">
            <v>0</v>
          </cell>
          <cell r="O1675">
            <v>20120910</v>
          </cell>
        </row>
        <row r="1676">
          <cell r="A1676" t="str">
            <v>38580 0</v>
          </cell>
          <cell r="B1676" t="str">
            <v>VINORELBINE TARTRATE</v>
          </cell>
          <cell r="C1676">
            <v>38580</v>
          </cell>
          <cell r="D1676">
            <v>0</v>
          </cell>
          <cell r="E1676" t="str">
            <v>10 mg/ml</v>
          </cell>
          <cell r="F1676" t="str">
            <v>MILLILITER</v>
          </cell>
          <cell r="G1676" t="str">
            <v>VIAL</v>
          </cell>
          <cell r="H1676"/>
          <cell r="I1676">
            <v>18.899999999999999</v>
          </cell>
          <cell r="J1676"/>
          <cell r="K1676">
            <v>18.899999999999999</v>
          </cell>
          <cell r="L1676">
            <v>0</v>
          </cell>
          <cell r="M1676">
            <v>20121210</v>
          </cell>
          <cell r="N1676">
            <v>0</v>
          </cell>
          <cell r="O1676">
            <v>20121210</v>
          </cell>
        </row>
        <row r="1677">
          <cell r="A1677" t="str">
            <v>38600 0</v>
          </cell>
          <cell r="B1677" t="str">
            <v>MITOMYCIN</v>
          </cell>
          <cell r="C1677">
            <v>38600</v>
          </cell>
          <cell r="D1677">
            <v>0</v>
          </cell>
          <cell r="E1677" t="str">
            <v>20 mg</v>
          </cell>
          <cell r="F1677" t="str">
            <v>EACH</v>
          </cell>
          <cell r="G1677" t="str">
            <v>VIAL</v>
          </cell>
          <cell r="H1677"/>
          <cell r="I1677">
            <v>183.45599999999999</v>
          </cell>
          <cell r="J1677"/>
          <cell r="K1677">
            <v>183.45599999999999</v>
          </cell>
          <cell r="L1677">
            <v>0</v>
          </cell>
          <cell r="M1677">
            <v>20120610</v>
          </cell>
          <cell r="N1677">
            <v>0</v>
          </cell>
          <cell r="O1677">
            <v>20120610</v>
          </cell>
        </row>
        <row r="1678">
          <cell r="A1678" t="str">
            <v>38601 0</v>
          </cell>
          <cell r="B1678" t="str">
            <v>MITOMYCIN</v>
          </cell>
          <cell r="C1678">
            <v>38601</v>
          </cell>
          <cell r="D1678">
            <v>0</v>
          </cell>
          <cell r="E1678" t="str">
            <v>5 mg</v>
          </cell>
          <cell r="F1678" t="str">
            <v>EACH</v>
          </cell>
          <cell r="G1678" t="str">
            <v>VIAL</v>
          </cell>
          <cell r="H1678"/>
          <cell r="I1678">
            <v>70.56</v>
          </cell>
          <cell r="J1678"/>
          <cell r="K1678">
            <v>70.56</v>
          </cell>
          <cell r="L1678">
            <v>0</v>
          </cell>
          <cell r="M1678">
            <v>20120610</v>
          </cell>
          <cell r="N1678">
            <v>0</v>
          </cell>
          <cell r="O1678">
            <v>20120610</v>
          </cell>
        </row>
        <row r="1679">
          <cell r="A1679" t="str">
            <v>38610 0</v>
          </cell>
          <cell r="B1679" t="str">
            <v>BLEOMYCIN SULFATE</v>
          </cell>
          <cell r="C1679">
            <v>38610</v>
          </cell>
          <cell r="D1679">
            <v>0</v>
          </cell>
          <cell r="E1679" t="str">
            <v>15 unit</v>
          </cell>
          <cell r="F1679" t="str">
            <v>EACH</v>
          </cell>
          <cell r="G1679" t="str">
            <v>VIAL</v>
          </cell>
          <cell r="H1679"/>
          <cell r="I1679">
            <v>39.448500000000003</v>
          </cell>
          <cell r="J1679"/>
          <cell r="K1679">
            <v>39.448500000000003</v>
          </cell>
          <cell r="L1679">
            <v>0</v>
          </cell>
          <cell r="M1679">
            <v>20120610</v>
          </cell>
          <cell r="N1679">
            <v>0</v>
          </cell>
          <cell r="O1679">
            <v>20120610</v>
          </cell>
        </row>
        <row r="1680">
          <cell r="A1680" t="str">
            <v>38613 0</v>
          </cell>
          <cell r="B1680" t="str">
            <v>BLEOMYCIN SULFATE</v>
          </cell>
          <cell r="C1680">
            <v>38613</v>
          </cell>
          <cell r="D1680">
            <v>0</v>
          </cell>
          <cell r="E1680" t="str">
            <v>30 unit</v>
          </cell>
          <cell r="F1680" t="str">
            <v>EACH</v>
          </cell>
          <cell r="G1680" t="str">
            <v>VIAL</v>
          </cell>
          <cell r="H1680"/>
          <cell r="I1680">
            <v>76.893600000000006</v>
          </cell>
          <cell r="J1680"/>
          <cell r="K1680">
            <v>76.893600000000006</v>
          </cell>
          <cell r="L1680">
            <v>0</v>
          </cell>
          <cell r="M1680">
            <v>20120610</v>
          </cell>
          <cell r="N1680">
            <v>0</v>
          </cell>
          <cell r="O1680">
            <v>20120610</v>
          </cell>
        </row>
        <row r="1681">
          <cell r="A1681" t="str">
            <v>38623 0</v>
          </cell>
          <cell r="B1681" t="str">
            <v>DAUNORUBICIN HCL</v>
          </cell>
          <cell r="C1681">
            <v>38623</v>
          </cell>
          <cell r="D1681">
            <v>0</v>
          </cell>
          <cell r="E1681" t="str">
            <v>5 mg/ml</v>
          </cell>
          <cell r="F1681" t="str">
            <v>MILLILITER</v>
          </cell>
          <cell r="G1681" t="str">
            <v>VIAL</v>
          </cell>
          <cell r="H1681"/>
          <cell r="I1681">
            <v>19.881499999999999</v>
          </cell>
          <cell r="J1681"/>
          <cell r="K1681">
            <v>19.881499999999999</v>
          </cell>
          <cell r="L1681">
            <v>0</v>
          </cell>
          <cell r="M1681">
            <v>20120610</v>
          </cell>
          <cell r="N1681">
            <v>0</v>
          </cell>
          <cell r="O1681">
            <v>20120610</v>
          </cell>
        </row>
        <row r="1682">
          <cell r="A1682" t="str">
            <v>38731 0</v>
          </cell>
          <cell r="B1682" t="str">
            <v>DACARBAZINE</v>
          </cell>
          <cell r="C1682">
            <v>38731</v>
          </cell>
          <cell r="D1682">
            <v>0</v>
          </cell>
          <cell r="E1682" t="str">
            <v>200 mg</v>
          </cell>
          <cell r="F1682" t="str">
            <v>EACH</v>
          </cell>
          <cell r="G1682" t="str">
            <v>VIAL</v>
          </cell>
          <cell r="H1682"/>
          <cell r="I1682">
            <v>13.345499999999999</v>
          </cell>
          <cell r="J1682"/>
          <cell r="K1682">
            <v>13.345499999999999</v>
          </cell>
          <cell r="L1682">
            <v>0</v>
          </cell>
          <cell r="M1682">
            <v>20120910</v>
          </cell>
          <cell r="N1682">
            <v>0</v>
          </cell>
          <cell r="O1682">
            <v>20120910</v>
          </cell>
        </row>
        <row r="1683">
          <cell r="A1683" t="str">
            <v>85602 0</v>
          </cell>
          <cell r="B1683" t="str">
            <v>PACLITAXEL</v>
          </cell>
          <cell r="C1683">
            <v>85602</v>
          </cell>
          <cell r="D1683">
            <v>0</v>
          </cell>
          <cell r="E1683" t="str">
            <v>6 mg/ml</v>
          </cell>
          <cell r="F1683" t="str">
            <v>MILLILITER</v>
          </cell>
          <cell r="G1683" t="str">
            <v>VIAL</v>
          </cell>
          <cell r="H1683"/>
          <cell r="I1683">
            <v>2.1</v>
          </cell>
          <cell r="J1683"/>
          <cell r="K1683">
            <v>2.1</v>
          </cell>
          <cell r="L1683">
            <v>0</v>
          </cell>
          <cell r="M1683">
            <v>20120610</v>
          </cell>
          <cell r="N1683">
            <v>0</v>
          </cell>
          <cell r="O1683">
            <v>20120610</v>
          </cell>
        </row>
        <row r="1684">
          <cell r="A1684" t="str">
            <v>97271 0</v>
          </cell>
          <cell r="B1684" t="str">
            <v>DOXORUBICIN HCL</v>
          </cell>
          <cell r="C1684">
            <v>97271</v>
          </cell>
          <cell r="D1684">
            <v>0</v>
          </cell>
          <cell r="E1684" t="str">
            <v>10 mg/5 ml</v>
          </cell>
          <cell r="F1684" t="str">
            <v>MILLILITER</v>
          </cell>
          <cell r="G1684" t="str">
            <v>VIAL</v>
          </cell>
          <cell r="H1684"/>
          <cell r="I1684">
            <v>2.2679999999999998</v>
          </cell>
          <cell r="J1684"/>
          <cell r="K1684">
            <v>2.2679999999999998</v>
          </cell>
          <cell r="L1684">
            <v>0</v>
          </cell>
          <cell r="M1684">
            <v>20120610</v>
          </cell>
          <cell r="N1684">
            <v>0</v>
          </cell>
          <cell r="O1684">
            <v>20120610</v>
          </cell>
        </row>
        <row r="1685">
          <cell r="A1685" t="str">
            <v>97272 0</v>
          </cell>
          <cell r="B1685" t="str">
            <v>DOXORUBICIN HCL</v>
          </cell>
          <cell r="C1685">
            <v>97272</v>
          </cell>
          <cell r="D1685">
            <v>0</v>
          </cell>
          <cell r="E1685" t="str">
            <v>50 mg/25ml</v>
          </cell>
          <cell r="F1685" t="str">
            <v>MILLILITER</v>
          </cell>
          <cell r="G1685" t="str">
            <v>VIAL</v>
          </cell>
          <cell r="H1685"/>
          <cell r="I1685">
            <v>1.68</v>
          </cell>
          <cell r="J1685"/>
          <cell r="K1685">
            <v>1.68</v>
          </cell>
          <cell r="L1685">
            <v>0</v>
          </cell>
          <cell r="M1685">
            <v>20120610</v>
          </cell>
          <cell r="N1685">
            <v>0</v>
          </cell>
          <cell r="O1685">
            <v>20120610</v>
          </cell>
        </row>
        <row r="1686">
          <cell r="A1686" t="str">
            <v>97278 0</v>
          </cell>
          <cell r="B1686" t="str">
            <v>EPIRUBICIN HCL</v>
          </cell>
          <cell r="C1686">
            <v>97278</v>
          </cell>
          <cell r="D1686">
            <v>0</v>
          </cell>
          <cell r="E1686" t="str">
            <v>50 mg/25ml</v>
          </cell>
          <cell r="F1686" t="str">
            <v>MILLILITER</v>
          </cell>
          <cell r="G1686" t="str">
            <v>VIAL</v>
          </cell>
          <cell r="H1686"/>
          <cell r="I1686">
            <v>2.4192</v>
          </cell>
          <cell r="J1686"/>
          <cell r="K1686">
            <v>2.4192</v>
          </cell>
          <cell r="L1686">
            <v>0</v>
          </cell>
          <cell r="M1686">
            <v>20120610</v>
          </cell>
          <cell r="N1686">
            <v>0</v>
          </cell>
          <cell r="O1686">
            <v>20120610</v>
          </cell>
        </row>
        <row r="1687">
          <cell r="A1687" t="str">
            <v>97282 0</v>
          </cell>
          <cell r="B1687" t="str">
            <v>EPIRUBICIN HCL</v>
          </cell>
          <cell r="C1687">
            <v>97282</v>
          </cell>
          <cell r="D1687">
            <v>0</v>
          </cell>
          <cell r="E1687" t="str">
            <v>200mg/0.1l</v>
          </cell>
          <cell r="F1687" t="str">
            <v>MILLILITER</v>
          </cell>
          <cell r="G1687" t="str">
            <v>VIAL</v>
          </cell>
          <cell r="H1687"/>
          <cell r="I1687">
            <v>2.1168</v>
          </cell>
          <cell r="J1687"/>
          <cell r="K1687">
            <v>2.1168</v>
          </cell>
          <cell r="L1687">
            <v>0</v>
          </cell>
          <cell r="M1687">
            <v>20120610</v>
          </cell>
          <cell r="N1687">
            <v>0</v>
          </cell>
          <cell r="O1687">
            <v>20120610</v>
          </cell>
        </row>
        <row r="1688">
          <cell r="A1688" t="str">
            <v>97327 0</v>
          </cell>
          <cell r="B1688" t="str">
            <v>VINORELBINE TARTRATE</v>
          </cell>
          <cell r="C1688">
            <v>97327</v>
          </cell>
          <cell r="D1688">
            <v>0</v>
          </cell>
          <cell r="E1688" t="str">
            <v>50 mg/5 ml</v>
          </cell>
          <cell r="F1688" t="str">
            <v>MILLILITER</v>
          </cell>
          <cell r="G1688" t="str">
            <v>VIAL</v>
          </cell>
          <cell r="H1688"/>
          <cell r="I1688">
            <v>18.899999999999999</v>
          </cell>
          <cell r="J1688"/>
          <cell r="K1688">
            <v>18.899999999999999</v>
          </cell>
          <cell r="L1688">
            <v>0</v>
          </cell>
          <cell r="M1688">
            <v>20120610</v>
          </cell>
          <cell r="N1688">
            <v>0</v>
          </cell>
          <cell r="O1688">
            <v>20120610</v>
          </cell>
        </row>
        <row r="1689">
          <cell r="A1689" t="str">
            <v>97630 0</v>
          </cell>
          <cell r="B1689" t="str">
            <v>VINCRISTINE SULFATE</v>
          </cell>
          <cell r="C1689">
            <v>97630</v>
          </cell>
          <cell r="D1689">
            <v>0</v>
          </cell>
          <cell r="E1689" t="str">
            <v>2 mg/2 ml</v>
          </cell>
          <cell r="F1689" t="str">
            <v>MILLILITER</v>
          </cell>
          <cell r="G1689" t="str">
            <v>VIAL</v>
          </cell>
          <cell r="H1689"/>
          <cell r="I1689">
            <v>15.170400000000001</v>
          </cell>
          <cell r="J1689"/>
          <cell r="K1689">
            <v>15.170400000000001</v>
          </cell>
          <cell r="L1689">
            <v>0</v>
          </cell>
          <cell r="M1689">
            <v>20120610</v>
          </cell>
          <cell r="N1689">
            <v>0</v>
          </cell>
          <cell r="O1689">
            <v>20120610</v>
          </cell>
        </row>
        <row r="1690">
          <cell r="A1690" t="str">
            <v>99835 0</v>
          </cell>
          <cell r="B1690" t="str">
            <v>DOXORUBICIN HCL</v>
          </cell>
          <cell r="C1690">
            <v>99835</v>
          </cell>
          <cell r="D1690">
            <v>0</v>
          </cell>
          <cell r="E1690" t="str">
            <v>20 mg/10ml</v>
          </cell>
          <cell r="F1690" t="str">
            <v>MILLILITER</v>
          </cell>
          <cell r="G1690" t="str">
            <v>VIAL</v>
          </cell>
          <cell r="H1690"/>
          <cell r="I1690">
            <v>2.5577999999999999</v>
          </cell>
          <cell r="J1690"/>
          <cell r="K1690">
            <v>2.5577999999999999</v>
          </cell>
          <cell r="L1690">
            <v>0</v>
          </cell>
          <cell r="M1690">
            <v>20120610</v>
          </cell>
          <cell r="N1690">
            <v>0</v>
          </cell>
          <cell r="O1690">
            <v>20120610</v>
          </cell>
        </row>
        <row r="1691">
          <cell r="A1691" t="str">
            <v>2881 0</v>
          </cell>
          <cell r="B1691" t="str">
            <v>DISULFIRAM</v>
          </cell>
          <cell r="C1691">
            <v>2881</v>
          </cell>
          <cell r="D1691">
            <v>0</v>
          </cell>
          <cell r="E1691" t="str">
            <v>250 mg</v>
          </cell>
          <cell r="F1691" t="str">
            <v>TABLET</v>
          </cell>
          <cell r="G1691" t="str">
            <v>TAB</v>
          </cell>
          <cell r="H1691"/>
          <cell r="I1691">
            <v>4.7813999999999997</v>
          </cell>
          <cell r="J1691"/>
          <cell r="K1691">
            <v>4.7813999999999997</v>
          </cell>
          <cell r="L1691">
            <v>0</v>
          </cell>
          <cell r="M1691">
            <v>20120610</v>
          </cell>
          <cell r="N1691">
            <v>0</v>
          </cell>
          <cell r="O1691">
            <v>20120610</v>
          </cell>
        </row>
        <row r="1692">
          <cell r="A1692" t="str">
            <v>92896 0</v>
          </cell>
          <cell r="B1692" t="str">
            <v>EXEMESTANE</v>
          </cell>
          <cell r="C1692">
            <v>92896</v>
          </cell>
          <cell r="D1692">
            <v>0</v>
          </cell>
          <cell r="E1692" t="str">
            <v>25 mg</v>
          </cell>
          <cell r="F1692" t="str">
            <v>TABLET</v>
          </cell>
          <cell r="G1692" t="str">
            <v>TAB</v>
          </cell>
          <cell r="H1692"/>
          <cell r="I1692">
            <v>7.4080000000000004</v>
          </cell>
          <cell r="J1692"/>
          <cell r="K1692">
            <v>7.4080000000000004</v>
          </cell>
          <cell r="L1692">
            <v>0</v>
          </cell>
          <cell r="M1692">
            <v>20120610</v>
          </cell>
          <cell r="N1692">
            <v>0</v>
          </cell>
          <cell r="O1692">
            <v>20120610</v>
          </cell>
        </row>
        <row r="1693">
          <cell r="A1693" t="str">
            <v>67092 0</v>
          </cell>
          <cell r="B1693" t="str">
            <v>MEROPENEM</v>
          </cell>
          <cell r="C1693">
            <v>67092</v>
          </cell>
          <cell r="D1693">
            <v>0</v>
          </cell>
          <cell r="E1693" t="str">
            <v>500 mg</v>
          </cell>
          <cell r="F1693" t="str">
            <v>EACH</v>
          </cell>
          <cell r="G1693" t="str">
            <v>VIAL</v>
          </cell>
          <cell r="H1693"/>
          <cell r="I1693">
            <v>16.254000000000001</v>
          </cell>
          <cell r="J1693"/>
          <cell r="K1693">
            <v>16.254000000000001</v>
          </cell>
          <cell r="L1693">
            <v>0</v>
          </cell>
          <cell r="M1693">
            <v>20120610</v>
          </cell>
          <cell r="N1693">
            <v>0</v>
          </cell>
          <cell r="O1693">
            <v>20120610</v>
          </cell>
        </row>
        <row r="1694">
          <cell r="A1694" t="str">
            <v>99446 0</v>
          </cell>
          <cell r="B1694" t="str">
            <v>NISOLDIPINE</v>
          </cell>
          <cell r="C1694">
            <v>99446</v>
          </cell>
          <cell r="D1694">
            <v>0</v>
          </cell>
          <cell r="E1694" t="str">
            <v>17 mg</v>
          </cell>
          <cell r="F1694" t="str">
            <v>TABLET</v>
          </cell>
          <cell r="G1694" t="str">
            <v>TAB, ER 24HR</v>
          </cell>
          <cell r="H1694"/>
          <cell r="I1694">
            <v>7.3680000000000003</v>
          </cell>
          <cell r="J1694"/>
          <cell r="K1694">
            <v>7.3680000000000003</v>
          </cell>
          <cell r="L1694">
            <v>0</v>
          </cell>
          <cell r="M1694">
            <v>20120610</v>
          </cell>
          <cell r="N1694">
            <v>0</v>
          </cell>
          <cell r="O1694">
            <v>20120610</v>
          </cell>
        </row>
        <row r="1695">
          <cell r="A1695" t="str">
            <v>99447 0</v>
          </cell>
          <cell r="B1695" t="str">
            <v>NISOLDIPINE</v>
          </cell>
          <cell r="C1695">
            <v>99447</v>
          </cell>
          <cell r="D1695">
            <v>0</v>
          </cell>
          <cell r="E1695" t="str">
            <v>25.5 mg</v>
          </cell>
          <cell r="F1695" t="str">
            <v>TABLET</v>
          </cell>
          <cell r="G1695" t="str">
            <v>TAB, ER 24HR</v>
          </cell>
          <cell r="H1695"/>
          <cell r="I1695">
            <v>8.0351999999999997</v>
          </cell>
          <cell r="J1695"/>
          <cell r="K1695">
            <v>8.0351999999999997</v>
          </cell>
          <cell r="L1695">
            <v>0</v>
          </cell>
          <cell r="M1695">
            <v>20120309</v>
          </cell>
          <cell r="N1695">
            <v>0</v>
          </cell>
          <cell r="O1695">
            <v>20120309</v>
          </cell>
        </row>
        <row r="1696">
          <cell r="A1696" t="str">
            <v>99448 0</v>
          </cell>
          <cell r="B1696" t="str">
            <v>NISOLDIPINE</v>
          </cell>
          <cell r="C1696">
            <v>99448</v>
          </cell>
          <cell r="D1696">
            <v>0</v>
          </cell>
          <cell r="E1696" t="str">
            <v>34 mg</v>
          </cell>
          <cell r="F1696" t="str">
            <v>TABLET</v>
          </cell>
          <cell r="G1696" t="str">
            <v>TAB, ER 24HR</v>
          </cell>
          <cell r="H1696"/>
          <cell r="I1696">
            <v>7.8095999999999997</v>
          </cell>
          <cell r="J1696"/>
          <cell r="K1696">
            <v>7.8095999999999997</v>
          </cell>
          <cell r="L1696">
            <v>0</v>
          </cell>
          <cell r="M1696">
            <v>20121210</v>
          </cell>
          <cell r="N1696">
            <v>0</v>
          </cell>
          <cell r="O1696">
            <v>20121210</v>
          </cell>
        </row>
        <row r="1697">
          <cell r="A1697" t="str">
            <v>49541 0</v>
          </cell>
          <cell r="B1697" t="str">
            <v>LETROZOLE</v>
          </cell>
          <cell r="C1697">
            <v>49541</v>
          </cell>
          <cell r="D1697">
            <v>0</v>
          </cell>
          <cell r="E1697" t="str">
            <v>2.5 mg</v>
          </cell>
          <cell r="F1697" t="str">
            <v>TABLET</v>
          </cell>
          <cell r="G1697" t="str">
            <v>TAB</v>
          </cell>
          <cell r="H1697"/>
          <cell r="I1697">
            <v>0.1404</v>
          </cell>
          <cell r="J1697"/>
          <cell r="K1697">
            <v>0.1404</v>
          </cell>
          <cell r="L1697">
            <v>0</v>
          </cell>
          <cell r="M1697">
            <v>20121210</v>
          </cell>
          <cell r="N1697">
            <v>0</v>
          </cell>
          <cell r="O1697">
            <v>20121210</v>
          </cell>
        </row>
        <row r="1698">
          <cell r="A1698" t="str">
            <v>47073 0</v>
          </cell>
          <cell r="B1698" t="str">
            <v>LEVOFLOXACIN</v>
          </cell>
          <cell r="C1698" t="str">
            <v>47073</v>
          </cell>
          <cell r="D1698">
            <v>0</v>
          </cell>
          <cell r="E1698" t="str">
            <v>250 mg</v>
          </cell>
          <cell r="F1698" t="str">
            <v>TABLET</v>
          </cell>
          <cell r="G1698" t="str">
            <v>TAB</v>
          </cell>
          <cell r="H1698"/>
          <cell r="I1698">
            <v>0.2175</v>
          </cell>
          <cell r="J1698"/>
          <cell r="K1698">
            <v>0.2175</v>
          </cell>
          <cell r="L1698">
            <v>0</v>
          </cell>
          <cell r="M1698">
            <v>20120610</v>
          </cell>
          <cell r="N1698">
            <v>0</v>
          </cell>
          <cell r="O1698">
            <v>20120610</v>
          </cell>
        </row>
        <row r="1699">
          <cell r="A1699" t="str">
            <v>47074 0</v>
          </cell>
          <cell r="B1699" t="str">
            <v>LEVOFLOXACIN</v>
          </cell>
          <cell r="C1699" t="str">
            <v>47074</v>
          </cell>
          <cell r="D1699">
            <v>0</v>
          </cell>
          <cell r="E1699" t="str">
            <v>500 mg</v>
          </cell>
          <cell r="F1699" t="str">
            <v>TABLET</v>
          </cell>
          <cell r="G1699" t="str">
            <v>TAB</v>
          </cell>
          <cell r="H1699"/>
          <cell r="I1699">
            <v>0.28199999999999997</v>
          </cell>
          <cell r="J1699"/>
          <cell r="K1699">
            <v>0.28199999999999997</v>
          </cell>
          <cell r="L1699">
            <v>0</v>
          </cell>
          <cell r="M1699">
            <v>20120610</v>
          </cell>
          <cell r="N1699">
            <v>0</v>
          </cell>
          <cell r="O1699">
            <v>20120610</v>
          </cell>
        </row>
        <row r="1700">
          <cell r="A1700" t="str">
            <v>89597 0</v>
          </cell>
          <cell r="B1700" t="str">
            <v>LEVOFLOXACIN</v>
          </cell>
          <cell r="C1700" t="str">
            <v>89597</v>
          </cell>
          <cell r="D1700">
            <v>0</v>
          </cell>
          <cell r="E1700" t="str">
            <v>750 mg</v>
          </cell>
          <cell r="F1700" t="str">
            <v>TABLET</v>
          </cell>
          <cell r="G1700" t="str">
            <v>TAB</v>
          </cell>
          <cell r="H1700"/>
          <cell r="I1700">
            <v>1.3620000000000001</v>
          </cell>
          <cell r="J1700"/>
          <cell r="K1700">
            <v>1.3620000000000001</v>
          </cell>
          <cell r="L1700">
            <v>0</v>
          </cell>
          <cell r="M1700">
            <v>20120610</v>
          </cell>
          <cell r="N1700">
            <v>0</v>
          </cell>
          <cell r="O1700">
            <v>20120610</v>
          </cell>
        </row>
        <row r="1701">
          <cell r="A1701" t="str">
            <v>99445 0</v>
          </cell>
          <cell r="B1701" t="str">
            <v>NISOLDIPINE</v>
          </cell>
          <cell r="C1701">
            <v>99445</v>
          </cell>
          <cell r="D1701">
            <v>0</v>
          </cell>
          <cell r="E1701" t="str">
            <v>8.5mg</v>
          </cell>
          <cell r="F1701" t="str">
            <v>TABLET</v>
          </cell>
          <cell r="G1701" t="str">
            <v>TAB, ER 24HR</v>
          </cell>
          <cell r="H1701"/>
          <cell r="I1701">
            <v>5.8787000000000003</v>
          </cell>
          <cell r="J1701"/>
          <cell r="K1701">
            <v>5.8787000000000003</v>
          </cell>
          <cell r="L1701">
            <v>0</v>
          </cell>
          <cell r="M1701">
            <v>20120910</v>
          </cell>
          <cell r="N1701">
            <v>0</v>
          </cell>
          <cell r="O1701">
            <v>20120910</v>
          </cell>
        </row>
        <row r="1702">
          <cell r="A1702" t="str">
            <v>21056 0</v>
          </cell>
          <cell r="B1702" t="str">
            <v>PROPAFENONE HCL</v>
          </cell>
          <cell r="C1702">
            <v>21056</v>
          </cell>
          <cell r="D1702">
            <v>0</v>
          </cell>
          <cell r="E1702" t="str">
            <v>225 mg</v>
          </cell>
          <cell r="F1702" t="str">
            <v>CAPSULE</v>
          </cell>
          <cell r="G1702" t="str">
            <v>CAP, ER 12HR</v>
          </cell>
          <cell r="H1702"/>
          <cell r="I1702">
            <v>6.8792999999999997</v>
          </cell>
          <cell r="J1702"/>
          <cell r="K1702">
            <v>6.8792999999999997</v>
          </cell>
          <cell r="L1702">
            <v>0</v>
          </cell>
          <cell r="M1702">
            <v>20120610</v>
          </cell>
          <cell r="N1702">
            <v>0</v>
          </cell>
          <cell r="O1702">
            <v>20120610</v>
          </cell>
        </row>
        <row r="1703">
          <cell r="A1703" t="str">
            <v>21058 0</v>
          </cell>
          <cell r="B1703" t="str">
            <v>PROPAFENONE HCL</v>
          </cell>
          <cell r="C1703">
            <v>21058</v>
          </cell>
          <cell r="D1703">
            <v>0</v>
          </cell>
          <cell r="E1703" t="str">
            <v>325 mg</v>
          </cell>
          <cell r="F1703" t="str">
            <v>CAPSULE</v>
          </cell>
          <cell r="G1703" t="str">
            <v>CAP, ER 12HR</v>
          </cell>
          <cell r="H1703"/>
          <cell r="I1703">
            <v>8.7155000000000005</v>
          </cell>
          <cell r="J1703"/>
          <cell r="K1703">
            <v>8.7155000000000005</v>
          </cell>
          <cell r="L1703">
            <v>0</v>
          </cell>
          <cell r="M1703">
            <v>20120309</v>
          </cell>
          <cell r="N1703">
            <v>0</v>
          </cell>
          <cell r="O1703">
            <v>20120309</v>
          </cell>
        </row>
        <row r="1704">
          <cell r="A1704" t="str">
            <v>21059 0</v>
          </cell>
          <cell r="B1704" t="str">
            <v>PROPAFENONE HCL</v>
          </cell>
          <cell r="C1704">
            <v>21059</v>
          </cell>
          <cell r="D1704">
            <v>0</v>
          </cell>
          <cell r="E1704" t="str">
            <v>425 mg</v>
          </cell>
          <cell r="F1704" t="str">
            <v>CAPSULE</v>
          </cell>
          <cell r="G1704" t="str">
            <v>CAP, ER 12HR</v>
          </cell>
          <cell r="H1704"/>
          <cell r="I1704">
            <v>8.9847000000000001</v>
          </cell>
          <cell r="J1704"/>
          <cell r="K1704">
            <v>8.9847000000000001</v>
          </cell>
          <cell r="L1704">
            <v>0</v>
          </cell>
          <cell r="M1704">
            <v>20120309</v>
          </cell>
          <cell r="N1704">
            <v>0</v>
          </cell>
          <cell r="O1704">
            <v>20120309</v>
          </cell>
        </row>
        <row r="1705">
          <cell r="A1705" t="str">
            <v>17497 0</v>
          </cell>
          <cell r="B1705" t="str">
            <v>VORICONAZOLE</v>
          </cell>
          <cell r="C1705">
            <v>17497</v>
          </cell>
          <cell r="D1705">
            <v>0</v>
          </cell>
          <cell r="E1705" t="str">
            <v>50 mg</v>
          </cell>
          <cell r="F1705" t="str">
            <v>TABLET</v>
          </cell>
          <cell r="G1705" t="str">
            <v>TAB</v>
          </cell>
          <cell r="H1705"/>
          <cell r="I1705">
            <v>12.6974</v>
          </cell>
          <cell r="J1705"/>
          <cell r="K1705">
            <v>12.6974</v>
          </cell>
          <cell r="L1705">
            <v>0</v>
          </cell>
          <cell r="M1705">
            <v>20120610</v>
          </cell>
          <cell r="N1705">
            <v>0</v>
          </cell>
          <cell r="O1705">
            <v>20120610</v>
          </cell>
        </row>
        <row r="1706">
          <cell r="A1706" t="str">
            <v>25457 0</v>
          </cell>
          <cell r="B1706" t="str">
            <v>ZOLPIDEM TARTRATE</v>
          </cell>
          <cell r="C1706">
            <v>25457</v>
          </cell>
          <cell r="D1706">
            <v>0</v>
          </cell>
          <cell r="E1706" t="str">
            <v>12.5 mg</v>
          </cell>
          <cell r="F1706" t="str">
            <v>TABLET</v>
          </cell>
          <cell r="G1706" t="str">
            <v>TAB, ER</v>
          </cell>
          <cell r="H1706"/>
          <cell r="I1706">
            <v>5.3517999999999999</v>
          </cell>
          <cell r="J1706"/>
          <cell r="K1706">
            <v>5.3517999999999999</v>
          </cell>
          <cell r="L1706">
            <v>0</v>
          </cell>
          <cell r="M1706">
            <v>20120610</v>
          </cell>
          <cell r="N1706">
            <v>0</v>
          </cell>
          <cell r="O1706">
            <v>20120610</v>
          </cell>
        </row>
        <row r="1707">
          <cell r="A1707" t="str">
            <v>25456 0</v>
          </cell>
          <cell r="B1707" t="str">
            <v>ZOLPIDEM TARTRATE</v>
          </cell>
          <cell r="C1707">
            <v>25456</v>
          </cell>
          <cell r="D1707">
            <v>0</v>
          </cell>
          <cell r="E1707" t="str">
            <v>6.25 mg</v>
          </cell>
          <cell r="F1707" t="str">
            <v>TABLET</v>
          </cell>
          <cell r="G1707" t="str">
            <v>TAB, ER</v>
          </cell>
          <cell r="H1707"/>
          <cell r="I1707">
            <v>5.0999999999999996</v>
          </cell>
          <cell r="J1707"/>
          <cell r="K1707">
            <v>5.0999999999999996</v>
          </cell>
          <cell r="L1707">
            <v>0</v>
          </cell>
          <cell r="M1707">
            <v>20120610</v>
          </cell>
          <cell r="N1707">
            <v>0</v>
          </cell>
          <cell r="O1707">
            <v>20120610</v>
          </cell>
        </row>
        <row r="1708">
          <cell r="A1708" t="str">
            <v>92024 0</v>
          </cell>
          <cell r="B1708" t="str">
            <v>ALFUZOSIN HCL</v>
          </cell>
          <cell r="C1708">
            <v>92024</v>
          </cell>
          <cell r="D1708">
            <v>0</v>
          </cell>
          <cell r="E1708" t="str">
            <v>10 mg</v>
          </cell>
          <cell r="F1708" t="str">
            <v>TABLET</v>
          </cell>
          <cell r="G1708" t="str">
            <v>TAB, ER 24HR</v>
          </cell>
          <cell r="H1708"/>
          <cell r="I1708">
            <v>3.0939999999999999</v>
          </cell>
          <cell r="J1708"/>
          <cell r="K1708">
            <v>3.0939999999999999</v>
          </cell>
          <cell r="L1708">
            <v>0</v>
          </cell>
          <cell r="M1708">
            <v>20120910</v>
          </cell>
          <cell r="N1708">
            <v>0</v>
          </cell>
          <cell r="O1708">
            <v>20120910</v>
          </cell>
        </row>
        <row r="1709">
          <cell r="A1709" t="str">
            <v>24445 0</v>
          </cell>
          <cell r="B1709" t="str">
            <v>BROMFENAC SODIUM</v>
          </cell>
          <cell r="C1709">
            <v>24445</v>
          </cell>
          <cell r="D1709">
            <v>0</v>
          </cell>
          <cell r="E1709" t="str">
            <v>0.09%</v>
          </cell>
          <cell r="F1709" t="str">
            <v>MILLILITER</v>
          </cell>
          <cell r="G1709" t="str">
            <v>DROPS</v>
          </cell>
          <cell r="H1709"/>
          <cell r="I1709">
            <v>69.960899999999995</v>
          </cell>
          <cell r="J1709"/>
          <cell r="K1709">
            <v>69.960899999999995</v>
          </cell>
          <cell r="L1709">
            <v>0</v>
          </cell>
          <cell r="M1709">
            <v>20121210</v>
          </cell>
          <cell r="N1709">
            <v>0</v>
          </cell>
          <cell r="O1709">
            <v>20121210</v>
          </cell>
        </row>
        <row r="1710">
          <cell r="A1710" t="str">
            <v>98362 0</v>
          </cell>
          <cell r="B1710" t="str">
            <v>ESTRADIOL/NORETHINDRONE ACETATE</v>
          </cell>
          <cell r="C1710">
            <v>98362</v>
          </cell>
          <cell r="D1710">
            <v>0</v>
          </cell>
          <cell r="E1710" t="str">
            <v>0.5-0.1mg</v>
          </cell>
          <cell r="F1710" t="str">
            <v>TABLET</v>
          </cell>
          <cell r="G1710" t="str">
            <v>TAB</v>
          </cell>
          <cell r="H1710"/>
          <cell r="I1710">
            <v>3.9075000000000002</v>
          </cell>
          <cell r="J1710"/>
          <cell r="K1710">
            <v>3.9075000000000002</v>
          </cell>
          <cell r="L1710">
            <v>0</v>
          </cell>
          <cell r="M1710">
            <v>20121210</v>
          </cell>
          <cell r="N1710">
            <v>0</v>
          </cell>
          <cell r="O1710">
            <v>20121210</v>
          </cell>
        </row>
        <row r="1711">
          <cell r="A1711" t="str">
            <v>23229 0</v>
          </cell>
          <cell r="B1711" t="str">
            <v>SULFACETAMIDE SODIUM/SULFUR</v>
          </cell>
          <cell r="C1711">
            <v>23229</v>
          </cell>
          <cell r="D1711">
            <v>0</v>
          </cell>
          <cell r="E1711" t="str">
            <v>10%-5%</v>
          </cell>
          <cell r="F1711" t="str">
            <v>PADS</v>
          </cell>
          <cell r="G1711" t="str">
            <v>PADS</v>
          </cell>
          <cell r="H1711"/>
          <cell r="I1711">
            <v>6.7766000000000002</v>
          </cell>
          <cell r="J1711"/>
          <cell r="K1711">
            <v>6.7766000000000002</v>
          </cell>
          <cell r="L1711">
            <v>0</v>
          </cell>
          <cell r="M1711">
            <v>20120910</v>
          </cell>
          <cell r="N1711">
            <v>0</v>
          </cell>
          <cell r="O1711">
            <v>20120910</v>
          </cell>
        </row>
        <row r="1712">
          <cell r="A1712" t="str">
            <v>25865 0</v>
          </cell>
          <cell r="B1712" t="str">
            <v>SODIUM CHLORIDE/SODIUM BICARBONATE</v>
          </cell>
          <cell r="C1712">
            <v>25865</v>
          </cell>
          <cell r="D1712">
            <v>0</v>
          </cell>
          <cell r="E1712" t="str">
            <v>420 g</v>
          </cell>
          <cell r="F1712" t="str">
            <v>GRAM</v>
          </cell>
          <cell r="G1712" t="str">
            <v>SOLN</v>
          </cell>
          <cell r="H1712"/>
          <cell r="I1712">
            <v>4.4000000000000003E-3</v>
          </cell>
          <cell r="J1712"/>
          <cell r="K1712">
            <v>4.4000000000000003E-3</v>
          </cell>
          <cell r="L1712">
            <v>0</v>
          </cell>
          <cell r="M1712">
            <v>20120610</v>
          </cell>
          <cell r="N1712">
            <v>0</v>
          </cell>
          <cell r="O1712">
            <v>20120610</v>
          </cell>
        </row>
        <row r="1713">
          <cell r="A1713" t="str">
            <v>14305 0</v>
          </cell>
          <cell r="B1713" t="str">
            <v>LEVETIRACETAM</v>
          </cell>
          <cell r="C1713">
            <v>14305</v>
          </cell>
          <cell r="D1713">
            <v>0</v>
          </cell>
          <cell r="E1713" t="str">
            <v>500 mg</v>
          </cell>
          <cell r="F1713" t="str">
            <v>TABLET</v>
          </cell>
          <cell r="G1713" t="str">
            <v>TAB, ER 24HR</v>
          </cell>
          <cell r="H1713"/>
          <cell r="I1713">
            <v>0.42499999999999999</v>
          </cell>
          <cell r="J1713"/>
          <cell r="K1713">
            <v>0.42499999999999999</v>
          </cell>
          <cell r="L1713">
            <v>0</v>
          </cell>
          <cell r="M1713">
            <v>20111104</v>
          </cell>
          <cell r="N1713">
            <v>0</v>
          </cell>
          <cell r="O1713">
            <v>20111104</v>
          </cell>
        </row>
        <row r="1714">
          <cell r="A1714" t="str">
            <v>20765 0</v>
          </cell>
          <cell r="B1714" t="str">
            <v>LEVETIRACETAM</v>
          </cell>
          <cell r="C1714">
            <v>20765</v>
          </cell>
          <cell r="D1714">
            <v>0</v>
          </cell>
          <cell r="E1714" t="str">
            <v>750 mg</v>
          </cell>
          <cell r="F1714" t="str">
            <v>TABLET</v>
          </cell>
          <cell r="G1714" t="str">
            <v>TAB, ER 24HR</v>
          </cell>
          <cell r="H1714"/>
          <cell r="I1714">
            <v>0.85619999999999996</v>
          </cell>
          <cell r="J1714"/>
          <cell r="K1714">
            <v>0.85619999999999996</v>
          </cell>
          <cell r="L1714">
            <v>0</v>
          </cell>
          <cell r="M1714">
            <v>20120610</v>
          </cell>
          <cell r="N1714">
            <v>0</v>
          </cell>
          <cell r="O1714">
            <v>20120610</v>
          </cell>
        </row>
        <row r="1715">
          <cell r="A1715" t="str">
            <v>27163 0</v>
          </cell>
          <cell r="B1715" t="str">
            <v>LEVETIRACETAM</v>
          </cell>
          <cell r="C1715">
            <v>27163</v>
          </cell>
          <cell r="D1715">
            <v>0</v>
          </cell>
          <cell r="E1715" t="str">
            <v>500 mg/5 ml</v>
          </cell>
          <cell r="F1715" t="str">
            <v>MILLILITER</v>
          </cell>
          <cell r="G1715" t="str">
            <v>VIAL</v>
          </cell>
          <cell r="H1715"/>
          <cell r="I1715">
            <v>2.5988000000000002</v>
          </cell>
          <cell r="J1715"/>
          <cell r="K1715">
            <v>2.5988000000000002</v>
          </cell>
          <cell r="L1715">
            <v>0</v>
          </cell>
          <cell r="M1715">
            <v>20120910</v>
          </cell>
          <cell r="N1715">
            <v>0</v>
          </cell>
          <cell r="O1715">
            <v>20120910</v>
          </cell>
        </row>
        <row r="1716">
          <cell r="A1716" t="str">
            <v>27700 0</v>
          </cell>
          <cell r="B1716" t="str">
            <v>AMILORIDE HCL</v>
          </cell>
          <cell r="C1716">
            <v>27700</v>
          </cell>
          <cell r="D1716">
            <v>0</v>
          </cell>
          <cell r="E1716" t="str">
            <v>5 mg</v>
          </cell>
          <cell r="F1716" t="str">
            <v>TABLET</v>
          </cell>
          <cell r="G1716" t="str">
            <v>TAB</v>
          </cell>
          <cell r="H1716"/>
          <cell r="I1716">
            <v>1.0833999999999999</v>
          </cell>
          <cell r="J1716"/>
          <cell r="K1716">
            <v>1.0833999999999999</v>
          </cell>
          <cell r="L1716">
            <v>0</v>
          </cell>
          <cell r="M1716">
            <v>20120910</v>
          </cell>
          <cell r="N1716">
            <v>0</v>
          </cell>
          <cell r="O1716">
            <v>20120910</v>
          </cell>
        </row>
        <row r="1717">
          <cell r="A1717" t="str">
            <v>25580 0</v>
          </cell>
          <cell r="B1717" t="str">
            <v>AMINOCAPROIC ACID</v>
          </cell>
          <cell r="C1717">
            <v>25580</v>
          </cell>
          <cell r="D1717">
            <v>0</v>
          </cell>
          <cell r="E1717" t="str">
            <v>250 mg/ml</v>
          </cell>
          <cell r="F1717" t="str">
            <v>MILLILITER</v>
          </cell>
          <cell r="G1717" t="str">
            <v>SOLN</v>
          </cell>
          <cell r="H1717"/>
          <cell r="I1717">
            <v>1.2124999999999999</v>
          </cell>
          <cell r="J1717"/>
          <cell r="K1717">
            <v>1.2124999999999999</v>
          </cell>
          <cell r="L1717">
            <v>0</v>
          </cell>
          <cell r="M1717">
            <v>20120420</v>
          </cell>
          <cell r="N1717">
            <v>0</v>
          </cell>
          <cell r="O1717">
            <v>20120420</v>
          </cell>
        </row>
        <row r="1718">
          <cell r="A1718" t="str">
            <v>22981 0</v>
          </cell>
          <cell r="B1718" t="str">
            <v>BENZOYL PEROXIDE</v>
          </cell>
          <cell r="C1718">
            <v>22981</v>
          </cell>
          <cell r="D1718">
            <v>0</v>
          </cell>
          <cell r="E1718" t="str">
            <v>4 %</v>
          </cell>
          <cell r="F1718" t="str">
            <v>GRAM</v>
          </cell>
          <cell r="G1718" t="str">
            <v>CLEANSER</v>
          </cell>
          <cell r="H1718"/>
          <cell r="I1718">
            <v>5.1299999999999998E-2</v>
          </cell>
          <cell r="J1718"/>
          <cell r="K1718">
            <v>5.1299999999999998E-2</v>
          </cell>
          <cell r="L1718">
            <v>0</v>
          </cell>
          <cell r="M1718">
            <v>20120610</v>
          </cell>
          <cell r="N1718">
            <v>0</v>
          </cell>
          <cell r="O1718">
            <v>20120610</v>
          </cell>
        </row>
        <row r="1719">
          <cell r="A1719" t="str">
            <v>92841 0</v>
          </cell>
          <cell r="B1719" t="str">
            <v>BENZOYL PEROXIDE</v>
          </cell>
          <cell r="C1719">
            <v>92841</v>
          </cell>
          <cell r="D1719">
            <v>0</v>
          </cell>
          <cell r="E1719" t="str">
            <v>8 %</v>
          </cell>
          <cell r="F1719" t="str">
            <v>GRAM</v>
          </cell>
          <cell r="G1719" t="str">
            <v>CLEANSER</v>
          </cell>
          <cell r="H1719"/>
          <cell r="I1719">
            <v>5.1299999999999998E-2</v>
          </cell>
          <cell r="J1719"/>
          <cell r="K1719">
            <v>5.1299999999999998E-2</v>
          </cell>
          <cell r="L1719">
            <v>0</v>
          </cell>
          <cell r="M1719">
            <v>20120610</v>
          </cell>
          <cell r="N1719">
            <v>0</v>
          </cell>
          <cell r="O1719">
            <v>20120610</v>
          </cell>
        </row>
        <row r="1720">
          <cell r="A1720" t="str">
            <v>24673 0</v>
          </cell>
          <cell r="B1720" t="str">
            <v>BENZOYL PEROXIDE</v>
          </cell>
          <cell r="C1720">
            <v>24673</v>
          </cell>
          <cell r="D1720">
            <v>0</v>
          </cell>
          <cell r="E1720" t="str">
            <v>10 %</v>
          </cell>
          <cell r="F1720" t="str">
            <v>GRAM</v>
          </cell>
          <cell r="G1720" t="str">
            <v>CLEANSER</v>
          </cell>
          <cell r="H1720"/>
          <cell r="I1720">
            <v>6.5299999999999997E-2</v>
          </cell>
          <cell r="J1720"/>
          <cell r="K1720">
            <v>6.5299999999999997E-2</v>
          </cell>
          <cell r="L1720">
            <v>0</v>
          </cell>
          <cell r="M1720">
            <v>20120610</v>
          </cell>
          <cell r="N1720">
            <v>0</v>
          </cell>
          <cell r="O1720">
            <v>20120610</v>
          </cell>
        </row>
        <row r="1721">
          <cell r="A1721" t="str">
            <v>45551 0</v>
          </cell>
          <cell r="B1721" t="str">
            <v>CAFFEINE CITRATED</v>
          </cell>
          <cell r="C1721">
            <v>45551</v>
          </cell>
          <cell r="D1721">
            <v>0</v>
          </cell>
          <cell r="E1721" t="str">
            <v>60 mg/3 ml</v>
          </cell>
          <cell r="F1721" t="str">
            <v>MILLILITER</v>
          </cell>
          <cell r="G1721" t="str">
            <v>SOLN</v>
          </cell>
          <cell r="H1721"/>
          <cell r="I1721">
            <v>12.25</v>
          </cell>
          <cell r="J1721"/>
          <cell r="K1721">
            <v>12.25</v>
          </cell>
          <cell r="L1721">
            <v>0</v>
          </cell>
          <cell r="M1721">
            <v>20121210</v>
          </cell>
          <cell r="N1721">
            <v>0</v>
          </cell>
          <cell r="O1721">
            <v>20121210</v>
          </cell>
        </row>
        <row r="1722">
          <cell r="A1722" t="str">
            <v>26061 0</v>
          </cell>
          <cell r="B1722" t="str">
            <v>DANAZOL</v>
          </cell>
          <cell r="C1722">
            <v>26061</v>
          </cell>
          <cell r="D1722">
            <v>0</v>
          </cell>
          <cell r="E1722" t="str">
            <v>200 mg</v>
          </cell>
          <cell r="F1722" t="str">
            <v>CAPSULE</v>
          </cell>
          <cell r="G1722" t="str">
            <v>CAP</v>
          </cell>
          <cell r="H1722"/>
          <cell r="I1722">
            <v>5.0627000000000004</v>
          </cell>
          <cell r="J1722"/>
          <cell r="K1722">
            <v>5.0627000000000004</v>
          </cell>
          <cell r="L1722">
            <v>0</v>
          </cell>
          <cell r="M1722">
            <v>20120610</v>
          </cell>
          <cell r="N1722">
            <v>0</v>
          </cell>
          <cell r="O1722">
            <v>20120610</v>
          </cell>
        </row>
        <row r="1723">
          <cell r="A1723" t="str">
            <v>25727 0</v>
          </cell>
          <cell r="B1723" t="str">
            <v>DEXTROMETHORPHAN HBR/PHENYLEPHRINE HCL/CHLORPHENIRAMINE</v>
          </cell>
          <cell r="C1723">
            <v>25727</v>
          </cell>
          <cell r="D1723">
            <v>0</v>
          </cell>
          <cell r="E1723" t="str">
            <v>15-12.5-4</v>
          </cell>
          <cell r="F1723" t="str">
            <v>MILLILITER</v>
          </cell>
          <cell r="G1723" t="str">
            <v>SYRUP</v>
          </cell>
          <cell r="H1723"/>
          <cell r="I1723">
            <v>1.9800000000000002E-2</v>
          </cell>
          <cell r="J1723"/>
          <cell r="K1723">
            <v>1.9800000000000002E-2</v>
          </cell>
          <cell r="L1723">
            <v>0</v>
          </cell>
          <cell r="M1723">
            <v>20120420</v>
          </cell>
          <cell r="N1723">
            <v>0</v>
          </cell>
          <cell r="O1723">
            <v>20120420</v>
          </cell>
        </row>
        <row r="1724">
          <cell r="A1724" t="str">
            <v>94422 0</v>
          </cell>
          <cell r="B1724" t="str">
            <v>ERGOCALCIFEROL (VITAMIN D2)</v>
          </cell>
          <cell r="C1724">
            <v>94422</v>
          </cell>
          <cell r="D1724">
            <v>0</v>
          </cell>
          <cell r="E1724" t="str">
            <v>50000 unit</v>
          </cell>
          <cell r="F1724" t="str">
            <v>CAPSULE</v>
          </cell>
          <cell r="G1724" t="str">
            <v>CAP</v>
          </cell>
          <cell r="H1724"/>
          <cell r="I1724">
            <v>0.435</v>
          </cell>
          <cell r="J1724"/>
          <cell r="K1724">
            <v>0.435</v>
          </cell>
          <cell r="L1724">
            <v>0</v>
          </cell>
          <cell r="M1724">
            <v>20120420</v>
          </cell>
          <cell r="N1724">
            <v>0</v>
          </cell>
          <cell r="O1724">
            <v>20120420</v>
          </cell>
        </row>
        <row r="1725">
          <cell r="A1725" t="str">
            <v>20068 0</v>
          </cell>
          <cell r="B1725" t="str">
            <v>ESTRADIOL</v>
          </cell>
          <cell r="C1725">
            <v>20068</v>
          </cell>
          <cell r="D1725">
            <v>0</v>
          </cell>
          <cell r="E1725" t="str">
            <v>0.06mg/24h</v>
          </cell>
          <cell r="F1725" t="str">
            <v>EACH</v>
          </cell>
          <cell r="G1725" t="str">
            <v>PATCH, TRANSDERMAL WEEKLY</v>
          </cell>
          <cell r="H1725"/>
          <cell r="I1725">
            <v>13.41</v>
          </cell>
          <cell r="J1725">
            <v>13.41</v>
          </cell>
          <cell r="K1725">
            <v>13.41</v>
          </cell>
          <cell r="L1725">
            <v>0</v>
          </cell>
          <cell r="M1725">
            <v>20130118</v>
          </cell>
          <cell r="N1725">
            <v>0</v>
          </cell>
          <cell r="O1725">
            <v>20130118</v>
          </cell>
        </row>
        <row r="1726">
          <cell r="A1726" t="str">
            <v>12595 0</v>
          </cell>
          <cell r="B1726" t="str">
            <v>FENOFIBRATE</v>
          </cell>
          <cell r="C1726">
            <v>12595</v>
          </cell>
          <cell r="D1726">
            <v>0</v>
          </cell>
          <cell r="E1726" t="str">
            <v>160 mg</v>
          </cell>
          <cell r="F1726" t="str">
            <v>TABLET</v>
          </cell>
          <cell r="G1726" t="str">
            <v>TAB</v>
          </cell>
          <cell r="H1726"/>
          <cell r="I1726">
            <v>1.4792000000000001</v>
          </cell>
          <cell r="J1726"/>
          <cell r="K1726">
            <v>1.4792000000000001</v>
          </cell>
          <cell r="L1726">
            <v>0</v>
          </cell>
          <cell r="M1726">
            <v>20121210</v>
          </cell>
          <cell r="N1726">
            <v>0</v>
          </cell>
          <cell r="O1726">
            <v>20121210</v>
          </cell>
        </row>
        <row r="1727">
          <cell r="A1727" t="str">
            <v>33590 0</v>
          </cell>
          <cell r="B1727" t="str">
            <v>GENTAMICIN SULFATE</v>
          </cell>
          <cell r="C1727">
            <v>33590</v>
          </cell>
          <cell r="D1727">
            <v>0</v>
          </cell>
          <cell r="E1727" t="str">
            <v>0.3 %</v>
          </cell>
          <cell r="F1727" t="str">
            <v>GRAM</v>
          </cell>
          <cell r="G1727" t="str">
            <v>OINT</v>
          </cell>
          <cell r="H1727"/>
          <cell r="I1727">
            <v>4.9950000000000001</v>
          </cell>
          <cell r="J1727"/>
          <cell r="K1727">
            <v>4.9950000000000001</v>
          </cell>
          <cell r="L1727">
            <v>0</v>
          </cell>
          <cell r="M1727">
            <v>20120610</v>
          </cell>
          <cell r="N1727">
            <v>0</v>
          </cell>
          <cell r="O1727">
            <v>20120610</v>
          </cell>
        </row>
        <row r="1728">
          <cell r="A1728" t="str">
            <v>41742 0</v>
          </cell>
          <cell r="B1728" t="str">
            <v>ISONIAZID</v>
          </cell>
          <cell r="C1728">
            <v>41742</v>
          </cell>
          <cell r="D1728">
            <v>0</v>
          </cell>
          <cell r="E1728" t="str">
            <v>300 mg</v>
          </cell>
          <cell r="F1728" t="str">
            <v>TABLET</v>
          </cell>
          <cell r="G1728" t="str">
            <v>TAB</v>
          </cell>
          <cell r="H1728"/>
          <cell r="I1728">
            <v>9.7199999999999995E-2</v>
          </cell>
          <cell r="J1728"/>
          <cell r="K1728">
            <v>9.7199999999999995E-2</v>
          </cell>
          <cell r="L1728">
            <v>0</v>
          </cell>
          <cell r="M1728">
            <v>20121210</v>
          </cell>
          <cell r="N1728">
            <v>0</v>
          </cell>
          <cell r="O1728">
            <v>20121210</v>
          </cell>
        </row>
        <row r="1729">
          <cell r="A1729" t="str">
            <v>1960 0</v>
          </cell>
          <cell r="B1729" t="str">
            <v>ISOSORBIDE DINITRATE</v>
          </cell>
          <cell r="C1729">
            <v>1960</v>
          </cell>
          <cell r="D1729">
            <v>0</v>
          </cell>
          <cell r="E1729" t="str">
            <v>40 mg</v>
          </cell>
          <cell r="F1729" t="str">
            <v>TABLET</v>
          </cell>
          <cell r="G1729" t="str">
            <v>TAB, ER 12HR</v>
          </cell>
          <cell r="H1729"/>
          <cell r="I1729">
            <v>0.6</v>
          </cell>
          <cell r="J1729"/>
          <cell r="K1729">
            <v>0.6</v>
          </cell>
          <cell r="L1729">
            <v>0</v>
          </cell>
          <cell r="M1729">
            <v>20120420</v>
          </cell>
          <cell r="N1729">
            <v>0</v>
          </cell>
          <cell r="O1729">
            <v>20120420</v>
          </cell>
        </row>
        <row r="1730">
          <cell r="A1730" t="str">
            <v>85421 0</v>
          </cell>
          <cell r="B1730" t="str">
            <v>LEVOCARNITINE</v>
          </cell>
          <cell r="C1730">
            <v>85421</v>
          </cell>
          <cell r="D1730">
            <v>0</v>
          </cell>
          <cell r="E1730" t="str">
            <v>200 mg/ml</v>
          </cell>
          <cell r="F1730" t="str">
            <v>MILLILITER</v>
          </cell>
          <cell r="G1730" t="str">
            <v>VIAL</v>
          </cell>
          <cell r="H1730"/>
          <cell r="I1730">
            <v>2.6711999999999998</v>
          </cell>
          <cell r="J1730"/>
          <cell r="K1730">
            <v>2.6711999999999998</v>
          </cell>
          <cell r="L1730">
            <v>0</v>
          </cell>
          <cell r="M1730">
            <v>20120610</v>
          </cell>
          <cell r="N1730">
            <v>0</v>
          </cell>
          <cell r="O1730">
            <v>20120610</v>
          </cell>
        </row>
        <row r="1731">
          <cell r="A1731" t="str">
            <v>85384 0</v>
          </cell>
          <cell r="B1731" t="str">
            <v>LEVOCARNITINE</v>
          </cell>
          <cell r="C1731">
            <v>85384</v>
          </cell>
          <cell r="D1731">
            <v>0</v>
          </cell>
          <cell r="E1731" t="str">
            <v>330 mg</v>
          </cell>
          <cell r="F1731" t="str">
            <v>TABLET</v>
          </cell>
          <cell r="G1731" t="str">
            <v>TAB</v>
          </cell>
          <cell r="H1731"/>
          <cell r="I1731">
            <v>0.70009999999999994</v>
          </cell>
          <cell r="J1731"/>
          <cell r="K1731">
            <v>0.70009999999999994</v>
          </cell>
          <cell r="L1731">
            <v>0</v>
          </cell>
          <cell r="M1731">
            <v>20120420</v>
          </cell>
          <cell r="N1731">
            <v>0</v>
          </cell>
          <cell r="O1731">
            <v>20120420</v>
          </cell>
        </row>
        <row r="1732">
          <cell r="A1732" t="str">
            <v>15711 0</v>
          </cell>
          <cell r="B1732" t="str">
            <v>LITHIUM CARBONATE</v>
          </cell>
          <cell r="C1732">
            <v>15711</v>
          </cell>
          <cell r="D1732">
            <v>0</v>
          </cell>
          <cell r="E1732" t="str">
            <v>150 mg</v>
          </cell>
          <cell r="F1732" t="str">
            <v>CAPSULE</v>
          </cell>
          <cell r="G1732" t="str">
            <v>CAP</v>
          </cell>
          <cell r="H1732"/>
          <cell r="I1732">
            <v>0.11020000000000001</v>
          </cell>
          <cell r="J1732"/>
          <cell r="K1732">
            <v>0.11020000000000001</v>
          </cell>
          <cell r="L1732">
            <v>0</v>
          </cell>
          <cell r="M1732">
            <v>20120610</v>
          </cell>
          <cell r="N1732">
            <v>0</v>
          </cell>
          <cell r="O1732">
            <v>20120610</v>
          </cell>
        </row>
        <row r="1733">
          <cell r="A1733" t="str">
            <v>47270 0</v>
          </cell>
          <cell r="B1733" t="str">
            <v>MESALAMINE</v>
          </cell>
          <cell r="C1733">
            <v>47270</v>
          </cell>
          <cell r="D1733">
            <v>0</v>
          </cell>
          <cell r="E1733" t="str">
            <v>4g/60ml</v>
          </cell>
          <cell r="F1733" t="str">
            <v>MILLILITER</v>
          </cell>
          <cell r="G1733" t="str">
            <v>ENEMA</v>
          </cell>
          <cell r="H1733"/>
          <cell r="I1733">
            <v>0.1613</v>
          </cell>
          <cell r="J1733"/>
          <cell r="K1733">
            <v>0.1613</v>
          </cell>
          <cell r="L1733">
            <v>0</v>
          </cell>
          <cell r="M1733">
            <v>20120518</v>
          </cell>
          <cell r="N1733">
            <v>0</v>
          </cell>
          <cell r="O1733">
            <v>20120518</v>
          </cell>
        </row>
        <row r="1734">
          <cell r="A1734" t="str">
            <v>16415 0</v>
          </cell>
          <cell r="B1734" t="str">
            <v>METHADONE HCL</v>
          </cell>
          <cell r="C1734">
            <v>16415</v>
          </cell>
          <cell r="D1734">
            <v>0</v>
          </cell>
          <cell r="E1734" t="str">
            <v>10 mg/ml</v>
          </cell>
          <cell r="F1734" t="str">
            <v>MILLILITER</v>
          </cell>
          <cell r="G1734" t="str">
            <v>CONC</v>
          </cell>
          <cell r="H1734"/>
          <cell r="I1734">
            <v>8.77E-2</v>
          </cell>
          <cell r="J1734">
            <v>8.77E-2</v>
          </cell>
          <cell r="K1734">
            <v>8.77E-2</v>
          </cell>
          <cell r="L1734">
            <v>0</v>
          </cell>
          <cell r="M1734">
            <v>20130125</v>
          </cell>
          <cell r="N1734">
            <v>0</v>
          </cell>
          <cell r="O1734">
            <v>20130125</v>
          </cell>
        </row>
        <row r="1735">
          <cell r="A1735" t="str">
            <v>20077 0</v>
          </cell>
          <cell r="B1735" t="str">
            <v>METHSCOPOLAMINE BROMIDE</v>
          </cell>
          <cell r="C1735">
            <v>20077</v>
          </cell>
          <cell r="D1735">
            <v>0</v>
          </cell>
          <cell r="E1735" t="str">
            <v>5 mg</v>
          </cell>
          <cell r="F1735" t="str">
            <v>TABLET</v>
          </cell>
          <cell r="G1735" t="str">
            <v>TAB</v>
          </cell>
          <cell r="H1735"/>
          <cell r="I1735">
            <v>3.1751</v>
          </cell>
          <cell r="J1735"/>
          <cell r="K1735">
            <v>3.1751</v>
          </cell>
          <cell r="L1735">
            <v>0</v>
          </cell>
          <cell r="M1735">
            <v>20121210</v>
          </cell>
          <cell r="N1735">
            <v>0</v>
          </cell>
          <cell r="O1735">
            <v>20121210</v>
          </cell>
        </row>
        <row r="1736">
          <cell r="A1736" t="str">
            <v>43201 0</v>
          </cell>
          <cell r="B1736" t="str">
            <v>METRONIDAZOLE</v>
          </cell>
          <cell r="C1736">
            <v>43201</v>
          </cell>
          <cell r="D1736">
            <v>0</v>
          </cell>
          <cell r="E1736" t="str">
            <v>0.75 %</v>
          </cell>
          <cell r="F1736" t="str">
            <v>MILLILITER</v>
          </cell>
          <cell r="G1736" t="str">
            <v>LOT</v>
          </cell>
          <cell r="H1736"/>
          <cell r="I1736">
            <v>4.0730000000000004</v>
          </cell>
          <cell r="J1736"/>
          <cell r="K1736">
            <v>4.0730000000000004</v>
          </cell>
          <cell r="L1736">
            <v>0</v>
          </cell>
          <cell r="M1736">
            <v>20120610</v>
          </cell>
          <cell r="N1736">
            <v>0</v>
          </cell>
          <cell r="O1736">
            <v>20120610</v>
          </cell>
        </row>
        <row r="1737">
          <cell r="A1737" t="str">
            <v>8251 0</v>
          </cell>
          <cell r="B1737" t="str">
            <v>MISOPROSTOL</v>
          </cell>
          <cell r="C1737">
            <v>8251</v>
          </cell>
          <cell r="D1737">
            <v>0</v>
          </cell>
          <cell r="E1737" t="str">
            <v>100 mcg</v>
          </cell>
          <cell r="F1737" t="str">
            <v>TABLET</v>
          </cell>
          <cell r="G1737" t="str">
            <v>TAB</v>
          </cell>
          <cell r="H1737"/>
          <cell r="I1737">
            <v>0.4274</v>
          </cell>
          <cell r="J1737"/>
          <cell r="K1737">
            <v>0.4274</v>
          </cell>
          <cell r="L1737">
            <v>0</v>
          </cell>
          <cell r="M1737">
            <v>20121210</v>
          </cell>
          <cell r="N1737">
            <v>0</v>
          </cell>
          <cell r="O1737">
            <v>20121210</v>
          </cell>
        </row>
        <row r="1738">
          <cell r="A1738" t="str">
            <v>8250 0</v>
          </cell>
          <cell r="B1738" t="str">
            <v>MISOPROSTOL</v>
          </cell>
          <cell r="C1738">
            <v>8250</v>
          </cell>
          <cell r="D1738">
            <v>0</v>
          </cell>
          <cell r="E1738" t="str">
            <v>200 mcg</v>
          </cell>
          <cell r="F1738" t="str">
            <v>TABLET</v>
          </cell>
          <cell r="G1738" t="str">
            <v>TAB</v>
          </cell>
          <cell r="H1738"/>
          <cell r="I1738">
            <v>0.60170000000000001</v>
          </cell>
          <cell r="J1738"/>
          <cell r="K1738">
            <v>0.60170000000000001</v>
          </cell>
          <cell r="L1738">
            <v>0</v>
          </cell>
          <cell r="M1738">
            <v>20120610</v>
          </cell>
          <cell r="N1738">
            <v>0</v>
          </cell>
          <cell r="O1738">
            <v>20120610</v>
          </cell>
        </row>
        <row r="1739">
          <cell r="A1739" t="str">
            <v>6034 0</v>
          </cell>
          <cell r="B1739" t="str">
            <v>MOMETASONE FUROATE</v>
          </cell>
          <cell r="C1739">
            <v>6034</v>
          </cell>
          <cell r="D1739">
            <v>0</v>
          </cell>
          <cell r="E1739" t="str">
            <v>0.1 %</v>
          </cell>
          <cell r="F1739" t="str">
            <v>MILLILITER</v>
          </cell>
          <cell r="G1739" t="str">
            <v>SOLN</v>
          </cell>
          <cell r="H1739"/>
          <cell r="I1739">
            <v>0.2651</v>
          </cell>
          <cell r="J1739"/>
          <cell r="K1739">
            <v>0.2651</v>
          </cell>
          <cell r="L1739">
            <v>0</v>
          </cell>
          <cell r="M1739">
            <v>20120610</v>
          </cell>
          <cell r="N1739">
            <v>0</v>
          </cell>
          <cell r="O1739">
            <v>20120610</v>
          </cell>
        </row>
        <row r="1740">
          <cell r="A1740" t="str">
            <v>2440 0</v>
          </cell>
          <cell r="B1740" t="str">
            <v>NIMODIPINE</v>
          </cell>
          <cell r="C1740">
            <v>2440</v>
          </cell>
          <cell r="D1740">
            <v>0</v>
          </cell>
          <cell r="E1740" t="str">
            <v>30 mg</v>
          </cell>
          <cell r="F1740" t="str">
            <v>CAPSULE</v>
          </cell>
          <cell r="G1740" t="str">
            <v>CAP</v>
          </cell>
          <cell r="H1740"/>
          <cell r="I1740">
            <v>5.1547999999999998</v>
          </cell>
          <cell r="J1740"/>
          <cell r="K1740">
            <v>5.1547999999999998</v>
          </cell>
          <cell r="L1740">
            <v>0</v>
          </cell>
          <cell r="M1740">
            <v>20120420</v>
          </cell>
          <cell r="N1740">
            <v>0</v>
          </cell>
          <cell r="O1740">
            <v>20120420</v>
          </cell>
        </row>
        <row r="1741">
          <cell r="A1741" t="str">
            <v>26836 0</v>
          </cell>
          <cell r="B1741" t="str">
            <v>OXYCODONE HCL/ASPIRIN</v>
          </cell>
          <cell r="C1741">
            <v>26836</v>
          </cell>
          <cell r="D1741">
            <v>0</v>
          </cell>
          <cell r="E1741" t="str">
            <v>4.8355-325</v>
          </cell>
          <cell r="F1741" t="str">
            <v>TABLET</v>
          </cell>
          <cell r="G1741" t="str">
            <v>TAB</v>
          </cell>
          <cell r="H1741"/>
          <cell r="I1741">
            <v>0.60680000000000001</v>
          </cell>
          <cell r="J1741"/>
          <cell r="K1741">
            <v>0.60680000000000001</v>
          </cell>
          <cell r="L1741">
            <v>0</v>
          </cell>
          <cell r="M1741">
            <v>20120420</v>
          </cell>
          <cell r="N1741">
            <v>0</v>
          </cell>
          <cell r="O1741">
            <v>20120420</v>
          </cell>
        </row>
        <row r="1742">
          <cell r="A1742" t="str">
            <v>26391 0</v>
          </cell>
          <cell r="B1742" t="str">
            <v>PROPYLTHIOURACIL</v>
          </cell>
          <cell r="C1742">
            <v>26391</v>
          </cell>
          <cell r="D1742">
            <v>0</v>
          </cell>
          <cell r="E1742" t="str">
            <v>50 mg</v>
          </cell>
          <cell r="F1742" t="str">
            <v>TABLET</v>
          </cell>
          <cell r="G1742" t="str">
            <v>TAB</v>
          </cell>
          <cell r="H1742"/>
          <cell r="I1742">
            <v>0.4325</v>
          </cell>
          <cell r="J1742"/>
          <cell r="K1742">
            <v>0.4325</v>
          </cell>
          <cell r="L1742">
            <v>0</v>
          </cell>
          <cell r="M1742">
            <v>20121210</v>
          </cell>
          <cell r="N1742">
            <v>0</v>
          </cell>
          <cell r="O1742">
            <v>20121210</v>
          </cell>
        </row>
        <row r="1743">
          <cell r="A1743" t="str">
            <v>48541 0</v>
          </cell>
          <cell r="B1743" t="str">
            <v>RAMIPRIL</v>
          </cell>
          <cell r="C1743">
            <v>48541</v>
          </cell>
          <cell r="D1743">
            <v>0</v>
          </cell>
          <cell r="E1743" t="str">
            <v>1.25 mg</v>
          </cell>
          <cell r="F1743" t="str">
            <v>CAPSULE</v>
          </cell>
          <cell r="G1743" t="str">
            <v>CAP</v>
          </cell>
          <cell r="H1743"/>
          <cell r="I1743">
            <v>5.9499999999999997E-2</v>
          </cell>
          <cell r="J1743"/>
          <cell r="K1743">
            <v>5.9499999999999997E-2</v>
          </cell>
          <cell r="L1743">
            <v>0</v>
          </cell>
          <cell r="M1743">
            <v>20120420</v>
          </cell>
          <cell r="N1743">
            <v>0</v>
          </cell>
          <cell r="O1743">
            <v>20120420</v>
          </cell>
        </row>
        <row r="1744">
          <cell r="A1744" t="str">
            <v>97292 0</v>
          </cell>
          <cell r="B1744" t="str">
            <v>SALICYLIC ACID</v>
          </cell>
          <cell r="C1744">
            <v>97292</v>
          </cell>
          <cell r="D1744">
            <v>0</v>
          </cell>
          <cell r="E1744" t="str">
            <v>6 %</v>
          </cell>
          <cell r="F1744" t="str">
            <v>GRAM</v>
          </cell>
          <cell r="G1744" t="str">
            <v>SHAMPOO</v>
          </cell>
          <cell r="H1744"/>
          <cell r="I1744">
            <v>0.125</v>
          </cell>
          <cell r="J1744"/>
          <cell r="K1744">
            <v>0.125</v>
          </cell>
          <cell r="L1744">
            <v>0</v>
          </cell>
          <cell r="M1744">
            <v>20120420</v>
          </cell>
          <cell r="N1744">
            <v>0</v>
          </cell>
          <cell r="O1744">
            <v>20120420</v>
          </cell>
        </row>
        <row r="1745">
          <cell r="A1745" t="str">
            <v>7510 0</v>
          </cell>
          <cell r="B1745" t="str">
            <v>SODIUM FLUORIDE</v>
          </cell>
          <cell r="C1745">
            <v>7510</v>
          </cell>
          <cell r="D1745">
            <v>0</v>
          </cell>
          <cell r="E1745" t="str">
            <v>0.25(0.55)</v>
          </cell>
          <cell r="F1745" t="str">
            <v>TABLET</v>
          </cell>
          <cell r="G1745" t="str">
            <v>TAB, CHEW</v>
          </cell>
          <cell r="H1745"/>
          <cell r="I1745">
            <v>6.3E-2</v>
          </cell>
          <cell r="J1745"/>
          <cell r="K1745">
            <v>6.3E-2</v>
          </cell>
          <cell r="L1745">
            <v>0</v>
          </cell>
          <cell r="M1745">
            <v>20120610</v>
          </cell>
          <cell r="N1745">
            <v>0</v>
          </cell>
          <cell r="O1745">
            <v>20120610</v>
          </cell>
        </row>
        <row r="1746">
          <cell r="A1746" t="str">
            <v>2890 0</v>
          </cell>
          <cell r="B1746" t="str">
            <v>SODIUM POLYSTYRENE SULFONATE</v>
          </cell>
          <cell r="C1746">
            <v>2890</v>
          </cell>
          <cell r="D1746">
            <v>0</v>
          </cell>
          <cell r="E1746"/>
          <cell r="F1746" t="str">
            <v>GRAM</v>
          </cell>
          <cell r="G1746" t="str">
            <v>POWDER</v>
          </cell>
          <cell r="H1746"/>
          <cell r="I1746">
            <v>0.24310000000000001</v>
          </cell>
          <cell r="J1746"/>
          <cell r="K1746">
            <v>0.24310000000000001</v>
          </cell>
          <cell r="L1746">
            <v>0</v>
          </cell>
          <cell r="M1746">
            <v>20120610</v>
          </cell>
          <cell r="N1746">
            <v>0</v>
          </cell>
          <cell r="O1746">
            <v>20120610</v>
          </cell>
        </row>
        <row r="1747">
          <cell r="A1747" t="str">
            <v>24774 0</v>
          </cell>
          <cell r="B1747" t="str">
            <v>UREA</v>
          </cell>
          <cell r="C1747">
            <v>24774</v>
          </cell>
          <cell r="D1747">
            <v>0</v>
          </cell>
          <cell r="E1747" t="str">
            <v>40 %</v>
          </cell>
          <cell r="F1747" t="str">
            <v>GRAM</v>
          </cell>
          <cell r="G1747" t="str">
            <v>CRM</v>
          </cell>
          <cell r="H1747"/>
          <cell r="I1747">
            <v>0.45479999999999998</v>
          </cell>
          <cell r="J1747"/>
          <cell r="K1747">
            <v>0.45479999999999998</v>
          </cell>
          <cell r="L1747">
            <v>0</v>
          </cell>
          <cell r="M1747">
            <v>20120810</v>
          </cell>
          <cell r="N1747">
            <v>0</v>
          </cell>
          <cell r="O1747">
            <v>20120810</v>
          </cell>
        </row>
        <row r="1748">
          <cell r="A1748" t="str">
            <v>67662 0</v>
          </cell>
          <cell r="B1748" t="str">
            <v>QUETIAPINE FUMARATE</v>
          </cell>
          <cell r="C1748">
            <v>67662</v>
          </cell>
          <cell r="D1748">
            <v>0</v>
          </cell>
          <cell r="E1748" t="str">
            <v>100 mg</v>
          </cell>
          <cell r="F1748" t="str">
            <v>TABLET</v>
          </cell>
          <cell r="G1748" t="str">
            <v>TAB</v>
          </cell>
          <cell r="H1748"/>
          <cell r="I1748">
            <v>0.38759999999999994</v>
          </cell>
          <cell r="J1748"/>
          <cell r="K1748">
            <v>0.38759999999999994</v>
          </cell>
          <cell r="L1748">
            <v>0</v>
          </cell>
          <cell r="M1748">
            <v>20120511</v>
          </cell>
          <cell r="N1748">
            <v>0</v>
          </cell>
          <cell r="O1748">
            <v>20120511</v>
          </cell>
        </row>
        <row r="1749">
          <cell r="A1749" t="str">
            <v>67663 0</v>
          </cell>
          <cell r="B1749" t="str">
            <v>QUETIAPINE FUMARATE</v>
          </cell>
          <cell r="C1749">
            <v>67663</v>
          </cell>
          <cell r="D1749">
            <v>0</v>
          </cell>
          <cell r="E1749" t="str">
            <v>200 mg</v>
          </cell>
          <cell r="F1749" t="str">
            <v>TABLET</v>
          </cell>
          <cell r="G1749" t="str">
            <v>TAB</v>
          </cell>
          <cell r="H1749"/>
          <cell r="I1749">
            <v>0.73170000000000002</v>
          </cell>
          <cell r="J1749"/>
          <cell r="K1749">
            <v>0.73170000000000002</v>
          </cell>
          <cell r="L1749">
            <v>0</v>
          </cell>
          <cell r="M1749">
            <v>20120610</v>
          </cell>
          <cell r="N1749">
            <v>0</v>
          </cell>
          <cell r="O1749">
            <v>20120610</v>
          </cell>
        </row>
        <row r="1750">
          <cell r="A1750" t="str">
            <v>67661 0</v>
          </cell>
          <cell r="B1750" t="str">
            <v>QUETIAPINE FUMARATE</v>
          </cell>
          <cell r="C1750">
            <v>67661</v>
          </cell>
          <cell r="D1750">
            <v>0</v>
          </cell>
          <cell r="E1750" t="str">
            <v>25 mg</v>
          </cell>
          <cell r="F1750" t="str">
            <v>TABLET</v>
          </cell>
          <cell r="G1750" t="str">
            <v>TAB</v>
          </cell>
          <cell r="H1750"/>
          <cell r="I1750">
            <v>0.22650000000000001</v>
          </cell>
          <cell r="J1750"/>
          <cell r="K1750">
            <v>0.22650000000000001</v>
          </cell>
          <cell r="L1750">
            <v>0</v>
          </cell>
          <cell r="M1750">
            <v>20120610</v>
          </cell>
          <cell r="N1750">
            <v>0</v>
          </cell>
          <cell r="O1750">
            <v>20120610</v>
          </cell>
        </row>
        <row r="1751">
          <cell r="A1751" t="str">
            <v>67665 0</v>
          </cell>
          <cell r="B1751" t="str">
            <v>QUETIAPINE FUMARATE</v>
          </cell>
          <cell r="C1751">
            <v>67665</v>
          </cell>
          <cell r="D1751">
            <v>0</v>
          </cell>
          <cell r="E1751" t="str">
            <v>300 mg</v>
          </cell>
          <cell r="F1751" t="str">
            <v>TABLET</v>
          </cell>
          <cell r="G1751" t="str">
            <v>TAB</v>
          </cell>
          <cell r="H1751"/>
          <cell r="I1751">
            <v>0.95909999999999995</v>
          </cell>
          <cell r="J1751"/>
          <cell r="K1751">
            <v>0.95909999999999995</v>
          </cell>
          <cell r="L1751">
            <v>0</v>
          </cell>
          <cell r="M1751">
            <v>20120610</v>
          </cell>
          <cell r="N1751">
            <v>0</v>
          </cell>
          <cell r="O1751">
            <v>20120610</v>
          </cell>
        </row>
        <row r="1752">
          <cell r="A1752" t="str">
            <v>26411 0</v>
          </cell>
          <cell r="B1752" t="str">
            <v>QUETIAPINE FUMARATE</v>
          </cell>
          <cell r="C1752">
            <v>26411</v>
          </cell>
          <cell r="D1752">
            <v>0</v>
          </cell>
          <cell r="E1752" t="str">
            <v>400 mg</v>
          </cell>
          <cell r="F1752" t="str">
            <v>TABLET</v>
          </cell>
          <cell r="G1752" t="str">
            <v>TAB</v>
          </cell>
          <cell r="H1752"/>
          <cell r="I1752">
            <v>0.87939999999999996</v>
          </cell>
          <cell r="J1752"/>
          <cell r="K1752">
            <v>0.87939999999999996</v>
          </cell>
          <cell r="L1752">
            <v>0</v>
          </cell>
          <cell r="M1752">
            <v>20120910</v>
          </cell>
          <cell r="N1752">
            <v>0</v>
          </cell>
          <cell r="O1752">
            <v>20120910</v>
          </cell>
        </row>
        <row r="1753">
          <cell r="A1753" t="str">
            <v>26409 0</v>
          </cell>
          <cell r="B1753" t="str">
            <v>QUETIAPINE FUMARATE</v>
          </cell>
          <cell r="C1753">
            <v>26409</v>
          </cell>
          <cell r="D1753">
            <v>0</v>
          </cell>
          <cell r="E1753" t="str">
            <v>50 mg</v>
          </cell>
          <cell r="F1753" t="str">
            <v>TABLET</v>
          </cell>
          <cell r="G1753" t="str">
            <v>TAB</v>
          </cell>
          <cell r="H1753"/>
          <cell r="I1753">
            <v>0.38290000000000002</v>
          </cell>
          <cell r="J1753"/>
          <cell r="K1753">
            <v>0.38290000000000002</v>
          </cell>
          <cell r="L1753">
            <v>0</v>
          </cell>
          <cell r="M1753">
            <v>20120610</v>
          </cell>
          <cell r="N1753">
            <v>0</v>
          </cell>
          <cell r="O1753">
            <v>20120610</v>
          </cell>
        </row>
        <row r="1754">
          <cell r="A1754" t="str">
            <v>13331 0</v>
          </cell>
          <cell r="B1754" t="str">
            <v>ZIPRASIDONE HCL</v>
          </cell>
          <cell r="C1754">
            <v>13331</v>
          </cell>
          <cell r="D1754">
            <v>0</v>
          </cell>
          <cell r="E1754" t="str">
            <v>20 mg</v>
          </cell>
          <cell r="F1754" t="str">
            <v>CAPSULE</v>
          </cell>
          <cell r="G1754" t="str">
            <v>CAP</v>
          </cell>
          <cell r="H1754"/>
          <cell r="I1754">
            <v>4.1668000000000003</v>
          </cell>
          <cell r="J1754"/>
          <cell r="K1754">
            <v>4.1668000000000003</v>
          </cell>
          <cell r="L1754">
            <v>0</v>
          </cell>
          <cell r="M1754">
            <v>20121116</v>
          </cell>
          <cell r="N1754">
            <v>0</v>
          </cell>
          <cell r="O1754">
            <v>20121116</v>
          </cell>
        </row>
        <row r="1755">
          <cell r="A1755" t="str">
            <v>13332 0</v>
          </cell>
          <cell r="B1755" t="str">
            <v>ZIPRASIDONE HCL</v>
          </cell>
          <cell r="C1755">
            <v>13332</v>
          </cell>
          <cell r="D1755">
            <v>0</v>
          </cell>
          <cell r="E1755" t="str">
            <v>40 mg</v>
          </cell>
          <cell r="F1755" t="str">
            <v>CAPSULE</v>
          </cell>
          <cell r="G1755" t="str">
            <v>CAP</v>
          </cell>
          <cell r="H1755"/>
          <cell r="I1755">
            <v>4.1668000000000003</v>
          </cell>
          <cell r="J1755"/>
          <cell r="K1755">
            <v>4.1668000000000003</v>
          </cell>
          <cell r="L1755">
            <v>0</v>
          </cell>
          <cell r="M1755">
            <v>20121116</v>
          </cell>
          <cell r="N1755">
            <v>0</v>
          </cell>
          <cell r="O1755">
            <v>20121116</v>
          </cell>
        </row>
        <row r="1756">
          <cell r="A1756" t="str">
            <v>13333 0</v>
          </cell>
          <cell r="B1756" t="str">
            <v>ZIPRASIDONE HCL</v>
          </cell>
          <cell r="C1756">
            <v>13333</v>
          </cell>
          <cell r="D1756">
            <v>0</v>
          </cell>
          <cell r="E1756" t="str">
            <v>60 mg</v>
          </cell>
          <cell r="F1756" t="str">
            <v>CAPSULE</v>
          </cell>
          <cell r="G1756" t="str">
            <v>CAP</v>
          </cell>
          <cell r="H1756"/>
          <cell r="I1756">
            <v>4.8334000000000001</v>
          </cell>
          <cell r="J1756"/>
          <cell r="K1756">
            <v>4.8334000000000001</v>
          </cell>
          <cell r="L1756">
            <v>0</v>
          </cell>
          <cell r="M1756">
            <v>20121116</v>
          </cell>
          <cell r="N1756">
            <v>0</v>
          </cell>
          <cell r="O1756">
            <v>20121116</v>
          </cell>
        </row>
        <row r="1757">
          <cell r="A1757" t="str">
            <v>13334 0</v>
          </cell>
          <cell r="B1757" t="str">
            <v>ZIPRASIDONE HCL</v>
          </cell>
          <cell r="C1757">
            <v>13334</v>
          </cell>
          <cell r="D1757">
            <v>0</v>
          </cell>
          <cell r="E1757" t="str">
            <v>80 mg</v>
          </cell>
          <cell r="F1757" t="str">
            <v>CAPSULE</v>
          </cell>
          <cell r="G1757" t="str">
            <v>CAP</v>
          </cell>
          <cell r="H1757"/>
          <cell r="I1757">
            <v>4.8334000000000001</v>
          </cell>
          <cell r="J1757"/>
          <cell r="K1757">
            <v>4.8334000000000001</v>
          </cell>
          <cell r="L1757">
            <v>0</v>
          </cell>
          <cell r="M1757">
            <v>20121116</v>
          </cell>
          <cell r="N1757">
            <v>0</v>
          </cell>
          <cell r="O1757">
            <v>20121116</v>
          </cell>
        </row>
        <row r="1758">
          <cell r="A1758" t="str">
            <v>21146 0</v>
          </cell>
          <cell r="B1758" t="str">
            <v>HYDROCODONE BIT/ACETAMINOPHEN</v>
          </cell>
          <cell r="C1758">
            <v>21146</v>
          </cell>
          <cell r="D1758">
            <v>0</v>
          </cell>
          <cell r="E1758" t="str">
            <v>7.5-325/15</v>
          </cell>
          <cell r="F1758" t="str">
            <v>MILLILITER</v>
          </cell>
          <cell r="G1758" t="str">
            <v>SOLN</v>
          </cell>
          <cell r="H1758"/>
          <cell r="I1758">
            <v>0.2586</v>
          </cell>
          <cell r="J1758"/>
          <cell r="K1758">
            <v>0.2586</v>
          </cell>
          <cell r="L1758">
            <v>0</v>
          </cell>
          <cell r="M1758">
            <v>20120910</v>
          </cell>
          <cell r="N1758">
            <v>0</v>
          </cell>
          <cell r="O1758">
            <v>20120910</v>
          </cell>
        </row>
        <row r="1759">
          <cell r="A1759" t="str">
            <v>24444 0</v>
          </cell>
          <cell r="B1759" t="str">
            <v>IBANDRONATE SODIUM</v>
          </cell>
          <cell r="C1759">
            <v>24444</v>
          </cell>
          <cell r="D1759">
            <v>0</v>
          </cell>
          <cell r="E1759" t="str">
            <v>150 MG</v>
          </cell>
          <cell r="F1759" t="str">
            <v>TABLET</v>
          </cell>
          <cell r="G1759" t="str">
            <v>TAB</v>
          </cell>
          <cell r="H1759"/>
          <cell r="I1759">
            <v>102.956</v>
          </cell>
          <cell r="J1759"/>
          <cell r="K1759">
            <v>102.956</v>
          </cell>
          <cell r="L1759">
            <v>0</v>
          </cell>
          <cell r="M1759">
            <v>20120910</v>
          </cell>
          <cell r="N1759">
            <v>0</v>
          </cell>
          <cell r="O1759">
            <v>20120910</v>
          </cell>
        </row>
        <row r="1760">
          <cell r="A1760" t="str">
            <v>4749 0</v>
          </cell>
          <cell r="B1760" t="str">
            <v>IRBESARTAN</v>
          </cell>
          <cell r="C1760">
            <v>4749</v>
          </cell>
          <cell r="D1760">
            <v>0</v>
          </cell>
          <cell r="E1760" t="str">
            <v>150 MG</v>
          </cell>
          <cell r="F1760" t="str">
            <v>TABLET</v>
          </cell>
          <cell r="G1760" t="str">
            <v>TAB</v>
          </cell>
          <cell r="H1760"/>
          <cell r="I1760">
            <v>1.9342999999999999</v>
          </cell>
          <cell r="J1760"/>
          <cell r="K1760">
            <v>1.9342999999999999</v>
          </cell>
          <cell r="L1760">
            <v>0</v>
          </cell>
          <cell r="M1760">
            <v>20121210</v>
          </cell>
          <cell r="N1760">
            <v>0</v>
          </cell>
          <cell r="O1760">
            <v>20121210</v>
          </cell>
        </row>
        <row r="1761">
          <cell r="A1761" t="str">
            <v>4750 0</v>
          </cell>
          <cell r="B1761" t="str">
            <v>IRBESARTAN</v>
          </cell>
          <cell r="C1761">
            <v>4750</v>
          </cell>
          <cell r="D1761">
            <v>0</v>
          </cell>
          <cell r="E1761" t="str">
            <v>300 MG</v>
          </cell>
          <cell r="F1761" t="str">
            <v>TABLET</v>
          </cell>
          <cell r="G1761" t="str">
            <v>TAB</v>
          </cell>
          <cell r="H1761"/>
          <cell r="I1761">
            <v>2.3262999999999998</v>
          </cell>
          <cell r="J1761"/>
          <cell r="K1761">
            <v>2.3262999999999998</v>
          </cell>
          <cell r="L1761">
            <v>0</v>
          </cell>
          <cell r="M1761">
            <v>20121210</v>
          </cell>
          <cell r="N1761">
            <v>0</v>
          </cell>
          <cell r="O1761">
            <v>20121210</v>
          </cell>
        </row>
        <row r="1762">
          <cell r="A1762" t="str">
            <v>4752 0</v>
          </cell>
          <cell r="B1762" t="str">
            <v>IRBESARTAN</v>
          </cell>
          <cell r="C1762">
            <v>4752</v>
          </cell>
          <cell r="D1762">
            <v>0</v>
          </cell>
          <cell r="E1762" t="str">
            <v>75 MG</v>
          </cell>
          <cell r="F1762" t="str">
            <v>TABLET</v>
          </cell>
          <cell r="G1762" t="str">
            <v>TAB</v>
          </cell>
          <cell r="H1762"/>
          <cell r="I1762">
            <v>2.5507</v>
          </cell>
          <cell r="J1762"/>
          <cell r="K1762">
            <v>2.5507</v>
          </cell>
          <cell r="L1762">
            <v>0</v>
          </cell>
          <cell r="M1762">
            <v>20121210</v>
          </cell>
          <cell r="N1762">
            <v>0</v>
          </cell>
          <cell r="O1762">
            <v>20121210</v>
          </cell>
        </row>
        <row r="1763">
          <cell r="A1763" t="str">
            <v>11042 0</v>
          </cell>
          <cell r="B1763" t="str">
            <v>IRBESARTAN/HYDROCHLOROTHIAZIDE</v>
          </cell>
          <cell r="C1763">
            <v>11042</v>
          </cell>
          <cell r="D1763">
            <v>0</v>
          </cell>
          <cell r="E1763" t="str">
            <v>150-12.5MG</v>
          </cell>
          <cell r="F1763" t="str">
            <v>TABLET</v>
          </cell>
          <cell r="G1763" t="str">
            <v>TAB</v>
          </cell>
          <cell r="H1763"/>
          <cell r="I1763">
            <v>3.2309000000000001</v>
          </cell>
          <cell r="J1763"/>
          <cell r="K1763">
            <v>3.2309000000000001</v>
          </cell>
          <cell r="L1763">
            <v>0</v>
          </cell>
          <cell r="M1763">
            <v>20121210</v>
          </cell>
          <cell r="N1763">
            <v>0</v>
          </cell>
          <cell r="O1763">
            <v>20121210</v>
          </cell>
        </row>
        <row r="1764">
          <cell r="A1764" t="str">
            <v>11295 0</v>
          </cell>
          <cell r="B1764" t="str">
            <v>IRBESARTAN/HYDROCHLOROTHIAZIDE</v>
          </cell>
          <cell r="C1764">
            <v>11295</v>
          </cell>
          <cell r="D1764">
            <v>0</v>
          </cell>
          <cell r="E1764" t="str">
            <v>300-12.5MG</v>
          </cell>
          <cell r="F1764" t="str">
            <v>TABLET</v>
          </cell>
          <cell r="G1764" t="str">
            <v>TAB</v>
          </cell>
          <cell r="H1764"/>
          <cell r="I1764">
            <v>3.5413000000000001</v>
          </cell>
          <cell r="J1764"/>
          <cell r="K1764">
            <v>3.5413000000000001</v>
          </cell>
          <cell r="L1764">
            <v>0</v>
          </cell>
          <cell r="M1764">
            <v>20120610</v>
          </cell>
          <cell r="N1764">
            <v>0</v>
          </cell>
          <cell r="O1764">
            <v>20120610</v>
          </cell>
        </row>
        <row r="1765">
          <cell r="A1765" t="str">
            <v>97950 0</v>
          </cell>
          <cell r="B1765" t="str">
            <v>LEVOCETIRIZINE DIHYDROCHLORIDE</v>
          </cell>
          <cell r="C1765">
            <v>97950</v>
          </cell>
          <cell r="D1765">
            <v>0</v>
          </cell>
          <cell r="E1765" t="str">
            <v>2.5 mg/5 ml</v>
          </cell>
          <cell r="F1765" t="str">
            <v>MILLILITER</v>
          </cell>
          <cell r="G1765" t="str">
            <v>SOLN</v>
          </cell>
          <cell r="H1765"/>
          <cell r="I1765">
            <v>0.54559999999999997</v>
          </cell>
          <cell r="J1765"/>
          <cell r="K1765">
            <v>0.54559999999999997</v>
          </cell>
          <cell r="L1765">
            <v>0</v>
          </cell>
          <cell r="M1765">
            <v>20121210</v>
          </cell>
          <cell r="N1765">
            <v>0</v>
          </cell>
          <cell r="O1765">
            <v>20121210</v>
          </cell>
        </row>
        <row r="1766">
          <cell r="A1766" t="str">
            <v>16530 0</v>
          </cell>
          <cell r="B1766" t="str">
            <v>MEFENAMIC ACID</v>
          </cell>
          <cell r="C1766">
            <v>16530</v>
          </cell>
          <cell r="D1766">
            <v>0</v>
          </cell>
          <cell r="E1766" t="str">
            <v>250 mg</v>
          </cell>
          <cell r="F1766" t="str">
            <v>CAPSULE</v>
          </cell>
          <cell r="G1766" t="str">
            <v>CAP</v>
          </cell>
          <cell r="H1766"/>
          <cell r="I1766">
            <v>15.235799999999999</v>
          </cell>
          <cell r="J1766"/>
          <cell r="K1766">
            <v>15.235799999999999</v>
          </cell>
          <cell r="L1766">
            <v>0</v>
          </cell>
          <cell r="M1766">
            <v>20120610</v>
          </cell>
          <cell r="N1766">
            <v>0</v>
          </cell>
          <cell r="O1766">
            <v>20120610</v>
          </cell>
        </row>
        <row r="1767">
          <cell r="A1767" t="str">
            <v>21831 0</v>
          </cell>
          <cell r="B1767" t="str">
            <v>METFORMIN HCL</v>
          </cell>
          <cell r="C1767">
            <v>21831</v>
          </cell>
          <cell r="D1767">
            <v>0</v>
          </cell>
          <cell r="E1767" t="str">
            <v>1000 MG</v>
          </cell>
          <cell r="F1767" t="str">
            <v>TABLET</v>
          </cell>
          <cell r="G1767" t="str">
            <v>TAB</v>
          </cell>
          <cell r="H1767"/>
          <cell r="I1767">
            <v>7.3958000000000004</v>
          </cell>
          <cell r="J1767">
            <v>7.3958000000000004</v>
          </cell>
          <cell r="K1767">
            <v>7.3958000000000004</v>
          </cell>
          <cell r="L1767">
            <v>0</v>
          </cell>
          <cell r="M1767">
            <v>20130111</v>
          </cell>
          <cell r="N1767">
            <v>0</v>
          </cell>
          <cell r="O1767">
            <v>20130111</v>
          </cell>
        </row>
        <row r="1768">
          <cell r="A1768" t="str">
            <v>21832 0</v>
          </cell>
          <cell r="B1768" t="str">
            <v>METFORMIN HCL</v>
          </cell>
          <cell r="C1768">
            <v>21832</v>
          </cell>
          <cell r="D1768">
            <v>0</v>
          </cell>
          <cell r="E1768" t="str">
            <v>500 MG</v>
          </cell>
          <cell r="F1768" t="str">
            <v>TABLET</v>
          </cell>
          <cell r="G1768" t="str">
            <v>TAB</v>
          </cell>
          <cell r="H1768"/>
          <cell r="I1768">
            <v>3.9173</v>
          </cell>
          <cell r="J1768">
            <v>3.9173</v>
          </cell>
          <cell r="K1768">
            <v>3.9173</v>
          </cell>
          <cell r="L1768">
            <v>0</v>
          </cell>
          <cell r="M1768">
            <v>20130111</v>
          </cell>
          <cell r="N1768">
            <v>0</v>
          </cell>
          <cell r="O1768">
            <v>20130111</v>
          </cell>
        </row>
        <row r="1769">
          <cell r="A1769" t="str">
            <v>99151 0</v>
          </cell>
          <cell r="B1769" t="str">
            <v>TRAMADOL HCL</v>
          </cell>
          <cell r="C1769">
            <v>99151</v>
          </cell>
          <cell r="D1769">
            <v>0</v>
          </cell>
          <cell r="E1769" t="str">
            <v>100 mg</v>
          </cell>
          <cell r="F1769" t="str">
            <v>TABLET</v>
          </cell>
          <cell r="G1769" t="str">
            <v>TAB</v>
          </cell>
          <cell r="H1769"/>
          <cell r="I1769">
            <v>4.6283000000000003</v>
          </cell>
          <cell r="J1769"/>
          <cell r="K1769">
            <v>4.6283000000000003</v>
          </cell>
          <cell r="L1769">
            <v>0</v>
          </cell>
          <cell r="M1769">
            <v>20121210</v>
          </cell>
          <cell r="N1769">
            <v>0</v>
          </cell>
          <cell r="O1769">
            <v>20121210</v>
          </cell>
        </row>
        <row r="1770">
          <cell r="A1770" t="str">
            <v>50427 0</v>
          </cell>
          <cell r="B1770" t="str">
            <v>TRAMADOL HCL</v>
          </cell>
          <cell r="C1770">
            <v>50427</v>
          </cell>
          <cell r="D1770">
            <v>0</v>
          </cell>
          <cell r="E1770" t="str">
            <v>300 MG</v>
          </cell>
          <cell r="F1770" t="str">
            <v>TABLET</v>
          </cell>
          <cell r="G1770" t="str">
            <v>TAB</v>
          </cell>
          <cell r="H1770"/>
          <cell r="I1770">
            <v>8.8724000000000007</v>
          </cell>
          <cell r="J1770"/>
          <cell r="K1770">
            <v>8.8724000000000007</v>
          </cell>
          <cell r="L1770">
            <v>0</v>
          </cell>
          <cell r="M1770">
            <v>20120910</v>
          </cell>
          <cell r="N1770">
            <v>0</v>
          </cell>
          <cell r="O1770">
            <v>20120910</v>
          </cell>
        </row>
        <row r="1771">
          <cell r="A1771" t="str">
            <v>99153 0</v>
          </cell>
          <cell r="B1771" t="str">
            <v>TRAMADOL HCL</v>
          </cell>
          <cell r="C1771">
            <v>99153</v>
          </cell>
          <cell r="D1771">
            <v>0</v>
          </cell>
          <cell r="E1771" t="str">
            <v>300 mg</v>
          </cell>
          <cell r="F1771" t="str">
            <v>TABLET</v>
          </cell>
          <cell r="G1771" t="str">
            <v>TAB</v>
          </cell>
          <cell r="H1771"/>
          <cell r="I1771">
            <v>10.6797</v>
          </cell>
          <cell r="J1771"/>
          <cell r="K1771">
            <v>10.6797</v>
          </cell>
          <cell r="L1771">
            <v>0</v>
          </cell>
          <cell r="M1771">
            <v>20121210</v>
          </cell>
          <cell r="N1771">
            <v>0</v>
          </cell>
          <cell r="O1771">
            <v>20121210</v>
          </cell>
        </row>
        <row r="1772">
          <cell r="A1772" t="str">
            <v>41370 0</v>
          </cell>
          <cell r="B1772" t="str">
            <v>VANCOMYCIN HCL</v>
          </cell>
          <cell r="C1772">
            <v>41370</v>
          </cell>
          <cell r="D1772">
            <v>0</v>
          </cell>
          <cell r="E1772" t="str">
            <v>125 MG</v>
          </cell>
          <cell r="F1772" t="str">
            <v>CAPSULE</v>
          </cell>
          <cell r="G1772" t="str">
            <v>CAP</v>
          </cell>
          <cell r="H1772"/>
          <cell r="I1772">
            <v>34.241</v>
          </cell>
          <cell r="J1772"/>
          <cell r="K1772">
            <v>34.241</v>
          </cell>
          <cell r="L1772">
            <v>0</v>
          </cell>
          <cell r="M1772">
            <v>20120910</v>
          </cell>
          <cell r="N1772">
            <v>0</v>
          </cell>
          <cell r="O1772">
            <v>20120910</v>
          </cell>
        </row>
        <row r="1773">
          <cell r="A1773" t="str">
            <v>41371 0</v>
          </cell>
          <cell r="B1773" t="str">
            <v>VANCOMYCIN HCL</v>
          </cell>
          <cell r="C1773">
            <v>41371</v>
          </cell>
          <cell r="D1773">
            <v>0</v>
          </cell>
          <cell r="E1773" t="str">
            <v>250 MG</v>
          </cell>
          <cell r="F1773" t="str">
            <v>CAPSULE</v>
          </cell>
          <cell r="G1773" t="str">
            <v>CAP</v>
          </cell>
          <cell r="H1773"/>
          <cell r="I1773">
            <v>63.126300000000001</v>
          </cell>
          <cell r="J1773"/>
          <cell r="K1773">
            <v>63.126300000000001</v>
          </cell>
          <cell r="L1773">
            <v>0</v>
          </cell>
          <cell r="M1773">
            <v>20120910</v>
          </cell>
          <cell r="N1773">
            <v>0</v>
          </cell>
          <cell r="O1773">
            <v>20120910</v>
          </cell>
        </row>
        <row r="1774">
          <cell r="A1774" t="str">
            <v>92975 0</v>
          </cell>
          <cell r="B1774" t="str">
            <v>BENZOYL PEROXIDE</v>
          </cell>
          <cell r="C1774">
            <v>92975</v>
          </cell>
          <cell r="D1774">
            <v>0</v>
          </cell>
          <cell r="E1774" t="str">
            <v>3 %</v>
          </cell>
          <cell r="F1774" t="str">
            <v>GRAM</v>
          </cell>
          <cell r="G1774" t="str">
            <v>CLEANSER</v>
          </cell>
          <cell r="H1774"/>
          <cell r="I1774">
            <v>0.28370000000000001</v>
          </cell>
          <cell r="J1774"/>
          <cell r="K1774">
            <v>0.28370000000000001</v>
          </cell>
          <cell r="L1774">
            <v>0</v>
          </cell>
          <cell r="M1774">
            <v>20120610</v>
          </cell>
          <cell r="N1774">
            <v>0</v>
          </cell>
          <cell r="O1774">
            <v>20120610</v>
          </cell>
        </row>
        <row r="1775">
          <cell r="A1775" t="str">
            <v>95833 0</v>
          </cell>
          <cell r="B1775" t="str">
            <v>BENZOYL PEROXIDE</v>
          </cell>
          <cell r="C1775">
            <v>95833</v>
          </cell>
          <cell r="D1775">
            <v>0</v>
          </cell>
          <cell r="E1775" t="str">
            <v>6 %</v>
          </cell>
          <cell r="F1775" t="str">
            <v>GRAM</v>
          </cell>
          <cell r="G1775" t="str">
            <v>CLEANSER</v>
          </cell>
          <cell r="H1775"/>
          <cell r="I1775">
            <v>0.2762</v>
          </cell>
          <cell r="J1775"/>
          <cell r="K1775">
            <v>0.2762</v>
          </cell>
          <cell r="L1775">
            <v>0</v>
          </cell>
          <cell r="M1775">
            <v>20121210</v>
          </cell>
          <cell r="N1775">
            <v>0</v>
          </cell>
          <cell r="O1775">
            <v>20121210</v>
          </cell>
        </row>
        <row r="1776">
          <cell r="A1776" t="str">
            <v>17422 0</v>
          </cell>
          <cell r="B1776" t="str">
            <v>BENZOYL PEROXIDE</v>
          </cell>
          <cell r="C1776">
            <v>17422</v>
          </cell>
          <cell r="D1776">
            <v>0</v>
          </cell>
          <cell r="E1776" t="str">
            <v>9%</v>
          </cell>
          <cell r="F1776" t="str">
            <v>GRAM</v>
          </cell>
          <cell r="G1776" t="str">
            <v>CLEANSER</v>
          </cell>
          <cell r="H1776"/>
          <cell r="I1776">
            <v>0.35809999999999997</v>
          </cell>
          <cell r="J1776"/>
          <cell r="K1776">
            <v>0.35809999999999997</v>
          </cell>
          <cell r="L1776">
            <v>0</v>
          </cell>
          <cell r="M1776">
            <v>20120610</v>
          </cell>
          <cell r="N1776">
            <v>0</v>
          </cell>
          <cell r="O1776">
            <v>20120610</v>
          </cell>
        </row>
        <row r="1777">
          <cell r="A1777" t="str">
            <v>48810 0</v>
          </cell>
          <cell r="B1777" t="str">
            <v>SULFACETAMIDE SODIUM/SULFUR</v>
          </cell>
          <cell r="C1777">
            <v>48810</v>
          </cell>
          <cell r="D1777">
            <v>0</v>
          </cell>
          <cell r="E1777" t="str">
            <v>10-5%(w/w)</v>
          </cell>
          <cell r="F1777" t="str">
            <v>GRAM</v>
          </cell>
          <cell r="G1777" t="str">
            <v>CLEANSER</v>
          </cell>
          <cell r="H1777"/>
          <cell r="I1777">
            <v>0.14660000000000001</v>
          </cell>
          <cell r="J1777"/>
          <cell r="K1777">
            <v>0.14660000000000001</v>
          </cell>
          <cell r="L1777">
            <v>0</v>
          </cell>
          <cell r="M1777">
            <v>20121210</v>
          </cell>
          <cell r="N1777">
            <v>0</v>
          </cell>
          <cell r="O1777">
            <v>20121210</v>
          </cell>
        </row>
        <row r="1778">
          <cell r="A1778" t="str">
            <v>15776 0</v>
          </cell>
          <cell r="B1778" t="str">
            <v>SULFACETAMIDE SODIUM/SULFUR</v>
          </cell>
          <cell r="C1778">
            <v>15776</v>
          </cell>
          <cell r="D1778">
            <v>0</v>
          </cell>
          <cell r="E1778" t="str">
            <v>10-5%(w/w)</v>
          </cell>
          <cell r="F1778" t="str">
            <v>GRAM</v>
          </cell>
          <cell r="G1778" t="str">
            <v>CRM</v>
          </cell>
          <cell r="H1778" t="str">
            <v>Delete</v>
          </cell>
          <cell r="I1778">
            <v>2.4540000000000002</v>
          </cell>
          <cell r="J1778"/>
          <cell r="K1778">
            <v>2.4540000000000002</v>
          </cell>
          <cell r="L1778">
            <v>0</v>
          </cell>
          <cell r="M1778">
            <v>20120610</v>
          </cell>
          <cell r="N1778">
            <v>20130111</v>
          </cell>
          <cell r="O1778">
            <v>20130111</v>
          </cell>
        </row>
        <row r="1779">
          <cell r="A1779" t="str">
            <v>24770 0</v>
          </cell>
          <cell r="B1779" t="str">
            <v>UREA</v>
          </cell>
          <cell r="C1779">
            <v>24770</v>
          </cell>
          <cell r="D1779">
            <v>0</v>
          </cell>
          <cell r="E1779" t="str">
            <v>10 %</v>
          </cell>
          <cell r="F1779" t="str">
            <v>GRAM</v>
          </cell>
          <cell r="G1779" t="str">
            <v>CRM</v>
          </cell>
          <cell r="H1779"/>
          <cell r="I1779">
            <v>7.4300000000000005E-2</v>
          </cell>
          <cell r="J1779"/>
          <cell r="K1779">
            <v>7.4300000000000005E-2</v>
          </cell>
          <cell r="L1779">
            <v>0</v>
          </cell>
          <cell r="M1779">
            <v>20120610</v>
          </cell>
          <cell r="N1779">
            <v>0</v>
          </cell>
          <cell r="O1779">
            <v>20120610</v>
          </cell>
        </row>
        <row r="1780">
          <cell r="A1780" t="str">
            <v>97473 0</v>
          </cell>
          <cell r="B1780" t="str">
            <v>UREA</v>
          </cell>
          <cell r="C1780">
            <v>97473</v>
          </cell>
          <cell r="D1780">
            <v>0</v>
          </cell>
          <cell r="E1780" t="str">
            <v>40 %</v>
          </cell>
          <cell r="F1780" t="str">
            <v>GRAM</v>
          </cell>
          <cell r="G1780" t="str">
            <v>FOAM</v>
          </cell>
          <cell r="H1780"/>
          <cell r="I1780">
            <v>1.1783999999999999</v>
          </cell>
          <cell r="J1780"/>
          <cell r="K1780">
            <v>1.1783999999999999</v>
          </cell>
          <cell r="L1780">
            <v>0</v>
          </cell>
          <cell r="M1780">
            <v>20120610</v>
          </cell>
          <cell r="N1780">
            <v>0</v>
          </cell>
          <cell r="O1780">
            <v>20120610</v>
          </cell>
        </row>
        <row r="1781">
          <cell r="A1781" t="str">
            <v>24775 0</v>
          </cell>
          <cell r="B1781" t="str">
            <v>UREA</v>
          </cell>
          <cell r="C1781">
            <v>24775</v>
          </cell>
          <cell r="D1781">
            <v>0</v>
          </cell>
          <cell r="E1781" t="str">
            <v>50 %</v>
          </cell>
          <cell r="F1781" t="str">
            <v>GRAM</v>
          </cell>
          <cell r="G1781" t="str">
            <v>CRM</v>
          </cell>
          <cell r="H1781"/>
          <cell r="I1781">
            <v>8.8200000000000001E-2</v>
          </cell>
          <cell r="J1781"/>
          <cell r="K1781">
            <v>8.8200000000000001E-2</v>
          </cell>
          <cell r="L1781">
            <v>0</v>
          </cell>
          <cell r="M1781">
            <v>20120610</v>
          </cell>
          <cell r="N1781">
            <v>0</v>
          </cell>
          <cell r="O1781">
            <v>20120610</v>
          </cell>
        </row>
        <row r="1782">
          <cell r="A1782" t="str">
            <v>24782 0</v>
          </cell>
          <cell r="B1782" t="str">
            <v>UREA</v>
          </cell>
          <cell r="C1782">
            <v>24782</v>
          </cell>
          <cell r="D1782">
            <v>0</v>
          </cell>
          <cell r="E1782" t="str">
            <v>50 %</v>
          </cell>
          <cell r="F1782" t="str">
            <v>GRAM</v>
          </cell>
          <cell r="G1782" t="str">
            <v>OINT</v>
          </cell>
          <cell r="H1782"/>
          <cell r="I1782">
            <v>1.2557</v>
          </cell>
          <cell r="J1782"/>
          <cell r="K1782">
            <v>1.2557</v>
          </cell>
          <cell r="L1782">
            <v>0</v>
          </cell>
          <cell r="M1782">
            <v>20120610</v>
          </cell>
          <cell r="N1782">
            <v>0</v>
          </cell>
          <cell r="O1782">
            <v>20120610</v>
          </cell>
        </row>
        <row r="1783">
          <cell r="A1783" t="str">
            <v>96010 0</v>
          </cell>
          <cell r="B1783" t="str">
            <v>CLOPIDOGREL</v>
          </cell>
          <cell r="C1783">
            <v>96010</v>
          </cell>
          <cell r="D1783">
            <v>0</v>
          </cell>
          <cell r="E1783" t="str">
            <v>75 MG</v>
          </cell>
          <cell r="F1783" t="str">
            <v>TABLET</v>
          </cell>
          <cell r="G1783" t="str">
            <v>TAB</v>
          </cell>
          <cell r="H1783"/>
          <cell r="I1783">
            <v>0.36070000000000002</v>
          </cell>
          <cell r="J1783"/>
          <cell r="K1783">
            <v>0.36070000000000002</v>
          </cell>
          <cell r="L1783">
            <v>0</v>
          </cell>
          <cell r="M1783">
            <v>20120910</v>
          </cell>
          <cell r="N1783">
            <v>0</v>
          </cell>
          <cell r="O1783">
            <v>20120910</v>
          </cell>
        </row>
        <row r="1784">
          <cell r="A1784" t="str">
            <v>63565 0</v>
          </cell>
          <cell r="B1784" t="str">
            <v>FEXOFENADINE HCL/PSEUDOEPHEDRINE HCL</v>
          </cell>
          <cell r="C1784">
            <v>63565</v>
          </cell>
          <cell r="D1784">
            <v>0</v>
          </cell>
          <cell r="E1784" t="str">
            <v>60mg-120mg</v>
          </cell>
          <cell r="F1784" t="str">
            <v>TABLET</v>
          </cell>
          <cell r="G1784" t="str">
            <v>TAB, ER 12HR</v>
          </cell>
          <cell r="H1784"/>
          <cell r="I1784">
            <v>0.81979999999999997</v>
          </cell>
          <cell r="J1784"/>
          <cell r="K1784">
            <v>0.81979999999999997</v>
          </cell>
          <cell r="L1784">
            <v>0</v>
          </cell>
          <cell r="M1784">
            <v>20120610</v>
          </cell>
          <cell r="N1784">
            <v>0</v>
          </cell>
          <cell r="O1784">
            <v>20120610</v>
          </cell>
        </row>
        <row r="1785">
          <cell r="A1785" t="str">
            <v>26808 0</v>
          </cell>
          <cell r="B1785" t="str">
            <v>BROMPHENIRAMINE MALEATE/PHENYLEPHRINE HCL/D-METHORPHAN HB</v>
          </cell>
          <cell r="C1785">
            <v>26808</v>
          </cell>
          <cell r="D1785">
            <v>0</v>
          </cell>
          <cell r="E1785" t="str">
            <v>1-2.5-5/5 ML</v>
          </cell>
          <cell r="F1785" t="str">
            <v>MILLILITER</v>
          </cell>
          <cell r="G1785" t="str">
            <v>SOLN</v>
          </cell>
          <cell r="H1785"/>
          <cell r="I1785">
            <v>2.0299999999999999E-2</v>
          </cell>
          <cell r="J1785"/>
          <cell r="K1785">
            <v>2.0299999999999999E-2</v>
          </cell>
          <cell r="L1785">
            <v>0</v>
          </cell>
          <cell r="M1785">
            <v>20121102</v>
          </cell>
          <cell r="N1785">
            <v>0</v>
          </cell>
          <cell r="O1785">
            <v>20121116</v>
          </cell>
        </row>
        <row r="1786">
          <cell r="A1786" t="str">
            <v>17805 0</v>
          </cell>
          <cell r="B1786" t="str">
            <v>DEXTROMETHORPHAN HBR</v>
          </cell>
          <cell r="C1786">
            <v>17805</v>
          </cell>
          <cell r="D1786">
            <v>0</v>
          </cell>
          <cell r="E1786" t="str">
            <v>7.5 MG/5 ML</v>
          </cell>
          <cell r="F1786" t="str">
            <v>MILLILITER</v>
          </cell>
          <cell r="G1786" t="str">
            <v>SYR</v>
          </cell>
          <cell r="H1786"/>
          <cell r="I1786">
            <v>4.3200000000000002E-2</v>
          </cell>
          <cell r="J1786"/>
          <cell r="K1786">
            <v>4.3200000000000002E-2</v>
          </cell>
          <cell r="L1786">
            <v>0</v>
          </cell>
          <cell r="M1786">
            <v>20121210</v>
          </cell>
          <cell r="N1786">
            <v>0</v>
          </cell>
          <cell r="O1786">
            <v>20121210</v>
          </cell>
        </row>
        <row r="1787">
          <cell r="A1787" t="str">
            <v>17802 0</v>
          </cell>
          <cell r="B1787" t="str">
            <v>DEXTROMETHORPHAN POLISTIREX</v>
          </cell>
          <cell r="C1787">
            <v>17802</v>
          </cell>
          <cell r="D1787">
            <v>0</v>
          </cell>
          <cell r="E1787" t="str">
            <v>30 MG/5 ML</v>
          </cell>
          <cell r="F1787" t="str">
            <v>MILLILITER</v>
          </cell>
          <cell r="G1787" t="str">
            <v>SUSP</v>
          </cell>
          <cell r="H1787"/>
          <cell r="I1787">
            <v>9.4100000000000003E-2</v>
          </cell>
          <cell r="J1787"/>
          <cell r="K1787">
            <v>9.4100000000000003E-2</v>
          </cell>
          <cell r="L1787">
            <v>0</v>
          </cell>
          <cell r="M1787">
            <v>20121102</v>
          </cell>
          <cell r="N1787">
            <v>0</v>
          </cell>
          <cell r="O1787">
            <v>20121102</v>
          </cell>
        </row>
        <row r="1788">
          <cell r="A1788" t="str">
            <v>2482 0</v>
          </cell>
          <cell r="B1788" t="str">
            <v>GUAIFENESIN</v>
          </cell>
          <cell r="C1788">
            <v>2482</v>
          </cell>
          <cell r="D1788">
            <v>0</v>
          </cell>
          <cell r="E1788" t="str">
            <v>200 MG</v>
          </cell>
          <cell r="F1788" t="str">
            <v>TABLET</v>
          </cell>
          <cell r="G1788" t="str">
            <v>TAB</v>
          </cell>
          <cell r="H1788"/>
          <cell r="I1788">
            <v>8.4000000000000005E-2</v>
          </cell>
          <cell r="J1788"/>
          <cell r="K1788">
            <v>8.4000000000000005E-2</v>
          </cell>
          <cell r="L1788">
            <v>0</v>
          </cell>
          <cell r="M1788">
            <v>20121102</v>
          </cell>
          <cell r="N1788">
            <v>0</v>
          </cell>
          <cell r="O1788">
            <v>20121102</v>
          </cell>
        </row>
        <row r="1789">
          <cell r="A1789" t="str">
            <v>2487 0</v>
          </cell>
          <cell r="B1789" t="str">
            <v>GUAIFENESIN</v>
          </cell>
          <cell r="C1789">
            <v>2487</v>
          </cell>
          <cell r="D1789">
            <v>0</v>
          </cell>
          <cell r="E1789" t="str">
            <v>600 MG</v>
          </cell>
          <cell r="F1789" t="str">
            <v>TABLET</v>
          </cell>
          <cell r="G1789" t="str">
            <v>TAB, ER</v>
          </cell>
          <cell r="H1789"/>
          <cell r="I1789">
            <v>0.4</v>
          </cell>
          <cell r="J1789"/>
          <cell r="K1789">
            <v>0.4</v>
          </cell>
          <cell r="L1789">
            <v>0</v>
          </cell>
          <cell r="M1789">
            <v>20121102</v>
          </cell>
          <cell r="N1789">
            <v>0</v>
          </cell>
          <cell r="O1789">
            <v>20121102</v>
          </cell>
        </row>
        <row r="1790">
          <cell r="A1790" t="str">
            <v>18906 0</v>
          </cell>
          <cell r="B1790" t="str">
            <v>GUAIFENESIN</v>
          </cell>
          <cell r="C1790">
            <v>18906</v>
          </cell>
          <cell r="D1790">
            <v>0</v>
          </cell>
          <cell r="E1790" t="str">
            <v>400 MG</v>
          </cell>
          <cell r="F1790" t="str">
            <v>TABLET</v>
          </cell>
          <cell r="G1790" t="str">
            <v>TAB</v>
          </cell>
          <cell r="H1790"/>
          <cell r="I1790">
            <v>8.9099999999999999E-2</v>
          </cell>
          <cell r="J1790"/>
          <cell r="K1790">
            <v>8.9099999999999999E-2</v>
          </cell>
          <cell r="L1790">
            <v>0</v>
          </cell>
          <cell r="M1790">
            <v>20121102</v>
          </cell>
          <cell r="N1790">
            <v>0</v>
          </cell>
          <cell r="O1790">
            <v>20121102</v>
          </cell>
        </row>
        <row r="1791">
          <cell r="A1791" t="str">
            <v>98863 0</v>
          </cell>
          <cell r="B1791" t="str">
            <v>GUAIFENESIN</v>
          </cell>
          <cell r="C1791">
            <v>98863</v>
          </cell>
          <cell r="D1791">
            <v>0</v>
          </cell>
          <cell r="E1791" t="str">
            <v>1200 MG</v>
          </cell>
          <cell r="F1791" t="str">
            <v>TABLET</v>
          </cell>
          <cell r="G1791" t="str">
            <v>TAB, ER</v>
          </cell>
          <cell r="H1791"/>
          <cell r="I1791">
            <v>0.74209999999999998</v>
          </cell>
          <cell r="J1791"/>
          <cell r="K1791">
            <v>0.74209999999999998</v>
          </cell>
          <cell r="L1791">
            <v>0</v>
          </cell>
          <cell r="M1791">
            <v>20121102</v>
          </cell>
          <cell r="N1791">
            <v>0</v>
          </cell>
          <cell r="O1791">
            <v>20121102</v>
          </cell>
        </row>
        <row r="1792">
          <cell r="A1792" t="str">
            <v>23807 0</v>
          </cell>
          <cell r="B1792" t="str">
            <v>GUAIFENESIN/DEXTROMETHORPHAN HBR</v>
          </cell>
          <cell r="C1792">
            <v>23807</v>
          </cell>
          <cell r="D1792">
            <v>0</v>
          </cell>
          <cell r="E1792" t="str">
            <v>400 MG-20 MG</v>
          </cell>
          <cell r="F1792" t="str">
            <v>TABLET</v>
          </cell>
          <cell r="G1792" t="str">
            <v>TAB</v>
          </cell>
          <cell r="H1792"/>
          <cell r="I1792">
            <v>0.111</v>
          </cell>
          <cell r="J1792"/>
          <cell r="K1792">
            <v>0.111</v>
          </cell>
          <cell r="L1792">
            <v>0</v>
          </cell>
          <cell r="M1792">
            <v>20121102</v>
          </cell>
          <cell r="N1792">
            <v>0</v>
          </cell>
          <cell r="O1792">
            <v>20121102</v>
          </cell>
        </row>
        <row r="1793">
          <cell r="A1793" t="str">
            <v>53382 0</v>
          </cell>
          <cell r="B1793" t="str">
            <v>GUAIFENESIN/DEXTROMETHORPHAN HBR</v>
          </cell>
          <cell r="C1793">
            <v>53382</v>
          </cell>
          <cell r="D1793">
            <v>0</v>
          </cell>
          <cell r="E1793" t="str">
            <v>200-10 MG/5</v>
          </cell>
          <cell r="F1793" t="str">
            <v>MILLILITER</v>
          </cell>
          <cell r="G1793" t="str">
            <v>LIQ</v>
          </cell>
          <cell r="H1793"/>
          <cell r="I1793">
            <v>2.2100000000000002E-2</v>
          </cell>
          <cell r="J1793"/>
          <cell r="K1793">
            <v>2.2100000000000002E-2</v>
          </cell>
          <cell r="L1793">
            <v>0</v>
          </cell>
          <cell r="M1793">
            <v>20121102</v>
          </cell>
          <cell r="N1793">
            <v>0</v>
          </cell>
          <cell r="O1793">
            <v>20121102</v>
          </cell>
        </row>
        <row r="1794">
          <cell r="A1794" t="str">
            <v>53497 0</v>
          </cell>
          <cell r="B1794" t="str">
            <v>GUAIFENESIN/DEXTROMETHORPHAN HBR</v>
          </cell>
          <cell r="C1794">
            <v>53497</v>
          </cell>
          <cell r="D1794">
            <v>0</v>
          </cell>
          <cell r="E1794" t="str">
            <v>100-5 MG/5</v>
          </cell>
          <cell r="F1794" t="str">
            <v>MILLILITER</v>
          </cell>
          <cell r="G1794" t="str">
            <v>LIQ</v>
          </cell>
          <cell r="H1794"/>
          <cell r="I1794">
            <v>1.9300000000000001E-2</v>
          </cell>
          <cell r="J1794"/>
          <cell r="K1794">
            <v>1.9300000000000001E-2</v>
          </cell>
          <cell r="L1794">
            <v>0</v>
          </cell>
          <cell r="M1794">
            <v>20121210</v>
          </cell>
          <cell r="N1794">
            <v>0</v>
          </cell>
          <cell r="O1794">
            <v>20121210</v>
          </cell>
        </row>
        <row r="1795">
          <cell r="A1795" t="str">
            <v>53090 0</v>
          </cell>
          <cell r="B1795" t="str">
            <v>GUAIFENESIN/DEXTROMETHORPHAN HBR/PHENYLEPHRINE</v>
          </cell>
          <cell r="C1795">
            <v>53090</v>
          </cell>
          <cell r="D1795">
            <v>0</v>
          </cell>
          <cell r="E1795" t="str">
            <v>100-10-5 MG</v>
          </cell>
          <cell r="F1795" t="str">
            <v>MILLILITER</v>
          </cell>
          <cell r="G1795" t="str">
            <v>LIQ</v>
          </cell>
          <cell r="H1795"/>
          <cell r="I1795">
            <v>1.2E-2</v>
          </cell>
          <cell r="J1795"/>
          <cell r="K1795">
            <v>1.2E-2</v>
          </cell>
          <cell r="L1795">
            <v>0</v>
          </cell>
          <cell r="M1795">
            <v>20121102</v>
          </cell>
          <cell r="N1795">
            <v>0</v>
          </cell>
          <cell r="O1795">
            <v>20121102</v>
          </cell>
        </row>
        <row r="1796">
          <cell r="A1796" t="str">
            <v>96041 0</v>
          </cell>
          <cell r="B1796" t="str">
            <v>HYDROCODONE BITARTRATE/HOMATROPINE METHYLBROMIDE</v>
          </cell>
          <cell r="C1796">
            <v>96041</v>
          </cell>
          <cell r="D1796">
            <v>0</v>
          </cell>
          <cell r="E1796" t="str">
            <v>5 MG-1.5 MG</v>
          </cell>
          <cell r="F1796" t="str">
            <v>TABLET</v>
          </cell>
          <cell r="G1796" t="str">
            <v>TAB</v>
          </cell>
          <cell r="H1796"/>
          <cell r="I1796">
            <v>0.63929999999999998</v>
          </cell>
          <cell r="J1796"/>
          <cell r="K1796">
            <v>0.63929999999999998</v>
          </cell>
          <cell r="L1796">
            <v>0</v>
          </cell>
          <cell r="M1796">
            <v>20121102</v>
          </cell>
          <cell r="N1796">
            <v>0</v>
          </cell>
          <cell r="O1796">
            <v>20121102</v>
          </cell>
        </row>
        <row r="1797">
          <cell r="A1797" t="str">
            <v>13974 0</v>
          </cell>
          <cell r="B1797" t="str">
            <v>HYDROCODONE POLISTRX/CHLORPHENIRAMINE POLISTIREX</v>
          </cell>
          <cell r="C1797">
            <v>13974</v>
          </cell>
          <cell r="D1797">
            <v>0</v>
          </cell>
          <cell r="E1797" t="str">
            <v>10-8 MG/5 ML</v>
          </cell>
          <cell r="F1797" t="str">
            <v>MILLILITER</v>
          </cell>
          <cell r="G1797" t="str">
            <v>SUSP</v>
          </cell>
          <cell r="H1797"/>
          <cell r="I1797">
            <v>0.58560000000000001</v>
          </cell>
          <cell r="J1797"/>
          <cell r="K1797">
            <v>0.58560000000000001</v>
          </cell>
          <cell r="L1797">
            <v>0</v>
          </cell>
          <cell r="M1797">
            <v>20121102</v>
          </cell>
          <cell r="N1797">
            <v>0</v>
          </cell>
          <cell r="O1797">
            <v>20121102</v>
          </cell>
        </row>
        <row r="1798">
          <cell r="A1798" t="str">
            <v>92250 0</v>
          </cell>
          <cell r="B1798" t="str">
            <v>IBUPROFEN/PSEUDOEPHEDRINE HCL</v>
          </cell>
          <cell r="C1798">
            <v>92250</v>
          </cell>
          <cell r="D1798">
            <v>0</v>
          </cell>
          <cell r="E1798" t="str">
            <v>200 MG-30 MG</v>
          </cell>
          <cell r="F1798" t="str">
            <v>TABLET</v>
          </cell>
          <cell r="G1798" t="str">
            <v>TAB</v>
          </cell>
          <cell r="H1798"/>
          <cell r="I1798">
            <v>0.20119999999999999</v>
          </cell>
          <cell r="J1798"/>
          <cell r="K1798">
            <v>0.20119999999999999</v>
          </cell>
          <cell r="L1798">
            <v>0</v>
          </cell>
          <cell r="M1798">
            <v>20121102</v>
          </cell>
          <cell r="N1798">
            <v>0</v>
          </cell>
          <cell r="O1798">
            <v>20121102</v>
          </cell>
        </row>
        <row r="1799">
          <cell r="A1799" t="str">
            <v>13645 0</v>
          </cell>
          <cell r="B1799" t="str">
            <v>PSEUDOEPHEDRINE HCL</v>
          </cell>
          <cell r="C1799">
            <v>13645</v>
          </cell>
          <cell r="D1799">
            <v>0</v>
          </cell>
          <cell r="E1799" t="str">
            <v>30 MG/5 ML</v>
          </cell>
          <cell r="F1799" t="str">
            <v>MILLILITER</v>
          </cell>
          <cell r="G1799" t="str">
            <v>LIQ</v>
          </cell>
          <cell r="H1799"/>
          <cell r="I1799">
            <v>1.2500000000000001E-2</v>
          </cell>
          <cell r="J1799"/>
          <cell r="K1799">
            <v>1.2500000000000001E-2</v>
          </cell>
          <cell r="L1799">
            <v>0</v>
          </cell>
          <cell r="M1799">
            <v>20121102</v>
          </cell>
          <cell r="N1799">
            <v>0</v>
          </cell>
          <cell r="O1799">
            <v>20121102</v>
          </cell>
        </row>
        <row r="1800">
          <cell r="A1800" t="str">
            <v>20482 0</v>
          </cell>
          <cell r="B1800" t="str">
            <v>PSEUDOEPHEDRINE HCL</v>
          </cell>
          <cell r="C1800">
            <v>20482</v>
          </cell>
          <cell r="D1800">
            <v>0</v>
          </cell>
          <cell r="E1800" t="str">
            <v>60 MG</v>
          </cell>
          <cell r="F1800" t="str">
            <v>TABLET</v>
          </cell>
          <cell r="G1800" t="str">
            <v>TAB</v>
          </cell>
          <cell r="H1800"/>
          <cell r="I1800">
            <v>6.9000000000000006E-2</v>
          </cell>
          <cell r="J1800"/>
          <cell r="K1800">
            <v>6.9000000000000006E-2</v>
          </cell>
          <cell r="L1800">
            <v>0</v>
          </cell>
          <cell r="M1800">
            <v>20121210</v>
          </cell>
          <cell r="N1800">
            <v>0</v>
          </cell>
          <cell r="O1800">
            <v>20121210</v>
          </cell>
        </row>
        <row r="1801">
          <cell r="A1801" t="str">
            <v>26901 0</v>
          </cell>
          <cell r="B1801" t="str">
            <v>PSEUDOEPHEDRINE HCL</v>
          </cell>
          <cell r="C1801">
            <v>26901</v>
          </cell>
          <cell r="D1801">
            <v>0</v>
          </cell>
          <cell r="E1801" t="str">
            <v>120 MG</v>
          </cell>
          <cell r="F1801" t="str">
            <v>TABLET</v>
          </cell>
          <cell r="G1801" t="str">
            <v>TAB, ER</v>
          </cell>
          <cell r="H1801"/>
          <cell r="I1801">
            <v>0.33</v>
          </cell>
          <cell r="J1801"/>
          <cell r="K1801">
            <v>0.33</v>
          </cell>
          <cell r="L1801">
            <v>0</v>
          </cell>
          <cell r="M1801">
            <v>20121102</v>
          </cell>
          <cell r="N1801">
            <v>0</v>
          </cell>
          <cell r="O1801">
            <v>20121102</v>
          </cell>
        </row>
        <row r="1802">
          <cell r="A1802" t="str">
            <v>93142 0</v>
          </cell>
          <cell r="B1802" t="str">
            <v>CALCITRIOL</v>
          </cell>
          <cell r="C1802">
            <v>93142</v>
          </cell>
          <cell r="D1802">
            <v>0</v>
          </cell>
          <cell r="E1802" t="str">
            <v>1 mcg/ml</v>
          </cell>
          <cell r="F1802" t="str">
            <v>MILLILITER</v>
          </cell>
          <cell r="G1802" t="str">
            <v>SOLN</v>
          </cell>
          <cell r="H1802"/>
          <cell r="I1802">
            <v>10.441599999999999</v>
          </cell>
          <cell r="J1802"/>
          <cell r="K1802">
            <v>10.441599999999999</v>
          </cell>
          <cell r="L1802">
            <v>0</v>
          </cell>
          <cell r="M1802">
            <v>20120610</v>
          </cell>
          <cell r="N1802">
            <v>0</v>
          </cell>
          <cell r="O1802">
            <v>20120610</v>
          </cell>
        </row>
        <row r="1803">
          <cell r="A1803" t="str">
            <v>22931 0</v>
          </cell>
          <cell r="B1803" t="str">
            <v>BENZOYL PEROXIDE</v>
          </cell>
          <cell r="C1803">
            <v>22931</v>
          </cell>
          <cell r="D1803">
            <v>0</v>
          </cell>
          <cell r="E1803">
            <v>0.05</v>
          </cell>
          <cell r="F1803" t="str">
            <v>GRAM</v>
          </cell>
          <cell r="G1803" t="str">
            <v>GEL</v>
          </cell>
          <cell r="H1803"/>
          <cell r="I1803">
            <v>0.30199999999999999</v>
          </cell>
          <cell r="J1803"/>
          <cell r="K1803">
            <v>0.30199999999999999</v>
          </cell>
          <cell r="L1803">
            <v>0</v>
          </cell>
          <cell r="M1803">
            <v>20120910</v>
          </cell>
          <cell r="N1803">
            <v>0</v>
          </cell>
          <cell r="O1803">
            <v>20120910</v>
          </cell>
        </row>
        <row r="1804">
          <cell r="A1804" t="str">
            <v>26950 0</v>
          </cell>
          <cell r="B1804" t="str">
            <v>AMLODIPINE BESYLATE/BENAZEPRIL HCL</v>
          </cell>
          <cell r="C1804">
            <v>26950</v>
          </cell>
          <cell r="D1804">
            <v>0</v>
          </cell>
          <cell r="E1804" t="str">
            <v>10 mg-40mg</v>
          </cell>
          <cell r="F1804" t="str">
            <v>CAPSULE</v>
          </cell>
          <cell r="G1804" t="str">
            <v>CAP</v>
          </cell>
          <cell r="H1804"/>
          <cell r="I1804">
            <v>0.9425</v>
          </cell>
          <cell r="J1804"/>
          <cell r="K1804">
            <v>0.9425</v>
          </cell>
          <cell r="L1804">
            <v>0</v>
          </cell>
          <cell r="M1804">
            <v>20121210</v>
          </cell>
          <cell r="N1804">
            <v>0</v>
          </cell>
          <cell r="O1804">
            <v>20121210</v>
          </cell>
        </row>
        <row r="1805">
          <cell r="A1805" t="str">
            <v>26949 0</v>
          </cell>
          <cell r="B1805" t="str">
            <v>AMLODIPINE BESYLATE/BENAZEPRIL HCL</v>
          </cell>
          <cell r="C1805">
            <v>26949</v>
          </cell>
          <cell r="D1805">
            <v>0</v>
          </cell>
          <cell r="E1805" t="str">
            <v>5 mg-40 mg</v>
          </cell>
          <cell r="F1805" t="str">
            <v>CAPSULE</v>
          </cell>
          <cell r="G1805" t="str">
            <v>CAP</v>
          </cell>
          <cell r="H1805"/>
          <cell r="I1805">
            <v>3.5070999999999999</v>
          </cell>
          <cell r="J1805"/>
          <cell r="K1805">
            <v>3.5070999999999999</v>
          </cell>
          <cell r="L1805">
            <v>0</v>
          </cell>
          <cell r="M1805">
            <v>20121210</v>
          </cell>
          <cell r="N1805">
            <v>0</v>
          </cell>
          <cell r="O1805">
            <v>20121210</v>
          </cell>
        </row>
        <row r="1806">
          <cell r="A1806" t="str">
            <v>40843 0</v>
          </cell>
          <cell r="B1806" t="str">
            <v>CLINDAMYCIN PHOSPHATE</v>
          </cell>
          <cell r="C1806">
            <v>40843</v>
          </cell>
          <cell r="D1806">
            <v>0</v>
          </cell>
          <cell r="E1806" t="str">
            <v>150 mg/ml</v>
          </cell>
          <cell r="F1806" t="str">
            <v>MILLILITER</v>
          </cell>
          <cell r="G1806" t="str">
            <v>VIAL</v>
          </cell>
          <cell r="H1806"/>
          <cell r="I1806">
            <v>0.96599999999999997</v>
          </cell>
          <cell r="J1806"/>
          <cell r="K1806">
            <v>0.96599999999999997</v>
          </cell>
          <cell r="L1806">
            <v>0</v>
          </cell>
          <cell r="M1806">
            <v>20120610</v>
          </cell>
          <cell r="N1806">
            <v>0</v>
          </cell>
          <cell r="O1806">
            <v>20120610</v>
          </cell>
        </row>
        <row r="1807">
          <cell r="A1807" t="str">
            <v>23777 0</v>
          </cell>
          <cell r="B1807" t="str">
            <v>FONDAPARINUX SODIUM</v>
          </cell>
          <cell r="C1807">
            <v>23777</v>
          </cell>
          <cell r="D1807">
            <v>0</v>
          </cell>
          <cell r="E1807" t="str">
            <v>10mg/0.8ml</v>
          </cell>
          <cell r="F1807" t="str">
            <v>MILLILITER</v>
          </cell>
          <cell r="G1807" t="str">
            <v>SYRN</v>
          </cell>
          <cell r="H1807"/>
          <cell r="I1807">
            <v>144.22499999999999</v>
          </cell>
          <cell r="J1807"/>
          <cell r="K1807">
            <v>144.22499999999999</v>
          </cell>
          <cell r="L1807">
            <v>0</v>
          </cell>
          <cell r="M1807">
            <v>20111209</v>
          </cell>
          <cell r="N1807">
            <v>0</v>
          </cell>
          <cell r="O1807">
            <v>20111209</v>
          </cell>
        </row>
        <row r="1808">
          <cell r="A1808" t="str">
            <v>15494 0</v>
          </cell>
          <cell r="B1808" t="str">
            <v>FONDAPARINUX SODIUM</v>
          </cell>
          <cell r="C1808">
            <v>15494</v>
          </cell>
          <cell r="D1808">
            <v>0</v>
          </cell>
          <cell r="E1808" t="str">
            <v>2.5 mg/0.5</v>
          </cell>
          <cell r="F1808" t="str">
            <v>MILLILITER</v>
          </cell>
          <cell r="G1808" t="str">
            <v>SYRN</v>
          </cell>
          <cell r="H1808"/>
          <cell r="I1808">
            <v>98.052000000000007</v>
          </cell>
          <cell r="J1808"/>
          <cell r="K1808">
            <v>98.052000000000007</v>
          </cell>
          <cell r="L1808">
            <v>0</v>
          </cell>
          <cell r="M1808">
            <v>20111209</v>
          </cell>
          <cell r="N1808">
            <v>0</v>
          </cell>
          <cell r="O1808">
            <v>20111209</v>
          </cell>
        </row>
        <row r="1809">
          <cell r="A1809" t="str">
            <v>23775 0</v>
          </cell>
          <cell r="B1809" t="str">
            <v>FONDAPARINUX SODIUM</v>
          </cell>
          <cell r="C1809">
            <v>23775</v>
          </cell>
          <cell r="D1809">
            <v>0</v>
          </cell>
          <cell r="E1809" t="str">
            <v>5mg/0.4ml</v>
          </cell>
          <cell r="F1809" t="str">
            <v>MILLILITER</v>
          </cell>
          <cell r="G1809" t="str">
            <v>SYRN</v>
          </cell>
          <cell r="H1809"/>
          <cell r="I1809">
            <v>285.45</v>
          </cell>
          <cell r="J1809"/>
          <cell r="K1809">
            <v>285.45</v>
          </cell>
          <cell r="L1809">
            <v>0</v>
          </cell>
          <cell r="M1809">
            <v>20111209</v>
          </cell>
          <cell r="N1809">
            <v>0</v>
          </cell>
          <cell r="O1809">
            <v>20111209</v>
          </cell>
        </row>
        <row r="1810">
          <cell r="A1810" t="str">
            <v>23776 0</v>
          </cell>
          <cell r="B1810" t="str">
            <v>FONDAPARINUX SODIUM</v>
          </cell>
          <cell r="C1810">
            <v>23776</v>
          </cell>
          <cell r="D1810">
            <v>0</v>
          </cell>
          <cell r="E1810" t="str">
            <v>7.5mg/0.6</v>
          </cell>
          <cell r="F1810" t="str">
            <v>MILLILITER</v>
          </cell>
          <cell r="G1810" t="str">
            <v>SYRN</v>
          </cell>
          <cell r="H1810"/>
          <cell r="I1810">
            <v>192.3</v>
          </cell>
          <cell r="J1810"/>
          <cell r="K1810">
            <v>192.3</v>
          </cell>
          <cell r="L1810">
            <v>0</v>
          </cell>
          <cell r="M1810">
            <v>20111209</v>
          </cell>
          <cell r="N1810">
            <v>0</v>
          </cell>
          <cell r="O1810">
            <v>20111209</v>
          </cell>
        </row>
        <row r="1811">
          <cell r="A1811" t="str">
            <v>23432 0</v>
          </cell>
          <cell r="B1811" t="str">
            <v>GEMCITABINE HCL</v>
          </cell>
          <cell r="C1811">
            <v>23432</v>
          </cell>
          <cell r="D1811">
            <v>0</v>
          </cell>
          <cell r="E1811" t="str">
            <v>2 g</v>
          </cell>
          <cell r="F1811" t="str">
            <v>EACH</v>
          </cell>
          <cell r="G1811" t="str">
            <v>VIAL</v>
          </cell>
          <cell r="H1811"/>
          <cell r="I1811">
            <v>294</v>
          </cell>
          <cell r="J1811"/>
          <cell r="K1811">
            <v>294</v>
          </cell>
          <cell r="L1811">
            <v>0</v>
          </cell>
          <cell r="M1811">
            <v>20120610</v>
          </cell>
          <cell r="N1811">
            <v>0</v>
          </cell>
          <cell r="O1811">
            <v>20120610</v>
          </cell>
        </row>
        <row r="1812">
          <cell r="A1812" t="str">
            <v>28680 0</v>
          </cell>
          <cell r="B1812" t="str">
            <v>BUDESONIDE</v>
          </cell>
          <cell r="C1812">
            <v>28680</v>
          </cell>
          <cell r="D1812">
            <v>0</v>
          </cell>
          <cell r="E1812" t="str">
            <v>3 mg</v>
          </cell>
          <cell r="F1812" t="str">
            <v>CAPSULE</v>
          </cell>
          <cell r="G1812" t="str">
            <v>CAP, ER</v>
          </cell>
          <cell r="H1812"/>
          <cell r="I1812">
            <v>17.4968</v>
          </cell>
          <cell r="J1812"/>
          <cell r="K1812">
            <v>17.4968</v>
          </cell>
          <cell r="L1812">
            <v>0</v>
          </cell>
          <cell r="M1812">
            <v>20121210</v>
          </cell>
          <cell r="N1812">
            <v>0</v>
          </cell>
          <cell r="O1812">
            <v>20121210</v>
          </cell>
        </row>
        <row r="1813">
          <cell r="A1813" t="str">
            <v>12762 0</v>
          </cell>
          <cell r="B1813" t="str">
            <v>DESLORATADINE</v>
          </cell>
          <cell r="C1813">
            <v>12762</v>
          </cell>
          <cell r="D1813">
            <v>0</v>
          </cell>
          <cell r="E1813" t="str">
            <v>5 mg</v>
          </cell>
          <cell r="F1813" t="str">
            <v>TABLET</v>
          </cell>
          <cell r="G1813" t="str">
            <v>TAB</v>
          </cell>
          <cell r="H1813"/>
          <cell r="I1813">
            <v>4.4352999999999998</v>
          </cell>
          <cell r="J1813"/>
          <cell r="K1813">
            <v>4.4352999999999998</v>
          </cell>
          <cell r="L1813">
            <v>0</v>
          </cell>
          <cell r="M1813">
            <v>20121210</v>
          </cell>
          <cell r="N1813">
            <v>0</v>
          </cell>
          <cell r="O1813">
            <v>20121210</v>
          </cell>
        </row>
        <row r="1814">
          <cell r="A1814" t="str">
            <v>7460 0</v>
          </cell>
          <cell r="B1814" t="str">
            <v>DILTIAZEM HCL</v>
          </cell>
          <cell r="C1814">
            <v>7460</v>
          </cell>
          <cell r="D1814">
            <v>0</v>
          </cell>
          <cell r="E1814" t="str">
            <v>360 mg</v>
          </cell>
          <cell r="F1814" t="str">
            <v>CAPSULE</v>
          </cell>
          <cell r="G1814" t="str">
            <v>CAP, ER 24HR</v>
          </cell>
          <cell r="H1814"/>
          <cell r="I1814">
            <v>10.7463</v>
          </cell>
          <cell r="J1814"/>
          <cell r="K1814">
            <v>10.7463</v>
          </cell>
          <cell r="L1814">
            <v>0</v>
          </cell>
          <cell r="M1814">
            <v>20121210</v>
          </cell>
          <cell r="N1814">
            <v>0</v>
          </cell>
          <cell r="O1814">
            <v>20121210</v>
          </cell>
        </row>
        <row r="1815">
          <cell r="A1815" t="str">
            <v>38021 0</v>
          </cell>
          <cell r="B1815" t="str">
            <v>FELBAMATE</v>
          </cell>
          <cell r="C1815">
            <v>38021</v>
          </cell>
          <cell r="D1815">
            <v>0</v>
          </cell>
          <cell r="E1815" t="str">
            <v>400 mg</v>
          </cell>
          <cell r="F1815" t="str">
            <v>TABLET</v>
          </cell>
          <cell r="G1815" t="str">
            <v>TAB</v>
          </cell>
          <cell r="H1815"/>
          <cell r="I1815">
            <v>5.1868999999999996</v>
          </cell>
          <cell r="J1815"/>
          <cell r="K1815">
            <v>5.1868999999999996</v>
          </cell>
          <cell r="L1815">
            <v>0</v>
          </cell>
          <cell r="M1815">
            <v>20121210</v>
          </cell>
          <cell r="N1815">
            <v>0</v>
          </cell>
          <cell r="O1815">
            <v>20121210</v>
          </cell>
        </row>
        <row r="1816">
          <cell r="A1816" t="str">
            <v>38022 0</v>
          </cell>
          <cell r="B1816" t="str">
            <v>FELBAMATE</v>
          </cell>
          <cell r="C1816">
            <v>38022</v>
          </cell>
          <cell r="D1816">
            <v>0</v>
          </cell>
          <cell r="E1816" t="str">
            <v>600 mg</v>
          </cell>
          <cell r="F1816" t="str">
            <v>TABLET</v>
          </cell>
          <cell r="G1816" t="str">
            <v>TAB</v>
          </cell>
          <cell r="H1816"/>
          <cell r="I1816">
            <v>5.9444999999999997</v>
          </cell>
          <cell r="J1816"/>
          <cell r="K1816">
            <v>5.9444999999999997</v>
          </cell>
          <cell r="L1816">
            <v>0</v>
          </cell>
          <cell r="M1816">
            <v>20121210</v>
          </cell>
          <cell r="N1816">
            <v>0</v>
          </cell>
          <cell r="O1816">
            <v>20121210</v>
          </cell>
        </row>
        <row r="1817">
          <cell r="A1817" t="str">
            <v>38020 0</v>
          </cell>
          <cell r="B1817" t="str">
            <v>FELBAMATE</v>
          </cell>
          <cell r="C1817">
            <v>38020</v>
          </cell>
          <cell r="D1817">
            <v>0</v>
          </cell>
          <cell r="E1817" t="str">
            <v>600 mg/5 ml</v>
          </cell>
          <cell r="F1817" t="str">
            <v>MILLILITER</v>
          </cell>
          <cell r="G1817" t="str">
            <v>SUSP, ORAL</v>
          </cell>
          <cell r="H1817"/>
          <cell r="I1817">
            <v>3.0853000000000002</v>
          </cell>
          <cell r="J1817"/>
          <cell r="K1817">
            <v>3.0853000000000002</v>
          </cell>
          <cell r="L1817">
            <v>0</v>
          </cell>
          <cell r="M1817">
            <v>20121210</v>
          </cell>
          <cell r="N1817">
            <v>0</v>
          </cell>
          <cell r="O1817">
            <v>20121210</v>
          </cell>
        </row>
        <row r="1818">
          <cell r="A1818" t="str">
            <v>67650 0</v>
          </cell>
          <cell r="B1818" t="str">
            <v>IMIPENEM/CILASTATIN SODIUM</v>
          </cell>
          <cell r="C1818">
            <v>67650</v>
          </cell>
          <cell r="D1818">
            <v>0</v>
          </cell>
          <cell r="E1818" t="str">
            <v>250 mg</v>
          </cell>
          <cell r="F1818" t="str">
            <v>EACH</v>
          </cell>
          <cell r="G1818" t="str">
            <v>VIAL</v>
          </cell>
          <cell r="H1818"/>
          <cell r="I1818">
            <v>10.185</v>
          </cell>
          <cell r="J1818"/>
          <cell r="K1818">
            <v>10.185</v>
          </cell>
          <cell r="L1818">
            <v>0</v>
          </cell>
          <cell r="M1818">
            <v>20121210</v>
          </cell>
          <cell r="N1818">
            <v>0</v>
          </cell>
          <cell r="O1818">
            <v>20121210</v>
          </cell>
        </row>
        <row r="1819">
          <cell r="A1819" t="str">
            <v>67651 0</v>
          </cell>
          <cell r="B1819" t="str">
            <v>IMIPENEM/CILASTATIN SODIUM</v>
          </cell>
          <cell r="C1819">
            <v>67651</v>
          </cell>
          <cell r="D1819">
            <v>0</v>
          </cell>
          <cell r="E1819" t="str">
            <v>500 mg</v>
          </cell>
          <cell r="F1819" t="str">
            <v>EACH</v>
          </cell>
          <cell r="G1819" t="str">
            <v>VIAL</v>
          </cell>
          <cell r="H1819"/>
          <cell r="I1819">
            <v>20.58</v>
          </cell>
          <cell r="J1819"/>
          <cell r="K1819">
            <v>20.58</v>
          </cell>
          <cell r="L1819">
            <v>0</v>
          </cell>
          <cell r="M1819">
            <v>20121210</v>
          </cell>
          <cell r="N1819">
            <v>0</v>
          </cell>
          <cell r="O1819">
            <v>20121210</v>
          </cell>
        </row>
        <row r="1820">
          <cell r="A1820" t="str">
            <v>26101 0</v>
          </cell>
          <cell r="B1820" t="str">
            <v>MODAFINIL</v>
          </cell>
          <cell r="C1820">
            <v>26101</v>
          </cell>
          <cell r="D1820">
            <v>0</v>
          </cell>
          <cell r="E1820" t="str">
            <v>100 mg</v>
          </cell>
          <cell r="F1820" t="str">
            <v>TABLET</v>
          </cell>
          <cell r="G1820" t="str">
            <v>TAB</v>
          </cell>
          <cell r="H1820"/>
          <cell r="I1820">
            <v>19.308199999999999</v>
          </cell>
          <cell r="J1820"/>
          <cell r="K1820">
            <v>19.308199999999999</v>
          </cell>
          <cell r="L1820">
            <v>0</v>
          </cell>
          <cell r="M1820">
            <v>20121210</v>
          </cell>
          <cell r="N1820">
            <v>0</v>
          </cell>
          <cell r="O1820">
            <v>20121210</v>
          </cell>
        </row>
        <row r="1821">
          <cell r="A1821" t="str">
            <v>26102 0</v>
          </cell>
          <cell r="B1821" t="str">
            <v>MODAFINIL</v>
          </cell>
          <cell r="C1821">
            <v>26102</v>
          </cell>
          <cell r="D1821">
            <v>0</v>
          </cell>
          <cell r="E1821" t="str">
            <v>200 mg</v>
          </cell>
          <cell r="F1821" t="str">
            <v>TABLET</v>
          </cell>
          <cell r="G1821" t="str">
            <v>TAB</v>
          </cell>
          <cell r="H1821"/>
          <cell r="I1821">
            <v>29.167200000000001</v>
          </cell>
          <cell r="J1821"/>
          <cell r="K1821">
            <v>29.167200000000001</v>
          </cell>
          <cell r="L1821">
            <v>0</v>
          </cell>
          <cell r="M1821">
            <v>20121210</v>
          </cell>
          <cell r="N1821">
            <v>0</v>
          </cell>
          <cell r="O1821">
            <v>20121210</v>
          </cell>
        </row>
        <row r="1822">
          <cell r="A1822" t="str">
            <v>31420 0</v>
          </cell>
          <cell r="B1822" t="str">
            <v>NEVIRAPINE</v>
          </cell>
          <cell r="C1822">
            <v>31420</v>
          </cell>
          <cell r="D1822">
            <v>0</v>
          </cell>
          <cell r="E1822" t="str">
            <v>200 mg</v>
          </cell>
          <cell r="F1822" t="str">
            <v>TABLET</v>
          </cell>
          <cell r="G1822" t="str">
            <v>TAB</v>
          </cell>
          <cell r="H1822"/>
          <cell r="I1822">
            <v>0.56100000000000005</v>
          </cell>
          <cell r="J1822"/>
          <cell r="K1822">
            <v>0.56100000000000005</v>
          </cell>
          <cell r="L1822">
            <v>0</v>
          </cell>
          <cell r="M1822">
            <v>20121210</v>
          </cell>
          <cell r="N1822">
            <v>0</v>
          </cell>
          <cell r="O1822">
            <v>20121210</v>
          </cell>
        </row>
        <row r="1823">
          <cell r="A1823" t="str">
            <v>25444 0</v>
          </cell>
          <cell r="B1823" t="str">
            <v>PIOGLITAZONE HCL/METFORMIN HCL</v>
          </cell>
          <cell r="C1823">
            <v>25444</v>
          </cell>
          <cell r="D1823">
            <v>0</v>
          </cell>
          <cell r="E1823" t="str">
            <v>15MG-500MG</v>
          </cell>
          <cell r="F1823" t="str">
            <v>TABLET</v>
          </cell>
          <cell r="G1823" t="str">
            <v>TAB</v>
          </cell>
          <cell r="H1823"/>
          <cell r="I1823">
            <v>5.1746999999999996</v>
          </cell>
          <cell r="J1823"/>
          <cell r="K1823">
            <v>5.1746999999999996</v>
          </cell>
          <cell r="L1823">
            <v>0</v>
          </cell>
          <cell r="M1823">
            <v>20121210</v>
          </cell>
          <cell r="N1823">
            <v>0</v>
          </cell>
          <cell r="O1823">
            <v>20121210</v>
          </cell>
        </row>
        <row r="1824">
          <cell r="A1824" t="str">
            <v>25445 0</v>
          </cell>
          <cell r="B1824" t="str">
            <v>PIOGLITAZONE HCL/METFORMIN HCL</v>
          </cell>
          <cell r="C1824">
            <v>25445</v>
          </cell>
          <cell r="D1824">
            <v>0</v>
          </cell>
          <cell r="E1824" t="str">
            <v>15MG-850MG</v>
          </cell>
          <cell r="F1824" t="str">
            <v>TABLET</v>
          </cell>
          <cell r="G1824" t="str">
            <v>TAB</v>
          </cell>
          <cell r="H1824"/>
          <cell r="I1824">
            <v>5.1746999999999996</v>
          </cell>
          <cell r="J1824"/>
          <cell r="K1824">
            <v>5.1746999999999996</v>
          </cell>
          <cell r="L1824">
            <v>0</v>
          </cell>
          <cell r="M1824">
            <v>20121210</v>
          </cell>
          <cell r="N1824">
            <v>0</v>
          </cell>
          <cell r="O1824">
            <v>20121210</v>
          </cell>
        </row>
        <row r="1825">
          <cell r="A1825" t="str">
            <v>15081 0</v>
          </cell>
          <cell r="B1825" t="str">
            <v>OLANZAPINE</v>
          </cell>
          <cell r="C1825">
            <v>15081</v>
          </cell>
          <cell r="D1825">
            <v>0</v>
          </cell>
          <cell r="E1825" t="str">
            <v>7.5 mg</v>
          </cell>
          <cell r="F1825" t="str">
            <v>TABLET</v>
          </cell>
          <cell r="G1825" t="str">
            <v>TABLET</v>
          </cell>
          <cell r="H1825"/>
          <cell r="I1825">
            <v>0.47439999999999999</v>
          </cell>
          <cell r="J1825"/>
          <cell r="K1825">
            <v>0.47439999999999999</v>
          </cell>
          <cell r="L1825">
            <v>0</v>
          </cell>
          <cell r="M1825">
            <v>20120910</v>
          </cell>
          <cell r="N1825">
            <v>0</v>
          </cell>
          <cell r="O1825">
            <v>20120910</v>
          </cell>
        </row>
        <row r="1826">
          <cell r="A1826" t="str">
            <v>15082 0</v>
          </cell>
          <cell r="B1826" t="str">
            <v>OLANZAPINE</v>
          </cell>
          <cell r="C1826">
            <v>15082</v>
          </cell>
          <cell r="D1826">
            <v>0</v>
          </cell>
          <cell r="E1826" t="str">
            <v>10 mg</v>
          </cell>
          <cell r="F1826" t="str">
            <v>TABLET</v>
          </cell>
          <cell r="G1826" t="str">
            <v>TABLET</v>
          </cell>
          <cell r="H1826"/>
          <cell r="I1826">
            <v>0.28960000000000002</v>
          </cell>
          <cell r="J1826"/>
          <cell r="K1826">
            <v>0.28960000000000002</v>
          </cell>
          <cell r="L1826">
            <v>0</v>
          </cell>
          <cell r="M1826">
            <v>20121210</v>
          </cell>
          <cell r="N1826">
            <v>0</v>
          </cell>
          <cell r="O1826">
            <v>20121210</v>
          </cell>
        </row>
        <row r="1827">
          <cell r="A1827" t="str">
            <v>15083 0</v>
          </cell>
          <cell r="B1827" t="str">
            <v>OLANZAPINE</v>
          </cell>
          <cell r="C1827">
            <v>15083</v>
          </cell>
          <cell r="D1827">
            <v>0</v>
          </cell>
          <cell r="E1827" t="str">
            <v>5 mg</v>
          </cell>
          <cell r="F1827" t="str">
            <v>TABLET</v>
          </cell>
          <cell r="G1827" t="str">
            <v>TABLET</v>
          </cell>
          <cell r="H1827"/>
          <cell r="I1827">
            <v>0.30680000000000002</v>
          </cell>
          <cell r="J1827"/>
          <cell r="K1827">
            <v>0.30680000000000002</v>
          </cell>
          <cell r="L1827">
            <v>0</v>
          </cell>
          <cell r="M1827">
            <v>20121210</v>
          </cell>
          <cell r="N1827">
            <v>0</v>
          </cell>
          <cell r="O1827">
            <v>20121210</v>
          </cell>
        </row>
        <row r="1828">
          <cell r="A1828" t="str">
            <v>15084 0</v>
          </cell>
          <cell r="B1828" t="str">
            <v>OLANZAPINE</v>
          </cell>
          <cell r="C1828">
            <v>15084</v>
          </cell>
          <cell r="D1828">
            <v>0</v>
          </cell>
          <cell r="E1828" t="str">
            <v>2.5 mg</v>
          </cell>
          <cell r="F1828" t="str">
            <v>TABLET</v>
          </cell>
          <cell r="G1828" t="str">
            <v>TABLET</v>
          </cell>
          <cell r="H1828"/>
          <cell r="I1828">
            <v>0.17480000000000001</v>
          </cell>
          <cell r="J1828"/>
          <cell r="K1828">
            <v>0.17480000000000001</v>
          </cell>
          <cell r="L1828">
            <v>0</v>
          </cell>
          <cell r="M1828">
            <v>20121210</v>
          </cell>
          <cell r="N1828">
            <v>0</v>
          </cell>
          <cell r="O1828">
            <v>20121210</v>
          </cell>
        </row>
        <row r="1829">
          <cell r="A1829" t="str">
            <v>15085 0</v>
          </cell>
          <cell r="B1829" t="str">
            <v>OLANZAPINE</v>
          </cell>
          <cell r="C1829">
            <v>15085</v>
          </cell>
          <cell r="D1829">
            <v>0</v>
          </cell>
          <cell r="E1829" t="str">
            <v>15 mg</v>
          </cell>
          <cell r="F1829" t="str">
            <v>TABLET</v>
          </cell>
          <cell r="G1829" t="str">
            <v>TABLET</v>
          </cell>
          <cell r="H1829"/>
          <cell r="I1829">
            <v>0.91900000000000004</v>
          </cell>
          <cell r="J1829"/>
          <cell r="K1829">
            <v>0.91900000000000004</v>
          </cell>
          <cell r="L1829">
            <v>0</v>
          </cell>
          <cell r="M1829">
            <v>20121210</v>
          </cell>
          <cell r="N1829">
            <v>0</v>
          </cell>
          <cell r="O1829">
            <v>20121210</v>
          </cell>
        </row>
        <row r="1830">
          <cell r="A1830" t="str">
            <v>15086 0</v>
          </cell>
          <cell r="B1830" t="str">
            <v>OLANZAPINE</v>
          </cell>
          <cell r="C1830">
            <v>15086</v>
          </cell>
          <cell r="D1830">
            <v>0</v>
          </cell>
          <cell r="E1830" t="str">
            <v>20 mg</v>
          </cell>
          <cell r="F1830" t="str">
            <v>TABLET</v>
          </cell>
          <cell r="G1830" t="str">
            <v>TABLET</v>
          </cell>
          <cell r="H1830"/>
          <cell r="I1830">
            <v>0.70399999999999996</v>
          </cell>
          <cell r="J1830"/>
          <cell r="K1830">
            <v>0.70399999999999996</v>
          </cell>
          <cell r="L1830">
            <v>0</v>
          </cell>
          <cell r="M1830">
            <v>20121210</v>
          </cell>
          <cell r="N1830">
            <v>0</v>
          </cell>
          <cell r="O1830">
            <v>20121210</v>
          </cell>
        </row>
        <row r="1831">
          <cell r="A1831" t="str">
            <v>34022 0</v>
          </cell>
          <cell r="B1831" t="str">
            <v>OLANZAPINE</v>
          </cell>
          <cell r="C1831">
            <v>34022</v>
          </cell>
          <cell r="D1831">
            <v>0</v>
          </cell>
          <cell r="E1831" t="str">
            <v>15 mg</v>
          </cell>
          <cell r="F1831" t="str">
            <v>TABLET</v>
          </cell>
          <cell r="G1831" t="str">
            <v>TABLET, RAPID DISSOLVE</v>
          </cell>
          <cell r="H1831"/>
          <cell r="I1831">
            <v>6.1676000000000002</v>
          </cell>
          <cell r="J1831"/>
          <cell r="K1831">
            <v>6.1676000000000002</v>
          </cell>
          <cell r="L1831">
            <v>0</v>
          </cell>
          <cell r="M1831">
            <v>20121210</v>
          </cell>
          <cell r="N1831">
            <v>0</v>
          </cell>
          <cell r="O1831">
            <v>20121210</v>
          </cell>
        </row>
        <row r="1832">
          <cell r="A1832" t="str">
            <v>34023 0</v>
          </cell>
          <cell r="B1832" t="str">
            <v>OLANZAPINE</v>
          </cell>
          <cell r="C1832">
            <v>34023</v>
          </cell>
          <cell r="D1832">
            <v>0</v>
          </cell>
          <cell r="E1832" t="str">
            <v>20 mg</v>
          </cell>
          <cell r="F1832" t="str">
            <v>TABLET</v>
          </cell>
          <cell r="G1832" t="str">
            <v>TABLET, RAPID DISSOLVE</v>
          </cell>
          <cell r="H1832"/>
          <cell r="I1832">
            <v>8.1584000000000003</v>
          </cell>
          <cell r="J1832"/>
          <cell r="K1832">
            <v>8.1584000000000003</v>
          </cell>
          <cell r="L1832">
            <v>0</v>
          </cell>
          <cell r="M1832">
            <v>20121210</v>
          </cell>
          <cell r="N1832">
            <v>0</v>
          </cell>
          <cell r="O1832">
            <v>20121210</v>
          </cell>
        </row>
        <row r="1833">
          <cell r="A1833" t="str">
            <v>92007 0</v>
          </cell>
          <cell r="B1833" t="str">
            <v>OLANZAPINE</v>
          </cell>
          <cell r="C1833">
            <v>92007</v>
          </cell>
          <cell r="D1833">
            <v>0</v>
          </cell>
          <cell r="E1833" t="str">
            <v>5 mg</v>
          </cell>
          <cell r="F1833" t="str">
            <v>TABLET</v>
          </cell>
          <cell r="G1833" t="str">
            <v>TABLET, RAPID DISSOLVE</v>
          </cell>
          <cell r="H1833"/>
          <cell r="I1833">
            <v>3.6263999999999998</v>
          </cell>
          <cell r="J1833"/>
          <cell r="K1833">
            <v>3.6263999999999998</v>
          </cell>
          <cell r="L1833">
            <v>0</v>
          </cell>
          <cell r="M1833">
            <v>20121210</v>
          </cell>
          <cell r="N1833">
            <v>0</v>
          </cell>
          <cell r="O1833">
            <v>20121210</v>
          </cell>
        </row>
        <row r="1834">
          <cell r="A1834" t="str">
            <v>92008 0</v>
          </cell>
          <cell r="B1834" t="str">
            <v>OLANZAPINE</v>
          </cell>
          <cell r="C1834">
            <v>92008</v>
          </cell>
          <cell r="D1834">
            <v>0</v>
          </cell>
          <cell r="E1834" t="str">
            <v>10 mg</v>
          </cell>
          <cell r="F1834" t="str">
            <v>TABLET</v>
          </cell>
          <cell r="G1834" t="str">
            <v>TABLET, RAPID DISSOLVE</v>
          </cell>
          <cell r="H1834"/>
          <cell r="I1834">
            <v>5.3282999999999996</v>
          </cell>
          <cell r="J1834"/>
          <cell r="K1834">
            <v>5.3282999999999996</v>
          </cell>
          <cell r="L1834">
            <v>0</v>
          </cell>
          <cell r="M1834">
            <v>20121210</v>
          </cell>
          <cell r="N1834">
            <v>0</v>
          </cell>
          <cell r="O1834">
            <v>20121210</v>
          </cell>
        </row>
        <row r="1835">
          <cell r="A1835" t="str">
            <v>13235 0</v>
          </cell>
          <cell r="B1835" t="str">
            <v>GABAPENTIN</v>
          </cell>
          <cell r="C1835">
            <v>13235</v>
          </cell>
          <cell r="D1835">
            <v>0</v>
          </cell>
          <cell r="E1835" t="str">
            <v>250 mg/5 ml</v>
          </cell>
          <cell r="F1835" t="str">
            <v>MILLILITER</v>
          </cell>
          <cell r="G1835" t="str">
            <v>SOLN</v>
          </cell>
          <cell r="H1835"/>
          <cell r="I1835">
            <v>0.2772</v>
          </cell>
          <cell r="J1835"/>
          <cell r="K1835">
            <v>0.2772</v>
          </cell>
          <cell r="L1835">
            <v>0</v>
          </cell>
          <cell r="M1835">
            <v>20120610</v>
          </cell>
          <cell r="N1835">
            <v>0</v>
          </cell>
          <cell r="O1835">
            <v>20120610</v>
          </cell>
        </row>
        <row r="1836">
          <cell r="A1836" t="str">
            <v>23932 0</v>
          </cell>
          <cell r="B1836" t="str">
            <v>CARBAMAZEPINE</v>
          </cell>
          <cell r="C1836">
            <v>23932</v>
          </cell>
          <cell r="D1836">
            <v>0</v>
          </cell>
          <cell r="E1836" t="str">
            <v>200 mg</v>
          </cell>
          <cell r="F1836" t="str">
            <v>CAPSULE</v>
          </cell>
          <cell r="G1836" t="str">
            <v>CAP, ER 12 HR</v>
          </cell>
          <cell r="H1836"/>
          <cell r="I1836">
            <v>1.6753</v>
          </cell>
          <cell r="J1836"/>
          <cell r="K1836">
            <v>1.6753</v>
          </cell>
          <cell r="L1836">
            <v>0</v>
          </cell>
          <cell r="M1836">
            <v>20120910</v>
          </cell>
          <cell r="N1836">
            <v>0</v>
          </cell>
          <cell r="O1836">
            <v>20120910</v>
          </cell>
        </row>
        <row r="1837">
          <cell r="A1837" t="str">
            <v>23933 0</v>
          </cell>
          <cell r="B1837" t="str">
            <v>CARBAMAZEPINE</v>
          </cell>
          <cell r="C1837">
            <v>23933</v>
          </cell>
          <cell r="D1837">
            <v>0</v>
          </cell>
          <cell r="E1837" t="str">
            <v>300 mg</v>
          </cell>
          <cell r="F1837" t="str">
            <v>CAPSULE</v>
          </cell>
          <cell r="G1837" t="str">
            <v>CAP, ER 12 HR</v>
          </cell>
          <cell r="H1837"/>
          <cell r="I1837">
            <v>1.6753</v>
          </cell>
          <cell r="J1837"/>
          <cell r="K1837">
            <v>1.6753</v>
          </cell>
          <cell r="L1837">
            <v>0</v>
          </cell>
          <cell r="M1837">
            <v>20120910</v>
          </cell>
          <cell r="N1837">
            <v>0</v>
          </cell>
          <cell r="O1837">
            <v>20120910</v>
          </cell>
        </row>
        <row r="1838">
          <cell r="A1838" t="str">
            <v>23934 0</v>
          </cell>
          <cell r="B1838" t="str">
            <v>CARBAMAZEPINE</v>
          </cell>
          <cell r="C1838">
            <v>23934</v>
          </cell>
          <cell r="D1838">
            <v>0</v>
          </cell>
          <cell r="E1838" t="str">
            <v>100 mg</v>
          </cell>
          <cell r="F1838" t="str">
            <v>CAPSULE</v>
          </cell>
          <cell r="G1838" t="str">
            <v>CAP, ER 12 HR</v>
          </cell>
          <cell r="H1838"/>
          <cell r="I1838">
            <v>1.6753</v>
          </cell>
          <cell r="J1838"/>
          <cell r="K1838">
            <v>1.6753</v>
          </cell>
          <cell r="L1838">
            <v>0</v>
          </cell>
          <cell r="M1838">
            <v>20120910</v>
          </cell>
          <cell r="N1838">
            <v>0</v>
          </cell>
          <cell r="O1838">
            <v>20120910</v>
          </cell>
        </row>
        <row r="1839">
          <cell r="A1839" t="str">
            <v>21475 0</v>
          </cell>
          <cell r="B1839" t="str">
            <v>CLOBETASOL PROPIONATE</v>
          </cell>
          <cell r="C1839">
            <v>21475</v>
          </cell>
          <cell r="D1839">
            <v>0</v>
          </cell>
          <cell r="E1839">
            <v>5.0000000000000001E-4</v>
          </cell>
          <cell r="F1839" t="str">
            <v>MILLILITER</v>
          </cell>
          <cell r="G1839" t="str">
            <v>SHAMPOO</v>
          </cell>
          <cell r="H1839"/>
          <cell r="I1839">
            <v>2.4496000000000002</v>
          </cell>
          <cell r="J1839"/>
          <cell r="K1839">
            <v>2.4496000000000002</v>
          </cell>
          <cell r="L1839">
            <v>0</v>
          </cell>
          <cell r="M1839">
            <v>20121210</v>
          </cell>
          <cell r="N1839">
            <v>0</v>
          </cell>
          <cell r="O1839">
            <v>20121210</v>
          </cell>
        </row>
        <row r="1840">
          <cell r="A1840" t="str">
            <v>96334 0</v>
          </cell>
          <cell r="B1840" t="str">
            <v>ENOXAPARIN SODIUM</v>
          </cell>
          <cell r="C1840">
            <v>96334</v>
          </cell>
          <cell r="D1840">
            <v>0</v>
          </cell>
          <cell r="E1840" t="str">
            <v>300MG/3ML</v>
          </cell>
          <cell r="F1840" t="str">
            <v>MILLILITER</v>
          </cell>
          <cell r="G1840" t="str">
            <v>VIAL</v>
          </cell>
          <cell r="H1840"/>
          <cell r="I1840">
            <v>92.501999999999995</v>
          </cell>
          <cell r="J1840"/>
          <cell r="K1840">
            <v>92.501999999999995</v>
          </cell>
          <cell r="L1840">
            <v>0</v>
          </cell>
          <cell r="M1840">
            <v>20121210</v>
          </cell>
          <cell r="N1840">
            <v>0</v>
          </cell>
          <cell r="O1840">
            <v>20121210</v>
          </cell>
        </row>
        <row r="1841">
          <cell r="A1841" t="str">
            <v>20960 0</v>
          </cell>
          <cell r="B1841" t="str">
            <v>EPINASTINE HCL</v>
          </cell>
          <cell r="C1841">
            <v>20960</v>
          </cell>
          <cell r="D1841">
            <v>0</v>
          </cell>
          <cell r="E1841" t="str">
            <v>0.05 %</v>
          </cell>
          <cell r="F1841" t="str">
            <v>MILLILITER</v>
          </cell>
          <cell r="G1841" t="str">
            <v>DROPS</v>
          </cell>
          <cell r="H1841"/>
          <cell r="I1841">
            <v>23.331</v>
          </cell>
          <cell r="J1841"/>
          <cell r="K1841">
            <v>23.331</v>
          </cell>
          <cell r="L1841">
            <v>0</v>
          </cell>
          <cell r="M1841">
            <v>20121210</v>
          </cell>
          <cell r="N1841">
            <v>0</v>
          </cell>
          <cell r="O1841">
            <v>20121210</v>
          </cell>
        </row>
        <row r="1842">
          <cell r="A1842" t="str">
            <v>17851 0</v>
          </cell>
          <cell r="B1842" t="str">
            <v>ESCITALOPRAM OXALATE</v>
          </cell>
          <cell r="C1842">
            <v>17851</v>
          </cell>
          <cell r="D1842">
            <v>0</v>
          </cell>
          <cell r="E1842" t="str">
            <v>10 MG</v>
          </cell>
          <cell r="F1842" t="str">
            <v>TABLET</v>
          </cell>
          <cell r="G1842" t="str">
            <v>TAB</v>
          </cell>
          <cell r="H1842"/>
          <cell r="I1842">
            <v>0.11940000000000001</v>
          </cell>
          <cell r="J1842"/>
          <cell r="K1842">
            <v>0.11940000000000001</v>
          </cell>
          <cell r="L1842">
            <v>0</v>
          </cell>
          <cell r="M1842">
            <v>20121210</v>
          </cell>
          <cell r="N1842">
            <v>0</v>
          </cell>
          <cell r="O1842">
            <v>20121210</v>
          </cell>
        </row>
        <row r="1843">
          <cell r="A1843" t="str">
            <v>17987 0</v>
          </cell>
          <cell r="B1843" t="str">
            <v>ESCITALOPRAM OXALATE</v>
          </cell>
          <cell r="C1843">
            <v>17987</v>
          </cell>
          <cell r="D1843">
            <v>0</v>
          </cell>
          <cell r="E1843" t="str">
            <v>20 MG</v>
          </cell>
          <cell r="F1843" t="str">
            <v>TABLET</v>
          </cell>
          <cell r="G1843" t="str">
            <v>TAB</v>
          </cell>
          <cell r="H1843"/>
          <cell r="I1843">
            <v>0.1608</v>
          </cell>
          <cell r="J1843"/>
          <cell r="K1843">
            <v>0.1608</v>
          </cell>
          <cell r="L1843">
            <v>0</v>
          </cell>
          <cell r="M1843">
            <v>20121210</v>
          </cell>
          <cell r="N1843">
            <v>0</v>
          </cell>
          <cell r="O1843">
            <v>20121210</v>
          </cell>
        </row>
        <row r="1844">
          <cell r="A1844" t="str">
            <v>18975 0</v>
          </cell>
          <cell r="B1844" t="str">
            <v>ESCITALOPRAM OXALATE</v>
          </cell>
          <cell r="C1844">
            <v>18975</v>
          </cell>
          <cell r="D1844">
            <v>0</v>
          </cell>
          <cell r="E1844" t="str">
            <v>5 MG</v>
          </cell>
          <cell r="F1844" t="str">
            <v>TABLET</v>
          </cell>
          <cell r="G1844" t="str">
            <v>TAB</v>
          </cell>
          <cell r="H1844"/>
          <cell r="I1844">
            <v>0.1164</v>
          </cell>
          <cell r="J1844"/>
          <cell r="K1844">
            <v>0.1164</v>
          </cell>
          <cell r="L1844">
            <v>0</v>
          </cell>
          <cell r="M1844">
            <v>20121210</v>
          </cell>
          <cell r="N1844">
            <v>0</v>
          </cell>
          <cell r="O1844">
            <v>20121210</v>
          </cell>
        </row>
        <row r="1845">
          <cell r="A1845" t="str">
            <v>19035 0</v>
          </cell>
          <cell r="B1845" t="str">
            <v>ESCITALOPRAM OXALATE</v>
          </cell>
          <cell r="C1845">
            <v>19035</v>
          </cell>
          <cell r="D1845">
            <v>0</v>
          </cell>
          <cell r="E1845" t="str">
            <v>5 MG/5 ML</v>
          </cell>
          <cell r="F1845" t="str">
            <v>MILLILITER</v>
          </cell>
          <cell r="G1845" t="str">
            <v>SOLUTION, ORAL</v>
          </cell>
          <cell r="H1845"/>
          <cell r="I1845">
            <v>0.8669</v>
          </cell>
          <cell r="J1845"/>
          <cell r="K1845">
            <v>0.8669</v>
          </cell>
          <cell r="L1845">
            <v>0</v>
          </cell>
          <cell r="M1845">
            <v>20120910</v>
          </cell>
          <cell r="N1845">
            <v>0</v>
          </cell>
          <cell r="O1845">
            <v>20120910</v>
          </cell>
        </row>
        <row r="1846">
          <cell r="A1846" t="str">
            <v>89621 0</v>
          </cell>
          <cell r="B1846" t="str">
            <v>LAMIVUDINE/ZIDOVUDINE</v>
          </cell>
          <cell r="C1846">
            <v>89621</v>
          </cell>
          <cell r="D1846">
            <v>0</v>
          </cell>
          <cell r="E1846" t="str">
            <v>150 - 300 mg</v>
          </cell>
          <cell r="F1846" t="str">
            <v>TABLET</v>
          </cell>
          <cell r="G1846" t="str">
            <v>TABLET</v>
          </cell>
          <cell r="H1846"/>
          <cell r="I1846">
            <v>13.586</v>
          </cell>
          <cell r="J1846"/>
          <cell r="K1846">
            <v>13.586</v>
          </cell>
          <cell r="L1846">
            <v>0</v>
          </cell>
          <cell r="M1846">
            <v>20121210</v>
          </cell>
          <cell r="N1846">
            <v>0</v>
          </cell>
          <cell r="O1846">
            <v>20121210</v>
          </cell>
        </row>
        <row r="1847">
          <cell r="A1847" t="str">
            <v>24433 0</v>
          </cell>
          <cell r="B1847" t="str">
            <v>TIZANIDINE HCL</v>
          </cell>
          <cell r="C1847">
            <v>24433</v>
          </cell>
          <cell r="D1847">
            <v>0</v>
          </cell>
          <cell r="E1847" t="str">
            <v>2 MG</v>
          </cell>
          <cell r="F1847" t="str">
            <v>CAPSULE</v>
          </cell>
          <cell r="G1847" t="str">
            <v>CAP</v>
          </cell>
          <cell r="H1847"/>
          <cell r="I1847">
            <v>1.9555</v>
          </cell>
          <cell r="J1847"/>
          <cell r="K1847">
            <v>1.9555</v>
          </cell>
          <cell r="L1847">
            <v>0</v>
          </cell>
          <cell r="M1847">
            <v>20120910</v>
          </cell>
          <cell r="N1847">
            <v>0</v>
          </cell>
          <cell r="O1847">
            <v>20120910</v>
          </cell>
        </row>
        <row r="1848">
          <cell r="A1848" t="str">
            <v>24434 0</v>
          </cell>
          <cell r="B1848" t="str">
            <v>TIZANIDINE HCL</v>
          </cell>
          <cell r="C1848">
            <v>24434</v>
          </cell>
          <cell r="D1848">
            <v>0</v>
          </cell>
          <cell r="E1848" t="str">
            <v>4 MG</v>
          </cell>
          <cell r="F1848" t="str">
            <v>CAPSULE</v>
          </cell>
          <cell r="G1848" t="str">
            <v>CAP</v>
          </cell>
          <cell r="H1848"/>
          <cell r="I1848">
            <v>2.4782000000000002</v>
          </cell>
          <cell r="J1848"/>
          <cell r="K1848">
            <v>2.4782000000000002</v>
          </cell>
          <cell r="L1848">
            <v>0</v>
          </cell>
          <cell r="M1848">
            <v>20120910</v>
          </cell>
          <cell r="N1848">
            <v>0</v>
          </cell>
          <cell r="O1848">
            <v>20120910</v>
          </cell>
        </row>
        <row r="1849">
          <cell r="A1849" t="str">
            <v>24435 0</v>
          </cell>
          <cell r="B1849" t="str">
            <v>TIZANIDINE HCL</v>
          </cell>
          <cell r="C1849">
            <v>24435</v>
          </cell>
          <cell r="D1849">
            <v>0</v>
          </cell>
          <cell r="E1849" t="str">
            <v>6 MG</v>
          </cell>
          <cell r="F1849" t="str">
            <v>CAPSULE</v>
          </cell>
          <cell r="G1849" t="str">
            <v>CAP</v>
          </cell>
          <cell r="H1849"/>
          <cell r="I1849">
            <v>3.7164000000000001</v>
          </cell>
          <cell r="J1849"/>
          <cell r="K1849">
            <v>3.7164000000000001</v>
          </cell>
          <cell r="L1849">
            <v>0</v>
          </cell>
          <cell r="M1849">
            <v>20121210</v>
          </cell>
          <cell r="N1849">
            <v>0</v>
          </cell>
          <cell r="O1849">
            <v>20121210</v>
          </cell>
        </row>
        <row r="1850">
          <cell r="A1850" t="str">
            <v>26336 0</v>
          </cell>
          <cell r="B1850" t="str">
            <v>ACETAMINOPHEN</v>
          </cell>
          <cell r="C1850">
            <v>26336</v>
          </cell>
          <cell r="D1850">
            <v>0</v>
          </cell>
          <cell r="E1850" t="str">
            <v>80mg/0.8ml</v>
          </cell>
          <cell r="F1850" t="str">
            <v>MILLILITER</v>
          </cell>
          <cell r="G1850" t="str">
            <v>SUSP</v>
          </cell>
          <cell r="H1850" t="str">
            <v>Add</v>
          </cell>
          <cell r="I1850">
            <v>0.1183</v>
          </cell>
          <cell r="J1850">
            <v>0.1183</v>
          </cell>
          <cell r="K1850">
            <v>0.1183</v>
          </cell>
          <cell r="L1850">
            <v>0</v>
          </cell>
          <cell r="M1850">
            <v>20130111</v>
          </cell>
          <cell r="N1850">
            <v>0</v>
          </cell>
          <cell r="O1850">
            <v>20130111</v>
          </cell>
        </row>
        <row r="1851">
          <cell r="A1851" t="str">
            <v>16903 0</v>
          </cell>
          <cell r="B1851" t="str">
            <v>ACETAMINOPHEN</v>
          </cell>
          <cell r="C1851">
            <v>16903</v>
          </cell>
          <cell r="D1851">
            <v>0</v>
          </cell>
          <cell r="E1851" t="str">
            <v>120 mg</v>
          </cell>
          <cell r="F1851" t="str">
            <v>EACH</v>
          </cell>
          <cell r="G1851" t="str">
            <v>SUPP</v>
          </cell>
          <cell r="H1851" t="str">
            <v>Add</v>
          </cell>
          <cell r="I1851">
            <v>0.48935999999999996</v>
          </cell>
          <cell r="J1851">
            <v>0.48935999999999996</v>
          </cell>
          <cell r="K1851">
            <v>0.48935999999999996</v>
          </cell>
          <cell r="L1851">
            <v>0</v>
          </cell>
          <cell r="M1851">
            <v>20130111</v>
          </cell>
          <cell r="N1851">
            <v>0</v>
          </cell>
          <cell r="O1851">
            <v>20130111</v>
          </cell>
        </row>
        <row r="1852">
          <cell r="A1852" t="str">
            <v>3721 0</v>
          </cell>
          <cell r="B1852" t="str">
            <v>CALCIUM CARBONATE</v>
          </cell>
          <cell r="C1852">
            <v>3721</v>
          </cell>
          <cell r="D1852">
            <v>0</v>
          </cell>
          <cell r="E1852" t="str">
            <v>1250 mg</v>
          </cell>
          <cell r="F1852" t="str">
            <v>TABLET</v>
          </cell>
          <cell r="G1852" t="str">
            <v>TAB</v>
          </cell>
          <cell r="H1852" t="str">
            <v>Add</v>
          </cell>
          <cell r="I1852">
            <v>3.024E-2</v>
          </cell>
          <cell r="J1852">
            <v>3.024E-2</v>
          </cell>
          <cell r="K1852">
            <v>3.024E-2</v>
          </cell>
          <cell r="L1852">
            <v>0</v>
          </cell>
          <cell r="M1852">
            <v>20130111</v>
          </cell>
          <cell r="N1852">
            <v>0</v>
          </cell>
          <cell r="O1852">
            <v>20130111</v>
          </cell>
        </row>
        <row r="1853">
          <cell r="A1853" t="str">
            <v>23323 0</v>
          </cell>
          <cell r="B1853" t="str">
            <v>CALCIUM CARBONATE/CHOLECALCIFEROL (VITAMIN D3)</v>
          </cell>
          <cell r="C1853">
            <v>23323</v>
          </cell>
          <cell r="D1853">
            <v>0</v>
          </cell>
          <cell r="E1853" t="str">
            <v>600 mg-400</v>
          </cell>
          <cell r="F1853" t="str">
            <v>TABLET</v>
          </cell>
          <cell r="G1853" t="str">
            <v>TAB</v>
          </cell>
          <cell r="H1853" t="str">
            <v>Add</v>
          </cell>
          <cell r="I1853">
            <v>3.1320000000000001E-2</v>
          </cell>
          <cell r="J1853">
            <v>3.1320000000000001E-2</v>
          </cell>
          <cell r="K1853">
            <v>3.1320000000000001E-2</v>
          </cell>
          <cell r="L1853">
            <v>0</v>
          </cell>
          <cell r="M1853">
            <v>20130111</v>
          </cell>
          <cell r="N1853">
            <v>0</v>
          </cell>
          <cell r="O1853">
            <v>20130111</v>
          </cell>
        </row>
        <row r="1854">
          <cell r="A1854" t="str">
            <v>24718 0</v>
          </cell>
          <cell r="B1854" t="str">
            <v>CALCIUM CARBONATE/CHOLECALCIFEROL (VITAMIN D3)</v>
          </cell>
          <cell r="C1854">
            <v>24718</v>
          </cell>
          <cell r="D1854">
            <v>0</v>
          </cell>
          <cell r="E1854" t="str">
            <v>500 mg-200</v>
          </cell>
          <cell r="F1854" t="str">
            <v>TABLET</v>
          </cell>
          <cell r="G1854" t="str">
            <v>TAB</v>
          </cell>
          <cell r="H1854" t="str">
            <v>Add</v>
          </cell>
          <cell r="I1854">
            <v>3.1559999999999998E-2</v>
          </cell>
          <cell r="J1854">
            <v>3.1559999999999998E-2</v>
          </cell>
          <cell r="K1854">
            <v>3.1559999999999998E-2</v>
          </cell>
          <cell r="L1854">
            <v>0</v>
          </cell>
          <cell r="M1854">
            <v>20130111</v>
          </cell>
          <cell r="N1854">
            <v>0</v>
          </cell>
          <cell r="O1854">
            <v>20130111</v>
          </cell>
        </row>
        <row r="1855">
          <cell r="A1855" t="str">
            <v>8342 0</v>
          </cell>
          <cell r="B1855" t="str">
            <v>CALCIUM POLYCARBOPHIL</v>
          </cell>
          <cell r="C1855">
            <v>8342</v>
          </cell>
          <cell r="D1855">
            <v>0</v>
          </cell>
          <cell r="E1855" t="str">
            <v>625 mg</v>
          </cell>
          <cell r="F1855" t="str">
            <v>TABLET</v>
          </cell>
          <cell r="G1855" t="str">
            <v>TAB</v>
          </cell>
          <cell r="H1855" t="str">
            <v>Add</v>
          </cell>
          <cell r="I1855">
            <v>5.2679999999999998E-2</v>
          </cell>
          <cell r="J1855">
            <v>5.2679999999999998E-2</v>
          </cell>
          <cell r="K1855">
            <v>5.2679999999999998E-2</v>
          </cell>
          <cell r="L1855">
            <v>0</v>
          </cell>
          <cell r="M1855">
            <v>20130111</v>
          </cell>
          <cell r="N1855">
            <v>0</v>
          </cell>
          <cell r="O1855">
            <v>20130111</v>
          </cell>
        </row>
        <row r="1856">
          <cell r="A1856" t="str">
            <v>34401 0</v>
          </cell>
          <cell r="B1856" t="str">
            <v>CARBAMIDE PEROXIDE</v>
          </cell>
          <cell r="C1856">
            <v>34401</v>
          </cell>
          <cell r="D1856">
            <v>0</v>
          </cell>
          <cell r="E1856" t="str">
            <v>6.5 %</v>
          </cell>
          <cell r="F1856" t="str">
            <v>MILLILITER</v>
          </cell>
          <cell r="G1856" t="str">
            <v>DROPS</v>
          </cell>
          <cell r="H1856" t="str">
            <v>Add</v>
          </cell>
          <cell r="I1856">
            <v>0.14219999999999999</v>
          </cell>
          <cell r="J1856">
            <v>0.14219999999999999</v>
          </cell>
          <cell r="K1856">
            <v>0.14219999999999999</v>
          </cell>
          <cell r="L1856">
            <v>0</v>
          </cell>
          <cell r="M1856">
            <v>20130111</v>
          </cell>
          <cell r="N1856">
            <v>0</v>
          </cell>
          <cell r="O1856">
            <v>20130111</v>
          </cell>
        </row>
        <row r="1857">
          <cell r="A1857" t="str">
            <v>223 0</v>
          </cell>
          <cell r="B1857" t="str">
            <v>CHOLECALCIFEROL (VITAMIN D3)</v>
          </cell>
          <cell r="C1857">
            <v>223</v>
          </cell>
          <cell r="D1857">
            <v>0</v>
          </cell>
          <cell r="E1857" t="str">
            <v>1000 UNIT</v>
          </cell>
          <cell r="F1857" t="str">
            <v>TABLET</v>
          </cell>
          <cell r="G1857" t="str">
            <v>TAB</v>
          </cell>
          <cell r="H1857" t="str">
            <v>Add</v>
          </cell>
          <cell r="I1857">
            <v>2.2200000000000001E-2</v>
          </cell>
          <cell r="J1857">
            <v>2.2200000000000001E-2</v>
          </cell>
          <cell r="K1857">
            <v>2.2200000000000001E-2</v>
          </cell>
          <cell r="L1857">
            <v>0</v>
          </cell>
          <cell r="M1857">
            <v>20130111</v>
          </cell>
          <cell r="N1857">
            <v>0</v>
          </cell>
          <cell r="O1857">
            <v>20130111</v>
          </cell>
        </row>
        <row r="1858">
          <cell r="A1858" t="str">
            <v>30380 0</v>
          </cell>
          <cell r="B1858" t="str">
            <v>CLOTRIMAZOLE</v>
          </cell>
          <cell r="C1858">
            <v>30380</v>
          </cell>
          <cell r="D1858">
            <v>0</v>
          </cell>
          <cell r="E1858">
            <v>0.01</v>
          </cell>
          <cell r="F1858" t="str">
            <v>MILLILITER</v>
          </cell>
          <cell r="G1858" t="str">
            <v>SOLN</v>
          </cell>
          <cell r="H1858" t="str">
            <v>Add</v>
          </cell>
          <cell r="I1858">
            <v>0.41639999999999994</v>
          </cell>
          <cell r="J1858">
            <v>0.41639999999999994</v>
          </cell>
          <cell r="K1858">
            <v>0.41639999999999994</v>
          </cell>
          <cell r="L1858">
            <v>0</v>
          </cell>
          <cell r="M1858">
            <v>20130111</v>
          </cell>
          <cell r="N1858">
            <v>0</v>
          </cell>
          <cell r="O1858">
            <v>20130111</v>
          </cell>
        </row>
        <row r="1859">
          <cell r="A1859" t="str">
            <v>94411 0</v>
          </cell>
          <cell r="B1859" t="str">
            <v>ERGOCALCIFEROL (VITAMIN D2)</v>
          </cell>
          <cell r="C1859">
            <v>94411</v>
          </cell>
          <cell r="D1859">
            <v>0</v>
          </cell>
          <cell r="E1859" t="str">
            <v>8000/ml</v>
          </cell>
          <cell r="F1859" t="str">
            <v>MILLILITER</v>
          </cell>
          <cell r="G1859" t="str">
            <v>DROPS</v>
          </cell>
          <cell r="H1859" t="str">
            <v>Add</v>
          </cell>
          <cell r="I1859">
            <v>1.4026799999999999</v>
          </cell>
          <cell r="J1859">
            <v>1.4026799999999999</v>
          </cell>
          <cell r="K1859">
            <v>1.4026799999999999</v>
          </cell>
          <cell r="L1859">
            <v>0</v>
          </cell>
          <cell r="M1859">
            <v>20130111</v>
          </cell>
          <cell r="N1859">
            <v>0</v>
          </cell>
          <cell r="O1859">
            <v>20130111</v>
          </cell>
        </row>
        <row r="1860">
          <cell r="A1860" t="str">
            <v>35931 0</v>
          </cell>
          <cell r="B1860" t="str">
            <v>IBUPROFEN</v>
          </cell>
          <cell r="C1860">
            <v>35931</v>
          </cell>
          <cell r="D1860">
            <v>0</v>
          </cell>
          <cell r="E1860" t="str">
            <v>50 mg/1.25</v>
          </cell>
          <cell r="F1860" t="str">
            <v>MILLILITER</v>
          </cell>
          <cell r="G1860" t="str">
            <v>SUSP</v>
          </cell>
          <cell r="H1860" t="str">
            <v>Add</v>
          </cell>
          <cell r="I1860">
            <v>0.22710000000000002</v>
          </cell>
          <cell r="J1860">
            <v>0.22710000000000002</v>
          </cell>
          <cell r="K1860">
            <v>0.22710000000000002</v>
          </cell>
          <cell r="L1860">
            <v>0</v>
          </cell>
          <cell r="M1860">
            <v>20130111</v>
          </cell>
          <cell r="N1860">
            <v>0</v>
          </cell>
          <cell r="O1860">
            <v>20130111</v>
          </cell>
        </row>
        <row r="1861">
          <cell r="A1861" t="str">
            <v>34740 0</v>
          </cell>
          <cell r="B1861" t="str">
            <v>METHAZOLAMIDE</v>
          </cell>
          <cell r="C1861">
            <v>34740</v>
          </cell>
          <cell r="D1861">
            <v>0</v>
          </cell>
          <cell r="E1861" t="str">
            <v>50 mg</v>
          </cell>
          <cell r="F1861" t="str">
            <v>TABLET</v>
          </cell>
          <cell r="G1861" t="str">
            <v>TAB</v>
          </cell>
          <cell r="H1861" t="str">
            <v>Add</v>
          </cell>
          <cell r="I1861">
            <v>2.7214499999999999</v>
          </cell>
          <cell r="J1861">
            <v>2.7214499999999999</v>
          </cell>
          <cell r="K1861">
            <v>2.7214499999999999</v>
          </cell>
          <cell r="L1861">
            <v>0</v>
          </cell>
          <cell r="M1861">
            <v>20130111</v>
          </cell>
          <cell r="N1861">
            <v>0</v>
          </cell>
          <cell r="O1861">
            <v>20130111</v>
          </cell>
        </row>
        <row r="1862">
          <cell r="A1862" t="str">
            <v>3200 0</v>
          </cell>
          <cell r="B1862" t="str">
            <v>NICOTINE POLACRILEX</v>
          </cell>
          <cell r="C1862">
            <v>3200</v>
          </cell>
          <cell r="D1862">
            <v>0</v>
          </cell>
          <cell r="E1862" t="str">
            <v>2 mg</v>
          </cell>
          <cell r="F1862" t="str">
            <v>EACH</v>
          </cell>
          <cell r="G1862" t="str">
            <v>GUM</v>
          </cell>
          <cell r="H1862" t="str">
            <v>Add</v>
          </cell>
          <cell r="I1862">
            <v>0.27615000000000001</v>
          </cell>
          <cell r="J1862">
            <v>0.27615000000000001</v>
          </cell>
          <cell r="K1862">
            <v>0.27615000000000001</v>
          </cell>
          <cell r="L1862">
            <v>0</v>
          </cell>
          <cell r="M1862">
            <v>20130111</v>
          </cell>
          <cell r="N1862">
            <v>0</v>
          </cell>
          <cell r="O1862">
            <v>20130111</v>
          </cell>
        </row>
        <row r="1863">
          <cell r="A1863" t="str">
            <v>44520 0</v>
          </cell>
          <cell r="B1863" t="str">
            <v>PERMETHRIN</v>
          </cell>
          <cell r="C1863">
            <v>44520</v>
          </cell>
          <cell r="D1863">
            <v>0</v>
          </cell>
          <cell r="E1863" t="str">
            <v>1 %</v>
          </cell>
          <cell r="F1863" t="str">
            <v>MILLILITER</v>
          </cell>
          <cell r="G1863" t="str">
            <v>LIQ</v>
          </cell>
          <cell r="H1863" t="str">
            <v>Add</v>
          </cell>
          <cell r="I1863">
            <v>0.1027</v>
          </cell>
          <cell r="J1863">
            <v>0.1027</v>
          </cell>
          <cell r="K1863">
            <v>0.1027</v>
          </cell>
          <cell r="L1863">
            <v>0</v>
          </cell>
          <cell r="M1863">
            <v>20130111</v>
          </cell>
          <cell r="N1863">
            <v>0</v>
          </cell>
          <cell r="O1863">
            <v>20130111</v>
          </cell>
        </row>
        <row r="1864">
          <cell r="A1864" t="str">
            <v>30300 0</v>
          </cell>
          <cell r="B1864" t="str">
            <v>TOLNAFTATE</v>
          </cell>
          <cell r="C1864">
            <v>30300</v>
          </cell>
          <cell r="D1864">
            <v>0</v>
          </cell>
          <cell r="E1864" t="str">
            <v>1 %</v>
          </cell>
          <cell r="F1864" t="str">
            <v>GRAM</v>
          </cell>
          <cell r="G1864" t="str">
            <v>CRM</v>
          </cell>
          <cell r="H1864" t="str">
            <v>Add</v>
          </cell>
          <cell r="I1864">
            <v>7.350000000000001E-2</v>
          </cell>
          <cell r="J1864">
            <v>7.350000000000001E-2</v>
          </cell>
          <cell r="K1864">
            <v>7.350000000000001E-2</v>
          </cell>
          <cell r="L1864">
            <v>0</v>
          </cell>
          <cell r="M1864">
            <v>20130111</v>
          </cell>
          <cell r="N1864">
            <v>0</v>
          </cell>
          <cell r="O1864">
            <v>20130111</v>
          </cell>
        </row>
        <row r="1865">
          <cell r="A1865" t="str">
            <v>92991 0</v>
          </cell>
          <cell r="B1865" t="str">
            <v>PIOGLITAZONE HCL</v>
          </cell>
          <cell r="C1865">
            <v>92991</v>
          </cell>
          <cell r="D1865">
            <v>0</v>
          </cell>
          <cell r="E1865" t="str">
            <v>15 MG</v>
          </cell>
          <cell r="F1865" t="str">
            <v>TABLET</v>
          </cell>
          <cell r="G1865" t="str">
            <v>TAB</v>
          </cell>
          <cell r="H1865"/>
          <cell r="I1865">
            <v>2.9458000000000002</v>
          </cell>
          <cell r="J1865">
            <v>2.9458000000000002</v>
          </cell>
          <cell r="K1865">
            <v>2.9458000000000002</v>
          </cell>
          <cell r="L1865">
            <v>0</v>
          </cell>
          <cell r="M1865">
            <v>20130111</v>
          </cell>
          <cell r="N1865">
            <v>0</v>
          </cell>
          <cell r="O1865">
            <v>20130111</v>
          </cell>
        </row>
        <row r="1866">
          <cell r="A1866" t="str">
            <v>93001 0</v>
          </cell>
          <cell r="B1866" t="str">
            <v>PIOGLITAZONE HCL</v>
          </cell>
          <cell r="C1866">
            <v>93001</v>
          </cell>
          <cell r="D1866">
            <v>0</v>
          </cell>
          <cell r="E1866" t="str">
            <v>30 MG</v>
          </cell>
          <cell r="F1866" t="str">
            <v>TABLET</v>
          </cell>
          <cell r="G1866" t="str">
            <v>TAB</v>
          </cell>
          <cell r="H1866"/>
          <cell r="I1866">
            <v>4.4977999999999998</v>
          </cell>
          <cell r="J1866">
            <v>4.4977999999999998</v>
          </cell>
          <cell r="K1866">
            <v>4.4977999999999998</v>
          </cell>
          <cell r="L1866">
            <v>0</v>
          </cell>
          <cell r="M1866">
            <v>20130111</v>
          </cell>
          <cell r="N1866">
            <v>0</v>
          </cell>
          <cell r="O1866">
            <v>20130111</v>
          </cell>
        </row>
        <row r="1867">
          <cell r="A1867" t="str">
            <v>93011 0</v>
          </cell>
          <cell r="B1867" t="str">
            <v>PIOGLITAZONE HCL</v>
          </cell>
          <cell r="C1867">
            <v>93011</v>
          </cell>
          <cell r="D1867">
            <v>0</v>
          </cell>
          <cell r="E1867" t="str">
            <v>45 MG</v>
          </cell>
          <cell r="F1867" t="str">
            <v>TABLET</v>
          </cell>
          <cell r="G1867" t="str">
            <v>TAB</v>
          </cell>
          <cell r="H1867"/>
          <cell r="I1867">
            <v>4.8784999999999998</v>
          </cell>
          <cell r="J1867">
            <v>4.8784999999999998</v>
          </cell>
          <cell r="K1867">
            <v>4.8784999999999998</v>
          </cell>
          <cell r="L1867">
            <v>0</v>
          </cell>
          <cell r="M1867">
            <v>20130111</v>
          </cell>
          <cell r="N1867">
            <v>0</v>
          </cell>
          <cell r="O1867">
            <v>20130111</v>
          </cell>
        </row>
        <row r="1868">
          <cell r="A1868" t="str">
            <v>97002 0</v>
          </cell>
          <cell r="B1868" t="str">
            <v>FENOFIBRATE NANOCRYSTALLIZED</v>
          </cell>
          <cell r="C1868">
            <v>97002</v>
          </cell>
          <cell r="D1868">
            <v>0</v>
          </cell>
          <cell r="E1868" t="str">
            <v>48 MG</v>
          </cell>
          <cell r="F1868" t="str">
            <v>TAB</v>
          </cell>
          <cell r="G1868" t="str">
            <v>TABLET</v>
          </cell>
          <cell r="H1868" t="str">
            <v>Add</v>
          </cell>
          <cell r="I1868">
            <v>1.66</v>
          </cell>
          <cell r="J1868">
            <v>1.66</v>
          </cell>
          <cell r="K1868">
            <v>1.66</v>
          </cell>
          <cell r="L1868">
            <v>0</v>
          </cell>
          <cell r="M1868">
            <v>20130111</v>
          </cell>
          <cell r="N1868">
            <v>0</v>
          </cell>
          <cell r="O1868">
            <v>20130111</v>
          </cell>
        </row>
        <row r="1869">
          <cell r="A1869" t="str">
            <v>97003 0</v>
          </cell>
          <cell r="B1869" t="str">
            <v>FENOFIBRATE NANOCRYSTALLIZED</v>
          </cell>
          <cell r="C1869">
            <v>97003</v>
          </cell>
          <cell r="D1869">
            <v>0</v>
          </cell>
          <cell r="E1869" t="str">
            <v>145MG</v>
          </cell>
          <cell r="F1869" t="str">
            <v>TAB</v>
          </cell>
          <cell r="G1869" t="str">
            <v>TABLET</v>
          </cell>
          <cell r="H1869" t="str">
            <v>Add</v>
          </cell>
          <cell r="I1869">
            <v>4.7832999999999997</v>
          </cell>
          <cell r="J1869">
            <v>4.7832999999999997</v>
          </cell>
          <cell r="K1869">
            <v>4.7832999999999997</v>
          </cell>
          <cell r="L1869">
            <v>0</v>
          </cell>
          <cell r="M1869">
            <v>20130111</v>
          </cell>
          <cell r="N1869">
            <v>0</v>
          </cell>
          <cell r="O1869">
            <v>20130111</v>
          </cell>
        </row>
        <row r="1870">
          <cell r="A1870" t="str">
            <v>97167 0</v>
          </cell>
          <cell r="B1870" t="str">
            <v>NORETHINDRONE-ETHINYL ESTRADIOL/FERROUS FUMARATE</v>
          </cell>
          <cell r="C1870">
            <v>97167</v>
          </cell>
          <cell r="D1870">
            <v>0</v>
          </cell>
          <cell r="E1870" t="str">
            <v>0.4-35</v>
          </cell>
          <cell r="F1870" t="str">
            <v>TABLET</v>
          </cell>
          <cell r="G1870" t="str">
            <v>TAB, CHEW</v>
          </cell>
          <cell r="H1870"/>
          <cell r="I1870">
            <v>1.9550000000000001</v>
          </cell>
          <cell r="J1870"/>
          <cell r="K1870">
            <v>1.9550000000000001</v>
          </cell>
          <cell r="L1870">
            <v>0</v>
          </cell>
          <cell r="M1870">
            <v>20121005</v>
          </cell>
          <cell r="N1870">
            <v>0</v>
          </cell>
          <cell r="O1870">
            <v>20121005</v>
          </cell>
        </row>
        <row r="1871">
          <cell r="A1871" t="str">
            <v>43720 0</v>
          </cell>
          <cell r="B1871" t="str">
            <v>ATORVASTATIN CALCIUM</v>
          </cell>
          <cell r="C1871">
            <v>43720</v>
          </cell>
          <cell r="D1871">
            <v>0</v>
          </cell>
          <cell r="E1871" t="str">
            <v>10 mg</v>
          </cell>
          <cell r="F1871" t="str">
            <v>TABLET</v>
          </cell>
          <cell r="G1871" t="str">
            <v>TAB</v>
          </cell>
          <cell r="H1871"/>
          <cell r="I1871">
            <v>0.18890000000000001</v>
          </cell>
          <cell r="J1871"/>
          <cell r="K1871">
            <v>0.18890000000000001</v>
          </cell>
          <cell r="L1871">
            <v>0</v>
          </cell>
          <cell r="M1871">
            <v>20121210</v>
          </cell>
          <cell r="N1871">
            <v>0</v>
          </cell>
          <cell r="O1871">
            <v>20121210</v>
          </cell>
        </row>
        <row r="1872">
          <cell r="A1872" t="str">
            <v>43721 0</v>
          </cell>
          <cell r="B1872" t="str">
            <v>ATORVASTATIN CALCIUM</v>
          </cell>
          <cell r="C1872">
            <v>43721</v>
          </cell>
          <cell r="D1872">
            <v>0</v>
          </cell>
          <cell r="E1872" t="str">
            <v>20 mg</v>
          </cell>
          <cell r="F1872" t="str">
            <v>TABLET</v>
          </cell>
          <cell r="G1872" t="str">
            <v>TAB</v>
          </cell>
          <cell r="H1872"/>
          <cell r="I1872">
            <v>0.26919999999999999</v>
          </cell>
          <cell r="J1872"/>
          <cell r="K1872">
            <v>0.26919999999999999</v>
          </cell>
          <cell r="L1872">
            <v>0</v>
          </cell>
          <cell r="M1872">
            <v>20121210</v>
          </cell>
          <cell r="N1872">
            <v>0</v>
          </cell>
          <cell r="O1872">
            <v>20121210</v>
          </cell>
        </row>
        <row r="1873">
          <cell r="A1873" t="str">
            <v>43722 0</v>
          </cell>
          <cell r="B1873" t="str">
            <v>ATORVASTATIN CALCIUM</v>
          </cell>
          <cell r="C1873">
            <v>43722</v>
          </cell>
          <cell r="D1873">
            <v>0</v>
          </cell>
          <cell r="E1873" t="str">
            <v>40 mg</v>
          </cell>
          <cell r="F1873" t="str">
            <v>TABLET</v>
          </cell>
          <cell r="G1873" t="str">
            <v>TAB</v>
          </cell>
          <cell r="H1873"/>
          <cell r="I1873">
            <v>0.26919999999999999</v>
          </cell>
          <cell r="J1873"/>
          <cell r="K1873">
            <v>0.26919999999999999</v>
          </cell>
          <cell r="L1873">
            <v>0</v>
          </cell>
          <cell r="M1873">
            <v>20121210</v>
          </cell>
          <cell r="N1873">
            <v>0</v>
          </cell>
          <cell r="O1873">
            <v>20121210</v>
          </cell>
        </row>
        <row r="1874">
          <cell r="A1874" t="str">
            <v>43723 0</v>
          </cell>
          <cell r="B1874" t="str">
            <v>ATORVASTATIN CALCIUM</v>
          </cell>
          <cell r="C1874">
            <v>43723</v>
          </cell>
          <cell r="D1874">
            <v>0</v>
          </cell>
          <cell r="E1874" t="str">
            <v>80 mg</v>
          </cell>
          <cell r="F1874" t="str">
            <v>TABLET</v>
          </cell>
          <cell r="G1874" t="str">
            <v>TAB</v>
          </cell>
          <cell r="H1874"/>
          <cell r="I1874">
            <v>0.26919999999999999</v>
          </cell>
          <cell r="J1874"/>
          <cell r="K1874">
            <v>0.26919999999999999</v>
          </cell>
          <cell r="L1874">
            <v>0</v>
          </cell>
          <cell r="M1874">
            <v>20121210</v>
          </cell>
          <cell r="N1874">
            <v>0</v>
          </cell>
          <cell r="O1874">
            <v>20121210</v>
          </cell>
        </row>
        <row r="1875">
          <cell r="A1875" t="str">
            <v>94440 0</v>
          </cell>
          <cell r="B1875" t="str">
            <v>MONTELUKAST SODIUM</v>
          </cell>
          <cell r="C1875">
            <v>94440</v>
          </cell>
          <cell r="D1875">
            <v>0</v>
          </cell>
          <cell r="E1875" t="str">
            <v>5 mg</v>
          </cell>
          <cell r="F1875" t="str">
            <v>TABLET</v>
          </cell>
          <cell r="G1875" t="str">
            <v>TAB, CHEW</v>
          </cell>
          <cell r="H1875"/>
          <cell r="I1875">
            <v>0.97650000000000003</v>
          </cell>
          <cell r="J1875"/>
          <cell r="K1875">
            <v>0.97650000000000003</v>
          </cell>
          <cell r="L1875">
            <v>0</v>
          </cell>
          <cell r="M1875">
            <v>20121210</v>
          </cell>
          <cell r="N1875">
            <v>0</v>
          </cell>
          <cell r="O1875">
            <v>20121210</v>
          </cell>
        </row>
        <row r="1876">
          <cell r="A1876" t="str">
            <v>94444 0</v>
          </cell>
          <cell r="B1876" t="str">
            <v>MONTELUKAST SODIUM</v>
          </cell>
          <cell r="C1876">
            <v>94444</v>
          </cell>
          <cell r="D1876">
            <v>0</v>
          </cell>
          <cell r="E1876" t="str">
            <v>10 mg</v>
          </cell>
          <cell r="F1876" t="str">
            <v>TABLET</v>
          </cell>
          <cell r="G1876" t="str">
            <v>TAB</v>
          </cell>
          <cell r="H1876"/>
          <cell r="I1876">
            <v>0.78590000000000004</v>
          </cell>
          <cell r="J1876"/>
          <cell r="K1876">
            <v>0.78590000000000004</v>
          </cell>
          <cell r="L1876">
            <v>0</v>
          </cell>
          <cell r="M1876">
            <v>20121210</v>
          </cell>
          <cell r="N1876">
            <v>0</v>
          </cell>
          <cell r="O1876">
            <v>20121210</v>
          </cell>
        </row>
        <row r="1877">
          <cell r="A1877" t="str">
            <v>42373 0</v>
          </cell>
          <cell r="B1877" t="str">
            <v>MONTELUKAST SODIUM</v>
          </cell>
          <cell r="C1877">
            <v>42373</v>
          </cell>
          <cell r="D1877">
            <v>0</v>
          </cell>
          <cell r="E1877" t="str">
            <v>4 mg</v>
          </cell>
          <cell r="F1877" t="str">
            <v>TABLET</v>
          </cell>
          <cell r="G1877" t="str">
            <v>TAB, CHEW</v>
          </cell>
          <cell r="H1877"/>
          <cell r="I1877">
            <v>0.78159999999999996</v>
          </cell>
          <cell r="J1877"/>
          <cell r="K1877">
            <v>0.78159999999999996</v>
          </cell>
          <cell r="L1877">
            <v>0</v>
          </cell>
          <cell r="M1877">
            <v>20121210</v>
          </cell>
          <cell r="N1877">
            <v>0</v>
          </cell>
          <cell r="O1877">
            <v>20121210</v>
          </cell>
        </row>
        <row r="1878">
          <cell r="A1878" t="str">
            <v>38532 0</v>
          </cell>
          <cell r="B1878" t="str">
            <v>GEMCITABINE HCL</v>
          </cell>
          <cell r="C1878">
            <v>38532</v>
          </cell>
          <cell r="D1878">
            <v>0</v>
          </cell>
          <cell r="E1878" t="str">
            <v>1 g</v>
          </cell>
          <cell r="F1878" t="str">
            <v>EACH</v>
          </cell>
          <cell r="G1878" t="str">
            <v>VIAL</v>
          </cell>
          <cell r="H1878"/>
          <cell r="I1878">
            <v>91.125</v>
          </cell>
          <cell r="J1878"/>
          <cell r="K1878">
            <v>91.125</v>
          </cell>
          <cell r="L1878">
            <v>0</v>
          </cell>
          <cell r="M1878">
            <v>20120309</v>
          </cell>
          <cell r="N1878">
            <v>0</v>
          </cell>
          <cell r="O1878">
            <v>20120309</v>
          </cell>
        </row>
        <row r="1879">
          <cell r="A1879" t="str">
            <v>38530 0</v>
          </cell>
          <cell r="B1879" t="str">
            <v>GEMCITABINE HCL</v>
          </cell>
          <cell r="C1879">
            <v>38530</v>
          </cell>
          <cell r="D1879">
            <v>0</v>
          </cell>
          <cell r="E1879" t="str">
            <v>200 mg</v>
          </cell>
          <cell r="F1879" t="str">
            <v>EACH</v>
          </cell>
          <cell r="G1879" t="str">
            <v>VIAL</v>
          </cell>
          <cell r="H1879"/>
          <cell r="I1879">
            <v>29.4</v>
          </cell>
          <cell r="J1879"/>
          <cell r="K1879">
            <v>29.4</v>
          </cell>
          <cell r="L1879">
            <v>0</v>
          </cell>
          <cell r="M1879">
            <v>20120610</v>
          </cell>
          <cell r="N1879">
            <v>0</v>
          </cell>
          <cell r="O1879">
            <v>20120610</v>
          </cell>
        </row>
        <row r="1880">
          <cell r="A1880" t="str">
            <v>98551 0</v>
          </cell>
          <cell r="B1880" t="str">
            <v>LEVONORGESTREL-ETH ESTRA</v>
          </cell>
          <cell r="C1880">
            <v>98551</v>
          </cell>
          <cell r="D1880">
            <v>0</v>
          </cell>
          <cell r="E1880" t="str">
            <v>90-20mcg</v>
          </cell>
          <cell r="F1880" t="str">
            <v>TABLET</v>
          </cell>
          <cell r="G1880" t="str">
            <v>TAB</v>
          </cell>
          <cell r="H1880"/>
          <cell r="I1880">
            <v>2.0537000000000001</v>
          </cell>
          <cell r="J1880"/>
          <cell r="K1880">
            <v>2.0537000000000001</v>
          </cell>
          <cell r="L1880">
            <v>0</v>
          </cell>
          <cell r="M1880">
            <v>20120910</v>
          </cell>
          <cell r="N1880">
            <v>0</v>
          </cell>
          <cell r="O1880">
            <v>20120910</v>
          </cell>
        </row>
        <row r="1881">
          <cell r="A1881" t="str">
            <v>27096 0</v>
          </cell>
          <cell r="B1881" t="str">
            <v>LEVONORGESTREL-ETH ESTRA/ETHINYL ESTRADIOL</v>
          </cell>
          <cell r="C1881">
            <v>27096</v>
          </cell>
          <cell r="D1881">
            <v>0</v>
          </cell>
          <cell r="E1881" t="str">
            <v>150-30 (84)</v>
          </cell>
          <cell r="F1881" t="str">
            <v>TABLET</v>
          </cell>
          <cell r="G1881" t="str">
            <v>TAB, DOSE PACK, 3 MONTHS</v>
          </cell>
          <cell r="H1881"/>
          <cell r="I1881">
            <v>2.5823</v>
          </cell>
          <cell r="J1881"/>
          <cell r="K1881">
            <v>2.5823</v>
          </cell>
          <cell r="L1881">
            <v>0</v>
          </cell>
          <cell r="M1881">
            <v>20120610</v>
          </cell>
          <cell r="N1881">
            <v>0</v>
          </cell>
          <cell r="O1881">
            <v>20120610</v>
          </cell>
        </row>
        <row r="1882">
          <cell r="A1882" t="str">
            <v>22661 0</v>
          </cell>
          <cell r="B1882" t="str">
            <v>TOPOTECAN HCL</v>
          </cell>
          <cell r="C1882">
            <v>22661</v>
          </cell>
          <cell r="D1882">
            <v>0</v>
          </cell>
          <cell r="E1882" t="str">
            <v>4 mg</v>
          </cell>
          <cell r="F1882" t="str">
            <v>EACH</v>
          </cell>
          <cell r="G1882" t="str">
            <v>VIAL</v>
          </cell>
          <cell r="H1882"/>
          <cell r="I1882">
            <v>308.4375</v>
          </cell>
          <cell r="J1882"/>
          <cell r="K1882">
            <v>308.4375</v>
          </cell>
          <cell r="L1882">
            <v>0</v>
          </cell>
          <cell r="M1882">
            <v>20120610</v>
          </cell>
          <cell r="N1882">
            <v>0</v>
          </cell>
          <cell r="O1882">
            <v>20120610</v>
          </cell>
        </row>
        <row r="1883">
          <cell r="A1883" t="str">
            <v>16418 0</v>
          </cell>
          <cell r="B1883" t="str">
            <v>TRANYLCYPROMINE SULFATE</v>
          </cell>
          <cell r="C1883">
            <v>16418</v>
          </cell>
          <cell r="D1883">
            <v>0</v>
          </cell>
          <cell r="E1883" t="str">
            <v>10 mg</v>
          </cell>
          <cell r="F1883" t="str">
            <v>TABLET</v>
          </cell>
          <cell r="G1883" t="str">
            <v>TAB</v>
          </cell>
          <cell r="H1883"/>
          <cell r="I1883">
            <v>1.2986</v>
          </cell>
          <cell r="J1883"/>
          <cell r="K1883">
            <v>1.2986</v>
          </cell>
          <cell r="L1883">
            <v>0</v>
          </cell>
          <cell r="M1883">
            <v>20120309</v>
          </cell>
          <cell r="N1883">
            <v>0</v>
          </cell>
          <cell r="O1883">
            <v>20120309</v>
          </cell>
        </row>
      </sheetData>
      <sheetData sheetId="5"/>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FY15-16 Jul-Dec15,ClassicOE"/>
      <sheetName val="SFY15-16 Jul-Dec15, HepC"/>
      <sheetName val="SFY15-16 Jul-Dec15, MLTSS"/>
      <sheetName val="SFY15-16 Jan-Jun16, ClassicOE"/>
      <sheetName val="SFY15-16 Jan-Jun16, HepC"/>
      <sheetName val="SFY15-16 Jan-Jun16, MLTSS"/>
      <sheetName val="adult"/>
      <sheetName val="maternity"/>
      <sheetName val="support docs ==&gt;&gt;"/>
      <sheetName val="Crosswalk, Classic rates"/>
      <sheetName val="Crosswalk, ACA OE rates"/>
      <sheetName val="Crosswalk, HepC"/>
      <sheetName val="Crosswalk, MLTSS Non-Dual rates"/>
      <sheetName val="Classic, base"/>
      <sheetName val="Classic SB 239 Impact (LB)"/>
      <sheetName val="Classic SB 239 Impact (UB)"/>
      <sheetName val="Classic SFY15-16 (239, 208, 78)"/>
      <sheetName val="Classic HIPF 5-2-17"/>
      <sheetName val="Classic HIPF All Plan Summary"/>
      <sheetName val="ACA OE SFY15-16, Base "/>
      <sheetName val="ACAOE SFY15-16(AB85,SB239,SB78)"/>
      <sheetName val="ACA OE SB 239 (LB) Impact"/>
      <sheetName val="ACA OE SB 239 (UB) Impact"/>
      <sheetName val="ACAOE HIPF All Plan Sum"/>
      <sheetName val="ACA OE Maternity Summary-base"/>
      <sheetName val="ACA OE Maternity Summary-SB 78"/>
      <sheetName val="Hepatitis C Statewide"/>
      <sheetName val="MLTSS - SD"/>
      <sheetName val="MLTSS - SB 239 (LB) "/>
      <sheetName val="MLTSS - SB 239 (UB)"/>
      <sheetName val="MLTSS - HIPF"/>
      <sheetName val="RR 29"/>
      <sheetName val="RR 68"/>
      <sheetName val="RR 79"/>
      <sheetName val="RR 131"/>
      <sheetName val="RR 167"/>
      <sheetName val="RR 130"/>
      <sheetName val="RR 150"/>
      <sheetName val="RR 170"/>
      <sheetName val="RR 190"/>
      <sheetName val="CRCS sheets,CBAS ( CLASSIC )=&gt;&gt;"/>
      <sheetName val="HNC SDI"/>
      <sheetName val="CFH SDI"/>
      <sheetName val="KFH SDI"/>
      <sheetName val="MOL SDI"/>
      <sheetName val="CHG SDI"/>
      <sheetName val="ABC SAC "/>
      <sheetName val="HNC SAC"/>
      <sheetName val="KFH SAC"/>
      <sheetName val="MOL SAC"/>
      <sheetName val="CRCS sheets, CBAS ( OE )==&gt;"/>
      <sheetName val="ABC SAC, OE"/>
      <sheetName val="HNC SAC, OE"/>
      <sheetName val="MOL SAC, OE"/>
      <sheetName val="KFH SAC, OE"/>
      <sheetName val="CFH SDI, OE"/>
      <sheetName val="CHG SDI, OE"/>
      <sheetName val="HNC SDI, OE"/>
      <sheetName val="KFH SDI, OE"/>
      <sheetName val="MOL SDI, OE"/>
      <sheetName val="SFY 15-16 BHT Rate (SB78)"/>
      <sheetName val="pck33 increments"/>
      <sheetName val="pck33 increments MLTSS"/>
    </sheetNames>
    <sheetDataSet>
      <sheetData sheetId="0"/>
      <sheetData sheetId="1"/>
      <sheetData sheetId="2"/>
      <sheetData sheetId="3"/>
      <sheetData sheetId="4"/>
      <sheetData sheetId="5"/>
      <sheetData sheetId="6">
        <row r="7">
          <cell r="A7">
            <v>300</v>
          </cell>
          <cell r="B7" t="str">
            <v>Alameda Alliance for Health</v>
          </cell>
          <cell r="C7" t="str">
            <v>YES</v>
          </cell>
          <cell r="D7" t="str">
            <v>YES</v>
          </cell>
          <cell r="E7"/>
          <cell r="F7">
            <v>361.63500075054861</v>
          </cell>
          <cell r="G7">
            <v>389.37155480025655</v>
          </cell>
          <cell r="H7">
            <v>61.018899999999981</v>
          </cell>
          <cell r="I7">
            <v>62.882512499999983</v>
          </cell>
          <cell r="J7">
            <v>42.421200000000027</v>
          </cell>
          <cell r="K7">
            <v>43.718043749999993</v>
          </cell>
          <cell r="M7">
            <v>20.8</v>
          </cell>
          <cell r="N7">
            <v>1.4</v>
          </cell>
          <cell r="O7">
            <v>0.97</v>
          </cell>
          <cell r="P7">
            <v>23.169999999999998</v>
          </cell>
          <cell r="R7">
            <v>6.93</v>
          </cell>
          <cell r="S7">
            <v>0.47</v>
          </cell>
          <cell r="T7">
            <v>0.32</v>
          </cell>
          <cell r="U7">
            <v>7.72</v>
          </cell>
          <cell r="W7">
            <v>0</v>
          </cell>
          <cell r="X7">
            <v>0</v>
          </cell>
          <cell r="Y7">
            <v>0</v>
          </cell>
        </row>
        <row r="8">
          <cell r="A8">
            <v>340</v>
          </cell>
          <cell r="B8" t="str">
            <v>Anthem Blue Cross/Alameda</v>
          </cell>
          <cell r="C8" t="str">
            <v>YES</v>
          </cell>
          <cell r="D8"/>
          <cell r="E8"/>
          <cell r="F8">
            <v>332.8536831852</v>
          </cell>
          <cell r="G8">
            <v>358.3655622500458</v>
          </cell>
          <cell r="H8">
            <v>49.952500000000001</v>
          </cell>
          <cell r="I8">
            <v>51.479893749999974</v>
          </cell>
          <cell r="J8">
            <v>39.020587500000005</v>
          </cell>
          <cell r="K8">
            <v>40.211762500000013</v>
          </cell>
          <cell r="M8">
            <v>19.13</v>
          </cell>
          <cell r="N8">
            <v>1.1499999999999999</v>
          </cell>
          <cell r="O8">
            <v>0.89</v>
          </cell>
          <cell r="P8">
            <v>21.169999999999998</v>
          </cell>
          <cell r="R8">
            <v>0</v>
          </cell>
          <cell r="S8">
            <v>0</v>
          </cell>
          <cell r="T8">
            <v>0</v>
          </cell>
          <cell r="U8">
            <v>0</v>
          </cell>
          <cell r="W8">
            <v>0</v>
          </cell>
          <cell r="X8">
            <v>0</v>
          </cell>
          <cell r="Y8">
            <v>0</v>
          </cell>
        </row>
        <row r="9">
          <cell r="A9">
            <v>301</v>
          </cell>
          <cell r="B9" t="str">
            <v>Contra Costa HP</v>
          </cell>
          <cell r="C9" t="str">
            <v>YES</v>
          </cell>
          <cell r="D9" t="str">
            <v>YES</v>
          </cell>
          <cell r="E9"/>
          <cell r="F9">
            <v>422.41282184839872</v>
          </cell>
          <cell r="G9">
            <v>454.84724624138755</v>
          </cell>
          <cell r="H9">
            <v>0</v>
          </cell>
          <cell r="I9">
            <v>0</v>
          </cell>
          <cell r="J9">
            <v>44.918824999999991</v>
          </cell>
          <cell r="K9">
            <v>46.282912499999952</v>
          </cell>
          <cell r="M9">
            <v>24.33</v>
          </cell>
          <cell r="N9">
            <v>0</v>
          </cell>
          <cell r="O9">
            <v>1.02</v>
          </cell>
          <cell r="P9">
            <v>25.349999999999998</v>
          </cell>
          <cell r="R9">
            <v>8.11</v>
          </cell>
          <cell r="S9">
            <v>0</v>
          </cell>
          <cell r="T9">
            <v>0.34</v>
          </cell>
          <cell r="U9">
            <v>8.4499999999999993</v>
          </cell>
          <cell r="W9">
            <v>0</v>
          </cell>
          <cell r="X9">
            <v>0</v>
          </cell>
          <cell r="Y9">
            <v>0</v>
          </cell>
        </row>
        <row r="10">
          <cell r="A10">
            <v>344</v>
          </cell>
          <cell r="B10" t="str">
            <v>Anthem Blue Cross/Contra Costa</v>
          </cell>
          <cell r="C10" t="str">
            <v>YES</v>
          </cell>
          <cell r="D10"/>
          <cell r="E10"/>
          <cell r="F10">
            <v>400.41811239981138</v>
          </cell>
          <cell r="G10">
            <v>431.15243811599419</v>
          </cell>
          <cell r="H10">
            <v>3.4870687499999957</v>
          </cell>
          <cell r="I10">
            <v>3.5831312499999628</v>
          </cell>
          <cell r="J10">
            <v>42.546081250000022</v>
          </cell>
          <cell r="K10">
            <v>43.852531250000034</v>
          </cell>
          <cell r="M10">
            <v>23.05</v>
          </cell>
          <cell r="N10">
            <v>7.0000000000000007E-2</v>
          </cell>
          <cell r="O10">
            <v>0.98</v>
          </cell>
          <cell r="P10">
            <v>24.1</v>
          </cell>
          <cell r="R10">
            <v>0</v>
          </cell>
          <cell r="S10">
            <v>0</v>
          </cell>
          <cell r="T10">
            <v>0</v>
          </cell>
          <cell r="U10">
            <v>0</v>
          </cell>
          <cell r="W10">
            <v>0</v>
          </cell>
          <cell r="X10">
            <v>0</v>
          </cell>
          <cell r="Y10">
            <v>0</v>
          </cell>
        </row>
        <row r="11">
          <cell r="A11">
            <v>362</v>
          </cell>
          <cell r="B11" t="str">
            <v>Anthem Blue Cross/Fresno</v>
          </cell>
          <cell r="C11"/>
          <cell r="D11"/>
          <cell r="E11"/>
          <cell r="F11">
            <v>396.72433908934107</v>
          </cell>
          <cell r="G11">
            <v>427.17315164008613</v>
          </cell>
          <cell r="H11">
            <v>0</v>
          </cell>
          <cell r="I11">
            <v>0</v>
          </cell>
          <cell r="J11">
            <v>57.743168750000009</v>
          </cell>
          <cell r="K11">
            <v>59.510718749999988</v>
          </cell>
          <cell r="M11">
            <v>0</v>
          </cell>
          <cell r="N11">
            <v>0</v>
          </cell>
          <cell r="O11">
            <v>0</v>
          </cell>
          <cell r="P11">
            <v>0</v>
          </cell>
          <cell r="R11">
            <v>0</v>
          </cell>
          <cell r="S11">
            <v>0</v>
          </cell>
          <cell r="T11">
            <v>0</v>
          </cell>
          <cell r="U11">
            <v>0</v>
          </cell>
          <cell r="W11">
            <v>0</v>
          </cell>
          <cell r="X11">
            <v>0</v>
          </cell>
          <cell r="Y11">
            <v>0</v>
          </cell>
        </row>
        <row r="12">
          <cell r="A12">
            <v>315</v>
          </cell>
          <cell r="B12" t="str">
            <v>CalViva Health/Fresno</v>
          </cell>
          <cell r="C12"/>
          <cell r="D12" t="str">
            <v>YES</v>
          </cell>
          <cell r="E12"/>
          <cell r="F12">
            <v>395.14819697799618</v>
          </cell>
          <cell r="G12">
            <v>425.47518036231293</v>
          </cell>
          <cell r="H12">
            <v>0</v>
          </cell>
          <cell r="I12">
            <v>0</v>
          </cell>
          <cell r="J12">
            <v>57.503012500000011</v>
          </cell>
          <cell r="K12">
            <v>59.251349999999952</v>
          </cell>
          <cell r="M12">
            <v>0</v>
          </cell>
          <cell r="N12">
            <v>0</v>
          </cell>
          <cell r="O12">
            <v>0</v>
          </cell>
          <cell r="P12">
            <v>0</v>
          </cell>
          <cell r="R12">
            <v>7.58</v>
          </cell>
          <cell r="S12">
            <v>0</v>
          </cell>
          <cell r="T12">
            <v>0.44</v>
          </cell>
          <cell r="U12">
            <v>8.02</v>
          </cell>
          <cell r="W12">
            <v>0</v>
          </cell>
          <cell r="X12">
            <v>0</v>
          </cell>
          <cell r="Y12">
            <v>0</v>
          </cell>
        </row>
        <row r="13">
          <cell r="A13">
            <v>303</v>
          </cell>
          <cell r="B13" t="str">
            <v>Kern Health Systems</v>
          </cell>
          <cell r="C13" t="str">
            <v>YES</v>
          </cell>
          <cell r="D13" t="str">
            <v>YES</v>
          </cell>
          <cell r="E13"/>
          <cell r="F13">
            <v>402.95761928899202</v>
          </cell>
          <cell r="G13">
            <v>433.88823822342027</v>
          </cell>
          <cell r="H13">
            <v>12.641824999999969</v>
          </cell>
          <cell r="I13">
            <v>13.026075000000002</v>
          </cell>
          <cell r="J13">
            <v>55.485699999999994</v>
          </cell>
          <cell r="K13">
            <v>57.17639999999998</v>
          </cell>
          <cell r="M13">
            <v>23.2</v>
          </cell>
          <cell r="N13">
            <v>0.28999999999999998</v>
          </cell>
          <cell r="O13">
            <v>1.27</v>
          </cell>
          <cell r="P13">
            <v>24.759999999999998</v>
          </cell>
          <cell r="R13">
            <v>7.73</v>
          </cell>
          <cell r="S13">
            <v>0.1</v>
          </cell>
          <cell r="T13">
            <v>0.42</v>
          </cell>
          <cell r="U13">
            <v>8.25</v>
          </cell>
          <cell r="W13">
            <v>0</v>
          </cell>
          <cell r="X13">
            <v>0</v>
          </cell>
          <cell r="Y13">
            <v>0</v>
          </cell>
        </row>
        <row r="14">
          <cell r="A14">
            <v>360</v>
          </cell>
          <cell r="B14" t="str">
            <v>Health Net of California/Kern</v>
          </cell>
          <cell r="C14" t="str">
            <v>YES</v>
          </cell>
          <cell r="D14" t="str">
            <v>YES</v>
          </cell>
          <cell r="E14"/>
          <cell r="F14">
            <v>400.4137311742291</v>
          </cell>
          <cell r="G14">
            <v>431.14771824007272</v>
          </cell>
          <cell r="H14">
            <v>30.749606249999992</v>
          </cell>
          <cell r="I14">
            <v>31.691018750000062</v>
          </cell>
          <cell r="J14">
            <v>55.130268750000042</v>
          </cell>
          <cell r="K14">
            <v>56.811362499999987</v>
          </cell>
          <cell r="M14">
            <v>23.05</v>
          </cell>
          <cell r="N14">
            <v>0.71</v>
          </cell>
          <cell r="O14">
            <v>1.26</v>
          </cell>
          <cell r="P14">
            <v>25.020000000000003</v>
          </cell>
          <cell r="R14">
            <v>7.68</v>
          </cell>
          <cell r="S14">
            <v>0.24</v>
          </cell>
          <cell r="T14">
            <v>0.42</v>
          </cell>
          <cell r="U14">
            <v>8.34</v>
          </cell>
          <cell r="W14">
            <v>0</v>
          </cell>
          <cell r="X14">
            <v>0</v>
          </cell>
          <cell r="Y14">
            <v>0</v>
          </cell>
        </row>
        <row r="15">
          <cell r="A15">
            <v>316</v>
          </cell>
          <cell r="B15" t="str">
            <v>CalViva Health/Kings</v>
          </cell>
          <cell r="C15"/>
          <cell r="D15" t="str">
            <v>YES</v>
          </cell>
          <cell r="E15"/>
          <cell r="F15">
            <v>377.21663805160784</v>
          </cell>
          <cell r="G15">
            <v>406.15758723187736</v>
          </cell>
          <cell r="H15">
            <v>0</v>
          </cell>
          <cell r="I15">
            <v>0</v>
          </cell>
          <cell r="J15">
            <v>61.595275000000001</v>
          </cell>
          <cell r="K15">
            <v>63.468493749999993</v>
          </cell>
          <cell r="M15">
            <v>0</v>
          </cell>
          <cell r="N15">
            <v>0</v>
          </cell>
          <cell r="O15">
            <v>0</v>
          </cell>
          <cell r="P15">
            <v>0</v>
          </cell>
          <cell r="R15">
            <v>7.24</v>
          </cell>
          <cell r="S15">
            <v>0</v>
          </cell>
          <cell r="T15">
            <v>0.47</v>
          </cell>
          <cell r="U15">
            <v>7.71</v>
          </cell>
          <cell r="W15">
            <v>0</v>
          </cell>
          <cell r="X15">
            <v>0</v>
          </cell>
          <cell r="Y15">
            <v>0</v>
          </cell>
        </row>
        <row r="16">
          <cell r="A16">
            <v>363</v>
          </cell>
          <cell r="B16" t="str">
            <v>Anthem Blue Cross/Kings</v>
          </cell>
          <cell r="C16"/>
          <cell r="D16"/>
          <cell r="E16"/>
          <cell r="F16">
            <v>364.72510009618748</v>
          </cell>
          <cell r="G16">
            <v>392.70050584889219</v>
          </cell>
          <cell r="H16">
            <v>0</v>
          </cell>
          <cell r="I16">
            <v>0</v>
          </cell>
          <cell r="J16">
            <v>59.539537499999966</v>
          </cell>
          <cell r="K16">
            <v>61.345512500000012</v>
          </cell>
          <cell r="M16">
            <v>0</v>
          </cell>
          <cell r="N16">
            <v>0</v>
          </cell>
          <cell r="O16">
            <v>0</v>
          </cell>
          <cell r="P16">
            <v>0</v>
          </cell>
          <cell r="R16">
            <v>0</v>
          </cell>
          <cell r="S16">
            <v>0</v>
          </cell>
          <cell r="T16">
            <v>0</v>
          </cell>
          <cell r="U16">
            <v>0</v>
          </cell>
          <cell r="W16">
            <v>0</v>
          </cell>
          <cell r="X16">
            <v>0</v>
          </cell>
          <cell r="Y16">
            <v>0</v>
          </cell>
        </row>
        <row r="17">
          <cell r="A17">
            <v>304</v>
          </cell>
          <cell r="B17" t="str">
            <v>LA Care HP</v>
          </cell>
          <cell r="C17" t="str">
            <v>YES</v>
          </cell>
          <cell r="D17"/>
          <cell r="E17"/>
          <cell r="F17">
            <v>328.13319501464167</v>
          </cell>
          <cell r="G17">
            <v>353.28020016690397</v>
          </cell>
          <cell r="H17">
            <v>12.795524999999994</v>
          </cell>
          <cell r="I17">
            <v>13.179774999999971</v>
          </cell>
          <cell r="J17">
            <v>27.348993750000027</v>
          </cell>
          <cell r="K17">
            <v>28.184737500000029</v>
          </cell>
          <cell r="M17">
            <v>18.86</v>
          </cell>
          <cell r="N17">
            <v>0.28999999999999998</v>
          </cell>
          <cell r="O17">
            <v>0.63</v>
          </cell>
          <cell r="P17">
            <v>19.779999999999998</v>
          </cell>
          <cell r="R17">
            <v>0</v>
          </cell>
          <cell r="S17">
            <v>0</v>
          </cell>
          <cell r="T17">
            <v>0</v>
          </cell>
          <cell r="U17">
            <v>0</v>
          </cell>
          <cell r="W17">
            <v>0</v>
          </cell>
          <cell r="X17">
            <v>0</v>
          </cell>
          <cell r="Y17">
            <v>0</v>
          </cell>
        </row>
        <row r="18">
          <cell r="A18">
            <v>352</v>
          </cell>
          <cell r="B18" t="str">
            <v>Health Net of California/LA</v>
          </cell>
          <cell r="C18" t="str">
            <v>YES</v>
          </cell>
          <cell r="D18" t="str">
            <v>YES</v>
          </cell>
          <cell r="E18"/>
          <cell r="F18">
            <v>321.70211617238704</v>
          </cell>
          <cell r="G18">
            <v>346.35202593651928</v>
          </cell>
          <cell r="H18">
            <v>5.00485624999998</v>
          </cell>
          <cell r="I18">
            <v>5.1585562500000046</v>
          </cell>
          <cell r="J18">
            <v>26.801437500000034</v>
          </cell>
          <cell r="K18">
            <v>27.617968749999999</v>
          </cell>
          <cell r="M18">
            <v>18.489999999999998</v>
          </cell>
          <cell r="N18">
            <v>0.12</v>
          </cell>
          <cell r="O18">
            <v>0.61</v>
          </cell>
          <cell r="P18">
            <v>19.22</v>
          </cell>
          <cell r="R18">
            <v>6.16</v>
          </cell>
          <cell r="S18">
            <v>0.04</v>
          </cell>
          <cell r="T18">
            <v>0.2</v>
          </cell>
          <cell r="U18">
            <v>6.4</v>
          </cell>
          <cell r="W18">
            <v>0</v>
          </cell>
          <cell r="X18">
            <v>0</v>
          </cell>
          <cell r="Y18">
            <v>0</v>
          </cell>
        </row>
        <row r="19">
          <cell r="A19">
            <v>317</v>
          </cell>
          <cell r="B19" t="str">
            <v>CalViva Health/Madera</v>
          </cell>
          <cell r="C19"/>
          <cell r="D19" t="str">
            <v>YES</v>
          </cell>
          <cell r="E19"/>
          <cell r="F19">
            <v>433.72585656055645</v>
          </cell>
          <cell r="G19">
            <v>467.03473102935817</v>
          </cell>
          <cell r="H19">
            <v>0</v>
          </cell>
          <cell r="I19">
            <v>0</v>
          </cell>
          <cell r="J19">
            <v>62.363774999999961</v>
          </cell>
          <cell r="K19">
            <v>64.256206250000048</v>
          </cell>
          <cell r="M19">
            <v>0</v>
          </cell>
          <cell r="N19">
            <v>0</v>
          </cell>
          <cell r="O19">
            <v>0</v>
          </cell>
          <cell r="P19">
            <v>0</v>
          </cell>
          <cell r="R19">
            <v>8.33</v>
          </cell>
          <cell r="S19">
            <v>0</v>
          </cell>
          <cell r="T19">
            <v>0.47</v>
          </cell>
          <cell r="U19">
            <v>8.8000000000000007</v>
          </cell>
          <cell r="W19">
            <v>0</v>
          </cell>
          <cell r="X19">
            <v>0</v>
          </cell>
          <cell r="Y19">
            <v>0</v>
          </cell>
        </row>
        <row r="20">
          <cell r="A20">
            <v>364</v>
          </cell>
          <cell r="B20" t="str">
            <v>Anthem Blue Cross/Madera</v>
          </cell>
          <cell r="C20"/>
          <cell r="D20"/>
          <cell r="E20"/>
          <cell r="F20">
            <v>429.47795086122244</v>
          </cell>
          <cell r="G20">
            <v>462.45848005792521</v>
          </cell>
          <cell r="H20">
            <v>0</v>
          </cell>
          <cell r="I20">
            <v>0</v>
          </cell>
          <cell r="J20">
            <v>61.777793750000001</v>
          </cell>
          <cell r="K20">
            <v>63.660618749999927</v>
          </cell>
          <cell r="M20">
            <v>0</v>
          </cell>
          <cell r="N20">
            <v>0</v>
          </cell>
          <cell r="O20">
            <v>0</v>
          </cell>
          <cell r="P20">
            <v>0</v>
          </cell>
          <cell r="R20">
            <v>0</v>
          </cell>
          <cell r="S20">
            <v>0</v>
          </cell>
          <cell r="T20">
            <v>0</v>
          </cell>
          <cell r="U20">
            <v>0</v>
          </cell>
          <cell r="W20">
            <v>0</v>
          </cell>
          <cell r="X20">
            <v>0</v>
          </cell>
          <cell r="Y20">
            <v>0</v>
          </cell>
        </row>
        <row r="21">
          <cell r="A21">
            <v>305</v>
          </cell>
          <cell r="B21" t="str">
            <v>Inland Empire HP/Riverside</v>
          </cell>
          <cell r="C21" t="str">
            <v>YES</v>
          </cell>
          <cell r="D21" t="str">
            <v>YES</v>
          </cell>
          <cell r="E21"/>
          <cell r="F21">
            <v>388.74979274667544</v>
          </cell>
          <cell r="G21">
            <v>418.58220635307509</v>
          </cell>
          <cell r="H21">
            <v>22.29610624999998</v>
          </cell>
          <cell r="I21">
            <v>22.97814999999996</v>
          </cell>
          <cell r="J21">
            <v>42.065768750000018</v>
          </cell>
          <cell r="K21">
            <v>43.343400000000003</v>
          </cell>
          <cell r="M21">
            <v>22.37</v>
          </cell>
          <cell r="N21">
            <v>0.51</v>
          </cell>
          <cell r="O21">
            <v>0.96</v>
          </cell>
          <cell r="P21">
            <v>23.840000000000003</v>
          </cell>
          <cell r="R21">
            <v>7.46</v>
          </cell>
          <cell r="S21">
            <v>0.17</v>
          </cell>
          <cell r="T21">
            <v>0.32</v>
          </cell>
          <cell r="U21">
            <v>7.95</v>
          </cell>
          <cell r="W21">
            <v>0</v>
          </cell>
          <cell r="X21">
            <v>0</v>
          </cell>
          <cell r="Y21">
            <v>0</v>
          </cell>
        </row>
        <row r="22">
          <cell r="A22">
            <v>355</v>
          </cell>
          <cell r="B22" t="str">
            <v>Molina Healthcare/Riverside</v>
          </cell>
          <cell r="C22" t="str">
            <v>YES</v>
          </cell>
          <cell r="D22"/>
          <cell r="E22"/>
          <cell r="F22">
            <v>386.35943488059252</v>
          </cell>
          <cell r="G22">
            <v>416.00708386190286</v>
          </cell>
          <cell r="H22">
            <v>25.418137499999979</v>
          </cell>
          <cell r="I22">
            <v>26.196243749999983</v>
          </cell>
          <cell r="J22">
            <v>41.806400000000039</v>
          </cell>
          <cell r="K22">
            <v>43.084031250000024</v>
          </cell>
          <cell r="M22">
            <v>22.24</v>
          </cell>
          <cell r="N22">
            <v>0.57999999999999996</v>
          </cell>
          <cell r="O22">
            <v>0.96</v>
          </cell>
          <cell r="P22">
            <v>23.779999999999998</v>
          </cell>
          <cell r="R22">
            <v>0</v>
          </cell>
          <cell r="S22">
            <v>0</v>
          </cell>
          <cell r="T22">
            <v>0</v>
          </cell>
          <cell r="U22">
            <v>0</v>
          </cell>
          <cell r="W22">
            <v>0</v>
          </cell>
          <cell r="X22">
            <v>0</v>
          </cell>
          <cell r="Y22">
            <v>0</v>
          </cell>
        </row>
        <row r="23">
          <cell r="A23">
            <v>306</v>
          </cell>
          <cell r="B23" t="str">
            <v>Inland Empire HP/San Bernardino</v>
          </cell>
          <cell r="C23" t="str">
            <v>YES</v>
          </cell>
          <cell r="D23" t="str">
            <v>YES</v>
          </cell>
          <cell r="E23"/>
          <cell r="F23">
            <v>363.27069586345249</v>
          </cell>
          <cell r="G23">
            <v>391.13368227652501</v>
          </cell>
          <cell r="H23">
            <v>22.497837500000017</v>
          </cell>
          <cell r="I23">
            <v>23.179881249999994</v>
          </cell>
          <cell r="J23">
            <v>36.657449999999969</v>
          </cell>
          <cell r="K23">
            <v>37.771774999999991</v>
          </cell>
          <cell r="M23">
            <v>20.9</v>
          </cell>
          <cell r="N23">
            <v>0.51</v>
          </cell>
          <cell r="O23">
            <v>0.84</v>
          </cell>
          <cell r="P23">
            <v>22.25</v>
          </cell>
          <cell r="R23">
            <v>6.97</v>
          </cell>
          <cell r="S23">
            <v>0.17</v>
          </cell>
          <cell r="T23">
            <v>0.28000000000000003</v>
          </cell>
          <cell r="U23">
            <v>7.42</v>
          </cell>
          <cell r="W23">
            <v>0</v>
          </cell>
          <cell r="X23">
            <v>0</v>
          </cell>
          <cell r="Y23">
            <v>0</v>
          </cell>
        </row>
        <row r="24">
          <cell r="A24">
            <v>356</v>
          </cell>
          <cell r="B24" t="str">
            <v>Molina Healthcare/San Bernardino</v>
          </cell>
          <cell r="C24" t="str">
            <v>YES</v>
          </cell>
          <cell r="D24"/>
          <cell r="E24"/>
          <cell r="F24">
            <v>362.50945121997358</v>
          </cell>
          <cell r="G24">
            <v>390.3135966188409</v>
          </cell>
          <cell r="H24">
            <v>22.507443750000007</v>
          </cell>
          <cell r="I24">
            <v>23.199093749999978</v>
          </cell>
          <cell r="J24">
            <v>36.580599999999983</v>
          </cell>
          <cell r="K24">
            <v>37.694925000000012</v>
          </cell>
          <cell r="M24">
            <v>20.85</v>
          </cell>
          <cell r="N24">
            <v>0.52</v>
          </cell>
          <cell r="O24">
            <v>0.84</v>
          </cell>
          <cell r="P24">
            <v>22.21</v>
          </cell>
          <cell r="R24">
            <v>0</v>
          </cell>
          <cell r="S24">
            <v>0</v>
          </cell>
          <cell r="T24">
            <v>0</v>
          </cell>
          <cell r="U24">
            <v>0</v>
          </cell>
          <cell r="W24">
            <v>0</v>
          </cell>
          <cell r="X24">
            <v>0</v>
          </cell>
          <cell r="Y24">
            <v>0</v>
          </cell>
        </row>
        <row r="25">
          <cell r="A25">
            <v>307</v>
          </cell>
          <cell r="B25" t="str">
            <v>San Francisco Health Plan</v>
          </cell>
          <cell r="C25" t="str">
            <v>YES</v>
          </cell>
          <cell r="D25" t="str">
            <v>YES</v>
          </cell>
          <cell r="E25"/>
          <cell r="F25">
            <v>347.16993529118474</v>
          </cell>
          <cell r="G25">
            <v>373.78840052481348</v>
          </cell>
          <cell r="H25">
            <v>58.876706249999962</v>
          </cell>
          <cell r="I25">
            <v>60.663468750000035</v>
          </cell>
          <cell r="J25">
            <v>37.425950000000036</v>
          </cell>
          <cell r="K25">
            <v>38.569093749999979</v>
          </cell>
          <cell r="M25">
            <v>19.96</v>
          </cell>
          <cell r="N25">
            <v>1.34</v>
          </cell>
          <cell r="O25">
            <v>0.86</v>
          </cell>
          <cell r="P25">
            <v>22.16</v>
          </cell>
          <cell r="R25">
            <v>6.65</v>
          </cell>
          <cell r="S25">
            <v>0.45</v>
          </cell>
          <cell r="T25">
            <v>0.28999999999999998</v>
          </cell>
          <cell r="U25">
            <v>7.3900000000000006</v>
          </cell>
          <cell r="W25">
            <v>0</v>
          </cell>
          <cell r="X25">
            <v>0</v>
          </cell>
          <cell r="Y25">
            <v>0</v>
          </cell>
        </row>
        <row r="26">
          <cell r="A26">
            <v>343</v>
          </cell>
          <cell r="B26" t="str">
            <v>Anthem Blue Cross/San Francisco</v>
          </cell>
          <cell r="C26" t="str">
            <v>YES</v>
          </cell>
          <cell r="D26"/>
          <cell r="E26"/>
          <cell r="F26">
            <v>331.84961830148774</v>
          </cell>
          <cell r="G26">
            <v>357.28388736724639</v>
          </cell>
          <cell r="H26">
            <v>44.659456249999955</v>
          </cell>
          <cell r="I26">
            <v>46.013937500000033</v>
          </cell>
          <cell r="J26">
            <v>35.744856250000034</v>
          </cell>
          <cell r="K26">
            <v>36.830362499999978</v>
          </cell>
          <cell r="M26">
            <v>19.079999999999998</v>
          </cell>
          <cell r="N26">
            <v>1.02</v>
          </cell>
          <cell r="O26">
            <v>0.81</v>
          </cell>
          <cell r="P26">
            <v>20.909999999999997</v>
          </cell>
          <cell r="R26">
            <v>0</v>
          </cell>
          <cell r="S26">
            <v>0</v>
          </cell>
          <cell r="T26">
            <v>0</v>
          </cell>
          <cell r="U26">
            <v>0</v>
          </cell>
          <cell r="W26">
            <v>0</v>
          </cell>
          <cell r="X26">
            <v>0</v>
          </cell>
          <cell r="Y26">
            <v>0</v>
          </cell>
        </row>
        <row r="27">
          <cell r="A27">
            <v>308</v>
          </cell>
          <cell r="B27" t="str">
            <v>HP of San Joaquin/San Joaquin</v>
          </cell>
          <cell r="C27" t="str">
            <v>YES</v>
          </cell>
          <cell r="D27" t="str">
            <v>YES</v>
          </cell>
          <cell r="E27"/>
          <cell r="F27">
            <v>339.95019504210092</v>
          </cell>
          <cell r="G27">
            <v>366.01060467272015</v>
          </cell>
          <cell r="H27">
            <v>27.310568749999952</v>
          </cell>
          <cell r="I27">
            <v>28.146312500000011</v>
          </cell>
          <cell r="J27">
            <v>41.037900000000029</v>
          </cell>
          <cell r="K27">
            <v>42.286712499999986</v>
          </cell>
          <cell r="M27">
            <v>19.55</v>
          </cell>
          <cell r="N27">
            <v>0.63</v>
          </cell>
          <cell r="O27">
            <v>0.94</v>
          </cell>
          <cell r="P27">
            <v>21.12</v>
          </cell>
          <cell r="R27">
            <v>6.52</v>
          </cell>
          <cell r="S27">
            <v>0.21</v>
          </cell>
          <cell r="T27">
            <v>0.31</v>
          </cell>
          <cell r="U27">
            <v>7.0399999999999991</v>
          </cell>
          <cell r="W27">
            <v>0</v>
          </cell>
          <cell r="X27">
            <v>0</v>
          </cell>
          <cell r="Y27">
            <v>0</v>
          </cell>
        </row>
        <row r="28">
          <cell r="A28">
            <v>354</v>
          </cell>
          <cell r="B28" t="str">
            <v>Health Net of California/San Joaquin</v>
          </cell>
          <cell r="C28" t="str">
            <v>YES</v>
          </cell>
          <cell r="D28" t="str">
            <v>YES</v>
          </cell>
          <cell r="E28"/>
          <cell r="F28">
            <v>328.39748680489538</v>
          </cell>
          <cell r="G28">
            <v>353.56492060268948</v>
          </cell>
          <cell r="H28">
            <v>34.025337500000013</v>
          </cell>
          <cell r="I28">
            <v>35.0628125</v>
          </cell>
          <cell r="J28">
            <v>39.644993749999983</v>
          </cell>
          <cell r="K28">
            <v>40.855381249999972</v>
          </cell>
          <cell r="M28">
            <v>18.88</v>
          </cell>
          <cell r="N28">
            <v>0.78</v>
          </cell>
          <cell r="O28">
            <v>0.91</v>
          </cell>
          <cell r="P28">
            <v>20.57</v>
          </cell>
          <cell r="R28">
            <v>6.29</v>
          </cell>
          <cell r="S28">
            <v>0.26</v>
          </cell>
          <cell r="T28">
            <v>0.3</v>
          </cell>
          <cell r="U28">
            <v>6.85</v>
          </cell>
          <cell r="W28">
            <v>0</v>
          </cell>
          <cell r="X28">
            <v>0</v>
          </cell>
          <cell r="Y28">
            <v>0</v>
          </cell>
        </row>
        <row r="29">
          <cell r="A29">
            <v>309</v>
          </cell>
          <cell r="B29" t="str">
            <v>Santa Clara Family HP</v>
          </cell>
          <cell r="C29" t="str">
            <v>YES</v>
          </cell>
          <cell r="D29" t="str">
            <v>YES</v>
          </cell>
          <cell r="E29"/>
          <cell r="F29">
            <v>356.74762465525674</v>
          </cell>
          <cell r="G29">
            <v>384.10640505662042</v>
          </cell>
          <cell r="H29">
            <v>47.349206250000023</v>
          </cell>
          <cell r="I29">
            <v>48.790143749999963</v>
          </cell>
          <cell r="J29">
            <v>35.552731249999994</v>
          </cell>
          <cell r="K29">
            <v>36.638237499999988</v>
          </cell>
          <cell r="M29">
            <v>20.52</v>
          </cell>
          <cell r="N29">
            <v>1.08</v>
          </cell>
          <cell r="O29">
            <v>0.81</v>
          </cell>
          <cell r="P29">
            <v>22.41</v>
          </cell>
          <cell r="R29">
            <v>6.84</v>
          </cell>
          <cell r="S29">
            <v>0.36</v>
          </cell>
          <cell r="T29">
            <v>0.27</v>
          </cell>
          <cell r="U29">
            <v>7.4700000000000006</v>
          </cell>
          <cell r="W29">
            <v>0</v>
          </cell>
          <cell r="X29">
            <v>0</v>
          </cell>
          <cell r="Y29">
            <v>0</v>
          </cell>
        </row>
        <row r="30">
          <cell r="A30">
            <v>345</v>
          </cell>
          <cell r="B30" t="str">
            <v>Anthem Blue Cross/Santa Clara</v>
          </cell>
          <cell r="C30" t="str">
            <v>YES</v>
          </cell>
          <cell r="D30"/>
          <cell r="E30"/>
          <cell r="F30">
            <v>346.3283968444789</v>
          </cell>
          <cell r="G30">
            <v>372.88181469009493</v>
          </cell>
          <cell r="H30">
            <v>21.152962499999983</v>
          </cell>
          <cell r="I30">
            <v>21.786975000000005</v>
          </cell>
          <cell r="J30">
            <v>34.505650000000017</v>
          </cell>
          <cell r="K30">
            <v>35.552731249999994</v>
          </cell>
          <cell r="M30">
            <v>19.920000000000002</v>
          </cell>
          <cell r="N30">
            <v>0.48</v>
          </cell>
          <cell r="O30">
            <v>0.79</v>
          </cell>
          <cell r="P30">
            <v>21.19</v>
          </cell>
          <cell r="R30">
            <v>0</v>
          </cell>
          <cell r="S30">
            <v>0</v>
          </cell>
          <cell r="T30">
            <v>0</v>
          </cell>
          <cell r="U30">
            <v>0</v>
          </cell>
          <cell r="W30">
            <v>0</v>
          </cell>
          <cell r="X30">
            <v>0</v>
          </cell>
          <cell r="Y30">
            <v>0</v>
          </cell>
        </row>
        <row r="31">
          <cell r="A31">
            <v>312</v>
          </cell>
          <cell r="B31" t="str">
            <v>HP of San Joaquin/Stanislaus</v>
          </cell>
          <cell r="C31"/>
          <cell r="D31" t="str">
            <v>YES</v>
          </cell>
          <cell r="E31"/>
          <cell r="F31">
            <v>452.32515678543155</v>
          </cell>
          <cell r="G31">
            <v>487.07167905657127</v>
          </cell>
          <cell r="H31">
            <v>0</v>
          </cell>
          <cell r="I31">
            <v>0</v>
          </cell>
          <cell r="J31">
            <v>70.788456249999939</v>
          </cell>
          <cell r="K31">
            <v>72.940256250000004</v>
          </cell>
          <cell r="M31">
            <v>0</v>
          </cell>
          <cell r="N31">
            <v>0</v>
          </cell>
          <cell r="O31">
            <v>0</v>
          </cell>
          <cell r="P31">
            <v>0</v>
          </cell>
          <cell r="R31">
            <v>8.69</v>
          </cell>
          <cell r="S31">
            <v>0</v>
          </cell>
          <cell r="T31">
            <v>0.54</v>
          </cell>
          <cell r="U31">
            <v>9.23</v>
          </cell>
          <cell r="W31">
            <v>0</v>
          </cell>
          <cell r="X31">
            <v>0</v>
          </cell>
          <cell r="Y31">
            <v>0</v>
          </cell>
        </row>
        <row r="32">
          <cell r="A32">
            <v>361</v>
          </cell>
          <cell r="B32" t="str">
            <v>Health Net of California/Stanislaus</v>
          </cell>
          <cell r="C32"/>
          <cell r="D32" t="str">
            <v>YES</v>
          </cell>
          <cell r="E32"/>
          <cell r="F32">
            <v>441.5891153974348</v>
          </cell>
          <cell r="G32">
            <v>475.50578675371992</v>
          </cell>
          <cell r="H32">
            <v>0</v>
          </cell>
          <cell r="I32">
            <v>0</v>
          </cell>
          <cell r="J32">
            <v>69.107362499999994</v>
          </cell>
          <cell r="K32">
            <v>71.211131249999994</v>
          </cell>
          <cell r="M32">
            <v>0</v>
          </cell>
          <cell r="N32">
            <v>0</v>
          </cell>
          <cell r="O32">
            <v>0</v>
          </cell>
          <cell r="P32">
            <v>0</v>
          </cell>
          <cell r="R32">
            <v>8.48</v>
          </cell>
          <cell r="S32">
            <v>0</v>
          </cell>
          <cell r="T32">
            <v>0.53</v>
          </cell>
          <cell r="U32">
            <v>9.01</v>
          </cell>
          <cell r="W32">
            <v>0</v>
          </cell>
          <cell r="X32">
            <v>0</v>
          </cell>
          <cell r="Y32">
            <v>0</v>
          </cell>
        </row>
        <row r="33">
          <cell r="A33">
            <v>311</v>
          </cell>
          <cell r="B33" t="str">
            <v>Anthem Blue Cross/Tulare</v>
          </cell>
          <cell r="C33"/>
          <cell r="D33"/>
          <cell r="E33"/>
          <cell r="F33">
            <v>360.95537179704763</v>
          </cell>
          <cell r="G33">
            <v>388.63939338265226</v>
          </cell>
          <cell r="H33">
            <v>0</v>
          </cell>
          <cell r="I33">
            <v>0</v>
          </cell>
          <cell r="J33">
            <v>55.341606250000012</v>
          </cell>
          <cell r="K33">
            <v>57.022700000000015</v>
          </cell>
          <cell r="M33">
            <v>0</v>
          </cell>
          <cell r="N33">
            <v>0</v>
          </cell>
          <cell r="O33">
            <v>0</v>
          </cell>
          <cell r="P33">
            <v>0</v>
          </cell>
          <cell r="R33">
            <v>0</v>
          </cell>
          <cell r="S33">
            <v>0</v>
          </cell>
          <cell r="T33">
            <v>0</v>
          </cell>
          <cell r="U33">
            <v>0</v>
          </cell>
          <cell r="W33">
            <v>0</v>
          </cell>
          <cell r="X33">
            <v>0</v>
          </cell>
          <cell r="Y33">
            <v>0</v>
          </cell>
        </row>
        <row r="34">
          <cell r="A34">
            <v>353</v>
          </cell>
          <cell r="B34" t="str">
            <v>Health Net of California/Tulare</v>
          </cell>
          <cell r="C34"/>
          <cell r="D34" t="str">
            <v>YES</v>
          </cell>
          <cell r="E34"/>
          <cell r="F34">
            <v>358.32960269596197</v>
          </cell>
          <cell r="G34">
            <v>385.81066335658659</v>
          </cell>
          <cell r="H34">
            <v>0</v>
          </cell>
          <cell r="I34">
            <v>0</v>
          </cell>
          <cell r="J34">
            <v>54.957356250000032</v>
          </cell>
          <cell r="K34">
            <v>56.638449999999978</v>
          </cell>
          <cell r="M34">
            <v>0</v>
          </cell>
          <cell r="N34">
            <v>0</v>
          </cell>
          <cell r="O34">
            <v>0</v>
          </cell>
          <cell r="P34">
            <v>0</v>
          </cell>
          <cell r="R34">
            <v>6.87</v>
          </cell>
          <cell r="S34">
            <v>0</v>
          </cell>
          <cell r="T34">
            <v>0.42</v>
          </cell>
          <cell r="U34">
            <v>7.29</v>
          </cell>
          <cell r="W34">
            <v>0</v>
          </cell>
          <cell r="X34">
            <v>0</v>
          </cell>
          <cell r="Y34">
            <v>0</v>
          </cell>
        </row>
        <row r="35">
          <cell r="A35">
            <v>190</v>
          </cell>
          <cell r="B35" t="str">
            <v>Anthem Blue Cross/Sacramento</v>
          </cell>
          <cell r="C35"/>
          <cell r="D35"/>
          <cell r="E35"/>
          <cell r="F35">
            <v>372.93392381391351</v>
          </cell>
          <cell r="G35">
            <v>401.54383716824219</v>
          </cell>
          <cell r="H35">
            <v>0</v>
          </cell>
          <cell r="I35">
            <v>0</v>
          </cell>
          <cell r="J35">
            <v>60.029456249999953</v>
          </cell>
          <cell r="K35">
            <v>61.854643749999987</v>
          </cell>
          <cell r="M35">
            <v>0</v>
          </cell>
          <cell r="N35">
            <v>0</v>
          </cell>
          <cell r="O35">
            <v>0</v>
          </cell>
          <cell r="P35">
            <v>0</v>
          </cell>
          <cell r="R35">
            <v>0</v>
          </cell>
          <cell r="S35">
            <v>0</v>
          </cell>
          <cell r="T35">
            <v>0</v>
          </cell>
          <cell r="U35">
            <v>0</v>
          </cell>
          <cell r="W35">
            <v>0</v>
          </cell>
          <cell r="X35">
            <v>0</v>
          </cell>
          <cell r="Y35">
            <v>0</v>
          </cell>
        </row>
        <row r="36">
          <cell r="A36">
            <v>150</v>
          </cell>
          <cell r="B36" t="str">
            <v>Health Net of California/Sacramento</v>
          </cell>
          <cell r="C36"/>
          <cell r="D36" t="str">
            <v>YES</v>
          </cell>
          <cell r="E36"/>
          <cell r="F36">
            <v>362.95053761603691</v>
          </cell>
          <cell r="G36">
            <v>390.78877714104186</v>
          </cell>
          <cell r="H36">
            <v>0</v>
          </cell>
          <cell r="I36">
            <v>0</v>
          </cell>
          <cell r="J36">
            <v>58.415606250000003</v>
          </cell>
          <cell r="K36">
            <v>60.192762500000022</v>
          </cell>
          <cell r="M36">
            <v>0</v>
          </cell>
          <cell r="N36">
            <v>0</v>
          </cell>
          <cell r="O36">
            <v>0</v>
          </cell>
          <cell r="P36">
            <v>0</v>
          </cell>
          <cell r="R36">
            <v>6.96</v>
          </cell>
          <cell r="S36">
            <v>0</v>
          </cell>
          <cell r="T36">
            <v>0.44</v>
          </cell>
          <cell r="U36">
            <v>7.4</v>
          </cell>
          <cell r="W36">
            <v>0</v>
          </cell>
          <cell r="X36">
            <v>0</v>
          </cell>
          <cell r="Y36">
            <v>0</v>
          </cell>
        </row>
        <row r="37">
          <cell r="A37">
            <v>130</v>
          </cell>
          <cell r="B37" t="str">
            <v>Molina Healthcare/Sacramento</v>
          </cell>
          <cell r="C37"/>
          <cell r="D37"/>
          <cell r="E37"/>
          <cell r="F37">
            <v>399.67968017506229</v>
          </cell>
          <cell r="G37">
            <v>430.35692818121032</v>
          </cell>
          <cell r="H37">
            <v>0</v>
          </cell>
          <cell r="I37">
            <v>0</v>
          </cell>
          <cell r="J37">
            <v>64.419512499999996</v>
          </cell>
          <cell r="K37">
            <v>66.379187500000029</v>
          </cell>
          <cell r="M37">
            <v>0</v>
          </cell>
          <cell r="N37">
            <v>0</v>
          </cell>
          <cell r="O37">
            <v>0</v>
          </cell>
          <cell r="P37">
            <v>0</v>
          </cell>
          <cell r="R37">
            <v>0</v>
          </cell>
          <cell r="S37">
            <v>0</v>
          </cell>
          <cell r="T37">
            <v>0</v>
          </cell>
          <cell r="U37">
            <v>0</v>
          </cell>
          <cell r="W37">
            <v>0</v>
          </cell>
          <cell r="X37">
            <v>0</v>
          </cell>
          <cell r="Y37">
            <v>0</v>
          </cell>
        </row>
        <row r="38">
          <cell r="A38">
            <v>170</v>
          </cell>
          <cell r="B38" t="str">
            <v>Kaiser Foundation HP/Sacramento</v>
          </cell>
          <cell r="C38"/>
          <cell r="D38"/>
          <cell r="E38" t="str">
            <v>YES</v>
          </cell>
          <cell r="F38">
            <v>410.83827454679482</v>
          </cell>
          <cell r="G38">
            <v>442.37803503899045</v>
          </cell>
          <cell r="H38">
            <v>0</v>
          </cell>
          <cell r="I38">
            <v>0</v>
          </cell>
          <cell r="J38">
            <v>66.196668749999972</v>
          </cell>
          <cell r="K38">
            <v>68.213981249999989</v>
          </cell>
          <cell r="M38">
            <v>0</v>
          </cell>
          <cell r="N38">
            <v>0</v>
          </cell>
          <cell r="O38">
            <v>0</v>
          </cell>
          <cell r="P38">
            <v>0</v>
          </cell>
          <cell r="R38">
            <v>0</v>
          </cell>
          <cell r="S38">
            <v>0</v>
          </cell>
          <cell r="T38">
            <v>0</v>
          </cell>
          <cell r="U38">
            <v>0</v>
          </cell>
          <cell r="W38">
            <v>31.54</v>
          </cell>
          <cell r="X38">
            <v>2.02</v>
          </cell>
          <cell r="Y38">
            <v>33.56</v>
          </cell>
        </row>
        <row r="39">
          <cell r="A39">
            <v>167</v>
          </cell>
          <cell r="B39" t="str">
            <v>Care1st HP/San Diego</v>
          </cell>
          <cell r="C39"/>
          <cell r="D39"/>
          <cell r="E39"/>
          <cell r="F39">
            <v>462.7088551970291</v>
          </cell>
          <cell r="G39">
            <v>498.25799375056022</v>
          </cell>
          <cell r="H39">
            <v>0</v>
          </cell>
          <cell r="I39">
            <v>0</v>
          </cell>
          <cell r="J39">
            <v>69.193818750000034</v>
          </cell>
          <cell r="K39">
            <v>71.29758750000002</v>
          </cell>
          <cell r="M39">
            <v>0</v>
          </cell>
          <cell r="N39">
            <v>0</v>
          </cell>
          <cell r="O39">
            <v>0</v>
          </cell>
          <cell r="P39">
            <v>0</v>
          </cell>
          <cell r="R39">
            <v>0</v>
          </cell>
          <cell r="S39">
            <v>0</v>
          </cell>
          <cell r="T39">
            <v>0</v>
          </cell>
          <cell r="U39">
            <v>0</v>
          </cell>
          <cell r="W39">
            <v>0</v>
          </cell>
          <cell r="X39">
            <v>0</v>
          </cell>
          <cell r="Y39">
            <v>0</v>
          </cell>
        </row>
        <row r="40">
          <cell r="A40">
            <v>29</v>
          </cell>
          <cell r="B40" t="str">
            <v>Community Health Group/San Diego</v>
          </cell>
          <cell r="C40"/>
          <cell r="D40" t="str">
            <v>YES</v>
          </cell>
          <cell r="E40"/>
          <cell r="F40">
            <v>465.23295864502029</v>
          </cell>
          <cell r="G40">
            <v>500.97719979547765</v>
          </cell>
          <cell r="H40">
            <v>0</v>
          </cell>
          <cell r="I40">
            <v>0</v>
          </cell>
          <cell r="J40">
            <v>69.57806875</v>
          </cell>
          <cell r="K40">
            <v>71.691443749999991</v>
          </cell>
          <cell r="M40">
            <v>0</v>
          </cell>
          <cell r="N40">
            <v>0</v>
          </cell>
          <cell r="O40">
            <v>0</v>
          </cell>
          <cell r="P40">
            <v>0</v>
          </cell>
          <cell r="R40">
            <v>8.94</v>
          </cell>
          <cell r="S40">
            <v>0</v>
          </cell>
          <cell r="T40">
            <v>0.53</v>
          </cell>
          <cell r="U40">
            <v>9.4699999999999989</v>
          </cell>
          <cell r="W40">
            <v>0</v>
          </cell>
          <cell r="X40">
            <v>0</v>
          </cell>
          <cell r="Y40">
            <v>0</v>
          </cell>
        </row>
        <row r="41">
          <cell r="A41">
            <v>68</v>
          </cell>
          <cell r="B41" t="str">
            <v>Health Net of California/San Diego</v>
          </cell>
          <cell r="C41"/>
          <cell r="D41" t="str">
            <v>YES</v>
          </cell>
          <cell r="E41"/>
          <cell r="F41">
            <v>439.81290474306314</v>
          </cell>
          <cell r="G41">
            <v>473.59228247470276</v>
          </cell>
          <cell r="H41">
            <v>0</v>
          </cell>
          <cell r="I41">
            <v>0</v>
          </cell>
          <cell r="J41">
            <v>65.716356250000018</v>
          </cell>
          <cell r="K41">
            <v>67.724062500000002</v>
          </cell>
          <cell r="M41">
            <v>0</v>
          </cell>
          <cell r="N41">
            <v>0</v>
          </cell>
          <cell r="O41">
            <v>0</v>
          </cell>
          <cell r="P41">
            <v>0</v>
          </cell>
          <cell r="R41">
            <v>8.44</v>
          </cell>
          <cell r="S41">
            <v>0</v>
          </cell>
          <cell r="T41">
            <v>0.5</v>
          </cell>
          <cell r="U41">
            <v>8.94</v>
          </cell>
          <cell r="W41">
            <v>0</v>
          </cell>
          <cell r="X41">
            <v>0</v>
          </cell>
          <cell r="Y41">
            <v>0</v>
          </cell>
        </row>
        <row r="42">
          <cell r="A42">
            <v>79</v>
          </cell>
          <cell r="B42" t="str">
            <v>Kaiser Foundation HP/San Diego</v>
          </cell>
          <cell r="C42"/>
          <cell r="D42"/>
          <cell r="E42" t="str">
            <v>YES</v>
          </cell>
          <cell r="F42">
            <v>458.79709338367911</v>
          </cell>
          <cell r="G42">
            <v>494.04386917591063</v>
          </cell>
          <cell r="H42">
            <v>0</v>
          </cell>
          <cell r="I42">
            <v>0</v>
          </cell>
          <cell r="J42">
            <v>68.598231249999969</v>
          </cell>
          <cell r="K42">
            <v>70.692393750000036</v>
          </cell>
          <cell r="M42">
            <v>0</v>
          </cell>
          <cell r="N42">
            <v>0</v>
          </cell>
          <cell r="O42">
            <v>0</v>
          </cell>
          <cell r="P42">
            <v>0</v>
          </cell>
          <cell r="R42">
            <v>0</v>
          </cell>
          <cell r="S42">
            <v>0</v>
          </cell>
          <cell r="T42">
            <v>0</v>
          </cell>
          <cell r="U42">
            <v>0</v>
          </cell>
          <cell r="W42">
            <v>35.25</v>
          </cell>
          <cell r="X42">
            <v>2.09</v>
          </cell>
          <cell r="Y42">
            <v>37.340000000000003</v>
          </cell>
        </row>
        <row r="43">
          <cell r="A43">
            <v>131</v>
          </cell>
          <cell r="B43" t="str">
            <v>Molina Healthcare/San Diego</v>
          </cell>
          <cell r="C43"/>
          <cell r="D43"/>
          <cell r="E43"/>
          <cell r="F43">
            <v>451.24184926136979</v>
          </cell>
          <cell r="G43">
            <v>485.90463641009114</v>
          </cell>
          <cell r="H43">
            <v>0</v>
          </cell>
          <cell r="I43">
            <v>0</v>
          </cell>
          <cell r="J43">
            <v>67.445481250000029</v>
          </cell>
          <cell r="K43">
            <v>69.510824999999954</v>
          </cell>
          <cell r="M43">
            <v>0</v>
          </cell>
          <cell r="N43">
            <v>0</v>
          </cell>
          <cell r="O43">
            <v>0</v>
          </cell>
          <cell r="P43">
            <v>0</v>
          </cell>
          <cell r="R43">
            <v>0</v>
          </cell>
          <cell r="S43">
            <v>0</v>
          </cell>
          <cell r="T43">
            <v>0</v>
          </cell>
          <cell r="U43">
            <v>0</v>
          </cell>
          <cell r="W43">
            <v>0</v>
          </cell>
          <cell r="X43">
            <v>0</v>
          </cell>
          <cell r="Y43">
            <v>0</v>
          </cell>
        </row>
        <row r="44">
          <cell r="A44">
            <v>508</v>
          </cell>
          <cell r="B44" t="str">
            <v>Central California Alliance/Monterey</v>
          </cell>
          <cell r="C44" t="str">
            <v>YES</v>
          </cell>
          <cell r="D44"/>
          <cell r="E44"/>
          <cell r="F44">
            <v>527.5033276884991</v>
          </cell>
          <cell r="G44">
            <v>568.03657982870368</v>
          </cell>
          <cell r="H44">
            <v>55.101450000000014</v>
          </cell>
          <cell r="I44">
            <v>56.782543750000016</v>
          </cell>
          <cell r="J44">
            <v>64.861399999999989</v>
          </cell>
          <cell r="K44">
            <v>66.840287499999931</v>
          </cell>
          <cell r="M44">
            <v>30.4</v>
          </cell>
          <cell r="N44">
            <v>1.26</v>
          </cell>
          <cell r="O44">
            <v>1.48</v>
          </cell>
          <cell r="P44">
            <v>33.14</v>
          </cell>
          <cell r="R44">
            <v>0</v>
          </cell>
          <cell r="S44">
            <v>0</v>
          </cell>
          <cell r="T44">
            <v>0</v>
          </cell>
          <cell r="U44">
            <v>0</v>
          </cell>
          <cell r="W44">
            <v>0</v>
          </cell>
          <cell r="X44">
            <v>0</v>
          </cell>
          <cell r="Y44">
            <v>0</v>
          </cell>
        </row>
        <row r="45">
          <cell r="A45">
            <v>505</v>
          </cell>
          <cell r="B45" t="str">
            <v>Central California Alliance/Santa Cruz</v>
          </cell>
          <cell r="C45"/>
          <cell r="D45"/>
          <cell r="E45"/>
          <cell r="F45">
            <v>447.25615332068622</v>
          </cell>
          <cell r="G45">
            <v>481.58663586854738</v>
          </cell>
          <cell r="H45">
            <v>0</v>
          </cell>
          <cell r="I45">
            <v>0</v>
          </cell>
          <cell r="J45">
            <v>63.852743749999973</v>
          </cell>
          <cell r="K45">
            <v>65.793206250000068</v>
          </cell>
          <cell r="M45">
            <v>0</v>
          </cell>
          <cell r="N45">
            <v>0</v>
          </cell>
          <cell r="O45">
            <v>0</v>
          </cell>
          <cell r="P45">
            <v>0</v>
          </cell>
          <cell r="R45">
            <v>0</v>
          </cell>
          <cell r="S45">
            <v>0</v>
          </cell>
          <cell r="T45">
            <v>0</v>
          </cell>
          <cell r="U45">
            <v>0</v>
          </cell>
          <cell r="W45">
            <v>0</v>
          </cell>
          <cell r="X45">
            <v>0</v>
          </cell>
          <cell r="Y45">
            <v>0</v>
          </cell>
        </row>
        <row r="46">
          <cell r="A46">
            <v>514</v>
          </cell>
          <cell r="B46" t="str">
            <v>Central California Alliance/Merced</v>
          </cell>
          <cell r="C46"/>
          <cell r="D46"/>
          <cell r="E46"/>
          <cell r="F46">
            <v>389.74205961123647</v>
          </cell>
          <cell r="G46">
            <v>419.62694423739333</v>
          </cell>
          <cell r="H46">
            <v>0</v>
          </cell>
          <cell r="I46">
            <v>0</v>
          </cell>
          <cell r="J46">
            <v>53.583662499999974</v>
          </cell>
          <cell r="K46">
            <v>55.207118750000028</v>
          </cell>
          <cell r="M46">
            <v>0</v>
          </cell>
          <cell r="N46">
            <v>0</v>
          </cell>
          <cell r="O46">
            <v>0</v>
          </cell>
          <cell r="P46">
            <v>0</v>
          </cell>
          <cell r="R46">
            <v>0</v>
          </cell>
          <cell r="S46">
            <v>0</v>
          </cell>
          <cell r="T46">
            <v>0</v>
          </cell>
          <cell r="U46">
            <v>0</v>
          </cell>
          <cell r="W46">
            <v>0</v>
          </cell>
          <cell r="X46">
            <v>0</v>
          </cell>
          <cell r="Y46">
            <v>0</v>
          </cell>
        </row>
        <row r="47">
          <cell r="A47">
            <v>502</v>
          </cell>
          <cell r="B47" t="str">
            <v>CenCal Health/Santa Barbara</v>
          </cell>
          <cell r="C47"/>
          <cell r="D47" t="str">
            <v>YES</v>
          </cell>
          <cell r="E47"/>
          <cell r="F47">
            <v>532.02219293186954</v>
          </cell>
          <cell r="G47">
            <v>572.9047343790719</v>
          </cell>
          <cell r="H47">
            <v>0</v>
          </cell>
          <cell r="I47">
            <v>0</v>
          </cell>
          <cell r="J47">
            <v>72.142937499999917</v>
          </cell>
          <cell r="K47">
            <v>74.3331625</v>
          </cell>
          <cell r="M47">
            <v>0</v>
          </cell>
          <cell r="N47">
            <v>0</v>
          </cell>
          <cell r="O47">
            <v>0</v>
          </cell>
          <cell r="P47">
            <v>0</v>
          </cell>
          <cell r="R47">
            <v>10.220000000000001</v>
          </cell>
          <cell r="S47">
            <v>0</v>
          </cell>
          <cell r="T47">
            <v>0.55000000000000004</v>
          </cell>
          <cell r="U47">
            <v>10.770000000000001</v>
          </cell>
          <cell r="W47">
            <v>0</v>
          </cell>
          <cell r="X47">
            <v>0</v>
          </cell>
          <cell r="Y47">
            <v>0</v>
          </cell>
        </row>
        <row r="48">
          <cell r="A48">
            <v>501</v>
          </cell>
          <cell r="B48" t="str">
            <v>CenCal Health/San Luis Obispo</v>
          </cell>
          <cell r="C48"/>
          <cell r="D48" t="str">
            <v>YES</v>
          </cell>
          <cell r="E48"/>
          <cell r="F48">
            <v>449.23070246949897</v>
          </cell>
          <cell r="G48">
            <v>483.71380937473242</v>
          </cell>
          <cell r="H48">
            <v>0</v>
          </cell>
          <cell r="I48">
            <v>0</v>
          </cell>
          <cell r="J48">
            <v>61.700943750000015</v>
          </cell>
          <cell r="K48">
            <v>63.574162500000007</v>
          </cell>
          <cell r="M48">
            <v>0</v>
          </cell>
          <cell r="N48">
            <v>0</v>
          </cell>
          <cell r="O48">
            <v>0</v>
          </cell>
          <cell r="P48">
            <v>0</v>
          </cell>
          <cell r="R48">
            <v>8.6199999999999992</v>
          </cell>
          <cell r="S48">
            <v>0</v>
          </cell>
          <cell r="T48">
            <v>0.47</v>
          </cell>
          <cell r="U48">
            <v>9.09</v>
          </cell>
          <cell r="W48">
            <v>0</v>
          </cell>
          <cell r="X48">
            <v>0</v>
          </cell>
          <cell r="Y48">
            <v>0</v>
          </cell>
        </row>
        <row r="49">
          <cell r="A49">
            <v>506</v>
          </cell>
          <cell r="B49" t="str">
            <v>CalOptima/Orange</v>
          </cell>
          <cell r="C49"/>
          <cell r="D49" t="str">
            <v>YES</v>
          </cell>
          <cell r="E49"/>
          <cell r="F49">
            <v>448.39866425836703</v>
          </cell>
          <cell r="G49">
            <v>482.81745810390299</v>
          </cell>
          <cell r="H49">
            <v>0</v>
          </cell>
          <cell r="I49">
            <v>0</v>
          </cell>
          <cell r="J49">
            <v>61.700943750000015</v>
          </cell>
          <cell r="K49">
            <v>63.57416249999995</v>
          </cell>
          <cell r="M49">
            <v>0</v>
          </cell>
          <cell r="N49">
            <v>0</v>
          </cell>
          <cell r="O49">
            <v>0</v>
          </cell>
          <cell r="P49">
            <v>0</v>
          </cell>
          <cell r="R49">
            <v>8.6</v>
          </cell>
          <cell r="S49">
            <v>0</v>
          </cell>
          <cell r="T49">
            <v>0.47</v>
          </cell>
          <cell r="U49">
            <v>9.07</v>
          </cell>
          <cell r="W49">
            <v>0</v>
          </cell>
          <cell r="X49">
            <v>0</v>
          </cell>
          <cell r="Y49">
            <v>0</v>
          </cell>
        </row>
        <row r="50">
          <cell r="A50">
            <v>503</v>
          </cell>
          <cell r="B50" t="str">
            <v>HP of San Mateo</v>
          </cell>
          <cell r="C50" t="str">
            <v>YES</v>
          </cell>
          <cell r="D50" t="str">
            <v>YES</v>
          </cell>
          <cell r="E50"/>
          <cell r="F50">
            <v>462.36316286118102</v>
          </cell>
          <cell r="G50">
            <v>497.86135380684215</v>
          </cell>
          <cell r="H50">
            <v>28.088675000000009</v>
          </cell>
          <cell r="I50">
            <v>28.953237499999986</v>
          </cell>
          <cell r="J50">
            <v>64.496362500000046</v>
          </cell>
          <cell r="K50">
            <v>66.446431250000074</v>
          </cell>
          <cell r="M50">
            <v>26.62</v>
          </cell>
          <cell r="N50">
            <v>0.65</v>
          </cell>
          <cell r="O50">
            <v>1.46</v>
          </cell>
          <cell r="P50">
            <v>28.73</v>
          </cell>
          <cell r="R50">
            <v>8.8699999999999992</v>
          </cell>
          <cell r="S50">
            <v>0.22</v>
          </cell>
          <cell r="T50">
            <v>0.49</v>
          </cell>
          <cell r="U50">
            <v>9.58</v>
          </cell>
          <cell r="W50">
            <v>0</v>
          </cell>
          <cell r="X50">
            <v>0</v>
          </cell>
          <cell r="Y50">
            <v>0</v>
          </cell>
        </row>
        <row r="51">
          <cell r="A51">
            <v>515</v>
          </cell>
          <cell r="B51" t="str">
            <v>Gold Coast HP/Ventura</v>
          </cell>
          <cell r="C51" t="str">
            <v>YES</v>
          </cell>
          <cell r="D51" t="str">
            <v>YES</v>
          </cell>
          <cell r="E51"/>
          <cell r="F51">
            <v>441.47557699225456</v>
          </cell>
          <cell r="G51">
            <v>475.35924526461378</v>
          </cell>
          <cell r="H51">
            <v>44.457724999999975</v>
          </cell>
          <cell r="I51">
            <v>45.802599999999956</v>
          </cell>
          <cell r="J51">
            <v>54.044762500000047</v>
          </cell>
          <cell r="K51">
            <v>55.697037500000071</v>
          </cell>
          <cell r="M51">
            <v>25.41</v>
          </cell>
          <cell r="N51">
            <v>1.01</v>
          </cell>
          <cell r="O51">
            <v>1.24</v>
          </cell>
          <cell r="P51">
            <v>27.66</v>
          </cell>
          <cell r="R51">
            <v>8.4700000000000006</v>
          </cell>
          <cell r="S51">
            <v>0.34</v>
          </cell>
          <cell r="T51">
            <v>0.41</v>
          </cell>
          <cell r="U51">
            <v>9.2200000000000006</v>
          </cell>
          <cell r="W51">
            <v>0</v>
          </cell>
          <cell r="X51">
            <v>0</v>
          </cell>
          <cell r="Y51">
            <v>0</v>
          </cell>
        </row>
        <row r="52">
          <cell r="A52">
            <v>507</v>
          </cell>
          <cell r="B52" t="str">
            <v>Partnership HP of CA/Napa</v>
          </cell>
          <cell r="C52"/>
          <cell r="D52" t="str">
            <v>YES</v>
          </cell>
          <cell r="E52"/>
          <cell r="F52">
            <v>584.98785234751233</v>
          </cell>
          <cell r="G52">
            <v>629.96441684599324</v>
          </cell>
          <cell r="H52">
            <v>0</v>
          </cell>
          <cell r="I52">
            <v>0</v>
          </cell>
          <cell r="J52">
            <v>104.73694374999997</v>
          </cell>
          <cell r="K52">
            <v>107.92621875000002</v>
          </cell>
          <cell r="M52">
            <v>0</v>
          </cell>
          <cell r="N52">
            <v>0</v>
          </cell>
          <cell r="O52">
            <v>0</v>
          </cell>
          <cell r="P52">
            <v>0</v>
          </cell>
          <cell r="R52">
            <v>11.24</v>
          </cell>
          <cell r="S52">
            <v>0</v>
          </cell>
          <cell r="T52">
            <v>0.8</v>
          </cell>
          <cell r="U52">
            <v>12.040000000000001</v>
          </cell>
          <cell r="W52">
            <v>0</v>
          </cell>
          <cell r="X52">
            <v>0</v>
          </cell>
          <cell r="Y52">
            <v>0</v>
          </cell>
        </row>
        <row r="53">
          <cell r="A53">
            <v>504</v>
          </cell>
          <cell r="B53" t="str">
            <v>Partnership HP of CA/Solano</v>
          </cell>
          <cell r="C53"/>
          <cell r="D53" t="str">
            <v>YES</v>
          </cell>
          <cell r="E53"/>
          <cell r="F53">
            <v>436.66661804061079</v>
          </cell>
          <cell r="G53">
            <v>470.17857398052865</v>
          </cell>
          <cell r="H53">
            <v>0</v>
          </cell>
          <cell r="I53">
            <v>0</v>
          </cell>
          <cell r="J53">
            <v>70.087199999999982</v>
          </cell>
          <cell r="K53">
            <v>72.21978750000001</v>
          </cell>
          <cell r="M53">
            <v>0</v>
          </cell>
          <cell r="N53">
            <v>0</v>
          </cell>
          <cell r="O53">
            <v>0</v>
          </cell>
          <cell r="P53">
            <v>0</v>
          </cell>
          <cell r="R53">
            <v>8.3800000000000008</v>
          </cell>
          <cell r="S53">
            <v>0</v>
          </cell>
          <cell r="T53">
            <v>0.53</v>
          </cell>
          <cell r="U53">
            <v>8.91</v>
          </cell>
          <cell r="W53">
            <v>0</v>
          </cell>
          <cell r="X53">
            <v>0</v>
          </cell>
          <cell r="Y53">
            <v>0</v>
          </cell>
        </row>
        <row r="54">
          <cell r="A54">
            <v>509</v>
          </cell>
          <cell r="B54" t="str">
            <v>Partnership HP of CA/Yolo</v>
          </cell>
          <cell r="C54"/>
          <cell r="D54" t="str">
            <v>YES</v>
          </cell>
          <cell r="E54"/>
          <cell r="F54">
            <v>445.94438650323855</v>
          </cell>
          <cell r="G54">
            <v>480.17347498468405</v>
          </cell>
          <cell r="H54">
            <v>0</v>
          </cell>
          <cell r="I54">
            <v>0</v>
          </cell>
          <cell r="J54">
            <v>62.162043749999924</v>
          </cell>
          <cell r="K54">
            <v>64.044868749999964</v>
          </cell>
          <cell r="M54">
            <v>0</v>
          </cell>
          <cell r="N54">
            <v>0</v>
          </cell>
          <cell r="O54">
            <v>0</v>
          </cell>
          <cell r="P54">
            <v>0</v>
          </cell>
          <cell r="R54">
            <v>8.56</v>
          </cell>
          <cell r="S54">
            <v>0</v>
          </cell>
          <cell r="T54">
            <v>0.47</v>
          </cell>
          <cell r="U54">
            <v>9.0300000000000011</v>
          </cell>
          <cell r="W54">
            <v>0</v>
          </cell>
          <cell r="X54">
            <v>0</v>
          </cell>
          <cell r="Y54">
            <v>0</v>
          </cell>
        </row>
        <row r="55">
          <cell r="A55">
            <v>513</v>
          </cell>
          <cell r="B55" t="str">
            <v>Partnership HP of CA/Sonoma</v>
          </cell>
          <cell r="C55"/>
          <cell r="D55" t="str">
            <v>YES</v>
          </cell>
          <cell r="E55"/>
          <cell r="F55">
            <v>518.47695365354809</v>
          </cell>
          <cell r="G55">
            <v>558.3125049857905</v>
          </cell>
          <cell r="H55">
            <v>0</v>
          </cell>
          <cell r="I55">
            <v>0</v>
          </cell>
          <cell r="J55">
            <v>68.117918749999973</v>
          </cell>
          <cell r="K55">
            <v>70.192868749999946</v>
          </cell>
          <cell r="M55">
            <v>0</v>
          </cell>
          <cell r="N55">
            <v>0</v>
          </cell>
          <cell r="O55">
            <v>0</v>
          </cell>
          <cell r="P55">
            <v>0</v>
          </cell>
          <cell r="R55">
            <v>9.9600000000000009</v>
          </cell>
          <cell r="S55">
            <v>0</v>
          </cell>
          <cell r="T55">
            <v>0.52</v>
          </cell>
          <cell r="U55">
            <v>10.48</v>
          </cell>
          <cell r="W55">
            <v>0</v>
          </cell>
          <cell r="X55">
            <v>0</v>
          </cell>
          <cell r="Y55">
            <v>0</v>
          </cell>
        </row>
        <row r="56">
          <cell r="A56">
            <v>510</v>
          </cell>
          <cell r="B56" t="str">
            <v>Partnership HP of CA/Marin</v>
          </cell>
          <cell r="C56"/>
          <cell r="D56" t="str">
            <v>YES</v>
          </cell>
          <cell r="E56"/>
          <cell r="F56">
            <v>506.46334528800497</v>
          </cell>
          <cell r="G56">
            <v>545.37029514298445</v>
          </cell>
          <cell r="H56">
            <v>0</v>
          </cell>
          <cell r="I56">
            <v>0</v>
          </cell>
          <cell r="J56">
            <v>92.62346249999996</v>
          </cell>
          <cell r="K56">
            <v>95.447700000000012</v>
          </cell>
          <cell r="M56">
            <v>0</v>
          </cell>
          <cell r="N56">
            <v>0</v>
          </cell>
          <cell r="O56">
            <v>0</v>
          </cell>
          <cell r="P56">
            <v>0</v>
          </cell>
          <cell r="R56">
            <v>9.73</v>
          </cell>
          <cell r="S56">
            <v>0</v>
          </cell>
          <cell r="T56">
            <v>0.71</v>
          </cell>
          <cell r="U56">
            <v>10.440000000000001</v>
          </cell>
          <cell r="W56">
            <v>0</v>
          </cell>
          <cell r="X56">
            <v>0</v>
          </cell>
          <cell r="Y56">
            <v>0</v>
          </cell>
        </row>
        <row r="57">
          <cell r="A57">
            <v>512</v>
          </cell>
          <cell r="B57" t="str">
            <v>Partnership HP of CA/Mendocino</v>
          </cell>
          <cell r="C57"/>
          <cell r="D57" t="str">
            <v>YES</v>
          </cell>
          <cell r="E57"/>
          <cell r="F57">
            <v>471.52161222830995</v>
          </cell>
          <cell r="G57">
            <v>507.72771285047975</v>
          </cell>
          <cell r="H57">
            <v>0</v>
          </cell>
          <cell r="I57">
            <v>0</v>
          </cell>
          <cell r="J57">
            <v>88.137343749999999</v>
          </cell>
          <cell r="K57">
            <v>90.82709375000006</v>
          </cell>
          <cell r="M57">
            <v>0</v>
          </cell>
          <cell r="N57">
            <v>0</v>
          </cell>
          <cell r="O57">
            <v>0</v>
          </cell>
          <cell r="P57">
            <v>0</v>
          </cell>
          <cell r="R57">
            <v>9.0500000000000007</v>
          </cell>
          <cell r="S57">
            <v>0</v>
          </cell>
          <cell r="T57">
            <v>0.67</v>
          </cell>
          <cell r="U57">
            <v>9.7200000000000006</v>
          </cell>
          <cell r="W57">
            <v>0</v>
          </cell>
          <cell r="X57">
            <v>0</v>
          </cell>
          <cell r="Y57">
            <v>0</v>
          </cell>
        </row>
        <row r="58">
          <cell r="A58" t="str">
            <v>100-117</v>
          </cell>
          <cell r="B58" t="str">
            <v>Anthem Blue Cross/GMC 18 Rural Exp.</v>
          </cell>
          <cell r="C58"/>
          <cell r="D58"/>
          <cell r="E58"/>
          <cell r="F58">
            <v>407.56966745079535</v>
          </cell>
          <cell r="G58">
            <v>438.85677834050841</v>
          </cell>
          <cell r="H58">
            <v>0</v>
          </cell>
          <cell r="I58">
            <v>0</v>
          </cell>
          <cell r="J58">
            <v>66.177456250000034</v>
          </cell>
          <cell r="K58">
            <v>68.194768750000009</v>
          </cell>
          <cell r="M58">
            <v>0</v>
          </cell>
          <cell r="N58">
            <v>0</v>
          </cell>
          <cell r="O58">
            <v>0</v>
          </cell>
          <cell r="P58">
            <v>0</v>
          </cell>
          <cell r="R58">
            <v>0</v>
          </cell>
          <cell r="S58">
            <v>0</v>
          </cell>
          <cell r="T58">
            <v>0</v>
          </cell>
          <cell r="U58">
            <v>0</v>
          </cell>
          <cell r="W58">
            <v>0</v>
          </cell>
          <cell r="X58">
            <v>0</v>
          </cell>
          <cell r="Y58">
            <v>0</v>
          </cell>
        </row>
        <row r="59">
          <cell r="A59" t="str">
            <v>118–129, 133–142</v>
          </cell>
          <cell r="B59" t="str">
            <v>CA Health &amp; Wellness/GMC 18 Rural Exp.</v>
          </cell>
          <cell r="C59"/>
          <cell r="D59"/>
          <cell r="E59"/>
          <cell r="F59">
            <v>419.72153787349009</v>
          </cell>
          <cell r="G59">
            <v>451.94793731687247</v>
          </cell>
          <cell r="H59">
            <v>0</v>
          </cell>
          <cell r="I59">
            <v>0</v>
          </cell>
          <cell r="J59">
            <v>68.185162500000018</v>
          </cell>
          <cell r="K59">
            <v>70.269718749999981</v>
          </cell>
          <cell r="M59">
            <v>0</v>
          </cell>
          <cell r="N59">
            <v>0</v>
          </cell>
          <cell r="O59">
            <v>0</v>
          </cell>
          <cell r="P59">
            <v>0</v>
          </cell>
          <cell r="R59">
            <v>0</v>
          </cell>
          <cell r="S59">
            <v>0</v>
          </cell>
          <cell r="T59">
            <v>0</v>
          </cell>
          <cell r="U59">
            <v>0</v>
          </cell>
          <cell r="W59">
            <v>0</v>
          </cell>
          <cell r="X59">
            <v>0</v>
          </cell>
          <cell r="Y59">
            <v>0</v>
          </cell>
        </row>
        <row r="60">
          <cell r="A60" t="str">
            <v>177-179</v>
          </cell>
          <cell r="B60" t="str">
            <v>Kaiser Foundation HP/Kaiser Rural Exp.</v>
          </cell>
          <cell r="C60"/>
          <cell r="D60"/>
          <cell r="E60" t="str">
            <v>YES</v>
          </cell>
          <cell r="F60">
            <v>388.92200159390114</v>
          </cell>
          <cell r="G60">
            <v>418.76772622102538</v>
          </cell>
          <cell r="H60">
            <v>0</v>
          </cell>
          <cell r="I60">
            <v>0</v>
          </cell>
          <cell r="J60">
            <v>66.628950000000017</v>
          </cell>
          <cell r="K60">
            <v>68.665475000000015</v>
          </cell>
          <cell r="M60">
            <v>0</v>
          </cell>
          <cell r="N60">
            <v>0</v>
          </cell>
          <cell r="O60">
            <v>0</v>
          </cell>
          <cell r="P60">
            <v>0</v>
          </cell>
          <cell r="R60">
            <v>0</v>
          </cell>
          <cell r="S60">
            <v>0</v>
          </cell>
          <cell r="T60">
            <v>0</v>
          </cell>
          <cell r="U60">
            <v>0</v>
          </cell>
          <cell r="W60">
            <v>29.85</v>
          </cell>
          <cell r="X60">
            <v>2.04</v>
          </cell>
          <cell r="Y60">
            <v>31.89</v>
          </cell>
        </row>
        <row r="61">
          <cell r="A61" t="str">
            <v>517-523, 511</v>
          </cell>
          <cell r="B61" t="str">
            <v>Partnership HP of CA/COHS 8 Rural Exp.</v>
          </cell>
          <cell r="C61"/>
          <cell r="D61" t="str">
            <v>YES</v>
          </cell>
          <cell r="E61"/>
          <cell r="F61">
            <v>446.94097215193648</v>
          </cell>
          <cell r="G61">
            <v>481.24709251901032</v>
          </cell>
          <cell r="H61">
            <v>0</v>
          </cell>
          <cell r="I61">
            <v>0</v>
          </cell>
          <cell r="J61">
            <v>72.258212500000027</v>
          </cell>
          <cell r="K61">
            <v>74.458043749999987</v>
          </cell>
          <cell r="M61">
            <v>0</v>
          </cell>
          <cell r="N61">
            <v>0</v>
          </cell>
          <cell r="O61">
            <v>0</v>
          </cell>
          <cell r="P61">
            <v>0</v>
          </cell>
          <cell r="R61">
            <v>8.58</v>
          </cell>
          <cell r="S61">
            <v>0</v>
          </cell>
          <cell r="T61">
            <v>0.55000000000000004</v>
          </cell>
          <cell r="U61">
            <v>9.1300000000000008</v>
          </cell>
          <cell r="W61">
            <v>0</v>
          </cell>
          <cell r="X61">
            <v>0</v>
          </cell>
          <cell r="Y61">
            <v>0</v>
          </cell>
        </row>
        <row r="62">
          <cell r="A62">
            <v>143</v>
          </cell>
          <cell r="B62" t="str">
            <v>CA Health &amp; Wellness/Imperial</v>
          </cell>
          <cell r="C62"/>
          <cell r="D62"/>
          <cell r="E62"/>
          <cell r="F62">
            <v>407.09697665349148</v>
          </cell>
          <cell r="G62">
            <v>438.34755052956888</v>
          </cell>
          <cell r="H62">
            <v>0</v>
          </cell>
          <cell r="I62">
            <v>0</v>
          </cell>
          <cell r="J62">
            <v>61.633700000000026</v>
          </cell>
          <cell r="K62">
            <v>63.516524999999952</v>
          </cell>
          <cell r="M62">
            <v>0</v>
          </cell>
          <cell r="N62">
            <v>0</v>
          </cell>
          <cell r="O62">
            <v>0</v>
          </cell>
          <cell r="P62">
            <v>0</v>
          </cell>
          <cell r="R62">
            <v>0</v>
          </cell>
          <cell r="S62">
            <v>0</v>
          </cell>
          <cell r="T62">
            <v>0</v>
          </cell>
          <cell r="U62">
            <v>0</v>
          </cell>
          <cell r="W62">
            <v>0</v>
          </cell>
          <cell r="X62">
            <v>0</v>
          </cell>
          <cell r="Y62">
            <v>0</v>
          </cell>
        </row>
        <row r="63">
          <cell r="A63">
            <v>145</v>
          </cell>
          <cell r="B63" t="str">
            <v>Molina Healthcare/Imperial</v>
          </cell>
          <cell r="C63"/>
          <cell r="D63"/>
          <cell r="E63"/>
          <cell r="F63">
            <v>393.47618210894126</v>
          </cell>
          <cell r="G63">
            <v>423.6739257652622</v>
          </cell>
          <cell r="H63">
            <v>0</v>
          </cell>
          <cell r="I63">
            <v>0</v>
          </cell>
          <cell r="J63">
            <v>59.65481249999997</v>
          </cell>
          <cell r="K63">
            <v>61.460787499999967</v>
          </cell>
          <cell r="M63">
            <v>0</v>
          </cell>
          <cell r="N63">
            <v>0</v>
          </cell>
          <cell r="O63">
            <v>0</v>
          </cell>
          <cell r="P63">
            <v>0</v>
          </cell>
          <cell r="R63">
            <v>0</v>
          </cell>
          <cell r="S63">
            <v>0</v>
          </cell>
          <cell r="T63">
            <v>0</v>
          </cell>
          <cell r="U63">
            <v>0</v>
          </cell>
          <cell r="W63">
            <v>0</v>
          </cell>
          <cell r="X63">
            <v>0</v>
          </cell>
          <cell r="Y63">
            <v>0</v>
          </cell>
        </row>
        <row r="64">
          <cell r="A64">
            <v>144</v>
          </cell>
          <cell r="B64" t="str">
            <v>Anthem Blue Cross/San Benito</v>
          </cell>
          <cell r="C64"/>
          <cell r="D64"/>
          <cell r="E64"/>
          <cell r="F64">
            <v>453.94793650813881</v>
          </cell>
          <cell r="G64">
            <v>488.81989283721731</v>
          </cell>
          <cell r="H64">
            <v>0</v>
          </cell>
          <cell r="I64">
            <v>0</v>
          </cell>
          <cell r="J64">
            <v>76.686693749999989</v>
          </cell>
          <cell r="K64">
            <v>79.011406249999993</v>
          </cell>
          <cell r="M64">
            <v>0</v>
          </cell>
          <cell r="N64">
            <v>0</v>
          </cell>
          <cell r="O64">
            <v>0</v>
          </cell>
          <cell r="P64">
            <v>0</v>
          </cell>
          <cell r="R64">
            <v>0</v>
          </cell>
          <cell r="S64">
            <v>0</v>
          </cell>
          <cell r="T64">
            <v>0</v>
          </cell>
          <cell r="U64">
            <v>0</v>
          </cell>
          <cell r="W64">
            <v>0</v>
          </cell>
          <cell r="X64">
            <v>0</v>
          </cell>
          <cell r="Y64">
            <v>0</v>
          </cell>
        </row>
      </sheetData>
      <sheetData sheetId="7">
        <row r="7">
          <cell r="A7">
            <v>300</v>
          </cell>
          <cell r="B7" t="str">
            <v>Alameda Alliance for Health</v>
          </cell>
          <cell r="C7" t="str">
            <v>YES</v>
          </cell>
          <cell r="D7" t="str">
            <v>YES</v>
          </cell>
          <cell r="E7"/>
          <cell r="F7">
            <v>7140.8208756483573</v>
          </cell>
          <cell r="G7">
            <v>7550.0080629749746</v>
          </cell>
          <cell r="I7">
            <v>306.89</v>
          </cell>
          <cell r="K7">
            <v>102.3</v>
          </cell>
          <cell r="M7">
            <v>0</v>
          </cell>
        </row>
        <row r="8">
          <cell r="A8">
            <v>340</v>
          </cell>
          <cell r="B8" t="str">
            <v>Anthem Blue Cross/Alameda</v>
          </cell>
          <cell r="C8" t="str">
            <v>YES</v>
          </cell>
          <cell r="D8"/>
          <cell r="E8"/>
          <cell r="F8">
            <v>7140.8208756483573</v>
          </cell>
          <cell r="G8">
            <v>7550.0080629749746</v>
          </cell>
          <cell r="I8">
            <v>306.89</v>
          </cell>
          <cell r="K8">
            <v>0</v>
          </cell>
          <cell r="M8">
            <v>0</v>
          </cell>
        </row>
        <row r="9">
          <cell r="A9">
            <v>301</v>
          </cell>
          <cell r="B9" t="str">
            <v>Contra Costa HP</v>
          </cell>
          <cell r="C9" t="str">
            <v>YES</v>
          </cell>
          <cell r="D9" t="str">
            <v>YES</v>
          </cell>
          <cell r="E9"/>
          <cell r="F9">
            <v>7267.3267824742297</v>
          </cell>
          <cell r="G9">
            <v>7683.7075988402203</v>
          </cell>
          <cell r="I9">
            <v>312.29000000000002</v>
          </cell>
          <cell r="K9">
            <v>104.1</v>
          </cell>
          <cell r="M9">
            <v>0</v>
          </cell>
        </row>
        <row r="10">
          <cell r="A10">
            <v>344</v>
          </cell>
          <cell r="B10" t="str">
            <v>Anthem Blue Cross/Contra Costa</v>
          </cell>
          <cell r="C10" t="str">
            <v>YES</v>
          </cell>
          <cell r="D10"/>
          <cell r="E10"/>
          <cell r="F10">
            <v>7267.3267824742297</v>
          </cell>
          <cell r="G10">
            <v>7683.7075988402203</v>
          </cell>
          <cell r="I10">
            <v>312.29000000000002</v>
          </cell>
          <cell r="K10">
            <v>0</v>
          </cell>
          <cell r="M10">
            <v>0</v>
          </cell>
        </row>
        <row r="11">
          <cell r="A11">
            <v>362</v>
          </cell>
          <cell r="B11" t="str">
            <v>Anthem Blue Cross/Fresno</v>
          </cell>
          <cell r="C11"/>
          <cell r="D11"/>
          <cell r="E11"/>
          <cell r="F11">
            <v>7070.9087782826791</v>
          </cell>
          <cell r="G11">
            <v>7476.1137651567215</v>
          </cell>
          <cell r="I11">
            <v>0</v>
          </cell>
          <cell r="K11">
            <v>0</v>
          </cell>
          <cell r="M11">
            <v>0</v>
          </cell>
        </row>
        <row r="12">
          <cell r="A12">
            <v>315</v>
          </cell>
          <cell r="B12" t="str">
            <v>CalViva Health/Fresno</v>
          </cell>
          <cell r="C12"/>
          <cell r="D12" t="str">
            <v>YES</v>
          </cell>
          <cell r="E12"/>
          <cell r="F12">
            <v>7070.9087782826791</v>
          </cell>
          <cell r="G12">
            <v>7476.1137651567215</v>
          </cell>
          <cell r="I12">
            <v>0</v>
          </cell>
          <cell r="K12">
            <v>101.3</v>
          </cell>
          <cell r="M12">
            <v>0</v>
          </cell>
        </row>
        <row r="13">
          <cell r="A13">
            <v>303</v>
          </cell>
          <cell r="B13" t="str">
            <v>Kern Health Systems</v>
          </cell>
          <cell r="C13" t="str">
            <v>YES</v>
          </cell>
          <cell r="D13" t="str">
            <v>YES</v>
          </cell>
          <cell r="E13"/>
          <cell r="F13">
            <v>5685.0646552151757</v>
          </cell>
          <cell r="G13">
            <v>6010.8151204701626</v>
          </cell>
          <cell r="I13">
            <v>244.31</v>
          </cell>
          <cell r="K13">
            <v>81.44</v>
          </cell>
          <cell r="M13">
            <v>0</v>
          </cell>
        </row>
        <row r="14">
          <cell r="A14">
            <v>360</v>
          </cell>
          <cell r="B14" t="str">
            <v>Health Net of California/Kern</v>
          </cell>
          <cell r="C14" t="str">
            <v>YES</v>
          </cell>
          <cell r="D14" t="str">
            <v>YES</v>
          </cell>
          <cell r="E14"/>
          <cell r="F14">
            <v>5685.0646552151757</v>
          </cell>
          <cell r="G14">
            <v>6010.8151204701626</v>
          </cell>
          <cell r="I14">
            <v>244.31</v>
          </cell>
          <cell r="K14">
            <v>81.44</v>
          </cell>
          <cell r="M14">
            <v>0</v>
          </cell>
        </row>
        <row r="15">
          <cell r="A15">
            <v>316</v>
          </cell>
          <cell r="B15" t="str">
            <v>CalViva Health/Kings</v>
          </cell>
          <cell r="C15"/>
          <cell r="D15" t="str">
            <v>YES</v>
          </cell>
          <cell r="E15"/>
          <cell r="F15">
            <v>6014.5653285898043</v>
          </cell>
          <cell r="G15">
            <v>6359.2346337632662</v>
          </cell>
          <cell r="I15">
            <v>0</v>
          </cell>
          <cell r="K15">
            <v>86.17</v>
          </cell>
          <cell r="M15">
            <v>0</v>
          </cell>
        </row>
        <row r="16">
          <cell r="A16">
            <v>363</v>
          </cell>
          <cell r="B16" t="str">
            <v>Anthem Blue Cross/Kings</v>
          </cell>
          <cell r="C16"/>
          <cell r="D16"/>
          <cell r="E16"/>
          <cell r="F16">
            <v>6014.5653285898043</v>
          </cell>
          <cell r="G16">
            <v>6359.2346337632662</v>
          </cell>
          <cell r="I16">
            <v>0</v>
          </cell>
          <cell r="K16">
            <v>0</v>
          </cell>
          <cell r="M16">
            <v>0</v>
          </cell>
        </row>
        <row r="17">
          <cell r="A17">
            <v>304</v>
          </cell>
          <cell r="B17" t="str">
            <v>LA Care HP</v>
          </cell>
          <cell r="C17" t="str">
            <v>YES</v>
          </cell>
          <cell r="D17"/>
          <cell r="E17"/>
          <cell r="F17">
            <v>6401.391972897748</v>
          </cell>
          <cell r="G17">
            <v>6768.1689415372621</v>
          </cell>
          <cell r="I17">
            <v>275.08</v>
          </cell>
          <cell r="K17">
            <v>0</v>
          </cell>
          <cell r="M17">
            <v>0</v>
          </cell>
        </row>
        <row r="18">
          <cell r="A18">
            <v>352</v>
          </cell>
          <cell r="B18" t="str">
            <v>Health Net of California/LA</v>
          </cell>
          <cell r="C18" t="str">
            <v>YES</v>
          </cell>
          <cell r="D18" t="str">
            <v>YES</v>
          </cell>
          <cell r="E18"/>
          <cell r="F18">
            <v>6401.391972897748</v>
          </cell>
          <cell r="G18">
            <v>6768.1689415372621</v>
          </cell>
          <cell r="I18">
            <v>275.08</v>
          </cell>
          <cell r="K18">
            <v>91.69</v>
          </cell>
          <cell r="M18">
            <v>0</v>
          </cell>
        </row>
        <row r="19">
          <cell r="A19">
            <v>317</v>
          </cell>
          <cell r="B19" t="str">
            <v>CalViva Health/Madera</v>
          </cell>
          <cell r="C19"/>
          <cell r="D19" t="str">
            <v>YES</v>
          </cell>
          <cell r="E19"/>
          <cell r="F19">
            <v>6329.0815104328813</v>
          </cell>
          <cell r="G19">
            <v>6691.772663081877</v>
          </cell>
          <cell r="I19">
            <v>0</v>
          </cell>
          <cell r="K19">
            <v>90.67</v>
          </cell>
          <cell r="M19">
            <v>0</v>
          </cell>
        </row>
        <row r="20">
          <cell r="A20">
            <v>364</v>
          </cell>
          <cell r="B20" t="str">
            <v>Anthem Blue Cross/Madera</v>
          </cell>
          <cell r="C20"/>
          <cell r="D20"/>
          <cell r="E20"/>
          <cell r="F20">
            <v>6329.0815104328813</v>
          </cell>
          <cell r="G20">
            <v>6691.772663081877</v>
          </cell>
          <cell r="I20">
            <v>0</v>
          </cell>
          <cell r="K20">
            <v>0</v>
          </cell>
          <cell r="M20">
            <v>0</v>
          </cell>
        </row>
        <row r="21">
          <cell r="A21">
            <v>305</v>
          </cell>
          <cell r="B21" t="str">
            <v>Inland Empire HP/Riverside</v>
          </cell>
          <cell r="C21" t="str">
            <v>YES</v>
          </cell>
          <cell r="D21" t="str">
            <v>YES</v>
          </cell>
          <cell r="E21"/>
          <cell r="F21">
            <v>5510.7464724355632</v>
          </cell>
          <cell r="G21">
            <v>5826.5841061722349</v>
          </cell>
          <cell r="I21">
            <v>236.88</v>
          </cell>
          <cell r="K21">
            <v>78.959999999999994</v>
          </cell>
          <cell r="M21">
            <v>0</v>
          </cell>
        </row>
        <row r="22">
          <cell r="A22">
            <v>355</v>
          </cell>
          <cell r="B22" t="str">
            <v>Molina Healthcare/Riverside</v>
          </cell>
          <cell r="C22" t="str">
            <v>YES</v>
          </cell>
          <cell r="D22"/>
          <cell r="E22"/>
          <cell r="F22">
            <v>5510.7464724355632</v>
          </cell>
          <cell r="G22">
            <v>5826.5841061722349</v>
          </cell>
          <cell r="I22">
            <v>236.88</v>
          </cell>
          <cell r="K22">
            <v>0</v>
          </cell>
          <cell r="M22">
            <v>0</v>
          </cell>
        </row>
        <row r="23">
          <cell r="A23">
            <v>306</v>
          </cell>
          <cell r="B23" t="str">
            <v>Inland Empire HP/San Bernardino</v>
          </cell>
          <cell r="C23" t="str">
            <v>YES</v>
          </cell>
          <cell r="D23" t="str">
            <v>YES</v>
          </cell>
          <cell r="E23"/>
          <cell r="F23">
            <v>5805.9634223495605</v>
          </cell>
          <cell r="G23">
            <v>6138.7121141375155</v>
          </cell>
          <cell r="I23">
            <v>249.56</v>
          </cell>
          <cell r="K23">
            <v>83.19</v>
          </cell>
          <cell r="M23">
            <v>0</v>
          </cell>
        </row>
        <row r="24">
          <cell r="A24">
            <v>356</v>
          </cell>
          <cell r="B24" t="str">
            <v>Molina Healthcare/San Bernardino</v>
          </cell>
          <cell r="C24" t="str">
            <v>YES</v>
          </cell>
          <cell r="D24"/>
          <cell r="E24"/>
          <cell r="F24">
            <v>5805.9634223495605</v>
          </cell>
          <cell r="G24">
            <v>6138.7121141375155</v>
          </cell>
          <cell r="I24">
            <v>249.56</v>
          </cell>
          <cell r="K24">
            <v>0</v>
          </cell>
          <cell r="M24">
            <v>0</v>
          </cell>
        </row>
        <row r="25">
          <cell r="A25">
            <v>307</v>
          </cell>
          <cell r="B25" t="str">
            <v>San Francisco Health Plan</v>
          </cell>
          <cell r="C25" t="str">
            <v>YES</v>
          </cell>
          <cell r="D25" t="str">
            <v>YES</v>
          </cell>
          <cell r="E25"/>
          <cell r="F25">
            <v>7865.4638475991542</v>
          </cell>
          <cell r="G25">
            <v>8316.1299807061587</v>
          </cell>
          <cell r="I25">
            <v>338</v>
          </cell>
          <cell r="K25">
            <v>112.67</v>
          </cell>
          <cell r="M25">
            <v>0</v>
          </cell>
        </row>
        <row r="26">
          <cell r="A26">
            <v>343</v>
          </cell>
          <cell r="B26" t="str">
            <v>Anthem Blue Cross/San Francisco</v>
          </cell>
          <cell r="C26" t="str">
            <v>YES</v>
          </cell>
          <cell r="D26"/>
          <cell r="E26"/>
          <cell r="F26">
            <v>7865.4638475991542</v>
          </cell>
          <cell r="G26">
            <v>8316.1299807061587</v>
          </cell>
          <cell r="I26">
            <v>338</v>
          </cell>
          <cell r="K26">
            <v>0</v>
          </cell>
          <cell r="M26">
            <v>0</v>
          </cell>
        </row>
        <row r="27">
          <cell r="A27">
            <v>308</v>
          </cell>
          <cell r="B27" t="str">
            <v>HP of San Joaquin/San Joaquin</v>
          </cell>
          <cell r="C27" t="str">
            <v>YES</v>
          </cell>
          <cell r="D27" t="str">
            <v>YES</v>
          </cell>
          <cell r="E27"/>
          <cell r="F27">
            <v>6318.7484418783761</v>
          </cell>
          <cell r="G27">
            <v>6680.8929950981747</v>
          </cell>
          <cell r="I27">
            <v>271.61</v>
          </cell>
          <cell r="K27">
            <v>90.54</v>
          </cell>
          <cell r="M27">
            <v>0</v>
          </cell>
        </row>
        <row r="28">
          <cell r="A28">
            <v>354</v>
          </cell>
          <cell r="B28" t="str">
            <v>Health Net of California/San Joaquin</v>
          </cell>
          <cell r="C28" t="str">
            <v>YES</v>
          </cell>
          <cell r="D28" t="str">
            <v>YES</v>
          </cell>
          <cell r="E28"/>
          <cell r="F28">
            <v>6318.7484418783761</v>
          </cell>
          <cell r="G28">
            <v>6680.8929950981747</v>
          </cell>
          <cell r="I28">
            <v>271.61</v>
          </cell>
          <cell r="K28">
            <v>90.54</v>
          </cell>
          <cell r="M28">
            <v>0</v>
          </cell>
        </row>
        <row r="29">
          <cell r="A29">
            <v>309</v>
          </cell>
          <cell r="B29" t="str">
            <v>Santa Clara Family HP</v>
          </cell>
          <cell r="C29" t="str">
            <v>YES</v>
          </cell>
          <cell r="D29" t="str">
            <v>YES</v>
          </cell>
          <cell r="E29"/>
          <cell r="F29">
            <v>7174.122213108044</v>
          </cell>
          <cell r="G29">
            <v>7585.1589448771956</v>
          </cell>
          <cell r="I29">
            <v>308.27999999999997</v>
          </cell>
          <cell r="K29">
            <v>102.76</v>
          </cell>
          <cell r="M29">
            <v>0</v>
          </cell>
        </row>
        <row r="30">
          <cell r="A30">
            <v>345</v>
          </cell>
          <cell r="B30" t="str">
            <v>Anthem Blue Cross/Santa Clara</v>
          </cell>
          <cell r="C30" t="str">
            <v>YES</v>
          </cell>
          <cell r="D30"/>
          <cell r="E30"/>
          <cell r="F30">
            <v>7174.122213108044</v>
          </cell>
          <cell r="G30">
            <v>7585.1589448771956</v>
          </cell>
          <cell r="I30">
            <v>308.27999999999997</v>
          </cell>
          <cell r="K30">
            <v>0</v>
          </cell>
          <cell r="M30">
            <v>0</v>
          </cell>
        </row>
        <row r="31">
          <cell r="A31">
            <v>312</v>
          </cell>
          <cell r="B31" t="str">
            <v>HP of San Joaquin/Stanislaus</v>
          </cell>
          <cell r="C31"/>
          <cell r="D31" t="str">
            <v>YES</v>
          </cell>
          <cell r="E31"/>
          <cell r="F31">
            <v>6494.4373451878746</v>
          </cell>
          <cell r="G31">
            <v>6866.5965428573381</v>
          </cell>
          <cell r="I31">
            <v>0</v>
          </cell>
          <cell r="K31">
            <v>93.04</v>
          </cell>
          <cell r="M31">
            <v>0</v>
          </cell>
        </row>
        <row r="32">
          <cell r="A32">
            <v>361</v>
          </cell>
          <cell r="B32" t="str">
            <v>Health Net of California/Stanislaus</v>
          </cell>
          <cell r="C32"/>
          <cell r="D32" t="str">
            <v>YES</v>
          </cell>
          <cell r="E32"/>
          <cell r="F32">
            <v>6494.4373451878746</v>
          </cell>
          <cell r="G32">
            <v>6866.5965428573381</v>
          </cell>
          <cell r="I32">
            <v>0</v>
          </cell>
          <cell r="K32">
            <v>93.04</v>
          </cell>
          <cell r="M32">
            <v>0</v>
          </cell>
        </row>
        <row r="33">
          <cell r="A33">
            <v>311</v>
          </cell>
          <cell r="B33" t="str">
            <v>Anthem Blue Cross/Tulare</v>
          </cell>
          <cell r="C33"/>
          <cell r="D33"/>
          <cell r="E33"/>
          <cell r="F33">
            <v>6615.8509798837513</v>
          </cell>
          <cell r="G33">
            <v>6994.9734517131337</v>
          </cell>
          <cell r="I33">
            <v>0</v>
          </cell>
          <cell r="K33">
            <v>0</v>
          </cell>
          <cell r="M33">
            <v>0</v>
          </cell>
        </row>
        <row r="34">
          <cell r="A34">
            <v>353</v>
          </cell>
          <cell r="B34" t="str">
            <v>Health Net of California/Tulare</v>
          </cell>
          <cell r="C34"/>
          <cell r="D34" t="str">
            <v>YES</v>
          </cell>
          <cell r="E34"/>
          <cell r="F34">
            <v>6615.8509798837513</v>
          </cell>
          <cell r="G34">
            <v>6994.9734517131337</v>
          </cell>
          <cell r="I34">
            <v>0</v>
          </cell>
          <cell r="K34">
            <v>94.78</v>
          </cell>
          <cell r="M34">
            <v>0</v>
          </cell>
        </row>
        <row r="35">
          <cell r="A35">
            <v>190</v>
          </cell>
          <cell r="B35" t="str">
            <v>Anthem Blue Cross/Sacramento</v>
          </cell>
          <cell r="C35"/>
          <cell r="D35"/>
          <cell r="E35"/>
          <cell r="F35">
            <v>7893.1405884268815</v>
          </cell>
          <cell r="G35">
            <v>8345.3965847264935</v>
          </cell>
          <cell r="I35">
            <v>0</v>
          </cell>
          <cell r="K35">
            <v>0</v>
          </cell>
          <cell r="M35">
            <v>0</v>
          </cell>
        </row>
        <row r="36">
          <cell r="A36">
            <v>150</v>
          </cell>
          <cell r="B36" t="str">
            <v>Health Net of California/Sacramento</v>
          </cell>
          <cell r="C36"/>
          <cell r="D36" t="str">
            <v>YES</v>
          </cell>
          <cell r="E36"/>
          <cell r="F36">
            <v>7893.1405884268815</v>
          </cell>
          <cell r="G36">
            <v>8345.3965847264935</v>
          </cell>
          <cell r="I36">
            <v>0</v>
          </cell>
          <cell r="K36">
            <v>113.06</v>
          </cell>
          <cell r="M36">
            <v>0</v>
          </cell>
        </row>
        <row r="37">
          <cell r="A37">
            <v>130</v>
          </cell>
          <cell r="B37" t="str">
            <v>Molina Healthcare/Sacramento</v>
          </cell>
          <cell r="C37"/>
          <cell r="D37"/>
          <cell r="E37"/>
          <cell r="F37">
            <v>7893.1405884268815</v>
          </cell>
          <cell r="G37">
            <v>8345.3965847264935</v>
          </cell>
          <cell r="I37">
            <v>0</v>
          </cell>
          <cell r="K37">
            <v>0</v>
          </cell>
          <cell r="M37">
            <v>0</v>
          </cell>
        </row>
        <row r="38">
          <cell r="A38">
            <v>170</v>
          </cell>
          <cell r="B38" t="str">
            <v>Kaiser Foundation HP/Sacramento</v>
          </cell>
          <cell r="C38"/>
          <cell r="D38"/>
          <cell r="E38" t="str">
            <v>YES</v>
          </cell>
          <cell r="F38">
            <v>7893.1405884268815</v>
          </cell>
          <cell r="G38">
            <v>8345.3965847264935</v>
          </cell>
          <cell r="I38">
            <v>0</v>
          </cell>
          <cell r="K38">
            <v>0</v>
          </cell>
          <cell r="M38">
            <v>452.26</v>
          </cell>
        </row>
        <row r="39">
          <cell r="A39">
            <v>167</v>
          </cell>
          <cell r="B39" t="str">
            <v>Care1st HP/San Diego</v>
          </cell>
          <cell r="C39"/>
          <cell r="D39"/>
          <cell r="E39"/>
          <cell r="F39">
            <v>6419.5888456011544</v>
          </cell>
          <cell r="G39">
            <v>6787.425515385733</v>
          </cell>
          <cell r="I39">
            <v>0</v>
          </cell>
          <cell r="K39">
            <v>0</v>
          </cell>
          <cell r="M39">
            <v>0</v>
          </cell>
        </row>
        <row r="40">
          <cell r="A40">
            <v>29</v>
          </cell>
          <cell r="B40" t="str">
            <v>Community Health Group/San Diego</v>
          </cell>
          <cell r="C40"/>
          <cell r="D40" t="str">
            <v>YES</v>
          </cell>
          <cell r="E40"/>
          <cell r="F40">
            <v>6419.5888456011544</v>
          </cell>
          <cell r="G40">
            <v>6787.425515385733</v>
          </cell>
          <cell r="I40">
            <v>0</v>
          </cell>
          <cell r="K40">
            <v>91.96</v>
          </cell>
          <cell r="M40">
            <v>0</v>
          </cell>
        </row>
        <row r="41">
          <cell r="A41">
            <v>68</v>
          </cell>
          <cell r="B41" t="str">
            <v>Health Net of California/San Diego</v>
          </cell>
          <cell r="C41"/>
          <cell r="D41" t="str">
            <v>YES</v>
          </cell>
          <cell r="E41"/>
          <cell r="F41">
            <v>6419.5888456011544</v>
          </cell>
          <cell r="G41">
            <v>6787.425515385733</v>
          </cell>
          <cell r="I41">
            <v>0</v>
          </cell>
          <cell r="K41">
            <v>91.96</v>
          </cell>
          <cell r="M41">
            <v>0</v>
          </cell>
        </row>
        <row r="42">
          <cell r="A42">
            <v>79</v>
          </cell>
          <cell r="B42" t="str">
            <v>Kaiser Foundation HP/San Diego</v>
          </cell>
          <cell r="C42"/>
          <cell r="D42"/>
          <cell r="E42" t="str">
            <v>YES</v>
          </cell>
          <cell r="F42">
            <v>6419.5888456011544</v>
          </cell>
          <cell r="G42">
            <v>6787.425515385733</v>
          </cell>
          <cell r="I42">
            <v>0</v>
          </cell>
          <cell r="K42">
            <v>0</v>
          </cell>
          <cell r="M42">
            <v>367.84</v>
          </cell>
        </row>
        <row r="43">
          <cell r="A43">
            <v>131</v>
          </cell>
          <cell r="B43" t="str">
            <v>Molina Healthcare/San Diego</v>
          </cell>
          <cell r="C43"/>
          <cell r="D43"/>
          <cell r="E43"/>
          <cell r="F43">
            <v>6419.5888456011544</v>
          </cell>
          <cell r="G43">
            <v>6787.425515385733</v>
          </cell>
          <cell r="I43">
            <v>0</v>
          </cell>
          <cell r="K43">
            <v>0</v>
          </cell>
          <cell r="M43">
            <v>0</v>
          </cell>
        </row>
        <row r="44">
          <cell r="A44" t="str">
            <v>100-117</v>
          </cell>
          <cell r="B44" t="str">
            <v>Anthem Blue Cross/GMC 18 Rural Exp.</v>
          </cell>
          <cell r="C44"/>
          <cell r="D44"/>
          <cell r="E44"/>
          <cell r="F44">
            <v>7904.7127844036404</v>
          </cell>
          <cell r="G44">
            <v>8196.4681974234154</v>
          </cell>
          <cell r="I44">
            <v>0</v>
          </cell>
          <cell r="K44">
            <v>0</v>
          </cell>
          <cell r="M44">
            <v>0</v>
          </cell>
        </row>
        <row r="45">
          <cell r="A45" t="str">
            <v>118–129, 133–142</v>
          </cell>
          <cell r="B45" t="str">
            <v>CA Health &amp; Wellness/GMC 18 Rural Exp.</v>
          </cell>
          <cell r="C45"/>
          <cell r="D45"/>
          <cell r="E45"/>
          <cell r="F45">
            <v>7600.6853696188846</v>
          </cell>
          <cell r="G45">
            <v>8196.4681974234154</v>
          </cell>
          <cell r="I45">
            <v>0</v>
          </cell>
          <cell r="K45">
            <v>0</v>
          </cell>
          <cell r="M45">
            <v>0</v>
          </cell>
        </row>
        <row r="46">
          <cell r="A46" t="str">
            <v>177-179</v>
          </cell>
          <cell r="B46" t="str">
            <v>Kaiser Foundation HP/Kaiser Rural Exp.</v>
          </cell>
          <cell r="C46"/>
          <cell r="D46"/>
          <cell r="E46" t="str">
            <v>YES</v>
          </cell>
          <cell r="F46">
            <v>7397.0932290899254</v>
          </cell>
          <cell r="G46">
            <v>7976.9324600028904</v>
          </cell>
          <cell r="I46">
            <v>0</v>
          </cell>
          <cell r="K46">
            <v>0</v>
          </cell>
          <cell r="M46">
            <v>579.84</v>
          </cell>
        </row>
        <row r="47">
          <cell r="A47">
            <v>143</v>
          </cell>
          <cell r="B47" t="str">
            <v>CA Health &amp; Wellness/Imperial</v>
          </cell>
          <cell r="C47"/>
          <cell r="D47"/>
          <cell r="E47"/>
          <cell r="F47">
            <v>6530.678807962604</v>
          </cell>
          <cell r="G47">
            <v>7042.6478034172751</v>
          </cell>
          <cell r="I47">
            <v>0</v>
          </cell>
          <cell r="K47">
            <v>0</v>
          </cell>
          <cell r="M47">
            <v>0</v>
          </cell>
        </row>
        <row r="48">
          <cell r="A48">
            <v>145</v>
          </cell>
          <cell r="B48" t="str">
            <v>Molina Healthcare/Imperial</v>
          </cell>
          <cell r="C48"/>
          <cell r="D48"/>
          <cell r="E48"/>
          <cell r="F48">
            <v>6530.678807962604</v>
          </cell>
          <cell r="G48">
            <v>7042.6478034172751</v>
          </cell>
          <cell r="I48">
            <v>0</v>
          </cell>
          <cell r="K48">
            <v>0</v>
          </cell>
          <cell r="M48">
            <v>0</v>
          </cell>
        </row>
        <row r="49">
          <cell r="A49">
            <v>144</v>
          </cell>
          <cell r="B49" t="str">
            <v>Anthem Blue Cross/San Benito</v>
          </cell>
          <cell r="C49"/>
          <cell r="D49"/>
          <cell r="E49"/>
          <cell r="F49">
            <v>9746.2189904310853</v>
          </cell>
          <cell r="G49">
            <v>10105.824488260474</v>
          </cell>
          <cell r="I49">
            <v>0</v>
          </cell>
          <cell r="K49">
            <v>0</v>
          </cell>
          <cell r="M49">
            <v>0</v>
          </cell>
        </row>
      </sheetData>
      <sheetData sheetId="8"/>
      <sheetData sheetId="9">
        <row r="12">
          <cell r="X12">
            <v>113.16</v>
          </cell>
        </row>
      </sheetData>
      <sheetData sheetId="10">
        <row r="12">
          <cell r="Y12">
            <v>550.89</v>
          </cell>
        </row>
      </sheetData>
      <sheetData sheetId="11">
        <row r="6">
          <cell r="R6">
            <v>8560.69</v>
          </cell>
        </row>
      </sheetData>
      <sheetData sheetId="12">
        <row r="12">
          <cell r="Y12">
            <v>10017.41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58">
          <cell r="T158">
            <v>0.10173363841735672</v>
          </cell>
        </row>
      </sheetData>
      <sheetData sheetId="42">
        <row r="158">
          <cell r="T158">
            <v>3.540277253011425E-2</v>
          </cell>
        </row>
      </sheetData>
      <sheetData sheetId="43">
        <row r="158">
          <cell r="T158">
            <v>5.6880881194475735E-2</v>
          </cell>
        </row>
      </sheetData>
      <sheetData sheetId="44">
        <row r="158">
          <cell r="T158">
            <v>7.2186493054174947E-2</v>
          </cell>
        </row>
      </sheetData>
      <sheetData sheetId="45">
        <row r="158">
          <cell r="T158">
            <v>5.0670622141178255E-2</v>
          </cell>
        </row>
      </sheetData>
      <sheetData sheetId="46">
        <row r="158">
          <cell r="T158">
            <v>2.463719434069345E-2</v>
          </cell>
        </row>
      </sheetData>
      <sheetData sheetId="47">
        <row r="158">
          <cell r="T158">
            <v>2.4104379421047237E-2</v>
          </cell>
        </row>
      </sheetData>
      <sheetData sheetId="48">
        <row r="158">
          <cell r="T158">
            <v>2.5796751545021944E-2</v>
          </cell>
        </row>
      </sheetData>
      <sheetData sheetId="49">
        <row r="158">
          <cell r="T158">
            <v>2.9096757090068388E-2</v>
          </cell>
        </row>
      </sheetData>
      <sheetData sheetId="50"/>
      <sheetData sheetId="51">
        <row r="30">
          <cell r="BF30">
            <v>2.650125694749764</v>
          </cell>
        </row>
      </sheetData>
      <sheetData sheetId="52">
        <row r="30">
          <cell r="BF30">
            <v>2.5947455965216242</v>
          </cell>
        </row>
      </sheetData>
      <sheetData sheetId="53">
        <row r="30">
          <cell r="BF30">
            <v>2.8489721617516728</v>
          </cell>
        </row>
      </sheetData>
      <sheetData sheetId="54">
        <row r="30">
          <cell r="BF30">
            <v>2.8959468950497045</v>
          </cell>
        </row>
      </sheetData>
      <sheetData sheetId="55">
        <row r="30">
          <cell r="BF30">
            <v>5.6746686693603776E-2</v>
          </cell>
        </row>
      </sheetData>
      <sheetData sheetId="56">
        <row r="30">
          <cell r="BF30">
            <v>5.741816973018047E-2</v>
          </cell>
        </row>
      </sheetData>
      <sheetData sheetId="57">
        <row r="30">
          <cell r="BF30">
            <v>5.370762206777667E-2</v>
          </cell>
        </row>
      </sheetData>
      <sheetData sheetId="58">
        <row r="30">
          <cell r="BF30">
            <v>5.6900417171579516E-2</v>
          </cell>
        </row>
      </sheetData>
      <sheetData sheetId="59">
        <row r="30">
          <cell r="BF30">
            <v>5.5338992340723613E-2</v>
          </cell>
        </row>
      </sheetData>
      <sheetData sheetId="60"/>
      <sheetData sheetId="61">
        <row r="8">
          <cell r="Y8">
            <v>232.74</v>
          </cell>
        </row>
      </sheetData>
      <sheetData sheetId="62">
        <row r="30">
          <cell r="W30">
            <v>9451.4500000000007</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15 GMC"/>
      <sheetName val="Nov 2014 GMC (2)"/>
      <sheetName val="GMC PT 2015"/>
      <sheetName val="GMC Data"/>
      <sheetName val="Nov 2015 COHS"/>
      <sheetName val="Nov 2014 COHS (2)"/>
      <sheetName val="COHS PT 2015"/>
      <sheetName val="COHS Data"/>
      <sheetName val="Nov 2015 2-Plan"/>
      <sheetName val="Nov 2014 2-Plan (2)"/>
      <sheetName val="2 Plan PT 2015"/>
      <sheetName val="Two Plan Data"/>
      <sheetName val="Nov 2015 Regional"/>
      <sheetName val="Nov 2014 Regional (2)"/>
      <sheetName val="Regional PT 2015"/>
      <sheetName val="Regional Data"/>
    </sheetNames>
    <sheetDataSet>
      <sheetData sheetId="0"/>
      <sheetData sheetId="1"/>
      <sheetData sheetId="2">
        <row r="3">
          <cell r="A3" t="str">
            <v>File current through February 2015</v>
          </cell>
        </row>
      </sheetData>
      <sheetData sheetId="3"/>
      <sheetData sheetId="4"/>
      <sheetData sheetId="5"/>
      <sheetData sheetId="6">
        <row r="2">
          <cell r="A2" t="str">
            <v>File current through February 2015</v>
          </cell>
        </row>
      </sheetData>
      <sheetData sheetId="7"/>
      <sheetData sheetId="8"/>
      <sheetData sheetId="9"/>
      <sheetData sheetId="10">
        <row r="2">
          <cell r="A2" t="str">
            <v>File current through February 2015</v>
          </cell>
        </row>
        <row r="20">
          <cell r="A20" t="str">
            <v>Plan_Code</v>
          </cell>
          <cell r="B20" t="str">
            <v>N</v>
          </cell>
          <cell r="C20" t="str">
            <v>NYN</v>
          </cell>
          <cell r="D20" t="str">
            <v>NYY</v>
          </cell>
          <cell r="E20" t="str">
            <v>YNN</v>
          </cell>
          <cell r="F20" t="str">
            <v>YNY</v>
          </cell>
          <cell r="G20" t="str">
            <v>YYN</v>
          </cell>
          <cell r="H20" t="str">
            <v>YYY</v>
          </cell>
          <cell r="I20" t="str">
            <v>Grand Total</v>
          </cell>
          <cell r="K20" t="str">
            <v xml:space="preserve">Y </v>
          </cell>
        </row>
        <row r="21">
          <cell r="A21">
            <v>300</v>
          </cell>
          <cell r="B21">
            <v>58657</v>
          </cell>
          <cell r="C21">
            <v>704</v>
          </cell>
          <cell r="D21">
            <v>14773</v>
          </cell>
          <cell r="E21">
            <v>21</v>
          </cell>
          <cell r="F21">
            <v>126</v>
          </cell>
          <cell r="G21">
            <v>336</v>
          </cell>
          <cell r="H21">
            <v>55363</v>
          </cell>
          <cell r="I21">
            <v>129980</v>
          </cell>
          <cell r="K21">
            <v>71323</v>
          </cell>
        </row>
        <row r="22">
          <cell r="A22">
            <v>301</v>
          </cell>
          <cell r="B22">
            <v>28436</v>
          </cell>
          <cell r="C22">
            <v>309</v>
          </cell>
          <cell r="D22">
            <v>6115</v>
          </cell>
          <cell r="E22">
            <v>28</v>
          </cell>
          <cell r="F22">
            <v>62</v>
          </cell>
          <cell r="G22">
            <v>154</v>
          </cell>
          <cell r="H22">
            <v>14798</v>
          </cell>
          <cell r="I22">
            <v>49902</v>
          </cell>
          <cell r="K22">
            <v>21466</v>
          </cell>
        </row>
        <row r="23">
          <cell r="A23">
            <v>303</v>
          </cell>
          <cell r="B23">
            <v>7644</v>
          </cell>
          <cell r="C23">
            <v>41</v>
          </cell>
          <cell r="D23">
            <v>1774</v>
          </cell>
          <cell r="E23">
            <v>13</v>
          </cell>
          <cell r="F23">
            <v>43</v>
          </cell>
          <cell r="G23">
            <v>73</v>
          </cell>
          <cell r="H23">
            <v>7387</v>
          </cell>
          <cell r="I23">
            <v>16975</v>
          </cell>
          <cell r="K23">
            <v>9331</v>
          </cell>
        </row>
        <row r="24">
          <cell r="A24">
            <v>304</v>
          </cell>
          <cell r="B24">
            <v>223187</v>
          </cell>
          <cell r="C24">
            <v>3594</v>
          </cell>
          <cell r="D24">
            <v>56873</v>
          </cell>
          <cell r="E24">
            <v>229</v>
          </cell>
          <cell r="F24">
            <v>925</v>
          </cell>
          <cell r="G24">
            <v>1542</v>
          </cell>
          <cell r="H24">
            <v>168121</v>
          </cell>
          <cell r="I24">
            <v>454471</v>
          </cell>
          <cell r="K24">
            <v>231284</v>
          </cell>
        </row>
        <row r="25">
          <cell r="A25">
            <v>305</v>
          </cell>
          <cell r="B25">
            <v>23035</v>
          </cell>
          <cell r="C25">
            <v>319</v>
          </cell>
          <cell r="D25">
            <v>9020</v>
          </cell>
          <cell r="E25">
            <v>11</v>
          </cell>
          <cell r="F25">
            <v>92</v>
          </cell>
          <cell r="G25">
            <v>220</v>
          </cell>
          <cell r="H25">
            <v>22958</v>
          </cell>
          <cell r="I25">
            <v>55655</v>
          </cell>
          <cell r="K25">
            <v>32620</v>
          </cell>
        </row>
        <row r="26">
          <cell r="A26">
            <v>306</v>
          </cell>
          <cell r="B26">
            <v>24747</v>
          </cell>
          <cell r="C26">
            <v>388</v>
          </cell>
          <cell r="D26">
            <v>9019</v>
          </cell>
          <cell r="E26">
            <v>25</v>
          </cell>
          <cell r="F26">
            <v>134</v>
          </cell>
          <cell r="G26">
            <v>190</v>
          </cell>
          <cell r="H26">
            <v>25136</v>
          </cell>
          <cell r="I26">
            <v>59639</v>
          </cell>
          <cell r="K26">
            <v>34892</v>
          </cell>
        </row>
        <row r="27">
          <cell r="A27">
            <v>307</v>
          </cell>
          <cell r="B27">
            <v>24047</v>
          </cell>
          <cell r="C27">
            <v>492</v>
          </cell>
          <cell r="D27">
            <v>7934</v>
          </cell>
          <cell r="E27">
            <v>33</v>
          </cell>
          <cell r="F27">
            <v>99</v>
          </cell>
          <cell r="G27">
            <v>169</v>
          </cell>
          <cell r="H27">
            <v>22336</v>
          </cell>
          <cell r="I27">
            <v>55110</v>
          </cell>
          <cell r="K27">
            <v>31063</v>
          </cell>
        </row>
        <row r="28">
          <cell r="A28">
            <v>308</v>
          </cell>
          <cell r="B28">
            <v>14509</v>
          </cell>
          <cell r="C28">
            <v>170</v>
          </cell>
          <cell r="D28">
            <v>5264</v>
          </cell>
          <cell r="E28">
            <v>6</v>
          </cell>
          <cell r="F28">
            <v>94</v>
          </cell>
          <cell r="G28">
            <v>90</v>
          </cell>
          <cell r="H28">
            <v>11190</v>
          </cell>
          <cell r="I28">
            <v>31323</v>
          </cell>
          <cell r="K28">
            <v>16814</v>
          </cell>
        </row>
        <row r="29">
          <cell r="A29">
            <v>309</v>
          </cell>
          <cell r="B29">
            <v>65811</v>
          </cell>
          <cell r="C29">
            <v>825</v>
          </cell>
          <cell r="D29">
            <v>13830</v>
          </cell>
          <cell r="E29">
            <v>22</v>
          </cell>
          <cell r="F29">
            <v>109</v>
          </cell>
          <cell r="G29">
            <v>232</v>
          </cell>
          <cell r="H29">
            <v>43904</v>
          </cell>
          <cell r="I29">
            <v>124733</v>
          </cell>
          <cell r="K29">
            <v>58922</v>
          </cell>
        </row>
        <row r="30">
          <cell r="A30">
            <v>311</v>
          </cell>
          <cell r="B30">
            <v>3124</v>
          </cell>
          <cell r="C30">
            <v>20</v>
          </cell>
          <cell r="D30">
            <v>725</v>
          </cell>
          <cell r="E30">
            <v>1</v>
          </cell>
          <cell r="F30">
            <v>21</v>
          </cell>
          <cell r="G30">
            <v>48</v>
          </cell>
          <cell r="H30">
            <v>6864</v>
          </cell>
          <cell r="I30">
            <v>10803</v>
          </cell>
          <cell r="K30">
            <v>7679</v>
          </cell>
        </row>
        <row r="31">
          <cell r="A31">
            <v>312</v>
          </cell>
          <cell r="B31">
            <v>3663</v>
          </cell>
          <cell r="C31">
            <v>83</v>
          </cell>
          <cell r="D31">
            <v>468</v>
          </cell>
          <cell r="E31">
            <v>5</v>
          </cell>
          <cell r="F31">
            <v>18</v>
          </cell>
          <cell r="G31">
            <v>17</v>
          </cell>
          <cell r="H31">
            <v>1862</v>
          </cell>
          <cell r="I31">
            <v>6116</v>
          </cell>
          <cell r="K31">
            <v>2453</v>
          </cell>
        </row>
        <row r="32">
          <cell r="A32">
            <v>315</v>
          </cell>
          <cell r="B32">
            <v>12034</v>
          </cell>
          <cell r="C32">
            <v>106</v>
          </cell>
          <cell r="D32">
            <v>5964</v>
          </cell>
          <cell r="E32">
            <v>3</v>
          </cell>
          <cell r="F32">
            <v>19</v>
          </cell>
          <cell r="G32">
            <v>32</v>
          </cell>
          <cell r="H32">
            <v>10406</v>
          </cell>
          <cell r="I32">
            <v>28564</v>
          </cell>
          <cell r="K32">
            <v>16530</v>
          </cell>
        </row>
        <row r="33">
          <cell r="A33">
            <v>316</v>
          </cell>
          <cell r="B33">
            <v>971</v>
          </cell>
          <cell r="C33">
            <v>9</v>
          </cell>
          <cell r="D33">
            <v>215</v>
          </cell>
          <cell r="G33">
            <v>16</v>
          </cell>
          <cell r="H33">
            <v>948</v>
          </cell>
          <cell r="I33">
            <v>2159</v>
          </cell>
          <cell r="K33">
            <v>1188</v>
          </cell>
        </row>
        <row r="34">
          <cell r="A34">
            <v>317</v>
          </cell>
          <cell r="B34">
            <v>961</v>
          </cell>
          <cell r="C34">
            <v>7</v>
          </cell>
          <cell r="D34">
            <v>324</v>
          </cell>
          <cell r="E34">
            <v>5</v>
          </cell>
          <cell r="F34">
            <v>15</v>
          </cell>
          <cell r="G34">
            <v>42</v>
          </cell>
          <cell r="H34">
            <v>1616</v>
          </cell>
          <cell r="I34">
            <v>2970</v>
          </cell>
          <cell r="K34">
            <v>2009</v>
          </cell>
        </row>
        <row r="35">
          <cell r="A35">
            <v>340</v>
          </cell>
          <cell r="B35">
            <v>9541</v>
          </cell>
          <cell r="C35">
            <v>64</v>
          </cell>
          <cell r="D35">
            <v>2151</v>
          </cell>
          <cell r="E35">
            <v>3</v>
          </cell>
          <cell r="F35">
            <v>16</v>
          </cell>
          <cell r="G35">
            <v>21</v>
          </cell>
          <cell r="H35">
            <v>3405</v>
          </cell>
          <cell r="I35">
            <v>15201</v>
          </cell>
          <cell r="K35">
            <v>5660</v>
          </cell>
        </row>
        <row r="36">
          <cell r="A36">
            <v>343</v>
          </cell>
          <cell r="B36">
            <v>6142</v>
          </cell>
          <cell r="C36">
            <v>107</v>
          </cell>
          <cell r="D36">
            <v>2165</v>
          </cell>
          <cell r="E36">
            <v>14</v>
          </cell>
          <cell r="F36">
            <v>44</v>
          </cell>
          <cell r="G36">
            <v>32</v>
          </cell>
          <cell r="H36">
            <v>8353</v>
          </cell>
          <cell r="I36">
            <v>16857</v>
          </cell>
          <cell r="K36">
            <v>10715</v>
          </cell>
        </row>
        <row r="37">
          <cell r="A37">
            <v>344</v>
          </cell>
          <cell r="B37">
            <v>3431</v>
          </cell>
          <cell r="C37">
            <v>40</v>
          </cell>
          <cell r="D37">
            <v>626</v>
          </cell>
          <cell r="E37">
            <v>2</v>
          </cell>
          <cell r="F37">
            <v>9</v>
          </cell>
          <cell r="G37">
            <v>39</v>
          </cell>
          <cell r="H37">
            <v>1204</v>
          </cell>
          <cell r="I37">
            <v>5351</v>
          </cell>
          <cell r="K37">
            <v>1920</v>
          </cell>
        </row>
        <row r="38">
          <cell r="A38">
            <v>345</v>
          </cell>
          <cell r="B38">
            <v>17388</v>
          </cell>
          <cell r="C38">
            <v>195</v>
          </cell>
          <cell r="D38">
            <v>4114</v>
          </cell>
          <cell r="F38">
            <v>15</v>
          </cell>
          <cell r="G38">
            <v>40</v>
          </cell>
          <cell r="H38">
            <v>9072</v>
          </cell>
          <cell r="I38">
            <v>30824</v>
          </cell>
          <cell r="K38">
            <v>13436</v>
          </cell>
        </row>
        <row r="39">
          <cell r="A39">
            <v>352</v>
          </cell>
          <cell r="B39">
            <v>104431</v>
          </cell>
          <cell r="C39">
            <v>1383</v>
          </cell>
          <cell r="D39">
            <v>28482</v>
          </cell>
          <cell r="E39">
            <v>135</v>
          </cell>
          <cell r="F39">
            <v>426</v>
          </cell>
          <cell r="G39">
            <v>697</v>
          </cell>
          <cell r="H39">
            <v>99821</v>
          </cell>
          <cell r="I39">
            <v>235375</v>
          </cell>
          <cell r="K39">
            <v>130944</v>
          </cell>
        </row>
        <row r="40">
          <cell r="A40">
            <v>353</v>
          </cell>
          <cell r="B40">
            <v>4017</v>
          </cell>
          <cell r="C40">
            <v>39</v>
          </cell>
          <cell r="D40">
            <v>431</v>
          </cell>
          <cell r="E40">
            <v>1</v>
          </cell>
          <cell r="F40">
            <v>17</v>
          </cell>
          <cell r="G40">
            <v>72</v>
          </cell>
          <cell r="H40">
            <v>4165</v>
          </cell>
          <cell r="I40">
            <v>8742</v>
          </cell>
          <cell r="K40">
            <v>4725</v>
          </cell>
        </row>
        <row r="41">
          <cell r="A41">
            <v>354</v>
          </cell>
          <cell r="B41">
            <v>751</v>
          </cell>
          <cell r="C41">
            <v>1</v>
          </cell>
          <cell r="D41">
            <v>154</v>
          </cell>
          <cell r="F41">
            <v>1</v>
          </cell>
          <cell r="G41">
            <v>2</v>
          </cell>
          <cell r="H41">
            <v>383</v>
          </cell>
          <cell r="I41">
            <v>1292</v>
          </cell>
          <cell r="K41">
            <v>541</v>
          </cell>
        </row>
        <row r="42">
          <cell r="A42">
            <v>355</v>
          </cell>
          <cell r="B42">
            <v>5017</v>
          </cell>
          <cell r="C42">
            <v>135</v>
          </cell>
          <cell r="D42">
            <v>2104</v>
          </cell>
          <cell r="F42">
            <v>35</v>
          </cell>
          <cell r="G42">
            <v>28</v>
          </cell>
          <cell r="H42">
            <v>3699</v>
          </cell>
          <cell r="I42">
            <v>11018</v>
          </cell>
          <cell r="K42">
            <v>6001</v>
          </cell>
        </row>
        <row r="43">
          <cell r="A43">
            <v>356</v>
          </cell>
          <cell r="B43">
            <v>6630</v>
          </cell>
          <cell r="C43">
            <v>97</v>
          </cell>
          <cell r="D43">
            <v>1957</v>
          </cell>
          <cell r="E43">
            <v>5</v>
          </cell>
          <cell r="F43">
            <v>21</v>
          </cell>
          <cell r="G43">
            <v>48</v>
          </cell>
          <cell r="H43">
            <v>5134</v>
          </cell>
          <cell r="I43">
            <v>13892</v>
          </cell>
          <cell r="K43">
            <v>7262</v>
          </cell>
        </row>
        <row r="44">
          <cell r="A44">
            <v>360</v>
          </cell>
          <cell r="B44">
            <v>4068</v>
          </cell>
          <cell r="C44">
            <v>25</v>
          </cell>
          <cell r="D44">
            <v>841</v>
          </cell>
          <cell r="E44">
            <v>3</v>
          </cell>
          <cell r="F44">
            <v>41</v>
          </cell>
          <cell r="G44">
            <v>15</v>
          </cell>
          <cell r="H44">
            <v>4370</v>
          </cell>
          <cell r="I44">
            <v>9363</v>
          </cell>
          <cell r="K44">
            <v>5295</v>
          </cell>
        </row>
        <row r="45">
          <cell r="A45">
            <v>361</v>
          </cell>
          <cell r="B45">
            <v>4117</v>
          </cell>
          <cell r="C45">
            <v>48</v>
          </cell>
          <cell r="D45">
            <v>781</v>
          </cell>
          <cell r="F45">
            <v>7</v>
          </cell>
          <cell r="G45">
            <v>23</v>
          </cell>
          <cell r="H45">
            <v>2797</v>
          </cell>
          <cell r="I45">
            <v>7773</v>
          </cell>
          <cell r="K45">
            <v>3656</v>
          </cell>
        </row>
        <row r="46">
          <cell r="A46">
            <v>362</v>
          </cell>
          <cell r="B46">
            <v>4253</v>
          </cell>
          <cell r="C46">
            <v>21</v>
          </cell>
          <cell r="D46">
            <v>2810</v>
          </cell>
          <cell r="E46">
            <v>23</v>
          </cell>
          <cell r="F46">
            <v>4</v>
          </cell>
          <cell r="G46">
            <v>42</v>
          </cell>
          <cell r="H46">
            <v>6836</v>
          </cell>
          <cell r="I46">
            <v>13989</v>
          </cell>
          <cell r="K46">
            <v>9736</v>
          </cell>
        </row>
        <row r="47">
          <cell r="A47">
            <v>363</v>
          </cell>
          <cell r="B47">
            <v>611</v>
          </cell>
          <cell r="C47">
            <v>3</v>
          </cell>
          <cell r="D47">
            <v>262</v>
          </cell>
          <cell r="G47">
            <v>15</v>
          </cell>
          <cell r="H47">
            <v>1026</v>
          </cell>
          <cell r="I47">
            <v>1917</v>
          </cell>
          <cell r="K47">
            <v>1306</v>
          </cell>
        </row>
        <row r="48">
          <cell r="A48">
            <v>364</v>
          </cell>
          <cell r="B48">
            <v>678</v>
          </cell>
          <cell r="C48">
            <v>1</v>
          </cell>
          <cell r="D48">
            <v>126</v>
          </cell>
          <cell r="F48">
            <v>2</v>
          </cell>
          <cell r="G48">
            <v>4</v>
          </cell>
          <cell r="H48">
            <v>895</v>
          </cell>
          <cell r="I48">
            <v>1706</v>
          </cell>
          <cell r="K48">
            <v>1028</v>
          </cell>
        </row>
      </sheetData>
      <sheetData sheetId="11"/>
      <sheetData sheetId="12"/>
      <sheetData sheetId="13"/>
      <sheetData sheetId="14">
        <row r="7">
          <cell r="N7" t="str">
            <v>Disabled</v>
          </cell>
        </row>
      </sheetData>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Flow - Dev Screening"/>
      <sheetName val="CF Backup - Dev Screening"/>
      <sheetName val="Annual Funding - Developmental"/>
      <sheetName val="PC 206_Developmental Screening_"/>
    </sheetNames>
    <definedNames>
      <definedName name="aaa" refersTo="#REF!"/>
      <definedName name="macro111" refersTo="#REF!"/>
      <definedName name="macro12" refersTo="#REF!"/>
      <definedName name="macro186" refersTo="#REF!"/>
      <definedName name="Macro7" refersTo="#REF!"/>
    </definedNames>
    <sheetDataSet>
      <sheetData sheetId="0"/>
      <sheetData sheetId="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_1314_No CBAS"/>
      <sheetName val="Summary_1314_with CBAS"/>
      <sheetName val="Summary_1213"/>
      <sheetName val="COHS lookup"/>
      <sheetName val="Vaccine Admin 1"/>
      <sheetName val="E&amp;M 1"/>
      <sheetName val="Total 2"/>
    </sheetNames>
    <sheetDataSet>
      <sheetData sheetId="0"/>
      <sheetData sheetId="1"/>
      <sheetData sheetId="2"/>
      <sheetData sheetId="3">
        <row r="7">
          <cell r="B7" t="str">
            <v>OrangeChild&amp;Adult</v>
          </cell>
          <cell r="C7">
            <v>506</v>
          </cell>
          <cell r="D7" t="str">
            <v>Orange</v>
          </cell>
          <cell r="E7" t="str">
            <v>CalOptima</v>
          </cell>
          <cell r="F7" t="str">
            <v>Child&amp;Adult</v>
          </cell>
          <cell r="G7">
            <v>3353680</v>
          </cell>
          <cell r="H7">
            <v>133.7110944995114</v>
          </cell>
          <cell r="I7">
            <v>5.2648743459182583</v>
          </cell>
          <cell r="J7">
            <v>128.44622015359315</v>
          </cell>
          <cell r="K7">
            <v>11.11467368167683</v>
          </cell>
          <cell r="L7">
            <v>0.45557868701733284</v>
          </cell>
          <cell r="M7">
            <v>11.570252368694163</v>
          </cell>
          <cell r="N7">
            <v>145.28134686820556</v>
          </cell>
          <cell r="O7">
            <v>140.33923465897766</v>
          </cell>
          <cell r="P7">
            <v>135.0743603130594</v>
          </cell>
          <cell r="Q7">
            <v>151.90948702767182</v>
          </cell>
          <cell r="U7" t="str">
            <v>OrangeAdult &amp; Family</v>
          </cell>
          <cell r="V7">
            <v>506</v>
          </cell>
          <cell r="W7" t="str">
            <v>Orange</v>
          </cell>
          <cell r="X7" t="str">
            <v>CalOptima</v>
          </cell>
          <cell r="Y7" t="str">
            <v>Adult &amp; Family</v>
          </cell>
          <cell r="Z7">
            <v>3422582</v>
          </cell>
          <cell r="AA7">
            <v>137.63438317157357</v>
          </cell>
          <cell r="AB7">
            <v>0</v>
          </cell>
          <cell r="AC7">
            <v>137.63438317157357</v>
          </cell>
          <cell r="AD7">
            <v>14.780555392530909</v>
          </cell>
          <cell r="AE7">
            <v>0.35570204989705623</v>
          </cell>
          <cell r="AF7">
            <v>152.77064061400154</v>
          </cell>
          <cell r="AG7">
            <v>11.11467368167683</v>
          </cell>
          <cell r="AH7">
            <v>0.26748062623594926</v>
          </cell>
          <cell r="AI7">
            <v>11.38215430791278</v>
          </cell>
          <cell r="AJ7">
            <v>164.15279492191431</v>
          </cell>
          <cell r="AO7" t="str">
            <v>OrangeChild&amp;Adult</v>
          </cell>
          <cell r="AP7">
            <v>506</v>
          </cell>
          <cell r="AQ7" t="str">
            <v>Orange</v>
          </cell>
          <cell r="AR7" t="str">
            <v>CalOptima</v>
          </cell>
          <cell r="AS7" t="str">
            <v>Child&amp;Adult</v>
          </cell>
          <cell r="AT7">
            <v>3422582</v>
          </cell>
          <cell r="AU7">
            <v>137.63438317157357</v>
          </cell>
          <cell r="AV7">
            <v>0</v>
          </cell>
          <cell r="AW7">
            <v>137.63438317157357</v>
          </cell>
          <cell r="AX7">
            <v>14.780555392530909</v>
          </cell>
          <cell r="AY7">
            <v>0.35570204989705623</v>
          </cell>
          <cell r="AZ7">
            <v>152.77064061400154</v>
          </cell>
          <cell r="BA7">
            <v>11.11467368167683</v>
          </cell>
          <cell r="BB7">
            <v>0.26748062623594926</v>
          </cell>
          <cell r="BC7">
            <v>11.38215430791278</v>
          </cell>
          <cell r="BD7">
            <v>164.15279492191431</v>
          </cell>
          <cell r="BJ7" t="str">
            <v>OrangeAdult &amp; Family</v>
          </cell>
          <cell r="BK7">
            <v>506</v>
          </cell>
          <cell r="BL7" t="str">
            <v>Orange</v>
          </cell>
          <cell r="BM7" t="str">
            <v>CalOPTIMA</v>
          </cell>
          <cell r="BN7" t="str">
            <v>Adult &amp; Family</v>
          </cell>
          <cell r="BO7">
            <v>3306921</v>
          </cell>
          <cell r="BP7">
            <v>134.43779403297356</v>
          </cell>
          <cell r="BQ7">
            <v>7.4962229474383832</v>
          </cell>
          <cell r="BR7">
            <v>0.28180979052288108</v>
          </cell>
          <cell r="BS7">
            <v>142.21582677093483</v>
          </cell>
          <cell r="BT7">
            <v>14.544868859365037</v>
          </cell>
          <cell r="BU7">
            <v>0.3500301261598342</v>
          </cell>
          <cell r="BV7">
            <v>149.6145028090213</v>
          </cell>
        </row>
        <row r="8">
          <cell r="B8" t="str">
            <v>OrangeAged&amp;DisabledNonDual</v>
          </cell>
          <cell r="C8">
            <v>506</v>
          </cell>
          <cell r="D8" t="str">
            <v>Orange</v>
          </cell>
          <cell r="E8" t="str">
            <v>CalOptima</v>
          </cell>
          <cell r="F8" t="str">
            <v>Aged&amp;DisabledNonDual</v>
          </cell>
          <cell r="G8">
            <v>480928</v>
          </cell>
          <cell r="H8">
            <v>934.63119744162191</v>
          </cell>
          <cell r="I8">
            <v>36.801103399263866</v>
          </cell>
          <cell r="J8">
            <v>897.83009404235804</v>
          </cell>
          <cell r="K8">
            <v>30.858362660668273</v>
          </cell>
          <cell r="L8">
            <v>1.2648515599363073</v>
          </cell>
          <cell r="M8">
            <v>32.123214220604581</v>
          </cell>
          <cell r="N8">
            <v>966.75441166222652</v>
          </cell>
          <cell r="O8">
            <v>977.77367977882238</v>
          </cell>
          <cell r="P8">
            <v>940.97257637955852</v>
          </cell>
          <cell r="Q8">
            <v>1009.896893999427</v>
          </cell>
          <cell r="U8" t="str">
            <v>OrangeAged/Dual Eligible</v>
          </cell>
          <cell r="V8">
            <v>506</v>
          </cell>
          <cell r="W8" t="str">
            <v>Orange</v>
          </cell>
          <cell r="X8" t="str">
            <v>CalOptima</v>
          </cell>
          <cell r="Y8" t="str">
            <v>Aged/Dual Eligible</v>
          </cell>
          <cell r="Z8">
            <v>572376</v>
          </cell>
          <cell r="AA8">
            <v>154.52822598423839</v>
          </cell>
          <cell r="AB8">
            <v>0</v>
          </cell>
          <cell r="AC8">
            <v>154.52822598423839</v>
          </cell>
          <cell r="AD8">
            <v>0</v>
          </cell>
          <cell r="AE8">
            <v>0</v>
          </cell>
          <cell r="AF8">
            <v>154.52822598423839</v>
          </cell>
          <cell r="AG8">
            <v>5.3386102887588089</v>
          </cell>
          <cell r="AH8">
            <v>0.12847654048728341</v>
          </cell>
          <cell r="AI8">
            <v>5.4670868292460923</v>
          </cell>
          <cell r="AJ8">
            <v>159.99531281348447</v>
          </cell>
          <cell r="AO8" t="str">
            <v>OrangeAged&amp;DisabledNonDual</v>
          </cell>
          <cell r="AP8">
            <v>506</v>
          </cell>
          <cell r="AQ8" t="str">
            <v>Orange</v>
          </cell>
          <cell r="AR8" t="str">
            <v>CalOptima</v>
          </cell>
          <cell r="AS8" t="str">
            <v>Aged&amp;DisabledNonDual</v>
          </cell>
          <cell r="AT8">
            <v>441740</v>
          </cell>
          <cell r="AU8">
            <v>898.94294316261949</v>
          </cell>
          <cell r="AV8">
            <v>0</v>
          </cell>
          <cell r="AW8">
            <v>898.94294316261949</v>
          </cell>
          <cell r="AX8">
            <v>126.58794434386735</v>
          </cell>
          <cell r="AY8">
            <v>3.0464072627556429</v>
          </cell>
          <cell r="AZ8">
            <v>1028.5772947692426</v>
          </cell>
          <cell r="BA8">
            <v>30.858362660668273</v>
          </cell>
          <cell r="BB8">
            <v>0.74262316694900599</v>
          </cell>
          <cell r="BC8">
            <v>31.600985827617276</v>
          </cell>
          <cell r="BD8">
            <v>1060.1782805968598</v>
          </cell>
          <cell r="BJ8" t="str">
            <v>OrangeAged/Dual Eligible</v>
          </cell>
          <cell r="BK8">
            <v>506</v>
          </cell>
          <cell r="BL8" t="str">
            <v>Orange</v>
          </cell>
          <cell r="BM8" t="str">
            <v>CalOPTIMA</v>
          </cell>
          <cell r="BN8" t="str">
            <v>Aged/Dual Eligible</v>
          </cell>
          <cell r="BO8">
            <v>541405</v>
          </cell>
          <cell r="BP8">
            <v>184.30474933470938</v>
          </cell>
          <cell r="BQ8">
            <v>7.5431533677390235</v>
          </cell>
          <cell r="BR8">
            <v>0</v>
          </cell>
          <cell r="BS8">
            <v>191.84790270244841</v>
          </cell>
          <cell r="BT8">
            <v>0</v>
          </cell>
          <cell r="BU8">
            <v>0</v>
          </cell>
          <cell r="BV8">
            <v>184.30474933470938</v>
          </cell>
        </row>
        <row r="9">
          <cell r="B9" t="str">
            <v>OrangeDisabledDual</v>
          </cell>
          <cell r="C9">
            <v>506</v>
          </cell>
          <cell r="D9" t="str">
            <v>Orange</v>
          </cell>
          <cell r="E9" t="str">
            <v>CalOptima</v>
          </cell>
          <cell r="F9" t="str">
            <v>DisabledDual</v>
          </cell>
          <cell r="G9">
            <v>304578</v>
          </cell>
          <cell r="H9">
            <v>156.30042481618864</v>
          </cell>
          <cell r="I9">
            <v>6.1543292271374241</v>
          </cell>
          <cell r="J9">
            <v>150.14609558905121</v>
          </cell>
          <cell r="K9">
            <v>4.2496309208360064</v>
          </cell>
          <cell r="L9">
            <v>0.17418786467968062</v>
          </cell>
          <cell r="M9">
            <v>4.423818785515687</v>
          </cell>
          <cell r="N9">
            <v>160.72424360170433</v>
          </cell>
          <cell r="O9">
            <v>163.42121282594292</v>
          </cell>
          <cell r="P9">
            <v>157.26688359880549</v>
          </cell>
          <cell r="Q9">
            <v>167.84503161145861</v>
          </cell>
          <cell r="U9" t="str">
            <v>OrangeAged/Medi-Cal Only</v>
          </cell>
          <cell r="V9">
            <v>506</v>
          </cell>
          <cell r="W9" t="str">
            <v>Orange</v>
          </cell>
          <cell r="X9" t="str">
            <v>CalOptima</v>
          </cell>
          <cell r="Y9" t="str">
            <v>Aged/Medi-Cal Only</v>
          </cell>
          <cell r="Z9">
            <v>87044</v>
          </cell>
          <cell r="AA9">
            <v>618.79766269443269</v>
          </cell>
          <cell r="AB9">
            <v>0</v>
          </cell>
          <cell r="AC9">
            <v>618.79766269443269</v>
          </cell>
          <cell r="AD9">
            <v>92.848625970274384</v>
          </cell>
          <cell r="AE9">
            <v>2.2344523402984606</v>
          </cell>
          <cell r="AF9">
            <v>713.88074100500558</v>
          </cell>
          <cell r="AG9">
            <v>29.339973955142622</v>
          </cell>
          <cell r="AH9">
            <v>0.70608232252519365</v>
          </cell>
          <cell r="AI9">
            <v>30.046056277667816</v>
          </cell>
          <cell r="AJ9">
            <v>743.92679728267342</v>
          </cell>
          <cell r="AO9" t="str">
            <v>OrangeDisabledDual</v>
          </cell>
          <cell r="AP9">
            <v>506</v>
          </cell>
          <cell r="AQ9" t="str">
            <v>Orange</v>
          </cell>
          <cell r="AR9" t="str">
            <v>CalOptima</v>
          </cell>
          <cell r="AS9" t="str">
            <v>DisabledDual</v>
          </cell>
          <cell r="AT9">
            <v>304712</v>
          </cell>
          <cell r="AU9">
            <v>159.95849582388411</v>
          </cell>
          <cell r="AV9">
            <v>0</v>
          </cell>
          <cell r="AW9">
            <v>159.95849582388411</v>
          </cell>
          <cell r="AX9">
            <v>0</v>
          </cell>
          <cell r="AY9">
            <v>0</v>
          </cell>
          <cell r="AZ9">
            <v>159.95849582388411</v>
          </cell>
          <cell r="BA9">
            <v>4.2496309208360064</v>
          </cell>
          <cell r="BB9">
            <v>0.10226966373747626</v>
          </cell>
          <cell r="BC9">
            <v>4.3519005845734826</v>
          </cell>
          <cell r="BD9">
            <v>164.31039640845759</v>
          </cell>
          <cell r="BJ9" t="str">
            <v>OrangeAged/Medi-Cal Only</v>
          </cell>
          <cell r="BK9">
            <v>506</v>
          </cell>
          <cell r="BL9" t="str">
            <v>Orange</v>
          </cell>
          <cell r="BM9" t="str">
            <v>CalOPTIMA</v>
          </cell>
          <cell r="BN9" t="str">
            <v>Aged/Medi-Cal Only</v>
          </cell>
          <cell r="BO9">
            <v>82376</v>
          </cell>
          <cell r="BP9">
            <v>445.34729430150657</v>
          </cell>
          <cell r="BQ9">
            <v>18.227001501318455</v>
          </cell>
          <cell r="BR9">
            <v>0</v>
          </cell>
          <cell r="BS9">
            <v>463.57429580282502</v>
          </cell>
          <cell r="BT9">
            <v>63.225292871907719</v>
          </cell>
          <cell r="BU9">
            <v>1.521550826922514</v>
          </cell>
          <cell r="BV9">
            <v>510.09413800033678</v>
          </cell>
        </row>
        <row r="10">
          <cell r="B10" t="str">
            <v>OrangeAgedDual</v>
          </cell>
          <cell r="C10">
            <v>506</v>
          </cell>
          <cell r="D10" t="str">
            <v>Orange</v>
          </cell>
          <cell r="E10" t="str">
            <v>CalOptima</v>
          </cell>
          <cell r="F10" t="str">
            <v>AgedDual</v>
          </cell>
          <cell r="G10">
            <v>540303</v>
          </cell>
          <cell r="H10">
            <v>169.68146765562017</v>
          </cell>
          <cell r="I10">
            <v>6.6812077889400427</v>
          </cell>
          <cell r="J10">
            <v>163.00025986668012</v>
          </cell>
          <cell r="K10">
            <v>5.3386102887588089</v>
          </cell>
          <cell r="L10">
            <v>0.2188239741000686</v>
          </cell>
          <cell r="M10">
            <v>5.5574342628588775</v>
          </cell>
          <cell r="N10">
            <v>175.23890191847906</v>
          </cell>
          <cell r="O10">
            <v>175.30831771917781</v>
          </cell>
          <cell r="P10">
            <v>168.62710993023776</v>
          </cell>
          <cell r="Q10">
            <v>180.8657519820367</v>
          </cell>
          <cell r="U10" t="str">
            <v>OrangeAIDS/Dual Eligible</v>
          </cell>
          <cell r="V10">
            <v>506</v>
          </cell>
          <cell r="W10" t="str">
            <v>Orange</v>
          </cell>
          <cell r="X10" t="str">
            <v>CalOptima</v>
          </cell>
          <cell r="Y10" t="str">
            <v>AIDS/Dual Eligible</v>
          </cell>
          <cell r="Z10">
            <v>0</v>
          </cell>
          <cell r="AA10">
            <v>0</v>
          </cell>
          <cell r="AB10">
            <v>0</v>
          </cell>
          <cell r="AC10">
            <v>0</v>
          </cell>
          <cell r="AD10">
            <v>0</v>
          </cell>
          <cell r="AE10">
            <v>0</v>
          </cell>
          <cell r="AF10">
            <v>0</v>
          </cell>
          <cell r="AG10">
            <v>0</v>
          </cell>
          <cell r="AH10">
            <v>0</v>
          </cell>
          <cell r="AI10">
            <v>0</v>
          </cell>
          <cell r="AJ10">
            <v>0</v>
          </cell>
          <cell r="AO10" t="str">
            <v>OrangeAgedDual</v>
          </cell>
          <cell r="AP10">
            <v>506</v>
          </cell>
          <cell r="AQ10" t="str">
            <v>Orange</v>
          </cell>
          <cell r="AR10" t="str">
            <v>CalOptima</v>
          </cell>
          <cell r="AS10" t="str">
            <v>AgedDual</v>
          </cell>
          <cell r="AT10">
            <v>572376</v>
          </cell>
          <cell r="AU10">
            <v>154.52822598423839</v>
          </cell>
          <cell r="AV10">
            <v>0</v>
          </cell>
          <cell r="AW10">
            <v>154.52822598423839</v>
          </cell>
          <cell r="AX10">
            <v>0</v>
          </cell>
          <cell r="AY10">
            <v>0</v>
          </cell>
          <cell r="AZ10">
            <v>154.52822598423839</v>
          </cell>
          <cell r="BA10">
            <v>5.3386102887588089</v>
          </cell>
          <cell r="BB10">
            <v>0.12847654048728341</v>
          </cell>
          <cell r="BC10">
            <v>5.4670868292460923</v>
          </cell>
          <cell r="BD10">
            <v>159.99531281348447</v>
          </cell>
          <cell r="BJ10" t="str">
            <v>OrangeAIDS/Dual Eligible</v>
          </cell>
          <cell r="BK10">
            <v>506</v>
          </cell>
          <cell r="BL10" t="str">
            <v>Orange</v>
          </cell>
          <cell r="BM10" t="str">
            <v>CalOPTIMA</v>
          </cell>
          <cell r="BN10" t="str">
            <v>AIDS/Dual Eligible</v>
          </cell>
          <cell r="BO10">
            <v>0</v>
          </cell>
          <cell r="BP10">
            <v>0</v>
          </cell>
          <cell r="BQ10">
            <v>0</v>
          </cell>
          <cell r="BR10">
            <v>0</v>
          </cell>
          <cell r="BS10">
            <v>0</v>
          </cell>
          <cell r="BT10">
            <v>0</v>
          </cell>
          <cell r="BU10">
            <v>0</v>
          </cell>
          <cell r="BV10">
            <v>0</v>
          </cell>
        </row>
        <row r="11">
          <cell r="B11" t="str">
            <v>OrangeBCCTP</v>
          </cell>
          <cell r="C11">
            <v>506</v>
          </cell>
          <cell r="D11" t="str">
            <v>Orange</v>
          </cell>
          <cell r="E11" t="str">
            <v>CalOptima</v>
          </cell>
          <cell r="F11" t="str">
            <v>BCCTP</v>
          </cell>
          <cell r="G11">
            <v>11844</v>
          </cell>
          <cell r="H11">
            <v>1517.4379772395171</v>
          </cell>
          <cell r="I11">
            <v>59.74912035380612</v>
          </cell>
          <cell r="J11">
            <v>1457.6888568857109</v>
          </cell>
          <cell r="K11">
            <v>57.658977284124227</v>
          </cell>
          <cell r="L11">
            <v>2.3633803310994352</v>
          </cell>
          <cell r="M11">
            <v>60.022357615223662</v>
          </cell>
          <cell r="N11">
            <v>1577.4603348547407</v>
          </cell>
          <cell r="O11">
            <v>1592.9421098211785</v>
          </cell>
          <cell r="P11">
            <v>1533.1929894673724</v>
          </cell>
          <cell r="Q11">
            <v>1652.9644674364022</v>
          </cell>
          <cell r="U11" t="str">
            <v>OrangeAIDS/Medi-Cal Only</v>
          </cell>
          <cell r="V11">
            <v>506</v>
          </cell>
          <cell r="W11" t="str">
            <v>Orange</v>
          </cell>
          <cell r="X11" t="str">
            <v>CalOptima</v>
          </cell>
          <cell r="Y11" t="str">
            <v>AIDS/Medi-Cal Only</v>
          </cell>
          <cell r="Z11">
            <v>0</v>
          </cell>
          <cell r="AA11">
            <v>0</v>
          </cell>
          <cell r="AB11">
            <v>0</v>
          </cell>
          <cell r="AC11">
            <v>0</v>
          </cell>
          <cell r="AD11">
            <v>0</v>
          </cell>
          <cell r="AE11">
            <v>0</v>
          </cell>
          <cell r="AF11">
            <v>0</v>
          </cell>
          <cell r="AG11">
            <v>0</v>
          </cell>
          <cell r="AH11">
            <v>0</v>
          </cell>
          <cell r="AI11">
            <v>0</v>
          </cell>
          <cell r="AJ11">
            <v>0</v>
          </cell>
          <cell r="AO11" t="str">
            <v>OrangeBCCTP</v>
          </cell>
          <cell r="AP11">
            <v>506</v>
          </cell>
          <cell r="AQ11" t="str">
            <v>Orange</v>
          </cell>
          <cell r="AR11" t="str">
            <v>CalOptima</v>
          </cell>
          <cell r="AS11" t="str">
            <v>BCCTP</v>
          </cell>
          <cell r="AT11">
            <v>11388</v>
          </cell>
          <cell r="AU11">
            <v>1549.7063135124426</v>
          </cell>
          <cell r="AV11">
            <v>0</v>
          </cell>
          <cell r="AW11">
            <v>1549.7063135124426</v>
          </cell>
          <cell r="AX11">
            <v>262.25529100030985</v>
          </cell>
          <cell r="AY11">
            <v>6.3113152468072258</v>
          </cell>
          <cell r="AZ11">
            <v>1818.2729197595597</v>
          </cell>
          <cell r="BA11">
            <v>57.658977284124227</v>
          </cell>
          <cell r="BB11">
            <v>1.3875944354090279</v>
          </cell>
          <cell r="BC11">
            <v>59.046571719533254</v>
          </cell>
          <cell r="BD11">
            <v>1877.3194914790929</v>
          </cell>
          <cell r="BJ11" t="str">
            <v>OrangeAIDS/Medi-Cal Only</v>
          </cell>
          <cell r="BK11">
            <v>506</v>
          </cell>
          <cell r="BL11" t="str">
            <v>Orange</v>
          </cell>
          <cell r="BM11" t="str">
            <v>CalOPTIMA</v>
          </cell>
          <cell r="BN11" t="str">
            <v>AIDS/Medi-Cal Only</v>
          </cell>
          <cell r="BO11">
            <v>0</v>
          </cell>
          <cell r="BP11">
            <v>0</v>
          </cell>
          <cell r="BQ11">
            <v>0</v>
          </cell>
          <cell r="BR11">
            <v>0</v>
          </cell>
          <cell r="BS11">
            <v>0</v>
          </cell>
          <cell r="BT11">
            <v>0</v>
          </cell>
          <cell r="BU11">
            <v>0</v>
          </cell>
          <cell r="BV11">
            <v>0</v>
          </cell>
        </row>
        <row r="12">
          <cell r="B12" t="str">
            <v>OrangeAIDSNonDual</v>
          </cell>
          <cell r="C12">
            <v>506</v>
          </cell>
          <cell r="D12" t="str">
            <v>Orange</v>
          </cell>
          <cell r="E12" t="str">
            <v>CalOptima</v>
          </cell>
          <cell r="F12" t="str">
            <v>AIDSNonDual</v>
          </cell>
          <cell r="G12">
            <v>0</v>
          </cell>
          <cell r="H12">
            <v>0</v>
          </cell>
          <cell r="I12">
            <v>0</v>
          </cell>
          <cell r="J12">
            <v>0</v>
          </cell>
          <cell r="K12">
            <v>0</v>
          </cell>
          <cell r="L12">
            <v>0</v>
          </cell>
          <cell r="M12">
            <v>0</v>
          </cell>
          <cell r="N12">
            <v>0</v>
          </cell>
          <cell r="O12">
            <v>0</v>
          </cell>
          <cell r="P12">
            <v>0</v>
          </cell>
          <cell r="Q12">
            <v>0</v>
          </cell>
          <cell r="U12" t="str">
            <v>OrangeBCCTP</v>
          </cell>
          <cell r="V12">
            <v>506</v>
          </cell>
          <cell r="W12" t="str">
            <v>Orange</v>
          </cell>
          <cell r="X12" t="str">
            <v>CalOptima</v>
          </cell>
          <cell r="Y12" t="str">
            <v>BCCTP</v>
          </cell>
          <cell r="Z12">
            <v>11388</v>
          </cell>
          <cell r="AA12">
            <v>1549.7063135124426</v>
          </cell>
          <cell r="AB12">
            <v>0</v>
          </cell>
          <cell r="AC12">
            <v>1549.7063135124426</v>
          </cell>
          <cell r="AD12">
            <v>262.25529100030985</v>
          </cell>
          <cell r="AE12">
            <v>6.3113152468072258</v>
          </cell>
          <cell r="AF12">
            <v>1818.2729197595597</v>
          </cell>
          <cell r="AG12">
            <v>57.658977284124227</v>
          </cell>
          <cell r="AH12">
            <v>1.3875944354090279</v>
          </cell>
          <cell r="AI12">
            <v>59.046571719533254</v>
          </cell>
          <cell r="AJ12">
            <v>1877.3194914790929</v>
          </cell>
          <cell r="AO12" t="str">
            <v>OrangeAIDSNonDual</v>
          </cell>
          <cell r="AP12">
            <v>506</v>
          </cell>
          <cell r="AQ12" t="str">
            <v>Orange</v>
          </cell>
          <cell r="AR12" t="str">
            <v>CalOptima</v>
          </cell>
          <cell r="AS12" t="str">
            <v>AIDSNonDual</v>
          </cell>
          <cell r="AT12">
            <v>0</v>
          </cell>
          <cell r="AU12">
            <v>0</v>
          </cell>
          <cell r="AV12">
            <v>0</v>
          </cell>
          <cell r="AW12">
            <v>0</v>
          </cell>
          <cell r="AX12">
            <v>0</v>
          </cell>
          <cell r="AY12">
            <v>0</v>
          </cell>
          <cell r="AZ12">
            <v>0</v>
          </cell>
          <cell r="BA12">
            <v>0</v>
          </cell>
          <cell r="BB12">
            <v>0</v>
          </cell>
          <cell r="BC12">
            <v>0</v>
          </cell>
          <cell r="BD12">
            <v>0</v>
          </cell>
          <cell r="BJ12" t="str">
            <v>OrangeBCCTP</v>
          </cell>
          <cell r="BK12">
            <v>506</v>
          </cell>
          <cell r="BL12" t="str">
            <v>Orange</v>
          </cell>
          <cell r="BM12" t="str">
            <v>CalOPTIMA</v>
          </cell>
          <cell r="BN12" t="str">
            <v>BCCTP</v>
          </cell>
          <cell r="BO12">
            <v>10483</v>
          </cell>
          <cell r="BP12">
            <v>1536.035728738352</v>
          </cell>
          <cell r="BQ12">
            <v>85.649027200115597</v>
          </cell>
          <cell r="BR12">
            <v>0</v>
          </cell>
          <cell r="BS12">
            <v>1621.6847559384676</v>
          </cell>
          <cell r="BT12">
            <v>257.29844588051839</v>
          </cell>
          <cell r="BU12">
            <v>6.1920260913386187</v>
          </cell>
          <cell r="BV12">
            <v>1799.526200710209</v>
          </cell>
        </row>
        <row r="13">
          <cell r="B13" t="str">
            <v>OrangeAIDSDual</v>
          </cell>
          <cell r="C13">
            <v>506</v>
          </cell>
          <cell r="D13" t="str">
            <v>Orange</v>
          </cell>
          <cell r="E13" t="str">
            <v>CalOptima</v>
          </cell>
          <cell r="F13" t="str">
            <v>AIDSDual</v>
          </cell>
          <cell r="G13">
            <v>0</v>
          </cell>
          <cell r="H13">
            <v>0</v>
          </cell>
          <cell r="I13">
            <v>0</v>
          </cell>
          <cell r="J13">
            <v>0</v>
          </cell>
          <cell r="K13">
            <v>0</v>
          </cell>
          <cell r="L13">
            <v>0</v>
          </cell>
          <cell r="M13">
            <v>0</v>
          </cell>
          <cell r="N13">
            <v>0</v>
          </cell>
          <cell r="O13">
            <v>0</v>
          </cell>
          <cell r="P13">
            <v>0</v>
          </cell>
          <cell r="Q13">
            <v>0</v>
          </cell>
          <cell r="U13" t="str">
            <v>OrangeDisabled/Dual Eligible</v>
          </cell>
          <cell r="V13">
            <v>506</v>
          </cell>
          <cell r="W13" t="str">
            <v>Orange</v>
          </cell>
          <cell r="X13" t="str">
            <v>CalOptima</v>
          </cell>
          <cell r="Y13" t="str">
            <v>Disabled/Dual Eligible</v>
          </cell>
          <cell r="Z13">
            <v>304712</v>
          </cell>
          <cell r="AA13">
            <v>159.95849582388411</v>
          </cell>
          <cell r="AB13">
            <v>0</v>
          </cell>
          <cell r="AC13">
            <v>159.95849582388411</v>
          </cell>
          <cell r="AD13">
            <v>0</v>
          </cell>
          <cell r="AE13">
            <v>0</v>
          </cell>
          <cell r="AF13">
            <v>159.95849582388411</v>
          </cell>
          <cell r="AG13">
            <v>4.2496309208360064</v>
          </cell>
          <cell r="AH13">
            <v>0.10226966373747626</v>
          </cell>
          <cell r="AI13">
            <v>4.3519005845734826</v>
          </cell>
          <cell r="AJ13">
            <v>164.31039640845759</v>
          </cell>
          <cell r="AO13" t="str">
            <v>OrangeAIDSDual</v>
          </cell>
          <cell r="AP13">
            <v>506</v>
          </cell>
          <cell r="AQ13" t="str">
            <v>Orange</v>
          </cell>
          <cell r="AR13" t="str">
            <v>CalOptima</v>
          </cell>
          <cell r="AS13" t="str">
            <v>AIDSDual</v>
          </cell>
          <cell r="AT13">
            <v>0</v>
          </cell>
          <cell r="AU13">
            <v>0</v>
          </cell>
          <cell r="AV13">
            <v>0</v>
          </cell>
          <cell r="AW13">
            <v>0</v>
          </cell>
          <cell r="AX13">
            <v>0</v>
          </cell>
          <cell r="AY13">
            <v>0</v>
          </cell>
          <cell r="AZ13">
            <v>0</v>
          </cell>
          <cell r="BA13">
            <v>0</v>
          </cell>
          <cell r="BB13">
            <v>0</v>
          </cell>
          <cell r="BC13">
            <v>0</v>
          </cell>
          <cell r="BD13">
            <v>0</v>
          </cell>
          <cell r="BJ13" t="str">
            <v>OrangeDisabled/Dual Eligible</v>
          </cell>
          <cell r="BK13">
            <v>506</v>
          </cell>
          <cell r="BL13" t="str">
            <v>Orange</v>
          </cell>
          <cell r="BM13" t="str">
            <v>CalOPTIMA</v>
          </cell>
          <cell r="BN13" t="str">
            <v>Disabled/Dual Eligible</v>
          </cell>
          <cell r="BO13">
            <v>291317</v>
          </cell>
          <cell r="BP13">
            <v>259.70200015676238</v>
          </cell>
          <cell r="BQ13">
            <v>11.792852022024135</v>
          </cell>
          <cell r="BR13">
            <v>0</v>
          </cell>
          <cell r="BS13">
            <v>271.49485217878652</v>
          </cell>
          <cell r="BT13">
            <v>0</v>
          </cell>
          <cell r="BU13">
            <v>0</v>
          </cell>
          <cell r="BV13">
            <v>259.70200015676238</v>
          </cell>
        </row>
        <row r="14">
          <cell r="B14" t="str">
            <v>OrangeLTCNonDual</v>
          </cell>
          <cell r="C14">
            <v>506</v>
          </cell>
          <cell r="D14" t="str">
            <v>Orange</v>
          </cell>
          <cell r="E14" t="str">
            <v>CalOptima</v>
          </cell>
          <cell r="F14" t="str">
            <v>LTCNonDual</v>
          </cell>
          <cell r="G14">
            <v>7024</v>
          </cell>
          <cell r="H14">
            <v>9000.3945208355835</v>
          </cell>
          <cell r="I14">
            <v>354.39053425790189</v>
          </cell>
          <cell r="J14">
            <v>8646.0039865776816</v>
          </cell>
          <cell r="K14">
            <v>134.42024363385255</v>
          </cell>
          <cell r="L14">
            <v>5.5097432328774971</v>
          </cell>
          <cell r="M14">
            <v>139.92998686673005</v>
          </cell>
          <cell r="N14">
            <v>9140.324507702313</v>
          </cell>
          <cell r="O14">
            <v>9292.6708315761953</v>
          </cell>
          <cell r="P14">
            <v>8938.2802973182934</v>
          </cell>
          <cell r="Q14">
            <v>9432.6008184429247</v>
          </cell>
          <cell r="U14" t="str">
            <v>OrangeDisabled/Medi-Cal Only</v>
          </cell>
          <cell r="V14">
            <v>506</v>
          </cell>
          <cell r="W14" t="str">
            <v>Orange</v>
          </cell>
          <cell r="X14" t="str">
            <v>CalOptima</v>
          </cell>
          <cell r="Y14" t="str">
            <v>Disabled/Medi-Cal Only</v>
          </cell>
          <cell r="Z14">
            <v>354696</v>
          </cell>
          <cell r="AA14">
            <v>967.6918599619994</v>
          </cell>
          <cell r="AB14">
            <v>0</v>
          </cell>
          <cell r="AC14">
            <v>967.6918599619994</v>
          </cell>
          <cell r="AD14">
            <v>134.86772541980568</v>
          </cell>
          <cell r="AE14">
            <v>3.2456646670408986</v>
          </cell>
          <cell r="AF14">
            <v>1105.8052500488461</v>
          </cell>
          <cell r="AG14">
            <v>31.230982105160948</v>
          </cell>
          <cell r="AH14">
            <v>0.75159045516772371</v>
          </cell>
          <cell r="AI14">
            <v>31.98257256032867</v>
          </cell>
          <cell r="AJ14">
            <v>1137.7878226091748</v>
          </cell>
          <cell r="AO14" t="str">
            <v>OrangeLTCNonDual</v>
          </cell>
          <cell r="AP14">
            <v>506</v>
          </cell>
          <cell r="AQ14" t="str">
            <v>Orange</v>
          </cell>
          <cell r="AR14" t="str">
            <v>CalOptima</v>
          </cell>
          <cell r="AS14" t="str">
            <v>LTCNonDual</v>
          </cell>
          <cell r="AT14">
            <v>7167</v>
          </cell>
          <cell r="AU14">
            <v>8126.8232017834025</v>
          </cell>
          <cell r="AV14">
            <v>0</v>
          </cell>
          <cell r="AW14">
            <v>8126.8232017834025</v>
          </cell>
          <cell r="AX14">
            <v>450.67332838272443</v>
          </cell>
          <cell r="AY14">
            <v>10.845697098816174</v>
          </cell>
          <cell r="AZ14">
            <v>8588.3422272649423</v>
          </cell>
          <cell r="BA14">
            <v>134.42024363385255</v>
          </cell>
          <cell r="BB14">
            <v>3.2348957761346924</v>
          </cell>
          <cell r="BC14">
            <v>137.65513940998724</v>
          </cell>
          <cell r="BD14">
            <v>8725.9973666749302</v>
          </cell>
          <cell r="BJ14" t="str">
            <v>OrangeDisabled/Medi-Cal Only</v>
          </cell>
          <cell r="BK14">
            <v>506</v>
          </cell>
          <cell r="BL14" t="str">
            <v>Orange</v>
          </cell>
          <cell r="BM14" t="str">
            <v>CalOPTIMA</v>
          </cell>
          <cell r="BN14" t="str">
            <v>Disabled/Medi-Cal Only</v>
          </cell>
          <cell r="BO14">
            <v>343959</v>
          </cell>
          <cell r="BP14">
            <v>910.96935112579922</v>
          </cell>
          <cell r="BQ14">
            <v>41.36636124458505</v>
          </cell>
          <cell r="BR14">
            <v>0</v>
          </cell>
          <cell r="BS14">
            <v>952.33571237038427</v>
          </cell>
          <cell r="BT14">
            <v>117.23509897516588</v>
          </cell>
          <cell r="BU14">
            <v>2.8213259866015363</v>
          </cell>
          <cell r="BV14">
            <v>1031.0257760875666</v>
          </cell>
        </row>
        <row r="15">
          <cell r="B15" t="str">
            <v>OrangeLTCDual</v>
          </cell>
          <cell r="C15">
            <v>506</v>
          </cell>
          <cell r="D15" t="str">
            <v>Orange</v>
          </cell>
          <cell r="E15" t="str">
            <v>CalOptima</v>
          </cell>
          <cell r="F15" t="str">
            <v>LTCDual</v>
          </cell>
          <cell r="G15">
            <v>44115</v>
          </cell>
          <cell r="H15">
            <v>4912.0645001815583</v>
          </cell>
          <cell r="I15">
            <v>193.41253969464924</v>
          </cell>
          <cell r="J15">
            <v>4718.651960486909</v>
          </cell>
          <cell r="K15">
            <v>7.3542900918406184</v>
          </cell>
          <cell r="L15">
            <v>0.30144455158487915</v>
          </cell>
          <cell r="M15">
            <v>7.6557346434254976</v>
          </cell>
          <cell r="N15">
            <v>4919.7202348249839</v>
          </cell>
          <cell r="O15">
            <v>5035.1610244239037</v>
          </cell>
          <cell r="P15">
            <v>4841.7484847292544</v>
          </cell>
          <cell r="Q15">
            <v>5042.8167590673293</v>
          </cell>
          <cell r="U15" t="str">
            <v>OrangeFamily (combined with Adult)</v>
          </cell>
          <cell r="V15">
            <v>506</v>
          </cell>
          <cell r="W15" t="str">
            <v>Orange</v>
          </cell>
          <cell r="X15" t="str">
            <v>CalOptima</v>
          </cell>
          <cell r="Y15" t="str">
            <v>Family (combined with Adult)</v>
          </cell>
          <cell r="Z15">
            <v>0</v>
          </cell>
          <cell r="AA15">
            <v>0</v>
          </cell>
          <cell r="AB15">
            <v>0</v>
          </cell>
          <cell r="AC15">
            <v>0</v>
          </cell>
          <cell r="AD15">
            <v>0</v>
          </cell>
          <cell r="AE15">
            <v>0</v>
          </cell>
          <cell r="AF15">
            <v>0</v>
          </cell>
          <cell r="AG15">
            <v>0</v>
          </cell>
          <cell r="AH15">
            <v>0</v>
          </cell>
          <cell r="AI15">
            <v>0</v>
          </cell>
          <cell r="AJ15">
            <v>0</v>
          </cell>
          <cell r="AO15" t="str">
            <v>OrangeLTCDual</v>
          </cell>
          <cell r="AP15">
            <v>506</v>
          </cell>
          <cell r="AQ15" t="str">
            <v>Orange</v>
          </cell>
          <cell r="AR15" t="str">
            <v>CalOptima</v>
          </cell>
          <cell r="AS15" t="str">
            <v>LTCDual</v>
          </cell>
          <cell r="AT15">
            <v>44882</v>
          </cell>
          <cell r="AU15">
            <v>4684.0102538346755</v>
          </cell>
          <cell r="AV15">
            <v>0</v>
          </cell>
          <cell r="AW15">
            <v>4684.0102538346755</v>
          </cell>
          <cell r="AX15">
            <v>0</v>
          </cell>
          <cell r="AY15">
            <v>0</v>
          </cell>
          <cell r="AZ15">
            <v>4684.0102538346755</v>
          </cell>
          <cell r="BA15">
            <v>7.3542900918406184</v>
          </cell>
          <cell r="BB15">
            <v>0.17698496380773587</v>
          </cell>
          <cell r="BC15">
            <v>7.5312750556483543</v>
          </cell>
          <cell r="BD15">
            <v>4691.5415288903241</v>
          </cell>
          <cell r="BJ15" t="str">
            <v>OrangeFamily (combined with Adult)</v>
          </cell>
          <cell r="BK15">
            <v>506</v>
          </cell>
          <cell r="BL15" t="str">
            <v>Orange</v>
          </cell>
          <cell r="BM15" t="str">
            <v>CalOPTIMA</v>
          </cell>
          <cell r="BN15" t="str">
            <v>Family (combined with Adult)</v>
          </cell>
          <cell r="BO15">
            <v>0</v>
          </cell>
          <cell r="BP15">
            <v>0</v>
          </cell>
          <cell r="BQ15">
            <v>0</v>
          </cell>
          <cell r="BR15">
            <v>0</v>
          </cell>
          <cell r="BS15">
            <v>0</v>
          </cell>
          <cell r="BT15">
            <v>0</v>
          </cell>
          <cell r="BU15">
            <v>0</v>
          </cell>
          <cell r="BV15">
            <v>0</v>
          </cell>
        </row>
        <row r="16">
          <cell r="B16" t="str">
            <v>OrangeOBRA</v>
          </cell>
          <cell r="C16">
            <v>506</v>
          </cell>
          <cell r="D16" t="str">
            <v>Orange</v>
          </cell>
          <cell r="E16" t="str">
            <v>CalOptima</v>
          </cell>
          <cell r="F16" t="str">
            <v>OBRA</v>
          </cell>
          <cell r="G16">
            <v>0</v>
          </cell>
          <cell r="H16">
            <v>0</v>
          </cell>
          <cell r="I16">
            <v>0</v>
          </cell>
          <cell r="J16">
            <v>0</v>
          </cell>
          <cell r="K16">
            <v>0</v>
          </cell>
          <cell r="L16">
            <v>0</v>
          </cell>
          <cell r="M16">
            <v>0</v>
          </cell>
          <cell r="N16">
            <v>0</v>
          </cell>
          <cell r="O16">
            <v>0</v>
          </cell>
          <cell r="P16">
            <v>0</v>
          </cell>
          <cell r="Q16">
            <v>0</v>
          </cell>
          <cell r="U16" t="str">
            <v>OrangeLTC/Dual Eligible</v>
          </cell>
          <cell r="V16">
            <v>506</v>
          </cell>
          <cell r="W16" t="str">
            <v>Orange</v>
          </cell>
          <cell r="X16" t="str">
            <v>CalOptima</v>
          </cell>
          <cell r="Y16" t="str">
            <v>LTC/Dual Eligible</v>
          </cell>
          <cell r="Z16">
            <v>44882</v>
          </cell>
          <cell r="AA16">
            <v>4684.0102538346755</v>
          </cell>
          <cell r="AB16">
            <v>0</v>
          </cell>
          <cell r="AC16">
            <v>4684.0102538346755</v>
          </cell>
          <cell r="AD16">
            <v>0</v>
          </cell>
          <cell r="AE16">
            <v>0</v>
          </cell>
          <cell r="AF16">
            <v>4684.0102538346755</v>
          </cell>
          <cell r="AG16">
            <v>7.3542900918406184</v>
          </cell>
          <cell r="AH16">
            <v>0.17698496380773587</v>
          </cell>
          <cell r="AI16">
            <v>7.5312750556483543</v>
          </cell>
          <cell r="AJ16">
            <v>4691.5415288903241</v>
          </cell>
          <cell r="AO16" t="str">
            <v>OrangeOBRA</v>
          </cell>
          <cell r="AP16">
            <v>506</v>
          </cell>
          <cell r="AQ16" t="str">
            <v>Orange</v>
          </cell>
          <cell r="AR16" t="str">
            <v>CalOptima</v>
          </cell>
          <cell r="AS16" t="str">
            <v>OBRA</v>
          </cell>
          <cell r="AT16">
            <v>0</v>
          </cell>
          <cell r="AU16">
            <v>0</v>
          </cell>
          <cell r="AV16">
            <v>0</v>
          </cell>
          <cell r="AW16">
            <v>0</v>
          </cell>
          <cell r="AX16">
            <v>0</v>
          </cell>
          <cell r="AY16">
            <v>0</v>
          </cell>
          <cell r="AZ16">
            <v>0</v>
          </cell>
          <cell r="BA16">
            <v>0</v>
          </cell>
          <cell r="BB16">
            <v>0</v>
          </cell>
          <cell r="BC16">
            <v>0</v>
          </cell>
          <cell r="BD16">
            <v>0</v>
          </cell>
          <cell r="BJ16" t="str">
            <v>OrangeLTC/Dual Eligible</v>
          </cell>
          <cell r="BK16">
            <v>506</v>
          </cell>
          <cell r="BL16" t="str">
            <v>Orange</v>
          </cell>
          <cell r="BM16" t="str">
            <v>CalOPTIMA</v>
          </cell>
          <cell r="BN16" t="str">
            <v>LTC/Dual Eligible</v>
          </cell>
          <cell r="BO16">
            <v>44439</v>
          </cell>
          <cell r="BP16">
            <v>4792.4428632845302</v>
          </cell>
          <cell r="BQ16">
            <v>127.01036464072695</v>
          </cell>
          <cell r="BR16">
            <v>0</v>
          </cell>
          <cell r="BS16">
            <v>4919.4532279252571</v>
          </cell>
          <cell r="BT16">
            <v>0</v>
          </cell>
          <cell r="BU16">
            <v>0</v>
          </cell>
          <cell r="BV16">
            <v>4792.4428632845302</v>
          </cell>
        </row>
        <row r="17">
          <cell r="B17" t="str">
            <v>OrangeAll Category of Aid</v>
          </cell>
          <cell r="C17">
            <v>506</v>
          </cell>
          <cell r="D17" t="str">
            <v>Orange</v>
          </cell>
          <cell r="E17" t="str">
            <v>CalOptima</v>
          </cell>
          <cell r="F17" t="str">
            <v>All Category of Aid</v>
          </cell>
          <cell r="G17">
            <v>4742472</v>
          </cell>
          <cell r="H17">
            <v>281.51703260978849</v>
          </cell>
          <cell r="I17">
            <v>11.084733159010424</v>
          </cell>
          <cell r="J17">
            <v>270.43229945077809</v>
          </cell>
          <cell r="K17">
            <v>12.281788050098843</v>
          </cell>
          <cell r="L17">
            <v>0.50341746724543113</v>
          </cell>
          <cell r="M17">
            <v>12.785205517344274</v>
          </cell>
          <cell r="N17">
            <v>294.3022381271328</v>
          </cell>
          <cell r="O17">
            <v>293.44409324307833</v>
          </cell>
          <cell r="P17">
            <v>282.35936008406799</v>
          </cell>
          <cell r="Q17">
            <v>306.22929876042269</v>
          </cell>
          <cell r="U17" t="str">
            <v>OrangeLTC/Medi-Cal Only</v>
          </cell>
          <cell r="V17">
            <v>506</v>
          </cell>
          <cell r="W17" t="str">
            <v>Orange</v>
          </cell>
          <cell r="X17" t="str">
            <v>CalOptima</v>
          </cell>
          <cell r="Y17" t="str">
            <v>LTC/Medi-Cal Only</v>
          </cell>
          <cell r="Z17">
            <v>7167</v>
          </cell>
          <cell r="AA17">
            <v>8126.8232017834025</v>
          </cell>
          <cell r="AB17">
            <v>0</v>
          </cell>
          <cell r="AC17">
            <v>8126.8232017834025</v>
          </cell>
          <cell r="AD17">
            <v>450.67332838272443</v>
          </cell>
          <cell r="AE17">
            <v>10.845697098816174</v>
          </cell>
          <cell r="AF17">
            <v>8588.3422272649423</v>
          </cell>
          <cell r="AG17">
            <v>134.42024363385255</v>
          </cell>
          <cell r="AH17">
            <v>3.2348957761346924</v>
          </cell>
          <cell r="AI17">
            <v>137.65513940998724</v>
          </cell>
          <cell r="AJ17">
            <v>8725.9973666749302</v>
          </cell>
          <cell r="AP17">
            <v>506</v>
          </cell>
          <cell r="AQ17" t="str">
            <v>Orange</v>
          </cell>
          <cell r="AR17" t="str">
            <v>CalOptima</v>
          </cell>
          <cell r="AS17">
            <v>0</v>
          </cell>
          <cell r="AT17">
            <v>0</v>
          </cell>
          <cell r="AU17">
            <v>0</v>
          </cell>
          <cell r="AV17">
            <v>0</v>
          </cell>
          <cell r="AW17">
            <v>0</v>
          </cell>
          <cell r="AX17">
            <v>0</v>
          </cell>
          <cell r="AY17">
            <v>0</v>
          </cell>
          <cell r="AZ17">
            <v>0</v>
          </cell>
          <cell r="BA17">
            <v>0</v>
          </cell>
          <cell r="BB17">
            <v>0</v>
          </cell>
          <cell r="BC17">
            <v>0</v>
          </cell>
          <cell r="BD17">
            <v>0</v>
          </cell>
          <cell r="BJ17" t="str">
            <v>OrangeLTC/Medi-Cal Only</v>
          </cell>
          <cell r="BK17">
            <v>506</v>
          </cell>
          <cell r="BL17" t="str">
            <v>Orange</v>
          </cell>
          <cell r="BM17" t="str">
            <v>CalOPTIMA</v>
          </cell>
          <cell r="BN17" t="str">
            <v>LTC/Medi-Cal Only</v>
          </cell>
          <cell r="BO17">
            <v>6875</v>
          </cell>
          <cell r="BP17">
            <v>7229.3450645761141</v>
          </cell>
          <cell r="BQ17">
            <v>191.59367757932068</v>
          </cell>
          <cell r="BR17">
            <v>0</v>
          </cell>
          <cell r="BS17">
            <v>7420.9387421554347</v>
          </cell>
          <cell r="BT17">
            <v>382.54564280253339</v>
          </cell>
          <cell r="BU17">
            <v>9.2061675431228878</v>
          </cell>
          <cell r="BV17">
            <v>7621.0968749217709</v>
          </cell>
        </row>
        <row r="18">
          <cell r="B18" t="str">
            <v>OrangeTotal Revenue</v>
          </cell>
          <cell r="C18">
            <v>506</v>
          </cell>
          <cell r="D18" t="str">
            <v>Orange</v>
          </cell>
          <cell r="E18" t="str">
            <v>CalOptima</v>
          </cell>
          <cell r="F18" t="str">
            <v>Total Revenue</v>
          </cell>
          <cell r="G18">
            <v>0</v>
          </cell>
          <cell r="H18">
            <v>1335086644.6750088</v>
          </cell>
          <cell r="I18">
            <v>52569036.634078488</v>
          </cell>
          <cell r="J18">
            <v>1282517608.0409305</v>
          </cell>
          <cell r="K18">
            <v>58246035.937528357</v>
          </cell>
          <cell r="L18">
            <v>2387443.2427223744</v>
          </cell>
          <cell r="M18">
            <v>60633479.180250734</v>
          </cell>
          <cell r="N18">
            <v>1395720123.8552597</v>
          </cell>
          <cell r="O18">
            <v>1391650395.7706881</v>
          </cell>
          <cell r="P18">
            <v>1339081359.13661</v>
          </cell>
          <cell r="Q18">
            <v>1452283874.9509394</v>
          </cell>
          <cell r="U18" t="str">
            <v>OrangeOBRA</v>
          </cell>
          <cell r="V18">
            <v>506</v>
          </cell>
          <cell r="W18" t="str">
            <v>Orange</v>
          </cell>
          <cell r="X18" t="str">
            <v>CalOptima</v>
          </cell>
          <cell r="Y18" t="str">
            <v>OBRA</v>
          </cell>
          <cell r="Z18">
            <v>0</v>
          </cell>
          <cell r="AA18">
            <v>0</v>
          </cell>
          <cell r="AB18">
            <v>0</v>
          </cell>
          <cell r="AC18">
            <v>0</v>
          </cell>
          <cell r="AD18">
            <v>0</v>
          </cell>
          <cell r="AE18">
            <v>0</v>
          </cell>
          <cell r="AF18">
            <v>0</v>
          </cell>
          <cell r="AG18">
            <v>0</v>
          </cell>
          <cell r="AH18">
            <v>0</v>
          </cell>
          <cell r="AI18">
            <v>0</v>
          </cell>
          <cell r="AJ18">
            <v>0</v>
          </cell>
          <cell r="AP18">
            <v>506</v>
          </cell>
          <cell r="AQ18" t="str">
            <v>Orange</v>
          </cell>
          <cell r="AR18" t="str">
            <v>CalOptima</v>
          </cell>
          <cell r="AS18">
            <v>0</v>
          </cell>
          <cell r="AT18">
            <v>0</v>
          </cell>
          <cell r="AU18">
            <v>0</v>
          </cell>
          <cell r="AV18">
            <v>0</v>
          </cell>
          <cell r="AW18">
            <v>0</v>
          </cell>
          <cell r="AX18">
            <v>0</v>
          </cell>
          <cell r="AY18">
            <v>0</v>
          </cell>
          <cell r="AZ18">
            <v>0</v>
          </cell>
          <cell r="BA18">
            <v>0</v>
          </cell>
          <cell r="BB18">
            <v>0</v>
          </cell>
          <cell r="BC18">
            <v>0</v>
          </cell>
          <cell r="BD18">
            <v>0</v>
          </cell>
          <cell r="BJ18" t="str">
            <v>OrangeOBRA</v>
          </cell>
          <cell r="BK18">
            <v>506</v>
          </cell>
          <cell r="BL18" t="str">
            <v>Orange</v>
          </cell>
          <cell r="BM18" t="str">
            <v>CalOPTIMA</v>
          </cell>
          <cell r="BN18" t="str">
            <v>OBRA</v>
          </cell>
          <cell r="BO18">
            <v>0</v>
          </cell>
          <cell r="BP18">
            <v>0</v>
          </cell>
          <cell r="BQ18">
            <v>0</v>
          </cell>
          <cell r="BR18">
            <v>0</v>
          </cell>
          <cell r="BS18">
            <v>0</v>
          </cell>
          <cell r="BT18">
            <v>0</v>
          </cell>
          <cell r="BU18">
            <v>0</v>
          </cell>
          <cell r="BV18">
            <v>0</v>
          </cell>
        </row>
        <row r="19">
          <cell r="B19" t="str">
            <v>MarinChild&amp;Adult</v>
          </cell>
          <cell r="C19">
            <v>510</v>
          </cell>
          <cell r="D19" t="str">
            <v>Marin</v>
          </cell>
          <cell r="E19" t="str">
            <v>Marin</v>
          </cell>
          <cell r="F19" t="str">
            <v>Child&amp;Adult</v>
          </cell>
          <cell r="G19">
            <v>128641</v>
          </cell>
          <cell r="H19">
            <v>189.4557625193757</v>
          </cell>
          <cell r="I19">
            <v>7.4598206492004238</v>
          </cell>
          <cell r="J19">
            <v>181.99594187017527</v>
          </cell>
          <cell r="K19">
            <v>8.6484463310311064</v>
          </cell>
          <cell r="L19">
            <v>0.3544906433669226</v>
          </cell>
          <cell r="M19">
            <v>9.002936974398029</v>
          </cell>
          <cell r="N19">
            <v>198.45869949377374</v>
          </cell>
          <cell r="O19">
            <v>198.76211224859813</v>
          </cell>
          <cell r="P19">
            <v>191.30229159939771</v>
          </cell>
          <cell r="Q19">
            <v>207.76504922299617</v>
          </cell>
          <cell r="V19">
            <v>506</v>
          </cell>
          <cell r="W19" t="str">
            <v>Orange</v>
          </cell>
          <cell r="X19" t="str">
            <v>CalOptima</v>
          </cell>
          <cell r="Y19" t="str">
            <v>All Category of Aid</v>
          </cell>
          <cell r="Z19">
            <v>4804847</v>
          </cell>
          <cell r="AA19">
            <v>268.7857250793412</v>
          </cell>
          <cell r="AB19">
            <v>0</v>
          </cell>
          <cell r="AC19">
            <v>268.7857250793412</v>
          </cell>
          <cell r="AD19">
            <v>29.046817931645037</v>
          </cell>
          <cell r="AE19">
            <v>0.69902736445843094</v>
          </cell>
          <cell r="AF19">
            <v>292.81061163995338</v>
          </cell>
          <cell r="AG19">
            <v>13.722314348411826</v>
          </cell>
          <cell r="AH19">
            <v>0.3302349075142621</v>
          </cell>
          <cell r="AI19">
            <v>14.052549255926088</v>
          </cell>
          <cell r="AJ19">
            <v>305.16648831757095</v>
          </cell>
          <cell r="AP19">
            <v>506</v>
          </cell>
          <cell r="AQ19" t="str">
            <v>Orange</v>
          </cell>
          <cell r="AR19" t="str">
            <v>CalOptima</v>
          </cell>
          <cell r="AS19" t="str">
            <v>All Category of Aid</v>
          </cell>
          <cell r="AT19">
            <v>4804847</v>
          </cell>
          <cell r="AU19">
            <v>0</v>
          </cell>
          <cell r="AV19">
            <v>0</v>
          </cell>
          <cell r="AW19">
            <v>0</v>
          </cell>
          <cell r="AX19">
            <v>0</v>
          </cell>
          <cell r="AY19">
            <v>0</v>
          </cell>
          <cell r="AZ19">
            <v>0</v>
          </cell>
          <cell r="BA19">
            <v>0</v>
          </cell>
          <cell r="BB19">
            <v>0</v>
          </cell>
          <cell r="BC19">
            <v>0</v>
          </cell>
          <cell r="BD19">
            <v>0</v>
          </cell>
          <cell r="BK19">
            <v>506</v>
          </cell>
          <cell r="BL19" t="str">
            <v>Orange</v>
          </cell>
          <cell r="BM19" t="str">
            <v>CalOPTIMA</v>
          </cell>
          <cell r="BN19" t="str">
            <v>All Category of Aid</v>
          </cell>
          <cell r="BO19">
            <v>0</v>
          </cell>
          <cell r="BP19">
            <v>269.85142940152156</v>
          </cell>
          <cell r="BQ19">
            <v>11.486043876325136</v>
          </cell>
          <cell r="BR19">
            <v>0.24784475517865956</v>
          </cell>
          <cell r="BS19">
            <v>282.13158079699281</v>
          </cell>
          <cell r="BT19">
            <v>26.626094087363999</v>
          </cell>
          <cell r="BU19">
            <v>0.64077133748392623</v>
          </cell>
          <cell r="BV19">
            <v>292.54370449188235</v>
          </cell>
        </row>
        <row r="20">
          <cell r="B20" t="str">
            <v>MarinAged&amp;DisabledNonDual</v>
          </cell>
          <cell r="C20">
            <v>510</v>
          </cell>
          <cell r="D20" t="str">
            <v>Marin</v>
          </cell>
          <cell r="E20" t="str">
            <v>Marin</v>
          </cell>
          <cell r="F20" t="str">
            <v>Aged&amp;DisabledNonDual</v>
          </cell>
          <cell r="G20">
            <v>30248.397685896005</v>
          </cell>
          <cell r="H20">
            <v>1551.0045859101349</v>
          </cell>
          <cell r="I20">
            <v>61.070805570211633</v>
          </cell>
          <cell r="J20">
            <v>1489.9337803399233</v>
          </cell>
          <cell r="K20">
            <v>24.103552943182269</v>
          </cell>
          <cell r="L20">
            <v>0.98797907314279954</v>
          </cell>
          <cell r="M20">
            <v>25.091532016325068</v>
          </cell>
          <cell r="N20">
            <v>1576.09611792646</v>
          </cell>
          <cell r="O20">
            <v>1626.4626133361992</v>
          </cell>
          <cell r="P20">
            <v>1565.3918077659876</v>
          </cell>
          <cell r="Q20">
            <v>1651.5541453525243</v>
          </cell>
          <cell r="V20">
            <v>506</v>
          </cell>
          <cell r="W20" t="str">
            <v>Orange</v>
          </cell>
          <cell r="X20" t="str">
            <v>CalOptima</v>
          </cell>
          <cell r="Y20" t="str">
            <v>Total Revenue</v>
          </cell>
          <cell r="Z20">
            <v>0</v>
          </cell>
          <cell r="AA20">
            <v>1291474284.7902973</v>
          </cell>
          <cell r="AB20">
            <v>0</v>
          </cell>
          <cell r="AC20">
            <v>1291474284.7902973</v>
          </cell>
          <cell r="AD20">
            <v>106275269.04713351</v>
          </cell>
          <cell r="AE20">
            <v>2557571.7589427908</v>
          </cell>
          <cell r="AF20">
            <v>1406910188.906395</v>
          </cell>
          <cell r="AG20">
            <v>50206623.415985845</v>
          </cell>
          <cell r="AH20">
            <v>1208249.5138511662</v>
          </cell>
          <cell r="AI20">
            <v>51414872.929837011</v>
          </cell>
          <cell r="AJ20">
            <v>1466278285.8932159</v>
          </cell>
          <cell r="AP20">
            <v>506</v>
          </cell>
          <cell r="AQ20" t="str">
            <v>Orange</v>
          </cell>
          <cell r="AR20" t="str">
            <v>CalOptima</v>
          </cell>
          <cell r="AS20" t="str">
            <v>Total Revenue</v>
          </cell>
          <cell r="AT20">
            <v>0</v>
          </cell>
          <cell r="AU20">
            <v>0</v>
          </cell>
          <cell r="AV20">
            <v>0</v>
          </cell>
          <cell r="AW20">
            <v>0</v>
          </cell>
          <cell r="AX20">
            <v>0</v>
          </cell>
          <cell r="AY20">
            <v>0</v>
          </cell>
          <cell r="AZ20">
            <v>0</v>
          </cell>
          <cell r="BA20">
            <v>0</v>
          </cell>
          <cell r="BB20">
            <v>0</v>
          </cell>
          <cell r="BC20">
            <v>0</v>
          </cell>
          <cell r="BD20">
            <v>1466278285.8932159</v>
          </cell>
          <cell r="BK20">
            <v>506</v>
          </cell>
          <cell r="BL20" t="str">
            <v>Orange</v>
          </cell>
          <cell r="BM20" t="str">
            <v>CalOPTIMA</v>
          </cell>
          <cell r="BN20" t="str">
            <v>Total Revenue</v>
          </cell>
          <cell r="BO20">
            <v>0</v>
          </cell>
          <cell r="BP20">
            <v>1248811698.6986265</v>
          </cell>
          <cell r="BQ20">
            <v>43424746.239160255</v>
          </cell>
          <cell r="BR20">
            <v>937015.01720046485</v>
          </cell>
          <cell r="BS20">
            <v>1305641476.3228035</v>
          </cell>
          <cell r="BT20">
            <v>100664022.48967497</v>
          </cell>
          <cell r="BU20">
            <v>2422534.0793726183</v>
          </cell>
          <cell r="BV20">
            <v>0</v>
          </cell>
        </row>
        <row r="21">
          <cell r="B21" t="str">
            <v>MarinDisabledDual</v>
          </cell>
          <cell r="C21">
            <v>510</v>
          </cell>
          <cell r="D21" t="str">
            <v>Marin</v>
          </cell>
          <cell r="E21" t="str">
            <v>Marin</v>
          </cell>
          <cell r="F21" t="str">
            <v>DisabledDual</v>
          </cell>
          <cell r="G21">
            <v>26704.042818911686</v>
          </cell>
          <cell r="H21">
            <v>212.63677539275994</v>
          </cell>
          <cell r="I21">
            <v>8.372573031089928</v>
          </cell>
          <cell r="J21">
            <v>204.26420236167002</v>
          </cell>
          <cell r="K21">
            <v>3.9355532729254934</v>
          </cell>
          <cell r="L21">
            <v>0.16131415497352375</v>
          </cell>
          <cell r="M21">
            <v>4.0968674278990171</v>
          </cell>
          <cell r="N21">
            <v>216.73364282065896</v>
          </cell>
          <cell r="O21">
            <v>219.69148073256804</v>
          </cell>
          <cell r="P21">
            <v>211.31890770147811</v>
          </cell>
          <cell r="Q21">
            <v>223.78834816046705</v>
          </cell>
          <cell r="U21" t="str">
            <v>MarinAdult &amp; Family</v>
          </cell>
          <cell r="V21">
            <v>510</v>
          </cell>
          <cell r="W21" t="str">
            <v>Marin</v>
          </cell>
          <cell r="X21" t="str">
            <v>Partnership</v>
          </cell>
          <cell r="Y21" t="str">
            <v>Adult &amp; Family</v>
          </cell>
          <cell r="Z21">
            <v>128963</v>
          </cell>
          <cell r="AA21">
            <v>171.55517229790607</v>
          </cell>
          <cell r="AB21">
            <v>0</v>
          </cell>
          <cell r="AC21">
            <v>171.55517229790607</v>
          </cell>
          <cell r="AD21">
            <v>20.704687980342214</v>
          </cell>
          <cell r="AE21">
            <v>0.49826950080700527</v>
          </cell>
          <cell r="AF21">
            <v>188.2283137292475</v>
          </cell>
          <cell r="AG21">
            <v>8.6484463310311064</v>
          </cell>
          <cell r="AH21">
            <v>0.20812953280003121</v>
          </cell>
          <cell r="AI21">
            <v>8.8565758638311376</v>
          </cell>
          <cell r="AJ21">
            <v>197.08488959307863</v>
          </cell>
          <cell r="AO21" t="str">
            <v>MarinChild&amp;Adult</v>
          </cell>
          <cell r="AP21">
            <v>510</v>
          </cell>
          <cell r="AQ21" t="str">
            <v>Marin</v>
          </cell>
          <cell r="AR21" t="str">
            <v>Partnership</v>
          </cell>
          <cell r="AS21" t="str">
            <v>Child&amp;Adult</v>
          </cell>
          <cell r="AT21">
            <v>128963</v>
          </cell>
          <cell r="AU21">
            <v>171.55517229790607</v>
          </cell>
          <cell r="AV21">
            <v>0</v>
          </cell>
          <cell r="AW21">
            <v>171.55517229790607</v>
          </cell>
          <cell r="AX21">
            <v>20.704687980342214</v>
          </cell>
          <cell r="AY21">
            <v>0.49826950080700527</v>
          </cell>
          <cell r="AZ21">
            <v>188.2283137292475</v>
          </cell>
          <cell r="BA21">
            <v>8.6484463310311064</v>
          </cell>
          <cell r="BB21">
            <v>0.20812953280003121</v>
          </cell>
          <cell r="BC21">
            <v>8.8565758638311376</v>
          </cell>
          <cell r="BD21">
            <v>197.08488959307863</v>
          </cell>
          <cell r="BJ21" t="str">
            <v>MarinAdult &amp; Family</v>
          </cell>
          <cell r="BK21">
            <v>510</v>
          </cell>
          <cell r="BL21" t="str">
            <v>Marin</v>
          </cell>
          <cell r="BM21" t="str">
            <v>Partnership HealthPlan of CA</v>
          </cell>
          <cell r="BN21" t="str">
            <v>Adult &amp; Family</v>
          </cell>
          <cell r="BO21">
            <v>117480</v>
          </cell>
          <cell r="BP21">
            <v>171.78142718206951</v>
          </cell>
          <cell r="BQ21">
            <v>14.937515407136459</v>
          </cell>
          <cell r="BR21">
            <v>0</v>
          </cell>
          <cell r="BS21">
            <v>186.71894258920597</v>
          </cell>
          <cell r="BT21">
            <v>26.812184812705159</v>
          </cell>
          <cell r="BU21">
            <v>0.64524971131445952</v>
          </cell>
          <cell r="BV21">
            <v>199.23886170608912</v>
          </cell>
        </row>
        <row r="22">
          <cell r="B22" t="str">
            <v>MarinAgedDual</v>
          </cell>
          <cell r="C22">
            <v>510</v>
          </cell>
          <cell r="D22" t="str">
            <v>Marin</v>
          </cell>
          <cell r="E22" t="str">
            <v>Marin</v>
          </cell>
          <cell r="F22" t="str">
            <v>AgedDual</v>
          </cell>
          <cell r="G22">
            <v>17740.559495192309</v>
          </cell>
          <cell r="H22">
            <v>237.84742200367953</v>
          </cell>
          <cell r="I22">
            <v>9.3652422413948955</v>
          </cell>
          <cell r="J22">
            <v>228.48217976228463</v>
          </cell>
          <cell r="K22">
            <v>4.3854771921936901</v>
          </cell>
          <cell r="L22">
            <v>0.17975605927664429</v>
          </cell>
          <cell r="M22">
            <v>4.5652332514703344</v>
          </cell>
          <cell r="N22">
            <v>242.41265525514987</v>
          </cell>
          <cell r="O22">
            <v>245.35268475292494</v>
          </cell>
          <cell r="P22">
            <v>235.98744251153005</v>
          </cell>
          <cell r="Q22">
            <v>249.91791800439529</v>
          </cell>
          <cell r="U22" t="str">
            <v>MarinAged/Dual Eligible</v>
          </cell>
          <cell r="V22">
            <v>510</v>
          </cell>
          <cell r="W22" t="str">
            <v>Marin</v>
          </cell>
          <cell r="X22" t="str">
            <v>Partnership</v>
          </cell>
          <cell r="Y22" t="str">
            <v>Aged/Dual Eligible</v>
          </cell>
          <cell r="Z22">
            <v>20467</v>
          </cell>
          <cell r="AA22">
            <v>294.00108994343702</v>
          </cell>
          <cell r="AB22">
            <v>0</v>
          </cell>
          <cell r="AC22">
            <v>294.00108994343702</v>
          </cell>
          <cell r="AD22">
            <v>0</v>
          </cell>
          <cell r="AE22">
            <v>0</v>
          </cell>
          <cell r="AF22">
            <v>287.09206432976623</v>
          </cell>
          <cell r="AG22">
            <v>4.3854771921936901</v>
          </cell>
          <cell r="AH22">
            <v>0.10553887764111813</v>
          </cell>
          <cell r="AI22">
            <v>4.4910160698348083</v>
          </cell>
          <cell r="AJ22">
            <v>291.58308039960104</v>
          </cell>
          <cell r="AO22" t="str">
            <v>MarinAged&amp;DisabledNonDual</v>
          </cell>
          <cell r="AP22">
            <v>510</v>
          </cell>
          <cell r="AQ22" t="str">
            <v>Marin</v>
          </cell>
          <cell r="AR22" t="str">
            <v>Partnership</v>
          </cell>
          <cell r="AS22" t="str">
            <v>Aged&amp;DisabledNonDual</v>
          </cell>
          <cell r="AT22">
            <v>26334</v>
          </cell>
          <cell r="AU22">
            <v>1289.5389906254454</v>
          </cell>
          <cell r="AV22">
            <v>0</v>
          </cell>
          <cell r="AW22">
            <v>1289.5389906254454</v>
          </cell>
          <cell r="AX22">
            <v>122.5690013642876</v>
          </cell>
          <cell r="AY22">
            <v>2.949689228940874</v>
          </cell>
          <cell r="AZ22">
            <v>1381.8038257100347</v>
          </cell>
          <cell r="BA22">
            <v>24.103552943182269</v>
          </cell>
          <cell r="BB22">
            <v>0.58006502218615807</v>
          </cell>
          <cell r="BC22">
            <v>24.68361796536843</v>
          </cell>
          <cell r="BD22">
            <v>1406.487443675403</v>
          </cell>
          <cell r="BJ22" t="str">
            <v>MarinAged/Dual Eligible</v>
          </cell>
          <cell r="BK22">
            <v>510</v>
          </cell>
          <cell r="BL22" t="str">
            <v>Marin</v>
          </cell>
          <cell r="BM22" t="str">
            <v>Partnership HealthPlan of CA</v>
          </cell>
          <cell r="BN22" t="str">
            <v>Aged/Dual Eligible</v>
          </cell>
          <cell r="BO22">
            <v>20652</v>
          </cell>
          <cell r="BP22">
            <v>238.83504616215544</v>
          </cell>
          <cell r="BQ22">
            <v>20.768264883665665</v>
          </cell>
          <cell r="BR22">
            <v>0</v>
          </cell>
          <cell r="BS22">
            <v>259.6033110458211</v>
          </cell>
          <cell r="BT22">
            <v>0</v>
          </cell>
          <cell r="BU22">
            <v>0</v>
          </cell>
          <cell r="BV22">
            <v>238.83504616215544</v>
          </cell>
        </row>
        <row r="23">
          <cell r="B23" t="str">
            <v>MarinBCCTP</v>
          </cell>
          <cell r="C23">
            <v>510</v>
          </cell>
          <cell r="D23" t="str">
            <v>Marin</v>
          </cell>
          <cell r="E23" t="str">
            <v>Marin</v>
          </cell>
          <cell r="F23" t="str">
            <v>BCCTP</v>
          </cell>
          <cell r="G23">
            <v>636</v>
          </cell>
          <cell r="H23">
            <v>1398.2488767421294</v>
          </cell>
          <cell r="I23">
            <v>55.056049521721434</v>
          </cell>
          <cell r="J23">
            <v>1343.1928272204079</v>
          </cell>
          <cell r="K23">
            <v>57.776840320652646</v>
          </cell>
          <cell r="L23">
            <v>2.3682114119721049</v>
          </cell>
          <cell r="M23">
            <v>60.145051732624751</v>
          </cell>
          <cell r="N23">
            <v>1458.3939284747541</v>
          </cell>
          <cell r="O23">
            <v>1469.6684695244558</v>
          </cell>
          <cell r="P23">
            <v>1414.6124200027343</v>
          </cell>
          <cell r="Q23">
            <v>1529.8135212570805</v>
          </cell>
          <cell r="U23" t="str">
            <v>MarinAged/Medi-Cal Only</v>
          </cell>
          <cell r="V23">
            <v>510</v>
          </cell>
          <cell r="W23" t="str">
            <v>Marin</v>
          </cell>
          <cell r="X23" t="str">
            <v>Partnership</v>
          </cell>
          <cell r="Y23" t="str">
            <v>Aged/Medi-Cal Only</v>
          </cell>
          <cell r="Z23">
            <v>3113</v>
          </cell>
          <cell r="AA23">
            <v>596.53142421856126</v>
          </cell>
          <cell r="AB23">
            <v>0</v>
          </cell>
          <cell r="AC23">
            <v>596.53142421856126</v>
          </cell>
          <cell r="AD23">
            <v>69.720446324482964</v>
          </cell>
          <cell r="AE23">
            <v>1.6778602034053733</v>
          </cell>
          <cell r="AF23">
            <v>652.23338207390805</v>
          </cell>
          <cell r="AG23">
            <v>13.185381988011937</v>
          </cell>
          <cell r="AH23">
            <v>0.31731334021329288</v>
          </cell>
          <cell r="AI23">
            <v>13.502695328225229</v>
          </cell>
          <cell r="AJ23">
            <v>665.73607740213333</v>
          </cell>
          <cell r="AO23" t="str">
            <v>MarinDisabledDual</v>
          </cell>
          <cell r="AP23">
            <v>510</v>
          </cell>
          <cell r="AQ23" t="str">
            <v>Marin</v>
          </cell>
          <cell r="AR23" t="str">
            <v>Partnership</v>
          </cell>
          <cell r="AS23" t="str">
            <v>DisabledDual</v>
          </cell>
          <cell r="AT23">
            <v>27585</v>
          </cell>
          <cell r="AU23">
            <v>152.22960012771847</v>
          </cell>
          <cell r="AV23">
            <v>0</v>
          </cell>
          <cell r="AW23">
            <v>152.22960012771847</v>
          </cell>
          <cell r="AX23">
            <v>0</v>
          </cell>
          <cell r="AY23">
            <v>0</v>
          </cell>
          <cell r="AZ23">
            <v>148.65220452471706</v>
          </cell>
          <cell r="BA23">
            <v>3.9355532729254934</v>
          </cell>
          <cell r="BB23">
            <v>9.4711215477469857E-2</v>
          </cell>
          <cell r="BC23">
            <v>4.0302644884029633</v>
          </cell>
          <cell r="BD23">
            <v>152.68246901312003</v>
          </cell>
          <cell r="BJ23" t="str">
            <v>MarinAged/Medi-Cal Only</v>
          </cell>
          <cell r="BK23">
            <v>510</v>
          </cell>
          <cell r="BL23" t="str">
            <v>Marin</v>
          </cell>
          <cell r="BM23" t="str">
            <v>Partnership HealthPlan of CA</v>
          </cell>
          <cell r="BN23" t="str">
            <v>Aged/Medi-Cal Only</v>
          </cell>
          <cell r="BO23">
            <v>3492</v>
          </cell>
          <cell r="BP23">
            <v>592.16414018379874</v>
          </cell>
          <cell r="BQ23">
            <v>51.492533929025967</v>
          </cell>
          <cell r="BR23">
            <v>0</v>
          </cell>
          <cell r="BS23">
            <v>643.6566741128247</v>
          </cell>
          <cell r="BT23">
            <v>91.824836414644807</v>
          </cell>
          <cell r="BU23">
            <v>2.2098142915966719</v>
          </cell>
          <cell r="BV23">
            <v>686.19879089004019</v>
          </cell>
        </row>
        <row r="24">
          <cell r="B24" t="str">
            <v>MarinAIDSNonDual</v>
          </cell>
          <cell r="C24">
            <v>510</v>
          </cell>
          <cell r="D24" t="str">
            <v>Marin</v>
          </cell>
          <cell r="E24" t="str">
            <v>Marin</v>
          </cell>
          <cell r="F24" t="str">
            <v>AIDSNonDual</v>
          </cell>
          <cell r="G24">
            <v>0</v>
          </cell>
          <cell r="H24">
            <v>0</v>
          </cell>
          <cell r="I24">
            <v>0</v>
          </cell>
          <cell r="J24">
            <v>0</v>
          </cell>
          <cell r="K24">
            <v>0</v>
          </cell>
          <cell r="L24">
            <v>0</v>
          </cell>
          <cell r="M24">
            <v>0</v>
          </cell>
          <cell r="N24">
            <v>0</v>
          </cell>
          <cell r="O24">
            <v>0</v>
          </cell>
          <cell r="P24">
            <v>0</v>
          </cell>
          <cell r="Q24">
            <v>0</v>
          </cell>
          <cell r="U24" t="str">
            <v>MarinAIDS/Dual Eligible</v>
          </cell>
          <cell r="V24">
            <v>510</v>
          </cell>
          <cell r="W24" t="str">
            <v>Marin</v>
          </cell>
          <cell r="X24" t="str">
            <v>Partnership</v>
          </cell>
          <cell r="Y24" t="str">
            <v>AIDS/Dual Eligible</v>
          </cell>
          <cell r="Z24">
            <v>0</v>
          </cell>
          <cell r="AA24">
            <v>0</v>
          </cell>
          <cell r="AB24">
            <v>0</v>
          </cell>
          <cell r="AC24">
            <v>0</v>
          </cell>
          <cell r="AD24">
            <v>0</v>
          </cell>
          <cell r="AE24">
            <v>0</v>
          </cell>
          <cell r="AF24">
            <v>0</v>
          </cell>
          <cell r="AG24">
            <v>0</v>
          </cell>
          <cell r="AH24">
            <v>0</v>
          </cell>
          <cell r="AI24">
            <v>0</v>
          </cell>
          <cell r="AJ24">
            <v>0</v>
          </cell>
          <cell r="AO24" t="str">
            <v>MarinAgedDual</v>
          </cell>
          <cell r="AP24">
            <v>510</v>
          </cell>
          <cell r="AQ24" t="str">
            <v>Marin</v>
          </cell>
          <cell r="AR24" t="str">
            <v>Partnership</v>
          </cell>
          <cell r="AS24" t="str">
            <v>AgedDual</v>
          </cell>
          <cell r="AT24">
            <v>20467</v>
          </cell>
          <cell r="AU24">
            <v>294.00108994343702</v>
          </cell>
          <cell r="AV24">
            <v>0</v>
          </cell>
          <cell r="AW24">
            <v>294.00108994343702</v>
          </cell>
          <cell r="AX24">
            <v>0</v>
          </cell>
          <cell r="AY24">
            <v>0</v>
          </cell>
          <cell r="AZ24">
            <v>287.09206432976623</v>
          </cell>
          <cell r="BA24">
            <v>4.3854771921936901</v>
          </cell>
          <cell r="BB24">
            <v>0.10553887764111813</v>
          </cell>
          <cell r="BC24">
            <v>4.4910160698348083</v>
          </cell>
          <cell r="BD24">
            <v>291.58308039960104</v>
          </cell>
          <cell r="BJ24" t="str">
            <v>MarinAIDS/Dual Eligible</v>
          </cell>
          <cell r="BK24">
            <v>510</v>
          </cell>
          <cell r="BL24" t="str">
            <v>Marin</v>
          </cell>
          <cell r="BM24" t="str">
            <v>Partnership HealthPlan of CA</v>
          </cell>
          <cell r="BN24" t="str">
            <v>AIDS/Dual Eligible</v>
          </cell>
          <cell r="BO24">
            <v>0</v>
          </cell>
          <cell r="BP24">
            <v>0</v>
          </cell>
          <cell r="BQ24">
            <v>0</v>
          </cell>
          <cell r="BR24">
            <v>0</v>
          </cell>
          <cell r="BS24">
            <v>0</v>
          </cell>
          <cell r="BT24">
            <v>0</v>
          </cell>
          <cell r="BU24">
            <v>0</v>
          </cell>
          <cell r="BV24">
            <v>0</v>
          </cell>
        </row>
        <row r="25">
          <cell r="B25" t="str">
            <v>MarinAIDSDual</v>
          </cell>
          <cell r="C25">
            <v>510</v>
          </cell>
          <cell r="D25" t="str">
            <v>Marin</v>
          </cell>
          <cell r="E25" t="str">
            <v>Marin</v>
          </cell>
          <cell r="F25" t="str">
            <v>AIDSDual</v>
          </cell>
          <cell r="G25">
            <v>0</v>
          </cell>
          <cell r="H25">
            <v>0</v>
          </cell>
          <cell r="I25">
            <v>0</v>
          </cell>
          <cell r="J25">
            <v>0</v>
          </cell>
          <cell r="K25">
            <v>0</v>
          </cell>
          <cell r="L25">
            <v>0</v>
          </cell>
          <cell r="M25">
            <v>0</v>
          </cell>
          <cell r="N25">
            <v>0</v>
          </cell>
          <cell r="O25">
            <v>0</v>
          </cell>
          <cell r="P25">
            <v>0</v>
          </cell>
          <cell r="Q25">
            <v>0</v>
          </cell>
          <cell r="U25" t="str">
            <v>MarinAIDS/Medi-Cal Only</v>
          </cell>
          <cell r="V25">
            <v>510</v>
          </cell>
          <cell r="W25" t="str">
            <v>Marin</v>
          </cell>
          <cell r="X25" t="str">
            <v>Partnership</v>
          </cell>
          <cell r="Y25" t="str">
            <v>AIDS/Medi-Cal Only</v>
          </cell>
          <cell r="Z25">
            <v>0</v>
          </cell>
          <cell r="AA25">
            <v>0</v>
          </cell>
          <cell r="AB25">
            <v>0</v>
          </cell>
          <cell r="AC25">
            <v>0</v>
          </cell>
          <cell r="AD25">
            <v>0</v>
          </cell>
          <cell r="AE25">
            <v>0</v>
          </cell>
          <cell r="AF25">
            <v>0</v>
          </cell>
          <cell r="AG25">
            <v>0</v>
          </cell>
          <cell r="AH25">
            <v>0</v>
          </cell>
          <cell r="AI25">
            <v>0</v>
          </cell>
          <cell r="AJ25">
            <v>0</v>
          </cell>
          <cell r="AO25" t="str">
            <v>MarinBCCTP</v>
          </cell>
          <cell r="AP25">
            <v>510</v>
          </cell>
          <cell r="AQ25" t="str">
            <v>Marin</v>
          </cell>
          <cell r="AR25" t="str">
            <v>Partnership</v>
          </cell>
          <cell r="AS25" t="str">
            <v>BCCTP</v>
          </cell>
          <cell r="AT25">
            <v>660</v>
          </cell>
          <cell r="AU25">
            <v>832.89973660895612</v>
          </cell>
          <cell r="AV25">
            <v>0</v>
          </cell>
          <cell r="AW25">
            <v>832.89973660895612</v>
          </cell>
          <cell r="AX25">
            <v>240.50691845058549</v>
          </cell>
          <cell r="AY25">
            <v>5.787928913045306</v>
          </cell>
          <cell r="AZ25">
            <v>1053.8335112492312</v>
          </cell>
          <cell r="BA25">
            <v>57.776840320652646</v>
          </cell>
          <cell r="BB25">
            <v>1.3904308730520611</v>
          </cell>
          <cell r="BC25">
            <v>59.167271193704707</v>
          </cell>
          <cell r="BD25">
            <v>1113.0007824429358</v>
          </cell>
          <cell r="BJ25" t="str">
            <v>MarinAIDS/Medi-Cal Only</v>
          </cell>
          <cell r="BK25">
            <v>510</v>
          </cell>
          <cell r="BL25" t="str">
            <v>Marin</v>
          </cell>
          <cell r="BM25" t="str">
            <v>Partnership HealthPlan of CA</v>
          </cell>
          <cell r="BN25" t="str">
            <v>AIDS/Medi-Cal Only</v>
          </cell>
          <cell r="BO25">
            <v>0</v>
          </cell>
          <cell r="BP25">
            <v>0</v>
          </cell>
          <cell r="BQ25">
            <v>0</v>
          </cell>
          <cell r="BR25">
            <v>0</v>
          </cell>
          <cell r="BS25">
            <v>0</v>
          </cell>
          <cell r="BT25">
            <v>0</v>
          </cell>
          <cell r="BU25">
            <v>0</v>
          </cell>
          <cell r="BV25">
            <v>0</v>
          </cell>
        </row>
        <row r="26">
          <cell r="B26" t="str">
            <v>MarinLTCNonDual</v>
          </cell>
          <cell r="C26">
            <v>510</v>
          </cell>
          <cell r="D26" t="str">
            <v>Marin</v>
          </cell>
          <cell r="E26" t="str">
            <v>Marin</v>
          </cell>
          <cell r="F26" t="str">
            <v>LTCNonDual</v>
          </cell>
          <cell r="G26">
            <v>366</v>
          </cell>
          <cell r="H26">
            <v>5126.2230937273107</v>
          </cell>
          <cell r="I26">
            <v>201.84503431551275</v>
          </cell>
          <cell r="J26">
            <v>4924.3780594117979</v>
          </cell>
          <cell r="K26">
            <v>75.013253191127774</v>
          </cell>
          <cell r="L26">
            <v>3.0747136961880699</v>
          </cell>
          <cell r="M26">
            <v>78.087966887315844</v>
          </cell>
          <cell r="N26">
            <v>5204.3110606146265</v>
          </cell>
          <cell r="O26">
            <v>5293.1485522426728</v>
          </cell>
          <cell r="P26">
            <v>5091.3035179271601</v>
          </cell>
          <cell r="Q26">
            <v>5371.2365191299887</v>
          </cell>
          <cell r="U26" t="str">
            <v>MarinBCCTP</v>
          </cell>
          <cell r="V26">
            <v>510</v>
          </cell>
          <cell r="W26" t="str">
            <v>Marin</v>
          </cell>
          <cell r="X26" t="str">
            <v>Partnership</v>
          </cell>
          <cell r="Y26" t="str">
            <v>BCCTP</v>
          </cell>
          <cell r="Z26">
            <v>660</v>
          </cell>
          <cell r="AA26">
            <v>832.89973660895612</v>
          </cell>
          <cell r="AB26">
            <v>0</v>
          </cell>
          <cell r="AC26">
            <v>832.89973660895612</v>
          </cell>
          <cell r="AD26">
            <v>240.50691845058549</v>
          </cell>
          <cell r="AE26">
            <v>5.787928913045306</v>
          </cell>
          <cell r="AF26">
            <v>1053.8335112492312</v>
          </cell>
          <cell r="AG26">
            <v>57.776840320652646</v>
          </cell>
          <cell r="AH26">
            <v>1.3904308730520611</v>
          </cell>
          <cell r="AI26">
            <v>59.167271193704707</v>
          </cell>
          <cell r="AJ26">
            <v>1113.0007824429358</v>
          </cell>
          <cell r="AO26" t="str">
            <v>MarinAIDSNonDual</v>
          </cell>
          <cell r="AP26">
            <v>510</v>
          </cell>
          <cell r="AQ26" t="str">
            <v>Marin</v>
          </cell>
          <cell r="AR26" t="str">
            <v>Partnership</v>
          </cell>
          <cell r="AS26" t="str">
            <v>AIDSNonDual</v>
          </cell>
          <cell r="AT26">
            <v>0</v>
          </cell>
          <cell r="AU26">
            <v>0</v>
          </cell>
          <cell r="AV26">
            <v>0</v>
          </cell>
          <cell r="AW26">
            <v>0</v>
          </cell>
          <cell r="AX26">
            <v>0</v>
          </cell>
          <cell r="AY26">
            <v>0</v>
          </cell>
          <cell r="AZ26">
            <v>0</v>
          </cell>
          <cell r="BA26">
            <v>0</v>
          </cell>
          <cell r="BB26">
            <v>0</v>
          </cell>
          <cell r="BC26">
            <v>0</v>
          </cell>
          <cell r="BD26">
            <v>0</v>
          </cell>
          <cell r="BJ26" t="str">
            <v>MarinBCCTP</v>
          </cell>
          <cell r="BK26">
            <v>510</v>
          </cell>
          <cell r="BL26" t="str">
            <v>Marin</v>
          </cell>
          <cell r="BM26" t="str">
            <v>Partnership HealthPlan of CA</v>
          </cell>
          <cell r="BN26" t="str">
            <v>BCCTP</v>
          </cell>
          <cell r="BO26">
            <v>0</v>
          </cell>
          <cell r="BP26">
            <v>1326.8437371703712</v>
          </cell>
          <cell r="BQ26">
            <v>115.37771627568441</v>
          </cell>
          <cell r="BR26">
            <v>0</v>
          </cell>
          <cell r="BS26">
            <v>1442.2214534460556</v>
          </cell>
          <cell r="BT26">
            <v>448.57233225116585</v>
          </cell>
          <cell r="BU26">
            <v>10.795135491963549</v>
          </cell>
          <cell r="BV26">
            <v>1786.2112049135005</v>
          </cell>
        </row>
        <row r="27">
          <cell r="B27" t="str">
            <v>MarinLTCDual</v>
          </cell>
          <cell r="C27">
            <v>510</v>
          </cell>
          <cell r="D27" t="str">
            <v>Marin</v>
          </cell>
          <cell r="E27" t="str">
            <v>Marin</v>
          </cell>
          <cell r="F27" t="str">
            <v>LTCDual</v>
          </cell>
          <cell r="G27">
            <v>4196</v>
          </cell>
          <cell r="H27">
            <v>5687.2383066470702</v>
          </cell>
          <cell r="I27">
            <v>223.93500832422887</v>
          </cell>
          <cell r="J27">
            <v>5463.3032983228413</v>
          </cell>
          <cell r="K27">
            <v>6.5125193421832392</v>
          </cell>
          <cell r="L27">
            <v>0.26694126126060169</v>
          </cell>
          <cell r="M27">
            <v>6.7794606034438409</v>
          </cell>
          <cell r="N27">
            <v>5694.0177672505142</v>
          </cell>
          <cell r="O27">
            <v>5844.1363608681158</v>
          </cell>
          <cell r="P27">
            <v>5620.201352543887</v>
          </cell>
          <cell r="Q27">
            <v>5850.9158214715599</v>
          </cell>
          <cell r="U27" t="str">
            <v>MarinDisabled/Dual Eligible</v>
          </cell>
          <cell r="V27">
            <v>510</v>
          </cell>
          <cell r="W27" t="str">
            <v>Marin</v>
          </cell>
          <cell r="X27" t="str">
            <v>Partnership</v>
          </cell>
          <cell r="Y27" t="str">
            <v>Disabled/Dual Eligible</v>
          </cell>
          <cell r="Z27">
            <v>27585</v>
          </cell>
          <cell r="AA27">
            <v>152.22960012771847</v>
          </cell>
          <cell r="AB27">
            <v>0</v>
          </cell>
          <cell r="AC27">
            <v>152.22960012771847</v>
          </cell>
          <cell r="AD27">
            <v>0</v>
          </cell>
          <cell r="AE27">
            <v>0</v>
          </cell>
          <cell r="AF27">
            <v>148.65220452471706</v>
          </cell>
          <cell r="AG27">
            <v>3.9355532729254934</v>
          </cell>
          <cell r="AH27">
            <v>9.4711215477469857E-2</v>
          </cell>
          <cell r="AI27">
            <v>4.0302644884029633</v>
          </cell>
          <cell r="AJ27">
            <v>152.68246901312003</v>
          </cell>
          <cell r="AO27" t="str">
            <v>MarinAIDSDual</v>
          </cell>
          <cell r="AP27">
            <v>510</v>
          </cell>
          <cell r="AQ27" t="str">
            <v>Marin</v>
          </cell>
          <cell r="AR27" t="str">
            <v>Partnership</v>
          </cell>
          <cell r="AS27" t="str">
            <v>AIDSDual</v>
          </cell>
          <cell r="AT27">
            <v>0</v>
          </cell>
          <cell r="AU27">
            <v>0</v>
          </cell>
          <cell r="AV27">
            <v>0</v>
          </cell>
          <cell r="AW27">
            <v>0</v>
          </cell>
          <cell r="AX27">
            <v>0</v>
          </cell>
          <cell r="AY27">
            <v>0</v>
          </cell>
          <cell r="AZ27">
            <v>0</v>
          </cell>
          <cell r="BA27">
            <v>0</v>
          </cell>
          <cell r="BB27">
            <v>0</v>
          </cell>
          <cell r="BC27">
            <v>0</v>
          </cell>
          <cell r="BD27">
            <v>0</v>
          </cell>
          <cell r="BJ27" t="str">
            <v>MarinDisabled/Dual Eligible</v>
          </cell>
          <cell r="BK27">
            <v>510</v>
          </cell>
          <cell r="BL27" t="str">
            <v>Marin</v>
          </cell>
          <cell r="BM27" t="str">
            <v>Partnership HealthPlan of CA</v>
          </cell>
          <cell r="BN27" t="str">
            <v>Disabled/Dual Eligible</v>
          </cell>
          <cell r="BO27">
            <v>26868</v>
          </cell>
          <cell r="BP27">
            <v>117.19108860153709</v>
          </cell>
          <cell r="BQ27">
            <v>10.190529443611908</v>
          </cell>
          <cell r="BR27">
            <v>0</v>
          </cell>
          <cell r="BS27">
            <v>127.381618045149</v>
          </cell>
          <cell r="BT27">
            <v>0</v>
          </cell>
          <cell r="BU27">
            <v>0</v>
          </cell>
          <cell r="BV27">
            <v>117.19108860153709</v>
          </cell>
        </row>
        <row r="28">
          <cell r="B28" t="str">
            <v>MarinOBRA</v>
          </cell>
          <cell r="C28">
            <v>510</v>
          </cell>
          <cell r="D28" t="str">
            <v>Marin</v>
          </cell>
          <cell r="E28" t="str">
            <v>Marin</v>
          </cell>
          <cell r="F28" t="str">
            <v>OBRA</v>
          </cell>
          <cell r="G28">
            <v>0</v>
          </cell>
          <cell r="H28">
            <v>0</v>
          </cell>
          <cell r="I28">
            <v>0</v>
          </cell>
          <cell r="J28">
            <v>0</v>
          </cell>
          <cell r="K28">
            <v>0</v>
          </cell>
          <cell r="L28">
            <v>0</v>
          </cell>
          <cell r="M28">
            <v>0</v>
          </cell>
          <cell r="N28">
            <v>0</v>
          </cell>
          <cell r="O28">
            <v>0</v>
          </cell>
          <cell r="P28">
            <v>0</v>
          </cell>
          <cell r="Q28">
            <v>0</v>
          </cell>
          <cell r="U28" t="str">
            <v>MarinDisabled/Medi-Cal Only</v>
          </cell>
          <cell r="V28">
            <v>510</v>
          </cell>
          <cell r="W28" t="str">
            <v>Marin</v>
          </cell>
          <cell r="X28" t="str">
            <v>Partnership</v>
          </cell>
          <cell r="Y28" t="str">
            <v>Disabled/Medi-Cal Only</v>
          </cell>
          <cell r="Z28">
            <v>23221</v>
          </cell>
          <cell r="AA28">
            <v>1382.443368310499</v>
          </cell>
          <cell r="AB28">
            <v>0</v>
          </cell>
          <cell r="AC28">
            <v>1382.443368310499</v>
          </cell>
          <cell r="AD28">
            <v>129.65386212992695</v>
          </cell>
          <cell r="AE28">
            <v>3.1201902304693192</v>
          </cell>
          <cell r="AF28">
            <v>1479.6098112851291</v>
          </cell>
          <cell r="AG28">
            <v>25.567239527887722</v>
          </cell>
          <cell r="AH28">
            <v>0.61528943052264362</v>
          </cell>
          <cell r="AI28">
            <v>26.182528958410366</v>
          </cell>
          <cell r="AJ28">
            <v>1505.7923402435395</v>
          </cell>
          <cell r="AO28" t="str">
            <v>MarinLTCNonDual</v>
          </cell>
          <cell r="AP28">
            <v>510</v>
          </cell>
          <cell r="AQ28" t="str">
            <v>Marin</v>
          </cell>
          <cell r="AR28" t="str">
            <v>Partnership</v>
          </cell>
          <cell r="AS28" t="str">
            <v>LTCNonDual</v>
          </cell>
          <cell r="AT28">
            <v>340</v>
          </cell>
          <cell r="AU28">
            <v>7651.6069289380403</v>
          </cell>
          <cell r="AV28">
            <v>0</v>
          </cell>
          <cell r="AW28">
            <v>7651.6069289380403</v>
          </cell>
          <cell r="AX28">
            <v>389.89392355232792</v>
          </cell>
          <cell r="AY28">
            <v>9.3830078888680646</v>
          </cell>
          <cell r="AZ28">
            <v>7861.6880896603243</v>
          </cell>
          <cell r="BA28">
            <v>75.013253191127774</v>
          </cell>
          <cell r="BB28">
            <v>1.805234459796722</v>
          </cell>
          <cell r="BC28">
            <v>76.818487650924496</v>
          </cell>
          <cell r="BD28">
            <v>7938.5065773112492</v>
          </cell>
          <cell r="BJ28" t="str">
            <v>MarinDisabled/Medi-Cal Only</v>
          </cell>
          <cell r="BK28">
            <v>510</v>
          </cell>
          <cell r="BL28" t="str">
            <v>Marin</v>
          </cell>
          <cell r="BM28" t="str">
            <v>Partnership HealthPlan of CA</v>
          </cell>
          <cell r="BN28" t="str">
            <v>Disabled/Medi-Cal Only</v>
          </cell>
          <cell r="BO28">
            <v>23136</v>
          </cell>
          <cell r="BP28">
            <v>1397.4360156483876</v>
          </cell>
          <cell r="BQ28">
            <v>121.51617527377266</v>
          </cell>
          <cell r="BR28">
            <v>0</v>
          </cell>
          <cell r="BS28">
            <v>1518.9521909221603</v>
          </cell>
          <cell r="BT28">
            <v>123.11172022520208</v>
          </cell>
          <cell r="BU28">
            <v>2.9627500515025531</v>
          </cell>
          <cell r="BV28">
            <v>1523.5104859250923</v>
          </cell>
        </row>
        <row r="29">
          <cell r="B29" t="str">
            <v>MarinAll Category of Aid</v>
          </cell>
          <cell r="C29">
            <v>510</v>
          </cell>
          <cell r="D29" t="str">
            <v>Marin</v>
          </cell>
          <cell r="E29" t="str">
            <v>Marin</v>
          </cell>
          <cell r="F29" t="str">
            <v>All Category of Aid</v>
          </cell>
          <cell r="G29">
            <v>208532</v>
          </cell>
          <cell r="H29">
            <v>517.01477970726069</v>
          </cell>
          <cell r="I29">
            <v>20.357456950973415</v>
          </cell>
          <cell r="J29">
            <v>496.65732275628716</v>
          </cell>
          <cell r="K29">
            <v>10.147421469939959</v>
          </cell>
          <cell r="L29">
            <v>0.41593204463644601</v>
          </cell>
          <cell r="M29">
            <v>10.563353514576402</v>
          </cell>
          <cell r="N29">
            <v>527.57813322183711</v>
          </cell>
          <cell r="O29">
            <v>538.91099269054621</v>
          </cell>
          <cell r="P29">
            <v>518.55353573957279</v>
          </cell>
          <cell r="Q29">
            <v>549.47434620512263</v>
          </cell>
          <cell r="U29" t="str">
            <v>MarinFamily (combined with Adult)</v>
          </cell>
          <cell r="V29">
            <v>510</v>
          </cell>
          <cell r="W29" t="str">
            <v>Marin</v>
          </cell>
          <cell r="X29" t="str">
            <v>Partnership</v>
          </cell>
          <cell r="Y29" t="str">
            <v>Family (combined with Adult)</v>
          </cell>
          <cell r="Z29">
            <v>0</v>
          </cell>
          <cell r="AA29">
            <v>0</v>
          </cell>
          <cell r="AB29">
            <v>0</v>
          </cell>
          <cell r="AC29">
            <v>0</v>
          </cell>
          <cell r="AD29">
            <v>0</v>
          </cell>
          <cell r="AE29">
            <v>0</v>
          </cell>
          <cell r="AF29">
            <v>0</v>
          </cell>
          <cell r="AG29">
            <v>0</v>
          </cell>
          <cell r="AH29">
            <v>0</v>
          </cell>
          <cell r="AI29">
            <v>0</v>
          </cell>
          <cell r="AJ29">
            <v>0</v>
          </cell>
          <cell r="AO29" t="str">
            <v>MarinLTCDual</v>
          </cell>
          <cell r="AP29">
            <v>510</v>
          </cell>
          <cell r="AQ29" t="str">
            <v>Marin</v>
          </cell>
          <cell r="AR29" t="str">
            <v>Partnership</v>
          </cell>
          <cell r="AS29" t="str">
            <v>LTCDual</v>
          </cell>
          <cell r="AT29">
            <v>4737</v>
          </cell>
          <cell r="AU29">
            <v>5291.0822773284854</v>
          </cell>
          <cell r="AV29">
            <v>0</v>
          </cell>
          <cell r="AW29">
            <v>5291.0822773284854</v>
          </cell>
          <cell r="AX29">
            <v>0</v>
          </cell>
          <cell r="AY29">
            <v>0</v>
          </cell>
          <cell r="AZ29">
            <v>5166.7418438112654</v>
          </cell>
          <cell r="BA29">
            <v>6.5125193421832392</v>
          </cell>
          <cell r="BB29">
            <v>0.156727295997241</v>
          </cell>
          <cell r="BC29">
            <v>6.6692466381804802</v>
          </cell>
          <cell r="BD29">
            <v>5173.4110904494455</v>
          </cell>
          <cell r="BJ29" t="str">
            <v>MarinFamily (combined with Adult)</v>
          </cell>
          <cell r="BK29">
            <v>510</v>
          </cell>
          <cell r="BL29" t="str">
            <v>Marin</v>
          </cell>
          <cell r="BM29" t="str">
            <v>Partnership HealthPlan of CA</v>
          </cell>
          <cell r="BN29" t="str">
            <v>Family (combined with Adult)</v>
          </cell>
          <cell r="BO29">
            <v>0</v>
          </cell>
          <cell r="BP29">
            <v>0</v>
          </cell>
          <cell r="BQ29">
            <v>0</v>
          </cell>
          <cell r="BR29">
            <v>0</v>
          </cell>
          <cell r="BS29">
            <v>0</v>
          </cell>
          <cell r="BT29">
            <v>0</v>
          </cell>
          <cell r="BU29">
            <v>0</v>
          </cell>
          <cell r="BV29">
            <v>0</v>
          </cell>
        </row>
        <row r="30">
          <cell r="B30" t="str">
            <v>MarinTotal Revenue</v>
          </cell>
          <cell r="C30">
            <v>510</v>
          </cell>
          <cell r="D30" t="str">
            <v>Marin</v>
          </cell>
          <cell r="E30" t="str">
            <v>Marin</v>
          </cell>
          <cell r="F30" t="str">
            <v>Total Revenue</v>
          </cell>
          <cell r="G30">
            <v>0</v>
          </cell>
          <cell r="H30">
            <v>107814126.04191449</v>
          </cell>
          <cell r="I30">
            <v>4245181.2129003881</v>
          </cell>
          <cell r="J30">
            <v>103568944.82901408</v>
          </cell>
          <cell r="K30">
            <v>2116062.0939695193</v>
          </cell>
          <cell r="L30">
            <v>86735.141132127363</v>
          </cell>
          <cell r="M30">
            <v>2202797.2351016463</v>
          </cell>
          <cell r="N30">
            <v>110016923.27701613</v>
          </cell>
          <cell r="O30">
            <v>112380187.12774499</v>
          </cell>
          <cell r="P30">
            <v>108135005.91484459</v>
          </cell>
          <cell r="Q30">
            <v>114582984.36284663</v>
          </cell>
          <cell r="U30" t="str">
            <v>MarinLTC/Dual Eligible</v>
          </cell>
          <cell r="V30">
            <v>510</v>
          </cell>
          <cell r="W30" t="str">
            <v>Marin</v>
          </cell>
          <cell r="X30" t="str">
            <v>Partnership</v>
          </cell>
          <cell r="Y30" t="str">
            <v>LTC/Dual Eligible</v>
          </cell>
          <cell r="Z30">
            <v>4737</v>
          </cell>
          <cell r="AA30">
            <v>5291.0822773284854</v>
          </cell>
          <cell r="AB30">
            <v>0</v>
          </cell>
          <cell r="AC30">
            <v>5291.0822773284854</v>
          </cell>
          <cell r="AD30">
            <v>0</v>
          </cell>
          <cell r="AE30">
            <v>0</v>
          </cell>
          <cell r="AF30">
            <v>5166.7418438112654</v>
          </cell>
          <cell r="AG30">
            <v>6.5125193421832392</v>
          </cell>
          <cell r="AH30">
            <v>0.156727295997241</v>
          </cell>
          <cell r="AI30">
            <v>6.6692466381804802</v>
          </cell>
          <cell r="AJ30">
            <v>5173.4110904494455</v>
          </cell>
          <cell r="AO30" t="str">
            <v>MarinOBRA</v>
          </cell>
          <cell r="AP30">
            <v>510</v>
          </cell>
          <cell r="AQ30" t="str">
            <v>Marin</v>
          </cell>
          <cell r="AR30" t="str">
            <v>Partnership</v>
          </cell>
          <cell r="AS30" t="str">
            <v>OBRA</v>
          </cell>
          <cell r="AT30">
            <v>0</v>
          </cell>
          <cell r="AU30">
            <v>0</v>
          </cell>
          <cell r="AV30">
            <v>0</v>
          </cell>
          <cell r="AW30">
            <v>0</v>
          </cell>
          <cell r="AX30">
            <v>0</v>
          </cell>
          <cell r="AY30">
            <v>0</v>
          </cell>
          <cell r="AZ30">
            <v>0</v>
          </cell>
          <cell r="BA30">
            <v>0</v>
          </cell>
          <cell r="BB30">
            <v>0</v>
          </cell>
          <cell r="BC30">
            <v>0</v>
          </cell>
          <cell r="BD30">
            <v>0</v>
          </cell>
          <cell r="BJ30" t="str">
            <v>MarinLTC/Dual Eligible</v>
          </cell>
          <cell r="BK30">
            <v>510</v>
          </cell>
          <cell r="BL30" t="str">
            <v>Marin</v>
          </cell>
          <cell r="BM30" t="str">
            <v>Partnership HealthPlan of CA</v>
          </cell>
          <cell r="BN30" t="str">
            <v>LTC/Dual Eligible</v>
          </cell>
          <cell r="BO30">
            <v>4128</v>
          </cell>
          <cell r="BP30">
            <v>4763.8332456183371</v>
          </cell>
          <cell r="BQ30">
            <v>529.31480506870412</v>
          </cell>
          <cell r="BR30">
            <v>0</v>
          </cell>
          <cell r="BS30">
            <v>5293.1480506870412</v>
          </cell>
          <cell r="BT30">
            <v>0</v>
          </cell>
          <cell r="BU30">
            <v>0</v>
          </cell>
          <cell r="BV30">
            <v>4763.8332456183371</v>
          </cell>
        </row>
        <row r="31">
          <cell r="B31" t="str">
            <v>MendocinoChild&amp;Adult</v>
          </cell>
          <cell r="C31">
            <v>512</v>
          </cell>
          <cell r="D31" t="str">
            <v>Mendocino</v>
          </cell>
          <cell r="E31" t="str">
            <v>Mendocino</v>
          </cell>
          <cell r="F31" t="str">
            <v>Child&amp;Adult</v>
          </cell>
          <cell r="G31">
            <v>173821</v>
          </cell>
          <cell r="H31">
            <v>182.19781789485796</v>
          </cell>
          <cell r="I31">
            <v>7.1740390796100542</v>
          </cell>
          <cell r="J31">
            <v>175.02377881524791</v>
          </cell>
          <cell r="K31">
            <v>5.1397780542808658</v>
          </cell>
          <cell r="L31">
            <v>0.21067405167188991</v>
          </cell>
          <cell r="M31">
            <v>5.3504521059527557</v>
          </cell>
          <cell r="N31">
            <v>187.54827000081073</v>
          </cell>
          <cell r="O31">
            <v>190.86508534059524</v>
          </cell>
          <cell r="P31">
            <v>183.69104626098519</v>
          </cell>
          <cell r="Q31">
            <v>196.21553744654801</v>
          </cell>
          <cell r="U31" t="str">
            <v>MarinLTC/Medi-Cal Only</v>
          </cell>
          <cell r="V31">
            <v>510</v>
          </cell>
          <cell r="W31" t="str">
            <v>Marin</v>
          </cell>
          <cell r="X31" t="str">
            <v>Partnership</v>
          </cell>
          <cell r="Y31" t="str">
            <v>LTC/Medi-Cal Only</v>
          </cell>
          <cell r="Z31">
            <v>340</v>
          </cell>
          <cell r="AA31">
            <v>7651.6069289380403</v>
          </cell>
          <cell r="AB31">
            <v>0</v>
          </cell>
          <cell r="AC31">
            <v>7651.6069289380403</v>
          </cell>
          <cell r="AD31">
            <v>389.89392355232792</v>
          </cell>
          <cell r="AE31">
            <v>9.3830078888680646</v>
          </cell>
          <cell r="AF31">
            <v>7861.6880896603243</v>
          </cell>
          <cell r="AG31">
            <v>75.013253191127774</v>
          </cell>
          <cell r="AH31">
            <v>1.805234459796722</v>
          </cell>
          <cell r="AI31">
            <v>76.818487650924496</v>
          </cell>
          <cell r="AJ31">
            <v>7938.5065773112492</v>
          </cell>
          <cell r="AP31">
            <v>510</v>
          </cell>
          <cell r="AQ31" t="str">
            <v>Marin</v>
          </cell>
          <cell r="AR31" t="str">
            <v>Partnership</v>
          </cell>
          <cell r="AS31">
            <v>0</v>
          </cell>
          <cell r="AT31">
            <v>0</v>
          </cell>
          <cell r="AU31">
            <v>0</v>
          </cell>
          <cell r="AV31">
            <v>0</v>
          </cell>
          <cell r="AW31">
            <v>0</v>
          </cell>
          <cell r="AX31">
            <v>0</v>
          </cell>
          <cell r="AY31">
            <v>0</v>
          </cell>
          <cell r="AZ31">
            <v>0</v>
          </cell>
          <cell r="BA31">
            <v>0</v>
          </cell>
          <cell r="BB31">
            <v>0</v>
          </cell>
          <cell r="BC31">
            <v>0</v>
          </cell>
          <cell r="BD31">
            <v>0</v>
          </cell>
          <cell r="BJ31" t="str">
            <v>MarinLTC/Medi-Cal Only</v>
          </cell>
          <cell r="BK31">
            <v>510</v>
          </cell>
          <cell r="BL31" t="str">
            <v>Marin</v>
          </cell>
          <cell r="BM31" t="str">
            <v>Partnership HealthPlan of CA</v>
          </cell>
          <cell r="BN31" t="str">
            <v>LTC/Medi-Cal Only</v>
          </cell>
          <cell r="BO31">
            <v>228</v>
          </cell>
          <cell r="BP31">
            <v>7256.6912390807129</v>
          </cell>
          <cell r="BQ31">
            <v>806.29902656452214</v>
          </cell>
          <cell r="BR31">
            <v>0</v>
          </cell>
          <cell r="BS31">
            <v>8062.990265645235</v>
          </cell>
          <cell r="BT31">
            <v>602.21538817106637</v>
          </cell>
          <cell r="BU31">
            <v>14.492638629820817</v>
          </cell>
          <cell r="BV31">
            <v>7873.3992658816005</v>
          </cell>
        </row>
        <row r="32">
          <cell r="B32" t="str">
            <v>MendocinoAged&amp;DisabledNonDual</v>
          </cell>
          <cell r="C32">
            <v>512</v>
          </cell>
          <cell r="D32" t="str">
            <v>Mendocino</v>
          </cell>
          <cell r="E32" t="str">
            <v>Mendocino</v>
          </cell>
          <cell r="F32" t="str">
            <v>Aged&amp;DisabledNonDual</v>
          </cell>
          <cell r="G32">
            <v>31294.368362936697</v>
          </cell>
          <cell r="H32">
            <v>942.44729153751132</v>
          </cell>
          <cell r="I32">
            <v>37.108862104289528</v>
          </cell>
          <cell r="J32">
            <v>905.33842943322179</v>
          </cell>
          <cell r="K32">
            <v>15.030592313164055</v>
          </cell>
          <cell r="L32">
            <v>0.61608803886098684</v>
          </cell>
          <cell r="M32">
            <v>15.646680352025042</v>
          </cell>
          <cell r="N32">
            <v>958.09397188953631</v>
          </cell>
          <cell r="O32">
            <v>989.40721105668274</v>
          </cell>
          <cell r="P32">
            <v>952.29834895239321</v>
          </cell>
          <cell r="Q32">
            <v>1005.0538914087077</v>
          </cell>
          <cell r="U32" t="str">
            <v>MarinOBRA</v>
          </cell>
          <cell r="V32">
            <v>510</v>
          </cell>
          <cell r="W32" t="str">
            <v>Marin</v>
          </cell>
          <cell r="X32" t="str">
            <v>Partnership</v>
          </cell>
          <cell r="Y32" t="str">
            <v>OBRA</v>
          </cell>
          <cell r="Z32">
            <v>0</v>
          </cell>
          <cell r="AA32">
            <v>0</v>
          </cell>
          <cell r="AB32">
            <v>0</v>
          </cell>
          <cell r="AC32">
            <v>0</v>
          </cell>
          <cell r="AD32">
            <v>0</v>
          </cell>
          <cell r="AE32">
            <v>0</v>
          </cell>
          <cell r="AF32">
            <v>0</v>
          </cell>
          <cell r="AG32">
            <v>0</v>
          </cell>
          <cell r="AH32">
            <v>0</v>
          </cell>
          <cell r="AI32">
            <v>0</v>
          </cell>
          <cell r="AJ32">
            <v>0</v>
          </cell>
          <cell r="AP32">
            <v>510</v>
          </cell>
          <cell r="AQ32" t="str">
            <v>Marin</v>
          </cell>
          <cell r="AR32" t="str">
            <v>Partnership</v>
          </cell>
          <cell r="AS32">
            <v>0</v>
          </cell>
          <cell r="AT32">
            <v>0</v>
          </cell>
          <cell r="AU32">
            <v>0</v>
          </cell>
          <cell r="AV32">
            <v>0</v>
          </cell>
          <cell r="AW32">
            <v>0</v>
          </cell>
          <cell r="AX32">
            <v>0</v>
          </cell>
          <cell r="AY32">
            <v>0</v>
          </cell>
          <cell r="AZ32">
            <v>0</v>
          </cell>
          <cell r="BA32">
            <v>0</v>
          </cell>
          <cell r="BB32">
            <v>0</v>
          </cell>
          <cell r="BC32">
            <v>0</v>
          </cell>
          <cell r="BD32">
            <v>0</v>
          </cell>
          <cell r="BJ32" t="str">
            <v>MarinOBRA</v>
          </cell>
          <cell r="BK32">
            <v>510</v>
          </cell>
          <cell r="BL32" t="str">
            <v>Marin</v>
          </cell>
          <cell r="BM32" t="str">
            <v>Partnership HealthPlan of CA</v>
          </cell>
          <cell r="BN32" t="str">
            <v>OBRA</v>
          </cell>
          <cell r="BO32">
            <v>0</v>
          </cell>
          <cell r="BP32">
            <v>0</v>
          </cell>
          <cell r="BQ32">
            <v>0</v>
          </cell>
          <cell r="BR32">
            <v>0</v>
          </cell>
          <cell r="BS32">
            <v>0</v>
          </cell>
          <cell r="BT32">
            <v>0</v>
          </cell>
          <cell r="BU32">
            <v>0</v>
          </cell>
          <cell r="BV32">
            <v>0</v>
          </cell>
        </row>
        <row r="33">
          <cell r="B33" t="str">
            <v>MendocinoDisabledDual</v>
          </cell>
          <cell r="C33">
            <v>512</v>
          </cell>
          <cell r="D33" t="str">
            <v>Mendocino</v>
          </cell>
          <cell r="E33" t="str">
            <v>Mendocino</v>
          </cell>
          <cell r="F33" t="str">
            <v>DisabledDual</v>
          </cell>
          <cell r="G33">
            <v>24118.27915869981</v>
          </cell>
          <cell r="H33">
            <v>165.09585643565001</v>
          </cell>
          <cell r="I33">
            <v>6.5006493471537397</v>
          </cell>
          <cell r="J33">
            <v>158.59520708849627</v>
          </cell>
          <cell r="K33">
            <v>2.8058425240242455</v>
          </cell>
          <cell r="L33">
            <v>0.11500850944276353</v>
          </cell>
          <cell r="M33">
            <v>2.920851033467009</v>
          </cell>
          <cell r="N33">
            <v>168.01670746911702</v>
          </cell>
          <cell r="O33">
            <v>171.15823930909761</v>
          </cell>
          <cell r="P33">
            <v>164.65758996194387</v>
          </cell>
          <cell r="Q33">
            <v>174.07909034256463</v>
          </cell>
          <cell r="V33">
            <v>510</v>
          </cell>
          <cell r="W33" t="str">
            <v>Marin</v>
          </cell>
          <cell r="X33" t="str">
            <v>Partnership</v>
          </cell>
          <cell r="Y33" t="str">
            <v>All Category of Aid</v>
          </cell>
          <cell r="Z33">
            <v>209086</v>
          </cell>
          <cell r="AA33">
            <v>452.03734454380816</v>
          </cell>
          <cell r="AB33">
            <v>0</v>
          </cell>
          <cell r="AC33">
            <v>452.03734454380816</v>
          </cell>
          <cell r="AD33">
            <v>39.956883243907484</v>
          </cell>
          <cell r="AE33">
            <v>0.96158397975609378</v>
          </cell>
          <cell r="AF33">
            <v>471.01553664141852</v>
          </cell>
          <cell r="AG33">
            <v>9.7705220384977522</v>
          </cell>
          <cell r="AH33">
            <v>0.23513289083942329</v>
          </cell>
          <cell r="AI33">
            <v>11.933732074666537</v>
          </cell>
          <cell r="AJ33">
            <v>481.02119157075555</v>
          </cell>
          <cell r="AP33">
            <v>510</v>
          </cell>
          <cell r="AQ33" t="str">
            <v>Marin</v>
          </cell>
          <cell r="AR33" t="str">
            <v>Partnership</v>
          </cell>
          <cell r="AS33" t="str">
            <v>All Category of Aid</v>
          </cell>
          <cell r="AT33">
            <v>209086</v>
          </cell>
          <cell r="AU33">
            <v>0</v>
          </cell>
          <cell r="AV33">
            <v>0</v>
          </cell>
          <cell r="AW33">
            <v>0</v>
          </cell>
          <cell r="AX33">
            <v>0</v>
          </cell>
          <cell r="AY33">
            <v>0</v>
          </cell>
          <cell r="AZ33">
            <v>0</v>
          </cell>
          <cell r="BA33">
            <v>0</v>
          </cell>
          <cell r="BB33">
            <v>0</v>
          </cell>
          <cell r="BC33">
            <v>0</v>
          </cell>
          <cell r="BD33">
            <v>0</v>
          </cell>
          <cell r="BK33">
            <v>510</v>
          </cell>
          <cell r="BL33" t="str">
            <v>Marin</v>
          </cell>
          <cell r="BM33" t="str">
            <v>Partnership HealthPlan of CA</v>
          </cell>
          <cell r="BN33" t="str">
            <v>All Category of Aid</v>
          </cell>
          <cell r="BO33">
            <v>0</v>
          </cell>
          <cell r="BP33">
            <v>428.50712141410668</v>
          </cell>
          <cell r="BQ33">
            <v>33.73608367235596</v>
          </cell>
          <cell r="BR33">
            <v>0</v>
          </cell>
          <cell r="BS33">
            <v>468.3962068215547</v>
          </cell>
          <cell r="BT33">
            <v>45.416196676004368</v>
          </cell>
          <cell r="BU33">
            <v>1.0929653065909888</v>
          </cell>
          <cell r="BV33">
            <v>468.39520755700994</v>
          </cell>
        </row>
        <row r="34">
          <cell r="B34" t="str">
            <v>MendocinoAgedDual</v>
          </cell>
          <cell r="C34">
            <v>512</v>
          </cell>
          <cell r="D34" t="str">
            <v>Mendocino</v>
          </cell>
          <cell r="E34" t="str">
            <v>Mendocino</v>
          </cell>
          <cell r="F34" t="str">
            <v>AgedDual</v>
          </cell>
          <cell r="G34">
            <v>14570.352478363493</v>
          </cell>
          <cell r="H34">
            <v>163.81167394017876</v>
          </cell>
          <cell r="I34">
            <v>6.4500846613945555</v>
          </cell>
          <cell r="J34">
            <v>157.36158927878421</v>
          </cell>
          <cell r="K34">
            <v>3.4047868997380899</v>
          </cell>
          <cell r="L34">
            <v>0.13955860421828215</v>
          </cell>
          <cell r="M34">
            <v>3.544345503956372</v>
          </cell>
          <cell r="N34">
            <v>167.35601944413514</v>
          </cell>
          <cell r="O34">
            <v>169.2878311567371</v>
          </cell>
          <cell r="P34">
            <v>162.83774649534254</v>
          </cell>
          <cell r="Q34">
            <v>172.83217666069348</v>
          </cell>
          <cell r="V34">
            <v>510</v>
          </cell>
          <cell r="W34" t="str">
            <v>Marin</v>
          </cell>
          <cell r="X34" t="str">
            <v>Partnership</v>
          </cell>
          <cell r="Y34" t="str">
            <v>Total Revenue</v>
          </cell>
          <cell r="Z34">
            <v>0</v>
          </cell>
          <cell r="AA34">
            <v>94514680.221286669</v>
          </cell>
          <cell r="AB34">
            <v>0</v>
          </cell>
          <cell r="AC34">
            <v>94514680.221286669</v>
          </cell>
          <cell r="AD34">
            <v>6077504.9353046594</v>
          </cell>
          <cell r="AE34">
            <v>146258.43930328669</v>
          </cell>
          <cell r="AF34">
            <v>98482754.494207636</v>
          </cell>
          <cell r="AG34">
            <v>2042879.3709413409</v>
          </cell>
          <cell r="AH34">
            <v>49162.995614051659</v>
          </cell>
          <cell r="AI34">
            <v>1815139.462646856</v>
          </cell>
          <cell r="AJ34">
            <v>100574796.860763</v>
          </cell>
          <cell r="AP34">
            <v>510</v>
          </cell>
          <cell r="AQ34" t="str">
            <v>Marin</v>
          </cell>
          <cell r="AR34" t="str">
            <v>Partnership</v>
          </cell>
          <cell r="AS34" t="str">
            <v>Total Revenue</v>
          </cell>
          <cell r="AT34">
            <v>0</v>
          </cell>
          <cell r="AU34">
            <v>0</v>
          </cell>
          <cell r="AV34">
            <v>0</v>
          </cell>
          <cell r="AW34">
            <v>0</v>
          </cell>
          <cell r="AX34">
            <v>0</v>
          </cell>
          <cell r="AY34">
            <v>0</v>
          </cell>
          <cell r="AZ34">
            <v>0</v>
          </cell>
          <cell r="BA34">
            <v>0</v>
          </cell>
          <cell r="BB34">
            <v>0</v>
          </cell>
          <cell r="BC34">
            <v>0</v>
          </cell>
          <cell r="BD34">
            <v>0</v>
          </cell>
          <cell r="BK34">
            <v>510</v>
          </cell>
          <cell r="BL34" t="str">
            <v>Marin</v>
          </cell>
          <cell r="BM34" t="str">
            <v>Partnership HealthPlan of CA</v>
          </cell>
          <cell r="BN34" t="str">
            <v>Total Revenue</v>
          </cell>
          <cell r="BO34">
            <v>0</v>
          </cell>
          <cell r="BP34">
            <v>83980539.683222279</v>
          </cell>
          <cell r="BQ34">
            <v>5356244.268576283</v>
          </cell>
          <cell r="BR34">
            <v>0</v>
          </cell>
          <cell r="BS34">
            <v>91798162.19771558</v>
          </cell>
          <cell r="BT34">
            <v>7210684.1300525377</v>
          </cell>
          <cell r="BU34">
            <v>173529.00876214469</v>
          </cell>
          <cell r="BV34">
            <v>0</v>
          </cell>
        </row>
        <row r="35">
          <cell r="B35" t="str">
            <v>MendocinoBCCTP</v>
          </cell>
          <cell r="C35">
            <v>512</v>
          </cell>
          <cell r="D35" t="str">
            <v>Mendocino</v>
          </cell>
          <cell r="E35" t="str">
            <v>Mendocino</v>
          </cell>
          <cell r="F35" t="str">
            <v>BCCTP</v>
          </cell>
          <cell r="G35">
            <v>180</v>
          </cell>
          <cell r="H35">
            <v>2200.3197492721761</v>
          </cell>
          <cell r="I35">
            <v>86.63759012759192</v>
          </cell>
          <cell r="J35">
            <v>2113.6821591445841</v>
          </cell>
          <cell r="K35">
            <v>53.099558878542645</v>
          </cell>
          <cell r="L35">
            <v>2.1764946059519801</v>
          </cell>
          <cell r="M35">
            <v>55.276053484494625</v>
          </cell>
          <cell r="N35">
            <v>2255.5958027566708</v>
          </cell>
          <cell r="O35">
            <v>2312.8308641269532</v>
          </cell>
          <cell r="P35">
            <v>2226.1932739993613</v>
          </cell>
          <cell r="Q35">
            <v>2368.1069176114479</v>
          </cell>
          <cell r="U35" t="str">
            <v>MendocinoAdult &amp; Family</v>
          </cell>
          <cell r="V35">
            <v>512</v>
          </cell>
          <cell r="W35" t="str">
            <v>Mendocino</v>
          </cell>
          <cell r="X35" t="str">
            <v>Partnership</v>
          </cell>
          <cell r="Y35" t="str">
            <v>Adult &amp; Family</v>
          </cell>
          <cell r="Z35">
            <v>173724</v>
          </cell>
          <cell r="AA35">
            <v>190.93925332883049</v>
          </cell>
          <cell r="AB35">
            <v>0</v>
          </cell>
          <cell r="AC35">
            <v>190.93925332883049</v>
          </cell>
          <cell r="AD35">
            <v>25.479783658011939</v>
          </cell>
          <cell r="AE35">
            <v>0.61318475777089532</v>
          </cell>
          <cell r="AF35">
            <v>211.93196453361489</v>
          </cell>
          <cell r="AG35">
            <v>5.2634695896373431</v>
          </cell>
          <cell r="AH35">
            <v>0.12369153535647737</v>
          </cell>
          <cell r="AI35">
            <v>5.3871611249938205</v>
          </cell>
          <cell r="AJ35">
            <v>217.3191256586087</v>
          </cell>
          <cell r="AO35" t="str">
            <v>MendocinoChild&amp;Adult</v>
          </cell>
          <cell r="AP35">
            <v>512</v>
          </cell>
          <cell r="AQ35" t="str">
            <v>Mendocino</v>
          </cell>
          <cell r="AR35" t="str">
            <v>Partnership</v>
          </cell>
          <cell r="AS35" t="str">
            <v>Child&amp;Adult</v>
          </cell>
          <cell r="AT35">
            <v>173724</v>
          </cell>
          <cell r="AU35">
            <v>190.93925332883049</v>
          </cell>
          <cell r="AV35">
            <v>0</v>
          </cell>
          <cell r="AW35">
            <v>190.93925332883049</v>
          </cell>
          <cell r="AX35">
            <v>25.479783658011939</v>
          </cell>
          <cell r="AY35">
            <v>0.61318475777089532</v>
          </cell>
          <cell r="AZ35">
            <v>211.93196453361489</v>
          </cell>
          <cell r="BA35">
            <v>5.2634695896373431</v>
          </cell>
          <cell r="BB35">
            <v>0.12369153535647737</v>
          </cell>
          <cell r="BC35">
            <v>5.3871611249938205</v>
          </cell>
          <cell r="BD35">
            <v>217.3191256586087</v>
          </cell>
          <cell r="BJ35" t="str">
            <v>MendocinoAdult &amp; Family</v>
          </cell>
          <cell r="BK35">
            <v>512</v>
          </cell>
          <cell r="BL35" t="str">
            <v>Mendocino</v>
          </cell>
          <cell r="BM35" t="str">
            <v>Partnership HealthPlan of CA</v>
          </cell>
          <cell r="BN35" t="str">
            <v>Adult &amp; Family</v>
          </cell>
          <cell r="BO35">
            <v>195320</v>
          </cell>
          <cell r="BP35">
            <v>189.22439057841115</v>
          </cell>
          <cell r="BQ35">
            <v>2.5992361343188293</v>
          </cell>
          <cell r="BR35">
            <v>0</v>
          </cell>
          <cell r="BS35">
            <v>191.82362671272998</v>
          </cell>
          <cell r="BT35">
            <v>26.503365824061415</v>
          </cell>
          <cell r="BU35">
            <v>0.63781781553040773</v>
          </cell>
          <cell r="BV35">
            <v>216.36557421800296</v>
          </cell>
        </row>
        <row r="36">
          <cell r="B36" t="str">
            <v>MendocinoAIDSNonDual</v>
          </cell>
          <cell r="C36">
            <v>512</v>
          </cell>
          <cell r="D36" t="str">
            <v>Mendocino</v>
          </cell>
          <cell r="E36" t="str">
            <v>Mendocino</v>
          </cell>
          <cell r="F36" t="str">
            <v>AIDSNonDual</v>
          </cell>
          <cell r="G36">
            <v>0</v>
          </cell>
          <cell r="H36">
            <v>0</v>
          </cell>
          <cell r="I36">
            <v>0</v>
          </cell>
          <cell r="J36">
            <v>0</v>
          </cell>
          <cell r="K36">
            <v>0</v>
          </cell>
          <cell r="L36">
            <v>0</v>
          </cell>
          <cell r="M36">
            <v>0</v>
          </cell>
          <cell r="N36">
            <v>0</v>
          </cell>
          <cell r="O36">
            <v>0</v>
          </cell>
          <cell r="P36">
            <v>0</v>
          </cell>
          <cell r="Q36">
            <v>0</v>
          </cell>
          <cell r="U36" t="str">
            <v>MendocinoAged/Dual Eligible</v>
          </cell>
          <cell r="V36">
            <v>512</v>
          </cell>
          <cell r="W36" t="str">
            <v>Mendocino</v>
          </cell>
          <cell r="X36" t="str">
            <v>Partnership</v>
          </cell>
          <cell r="Y36" t="str">
            <v>Aged/Dual Eligible</v>
          </cell>
          <cell r="Z36">
            <v>15338</v>
          </cell>
          <cell r="AA36">
            <v>194.35824564010696</v>
          </cell>
          <cell r="AB36">
            <v>0</v>
          </cell>
          <cell r="AC36">
            <v>194.35824564010696</v>
          </cell>
          <cell r="AD36">
            <v>0</v>
          </cell>
          <cell r="AE36">
            <v>0</v>
          </cell>
          <cell r="AF36">
            <v>189.79082686756445</v>
          </cell>
          <cell r="AG36">
            <v>3.4047868997380899</v>
          </cell>
          <cell r="AH36">
            <v>8.1938035989600699E-2</v>
          </cell>
          <cell r="AI36">
            <v>3.4867249357276906</v>
          </cell>
          <cell r="AJ36">
            <v>193.27755180329214</v>
          </cell>
          <cell r="AO36" t="str">
            <v>MendocinoAged&amp;DisabledNonDual</v>
          </cell>
          <cell r="AP36">
            <v>512</v>
          </cell>
          <cell r="AQ36" t="str">
            <v>Mendocino</v>
          </cell>
          <cell r="AR36" t="str">
            <v>Partnership</v>
          </cell>
          <cell r="AS36" t="str">
            <v>Aged&amp;DisabledNonDual</v>
          </cell>
          <cell r="AT36">
            <v>28994</v>
          </cell>
          <cell r="AU36">
            <v>1005.9863386437677</v>
          </cell>
          <cell r="AV36">
            <v>0</v>
          </cell>
          <cell r="AW36">
            <v>1005.9863386437677</v>
          </cell>
          <cell r="AX36">
            <v>133.99410107567581</v>
          </cell>
          <cell r="AY36">
            <v>3.2246404252722654</v>
          </cell>
          <cell r="AZ36">
            <v>1116.3397607613149</v>
          </cell>
          <cell r="BA36">
            <v>15.030592313164055</v>
          </cell>
          <cell r="BB36">
            <v>0.36171932346068131</v>
          </cell>
          <cell r="BC36">
            <v>15.392311636624736</v>
          </cell>
          <cell r="BD36">
            <v>1131.7320723979396</v>
          </cell>
          <cell r="BJ36" t="str">
            <v>MendocinoAged/Dual Eligible</v>
          </cell>
          <cell r="BK36">
            <v>512</v>
          </cell>
          <cell r="BL36" t="str">
            <v>Mendocino</v>
          </cell>
          <cell r="BM36" t="str">
            <v>Partnership HealthPlan of CA</v>
          </cell>
          <cell r="BN36" t="str">
            <v>Aged/Dual Eligible</v>
          </cell>
          <cell r="BO36">
            <v>16488</v>
          </cell>
          <cell r="BP36">
            <v>245.89045660226293</v>
          </cell>
          <cell r="BQ36">
            <v>3.3776161621190113</v>
          </cell>
          <cell r="BR36">
            <v>0</v>
          </cell>
          <cell r="BS36">
            <v>249.26807276438194</v>
          </cell>
          <cell r="BT36">
            <v>0</v>
          </cell>
          <cell r="BU36">
            <v>0</v>
          </cell>
          <cell r="BV36">
            <v>245.89045660226293</v>
          </cell>
        </row>
        <row r="37">
          <cell r="B37" t="str">
            <v>MendocinoAIDSDual</v>
          </cell>
          <cell r="C37">
            <v>512</v>
          </cell>
          <cell r="D37" t="str">
            <v>Mendocino</v>
          </cell>
          <cell r="E37" t="str">
            <v>Mendocino</v>
          </cell>
          <cell r="F37" t="str">
            <v>AIDSDual</v>
          </cell>
          <cell r="G37">
            <v>0</v>
          </cell>
          <cell r="H37">
            <v>0</v>
          </cell>
          <cell r="I37">
            <v>0</v>
          </cell>
          <cell r="J37">
            <v>0</v>
          </cell>
          <cell r="K37">
            <v>0</v>
          </cell>
          <cell r="L37">
            <v>0</v>
          </cell>
          <cell r="M37">
            <v>0</v>
          </cell>
          <cell r="N37">
            <v>0</v>
          </cell>
          <cell r="O37">
            <v>0</v>
          </cell>
          <cell r="P37">
            <v>0</v>
          </cell>
          <cell r="Q37">
            <v>0</v>
          </cell>
          <cell r="U37" t="str">
            <v>MendocinoAged/Medi-Cal Only</v>
          </cell>
          <cell r="V37">
            <v>512</v>
          </cell>
          <cell r="W37" t="str">
            <v>Mendocino</v>
          </cell>
          <cell r="X37" t="str">
            <v>Partnership</v>
          </cell>
          <cell r="Y37" t="str">
            <v>Aged/Medi-Cal Only</v>
          </cell>
          <cell r="Z37">
            <v>1277</v>
          </cell>
          <cell r="AA37">
            <v>623.39610212093373</v>
          </cell>
          <cell r="AB37">
            <v>0</v>
          </cell>
          <cell r="AC37">
            <v>623.39610212093373</v>
          </cell>
          <cell r="AD37">
            <v>72.902029294527708</v>
          </cell>
          <cell r="AE37">
            <v>1.7544267162533487</v>
          </cell>
          <cell r="AF37">
            <v>681.64832301561955</v>
          </cell>
          <cell r="AG37">
            <v>50.172525735322978</v>
          </cell>
          <cell r="AH37">
            <v>1.207428934746636</v>
          </cell>
          <cell r="AI37">
            <v>51.379954670069615</v>
          </cell>
          <cell r="AJ37">
            <v>733.0282776856892</v>
          </cell>
          <cell r="AO37" t="str">
            <v>MendocinoDisabledDual</v>
          </cell>
          <cell r="AP37">
            <v>512</v>
          </cell>
          <cell r="AQ37" t="str">
            <v>Mendocino</v>
          </cell>
          <cell r="AR37" t="str">
            <v>Partnership</v>
          </cell>
          <cell r="AS37" t="str">
            <v>DisabledDual</v>
          </cell>
          <cell r="AT37">
            <v>25321</v>
          </cell>
          <cell r="AU37">
            <v>196.28563993836011</v>
          </cell>
          <cell r="AV37">
            <v>0</v>
          </cell>
          <cell r="AW37">
            <v>196.28563993836011</v>
          </cell>
          <cell r="AX37">
            <v>0</v>
          </cell>
          <cell r="AY37">
            <v>0</v>
          </cell>
          <cell r="AZ37">
            <v>191.67292739980866</v>
          </cell>
          <cell r="BA37">
            <v>2.8058425240242455</v>
          </cell>
          <cell r="BB37">
            <v>6.7524116041545845E-2</v>
          </cell>
          <cell r="BC37">
            <v>2.8733666400657913</v>
          </cell>
          <cell r="BD37">
            <v>194.54629403987445</v>
          </cell>
          <cell r="BJ37" t="str">
            <v>MendocinoAged/Medi-Cal Only</v>
          </cell>
          <cell r="BK37">
            <v>512</v>
          </cell>
          <cell r="BL37" t="str">
            <v>Mendocino</v>
          </cell>
          <cell r="BM37" t="str">
            <v>Partnership HealthPlan of CA</v>
          </cell>
          <cell r="BN37" t="str">
            <v>Aged/Medi-Cal Only</v>
          </cell>
          <cell r="BO37">
            <v>1346</v>
          </cell>
          <cell r="BP37">
            <v>720.49803924206708</v>
          </cell>
          <cell r="BQ37">
            <v>9.8969510884899137</v>
          </cell>
          <cell r="BR37">
            <v>0</v>
          </cell>
          <cell r="BS37">
            <v>730.39499033055699</v>
          </cell>
          <cell r="BT37">
            <v>76.869158398195452</v>
          </cell>
          <cell r="BU37">
            <v>1.8498978211547268</v>
          </cell>
          <cell r="BV37">
            <v>799.21709546141722</v>
          </cell>
        </row>
        <row r="38">
          <cell r="B38" t="str">
            <v>MendocinoLTCNonDual</v>
          </cell>
          <cell r="C38">
            <v>512</v>
          </cell>
          <cell r="D38" t="str">
            <v>Mendocino</v>
          </cell>
          <cell r="E38" t="str">
            <v>Mendocino</v>
          </cell>
          <cell r="F38" t="str">
            <v>LTCNonDual</v>
          </cell>
          <cell r="G38">
            <v>128</v>
          </cell>
          <cell r="H38">
            <v>4014.579718991296</v>
          </cell>
          <cell r="I38">
            <v>158.07407643528268</v>
          </cell>
          <cell r="J38">
            <v>3856.5056425560133</v>
          </cell>
          <cell r="K38">
            <v>54.903030893881123</v>
          </cell>
          <cell r="L38">
            <v>2.2504170112651352</v>
          </cell>
          <cell r="M38">
            <v>57.153447905146258</v>
          </cell>
          <cell r="N38">
            <v>4071.7331668964421</v>
          </cell>
          <cell r="O38">
            <v>4146.186543795121</v>
          </cell>
          <cell r="P38">
            <v>3988.1124673598383</v>
          </cell>
          <cell r="Q38">
            <v>4203.3399917002671</v>
          </cell>
          <cell r="U38" t="str">
            <v>MendocinoAIDS/Dual Eligible</v>
          </cell>
          <cell r="V38">
            <v>512</v>
          </cell>
          <cell r="W38" t="str">
            <v>Mendocino</v>
          </cell>
          <cell r="X38" t="str">
            <v>Partnership</v>
          </cell>
          <cell r="Y38" t="str">
            <v>AIDS/Dual Eligible</v>
          </cell>
          <cell r="Z38">
            <v>0</v>
          </cell>
          <cell r="AA38">
            <v>0</v>
          </cell>
          <cell r="AB38">
            <v>0</v>
          </cell>
          <cell r="AC38">
            <v>0</v>
          </cell>
          <cell r="AD38">
            <v>0</v>
          </cell>
          <cell r="AE38">
            <v>0</v>
          </cell>
          <cell r="AF38">
            <v>0</v>
          </cell>
          <cell r="AG38">
            <v>0</v>
          </cell>
          <cell r="AH38">
            <v>0</v>
          </cell>
          <cell r="AI38">
            <v>0</v>
          </cell>
          <cell r="AJ38">
            <v>0</v>
          </cell>
          <cell r="AO38" t="str">
            <v>MendocinoAgedDual</v>
          </cell>
          <cell r="AP38">
            <v>512</v>
          </cell>
          <cell r="AQ38" t="str">
            <v>Mendocino</v>
          </cell>
          <cell r="AR38" t="str">
            <v>Partnership</v>
          </cell>
          <cell r="AS38" t="str">
            <v>AgedDual</v>
          </cell>
          <cell r="AT38">
            <v>15338</v>
          </cell>
          <cell r="AU38">
            <v>194.35824564010696</v>
          </cell>
          <cell r="AV38">
            <v>0</v>
          </cell>
          <cell r="AW38">
            <v>194.35824564010696</v>
          </cell>
          <cell r="AX38">
            <v>0</v>
          </cell>
          <cell r="AY38">
            <v>0</v>
          </cell>
          <cell r="AZ38">
            <v>189.79082686756445</v>
          </cell>
          <cell r="BA38">
            <v>3.4047868997380899</v>
          </cell>
          <cell r="BB38">
            <v>8.1938035989600699E-2</v>
          </cell>
          <cell r="BC38">
            <v>3.4867249357276906</v>
          </cell>
          <cell r="BD38">
            <v>193.27755180329214</v>
          </cell>
          <cell r="BJ38" t="str">
            <v>MendocinoAIDS/Dual Eligible</v>
          </cell>
          <cell r="BK38">
            <v>512</v>
          </cell>
          <cell r="BL38" t="str">
            <v>Mendocino</v>
          </cell>
          <cell r="BM38" t="str">
            <v>Partnership HealthPlan of CA</v>
          </cell>
          <cell r="BN38" t="str">
            <v>AIDS/Dual Eligible</v>
          </cell>
          <cell r="BO38">
            <v>0</v>
          </cell>
          <cell r="BP38">
            <v>0</v>
          </cell>
          <cell r="BQ38">
            <v>0</v>
          </cell>
          <cell r="BR38">
            <v>0</v>
          </cell>
          <cell r="BS38">
            <v>0</v>
          </cell>
          <cell r="BT38">
            <v>0</v>
          </cell>
          <cell r="BU38">
            <v>0</v>
          </cell>
          <cell r="BV38">
            <v>0</v>
          </cell>
        </row>
        <row r="39">
          <cell r="B39" t="str">
            <v>MendocinoLTCDual</v>
          </cell>
          <cell r="C39">
            <v>512</v>
          </cell>
          <cell r="D39" t="str">
            <v>Mendocino</v>
          </cell>
          <cell r="E39" t="str">
            <v>Mendocino</v>
          </cell>
          <cell r="F39" t="str">
            <v>LTCDual</v>
          </cell>
          <cell r="G39">
            <v>2096</v>
          </cell>
          <cell r="H39">
            <v>4886.2136915576193</v>
          </cell>
          <cell r="I39">
            <v>192.39466410508157</v>
          </cell>
          <cell r="J39">
            <v>4693.8190274525377</v>
          </cell>
          <cell r="K39">
            <v>4.741350951097048</v>
          </cell>
          <cell r="L39">
            <v>0.19434294724730972</v>
          </cell>
          <cell r="M39">
            <v>4.9356938983443577</v>
          </cell>
          <cell r="N39">
            <v>4891.149385455964</v>
          </cell>
          <cell r="O39">
            <v>5018.0019813050967</v>
          </cell>
          <cell r="P39">
            <v>4825.6073172000151</v>
          </cell>
          <cell r="Q39">
            <v>5022.9376752034414</v>
          </cell>
          <cell r="U39" t="str">
            <v>MendocinoAIDS/Medi-Cal Only</v>
          </cell>
          <cell r="V39">
            <v>512</v>
          </cell>
          <cell r="W39" t="str">
            <v>Mendocino</v>
          </cell>
          <cell r="X39" t="str">
            <v>Partnership</v>
          </cell>
          <cell r="Y39" t="str">
            <v>AIDS/Medi-Cal Only</v>
          </cell>
          <cell r="Z39">
            <v>0</v>
          </cell>
          <cell r="AA39">
            <v>0</v>
          </cell>
          <cell r="AB39">
            <v>0</v>
          </cell>
          <cell r="AC39">
            <v>0</v>
          </cell>
          <cell r="AD39">
            <v>0</v>
          </cell>
          <cell r="AE39">
            <v>0</v>
          </cell>
          <cell r="AF39">
            <v>0</v>
          </cell>
          <cell r="AG39">
            <v>0</v>
          </cell>
          <cell r="AH39">
            <v>0</v>
          </cell>
          <cell r="AI39">
            <v>0</v>
          </cell>
          <cell r="AJ39">
            <v>0</v>
          </cell>
          <cell r="AO39" t="str">
            <v>MendocinoBCCTP</v>
          </cell>
          <cell r="AP39">
            <v>512</v>
          </cell>
          <cell r="AQ39" t="str">
            <v>Mendocino</v>
          </cell>
          <cell r="AR39" t="str">
            <v>Partnership</v>
          </cell>
          <cell r="AS39" t="str">
            <v>BCCTP</v>
          </cell>
          <cell r="AT39">
            <v>228</v>
          </cell>
          <cell r="AU39">
            <v>658.62007304090582</v>
          </cell>
          <cell r="AV39">
            <v>0</v>
          </cell>
          <cell r="AW39">
            <v>658.62007304090582</v>
          </cell>
          <cell r="AX39">
            <v>92.420016810511953</v>
          </cell>
          <cell r="AY39">
            <v>2.2241376293364397</v>
          </cell>
          <cell r="AZ39">
            <v>735.56251813495646</v>
          </cell>
          <cell r="BA39">
            <v>53.099558878542645</v>
          </cell>
          <cell r="BB39">
            <v>1.2778695685056292</v>
          </cell>
          <cell r="BC39">
            <v>54.377428447048274</v>
          </cell>
          <cell r="BD39">
            <v>789.93994658200472</v>
          </cell>
          <cell r="BJ39" t="str">
            <v>MendocinoAIDS/Medi-Cal Only</v>
          </cell>
          <cell r="BK39">
            <v>512</v>
          </cell>
          <cell r="BL39" t="str">
            <v>Mendocino</v>
          </cell>
          <cell r="BM39" t="str">
            <v>Partnership HealthPlan of CA</v>
          </cell>
          <cell r="BN39" t="str">
            <v>AIDS/Medi-Cal Only</v>
          </cell>
          <cell r="BO39">
            <v>0</v>
          </cell>
          <cell r="BP39">
            <v>0</v>
          </cell>
          <cell r="BQ39">
            <v>0</v>
          </cell>
          <cell r="BR39">
            <v>0</v>
          </cell>
          <cell r="BS39">
            <v>0</v>
          </cell>
          <cell r="BT39">
            <v>0</v>
          </cell>
          <cell r="BU39">
            <v>0</v>
          </cell>
          <cell r="BV39">
            <v>0</v>
          </cell>
        </row>
        <row r="40">
          <cell r="B40" t="str">
            <v>MendocinoOBRA</v>
          </cell>
          <cell r="C40">
            <v>512</v>
          </cell>
          <cell r="D40" t="str">
            <v>Mendocino</v>
          </cell>
          <cell r="E40" t="str">
            <v>Mendocino</v>
          </cell>
          <cell r="F40" t="str">
            <v>OBRA</v>
          </cell>
          <cell r="G40">
            <v>0</v>
          </cell>
          <cell r="H40">
            <v>0</v>
          </cell>
          <cell r="I40">
            <v>0</v>
          </cell>
          <cell r="J40">
            <v>0</v>
          </cell>
          <cell r="K40">
            <v>0</v>
          </cell>
          <cell r="L40">
            <v>0</v>
          </cell>
          <cell r="M40">
            <v>0</v>
          </cell>
          <cell r="N40">
            <v>0</v>
          </cell>
          <cell r="O40">
            <v>0</v>
          </cell>
          <cell r="P40">
            <v>0</v>
          </cell>
          <cell r="Q40">
            <v>0</v>
          </cell>
          <cell r="U40" t="str">
            <v>MendocinoBCCTP</v>
          </cell>
          <cell r="V40">
            <v>512</v>
          </cell>
          <cell r="W40" t="str">
            <v>Mendocino</v>
          </cell>
          <cell r="X40" t="str">
            <v>Partnership</v>
          </cell>
          <cell r="Y40" t="str">
            <v>BCCTP</v>
          </cell>
          <cell r="Z40">
            <v>228</v>
          </cell>
          <cell r="AA40">
            <v>658.62007304090582</v>
          </cell>
          <cell r="AB40">
            <v>0</v>
          </cell>
          <cell r="AC40">
            <v>658.62007304090582</v>
          </cell>
          <cell r="AD40">
            <v>92.420016810511953</v>
          </cell>
          <cell r="AE40">
            <v>2.2241376293364397</v>
          </cell>
          <cell r="AF40">
            <v>735.56251813495646</v>
          </cell>
          <cell r="AG40">
            <v>53.099558878542645</v>
          </cell>
          <cell r="AH40">
            <v>1.2778695685056292</v>
          </cell>
          <cell r="AI40">
            <v>54.377428447048274</v>
          </cell>
          <cell r="AJ40">
            <v>789.93994658200472</v>
          </cell>
          <cell r="AO40" t="str">
            <v>MendocinoAIDSNonDual</v>
          </cell>
          <cell r="AP40">
            <v>512</v>
          </cell>
          <cell r="AQ40" t="str">
            <v>Mendocino</v>
          </cell>
          <cell r="AR40" t="str">
            <v>Partnership</v>
          </cell>
          <cell r="AS40" t="str">
            <v>AIDSNonDual</v>
          </cell>
          <cell r="AT40">
            <v>0</v>
          </cell>
          <cell r="AU40">
            <v>0</v>
          </cell>
          <cell r="AV40">
            <v>0</v>
          </cell>
          <cell r="AW40">
            <v>0</v>
          </cell>
          <cell r="AX40">
            <v>0</v>
          </cell>
          <cell r="AY40">
            <v>0</v>
          </cell>
          <cell r="AZ40">
            <v>0</v>
          </cell>
          <cell r="BA40">
            <v>0</v>
          </cell>
          <cell r="BB40">
            <v>0</v>
          </cell>
          <cell r="BC40">
            <v>0</v>
          </cell>
          <cell r="BD40">
            <v>0</v>
          </cell>
          <cell r="BJ40" t="str">
            <v>MendocinoBCCTP</v>
          </cell>
          <cell r="BK40">
            <v>512</v>
          </cell>
          <cell r="BL40" t="str">
            <v>Mendocino</v>
          </cell>
          <cell r="BM40" t="str">
            <v>Partnership HealthPlan of CA</v>
          </cell>
          <cell r="BN40" t="str">
            <v>BCCTP</v>
          </cell>
          <cell r="BO40">
            <v>282.46050000000002</v>
          </cell>
          <cell r="BP40">
            <v>1039.0524596516848</v>
          </cell>
          <cell r="BQ40">
            <v>14.272698621588916</v>
          </cell>
          <cell r="BR40">
            <v>0</v>
          </cell>
          <cell r="BS40">
            <v>1053.3251582732737</v>
          </cell>
          <cell r="BT40">
            <v>272.61651178102676</v>
          </cell>
          <cell r="BU40">
            <v>6.5606636219704342</v>
          </cell>
          <cell r="BV40">
            <v>1318.2296350546819</v>
          </cell>
        </row>
        <row r="41">
          <cell r="B41" t="str">
            <v>MendocinoAll Category of Aid</v>
          </cell>
          <cell r="C41">
            <v>512</v>
          </cell>
          <cell r="D41" t="str">
            <v>Mendocino</v>
          </cell>
          <cell r="E41" t="str">
            <v>Mendocino</v>
          </cell>
          <cell r="F41" t="str">
            <v>All Category of Aid</v>
          </cell>
          <cell r="G41">
            <v>246208</v>
          </cell>
          <cell r="H41">
            <v>319.5799854089729</v>
          </cell>
          <cell r="I41">
            <v>12.583461925478328</v>
          </cell>
          <cell r="J41">
            <v>306.99652348349463</v>
          </cell>
          <cell r="K41">
            <v>6.1231912545211982</v>
          </cell>
          <cell r="L41">
            <v>0.25098311583268434</v>
          </cell>
          <cell r="M41">
            <v>6.3741743703538818</v>
          </cell>
          <cell r="N41">
            <v>325.9541597793268</v>
          </cell>
          <cell r="O41">
            <v>333.8584159528736</v>
          </cell>
          <cell r="P41">
            <v>321.27495402739532</v>
          </cell>
          <cell r="Q41">
            <v>340.23259032322744</v>
          </cell>
          <cell r="U41" t="str">
            <v>MendocinoDisabled/Dual Eligible</v>
          </cell>
          <cell r="V41">
            <v>512</v>
          </cell>
          <cell r="W41" t="str">
            <v>Mendocino</v>
          </cell>
          <cell r="X41" t="str">
            <v>Partnership</v>
          </cell>
          <cell r="Y41" t="str">
            <v>Disabled/Dual Eligible</v>
          </cell>
          <cell r="Z41">
            <v>25321</v>
          </cell>
          <cell r="AA41">
            <v>196.28563993836011</v>
          </cell>
          <cell r="AB41">
            <v>0</v>
          </cell>
          <cell r="AC41">
            <v>196.28563993836011</v>
          </cell>
          <cell r="AD41">
            <v>0</v>
          </cell>
          <cell r="AE41">
            <v>0</v>
          </cell>
          <cell r="AF41">
            <v>191.67292739980866</v>
          </cell>
          <cell r="AG41">
            <v>2.8058425240242455</v>
          </cell>
          <cell r="AH41">
            <v>6.7524116041545845E-2</v>
          </cell>
          <cell r="AI41">
            <v>2.8733666400657913</v>
          </cell>
          <cell r="AJ41">
            <v>194.54629403987445</v>
          </cell>
          <cell r="AO41" t="str">
            <v>MendocinoAIDSDual</v>
          </cell>
          <cell r="AP41">
            <v>512</v>
          </cell>
          <cell r="AQ41" t="str">
            <v>Mendocino</v>
          </cell>
          <cell r="AR41" t="str">
            <v>Partnership</v>
          </cell>
          <cell r="AS41" t="str">
            <v>AIDSDual</v>
          </cell>
          <cell r="AT41">
            <v>0</v>
          </cell>
          <cell r="AU41">
            <v>0</v>
          </cell>
          <cell r="AV41">
            <v>0</v>
          </cell>
          <cell r="AW41">
            <v>0</v>
          </cell>
          <cell r="AX41">
            <v>0</v>
          </cell>
          <cell r="AY41">
            <v>0</v>
          </cell>
          <cell r="AZ41">
            <v>0</v>
          </cell>
          <cell r="BA41">
            <v>0</v>
          </cell>
          <cell r="BB41">
            <v>0</v>
          </cell>
          <cell r="BC41">
            <v>0</v>
          </cell>
          <cell r="BD41">
            <v>0</v>
          </cell>
          <cell r="BJ41" t="str">
            <v>MendocinoDisabled/Dual Eligible</v>
          </cell>
          <cell r="BK41">
            <v>512</v>
          </cell>
          <cell r="BL41" t="str">
            <v>Mendocino</v>
          </cell>
          <cell r="BM41" t="str">
            <v>Partnership HealthPlan of CA</v>
          </cell>
          <cell r="BN41" t="str">
            <v>Disabled/Dual Eligible</v>
          </cell>
          <cell r="BO41">
            <v>26242</v>
          </cell>
          <cell r="BP41">
            <v>234.01349232777648</v>
          </cell>
          <cell r="BQ41">
            <v>3.2144710484584493</v>
          </cell>
          <cell r="BR41">
            <v>0</v>
          </cell>
          <cell r="BS41">
            <v>237.22796337623492</v>
          </cell>
          <cell r="BT41">
            <v>0</v>
          </cell>
          <cell r="BU41">
            <v>0</v>
          </cell>
          <cell r="BV41">
            <v>234.01349232777648</v>
          </cell>
        </row>
        <row r="42">
          <cell r="B42" t="str">
            <v>MendocinoTotal Revenue</v>
          </cell>
          <cell r="C42">
            <v>512</v>
          </cell>
          <cell r="D42" t="str">
            <v>Mendocino</v>
          </cell>
          <cell r="E42" t="str">
            <v>Mendocino</v>
          </cell>
          <cell r="F42" t="str">
            <v>Total Revenue</v>
          </cell>
          <cell r="G42">
            <v>0</v>
          </cell>
          <cell r="H42">
            <v>78683149.047572404</v>
          </cell>
          <cell r="I42">
            <v>3098148.9937481685</v>
          </cell>
          <cell r="J42">
            <v>75585000.053824246</v>
          </cell>
          <cell r="K42">
            <v>1507578.6723931551</v>
          </cell>
          <cell r="L42">
            <v>61794.05098293355</v>
          </cell>
          <cell r="M42">
            <v>1569372.7233760885</v>
          </cell>
          <cell r="N42">
            <v>80252521.770948499</v>
          </cell>
          <cell r="O42">
            <v>82198612.874925107</v>
          </cell>
          <cell r="P42">
            <v>79100463.881176949</v>
          </cell>
          <cell r="Q42">
            <v>83767985.598301187</v>
          </cell>
          <cell r="U42" t="str">
            <v>MendocinoDisabled/Medi-Cal Only</v>
          </cell>
          <cell r="V42">
            <v>512</v>
          </cell>
          <cell r="W42" t="str">
            <v>Mendocino</v>
          </cell>
          <cell r="X42" t="str">
            <v>Partnership</v>
          </cell>
          <cell r="Y42" t="str">
            <v>Disabled/Medi-Cal Only</v>
          </cell>
          <cell r="Z42">
            <v>27717</v>
          </cell>
          <cell r="AA42">
            <v>1023.6133448868552</v>
          </cell>
          <cell r="AB42">
            <v>0</v>
          </cell>
          <cell r="AC42">
            <v>1023.6133448868552</v>
          </cell>
          <cell r="AD42">
            <v>136.80878432655166</v>
          </cell>
          <cell r="AE42">
            <v>3.2923772981812078</v>
          </cell>
          <cell r="AF42">
            <v>1136.3672156085659</v>
          </cell>
          <cell r="AG42">
            <v>13.411504786371944</v>
          </cell>
          <cell r="AH42">
            <v>0.32275510750613484</v>
          </cell>
          <cell r="AI42">
            <v>13.734259893878079</v>
          </cell>
          <cell r="AJ42">
            <v>1150.1014755024439</v>
          </cell>
          <cell r="AO42" t="str">
            <v>MendocinoLTCNonDual</v>
          </cell>
          <cell r="AP42">
            <v>512</v>
          </cell>
          <cell r="AQ42" t="str">
            <v>Mendocino</v>
          </cell>
          <cell r="AR42" t="str">
            <v>Partnership</v>
          </cell>
          <cell r="AS42" t="str">
            <v>LTCNonDual</v>
          </cell>
          <cell r="AT42">
            <v>94</v>
          </cell>
          <cell r="AU42">
            <v>7835.6689491975876</v>
          </cell>
          <cell r="AV42">
            <v>0</v>
          </cell>
          <cell r="AW42">
            <v>7835.6689491975876</v>
          </cell>
          <cell r="AX42">
            <v>505.8948461618217</v>
          </cell>
          <cell r="AY42">
            <v>12.174632754534343</v>
          </cell>
          <cell r="AZ42">
            <v>8157.4255750532666</v>
          </cell>
          <cell r="BA42">
            <v>54.903030893881123</v>
          </cell>
          <cell r="BB42">
            <v>1.3212710967805492</v>
          </cell>
          <cell r="BC42">
            <v>56.224301990661672</v>
          </cell>
          <cell r="BD42">
            <v>8213.6498770439284</v>
          </cell>
          <cell r="BJ42" t="str">
            <v>MendocinoDisabled/Medi-Cal Only</v>
          </cell>
          <cell r="BK42">
            <v>512</v>
          </cell>
          <cell r="BL42" t="str">
            <v>Mendocino</v>
          </cell>
          <cell r="BM42" t="str">
            <v>Partnership HealthPlan of CA</v>
          </cell>
          <cell r="BN42" t="str">
            <v>Disabled/Medi-Cal Only</v>
          </cell>
          <cell r="BO42">
            <v>29540</v>
          </cell>
          <cell r="BP42">
            <v>961.04772943000501</v>
          </cell>
          <cell r="BQ42">
            <v>13.201205074587961</v>
          </cell>
          <cell r="BR42">
            <v>0</v>
          </cell>
          <cell r="BS42">
            <v>974.24893450459297</v>
          </cell>
          <cell r="BT42">
            <v>119.39843929297811</v>
          </cell>
          <cell r="BU42">
            <v>2.8733879399743785</v>
          </cell>
          <cell r="BV42">
            <v>1083.3195566629577</v>
          </cell>
        </row>
        <row r="43">
          <cell r="B43" t="str">
            <v>MercedChild&amp;Adult</v>
          </cell>
          <cell r="C43">
            <v>514</v>
          </cell>
          <cell r="D43" t="str">
            <v>Merced</v>
          </cell>
          <cell r="E43" t="str">
            <v>CCAH</v>
          </cell>
          <cell r="F43" t="str">
            <v>Child&amp;Adult</v>
          </cell>
          <cell r="G43">
            <v>724520</v>
          </cell>
          <cell r="H43">
            <v>138.56531957359488</v>
          </cell>
          <cell r="I43">
            <v>5.4560094582103034</v>
          </cell>
          <cell r="J43">
            <v>133.10931011538457</v>
          </cell>
          <cell r="K43">
            <v>6.8972581931066443</v>
          </cell>
          <cell r="L43">
            <v>0.28271129874152212</v>
          </cell>
          <cell r="M43">
            <v>7.1799694918481665</v>
          </cell>
          <cell r="N43">
            <v>145.74528906544305</v>
          </cell>
          <cell r="O43">
            <v>145.45084050075184</v>
          </cell>
          <cell r="P43">
            <v>139.99483104254153</v>
          </cell>
          <cell r="Q43">
            <v>152.63080999260001</v>
          </cell>
          <cell r="U43" t="str">
            <v>MendocinoFamily (combined with Adult)</v>
          </cell>
          <cell r="V43">
            <v>512</v>
          </cell>
          <cell r="W43" t="str">
            <v>Mendocino</v>
          </cell>
          <cell r="X43" t="str">
            <v>Partnership</v>
          </cell>
          <cell r="Y43" t="str">
            <v>Family (combined with Adult)</v>
          </cell>
          <cell r="Z43">
            <v>0</v>
          </cell>
          <cell r="AA43">
            <v>0</v>
          </cell>
          <cell r="AB43">
            <v>0</v>
          </cell>
          <cell r="AC43">
            <v>0</v>
          </cell>
          <cell r="AD43">
            <v>0</v>
          </cell>
          <cell r="AE43">
            <v>0</v>
          </cell>
          <cell r="AF43">
            <v>0</v>
          </cell>
          <cell r="AG43">
            <v>0</v>
          </cell>
          <cell r="AH43">
            <v>0</v>
          </cell>
          <cell r="AI43">
            <v>0</v>
          </cell>
          <cell r="AJ43">
            <v>0</v>
          </cell>
          <cell r="AO43" t="str">
            <v>MendocinoLTCDual</v>
          </cell>
          <cell r="AP43">
            <v>512</v>
          </cell>
          <cell r="AQ43" t="str">
            <v>Mendocino</v>
          </cell>
          <cell r="AR43" t="str">
            <v>Partnership</v>
          </cell>
          <cell r="AS43" t="str">
            <v>LTCDual</v>
          </cell>
          <cell r="AT43">
            <v>2271</v>
          </cell>
          <cell r="AU43">
            <v>5269.0951246186305</v>
          </cell>
          <cell r="AV43">
            <v>0</v>
          </cell>
          <cell r="AW43">
            <v>5269.0951246186305</v>
          </cell>
          <cell r="AX43">
            <v>0</v>
          </cell>
          <cell r="AY43">
            <v>0</v>
          </cell>
          <cell r="AZ43">
            <v>5145.271389190093</v>
          </cell>
          <cell r="BA43">
            <v>4.741350951097048</v>
          </cell>
          <cell r="BB43">
            <v>0.11410317189019992</v>
          </cell>
          <cell r="BC43">
            <v>4.8554541229872479</v>
          </cell>
          <cell r="BD43">
            <v>5150.1268433130799</v>
          </cell>
          <cell r="BJ43" t="str">
            <v>MendocinoFamily (combined with Adult)</v>
          </cell>
          <cell r="BK43">
            <v>512</v>
          </cell>
          <cell r="BL43" t="str">
            <v>Mendocino</v>
          </cell>
          <cell r="BM43" t="str">
            <v>Partnership HealthPlan of CA</v>
          </cell>
          <cell r="BN43" t="str">
            <v>Family (combined with Adult)</v>
          </cell>
          <cell r="BO43">
            <v>0</v>
          </cell>
          <cell r="BP43">
            <v>0</v>
          </cell>
          <cell r="BQ43">
            <v>0</v>
          </cell>
          <cell r="BR43">
            <v>0</v>
          </cell>
          <cell r="BS43">
            <v>0</v>
          </cell>
          <cell r="BT43">
            <v>0</v>
          </cell>
          <cell r="BU43">
            <v>0</v>
          </cell>
          <cell r="BV43">
            <v>0</v>
          </cell>
        </row>
        <row r="44">
          <cell r="B44" t="str">
            <v>MercedAged&amp;DisabledNonDual</v>
          </cell>
          <cell r="C44">
            <v>514</v>
          </cell>
          <cell r="D44" t="str">
            <v>Merced</v>
          </cell>
          <cell r="E44" t="str">
            <v>CCAH</v>
          </cell>
          <cell r="F44" t="str">
            <v>Aged&amp;DisabledNonDual</v>
          </cell>
          <cell r="G44">
            <v>91253.928490032515</v>
          </cell>
          <cell r="H44">
            <v>688.63239373635656</v>
          </cell>
          <cell r="I44">
            <v>27.114900503369086</v>
          </cell>
          <cell r="J44">
            <v>661.51749323298748</v>
          </cell>
          <cell r="K44">
            <v>19.163664021472737</v>
          </cell>
          <cell r="L44">
            <v>0.78549826503109088</v>
          </cell>
          <cell r="M44">
            <v>19.949162286503828</v>
          </cell>
          <cell r="N44">
            <v>708.58155602286035</v>
          </cell>
          <cell r="O44">
            <v>721.76833645985346</v>
          </cell>
          <cell r="P44">
            <v>694.65343595648437</v>
          </cell>
          <cell r="Q44">
            <v>741.71749874635725</v>
          </cell>
          <cell r="U44" t="str">
            <v>MendocinoLTC/Dual Eligible</v>
          </cell>
          <cell r="V44">
            <v>512</v>
          </cell>
          <cell r="W44" t="str">
            <v>Mendocino</v>
          </cell>
          <cell r="X44" t="str">
            <v>Partnership</v>
          </cell>
          <cell r="Y44" t="str">
            <v>LTC/Dual Eligible</v>
          </cell>
          <cell r="Z44">
            <v>2271</v>
          </cell>
          <cell r="AA44">
            <v>5269.0951246186305</v>
          </cell>
          <cell r="AB44">
            <v>0</v>
          </cell>
          <cell r="AC44">
            <v>5269.0951246186305</v>
          </cell>
          <cell r="AD44">
            <v>0</v>
          </cell>
          <cell r="AE44">
            <v>0</v>
          </cell>
          <cell r="AF44">
            <v>5145.271389190093</v>
          </cell>
          <cell r="AG44">
            <v>4.741350951097048</v>
          </cell>
          <cell r="AH44">
            <v>0.11410317189019992</v>
          </cell>
          <cell r="AI44">
            <v>4.8554541229872479</v>
          </cell>
          <cell r="AJ44">
            <v>5150.1268433130799</v>
          </cell>
          <cell r="AO44" t="str">
            <v>MendocinoOBRA</v>
          </cell>
          <cell r="AP44">
            <v>512</v>
          </cell>
          <cell r="AQ44" t="str">
            <v>Mendocino</v>
          </cell>
          <cell r="AR44" t="str">
            <v>Partnership</v>
          </cell>
          <cell r="AS44" t="str">
            <v>OBRA</v>
          </cell>
          <cell r="AT44">
            <v>0</v>
          </cell>
          <cell r="AU44">
            <v>0</v>
          </cell>
          <cell r="AV44">
            <v>0</v>
          </cell>
          <cell r="AW44">
            <v>0</v>
          </cell>
          <cell r="AX44">
            <v>0</v>
          </cell>
          <cell r="AY44">
            <v>0</v>
          </cell>
          <cell r="AZ44">
            <v>0</v>
          </cell>
          <cell r="BA44">
            <v>0</v>
          </cell>
          <cell r="BB44">
            <v>0</v>
          </cell>
          <cell r="BC44">
            <v>0</v>
          </cell>
          <cell r="BD44">
            <v>0</v>
          </cell>
          <cell r="BJ44" t="str">
            <v>MendocinoLTC/Dual Eligible</v>
          </cell>
          <cell r="BK44">
            <v>512</v>
          </cell>
          <cell r="BL44" t="str">
            <v>Mendocino</v>
          </cell>
          <cell r="BM44" t="str">
            <v>Partnership HealthPlan of CA</v>
          </cell>
          <cell r="BN44" t="str">
            <v>LTC/Dual Eligible</v>
          </cell>
          <cell r="BO44">
            <v>2368</v>
          </cell>
          <cell r="BP44">
            <v>4983.5988458865677</v>
          </cell>
          <cell r="BQ44">
            <v>68.456028102837081</v>
          </cell>
          <cell r="BR44">
            <v>0</v>
          </cell>
          <cell r="BS44">
            <v>5052.0548739894048</v>
          </cell>
          <cell r="BT44">
            <v>0</v>
          </cell>
          <cell r="BU44">
            <v>0</v>
          </cell>
          <cell r="BV44">
            <v>4983.5988458865677</v>
          </cell>
        </row>
        <row r="45">
          <cell r="B45" t="str">
            <v>MercedDisabledDual</v>
          </cell>
          <cell r="C45">
            <v>514</v>
          </cell>
          <cell r="D45" t="str">
            <v>Merced</v>
          </cell>
          <cell r="E45" t="str">
            <v>CCAH</v>
          </cell>
          <cell r="F45" t="str">
            <v>DisabledDual</v>
          </cell>
          <cell r="G45">
            <v>51365.961450206516</v>
          </cell>
          <cell r="H45">
            <v>147.23158464206205</v>
          </cell>
          <cell r="I45">
            <v>5.7972436452812133</v>
          </cell>
          <cell r="J45">
            <v>141.43434099678083</v>
          </cell>
          <cell r="K45">
            <v>3.5162785525955687</v>
          </cell>
          <cell r="L45">
            <v>0.14412852883117822</v>
          </cell>
          <cell r="M45">
            <v>3.6604070814267469</v>
          </cell>
          <cell r="N45">
            <v>150.89199172348879</v>
          </cell>
          <cell r="O45">
            <v>153.54706367080442</v>
          </cell>
          <cell r="P45">
            <v>147.74982002552321</v>
          </cell>
          <cell r="Q45">
            <v>157.20747075223116</v>
          </cell>
          <cell r="U45" t="str">
            <v>MendocinoLTC/Medi-Cal Only</v>
          </cell>
          <cell r="V45">
            <v>512</v>
          </cell>
          <cell r="W45" t="str">
            <v>Mendocino</v>
          </cell>
          <cell r="X45" t="str">
            <v>Partnership</v>
          </cell>
          <cell r="Y45" t="str">
            <v>LTC/Medi-Cal Only</v>
          </cell>
          <cell r="Z45">
            <v>94</v>
          </cell>
          <cell r="AA45">
            <v>7835.6689491975876</v>
          </cell>
          <cell r="AB45">
            <v>0</v>
          </cell>
          <cell r="AC45">
            <v>7835.6689491975876</v>
          </cell>
          <cell r="AD45">
            <v>505.8948461618217</v>
          </cell>
          <cell r="AE45">
            <v>12.174632754534343</v>
          </cell>
          <cell r="AF45">
            <v>8157.4255750532666</v>
          </cell>
          <cell r="AG45">
            <v>54.903030893881123</v>
          </cell>
          <cell r="AH45">
            <v>1.3212710967805492</v>
          </cell>
          <cell r="AI45">
            <v>56.224301990661672</v>
          </cell>
          <cell r="AJ45">
            <v>8213.6498770439284</v>
          </cell>
          <cell r="AP45">
            <v>512</v>
          </cell>
          <cell r="AQ45" t="str">
            <v>Mendocino</v>
          </cell>
          <cell r="AR45" t="str">
            <v>Partnership</v>
          </cell>
          <cell r="AS45">
            <v>0</v>
          </cell>
          <cell r="AT45">
            <v>0</v>
          </cell>
          <cell r="AU45">
            <v>0</v>
          </cell>
          <cell r="AV45">
            <v>0</v>
          </cell>
          <cell r="AW45">
            <v>0</v>
          </cell>
          <cell r="AX45">
            <v>0</v>
          </cell>
          <cell r="AY45">
            <v>0</v>
          </cell>
          <cell r="AZ45">
            <v>0</v>
          </cell>
          <cell r="BA45">
            <v>0</v>
          </cell>
          <cell r="BB45">
            <v>0</v>
          </cell>
          <cell r="BC45">
            <v>0</v>
          </cell>
          <cell r="BD45">
            <v>0</v>
          </cell>
          <cell r="BJ45" t="str">
            <v>MendocinoLTC/Medi-Cal Only</v>
          </cell>
          <cell r="BK45">
            <v>512</v>
          </cell>
          <cell r="BL45" t="str">
            <v>Mendocino</v>
          </cell>
          <cell r="BM45" t="str">
            <v>Partnership HealthPlan of CA</v>
          </cell>
          <cell r="BN45" t="str">
            <v>LTC/Medi-Cal Only</v>
          </cell>
          <cell r="BO45">
            <v>94</v>
          </cell>
          <cell r="BP45">
            <v>5268.9196865939375</v>
          </cell>
          <cell r="BQ45">
            <v>72.375270420246125</v>
          </cell>
          <cell r="BR45">
            <v>0</v>
          </cell>
          <cell r="BS45">
            <v>5341.2949570141836</v>
          </cell>
          <cell r="BT45">
            <v>3.0596277058342327</v>
          </cell>
          <cell r="BU45">
            <v>7.3631593535181228E-2</v>
          </cell>
          <cell r="BV45">
            <v>5272.052945893307</v>
          </cell>
        </row>
        <row r="46">
          <cell r="B46" t="str">
            <v>MercedAgedDual</v>
          </cell>
          <cell r="C46">
            <v>514</v>
          </cell>
          <cell r="D46" t="str">
            <v>Merced</v>
          </cell>
          <cell r="E46" t="str">
            <v>CCAH</v>
          </cell>
          <cell r="F46" t="str">
            <v>AgedDual</v>
          </cell>
          <cell r="G46">
            <v>45844.110059760955</v>
          </cell>
          <cell r="H46">
            <v>148.058398543332</v>
          </cell>
          <cell r="I46">
            <v>5.8297994426437185</v>
          </cell>
          <cell r="J46">
            <v>142.22859910068829</v>
          </cell>
          <cell r="K46">
            <v>3.2231573013369816</v>
          </cell>
          <cell r="L46">
            <v>0.13211379959936886</v>
          </cell>
          <cell r="M46">
            <v>3.3552711009363505</v>
          </cell>
          <cell r="N46">
            <v>151.41366964426837</v>
          </cell>
          <cell r="O46">
            <v>153.91919222477244</v>
          </cell>
          <cell r="P46">
            <v>148.08939278212873</v>
          </cell>
          <cell r="Q46">
            <v>157.27446332570881</v>
          </cell>
          <cell r="U46" t="str">
            <v>MendocinoOBRA</v>
          </cell>
          <cell r="V46">
            <v>512</v>
          </cell>
          <cell r="W46" t="str">
            <v>Mendocino</v>
          </cell>
          <cell r="X46" t="str">
            <v>Partnership</v>
          </cell>
          <cell r="Y46" t="str">
            <v>OBRA</v>
          </cell>
          <cell r="Z46">
            <v>0</v>
          </cell>
          <cell r="AA46">
            <v>0</v>
          </cell>
          <cell r="AB46">
            <v>0</v>
          </cell>
          <cell r="AC46">
            <v>0</v>
          </cell>
          <cell r="AD46">
            <v>0</v>
          </cell>
          <cell r="AE46">
            <v>0</v>
          </cell>
          <cell r="AF46">
            <v>0</v>
          </cell>
          <cell r="AG46">
            <v>0</v>
          </cell>
          <cell r="AH46">
            <v>0</v>
          </cell>
          <cell r="AI46">
            <v>0</v>
          </cell>
          <cell r="AJ46">
            <v>0</v>
          </cell>
          <cell r="AP46">
            <v>512</v>
          </cell>
          <cell r="AQ46" t="str">
            <v>Mendocino</v>
          </cell>
          <cell r="AR46" t="str">
            <v>Partnership</v>
          </cell>
          <cell r="AS46">
            <v>0</v>
          </cell>
          <cell r="AT46">
            <v>0</v>
          </cell>
          <cell r="AU46">
            <v>0</v>
          </cell>
          <cell r="AV46">
            <v>0</v>
          </cell>
          <cell r="AW46">
            <v>0</v>
          </cell>
          <cell r="AX46">
            <v>0</v>
          </cell>
          <cell r="AY46">
            <v>0</v>
          </cell>
          <cell r="AZ46">
            <v>0</v>
          </cell>
          <cell r="BA46">
            <v>0</v>
          </cell>
          <cell r="BB46">
            <v>0</v>
          </cell>
          <cell r="BC46">
            <v>0</v>
          </cell>
          <cell r="BD46">
            <v>0</v>
          </cell>
          <cell r="BJ46" t="str">
            <v>MendocinoOBRA</v>
          </cell>
          <cell r="BK46">
            <v>512</v>
          </cell>
          <cell r="BL46" t="str">
            <v>Mendocino</v>
          </cell>
          <cell r="BM46" t="str">
            <v>Partnership HealthPlan of CA</v>
          </cell>
          <cell r="BN46" t="str">
            <v>OBRA</v>
          </cell>
          <cell r="BO46">
            <v>0</v>
          </cell>
          <cell r="BP46">
            <v>0</v>
          </cell>
          <cell r="BQ46">
            <v>0</v>
          </cell>
          <cell r="BR46">
            <v>0</v>
          </cell>
          <cell r="BS46">
            <v>0</v>
          </cell>
          <cell r="BT46">
            <v>0</v>
          </cell>
          <cell r="BU46">
            <v>0</v>
          </cell>
          <cell r="BV46">
            <v>0</v>
          </cell>
        </row>
        <row r="47">
          <cell r="B47" t="str">
            <v>MercedBCCTP</v>
          </cell>
          <cell r="C47">
            <v>514</v>
          </cell>
          <cell r="D47" t="str">
            <v>Merced</v>
          </cell>
          <cell r="E47" t="str">
            <v>CCAH</v>
          </cell>
          <cell r="F47" t="str">
            <v>BCCTP</v>
          </cell>
          <cell r="G47">
            <v>1428</v>
          </cell>
          <cell r="H47">
            <v>1229.3792611072533</v>
          </cell>
          <cell r="I47">
            <v>48.406808406098207</v>
          </cell>
          <cell r="J47">
            <v>1180.9724527011551</v>
          </cell>
          <cell r="K47">
            <v>51.858571116371998</v>
          </cell>
          <cell r="L47">
            <v>2.1256278336574113</v>
          </cell>
          <cell r="M47">
            <v>53.984198950029409</v>
          </cell>
          <cell r="N47">
            <v>1283.3634600572827</v>
          </cell>
          <cell r="O47">
            <v>1292.0401476695104</v>
          </cell>
          <cell r="P47">
            <v>1243.6333392634122</v>
          </cell>
          <cell r="Q47">
            <v>1346.0243466195398</v>
          </cell>
          <cell r="V47">
            <v>512</v>
          </cell>
          <cell r="W47" t="str">
            <v>Mendocino</v>
          </cell>
          <cell r="X47" t="str">
            <v>Partnership</v>
          </cell>
          <cell r="Y47" t="str">
            <v>All Category of Aid</v>
          </cell>
          <cell r="Z47">
            <v>245970</v>
          </cell>
          <cell r="AA47">
            <v>338.01824407175314</v>
          </cell>
          <cell r="AB47">
            <v>0</v>
          </cell>
          <cell r="AC47">
            <v>338.01824407175314</v>
          </cell>
          <cell r="AD47">
            <v>41.096382368220979</v>
          </cell>
          <cell r="AE47">
            <v>0.98900664173393737</v>
          </cell>
          <cell r="AF47">
            <v>364.14442049996757</v>
          </cell>
          <cell r="AG47">
            <v>6.1043726343672438</v>
          </cell>
          <cell r="AH47">
            <v>0.14480263503298549</v>
          </cell>
          <cell r="AI47">
            <v>6.2491752694002294</v>
          </cell>
          <cell r="AJ47">
            <v>370.39359576936772</v>
          </cell>
          <cell r="AP47">
            <v>512</v>
          </cell>
          <cell r="AQ47" t="str">
            <v>Mendocino</v>
          </cell>
          <cell r="AR47" t="str">
            <v>Partnership</v>
          </cell>
          <cell r="AS47" t="str">
            <v>All Category of Aid</v>
          </cell>
          <cell r="AT47">
            <v>245970</v>
          </cell>
          <cell r="AU47">
            <v>0</v>
          </cell>
          <cell r="AV47">
            <v>0</v>
          </cell>
          <cell r="AW47">
            <v>0</v>
          </cell>
          <cell r="AX47">
            <v>0</v>
          </cell>
          <cell r="AY47">
            <v>0</v>
          </cell>
          <cell r="AZ47">
            <v>0</v>
          </cell>
          <cell r="BA47">
            <v>0</v>
          </cell>
          <cell r="BB47">
            <v>0</v>
          </cell>
          <cell r="BC47">
            <v>0</v>
          </cell>
          <cell r="BD47">
            <v>0</v>
          </cell>
          <cell r="BK47">
            <v>512</v>
          </cell>
          <cell r="BL47" t="str">
            <v>Mendocino</v>
          </cell>
          <cell r="BM47" t="str">
            <v>Partnership HealthPlan of CA</v>
          </cell>
          <cell r="BN47" t="str">
            <v>All Category of Aid</v>
          </cell>
          <cell r="BO47">
            <v>0</v>
          </cell>
          <cell r="BP47">
            <v>327.972073519655</v>
          </cell>
          <cell r="BQ47">
            <v>4.1391488770564067</v>
          </cell>
          <cell r="BR47">
            <v>0</v>
          </cell>
          <cell r="BS47">
            <v>332.47718441965026</v>
          </cell>
          <cell r="BT47">
            <v>39.629248324292213</v>
          </cell>
          <cell r="BU47">
            <v>0.95369926842894659</v>
          </cell>
          <cell r="BV47">
            <v>361.82676214737228</v>
          </cell>
        </row>
        <row r="48">
          <cell r="B48" t="str">
            <v>MercedAIDSNonDual</v>
          </cell>
          <cell r="C48">
            <v>514</v>
          </cell>
          <cell r="D48" t="str">
            <v>Merced</v>
          </cell>
          <cell r="E48" t="str">
            <v>CCAH</v>
          </cell>
          <cell r="F48" t="str">
            <v>AIDSNonDual</v>
          </cell>
          <cell r="G48">
            <v>0</v>
          </cell>
          <cell r="H48">
            <v>0</v>
          </cell>
          <cell r="I48">
            <v>0</v>
          </cell>
          <cell r="J48">
            <v>0</v>
          </cell>
          <cell r="K48">
            <v>0</v>
          </cell>
          <cell r="L48">
            <v>0</v>
          </cell>
          <cell r="M48">
            <v>0</v>
          </cell>
          <cell r="N48">
            <v>0</v>
          </cell>
          <cell r="O48">
            <v>0</v>
          </cell>
          <cell r="P48">
            <v>0</v>
          </cell>
          <cell r="Q48">
            <v>0</v>
          </cell>
          <cell r="V48">
            <v>512</v>
          </cell>
          <cell r="W48" t="str">
            <v>Mendocino</v>
          </cell>
          <cell r="X48" t="str">
            <v>Partnership</v>
          </cell>
          <cell r="Y48" t="str">
            <v>Total Revenue</v>
          </cell>
          <cell r="Z48">
            <v>0</v>
          </cell>
          <cell r="AA48">
            <v>83142347.494329125</v>
          </cell>
          <cell r="AB48">
            <v>0</v>
          </cell>
          <cell r="AC48">
            <v>83142347.494329125</v>
          </cell>
          <cell r="AD48">
            <v>8067538.9588462794</v>
          </cell>
          <cell r="AE48">
            <v>194149.68308539368</v>
          </cell>
          <cell r="AF48">
            <v>89568603.110377029</v>
          </cell>
          <cell r="AG48">
            <v>1501492.5368753111</v>
          </cell>
          <cell r="AH48">
            <v>35617.104139063442</v>
          </cell>
          <cell r="AI48">
            <v>1537109.6410143743</v>
          </cell>
          <cell r="AJ48">
            <v>91105712.751391381</v>
          </cell>
          <cell r="AP48">
            <v>512</v>
          </cell>
          <cell r="AQ48" t="str">
            <v>Mendocino</v>
          </cell>
          <cell r="AR48" t="str">
            <v>Partnership</v>
          </cell>
          <cell r="AS48" t="str">
            <v>Total Revenue</v>
          </cell>
          <cell r="AT48">
            <v>0</v>
          </cell>
          <cell r="AU48">
            <v>0</v>
          </cell>
          <cell r="AV48">
            <v>0</v>
          </cell>
          <cell r="AW48">
            <v>0</v>
          </cell>
          <cell r="AX48">
            <v>0</v>
          </cell>
          <cell r="AY48">
            <v>0</v>
          </cell>
          <cell r="AZ48">
            <v>0</v>
          </cell>
          <cell r="BA48">
            <v>0</v>
          </cell>
          <cell r="BB48">
            <v>0</v>
          </cell>
          <cell r="BC48">
            <v>0</v>
          </cell>
          <cell r="BD48">
            <v>0</v>
          </cell>
          <cell r="BK48">
            <v>512</v>
          </cell>
          <cell r="BL48" t="str">
            <v>Mendocino</v>
          </cell>
          <cell r="BM48" t="str">
            <v>Partnership HealthPlan of CA</v>
          </cell>
          <cell r="BN48" t="str">
            <v>Total Revenue</v>
          </cell>
          <cell r="BO48">
            <v>0</v>
          </cell>
          <cell r="BP48">
            <v>89103603.964959726</v>
          </cell>
          <cell r="BQ48">
            <v>851973.4308111514</v>
          </cell>
          <cell r="BR48">
            <v>0</v>
          </cell>
          <cell r="BS48">
            <v>90327554.568874002</v>
          </cell>
          <cell r="BT48">
            <v>8157007.0703340387</v>
          </cell>
          <cell r="BU48">
            <v>196302.78151853537</v>
          </cell>
          <cell r="BV48">
            <v>0</v>
          </cell>
        </row>
        <row r="49">
          <cell r="B49" t="str">
            <v>MercedAIDSDual</v>
          </cell>
          <cell r="C49">
            <v>514</v>
          </cell>
          <cell r="D49" t="str">
            <v>Merced</v>
          </cell>
          <cell r="E49" t="str">
            <v>CCAH</v>
          </cell>
          <cell r="F49" t="str">
            <v>AIDSDual</v>
          </cell>
          <cell r="G49">
            <v>0</v>
          </cell>
          <cell r="H49">
            <v>0</v>
          </cell>
          <cell r="I49">
            <v>0</v>
          </cell>
          <cell r="J49">
            <v>0</v>
          </cell>
          <cell r="K49">
            <v>0</v>
          </cell>
          <cell r="L49">
            <v>0</v>
          </cell>
          <cell r="M49">
            <v>0</v>
          </cell>
          <cell r="N49">
            <v>0</v>
          </cell>
          <cell r="O49">
            <v>0</v>
          </cell>
          <cell r="P49">
            <v>0</v>
          </cell>
          <cell r="Q49">
            <v>0</v>
          </cell>
          <cell r="U49" t="str">
            <v>MercedAdult &amp; Family</v>
          </cell>
          <cell r="V49">
            <v>514</v>
          </cell>
          <cell r="W49" t="str">
            <v>Merced</v>
          </cell>
          <cell r="X49" t="str">
            <v>Central Coast Alliance</v>
          </cell>
          <cell r="Y49" t="str">
            <v>Adult &amp; Family</v>
          </cell>
          <cell r="Z49">
            <v>724999</v>
          </cell>
          <cell r="AA49">
            <v>168.37384351259942</v>
          </cell>
          <cell r="AB49">
            <v>0</v>
          </cell>
          <cell r="AC49">
            <v>168.37384351259942</v>
          </cell>
          <cell r="AD49">
            <v>30.967490067059064</v>
          </cell>
          <cell r="AE49">
            <v>0.74524937693383109</v>
          </cell>
          <cell r="AF49">
            <v>200.08658295659231</v>
          </cell>
          <cell r="AG49">
            <v>6.8972581931066443</v>
          </cell>
          <cell r="AH49">
            <v>0.16598624427855224</v>
          </cell>
          <cell r="AI49">
            <v>7.0632444373851966</v>
          </cell>
          <cell r="AJ49">
            <v>207.14982739397752</v>
          </cell>
          <cell r="AO49" t="str">
            <v>MercedChild&amp;Adult</v>
          </cell>
          <cell r="AP49">
            <v>514</v>
          </cell>
          <cell r="AQ49" t="str">
            <v>Merced</v>
          </cell>
          <cell r="AR49" t="str">
            <v>Central Coast Alliance</v>
          </cell>
          <cell r="AS49" t="str">
            <v>Child&amp;Adult</v>
          </cell>
          <cell r="AT49">
            <v>724999</v>
          </cell>
          <cell r="AU49">
            <v>168.37384351259942</v>
          </cell>
          <cell r="AV49">
            <v>0</v>
          </cell>
          <cell r="AW49">
            <v>168.37384351259942</v>
          </cell>
          <cell r="AX49">
            <v>30.967490067059064</v>
          </cell>
          <cell r="AY49">
            <v>0.74524937693383109</v>
          </cell>
          <cell r="AZ49">
            <v>200.08658295659231</v>
          </cell>
          <cell r="BA49">
            <v>6.8972581931066443</v>
          </cell>
          <cell r="BB49">
            <v>0.16598624427855224</v>
          </cell>
          <cell r="BC49">
            <v>7.0632444373851966</v>
          </cell>
          <cell r="BD49">
            <v>207.14982739397752</v>
          </cell>
          <cell r="BJ49" t="str">
            <v>MercedAdult &amp; Family</v>
          </cell>
          <cell r="BK49">
            <v>514</v>
          </cell>
          <cell r="BL49" t="str">
            <v>Merced</v>
          </cell>
          <cell r="BM49" t="str">
            <v>Central Coast Alliance</v>
          </cell>
          <cell r="BN49" t="str">
            <v>Adult &amp; Family</v>
          </cell>
          <cell r="BO49">
            <v>697134</v>
          </cell>
          <cell r="BP49">
            <v>150.8168192293623</v>
          </cell>
          <cell r="BQ49">
            <v>0</v>
          </cell>
          <cell r="BR49">
            <v>0</v>
          </cell>
          <cell r="BS49">
            <v>150.8168192293623</v>
          </cell>
          <cell r="BT49">
            <v>18.34228542141614</v>
          </cell>
          <cell r="BU49">
            <v>0.44141700706941123</v>
          </cell>
          <cell r="BV49">
            <v>169.60052165784785</v>
          </cell>
        </row>
        <row r="50">
          <cell r="B50" t="str">
            <v>MercedLTCNonDual</v>
          </cell>
          <cell r="C50">
            <v>514</v>
          </cell>
          <cell r="D50" t="str">
            <v>Merced</v>
          </cell>
          <cell r="E50" t="str">
            <v>CCAH</v>
          </cell>
          <cell r="F50" t="str">
            <v>LTCNonDual</v>
          </cell>
          <cell r="G50">
            <v>295</v>
          </cell>
          <cell r="H50">
            <v>5163.2856063965182</v>
          </cell>
          <cell r="I50">
            <v>203.30437075186273</v>
          </cell>
          <cell r="J50">
            <v>4959.9812356446555</v>
          </cell>
          <cell r="K50">
            <v>60.795336442361084</v>
          </cell>
          <cell r="L50">
            <v>2.4919363668632073</v>
          </cell>
          <cell r="M50">
            <v>63.287272809224291</v>
          </cell>
          <cell r="N50">
            <v>5226.5728792057425</v>
          </cell>
          <cell r="O50">
            <v>5315.9092974729056</v>
          </cell>
          <cell r="P50">
            <v>5112.6049267210428</v>
          </cell>
          <cell r="Q50">
            <v>5379.1965702821299</v>
          </cell>
          <cell r="U50" t="str">
            <v>MercedAged/Dual Eligible</v>
          </cell>
          <cell r="V50">
            <v>514</v>
          </cell>
          <cell r="W50" t="str">
            <v>Merced</v>
          </cell>
          <cell r="X50" t="str">
            <v>Central Coast Alliance</v>
          </cell>
          <cell r="Y50" t="str">
            <v>Aged/Dual Eligible</v>
          </cell>
          <cell r="Z50">
            <v>49294</v>
          </cell>
          <cell r="AA50">
            <v>193.60527457284786</v>
          </cell>
          <cell r="AB50">
            <v>0</v>
          </cell>
          <cell r="AC50">
            <v>193.60527457284786</v>
          </cell>
          <cell r="AD50">
            <v>0</v>
          </cell>
          <cell r="AE50">
            <v>0</v>
          </cell>
          <cell r="AF50">
            <v>193.60527457284786</v>
          </cell>
          <cell r="AG50">
            <v>3.2231573013369816</v>
          </cell>
          <cell r="AH50">
            <v>7.7567021588754503E-2</v>
          </cell>
          <cell r="AI50">
            <v>3.3007243229257361</v>
          </cell>
          <cell r="AJ50">
            <v>196.90599889577359</v>
          </cell>
          <cell r="AO50" t="str">
            <v>MercedAged&amp;DisabledNonDual</v>
          </cell>
          <cell r="AP50">
            <v>514</v>
          </cell>
          <cell r="AQ50" t="str">
            <v>Merced</v>
          </cell>
          <cell r="AR50" t="str">
            <v>Central Coast Alliance</v>
          </cell>
          <cell r="AS50" t="str">
            <v>Aged&amp;DisabledNonDual</v>
          </cell>
          <cell r="AT50">
            <v>84408</v>
          </cell>
          <cell r="AU50">
            <v>747.49873071561672</v>
          </cell>
          <cell r="AV50">
            <v>0</v>
          </cell>
          <cell r="AW50">
            <v>747.49873071561672</v>
          </cell>
          <cell r="AX50">
            <v>118.68544352120226</v>
          </cell>
          <cell r="AY50">
            <v>2.8562293115701491</v>
          </cell>
          <cell r="AZ50">
            <v>869.04040354838924</v>
          </cell>
          <cell r="BA50">
            <v>19.163664021472737</v>
          </cell>
          <cell r="BB50">
            <v>0.46118392678403408</v>
          </cell>
          <cell r="BC50">
            <v>19.624847948256772</v>
          </cell>
          <cell r="BD50">
            <v>888.66525149664596</v>
          </cell>
          <cell r="BJ50" t="str">
            <v>MercedAged/Dual Eligible</v>
          </cell>
          <cell r="BK50">
            <v>514</v>
          </cell>
          <cell r="BL50" t="str">
            <v>Merced</v>
          </cell>
          <cell r="BM50" t="str">
            <v>Central Coast Alliance</v>
          </cell>
          <cell r="BN50" t="str">
            <v>Aged/Dual Eligible</v>
          </cell>
          <cell r="BO50">
            <v>47235</v>
          </cell>
          <cell r="BP50">
            <v>201.3946157633701</v>
          </cell>
          <cell r="BQ50">
            <v>0</v>
          </cell>
          <cell r="BR50">
            <v>0</v>
          </cell>
          <cell r="BS50">
            <v>201.3946157633701</v>
          </cell>
          <cell r="BT50">
            <v>0</v>
          </cell>
          <cell r="BU50">
            <v>0</v>
          </cell>
          <cell r="BV50">
            <v>201.3946157633701</v>
          </cell>
        </row>
        <row r="51">
          <cell r="B51" t="str">
            <v>MercedLTCDual</v>
          </cell>
          <cell r="C51">
            <v>514</v>
          </cell>
          <cell r="D51" t="str">
            <v>Merced</v>
          </cell>
          <cell r="E51" t="str">
            <v>CCAH</v>
          </cell>
          <cell r="F51" t="str">
            <v>LTCDual</v>
          </cell>
          <cell r="G51">
            <v>5144</v>
          </cell>
          <cell r="H51">
            <v>4830.8421996900697</v>
          </cell>
          <cell r="I51">
            <v>190.21441161279654</v>
          </cell>
          <cell r="J51">
            <v>4640.6277880772732</v>
          </cell>
          <cell r="K51">
            <v>6.6929569478378177</v>
          </cell>
          <cell r="L51">
            <v>0.27433720736095157</v>
          </cell>
          <cell r="M51">
            <v>6.9672941551987693</v>
          </cell>
          <cell r="N51">
            <v>4837.8094938452687</v>
          </cell>
          <cell r="O51">
            <v>4955.4578555709322</v>
          </cell>
          <cell r="P51">
            <v>4765.2434439581357</v>
          </cell>
          <cell r="Q51">
            <v>4962.4251497261312</v>
          </cell>
          <cell r="U51" t="str">
            <v>MercedAged/Medi-Cal Only</v>
          </cell>
          <cell r="V51">
            <v>514</v>
          </cell>
          <cell r="W51" t="str">
            <v>Merced</v>
          </cell>
          <cell r="X51" t="str">
            <v>Central Coast Alliance</v>
          </cell>
          <cell r="Y51" t="str">
            <v>Aged/Medi-Cal Only</v>
          </cell>
          <cell r="Z51">
            <v>4827</v>
          </cell>
          <cell r="AA51">
            <v>784.65633689168419</v>
          </cell>
          <cell r="AB51">
            <v>0</v>
          </cell>
          <cell r="AC51">
            <v>784.65633689168419</v>
          </cell>
          <cell r="AD51">
            <v>143.39268291269954</v>
          </cell>
          <cell r="AE51">
            <v>3.4508223742431596</v>
          </cell>
          <cell r="AF51">
            <v>931.49984217862698</v>
          </cell>
          <cell r="AG51">
            <v>22.683379145767393</v>
          </cell>
          <cell r="AH51">
            <v>0.54588777258119181</v>
          </cell>
          <cell r="AI51">
            <v>23.229266918348586</v>
          </cell>
          <cell r="AJ51">
            <v>954.72910909697555</v>
          </cell>
          <cell r="AO51" t="str">
            <v>MercedDisabledDual</v>
          </cell>
          <cell r="AP51">
            <v>514</v>
          </cell>
          <cell r="AQ51" t="str">
            <v>Merced</v>
          </cell>
          <cell r="AR51" t="str">
            <v>Central Coast Alliance</v>
          </cell>
          <cell r="AS51" t="str">
            <v>DisabledDual</v>
          </cell>
          <cell r="AT51">
            <v>54492</v>
          </cell>
          <cell r="AU51">
            <v>166.09469694489701</v>
          </cell>
          <cell r="AV51">
            <v>0</v>
          </cell>
          <cell r="AW51">
            <v>166.09469694489701</v>
          </cell>
          <cell r="AX51">
            <v>0</v>
          </cell>
          <cell r="AY51">
            <v>0</v>
          </cell>
          <cell r="AZ51">
            <v>166.09469694489701</v>
          </cell>
          <cell r="BA51">
            <v>3.5162785525955687</v>
          </cell>
          <cell r="BB51">
            <v>8.4621142842801422E-2</v>
          </cell>
          <cell r="BC51">
            <v>3.6008996954383701</v>
          </cell>
          <cell r="BD51">
            <v>169.69559664033537</v>
          </cell>
          <cell r="BJ51" t="str">
            <v>MercedAged/Medi-Cal Only</v>
          </cell>
          <cell r="BK51">
            <v>514</v>
          </cell>
          <cell r="BL51" t="str">
            <v>Merced</v>
          </cell>
          <cell r="BM51" t="str">
            <v>Central Coast Alliance</v>
          </cell>
          <cell r="BN51" t="str">
            <v>Aged/Medi-Cal Only</v>
          </cell>
          <cell r="BO51">
            <v>4828</v>
          </cell>
          <cell r="BP51">
            <v>633.03534977252662</v>
          </cell>
          <cell r="BQ51">
            <v>0</v>
          </cell>
          <cell r="BR51">
            <v>0</v>
          </cell>
          <cell r="BS51">
            <v>633.03534977252662</v>
          </cell>
          <cell r="BT51">
            <v>76.223205817244178</v>
          </cell>
          <cell r="BU51">
            <v>1.8343526233540501</v>
          </cell>
          <cell r="BV51">
            <v>711.09290821312493</v>
          </cell>
        </row>
        <row r="52">
          <cell r="B52" t="str">
            <v>MercedOBRA</v>
          </cell>
          <cell r="C52">
            <v>514</v>
          </cell>
          <cell r="D52" t="str">
            <v>Merced</v>
          </cell>
          <cell r="E52" t="str">
            <v>CCAH</v>
          </cell>
          <cell r="F52" t="str">
            <v>OBRA</v>
          </cell>
          <cell r="G52">
            <v>0</v>
          </cell>
          <cell r="H52">
            <v>0</v>
          </cell>
          <cell r="I52">
            <v>0</v>
          </cell>
          <cell r="J52">
            <v>0</v>
          </cell>
          <cell r="K52">
            <v>0</v>
          </cell>
          <cell r="L52">
            <v>0</v>
          </cell>
          <cell r="M52">
            <v>0</v>
          </cell>
          <cell r="N52">
            <v>0</v>
          </cell>
          <cell r="O52">
            <v>0</v>
          </cell>
          <cell r="P52">
            <v>0</v>
          </cell>
          <cell r="Q52">
            <v>0</v>
          </cell>
          <cell r="U52" t="str">
            <v>MercedAIDS/Dual Eligible</v>
          </cell>
          <cell r="V52">
            <v>514</v>
          </cell>
          <cell r="W52" t="str">
            <v>Merced</v>
          </cell>
          <cell r="X52" t="str">
            <v>Central Coast Alliance</v>
          </cell>
          <cell r="Y52" t="str">
            <v>AIDS/Dual Eligible</v>
          </cell>
          <cell r="Z52">
            <v>0</v>
          </cell>
          <cell r="AA52">
            <v>0</v>
          </cell>
          <cell r="AB52">
            <v>0</v>
          </cell>
          <cell r="AC52">
            <v>0</v>
          </cell>
          <cell r="AD52">
            <v>0</v>
          </cell>
          <cell r="AE52">
            <v>0</v>
          </cell>
          <cell r="AF52">
            <v>0</v>
          </cell>
          <cell r="AG52">
            <v>0</v>
          </cell>
          <cell r="AH52">
            <v>0</v>
          </cell>
          <cell r="AI52">
            <v>0</v>
          </cell>
          <cell r="AJ52">
            <v>0</v>
          </cell>
          <cell r="AO52" t="str">
            <v>MercedAgedDual</v>
          </cell>
          <cell r="AP52">
            <v>514</v>
          </cell>
          <cell r="AQ52" t="str">
            <v>Merced</v>
          </cell>
          <cell r="AR52" t="str">
            <v>Central Coast Alliance</v>
          </cell>
          <cell r="AS52" t="str">
            <v>AgedDual</v>
          </cell>
          <cell r="AT52">
            <v>49294</v>
          </cell>
          <cell r="AU52">
            <v>193.60527457284786</v>
          </cell>
          <cell r="AV52">
            <v>0</v>
          </cell>
          <cell r="AW52">
            <v>193.60527457284786</v>
          </cell>
          <cell r="AX52">
            <v>0</v>
          </cell>
          <cell r="AY52">
            <v>0</v>
          </cell>
          <cell r="AZ52">
            <v>193.60527457284786</v>
          </cell>
          <cell r="BA52">
            <v>3.2231573013369816</v>
          </cell>
          <cell r="BB52">
            <v>7.7567021588754503E-2</v>
          </cell>
          <cell r="BC52">
            <v>3.3007243229257361</v>
          </cell>
          <cell r="BD52">
            <v>196.90599889577359</v>
          </cell>
          <cell r="BJ52" t="str">
            <v>MercedAIDS/Dual Eligible</v>
          </cell>
          <cell r="BK52">
            <v>514</v>
          </cell>
          <cell r="BL52" t="str">
            <v>Merced</v>
          </cell>
          <cell r="BM52" t="str">
            <v>Central Coast Alliance</v>
          </cell>
          <cell r="BN52" t="str">
            <v>AIDS/Dual Eligible</v>
          </cell>
          <cell r="BO52">
            <v>0</v>
          </cell>
          <cell r="BP52">
            <v>0</v>
          </cell>
          <cell r="BQ52">
            <v>0</v>
          </cell>
          <cell r="BR52">
            <v>0</v>
          </cell>
          <cell r="BS52">
            <v>0</v>
          </cell>
          <cell r="BT52">
            <v>0</v>
          </cell>
          <cell r="BU52">
            <v>0</v>
          </cell>
          <cell r="BV52">
            <v>0</v>
          </cell>
        </row>
        <row r="53">
          <cell r="B53" t="str">
            <v>MercedAll Category of Aid</v>
          </cell>
          <cell r="C53">
            <v>514</v>
          </cell>
          <cell r="D53" t="str">
            <v>Merced</v>
          </cell>
          <cell r="E53" t="str">
            <v>CCAH</v>
          </cell>
          <cell r="F53" t="str">
            <v>All Category of Aid</v>
          </cell>
          <cell r="G53">
            <v>919851</v>
          </cell>
          <cell r="H53">
            <v>223.6369032423965</v>
          </cell>
          <cell r="I53">
            <v>8.8057030651693733</v>
          </cell>
          <cell r="J53">
            <v>214.83120017722715</v>
          </cell>
          <cell r="K53">
            <v>7.8281788825360712</v>
          </cell>
          <cell r="L53">
            <v>0.32086875055287811</v>
          </cell>
          <cell r="M53">
            <v>8.1490476330889496</v>
          </cell>
          <cell r="N53">
            <v>231.78595087548541</v>
          </cell>
          <cell r="O53">
            <v>233.83539491280033</v>
          </cell>
          <cell r="P53">
            <v>225.02969184763091</v>
          </cell>
          <cell r="Q53">
            <v>241.98444254588927</v>
          </cell>
          <cell r="U53" t="str">
            <v>MercedAIDS/Medi-Cal Only</v>
          </cell>
          <cell r="V53">
            <v>514</v>
          </cell>
          <cell r="W53" t="str">
            <v>Merced</v>
          </cell>
          <cell r="X53" t="str">
            <v>Central Coast Alliance</v>
          </cell>
          <cell r="Y53" t="str">
            <v>AIDS/Medi-Cal Only</v>
          </cell>
          <cell r="Z53">
            <v>0</v>
          </cell>
          <cell r="AA53">
            <v>0</v>
          </cell>
          <cell r="AB53">
            <v>0</v>
          </cell>
          <cell r="AC53">
            <v>0</v>
          </cell>
          <cell r="AD53">
            <v>0</v>
          </cell>
          <cell r="AE53">
            <v>0</v>
          </cell>
          <cell r="AF53">
            <v>0</v>
          </cell>
          <cell r="AG53">
            <v>0</v>
          </cell>
          <cell r="AH53">
            <v>0</v>
          </cell>
          <cell r="AI53">
            <v>0</v>
          </cell>
          <cell r="AJ53">
            <v>0</v>
          </cell>
          <cell r="AO53" t="str">
            <v>MercedBCCTP</v>
          </cell>
          <cell r="AP53">
            <v>514</v>
          </cell>
          <cell r="AQ53" t="str">
            <v>Merced</v>
          </cell>
          <cell r="AR53" t="str">
            <v>Central Coast Alliance</v>
          </cell>
          <cell r="AS53" t="str">
            <v>BCCTP</v>
          </cell>
          <cell r="AT53">
            <v>1212</v>
          </cell>
          <cell r="AU53">
            <v>1041.3896235342677</v>
          </cell>
          <cell r="AV53">
            <v>0</v>
          </cell>
          <cell r="AW53">
            <v>1041.3896235342677</v>
          </cell>
          <cell r="AX53">
            <v>248.47170211277722</v>
          </cell>
          <cell r="AY53">
            <v>5.9796057344088638</v>
          </cell>
          <cell r="AZ53">
            <v>1295.8409313814536</v>
          </cell>
          <cell r="BA53">
            <v>51.858571116371998</v>
          </cell>
          <cell r="BB53">
            <v>1.2480045276341443</v>
          </cell>
          <cell r="BC53">
            <v>53.106575644006142</v>
          </cell>
          <cell r="BD53">
            <v>1348.9475070254598</v>
          </cell>
          <cell r="BJ53" t="str">
            <v>MercedAIDS/Medi-Cal Only</v>
          </cell>
          <cell r="BK53">
            <v>514</v>
          </cell>
          <cell r="BL53" t="str">
            <v>Merced</v>
          </cell>
          <cell r="BM53" t="str">
            <v>Central Coast Alliance</v>
          </cell>
          <cell r="BN53" t="str">
            <v>AIDS/Medi-Cal Only</v>
          </cell>
          <cell r="BO53">
            <v>0</v>
          </cell>
          <cell r="BP53">
            <v>0</v>
          </cell>
          <cell r="BQ53">
            <v>0</v>
          </cell>
          <cell r="BR53">
            <v>0</v>
          </cell>
          <cell r="BS53">
            <v>0</v>
          </cell>
          <cell r="BT53">
            <v>0</v>
          </cell>
          <cell r="BU53">
            <v>0</v>
          </cell>
          <cell r="BV53">
            <v>0</v>
          </cell>
        </row>
        <row r="54">
          <cell r="B54" t="str">
            <v>MercedTotal Revenue</v>
          </cell>
          <cell r="C54">
            <v>514</v>
          </cell>
          <cell r="D54" t="str">
            <v>Merced</v>
          </cell>
          <cell r="E54" t="str">
            <v>CCAH</v>
          </cell>
          <cell r="F54" t="str">
            <v>Total Revenue</v>
          </cell>
          <cell r="G54">
            <v>0</v>
          </cell>
          <cell r="H54">
            <v>205712629.08442166</v>
          </cell>
          <cell r="I54">
            <v>8099934.7701991135</v>
          </cell>
          <cell r="J54">
            <v>197612694.31422257</v>
          </cell>
          <cell r="K54">
            <v>7200758.1732796878</v>
          </cell>
          <cell r="L54">
            <v>295151.4410648155</v>
          </cell>
          <cell r="M54">
            <v>7495909.6143445037</v>
          </cell>
          <cell r="N54">
            <v>213208538.69876614</v>
          </cell>
          <cell r="O54">
            <v>215093721.8459343</v>
          </cell>
          <cell r="P54">
            <v>206993787.07573515</v>
          </cell>
          <cell r="Q54">
            <v>222589631.46027878</v>
          </cell>
          <cell r="U54" t="str">
            <v>MercedBCCTP</v>
          </cell>
          <cell r="V54">
            <v>514</v>
          </cell>
          <cell r="W54" t="str">
            <v>Merced</v>
          </cell>
          <cell r="X54" t="str">
            <v>Central Coast Alliance</v>
          </cell>
          <cell r="Y54" t="str">
            <v>BCCTP</v>
          </cell>
          <cell r="Z54">
            <v>1212</v>
          </cell>
          <cell r="AA54">
            <v>1041.3896235342677</v>
          </cell>
          <cell r="AB54">
            <v>0</v>
          </cell>
          <cell r="AC54">
            <v>1041.3896235342677</v>
          </cell>
          <cell r="AD54">
            <v>248.47170211277722</v>
          </cell>
          <cell r="AE54">
            <v>5.9796057344088638</v>
          </cell>
          <cell r="AF54">
            <v>1295.8409313814536</v>
          </cell>
          <cell r="AG54">
            <v>51.858571116371998</v>
          </cell>
          <cell r="AH54">
            <v>1.2480045276341443</v>
          </cell>
          <cell r="AI54">
            <v>53.106575644006142</v>
          </cell>
          <cell r="AJ54">
            <v>1348.9475070254598</v>
          </cell>
          <cell r="AO54" t="str">
            <v>MercedAIDSNonDual</v>
          </cell>
          <cell r="AP54">
            <v>514</v>
          </cell>
          <cell r="AQ54" t="str">
            <v>Merced</v>
          </cell>
          <cell r="AR54" t="str">
            <v>Central Coast Alliance</v>
          </cell>
          <cell r="AS54" t="str">
            <v>AIDSNonDual</v>
          </cell>
          <cell r="AT54">
            <v>0</v>
          </cell>
          <cell r="AU54">
            <v>0</v>
          </cell>
          <cell r="AV54">
            <v>0</v>
          </cell>
          <cell r="AW54">
            <v>0</v>
          </cell>
          <cell r="AX54">
            <v>0</v>
          </cell>
          <cell r="AY54">
            <v>0</v>
          </cell>
          <cell r="AZ54">
            <v>0</v>
          </cell>
          <cell r="BA54">
            <v>0</v>
          </cell>
          <cell r="BB54">
            <v>0</v>
          </cell>
          <cell r="BC54">
            <v>0</v>
          </cell>
          <cell r="BD54">
            <v>0</v>
          </cell>
          <cell r="BJ54" t="str">
            <v>MercedBCCTP</v>
          </cell>
          <cell r="BK54">
            <v>514</v>
          </cell>
          <cell r="BL54" t="str">
            <v>Merced</v>
          </cell>
          <cell r="BM54" t="str">
            <v>Central Coast Alliance</v>
          </cell>
          <cell r="BN54" t="str">
            <v>BCCTP</v>
          </cell>
          <cell r="BO54">
            <v>1067</v>
          </cell>
          <cell r="BP54">
            <v>1762.4535767843454</v>
          </cell>
          <cell r="BQ54">
            <v>0</v>
          </cell>
          <cell r="BR54">
            <v>0</v>
          </cell>
          <cell r="BS54">
            <v>1762.4535767843454</v>
          </cell>
          <cell r="BT54">
            <v>451.55200507834599</v>
          </cell>
          <cell r="BU54">
            <v>10.866842928152721</v>
          </cell>
          <cell r="BV54">
            <v>2224.8724247908444</v>
          </cell>
        </row>
        <row r="55">
          <cell r="B55" t="str">
            <v>MontereyChild&amp;Adult</v>
          </cell>
          <cell r="C55">
            <v>508</v>
          </cell>
          <cell r="D55" t="str">
            <v>Monterey</v>
          </cell>
          <cell r="E55" t="str">
            <v>CCAH</v>
          </cell>
          <cell r="F55" t="str">
            <v>Child&amp;Adult</v>
          </cell>
          <cell r="G55">
            <v>736200</v>
          </cell>
          <cell r="H55">
            <v>158.58974876889607</v>
          </cell>
          <cell r="I55">
            <v>6.2444713577752964</v>
          </cell>
          <cell r="J55">
            <v>152.34527741112078</v>
          </cell>
          <cell r="K55">
            <v>7.5707594088777146</v>
          </cell>
          <cell r="L55">
            <v>0.31031739932289959</v>
          </cell>
          <cell r="M55">
            <v>7.8810768082006142</v>
          </cell>
          <cell r="N55">
            <v>166.47082557709669</v>
          </cell>
          <cell r="O55">
            <v>166.52629347395316</v>
          </cell>
          <cell r="P55">
            <v>160.28182211617786</v>
          </cell>
          <cell r="Q55">
            <v>174.40737028215378</v>
          </cell>
          <cell r="U55" t="str">
            <v>MercedDisabled/Dual Eligible</v>
          </cell>
          <cell r="V55">
            <v>514</v>
          </cell>
          <cell r="W55" t="str">
            <v>Merced</v>
          </cell>
          <cell r="X55" t="str">
            <v>Central Coast Alliance</v>
          </cell>
          <cell r="Y55" t="str">
            <v>Disabled/Dual Eligible</v>
          </cell>
          <cell r="Z55">
            <v>54492</v>
          </cell>
          <cell r="AA55">
            <v>166.09469694489701</v>
          </cell>
          <cell r="AB55">
            <v>0</v>
          </cell>
          <cell r="AC55">
            <v>166.09469694489701</v>
          </cell>
          <cell r="AD55">
            <v>0</v>
          </cell>
          <cell r="AE55">
            <v>0</v>
          </cell>
          <cell r="AF55">
            <v>166.09469694489701</v>
          </cell>
          <cell r="AG55">
            <v>3.5162785525955687</v>
          </cell>
          <cell r="AH55">
            <v>8.4621142842801422E-2</v>
          </cell>
          <cell r="AI55">
            <v>3.6008996954383701</v>
          </cell>
          <cell r="AJ55">
            <v>169.69559664033537</v>
          </cell>
          <cell r="AO55" t="str">
            <v>MercedAIDSDual</v>
          </cell>
          <cell r="AP55">
            <v>514</v>
          </cell>
          <cell r="AQ55" t="str">
            <v>Merced</v>
          </cell>
          <cell r="AR55" t="str">
            <v>Central Coast Alliance</v>
          </cell>
          <cell r="AS55" t="str">
            <v>AIDSDual</v>
          </cell>
          <cell r="AT55">
            <v>0</v>
          </cell>
          <cell r="AU55">
            <v>0</v>
          </cell>
          <cell r="AV55">
            <v>0</v>
          </cell>
          <cell r="AW55">
            <v>0</v>
          </cell>
          <cell r="AX55">
            <v>0</v>
          </cell>
          <cell r="AY55">
            <v>0</v>
          </cell>
          <cell r="AZ55">
            <v>0</v>
          </cell>
          <cell r="BA55">
            <v>0</v>
          </cell>
          <cell r="BB55">
            <v>0</v>
          </cell>
          <cell r="BC55">
            <v>0</v>
          </cell>
          <cell r="BD55">
            <v>0</v>
          </cell>
          <cell r="BJ55" t="str">
            <v>MercedDisabled/Dual Eligible</v>
          </cell>
          <cell r="BK55">
            <v>514</v>
          </cell>
          <cell r="BL55" t="str">
            <v>Merced</v>
          </cell>
          <cell r="BM55" t="str">
            <v>Central Coast Alliance</v>
          </cell>
          <cell r="BN55" t="str">
            <v>Disabled/Dual Eligible</v>
          </cell>
          <cell r="BO55">
            <v>49916</v>
          </cell>
          <cell r="BP55">
            <v>166.14724837393382</v>
          </cell>
          <cell r="BQ55">
            <v>0</v>
          </cell>
          <cell r="BR55">
            <v>0</v>
          </cell>
          <cell r="BS55">
            <v>166.14724837393382</v>
          </cell>
          <cell r="BT55">
            <v>0</v>
          </cell>
          <cell r="BU55">
            <v>0</v>
          </cell>
          <cell r="BV55">
            <v>166.14724837393382</v>
          </cell>
        </row>
        <row r="56">
          <cell r="B56" t="str">
            <v>MontereyAged&amp;DisabledNonDual</v>
          </cell>
          <cell r="C56">
            <v>508</v>
          </cell>
          <cell r="D56" t="str">
            <v>Monterey</v>
          </cell>
          <cell r="E56" t="str">
            <v>CCAH</v>
          </cell>
          <cell r="F56" t="str">
            <v>Aged&amp;DisabledNonDual</v>
          </cell>
          <cell r="G56">
            <v>74282.962330411669</v>
          </cell>
          <cell r="H56">
            <v>1038.525383242124</v>
          </cell>
          <cell r="I56">
            <v>40.891936965158607</v>
          </cell>
          <cell r="J56">
            <v>997.6334462769654</v>
          </cell>
          <cell r="K56">
            <v>25.992873274037489</v>
          </cell>
          <cell r="L56">
            <v>1.0654203098662087</v>
          </cell>
          <cell r="M56">
            <v>27.058293583903698</v>
          </cell>
          <cell r="N56">
            <v>1065.5836768260276</v>
          </cell>
          <cell r="O56">
            <v>1089.1991881769327</v>
          </cell>
          <cell r="P56">
            <v>1048.3072512117742</v>
          </cell>
          <cell r="Q56">
            <v>1116.2574817608363</v>
          </cell>
          <cell r="U56" t="str">
            <v>MercedDisabled/Medi-Cal Only</v>
          </cell>
          <cell r="V56">
            <v>514</v>
          </cell>
          <cell r="W56" t="str">
            <v>Merced</v>
          </cell>
          <cell r="X56" t="str">
            <v>Central Coast Alliance</v>
          </cell>
          <cell r="Y56" t="str">
            <v>Disabled/Medi-Cal Only</v>
          </cell>
          <cell r="Z56">
            <v>79581</v>
          </cell>
          <cell r="AA56">
            <v>745.24492936841227</v>
          </cell>
          <cell r="AB56">
            <v>0</v>
          </cell>
          <cell r="AC56">
            <v>745.24492936841227</v>
          </cell>
          <cell r="AD56">
            <v>117.18682143122152</v>
          </cell>
          <cell r="AE56">
            <v>2.8201641614272432</v>
          </cell>
          <cell r="AF56">
            <v>865.25191496106106</v>
          </cell>
          <cell r="AG56">
            <v>18.950175061733976</v>
          </cell>
          <cell r="AH56">
            <v>0.4560461996423435</v>
          </cell>
          <cell r="AI56">
            <v>19.40622126137632</v>
          </cell>
          <cell r="AJ56">
            <v>884.65813622243741</v>
          </cell>
          <cell r="AO56" t="str">
            <v>MercedLTCNonDual</v>
          </cell>
          <cell r="AP56">
            <v>514</v>
          </cell>
          <cell r="AQ56" t="str">
            <v>Merced</v>
          </cell>
          <cell r="AR56" t="str">
            <v>Central Coast Alliance</v>
          </cell>
          <cell r="AS56" t="str">
            <v>LTCNonDual</v>
          </cell>
          <cell r="AT56">
            <v>276</v>
          </cell>
          <cell r="AU56">
            <v>8912.9114602038644</v>
          </cell>
          <cell r="AV56">
            <v>0</v>
          </cell>
          <cell r="AW56">
            <v>8912.9114602038644</v>
          </cell>
          <cell r="AX56">
            <v>202.81380162497342</v>
          </cell>
          <cell r="AY56">
            <v>4.880823695019842</v>
          </cell>
          <cell r="AZ56">
            <v>9120.6060855238575</v>
          </cell>
          <cell r="BA56">
            <v>60.795336442361084</v>
          </cell>
          <cell r="BB56">
            <v>1.4630726127961964</v>
          </cell>
          <cell r="BC56">
            <v>62.25840905515728</v>
          </cell>
          <cell r="BD56">
            <v>9182.8644945790147</v>
          </cell>
          <cell r="BJ56" t="str">
            <v>MercedDisabled/Medi-Cal Only</v>
          </cell>
          <cell r="BK56">
            <v>514</v>
          </cell>
          <cell r="BL56" t="str">
            <v>Merced</v>
          </cell>
          <cell r="BM56" t="str">
            <v>Central Coast Alliance</v>
          </cell>
          <cell r="BN56" t="str">
            <v>Disabled/Medi-Cal Only</v>
          </cell>
          <cell r="BO56">
            <v>77602</v>
          </cell>
          <cell r="BP56">
            <v>785.87131267677114</v>
          </cell>
          <cell r="BQ56">
            <v>0</v>
          </cell>
          <cell r="BR56">
            <v>0</v>
          </cell>
          <cell r="BS56">
            <v>785.87131267677114</v>
          </cell>
          <cell r="BT56">
            <v>88.113809867254744</v>
          </cell>
          <cell r="BU56">
            <v>2.1205064330573293</v>
          </cell>
          <cell r="BV56">
            <v>876.10562897708326</v>
          </cell>
        </row>
        <row r="57">
          <cell r="B57" t="str">
            <v>MontereyDisabledDual</v>
          </cell>
          <cell r="C57">
            <v>508</v>
          </cell>
          <cell r="D57" t="str">
            <v>Monterey</v>
          </cell>
          <cell r="E57" t="str">
            <v>CCAH</v>
          </cell>
          <cell r="F57" t="str">
            <v>DisabledDual</v>
          </cell>
          <cell r="G57">
            <v>53642.844101123599</v>
          </cell>
          <cell r="H57">
            <v>168.399204541812</v>
          </cell>
          <cell r="I57">
            <v>6.6307186788338583</v>
          </cell>
          <cell r="J57">
            <v>161.76848586297814</v>
          </cell>
          <cell r="K57">
            <v>4.10521047039067</v>
          </cell>
          <cell r="L57">
            <v>0.16826822357489402</v>
          </cell>
          <cell r="M57">
            <v>4.273478693965564</v>
          </cell>
          <cell r="N57">
            <v>172.67268323577755</v>
          </cell>
          <cell r="O57">
            <v>175.06918668873863</v>
          </cell>
          <cell r="P57">
            <v>168.43846800990477</v>
          </cell>
          <cell r="Q57">
            <v>179.34266538270418</v>
          </cell>
          <cell r="U57" t="str">
            <v>MercedFamily (combined with Adult)</v>
          </cell>
          <cell r="V57">
            <v>514</v>
          </cell>
          <cell r="W57" t="str">
            <v>Merced</v>
          </cell>
          <cell r="X57" t="str">
            <v>Central Coast Alliance</v>
          </cell>
          <cell r="Y57" t="str">
            <v>Family (combined with Adult)</v>
          </cell>
          <cell r="Z57">
            <v>0</v>
          </cell>
          <cell r="AA57">
            <v>0</v>
          </cell>
          <cell r="AB57">
            <v>0</v>
          </cell>
          <cell r="AC57">
            <v>0</v>
          </cell>
          <cell r="AD57">
            <v>0</v>
          </cell>
          <cell r="AE57">
            <v>0</v>
          </cell>
          <cell r="AF57">
            <v>0</v>
          </cell>
          <cell r="AG57">
            <v>0</v>
          </cell>
          <cell r="AH57">
            <v>0</v>
          </cell>
          <cell r="AI57">
            <v>0</v>
          </cell>
          <cell r="AJ57">
            <v>0</v>
          </cell>
          <cell r="AO57" t="str">
            <v>MercedLTCDual</v>
          </cell>
          <cell r="AP57">
            <v>514</v>
          </cell>
          <cell r="AQ57" t="str">
            <v>Merced</v>
          </cell>
          <cell r="AR57" t="str">
            <v>Central Coast Alliance</v>
          </cell>
          <cell r="AS57" t="str">
            <v>LTCDual</v>
          </cell>
          <cell r="AT57">
            <v>5168</v>
          </cell>
          <cell r="AU57">
            <v>4891.9886667936271</v>
          </cell>
          <cell r="AV57">
            <v>0</v>
          </cell>
          <cell r="AW57">
            <v>4891.9886667936271</v>
          </cell>
          <cell r="AX57">
            <v>0</v>
          </cell>
          <cell r="AY57">
            <v>0</v>
          </cell>
          <cell r="AZ57">
            <v>4891.9886667936271</v>
          </cell>
          <cell r="BA57">
            <v>6.6929569478378177</v>
          </cell>
          <cell r="BB57">
            <v>0.16106962444873396</v>
          </cell>
          <cell r="BC57">
            <v>6.8540265722865517</v>
          </cell>
          <cell r="BD57">
            <v>4898.8426933659139</v>
          </cell>
          <cell r="BJ57" t="str">
            <v>MercedFamily (combined with Adult)</v>
          </cell>
          <cell r="BK57">
            <v>514</v>
          </cell>
          <cell r="BL57" t="str">
            <v>Merced</v>
          </cell>
          <cell r="BM57" t="str">
            <v>Central Coast Alliance</v>
          </cell>
          <cell r="BN57" t="str">
            <v>Family (combined with Adult)</v>
          </cell>
          <cell r="BO57">
            <v>0</v>
          </cell>
          <cell r="BP57">
            <v>0</v>
          </cell>
          <cell r="BQ57">
            <v>0</v>
          </cell>
          <cell r="BR57">
            <v>0</v>
          </cell>
          <cell r="BS57">
            <v>0</v>
          </cell>
          <cell r="BT57">
            <v>0</v>
          </cell>
          <cell r="BU57">
            <v>0</v>
          </cell>
          <cell r="BV57">
            <v>0</v>
          </cell>
        </row>
        <row r="58">
          <cell r="B58" t="str">
            <v>MontereyAgedDual</v>
          </cell>
          <cell r="C58">
            <v>508</v>
          </cell>
          <cell r="D58" t="str">
            <v>Monterey</v>
          </cell>
          <cell r="E58" t="str">
            <v>CCAH</v>
          </cell>
          <cell r="F58" t="str">
            <v>AgedDual</v>
          </cell>
          <cell r="G58">
            <v>60221.193568464732</v>
          </cell>
          <cell r="H58">
            <v>185.68904092981344</v>
          </cell>
          <cell r="I58">
            <v>7.3115059866114223</v>
          </cell>
          <cell r="J58">
            <v>178.37753494320202</v>
          </cell>
          <cell r="K58">
            <v>3.5982394189011604</v>
          </cell>
          <cell r="L58">
            <v>0.14748801782093279</v>
          </cell>
          <cell r="M58">
            <v>3.7457274367220932</v>
          </cell>
          <cell r="N58">
            <v>189.43476836653554</v>
          </cell>
          <cell r="O58">
            <v>192.45014379355609</v>
          </cell>
          <cell r="P58">
            <v>185.13863780694467</v>
          </cell>
          <cell r="Q58">
            <v>196.19587123027819</v>
          </cell>
          <cell r="U58" t="str">
            <v>MercedLTC/Dual Eligible</v>
          </cell>
          <cell r="V58">
            <v>514</v>
          </cell>
          <cell r="W58" t="str">
            <v>Merced</v>
          </cell>
          <cell r="X58" t="str">
            <v>Central Coast Alliance</v>
          </cell>
          <cell r="Y58" t="str">
            <v>LTC/Dual Eligible</v>
          </cell>
          <cell r="Z58">
            <v>5168</v>
          </cell>
          <cell r="AA58">
            <v>4891.9886667936271</v>
          </cell>
          <cell r="AB58">
            <v>0</v>
          </cell>
          <cell r="AC58">
            <v>4891.9886667936271</v>
          </cell>
          <cell r="AD58">
            <v>0</v>
          </cell>
          <cell r="AE58">
            <v>0</v>
          </cell>
          <cell r="AF58">
            <v>4891.9886667936271</v>
          </cell>
          <cell r="AG58">
            <v>6.6929569478378177</v>
          </cell>
          <cell r="AH58">
            <v>0.16106962444873396</v>
          </cell>
          <cell r="AI58">
            <v>6.8540265722865517</v>
          </cell>
          <cell r="AJ58">
            <v>4898.8426933659139</v>
          </cell>
          <cell r="AO58" t="str">
            <v>MercedOBRA</v>
          </cell>
          <cell r="AP58">
            <v>514</v>
          </cell>
          <cell r="AQ58" t="str">
            <v>Merced</v>
          </cell>
          <cell r="AR58" t="str">
            <v>Central Coast Alliance</v>
          </cell>
          <cell r="AS58" t="str">
            <v>OBRA</v>
          </cell>
          <cell r="AT58">
            <v>0</v>
          </cell>
          <cell r="AU58">
            <v>0</v>
          </cell>
          <cell r="AV58">
            <v>0</v>
          </cell>
          <cell r="AW58">
            <v>0</v>
          </cell>
          <cell r="AX58">
            <v>0</v>
          </cell>
          <cell r="AY58">
            <v>0</v>
          </cell>
          <cell r="AZ58">
            <v>0</v>
          </cell>
          <cell r="BA58">
            <v>0</v>
          </cell>
          <cell r="BB58">
            <v>0</v>
          </cell>
          <cell r="BC58">
            <v>0</v>
          </cell>
          <cell r="BD58">
            <v>0</v>
          </cell>
          <cell r="BJ58" t="str">
            <v>MercedLTC/Dual Eligible</v>
          </cell>
          <cell r="BK58">
            <v>514</v>
          </cell>
          <cell r="BL58" t="str">
            <v>Merced</v>
          </cell>
          <cell r="BM58" t="str">
            <v>Central Coast Alliance</v>
          </cell>
          <cell r="BN58" t="str">
            <v>LTC/Dual Eligible</v>
          </cell>
          <cell r="BO58">
            <v>5213</v>
          </cell>
          <cell r="BP58">
            <v>4836.7308603338797</v>
          </cell>
          <cell r="BQ58">
            <v>0</v>
          </cell>
          <cell r="BR58">
            <v>0</v>
          </cell>
          <cell r="BS58">
            <v>4836.7308603338797</v>
          </cell>
          <cell r="BT58">
            <v>0</v>
          </cell>
          <cell r="BU58">
            <v>0</v>
          </cell>
          <cell r="BV58">
            <v>4836.7308603338797</v>
          </cell>
        </row>
        <row r="59">
          <cell r="B59" t="str">
            <v>MontereyBCCTP</v>
          </cell>
          <cell r="C59">
            <v>508</v>
          </cell>
          <cell r="D59" t="str">
            <v>Monterey</v>
          </cell>
          <cell r="E59" t="str">
            <v>CCAH</v>
          </cell>
          <cell r="F59" t="str">
            <v>BCCTP</v>
          </cell>
          <cell r="G59">
            <v>1956</v>
          </cell>
          <cell r="H59">
            <v>1759.7775093505015</v>
          </cell>
          <cell r="I59">
            <v>69.291239430676114</v>
          </cell>
          <cell r="J59">
            <v>1690.4862699198254</v>
          </cell>
          <cell r="K59">
            <v>50.84515103832446</v>
          </cell>
          <cell r="L59">
            <v>2.0840888193978202</v>
          </cell>
          <cell r="M59">
            <v>52.92923985772228</v>
          </cell>
          <cell r="N59">
            <v>1812.7067492082238</v>
          </cell>
          <cell r="O59">
            <v>1849.355727840516</v>
          </cell>
          <cell r="P59">
            <v>1780.0644884098399</v>
          </cell>
          <cell r="Q59">
            <v>1902.2849676982382</v>
          </cell>
          <cell r="U59" t="str">
            <v>MercedLTC/Medi-Cal Only</v>
          </cell>
          <cell r="V59">
            <v>514</v>
          </cell>
          <cell r="W59" t="str">
            <v>Merced</v>
          </cell>
          <cell r="X59" t="str">
            <v>Central Coast Alliance</v>
          </cell>
          <cell r="Y59" t="str">
            <v>LTC/Medi-Cal Only</v>
          </cell>
          <cell r="Z59">
            <v>276</v>
          </cell>
          <cell r="AA59">
            <v>8912.9114602038644</v>
          </cell>
          <cell r="AB59">
            <v>0</v>
          </cell>
          <cell r="AC59">
            <v>8912.9114602038644</v>
          </cell>
          <cell r="AD59">
            <v>202.81380162497342</v>
          </cell>
          <cell r="AE59">
            <v>4.880823695019842</v>
          </cell>
          <cell r="AF59">
            <v>9120.6060855238575</v>
          </cell>
          <cell r="AG59">
            <v>60.795336442361084</v>
          </cell>
          <cell r="AH59">
            <v>1.4630726127961964</v>
          </cell>
          <cell r="AI59">
            <v>62.25840905515728</v>
          </cell>
          <cell r="AJ59">
            <v>9182.8644945790147</v>
          </cell>
          <cell r="AP59">
            <v>514</v>
          </cell>
          <cell r="AQ59" t="str">
            <v>Merced</v>
          </cell>
          <cell r="AR59" t="str">
            <v>Central Coast Alliance</v>
          </cell>
          <cell r="AS59">
            <v>0</v>
          </cell>
          <cell r="AT59">
            <v>0</v>
          </cell>
          <cell r="AU59">
            <v>0</v>
          </cell>
          <cell r="AV59">
            <v>0</v>
          </cell>
          <cell r="AW59">
            <v>0</v>
          </cell>
          <cell r="AX59">
            <v>0</v>
          </cell>
          <cell r="AY59">
            <v>0</v>
          </cell>
          <cell r="AZ59">
            <v>0</v>
          </cell>
          <cell r="BA59">
            <v>0</v>
          </cell>
          <cell r="BB59">
            <v>0</v>
          </cell>
          <cell r="BC59">
            <v>0</v>
          </cell>
          <cell r="BD59">
            <v>0</v>
          </cell>
          <cell r="BJ59" t="str">
            <v>MercedLTC/Medi-Cal Only</v>
          </cell>
          <cell r="BK59">
            <v>514</v>
          </cell>
          <cell r="BL59" t="str">
            <v>Merced</v>
          </cell>
          <cell r="BM59" t="str">
            <v>Central Coast Alliance</v>
          </cell>
          <cell r="BN59" t="str">
            <v>LTC/Medi-Cal Only</v>
          </cell>
          <cell r="BO59">
            <v>216</v>
          </cell>
          <cell r="BP59">
            <v>8825.745627321834</v>
          </cell>
          <cell r="BQ59">
            <v>0</v>
          </cell>
          <cell r="BR59">
            <v>0</v>
          </cell>
          <cell r="BS59">
            <v>8825.745627321834</v>
          </cell>
          <cell r="BT59">
            <v>61.944099624479378</v>
          </cell>
          <cell r="BU59">
            <v>1.4907182193295085</v>
          </cell>
          <cell r="BV59">
            <v>8889.1804451656426</v>
          </cell>
        </row>
        <row r="60">
          <cell r="B60" t="str">
            <v>MontereyAIDSNonDual</v>
          </cell>
          <cell r="C60">
            <v>508</v>
          </cell>
          <cell r="D60" t="str">
            <v>Monterey</v>
          </cell>
          <cell r="E60" t="str">
            <v>CCAH</v>
          </cell>
          <cell r="F60" t="str">
            <v>AIDSNonDual</v>
          </cell>
          <cell r="G60">
            <v>0</v>
          </cell>
          <cell r="H60">
            <v>0</v>
          </cell>
          <cell r="I60">
            <v>0</v>
          </cell>
          <cell r="J60">
            <v>0</v>
          </cell>
          <cell r="K60">
            <v>0</v>
          </cell>
          <cell r="L60">
            <v>0</v>
          </cell>
          <cell r="M60">
            <v>0</v>
          </cell>
          <cell r="N60">
            <v>0</v>
          </cell>
          <cell r="O60">
            <v>0</v>
          </cell>
          <cell r="P60">
            <v>0</v>
          </cell>
          <cell r="Q60">
            <v>0</v>
          </cell>
          <cell r="U60" t="str">
            <v>MercedOBRA</v>
          </cell>
          <cell r="V60">
            <v>514</v>
          </cell>
          <cell r="W60" t="str">
            <v>Merced</v>
          </cell>
          <cell r="X60" t="str">
            <v>Central Coast Alliance</v>
          </cell>
          <cell r="Y60" t="str">
            <v>OBRA</v>
          </cell>
          <cell r="Z60">
            <v>0</v>
          </cell>
          <cell r="AA60">
            <v>0</v>
          </cell>
          <cell r="AB60">
            <v>0</v>
          </cell>
          <cell r="AC60">
            <v>0</v>
          </cell>
          <cell r="AD60">
            <v>0</v>
          </cell>
          <cell r="AE60">
            <v>0</v>
          </cell>
          <cell r="AF60">
            <v>0</v>
          </cell>
          <cell r="AG60">
            <v>0</v>
          </cell>
          <cell r="AH60">
            <v>0</v>
          </cell>
          <cell r="AI60">
            <v>0</v>
          </cell>
          <cell r="AJ60">
            <v>0</v>
          </cell>
          <cell r="AP60">
            <v>514</v>
          </cell>
          <cell r="AQ60" t="str">
            <v>Merced</v>
          </cell>
          <cell r="AR60" t="str">
            <v>Central Coast Alliance</v>
          </cell>
          <cell r="AS60">
            <v>0</v>
          </cell>
          <cell r="AT60">
            <v>0</v>
          </cell>
          <cell r="AU60">
            <v>0</v>
          </cell>
          <cell r="AV60">
            <v>0</v>
          </cell>
          <cell r="AW60">
            <v>0</v>
          </cell>
          <cell r="AX60">
            <v>0</v>
          </cell>
          <cell r="AY60">
            <v>0</v>
          </cell>
          <cell r="AZ60">
            <v>0</v>
          </cell>
          <cell r="BA60">
            <v>0</v>
          </cell>
          <cell r="BB60">
            <v>0</v>
          </cell>
          <cell r="BC60">
            <v>0</v>
          </cell>
          <cell r="BD60">
            <v>0</v>
          </cell>
          <cell r="BJ60" t="str">
            <v>MercedOBRA</v>
          </cell>
          <cell r="BK60">
            <v>514</v>
          </cell>
          <cell r="BL60" t="str">
            <v>Merced</v>
          </cell>
          <cell r="BM60" t="str">
            <v>Central Coast Alliance</v>
          </cell>
          <cell r="BN60" t="str">
            <v>OBRA</v>
          </cell>
          <cell r="BO60">
            <v>0</v>
          </cell>
          <cell r="BP60">
            <v>0</v>
          </cell>
          <cell r="BQ60">
            <v>0</v>
          </cell>
          <cell r="BR60">
            <v>0</v>
          </cell>
          <cell r="BS60">
            <v>0</v>
          </cell>
          <cell r="BT60">
            <v>0</v>
          </cell>
          <cell r="BU60">
            <v>0</v>
          </cell>
          <cell r="BV60">
            <v>0</v>
          </cell>
        </row>
        <row r="61">
          <cell r="B61" t="str">
            <v>MontereyAIDSDual</v>
          </cell>
          <cell r="C61">
            <v>508</v>
          </cell>
          <cell r="D61" t="str">
            <v>Monterey</v>
          </cell>
          <cell r="E61" t="str">
            <v>CCAH</v>
          </cell>
          <cell r="F61" t="str">
            <v>AIDSDual</v>
          </cell>
          <cell r="G61">
            <v>0</v>
          </cell>
          <cell r="H61">
            <v>0</v>
          </cell>
          <cell r="I61">
            <v>0</v>
          </cell>
          <cell r="J61">
            <v>0</v>
          </cell>
          <cell r="K61">
            <v>0</v>
          </cell>
          <cell r="L61">
            <v>0</v>
          </cell>
          <cell r="M61">
            <v>0</v>
          </cell>
          <cell r="N61">
            <v>0</v>
          </cell>
          <cell r="O61">
            <v>0</v>
          </cell>
          <cell r="P61">
            <v>0</v>
          </cell>
          <cell r="Q61">
            <v>0</v>
          </cell>
          <cell r="V61">
            <v>514</v>
          </cell>
          <cell r="W61" t="str">
            <v>Merced</v>
          </cell>
          <cell r="X61" t="str">
            <v>Central Coast Alliance</v>
          </cell>
          <cell r="Y61" t="str">
            <v>All Category of Aid</v>
          </cell>
          <cell r="Z61">
            <v>919849</v>
          </cell>
          <cell r="AA61">
            <v>253.04596393808049</v>
          </cell>
          <cell r="AB61">
            <v>0</v>
          </cell>
          <cell r="AC61">
            <v>253.04596393808049</v>
          </cell>
          <cell r="AD61">
            <v>40.543415725910712</v>
          </cell>
          <cell r="AE61">
            <v>0.97569920077716321</v>
          </cell>
          <cell r="AF61">
            <v>289.59164981296118</v>
          </cell>
          <cell r="AG61">
            <v>0</v>
          </cell>
          <cell r="AH61">
            <v>0</v>
          </cell>
          <cell r="AI61">
            <v>0</v>
          </cell>
          <cell r="AJ61">
            <v>297.47689570697185</v>
          </cell>
          <cell r="AP61">
            <v>514</v>
          </cell>
          <cell r="AQ61" t="str">
            <v>Merced</v>
          </cell>
          <cell r="AR61" t="str">
            <v>Central Coast Alliance</v>
          </cell>
          <cell r="AS61" t="str">
            <v>All Category of Aid</v>
          </cell>
          <cell r="AT61">
            <v>919849</v>
          </cell>
          <cell r="AU61">
            <v>0</v>
          </cell>
          <cell r="AV61">
            <v>0</v>
          </cell>
          <cell r="AW61">
            <v>0</v>
          </cell>
          <cell r="AX61">
            <v>0</v>
          </cell>
          <cell r="AY61">
            <v>0</v>
          </cell>
          <cell r="AZ61">
            <v>0</v>
          </cell>
          <cell r="BA61">
            <v>0</v>
          </cell>
          <cell r="BB61">
            <v>0</v>
          </cell>
          <cell r="BC61">
            <v>0</v>
          </cell>
          <cell r="BD61">
            <v>0</v>
          </cell>
          <cell r="BK61">
            <v>514</v>
          </cell>
          <cell r="BL61" t="str">
            <v>Merced</v>
          </cell>
          <cell r="BM61" t="str">
            <v>Central Coast Alliance</v>
          </cell>
          <cell r="BN61" t="str">
            <v>All Category of Aid</v>
          </cell>
          <cell r="BO61">
            <v>0</v>
          </cell>
          <cell r="BP61">
            <v>244.54866442328481</v>
          </cell>
          <cell r="BQ61">
            <v>0</v>
          </cell>
          <cell r="BR61">
            <v>0</v>
          </cell>
          <cell r="BS61">
            <v>244.54866442328481</v>
          </cell>
          <cell r="BT61">
            <v>26.127517169371075</v>
          </cell>
          <cell r="BU61">
            <v>0.62877281462388157</v>
          </cell>
          <cell r="BV61">
            <v>268.30412687330534</v>
          </cell>
        </row>
        <row r="62">
          <cell r="B62" t="str">
            <v>MontereyLTCNonDual</v>
          </cell>
          <cell r="C62">
            <v>508</v>
          </cell>
          <cell r="D62" t="str">
            <v>Monterey</v>
          </cell>
          <cell r="E62" t="str">
            <v>CCAH</v>
          </cell>
          <cell r="F62" t="str">
            <v>LTCNonDual</v>
          </cell>
          <cell r="G62">
            <v>485</v>
          </cell>
          <cell r="H62">
            <v>6070.3808066771262</v>
          </cell>
          <cell r="I62">
            <v>239.02124426291175</v>
          </cell>
          <cell r="J62">
            <v>5831.3595624142145</v>
          </cell>
          <cell r="K62">
            <v>60.558441524803897</v>
          </cell>
          <cell r="L62">
            <v>2.4822262954213699</v>
          </cell>
          <cell r="M62">
            <v>63.040667820225266</v>
          </cell>
          <cell r="N62">
            <v>6133.4214744973515</v>
          </cell>
          <cell r="O62">
            <v>6257.8103059768273</v>
          </cell>
          <cell r="P62">
            <v>6018.7890617139155</v>
          </cell>
          <cell r="Q62">
            <v>6320.8509737970526</v>
          </cell>
          <cell r="V62">
            <v>514</v>
          </cell>
          <cell r="W62" t="str">
            <v>Merced</v>
          </cell>
          <cell r="X62" t="str">
            <v>Central Coast Alliance</v>
          </cell>
          <cell r="Y62" t="str">
            <v>Total Revenue</v>
          </cell>
          <cell r="Z62">
            <v>0</v>
          </cell>
          <cell r="AA62">
            <v>232764076.8824794</v>
          </cell>
          <cell r="AB62">
            <v>0</v>
          </cell>
          <cell r="AC62">
            <v>232764076.8824794</v>
          </cell>
          <cell r="AD62">
            <v>31184084.290769782</v>
          </cell>
          <cell r="AE62">
            <v>750461.8339304541</v>
          </cell>
          <cell r="AF62">
            <v>266380589.48880252</v>
          </cell>
          <cell r="AG62">
            <v>0</v>
          </cell>
          <cell r="AH62">
            <v>0</v>
          </cell>
          <cell r="AI62">
            <v>0</v>
          </cell>
          <cell r="AJ62">
            <v>273633825.03916234</v>
          </cell>
          <cell r="AP62">
            <v>514</v>
          </cell>
          <cell r="AQ62" t="str">
            <v>Merced</v>
          </cell>
          <cell r="AR62" t="str">
            <v>Central Coast Alliance</v>
          </cell>
          <cell r="AS62" t="str">
            <v>Total Revenue</v>
          </cell>
          <cell r="AT62">
            <v>0</v>
          </cell>
          <cell r="AU62">
            <v>0</v>
          </cell>
          <cell r="AV62">
            <v>0</v>
          </cell>
          <cell r="AW62">
            <v>0</v>
          </cell>
          <cell r="AX62">
            <v>0</v>
          </cell>
          <cell r="AY62">
            <v>0</v>
          </cell>
          <cell r="AZ62">
            <v>0</v>
          </cell>
          <cell r="BA62">
            <v>0</v>
          </cell>
          <cell r="BB62">
            <v>0</v>
          </cell>
          <cell r="BC62">
            <v>0</v>
          </cell>
          <cell r="BD62">
            <v>0</v>
          </cell>
          <cell r="BK62">
            <v>514</v>
          </cell>
          <cell r="BL62" t="str">
            <v>Merced</v>
          </cell>
          <cell r="BM62" t="str">
            <v>Central Coast Alliance</v>
          </cell>
          <cell r="BN62" t="str">
            <v>Total Revenue</v>
          </cell>
          <cell r="BO62">
            <v>0</v>
          </cell>
          <cell r="BP62">
            <v>215988070.4539538</v>
          </cell>
          <cell r="BQ62">
            <v>0</v>
          </cell>
          <cell r="BR62">
            <v>0</v>
          </cell>
          <cell r="BS62">
            <v>215988070.4539538</v>
          </cell>
          <cell r="BT62">
            <v>20897911.715301268</v>
          </cell>
          <cell r="BU62">
            <v>502919.5343672093</v>
          </cell>
          <cell r="BV62">
            <v>0</v>
          </cell>
        </row>
        <row r="63">
          <cell r="B63" t="str">
            <v>MontereyLTCDual</v>
          </cell>
          <cell r="C63">
            <v>508</v>
          </cell>
          <cell r="D63" t="str">
            <v>Monterey</v>
          </cell>
          <cell r="E63" t="str">
            <v>CCAH</v>
          </cell>
          <cell r="F63" t="str">
            <v>LTCDual</v>
          </cell>
          <cell r="G63">
            <v>5914</v>
          </cell>
          <cell r="H63">
            <v>6114.6288854108589</v>
          </cell>
          <cell r="I63">
            <v>240.76351236305254</v>
          </cell>
          <cell r="J63">
            <v>5873.8653730478063</v>
          </cell>
          <cell r="K63">
            <v>5.9869795055051842</v>
          </cell>
          <cell r="L63">
            <v>0.24539994069409676</v>
          </cell>
          <cell r="M63">
            <v>6.232379446199281</v>
          </cell>
          <cell r="N63">
            <v>6120.8612648570579</v>
          </cell>
          <cell r="O63">
            <v>6272.0363490294676</v>
          </cell>
          <cell r="P63">
            <v>6031.2728366664151</v>
          </cell>
          <cell r="Q63">
            <v>6278.2687284756666</v>
          </cell>
          <cell r="U63" t="str">
            <v>MontereyAdult &amp; Family</v>
          </cell>
          <cell r="V63">
            <v>508</v>
          </cell>
          <cell r="W63" t="str">
            <v>Monterey</v>
          </cell>
          <cell r="X63" t="str">
            <v>Central Coast Alliance</v>
          </cell>
          <cell r="Y63" t="str">
            <v>Adult &amp; Family</v>
          </cell>
          <cell r="Z63">
            <v>767636</v>
          </cell>
          <cell r="AA63">
            <v>151.73986176506534</v>
          </cell>
          <cell r="AB63">
            <v>0</v>
          </cell>
          <cell r="AC63">
            <v>151.73986176506534</v>
          </cell>
          <cell r="AD63">
            <v>26.965255597208341</v>
          </cell>
          <cell r="AE63">
            <v>0.6489334424315345</v>
          </cell>
          <cell r="AF63">
            <v>179.35405080470522</v>
          </cell>
          <cell r="AG63">
            <v>7.5707594088777146</v>
          </cell>
          <cell r="AH63">
            <v>0.18219441485778365</v>
          </cell>
          <cell r="AI63">
            <v>7.7529538237354982</v>
          </cell>
          <cell r="AJ63">
            <v>187.10700462844073</v>
          </cell>
          <cell r="AO63" t="str">
            <v>MontereyChild&amp;Adult</v>
          </cell>
          <cell r="AP63">
            <v>508</v>
          </cell>
          <cell r="AQ63" t="str">
            <v>Monterey</v>
          </cell>
          <cell r="AR63" t="str">
            <v>Central Coast Alliance</v>
          </cell>
          <cell r="AS63" t="str">
            <v>Child&amp;Adult</v>
          </cell>
          <cell r="AT63">
            <v>767636</v>
          </cell>
          <cell r="AU63">
            <v>151.73986176506534</v>
          </cell>
          <cell r="AV63">
            <v>0</v>
          </cell>
          <cell r="AW63">
            <v>151.73986176506534</v>
          </cell>
          <cell r="AX63">
            <v>26.965255597208341</v>
          </cell>
          <cell r="AY63">
            <v>0.6489334424315345</v>
          </cell>
          <cell r="AZ63">
            <v>179.35405080470522</v>
          </cell>
          <cell r="BA63">
            <v>7.5707594088777146</v>
          </cell>
          <cell r="BB63">
            <v>0.18219441485778365</v>
          </cell>
          <cell r="BC63">
            <v>7.7529538237354982</v>
          </cell>
          <cell r="BD63">
            <v>187.10700462844073</v>
          </cell>
          <cell r="BJ63" t="str">
            <v>MontereyAdult &amp; Family</v>
          </cell>
          <cell r="BK63">
            <v>508</v>
          </cell>
          <cell r="BL63" t="str">
            <v>Monterey</v>
          </cell>
          <cell r="BM63" t="str">
            <v>Central Coast Alliance</v>
          </cell>
          <cell r="BN63" t="str">
            <v>Adult &amp; Family</v>
          </cell>
          <cell r="BO63">
            <v>730832</v>
          </cell>
          <cell r="BP63">
            <v>149.96955497098836</v>
          </cell>
          <cell r="BQ63">
            <v>8.2915748729191705</v>
          </cell>
          <cell r="BR63">
            <v>0</v>
          </cell>
          <cell r="BS63">
            <v>158.26112984390753</v>
          </cell>
          <cell r="BT63">
            <v>24.561633767205247</v>
          </cell>
          <cell r="BU63">
            <v>0.59108898466904414</v>
          </cell>
          <cell r="BV63">
            <v>175.12227772286266</v>
          </cell>
        </row>
        <row r="64">
          <cell r="B64" t="str">
            <v>MontereyOBRA</v>
          </cell>
          <cell r="C64">
            <v>508</v>
          </cell>
          <cell r="D64" t="str">
            <v>Monterey</v>
          </cell>
          <cell r="E64" t="str">
            <v>CCAH</v>
          </cell>
          <cell r="F64" t="str">
            <v>OBRA</v>
          </cell>
          <cell r="G64">
            <v>0</v>
          </cell>
          <cell r="H64">
            <v>0</v>
          </cell>
          <cell r="I64">
            <v>0</v>
          </cell>
          <cell r="J64">
            <v>0</v>
          </cell>
          <cell r="K64">
            <v>0</v>
          </cell>
          <cell r="L64">
            <v>0</v>
          </cell>
          <cell r="M64">
            <v>0</v>
          </cell>
          <cell r="N64">
            <v>0</v>
          </cell>
          <cell r="O64">
            <v>0</v>
          </cell>
          <cell r="P64">
            <v>0</v>
          </cell>
          <cell r="Q64">
            <v>0</v>
          </cell>
          <cell r="U64" t="str">
            <v>MontereyAged/Dual Eligible</v>
          </cell>
          <cell r="V64">
            <v>508</v>
          </cell>
          <cell r="W64" t="str">
            <v>Monterey</v>
          </cell>
          <cell r="X64" t="str">
            <v>Central Coast Alliance</v>
          </cell>
          <cell r="Y64" t="str">
            <v>Aged/Dual Eligible</v>
          </cell>
          <cell r="Z64">
            <v>61049</v>
          </cell>
          <cell r="AA64">
            <v>186.46362414098107</v>
          </cell>
          <cell r="AB64">
            <v>0</v>
          </cell>
          <cell r="AC64">
            <v>186.46362414098107</v>
          </cell>
          <cell r="AD64">
            <v>0</v>
          </cell>
          <cell r="AE64">
            <v>0</v>
          </cell>
          <cell r="AF64">
            <v>186.46362414098107</v>
          </cell>
          <cell r="AG64">
            <v>3.5982394189011604</v>
          </cell>
          <cell r="AH64">
            <v>8.6593575365260911E-2</v>
          </cell>
          <cell r="AI64">
            <v>3.6848329942664213</v>
          </cell>
          <cell r="AJ64">
            <v>190.1484571352475</v>
          </cell>
          <cell r="AO64" t="str">
            <v>MontereyAged&amp;DisabledNonDual</v>
          </cell>
          <cell r="AP64">
            <v>508</v>
          </cell>
          <cell r="AQ64" t="str">
            <v>Monterey</v>
          </cell>
          <cell r="AR64" t="str">
            <v>Central Coast Alliance</v>
          </cell>
          <cell r="AS64" t="str">
            <v>Aged&amp;DisabledNonDual</v>
          </cell>
          <cell r="AT64">
            <v>70015</v>
          </cell>
          <cell r="AU64">
            <v>970.34255458776443</v>
          </cell>
          <cell r="AV64">
            <v>0</v>
          </cell>
          <cell r="AW64">
            <v>970.34255458776443</v>
          </cell>
          <cell r="AX64">
            <v>174.19623413312513</v>
          </cell>
          <cell r="AY64">
            <v>4.1921264742738602</v>
          </cell>
          <cell r="AZ64">
            <v>1148.7309151951636</v>
          </cell>
          <cell r="BA64">
            <v>25.992873274037493</v>
          </cell>
          <cell r="BB64">
            <v>0.62553253654877716</v>
          </cell>
          <cell r="BC64">
            <v>26.618405810586268</v>
          </cell>
          <cell r="BD64">
            <v>1175.3493210057497</v>
          </cell>
          <cell r="BJ64" t="str">
            <v>MontereyAged/Dual Eligible</v>
          </cell>
          <cell r="BK64">
            <v>508</v>
          </cell>
          <cell r="BL64" t="str">
            <v>Monterey</v>
          </cell>
          <cell r="BM64" t="str">
            <v>Central Coast Alliance</v>
          </cell>
          <cell r="BN64" t="str">
            <v>Aged/Dual Eligible</v>
          </cell>
          <cell r="BO64">
            <v>59129</v>
          </cell>
          <cell r="BP64">
            <v>195.87255517823721</v>
          </cell>
          <cell r="BQ64">
            <v>8.5105697679809111</v>
          </cell>
          <cell r="BR64">
            <v>0</v>
          </cell>
          <cell r="BS64">
            <v>204.38312494621812</v>
          </cell>
          <cell r="BT64">
            <v>0</v>
          </cell>
          <cell r="BU64">
            <v>0</v>
          </cell>
          <cell r="BV64">
            <v>195.87255517823721</v>
          </cell>
        </row>
        <row r="65">
          <cell r="B65" t="str">
            <v>MontereyAll Category of Aid</v>
          </cell>
          <cell r="C65">
            <v>508</v>
          </cell>
          <cell r="D65" t="str">
            <v>Monterey</v>
          </cell>
          <cell r="E65" t="str">
            <v>CCAH</v>
          </cell>
          <cell r="F65" t="str">
            <v>All Category of Aid</v>
          </cell>
          <cell r="G65">
            <v>932702</v>
          </cell>
          <cell r="H65">
            <v>275.18169538333427</v>
          </cell>
          <cell r="I65">
            <v>10.835279255718799</v>
          </cell>
          <cell r="J65">
            <v>264.3464161276155</v>
          </cell>
          <cell r="K65">
            <v>8.6904038988584862</v>
          </cell>
          <cell r="L65">
            <v>0.35621043957585252</v>
          </cell>
          <cell r="M65">
            <v>9.04661433843434</v>
          </cell>
          <cell r="N65">
            <v>284.2283097217686</v>
          </cell>
          <cell r="O65">
            <v>287.5855168548224</v>
          </cell>
          <cell r="P65">
            <v>276.75023759910363</v>
          </cell>
          <cell r="Q65">
            <v>296.63213119325667</v>
          </cell>
          <cell r="U65" t="str">
            <v>MontereyAged/Medi-Cal Only</v>
          </cell>
          <cell r="V65">
            <v>508</v>
          </cell>
          <cell r="W65" t="str">
            <v>Monterey</v>
          </cell>
          <cell r="X65" t="str">
            <v>Central Coast Alliance</v>
          </cell>
          <cell r="Y65" t="str">
            <v>Aged/Medi-Cal Only</v>
          </cell>
          <cell r="Z65">
            <v>8143</v>
          </cell>
          <cell r="AA65">
            <v>846.90963400744215</v>
          </cell>
          <cell r="AB65">
            <v>0</v>
          </cell>
          <cell r="AC65">
            <v>846.90963400744215</v>
          </cell>
          <cell r="AD65">
            <v>159.19557600663921</v>
          </cell>
          <cell r="AE65">
            <v>3.8311275331858781</v>
          </cell>
          <cell r="AF65">
            <v>1009.9363375472673</v>
          </cell>
          <cell r="AG65">
            <v>30.026233662134917</v>
          </cell>
          <cell r="AH65">
            <v>0.72259753308773222</v>
          </cell>
          <cell r="AI65">
            <v>30.74883119522265</v>
          </cell>
          <cell r="AJ65">
            <v>1040.6851687424899</v>
          </cell>
          <cell r="AO65" t="str">
            <v>MontereyDisabledDual</v>
          </cell>
          <cell r="AP65">
            <v>508</v>
          </cell>
          <cell r="AQ65" t="str">
            <v>Monterey</v>
          </cell>
          <cell r="AR65" t="str">
            <v>Central Coast Alliance</v>
          </cell>
          <cell r="AS65" t="str">
            <v>DisabledDual</v>
          </cell>
          <cell r="AT65">
            <v>54181</v>
          </cell>
          <cell r="AU65">
            <v>204.33842031627185</v>
          </cell>
          <cell r="AV65">
            <v>0</v>
          </cell>
          <cell r="AW65">
            <v>204.33842031627185</v>
          </cell>
          <cell r="AX65">
            <v>0</v>
          </cell>
          <cell r="AY65">
            <v>0</v>
          </cell>
          <cell r="AZ65">
            <v>204.33842031627185</v>
          </cell>
          <cell r="BA65">
            <v>4.10521047039067</v>
          </cell>
          <cell r="BB65">
            <v>9.8794107582365953E-2</v>
          </cell>
          <cell r="BC65">
            <v>4.2040045779730359</v>
          </cell>
          <cell r="BD65">
            <v>208.54242489424487</v>
          </cell>
          <cell r="BJ65" t="str">
            <v>MontereyAged/Medi-Cal Only</v>
          </cell>
          <cell r="BK65">
            <v>508</v>
          </cell>
          <cell r="BL65" t="str">
            <v>Monterey</v>
          </cell>
          <cell r="BM65" t="str">
            <v>Central Coast Alliance</v>
          </cell>
          <cell r="BN65" t="str">
            <v>Aged/Medi-Cal Only</v>
          </cell>
          <cell r="BO65">
            <v>8386</v>
          </cell>
          <cell r="BP65">
            <v>575.86928127275485</v>
          </cell>
          <cell r="BQ65">
            <v>25.021247571151889</v>
          </cell>
          <cell r="BR65">
            <v>0</v>
          </cell>
          <cell r="BS65">
            <v>600.89052884390674</v>
          </cell>
          <cell r="BT65">
            <v>82.393383368460448</v>
          </cell>
          <cell r="BU65">
            <v>1.9828412792204944</v>
          </cell>
          <cell r="BV65">
            <v>660.24550592043579</v>
          </cell>
        </row>
        <row r="66">
          <cell r="B66" t="str">
            <v>MontereyTotal Revenue</v>
          </cell>
          <cell r="C66">
            <v>508</v>
          </cell>
          <cell r="D66" t="str">
            <v>Monterey</v>
          </cell>
          <cell r="E66" t="str">
            <v>CCAH</v>
          </cell>
          <cell r="F66" t="str">
            <v>Total Revenue</v>
          </cell>
          <cell r="G66">
            <v>0</v>
          </cell>
          <cell r="H66">
            <v>256662517.64742664</v>
          </cell>
          <cell r="I66">
            <v>10106086.632367436</v>
          </cell>
          <cell r="J66">
            <v>246556431.01505923</v>
          </cell>
          <cell r="K66">
            <v>8105557.0972731076</v>
          </cell>
          <cell r="L66">
            <v>332238.18941327679</v>
          </cell>
          <cell r="M66">
            <v>8437795.2866863851</v>
          </cell>
          <cell r="N66">
            <v>265100312.93411303</v>
          </cell>
          <cell r="O66">
            <v>268231586.74152657</v>
          </cell>
          <cell r="P66">
            <v>258125500.10915914</v>
          </cell>
          <cell r="Q66">
            <v>276669382.0282129</v>
          </cell>
          <cell r="U66" t="str">
            <v>MontereyAIDS/Dual Eligible</v>
          </cell>
          <cell r="V66">
            <v>508</v>
          </cell>
          <cell r="W66" t="str">
            <v>Monterey</v>
          </cell>
          <cell r="X66" t="str">
            <v>Central Coast Alliance</v>
          </cell>
          <cell r="Y66" t="str">
            <v>AIDS/Dual Eligible</v>
          </cell>
          <cell r="Z66">
            <v>0</v>
          </cell>
          <cell r="AA66">
            <v>0</v>
          </cell>
          <cell r="AB66">
            <v>0</v>
          </cell>
          <cell r="AC66">
            <v>0</v>
          </cell>
          <cell r="AD66">
            <v>0</v>
          </cell>
          <cell r="AE66">
            <v>0</v>
          </cell>
          <cell r="AF66">
            <v>0</v>
          </cell>
          <cell r="AG66">
            <v>0</v>
          </cell>
          <cell r="AH66">
            <v>0</v>
          </cell>
          <cell r="AI66">
            <v>0</v>
          </cell>
          <cell r="AJ66">
            <v>0</v>
          </cell>
          <cell r="AO66" t="str">
            <v>MontereyAgedDual</v>
          </cell>
          <cell r="AP66">
            <v>508</v>
          </cell>
          <cell r="AQ66" t="str">
            <v>Monterey</v>
          </cell>
          <cell r="AR66" t="str">
            <v>Central Coast Alliance</v>
          </cell>
          <cell r="AS66" t="str">
            <v>AgedDual</v>
          </cell>
          <cell r="AT66">
            <v>61049</v>
          </cell>
          <cell r="AU66">
            <v>186.46362414098107</v>
          </cell>
          <cell r="AV66">
            <v>0</v>
          </cell>
          <cell r="AW66">
            <v>186.46362414098107</v>
          </cell>
          <cell r="AX66">
            <v>0</v>
          </cell>
          <cell r="AY66">
            <v>0</v>
          </cell>
          <cell r="AZ66">
            <v>186.46362414098107</v>
          </cell>
          <cell r="BA66">
            <v>3.5982394189011604</v>
          </cell>
          <cell r="BB66">
            <v>8.6593575365260911E-2</v>
          </cell>
          <cell r="BC66">
            <v>3.6848329942664213</v>
          </cell>
          <cell r="BD66">
            <v>190.1484571352475</v>
          </cell>
          <cell r="BJ66" t="str">
            <v>MontereyAIDS/Dual Eligible</v>
          </cell>
          <cell r="BK66">
            <v>508</v>
          </cell>
          <cell r="BL66" t="str">
            <v>Monterey</v>
          </cell>
          <cell r="BM66" t="str">
            <v>Central Coast Alliance</v>
          </cell>
          <cell r="BN66" t="str">
            <v>AIDS/Dual Eligible</v>
          </cell>
          <cell r="BO66">
            <v>0</v>
          </cell>
          <cell r="BP66">
            <v>0</v>
          </cell>
          <cell r="BQ66">
            <v>0</v>
          </cell>
          <cell r="BR66">
            <v>0</v>
          </cell>
          <cell r="BS66">
            <v>0</v>
          </cell>
          <cell r="BT66">
            <v>0</v>
          </cell>
          <cell r="BU66">
            <v>0</v>
          </cell>
          <cell r="BV66">
            <v>0</v>
          </cell>
        </row>
        <row r="67">
          <cell r="B67" t="str">
            <v>NapaChild&amp;Adult</v>
          </cell>
          <cell r="C67">
            <v>507</v>
          </cell>
          <cell r="D67" t="str">
            <v>Napa</v>
          </cell>
          <cell r="E67" t="str">
            <v>Napa</v>
          </cell>
          <cell r="F67" t="str">
            <v>Child&amp;Adult</v>
          </cell>
          <cell r="G67">
            <v>121023</v>
          </cell>
          <cell r="H67">
            <v>197.5437649295813</v>
          </cell>
          <cell r="I67">
            <v>7.778285744102277</v>
          </cell>
          <cell r="J67">
            <v>189.76547918547902</v>
          </cell>
          <cell r="K67">
            <v>7.7948229568545644</v>
          </cell>
          <cell r="L67">
            <v>0.31950152653340158</v>
          </cell>
          <cell r="M67">
            <v>8.114324483387966</v>
          </cell>
          <cell r="N67">
            <v>205.65808941296928</v>
          </cell>
          <cell r="O67">
            <v>207.33422542275633</v>
          </cell>
          <cell r="P67">
            <v>199.55593967865406</v>
          </cell>
          <cell r="Q67">
            <v>215.44854990614431</v>
          </cell>
          <cell r="U67" t="str">
            <v>MontereyAIDS/Medi-Cal Only</v>
          </cell>
          <cell r="V67">
            <v>508</v>
          </cell>
          <cell r="W67" t="str">
            <v>Monterey</v>
          </cell>
          <cell r="X67" t="str">
            <v>Central Coast Alliance</v>
          </cell>
          <cell r="Y67" t="str">
            <v>AIDS/Medi-Cal Only</v>
          </cell>
          <cell r="Z67">
            <v>0</v>
          </cell>
          <cell r="AA67">
            <v>0</v>
          </cell>
          <cell r="AB67">
            <v>0</v>
          </cell>
          <cell r="AC67">
            <v>0</v>
          </cell>
          <cell r="AD67">
            <v>0</v>
          </cell>
          <cell r="AE67">
            <v>0</v>
          </cell>
          <cell r="AF67">
            <v>0</v>
          </cell>
          <cell r="AG67">
            <v>0</v>
          </cell>
          <cell r="AH67">
            <v>0</v>
          </cell>
          <cell r="AI67">
            <v>0</v>
          </cell>
          <cell r="AJ67">
            <v>0</v>
          </cell>
          <cell r="AO67" t="str">
            <v>MontereyBCCTP</v>
          </cell>
          <cell r="AP67">
            <v>508</v>
          </cell>
          <cell r="AQ67" t="str">
            <v>Monterey</v>
          </cell>
          <cell r="AR67" t="str">
            <v>Central Coast Alliance</v>
          </cell>
          <cell r="AS67" t="str">
            <v>BCCTP</v>
          </cell>
          <cell r="AT67">
            <v>1896</v>
          </cell>
          <cell r="AU67">
            <v>1672.5442018511353</v>
          </cell>
          <cell r="AV67">
            <v>0</v>
          </cell>
          <cell r="AW67">
            <v>1672.5442018511353</v>
          </cell>
          <cell r="AX67">
            <v>254.44733290143037</v>
          </cell>
          <cell r="AY67">
            <v>6.1234125173411087</v>
          </cell>
          <cell r="AZ67">
            <v>1933.1149472699069</v>
          </cell>
          <cell r="BA67">
            <v>50.84515103832446</v>
          </cell>
          <cell r="BB67">
            <v>1.2236160260119036</v>
          </cell>
          <cell r="BC67">
            <v>52.068767064336363</v>
          </cell>
          <cell r="BD67">
            <v>1985.1837143342432</v>
          </cell>
          <cell r="BJ67" t="str">
            <v>MontereyAIDS/Medi-Cal Only</v>
          </cell>
          <cell r="BK67">
            <v>508</v>
          </cell>
          <cell r="BL67" t="str">
            <v>Monterey</v>
          </cell>
          <cell r="BM67" t="str">
            <v>Central Coast Alliance</v>
          </cell>
          <cell r="BN67" t="str">
            <v>AIDS/Medi-Cal Only</v>
          </cell>
          <cell r="BO67">
            <v>0</v>
          </cell>
          <cell r="BP67">
            <v>0</v>
          </cell>
          <cell r="BQ67">
            <v>0</v>
          </cell>
          <cell r="BR67">
            <v>0</v>
          </cell>
          <cell r="BS67">
            <v>0</v>
          </cell>
          <cell r="BT67">
            <v>0</v>
          </cell>
          <cell r="BU67">
            <v>0</v>
          </cell>
          <cell r="BV67">
            <v>0</v>
          </cell>
        </row>
        <row r="68">
          <cell r="B68" t="str">
            <v>NapaAged&amp;DisabledNonDual</v>
          </cell>
          <cell r="C68">
            <v>507</v>
          </cell>
          <cell r="D68" t="str">
            <v>Napa</v>
          </cell>
          <cell r="E68" t="str">
            <v>Napa</v>
          </cell>
          <cell r="F68" t="str">
            <v>Aged&amp;DisabledNonDual</v>
          </cell>
          <cell r="G68">
            <v>23148.825121163165</v>
          </cell>
          <cell r="H68">
            <v>814.54455063795558</v>
          </cell>
          <cell r="I68">
            <v>32.07269168136952</v>
          </cell>
          <cell r="J68">
            <v>782.47185895658606</v>
          </cell>
          <cell r="K68">
            <v>24.740841160141283</v>
          </cell>
          <cell r="L68">
            <v>1.0141008413070303</v>
          </cell>
          <cell r="M68">
            <v>25.754942001448313</v>
          </cell>
          <cell r="N68">
            <v>840.29949263940387</v>
          </cell>
          <cell r="O68">
            <v>854.78756530472572</v>
          </cell>
          <cell r="P68">
            <v>822.7148736233562</v>
          </cell>
          <cell r="Q68">
            <v>880.542507306174</v>
          </cell>
          <cell r="U68" t="str">
            <v>MontereyBCCTP</v>
          </cell>
          <cell r="V68">
            <v>508</v>
          </cell>
          <cell r="W68" t="str">
            <v>Monterey</v>
          </cell>
          <cell r="X68" t="str">
            <v>Central Coast Alliance</v>
          </cell>
          <cell r="Y68" t="str">
            <v>BCCTP</v>
          </cell>
          <cell r="Z68">
            <v>1896</v>
          </cell>
          <cell r="AA68">
            <v>1672.5442018511353</v>
          </cell>
          <cell r="AB68">
            <v>0</v>
          </cell>
          <cell r="AC68">
            <v>1672.5442018511353</v>
          </cell>
          <cell r="AD68">
            <v>254.44733290143037</v>
          </cell>
          <cell r="AE68">
            <v>6.1234125173411087</v>
          </cell>
          <cell r="AF68">
            <v>1933.1149472699069</v>
          </cell>
          <cell r="AG68">
            <v>50.84515103832446</v>
          </cell>
          <cell r="AH68">
            <v>1.2236160260119036</v>
          </cell>
          <cell r="AI68">
            <v>52.068767064336363</v>
          </cell>
          <cell r="AJ68">
            <v>1985.1837143342432</v>
          </cell>
          <cell r="AO68" t="str">
            <v>MontereyAIDSNonDual</v>
          </cell>
          <cell r="AP68">
            <v>508</v>
          </cell>
          <cell r="AQ68" t="str">
            <v>Monterey</v>
          </cell>
          <cell r="AR68" t="str">
            <v>Central Coast Alliance</v>
          </cell>
          <cell r="AS68" t="str">
            <v>AIDSNonDual</v>
          </cell>
          <cell r="AT68">
            <v>0</v>
          </cell>
          <cell r="AU68">
            <v>0</v>
          </cell>
          <cell r="AV68">
            <v>0</v>
          </cell>
          <cell r="AW68">
            <v>0</v>
          </cell>
          <cell r="AX68">
            <v>0</v>
          </cell>
          <cell r="AY68">
            <v>0</v>
          </cell>
          <cell r="AZ68">
            <v>0</v>
          </cell>
          <cell r="BA68">
            <v>0</v>
          </cell>
          <cell r="BB68">
            <v>0</v>
          </cell>
          <cell r="BC68">
            <v>0</v>
          </cell>
          <cell r="BD68">
            <v>0</v>
          </cell>
          <cell r="BJ68" t="str">
            <v>MontereyBCCTP</v>
          </cell>
          <cell r="BK68">
            <v>508</v>
          </cell>
          <cell r="BL68" t="str">
            <v>Monterey</v>
          </cell>
          <cell r="BM68" t="str">
            <v>Central Coast Alliance</v>
          </cell>
          <cell r="BN68" t="str">
            <v>BCCTP</v>
          </cell>
          <cell r="BO68">
            <v>1340</v>
          </cell>
          <cell r="BP68">
            <v>1511.883493852152</v>
          </cell>
          <cell r="BQ68">
            <v>83.589600508122203</v>
          </cell>
          <cell r="BR68">
            <v>0</v>
          </cell>
          <cell r="BS68">
            <v>1595.4730943602742</v>
          </cell>
          <cell r="BT68">
            <v>269.81876384804622</v>
          </cell>
          <cell r="BU68">
            <v>6.4933343066350062</v>
          </cell>
          <cell r="BV68">
            <v>1788.1955920068333</v>
          </cell>
        </row>
        <row r="69">
          <cell r="B69" t="str">
            <v>NapaDisabledDual</v>
          </cell>
          <cell r="C69">
            <v>507</v>
          </cell>
          <cell r="D69" t="str">
            <v>Napa</v>
          </cell>
          <cell r="E69" t="str">
            <v>Napa</v>
          </cell>
          <cell r="F69" t="str">
            <v>DisabledDual</v>
          </cell>
          <cell r="G69">
            <v>18313.75</v>
          </cell>
          <cell r="H69">
            <v>348.38412326687967</v>
          </cell>
          <cell r="I69">
            <v>13.717624853633424</v>
          </cell>
          <cell r="J69">
            <v>334.66649841324625</v>
          </cell>
          <cell r="K69">
            <v>3.7961682722770607</v>
          </cell>
          <cell r="L69">
            <v>0.15560091161578082</v>
          </cell>
          <cell r="M69">
            <v>3.9517691838928415</v>
          </cell>
          <cell r="N69">
            <v>352.33589245077252</v>
          </cell>
          <cell r="O69">
            <v>362.68768699556307</v>
          </cell>
          <cell r="P69">
            <v>348.97006214192965</v>
          </cell>
          <cell r="Q69">
            <v>366.63945617945592</v>
          </cell>
          <cell r="U69" t="str">
            <v>MontereyDisabled/Dual Eligible</v>
          </cell>
          <cell r="V69">
            <v>508</v>
          </cell>
          <cell r="W69" t="str">
            <v>Monterey</v>
          </cell>
          <cell r="X69" t="str">
            <v>Central Coast Alliance</v>
          </cell>
          <cell r="Y69" t="str">
            <v>Disabled/Dual Eligible</v>
          </cell>
          <cell r="Z69">
            <v>54181</v>
          </cell>
          <cell r="AA69">
            <v>204.33842031627185</v>
          </cell>
          <cell r="AB69">
            <v>0</v>
          </cell>
          <cell r="AC69">
            <v>204.33842031627185</v>
          </cell>
          <cell r="AD69">
            <v>0</v>
          </cell>
          <cell r="AE69">
            <v>0</v>
          </cell>
          <cell r="AF69">
            <v>204.33842031627185</v>
          </cell>
          <cell r="AG69">
            <v>4.10521047039067</v>
          </cell>
          <cell r="AH69">
            <v>9.8794107582365953E-2</v>
          </cell>
          <cell r="AI69">
            <v>4.2040045779730359</v>
          </cell>
          <cell r="AJ69">
            <v>208.54242489424487</v>
          </cell>
          <cell r="AO69" t="str">
            <v>MontereyAIDSDual</v>
          </cell>
          <cell r="AP69">
            <v>508</v>
          </cell>
          <cell r="AQ69" t="str">
            <v>Monterey</v>
          </cell>
          <cell r="AR69" t="str">
            <v>Central Coast Alliance</v>
          </cell>
          <cell r="AS69" t="str">
            <v>AIDSDual</v>
          </cell>
          <cell r="AT69">
            <v>0</v>
          </cell>
          <cell r="AU69">
            <v>0</v>
          </cell>
          <cell r="AV69">
            <v>0</v>
          </cell>
          <cell r="AW69">
            <v>0</v>
          </cell>
          <cell r="AX69">
            <v>0</v>
          </cell>
          <cell r="AY69">
            <v>0</v>
          </cell>
          <cell r="AZ69">
            <v>0</v>
          </cell>
          <cell r="BA69">
            <v>0</v>
          </cell>
          <cell r="BB69">
            <v>0</v>
          </cell>
          <cell r="BC69">
            <v>0</v>
          </cell>
          <cell r="BD69">
            <v>0</v>
          </cell>
          <cell r="BJ69" t="str">
            <v>MontereyDisabled/Dual Eligible</v>
          </cell>
          <cell r="BK69">
            <v>508</v>
          </cell>
          <cell r="BL69" t="str">
            <v>Monterey</v>
          </cell>
          <cell r="BM69" t="str">
            <v>Central Coast Alliance</v>
          </cell>
          <cell r="BN69" t="str">
            <v>Disabled/Dual Eligible</v>
          </cell>
          <cell r="BO69">
            <v>52840</v>
          </cell>
          <cell r="BP69">
            <v>201.20014535883493</v>
          </cell>
          <cell r="BQ69">
            <v>9.7613990430453157</v>
          </cell>
          <cell r="BR69">
            <v>0</v>
          </cell>
          <cell r="BS69">
            <v>210.96154440188025</v>
          </cell>
          <cell r="BT69">
            <v>0</v>
          </cell>
          <cell r="BU69">
            <v>0</v>
          </cell>
          <cell r="BV69">
            <v>201.20014535883493</v>
          </cell>
        </row>
        <row r="70">
          <cell r="B70" t="str">
            <v>NapaAgedDual</v>
          </cell>
          <cell r="C70">
            <v>507</v>
          </cell>
          <cell r="D70" t="str">
            <v>Napa</v>
          </cell>
          <cell r="E70" t="str">
            <v>Napa</v>
          </cell>
          <cell r="F70" t="str">
            <v>AgedDual</v>
          </cell>
          <cell r="G70">
            <v>15050.424878836833</v>
          </cell>
          <cell r="H70">
            <v>241.27064542973517</v>
          </cell>
          <cell r="I70">
            <v>9.5000316637958235</v>
          </cell>
          <cell r="J70">
            <v>231.77061376593934</v>
          </cell>
          <cell r="K70">
            <v>4.4619129242514868</v>
          </cell>
          <cell r="L70">
            <v>0.18288907887302841</v>
          </cell>
          <cell r="M70">
            <v>4.6448020031245152</v>
          </cell>
          <cell r="N70">
            <v>245.91544743285968</v>
          </cell>
          <cell r="O70">
            <v>250.32297828820919</v>
          </cell>
          <cell r="P70">
            <v>240.82294662441336</v>
          </cell>
          <cell r="Q70">
            <v>254.9677802913337</v>
          </cell>
          <cell r="U70" t="str">
            <v>MontereyDisabled/Medi-Cal Only</v>
          </cell>
          <cell r="V70">
            <v>508</v>
          </cell>
          <cell r="W70" t="str">
            <v>Monterey</v>
          </cell>
          <cell r="X70" t="str">
            <v>Central Coast Alliance</v>
          </cell>
          <cell r="Y70" t="str">
            <v>Disabled/Medi-Cal Only</v>
          </cell>
          <cell r="Z70">
            <v>61872</v>
          </cell>
          <cell r="AA70">
            <v>986.58761329421588</v>
          </cell>
          <cell r="AB70">
            <v>0</v>
          </cell>
          <cell r="AC70">
            <v>986.58761329421588</v>
          </cell>
          <cell r="AD70">
            <v>176.17047707216017</v>
          </cell>
          <cell r="AE70">
            <v>4.2396376970770575</v>
          </cell>
          <cell r="AF70">
            <v>1166.9977280634532</v>
          </cell>
          <cell r="AG70">
            <v>25.462041013236526</v>
          </cell>
          <cell r="AH70">
            <v>0.61275777143989585</v>
          </cell>
          <cell r="AI70">
            <v>26.074798784676421</v>
          </cell>
          <cell r="AJ70">
            <v>1193.0725268481297</v>
          </cell>
          <cell r="AO70" t="str">
            <v>MontereyLTCNonDual</v>
          </cell>
          <cell r="AP70">
            <v>508</v>
          </cell>
          <cell r="AQ70" t="str">
            <v>Monterey</v>
          </cell>
          <cell r="AR70" t="str">
            <v>Central Coast Alliance</v>
          </cell>
          <cell r="AS70" t="str">
            <v>LTCNonDual</v>
          </cell>
          <cell r="AT70">
            <v>443</v>
          </cell>
          <cell r="AU70">
            <v>9369.0494425322486</v>
          </cell>
          <cell r="AV70">
            <v>0</v>
          </cell>
          <cell r="AW70">
            <v>9369.0494425322486</v>
          </cell>
          <cell r="AX70">
            <v>551.19689977394762</v>
          </cell>
          <cell r="AY70">
            <v>13.264851146633646</v>
          </cell>
          <cell r="AZ70">
            <v>9933.5111934528304</v>
          </cell>
          <cell r="BA70">
            <v>60.558441524803897</v>
          </cell>
          <cell r="BB70">
            <v>1.4573716086358317</v>
          </cell>
          <cell r="BC70">
            <v>62.015813133439728</v>
          </cell>
          <cell r="BD70">
            <v>9995.5270065862696</v>
          </cell>
          <cell r="BJ70" t="str">
            <v>MontereyDisabled/Medi-Cal Only</v>
          </cell>
          <cell r="BK70">
            <v>508</v>
          </cell>
          <cell r="BL70" t="str">
            <v>Monterey</v>
          </cell>
          <cell r="BM70" t="str">
            <v>Central Coast Alliance</v>
          </cell>
          <cell r="BN70" t="str">
            <v>Disabled/Medi-Cal Only</v>
          </cell>
          <cell r="BO70">
            <v>59442</v>
          </cell>
          <cell r="BP70">
            <v>947.77623048697774</v>
          </cell>
          <cell r="BQ70">
            <v>45.98218342634209</v>
          </cell>
          <cell r="BR70">
            <v>0</v>
          </cell>
          <cell r="BS70">
            <v>993.75841391331983</v>
          </cell>
          <cell r="BT70">
            <v>142.72896341528678</v>
          </cell>
          <cell r="BU70">
            <v>3.4348496060002276</v>
          </cell>
          <cell r="BV70">
            <v>1093.9400435082648</v>
          </cell>
        </row>
        <row r="71">
          <cell r="B71" t="str">
            <v>NapaBCCTP</v>
          </cell>
          <cell r="C71">
            <v>507</v>
          </cell>
          <cell r="D71" t="str">
            <v>Napa</v>
          </cell>
          <cell r="E71" t="str">
            <v>Napa</v>
          </cell>
          <cell r="F71" t="str">
            <v>BCCTP</v>
          </cell>
          <cell r="G71">
            <v>312</v>
          </cell>
          <cell r="H71">
            <v>2659.1501034565508</v>
          </cell>
          <cell r="I71">
            <v>104.7040353236016</v>
          </cell>
          <cell r="J71">
            <v>2554.4460681329492</v>
          </cell>
          <cell r="K71">
            <v>59.632061353681564</v>
          </cell>
          <cell r="L71">
            <v>2.4442549546401722</v>
          </cell>
          <cell r="M71">
            <v>62.076316308321736</v>
          </cell>
          <cell r="N71">
            <v>2721.2264197648724</v>
          </cell>
          <cell r="O71">
            <v>2795.8814670014872</v>
          </cell>
          <cell r="P71">
            <v>2691.1774316778856</v>
          </cell>
          <cell r="Q71">
            <v>2857.9577833098087</v>
          </cell>
          <cell r="U71" t="str">
            <v>MontereyFamily (combined with Adult)</v>
          </cell>
          <cell r="V71">
            <v>508</v>
          </cell>
          <cell r="W71" t="str">
            <v>Monterey</v>
          </cell>
          <cell r="X71" t="str">
            <v>Central Coast Alliance</v>
          </cell>
          <cell r="Y71" t="str">
            <v>Family (combined with Adult)</v>
          </cell>
          <cell r="Z71">
            <v>0</v>
          </cell>
          <cell r="AA71">
            <v>0</v>
          </cell>
          <cell r="AB71">
            <v>0</v>
          </cell>
          <cell r="AC71">
            <v>0</v>
          </cell>
          <cell r="AD71">
            <v>0</v>
          </cell>
          <cell r="AE71">
            <v>0</v>
          </cell>
          <cell r="AF71">
            <v>0</v>
          </cell>
          <cell r="AG71">
            <v>0</v>
          </cell>
          <cell r="AH71">
            <v>0</v>
          </cell>
          <cell r="AI71">
            <v>0</v>
          </cell>
          <cell r="AJ71">
            <v>0</v>
          </cell>
          <cell r="AO71" t="str">
            <v>MontereyLTCDual</v>
          </cell>
          <cell r="AP71">
            <v>508</v>
          </cell>
          <cell r="AQ71" t="str">
            <v>Monterey</v>
          </cell>
          <cell r="AR71" t="str">
            <v>Central Coast Alliance</v>
          </cell>
          <cell r="AS71" t="str">
            <v>LTCDual</v>
          </cell>
          <cell r="AT71">
            <v>5995</v>
          </cell>
          <cell r="AU71">
            <v>5792.4142220772528</v>
          </cell>
          <cell r="AV71">
            <v>0</v>
          </cell>
          <cell r="AW71">
            <v>5792.4142220772528</v>
          </cell>
          <cell r="AX71">
            <v>0</v>
          </cell>
          <cell r="AY71">
            <v>0</v>
          </cell>
          <cell r="AZ71">
            <v>5792.4142220772528</v>
          </cell>
          <cell r="BA71">
            <v>5.9869795055051842</v>
          </cell>
          <cell r="BB71">
            <v>0.14407989593381654</v>
          </cell>
          <cell r="BC71">
            <v>6.1310594014390007</v>
          </cell>
          <cell r="BD71">
            <v>5798.5452814786922</v>
          </cell>
          <cell r="BJ71" t="str">
            <v>MontereyFamily (combined with Adult)</v>
          </cell>
          <cell r="BK71">
            <v>508</v>
          </cell>
          <cell r="BL71" t="str">
            <v>Monterey</v>
          </cell>
          <cell r="BM71" t="str">
            <v>Central Coast Alliance</v>
          </cell>
          <cell r="BN71" t="str">
            <v>Family (combined with Adult)</v>
          </cell>
          <cell r="BO71">
            <v>0</v>
          </cell>
          <cell r="BP71">
            <v>0</v>
          </cell>
          <cell r="BQ71">
            <v>0</v>
          </cell>
          <cell r="BR71">
            <v>0</v>
          </cell>
          <cell r="BS71">
            <v>0</v>
          </cell>
          <cell r="BT71">
            <v>0</v>
          </cell>
          <cell r="BU71">
            <v>0</v>
          </cell>
          <cell r="BV71">
            <v>0</v>
          </cell>
        </row>
        <row r="72">
          <cell r="B72" t="str">
            <v>NapaAIDSNonDual</v>
          </cell>
          <cell r="C72">
            <v>507</v>
          </cell>
          <cell r="D72" t="str">
            <v>Napa</v>
          </cell>
          <cell r="E72" t="str">
            <v>Napa</v>
          </cell>
          <cell r="F72" t="str">
            <v>AIDSNonDual</v>
          </cell>
          <cell r="G72">
            <v>0</v>
          </cell>
          <cell r="H72">
            <v>0</v>
          </cell>
          <cell r="I72">
            <v>0</v>
          </cell>
          <cell r="J72">
            <v>0</v>
          </cell>
          <cell r="K72">
            <v>0</v>
          </cell>
          <cell r="L72">
            <v>0</v>
          </cell>
          <cell r="M72">
            <v>0</v>
          </cell>
          <cell r="N72">
            <v>0</v>
          </cell>
          <cell r="O72">
            <v>0</v>
          </cell>
          <cell r="P72">
            <v>0</v>
          </cell>
          <cell r="Q72">
            <v>0</v>
          </cell>
          <cell r="U72" t="str">
            <v>MontereyLTC/Dual Eligible</v>
          </cell>
          <cell r="V72">
            <v>508</v>
          </cell>
          <cell r="W72" t="str">
            <v>Monterey</v>
          </cell>
          <cell r="X72" t="str">
            <v>Central Coast Alliance</v>
          </cell>
          <cell r="Y72" t="str">
            <v>LTC/Dual Eligible</v>
          </cell>
          <cell r="Z72">
            <v>5995</v>
          </cell>
          <cell r="AA72">
            <v>5792.4142220772528</v>
          </cell>
          <cell r="AB72">
            <v>0</v>
          </cell>
          <cell r="AC72">
            <v>5792.4142220772528</v>
          </cell>
          <cell r="AD72">
            <v>0</v>
          </cell>
          <cell r="AE72">
            <v>0</v>
          </cell>
          <cell r="AF72">
            <v>5792.4142220772528</v>
          </cell>
          <cell r="AG72">
            <v>5.9869795055051842</v>
          </cell>
          <cell r="AH72">
            <v>0.14407989593381654</v>
          </cell>
          <cell r="AI72">
            <v>6.1310594014390007</v>
          </cell>
          <cell r="AJ72">
            <v>5798.5452814786922</v>
          </cell>
          <cell r="AO72" t="str">
            <v>MontereyOBRA</v>
          </cell>
          <cell r="AP72">
            <v>508</v>
          </cell>
          <cell r="AQ72" t="str">
            <v>Monterey</v>
          </cell>
          <cell r="AR72" t="str">
            <v>Central Coast Alliance</v>
          </cell>
          <cell r="AS72" t="str">
            <v>OBRA</v>
          </cell>
          <cell r="AT72">
            <v>0</v>
          </cell>
          <cell r="AU72">
            <v>0</v>
          </cell>
          <cell r="AV72">
            <v>0</v>
          </cell>
          <cell r="AW72">
            <v>0</v>
          </cell>
          <cell r="AX72">
            <v>0</v>
          </cell>
          <cell r="AY72">
            <v>0</v>
          </cell>
          <cell r="AZ72">
            <v>0</v>
          </cell>
          <cell r="BA72">
            <v>0</v>
          </cell>
          <cell r="BB72">
            <v>0</v>
          </cell>
          <cell r="BC72">
            <v>0</v>
          </cell>
          <cell r="BD72">
            <v>0</v>
          </cell>
          <cell r="BJ72" t="str">
            <v>MontereyLTC/Dual Eligible</v>
          </cell>
          <cell r="BK72">
            <v>508</v>
          </cell>
          <cell r="BL72" t="str">
            <v>Monterey</v>
          </cell>
          <cell r="BM72" t="str">
            <v>Central Coast Alliance</v>
          </cell>
          <cell r="BN72" t="str">
            <v>LTC/Dual Eligible</v>
          </cell>
          <cell r="BO72">
            <v>5617</v>
          </cell>
          <cell r="BP72">
            <v>5613.7977171247167</v>
          </cell>
          <cell r="BQ72">
            <v>140.91744195467618</v>
          </cell>
          <cell r="BR72">
            <v>0</v>
          </cell>
          <cell r="BS72">
            <v>5754.7151590793928</v>
          </cell>
          <cell r="BT72">
            <v>0</v>
          </cell>
          <cell r="BU72">
            <v>0</v>
          </cell>
          <cell r="BV72">
            <v>5613.7977171247167</v>
          </cell>
        </row>
        <row r="73">
          <cell r="B73" t="str">
            <v>NapaAIDSDual</v>
          </cell>
          <cell r="C73">
            <v>507</v>
          </cell>
          <cell r="D73" t="str">
            <v>Napa</v>
          </cell>
          <cell r="E73" t="str">
            <v>Napa</v>
          </cell>
          <cell r="F73" t="str">
            <v>AIDSDual</v>
          </cell>
          <cell r="G73">
            <v>0</v>
          </cell>
          <cell r="H73">
            <v>0</v>
          </cell>
          <cell r="I73">
            <v>0</v>
          </cell>
          <cell r="J73">
            <v>0</v>
          </cell>
          <cell r="K73">
            <v>0</v>
          </cell>
          <cell r="L73">
            <v>0</v>
          </cell>
          <cell r="M73">
            <v>0</v>
          </cell>
          <cell r="N73">
            <v>0</v>
          </cell>
          <cell r="O73">
            <v>0</v>
          </cell>
          <cell r="P73">
            <v>0</v>
          </cell>
          <cell r="Q73">
            <v>0</v>
          </cell>
          <cell r="U73" t="str">
            <v>MontereyLTC/Medi-Cal Only</v>
          </cell>
          <cell r="V73">
            <v>508</v>
          </cell>
          <cell r="W73" t="str">
            <v>Monterey</v>
          </cell>
          <cell r="X73" t="str">
            <v>Central Coast Alliance</v>
          </cell>
          <cell r="Y73" t="str">
            <v>LTC/Medi-Cal Only</v>
          </cell>
          <cell r="Z73">
            <v>443</v>
          </cell>
          <cell r="AA73">
            <v>9369.0494425322486</v>
          </cell>
          <cell r="AB73">
            <v>0</v>
          </cell>
          <cell r="AC73">
            <v>9369.0494425322486</v>
          </cell>
          <cell r="AD73">
            <v>551.19689977394762</v>
          </cell>
          <cell r="AE73">
            <v>13.264851146633646</v>
          </cell>
          <cell r="AF73">
            <v>9933.5111934528304</v>
          </cell>
          <cell r="AG73">
            <v>60.558441524803897</v>
          </cell>
          <cell r="AH73">
            <v>1.4573716086358317</v>
          </cell>
          <cell r="AI73">
            <v>62.015813133439728</v>
          </cell>
          <cell r="AJ73">
            <v>9995.5270065862696</v>
          </cell>
          <cell r="AP73">
            <v>508</v>
          </cell>
          <cell r="AQ73" t="str">
            <v>Monterey</v>
          </cell>
          <cell r="AR73" t="str">
            <v>Central Coast Alliance</v>
          </cell>
          <cell r="AS73">
            <v>0</v>
          </cell>
          <cell r="AT73">
            <v>0</v>
          </cell>
          <cell r="AU73">
            <v>0</v>
          </cell>
          <cell r="AV73">
            <v>0</v>
          </cell>
          <cell r="AW73">
            <v>0</v>
          </cell>
          <cell r="AX73">
            <v>0</v>
          </cell>
          <cell r="AY73">
            <v>0</v>
          </cell>
          <cell r="AZ73">
            <v>0</v>
          </cell>
          <cell r="BA73">
            <v>0</v>
          </cell>
          <cell r="BB73">
            <v>0</v>
          </cell>
          <cell r="BC73">
            <v>0</v>
          </cell>
          <cell r="BD73">
            <v>0</v>
          </cell>
          <cell r="BJ73" t="str">
            <v>MontereyLTC/Medi-Cal Only</v>
          </cell>
          <cell r="BK73">
            <v>508</v>
          </cell>
          <cell r="BL73" t="str">
            <v>Monterey</v>
          </cell>
          <cell r="BM73" t="str">
            <v>Central Coast Alliance</v>
          </cell>
          <cell r="BN73" t="str">
            <v>LTC/Medi-Cal Only</v>
          </cell>
          <cell r="BO73">
            <v>387</v>
          </cell>
          <cell r="BP73">
            <v>7461.1158758090851</v>
          </cell>
          <cell r="BQ73">
            <v>187.2887867226118</v>
          </cell>
          <cell r="BR73">
            <v>0</v>
          </cell>
          <cell r="BS73">
            <v>7648.4046625316969</v>
          </cell>
          <cell r="BT73">
            <v>173.84846525620637</v>
          </cell>
          <cell r="BU73">
            <v>4.1837572283879467</v>
          </cell>
          <cell r="BV73">
            <v>7639.1480982936791</v>
          </cell>
        </row>
        <row r="74">
          <cell r="B74" t="str">
            <v>NapaLTCNonDual</v>
          </cell>
          <cell r="C74">
            <v>507</v>
          </cell>
          <cell r="D74" t="str">
            <v>Napa</v>
          </cell>
          <cell r="E74" t="str">
            <v>Napa</v>
          </cell>
          <cell r="F74" t="str">
            <v>LTCNonDual</v>
          </cell>
          <cell r="G74">
            <v>231</v>
          </cell>
          <cell r="H74">
            <v>3648.7951591443225</v>
          </cell>
          <cell r="I74">
            <v>143.67130939130766</v>
          </cell>
          <cell r="J74">
            <v>3505.1238497530148</v>
          </cell>
          <cell r="K74">
            <v>57.494574095776059</v>
          </cell>
          <cell r="L74">
            <v>2.356641618759852</v>
          </cell>
          <cell r="M74">
            <v>59.851215714535911</v>
          </cell>
          <cell r="N74">
            <v>3708.6463748588585</v>
          </cell>
          <cell r="O74">
            <v>3772.5938278458075</v>
          </cell>
          <cell r="P74">
            <v>3628.9225184544998</v>
          </cell>
          <cell r="Q74">
            <v>3832.4450435603435</v>
          </cell>
          <cell r="U74" t="str">
            <v>MontereyOBRA</v>
          </cell>
          <cell r="V74">
            <v>508</v>
          </cell>
          <cell r="W74" t="str">
            <v>Monterey</v>
          </cell>
          <cell r="X74" t="str">
            <v>Central Coast Alliance</v>
          </cell>
          <cell r="Y74" t="str">
            <v>OBRA</v>
          </cell>
          <cell r="Z74">
            <v>0</v>
          </cell>
          <cell r="AA74">
            <v>0</v>
          </cell>
          <cell r="AB74">
            <v>0</v>
          </cell>
          <cell r="AC74">
            <v>0</v>
          </cell>
          <cell r="AD74">
            <v>0</v>
          </cell>
          <cell r="AE74">
            <v>0</v>
          </cell>
          <cell r="AF74">
            <v>0</v>
          </cell>
          <cell r="AG74">
            <v>0</v>
          </cell>
          <cell r="AH74">
            <v>0</v>
          </cell>
          <cell r="AI74">
            <v>0</v>
          </cell>
          <cell r="AJ74">
            <v>0</v>
          </cell>
          <cell r="AP74">
            <v>508</v>
          </cell>
          <cell r="AQ74" t="str">
            <v>Monterey</v>
          </cell>
          <cell r="AR74" t="str">
            <v>Central Coast Alliance</v>
          </cell>
          <cell r="AS74">
            <v>0</v>
          </cell>
          <cell r="AT74">
            <v>0</v>
          </cell>
          <cell r="AU74">
            <v>0</v>
          </cell>
          <cell r="AV74">
            <v>0</v>
          </cell>
          <cell r="AW74">
            <v>0</v>
          </cell>
          <cell r="AX74">
            <v>0</v>
          </cell>
          <cell r="AY74">
            <v>0</v>
          </cell>
          <cell r="AZ74">
            <v>0</v>
          </cell>
          <cell r="BA74">
            <v>0</v>
          </cell>
          <cell r="BB74">
            <v>0</v>
          </cell>
          <cell r="BC74">
            <v>0</v>
          </cell>
          <cell r="BD74">
            <v>0</v>
          </cell>
          <cell r="BJ74" t="str">
            <v>MontereyOBRA</v>
          </cell>
          <cell r="BK74">
            <v>508</v>
          </cell>
          <cell r="BL74" t="str">
            <v>Monterey</v>
          </cell>
          <cell r="BM74" t="str">
            <v>Central Coast Alliance</v>
          </cell>
          <cell r="BN74" t="str">
            <v>OBRA</v>
          </cell>
          <cell r="BO74">
            <v>0</v>
          </cell>
          <cell r="BP74">
            <v>0</v>
          </cell>
          <cell r="BQ74">
            <v>0</v>
          </cell>
          <cell r="BR74">
            <v>0</v>
          </cell>
          <cell r="BS74">
            <v>0</v>
          </cell>
          <cell r="BT74">
            <v>0</v>
          </cell>
          <cell r="BU74">
            <v>0</v>
          </cell>
          <cell r="BV74">
            <v>0</v>
          </cell>
        </row>
        <row r="75">
          <cell r="B75" t="str">
            <v>NapaLTCDual</v>
          </cell>
          <cell r="C75">
            <v>507</v>
          </cell>
          <cell r="D75" t="str">
            <v>Napa</v>
          </cell>
          <cell r="E75" t="str">
            <v>Napa</v>
          </cell>
          <cell r="F75" t="str">
            <v>LTCDual</v>
          </cell>
          <cell r="G75">
            <v>2997</v>
          </cell>
          <cell r="H75">
            <v>3767.4536423270361</v>
          </cell>
          <cell r="I75">
            <v>148.34348716662726</v>
          </cell>
          <cell r="J75">
            <v>3619.1101551604088</v>
          </cell>
          <cell r="K75">
            <v>7.4516316387321524</v>
          </cell>
          <cell r="L75">
            <v>0.30543447836052451</v>
          </cell>
          <cell r="M75">
            <v>7.7570661170926769</v>
          </cell>
          <cell r="N75">
            <v>3775.2107084441286</v>
          </cell>
          <cell r="O75">
            <v>3872.4528054460743</v>
          </cell>
          <cell r="P75">
            <v>3724.1093182794471</v>
          </cell>
          <cell r="Q75">
            <v>3880.2098715631669</v>
          </cell>
          <cell r="V75">
            <v>508</v>
          </cell>
          <cell r="W75" t="str">
            <v>Monterey</v>
          </cell>
          <cell r="X75" t="str">
            <v>Central Coast Alliance</v>
          </cell>
          <cell r="Y75" t="str">
            <v>All Category of Aid</v>
          </cell>
          <cell r="Z75">
            <v>961215</v>
          </cell>
          <cell r="AA75">
            <v>258.96531805870006</v>
          </cell>
          <cell r="AB75">
            <v>0</v>
          </cell>
          <cell r="AC75">
            <v>258.96531805870006</v>
          </cell>
          <cell r="AD75">
            <v>40.242275472448007</v>
          </cell>
          <cell r="AE75">
            <v>0.96845209790325071</v>
          </cell>
          <cell r="AF75">
            <v>294.78623780561605</v>
          </cell>
          <cell r="AG75">
            <v>9.2651240378394402</v>
          </cell>
          <cell r="AH75">
            <v>0.22297021494032396</v>
          </cell>
          <cell r="AI75">
            <v>9.4880942527797654</v>
          </cell>
          <cell r="AJ75">
            <v>303.55723885580261</v>
          </cell>
          <cell r="AP75">
            <v>508</v>
          </cell>
          <cell r="AQ75" t="str">
            <v>Monterey</v>
          </cell>
          <cell r="AR75" t="str">
            <v>Central Coast Alliance</v>
          </cell>
          <cell r="AS75" t="str">
            <v>All Category of Aid</v>
          </cell>
          <cell r="AT75">
            <v>961215</v>
          </cell>
          <cell r="AU75">
            <v>0</v>
          </cell>
          <cell r="AV75">
            <v>0</v>
          </cell>
          <cell r="AW75">
            <v>0</v>
          </cell>
          <cell r="AX75">
            <v>0</v>
          </cell>
          <cell r="AY75">
            <v>0</v>
          </cell>
          <cell r="AZ75">
            <v>0</v>
          </cell>
          <cell r="BA75">
            <v>0</v>
          </cell>
          <cell r="BB75">
            <v>0</v>
          </cell>
          <cell r="BC75">
            <v>0</v>
          </cell>
          <cell r="BD75">
            <v>0</v>
          </cell>
          <cell r="BK75">
            <v>508</v>
          </cell>
          <cell r="BL75" t="str">
            <v>Monterey</v>
          </cell>
          <cell r="BM75" t="str">
            <v>Central Coast Alliance</v>
          </cell>
          <cell r="BN75" t="str">
            <v>All Category of Aid</v>
          </cell>
          <cell r="BO75">
            <v>0</v>
          </cell>
          <cell r="BP75">
            <v>249.92973190126719</v>
          </cell>
          <cell r="BQ75">
            <v>11.604099637431988</v>
          </cell>
          <cell r="BR75">
            <v>0</v>
          </cell>
          <cell r="BS75">
            <v>261.91035363930632</v>
          </cell>
          <cell r="BT75">
            <v>34.751461270649564</v>
          </cell>
          <cell r="BU75">
            <v>0.8363126880289421</v>
          </cell>
          <cell r="BV75">
            <v>281.04508809539715</v>
          </cell>
        </row>
        <row r="76">
          <cell r="B76" t="str">
            <v>NapaOBRA</v>
          </cell>
          <cell r="C76">
            <v>507</v>
          </cell>
          <cell r="D76" t="str">
            <v>Napa</v>
          </cell>
          <cell r="E76" t="str">
            <v>Napa</v>
          </cell>
          <cell r="F76" t="str">
            <v>OBRA</v>
          </cell>
          <cell r="G76">
            <v>1718</v>
          </cell>
          <cell r="H76">
            <v>878.30451274961865</v>
          </cell>
          <cell r="I76">
            <v>34.583240189516232</v>
          </cell>
          <cell r="J76">
            <v>843.72127256010242</v>
          </cell>
          <cell r="K76">
            <v>10.414259538399731</v>
          </cell>
          <cell r="L76">
            <v>0.4268694540788438</v>
          </cell>
          <cell r="M76">
            <v>10.841128992478575</v>
          </cell>
          <cell r="N76">
            <v>889.14564174209727</v>
          </cell>
          <cell r="O76">
            <v>922.21401412030275</v>
          </cell>
          <cell r="P76">
            <v>887.63077393078652</v>
          </cell>
          <cell r="Q76">
            <v>933.05514311278137</v>
          </cell>
          <cell r="V76">
            <v>508</v>
          </cell>
          <cell r="W76" t="str">
            <v>Monterey</v>
          </cell>
          <cell r="X76" t="str">
            <v>Central Coast Alliance</v>
          </cell>
          <cell r="Y76" t="str">
            <v>Total Revenue</v>
          </cell>
          <cell r="Z76">
            <v>0</v>
          </cell>
          <cell r="AA76">
            <v>248921348.19779339</v>
          </cell>
          <cell r="AB76">
            <v>0</v>
          </cell>
          <cell r="AC76">
            <v>248921348.19779339</v>
          </cell>
          <cell r="AD76">
            <v>30866838.432767499</v>
          </cell>
          <cell r="AE76">
            <v>742827.14098313695</v>
          </cell>
          <cell r="AF76">
            <v>283352953.57232523</v>
          </cell>
          <cell r="AG76">
            <v>7106583.3971376931</v>
          </cell>
          <cell r="AH76">
            <v>171023.768389898</v>
          </cell>
          <cell r="AI76">
            <v>7277607.1655275915</v>
          </cell>
          <cell r="AJ76">
            <v>291783771.3467803</v>
          </cell>
          <cell r="AP76">
            <v>508</v>
          </cell>
          <cell r="AQ76" t="str">
            <v>Monterey</v>
          </cell>
          <cell r="AR76" t="str">
            <v>Central Coast Alliance</v>
          </cell>
          <cell r="AS76" t="str">
            <v>Total Revenue</v>
          </cell>
          <cell r="AT76">
            <v>0</v>
          </cell>
          <cell r="AU76">
            <v>0</v>
          </cell>
          <cell r="AV76">
            <v>0</v>
          </cell>
          <cell r="AW76">
            <v>0</v>
          </cell>
          <cell r="AX76">
            <v>0</v>
          </cell>
          <cell r="AY76">
            <v>0</v>
          </cell>
          <cell r="AZ76">
            <v>0</v>
          </cell>
          <cell r="BA76">
            <v>0</v>
          </cell>
          <cell r="BB76">
            <v>0</v>
          </cell>
          <cell r="BC76">
            <v>0</v>
          </cell>
          <cell r="BD76">
            <v>0</v>
          </cell>
          <cell r="BK76">
            <v>508</v>
          </cell>
          <cell r="BL76" t="str">
            <v>Monterey</v>
          </cell>
          <cell r="BM76" t="str">
            <v>Central Coast Alliance</v>
          </cell>
          <cell r="BN76" t="str">
            <v>Total Revenue</v>
          </cell>
          <cell r="BO76">
            <v>0</v>
          </cell>
          <cell r="BP76">
            <v>229428745.78260195</v>
          </cell>
          <cell r="BQ76">
            <v>9217438.0486028008</v>
          </cell>
          <cell r="BR76">
            <v>0</v>
          </cell>
          <cell r="BS76">
            <v>240426633.06133494</v>
          </cell>
          <cell r="BT76">
            <v>27603989.225269984</v>
          </cell>
          <cell r="BU76">
            <v>664304.91223127744</v>
          </cell>
          <cell r="BV76">
            <v>0</v>
          </cell>
        </row>
        <row r="77">
          <cell r="B77" t="str">
            <v>NapaAll Category of Aid</v>
          </cell>
          <cell r="C77">
            <v>507</v>
          </cell>
          <cell r="D77" t="str">
            <v>Napa</v>
          </cell>
          <cell r="E77" t="str">
            <v>Napa</v>
          </cell>
          <cell r="F77" t="str">
            <v>All Category of Aid</v>
          </cell>
          <cell r="G77">
            <v>182794</v>
          </cell>
          <cell r="H77">
            <v>367.88431849061499</v>
          </cell>
          <cell r="I77">
            <v>14.48544504056798</v>
          </cell>
          <cell r="J77">
            <v>353.39887345004689</v>
          </cell>
          <cell r="K77">
            <v>9.4360904281294378</v>
          </cell>
          <cell r="L77">
            <v>0.38677533960452554</v>
          </cell>
          <cell r="M77">
            <v>9.8228657677339619</v>
          </cell>
          <cell r="N77">
            <v>377.70718425834895</v>
          </cell>
          <cell r="O77">
            <v>384.16504678669958</v>
          </cell>
          <cell r="P77">
            <v>369.67960174613165</v>
          </cell>
          <cell r="Q77">
            <v>393.98791255443365</v>
          </cell>
          <cell r="U77" t="str">
            <v>NapaAdult &amp; Family</v>
          </cell>
          <cell r="V77">
            <v>507</v>
          </cell>
          <cell r="W77" t="str">
            <v>Napa</v>
          </cell>
          <cell r="X77" t="str">
            <v>Parnership Health Plan</v>
          </cell>
          <cell r="Y77" t="str">
            <v>Adult &amp; Family</v>
          </cell>
          <cell r="Z77">
            <v>123595</v>
          </cell>
          <cell r="AA77">
            <v>181.08812858530652</v>
          </cell>
          <cell r="AB77">
            <v>0</v>
          </cell>
          <cell r="AC77">
            <v>181.08812858530652</v>
          </cell>
          <cell r="AD77">
            <v>35.668904828671003</v>
          </cell>
          <cell r="AE77">
            <v>0.8583914628507614</v>
          </cell>
          <cell r="AF77">
            <v>217.61542487682829</v>
          </cell>
          <cell r="AG77">
            <v>7.7948229568545644</v>
          </cell>
          <cell r="AH77">
            <v>0.18758662517775893</v>
          </cell>
          <cell r="AI77">
            <v>7.9824095820323233</v>
          </cell>
          <cell r="AJ77">
            <v>225.5978344588606</v>
          </cell>
          <cell r="AO77" t="str">
            <v>NapaChild&amp;Adult</v>
          </cell>
          <cell r="AP77">
            <v>507</v>
          </cell>
          <cell r="AQ77" t="str">
            <v>Napa</v>
          </cell>
          <cell r="AR77" t="str">
            <v>Parnership Health Plan</v>
          </cell>
          <cell r="AS77" t="str">
            <v>Child&amp;Adult</v>
          </cell>
          <cell r="AT77">
            <v>123595</v>
          </cell>
          <cell r="AU77">
            <v>181.08812858530652</v>
          </cell>
          <cell r="AV77">
            <v>0</v>
          </cell>
          <cell r="AW77">
            <v>181.08812858530652</v>
          </cell>
          <cell r="AX77">
            <v>35.668904828671003</v>
          </cell>
          <cell r="AY77">
            <v>0.8583914628507614</v>
          </cell>
          <cell r="AZ77">
            <v>217.61542487682829</v>
          </cell>
          <cell r="BA77">
            <v>7.7948229568545644</v>
          </cell>
          <cell r="BB77">
            <v>0.18758662517775893</v>
          </cell>
          <cell r="BC77">
            <v>7.9824095820323233</v>
          </cell>
          <cell r="BD77">
            <v>225.5978344588606</v>
          </cell>
          <cell r="BJ77" t="str">
            <v>NapaAdult &amp; Family</v>
          </cell>
          <cell r="BK77">
            <v>507</v>
          </cell>
          <cell r="BL77" t="str">
            <v>Napa</v>
          </cell>
          <cell r="BM77" t="str">
            <v>Parnership Health Plan</v>
          </cell>
          <cell r="BN77" t="str">
            <v>Adult &amp; Family</v>
          </cell>
          <cell r="BO77">
            <v>117260</v>
          </cell>
          <cell r="BP77">
            <v>197.88575127658316</v>
          </cell>
          <cell r="BQ77">
            <v>11.029986739620085</v>
          </cell>
          <cell r="BR77">
            <v>0</v>
          </cell>
          <cell r="BS77">
            <v>208.91573801620325</v>
          </cell>
          <cell r="BT77">
            <v>40.085740191469419</v>
          </cell>
          <cell r="BU77">
            <v>0.96468499180699308</v>
          </cell>
          <cell r="BV77">
            <v>238.93617645985958</v>
          </cell>
        </row>
        <row r="78">
          <cell r="B78" t="str">
            <v>NapaTotal Revenue</v>
          </cell>
          <cell r="C78">
            <v>507</v>
          </cell>
          <cell r="D78" t="str">
            <v>Napa</v>
          </cell>
          <cell r="E78" t="str">
            <v>Napa</v>
          </cell>
          <cell r="F78" t="str">
            <v>Total Revenue</v>
          </cell>
          <cell r="G78">
            <v>0</v>
          </cell>
          <cell r="H78">
            <v>67247046.114173472</v>
          </cell>
          <cell r="I78">
            <v>2647852.4407455833</v>
          </cell>
          <cell r="J78">
            <v>64599193.673427872</v>
          </cell>
          <cell r="K78">
            <v>1724860.7137194925</v>
          </cell>
          <cell r="L78">
            <v>70700.211427669637</v>
          </cell>
          <cell r="M78">
            <v>1795560.9251471618</v>
          </cell>
          <cell r="N78">
            <v>69042607.039320633</v>
          </cell>
          <cell r="O78">
            <v>70223065.562327966</v>
          </cell>
          <cell r="P78">
            <v>67575213.121582389</v>
          </cell>
          <cell r="Q78">
            <v>72018626.487475142</v>
          </cell>
          <cell r="U78" t="str">
            <v>NapaAged/Dual Eligible</v>
          </cell>
          <cell r="V78">
            <v>507</v>
          </cell>
          <cell r="W78" t="str">
            <v>Napa</v>
          </cell>
          <cell r="X78" t="str">
            <v>Parnership Health Plan</v>
          </cell>
          <cell r="Y78" t="str">
            <v>Aged/Dual Eligible</v>
          </cell>
          <cell r="Z78">
            <v>16275</v>
          </cell>
          <cell r="AA78">
            <v>220.33452025575878</v>
          </cell>
          <cell r="AB78">
            <v>0</v>
          </cell>
          <cell r="AC78">
            <v>220.33452025575878</v>
          </cell>
          <cell r="AD78">
            <v>0</v>
          </cell>
          <cell r="AE78">
            <v>0</v>
          </cell>
          <cell r="AF78">
            <v>220.33452025575878</v>
          </cell>
          <cell r="AG78">
            <v>4.4619129242514868</v>
          </cell>
          <cell r="AH78">
            <v>0.10737834482325592</v>
          </cell>
          <cell r="AI78">
            <v>4.5692912690747427</v>
          </cell>
          <cell r="AJ78">
            <v>224.90381152483351</v>
          </cell>
          <cell r="AO78" t="str">
            <v>NapaAged&amp;DisabledNonDual</v>
          </cell>
          <cell r="AP78">
            <v>507</v>
          </cell>
          <cell r="AQ78" t="str">
            <v>Napa</v>
          </cell>
          <cell r="AR78" t="str">
            <v>Parnership Health Plan</v>
          </cell>
          <cell r="AS78" t="str">
            <v>Aged&amp;DisabledNonDual</v>
          </cell>
          <cell r="AT78">
            <v>21525</v>
          </cell>
          <cell r="AU78">
            <v>746.34741521486285</v>
          </cell>
          <cell r="AV78">
            <v>0</v>
          </cell>
          <cell r="AW78">
            <v>746.34741521486285</v>
          </cell>
          <cell r="AX78">
            <v>99.397609558427135</v>
          </cell>
          <cell r="AY78">
            <v>2.39205716807274</v>
          </cell>
          <cell r="AZ78">
            <v>848.13708194136268</v>
          </cell>
          <cell r="BA78">
            <v>24.740841160141283</v>
          </cell>
          <cell r="BB78">
            <v>0.59540170738691267</v>
          </cell>
          <cell r="BC78">
            <v>25.336242867528195</v>
          </cell>
          <cell r="BD78">
            <v>873.47332480889099</v>
          </cell>
          <cell r="BJ78" t="str">
            <v>NapaAged/Dual Eligible</v>
          </cell>
          <cell r="BK78">
            <v>507</v>
          </cell>
          <cell r="BL78" t="str">
            <v>Napa</v>
          </cell>
          <cell r="BM78" t="str">
            <v>Parnership Health Plan</v>
          </cell>
          <cell r="BN78" t="str">
            <v>Aged/Dual Eligible</v>
          </cell>
          <cell r="BO78">
            <v>16023</v>
          </cell>
          <cell r="BP78">
            <v>189.28160691417776</v>
          </cell>
          <cell r="BQ78">
            <v>8.6970708563681569</v>
          </cell>
          <cell r="BR78">
            <v>0</v>
          </cell>
          <cell r="BS78">
            <v>197.97867777054591</v>
          </cell>
          <cell r="BT78">
            <v>0</v>
          </cell>
          <cell r="BU78">
            <v>0</v>
          </cell>
          <cell r="BV78">
            <v>189.28160691417776</v>
          </cell>
        </row>
        <row r="79">
          <cell r="B79" t="str">
            <v>San Luis ObispoChild&amp;Adult</v>
          </cell>
          <cell r="C79">
            <v>501</v>
          </cell>
          <cell r="D79" t="str">
            <v>San Luis Obispo</v>
          </cell>
          <cell r="E79" t="str">
            <v>Cencal</v>
          </cell>
          <cell r="F79" t="str">
            <v>Child&amp;Adult</v>
          </cell>
          <cell r="G79">
            <v>240144</v>
          </cell>
          <cell r="H79">
            <v>123.95195558249075</v>
          </cell>
          <cell r="I79">
            <v>4.8806082510605791</v>
          </cell>
          <cell r="J79">
            <v>119.07134733143018</v>
          </cell>
          <cell r="K79">
            <v>8.5647431125076423</v>
          </cell>
          <cell r="L79">
            <v>0.35105973720753525</v>
          </cell>
          <cell r="M79">
            <v>8.9158028497151776</v>
          </cell>
          <cell r="N79">
            <v>132.86775843220593</v>
          </cell>
          <cell r="O79">
            <v>130.07868745266484</v>
          </cell>
          <cell r="P79">
            <v>125.19807920160426</v>
          </cell>
          <cell r="Q79">
            <v>138.99449030238003</v>
          </cell>
          <cell r="U79" t="str">
            <v>NapaAged/Medi-Cal Only</v>
          </cell>
          <cell r="V79">
            <v>507</v>
          </cell>
          <cell r="W79" t="str">
            <v>Napa</v>
          </cell>
          <cell r="X79" t="str">
            <v>Parnership Health Plan</v>
          </cell>
          <cell r="Y79" t="str">
            <v>Aged/Medi-Cal Only</v>
          </cell>
          <cell r="Z79">
            <v>3130</v>
          </cell>
          <cell r="AA79">
            <v>562.13211774550734</v>
          </cell>
          <cell r="AB79">
            <v>0</v>
          </cell>
          <cell r="AC79">
            <v>562.13211774550734</v>
          </cell>
          <cell r="AD79">
            <v>66.811848885008601</v>
          </cell>
          <cell r="AE79">
            <v>1.6078632348158663</v>
          </cell>
          <cell r="AF79">
            <v>630.5518298653318</v>
          </cell>
          <cell r="AG79">
            <v>17.99873215620142</v>
          </cell>
          <cell r="AH79">
            <v>0.43314921215640895</v>
          </cell>
          <cell r="AI79">
            <v>18.431881368357828</v>
          </cell>
          <cell r="AJ79">
            <v>648.98371123368963</v>
          </cell>
          <cell r="AO79" t="str">
            <v>NapaDisabledDual</v>
          </cell>
          <cell r="AP79">
            <v>507</v>
          </cell>
          <cell r="AQ79" t="str">
            <v>Napa</v>
          </cell>
          <cell r="AR79" t="str">
            <v>Parnership Health Plan</v>
          </cell>
          <cell r="AS79" t="str">
            <v>DisabledDual</v>
          </cell>
          <cell r="AT79">
            <v>18147</v>
          </cell>
          <cell r="AU79">
            <v>340.49275677043346</v>
          </cell>
          <cell r="AV79">
            <v>0</v>
          </cell>
          <cell r="AW79">
            <v>340.49275677043346</v>
          </cell>
          <cell r="AX79">
            <v>0</v>
          </cell>
          <cell r="AY79">
            <v>0</v>
          </cell>
          <cell r="AZ79">
            <v>340.49275677043346</v>
          </cell>
          <cell r="BA79">
            <v>3.7961682722770607</v>
          </cell>
          <cell r="BB79">
            <v>9.1356840141844309E-2</v>
          </cell>
          <cell r="BC79">
            <v>3.887525112418905</v>
          </cell>
          <cell r="BD79">
            <v>344.38028188285239</v>
          </cell>
          <cell r="BJ79" t="str">
            <v>NapaAged/Medi-Cal Only</v>
          </cell>
          <cell r="BK79">
            <v>507</v>
          </cell>
          <cell r="BL79" t="str">
            <v>Napa</v>
          </cell>
          <cell r="BM79" t="str">
            <v>Parnership Health Plan</v>
          </cell>
          <cell r="BN79" t="str">
            <v>Aged/Medi-Cal Only</v>
          </cell>
          <cell r="BO79">
            <v>3115</v>
          </cell>
          <cell r="BP79">
            <v>483.61650724866223</v>
          </cell>
          <cell r="BQ79">
            <v>22.221108006326062</v>
          </cell>
          <cell r="BR79">
            <v>0</v>
          </cell>
          <cell r="BS79">
            <v>505.83761525498829</v>
          </cell>
          <cell r="BT79">
            <v>79.87614573619706</v>
          </cell>
          <cell r="BU79">
            <v>1.9222625958019677</v>
          </cell>
          <cell r="BV79">
            <v>565.41491558066127</v>
          </cell>
        </row>
        <row r="80">
          <cell r="B80" t="str">
            <v>San Luis ObispoAged&amp;DisabledNonDual</v>
          </cell>
          <cell r="C80">
            <v>501</v>
          </cell>
          <cell r="D80" t="str">
            <v>San Luis Obispo</v>
          </cell>
          <cell r="E80" t="str">
            <v>Cencal</v>
          </cell>
          <cell r="F80" t="str">
            <v>Aged&amp;DisabledNonDual</v>
          </cell>
          <cell r="G80">
            <v>40994</v>
          </cell>
          <cell r="H80">
            <v>843.35758821665843</v>
          </cell>
          <cell r="I80">
            <v>33.207205036030928</v>
          </cell>
          <cell r="J80">
            <v>810.1503831806275</v>
          </cell>
          <cell r="K80">
            <v>23.425205961397825</v>
          </cell>
          <cell r="L80">
            <v>0.96017434975150451</v>
          </cell>
          <cell r="M80">
            <v>24.38538031114933</v>
          </cell>
          <cell r="N80">
            <v>867.74296852780776</v>
          </cell>
          <cell r="O80">
            <v>882.4714316264849</v>
          </cell>
          <cell r="P80">
            <v>849.26422659045397</v>
          </cell>
          <cell r="Q80">
            <v>906.85681193763423</v>
          </cell>
          <cell r="U80" t="str">
            <v>NapaAIDS/Dual Eligible</v>
          </cell>
          <cell r="V80">
            <v>507</v>
          </cell>
          <cell r="W80" t="str">
            <v>Napa</v>
          </cell>
          <cell r="X80" t="str">
            <v>Parnership Health Plan</v>
          </cell>
          <cell r="Y80" t="str">
            <v>AIDS/Dual Eligible</v>
          </cell>
          <cell r="Z80">
            <v>0</v>
          </cell>
          <cell r="AA80">
            <v>0</v>
          </cell>
          <cell r="AB80">
            <v>0</v>
          </cell>
          <cell r="AC80">
            <v>0</v>
          </cell>
          <cell r="AD80">
            <v>0</v>
          </cell>
          <cell r="AE80">
            <v>0</v>
          </cell>
          <cell r="AF80">
            <v>0</v>
          </cell>
          <cell r="AG80">
            <v>0</v>
          </cell>
          <cell r="AH80">
            <v>0</v>
          </cell>
          <cell r="AI80">
            <v>0</v>
          </cell>
          <cell r="AJ80">
            <v>0</v>
          </cell>
          <cell r="AO80" t="str">
            <v>NapaAgedDual</v>
          </cell>
          <cell r="AP80">
            <v>507</v>
          </cell>
          <cell r="AQ80" t="str">
            <v>Napa</v>
          </cell>
          <cell r="AR80" t="str">
            <v>Parnership Health Plan</v>
          </cell>
          <cell r="AS80" t="str">
            <v>AgedDual</v>
          </cell>
          <cell r="AT80">
            <v>16275</v>
          </cell>
          <cell r="AU80">
            <v>220.33452025575878</v>
          </cell>
          <cell r="AV80">
            <v>0</v>
          </cell>
          <cell r="AW80">
            <v>220.33452025575878</v>
          </cell>
          <cell r="AX80">
            <v>0</v>
          </cell>
          <cell r="AY80">
            <v>0</v>
          </cell>
          <cell r="AZ80">
            <v>220.33452025575878</v>
          </cell>
          <cell r="BA80">
            <v>4.4619129242514868</v>
          </cell>
          <cell r="BB80">
            <v>0.10737834482325592</v>
          </cell>
          <cell r="BC80">
            <v>4.5692912690747427</v>
          </cell>
          <cell r="BD80">
            <v>224.90381152483351</v>
          </cell>
          <cell r="BJ80" t="str">
            <v>NapaAIDS/Dual Eligible</v>
          </cell>
          <cell r="BK80">
            <v>507</v>
          </cell>
          <cell r="BL80" t="str">
            <v>Napa</v>
          </cell>
          <cell r="BM80" t="str">
            <v>Parnership Health Plan</v>
          </cell>
          <cell r="BN80" t="str">
            <v>AIDS/Dual Eligible</v>
          </cell>
          <cell r="BO80">
            <v>0</v>
          </cell>
          <cell r="BP80">
            <v>0</v>
          </cell>
          <cell r="BQ80">
            <v>0</v>
          </cell>
          <cell r="BR80">
            <v>0</v>
          </cell>
          <cell r="BS80">
            <v>0</v>
          </cell>
          <cell r="BT80">
            <v>0</v>
          </cell>
          <cell r="BU80">
            <v>0</v>
          </cell>
          <cell r="BV80">
            <v>0</v>
          </cell>
        </row>
        <row r="81">
          <cell r="B81" t="str">
            <v>San Luis ObispoDisabledDual</v>
          </cell>
          <cell r="C81">
            <v>501</v>
          </cell>
          <cell r="D81" t="str">
            <v>San Luis Obispo</v>
          </cell>
          <cell r="E81" t="str">
            <v>Cencal</v>
          </cell>
          <cell r="F81" t="str">
            <v>DisabledDual</v>
          </cell>
          <cell r="G81">
            <v>39082</v>
          </cell>
          <cell r="H81">
            <v>129.34787447134559</v>
          </cell>
          <cell r="I81">
            <v>5.0930725573092275</v>
          </cell>
          <cell r="J81">
            <v>124.25480191403636</v>
          </cell>
          <cell r="K81">
            <v>3.7462634447165084</v>
          </cell>
          <cell r="L81">
            <v>0.15355536565851668</v>
          </cell>
          <cell r="M81">
            <v>3.8998188103750251</v>
          </cell>
          <cell r="N81">
            <v>133.24769328172061</v>
          </cell>
          <cell r="O81">
            <v>135.02315505620791</v>
          </cell>
          <cell r="P81">
            <v>129.93008249889868</v>
          </cell>
          <cell r="Q81">
            <v>138.92297386658294</v>
          </cell>
          <cell r="U81" t="str">
            <v>NapaAIDS/Medi-Cal Only</v>
          </cell>
          <cell r="V81">
            <v>507</v>
          </cell>
          <cell r="W81" t="str">
            <v>Napa</v>
          </cell>
          <cell r="X81" t="str">
            <v>Parnership Health Plan</v>
          </cell>
          <cell r="Y81" t="str">
            <v>AIDS/Medi-Cal Only</v>
          </cell>
          <cell r="Z81">
            <v>0</v>
          </cell>
          <cell r="AA81">
            <v>0</v>
          </cell>
          <cell r="AB81">
            <v>0</v>
          </cell>
          <cell r="AC81">
            <v>0</v>
          </cell>
          <cell r="AD81">
            <v>0</v>
          </cell>
          <cell r="AE81">
            <v>0</v>
          </cell>
          <cell r="AF81">
            <v>0</v>
          </cell>
          <cell r="AG81">
            <v>0</v>
          </cell>
          <cell r="AH81">
            <v>0</v>
          </cell>
          <cell r="AI81">
            <v>0</v>
          </cell>
          <cell r="AJ81">
            <v>0</v>
          </cell>
          <cell r="AO81" t="str">
            <v>NapaBCCTP</v>
          </cell>
          <cell r="AP81">
            <v>507</v>
          </cell>
          <cell r="AQ81" t="str">
            <v>Napa</v>
          </cell>
          <cell r="AR81" t="str">
            <v>Parnership Health Plan</v>
          </cell>
          <cell r="AS81" t="str">
            <v>BCCTP</v>
          </cell>
          <cell r="AT81">
            <v>300</v>
          </cell>
          <cell r="AU81">
            <v>839.02225229422777</v>
          </cell>
          <cell r="AV81">
            <v>0</v>
          </cell>
          <cell r="AW81">
            <v>839.02225229422777</v>
          </cell>
          <cell r="AX81">
            <v>193.36714928682343</v>
          </cell>
          <cell r="AY81">
            <v>4.6534849034719343</v>
          </cell>
          <cell r="AZ81">
            <v>1037.0428864845233</v>
          </cell>
          <cell r="BA81">
            <v>59.632061353681564</v>
          </cell>
          <cell r="BB81">
            <v>1.4350777693922296</v>
          </cell>
          <cell r="BC81">
            <v>61.067139123073794</v>
          </cell>
          <cell r="BD81">
            <v>1098.110025607597</v>
          </cell>
          <cell r="BJ81" t="str">
            <v>NapaAIDS/Medi-Cal Only</v>
          </cell>
          <cell r="BK81">
            <v>507</v>
          </cell>
          <cell r="BL81" t="str">
            <v>Napa</v>
          </cell>
          <cell r="BM81" t="str">
            <v>Parnership Health Plan</v>
          </cell>
          <cell r="BN81" t="str">
            <v>AIDS/Medi-Cal Only</v>
          </cell>
          <cell r="BO81">
            <v>0</v>
          </cell>
          <cell r="BP81">
            <v>0</v>
          </cell>
          <cell r="BQ81">
            <v>0</v>
          </cell>
          <cell r="BR81">
            <v>0</v>
          </cell>
          <cell r="BS81">
            <v>0</v>
          </cell>
          <cell r="BT81">
            <v>0</v>
          </cell>
          <cell r="BU81">
            <v>0</v>
          </cell>
          <cell r="BV81">
            <v>0</v>
          </cell>
        </row>
        <row r="82">
          <cell r="B82" t="str">
            <v>San Luis ObispoAgedDual</v>
          </cell>
          <cell r="C82">
            <v>501</v>
          </cell>
          <cell r="D82" t="str">
            <v>San Luis Obispo</v>
          </cell>
          <cell r="E82" t="str">
            <v>Cencal</v>
          </cell>
          <cell r="F82" t="str">
            <v>AgedDual</v>
          </cell>
          <cell r="G82">
            <v>21667</v>
          </cell>
          <cell r="H82">
            <v>196.04255693364615</v>
          </cell>
          <cell r="I82">
            <v>7.719175679262321</v>
          </cell>
          <cell r="J82">
            <v>188.32338125438383</v>
          </cell>
          <cell r="K82">
            <v>4.3573506231628514</v>
          </cell>
          <cell r="L82">
            <v>0.17860318104050776</v>
          </cell>
          <cell r="M82">
            <v>4.5359538042033591</v>
          </cell>
          <cell r="N82">
            <v>200.57851073784951</v>
          </cell>
          <cell r="O82">
            <v>203.03234701365963</v>
          </cell>
          <cell r="P82">
            <v>195.31317133439731</v>
          </cell>
          <cell r="Q82">
            <v>207.56830081786299</v>
          </cell>
          <cell r="U82" t="str">
            <v>NapaBCCTP</v>
          </cell>
          <cell r="V82">
            <v>507</v>
          </cell>
          <cell r="W82" t="str">
            <v>Napa</v>
          </cell>
          <cell r="X82" t="str">
            <v>Parnership Health Plan</v>
          </cell>
          <cell r="Y82" t="str">
            <v>BCCTP</v>
          </cell>
          <cell r="Z82">
            <v>300</v>
          </cell>
          <cell r="AA82">
            <v>839.02225229422777</v>
          </cell>
          <cell r="AB82">
            <v>0</v>
          </cell>
          <cell r="AC82">
            <v>839.02225229422777</v>
          </cell>
          <cell r="AD82">
            <v>193.36714928682343</v>
          </cell>
          <cell r="AE82">
            <v>4.6534849034719343</v>
          </cell>
          <cell r="AF82">
            <v>1037.0428864845233</v>
          </cell>
          <cell r="AG82">
            <v>59.632061353681564</v>
          </cell>
          <cell r="AH82">
            <v>1.4350777693922296</v>
          </cell>
          <cell r="AI82">
            <v>61.067139123073794</v>
          </cell>
          <cell r="AJ82">
            <v>1098.110025607597</v>
          </cell>
          <cell r="AO82" t="str">
            <v>NapaAIDSNonDual</v>
          </cell>
          <cell r="AP82">
            <v>507</v>
          </cell>
          <cell r="AQ82" t="str">
            <v>Napa</v>
          </cell>
          <cell r="AR82" t="str">
            <v>Parnership Health Plan</v>
          </cell>
          <cell r="AS82" t="str">
            <v>AIDSNonDual</v>
          </cell>
          <cell r="AT82">
            <v>0</v>
          </cell>
          <cell r="AU82">
            <v>0</v>
          </cell>
          <cell r="AV82">
            <v>0</v>
          </cell>
          <cell r="AW82">
            <v>0</v>
          </cell>
          <cell r="AX82">
            <v>0</v>
          </cell>
          <cell r="AY82">
            <v>0</v>
          </cell>
          <cell r="AZ82">
            <v>0</v>
          </cell>
          <cell r="BA82">
            <v>0</v>
          </cell>
          <cell r="BB82">
            <v>0</v>
          </cell>
          <cell r="BC82">
            <v>0</v>
          </cell>
          <cell r="BD82">
            <v>0</v>
          </cell>
          <cell r="BJ82" t="str">
            <v>NapaBCCTP</v>
          </cell>
          <cell r="BK82">
            <v>507</v>
          </cell>
          <cell r="BL82" t="str">
            <v>Napa</v>
          </cell>
          <cell r="BM82" t="str">
            <v>Parnership Health Plan</v>
          </cell>
          <cell r="BN82" t="str">
            <v>BCCTP</v>
          </cell>
          <cell r="BO82">
            <v>134</v>
          </cell>
          <cell r="BP82">
            <v>1661.4469864833104</v>
          </cell>
          <cell r="BQ82">
            <v>92.607669381303367</v>
          </cell>
          <cell r="BR82">
            <v>0</v>
          </cell>
          <cell r="BS82">
            <v>1754.0546558646138</v>
          </cell>
          <cell r="BT82">
            <v>252.03045308737592</v>
          </cell>
          <cell r="BU82">
            <v>6.0652489990305298</v>
          </cell>
          <cell r="BV82">
            <v>1919.5426885697168</v>
          </cell>
        </row>
        <row r="83">
          <cell r="B83" t="str">
            <v>San Luis ObispoBCCTP</v>
          </cell>
          <cell r="C83">
            <v>501</v>
          </cell>
          <cell r="D83" t="str">
            <v>San Luis Obispo</v>
          </cell>
          <cell r="E83" t="str">
            <v>Cencal</v>
          </cell>
          <cell r="F83" t="str">
            <v>BCCTP</v>
          </cell>
          <cell r="G83">
            <v>900</v>
          </cell>
          <cell r="H83">
            <v>1147.8026387000134</v>
          </cell>
          <cell r="I83">
            <v>45.194728898813082</v>
          </cell>
          <cell r="J83">
            <v>1102.6079098012003</v>
          </cell>
          <cell r="K83">
            <v>55.219658582891348</v>
          </cell>
          <cell r="L83">
            <v>2.2633952444516297</v>
          </cell>
          <cell r="M83">
            <v>57.483053827342978</v>
          </cell>
          <cell r="N83">
            <v>1205.2856925273563</v>
          </cell>
          <cell r="O83">
            <v>1204.6502633191762</v>
          </cell>
          <cell r="P83">
            <v>1159.4555344203632</v>
          </cell>
          <cell r="Q83">
            <v>1262.1333171465192</v>
          </cell>
          <cell r="U83" t="str">
            <v>NapaDisabled/Dual Eligible</v>
          </cell>
          <cell r="V83">
            <v>507</v>
          </cell>
          <cell r="W83" t="str">
            <v>Napa</v>
          </cell>
          <cell r="X83" t="str">
            <v>Parnership Health Plan</v>
          </cell>
          <cell r="Y83" t="str">
            <v>Disabled/Dual Eligible</v>
          </cell>
          <cell r="Z83">
            <v>18147</v>
          </cell>
          <cell r="AA83">
            <v>340.49275677043346</v>
          </cell>
          <cell r="AB83">
            <v>0</v>
          </cell>
          <cell r="AC83">
            <v>340.49275677043346</v>
          </cell>
          <cell r="AD83">
            <v>0</v>
          </cell>
          <cell r="AE83">
            <v>0</v>
          </cell>
          <cell r="AF83">
            <v>340.49275677043346</v>
          </cell>
          <cell r="AG83">
            <v>3.7961682722770607</v>
          </cell>
          <cell r="AH83">
            <v>9.1356840141844309E-2</v>
          </cell>
          <cell r="AI83">
            <v>3.887525112418905</v>
          </cell>
          <cell r="AJ83">
            <v>344.38028188285239</v>
          </cell>
          <cell r="AO83" t="str">
            <v>NapaAIDSDual</v>
          </cell>
          <cell r="AP83">
            <v>507</v>
          </cell>
          <cell r="AQ83" t="str">
            <v>Napa</v>
          </cell>
          <cell r="AR83" t="str">
            <v>Parnership Health Plan</v>
          </cell>
          <cell r="AS83" t="str">
            <v>AIDSDual</v>
          </cell>
          <cell r="AT83">
            <v>0</v>
          </cell>
          <cell r="AU83">
            <v>0</v>
          </cell>
          <cell r="AV83">
            <v>0</v>
          </cell>
          <cell r="AW83">
            <v>0</v>
          </cell>
          <cell r="AX83">
            <v>0</v>
          </cell>
          <cell r="AY83">
            <v>0</v>
          </cell>
          <cell r="AZ83">
            <v>0</v>
          </cell>
          <cell r="BA83">
            <v>0</v>
          </cell>
          <cell r="BB83">
            <v>0</v>
          </cell>
          <cell r="BC83">
            <v>0</v>
          </cell>
          <cell r="BD83">
            <v>0</v>
          </cell>
          <cell r="BJ83" t="str">
            <v>NapaDisabled/Dual Eligible</v>
          </cell>
          <cell r="BK83">
            <v>507</v>
          </cell>
          <cell r="BL83" t="str">
            <v>Napa</v>
          </cell>
          <cell r="BM83" t="str">
            <v>Parnership Health Plan</v>
          </cell>
          <cell r="BN83" t="str">
            <v>Disabled/Dual Eligible</v>
          </cell>
          <cell r="BO83">
            <v>16782</v>
          </cell>
          <cell r="BP83">
            <v>230.07387194500384</v>
          </cell>
          <cell r="BQ83">
            <v>11.377973280520195</v>
          </cell>
          <cell r="BR83">
            <v>0</v>
          </cell>
          <cell r="BS83">
            <v>241.45184522552404</v>
          </cell>
          <cell r="BT83">
            <v>0</v>
          </cell>
          <cell r="BU83">
            <v>0</v>
          </cell>
          <cell r="BV83">
            <v>230.07387194500384</v>
          </cell>
        </row>
        <row r="84">
          <cell r="B84" t="str">
            <v>San Luis ObispoAIDSNonDual</v>
          </cell>
          <cell r="C84">
            <v>501</v>
          </cell>
          <cell r="D84" t="str">
            <v>San Luis Obispo</v>
          </cell>
          <cell r="E84" t="str">
            <v>Cencal</v>
          </cell>
          <cell r="F84" t="str">
            <v>AIDSNonDual</v>
          </cell>
          <cell r="G84">
            <v>180</v>
          </cell>
          <cell r="H84">
            <v>2035.2816981613205</v>
          </cell>
          <cell r="I84">
            <v>80.139216865102071</v>
          </cell>
          <cell r="J84">
            <v>1955.1424812962184</v>
          </cell>
          <cell r="K84">
            <v>14.86898108157814</v>
          </cell>
          <cell r="L84">
            <v>0.60946376586820072</v>
          </cell>
          <cell r="M84">
            <v>15.47844484744634</v>
          </cell>
          <cell r="N84">
            <v>2050.760143008767</v>
          </cell>
          <cell r="O84">
            <v>2134.5052429497637</v>
          </cell>
          <cell r="P84">
            <v>2054.3660260846618</v>
          </cell>
          <cell r="Q84">
            <v>2149.9836877972102</v>
          </cell>
          <cell r="U84" t="str">
            <v>NapaDisabled/Medi-Cal Only</v>
          </cell>
          <cell r="V84">
            <v>507</v>
          </cell>
          <cell r="W84" t="str">
            <v>Napa</v>
          </cell>
          <cell r="X84" t="str">
            <v>Parnership Health Plan</v>
          </cell>
          <cell r="Y84" t="str">
            <v>Disabled/Medi-Cal Only</v>
          </cell>
          <cell r="Z84">
            <v>18395</v>
          </cell>
          <cell r="AA84">
            <v>777.69255688809369</v>
          </cell>
          <cell r="AB84">
            <v>0</v>
          </cell>
          <cell r="AC84">
            <v>777.69255688809369</v>
          </cell>
          <cell r="AD84">
            <v>104.94223749579056</v>
          </cell>
          <cell r="AE84">
            <v>2.5254916345633092</v>
          </cell>
          <cell r="AF84">
            <v>885.16028601844755</v>
          </cell>
          <cell r="AG84">
            <v>25.88804426872143</v>
          </cell>
          <cell r="AH84">
            <v>0.62300976990778656</v>
          </cell>
          <cell r="AI84">
            <v>26.511054038629215</v>
          </cell>
          <cell r="AJ84">
            <v>911.6713400570768</v>
          </cell>
          <cell r="AO84" t="str">
            <v>NapaLTCNonDual</v>
          </cell>
          <cell r="AP84">
            <v>507</v>
          </cell>
          <cell r="AQ84" t="str">
            <v>Napa</v>
          </cell>
          <cell r="AR84" t="str">
            <v>Parnership Health Plan</v>
          </cell>
          <cell r="AS84" t="str">
            <v>LTCNonDual</v>
          </cell>
          <cell r="AT84">
            <v>213</v>
          </cell>
          <cell r="AU84">
            <v>3255.9930310541108</v>
          </cell>
          <cell r="AV84">
            <v>0</v>
          </cell>
          <cell r="AW84">
            <v>3255.9930310541108</v>
          </cell>
          <cell r="AX84">
            <v>114.8690409673296</v>
          </cell>
          <cell r="AY84">
            <v>2.7643855225112617</v>
          </cell>
          <cell r="AZ84">
            <v>3373.6264575439518</v>
          </cell>
          <cell r="BA84">
            <v>57.494574095776059</v>
          </cell>
          <cell r="BB84">
            <v>1.3836379838717221</v>
          </cell>
          <cell r="BC84">
            <v>58.878212079647781</v>
          </cell>
          <cell r="BD84">
            <v>3432.5046696235995</v>
          </cell>
          <cell r="BJ84" t="str">
            <v>NapaDisabled/Medi-Cal Only</v>
          </cell>
          <cell r="BK84">
            <v>507</v>
          </cell>
          <cell r="BL84" t="str">
            <v>Napa</v>
          </cell>
          <cell r="BM84" t="str">
            <v>Parnership Health Plan</v>
          </cell>
          <cell r="BN84" t="str">
            <v>Disabled/Medi-Cal Only</v>
          </cell>
          <cell r="BO84">
            <v>18145</v>
          </cell>
          <cell r="BP84">
            <v>877.10952684834569</v>
          </cell>
          <cell r="BQ84">
            <v>43.37619337738488</v>
          </cell>
          <cell r="BR84">
            <v>0</v>
          </cell>
          <cell r="BS84">
            <v>920.48572022573057</v>
          </cell>
          <cell r="BT84">
            <v>128.60735290031903</v>
          </cell>
          <cell r="BU84">
            <v>3.0950054205401898</v>
          </cell>
          <cell r="BV84">
            <v>1008.811885169205</v>
          </cell>
        </row>
        <row r="85">
          <cell r="B85" t="str">
            <v>San Luis ObispoAIDSDual</v>
          </cell>
          <cell r="C85">
            <v>501</v>
          </cell>
          <cell r="D85" t="str">
            <v>San Luis Obispo</v>
          </cell>
          <cell r="E85" t="str">
            <v>Cencal</v>
          </cell>
          <cell r="F85" t="str">
            <v>AIDSDual</v>
          </cell>
          <cell r="G85">
            <v>12</v>
          </cell>
          <cell r="H85">
            <v>98.630983445096135</v>
          </cell>
          <cell r="I85">
            <v>3.8835949731506645</v>
          </cell>
          <cell r="J85">
            <v>94.74738847194547</v>
          </cell>
          <cell r="K85">
            <v>4.5661184486624427</v>
          </cell>
          <cell r="L85">
            <v>0.18716035280789445</v>
          </cell>
          <cell r="M85">
            <v>4.7532788014703371</v>
          </cell>
          <cell r="N85">
            <v>103.38426224656646</v>
          </cell>
          <cell r="O85">
            <v>103.51544066753389</v>
          </cell>
          <cell r="P85">
            <v>99.63184569438323</v>
          </cell>
          <cell r="Q85">
            <v>108.26871946900422</v>
          </cell>
          <cell r="U85" t="str">
            <v>NapaFamily (combined with Adult)</v>
          </cell>
          <cell r="V85">
            <v>507</v>
          </cell>
          <cell r="W85" t="str">
            <v>Napa</v>
          </cell>
          <cell r="X85" t="str">
            <v>Parnership Health Plan</v>
          </cell>
          <cell r="Y85" t="str">
            <v>Family (combined with Adult)</v>
          </cell>
          <cell r="Z85">
            <v>0</v>
          </cell>
          <cell r="AA85">
            <v>0</v>
          </cell>
          <cell r="AB85">
            <v>0</v>
          </cell>
          <cell r="AC85">
            <v>0</v>
          </cell>
          <cell r="AD85">
            <v>0</v>
          </cell>
          <cell r="AE85">
            <v>0</v>
          </cell>
          <cell r="AF85">
            <v>0</v>
          </cell>
          <cell r="AG85">
            <v>0</v>
          </cell>
          <cell r="AH85">
            <v>0</v>
          </cell>
          <cell r="AI85">
            <v>0</v>
          </cell>
          <cell r="AJ85">
            <v>0</v>
          </cell>
          <cell r="AO85" t="str">
            <v>NapaLTCDual</v>
          </cell>
          <cell r="AP85">
            <v>507</v>
          </cell>
          <cell r="AQ85" t="str">
            <v>Napa</v>
          </cell>
          <cell r="AR85" t="str">
            <v>Parnership Health Plan</v>
          </cell>
          <cell r="AS85" t="str">
            <v>LTCDual</v>
          </cell>
          <cell r="AT85">
            <v>3025</v>
          </cell>
          <cell r="AU85">
            <v>3840.3061737252233</v>
          </cell>
          <cell r="AV85">
            <v>0</v>
          </cell>
          <cell r="AW85">
            <v>3840.3061737252233</v>
          </cell>
          <cell r="AX85">
            <v>0</v>
          </cell>
          <cell r="AY85">
            <v>0</v>
          </cell>
          <cell r="AZ85">
            <v>3840.3061737252233</v>
          </cell>
          <cell r="BA85">
            <v>7.4516316387321524</v>
          </cell>
          <cell r="BB85">
            <v>0.17932754071705581</v>
          </cell>
          <cell r="BC85">
            <v>7.6309591794492082</v>
          </cell>
          <cell r="BD85">
            <v>3847.9371329046726</v>
          </cell>
          <cell r="BJ85" t="str">
            <v>NapaFamily (combined with Adult)</v>
          </cell>
          <cell r="BK85">
            <v>507</v>
          </cell>
          <cell r="BL85" t="str">
            <v>Napa</v>
          </cell>
          <cell r="BM85" t="str">
            <v>Parnership Health Plan</v>
          </cell>
          <cell r="BN85" t="str">
            <v>Family (combined with Adult)</v>
          </cell>
          <cell r="BO85">
            <v>0</v>
          </cell>
          <cell r="BP85">
            <v>0</v>
          </cell>
          <cell r="BQ85">
            <v>0</v>
          </cell>
          <cell r="BR85">
            <v>0</v>
          </cell>
          <cell r="BS85">
            <v>0</v>
          </cell>
          <cell r="BT85">
            <v>0</v>
          </cell>
          <cell r="BU85">
            <v>0</v>
          </cell>
          <cell r="BV85">
            <v>0</v>
          </cell>
        </row>
        <row r="86">
          <cell r="B86" t="str">
            <v>San Luis ObispoLTCNonDual</v>
          </cell>
          <cell r="C86">
            <v>501</v>
          </cell>
          <cell r="D86" t="str">
            <v>San Luis Obispo</v>
          </cell>
          <cell r="E86" t="str">
            <v>Cencal</v>
          </cell>
          <cell r="F86" t="str">
            <v>LTCNonDual</v>
          </cell>
          <cell r="G86">
            <v>236</v>
          </cell>
          <cell r="H86">
            <v>4788.7272071107809</v>
          </cell>
          <cell r="I86">
            <v>188.55613377998725</v>
          </cell>
          <cell r="J86">
            <v>4600.1710733307937</v>
          </cell>
          <cell r="K86">
            <v>75.272717735490872</v>
          </cell>
          <cell r="L86">
            <v>3.0853488726974234</v>
          </cell>
          <cell r="M86">
            <v>78.358066608188295</v>
          </cell>
          <cell r="N86">
            <v>4867.0852737189689</v>
          </cell>
          <cell r="O86">
            <v>4917.4115015899752</v>
          </cell>
          <cell r="P86">
            <v>4728.8553678099879</v>
          </cell>
          <cell r="Q86">
            <v>4995.7695681981631</v>
          </cell>
          <cell r="U86" t="str">
            <v>NapaLTC/Dual Eligible</v>
          </cell>
          <cell r="V86">
            <v>507</v>
          </cell>
          <cell r="W86" t="str">
            <v>Napa</v>
          </cell>
          <cell r="X86" t="str">
            <v>Parnership Health Plan</v>
          </cell>
          <cell r="Y86" t="str">
            <v>LTC/Dual Eligible</v>
          </cell>
          <cell r="Z86">
            <v>3025</v>
          </cell>
          <cell r="AA86">
            <v>3840.3061737252233</v>
          </cell>
          <cell r="AB86">
            <v>0</v>
          </cell>
          <cell r="AC86">
            <v>3840.3061737252233</v>
          </cell>
          <cell r="AD86">
            <v>0</v>
          </cell>
          <cell r="AE86">
            <v>0</v>
          </cell>
          <cell r="AF86">
            <v>3840.3061737252233</v>
          </cell>
          <cell r="AG86">
            <v>7.4516316387321524</v>
          </cell>
          <cell r="AH86">
            <v>0.17932754071705581</v>
          </cell>
          <cell r="AI86">
            <v>7.6309591794492082</v>
          </cell>
          <cell r="AJ86">
            <v>3847.9371329046726</v>
          </cell>
          <cell r="AO86" t="str">
            <v>NapaOBRA</v>
          </cell>
          <cell r="AP86">
            <v>507</v>
          </cell>
          <cell r="AQ86" t="str">
            <v>Napa</v>
          </cell>
          <cell r="AR86" t="str">
            <v>Parnership Health Plan</v>
          </cell>
          <cell r="AS86" t="str">
            <v>OBRA</v>
          </cell>
          <cell r="AT86">
            <v>1803</v>
          </cell>
          <cell r="AU86">
            <v>525.69747172426207</v>
          </cell>
          <cell r="AV86">
            <v>0</v>
          </cell>
          <cell r="AW86">
            <v>525.69747172426207</v>
          </cell>
          <cell r="AX86">
            <v>69.139038944991597</v>
          </cell>
          <cell r="AY86">
            <v>1.6638683207447968</v>
          </cell>
          <cell r="AZ86">
            <v>596.50037898999847</v>
          </cell>
          <cell r="BA86">
            <v>10.414259538399731</v>
          </cell>
          <cell r="BB86">
            <v>0.25062478151806822</v>
          </cell>
          <cell r="BC86">
            <v>10.6648843199178</v>
          </cell>
          <cell r="BD86">
            <v>607.16526330991621</v>
          </cell>
          <cell r="BJ86" t="str">
            <v>NapaLTC/Dual Eligible</v>
          </cell>
          <cell r="BK86">
            <v>507</v>
          </cell>
          <cell r="BL86" t="str">
            <v>Napa</v>
          </cell>
          <cell r="BM86" t="str">
            <v>Parnership Health Plan</v>
          </cell>
          <cell r="BN86" t="str">
            <v>LTC/Dual Eligible</v>
          </cell>
          <cell r="BO86">
            <v>2500</v>
          </cell>
          <cell r="BP86">
            <v>3496.5750166610442</v>
          </cell>
          <cell r="BQ86">
            <v>89.690831576930123</v>
          </cell>
          <cell r="BR86">
            <v>0</v>
          </cell>
          <cell r="BS86">
            <v>3586.2658482379743</v>
          </cell>
          <cell r="BT86">
            <v>0</v>
          </cell>
          <cell r="BU86">
            <v>0</v>
          </cell>
          <cell r="BV86">
            <v>3496.5750166610442</v>
          </cell>
        </row>
        <row r="87">
          <cell r="B87" t="str">
            <v>San Luis ObispoLTCDual</v>
          </cell>
          <cell r="C87">
            <v>501</v>
          </cell>
          <cell r="D87" t="str">
            <v>San Luis Obispo</v>
          </cell>
          <cell r="E87" t="str">
            <v>Cencal</v>
          </cell>
          <cell r="F87" t="str">
            <v>LTCDual</v>
          </cell>
          <cell r="G87">
            <v>5483</v>
          </cell>
          <cell r="H87">
            <v>4959.1843280671546</v>
          </cell>
          <cell r="I87">
            <v>195.26788291764478</v>
          </cell>
          <cell r="J87">
            <v>4763.9164451495099</v>
          </cell>
          <cell r="K87">
            <v>5.4091957976594918</v>
          </cell>
          <cell r="L87">
            <v>0.22171719925344746</v>
          </cell>
          <cell r="M87">
            <v>5.6309129969129392</v>
          </cell>
          <cell r="N87">
            <v>4964.8152410640678</v>
          </cell>
          <cell r="O87">
            <v>5083.0171086859418</v>
          </cell>
          <cell r="P87">
            <v>4887.749225768297</v>
          </cell>
          <cell r="Q87">
            <v>5088.648021682855</v>
          </cell>
          <cell r="U87" t="str">
            <v>NapaLTC/Medi-Cal Only</v>
          </cell>
          <cell r="V87">
            <v>507</v>
          </cell>
          <cell r="W87" t="str">
            <v>Napa</v>
          </cell>
          <cell r="X87" t="str">
            <v>Parnership Health Plan</v>
          </cell>
          <cell r="Y87" t="str">
            <v>LTC/Medi-Cal Only</v>
          </cell>
          <cell r="Z87">
            <v>213</v>
          </cell>
          <cell r="AA87">
            <v>3255.9930310541108</v>
          </cell>
          <cell r="AB87">
            <v>0</v>
          </cell>
          <cell r="AC87">
            <v>3255.9930310541108</v>
          </cell>
          <cell r="AD87">
            <v>114.8690409673296</v>
          </cell>
          <cell r="AE87">
            <v>2.7643855225112617</v>
          </cell>
          <cell r="AF87">
            <v>3373.6264575439518</v>
          </cell>
          <cell r="AG87">
            <v>57.494574095776059</v>
          </cell>
          <cell r="AH87">
            <v>1.3836379838717221</v>
          </cell>
          <cell r="AI87">
            <v>58.878212079647781</v>
          </cell>
          <cell r="AJ87">
            <v>3432.5046696235995</v>
          </cell>
          <cell r="AP87">
            <v>507</v>
          </cell>
          <cell r="AQ87" t="str">
            <v>Napa</v>
          </cell>
          <cell r="AR87" t="str">
            <v>Parnership Health Plan</v>
          </cell>
          <cell r="AS87">
            <v>0</v>
          </cell>
          <cell r="AT87">
            <v>0</v>
          </cell>
          <cell r="AU87">
            <v>0</v>
          </cell>
          <cell r="AV87">
            <v>0</v>
          </cell>
          <cell r="AW87">
            <v>0</v>
          </cell>
          <cell r="AX87">
            <v>0</v>
          </cell>
          <cell r="AY87">
            <v>0</v>
          </cell>
          <cell r="AZ87">
            <v>0</v>
          </cell>
          <cell r="BA87">
            <v>0</v>
          </cell>
          <cell r="BB87">
            <v>0</v>
          </cell>
          <cell r="BC87">
            <v>0</v>
          </cell>
          <cell r="BD87">
            <v>0</v>
          </cell>
          <cell r="BJ87" t="str">
            <v>NapaLTC/Medi-Cal Only</v>
          </cell>
          <cell r="BK87">
            <v>507</v>
          </cell>
          <cell r="BL87" t="str">
            <v>Napa</v>
          </cell>
          <cell r="BM87" t="str">
            <v>Parnership Health Plan</v>
          </cell>
          <cell r="BN87" t="str">
            <v>LTC/Medi-Cal Only</v>
          </cell>
          <cell r="BO87">
            <v>296</v>
          </cell>
          <cell r="BP87">
            <v>4448.4010189752335</v>
          </cell>
          <cell r="BQ87">
            <v>114.10617094683312</v>
          </cell>
          <cell r="BR87">
            <v>0</v>
          </cell>
          <cell r="BS87">
            <v>4562.5071899220666</v>
          </cell>
          <cell r="BT87">
            <v>23.053283966557007</v>
          </cell>
          <cell r="BU87">
            <v>0.55478973191407022</v>
          </cell>
          <cell r="BV87">
            <v>4472.0090926737039</v>
          </cell>
        </row>
        <row r="88">
          <cell r="B88" t="str">
            <v>San Luis ObispoOBRA</v>
          </cell>
          <cell r="C88">
            <v>501</v>
          </cell>
          <cell r="D88" t="str">
            <v>San Luis Obispo</v>
          </cell>
          <cell r="E88" t="str">
            <v>Cencal</v>
          </cell>
          <cell r="F88" t="str">
            <v>OBRA</v>
          </cell>
          <cell r="G88">
            <v>0</v>
          </cell>
          <cell r="H88">
            <v>0</v>
          </cell>
          <cell r="I88">
            <v>0</v>
          </cell>
          <cell r="J88">
            <v>0</v>
          </cell>
          <cell r="K88">
            <v>0</v>
          </cell>
          <cell r="L88">
            <v>0</v>
          </cell>
          <cell r="M88">
            <v>0</v>
          </cell>
          <cell r="N88">
            <v>0</v>
          </cell>
          <cell r="O88">
            <v>0</v>
          </cell>
          <cell r="P88">
            <v>0</v>
          </cell>
          <cell r="Q88">
            <v>0</v>
          </cell>
          <cell r="U88" t="str">
            <v>NapaOBRA</v>
          </cell>
          <cell r="V88">
            <v>507</v>
          </cell>
          <cell r="W88" t="str">
            <v>Napa</v>
          </cell>
          <cell r="X88" t="str">
            <v>Parnership Health Plan</v>
          </cell>
          <cell r="Y88" t="str">
            <v>OBRA</v>
          </cell>
          <cell r="Z88">
            <v>1803</v>
          </cell>
          <cell r="AA88">
            <v>525.69747172426207</v>
          </cell>
          <cell r="AB88">
            <v>0</v>
          </cell>
          <cell r="AC88">
            <v>525.69747172426207</v>
          </cell>
          <cell r="AD88">
            <v>69.139038944991597</v>
          </cell>
          <cell r="AE88">
            <v>1.6638683207447968</v>
          </cell>
          <cell r="AF88">
            <v>596.50037898999847</v>
          </cell>
          <cell r="AG88">
            <v>10.414259538399731</v>
          </cell>
          <cell r="AH88">
            <v>0.25062478151806822</v>
          </cell>
          <cell r="AI88">
            <v>10.6648843199178</v>
          </cell>
          <cell r="AJ88">
            <v>607.16526330991621</v>
          </cell>
          <cell r="AP88">
            <v>507</v>
          </cell>
          <cell r="AQ88" t="str">
            <v>Napa</v>
          </cell>
          <cell r="AR88" t="str">
            <v>Parnership Health Plan</v>
          </cell>
          <cell r="AS88">
            <v>0</v>
          </cell>
          <cell r="AT88">
            <v>0</v>
          </cell>
          <cell r="AU88">
            <v>0</v>
          </cell>
          <cell r="AV88">
            <v>0</v>
          </cell>
          <cell r="AW88">
            <v>0</v>
          </cell>
          <cell r="AX88">
            <v>0</v>
          </cell>
          <cell r="AY88">
            <v>0</v>
          </cell>
          <cell r="AZ88">
            <v>0</v>
          </cell>
          <cell r="BA88">
            <v>0</v>
          </cell>
          <cell r="BB88">
            <v>0</v>
          </cell>
          <cell r="BC88">
            <v>0</v>
          </cell>
          <cell r="BD88">
            <v>0</v>
          </cell>
          <cell r="BJ88" t="str">
            <v>NapaOBRA</v>
          </cell>
          <cell r="BK88">
            <v>507</v>
          </cell>
          <cell r="BL88" t="str">
            <v>Napa</v>
          </cell>
          <cell r="BM88" t="str">
            <v>Parnership Health Plan</v>
          </cell>
          <cell r="BN88" t="str">
            <v>OBRA</v>
          </cell>
          <cell r="BO88">
            <v>1351</v>
          </cell>
          <cell r="BP88">
            <v>308.04302565925099</v>
          </cell>
          <cell r="BQ88">
            <v>17.16335706403396</v>
          </cell>
          <cell r="BR88">
            <v>0</v>
          </cell>
          <cell r="BS88">
            <v>325.20638272328495</v>
          </cell>
          <cell r="BT88">
            <v>45.525783072600632</v>
          </cell>
          <cell r="BU88">
            <v>1.0956025624230534</v>
          </cell>
          <cell r="BV88">
            <v>354.66441129427466</v>
          </cell>
        </row>
        <row r="89">
          <cell r="B89" t="str">
            <v>San Luis ObispoAll Category of Aid</v>
          </cell>
          <cell r="C89">
            <v>501</v>
          </cell>
          <cell r="D89" t="str">
            <v>San Luis Obispo</v>
          </cell>
          <cell r="E89" t="str">
            <v>Cencal</v>
          </cell>
          <cell r="F89" t="str">
            <v>All Category of Aid</v>
          </cell>
          <cell r="G89">
            <v>348698</v>
          </cell>
          <cell r="H89">
            <v>296.42742730929496</v>
          </cell>
          <cell r="I89">
            <v>11.671829950303504</v>
          </cell>
          <cell r="J89">
            <v>284.75559735899145</v>
          </cell>
          <cell r="K89">
            <v>9.6293601677522425</v>
          </cell>
          <cell r="L89">
            <v>0.39469726126765858</v>
          </cell>
          <cell r="M89">
            <v>10.024057429019901</v>
          </cell>
          <cell r="N89">
            <v>306.45148473831489</v>
          </cell>
          <cell r="O89">
            <v>308.54796208663947</v>
          </cell>
          <cell r="P89">
            <v>296.87613213633603</v>
          </cell>
          <cell r="Q89">
            <v>318.57201951565941</v>
          </cell>
          <cell r="V89">
            <v>507</v>
          </cell>
          <cell r="W89" t="str">
            <v>Napa</v>
          </cell>
          <cell r="X89" t="str">
            <v>Parnership Health Plan</v>
          </cell>
          <cell r="Y89" t="str">
            <v>All Category of Aid</v>
          </cell>
          <cell r="Z89">
            <v>184883</v>
          </cell>
          <cell r="AA89">
            <v>333.84125986497861</v>
          </cell>
          <cell r="AB89">
            <v>0</v>
          </cell>
          <cell r="AC89">
            <v>333.84125986497861</v>
          </cell>
          <cell r="AD89">
            <v>46.278446168440688</v>
          </cell>
          <cell r="AE89">
            <v>1.1137158064089656</v>
          </cell>
          <cell r="AF89">
            <v>371.25807760018466</v>
          </cell>
          <cell r="AG89">
            <v>9.2431889689538238</v>
          </cell>
          <cell r="AH89">
            <v>0.22244233565838639</v>
          </cell>
          <cell r="AI89">
            <v>9.4656313046122094</v>
          </cell>
          <cell r="AJ89">
            <v>380.72370890479692</v>
          </cell>
          <cell r="AP89">
            <v>507</v>
          </cell>
          <cell r="AQ89" t="str">
            <v>Napa</v>
          </cell>
          <cell r="AR89" t="str">
            <v>Parnership Health Plan</v>
          </cell>
          <cell r="AS89" t="str">
            <v>All Category of Aid</v>
          </cell>
          <cell r="AT89">
            <v>184883</v>
          </cell>
          <cell r="AU89">
            <v>0</v>
          </cell>
          <cell r="AV89">
            <v>0</v>
          </cell>
          <cell r="AW89">
            <v>0</v>
          </cell>
          <cell r="AX89">
            <v>0</v>
          </cell>
          <cell r="AY89">
            <v>0</v>
          </cell>
          <cell r="AZ89">
            <v>0</v>
          </cell>
          <cell r="BA89">
            <v>0</v>
          </cell>
          <cell r="BB89">
            <v>0</v>
          </cell>
          <cell r="BC89">
            <v>0</v>
          </cell>
          <cell r="BD89">
            <v>0</v>
          </cell>
          <cell r="BK89">
            <v>507</v>
          </cell>
          <cell r="BL89" t="str">
            <v>Napa</v>
          </cell>
          <cell r="BM89" t="str">
            <v>Parnership Health Plan</v>
          </cell>
          <cell r="BN89" t="str">
            <v>All Category of Aid</v>
          </cell>
          <cell r="BO89">
            <v>0</v>
          </cell>
          <cell r="BP89">
            <v>331.51842279378593</v>
          </cell>
          <cell r="BQ89">
            <v>15.737319899332253</v>
          </cell>
          <cell r="BR89">
            <v>0</v>
          </cell>
          <cell r="BS89">
            <v>347.31260959787386</v>
          </cell>
          <cell r="BT89">
            <v>52.57763031930957</v>
          </cell>
          <cell r="BU89">
            <v>1.2653090757847127</v>
          </cell>
          <cell r="BV89">
            <v>374.64142921862873</v>
          </cell>
        </row>
        <row r="90">
          <cell r="B90" t="str">
            <v>San Luis ObispoTotal Revenue</v>
          </cell>
          <cell r="C90">
            <v>501</v>
          </cell>
          <cell r="D90" t="str">
            <v>San Luis Obispo</v>
          </cell>
          <cell r="E90" t="str">
            <v>Cencal</v>
          </cell>
          <cell r="F90" t="str">
            <v>Total Revenue</v>
          </cell>
          <cell r="G90">
            <v>0</v>
          </cell>
          <cell r="H90">
            <v>103363651.04789653</v>
          </cell>
          <cell r="I90">
            <v>4069943.7600109312</v>
          </cell>
          <cell r="J90">
            <v>99293707.287885606</v>
          </cell>
          <cell r="K90">
            <v>3357738.6317748716</v>
          </cell>
          <cell r="L90">
            <v>137630.14560951001</v>
          </cell>
          <cell r="M90">
            <v>3495368.7773843817</v>
          </cell>
          <cell r="N90">
            <v>106859019.82528092</v>
          </cell>
          <cell r="O90">
            <v>107590057.28368701</v>
          </cell>
          <cell r="P90">
            <v>103520113.5236761</v>
          </cell>
          <cell r="Q90">
            <v>111085426.06107141</v>
          </cell>
          <cell r="V90">
            <v>507</v>
          </cell>
          <cell r="W90" t="str">
            <v>Napa</v>
          </cell>
          <cell r="X90" t="str">
            <v>Parnership Health Plan</v>
          </cell>
          <cell r="Y90" t="str">
            <v>Total Revenue</v>
          </cell>
          <cell r="Z90">
            <v>0</v>
          </cell>
          <cell r="AA90">
            <v>61721573.647616841</v>
          </cell>
          <cell r="AB90">
            <v>0</v>
          </cell>
          <cell r="AC90">
            <v>61721573.647616841</v>
          </cell>
          <cell r="AD90">
            <v>6119611.9937691987</v>
          </cell>
          <cell r="AE90">
            <v>147271.76841124013</v>
          </cell>
          <cell r="AF90">
            <v>68639307.160954937</v>
          </cell>
          <cell r="AG90">
            <v>1708908.5061470899</v>
          </cell>
          <cell r="AH90">
            <v>41125.806343529453</v>
          </cell>
          <cell r="AI90">
            <v>1750034.312490619</v>
          </cell>
          <cell r="AJ90">
            <v>70389341.473445565</v>
          </cell>
          <cell r="AP90">
            <v>507</v>
          </cell>
          <cell r="AQ90" t="str">
            <v>Napa</v>
          </cell>
          <cell r="AR90" t="str">
            <v>Parnership Health Plan</v>
          </cell>
          <cell r="AS90" t="str">
            <v>Total Revenue</v>
          </cell>
          <cell r="AT90">
            <v>0</v>
          </cell>
          <cell r="AU90">
            <v>0</v>
          </cell>
          <cell r="AV90">
            <v>0</v>
          </cell>
          <cell r="AW90">
            <v>0</v>
          </cell>
          <cell r="AX90">
            <v>0</v>
          </cell>
          <cell r="AY90">
            <v>0</v>
          </cell>
          <cell r="AZ90">
            <v>0</v>
          </cell>
          <cell r="BA90">
            <v>0</v>
          </cell>
          <cell r="BB90">
            <v>0</v>
          </cell>
          <cell r="BC90">
            <v>0</v>
          </cell>
          <cell r="BD90">
            <v>0</v>
          </cell>
          <cell r="BK90">
            <v>507</v>
          </cell>
          <cell r="BL90" t="str">
            <v>Napa</v>
          </cell>
          <cell r="BM90" t="str">
            <v>Parnership Health Plan</v>
          </cell>
          <cell r="BN90" t="str">
            <v>Total Revenue</v>
          </cell>
          <cell r="BO90">
            <v>0</v>
          </cell>
          <cell r="BP90">
            <v>58216624.153125569</v>
          </cell>
          <cell r="BQ90">
            <v>2192428.9844555734</v>
          </cell>
          <cell r="BR90">
            <v>0</v>
          </cell>
          <cell r="BS90">
            <v>60990178.121044233</v>
          </cell>
          <cell r="BT90">
            <v>7324799.9903042931</v>
          </cell>
          <cell r="BU90">
            <v>176275.26858387148</v>
          </cell>
          <cell r="BV90">
            <v>0</v>
          </cell>
        </row>
        <row r="91">
          <cell r="B91" t="str">
            <v>San MateoChild&amp;Adult</v>
          </cell>
          <cell r="C91">
            <v>508</v>
          </cell>
          <cell r="D91" t="str">
            <v>San Mateo</v>
          </cell>
          <cell r="E91" t="str">
            <v>San Mateo</v>
          </cell>
          <cell r="F91" t="str">
            <v>Child&amp;Adult</v>
          </cell>
          <cell r="G91">
            <v>476419</v>
          </cell>
          <cell r="H91">
            <v>175.11942266301961</v>
          </cell>
          <cell r="I91">
            <v>6.3491644997253616</v>
          </cell>
          <cell r="J91">
            <v>168.77025816329424</v>
          </cell>
          <cell r="K91">
            <v>11.448846246813273</v>
          </cell>
          <cell r="L91">
            <v>0.46927606606977079</v>
          </cell>
          <cell r="M91">
            <v>11.918122312883044</v>
          </cell>
          <cell r="N91">
            <v>187.03754497590265</v>
          </cell>
          <cell r="O91">
            <v>183.86745537308067</v>
          </cell>
          <cell r="P91">
            <v>177.51829087335531</v>
          </cell>
          <cell r="Q91">
            <v>195.78557768596372</v>
          </cell>
          <cell r="U91" t="str">
            <v>San Luis ObispoAdult &amp; Family</v>
          </cell>
          <cell r="V91">
            <v>501</v>
          </cell>
          <cell r="W91" t="str">
            <v>San Luis Obispo</v>
          </cell>
          <cell r="X91" t="str">
            <v>CenCal</v>
          </cell>
          <cell r="Y91" t="str">
            <v>Adult &amp; Family</v>
          </cell>
          <cell r="Z91">
            <v>250033</v>
          </cell>
          <cell r="AA91">
            <v>136.79164780635105</v>
          </cell>
          <cell r="AB91">
            <v>0</v>
          </cell>
          <cell r="AC91">
            <v>136.79164780635105</v>
          </cell>
          <cell r="AD91">
            <v>18.883785882363469</v>
          </cell>
          <cell r="AE91">
            <v>0.45444850817771609</v>
          </cell>
          <cell r="AF91">
            <v>156.12988219689223</v>
          </cell>
          <cell r="AG91">
            <v>8.5647431125076423</v>
          </cell>
          <cell r="AH91">
            <v>0.20611516963023924</v>
          </cell>
          <cell r="AI91">
            <v>8.7708582821378815</v>
          </cell>
          <cell r="AJ91">
            <v>164.90074047903011</v>
          </cell>
          <cell r="AO91" t="str">
            <v>San Luis ObispoChild&amp;Adult</v>
          </cell>
          <cell r="AP91">
            <v>501</v>
          </cell>
          <cell r="AQ91" t="str">
            <v>San Luis Obispo</v>
          </cell>
          <cell r="AR91" t="str">
            <v>CenCal</v>
          </cell>
          <cell r="AS91" t="str">
            <v>Child&amp;Adult</v>
          </cell>
          <cell r="AT91">
            <v>250033</v>
          </cell>
          <cell r="AU91">
            <v>136.79164780635105</v>
          </cell>
          <cell r="AV91">
            <v>0</v>
          </cell>
          <cell r="AW91">
            <v>136.79164780635105</v>
          </cell>
          <cell r="AX91">
            <v>18.883785882363469</v>
          </cell>
          <cell r="AY91">
            <v>0.45444850817771609</v>
          </cell>
          <cell r="AZ91">
            <v>156.12988219689223</v>
          </cell>
          <cell r="BA91">
            <v>8.5647431125076423</v>
          </cell>
          <cell r="BB91">
            <v>0.20611516963023924</v>
          </cell>
          <cell r="BC91">
            <v>8.7708582821378815</v>
          </cell>
          <cell r="BD91">
            <v>164.90074047903011</v>
          </cell>
          <cell r="BJ91" t="str">
            <v>San Luis ObispoAdult &amp; Family</v>
          </cell>
          <cell r="BK91">
            <v>501</v>
          </cell>
          <cell r="BL91" t="str">
            <v>San Luis Obispo</v>
          </cell>
          <cell r="BM91" t="str">
            <v>CenCal</v>
          </cell>
          <cell r="BN91" t="str">
            <v>Adult &amp; Family</v>
          </cell>
          <cell r="BO91">
            <v>247136</v>
          </cell>
          <cell r="BP91">
            <v>134.40936144029905</v>
          </cell>
          <cell r="BQ91">
            <v>0</v>
          </cell>
          <cell r="BR91">
            <v>0</v>
          </cell>
          <cell r="BS91">
            <v>134.40936144029905</v>
          </cell>
          <cell r="BT91">
            <v>17.171862809215256</v>
          </cell>
          <cell r="BU91">
            <v>0.41325015465085313</v>
          </cell>
          <cell r="BV91">
            <v>151.99447440416517</v>
          </cell>
        </row>
        <row r="92">
          <cell r="B92" t="str">
            <v>San MateoAged&amp;DisabledNonDual</v>
          </cell>
          <cell r="C92">
            <v>508</v>
          </cell>
          <cell r="D92" t="str">
            <v>San Mateo</v>
          </cell>
          <cell r="E92" t="str">
            <v>San Mateo</v>
          </cell>
          <cell r="F92" t="str">
            <v>Aged&amp;DisabledNonDual</v>
          </cell>
          <cell r="G92">
            <v>111408.18822944365</v>
          </cell>
          <cell r="H92">
            <v>1033.0573692325602</v>
          </cell>
          <cell r="I92">
            <v>37.45473274847734</v>
          </cell>
          <cell r="J92">
            <v>995.60263648408284</v>
          </cell>
          <cell r="K92">
            <v>29.260786404924495</v>
          </cell>
          <cell r="L92">
            <v>1.1993686034549427</v>
          </cell>
          <cell r="M92">
            <v>30.460155008379438</v>
          </cell>
          <cell r="N92">
            <v>1063.5175242409396</v>
          </cell>
          <cell r="O92">
            <v>1077.8117986114596</v>
          </cell>
          <cell r="P92">
            <v>1040.3570658629824</v>
          </cell>
          <cell r="Q92">
            <v>1108.271953619839</v>
          </cell>
          <cell r="U92" t="str">
            <v>San Luis ObispoAged/Dual Eligible</v>
          </cell>
          <cell r="V92">
            <v>501</v>
          </cell>
          <cell r="W92" t="str">
            <v>San Luis Obispo</v>
          </cell>
          <cell r="X92" t="str">
            <v>CenCal</v>
          </cell>
          <cell r="Y92" t="str">
            <v>Aged/Dual Eligible</v>
          </cell>
          <cell r="Z92">
            <v>23353</v>
          </cell>
          <cell r="AA92">
            <v>223.76874948672258</v>
          </cell>
          <cell r="AB92">
            <v>0</v>
          </cell>
          <cell r="AC92">
            <v>223.76874948672258</v>
          </cell>
          <cell r="AD92">
            <v>0</v>
          </cell>
          <cell r="AE92">
            <v>0</v>
          </cell>
          <cell r="AF92">
            <v>223.76874948672258</v>
          </cell>
          <cell r="AG92">
            <v>4.3573506231628514</v>
          </cell>
          <cell r="AH92">
            <v>0.10486199656357087</v>
          </cell>
          <cell r="AI92">
            <v>4.4622126197264222</v>
          </cell>
          <cell r="AJ92">
            <v>228.230962106449</v>
          </cell>
          <cell r="AO92" t="str">
            <v>San Luis ObispoAged&amp;DisabledNonDual</v>
          </cell>
          <cell r="AP92">
            <v>501</v>
          </cell>
          <cell r="AQ92" t="str">
            <v>San Luis Obispo</v>
          </cell>
          <cell r="AR92" t="str">
            <v>CenCal</v>
          </cell>
          <cell r="AS92" t="str">
            <v>Aged&amp;DisabledNonDual</v>
          </cell>
          <cell r="AT92">
            <v>39124</v>
          </cell>
          <cell r="AU92">
            <v>802.10478417699323</v>
          </cell>
          <cell r="AV92">
            <v>0</v>
          </cell>
          <cell r="AW92">
            <v>802.10478417699323</v>
          </cell>
          <cell r="AX92">
            <v>89.209910989924893</v>
          </cell>
          <cell r="AY92">
            <v>2.1468846986822636</v>
          </cell>
          <cell r="AZ92">
            <v>893.46157986560036</v>
          </cell>
          <cell r="BA92">
            <v>23.425205961397822</v>
          </cell>
          <cell r="BB92">
            <v>0.56374023563015752</v>
          </cell>
          <cell r="BC92">
            <v>23.988946197027982</v>
          </cell>
          <cell r="BD92">
            <v>917.45052606262846</v>
          </cell>
          <cell r="BJ92" t="str">
            <v>San Luis ObispoAged/Dual Eligible</v>
          </cell>
          <cell r="BK92">
            <v>501</v>
          </cell>
          <cell r="BL92" t="str">
            <v>San Luis Obispo</v>
          </cell>
          <cell r="BM92" t="str">
            <v>CenCal</v>
          </cell>
          <cell r="BN92" t="str">
            <v>Aged/Dual Eligible</v>
          </cell>
          <cell r="BO92">
            <v>22870</v>
          </cell>
          <cell r="BP92">
            <v>222.14309396126305</v>
          </cell>
          <cell r="BQ92">
            <v>0</v>
          </cell>
          <cell r="BR92">
            <v>0</v>
          </cell>
          <cell r="BS92">
            <v>222.14309396126305</v>
          </cell>
          <cell r="BT92">
            <v>0</v>
          </cell>
          <cell r="BU92">
            <v>0</v>
          </cell>
          <cell r="BV92">
            <v>222.14309396126305</v>
          </cell>
        </row>
        <row r="93">
          <cell r="B93" t="str">
            <v>San MateoDisabledDual</v>
          </cell>
          <cell r="C93">
            <v>508</v>
          </cell>
          <cell r="D93" t="str">
            <v>San Mateo</v>
          </cell>
          <cell r="E93" t="str">
            <v>San Mateo</v>
          </cell>
          <cell r="F93" t="str">
            <v>DisabledDual</v>
          </cell>
          <cell r="G93">
            <v>63582.984783456886</v>
          </cell>
          <cell r="H93">
            <v>278.6894409690363</v>
          </cell>
          <cell r="I93">
            <v>10.104219612771573</v>
          </cell>
          <cell r="J93">
            <v>268.5852213562647</v>
          </cell>
          <cell r="K93">
            <v>4.9233109098880474</v>
          </cell>
          <cell r="L93">
            <v>0.20180129298825467</v>
          </cell>
          <cell r="M93">
            <v>5.1251122028763021</v>
          </cell>
          <cell r="N93">
            <v>283.81455317191262</v>
          </cell>
          <cell r="O93">
            <v>289.24035490069991</v>
          </cell>
          <cell r="P93">
            <v>279.13613528792837</v>
          </cell>
          <cell r="Q93">
            <v>294.36546710357624</v>
          </cell>
          <cell r="U93" t="str">
            <v>San Luis ObispoAged/Medi-Cal Only</v>
          </cell>
          <cell r="V93">
            <v>501</v>
          </cell>
          <cell r="W93" t="str">
            <v>San Luis Obispo</v>
          </cell>
          <cell r="X93" t="str">
            <v>CenCal</v>
          </cell>
          <cell r="Y93" t="str">
            <v>Aged/Medi-Cal Only</v>
          </cell>
          <cell r="Z93">
            <v>1950</v>
          </cell>
          <cell r="AA93">
            <v>499.34242367246208</v>
          </cell>
          <cell r="AB93">
            <v>0</v>
          </cell>
          <cell r="AC93">
            <v>499.34242367246208</v>
          </cell>
          <cell r="AD93">
            <v>46.267468711540168</v>
          </cell>
          <cell r="AE93">
            <v>1.1134516279786908</v>
          </cell>
          <cell r="AF93">
            <v>546.723344011981</v>
          </cell>
          <cell r="AG93">
            <v>17.355119593960538</v>
          </cell>
          <cell r="AH93">
            <v>0.41766032817006926</v>
          </cell>
          <cell r="AI93">
            <v>17.772779922130606</v>
          </cell>
          <cell r="AJ93">
            <v>564.49612393411155</v>
          </cell>
          <cell r="AO93" t="str">
            <v>San Luis ObispoDisabledDual</v>
          </cell>
          <cell r="AP93">
            <v>501</v>
          </cell>
          <cell r="AQ93" t="str">
            <v>San Luis Obispo</v>
          </cell>
          <cell r="AR93" t="str">
            <v>CenCal</v>
          </cell>
          <cell r="AS93" t="str">
            <v>DisabledDual</v>
          </cell>
          <cell r="AT93">
            <v>40754</v>
          </cell>
          <cell r="AU93">
            <v>166.5235133832627</v>
          </cell>
          <cell r="AV93">
            <v>0</v>
          </cell>
          <cell r="AW93">
            <v>166.5235133832627</v>
          </cell>
          <cell r="AX93">
            <v>0</v>
          </cell>
          <cell r="AY93">
            <v>0</v>
          </cell>
          <cell r="AZ93">
            <v>166.5235133832627</v>
          </cell>
          <cell r="BA93">
            <v>3.7462634447165084</v>
          </cell>
          <cell r="BB93">
            <v>9.015585350828248E-2</v>
          </cell>
          <cell r="BC93">
            <v>3.8364192982247909</v>
          </cell>
          <cell r="BD93">
            <v>170.35993268148749</v>
          </cell>
          <cell r="BJ93" t="str">
            <v>San Luis ObispoAged/Medi-Cal Only</v>
          </cell>
          <cell r="BK93">
            <v>501</v>
          </cell>
          <cell r="BL93" t="str">
            <v>San Luis Obispo</v>
          </cell>
          <cell r="BM93" t="str">
            <v>CenCal</v>
          </cell>
          <cell r="BN93" t="str">
            <v>Aged/Medi-Cal Only</v>
          </cell>
          <cell r="BO93">
            <v>1862</v>
          </cell>
          <cell r="BP93">
            <v>629.33610431654984</v>
          </cell>
          <cell r="BQ93">
            <v>0</v>
          </cell>
          <cell r="BR93">
            <v>0</v>
          </cell>
          <cell r="BS93">
            <v>629.33610431654984</v>
          </cell>
          <cell r="BT93">
            <v>74.310774368015188</v>
          </cell>
          <cell r="BU93">
            <v>1.7883289274432741</v>
          </cell>
          <cell r="BV93">
            <v>705.4352076120083</v>
          </cell>
        </row>
        <row r="94">
          <cell r="B94" t="str">
            <v>San MateoAgedDual</v>
          </cell>
          <cell r="C94">
            <v>508</v>
          </cell>
          <cell r="D94" t="str">
            <v>San Mateo</v>
          </cell>
          <cell r="E94" t="str">
            <v>San Mateo</v>
          </cell>
          <cell r="F94" t="str">
            <v>AgedDual</v>
          </cell>
          <cell r="G94">
            <v>108073.82698709946</v>
          </cell>
          <cell r="H94">
            <v>333.24781789386265</v>
          </cell>
          <cell r="I94">
            <v>12.082298940958424</v>
          </cell>
          <cell r="J94">
            <v>321.16551895290422</v>
          </cell>
          <cell r="K94">
            <v>6.0317855446591064</v>
          </cell>
          <cell r="L94">
            <v>0.24723649272187664</v>
          </cell>
          <cell r="M94">
            <v>6.2790220373809831</v>
          </cell>
          <cell r="N94">
            <v>339.52683993124361</v>
          </cell>
          <cell r="O94">
            <v>344.67026351970077</v>
          </cell>
          <cell r="P94">
            <v>332.58796457874234</v>
          </cell>
          <cell r="Q94">
            <v>350.94928555708174</v>
          </cell>
          <cell r="U94" t="str">
            <v>San Luis ObispoAIDS/Dual Eligible</v>
          </cell>
          <cell r="V94">
            <v>501</v>
          </cell>
          <cell r="W94" t="str">
            <v>San Luis Obispo</v>
          </cell>
          <cell r="X94" t="str">
            <v>CenCal</v>
          </cell>
          <cell r="Y94" t="str">
            <v>AIDS/Dual Eligible</v>
          </cell>
          <cell r="Z94">
            <v>48</v>
          </cell>
          <cell r="AA94">
            <v>36.751350751754309</v>
          </cell>
          <cell r="AB94">
            <v>0</v>
          </cell>
          <cell r="AC94">
            <v>36.751350751754309</v>
          </cell>
          <cell r="AD94">
            <v>0</v>
          </cell>
          <cell r="AE94">
            <v>0</v>
          </cell>
          <cell r="AF94">
            <v>36.751350751754309</v>
          </cell>
          <cell r="AG94">
            <v>4.5661184486624427</v>
          </cell>
          <cell r="AH94">
            <v>0.10988610705946478</v>
          </cell>
          <cell r="AI94">
            <v>4.6760045557219074</v>
          </cell>
          <cell r="AJ94">
            <v>41.427355307476219</v>
          </cell>
          <cell r="AO94" t="str">
            <v>San Luis ObispoAgedDual</v>
          </cell>
          <cell r="AP94">
            <v>501</v>
          </cell>
          <cell r="AQ94" t="str">
            <v>San Luis Obispo</v>
          </cell>
          <cell r="AR94" t="str">
            <v>CenCal</v>
          </cell>
          <cell r="AS94" t="str">
            <v>AgedDual</v>
          </cell>
          <cell r="AT94">
            <v>23353</v>
          </cell>
          <cell r="AU94">
            <v>223.76874948672258</v>
          </cell>
          <cell r="AV94">
            <v>0</v>
          </cell>
          <cell r="AW94">
            <v>223.76874948672258</v>
          </cell>
          <cell r="AX94">
            <v>0</v>
          </cell>
          <cell r="AY94">
            <v>0</v>
          </cell>
          <cell r="AZ94">
            <v>223.76874948672258</v>
          </cell>
          <cell r="BA94">
            <v>4.3573506231628514</v>
          </cell>
          <cell r="BB94">
            <v>0.10486199656357087</v>
          </cell>
          <cell r="BC94">
            <v>4.4622126197264222</v>
          </cell>
          <cell r="BD94">
            <v>228.230962106449</v>
          </cell>
          <cell r="BJ94" t="str">
            <v>San Luis ObispoAIDS/Dual Eligible</v>
          </cell>
          <cell r="BK94">
            <v>501</v>
          </cell>
          <cell r="BL94" t="str">
            <v>San Luis Obispo</v>
          </cell>
          <cell r="BM94" t="str">
            <v>CenCal</v>
          </cell>
          <cell r="BN94" t="str">
            <v>AIDS/Dual Eligible</v>
          </cell>
          <cell r="BO94">
            <v>41</v>
          </cell>
          <cell r="BP94">
            <v>36.287868604361499</v>
          </cell>
          <cell r="BQ94">
            <v>0</v>
          </cell>
          <cell r="BR94">
            <v>0</v>
          </cell>
          <cell r="BS94">
            <v>36.287868604361499</v>
          </cell>
          <cell r="BT94">
            <v>0</v>
          </cell>
          <cell r="BU94">
            <v>0</v>
          </cell>
          <cell r="BV94">
            <v>36.287868604361499</v>
          </cell>
        </row>
        <row r="95">
          <cell r="B95" t="str">
            <v>San MateoBCCTP</v>
          </cell>
          <cell r="C95">
            <v>508</v>
          </cell>
          <cell r="D95" t="str">
            <v>San Mateo</v>
          </cell>
          <cell r="E95" t="str">
            <v>San Mateo</v>
          </cell>
          <cell r="F95" t="str">
            <v>BCCTP</v>
          </cell>
          <cell r="G95">
            <v>2172</v>
          </cell>
          <cell r="H95">
            <v>1395.9568621095252</v>
          </cell>
          <cell r="I95">
            <v>50.612088695090733</v>
          </cell>
          <cell r="J95">
            <v>1345.3447734144345</v>
          </cell>
          <cell r="K95">
            <v>61.402918033822722</v>
          </cell>
          <cell r="L95">
            <v>2.5168404919524008</v>
          </cell>
          <cell r="M95">
            <v>63.919758525775123</v>
          </cell>
          <cell r="N95">
            <v>1459.8766206353002</v>
          </cell>
          <cell r="O95">
            <v>1467.1688260973665</v>
          </cell>
          <cell r="P95">
            <v>1416.5567374022758</v>
          </cell>
          <cell r="Q95">
            <v>1531.0885846231415</v>
          </cell>
          <cell r="U95" t="str">
            <v>San Luis ObispoAIDS/Medi-Cal Only</v>
          </cell>
          <cell r="V95">
            <v>501</v>
          </cell>
          <cell r="W95" t="str">
            <v>San Luis Obispo</v>
          </cell>
          <cell r="X95" t="str">
            <v>CenCal</v>
          </cell>
          <cell r="Y95" t="str">
            <v>AIDS/Medi-Cal Only</v>
          </cell>
          <cell r="Z95">
            <v>204</v>
          </cell>
          <cell r="AA95">
            <v>1203.074520759146</v>
          </cell>
          <cell r="AB95">
            <v>0</v>
          </cell>
          <cell r="AC95">
            <v>1203.074520759146</v>
          </cell>
          <cell r="AD95">
            <v>146.7895364268164</v>
          </cell>
          <cell r="AE95">
            <v>3.5325694890221939</v>
          </cell>
          <cell r="AF95">
            <v>1353.3966266749844</v>
          </cell>
          <cell r="AG95">
            <v>14.86898108157814</v>
          </cell>
          <cell r="AH95">
            <v>0.3578300618710557</v>
          </cell>
          <cell r="AI95">
            <v>15.226811143449195</v>
          </cell>
          <cell r="AJ95">
            <v>1368.6234378184336</v>
          </cell>
          <cell r="AO95" t="str">
            <v>San Luis ObispoBCCTP</v>
          </cell>
          <cell r="AP95">
            <v>501</v>
          </cell>
          <cell r="AQ95" t="str">
            <v>San Luis Obispo</v>
          </cell>
          <cell r="AR95" t="str">
            <v>CenCal</v>
          </cell>
          <cell r="AS95" t="str">
            <v>BCCTP</v>
          </cell>
          <cell r="AT95">
            <v>852</v>
          </cell>
          <cell r="AU95">
            <v>1079.9098513394806</v>
          </cell>
          <cell r="AV95">
            <v>0</v>
          </cell>
          <cell r="AW95">
            <v>1079.9098513394806</v>
          </cell>
          <cell r="AX95">
            <v>133.01681611739386</v>
          </cell>
          <cell r="AY95">
            <v>3.2011215348271946</v>
          </cell>
          <cell r="AZ95">
            <v>1216.1277889917017</v>
          </cell>
          <cell r="BA95">
            <v>55.219658582891348</v>
          </cell>
          <cell r="BB95">
            <v>1.3288909131571387</v>
          </cell>
          <cell r="BC95">
            <v>56.548549496048487</v>
          </cell>
          <cell r="BD95">
            <v>1272.6763384877502</v>
          </cell>
          <cell r="BJ95" t="str">
            <v>San Luis ObispoAIDS/Medi-Cal Only</v>
          </cell>
          <cell r="BK95">
            <v>501</v>
          </cell>
          <cell r="BL95" t="str">
            <v>San Luis Obispo</v>
          </cell>
          <cell r="BM95" t="str">
            <v>CenCal</v>
          </cell>
          <cell r="BN95" t="str">
            <v>AIDS/Medi-Cal Only</v>
          </cell>
          <cell r="BO95">
            <v>244</v>
          </cell>
          <cell r="BP95">
            <v>1599.0860116901849</v>
          </cell>
          <cell r="BQ95">
            <v>0</v>
          </cell>
          <cell r="BR95">
            <v>0</v>
          </cell>
          <cell r="BS95">
            <v>1599.0860116901849</v>
          </cell>
          <cell r="BT95">
            <v>206.87132489484006</v>
          </cell>
          <cell r="BU95">
            <v>4.978470184361214</v>
          </cell>
          <cell r="BV95">
            <v>1810.9358067693861</v>
          </cell>
        </row>
        <row r="96">
          <cell r="B96" t="str">
            <v>San MateoAIDSNonDual</v>
          </cell>
          <cell r="C96">
            <v>508</v>
          </cell>
          <cell r="D96" t="str">
            <v>San Mateo</v>
          </cell>
          <cell r="E96" t="str">
            <v>San Mateo</v>
          </cell>
          <cell r="F96" t="str">
            <v>AIDSNonDual</v>
          </cell>
          <cell r="G96">
            <v>420</v>
          </cell>
          <cell r="H96">
            <v>4112.9120575960533</v>
          </cell>
          <cell r="I96">
            <v>149.11855480948725</v>
          </cell>
          <cell r="J96">
            <v>3963.793502786566</v>
          </cell>
          <cell r="K96">
            <v>19.098598618261526</v>
          </cell>
          <cell r="L96">
            <v>0.78283130315580962</v>
          </cell>
          <cell r="M96">
            <v>19.881429921417336</v>
          </cell>
          <cell r="N96">
            <v>4132.7934875174706</v>
          </cell>
          <cell r="O96">
            <v>4320.0135774506462</v>
          </cell>
          <cell r="P96">
            <v>4170.8950226411589</v>
          </cell>
          <cell r="Q96">
            <v>4339.8950073720634</v>
          </cell>
          <cell r="U96" t="str">
            <v>San Luis ObispoBCCTP</v>
          </cell>
          <cell r="V96">
            <v>501</v>
          </cell>
          <cell r="W96" t="str">
            <v>San Luis Obispo</v>
          </cell>
          <cell r="X96" t="str">
            <v>CenCal</v>
          </cell>
          <cell r="Y96" t="str">
            <v>BCCTP</v>
          </cell>
          <cell r="Z96">
            <v>852</v>
          </cell>
          <cell r="AA96">
            <v>1079.9098513394806</v>
          </cell>
          <cell r="AB96">
            <v>0</v>
          </cell>
          <cell r="AC96">
            <v>1079.9098513394806</v>
          </cell>
          <cell r="AD96">
            <v>133.01681611739386</v>
          </cell>
          <cell r="AE96">
            <v>3.2011215348271946</v>
          </cell>
          <cell r="AF96">
            <v>1216.1277889917017</v>
          </cell>
          <cell r="AG96">
            <v>55.219658582891348</v>
          </cell>
          <cell r="AH96">
            <v>1.3288909131571387</v>
          </cell>
          <cell r="AI96">
            <v>56.548549496048487</v>
          </cell>
          <cell r="AJ96">
            <v>1272.6763384877502</v>
          </cell>
          <cell r="AO96" t="str">
            <v>San Luis ObispoAIDSNonDual</v>
          </cell>
          <cell r="AP96">
            <v>501</v>
          </cell>
          <cell r="AQ96" t="str">
            <v>San Luis Obispo</v>
          </cell>
          <cell r="AR96" t="str">
            <v>CenCal</v>
          </cell>
          <cell r="AS96" t="str">
            <v>AIDSNonDual</v>
          </cell>
          <cell r="AT96">
            <v>204</v>
          </cell>
          <cell r="AU96">
            <v>1203.074520759146</v>
          </cell>
          <cell r="AV96">
            <v>0</v>
          </cell>
          <cell r="AW96">
            <v>1203.074520759146</v>
          </cell>
          <cell r="AX96">
            <v>146.7895364268164</v>
          </cell>
          <cell r="AY96">
            <v>3.5325694890221939</v>
          </cell>
          <cell r="AZ96">
            <v>1353.3966266749844</v>
          </cell>
          <cell r="BA96">
            <v>14.86898108157814</v>
          </cell>
          <cell r="BB96">
            <v>0.3578300618710557</v>
          </cell>
          <cell r="BC96">
            <v>15.226811143449195</v>
          </cell>
          <cell r="BD96">
            <v>1368.6234378184336</v>
          </cell>
          <cell r="BJ96" t="str">
            <v>San Luis ObispoBCCTP</v>
          </cell>
          <cell r="BK96">
            <v>501</v>
          </cell>
          <cell r="BL96" t="str">
            <v>San Luis Obispo</v>
          </cell>
          <cell r="BM96" t="str">
            <v>CenCal</v>
          </cell>
          <cell r="BN96" t="str">
            <v>BCCTP</v>
          </cell>
          <cell r="BO96">
            <v>706</v>
          </cell>
          <cell r="BP96">
            <v>1454.9168161818288</v>
          </cell>
          <cell r="BQ96">
            <v>0</v>
          </cell>
          <cell r="BR96">
            <v>0</v>
          </cell>
          <cell r="BS96">
            <v>1454.9168161818288</v>
          </cell>
          <cell r="BT96">
            <v>89.780696947231718</v>
          </cell>
          <cell r="BU96">
            <v>2.1606209710803341</v>
          </cell>
          <cell r="BV96">
            <v>1546.8581341001409</v>
          </cell>
        </row>
        <row r="97">
          <cell r="B97" t="str">
            <v>San MateoAIDSDual</v>
          </cell>
          <cell r="C97">
            <v>508</v>
          </cell>
          <cell r="D97" t="str">
            <v>San Mateo</v>
          </cell>
          <cell r="E97" t="str">
            <v>San Mateo</v>
          </cell>
          <cell r="F97" t="str">
            <v>AIDSDual</v>
          </cell>
          <cell r="G97">
            <v>696</v>
          </cell>
          <cell r="H97">
            <v>187.31412104709514</v>
          </cell>
          <cell r="I97">
            <v>6.791297901535529</v>
          </cell>
          <cell r="J97">
            <v>180.52282314555961</v>
          </cell>
          <cell r="K97">
            <v>3.784887875823439</v>
          </cell>
          <cell r="L97">
            <v>0.15513854012809158</v>
          </cell>
          <cell r="M97">
            <v>3.9400264159515306</v>
          </cell>
          <cell r="N97">
            <v>191.25414746304668</v>
          </cell>
          <cell r="O97">
            <v>195.48057252067599</v>
          </cell>
          <cell r="P97">
            <v>188.68927461914046</v>
          </cell>
          <cell r="Q97">
            <v>199.42059893662753</v>
          </cell>
          <cell r="U97" t="str">
            <v>San Luis ObispoDisabled/Dual Eligible</v>
          </cell>
          <cell r="V97">
            <v>501</v>
          </cell>
          <cell r="W97" t="str">
            <v>San Luis Obispo</v>
          </cell>
          <cell r="X97" t="str">
            <v>CenCal</v>
          </cell>
          <cell r="Y97" t="str">
            <v>Disabled/Dual Eligible</v>
          </cell>
          <cell r="Z97">
            <v>40754</v>
          </cell>
          <cell r="AA97">
            <v>166.5235133832627</v>
          </cell>
          <cell r="AB97">
            <v>0</v>
          </cell>
          <cell r="AC97">
            <v>166.5235133832627</v>
          </cell>
          <cell r="AD97">
            <v>0</v>
          </cell>
          <cell r="AE97">
            <v>0</v>
          </cell>
          <cell r="AF97">
            <v>166.5235133832627</v>
          </cell>
          <cell r="AG97">
            <v>3.7462634447165084</v>
          </cell>
          <cell r="AH97">
            <v>9.015585350828248E-2</v>
          </cell>
          <cell r="AI97">
            <v>3.8364192982247909</v>
          </cell>
          <cell r="AJ97">
            <v>170.35993268148749</v>
          </cell>
          <cell r="AO97" t="str">
            <v>San Luis ObispoAIDSDual</v>
          </cell>
          <cell r="AP97">
            <v>501</v>
          </cell>
          <cell r="AQ97" t="str">
            <v>San Luis Obispo</v>
          </cell>
          <cell r="AR97" t="str">
            <v>CenCal</v>
          </cell>
          <cell r="AS97" t="str">
            <v>AIDSDual</v>
          </cell>
          <cell r="AT97">
            <v>48</v>
          </cell>
          <cell r="AU97">
            <v>36.751350751754309</v>
          </cell>
          <cell r="AV97">
            <v>0</v>
          </cell>
          <cell r="AW97">
            <v>36.751350751754309</v>
          </cell>
          <cell r="AX97">
            <v>0</v>
          </cell>
          <cell r="AY97">
            <v>0</v>
          </cell>
          <cell r="AZ97">
            <v>36.751350751754309</v>
          </cell>
          <cell r="BA97">
            <v>4.5661184486624427</v>
          </cell>
          <cell r="BB97">
            <v>0.10988610705946478</v>
          </cell>
          <cell r="BC97">
            <v>4.6760045557219074</v>
          </cell>
          <cell r="BD97">
            <v>41.427355307476219</v>
          </cell>
          <cell r="BJ97" t="str">
            <v>San Luis ObispoDisabled/Dual Eligible</v>
          </cell>
          <cell r="BK97">
            <v>501</v>
          </cell>
          <cell r="BL97" t="str">
            <v>San Luis Obispo</v>
          </cell>
          <cell r="BM97" t="str">
            <v>CenCal</v>
          </cell>
          <cell r="BN97" t="str">
            <v>Disabled/Dual Eligible</v>
          </cell>
          <cell r="BO97">
            <v>40619</v>
          </cell>
          <cell r="BP97">
            <v>146.72210769241656</v>
          </cell>
          <cell r="BQ97">
            <v>0</v>
          </cell>
          <cell r="BR97">
            <v>0</v>
          </cell>
          <cell r="BS97">
            <v>146.72210769241656</v>
          </cell>
          <cell r="BT97">
            <v>0</v>
          </cell>
          <cell r="BU97">
            <v>0</v>
          </cell>
          <cell r="BV97">
            <v>146.72210769241656</v>
          </cell>
        </row>
        <row r="98">
          <cell r="B98" t="str">
            <v>San MateoLTCNonDual</v>
          </cell>
          <cell r="C98">
            <v>508</v>
          </cell>
          <cell r="D98" t="str">
            <v>San Mateo</v>
          </cell>
          <cell r="E98" t="str">
            <v>San Mateo</v>
          </cell>
          <cell r="F98" t="str">
            <v>LTCNonDual</v>
          </cell>
          <cell r="G98">
            <v>1186</v>
          </cell>
          <cell r="H98">
            <v>10921.155518482334</v>
          </cell>
          <cell r="I98">
            <v>395.95957923729839</v>
          </cell>
          <cell r="J98">
            <v>10525.195939245035</v>
          </cell>
          <cell r="K98">
            <v>80.718081873079683</v>
          </cell>
          <cell r="L98">
            <v>3.3085485738477729</v>
          </cell>
          <cell r="M98">
            <v>84.026630446927456</v>
          </cell>
          <cell r="N98">
            <v>11005.182148929262</v>
          </cell>
          <cell r="O98">
            <v>11260.969443436552</v>
          </cell>
          <cell r="P98">
            <v>10865.009864199254</v>
          </cell>
          <cell r="Q98">
            <v>11344.99607388348</v>
          </cell>
          <cell r="U98" t="str">
            <v>San Luis ObispoDisabled/Medi-Cal Only</v>
          </cell>
          <cell r="V98">
            <v>501</v>
          </cell>
          <cell r="W98" t="str">
            <v>San Luis Obispo</v>
          </cell>
          <cell r="X98" t="str">
            <v>CenCal</v>
          </cell>
          <cell r="Y98" t="str">
            <v>Disabled/Medi-Cal Only</v>
          </cell>
          <cell r="Z98">
            <v>37174</v>
          </cell>
          <cell r="AA98">
            <v>817.98649190238825</v>
          </cell>
          <cell r="AB98">
            <v>0</v>
          </cell>
          <cell r="AC98">
            <v>817.98649190238825</v>
          </cell>
          <cell r="AD98">
            <v>91.462500499874054</v>
          </cell>
          <cell r="AE98">
            <v>2.2010944820758169</v>
          </cell>
          <cell r="AF98">
            <v>911.65008688433818</v>
          </cell>
          <cell r="AG98">
            <v>23.743618519005363</v>
          </cell>
          <cell r="AH98">
            <v>0.57140300583371839</v>
          </cell>
          <cell r="AI98">
            <v>24.315021524839082</v>
          </cell>
          <cell r="AJ98">
            <v>935.96510840917722</v>
          </cell>
          <cell r="AO98" t="str">
            <v>San Luis ObispoLTCNonDual</v>
          </cell>
          <cell r="AP98">
            <v>501</v>
          </cell>
          <cell r="AQ98" t="str">
            <v>San Luis Obispo</v>
          </cell>
          <cell r="AR98" t="str">
            <v>CenCal</v>
          </cell>
          <cell r="AS98" t="str">
            <v>LTCNonDual</v>
          </cell>
          <cell r="AT98">
            <v>218</v>
          </cell>
          <cell r="AU98">
            <v>5779.4178545359664</v>
          </cell>
          <cell r="AV98">
            <v>0</v>
          </cell>
          <cell r="AW98">
            <v>5779.4178545359664</v>
          </cell>
          <cell r="AX98">
            <v>56.516875475348407</v>
          </cell>
          <cell r="AY98">
            <v>1.3601091384236383</v>
          </cell>
          <cell r="AZ98">
            <v>5837.2948391497384</v>
          </cell>
          <cell r="BA98">
            <v>75.272717735490872</v>
          </cell>
          <cell r="BB98">
            <v>1.81147861421816</v>
          </cell>
          <cell r="BC98">
            <v>77.084196349709032</v>
          </cell>
          <cell r="BD98">
            <v>5914.3790354994471</v>
          </cell>
          <cell r="BJ98" t="str">
            <v>San Luis ObispoDisabled/Medi-Cal Only</v>
          </cell>
          <cell r="BK98">
            <v>501</v>
          </cell>
          <cell r="BL98" t="str">
            <v>San Luis Obispo</v>
          </cell>
          <cell r="BM98" t="str">
            <v>CenCal</v>
          </cell>
          <cell r="BN98" t="str">
            <v>Disabled/Medi-Cal Only</v>
          </cell>
          <cell r="BO98">
            <v>37260</v>
          </cell>
          <cell r="BP98">
            <v>770.38049703560898</v>
          </cell>
          <cell r="BQ98">
            <v>0</v>
          </cell>
          <cell r="BR98">
            <v>0</v>
          </cell>
          <cell r="BS98">
            <v>770.38049703560898</v>
          </cell>
          <cell r="BT98">
            <v>76.330048278325378</v>
          </cell>
          <cell r="BU98">
            <v>1.8369238448956935</v>
          </cell>
          <cell r="BV98">
            <v>848.54746915883015</v>
          </cell>
        </row>
        <row r="99">
          <cell r="B99" t="str">
            <v>San MateoLTCDual</v>
          </cell>
          <cell r="C99">
            <v>508</v>
          </cell>
          <cell r="D99" t="str">
            <v>San Mateo</v>
          </cell>
          <cell r="E99" t="str">
            <v>San Mateo</v>
          </cell>
          <cell r="F99" t="str">
            <v>LTCDual</v>
          </cell>
          <cell r="G99">
            <v>12509</v>
          </cell>
          <cell r="H99">
            <v>7858.6383343032148</v>
          </cell>
          <cell r="I99">
            <v>284.92434916458569</v>
          </cell>
          <cell r="J99">
            <v>7573.7139851386291</v>
          </cell>
          <cell r="K99">
            <v>8.4824869263834106</v>
          </cell>
          <cell r="L99">
            <v>0.34768814337160414</v>
          </cell>
          <cell r="M99">
            <v>8.8301750697550148</v>
          </cell>
          <cell r="N99">
            <v>7867.4685093729695</v>
          </cell>
          <cell r="O99">
            <v>8069.1680106542863</v>
          </cell>
          <cell r="P99">
            <v>7784.2436614897006</v>
          </cell>
          <cell r="Q99">
            <v>8077.9981857240409</v>
          </cell>
          <cell r="U99" t="str">
            <v>San Luis ObispoFamily (combined with Adult)</v>
          </cell>
          <cell r="V99">
            <v>501</v>
          </cell>
          <cell r="W99" t="str">
            <v>San Luis Obispo</v>
          </cell>
          <cell r="X99" t="str">
            <v>CenCal</v>
          </cell>
          <cell r="Y99" t="str">
            <v>Family (combined with Adult)</v>
          </cell>
          <cell r="Z99">
            <v>0</v>
          </cell>
          <cell r="AA99">
            <v>0</v>
          </cell>
          <cell r="AB99">
            <v>0</v>
          </cell>
          <cell r="AC99">
            <v>0</v>
          </cell>
          <cell r="AD99" t="str">
            <v xml:space="preserve"> </v>
          </cell>
          <cell r="AE99">
            <v>0</v>
          </cell>
          <cell r="AF99">
            <v>0</v>
          </cell>
          <cell r="AG99">
            <v>0</v>
          </cell>
          <cell r="AH99">
            <v>0</v>
          </cell>
          <cell r="AI99">
            <v>0</v>
          </cell>
          <cell r="AJ99">
            <v>0</v>
          </cell>
          <cell r="AO99" t="str">
            <v>San Luis ObispoLTCDual</v>
          </cell>
          <cell r="AP99">
            <v>501</v>
          </cell>
          <cell r="AQ99" t="str">
            <v>San Luis Obispo</v>
          </cell>
          <cell r="AR99" t="str">
            <v>CenCal</v>
          </cell>
          <cell r="AS99" t="str">
            <v>LTCDual</v>
          </cell>
          <cell r="AT99">
            <v>5510</v>
          </cell>
          <cell r="AU99">
            <v>4683.6735233907539</v>
          </cell>
          <cell r="AV99">
            <v>0</v>
          </cell>
          <cell r="AW99">
            <v>4683.6735233907539</v>
          </cell>
          <cell r="AX99">
            <v>0</v>
          </cell>
          <cell r="AY99">
            <v>0</v>
          </cell>
          <cell r="AZ99">
            <v>4683.6735233907539</v>
          </cell>
          <cell r="BA99">
            <v>5.4091957976594918</v>
          </cell>
          <cell r="BB99">
            <v>0.13017521888888695</v>
          </cell>
          <cell r="BC99">
            <v>5.5393710165483787</v>
          </cell>
          <cell r="BD99">
            <v>4689.212894407302</v>
          </cell>
          <cell r="BJ99" t="str">
            <v>San Luis ObispoFamily (combined with Adult)</v>
          </cell>
          <cell r="BK99">
            <v>501</v>
          </cell>
          <cell r="BL99" t="str">
            <v>San Luis Obispo</v>
          </cell>
          <cell r="BM99" t="str">
            <v>CenCal</v>
          </cell>
          <cell r="BN99" t="str">
            <v>Family (combined with Adult)</v>
          </cell>
          <cell r="BO99">
            <v>0</v>
          </cell>
          <cell r="BP99">
            <v>0</v>
          </cell>
          <cell r="BQ99">
            <v>0</v>
          </cell>
          <cell r="BR99">
            <v>0</v>
          </cell>
          <cell r="BS99">
            <v>0</v>
          </cell>
          <cell r="BT99">
            <v>0</v>
          </cell>
          <cell r="BU99">
            <v>0</v>
          </cell>
          <cell r="BV99">
            <v>0</v>
          </cell>
        </row>
        <row r="100">
          <cell r="B100" t="str">
            <v>San MateoOBRA</v>
          </cell>
          <cell r="C100">
            <v>508</v>
          </cell>
          <cell r="D100" t="str">
            <v>San Mateo</v>
          </cell>
          <cell r="E100" t="str">
            <v>San Mateo</v>
          </cell>
          <cell r="F100" t="str">
            <v>OBRA</v>
          </cell>
          <cell r="G100">
            <v>0</v>
          </cell>
          <cell r="H100">
            <v>0</v>
          </cell>
          <cell r="I100">
            <v>0</v>
          </cell>
          <cell r="J100">
            <v>0</v>
          </cell>
          <cell r="K100">
            <v>0</v>
          </cell>
          <cell r="L100">
            <v>0</v>
          </cell>
          <cell r="M100">
            <v>0</v>
          </cell>
          <cell r="N100">
            <v>0</v>
          </cell>
          <cell r="O100">
            <v>0</v>
          </cell>
          <cell r="P100">
            <v>0</v>
          </cell>
          <cell r="Q100">
            <v>0</v>
          </cell>
          <cell r="U100" t="str">
            <v>San Luis ObispoLTC/Dual Eligible</v>
          </cell>
          <cell r="V100">
            <v>501</v>
          </cell>
          <cell r="W100" t="str">
            <v>San Luis Obispo</v>
          </cell>
          <cell r="X100" t="str">
            <v>CenCal</v>
          </cell>
          <cell r="Y100" t="str">
            <v>LTC/Dual Eligible</v>
          </cell>
          <cell r="Z100">
            <v>5510</v>
          </cell>
          <cell r="AA100">
            <v>4683.6735233907539</v>
          </cell>
          <cell r="AB100">
            <v>0</v>
          </cell>
          <cell r="AC100">
            <v>4683.6735233907539</v>
          </cell>
          <cell r="AD100">
            <v>0</v>
          </cell>
          <cell r="AE100">
            <v>0</v>
          </cell>
          <cell r="AF100">
            <v>4683.6735233907539</v>
          </cell>
          <cell r="AG100">
            <v>5.4091957976594918</v>
          </cell>
          <cell r="AH100">
            <v>0.13017521888888695</v>
          </cell>
          <cell r="AI100">
            <v>5.5393710165483787</v>
          </cell>
          <cell r="AJ100">
            <v>4689.212894407302</v>
          </cell>
          <cell r="AO100" t="str">
            <v>San Luis ObispoOBRA</v>
          </cell>
          <cell r="AP100">
            <v>501</v>
          </cell>
          <cell r="AQ100" t="str">
            <v>San Luis Obispo</v>
          </cell>
          <cell r="AR100" t="str">
            <v>CenCal</v>
          </cell>
          <cell r="AS100" t="str">
            <v>OBRA</v>
          </cell>
          <cell r="AT100">
            <v>0</v>
          </cell>
          <cell r="AU100">
            <v>0</v>
          </cell>
          <cell r="AV100">
            <v>0</v>
          </cell>
          <cell r="AW100">
            <v>0</v>
          </cell>
          <cell r="AX100">
            <v>0</v>
          </cell>
          <cell r="AY100">
            <v>0</v>
          </cell>
          <cell r="AZ100">
            <v>0</v>
          </cell>
          <cell r="BA100">
            <v>0</v>
          </cell>
          <cell r="BB100">
            <v>0</v>
          </cell>
          <cell r="BC100">
            <v>0</v>
          </cell>
          <cell r="BD100">
            <v>0</v>
          </cell>
          <cell r="BJ100" t="str">
            <v>San Luis ObispoLTC/Dual Eligible</v>
          </cell>
          <cell r="BK100">
            <v>501</v>
          </cell>
          <cell r="BL100" t="str">
            <v>San Luis Obispo</v>
          </cell>
          <cell r="BM100" t="str">
            <v>CenCal</v>
          </cell>
          <cell r="BN100" t="str">
            <v>LTC/Dual Eligible</v>
          </cell>
          <cell r="BO100">
            <v>5824</v>
          </cell>
          <cell r="BP100">
            <v>4469.7642045890352</v>
          </cell>
          <cell r="BQ100">
            <v>0</v>
          </cell>
          <cell r="BR100">
            <v>0</v>
          </cell>
          <cell r="BS100">
            <v>4469.7642045890352</v>
          </cell>
          <cell r="BT100">
            <v>0</v>
          </cell>
          <cell r="BU100">
            <v>0</v>
          </cell>
          <cell r="BV100">
            <v>4469.7642045890352</v>
          </cell>
        </row>
        <row r="101">
          <cell r="B101" t="str">
            <v>San MateoAll Category of Aid</v>
          </cell>
          <cell r="C101">
            <v>508</v>
          </cell>
          <cell r="D101" t="str">
            <v>San Mateo</v>
          </cell>
          <cell r="E101" t="str">
            <v>San Mateo</v>
          </cell>
          <cell r="F101" t="str">
            <v>All Category of Aid</v>
          </cell>
          <cell r="G101">
            <v>776467</v>
          </cell>
          <cell r="H101">
            <v>474.46002590446483</v>
          </cell>
          <cell r="I101">
            <v>17.202116745257779</v>
          </cell>
          <cell r="J101">
            <v>457.25790915920709</v>
          </cell>
          <cell r="K101">
            <v>12.91119639992508</v>
          </cell>
          <cell r="L101">
            <v>0.5292162480125453</v>
          </cell>
          <cell r="M101">
            <v>13.440412647937627</v>
          </cell>
          <cell r="N101">
            <v>487.90043855240253</v>
          </cell>
          <cell r="O101">
            <v>492.93207791847539</v>
          </cell>
          <cell r="P101">
            <v>475.72996117321759</v>
          </cell>
          <cell r="Q101">
            <v>506.37249056641292</v>
          </cell>
          <cell r="U101" t="str">
            <v>San Luis ObispoLTC/Medi-Cal Only</v>
          </cell>
          <cell r="V101">
            <v>501</v>
          </cell>
          <cell r="W101" t="str">
            <v>San Luis Obispo</v>
          </cell>
          <cell r="X101" t="str">
            <v>CenCal</v>
          </cell>
          <cell r="Y101" t="str">
            <v>LTC/Medi-Cal Only</v>
          </cell>
          <cell r="Z101">
            <v>218</v>
          </cell>
          <cell r="AA101">
            <v>5779.4178545359664</v>
          </cell>
          <cell r="AB101">
            <v>0</v>
          </cell>
          <cell r="AC101">
            <v>5779.4178545359664</v>
          </cell>
          <cell r="AD101">
            <v>56.516875475348407</v>
          </cell>
          <cell r="AE101">
            <v>1.3601091384236383</v>
          </cell>
          <cell r="AF101">
            <v>5837.2948391497384</v>
          </cell>
          <cell r="AG101">
            <v>75.272717735490872</v>
          </cell>
          <cell r="AH101">
            <v>1.81147861421816</v>
          </cell>
          <cell r="AI101">
            <v>77.084196349709032</v>
          </cell>
          <cell r="AJ101">
            <v>5914.3790354994471</v>
          </cell>
          <cell r="AP101">
            <v>501</v>
          </cell>
          <cell r="AQ101" t="str">
            <v>San Luis Obispo</v>
          </cell>
          <cell r="AR101" t="str">
            <v>CenCal</v>
          </cell>
          <cell r="AS101">
            <v>0</v>
          </cell>
          <cell r="AT101">
            <v>0</v>
          </cell>
          <cell r="AU101">
            <v>0</v>
          </cell>
          <cell r="AV101">
            <v>0</v>
          </cell>
          <cell r="AW101">
            <v>0</v>
          </cell>
          <cell r="AX101">
            <v>0</v>
          </cell>
          <cell r="AY101">
            <v>0</v>
          </cell>
          <cell r="AZ101">
            <v>0</v>
          </cell>
          <cell r="BA101">
            <v>0</v>
          </cell>
          <cell r="BB101">
            <v>0</v>
          </cell>
          <cell r="BC101">
            <v>0</v>
          </cell>
          <cell r="BD101">
            <v>0</v>
          </cell>
          <cell r="BJ101" t="str">
            <v>San Luis ObispoLTC/Medi-Cal Only</v>
          </cell>
          <cell r="BK101">
            <v>501</v>
          </cell>
          <cell r="BL101" t="str">
            <v>San Luis Obispo</v>
          </cell>
          <cell r="BM101" t="str">
            <v>CenCal</v>
          </cell>
          <cell r="BN101" t="str">
            <v>LTC/Medi-Cal Only</v>
          </cell>
          <cell r="BO101">
            <v>227</v>
          </cell>
          <cell r="BP101">
            <v>7142.0623601892312</v>
          </cell>
          <cell r="BQ101">
            <v>0</v>
          </cell>
          <cell r="BR101">
            <v>0</v>
          </cell>
          <cell r="BS101">
            <v>7142.0623601892312</v>
          </cell>
          <cell r="BT101">
            <v>24.164575762341933</v>
          </cell>
          <cell r="BU101">
            <v>0.58153356929343047</v>
          </cell>
          <cell r="BV101">
            <v>7166.8084695208663</v>
          </cell>
        </row>
        <row r="102">
          <cell r="B102" t="str">
            <v>San MateoTotal Revenue</v>
          </cell>
          <cell r="C102">
            <v>508</v>
          </cell>
          <cell r="D102" t="str">
            <v>San Mateo</v>
          </cell>
          <cell r="E102" t="str">
            <v>San Mateo</v>
          </cell>
          <cell r="F102" t="str">
            <v>Total Revenue</v>
          </cell>
          <cell r="G102">
            <v>0</v>
          </cell>
          <cell r="H102">
            <v>368402552.93396211</v>
          </cell>
          <cell r="I102">
            <v>13356875.982840072</v>
          </cell>
          <cell r="J102">
            <v>355045676.95112205</v>
          </cell>
          <cell r="K102">
            <v>10025117.935060628</v>
          </cell>
          <cell r="L102">
            <v>410918.95244555699</v>
          </cell>
          <cell r="M102">
            <v>10436036.887506185</v>
          </cell>
          <cell r="N102">
            <v>378838589.82146835</v>
          </cell>
          <cell r="O102">
            <v>382745491.74512482</v>
          </cell>
          <cell r="P102">
            <v>369388615.76228476</v>
          </cell>
          <cell r="Q102">
            <v>393181528.63263094</v>
          </cell>
          <cell r="U102" t="str">
            <v>San Luis ObispoOBRA</v>
          </cell>
          <cell r="V102">
            <v>501</v>
          </cell>
          <cell r="W102" t="str">
            <v>San Luis Obispo</v>
          </cell>
          <cell r="X102" t="str">
            <v>CenCal</v>
          </cell>
          <cell r="Y102" t="str">
            <v>OBRA</v>
          </cell>
          <cell r="Z102">
            <v>0</v>
          </cell>
          <cell r="AA102">
            <v>0</v>
          </cell>
          <cell r="AB102">
            <v>0</v>
          </cell>
          <cell r="AC102">
            <v>0</v>
          </cell>
          <cell r="AD102">
            <v>0</v>
          </cell>
          <cell r="AE102">
            <v>0</v>
          </cell>
          <cell r="AF102">
            <v>0</v>
          </cell>
          <cell r="AG102">
            <v>0</v>
          </cell>
          <cell r="AH102">
            <v>0</v>
          </cell>
          <cell r="AI102">
            <v>0</v>
          </cell>
          <cell r="AJ102">
            <v>0</v>
          </cell>
          <cell r="AP102">
            <v>501</v>
          </cell>
          <cell r="AQ102" t="str">
            <v>San Luis Obispo</v>
          </cell>
          <cell r="AR102" t="str">
            <v>CenCal</v>
          </cell>
          <cell r="AS102">
            <v>0</v>
          </cell>
          <cell r="AT102">
            <v>0</v>
          </cell>
          <cell r="AU102">
            <v>0</v>
          </cell>
          <cell r="AV102">
            <v>0</v>
          </cell>
          <cell r="AW102">
            <v>0</v>
          </cell>
          <cell r="AX102">
            <v>0</v>
          </cell>
          <cell r="AY102">
            <v>0</v>
          </cell>
          <cell r="AZ102">
            <v>0</v>
          </cell>
          <cell r="BA102">
            <v>0</v>
          </cell>
          <cell r="BB102">
            <v>0</v>
          </cell>
          <cell r="BC102">
            <v>0</v>
          </cell>
          <cell r="BD102">
            <v>0</v>
          </cell>
          <cell r="BJ102" t="str">
            <v>San Luis ObispoOBRA</v>
          </cell>
          <cell r="BK102">
            <v>501</v>
          </cell>
          <cell r="BL102" t="str">
            <v>San Luis Obispo</v>
          </cell>
          <cell r="BM102" t="str">
            <v>CenCal</v>
          </cell>
          <cell r="BN102" t="str">
            <v>OBRA</v>
          </cell>
          <cell r="BO102">
            <v>0</v>
          </cell>
          <cell r="BP102">
            <v>0</v>
          </cell>
          <cell r="BQ102">
            <v>0</v>
          </cell>
          <cell r="BR102">
            <v>0</v>
          </cell>
          <cell r="BS102">
            <v>0</v>
          </cell>
          <cell r="BT102">
            <v>0</v>
          </cell>
          <cell r="BU102">
            <v>0</v>
          </cell>
          <cell r="BV102">
            <v>0</v>
          </cell>
        </row>
        <row r="103">
          <cell r="B103" t="str">
            <v>Santa BarbaraChild&amp;Adult</v>
          </cell>
          <cell r="C103">
            <v>502</v>
          </cell>
          <cell r="D103" t="str">
            <v>Santa Barbara</v>
          </cell>
          <cell r="E103" t="str">
            <v>Cencal</v>
          </cell>
          <cell r="F103" t="str">
            <v>Child&amp;Adult</v>
          </cell>
          <cell r="G103">
            <v>601378</v>
          </cell>
          <cell r="H103">
            <v>147.22621768803387</v>
          </cell>
          <cell r="I103">
            <v>5.7970323214663324</v>
          </cell>
          <cell r="J103">
            <v>141.42918536656754</v>
          </cell>
          <cell r="K103">
            <v>9.3891809587823722</v>
          </cell>
          <cell r="L103">
            <v>0.38485257020383301</v>
          </cell>
          <cell r="M103">
            <v>9.7740335289862053</v>
          </cell>
          <cell r="N103">
            <v>157.00025121702006</v>
          </cell>
          <cell r="O103">
            <v>154.60795730869972</v>
          </cell>
          <cell r="P103">
            <v>148.81092498723339</v>
          </cell>
          <cell r="Q103">
            <v>164.38199083768592</v>
          </cell>
          <cell r="V103">
            <v>501</v>
          </cell>
          <cell r="W103" t="str">
            <v>San Luis Obispo</v>
          </cell>
          <cell r="X103" t="str">
            <v>CenCal</v>
          </cell>
          <cell r="Y103" t="str">
            <v>All Category of Aid</v>
          </cell>
          <cell r="Z103">
            <v>360096</v>
          </cell>
          <cell r="AA103">
            <v>293.89488689092644</v>
          </cell>
          <cell r="AB103">
            <v>0</v>
          </cell>
          <cell r="AC103">
            <v>293.89488689092644</v>
          </cell>
          <cell r="AD103">
            <v>29.102424992719019</v>
          </cell>
          <cell r="AE103">
            <v>0.70036557842180713</v>
          </cell>
          <cell r="AF103">
            <v>317.69070969657707</v>
          </cell>
          <cell r="AG103">
            <v>9.4666486671951162</v>
          </cell>
          <cell r="AH103">
            <v>0.22782001400827911</v>
          </cell>
          <cell r="AI103">
            <v>9.6944686812033947</v>
          </cell>
          <cell r="AJ103">
            <v>327.38517837778051</v>
          </cell>
          <cell r="AP103">
            <v>501</v>
          </cell>
          <cell r="AQ103" t="str">
            <v>San Luis Obispo</v>
          </cell>
          <cell r="AR103" t="str">
            <v>CenCal</v>
          </cell>
          <cell r="AS103" t="str">
            <v>All Category of Aid</v>
          </cell>
          <cell r="AT103">
            <v>360096</v>
          </cell>
          <cell r="AU103">
            <v>0</v>
          </cell>
          <cell r="AV103">
            <v>0</v>
          </cell>
          <cell r="AW103">
            <v>0</v>
          </cell>
          <cell r="AX103">
            <v>0</v>
          </cell>
          <cell r="AY103">
            <v>0</v>
          </cell>
          <cell r="AZ103">
            <v>0</v>
          </cell>
          <cell r="BA103">
            <v>0</v>
          </cell>
          <cell r="BB103">
            <v>0</v>
          </cell>
          <cell r="BC103">
            <v>0</v>
          </cell>
          <cell r="BD103">
            <v>0</v>
          </cell>
          <cell r="BK103">
            <v>501</v>
          </cell>
          <cell r="BL103" t="str">
            <v>San Luis Obispo</v>
          </cell>
          <cell r="BM103" t="str">
            <v>CenCal</v>
          </cell>
          <cell r="BN103" t="str">
            <v>All Category of Aid</v>
          </cell>
          <cell r="BO103">
            <v>0</v>
          </cell>
          <cell r="BP103">
            <v>289.26256664562351</v>
          </cell>
          <cell r="BQ103">
            <v>0</v>
          </cell>
          <cell r="BR103">
            <v>0</v>
          </cell>
          <cell r="BS103">
            <v>289.26256664562351</v>
          </cell>
          <cell r="BT103">
            <v>25.588550342292582</v>
          </cell>
          <cell r="BU103">
            <v>0.61580228678328219</v>
          </cell>
          <cell r="BV103">
            <v>310.34598479011038</v>
          </cell>
        </row>
        <row r="104">
          <cell r="B104" t="str">
            <v>Santa BarbaraAged&amp;DisabledNonDual</v>
          </cell>
          <cell r="C104">
            <v>502</v>
          </cell>
          <cell r="D104" t="str">
            <v>Santa Barbara</v>
          </cell>
          <cell r="E104" t="str">
            <v>Cencal</v>
          </cell>
          <cell r="F104" t="str">
            <v>Aged&amp;DisabledNonDual</v>
          </cell>
          <cell r="G104">
            <v>76664.823900655145</v>
          </cell>
          <cell r="H104">
            <v>930.82757920124129</v>
          </cell>
          <cell r="I104">
            <v>36.651335931048948</v>
          </cell>
          <cell r="J104">
            <v>894.17624327019234</v>
          </cell>
          <cell r="K104">
            <v>24.058051191252254</v>
          </cell>
          <cell r="L104">
            <v>0.98611400458613829</v>
          </cell>
          <cell r="M104">
            <v>25.044165195838392</v>
          </cell>
          <cell r="N104">
            <v>955.87174439707974</v>
          </cell>
          <cell r="O104">
            <v>975.39181804251098</v>
          </cell>
          <cell r="P104">
            <v>938.74048211146203</v>
          </cell>
          <cell r="Q104">
            <v>1000.4359832383494</v>
          </cell>
          <cell r="V104">
            <v>501</v>
          </cell>
          <cell r="W104" t="str">
            <v>San Luis Obispo</v>
          </cell>
          <cell r="X104" t="str">
            <v>CenCal</v>
          </cell>
          <cell r="Y104" t="str">
            <v>Total Revenue</v>
          </cell>
          <cell r="Z104">
            <v>0</v>
          </cell>
          <cell r="AA104">
            <v>105830373.18987505</v>
          </cell>
          <cell r="AB104">
            <v>0</v>
          </cell>
          <cell r="AC104">
            <v>105830373.18987505</v>
          </cell>
          <cell r="AD104">
            <v>7785752.8186998488</v>
          </cell>
          <cell r="AE104">
            <v>187368.34740342636</v>
          </cell>
          <cell r="AF104">
            <v>114399153.79889862</v>
          </cell>
          <cell r="AG104">
            <v>3408902.3184622927</v>
          </cell>
          <cell r="AH104">
            <v>82037.075764325273</v>
          </cell>
          <cell r="AI104">
            <v>3490939.3942266176</v>
          </cell>
          <cell r="AJ104">
            <v>117890093.19312525</v>
          </cell>
          <cell r="AP104">
            <v>501</v>
          </cell>
          <cell r="AQ104" t="str">
            <v>San Luis Obispo</v>
          </cell>
          <cell r="AR104" t="str">
            <v>CenCal</v>
          </cell>
          <cell r="AS104" t="str">
            <v>Total Revenue</v>
          </cell>
          <cell r="AT104">
            <v>0</v>
          </cell>
          <cell r="AU104">
            <v>0</v>
          </cell>
          <cell r="AV104">
            <v>0</v>
          </cell>
          <cell r="AW104">
            <v>0</v>
          </cell>
          <cell r="AX104">
            <v>0</v>
          </cell>
          <cell r="AY104">
            <v>0</v>
          </cell>
          <cell r="AZ104">
            <v>0</v>
          </cell>
          <cell r="BA104">
            <v>0</v>
          </cell>
          <cell r="BB104">
            <v>0</v>
          </cell>
          <cell r="BC104">
            <v>0</v>
          </cell>
          <cell r="BD104">
            <v>0</v>
          </cell>
          <cell r="BK104">
            <v>501</v>
          </cell>
          <cell r="BL104" t="str">
            <v>San Luis Obispo</v>
          </cell>
          <cell r="BM104" t="str">
            <v>CenCal</v>
          </cell>
          <cell r="BN104" t="str">
            <v>Total Revenue</v>
          </cell>
          <cell r="BO104">
            <v>0</v>
          </cell>
          <cell r="BP104">
            <v>103205701.89092536</v>
          </cell>
          <cell r="BQ104">
            <v>0</v>
          </cell>
          <cell r="BR104">
            <v>0</v>
          </cell>
          <cell r="BS104">
            <v>103205701.89092536</v>
          </cell>
          <cell r="BT104">
            <v>7342455.4008684605</v>
          </cell>
          <cell r="BU104">
            <v>176700.15557645535</v>
          </cell>
          <cell r="BV104">
            <v>0</v>
          </cell>
        </row>
        <row r="105">
          <cell r="B105" t="str">
            <v>Santa BarbaraDisabledDual</v>
          </cell>
          <cell r="C105">
            <v>502</v>
          </cell>
          <cell r="D105" t="str">
            <v>Santa Barbara</v>
          </cell>
          <cell r="E105" t="str">
            <v>Cencal</v>
          </cell>
          <cell r="F105" t="str">
            <v>DisabledDual</v>
          </cell>
          <cell r="G105">
            <v>59487.818613861389</v>
          </cell>
          <cell r="H105">
            <v>172.82394145221454</v>
          </cell>
          <cell r="I105">
            <v>6.8049426946809604</v>
          </cell>
          <cell r="J105">
            <v>166.01899875753358</v>
          </cell>
          <cell r="K105">
            <v>3.1221790538337184</v>
          </cell>
          <cell r="L105">
            <v>0.12797480832239705</v>
          </cell>
          <cell r="M105">
            <v>3.2501538621561155</v>
          </cell>
          <cell r="N105">
            <v>176.07409531437065</v>
          </cell>
          <cell r="O105">
            <v>180.07047637583221</v>
          </cell>
          <cell r="P105">
            <v>173.26553368115125</v>
          </cell>
          <cell r="Q105">
            <v>183.32063023798833</v>
          </cell>
          <cell r="U105" t="str">
            <v>San MateoAdult &amp; Family</v>
          </cell>
          <cell r="V105">
            <v>503</v>
          </cell>
          <cell r="W105" t="str">
            <v>San Mateo</v>
          </cell>
          <cell r="X105" t="str">
            <v>Health Plan of San Mateo</v>
          </cell>
          <cell r="Y105" t="str">
            <v>Adult &amp; Family</v>
          </cell>
          <cell r="Z105">
            <v>484257</v>
          </cell>
          <cell r="AA105">
            <v>173.0732589402152</v>
          </cell>
          <cell r="AB105">
            <v>0</v>
          </cell>
          <cell r="AC105">
            <v>173.0732589402152</v>
          </cell>
          <cell r="AD105">
            <v>25.227959114507705</v>
          </cell>
          <cell r="AE105">
            <v>0.60712446409721466</v>
          </cell>
          <cell r="AF105">
            <v>198.90834251882012</v>
          </cell>
          <cell r="AG105">
            <v>11.448846246813273</v>
          </cell>
          <cell r="AH105">
            <v>0.27552266953416371</v>
          </cell>
          <cell r="AI105">
            <v>11.724368916347437</v>
          </cell>
          <cell r="AJ105">
            <v>210.63271143516755</v>
          </cell>
          <cell r="AO105" t="str">
            <v>San MateoChild&amp;Adult</v>
          </cell>
          <cell r="AP105">
            <v>503</v>
          </cell>
          <cell r="AQ105" t="str">
            <v>San Mateo</v>
          </cell>
          <cell r="AR105" t="str">
            <v>Health Plan of San Mateo</v>
          </cell>
          <cell r="AS105" t="str">
            <v>Child&amp;Adult</v>
          </cell>
          <cell r="AT105">
            <v>484257</v>
          </cell>
          <cell r="AU105">
            <v>173.0732589402152</v>
          </cell>
          <cell r="AV105">
            <v>0</v>
          </cell>
          <cell r="AW105">
            <v>173.0732589402152</v>
          </cell>
          <cell r="AX105">
            <v>25.227959114507705</v>
          </cell>
          <cell r="AY105">
            <v>0.60712446409721466</v>
          </cell>
          <cell r="AZ105">
            <v>198.90834251882012</v>
          </cell>
          <cell r="BA105">
            <v>11.448846246813273</v>
          </cell>
          <cell r="BB105">
            <v>0.27552266953416371</v>
          </cell>
          <cell r="BC105">
            <v>11.724368916347437</v>
          </cell>
          <cell r="BD105">
            <v>210.63271143516755</v>
          </cell>
          <cell r="BJ105" t="str">
            <v>San MateoAdult &amp; Family</v>
          </cell>
          <cell r="BK105">
            <v>503</v>
          </cell>
          <cell r="BL105" t="str">
            <v>San Mateo</v>
          </cell>
          <cell r="BM105" t="str">
            <v>HPSM</v>
          </cell>
          <cell r="BN105" t="str">
            <v>Adult &amp; Family</v>
          </cell>
          <cell r="BO105">
            <v>451523</v>
          </cell>
          <cell r="BP105">
            <v>171.86547526627834</v>
          </cell>
          <cell r="BQ105">
            <v>9.4503021385393424</v>
          </cell>
          <cell r="BR105">
            <v>0</v>
          </cell>
          <cell r="BS105">
            <v>181.31577740481768</v>
          </cell>
          <cell r="BT105">
            <v>22.942108364195558</v>
          </cell>
          <cell r="BU105">
            <v>0.55211423098678436</v>
          </cell>
          <cell r="BV105">
            <v>195.35969786146066</v>
          </cell>
        </row>
        <row r="106">
          <cell r="B106" t="str">
            <v>Santa BarbaraAgedDual</v>
          </cell>
          <cell r="C106">
            <v>502</v>
          </cell>
          <cell r="D106" t="str">
            <v>Santa Barbara</v>
          </cell>
          <cell r="E106" t="str">
            <v>Cencal</v>
          </cell>
          <cell r="F106" t="str">
            <v>AgedDual</v>
          </cell>
          <cell r="G106">
            <v>43444.357485483466</v>
          </cell>
          <cell r="H106">
            <v>224.3301904658351</v>
          </cell>
          <cell r="I106">
            <v>8.8330012495922574</v>
          </cell>
          <cell r="J106">
            <v>215.49718921624284</v>
          </cell>
          <cell r="K106">
            <v>3.5630438428135953</v>
          </cell>
          <cell r="L106">
            <v>0.14604538848227522</v>
          </cell>
          <cell r="M106">
            <v>3.7090892312958705</v>
          </cell>
          <cell r="N106">
            <v>228.03927969713098</v>
          </cell>
          <cell r="O106">
            <v>232.48924557776792</v>
          </cell>
          <cell r="P106">
            <v>223.65624432817566</v>
          </cell>
          <cell r="Q106">
            <v>236.19833480906379</v>
          </cell>
          <cell r="U106" t="str">
            <v>San MateoAged/Dual Eligible</v>
          </cell>
          <cell r="V106">
            <v>503</v>
          </cell>
          <cell r="W106" t="str">
            <v>San Mateo</v>
          </cell>
          <cell r="X106" t="str">
            <v>Health Plan of San Mateo</v>
          </cell>
          <cell r="Y106" t="str">
            <v>Aged/Dual Eligible</v>
          </cell>
          <cell r="Z106">
            <v>121604</v>
          </cell>
          <cell r="AA106">
            <v>349.50362966361388</v>
          </cell>
          <cell r="AB106">
            <v>0</v>
          </cell>
          <cell r="AC106">
            <v>349.50362966361388</v>
          </cell>
          <cell r="AD106">
            <v>0</v>
          </cell>
          <cell r="AE106">
            <v>0</v>
          </cell>
          <cell r="AF106">
            <v>349.50362966361388</v>
          </cell>
          <cell r="AG106">
            <v>6.0317855446591064</v>
          </cell>
          <cell r="AH106">
            <v>0.14515817747003457</v>
          </cell>
          <cell r="AI106">
            <v>6.176943722129141</v>
          </cell>
          <cell r="AJ106">
            <v>355.680573385743</v>
          </cell>
          <cell r="AO106" t="str">
            <v>San MateoAged&amp;DisabledNonDual</v>
          </cell>
          <cell r="AP106">
            <v>503</v>
          </cell>
          <cell r="AQ106" t="str">
            <v>San Mateo</v>
          </cell>
          <cell r="AR106" t="str">
            <v>Health Plan of San Mateo</v>
          </cell>
          <cell r="AS106" t="str">
            <v>Aged&amp;DisabledNonDual</v>
          </cell>
          <cell r="AT106">
            <v>95306</v>
          </cell>
          <cell r="AU106">
            <v>1081.7474942886734</v>
          </cell>
          <cell r="AV106">
            <v>0</v>
          </cell>
          <cell r="AW106">
            <v>1081.7474942886734</v>
          </cell>
          <cell r="AX106">
            <v>135.51685640473715</v>
          </cell>
          <cell r="AY106">
            <v>3.2612863548502955</v>
          </cell>
          <cell r="AZ106">
            <v>1220.5256370482609</v>
          </cell>
          <cell r="BA106">
            <v>29.260786404924492</v>
          </cell>
          <cell r="BB106">
            <v>0.70417663135250963</v>
          </cell>
          <cell r="BC106">
            <v>29.964963036277005</v>
          </cell>
          <cell r="BD106">
            <v>1250.4906000845378</v>
          </cell>
          <cell r="BJ106" t="str">
            <v>San MateoAged/Dual Eligible</v>
          </cell>
          <cell r="BK106">
            <v>503</v>
          </cell>
          <cell r="BL106" t="str">
            <v>San Mateo</v>
          </cell>
          <cell r="BM106" t="str">
            <v>HPSM</v>
          </cell>
          <cell r="BN106" t="str">
            <v>Aged/Dual Eligible</v>
          </cell>
          <cell r="BO106">
            <v>115641</v>
          </cell>
          <cell r="BP106">
            <v>334.90734928375315</v>
          </cell>
          <cell r="BQ106">
            <v>12.79265071624684</v>
          </cell>
          <cell r="BR106">
            <v>0</v>
          </cell>
          <cell r="BS106">
            <v>347.7</v>
          </cell>
          <cell r="BT106">
            <v>0</v>
          </cell>
          <cell r="BU106">
            <v>0</v>
          </cell>
          <cell r="BV106">
            <v>334.90734928375315</v>
          </cell>
        </row>
        <row r="107">
          <cell r="B107" t="str">
            <v>Santa BarbaraBCCTP</v>
          </cell>
          <cell r="C107">
            <v>502</v>
          </cell>
          <cell r="D107" t="str">
            <v>Santa Barbara</v>
          </cell>
          <cell r="E107" t="str">
            <v>Cencal</v>
          </cell>
          <cell r="F107" t="str">
            <v>BCCTP</v>
          </cell>
          <cell r="G107">
            <v>1872</v>
          </cell>
          <cell r="H107">
            <v>1060.301280727773</v>
          </cell>
          <cell r="I107">
            <v>41.749362928656183</v>
          </cell>
          <cell r="J107">
            <v>1018.5519177991168</v>
          </cell>
          <cell r="K107">
            <v>54.988791650513235</v>
          </cell>
          <cell r="L107">
            <v>2.2539322537295661</v>
          </cell>
          <cell r="M107">
            <v>57.242723904242801</v>
          </cell>
          <cell r="N107">
            <v>1117.5440046320159</v>
          </cell>
          <cell r="O107">
            <v>1114.2252065433008</v>
          </cell>
          <cell r="P107">
            <v>1072.4758436146446</v>
          </cell>
          <cell r="Q107">
            <v>1171.4679304475437</v>
          </cell>
          <cell r="U107" t="str">
            <v>San MateoAged/Medi-Cal Only</v>
          </cell>
          <cell r="V107">
            <v>503</v>
          </cell>
          <cell r="W107" t="str">
            <v>San Mateo</v>
          </cell>
          <cell r="X107" t="str">
            <v>Health Plan of San Mateo</v>
          </cell>
          <cell r="Y107" t="str">
            <v>Aged/Medi-Cal Only</v>
          </cell>
          <cell r="Z107">
            <v>24469</v>
          </cell>
          <cell r="AA107">
            <v>566.55003270958082</v>
          </cell>
          <cell r="AB107">
            <v>0</v>
          </cell>
          <cell r="AC107">
            <v>566.55003270958082</v>
          </cell>
          <cell r="AD107">
            <v>93.09071402490865</v>
          </cell>
          <cell r="AE107">
            <v>2.2402783201078904</v>
          </cell>
          <cell r="AF107">
            <v>661.88102505459733</v>
          </cell>
          <cell r="AG107">
            <v>17.385103555268454</v>
          </cell>
          <cell r="AH107">
            <v>0.41838190839611744</v>
          </cell>
          <cell r="AI107">
            <v>17.803485463664572</v>
          </cell>
          <cell r="AJ107">
            <v>679.68451051826196</v>
          </cell>
          <cell r="AO107" t="str">
            <v>San MateoDisabledDual</v>
          </cell>
          <cell r="AP107">
            <v>503</v>
          </cell>
          <cell r="AQ107" t="str">
            <v>San Mateo</v>
          </cell>
          <cell r="AR107" t="str">
            <v>Health Plan of San Mateo</v>
          </cell>
          <cell r="AS107" t="str">
            <v>DisabledDual</v>
          </cell>
          <cell r="AT107">
            <v>64769</v>
          </cell>
          <cell r="AU107">
            <v>366.94956958600267</v>
          </cell>
          <cell r="AV107">
            <v>0</v>
          </cell>
          <cell r="AW107">
            <v>366.94956958600267</v>
          </cell>
          <cell r="AX107">
            <v>0</v>
          </cell>
          <cell r="AY107">
            <v>0</v>
          </cell>
          <cell r="AZ107">
            <v>366.94956958600267</v>
          </cell>
          <cell r="BA107">
            <v>4.9233109098880474</v>
          </cell>
          <cell r="BB107">
            <v>0.1184821365922879</v>
          </cell>
          <cell r="BC107">
            <v>5.0417930464803353</v>
          </cell>
          <cell r="BD107">
            <v>371.991362632483</v>
          </cell>
          <cell r="BJ107" t="str">
            <v>San MateoAged/Medi-Cal Only</v>
          </cell>
          <cell r="BK107">
            <v>503</v>
          </cell>
          <cell r="BL107" t="str">
            <v>San Mateo</v>
          </cell>
          <cell r="BM107" t="str">
            <v>HPSM</v>
          </cell>
          <cell r="BN107" t="str">
            <v>Aged/Medi-Cal Only</v>
          </cell>
          <cell r="BO107">
            <v>24947</v>
          </cell>
          <cell r="BP107">
            <v>628.52585145862361</v>
          </cell>
          <cell r="BQ107">
            <v>23.996177266356767</v>
          </cell>
          <cell r="BR107">
            <v>0</v>
          </cell>
          <cell r="BS107">
            <v>652.52202872498037</v>
          </cell>
          <cell r="BT107">
            <v>77.512588950056582</v>
          </cell>
          <cell r="BU107">
            <v>1.8653823249629511</v>
          </cell>
          <cell r="BV107">
            <v>707.90382273364321</v>
          </cell>
        </row>
        <row r="108">
          <cell r="B108" t="str">
            <v>Santa BarbaraAIDSNonDual</v>
          </cell>
          <cell r="C108">
            <v>502</v>
          </cell>
          <cell r="D108" t="str">
            <v>Santa Barbara</v>
          </cell>
          <cell r="E108" t="str">
            <v>Cencal</v>
          </cell>
          <cell r="F108" t="str">
            <v>AIDSNonDual</v>
          </cell>
          <cell r="G108">
            <v>180</v>
          </cell>
          <cell r="H108">
            <v>1444.9391741745926</v>
          </cell>
          <cell r="I108">
            <v>56.894479983124711</v>
          </cell>
          <cell r="J108">
            <v>1388.0446941914679</v>
          </cell>
          <cell r="K108">
            <v>14.452182297184171</v>
          </cell>
          <cell r="L108">
            <v>0.59237962571412162</v>
          </cell>
          <cell r="M108">
            <v>15.044561922898293</v>
          </cell>
          <cell r="N108">
            <v>1459.9837360974909</v>
          </cell>
          <cell r="O108">
            <v>1518.5350711512103</v>
          </cell>
          <cell r="P108">
            <v>1461.6405911680856</v>
          </cell>
          <cell r="Q108">
            <v>1533.5796330741086</v>
          </cell>
          <cell r="U108" t="str">
            <v>San MateoAIDS/Dual Eligible</v>
          </cell>
          <cell r="V108">
            <v>503</v>
          </cell>
          <cell r="W108" t="str">
            <v>San Mateo</v>
          </cell>
          <cell r="X108" t="str">
            <v>Health Plan of San Mateo</v>
          </cell>
          <cell r="Y108" t="str">
            <v>AIDS/Dual Eligible</v>
          </cell>
          <cell r="Z108">
            <v>720</v>
          </cell>
          <cell r="AA108">
            <v>182.25997880889673</v>
          </cell>
          <cell r="AB108">
            <v>0</v>
          </cell>
          <cell r="AC108">
            <v>182.25997880889673</v>
          </cell>
          <cell r="AD108">
            <v>0</v>
          </cell>
          <cell r="AE108">
            <v>0</v>
          </cell>
          <cell r="AF108">
            <v>182.25997880889673</v>
          </cell>
          <cell r="AG108">
            <v>3.784887875823439</v>
          </cell>
          <cell r="AH108">
            <v>9.1085371307578988E-2</v>
          </cell>
          <cell r="AI108">
            <v>3.875973247131018</v>
          </cell>
          <cell r="AJ108">
            <v>186.13595205602775</v>
          </cell>
          <cell r="AO108" t="str">
            <v>San MateoAgedDual</v>
          </cell>
          <cell r="AP108">
            <v>503</v>
          </cell>
          <cell r="AQ108" t="str">
            <v>San Mateo</v>
          </cell>
          <cell r="AR108" t="str">
            <v>Health Plan of San Mateo</v>
          </cell>
          <cell r="AS108" t="str">
            <v>AgedDual</v>
          </cell>
          <cell r="AT108">
            <v>121604</v>
          </cell>
          <cell r="AU108">
            <v>349.50362966361388</v>
          </cell>
          <cell r="AV108">
            <v>0</v>
          </cell>
          <cell r="AW108">
            <v>349.50362966361388</v>
          </cell>
          <cell r="AX108">
            <v>0</v>
          </cell>
          <cell r="AY108">
            <v>0</v>
          </cell>
          <cell r="AZ108">
            <v>349.50362966361388</v>
          </cell>
          <cell r="BA108">
            <v>6.0317855446591064</v>
          </cell>
          <cell r="BB108">
            <v>0.14515817747003457</v>
          </cell>
          <cell r="BC108">
            <v>6.176943722129141</v>
          </cell>
          <cell r="BD108">
            <v>355.680573385743</v>
          </cell>
          <cell r="BJ108" t="str">
            <v>San MateoAIDS/Dual Eligible</v>
          </cell>
          <cell r="BK108">
            <v>503</v>
          </cell>
          <cell r="BL108" t="str">
            <v>San Mateo</v>
          </cell>
          <cell r="BM108" t="str">
            <v>HPSM</v>
          </cell>
          <cell r="BN108" t="str">
            <v>AIDS/Dual Eligible</v>
          </cell>
          <cell r="BO108">
            <v>759</v>
          </cell>
          <cell r="BP108">
            <v>129.83428290080411</v>
          </cell>
          <cell r="BQ108">
            <v>6.7057170991958799</v>
          </cell>
          <cell r="BR108">
            <v>0</v>
          </cell>
          <cell r="BS108">
            <v>136.54</v>
          </cell>
          <cell r="BT108">
            <v>0</v>
          </cell>
          <cell r="BU108">
            <v>0</v>
          </cell>
          <cell r="BV108">
            <v>129.83428290080411</v>
          </cell>
        </row>
        <row r="109">
          <cell r="B109" t="str">
            <v>Santa BarbaraAIDSDual</v>
          </cell>
          <cell r="C109">
            <v>502</v>
          </cell>
          <cell r="D109" t="str">
            <v>Santa Barbara</v>
          </cell>
          <cell r="E109" t="str">
            <v>Cencal</v>
          </cell>
          <cell r="F109" t="str">
            <v>AIDSDual</v>
          </cell>
          <cell r="G109">
            <v>252</v>
          </cell>
          <cell r="H109">
            <v>191.97719330965973</v>
          </cell>
          <cell r="I109">
            <v>7.5591019865678675</v>
          </cell>
          <cell r="J109">
            <v>184.41809132309186</v>
          </cell>
          <cell r="K109">
            <v>3.489605855574295</v>
          </cell>
          <cell r="L109">
            <v>0.14303524326687089</v>
          </cell>
          <cell r="M109">
            <v>3.6326410988411659</v>
          </cell>
          <cell r="N109">
            <v>195.60983440850089</v>
          </cell>
          <cell r="O109">
            <v>199.72570782413098</v>
          </cell>
          <cell r="P109">
            <v>192.16660583756311</v>
          </cell>
          <cell r="Q109">
            <v>203.35834892297214</v>
          </cell>
          <cell r="U109" t="str">
            <v>San MateoAIDS/Medi-Cal Only</v>
          </cell>
          <cell r="V109">
            <v>503</v>
          </cell>
          <cell r="W109" t="str">
            <v>San Mateo</v>
          </cell>
          <cell r="X109" t="str">
            <v>Health Plan of San Mateo</v>
          </cell>
          <cell r="Y109" t="str">
            <v>AIDS/Medi-Cal Only</v>
          </cell>
          <cell r="Z109">
            <v>408</v>
          </cell>
          <cell r="AA109">
            <v>4353.5770616175023</v>
          </cell>
          <cell r="AB109">
            <v>0</v>
          </cell>
          <cell r="AC109">
            <v>4353.5770616175023</v>
          </cell>
          <cell r="AD109">
            <v>319.56516466267828</v>
          </cell>
          <cell r="AE109">
            <v>7.6905083149748634</v>
          </cell>
          <cell r="AF109">
            <v>4680.8327345951557</v>
          </cell>
          <cell r="AG109">
            <v>19.098598618261526</v>
          </cell>
          <cell r="AH109">
            <v>0.4596180927077782</v>
          </cell>
          <cell r="AI109">
            <v>19.558216710969305</v>
          </cell>
          <cell r="AJ109">
            <v>4700.3909513061253</v>
          </cell>
          <cell r="AO109" t="str">
            <v>San MateoBCCTP</v>
          </cell>
          <cell r="AP109">
            <v>503</v>
          </cell>
          <cell r="AQ109" t="str">
            <v>San Mateo</v>
          </cell>
          <cell r="AR109" t="str">
            <v>Health Plan of San Mateo</v>
          </cell>
          <cell r="AS109" t="str">
            <v>BCCTP</v>
          </cell>
          <cell r="AT109">
            <v>2136</v>
          </cell>
          <cell r="AU109">
            <v>1679.3625077536958</v>
          </cell>
          <cell r="AV109">
            <v>0</v>
          </cell>
          <cell r="AW109">
            <v>1679.3625077536958</v>
          </cell>
          <cell r="AX109">
            <v>323.6142991286174</v>
          </cell>
          <cell r="AY109">
            <v>7.7879529232181426</v>
          </cell>
          <cell r="AZ109">
            <v>2010.7647598055314</v>
          </cell>
          <cell r="BA109">
            <v>61.402918033822722</v>
          </cell>
          <cell r="BB109">
            <v>1.4776943920069954</v>
          </cell>
          <cell r="BC109">
            <v>62.880612425829717</v>
          </cell>
          <cell r="BD109">
            <v>2073.6453722313613</v>
          </cell>
          <cell r="BJ109" t="str">
            <v>San MateoAIDS/Medi-Cal Only</v>
          </cell>
          <cell r="BK109">
            <v>503</v>
          </cell>
          <cell r="BL109" t="str">
            <v>San Mateo</v>
          </cell>
          <cell r="BM109" t="str">
            <v>HPSM</v>
          </cell>
          <cell r="BN109" t="str">
            <v>AIDS/Medi-Cal Only</v>
          </cell>
          <cell r="BO109">
            <v>499</v>
          </cell>
          <cell r="BP109">
            <v>4070.8973410953945</v>
          </cell>
          <cell r="BQ109">
            <v>225.9405316837765</v>
          </cell>
          <cell r="BR109">
            <v>0</v>
          </cell>
          <cell r="BS109">
            <v>4296.8378727791714</v>
          </cell>
          <cell r="BT109">
            <v>217.01943723113922</v>
          </cell>
          <cell r="BU109">
            <v>5.2226899896894565</v>
          </cell>
          <cell r="BV109">
            <v>4293.1394683162234</v>
          </cell>
        </row>
        <row r="110">
          <cell r="B110" t="str">
            <v>Santa BarbaraLTCNonDual</v>
          </cell>
          <cell r="C110">
            <v>502</v>
          </cell>
          <cell r="D110" t="str">
            <v>Santa Barbara</v>
          </cell>
          <cell r="E110" t="str">
            <v>Cencal</v>
          </cell>
          <cell r="F110" t="str">
            <v>LTCNonDual</v>
          </cell>
          <cell r="G110">
            <v>415</v>
          </cell>
          <cell r="H110">
            <v>7642.4487629869536</v>
          </cell>
          <cell r="I110">
            <v>300.92142004261132</v>
          </cell>
          <cell r="J110">
            <v>7341.5273429443423</v>
          </cell>
          <cell r="K110">
            <v>57.447988375962652</v>
          </cell>
          <cell r="L110">
            <v>2.3547321195092081</v>
          </cell>
          <cell r="M110">
            <v>59.80272049547186</v>
          </cell>
          <cell r="N110">
            <v>7702.2514834824251</v>
          </cell>
          <cell r="O110">
            <v>7850.8384708359881</v>
          </cell>
          <cell r="P110">
            <v>7549.9170507933768</v>
          </cell>
          <cell r="Q110">
            <v>7910.6411913314596</v>
          </cell>
          <cell r="U110" t="str">
            <v>San MateoBCCTP</v>
          </cell>
          <cell r="V110">
            <v>503</v>
          </cell>
          <cell r="W110" t="str">
            <v>San Mateo</v>
          </cell>
          <cell r="X110" t="str">
            <v>Health Plan of San Mateo</v>
          </cell>
          <cell r="Y110" t="str">
            <v>BCCTP</v>
          </cell>
          <cell r="Z110">
            <v>2136</v>
          </cell>
          <cell r="AA110">
            <v>1679.3625077536958</v>
          </cell>
          <cell r="AB110">
            <v>0</v>
          </cell>
          <cell r="AC110">
            <v>1679.3625077536958</v>
          </cell>
          <cell r="AD110">
            <v>323.6142991286174</v>
          </cell>
          <cell r="AE110">
            <v>7.7879529232181426</v>
          </cell>
          <cell r="AF110">
            <v>2010.7647598055314</v>
          </cell>
          <cell r="AG110">
            <v>61.402918033822722</v>
          </cell>
          <cell r="AH110">
            <v>1.4776943920069954</v>
          </cell>
          <cell r="AI110">
            <v>62.880612425829717</v>
          </cell>
          <cell r="AJ110">
            <v>2073.6453722313613</v>
          </cell>
          <cell r="AO110" t="str">
            <v>San MateoAIDSNonDual</v>
          </cell>
          <cell r="AP110">
            <v>503</v>
          </cell>
          <cell r="AQ110" t="str">
            <v>San Mateo</v>
          </cell>
          <cell r="AR110" t="str">
            <v>Health Plan of San Mateo</v>
          </cell>
          <cell r="AS110" t="str">
            <v>AIDSNonDual</v>
          </cell>
          <cell r="AT110">
            <v>408</v>
          </cell>
          <cell r="AU110">
            <v>4353.5770616175023</v>
          </cell>
          <cell r="AV110">
            <v>0</v>
          </cell>
          <cell r="AW110">
            <v>4353.5770616175023</v>
          </cell>
          <cell r="AX110">
            <v>319.56516466267828</v>
          </cell>
          <cell r="AY110">
            <v>7.6905083149748634</v>
          </cell>
          <cell r="AZ110">
            <v>4680.8327345951557</v>
          </cell>
          <cell r="BA110">
            <v>19.098598618261526</v>
          </cell>
          <cell r="BB110">
            <v>0.4596180927077782</v>
          </cell>
          <cell r="BC110">
            <v>19.558216710969305</v>
          </cell>
          <cell r="BD110">
            <v>4700.3909513061253</v>
          </cell>
          <cell r="BJ110" t="str">
            <v>San MateoBCCTP</v>
          </cell>
          <cell r="BK110">
            <v>503</v>
          </cell>
          <cell r="BL110" t="str">
            <v>San Mateo</v>
          </cell>
          <cell r="BM110" t="str">
            <v>HPSM</v>
          </cell>
          <cell r="BN110" t="str">
            <v>BCCTP</v>
          </cell>
          <cell r="BO110">
            <v>2183</v>
          </cell>
          <cell r="BP110">
            <v>1487.0221757835584</v>
          </cell>
          <cell r="BQ110">
            <v>81.724184070339561</v>
          </cell>
          <cell r="BR110">
            <v>0</v>
          </cell>
          <cell r="BS110">
            <v>1568.746359853898</v>
          </cell>
          <cell r="BT110">
            <v>153.06992960266865</v>
          </cell>
          <cell r="BU110">
            <v>3.6837105434333921</v>
          </cell>
          <cell r="BV110">
            <v>1643.7758159296604</v>
          </cell>
        </row>
        <row r="111">
          <cell r="B111" t="str">
            <v>Santa BarbaraLTCDual</v>
          </cell>
          <cell r="C111">
            <v>502</v>
          </cell>
          <cell r="D111" t="str">
            <v>Santa Barbara</v>
          </cell>
          <cell r="E111" t="str">
            <v>Cencal</v>
          </cell>
          <cell r="F111" t="str">
            <v>LTCDual</v>
          </cell>
          <cell r="G111">
            <v>7221</v>
          </cell>
          <cell r="H111">
            <v>6469.8693226091682</v>
          </cell>
          <cell r="I111">
            <v>254.75110457773644</v>
          </cell>
          <cell r="J111">
            <v>6215.1182180314318</v>
          </cell>
          <cell r="K111">
            <v>5.6188166871364214</v>
          </cell>
          <cell r="L111">
            <v>0.23030933720858471</v>
          </cell>
          <cell r="M111">
            <v>5.8491260243450061</v>
          </cell>
          <cell r="N111">
            <v>6475.7184486335136</v>
          </cell>
          <cell r="O111">
            <v>6636.5543958743156</v>
          </cell>
          <cell r="P111">
            <v>6381.8032912965791</v>
          </cell>
          <cell r="Q111">
            <v>6642.403521898661</v>
          </cell>
          <cell r="U111" t="str">
            <v>San MateoDisabled/Dual Eligible</v>
          </cell>
          <cell r="V111">
            <v>503</v>
          </cell>
          <cell r="W111" t="str">
            <v>San Mateo</v>
          </cell>
          <cell r="X111" t="str">
            <v>Health Plan of San Mateo</v>
          </cell>
          <cell r="Y111" t="str">
            <v>Disabled/Dual Eligible</v>
          </cell>
          <cell r="Z111">
            <v>64769</v>
          </cell>
          <cell r="AA111">
            <v>366.94956958600267</v>
          </cell>
          <cell r="AB111">
            <v>0</v>
          </cell>
          <cell r="AC111">
            <v>366.94956958600267</v>
          </cell>
          <cell r="AD111">
            <v>0</v>
          </cell>
          <cell r="AE111">
            <v>0</v>
          </cell>
          <cell r="AF111">
            <v>366.94956958600267</v>
          </cell>
          <cell r="AG111">
            <v>4.9233109098880474</v>
          </cell>
          <cell r="AH111">
            <v>0.1184821365922879</v>
          </cell>
          <cell r="AI111">
            <v>5.0417930464803353</v>
          </cell>
          <cell r="AJ111">
            <v>371.991362632483</v>
          </cell>
          <cell r="AO111" t="str">
            <v>San MateoAIDSDual</v>
          </cell>
          <cell r="AP111">
            <v>503</v>
          </cell>
          <cell r="AQ111" t="str">
            <v>San Mateo</v>
          </cell>
          <cell r="AR111" t="str">
            <v>Health Plan of San Mateo</v>
          </cell>
          <cell r="AS111" t="str">
            <v>AIDSDual</v>
          </cell>
          <cell r="AT111">
            <v>720</v>
          </cell>
          <cell r="AU111">
            <v>182.25997880889673</v>
          </cell>
          <cell r="AV111">
            <v>0</v>
          </cell>
          <cell r="AW111">
            <v>182.25997880889673</v>
          </cell>
          <cell r="AX111">
            <v>0</v>
          </cell>
          <cell r="AY111">
            <v>0</v>
          </cell>
          <cell r="AZ111">
            <v>182.25997880889673</v>
          </cell>
          <cell r="BA111">
            <v>3.784887875823439</v>
          </cell>
          <cell r="BB111">
            <v>9.1085371307578988E-2</v>
          </cell>
          <cell r="BC111">
            <v>3.875973247131018</v>
          </cell>
          <cell r="BD111">
            <v>186.13595205602775</v>
          </cell>
          <cell r="BJ111" t="str">
            <v>San MateoDisabled/Dual Eligible</v>
          </cell>
          <cell r="BK111">
            <v>503</v>
          </cell>
          <cell r="BL111" t="str">
            <v>San Mateo</v>
          </cell>
          <cell r="BM111" t="str">
            <v>HPSM</v>
          </cell>
          <cell r="BN111" t="str">
            <v>Disabled/Dual Eligible</v>
          </cell>
          <cell r="BO111">
            <v>62020</v>
          </cell>
          <cell r="BP111">
            <v>387.64862770602571</v>
          </cell>
          <cell r="BQ111">
            <v>16.361372293974284</v>
          </cell>
          <cell r="BR111">
            <v>0</v>
          </cell>
          <cell r="BS111">
            <v>404.01</v>
          </cell>
          <cell r="BT111">
            <v>0</v>
          </cell>
          <cell r="BU111">
            <v>0</v>
          </cell>
          <cell r="BV111">
            <v>387.64862770602571</v>
          </cell>
        </row>
        <row r="112">
          <cell r="B112" t="str">
            <v>Santa BarbaraOBRA</v>
          </cell>
          <cell r="C112">
            <v>502</v>
          </cell>
          <cell r="D112" t="str">
            <v>Santa Barbara</v>
          </cell>
          <cell r="E112" t="str">
            <v>Cencal</v>
          </cell>
          <cell r="F112" t="str">
            <v>OBRA</v>
          </cell>
          <cell r="G112">
            <v>0</v>
          </cell>
          <cell r="H112">
            <v>0</v>
          </cell>
          <cell r="I112">
            <v>0</v>
          </cell>
          <cell r="J112">
            <v>0</v>
          </cell>
          <cell r="K112">
            <v>0</v>
          </cell>
          <cell r="L112">
            <v>0</v>
          </cell>
          <cell r="M112">
            <v>0</v>
          </cell>
          <cell r="N112">
            <v>0</v>
          </cell>
          <cell r="O112">
            <v>0</v>
          </cell>
          <cell r="P112">
            <v>0</v>
          </cell>
          <cell r="Q112">
            <v>0</v>
          </cell>
          <cell r="U112" t="str">
            <v>San MateoDisabled/Medi-Cal Only</v>
          </cell>
          <cell r="V112">
            <v>503</v>
          </cell>
          <cell r="W112" t="str">
            <v>San Mateo</v>
          </cell>
          <cell r="X112" t="str">
            <v>Health Plan of San Mateo</v>
          </cell>
          <cell r="Y112" t="str">
            <v>Disabled/Medi-Cal Only</v>
          </cell>
          <cell r="Z112">
            <v>70837</v>
          </cell>
          <cell r="AA112">
            <v>1259.7105176716345</v>
          </cell>
          <cell r="AB112">
            <v>0</v>
          </cell>
          <cell r="AC112">
            <v>1259.7105176716345</v>
          </cell>
          <cell r="AD112">
            <v>150.17198406248696</v>
          </cell>
          <cell r="AE112">
            <v>3.61396991855446</v>
          </cell>
          <cell r="AF112">
            <v>1413.4964716526758</v>
          </cell>
          <cell r="AG112">
            <v>33.362965825964821</v>
          </cell>
          <cell r="AH112">
            <v>0.80289779509490355</v>
          </cell>
          <cell r="AI112">
            <v>34.165863621059728</v>
          </cell>
          <cell r="AJ112">
            <v>1447.6623352737356</v>
          </cell>
          <cell r="AO112" t="str">
            <v>San MateoLTCNonDual</v>
          </cell>
          <cell r="AP112">
            <v>503</v>
          </cell>
          <cell r="AQ112" t="str">
            <v>San Mateo</v>
          </cell>
          <cell r="AR112" t="str">
            <v>Health Plan of San Mateo</v>
          </cell>
          <cell r="AS112" t="str">
            <v>LTCNonDual</v>
          </cell>
          <cell r="AT112">
            <v>1191</v>
          </cell>
          <cell r="AU112">
            <v>11700.710165161461</v>
          </cell>
          <cell r="AV112">
            <v>0</v>
          </cell>
          <cell r="AW112">
            <v>11700.710165161461</v>
          </cell>
          <cell r="AX112">
            <v>481.51399204969096</v>
          </cell>
          <cell r="AY112">
            <v>11.587894329920857</v>
          </cell>
          <cell r="AZ112">
            <v>12193.812051541074</v>
          </cell>
          <cell r="BA112">
            <v>80.718081873079683</v>
          </cell>
          <cell r="BB112">
            <v>1.9425242437453818</v>
          </cell>
          <cell r="BC112">
            <v>82.660606116825065</v>
          </cell>
          <cell r="BD112">
            <v>12276.4726576579</v>
          </cell>
          <cell r="BJ112" t="str">
            <v>San MateoDisabled/Medi-Cal Only</v>
          </cell>
          <cell r="BK112">
            <v>503</v>
          </cell>
          <cell r="BL112" t="str">
            <v>San Mateo</v>
          </cell>
          <cell r="BM112" t="str">
            <v>HPSM</v>
          </cell>
          <cell r="BN112" t="str">
            <v>Disabled/Medi-Cal Only</v>
          </cell>
          <cell r="BO112">
            <v>70042</v>
          </cell>
          <cell r="BP112">
            <v>1243.855896424679</v>
          </cell>
          <cell r="BQ112">
            <v>52.49601880115074</v>
          </cell>
          <cell r="BR112">
            <v>0</v>
          </cell>
          <cell r="BS112">
            <v>1296.3519152258298</v>
          </cell>
          <cell r="BT112">
            <v>129.31602478197718</v>
          </cell>
          <cell r="BU112">
            <v>3.1120599921929966</v>
          </cell>
          <cell r="BV112">
            <v>1376.2839811988492</v>
          </cell>
        </row>
        <row r="113">
          <cell r="B113" t="str">
            <v>Santa BarbaraAll Category of Aid</v>
          </cell>
          <cell r="C113">
            <v>502</v>
          </cell>
          <cell r="D113" t="str">
            <v>Santa Barbara</v>
          </cell>
          <cell r="E113" t="str">
            <v>Cencal</v>
          </cell>
          <cell r="F113" t="str">
            <v>All Category of Aid</v>
          </cell>
          <cell r="G113">
            <v>790915</v>
          </cell>
          <cell r="H113">
            <v>293.47152977190376</v>
          </cell>
          <cell r="I113">
            <v>11.555441484768723</v>
          </cell>
          <cell r="J113">
            <v>281.91608828713504</v>
          </cell>
          <cell r="K113">
            <v>10.11766508185042</v>
          </cell>
          <cell r="L113">
            <v>0.41471236184552884</v>
          </cell>
          <cell r="M113">
            <v>10.532377443695948</v>
          </cell>
          <cell r="N113">
            <v>304.00390721559967</v>
          </cell>
          <cell r="O113">
            <v>306.17520957797183</v>
          </cell>
          <cell r="P113">
            <v>294.61976809320305</v>
          </cell>
          <cell r="Q113">
            <v>316.70758702166773</v>
          </cell>
          <cell r="U113" t="str">
            <v>San MateoFamily (combined with Adult)</v>
          </cell>
          <cell r="V113">
            <v>503</v>
          </cell>
          <cell r="W113" t="str">
            <v>San Mateo</v>
          </cell>
          <cell r="X113" t="str">
            <v>Health Plan of San Mateo</v>
          </cell>
          <cell r="Y113" t="str">
            <v>Family (combined with Adult)</v>
          </cell>
          <cell r="Z113">
            <v>0</v>
          </cell>
          <cell r="AA113">
            <v>0</v>
          </cell>
          <cell r="AB113">
            <v>0</v>
          </cell>
          <cell r="AC113">
            <v>0</v>
          </cell>
          <cell r="AD113">
            <v>0</v>
          </cell>
          <cell r="AE113">
            <v>0</v>
          </cell>
          <cell r="AF113">
            <v>0</v>
          </cell>
          <cell r="AG113">
            <v>0</v>
          </cell>
          <cell r="AH113">
            <v>0</v>
          </cell>
          <cell r="AI113">
            <v>0</v>
          </cell>
          <cell r="AJ113">
            <v>0</v>
          </cell>
          <cell r="AO113" t="str">
            <v>San MateoLTCDual</v>
          </cell>
          <cell r="AP113">
            <v>503</v>
          </cell>
          <cell r="AQ113" t="str">
            <v>San Mateo</v>
          </cell>
          <cell r="AR113" t="str">
            <v>Health Plan of San Mateo</v>
          </cell>
          <cell r="AS113" t="str">
            <v>LTCDual</v>
          </cell>
          <cell r="AT113">
            <v>12277</v>
          </cell>
          <cell r="AU113">
            <v>7515.3590483076732</v>
          </cell>
          <cell r="AV113">
            <v>0</v>
          </cell>
          <cell r="AW113">
            <v>7515.3590483076732</v>
          </cell>
          <cell r="AX113">
            <v>0</v>
          </cell>
          <cell r="AY113">
            <v>0</v>
          </cell>
          <cell r="AZ113">
            <v>7515.3590483076732</v>
          </cell>
          <cell r="BA113">
            <v>8.4824869263834106</v>
          </cell>
          <cell r="BB113">
            <v>0.20413563007681468</v>
          </cell>
          <cell r="BC113">
            <v>8.6866225564602253</v>
          </cell>
          <cell r="BD113">
            <v>7524.0456708641332</v>
          </cell>
          <cell r="BJ113" t="str">
            <v>San MateoFamily (combined with Adult)</v>
          </cell>
          <cell r="BK113">
            <v>503</v>
          </cell>
          <cell r="BL113" t="str">
            <v>San Mateo</v>
          </cell>
          <cell r="BM113" t="str">
            <v>HPSM</v>
          </cell>
          <cell r="BN113" t="str">
            <v>Family (combined with Adult)</v>
          </cell>
          <cell r="BO113">
            <v>0</v>
          </cell>
          <cell r="BP113">
            <v>0</v>
          </cell>
          <cell r="BQ113">
            <v>0</v>
          </cell>
          <cell r="BR113">
            <v>0</v>
          </cell>
          <cell r="BS113">
            <v>0</v>
          </cell>
          <cell r="BT113">
            <v>0</v>
          </cell>
          <cell r="BU113">
            <v>0</v>
          </cell>
          <cell r="BV113">
            <v>0</v>
          </cell>
        </row>
        <row r="114">
          <cell r="B114" t="str">
            <v>Santa BarbaraTotal Revenue</v>
          </cell>
          <cell r="C114">
            <v>502</v>
          </cell>
          <cell r="D114" t="str">
            <v>Santa Barbara</v>
          </cell>
          <cell r="E114" t="str">
            <v>Cencal</v>
          </cell>
          <cell r="F114" t="str">
            <v>Total Revenue</v>
          </cell>
          <cell r="G114">
            <v>0</v>
          </cell>
          <cell r="H114">
            <v>232111034.96954527</v>
          </cell>
          <cell r="I114">
            <v>9139372.001925854</v>
          </cell>
          <cell r="J114">
            <v>222971662.96761942</v>
          </cell>
          <cell r="K114">
            <v>8002213.0782117248</v>
          </cell>
          <cell r="L114">
            <v>328002.22766905645</v>
          </cell>
          <cell r="M114">
            <v>8330215.3058807803</v>
          </cell>
          <cell r="N114">
            <v>240441250.275426</v>
          </cell>
          <cell r="O114">
            <v>242158565.88336158</v>
          </cell>
          <cell r="P114">
            <v>233019193.88143569</v>
          </cell>
          <cell r="Q114">
            <v>250488781.18924233</v>
          </cell>
          <cell r="U114" t="str">
            <v>San MateoLTC/Dual Eligible</v>
          </cell>
          <cell r="V114">
            <v>503</v>
          </cell>
          <cell r="W114" t="str">
            <v>San Mateo</v>
          </cell>
          <cell r="X114" t="str">
            <v>Health Plan of San Mateo</v>
          </cell>
          <cell r="Y114" t="str">
            <v>LTC/Dual Eligible</v>
          </cell>
          <cell r="Z114">
            <v>12277</v>
          </cell>
          <cell r="AA114">
            <v>7515.3590483076732</v>
          </cell>
          <cell r="AB114">
            <v>0</v>
          </cell>
          <cell r="AC114">
            <v>7515.3590483076732</v>
          </cell>
          <cell r="AD114">
            <v>0</v>
          </cell>
          <cell r="AE114">
            <v>0</v>
          </cell>
          <cell r="AF114">
            <v>7515.3590483076732</v>
          </cell>
          <cell r="AG114">
            <v>8.4824869263834106</v>
          </cell>
          <cell r="AH114">
            <v>0.20413563007681468</v>
          </cell>
          <cell r="AI114">
            <v>8.6866225564602253</v>
          </cell>
          <cell r="AJ114">
            <v>7524.0456708641332</v>
          </cell>
          <cell r="AO114" t="str">
            <v>San MateoOBRA</v>
          </cell>
          <cell r="AP114">
            <v>503</v>
          </cell>
          <cell r="AQ114" t="str">
            <v>San Mateo</v>
          </cell>
          <cell r="AR114" t="str">
            <v>Health Plan of San Mateo</v>
          </cell>
          <cell r="AS114" t="str">
            <v>OBRA</v>
          </cell>
          <cell r="AT114">
            <v>0</v>
          </cell>
          <cell r="AU114">
            <v>0</v>
          </cell>
          <cell r="AV114">
            <v>0</v>
          </cell>
          <cell r="AW114">
            <v>0</v>
          </cell>
          <cell r="AX114">
            <v>0</v>
          </cell>
          <cell r="AY114">
            <v>0</v>
          </cell>
          <cell r="AZ114">
            <v>0</v>
          </cell>
          <cell r="BA114">
            <v>0</v>
          </cell>
          <cell r="BB114">
            <v>0</v>
          </cell>
          <cell r="BC114">
            <v>0</v>
          </cell>
          <cell r="BD114">
            <v>0</v>
          </cell>
          <cell r="BJ114" t="str">
            <v>San MateoLTC/Dual Eligible</v>
          </cell>
          <cell r="BK114">
            <v>503</v>
          </cell>
          <cell r="BL114" t="str">
            <v>San Mateo</v>
          </cell>
          <cell r="BM114" t="str">
            <v>HPSM</v>
          </cell>
          <cell r="BN114" t="str">
            <v>LTC/Dual Eligible</v>
          </cell>
          <cell r="BO114">
            <v>12351</v>
          </cell>
          <cell r="BP114">
            <v>7452.8836605836686</v>
          </cell>
          <cell r="BQ114">
            <v>157.17633941633176</v>
          </cell>
          <cell r="BR114">
            <v>0</v>
          </cell>
          <cell r="BS114">
            <v>7610.06</v>
          </cell>
          <cell r="BT114">
            <v>0</v>
          </cell>
          <cell r="BU114">
            <v>0</v>
          </cell>
          <cell r="BV114">
            <v>7452.8836605836686</v>
          </cell>
        </row>
        <row r="115">
          <cell r="B115" t="str">
            <v>Santa CruzChild&amp;Adult</v>
          </cell>
          <cell r="C115">
            <v>505</v>
          </cell>
          <cell r="D115" t="str">
            <v>Santa Cruz</v>
          </cell>
          <cell r="E115" t="str">
            <v>CCAH</v>
          </cell>
          <cell r="F115" t="str">
            <v>Child&amp;Adult</v>
          </cell>
          <cell r="G115">
            <v>309208</v>
          </cell>
          <cell r="H115">
            <v>169.73238316791006</v>
          </cell>
          <cell r="I115">
            <v>6.6832125872364543</v>
          </cell>
          <cell r="J115">
            <v>163.0491705806736</v>
          </cell>
          <cell r="K115">
            <v>8.070796059698635</v>
          </cell>
          <cell r="L115">
            <v>0.33081337134743904</v>
          </cell>
          <cell r="M115">
            <v>8.4016094310460741</v>
          </cell>
          <cell r="N115">
            <v>178.13399259895613</v>
          </cell>
          <cell r="O115">
            <v>178.241327591409</v>
          </cell>
          <cell r="P115">
            <v>171.55811500417255</v>
          </cell>
          <cell r="Q115">
            <v>186.64293702245507</v>
          </cell>
          <cell r="U115" t="str">
            <v>San MateoLTC/Medi-Cal Only</v>
          </cell>
          <cell r="V115">
            <v>503</v>
          </cell>
          <cell r="W115" t="str">
            <v>San Mateo</v>
          </cell>
          <cell r="X115" t="str">
            <v>Health Plan of San Mateo</v>
          </cell>
          <cell r="Y115" t="str">
            <v>LTC/Medi-Cal Only</v>
          </cell>
          <cell r="Z115">
            <v>1191</v>
          </cell>
          <cell r="AA115">
            <v>11700.710165161461</v>
          </cell>
          <cell r="AB115">
            <v>0</v>
          </cell>
          <cell r="AC115">
            <v>11700.710165161461</v>
          </cell>
          <cell r="AD115">
            <v>481.51399204969096</v>
          </cell>
          <cell r="AE115">
            <v>11.587894329920857</v>
          </cell>
          <cell r="AF115">
            <v>12193.812051541074</v>
          </cell>
          <cell r="AG115">
            <v>80.718081873079683</v>
          </cell>
          <cell r="AH115">
            <v>1.9425242437453818</v>
          </cell>
          <cell r="AI115">
            <v>82.660606116825065</v>
          </cell>
          <cell r="AJ115">
            <v>12276.4726576579</v>
          </cell>
          <cell r="AP115">
            <v>503</v>
          </cell>
          <cell r="AQ115" t="str">
            <v>San Mateo</v>
          </cell>
          <cell r="AR115" t="str">
            <v>Health Plan of San Mateo</v>
          </cell>
          <cell r="AS115">
            <v>0</v>
          </cell>
          <cell r="AT115">
            <v>0</v>
          </cell>
          <cell r="AU115">
            <v>0</v>
          </cell>
          <cell r="AV115">
            <v>0</v>
          </cell>
          <cell r="AW115">
            <v>0</v>
          </cell>
          <cell r="AX115">
            <v>0</v>
          </cell>
          <cell r="AY115">
            <v>0</v>
          </cell>
          <cell r="AZ115">
            <v>0</v>
          </cell>
          <cell r="BA115">
            <v>0</v>
          </cell>
          <cell r="BB115">
            <v>0</v>
          </cell>
          <cell r="BC115">
            <v>0</v>
          </cell>
          <cell r="BD115">
            <v>0</v>
          </cell>
          <cell r="BJ115" t="str">
            <v>San MateoLTC/Medi-Cal Only</v>
          </cell>
          <cell r="BK115">
            <v>503</v>
          </cell>
          <cell r="BL115" t="str">
            <v>San Mateo</v>
          </cell>
          <cell r="BM115" t="str">
            <v>HPSM</v>
          </cell>
          <cell r="BN115" t="str">
            <v>LTC/Medi-Cal Only</v>
          </cell>
          <cell r="BO115">
            <v>1287</v>
          </cell>
          <cell r="BP115">
            <v>7195.150811355883</v>
          </cell>
          <cell r="BQ115">
            <v>151.74577733008937</v>
          </cell>
          <cell r="BR115">
            <v>0</v>
          </cell>
          <cell r="BS115">
            <v>7346.8965886859723</v>
          </cell>
          <cell r="BT115">
            <v>251.90127114814729</v>
          </cell>
          <cell r="BU115">
            <v>6.0621401658796401</v>
          </cell>
          <cell r="BV115">
            <v>7453.1142226699103</v>
          </cell>
        </row>
        <row r="116">
          <cell r="B116" t="str">
            <v>Santa CruzAged&amp;DisabledNonDual</v>
          </cell>
          <cell r="C116">
            <v>505</v>
          </cell>
          <cell r="D116" t="str">
            <v>Santa Cruz</v>
          </cell>
          <cell r="E116" t="str">
            <v>CCAH</v>
          </cell>
          <cell r="F116" t="str">
            <v>Aged&amp;DisabledNonDual</v>
          </cell>
          <cell r="G116">
            <v>48555.160689712095</v>
          </cell>
          <cell r="H116">
            <v>931.52567257006581</v>
          </cell>
          <cell r="I116">
            <v>36.67882335744639</v>
          </cell>
          <cell r="J116">
            <v>894.84684921261942</v>
          </cell>
          <cell r="K116">
            <v>24.284375842606547</v>
          </cell>
          <cell r="L116">
            <v>0.99539081202616586</v>
          </cell>
          <cell r="M116">
            <v>25.279766654632713</v>
          </cell>
          <cell r="N116">
            <v>956.80543922469849</v>
          </cell>
          <cell r="O116">
            <v>975.87882644664285</v>
          </cell>
          <cell r="P116">
            <v>939.20000308919646</v>
          </cell>
          <cell r="Q116">
            <v>1001.1585931012755</v>
          </cell>
          <cell r="U116" t="str">
            <v>San MateoOBRA</v>
          </cell>
          <cell r="V116">
            <v>503</v>
          </cell>
          <cell r="W116" t="str">
            <v>San Mateo</v>
          </cell>
          <cell r="X116" t="str">
            <v>Health Plan of San Mateo</v>
          </cell>
          <cell r="Y116" t="str">
            <v>OBRA</v>
          </cell>
          <cell r="Z116">
            <v>0</v>
          </cell>
          <cell r="AA116">
            <v>0</v>
          </cell>
          <cell r="AB116">
            <v>0</v>
          </cell>
          <cell r="AC116">
            <v>0</v>
          </cell>
          <cell r="AD116">
            <v>0</v>
          </cell>
          <cell r="AE116">
            <v>0</v>
          </cell>
          <cell r="AF116">
            <v>0</v>
          </cell>
          <cell r="AG116">
            <v>0</v>
          </cell>
          <cell r="AH116">
            <v>0</v>
          </cell>
          <cell r="AI116">
            <v>0</v>
          </cell>
          <cell r="AJ116">
            <v>0</v>
          </cell>
          <cell r="AP116">
            <v>503</v>
          </cell>
          <cell r="AQ116" t="str">
            <v>San Mateo</v>
          </cell>
          <cell r="AR116" t="str">
            <v>Health Plan of San Mateo</v>
          </cell>
          <cell r="AS116">
            <v>0</v>
          </cell>
          <cell r="AT116">
            <v>0</v>
          </cell>
          <cell r="AU116">
            <v>0</v>
          </cell>
          <cell r="AV116">
            <v>0</v>
          </cell>
          <cell r="AW116">
            <v>0</v>
          </cell>
          <cell r="AX116">
            <v>0</v>
          </cell>
          <cell r="AY116">
            <v>0</v>
          </cell>
          <cell r="AZ116">
            <v>0</v>
          </cell>
          <cell r="BA116">
            <v>0</v>
          </cell>
          <cell r="BB116">
            <v>0</v>
          </cell>
          <cell r="BC116">
            <v>0</v>
          </cell>
          <cell r="BD116">
            <v>0</v>
          </cell>
          <cell r="BJ116" t="str">
            <v>San MateoOBRA</v>
          </cell>
          <cell r="BK116">
            <v>503</v>
          </cell>
          <cell r="BL116" t="str">
            <v>San Mateo</v>
          </cell>
          <cell r="BM116" t="str">
            <v>HPSM</v>
          </cell>
          <cell r="BN116" t="str">
            <v>OBRA</v>
          </cell>
          <cell r="BO116">
            <v>0</v>
          </cell>
          <cell r="BP116">
            <v>0</v>
          </cell>
          <cell r="BQ116">
            <v>0</v>
          </cell>
          <cell r="BR116">
            <v>0</v>
          </cell>
          <cell r="BS116">
            <v>0</v>
          </cell>
          <cell r="BT116">
            <v>0</v>
          </cell>
          <cell r="BU116">
            <v>0</v>
          </cell>
          <cell r="BV116">
            <v>0</v>
          </cell>
        </row>
        <row r="117">
          <cell r="B117" t="str">
            <v>Santa CruzDisabledDual</v>
          </cell>
          <cell r="C117">
            <v>505</v>
          </cell>
          <cell r="D117" t="str">
            <v>Santa Cruz</v>
          </cell>
          <cell r="E117" t="str">
            <v>CCAH</v>
          </cell>
          <cell r="F117" t="str">
            <v>DisabledDual</v>
          </cell>
          <cell r="G117">
            <v>40689.761301989151</v>
          </cell>
          <cell r="H117">
            <v>141.42735539144462</v>
          </cell>
          <cell r="I117">
            <v>5.5687021185381411</v>
          </cell>
          <cell r="J117">
            <v>135.85865327290648</v>
          </cell>
          <cell r="K117">
            <v>3.8458630324703553</v>
          </cell>
          <cell r="L117">
            <v>0.15763784713443885</v>
          </cell>
          <cell r="M117">
            <v>4.0035008796047942</v>
          </cell>
          <cell r="N117">
            <v>145.43085627104941</v>
          </cell>
          <cell r="O117">
            <v>147.25198322320747</v>
          </cell>
          <cell r="P117">
            <v>141.68328110466933</v>
          </cell>
          <cell r="Q117">
            <v>151.25548410281226</v>
          </cell>
          <cell r="V117">
            <v>503</v>
          </cell>
          <cell r="W117" t="str">
            <v>San Mateo</v>
          </cell>
          <cell r="X117" t="str">
            <v>Health Plan of San Mateo</v>
          </cell>
          <cell r="Y117" t="str">
            <v>All Category of Aid</v>
          </cell>
          <cell r="Z117">
            <v>782668</v>
          </cell>
          <cell r="AA117">
            <v>466.19150608513809</v>
          </cell>
          <cell r="AB117">
            <v>0</v>
          </cell>
          <cell r="AC117">
            <v>483.77734487398732</v>
          </cell>
          <cell r="AD117">
            <v>45.511898417731459</v>
          </cell>
          <cell r="AE117">
            <v>1.0952684207032124</v>
          </cell>
          <cell r="AF117">
            <v>500.90084595083516</v>
          </cell>
          <cell r="AG117">
            <v>12.428294407947163</v>
          </cell>
          <cell r="AH117">
            <v>0.29909361862443168</v>
          </cell>
          <cell r="AI117">
            <v>12.727388026571594</v>
          </cell>
          <cell r="AJ117">
            <v>513.62823397740669</v>
          </cell>
          <cell r="AP117">
            <v>503</v>
          </cell>
          <cell r="AQ117" t="str">
            <v>San Mateo</v>
          </cell>
          <cell r="AR117" t="str">
            <v>Health Plan of San Mateo</v>
          </cell>
          <cell r="AS117" t="str">
            <v>All Category of Aid</v>
          </cell>
          <cell r="AT117">
            <v>782668</v>
          </cell>
          <cell r="AU117">
            <v>0</v>
          </cell>
          <cell r="AV117">
            <v>0</v>
          </cell>
          <cell r="AW117">
            <v>0</v>
          </cell>
          <cell r="AX117">
            <v>0</v>
          </cell>
          <cell r="AY117">
            <v>0</v>
          </cell>
          <cell r="AZ117">
            <v>0</v>
          </cell>
          <cell r="BA117">
            <v>0</v>
          </cell>
          <cell r="BB117">
            <v>0</v>
          </cell>
          <cell r="BC117">
            <v>0</v>
          </cell>
          <cell r="BD117">
            <v>0</v>
          </cell>
          <cell r="BK117">
            <v>503</v>
          </cell>
          <cell r="BL117" t="str">
            <v>San Mateo</v>
          </cell>
          <cell r="BM117" t="str">
            <v>HPSM</v>
          </cell>
          <cell r="BN117" t="str">
            <v>All Category of Aid</v>
          </cell>
          <cell r="BO117">
            <v>0</v>
          </cell>
          <cell r="BP117">
            <v>471.98659748772269</v>
          </cell>
          <cell r="BQ117">
            <v>16.249061070672894</v>
          </cell>
          <cell r="BR117">
            <v>0</v>
          </cell>
          <cell r="BS117">
            <v>490.15787315207484</v>
          </cell>
          <cell r="BT117">
            <v>39.798710944976207</v>
          </cell>
          <cell r="BU117">
            <v>0.9577774779384941</v>
          </cell>
          <cell r="BV117">
            <v>504.46393093474495</v>
          </cell>
        </row>
        <row r="118">
          <cell r="B118" t="str">
            <v>Santa CruzAgedDual</v>
          </cell>
          <cell r="C118">
            <v>505</v>
          </cell>
          <cell r="D118" t="str">
            <v>Santa Cruz</v>
          </cell>
          <cell r="E118" t="str">
            <v>CCAH</v>
          </cell>
          <cell r="F118" t="str">
            <v>AgedDual</v>
          </cell>
          <cell r="G118">
            <v>28234.078008298755</v>
          </cell>
          <cell r="H118">
            <v>243.8179003645941</v>
          </cell>
          <cell r="I118">
            <v>9.6003298268558979</v>
          </cell>
          <cell r="J118">
            <v>234.2175705377382</v>
          </cell>
          <cell r="K118">
            <v>3.7048050648732893</v>
          </cell>
          <cell r="L118">
            <v>0.15185603063566511</v>
          </cell>
          <cell r="M118">
            <v>3.8566610955089544</v>
          </cell>
          <cell r="N118">
            <v>247.67456146010306</v>
          </cell>
          <cell r="O118">
            <v>252.22964223279845</v>
          </cell>
          <cell r="P118">
            <v>242.62931240594256</v>
          </cell>
          <cell r="Q118">
            <v>256.08630332830739</v>
          </cell>
          <cell r="V118">
            <v>503</v>
          </cell>
          <cell r="W118" t="str">
            <v>San Mateo</v>
          </cell>
          <cell r="X118" t="str">
            <v>Health Plan of San Mateo</v>
          </cell>
          <cell r="Y118" t="str">
            <v>Total Revenue</v>
          </cell>
          <cell r="Z118">
            <v>0</v>
          </cell>
          <cell r="AA118">
            <v>364873173.68464285</v>
          </cell>
          <cell r="AB118">
            <v>0</v>
          </cell>
          <cell r="AC118">
            <v>378637046.95783389</v>
          </cell>
          <cell r="AD118">
            <v>24250256.952191155</v>
          </cell>
          <cell r="AE118">
            <v>583595.533411665</v>
          </cell>
          <cell r="AF118">
            <v>392039063.29864824</v>
          </cell>
          <cell r="AG118">
            <v>9727228.3276791908</v>
          </cell>
          <cell r="AH118">
            <v>234091.00430154669</v>
          </cell>
          <cell r="AI118">
            <v>9961319.3319807369</v>
          </cell>
          <cell r="AJ118">
            <v>402000382.63062894</v>
          </cell>
          <cell r="AP118">
            <v>503</v>
          </cell>
          <cell r="AQ118" t="str">
            <v>San Mateo</v>
          </cell>
          <cell r="AR118" t="str">
            <v>Health Plan of San Mateo</v>
          </cell>
          <cell r="AS118" t="str">
            <v>Total Revenue</v>
          </cell>
          <cell r="AT118">
            <v>0</v>
          </cell>
          <cell r="AU118">
            <v>0</v>
          </cell>
          <cell r="AV118">
            <v>0</v>
          </cell>
          <cell r="AW118">
            <v>0</v>
          </cell>
          <cell r="AX118">
            <v>0</v>
          </cell>
          <cell r="AY118">
            <v>0</v>
          </cell>
          <cell r="AZ118">
            <v>0</v>
          </cell>
          <cell r="BA118">
            <v>0</v>
          </cell>
          <cell r="BB118">
            <v>0</v>
          </cell>
          <cell r="BC118">
            <v>0</v>
          </cell>
          <cell r="BD118">
            <v>0</v>
          </cell>
          <cell r="BK118">
            <v>503</v>
          </cell>
          <cell r="BL118" t="str">
            <v>San Mateo</v>
          </cell>
          <cell r="BM118" t="str">
            <v>HPSM</v>
          </cell>
          <cell r="BN118" t="str">
            <v>Total Revenue</v>
          </cell>
          <cell r="BO118">
            <v>0</v>
          </cell>
          <cell r="BP118">
            <v>349861009.36096942</v>
          </cell>
          <cell r="BQ118">
            <v>9064457.4729695208</v>
          </cell>
          <cell r="BR118">
            <v>0</v>
          </cell>
          <cell r="BS118">
            <v>363330503.78972179</v>
          </cell>
          <cell r="BT118">
            <v>22201511.907100253</v>
          </cell>
          <cell r="BU118">
            <v>534291.37718059926</v>
          </cell>
          <cell r="BV118">
            <v>0</v>
          </cell>
        </row>
        <row r="119">
          <cell r="B119" t="str">
            <v>Santa CruzBCCTP</v>
          </cell>
          <cell r="C119">
            <v>505</v>
          </cell>
          <cell r="D119" t="str">
            <v>Santa Cruz</v>
          </cell>
          <cell r="E119" t="str">
            <v>CCAH</v>
          </cell>
          <cell r="F119" t="str">
            <v>BCCTP</v>
          </cell>
          <cell r="G119">
            <v>1260</v>
          </cell>
          <cell r="H119">
            <v>1606.5104812724894</v>
          </cell>
          <cell r="I119">
            <v>63.256350200104407</v>
          </cell>
          <cell r="J119">
            <v>1543.254131072385</v>
          </cell>
          <cell r="K119">
            <v>51.989118283712649</v>
          </cell>
          <cell r="L119">
            <v>2.1309788236004579</v>
          </cell>
          <cell r="M119">
            <v>54.120097107313107</v>
          </cell>
          <cell r="N119">
            <v>1660.6305783798025</v>
          </cell>
          <cell r="O119">
            <v>1688.2018027219797</v>
          </cell>
          <cell r="P119">
            <v>1624.9454525218753</v>
          </cell>
          <cell r="Q119">
            <v>1742.3218998292928</v>
          </cell>
          <cell r="U119" t="str">
            <v>Santa BarbaraAdult &amp; Family</v>
          </cell>
          <cell r="V119">
            <v>502</v>
          </cell>
          <cell r="W119" t="str">
            <v>Santa Barbara</v>
          </cell>
          <cell r="X119" t="str">
            <v>CenCal</v>
          </cell>
          <cell r="Y119" t="str">
            <v>Adult &amp; Family</v>
          </cell>
          <cell r="Z119">
            <v>607768</v>
          </cell>
          <cell r="AA119">
            <v>152.95827089077642</v>
          </cell>
          <cell r="AB119">
            <v>0</v>
          </cell>
          <cell r="AC119">
            <v>152.95827089077642</v>
          </cell>
          <cell r="AD119">
            <v>21.099624753786596</v>
          </cell>
          <cell r="AE119">
            <v>0.50777386760264775</v>
          </cell>
          <cell r="AF119">
            <v>174.56566951216567</v>
          </cell>
          <cell r="AG119">
            <v>9.3891809587823722</v>
          </cell>
          <cell r="AH119">
            <v>0.2259557117576918</v>
          </cell>
          <cell r="AI119">
            <v>9.615136670540064</v>
          </cell>
          <cell r="AJ119">
            <v>184.18080618270574</v>
          </cell>
          <cell r="AO119" t="str">
            <v>Santa BarbaraChild&amp;Adult</v>
          </cell>
          <cell r="AP119">
            <v>502</v>
          </cell>
          <cell r="AQ119" t="str">
            <v>Santa Barbara</v>
          </cell>
          <cell r="AR119" t="str">
            <v>CenCal</v>
          </cell>
          <cell r="AS119" t="str">
            <v>Child&amp;Adult</v>
          </cell>
          <cell r="AT119">
            <v>607768</v>
          </cell>
          <cell r="AU119">
            <v>152.95827089077642</v>
          </cell>
          <cell r="AV119">
            <v>0</v>
          </cell>
          <cell r="AW119">
            <v>152.95827089077642</v>
          </cell>
          <cell r="AX119">
            <v>21.099624753786596</v>
          </cell>
          <cell r="AY119">
            <v>0.50777386760264775</v>
          </cell>
          <cell r="AZ119">
            <v>174.56566951216567</v>
          </cell>
          <cell r="BA119">
            <v>9.3891809587823722</v>
          </cell>
          <cell r="BB119">
            <v>0.2259557117576918</v>
          </cell>
          <cell r="BC119">
            <v>9.615136670540064</v>
          </cell>
          <cell r="BD119">
            <v>184.18080618270574</v>
          </cell>
          <cell r="BJ119" t="str">
            <v>Santa BarbaraAdult &amp; Family</v>
          </cell>
          <cell r="BK119">
            <v>502</v>
          </cell>
          <cell r="BL119" t="str">
            <v>Santa Barbara</v>
          </cell>
          <cell r="BM119" t="str">
            <v>CenCal</v>
          </cell>
          <cell r="BN119" t="str">
            <v>Adult &amp; Family</v>
          </cell>
          <cell r="BO119">
            <v>595900</v>
          </cell>
          <cell r="BP119">
            <v>152.42219205391126</v>
          </cell>
          <cell r="BQ119">
            <v>6.1911785628601876</v>
          </cell>
          <cell r="BR119">
            <v>0.47</v>
          </cell>
          <cell r="BS119">
            <v>159.08337061677145</v>
          </cell>
          <cell r="BT119">
            <v>20.815688592722687</v>
          </cell>
          <cell r="BU119">
            <v>0.50094079050587093</v>
          </cell>
          <cell r="BV119">
            <v>174.20882143713982</v>
          </cell>
        </row>
        <row r="120">
          <cell r="B120" t="str">
            <v>Santa CruzAIDSNonDual</v>
          </cell>
          <cell r="C120">
            <v>505</v>
          </cell>
          <cell r="D120" t="str">
            <v>Santa Cruz</v>
          </cell>
          <cell r="E120" t="str">
            <v>CCAH</v>
          </cell>
          <cell r="F120" t="str">
            <v>AIDSNonDual</v>
          </cell>
          <cell r="G120">
            <v>0</v>
          </cell>
          <cell r="H120">
            <v>0</v>
          </cell>
          <cell r="I120">
            <v>0</v>
          </cell>
          <cell r="J120">
            <v>0</v>
          </cell>
          <cell r="K120">
            <v>0</v>
          </cell>
          <cell r="L120">
            <v>0</v>
          </cell>
          <cell r="M120">
            <v>0</v>
          </cell>
          <cell r="N120">
            <v>0</v>
          </cell>
          <cell r="O120">
            <v>0</v>
          </cell>
          <cell r="P120">
            <v>0</v>
          </cell>
          <cell r="Q120">
            <v>0</v>
          </cell>
          <cell r="U120" t="str">
            <v>Santa BarbaraAged/Dual Eligible</v>
          </cell>
          <cell r="V120">
            <v>502</v>
          </cell>
          <cell r="W120" t="str">
            <v>Santa Barbara</v>
          </cell>
          <cell r="X120" t="str">
            <v>CenCal</v>
          </cell>
          <cell r="Y120" t="str">
            <v>Aged/Dual Eligible</v>
          </cell>
          <cell r="Z120">
            <v>49299</v>
          </cell>
          <cell r="AA120">
            <v>244.17673068124159</v>
          </cell>
          <cell r="AB120">
            <v>0</v>
          </cell>
          <cell r="AC120">
            <v>244.17673068124159</v>
          </cell>
          <cell r="AD120">
            <v>0</v>
          </cell>
          <cell r="AE120">
            <v>0</v>
          </cell>
          <cell r="AF120">
            <v>244.17673068124159</v>
          </cell>
          <cell r="AG120">
            <v>3.5630438428135953</v>
          </cell>
          <cell r="AH120">
            <v>8.5746574814254295E-2</v>
          </cell>
          <cell r="AI120">
            <v>3.6487904176278496</v>
          </cell>
          <cell r="AJ120">
            <v>247.82552109886944</v>
          </cell>
          <cell r="AO120" t="str">
            <v>Santa BarbaraAged&amp;DisabledNonDual</v>
          </cell>
          <cell r="AP120">
            <v>502</v>
          </cell>
          <cell r="AQ120" t="str">
            <v>Santa Barbara</v>
          </cell>
          <cell r="AR120" t="str">
            <v>CenCal</v>
          </cell>
          <cell r="AS120" t="str">
            <v>Aged&amp;DisabledNonDual</v>
          </cell>
          <cell r="AT120">
            <v>69320</v>
          </cell>
          <cell r="AU120">
            <v>872.58741668901166</v>
          </cell>
          <cell r="AV120">
            <v>0</v>
          </cell>
          <cell r="AW120">
            <v>872.58741668901166</v>
          </cell>
          <cell r="AX120">
            <v>99.243961869124647</v>
          </cell>
          <cell r="AY120">
            <v>2.3883595534300248</v>
          </cell>
          <cell r="AZ120">
            <v>974.21973811156636</v>
          </cell>
          <cell r="BA120">
            <v>24.058051191252247</v>
          </cell>
          <cell r="BB120">
            <v>0.57896999794616266</v>
          </cell>
          <cell r="BC120">
            <v>24.637021189198414</v>
          </cell>
          <cell r="BD120">
            <v>998.85675930076479</v>
          </cell>
          <cell r="BJ120" t="str">
            <v>Santa BarbaraAged/Dual Eligible</v>
          </cell>
          <cell r="BK120">
            <v>502</v>
          </cell>
          <cell r="BL120" t="str">
            <v>Santa Barbara</v>
          </cell>
          <cell r="BM120" t="str">
            <v>CenCal</v>
          </cell>
          <cell r="BN120" t="str">
            <v>Aged/Dual Eligible</v>
          </cell>
          <cell r="BO120">
            <v>48671</v>
          </cell>
          <cell r="BP120">
            <v>217.16913004381379</v>
          </cell>
          <cell r="BQ120">
            <v>6.9008699561861988</v>
          </cell>
          <cell r="BR120">
            <v>0</v>
          </cell>
          <cell r="BS120">
            <v>224.07</v>
          </cell>
          <cell r="BT120">
            <v>0</v>
          </cell>
          <cell r="BU120">
            <v>0</v>
          </cell>
          <cell r="BV120">
            <v>217.16913004381379</v>
          </cell>
        </row>
        <row r="121">
          <cell r="B121" t="str">
            <v>Santa CruzAIDSDual</v>
          </cell>
          <cell r="C121">
            <v>505</v>
          </cell>
          <cell r="D121" t="str">
            <v>Santa Cruz</v>
          </cell>
          <cell r="E121" t="str">
            <v>CCAH</v>
          </cell>
          <cell r="F121" t="str">
            <v>AIDSDual</v>
          </cell>
          <cell r="G121">
            <v>0</v>
          </cell>
          <cell r="H121">
            <v>0</v>
          </cell>
          <cell r="I121">
            <v>0</v>
          </cell>
          <cell r="J121">
            <v>0</v>
          </cell>
          <cell r="K121">
            <v>0</v>
          </cell>
          <cell r="L121">
            <v>0</v>
          </cell>
          <cell r="M121">
            <v>0</v>
          </cell>
          <cell r="N121">
            <v>0</v>
          </cell>
          <cell r="O121">
            <v>0</v>
          </cell>
          <cell r="P121">
            <v>0</v>
          </cell>
          <cell r="Q121">
            <v>0</v>
          </cell>
          <cell r="U121" t="str">
            <v>Santa BarbaraAged/Medi-Cal Only</v>
          </cell>
          <cell r="V121">
            <v>502</v>
          </cell>
          <cell r="W121" t="str">
            <v>Santa Barbara</v>
          </cell>
          <cell r="X121" t="str">
            <v>CenCal</v>
          </cell>
          <cell r="Y121" t="str">
            <v>Aged/Medi-Cal Only</v>
          </cell>
          <cell r="Z121">
            <v>6136</v>
          </cell>
          <cell r="AA121">
            <v>539.18892462374265</v>
          </cell>
          <cell r="AB121">
            <v>0</v>
          </cell>
          <cell r="AC121">
            <v>539.18892462374265</v>
          </cell>
          <cell r="AD121">
            <v>60.032871560177007</v>
          </cell>
          <cell r="AE121">
            <v>1.4447234835270422</v>
          </cell>
          <cell r="AF121">
            <v>600.66651966744666</v>
          </cell>
          <cell r="AG121">
            <v>17.111377307161568</v>
          </cell>
          <cell r="AH121">
            <v>0.41179453836999169</v>
          </cell>
          <cell r="AI121">
            <v>17.523171845531561</v>
          </cell>
          <cell r="AJ121">
            <v>618.18969151297824</v>
          </cell>
          <cell r="AO121" t="str">
            <v>Santa BarbaraDisabledDual</v>
          </cell>
          <cell r="AP121">
            <v>502</v>
          </cell>
          <cell r="AQ121" t="str">
            <v>Santa Barbara</v>
          </cell>
          <cell r="AR121" t="str">
            <v>CenCal</v>
          </cell>
          <cell r="AS121" t="str">
            <v>DisabledDual</v>
          </cell>
          <cell r="AT121">
            <v>64496</v>
          </cell>
          <cell r="AU121">
            <v>205.59385226847382</v>
          </cell>
          <cell r="AV121">
            <v>0</v>
          </cell>
          <cell r="AW121">
            <v>205.59385226847382</v>
          </cell>
          <cell r="AX121">
            <v>0</v>
          </cell>
          <cell r="AY121">
            <v>0</v>
          </cell>
          <cell r="AZ121">
            <v>205.59385226847382</v>
          </cell>
          <cell r="BA121">
            <v>3.1221790538337184</v>
          </cell>
          <cell r="BB121">
            <v>7.5136925514687647E-2</v>
          </cell>
          <cell r="BC121">
            <v>3.1973159793484061</v>
          </cell>
          <cell r="BD121">
            <v>208.79116824782224</v>
          </cell>
          <cell r="BJ121" t="str">
            <v>Santa BarbaraAged/Medi-Cal Only</v>
          </cell>
          <cell r="BK121">
            <v>502</v>
          </cell>
          <cell r="BL121" t="str">
            <v>Santa Barbara</v>
          </cell>
          <cell r="BM121" t="str">
            <v>CenCal</v>
          </cell>
          <cell r="BN121" t="str">
            <v>Aged/Medi-Cal Only</v>
          </cell>
          <cell r="BO121">
            <v>5775</v>
          </cell>
          <cell r="BP121">
            <v>582.36721820450964</v>
          </cell>
          <cell r="BQ121">
            <v>20.550448197349851</v>
          </cell>
          <cell r="BR121">
            <v>0</v>
          </cell>
          <cell r="BS121">
            <v>602.91766640185949</v>
          </cell>
          <cell r="BT121">
            <v>66.160153758584173</v>
          </cell>
          <cell r="BU121">
            <v>1.5921798395562945</v>
          </cell>
          <cell r="BV121">
            <v>650.11955180265011</v>
          </cell>
        </row>
        <row r="122">
          <cell r="B122" t="str">
            <v>Santa CruzLTCNonDual</v>
          </cell>
          <cell r="C122">
            <v>505</v>
          </cell>
          <cell r="D122" t="str">
            <v>Santa Cruz</v>
          </cell>
          <cell r="E122" t="str">
            <v>CCAH</v>
          </cell>
          <cell r="F122" t="str">
            <v>LTCNonDual</v>
          </cell>
          <cell r="G122">
            <v>427</v>
          </cell>
          <cell r="H122">
            <v>5068.0914781317842</v>
          </cell>
          <cell r="I122">
            <v>199.5561019514389</v>
          </cell>
          <cell r="J122">
            <v>4868.5353761803453</v>
          </cell>
          <cell r="K122">
            <v>55.973476938422181</v>
          </cell>
          <cell r="L122">
            <v>2.2942934594148383</v>
          </cell>
          <cell r="M122">
            <v>58.267770397837019</v>
          </cell>
          <cell r="N122">
            <v>5126.3592485296213</v>
          </cell>
          <cell r="O122">
            <v>5226.3204417021934</v>
          </cell>
          <cell r="P122">
            <v>5026.7643397507545</v>
          </cell>
          <cell r="Q122">
            <v>5284.5882121000304</v>
          </cell>
          <cell r="U122" t="str">
            <v>Santa BarbaraAIDS/Dual Eligible</v>
          </cell>
          <cell r="V122">
            <v>502</v>
          </cell>
          <cell r="W122" t="str">
            <v>Santa Barbara</v>
          </cell>
          <cell r="X122" t="str">
            <v>CenCal</v>
          </cell>
          <cell r="Y122" t="str">
            <v>AIDS/Dual Eligible</v>
          </cell>
          <cell r="Z122">
            <v>264</v>
          </cell>
          <cell r="AA122">
            <v>182.71811434759113</v>
          </cell>
          <cell r="AB122">
            <v>0</v>
          </cell>
          <cell r="AC122">
            <v>182.71811434759113</v>
          </cell>
          <cell r="AD122">
            <v>0</v>
          </cell>
          <cell r="AE122">
            <v>0</v>
          </cell>
          <cell r="AF122">
            <v>182.71811434759113</v>
          </cell>
          <cell r="AG122">
            <v>3.489605855574295</v>
          </cell>
          <cell r="AH122">
            <v>8.3979249980538295E-2</v>
          </cell>
          <cell r="AI122">
            <v>3.5735851055548333</v>
          </cell>
          <cell r="AJ122">
            <v>186.29169945314595</v>
          </cell>
          <cell r="AO122" t="str">
            <v>Santa BarbaraAgedDual</v>
          </cell>
          <cell r="AP122">
            <v>502</v>
          </cell>
          <cell r="AQ122" t="str">
            <v>Santa Barbara</v>
          </cell>
          <cell r="AR122" t="str">
            <v>CenCal</v>
          </cell>
          <cell r="AS122" t="str">
            <v>AgedDual</v>
          </cell>
          <cell r="AT122">
            <v>49299</v>
          </cell>
          <cell r="AU122">
            <v>244.17673068124159</v>
          </cell>
          <cell r="AV122">
            <v>0</v>
          </cell>
          <cell r="AW122">
            <v>244.17673068124159</v>
          </cell>
          <cell r="AX122">
            <v>0</v>
          </cell>
          <cell r="AY122">
            <v>0</v>
          </cell>
          <cell r="AZ122">
            <v>244.17673068124159</v>
          </cell>
          <cell r="BA122">
            <v>3.5630438428135953</v>
          </cell>
          <cell r="BB122">
            <v>8.5746574814254295E-2</v>
          </cell>
          <cell r="BC122">
            <v>3.6487904176278496</v>
          </cell>
          <cell r="BD122">
            <v>247.82552109886944</v>
          </cell>
          <cell r="BJ122" t="str">
            <v>Santa BarbaraAIDS/Dual Eligible</v>
          </cell>
          <cell r="BK122">
            <v>502</v>
          </cell>
          <cell r="BL122" t="str">
            <v>Santa Barbara</v>
          </cell>
          <cell r="BM122" t="str">
            <v>CenCal</v>
          </cell>
          <cell r="BN122" t="str">
            <v>AIDS/Dual Eligible</v>
          </cell>
          <cell r="BO122">
            <v>335</v>
          </cell>
          <cell r="BP122">
            <v>74.734921570684023</v>
          </cell>
          <cell r="BQ122">
            <v>2.3650784293159717</v>
          </cell>
          <cell r="BR122">
            <v>0</v>
          </cell>
          <cell r="BS122">
            <v>77.099999999999994</v>
          </cell>
          <cell r="BT122">
            <v>0</v>
          </cell>
          <cell r="BU122">
            <v>0</v>
          </cell>
          <cell r="BV122">
            <v>74.734921570684023</v>
          </cell>
        </row>
        <row r="123">
          <cell r="B123" t="str">
            <v>Santa CruzLTCDual</v>
          </cell>
          <cell r="C123">
            <v>505</v>
          </cell>
          <cell r="D123" t="str">
            <v>Santa Cruz</v>
          </cell>
          <cell r="E123" t="str">
            <v>CCAH</v>
          </cell>
          <cell r="F123" t="str">
            <v>LTCDual</v>
          </cell>
          <cell r="G123">
            <v>4477</v>
          </cell>
          <cell r="H123">
            <v>5523.8718324690699</v>
          </cell>
          <cell r="I123">
            <v>217.5024534034701</v>
          </cell>
          <cell r="J123">
            <v>5306.3693790655998</v>
          </cell>
          <cell r="K123">
            <v>6.8652745383316081</v>
          </cell>
          <cell r="L123">
            <v>0.28140032265119874</v>
          </cell>
          <cell r="M123">
            <v>7.1466748609828068</v>
          </cell>
          <cell r="N123">
            <v>5531.0185073300527</v>
          </cell>
          <cell r="O123">
            <v>5667.3435962579842</v>
          </cell>
          <cell r="P123">
            <v>5449.8411428545141</v>
          </cell>
          <cell r="Q123">
            <v>5674.490271118967</v>
          </cell>
          <cell r="U123" t="str">
            <v>Santa BarbaraAIDS/Medi-Cal Only</v>
          </cell>
          <cell r="V123">
            <v>502</v>
          </cell>
          <cell r="W123" t="str">
            <v>Santa Barbara</v>
          </cell>
          <cell r="X123" t="str">
            <v>CenCal</v>
          </cell>
          <cell r="Y123" t="str">
            <v>AIDS/Medi-Cal Only</v>
          </cell>
          <cell r="Z123">
            <v>216</v>
          </cell>
          <cell r="AA123">
            <v>984.96162136273085</v>
          </cell>
          <cell r="AB123">
            <v>0</v>
          </cell>
          <cell r="AC123">
            <v>984.96162136273085</v>
          </cell>
          <cell r="AD123">
            <v>57.064243513464007</v>
          </cell>
          <cell r="AE123">
            <v>1.3732818459461384</v>
          </cell>
          <cell r="AF123">
            <v>1043.399146722141</v>
          </cell>
          <cell r="AG123">
            <v>14.452182297184171</v>
          </cell>
          <cell r="AH123">
            <v>0.34779957397217309</v>
          </cell>
          <cell r="AI123">
            <v>14.799981871156344</v>
          </cell>
          <cell r="AJ123">
            <v>1058.1991285932975</v>
          </cell>
          <cell r="AO123" t="str">
            <v>Santa BarbaraBCCTP</v>
          </cell>
          <cell r="AP123">
            <v>502</v>
          </cell>
          <cell r="AQ123" t="str">
            <v>Santa Barbara</v>
          </cell>
          <cell r="AR123" t="str">
            <v>CenCal</v>
          </cell>
          <cell r="AS123" t="str">
            <v>BCCTP</v>
          </cell>
          <cell r="AT123">
            <v>1800</v>
          </cell>
          <cell r="AU123">
            <v>1105.8398064097266</v>
          </cell>
          <cell r="AV123">
            <v>0</v>
          </cell>
          <cell r="AW123">
            <v>1105.8398064097266</v>
          </cell>
          <cell r="AX123">
            <v>76.976821487548165</v>
          </cell>
          <cell r="AY123">
            <v>1.8524887915590114</v>
          </cell>
          <cell r="AZ123">
            <v>1184.6691166888338</v>
          </cell>
          <cell r="BA123">
            <v>54.988791650513235</v>
          </cell>
          <cell r="BB123">
            <v>1.3233349757163921</v>
          </cell>
          <cell r="BC123">
            <v>56.312126626229627</v>
          </cell>
          <cell r="BD123">
            <v>1240.9812433150635</v>
          </cell>
          <cell r="BJ123" t="str">
            <v>Santa BarbaraAIDS/Medi-Cal Only</v>
          </cell>
          <cell r="BK123">
            <v>502</v>
          </cell>
          <cell r="BL123" t="str">
            <v>Santa Barbara</v>
          </cell>
          <cell r="BM123" t="str">
            <v>CenCal</v>
          </cell>
          <cell r="BN123" t="str">
            <v>AIDS/Medi-Cal Only</v>
          </cell>
          <cell r="BO123">
            <v>224</v>
          </cell>
          <cell r="BP123">
            <v>793.74597699348556</v>
          </cell>
          <cell r="BQ123">
            <v>26.951034611620685</v>
          </cell>
          <cell r="BR123">
            <v>0</v>
          </cell>
          <cell r="BS123">
            <v>820.69701160510624</v>
          </cell>
          <cell r="BT123">
            <v>54.813863167613832</v>
          </cell>
          <cell r="BU123">
            <v>1.3191252272800043</v>
          </cell>
          <cell r="BV123">
            <v>849.87896538837936</v>
          </cell>
        </row>
        <row r="124">
          <cell r="B124" t="str">
            <v>Santa CruzOBRA</v>
          </cell>
          <cell r="C124">
            <v>505</v>
          </cell>
          <cell r="D124" t="str">
            <v>Santa Cruz</v>
          </cell>
          <cell r="E124" t="str">
            <v>CCAH</v>
          </cell>
          <cell r="F124" t="str">
            <v>OBRA</v>
          </cell>
          <cell r="G124">
            <v>0</v>
          </cell>
          <cell r="H124">
            <v>0</v>
          </cell>
          <cell r="I124">
            <v>0</v>
          </cell>
          <cell r="J124">
            <v>0</v>
          </cell>
          <cell r="K124">
            <v>0</v>
          </cell>
          <cell r="L124">
            <v>0</v>
          </cell>
          <cell r="M124">
            <v>0</v>
          </cell>
          <cell r="N124">
            <v>0</v>
          </cell>
          <cell r="O124">
            <v>0</v>
          </cell>
          <cell r="P124">
            <v>0</v>
          </cell>
          <cell r="Q124">
            <v>0</v>
          </cell>
          <cell r="U124" t="str">
            <v>Santa BarbaraBCCTP</v>
          </cell>
          <cell r="V124">
            <v>502</v>
          </cell>
          <cell r="W124" t="str">
            <v>Santa Barbara</v>
          </cell>
          <cell r="X124" t="str">
            <v>CenCal</v>
          </cell>
          <cell r="Y124" t="str">
            <v>BCCTP</v>
          </cell>
          <cell r="Z124">
            <v>1800</v>
          </cell>
          <cell r="AA124">
            <v>1105.8398064097266</v>
          </cell>
          <cell r="AB124">
            <v>0</v>
          </cell>
          <cell r="AC124">
            <v>1105.8398064097266</v>
          </cell>
          <cell r="AD124">
            <v>76.976821487548165</v>
          </cell>
          <cell r="AE124">
            <v>1.8524887915590114</v>
          </cell>
          <cell r="AF124">
            <v>1184.6691166888338</v>
          </cell>
          <cell r="AG124">
            <v>54.988791650513235</v>
          </cell>
          <cell r="AH124">
            <v>1.3233349757163921</v>
          </cell>
          <cell r="AI124">
            <v>56.312126626229627</v>
          </cell>
          <cell r="AJ124">
            <v>1240.9812433150635</v>
          </cell>
          <cell r="AO124" t="str">
            <v>Santa BarbaraAIDSNonDual</v>
          </cell>
          <cell r="AP124">
            <v>502</v>
          </cell>
          <cell r="AQ124" t="str">
            <v>Santa Barbara</v>
          </cell>
          <cell r="AR124" t="str">
            <v>CenCal</v>
          </cell>
          <cell r="AS124" t="str">
            <v>AIDSNonDual</v>
          </cell>
          <cell r="AT124">
            <v>216</v>
          </cell>
          <cell r="AU124">
            <v>984.96162136273085</v>
          </cell>
          <cell r="AV124">
            <v>0</v>
          </cell>
          <cell r="AW124">
            <v>984.96162136273085</v>
          </cell>
          <cell r="AX124">
            <v>57.064243513464007</v>
          </cell>
          <cell r="AY124">
            <v>1.3732818459461384</v>
          </cell>
          <cell r="AZ124">
            <v>1043.399146722141</v>
          </cell>
          <cell r="BA124">
            <v>14.452182297184171</v>
          </cell>
          <cell r="BB124">
            <v>0.34779957397217309</v>
          </cell>
          <cell r="BC124">
            <v>14.799981871156344</v>
          </cell>
          <cell r="BD124">
            <v>1058.1991285932975</v>
          </cell>
          <cell r="BJ124" t="str">
            <v>Santa BarbaraBCCTP</v>
          </cell>
          <cell r="BK124">
            <v>502</v>
          </cell>
          <cell r="BL124" t="str">
            <v>Santa Barbara</v>
          </cell>
          <cell r="BM124" t="str">
            <v>CenCal</v>
          </cell>
          <cell r="BN124" t="str">
            <v>BCCTP</v>
          </cell>
          <cell r="BO124">
            <v>1664</v>
          </cell>
          <cell r="BP124">
            <v>1451.9983747026006</v>
          </cell>
          <cell r="BQ124">
            <v>49.984249060883485</v>
          </cell>
          <cell r="BR124">
            <v>0</v>
          </cell>
          <cell r="BS124">
            <v>1501.9826237634841</v>
          </cell>
          <cell r="BT124">
            <v>121.06390789495775</v>
          </cell>
          <cell r="BU124">
            <v>2.9134683415581151</v>
          </cell>
          <cell r="BV124">
            <v>1575.9757509391166</v>
          </cell>
        </row>
        <row r="125">
          <cell r="B125" t="str">
            <v>Santa CruzAll Category of Aid</v>
          </cell>
          <cell r="C125">
            <v>505</v>
          </cell>
          <cell r="D125" t="str">
            <v>Santa Cruz</v>
          </cell>
          <cell r="E125" t="str">
            <v>CCAH</v>
          </cell>
          <cell r="F125" t="str">
            <v>All Category of Aid</v>
          </cell>
          <cell r="G125">
            <v>432851</v>
          </cell>
          <cell r="H125">
            <v>321.75104335096256</v>
          </cell>
          <cell r="I125">
            <v>12.668947331944157</v>
          </cell>
          <cell r="J125">
            <v>309.08209601901837</v>
          </cell>
          <cell r="K125">
            <v>9.3702412172115785</v>
          </cell>
          <cell r="L125">
            <v>0.38407625028258291</v>
          </cell>
          <cell r="M125">
            <v>9.7543174674941628</v>
          </cell>
          <cell r="N125">
            <v>331.50536081845667</v>
          </cell>
          <cell r="O125">
            <v>335.77879565387457</v>
          </cell>
          <cell r="P125">
            <v>323.10984832193043</v>
          </cell>
          <cell r="Q125">
            <v>345.53311312136879</v>
          </cell>
          <cell r="U125" t="str">
            <v>Santa BarbaraDisabled/Dual Eligible</v>
          </cell>
          <cell r="V125">
            <v>502</v>
          </cell>
          <cell r="W125" t="str">
            <v>Santa Barbara</v>
          </cell>
          <cell r="X125" t="str">
            <v>CenCal</v>
          </cell>
          <cell r="Y125" t="str">
            <v>Disabled/Dual Eligible</v>
          </cell>
          <cell r="Z125">
            <v>64496</v>
          </cell>
          <cell r="AA125">
            <v>205.59385226847382</v>
          </cell>
          <cell r="AB125">
            <v>0</v>
          </cell>
          <cell r="AC125">
            <v>205.59385226847382</v>
          </cell>
          <cell r="AD125">
            <v>0</v>
          </cell>
          <cell r="AE125">
            <v>0</v>
          </cell>
          <cell r="AF125">
            <v>205.59385226847382</v>
          </cell>
          <cell r="AG125">
            <v>3.1221790538337184</v>
          </cell>
          <cell r="AH125">
            <v>7.5136925514687647E-2</v>
          </cell>
          <cell r="AI125">
            <v>3.1973159793484061</v>
          </cell>
          <cell r="AJ125">
            <v>208.79116824782224</v>
          </cell>
          <cell r="AO125" t="str">
            <v>Santa BarbaraAIDSDual</v>
          </cell>
          <cell r="AP125">
            <v>502</v>
          </cell>
          <cell r="AQ125" t="str">
            <v>Santa Barbara</v>
          </cell>
          <cell r="AR125" t="str">
            <v>CenCal</v>
          </cell>
          <cell r="AS125" t="str">
            <v>AIDSDual</v>
          </cell>
          <cell r="AT125">
            <v>264</v>
          </cell>
          <cell r="AU125">
            <v>182.71811434759113</v>
          </cell>
          <cell r="AV125">
            <v>0</v>
          </cell>
          <cell r="AW125">
            <v>182.71811434759113</v>
          </cell>
          <cell r="AX125">
            <v>0</v>
          </cell>
          <cell r="AY125">
            <v>0</v>
          </cell>
          <cell r="AZ125">
            <v>182.71811434759113</v>
          </cell>
          <cell r="BA125">
            <v>3.489605855574295</v>
          </cell>
          <cell r="BB125">
            <v>8.3979249980538295E-2</v>
          </cell>
          <cell r="BC125">
            <v>3.5735851055548333</v>
          </cell>
          <cell r="BD125">
            <v>186.29169945314595</v>
          </cell>
          <cell r="BJ125" t="str">
            <v>Santa BarbaraDisabled/Dual Eligible</v>
          </cell>
          <cell r="BK125">
            <v>502</v>
          </cell>
          <cell r="BL125" t="str">
            <v>Santa Barbara</v>
          </cell>
          <cell r="BM125" t="str">
            <v>CenCal</v>
          </cell>
          <cell r="BN125" t="str">
            <v>Disabled/Dual Eligible</v>
          </cell>
          <cell r="BO125">
            <v>61889</v>
          </cell>
          <cell r="BP125">
            <v>192.58922063598058</v>
          </cell>
          <cell r="BQ125">
            <v>6.1107793640194075</v>
          </cell>
          <cell r="BR125">
            <v>0</v>
          </cell>
          <cell r="BS125">
            <v>198.7</v>
          </cell>
          <cell r="BT125">
            <v>0</v>
          </cell>
          <cell r="BU125">
            <v>0</v>
          </cell>
          <cell r="BV125">
            <v>192.58922063598058</v>
          </cell>
        </row>
        <row r="126">
          <cell r="B126" t="str">
            <v>Santa CruzTotal Revenue</v>
          </cell>
          <cell r="C126">
            <v>505</v>
          </cell>
          <cell r="D126" t="str">
            <v>Santa Cruz</v>
          </cell>
          <cell r="E126" t="str">
            <v>CCAH</v>
          </cell>
          <cell r="F126" t="str">
            <v>Total Revenue</v>
          </cell>
          <cell r="G126">
            <v>0</v>
          </cell>
          <cell r="H126">
            <v>139270260.86550748</v>
          </cell>
          <cell r="I126">
            <v>5483766.5215793606</v>
          </cell>
          <cell r="J126">
            <v>133786494.34392811</v>
          </cell>
          <cell r="K126">
            <v>4055918.2811112488</v>
          </cell>
          <cell r="L126">
            <v>166247.78901106628</v>
          </cell>
          <cell r="M126">
            <v>4222166.0701223155</v>
          </cell>
          <cell r="N126">
            <v>143492426.93562979</v>
          </cell>
          <cell r="O126">
            <v>145342187.47757527</v>
          </cell>
          <cell r="P126">
            <v>139858420.95599592</v>
          </cell>
          <cell r="Q126">
            <v>149564353.5476976</v>
          </cell>
          <cell r="U126" t="str">
            <v>Santa BarbaraDisabled/Medi-Cal Only</v>
          </cell>
          <cell r="V126">
            <v>502</v>
          </cell>
          <cell r="W126" t="str">
            <v>Santa Barbara</v>
          </cell>
          <cell r="X126" t="str">
            <v>CenCal</v>
          </cell>
          <cell r="Y126" t="str">
            <v>Disabled/Medi-Cal Only</v>
          </cell>
          <cell r="Z126">
            <v>63184</v>
          </cell>
          <cell r="AA126">
            <v>904.96480886602626</v>
          </cell>
          <cell r="AB126">
            <v>0</v>
          </cell>
          <cell r="AC126">
            <v>904.96480886602626</v>
          </cell>
          <cell r="AD126">
            <v>103.05187605840837</v>
          </cell>
          <cell r="AE126">
            <v>2.4799990654097144</v>
          </cell>
          <cell r="AF126">
            <v>1010.4966839898444</v>
          </cell>
          <cell r="AG126">
            <v>24.732664874348927</v>
          </cell>
          <cell r="AH126">
            <v>0.59520494065253426</v>
          </cell>
          <cell r="AI126">
            <v>25.32786981500146</v>
          </cell>
          <cell r="AJ126">
            <v>1035.8245538048459</v>
          </cell>
          <cell r="AO126" t="str">
            <v>Santa BarbaraLTCNonDual</v>
          </cell>
          <cell r="AP126">
            <v>502</v>
          </cell>
          <cell r="AQ126" t="str">
            <v>Santa Barbara</v>
          </cell>
          <cell r="AR126" t="str">
            <v>CenCal</v>
          </cell>
          <cell r="AS126" t="str">
            <v>LTCNonDual</v>
          </cell>
          <cell r="AT126">
            <v>298</v>
          </cell>
          <cell r="AU126">
            <v>9952.6846751473822</v>
          </cell>
          <cell r="AV126">
            <v>0</v>
          </cell>
          <cell r="AW126">
            <v>9952.6846751473822</v>
          </cell>
          <cell r="AX126">
            <v>85.781304948039505</v>
          </cell>
          <cell r="AY126">
            <v>2.0643734421699236</v>
          </cell>
          <cell r="AZ126">
            <v>10040.530353537592</v>
          </cell>
          <cell r="BA126">
            <v>57.447988375962652</v>
          </cell>
          <cell r="BB126">
            <v>1.3825168733590587</v>
          </cell>
          <cell r="BC126">
            <v>58.83050524932171</v>
          </cell>
          <cell r="BD126">
            <v>10099.360858786913</v>
          </cell>
          <cell r="BJ126" t="str">
            <v>Santa BarbaraDisabled/Medi-Cal Only</v>
          </cell>
          <cell r="BK126">
            <v>502</v>
          </cell>
          <cell r="BL126" t="str">
            <v>Santa Barbara</v>
          </cell>
          <cell r="BM126" t="str">
            <v>CenCal</v>
          </cell>
          <cell r="BN126" t="str">
            <v>Disabled/Medi-Cal Only</v>
          </cell>
          <cell r="BO126">
            <v>61481</v>
          </cell>
          <cell r="BP126">
            <v>882.70361758058277</v>
          </cell>
          <cell r="BQ126">
            <v>31.283046550444737</v>
          </cell>
          <cell r="BR126">
            <v>0</v>
          </cell>
          <cell r="BS126">
            <v>913.98666413102751</v>
          </cell>
          <cell r="BT126">
            <v>101.17842247605164</v>
          </cell>
          <cell r="BU126">
            <v>2.4349133929208477</v>
          </cell>
          <cell r="BV126">
            <v>986.31695344955529</v>
          </cell>
        </row>
        <row r="127">
          <cell r="B127" t="str">
            <v>SolanoChild&amp;Adult</v>
          </cell>
          <cell r="C127">
            <v>504</v>
          </cell>
          <cell r="D127" t="str">
            <v>Solano</v>
          </cell>
          <cell r="E127" t="str">
            <v>Solano</v>
          </cell>
          <cell r="F127" t="str">
            <v>Child&amp;Adult</v>
          </cell>
          <cell r="G127">
            <v>516531</v>
          </cell>
          <cell r="H127">
            <v>204.33822374276772</v>
          </cell>
          <cell r="I127">
            <v>8.0458175598714945</v>
          </cell>
          <cell r="J127">
            <v>196.29240618289623</v>
          </cell>
          <cell r="K127">
            <v>6.6172698158467922</v>
          </cell>
          <cell r="L127">
            <v>0.27123487208740915</v>
          </cell>
          <cell r="M127">
            <v>6.8885046879342013</v>
          </cell>
          <cell r="N127">
            <v>211.22672843070194</v>
          </cell>
          <cell r="O127">
            <v>214.27189618646054</v>
          </cell>
          <cell r="P127">
            <v>206.22607862658904</v>
          </cell>
          <cell r="Q127">
            <v>221.16040087439472</v>
          </cell>
          <cell r="U127" t="str">
            <v>Santa BarbaraFamily (combined with Adult)</v>
          </cell>
          <cell r="V127">
            <v>502</v>
          </cell>
          <cell r="W127" t="str">
            <v>Santa Barbara</v>
          </cell>
          <cell r="X127" t="str">
            <v>CenCal</v>
          </cell>
          <cell r="Y127" t="str">
            <v>Family (combined with Adult)</v>
          </cell>
          <cell r="Z127">
            <v>0</v>
          </cell>
          <cell r="AA127">
            <v>0</v>
          </cell>
          <cell r="AB127">
            <v>0</v>
          </cell>
          <cell r="AC127">
            <v>0</v>
          </cell>
          <cell r="AD127">
            <v>0</v>
          </cell>
          <cell r="AE127">
            <v>0</v>
          </cell>
          <cell r="AF127">
            <v>0</v>
          </cell>
          <cell r="AG127">
            <v>0</v>
          </cell>
          <cell r="AH127">
            <v>0</v>
          </cell>
          <cell r="AI127">
            <v>0</v>
          </cell>
          <cell r="AJ127">
            <v>0</v>
          </cell>
          <cell r="AO127" t="str">
            <v>Santa BarbaraLTCDual</v>
          </cell>
          <cell r="AP127">
            <v>502</v>
          </cell>
          <cell r="AQ127" t="str">
            <v>Santa Barbara</v>
          </cell>
          <cell r="AR127" t="str">
            <v>CenCal</v>
          </cell>
          <cell r="AS127" t="str">
            <v>LTCDual</v>
          </cell>
          <cell r="AT127">
            <v>7514</v>
          </cell>
          <cell r="AU127">
            <v>6066.1042754575128</v>
          </cell>
          <cell r="AV127">
            <v>0</v>
          </cell>
          <cell r="AW127">
            <v>6066.1042754575128</v>
          </cell>
          <cell r="AX127">
            <v>0</v>
          </cell>
          <cell r="AY127">
            <v>0</v>
          </cell>
          <cell r="AZ127">
            <v>6066.1042754575128</v>
          </cell>
          <cell r="BA127">
            <v>5.6188166871364214</v>
          </cell>
          <cell r="BB127">
            <v>0.13521985883021603</v>
          </cell>
          <cell r="BC127">
            <v>5.7540365459666374</v>
          </cell>
          <cell r="BD127">
            <v>6071.8583120034791</v>
          </cell>
          <cell r="BJ127" t="str">
            <v>Santa BarbaraFamily (combined with Adult)</v>
          </cell>
          <cell r="BK127">
            <v>502</v>
          </cell>
          <cell r="BL127" t="str">
            <v>Santa Barbara</v>
          </cell>
          <cell r="BM127" t="str">
            <v>CenCal</v>
          </cell>
          <cell r="BN127" t="str">
            <v>Family (combined with Adult)</v>
          </cell>
          <cell r="BO127">
            <v>0</v>
          </cell>
          <cell r="BP127">
            <v>0</v>
          </cell>
          <cell r="BQ127">
            <v>0</v>
          </cell>
          <cell r="BR127">
            <v>0</v>
          </cell>
          <cell r="BS127">
            <v>0</v>
          </cell>
          <cell r="BT127">
            <v>0</v>
          </cell>
          <cell r="BU127">
            <v>0</v>
          </cell>
          <cell r="BV127">
            <v>0</v>
          </cell>
        </row>
        <row r="128">
          <cell r="B128" t="str">
            <v>SolanoAged&amp;DisabledNonDual</v>
          </cell>
          <cell r="C128">
            <v>504</v>
          </cell>
          <cell r="D128" t="str">
            <v>Solano</v>
          </cell>
          <cell r="E128" t="str">
            <v>Solano</v>
          </cell>
          <cell r="F128" t="str">
            <v>Aged&amp;DisabledNonDual</v>
          </cell>
          <cell r="G128">
            <v>111965.92398683357</v>
          </cell>
          <cell r="H128">
            <v>809.55116475813713</v>
          </cell>
          <cell r="I128">
            <v>31.876077112351709</v>
          </cell>
          <cell r="J128">
            <v>777.67508764578542</v>
          </cell>
          <cell r="K128">
            <v>22.361189259551395</v>
          </cell>
          <cell r="L128">
            <v>0.91656143354049391</v>
          </cell>
          <cell r="M128">
            <v>23.277750693091889</v>
          </cell>
          <cell r="N128">
            <v>832.82891545122902</v>
          </cell>
          <cell r="O128">
            <v>848.81543267141672</v>
          </cell>
          <cell r="P128">
            <v>816.93935555906501</v>
          </cell>
          <cell r="Q128">
            <v>872.0931833645086</v>
          </cell>
          <cell r="U128" t="str">
            <v>Santa BarbaraLTC/Dual Eligible</v>
          </cell>
          <cell r="V128">
            <v>502</v>
          </cell>
          <cell r="W128" t="str">
            <v>Santa Barbara</v>
          </cell>
          <cell r="X128" t="str">
            <v>CenCal</v>
          </cell>
          <cell r="Y128" t="str">
            <v>LTC/Dual Eligible</v>
          </cell>
          <cell r="Z128">
            <v>7514</v>
          </cell>
          <cell r="AA128">
            <v>6066.1042754575128</v>
          </cell>
          <cell r="AB128">
            <v>0</v>
          </cell>
          <cell r="AC128">
            <v>6066.1042754575128</v>
          </cell>
          <cell r="AD128">
            <v>0</v>
          </cell>
          <cell r="AE128">
            <v>0</v>
          </cell>
          <cell r="AF128">
            <v>6066.1042754575128</v>
          </cell>
          <cell r="AG128">
            <v>5.6188166871364214</v>
          </cell>
          <cell r="AH128">
            <v>0.13521985883021603</v>
          </cell>
          <cell r="AI128">
            <v>5.7540365459666374</v>
          </cell>
          <cell r="AJ128">
            <v>6071.8583120034791</v>
          </cell>
          <cell r="AO128" t="str">
            <v>Santa BarbaraOBRA</v>
          </cell>
          <cell r="AP128">
            <v>502</v>
          </cell>
          <cell r="AQ128" t="str">
            <v>Santa Barbara</v>
          </cell>
          <cell r="AR128" t="str">
            <v>CenCal</v>
          </cell>
          <cell r="AS128" t="str">
            <v>OBRA</v>
          </cell>
          <cell r="AT128">
            <v>0</v>
          </cell>
          <cell r="AU128">
            <v>0</v>
          </cell>
          <cell r="AV128">
            <v>0</v>
          </cell>
          <cell r="AW128">
            <v>0</v>
          </cell>
          <cell r="AX128">
            <v>0</v>
          </cell>
          <cell r="AY128">
            <v>0</v>
          </cell>
          <cell r="AZ128">
            <v>0</v>
          </cell>
          <cell r="BA128">
            <v>0</v>
          </cell>
          <cell r="BB128">
            <v>0</v>
          </cell>
          <cell r="BC128">
            <v>0</v>
          </cell>
          <cell r="BD128">
            <v>0</v>
          </cell>
          <cell r="BJ128" t="str">
            <v>Santa BarbaraLTC/Dual Eligible</v>
          </cell>
          <cell r="BK128">
            <v>502</v>
          </cell>
          <cell r="BL128" t="str">
            <v>Santa Barbara</v>
          </cell>
          <cell r="BM128" t="str">
            <v>CenCal</v>
          </cell>
          <cell r="BN128" t="str">
            <v>LTC/Dual Eligible</v>
          </cell>
          <cell r="BO128">
            <v>7507</v>
          </cell>
          <cell r="BP128">
            <v>5930.0480662690989</v>
          </cell>
          <cell r="BQ128">
            <v>138.76193373090155</v>
          </cell>
          <cell r="BR128">
            <v>0</v>
          </cell>
          <cell r="BS128">
            <v>6068.81</v>
          </cell>
          <cell r="BT128">
            <v>0</v>
          </cell>
          <cell r="BU128">
            <v>0</v>
          </cell>
          <cell r="BV128">
            <v>5930.0480662690989</v>
          </cell>
        </row>
        <row r="129">
          <cell r="B129" t="str">
            <v>SolanoDisabledDual</v>
          </cell>
          <cell r="C129">
            <v>504</v>
          </cell>
          <cell r="D129" t="str">
            <v>Solano</v>
          </cell>
          <cell r="E129" t="str">
            <v>Solano</v>
          </cell>
          <cell r="F129" t="str">
            <v>DisabledDual</v>
          </cell>
          <cell r="G129">
            <v>66837.756864230265</v>
          </cell>
          <cell r="H129">
            <v>307.15835837514987</v>
          </cell>
          <cell r="I129">
            <v>12.094360361021529</v>
          </cell>
          <cell r="J129">
            <v>295.06399801412834</v>
          </cell>
          <cell r="K129">
            <v>3.9802002707668707</v>
          </cell>
          <cell r="L129">
            <v>0.16314418806656716</v>
          </cell>
          <cell r="M129">
            <v>4.1433444588334378</v>
          </cell>
          <cell r="N129">
            <v>311.30170283398331</v>
          </cell>
          <cell r="O129">
            <v>319.54373419099477</v>
          </cell>
          <cell r="P129">
            <v>307.44937382997324</v>
          </cell>
          <cell r="Q129">
            <v>323.68707864982821</v>
          </cell>
          <cell r="U129" t="str">
            <v>Santa BarbaraLTC/Medi-Cal Only</v>
          </cell>
          <cell r="V129">
            <v>502</v>
          </cell>
          <cell r="W129" t="str">
            <v>Santa Barbara</v>
          </cell>
          <cell r="X129" t="str">
            <v>CenCal</v>
          </cell>
          <cell r="Y129" t="str">
            <v>LTC/Medi-Cal Only</v>
          </cell>
          <cell r="Z129">
            <v>298</v>
          </cell>
          <cell r="AA129">
            <v>9952.6846751473822</v>
          </cell>
          <cell r="AB129">
            <v>0</v>
          </cell>
          <cell r="AC129">
            <v>9952.6846751473822</v>
          </cell>
          <cell r="AD129">
            <v>85.781304948039505</v>
          </cell>
          <cell r="AE129">
            <v>2.0643734421699236</v>
          </cell>
          <cell r="AF129">
            <v>10040.530353537592</v>
          </cell>
          <cell r="AG129">
            <v>57.447988375962652</v>
          </cell>
          <cell r="AH129">
            <v>1.3825168733590587</v>
          </cell>
          <cell r="AI129">
            <v>58.83050524932171</v>
          </cell>
          <cell r="AJ129">
            <v>10099.360858786913</v>
          </cell>
          <cell r="AP129">
            <v>502</v>
          </cell>
          <cell r="AQ129" t="str">
            <v>Santa Barbara</v>
          </cell>
          <cell r="AR129" t="str">
            <v>CenCal</v>
          </cell>
          <cell r="AS129">
            <v>0</v>
          </cell>
          <cell r="AT129">
            <v>0</v>
          </cell>
          <cell r="AU129">
            <v>0</v>
          </cell>
          <cell r="AV129">
            <v>0</v>
          </cell>
          <cell r="AW129">
            <v>0</v>
          </cell>
          <cell r="AX129">
            <v>0</v>
          </cell>
          <cell r="AY129">
            <v>0</v>
          </cell>
          <cell r="AZ129">
            <v>0</v>
          </cell>
          <cell r="BA129">
            <v>0</v>
          </cell>
          <cell r="BB129">
            <v>0</v>
          </cell>
          <cell r="BC129">
            <v>0</v>
          </cell>
          <cell r="BD129">
            <v>0</v>
          </cell>
          <cell r="BJ129" t="str">
            <v>Santa BarbaraLTC/Medi-Cal Only</v>
          </cell>
          <cell r="BK129">
            <v>502</v>
          </cell>
          <cell r="BL129" t="str">
            <v>Santa Barbara</v>
          </cell>
          <cell r="BM129" t="str">
            <v>CenCal</v>
          </cell>
          <cell r="BN129" t="str">
            <v>LTC/Medi-Cal Only</v>
          </cell>
          <cell r="BO129">
            <v>241</v>
          </cell>
          <cell r="BP129">
            <v>8875.558666525385</v>
          </cell>
          <cell r="BQ129">
            <v>207.68371087552259</v>
          </cell>
          <cell r="BR129">
            <v>0</v>
          </cell>
          <cell r="BS129">
            <v>9083.2423774009076</v>
          </cell>
          <cell r="BT129">
            <v>132.09859846801385</v>
          </cell>
          <cell r="BU129">
            <v>3.1790241310786769</v>
          </cell>
          <cell r="BV129">
            <v>9010.8362891244778</v>
          </cell>
        </row>
        <row r="130">
          <cell r="B130" t="str">
            <v>SolanoAgedDual</v>
          </cell>
          <cell r="C130">
            <v>504</v>
          </cell>
          <cell r="D130" t="str">
            <v>Solano</v>
          </cell>
          <cell r="E130" t="str">
            <v>Solano</v>
          </cell>
          <cell r="F130" t="str">
            <v>AgedDual</v>
          </cell>
          <cell r="G130">
            <v>53554.319148936171</v>
          </cell>
          <cell r="H130">
            <v>247.59477319527039</v>
          </cell>
          <cell r="I130">
            <v>9.749044194563794</v>
          </cell>
          <cell r="J130">
            <v>237.8457290007066</v>
          </cell>
          <cell r="K130">
            <v>5.1405415176722045</v>
          </cell>
          <cell r="L130">
            <v>0.21070534522664275</v>
          </cell>
          <cell r="M130">
            <v>5.3512468628988472</v>
          </cell>
          <cell r="N130">
            <v>252.94602005816924</v>
          </cell>
          <cell r="O130">
            <v>256.63222613534776</v>
          </cell>
          <cell r="P130">
            <v>246.88318194078397</v>
          </cell>
          <cell r="Q130">
            <v>261.98347299824661</v>
          </cell>
          <cell r="U130" t="str">
            <v>Santa BarbaraOBRA</v>
          </cell>
          <cell r="V130">
            <v>502</v>
          </cell>
          <cell r="W130" t="str">
            <v>Santa Barbara</v>
          </cell>
          <cell r="X130" t="str">
            <v>CenCal</v>
          </cell>
          <cell r="Y130" t="str">
            <v>OBRA</v>
          </cell>
          <cell r="Z130">
            <v>0</v>
          </cell>
          <cell r="AA130">
            <v>0</v>
          </cell>
          <cell r="AB130">
            <v>0</v>
          </cell>
          <cell r="AC130">
            <v>0</v>
          </cell>
          <cell r="AD130">
            <v>0</v>
          </cell>
          <cell r="AE130">
            <v>0</v>
          </cell>
          <cell r="AF130">
            <v>0</v>
          </cell>
          <cell r="AG130">
            <v>0</v>
          </cell>
          <cell r="AH130">
            <v>0</v>
          </cell>
          <cell r="AI130">
            <v>0</v>
          </cell>
          <cell r="AJ130">
            <v>0</v>
          </cell>
          <cell r="AP130">
            <v>502</v>
          </cell>
          <cell r="AQ130" t="str">
            <v>Santa Barbara</v>
          </cell>
          <cell r="AR130" t="str">
            <v>CenCal</v>
          </cell>
          <cell r="AS130">
            <v>0</v>
          </cell>
          <cell r="AT130">
            <v>0</v>
          </cell>
          <cell r="AU130">
            <v>0</v>
          </cell>
          <cell r="AV130">
            <v>0</v>
          </cell>
          <cell r="AW130">
            <v>0</v>
          </cell>
          <cell r="AX130">
            <v>0</v>
          </cell>
          <cell r="AY130">
            <v>0</v>
          </cell>
          <cell r="AZ130">
            <v>0</v>
          </cell>
          <cell r="BA130">
            <v>0</v>
          </cell>
          <cell r="BB130">
            <v>0</v>
          </cell>
          <cell r="BC130">
            <v>0</v>
          </cell>
          <cell r="BD130">
            <v>0</v>
          </cell>
          <cell r="BJ130" t="str">
            <v>Santa BarbaraOBRA</v>
          </cell>
          <cell r="BK130">
            <v>502</v>
          </cell>
          <cell r="BL130" t="str">
            <v>Santa Barbara</v>
          </cell>
          <cell r="BM130" t="str">
            <v>CenCal</v>
          </cell>
          <cell r="BN130" t="str">
            <v>OBRA</v>
          </cell>
          <cell r="BO130">
            <v>0</v>
          </cell>
          <cell r="BP130">
            <v>0</v>
          </cell>
          <cell r="BQ130">
            <v>0</v>
          </cell>
          <cell r="BR130">
            <v>0</v>
          </cell>
          <cell r="BS130">
            <v>0</v>
          </cell>
          <cell r="BT130">
            <v>0</v>
          </cell>
          <cell r="BU130">
            <v>0</v>
          </cell>
          <cell r="BV130">
            <v>0</v>
          </cell>
        </row>
        <row r="131">
          <cell r="B131" t="str">
            <v>SolanoBCCTP</v>
          </cell>
          <cell r="C131">
            <v>504</v>
          </cell>
          <cell r="D131" t="str">
            <v>Solano</v>
          </cell>
          <cell r="E131" t="str">
            <v>Solano</v>
          </cell>
          <cell r="F131" t="str">
            <v>BCCTP</v>
          </cell>
          <cell r="G131">
            <v>624</v>
          </cell>
          <cell r="H131">
            <v>3023.986236718647</v>
          </cell>
          <cell r="I131">
            <v>119.06945807079683</v>
          </cell>
          <cell r="J131">
            <v>2904.9167786478502</v>
          </cell>
          <cell r="K131">
            <v>60.346394269507094</v>
          </cell>
          <cell r="L131">
            <v>2.473534703304459</v>
          </cell>
          <cell r="M131">
            <v>62.819928972811553</v>
          </cell>
          <cell r="N131">
            <v>3086.8061656914583</v>
          </cell>
          <cell r="O131">
            <v>3179.4813848595668</v>
          </cell>
          <cell r="P131">
            <v>3060.41192678877</v>
          </cell>
          <cell r="Q131">
            <v>3242.3013138323781</v>
          </cell>
          <cell r="V131">
            <v>502</v>
          </cell>
          <cell r="W131" t="str">
            <v>Santa Barbara</v>
          </cell>
          <cell r="X131" t="str">
            <v>CenCal</v>
          </cell>
          <cell r="Y131" t="str">
            <v>All Category of Aid</v>
          </cell>
          <cell r="Z131">
            <v>800975</v>
          </cell>
          <cell r="AA131">
            <v>286.58405112807634</v>
          </cell>
          <cell r="AB131">
            <v>0</v>
          </cell>
          <cell r="AC131">
            <v>286.58405112807634</v>
          </cell>
          <cell r="AD131">
            <v>29.102669246758573</v>
          </cell>
          <cell r="AE131">
            <v>0.70037145652721555</v>
          </cell>
          <cell r="AF131">
            <v>312.00073859332349</v>
          </cell>
          <cell r="AG131">
            <v>9.8798744550253677</v>
          </cell>
          <cell r="AH131">
            <v>0.23776451581474278</v>
          </cell>
          <cell r="AI131">
            <v>10.117638970840114</v>
          </cell>
          <cell r="AJ131">
            <v>322.11837756416361</v>
          </cell>
          <cell r="AP131">
            <v>502</v>
          </cell>
          <cell r="AQ131" t="str">
            <v>Santa Barbara</v>
          </cell>
          <cell r="AR131" t="str">
            <v>CenCal</v>
          </cell>
          <cell r="AS131" t="str">
            <v>All Category of Aid</v>
          </cell>
          <cell r="AT131">
            <v>800975</v>
          </cell>
          <cell r="AU131">
            <v>0</v>
          </cell>
          <cell r="AV131">
            <v>0</v>
          </cell>
          <cell r="AW131">
            <v>0</v>
          </cell>
          <cell r="AX131">
            <v>0</v>
          </cell>
          <cell r="AY131">
            <v>0</v>
          </cell>
          <cell r="AZ131">
            <v>0</v>
          </cell>
          <cell r="BA131">
            <v>0</v>
          </cell>
          <cell r="BB131">
            <v>0</v>
          </cell>
          <cell r="BC131">
            <v>0</v>
          </cell>
          <cell r="BD131">
            <v>0</v>
          </cell>
          <cell r="BK131">
            <v>502</v>
          </cell>
          <cell r="BL131" t="str">
            <v>Santa Barbara</v>
          </cell>
          <cell r="BM131" t="str">
            <v>CenCal</v>
          </cell>
          <cell r="BN131" t="str">
            <v>All Category of Aid</v>
          </cell>
          <cell r="BO131">
            <v>0</v>
          </cell>
          <cell r="BP131">
            <v>281.01128398458036</v>
          </cell>
          <cell r="BQ131">
            <v>8.8956195434064291</v>
          </cell>
          <cell r="BR131">
            <v>0.42041847807302929</v>
          </cell>
          <cell r="BS131">
            <v>291.10101512586039</v>
          </cell>
          <cell r="BT131">
            <v>28.994785559054137</v>
          </cell>
          <cell r="BU131">
            <v>0.6977751773044254</v>
          </cell>
          <cell r="BV131">
            <v>307.36285605973609</v>
          </cell>
        </row>
        <row r="132">
          <cell r="B132" t="str">
            <v>SolanoAIDSNonDual</v>
          </cell>
          <cell r="C132">
            <v>504</v>
          </cell>
          <cell r="D132" t="str">
            <v>Solano</v>
          </cell>
          <cell r="E132" t="str">
            <v>Solano</v>
          </cell>
          <cell r="F132" t="str">
            <v>AIDSNonDual</v>
          </cell>
          <cell r="G132">
            <v>0</v>
          </cell>
          <cell r="H132">
            <v>0</v>
          </cell>
          <cell r="I132">
            <v>0</v>
          </cell>
          <cell r="J132">
            <v>0</v>
          </cell>
          <cell r="K132">
            <v>0</v>
          </cell>
          <cell r="L132">
            <v>0</v>
          </cell>
          <cell r="M132">
            <v>0</v>
          </cell>
          <cell r="N132">
            <v>0</v>
          </cell>
          <cell r="O132">
            <v>0</v>
          </cell>
          <cell r="P132">
            <v>0</v>
          </cell>
          <cell r="Q132">
            <v>0</v>
          </cell>
          <cell r="V132">
            <v>502</v>
          </cell>
          <cell r="W132" t="str">
            <v>Santa Barbara</v>
          </cell>
          <cell r="X132" t="str">
            <v>CenCal</v>
          </cell>
          <cell r="Y132" t="str">
            <v>Total Revenue</v>
          </cell>
          <cell r="Z132">
            <v>0</v>
          </cell>
          <cell r="AA132">
            <v>229546660.35231096</v>
          </cell>
          <cell r="AB132">
            <v>0</v>
          </cell>
          <cell r="AC132">
            <v>229546660.35231096</v>
          </cell>
          <cell r="AD132">
            <v>18623501.644470382</v>
          </cell>
          <cell r="AE132">
            <v>448184.6273886878</v>
          </cell>
          <cell r="AF132">
            <v>249904791.59478727</v>
          </cell>
          <cell r="AG132">
            <v>7913532.4416139442</v>
          </cell>
          <cell r="AH132">
            <v>190443.43305471359</v>
          </cell>
          <cell r="AI132">
            <v>8103975.8746686596</v>
          </cell>
          <cell r="AJ132">
            <v>258008767.46945596</v>
          </cell>
          <cell r="AP132">
            <v>502</v>
          </cell>
          <cell r="AQ132" t="str">
            <v>Santa Barbara</v>
          </cell>
          <cell r="AR132" t="str">
            <v>CenCal</v>
          </cell>
          <cell r="AS132" t="str">
            <v>Total Revenue</v>
          </cell>
          <cell r="AT132">
            <v>0</v>
          </cell>
          <cell r="AU132">
            <v>0</v>
          </cell>
          <cell r="AV132">
            <v>0</v>
          </cell>
          <cell r="AW132">
            <v>0</v>
          </cell>
          <cell r="AX132">
            <v>0</v>
          </cell>
          <cell r="AY132">
            <v>0</v>
          </cell>
          <cell r="AZ132">
            <v>0</v>
          </cell>
          <cell r="BA132">
            <v>0</v>
          </cell>
          <cell r="BB132">
            <v>0</v>
          </cell>
          <cell r="BC132">
            <v>0</v>
          </cell>
          <cell r="BD132">
            <v>0</v>
          </cell>
          <cell r="BK132">
            <v>502</v>
          </cell>
          <cell r="BL132" t="str">
            <v>Santa Barbara</v>
          </cell>
          <cell r="BM132" t="str">
            <v>CenCal</v>
          </cell>
          <cell r="BN132" t="str">
            <v>Total Revenue</v>
          </cell>
          <cell r="BO132">
            <v>0</v>
          </cell>
          <cell r="BP132">
            <v>220224890.11202383</v>
          </cell>
          <cell r="BQ132">
            <v>5919670.0857356992</v>
          </cell>
          <cell r="BR132">
            <v>279771.26</v>
          </cell>
          <cell r="BS132">
            <v>228132081.24094015</v>
          </cell>
          <cell r="BT132">
            <v>19294841.003342606</v>
          </cell>
          <cell r="BU132">
            <v>464340.77171382564</v>
          </cell>
          <cell r="BV132">
            <v>0</v>
          </cell>
        </row>
        <row r="133">
          <cell r="B133" t="str">
            <v>SolanoAIDSDual</v>
          </cell>
          <cell r="C133">
            <v>504</v>
          </cell>
          <cell r="D133" t="str">
            <v>Solano</v>
          </cell>
          <cell r="E133" t="str">
            <v>Solano</v>
          </cell>
          <cell r="F133" t="str">
            <v>AIDSDual</v>
          </cell>
          <cell r="G133">
            <v>0</v>
          </cell>
          <cell r="H133">
            <v>0</v>
          </cell>
          <cell r="I133">
            <v>0</v>
          </cell>
          <cell r="J133">
            <v>0</v>
          </cell>
          <cell r="K133">
            <v>0</v>
          </cell>
          <cell r="L133">
            <v>0</v>
          </cell>
          <cell r="M133">
            <v>0</v>
          </cell>
          <cell r="N133">
            <v>0</v>
          </cell>
          <cell r="O133">
            <v>0</v>
          </cell>
          <cell r="P133">
            <v>0</v>
          </cell>
          <cell r="Q133">
            <v>0</v>
          </cell>
          <cell r="U133" t="str">
            <v>Santa CruzAdult &amp; Family</v>
          </cell>
          <cell r="V133">
            <v>505</v>
          </cell>
          <cell r="W133" t="str">
            <v>Santa Cruz</v>
          </cell>
          <cell r="X133" t="str">
            <v>Central Coast Alliance</v>
          </cell>
          <cell r="Y133" t="str">
            <v>Adult &amp; Family</v>
          </cell>
          <cell r="Z133">
            <v>310743</v>
          </cell>
          <cell r="AA133">
            <v>159.3364361375163</v>
          </cell>
          <cell r="AB133">
            <v>0</v>
          </cell>
          <cell r="AC133">
            <v>159.3364361375163</v>
          </cell>
          <cell r="AD133">
            <v>24.038173173990305</v>
          </cell>
          <cell r="AE133">
            <v>0.57849162272275478</v>
          </cell>
          <cell r="AF133">
            <v>183.95310093422938</v>
          </cell>
          <cell r="AG133">
            <v>8.070796059698635</v>
          </cell>
          <cell r="AH133">
            <v>0.19422806697687456</v>
          </cell>
          <cell r="AI133">
            <v>8.2650241266755096</v>
          </cell>
          <cell r="AJ133">
            <v>192.2181250609049</v>
          </cell>
          <cell r="AO133" t="str">
            <v>Santa CruzChild&amp;Adult</v>
          </cell>
          <cell r="AP133">
            <v>505</v>
          </cell>
          <cell r="AQ133" t="str">
            <v>Santa Cruz</v>
          </cell>
          <cell r="AR133" t="str">
            <v>Central Coast Alliance</v>
          </cell>
          <cell r="AS133" t="str">
            <v>Child&amp;Adult</v>
          </cell>
          <cell r="AT133">
            <v>310743</v>
          </cell>
          <cell r="AU133">
            <v>159.3364361375163</v>
          </cell>
          <cell r="AV133">
            <v>0</v>
          </cell>
          <cell r="AW133">
            <v>159.3364361375163</v>
          </cell>
          <cell r="AX133">
            <v>24.038173173990305</v>
          </cell>
          <cell r="AY133">
            <v>0.57849162272275478</v>
          </cell>
          <cell r="AZ133">
            <v>183.95310093422938</v>
          </cell>
          <cell r="BA133">
            <v>8.070796059698635</v>
          </cell>
          <cell r="BB133">
            <v>0.19422806697687456</v>
          </cell>
          <cell r="BC133">
            <v>8.2650241266755096</v>
          </cell>
          <cell r="BD133">
            <v>192.2181250609049</v>
          </cell>
          <cell r="BJ133" t="str">
            <v>Santa CruzAdult &amp; Family</v>
          </cell>
          <cell r="BK133">
            <v>505</v>
          </cell>
          <cell r="BL133" t="str">
            <v>Santa Cruz</v>
          </cell>
          <cell r="BM133" t="str">
            <v>Central Coast Alliance</v>
          </cell>
          <cell r="BN133" t="str">
            <v>Adult &amp; Family</v>
          </cell>
          <cell r="BO133">
            <v>308849</v>
          </cell>
          <cell r="BP133">
            <v>154.26912398134118</v>
          </cell>
          <cell r="BQ133">
            <v>8.7384608744915795</v>
          </cell>
          <cell r="BR133">
            <v>2.41</v>
          </cell>
          <cell r="BS133">
            <v>165.41758485583276</v>
          </cell>
          <cell r="BT133">
            <v>21.293907239937905</v>
          </cell>
          <cell r="BU133">
            <v>0.51244938058222322</v>
          </cell>
          <cell r="BV133">
            <v>178.4854806018613</v>
          </cell>
        </row>
        <row r="134">
          <cell r="B134" t="str">
            <v>SolanoLTCNonDual</v>
          </cell>
          <cell r="C134">
            <v>504</v>
          </cell>
          <cell r="D134" t="str">
            <v>Solano</v>
          </cell>
          <cell r="E134" t="str">
            <v>Solano</v>
          </cell>
          <cell r="F134" t="str">
            <v>LTCNonDual</v>
          </cell>
          <cell r="G134">
            <v>464</v>
          </cell>
          <cell r="H134">
            <v>5863.0617959979036</v>
          </cell>
          <cell r="I134">
            <v>230.85805821741815</v>
          </cell>
          <cell r="J134">
            <v>5632.2037377804854</v>
          </cell>
          <cell r="K134">
            <v>58.295653982706355</v>
          </cell>
          <cell r="L134">
            <v>2.3894770337739146</v>
          </cell>
          <cell r="M134">
            <v>60.68513101648027</v>
          </cell>
          <cell r="N134">
            <v>5923.7469270143838</v>
          </cell>
          <cell r="O134">
            <v>6046.4672044543395</v>
          </cell>
          <cell r="P134">
            <v>5815.6091462369213</v>
          </cell>
          <cell r="Q134">
            <v>6107.1523354708197</v>
          </cell>
          <cell r="U134" t="str">
            <v>Santa CruzAged/Dual Eligible</v>
          </cell>
          <cell r="V134">
            <v>505</v>
          </cell>
          <cell r="W134" t="str">
            <v>Santa Cruz</v>
          </cell>
          <cell r="X134" t="str">
            <v>Central Coast Alliance</v>
          </cell>
          <cell r="Y134" t="str">
            <v>Aged/Dual Eligible</v>
          </cell>
          <cell r="Z134">
            <v>30069</v>
          </cell>
          <cell r="AA134">
            <v>228.14256975541718</v>
          </cell>
          <cell r="AB134">
            <v>0</v>
          </cell>
          <cell r="AC134">
            <v>228.14256975541718</v>
          </cell>
          <cell r="AD134">
            <v>0</v>
          </cell>
          <cell r="AE134">
            <v>0</v>
          </cell>
          <cell r="AF134">
            <v>228.14256975541718</v>
          </cell>
          <cell r="AG134">
            <v>3.7048050648732893</v>
          </cell>
          <cell r="AH134">
            <v>8.9158135201763411E-2</v>
          </cell>
          <cell r="AI134">
            <v>3.7939632000750527</v>
          </cell>
          <cell r="AJ134">
            <v>231.93653295549223</v>
          </cell>
          <cell r="AO134" t="str">
            <v>Santa CruzAged&amp;DisabledNonDual</v>
          </cell>
          <cell r="AP134">
            <v>505</v>
          </cell>
          <cell r="AQ134" t="str">
            <v>Santa Cruz</v>
          </cell>
          <cell r="AR134" t="str">
            <v>Central Coast Alliance</v>
          </cell>
          <cell r="AS134" t="str">
            <v>Aged&amp;DisabledNonDual</v>
          </cell>
          <cell r="AT134">
            <v>45933</v>
          </cell>
          <cell r="AU134">
            <v>917.13929234576642</v>
          </cell>
          <cell r="AV134">
            <v>0</v>
          </cell>
          <cell r="AW134">
            <v>917.13929234576642</v>
          </cell>
          <cell r="AX134">
            <v>128.37398761119692</v>
          </cell>
          <cell r="AY134">
            <v>3.0893893587947994</v>
          </cell>
          <cell r="AZ134">
            <v>1048.602669315758</v>
          </cell>
          <cell r="BA134">
            <v>24.284375842606551</v>
          </cell>
          <cell r="BB134">
            <v>0.58441662294035213</v>
          </cell>
          <cell r="BC134">
            <v>24.868792465546903</v>
          </cell>
          <cell r="BD134">
            <v>1073.4714617813052</v>
          </cell>
          <cell r="BJ134" t="str">
            <v>Santa CruzAged/Dual Eligible</v>
          </cell>
          <cell r="BK134">
            <v>505</v>
          </cell>
          <cell r="BL134" t="str">
            <v>Santa Cruz</v>
          </cell>
          <cell r="BM134" t="str">
            <v>Central Coast Alliance</v>
          </cell>
          <cell r="BN134" t="str">
            <v>Aged/Dual Eligible</v>
          </cell>
          <cell r="BO134">
            <v>29764</v>
          </cell>
          <cell r="BP134">
            <v>221.87119814855095</v>
          </cell>
          <cell r="BQ134">
            <v>9.7141590603121699</v>
          </cell>
          <cell r="BR134">
            <v>0</v>
          </cell>
          <cell r="BS134">
            <v>231.58535720886312</v>
          </cell>
          <cell r="BT134">
            <v>0</v>
          </cell>
          <cell r="BU134">
            <v>0</v>
          </cell>
          <cell r="BV134">
            <v>221.87119814855095</v>
          </cell>
        </row>
        <row r="135">
          <cell r="B135" t="str">
            <v>SolanoLTCDual</v>
          </cell>
          <cell r="C135">
            <v>504</v>
          </cell>
          <cell r="D135" t="str">
            <v>Solano</v>
          </cell>
          <cell r="E135" t="str">
            <v>Solano</v>
          </cell>
          <cell r="F135" t="str">
            <v>LTCDual</v>
          </cell>
          <cell r="G135">
            <v>4640</v>
          </cell>
          <cell r="H135">
            <v>5143.4699756599157</v>
          </cell>
          <cell r="I135">
            <v>202.52413029160925</v>
          </cell>
          <cell r="J135">
            <v>4940.9458453683064</v>
          </cell>
          <cell r="K135">
            <v>8.4439130341939972</v>
          </cell>
          <cell r="L135">
            <v>0.34610704043866214</v>
          </cell>
          <cell r="M135">
            <v>8.7900200746326593</v>
          </cell>
          <cell r="N135">
            <v>5152.2599957345483</v>
          </cell>
          <cell r="O135">
            <v>5283.9249792282053</v>
          </cell>
          <cell r="P135">
            <v>5081.400848936596</v>
          </cell>
          <cell r="Q135">
            <v>5292.7149993028379</v>
          </cell>
          <cell r="U135" t="str">
            <v>Santa CruzAged/Medi-Cal Only</v>
          </cell>
          <cell r="V135">
            <v>505</v>
          </cell>
          <cell r="W135" t="str">
            <v>Santa Cruz</v>
          </cell>
          <cell r="X135" t="str">
            <v>Central Coast Alliance</v>
          </cell>
          <cell r="Y135" t="str">
            <v>Aged/Medi-Cal Only</v>
          </cell>
          <cell r="Z135">
            <v>3849</v>
          </cell>
          <cell r="AA135">
            <v>1087.6515199268579</v>
          </cell>
          <cell r="AB135">
            <v>0</v>
          </cell>
          <cell r="AC135">
            <v>1087.6515199268579</v>
          </cell>
          <cell r="AD135">
            <v>168.96507316234809</v>
          </cell>
          <cell r="AE135">
            <v>4.0662357596673644</v>
          </cell>
          <cell r="AF135">
            <v>1260.6828288488732</v>
          </cell>
          <cell r="AG135">
            <v>35.794740895504788</v>
          </cell>
          <cell r="AH135">
            <v>0.86141977577507678</v>
          </cell>
          <cell r="AI135">
            <v>36.656160671279864</v>
          </cell>
          <cell r="AJ135">
            <v>1297.3389895201531</v>
          </cell>
          <cell r="AO135" t="str">
            <v>Santa CruzDisabledDual</v>
          </cell>
          <cell r="AP135">
            <v>505</v>
          </cell>
          <cell r="AQ135" t="str">
            <v>Santa Cruz</v>
          </cell>
          <cell r="AR135" t="str">
            <v>Central Coast Alliance</v>
          </cell>
          <cell r="AS135" t="str">
            <v>DisabledDual</v>
          </cell>
          <cell r="AT135">
            <v>42197</v>
          </cell>
          <cell r="AU135">
            <v>152.07060071664196</v>
          </cell>
          <cell r="AV135">
            <v>0</v>
          </cell>
          <cell r="AW135">
            <v>152.07060071664196</v>
          </cell>
          <cell r="AX135">
            <v>0</v>
          </cell>
          <cell r="AY135">
            <v>0</v>
          </cell>
          <cell r="AZ135">
            <v>152.07060071664196</v>
          </cell>
          <cell r="BA135">
            <v>3.8458630324703553</v>
          </cell>
          <cell r="BB135">
            <v>9.25527713907357E-2</v>
          </cell>
          <cell r="BC135">
            <v>3.938415803861091</v>
          </cell>
          <cell r="BD135">
            <v>156.00901652050305</v>
          </cell>
          <cell r="BJ135" t="str">
            <v>Santa CruzAged/Medi-Cal Only</v>
          </cell>
          <cell r="BK135">
            <v>505</v>
          </cell>
          <cell r="BL135" t="str">
            <v>Santa Cruz</v>
          </cell>
          <cell r="BM135" t="str">
            <v>Central Coast Alliance</v>
          </cell>
          <cell r="BN135" t="str">
            <v>Aged/Medi-Cal Only</v>
          </cell>
          <cell r="BO135">
            <v>3877</v>
          </cell>
          <cell r="BP135">
            <v>563.19611274472538</v>
          </cell>
          <cell r="BQ135">
            <v>24.658345323798017</v>
          </cell>
          <cell r="BR135">
            <v>0</v>
          </cell>
          <cell r="BS135">
            <v>587.8544580685234</v>
          </cell>
          <cell r="BT135">
            <v>74.511972784620298</v>
          </cell>
          <cell r="BU135">
            <v>1.7931708760251723</v>
          </cell>
          <cell r="BV135">
            <v>639.5012564053709</v>
          </cell>
        </row>
        <row r="136">
          <cell r="B136" t="str">
            <v>SolanoOBRA</v>
          </cell>
          <cell r="C136">
            <v>504</v>
          </cell>
          <cell r="D136" t="str">
            <v>Solano</v>
          </cell>
          <cell r="E136" t="str">
            <v>Solano</v>
          </cell>
          <cell r="F136" t="str">
            <v>OBRA</v>
          </cell>
          <cell r="G136">
            <v>3430</v>
          </cell>
          <cell r="H136">
            <v>379.39537371831165</v>
          </cell>
          <cell r="I136">
            <v>14.938692840158524</v>
          </cell>
          <cell r="J136">
            <v>364.45668087815312</v>
          </cell>
          <cell r="K136">
            <v>10.018478286838471</v>
          </cell>
          <cell r="L136">
            <v>0.41064680030632772</v>
          </cell>
          <cell r="M136">
            <v>10.429125087144799</v>
          </cell>
          <cell r="N136">
            <v>389.82449880545647</v>
          </cell>
          <cell r="O136">
            <v>398.37890950661495</v>
          </cell>
          <cell r="P136">
            <v>383.44021666645642</v>
          </cell>
          <cell r="Q136">
            <v>408.80803459375977</v>
          </cell>
          <cell r="U136" t="str">
            <v>Santa CruzAIDS/Dual Eligible</v>
          </cell>
          <cell r="V136">
            <v>505</v>
          </cell>
          <cell r="W136" t="str">
            <v>Santa Cruz</v>
          </cell>
          <cell r="X136" t="str">
            <v>Central Coast Alliance</v>
          </cell>
          <cell r="Y136" t="str">
            <v>AIDS/Dual Eligible</v>
          </cell>
          <cell r="Z136">
            <v>0</v>
          </cell>
          <cell r="AA136">
            <v>0</v>
          </cell>
          <cell r="AB136">
            <v>0</v>
          </cell>
          <cell r="AC136">
            <v>0</v>
          </cell>
          <cell r="AD136">
            <v>0</v>
          </cell>
          <cell r="AE136">
            <v>0</v>
          </cell>
          <cell r="AF136">
            <v>0</v>
          </cell>
          <cell r="AG136">
            <v>0</v>
          </cell>
          <cell r="AH136">
            <v>0</v>
          </cell>
          <cell r="AI136">
            <v>0</v>
          </cell>
          <cell r="AJ136">
            <v>0</v>
          </cell>
          <cell r="AO136" t="str">
            <v>Santa CruzAgedDual</v>
          </cell>
          <cell r="AP136">
            <v>505</v>
          </cell>
          <cell r="AQ136" t="str">
            <v>Santa Cruz</v>
          </cell>
          <cell r="AR136" t="str">
            <v>Central Coast Alliance</v>
          </cell>
          <cell r="AS136" t="str">
            <v>AgedDual</v>
          </cell>
          <cell r="AT136">
            <v>30069</v>
          </cell>
          <cell r="AU136">
            <v>228.14256975541718</v>
          </cell>
          <cell r="AV136">
            <v>0</v>
          </cell>
          <cell r="AW136">
            <v>228.14256975541718</v>
          </cell>
          <cell r="AX136">
            <v>0</v>
          </cell>
          <cell r="AY136">
            <v>0</v>
          </cell>
          <cell r="AZ136">
            <v>228.14256975541718</v>
          </cell>
          <cell r="BA136">
            <v>3.7048050648732893</v>
          </cell>
          <cell r="BB136">
            <v>8.9158135201763411E-2</v>
          </cell>
          <cell r="BC136">
            <v>3.7939632000750527</v>
          </cell>
          <cell r="BD136">
            <v>231.93653295549223</v>
          </cell>
          <cell r="BJ136" t="str">
            <v>Santa CruzAIDS/Dual Eligible</v>
          </cell>
          <cell r="BK136">
            <v>505</v>
          </cell>
          <cell r="BL136" t="str">
            <v>Santa Cruz</v>
          </cell>
          <cell r="BM136" t="str">
            <v>Central Coast Alliance</v>
          </cell>
          <cell r="BN136" t="str">
            <v>AIDS/Dual Eligible</v>
          </cell>
          <cell r="BO136">
            <v>0</v>
          </cell>
          <cell r="BP136">
            <v>0</v>
          </cell>
          <cell r="BQ136">
            <v>0</v>
          </cell>
          <cell r="BR136">
            <v>0</v>
          </cell>
          <cell r="BS136">
            <v>0</v>
          </cell>
          <cell r="BT136">
            <v>0</v>
          </cell>
          <cell r="BU136">
            <v>0</v>
          </cell>
          <cell r="BV136">
            <v>0</v>
          </cell>
        </row>
        <row r="137">
          <cell r="B137" t="str">
            <v>SolanoAll Category of Aid</v>
          </cell>
          <cell r="C137">
            <v>504</v>
          </cell>
          <cell r="D137" t="str">
            <v>Solano</v>
          </cell>
          <cell r="E137" t="str">
            <v>Solano</v>
          </cell>
          <cell r="F137" t="str">
            <v>All Category of Aid</v>
          </cell>
          <cell r="G137">
            <v>758047</v>
          </cell>
          <cell r="H137">
            <v>342.66103725496089</v>
          </cell>
          <cell r="I137">
            <v>13.492278341914107</v>
          </cell>
          <cell r="J137">
            <v>329.16875891304682</v>
          </cell>
          <cell r="K137">
            <v>8.7082866123316727</v>
          </cell>
          <cell r="L137">
            <v>0.35694343303636672</v>
          </cell>
          <cell r="M137">
            <v>9.0652300453680414</v>
          </cell>
          <cell r="N137">
            <v>351.72626730032897</v>
          </cell>
          <cell r="O137">
            <v>358.14565628301915</v>
          </cell>
          <cell r="P137">
            <v>344.65337794110502</v>
          </cell>
          <cell r="Q137">
            <v>367.21088632838712</v>
          </cell>
          <cell r="U137" t="str">
            <v>Santa CruzAIDS/Medi-Cal Only</v>
          </cell>
          <cell r="V137">
            <v>505</v>
          </cell>
          <cell r="W137" t="str">
            <v>Santa Cruz</v>
          </cell>
          <cell r="X137" t="str">
            <v>Central Coast Alliance</v>
          </cell>
          <cell r="Y137" t="str">
            <v>AIDS/Medi-Cal Only</v>
          </cell>
          <cell r="Z137">
            <v>0</v>
          </cell>
          <cell r="AA137">
            <v>0</v>
          </cell>
          <cell r="AB137">
            <v>0</v>
          </cell>
          <cell r="AC137">
            <v>0</v>
          </cell>
          <cell r="AD137">
            <v>0</v>
          </cell>
          <cell r="AE137">
            <v>0</v>
          </cell>
          <cell r="AF137">
            <v>0</v>
          </cell>
          <cell r="AG137">
            <v>0</v>
          </cell>
          <cell r="AH137">
            <v>0</v>
          </cell>
          <cell r="AI137">
            <v>0</v>
          </cell>
          <cell r="AJ137">
            <v>0</v>
          </cell>
          <cell r="AO137" t="str">
            <v>Santa CruzBCCTP</v>
          </cell>
          <cell r="AP137">
            <v>505</v>
          </cell>
          <cell r="AQ137" t="str">
            <v>Santa Cruz</v>
          </cell>
          <cell r="AR137" t="str">
            <v>Central Coast Alliance</v>
          </cell>
          <cell r="AS137" t="str">
            <v>BCCTP</v>
          </cell>
          <cell r="AT137">
            <v>1236</v>
          </cell>
          <cell r="AU137">
            <v>1323.1858413274304</v>
          </cell>
          <cell r="AV137">
            <v>0</v>
          </cell>
          <cell r="AW137">
            <v>1323.1858413274304</v>
          </cell>
          <cell r="AX137">
            <v>311.84086663098003</v>
          </cell>
          <cell r="AY137">
            <v>7.5046189102181415</v>
          </cell>
          <cell r="AZ137">
            <v>1642.5313268686286</v>
          </cell>
          <cell r="BA137">
            <v>51.989118283712649</v>
          </cell>
          <cell r="BB137">
            <v>1.2511462157370659</v>
          </cell>
          <cell r="BC137">
            <v>53.240264499449715</v>
          </cell>
          <cell r="BD137">
            <v>1695.7715913680784</v>
          </cell>
          <cell r="BJ137" t="str">
            <v>Santa CruzAIDS/Medi-Cal Only</v>
          </cell>
          <cell r="BK137">
            <v>505</v>
          </cell>
          <cell r="BL137" t="str">
            <v>Santa Cruz</v>
          </cell>
          <cell r="BM137" t="str">
            <v>Central Coast Alliance</v>
          </cell>
          <cell r="BN137" t="str">
            <v>AIDS/Medi-Cal Only</v>
          </cell>
          <cell r="BO137">
            <v>0</v>
          </cell>
          <cell r="BP137">
            <v>0</v>
          </cell>
          <cell r="BQ137">
            <v>0</v>
          </cell>
          <cell r="BR137">
            <v>0</v>
          </cell>
          <cell r="BS137">
            <v>0</v>
          </cell>
          <cell r="BT137">
            <v>0</v>
          </cell>
          <cell r="BU137">
            <v>0</v>
          </cell>
          <cell r="BV137">
            <v>0</v>
          </cell>
        </row>
        <row r="138">
          <cell r="B138" t="str">
            <v>SolanoTotal Revenue</v>
          </cell>
          <cell r="C138">
            <v>504</v>
          </cell>
          <cell r="D138" t="str">
            <v>Solano</v>
          </cell>
          <cell r="E138" t="str">
            <v>Solano</v>
          </cell>
          <cell r="F138" t="str">
            <v>Total Revenue</v>
          </cell>
          <cell r="G138">
            <v>0</v>
          </cell>
          <cell r="H138">
            <v>259753171.30801132</v>
          </cell>
          <cell r="I138">
            <v>10227781.120252963</v>
          </cell>
          <cell r="J138">
            <v>249525390.18775839</v>
          </cell>
          <cell r="K138">
            <v>6601290.5416181879</v>
          </cell>
          <cell r="L138">
            <v>270579.89858291869</v>
          </cell>
          <cell r="M138">
            <v>6871870.4402011074</v>
          </cell>
          <cell r="N138">
            <v>266625041.74821249</v>
          </cell>
          <cell r="O138">
            <v>271491240.30837381</v>
          </cell>
          <cell r="P138">
            <v>261263459.18812084</v>
          </cell>
          <cell r="Q138">
            <v>278363110.74857485</v>
          </cell>
          <cell r="U138" t="str">
            <v>Santa CruzBCCTP</v>
          </cell>
          <cell r="V138">
            <v>505</v>
          </cell>
          <cell r="W138" t="str">
            <v>Santa Cruz</v>
          </cell>
          <cell r="X138" t="str">
            <v>Central Coast Alliance</v>
          </cell>
          <cell r="Y138" t="str">
            <v>BCCTP</v>
          </cell>
          <cell r="Z138">
            <v>1236</v>
          </cell>
          <cell r="AA138">
            <v>1323.1858413274304</v>
          </cell>
          <cell r="AB138">
            <v>0</v>
          </cell>
          <cell r="AC138">
            <v>1323.1858413274304</v>
          </cell>
          <cell r="AD138">
            <v>311.84086663098003</v>
          </cell>
          <cell r="AE138">
            <v>7.5046189102181415</v>
          </cell>
          <cell r="AF138">
            <v>1642.5313268686286</v>
          </cell>
          <cell r="AG138">
            <v>51.989118283712649</v>
          </cell>
          <cell r="AH138">
            <v>1.2511462157370659</v>
          </cell>
          <cell r="AI138">
            <v>53.240264499449715</v>
          </cell>
          <cell r="AJ138">
            <v>1695.7715913680784</v>
          </cell>
          <cell r="AO138" t="str">
            <v>Santa CruzAIDSNonDual</v>
          </cell>
          <cell r="AP138">
            <v>505</v>
          </cell>
          <cell r="AQ138" t="str">
            <v>Santa Cruz</v>
          </cell>
          <cell r="AR138" t="str">
            <v>Central Coast Alliance</v>
          </cell>
          <cell r="AS138" t="str">
            <v>AIDSNonDual</v>
          </cell>
          <cell r="AT138">
            <v>0</v>
          </cell>
          <cell r="AU138">
            <v>0</v>
          </cell>
          <cell r="AV138">
            <v>0</v>
          </cell>
          <cell r="AW138">
            <v>0</v>
          </cell>
          <cell r="AX138">
            <v>0</v>
          </cell>
          <cell r="AY138">
            <v>0</v>
          </cell>
          <cell r="AZ138">
            <v>0</v>
          </cell>
          <cell r="BA138">
            <v>0</v>
          </cell>
          <cell r="BB138">
            <v>0</v>
          </cell>
          <cell r="BC138">
            <v>0</v>
          </cell>
          <cell r="BD138">
            <v>0</v>
          </cell>
          <cell r="BJ138" t="str">
            <v>Santa CruzBCCTP</v>
          </cell>
          <cell r="BK138">
            <v>505</v>
          </cell>
          <cell r="BL138" t="str">
            <v>Santa Cruz</v>
          </cell>
          <cell r="BM138" t="str">
            <v>Central Coast Alliance</v>
          </cell>
          <cell r="BN138" t="str">
            <v>BCCTP</v>
          </cell>
          <cell r="BO138">
            <v>1168</v>
          </cell>
          <cell r="BP138">
            <v>1418.8359220312216</v>
          </cell>
          <cell r="BQ138">
            <v>80.368915516060042</v>
          </cell>
          <cell r="BR138">
            <v>0</v>
          </cell>
          <cell r="BS138">
            <v>1499.2048375472816</v>
          </cell>
          <cell r="BT138">
            <v>282.4091849548708</v>
          </cell>
          <cell r="BU138">
            <v>6.7963295918478934</v>
          </cell>
          <cell r="BV138">
            <v>1708.0414365779402</v>
          </cell>
        </row>
        <row r="139">
          <cell r="B139" t="str">
            <v>SonomaChild&amp;Adult</v>
          </cell>
          <cell r="C139">
            <v>513</v>
          </cell>
          <cell r="D139" t="str">
            <v>Sonoma</v>
          </cell>
          <cell r="E139" t="str">
            <v>Sonoma</v>
          </cell>
          <cell r="F139" t="str">
            <v>Child&amp;Adult</v>
          </cell>
          <cell r="G139">
            <v>445104</v>
          </cell>
          <cell r="H139">
            <v>159.59053911646987</v>
          </cell>
          <cell r="I139">
            <v>6.2838774777110018</v>
          </cell>
          <cell r="J139">
            <v>153.30666163875887</v>
          </cell>
          <cell r="K139">
            <v>4.0492543905943252</v>
          </cell>
          <cell r="L139">
            <v>0.16597464320588351</v>
          </cell>
          <cell r="M139">
            <v>4.2152290338002087</v>
          </cell>
          <cell r="N139">
            <v>163.80576815027007</v>
          </cell>
          <cell r="O139">
            <v>167.39259422293009</v>
          </cell>
          <cell r="P139">
            <v>161.10871674521908</v>
          </cell>
          <cell r="Q139">
            <v>171.60782325673028</v>
          </cell>
          <cell r="U139" t="str">
            <v>Santa CruzDisabled/Dual Eligible</v>
          </cell>
          <cell r="V139">
            <v>505</v>
          </cell>
          <cell r="W139" t="str">
            <v>Santa Cruz</v>
          </cell>
          <cell r="X139" t="str">
            <v>Central Coast Alliance</v>
          </cell>
          <cell r="Y139" t="str">
            <v>Disabled/Dual Eligible</v>
          </cell>
          <cell r="Z139">
            <v>42197</v>
          </cell>
          <cell r="AA139">
            <v>152.07060071664196</v>
          </cell>
          <cell r="AB139">
            <v>0</v>
          </cell>
          <cell r="AC139">
            <v>152.07060071664196</v>
          </cell>
          <cell r="AD139">
            <v>0</v>
          </cell>
          <cell r="AE139">
            <v>0</v>
          </cell>
          <cell r="AF139">
            <v>152.07060071664196</v>
          </cell>
          <cell r="AG139">
            <v>3.8458630324703553</v>
          </cell>
          <cell r="AH139">
            <v>9.25527713907357E-2</v>
          </cell>
          <cell r="AI139">
            <v>3.938415803861091</v>
          </cell>
          <cell r="AJ139">
            <v>156.00901652050305</v>
          </cell>
          <cell r="AO139" t="str">
            <v>Santa CruzAIDSDual</v>
          </cell>
          <cell r="AP139">
            <v>505</v>
          </cell>
          <cell r="AQ139" t="str">
            <v>Santa Cruz</v>
          </cell>
          <cell r="AR139" t="str">
            <v>Central Coast Alliance</v>
          </cell>
          <cell r="AS139" t="str">
            <v>AIDSDual</v>
          </cell>
          <cell r="AT139">
            <v>0</v>
          </cell>
          <cell r="AU139">
            <v>0</v>
          </cell>
          <cell r="AV139">
            <v>0</v>
          </cell>
          <cell r="AW139">
            <v>0</v>
          </cell>
          <cell r="AX139">
            <v>0</v>
          </cell>
          <cell r="AY139">
            <v>0</v>
          </cell>
          <cell r="AZ139">
            <v>0</v>
          </cell>
          <cell r="BA139">
            <v>0</v>
          </cell>
          <cell r="BB139">
            <v>0</v>
          </cell>
          <cell r="BC139">
            <v>0</v>
          </cell>
          <cell r="BD139">
            <v>0</v>
          </cell>
          <cell r="BJ139" t="str">
            <v>Santa CruzDisabled/Dual Eligible</v>
          </cell>
          <cell r="BK139">
            <v>505</v>
          </cell>
          <cell r="BL139" t="str">
            <v>Santa Cruz</v>
          </cell>
          <cell r="BM139" t="str">
            <v>Central Coast Alliance</v>
          </cell>
          <cell r="BN139" t="str">
            <v>Disabled/Dual Eligible</v>
          </cell>
          <cell r="BO139">
            <v>40167</v>
          </cell>
          <cell r="BP139">
            <v>196.44535028574595</v>
          </cell>
          <cell r="BQ139">
            <v>9.4906860856458479</v>
          </cell>
          <cell r="BR139">
            <v>0</v>
          </cell>
          <cell r="BS139">
            <v>205.93603637139179</v>
          </cell>
          <cell r="BT139">
            <v>0</v>
          </cell>
          <cell r="BU139">
            <v>0</v>
          </cell>
          <cell r="BV139">
            <v>196.44535028574595</v>
          </cell>
        </row>
        <row r="140">
          <cell r="B140" t="str">
            <v>SonomaAged&amp;DisabledNonDual</v>
          </cell>
          <cell r="C140">
            <v>513</v>
          </cell>
          <cell r="D140" t="str">
            <v>Sonoma</v>
          </cell>
          <cell r="E140" t="str">
            <v>Sonoma</v>
          </cell>
          <cell r="F140" t="str">
            <v>Aged&amp;DisabledNonDual</v>
          </cell>
          <cell r="G140">
            <v>80683.352751352359</v>
          </cell>
          <cell r="H140">
            <v>996.03350844431861</v>
          </cell>
          <cell r="I140">
            <v>39.21881939499508</v>
          </cell>
          <cell r="J140">
            <v>956.81468904932353</v>
          </cell>
          <cell r="K140">
            <v>13.620091980657834</v>
          </cell>
          <cell r="L140">
            <v>0.5582731260777134</v>
          </cell>
          <cell r="M140">
            <v>14.178365106735548</v>
          </cell>
          <cell r="N140">
            <v>1010.2118735510542</v>
          </cell>
          <cell r="O140">
            <v>1044.9450758637633</v>
          </cell>
          <cell r="P140">
            <v>1005.7262564687683</v>
          </cell>
          <cell r="Q140">
            <v>1059.1234409704989</v>
          </cell>
          <cell r="U140" t="str">
            <v>Santa CruzDisabled/Medi-Cal Only</v>
          </cell>
          <cell r="V140">
            <v>505</v>
          </cell>
          <cell r="W140" t="str">
            <v>Santa Cruz</v>
          </cell>
          <cell r="X140" t="str">
            <v>Central Coast Alliance</v>
          </cell>
          <cell r="Y140" t="str">
            <v>Disabled/Medi-Cal Only</v>
          </cell>
          <cell r="Z140">
            <v>42084</v>
          </cell>
          <cell r="AA140">
            <v>901.5442547077181</v>
          </cell>
          <cell r="AB140">
            <v>0</v>
          </cell>
          <cell r="AC140">
            <v>901.5442547077181</v>
          </cell>
          <cell r="AD140">
            <v>124.66152947303561</v>
          </cell>
          <cell r="AE140">
            <v>3.0000470482502095</v>
          </cell>
          <cell r="AF140">
            <v>1029.2058312290039</v>
          </cell>
          <cell r="AG140">
            <v>23.231638576933008</v>
          </cell>
          <cell r="AH140">
            <v>0.55908193195896128</v>
          </cell>
          <cell r="AI140">
            <v>23.790720508891969</v>
          </cell>
          <cell r="AJ140">
            <v>1052.996551737896</v>
          </cell>
          <cell r="AO140" t="str">
            <v>Santa CruzLTCNonDual</v>
          </cell>
          <cell r="AP140">
            <v>505</v>
          </cell>
          <cell r="AQ140" t="str">
            <v>Santa Cruz</v>
          </cell>
          <cell r="AR140" t="str">
            <v>Central Coast Alliance</v>
          </cell>
          <cell r="AS140" t="str">
            <v>LTCNonDual</v>
          </cell>
          <cell r="AT140">
            <v>427</v>
          </cell>
          <cell r="AU140">
            <v>7177.2292927695544</v>
          </cell>
          <cell r="AV140">
            <v>0</v>
          </cell>
          <cell r="AW140">
            <v>7177.2292927695544</v>
          </cell>
          <cell r="AX140">
            <v>432.84509482633672</v>
          </cell>
          <cell r="AY140">
            <v>10.416651027566729</v>
          </cell>
          <cell r="AZ140">
            <v>7620.4910386234578</v>
          </cell>
          <cell r="BA140">
            <v>55.973476938422181</v>
          </cell>
          <cell r="BB140">
            <v>1.3470319590915736</v>
          </cell>
          <cell r="BC140">
            <v>57.320508897513754</v>
          </cell>
          <cell r="BD140">
            <v>7677.8115475209715</v>
          </cell>
          <cell r="BJ140" t="str">
            <v>Santa CruzDisabled/Medi-Cal Only</v>
          </cell>
          <cell r="BK140">
            <v>505</v>
          </cell>
          <cell r="BL140" t="str">
            <v>Santa Cruz</v>
          </cell>
          <cell r="BM140" t="str">
            <v>Central Coast Alliance</v>
          </cell>
          <cell r="BN140" t="str">
            <v>Disabled/Medi-Cal Only</v>
          </cell>
          <cell r="BO140">
            <v>42032</v>
          </cell>
          <cell r="BP140">
            <v>878.33340765978733</v>
          </cell>
          <cell r="BQ140">
            <v>42.434125513835397</v>
          </cell>
          <cell r="BR140">
            <v>0</v>
          </cell>
          <cell r="BS140">
            <v>920.76753317362272</v>
          </cell>
          <cell r="BT140">
            <v>102.73984889940475</v>
          </cell>
          <cell r="BU140">
            <v>2.4724899632729205</v>
          </cell>
          <cell r="BV140">
            <v>983.54574652246492</v>
          </cell>
        </row>
        <row r="141">
          <cell r="B141" t="str">
            <v>SonomaDisabledDual</v>
          </cell>
          <cell r="C141">
            <v>513</v>
          </cell>
          <cell r="D141" t="str">
            <v>Sonoma</v>
          </cell>
          <cell r="E141" t="str">
            <v>Sonoma</v>
          </cell>
          <cell r="F141" t="str">
            <v>DisabledDual</v>
          </cell>
          <cell r="G141">
            <v>74788.653158522051</v>
          </cell>
          <cell r="H141">
            <v>184.70594883044754</v>
          </cell>
          <cell r="I141">
            <v>7.2727967351988809</v>
          </cell>
          <cell r="J141">
            <v>177.43315209524866</v>
          </cell>
          <cell r="K141">
            <v>2.5367128101390475</v>
          </cell>
          <cell r="L141">
            <v>0.10397716788468436</v>
          </cell>
          <cell r="M141">
            <v>2.6406899780237318</v>
          </cell>
          <cell r="N141">
            <v>187.34663880847128</v>
          </cell>
          <cell r="O141">
            <v>191.72441669245026</v>
          </cell>
          <cell r="P141">
            <v>184.45161995725138</v>
          </cell>
          <cell r="Q141">
            <v>194.36510667047401</v>
          </cell>
          <cell r="U141" t="str">
            <v>Santa CruzFamily (combined with Adult)</v>
          </cell>
          <cell r="V141">
            <v>505</v>
          </cell>
          <cell r="W141" t="str">
            <v>Santa Cruz</v>
          </cell>
          <cell r="X141" t="str">
            <v>Central Coast Alliance</v>
          </cell>
          <cell r="Y141" t="str">
            <v>Family (combined with Adult)</v>
          </cell>
          <cell r="Z141">
            <v>0</v>
          </cell>
          <cell r="AA141">
            <v>0</v>
          </cell>
          <cell r="AB141">
            <v>0</v>
          </cell>
          <cell r="AC141">
            <v>0</v>
          </cell>
          <cell r="AD141">
            <v>0</v>
          </cell>
          <cell r="AE141">
            <v>0</v>
          </cell>
          <cell r="AF141">
            <v>0</v>
          </cell>
          <cell r="AG141">
            <v>0</v>
          </cell>
          <cell r="AH141">
            <v>0</v>
          </cell>
          <cell r="AI141">
            <v>0</v>
          </cell>
          <cell r="AJ141">
            <v>0</v>
          </cell>
          <cell r="AO141" t="str">
            <v>Santa CruzLTCDual</v>
          </cell>
          <cell r="AP141">
            <v>505</v>
          </cell>
          <cell r="AQ141" t="str">
            <v>Santa Cruz</v>
          </cell>
          <cell r="AR141" t="str">
            <v>Central Coast Alliance</v>
          </cell>
          <cell r="AS141" t="str">
            <v>LTCDual</v>
          </cell>
          <cell r="AT141">
            <v>4482</v>
          </cell>
          <cell r="AU141">
            <v>5150.568969543725</v>
          </cell>
          <cell r="AV141">
            <v>0</v>
          </cell>
          <cell r="AW141">
            <v>5150.568969543725</v>
          </cell>
          <cell r="AX141">
            <v>0</v>
          </cell>
          <cell r="AY141">
            <v>0</v>
          </cell>
          <cell r="AZ141">
            <v>5150.568969543725</v>
          </cell>
          <cell r="BA141">
            <v>6.8652745383316081</v>
          </cell>
          <cell r="BB141">
            <v>0.16521654034899402</v>
          </cell>
          <cell r="BC141">
            <v>7.0304910786806021</v>
          </cell>
          <cell r="BD141">
            <v>5157.5994606224058</v>
          </cell>
          <cell r="BJ141" t="str">
            <v>Santa CruzFamily (combined with Adult)</v>
          </cell>
          <cell r="BK141">
            <v>505</v>
          </cell>
          <cell r="BL141" t="str">
            <v>Santa Cruz</v>
          </cell>
          <cell r="BM141" t="str">
            <v>Central Coast Alliance</v>
          </cell>
          <cell r="BN141" t="str">
            <v>Family (combined with Adult)</v>
          </cell>
          <cell r="BO141">
            <v>0</v>
          </cell>
          <cell r="BP141">
            <v>0</v>
          </cell>
          <cell r="BQ141">
            <v>0</v>
          </cell>
          <cell r="BR141">
            <v>0</v>
          </cell>
          <cell r="BS141">
            <v>0</v>
          </cell>
          <cell r="BT141">
            <v>0</v>
          </cell>
          <cell r="BU141">
            <v>0</v>
          </cell>
          <cell r="BV141">
            <v>0</v>
          </cell>
        </row>
        <row r="142">
          <cell r="B142" t="str">
            <v>SonomaAgedDual</v>
          </cell>
          <cell r="C142">
            <v>513</v>
          </cell>
          <cell r="D142" t="str">
            <v>Sonoma</v>
          </cell>
          <cell r="E142" t="str">
            <v>Sonoma</v>
          </cell>
          <cell r="F142" t="str">
            <v>AgedDual</v>
          </cell>
          <cell r="G142">
            <v>52243.994090125583</v>
          </cell>
          <cell r="H142">
            <v>201.49255697178131</v>
          </cell>
          <cell r="I142">
            <v>7.9337694307639026</v>
          </cell>
          <cell r="J142">
            <v>193.55878754101741</v>
          </cell>
          <cell r="K142">
            <v>2.9944313391060198</v>
          </cell>
          <cell r="L142">
            <v>0.1227385649731163</v>
          </cell>
          <cell r="M142">
            <v>3.1171699040791361</v>
          </cell>
          <cell r="N142">
            <v>204.60972687586045</v>
          </cell>
          <cell r="O142">
            <v>208.20120512295682</v>
          </cell>
          <cell r="P142">
            <v>200.26743569219292</v>
          </cell>
          <cell r="Q142">
            <v>211.31837502703596</v>
          </cell>
          <cell r="U142" t="str">
            <v>Santa CruzLTC/Dual Eligible</v>
          </cell>
          <cell r="V142">
            <v>505</v>
          </cell>
          <cell r="W142" t="str">
            <v>Santa Cruz</v>
          </cell>
          <cell r="X142" t="str">
            <v>Central Coast Alliance</v>
          </cell>
          <cell r="Y142" t="str">
            <v>LTC/Dual Eligible</v>
          </cell>
          <cell r="Z142">
            <v>4482</v>
          </cell>
          <cell r="AA142">
            <v>5150.568969543725</v>
          </cell>
          <cell r="AB142">
            <v>0</v>
          </cell>
          <cell r="AC142">
            <v>5150.568969543725</v>
          </cell>
          <cell r="AD142">
            <v>0</v>
          </cell>
          <cell r="AE142">
            <v>0</v>
          </cell>
          <cell r="AF142">
            <v>5150.568969543725</v>
          </cell>
          <cell r="AG142">
            <v>6.8652745383316081</v>
          </cell>
          <cell r="AH142">
            <v>0.16521654034899402</v>
          </cell>
          <cell r="AI142">
            <v>7.0304910786806021</v>
          </cell>
          <cell r="AJ142">
            <v>5157.5994606224058</v>
          </cell>
          <cell r="AO142" t="str">
            <v>Santa CruzOBRA</v>
          </cell>
          <cell r="AP142">
            <v>505</v>
          </cell>
          <cell r="AQ142" t="str">
            <v>Santa Cruz</v>
          </cell>
          <cell r="AR142" t="str">
            <v>Central Coast Alliance</v>
          </cell>
          <cell r="AS142" t="str">
            <v>OBRA</v>
          </cell>
          <cell r="AT142">
            <v>0</v>
          </cell>
          <cell r="AU142">
            <v>0</v>
          </cell>
          <cell r="AV142">
            <v>0</v>
          </cell>
          <cell r="AW142">
            <v>0</v>
          </cell>
          <cell r="AX142">
            <v>0</v>
          </cell>
          <cell r="AY142">
            <v>0</v>
          </cell>
          <cell r="AZ142">
            <v>0</v>
          </cell>
          <cell r="BA142">
            <v>0</v>
          </cell>
          <cell r="BB142">
            <v>0</v>
          </cell>
          <cell r="BC142">
            <v>0</v>
          </cell>
          <cell r="BD142">
            <v>0</v>
          </cell>
          <cell r="BJ142" t="str">
            <v>Santa CruzLTC/Dual Eligible</v>
          </cell>
          <cell r="BK142">
            <v>505</v>
          </cell>
          <cell r="BL142" t="str">
            <v>Santa Cruz</v>
          </cell>
          <cell r="BM142" t="str">
            <v>Central Coast Alliance</v>
          </cell>
          <cell r="BN142" t="str">
            <v>LTC/Dual Eligible</v>
          </cell>
          <cell r="BO142">
            <v>4540</v>
          </cell>
          <cell r="BP142">
            <v>5087.8272450435461</v>
          </cell>
          <cell r="BQ142">
            <v>130.84491177005839</v>
          </cell>
          <cell r="BR142">
            <v>0</v>
          </cell>
          <cell r="BS142">
            <v>5218.6721568136045</v>
          </cell>
          <cell r="BT142">
            <v>0</v>
          </cell>
          <cell r="BU142">
            <v>0</v>
          </cell>
          <cell r="BV142">
            <v>5087.8272450435461</v>
          </cell>
        </row>
        <row r="143">
          <cell r="B143" t="str">
            <v>SonomaBCCTP</v>
          </cell>
          <cell r="C143">
            <v>513</v>
          </cell>
          <cell r="D143" t="str">
            <v>Sonoma</v>
          </cell>
          <cell r="E143" t="str">
            <v>Sonoma</v>
          </cell>
          <cell r="F143" t="str">
            <v>BCCTP</v>
          </cell>
          <cell r="G143">
            <v>1896</v>
          </cell>
          <cell r="H143">
            <v>1703.6703977484083</v>
          </cell>
          <cell r="I143">
            <v>67.082021911343645</v>
          </cell>
          <cell r="J143">
            <v>1636.5883758370646</v>
          </cell>
          <cell r="K143">
            <v>55.53439724410272</v>
          </cell>
          <cell r="L143">
            <v>2.2762960483919841</v>
          </cell>
          <cell r="M143">
            <v>57.810693292494705</v>
          </cell>
          <cell r="N143">
            <v>1761.481091040903</v>
          </cell>
          <cell r="O143">
            <v>1790.4469301710653</v>
          </cell>
          <cell r="P143">
            <v>1723.3649082597217</v>
          </cell>
          <cell r="Q143">
            <v>1848.2576234635601</v>
          </cell>
          <cell r="U143" t="str">
            <v>Santa CruzLTC/Medi-Cal Only</v>
          </cell>
          <cell r="V143">
            <v>505</v>
          </cell>
          <cell r="W143" t="str">
            <v>Santa Cruz</v>
          </cell>
          <cell r="X143" t="str">
            <v>Central Coast Alliance</v>
          </cell>
          <cell r="Y143" t="str">
            <v>LTC/Medi-Cal Only</v>
          </cell>
          <cell r="Z143">
            <v>427</v>
          </cell>
          <cell r="AA143">
            <v>7177.2292927695544</v>
          </cell>
          <cell r="AB143">
            <v>0</v>
          </cell>
          <cell r="AC143">
            <v>7177.2292927695544</v>
          </cell>
          <cell r="AD143">
            <v>432.84509482633672</v>
          </cell>
          <cell r="AE143">
            <v>10.416651027566729</v>
          </cell>
          <cell r="AF143">
            <v>7620.4910386234578</v>
          </cell>
          <cell r="AG143">
            <v>55.973476938422181</v>
          </cell>
          <cell r="AH143">
            <v>1.3470319590915736</v>
          </cell>
          <cell r="AI143">
            <v>57.320508897513754</v>
          </cell>
          <cell r="AJ143">
            <v>7677.8115475209715</v>
          </cell>
          <cell r="AP143">
            <v>505</v>
          </cell>
          <cell r="AQ143" t="str">
            <v>Santa Cruz</v>
          </cell>
          <cell r="AR143" t="str">
            <v>Central Coast Alliance</v>
          </cell>
          <cell r="AS143">
            <v>0</v>
          </cell>
          <cell r="AT143">
            <v>0</v>
          </cell>
          <cell r="AU143">
            <v>0</v>
          </cell>
          <cell r="AV143">
            <v>0</v>
          </cell>
          <cell r="AW143">
            <v>0</v>
          </cell>
          <cell r="AX143">
            <v>0</v>
          </cell>
          <cell r="AY143">
            <v>0</v>
          </cell>
          <cell r="AZ143">
            <v>0</v>
          </cell>
          <cell r="BA143">
            <v>0</v>
          </cell>
          <cell r="BB143">
            <v>0</v>
          </cell>
          <cell r="BC143">
            <v>0</v>
          </cell>
          <cell r="BD143">
            <v>0</v>
          </cell>
          <cell r="BJ143" t="str">
            <v>Santa CruzLTC/Medi-Cal Only</v>
          </cell>
          <cell r="BK143">
            <v>505</v>
          </cell>
          <cell r="BL143" t="str">
            <v>Santa Cruz</v>
          </cell>
          <cell r="BM143" t="str">
            <v>Central Coast Alliance</v>
          </cell>
          <cell r="BN143" t="str">
            <v>LTC/Medi-Cal Only</v>
          </cell>
          <cell r="BO143">
            <v>303</v>
          </cell>
          <cell r="BP143">
            <v>6959.2476172048491</v>
          </cell>
          <cell r="BQ143">
            <v>178.97269238971694</v>
          </cell>
          <cell r="BR143">
            <v>0</v>
          </cell>
          <cell r="BS143">
            <v>7138.2203095945661</v>
          </cell>
          <cell r="BT143">
            <v>548.082095984131</v>
          </cell>
          <cell r="BU143">
            <v>13.189891710831603</v>
          </cell>
          <cell r="BV143">
            <v>7520.5196048998123</v>
          </cell>
        </row>
        <row r="144">
          <cell r="B144" t="str">
            <v>SonomaAIDSNonDual</v>
          </cell>
          <cell r="C144">
            <v>513</v>
          </cell>
          <cell r="D144" t="str">
            <v>Sonoma</v>
          </cell>
          <cell r="E144" t="str">
            <v>Sonoma</v>
          </cell>
          <cell r="F144" t="str">
            <v>AIDSNonDual</v>
          </cell>
          <cell r="G144">
            <v>0</v>
          </cell>
          <cell r="H144">
            <v>0</v>
          </cell>
          <cell r="I144">
            <v>0</v>
          </cell>
          <cell r="J144">
            <v>0</v>
          </cell>
          <cell r="K144">
            <v>0</v>
          </cell>
          <cell r="L144">
            <v>0</v>
          </cell>
          <cell r="M144">
            <v>0</v>
          </cell>
          <cell r="N144">
            <v>0</v>
          </cell>
          <cell r="O144">
            <v>0</v>
          </cell>
          <cell r="P144">
            <v>0</v>
          </cell>
          <cell r="Q144">
            <v>0</v>
          </cell>
          <cell r="U144" t="str">
            <v>Santa CruzOBRA</v>
          </cell>
          <cell r="V144">
            <v>505</v>
          </cell>
          <cell r="W144" t="str">
            <v>Santa Cruz</v>
          </cell>
          <cell r="X144" t="str">
            <v>Central Coast Alliance</v>
          </cell>
          <cell r="Y144" t="str">
            <v>OBRA</v>
          </cell>
          <cell r="Z144">
            <v>0</v>
          </cell>
          <cell r="AA144">
            <v>0</v>
          </cell>
          <cell r="AB144">
            <v>0</v>
          </cell>
          <cell r="AC144">
            <v>0</v>
          </cell>
          <cell r="AD144">
            <v>0</v>
          </cell>
          <cell r="AE144">
            <v>0</v>
          </cell>
          <cell r="AF144">
            <v>0</v>
          </cell>
          <cell r="AG144">
            <v>0</v>
          </cell>
          <cell r="AH144">
            <v>0</v>
          </cell>
          <cell r="AI144">
            <v>0</v>
          </cell>
          <cell r="AJ144">
            <v>0</v>
          </cell>
          <cell r="AP144">
            <v>505</v>
          </cell>
          <cell r="AQ144" t="str">
            <v>Santa Cruz</v>
          </cell>
          <cell r="AR144" t="str">
            <v>Central Coast Alliance</v>
          </cell>
          <cell r="AS144">
            <v>0</v>
          </cell>
          <cell r="AT144">
            <v>0</v>
          </cell>
          <cell r="AU144">
            <v>0</v>
          </cell>
          <cell r="AV144">
            <v>0</v>
          </cell>
          <cell r="AW144">
            <v>0</v>
          </cell>
          <cell r="AX144">
            <v>0</v>
          </cell>
          <cell r="AY144">
            <v>0</v>
          </cell>
          <cell r="AZ144">
            <v>0</v>
          </cell>
          <cell r="BA144">
            <v>0</v>
          </cell>
          <cell r="BB144">
            <v>0</v>
          </cell>
          <cell r="BC144">
            <v>0</v>
          </cell>
          <cell r="BD144">
            <v>0</v>
          </cell>
          <cell r="BJ144" t="str">
            <v>Santa CruzOBRA</v>
          </cell>
          <cell r="BK144">
            <v>505</v>
          </cell>
          <cell r="BL144" t="str">
            <v>Santa Cruz</v>
          </cell>
          <cell r="BM144" t="str">
            <v>Central Coast Alliance</v>
          </cell>
          <cell r="BN144" t="str">
            <v>OBRA</v>
          </cell>
          <cell r="BO144">
            <v>0</v>
          </cell>
          <cell r="BP144">
            <v>0</v>
          </cell>
          <cell r="BQ144">
            <v>0</v>
          </cell>
          <cell r="BR144">
            <v>0</v>
          </cell>
          <cell r="BS144">
            <v>0</v>
          </cell>
          <cell r="BT144">
            <v>0</v>
          </cell>
          <cell r="BU144">
            <v>0</v>
          </cell>
          <cell r="BV144">
            <v>0</v>
          </cell>
        </row>
        <row r="145">
          <cell r="B145" t="str">
            <v>SonomaAIDSDual</v>
          </cell>
          <cell r="C145">
            <v>513</v>
          </cell>
          <cell r="D145" t="str">
            <v>Sonoma</v>
          </cell>
          <cell r="E145" t="str">
            <v>Sonoma</v>
          </cell>
          <cell r="F145" t="str">
            <v>AIDSDual</v>
          </cell>
          <cell r="G145">
            <v>0</v>
          </cell>
          <cell r="H145">
            <v>0</v>
          </cell>
          <cell r="I145">
            <v>0</v>
          </cell>
          <cell r="J145">
            <v>0</v>
          </cell>
          <cell r="K145">
            <v>0</v>
          </cell>
          <cell r="L145">
            <v>0</v>
          </cell>
          <cell r="M145">
            <v>0</v>
          </cell>
          <cell r="N145">
            <v>0</v>
          </cell>
          <cell r="O145">
            <v>0</v>
          </cell>
          <cell r="P145">
            <v>0</v>
          </cell>
          <cell r="Q145">
            <v>0</v>
          </cell>
          <cell r="V145">
            <v>505</v>
          </cell>
          <cell r="W145" t="str">
            <v>Santa Cruz</v>
          </cell>
          <cell r="X145" t="str">
            <v>Central Coast Alliance</v>
          </cell>
          <cell r="Y145" t="str">
            <v>All Category of Aid</v>
          </cell>
          <cell r="Z145">
            <v>435087</v>
          </cell>
          <cell r="AA145">
            <v>305.00007604870376</v>
          </cell>
          <cell r="AB145">
            <v>0</v>
          </cell>
          <cell r="AC145">
            <v>305.00007604870376</v>
          </cell>
          <cell r="AD145">
            <v>38.80883697526815</v>
          </cell>
          <cell r="AE145">
            <v>0.9339556261329226</v>
          </cell>
          <cell r="AF145">
            <v>337.80258991120985</v>
          </cell>
          <cell r="AG145">
            <v>9.2303623568766326</v>
          </cell>
          <cell r="AH145">
            <v>0.22213365630988313</v>
          </cell>
          <cell r="AI145">
            <v>9.4524960131865168</v>
          </cell>
          <cell r="AJ145">
            <v>347.25508592439633</v>
          </cell>
          <cell r="AP145">
            <v>505</v>
          </cell>
          <cell r="AQ145" t="str">
            <v>Santa Cruz</v>
          </cell>
          <cell r="AR145" t="str">
            <v>Central Coast Alliance</v>
          </cell>
          <cell r="AS145" t="str">
            <v>All Category of Aid</v>
          </cell>
          <cell r="AT145">
            <v>435087</v>
          </cell>
          <cell r="AU145">
            <v>0</v>
          </cell>
          <cell r="AV145">
            <v>0</v>
          </cell>
          <cell r="AW145">
            <v>0</v>
          </cell>
          <cell r="AX145">
            <v>0</v>
          </cell>
          <cell r="AY145">
            <v>0</v>
          </cell>
          <cell r="AZ145">
            <v>0</v>
          </cell>
          <cell r="BA145">
            <v>0</v>
          </cell>
          <cell r="BB145">
            <v>0</v>
          </cell>
          <cell r="BC145">
            <v>0</v>
          </cell>
          <cell r="BD145">
            <v>0</v>
          </cell>
          <cell r="BK145">
            <v>505</v>
          </cell>
          <cell r="BL145" t="str">
            <v>Santa Cruz</v>
          </cell>
          <cell r="BM145" t="str">
            <v>Central Coast Alliance</v>
          </cell>
          <cell r="BN145" t="str">
            <v>All Category of Aid</v>
          </cell>
          <cell r="BO145">
            <v>0</v>
          </cell>
          <cell r="BP145">
            <v>297.43781889121192</v>
          </cell>
          <cell r="BQ145">
            <v>13.359496782227859</v>
          </cell>
          <cell r="BR145">
            <v>2.0887379598435345</v>
          </cell>
          <cell r="BS145">
            <v>313.07483467451806</v>
          </cell>
          <cell r="BT145">
            <v>33.142725098589651</v>
          </cell>
          <cell r="BU145">
            <v>0.79759758301777428</v>
          </cell>
          <cell r="BV145">
            <v>327.48605755377508</v>
          </cell>
        </row>
        <row r="146">
          <cell r="B146" t="str">
            <v>SonomaLTCNonDual</v>
          </cell>
          <cell r="C146">
            <v>513</v>
          </cell>
          <cell r="D146" t="str">
            <v>Sonoma</v>
          </cell>
          <cell r="E146" t="str">
            <v>Sonoma</v>
          </cell>
          <cell r="F146" t="str">
            <v>LTCNonDual</v>
          </cell>
          <cell r="G146">
            <v>613</v>
          </cell>
          <cell r="H146">
            <v>7868.5296672024706</v>
          </cell>
          <cell r="I146">
            <v>309.8233556460973</v>
          </cell>
          <cell r="J146">
            <v>7558.7063115563733</v>
          </cell>
          <cell r="K146">
            <v>50.429402570412506</v>
          </cell>
          <cell r="L146">
            <v>2.0670477306024679</v>
          </cell>
          <cell r="M146">
            <v>52.496450301014974</v>
          </cell>
          <cell r="N146">
            <v>7921.0261175034857</v>
          </cell>
          <cell r="O146">
            <v>8159.2967507409121</v>
          </cell>
          <cell r="P146">
            <v>7849.4733950948148</v>
          </cell>
          <cell r="Q146">
            <v>8211.7932010419263</v>
          </cell>
          <cell r="V146">
            <v>505</v>
          </cell>
          <cell r="W146" t="str">
            <v>Santa Cruz</v>
          </cell>
          <cell r="X146" t="str">
            <v>Central Coast Alliance</v>
          </cell>
          <cell r="Y146" t="str">
            <v>Total Revenue</v>
          </cell>
          <cell r="Z146">
            <v>0</v>
          </cell>
          <cell r="AA146">
            <v>132701568.08780238</v>
          </cell>
          <cell r="AB146">
            <v>0</v>
          </cell>
          <cell r="AC146">
            <v>132701568.08780238</v>
          </cell>
          <cell r="AD146">
            <v>13090535.814342136</v>
          </cell>
          <cell r="AE146">
            <v>315030.81580853998</v>
          </cell>
          <cell r="AF146">
            <v>146973515.43669856</v>
          </cell>
          <cell r="AG146">
            <v>4016010.6667663837</v>
          </cell>
          <cell r="AH146">
            <v>96647.466122898128</v>
          </cell>
          <cell r="AI146">
            <v>4112658.132889282</v>
          </cell>
          <cell r="AJ146">
            <v>151086173.56958783</v>
          </cell>
          <cell r="AP146">
            <v>505</v>
          </cell>
          <cell r="AQ146" t="str">
            <v>Santa Cruz</v>
          </cell>
          <cell r="AR146" t="str">
            <v>Central Coast Alliance</v>
          </cell>
          <cell r="AS146" t="str">
            <v>Total Revenue</v>
          </cell>
          <cell r="AT146">
            <v>0</v>
          </cell>
          <cell r="AU146">
            <v>0</v>
          </cell>
          <cell r="AV146">
            <v>0</v>
          </cell>
          <cell r="AW146">
            <v>0</v>
          </cell>
          <cell r="AX146">
            <v>0</v>
          </cell>
          <cell r="AY146">
            <v>0</v>
          </cell>
          <cell r="AZ146">
            <v>0</v>
          </cell>
          <cell r="BA146">
            <v>0</v>
          </cell>
          <cell r="BB146">
            <v>0</v>
          </cell>
          <cell r="BC146">
            <v>0</v>
          </cell>
          <cell r="BD146">
            <v>0</v>
          </cell>
          <cell r="BK146">
            <v>505</v>
          </cell>
          <cell r="BL146" t="str">
            <v>Santa Cruz</v>
          </cell>
          <cell r="BM146" t="str">
            <v>Central Coast Alliance</v>
          </cell>
          <cell r="BN146" t="str">
            <v>Total Revenue</v>
          </cell>
          <cell r="BO146">
            <v>0</v>
          </cell>
          <cell r="BP146">
            <v>128106468.59644498</v>
          </cell>
          <cell r="BQ146">
            <v>4726803.7135007326</v>
          </cell>
          <cell r="BR146">
            <v>739028.91</v>
          </cell>
          <cell r="BS146">
            <v>134841331.29431492</v>
          </cell>
          <cell r="BT146">
            <v>11726426.423482595</v>
          </cell>
          <cell r="BU146">
            <v>282202.78643301682</v>
          </cell>
          <cell r="BV146">
            <v>0</v>
          </cell>
        </row>
        <row r="147">
          <cell r="B147" t="str">
            <v>SonomaLTCDual</v>
          </cell>
          <cell r="C147">
            <v>513</v>
          </cell>
          <cell r="D147" t="str">
            <v>Sonoma</v>
          </cell>
          <cell r="E147" t="str">
            <v>Sonoma</v>
          </cell>
          <cell r="F147" t="str">
            <v>LTCDual</v>
          </cell>
          <cell r="G147">
            <v>15913</v>
          </cell>
          <cell r="H147">
            <v>3547.5420113380055</v>
          </cell>
          <cell r="I147">
            <v>139.68446669643436</v>
          </cell>
          <cell r="J147">
            <v>3407.8575446415712</v>
          </cell>
          <cell r="K147">
            <v>4.9167810984094213</v>
          </cell>
          <cell r="L147">
            <v>0.20153364294065934</v>
          </cell>
          <cell r="M147">
            <v>5.1183147413500807</v>
          </cell>
          <cell r="N147">
            <v>3552.6603260793554</v>
          </cell>
          <cell r="O147">
            <v>3647.0899931493409</v>
          </cell>
          <cell r="P147">
            <v>3507.4055264529065</v>
          </cell>
          <cell r="Q147">
            <v>3652.2083078906908</v>
          </cell>
          <cell r="U147" t="str">
            <v>SolanoAdult &amp; Family</v>
          </cell>
          <cell r="V147">
            <v>504</v>
          </cell>
          <cell r="W147" t="str">
            <v>Solano</v>
          </cell>
          <cell r="X147" t="str">
            <v>Partnership Health Plan</v>
          </cell>
          <cell r="Y147" t="str">
            <v>Adult &amp; Family</v>
          </cell>
          <cell r="Z147">
            <v>535625</v>
          </cell>
          <cell r="AA147">
            <v>186.41644944092852</v>
          </cell>
          <cell r="AB147">
            <v>0</v>
          </cell>
          <cell r="AC147">
            <v>186.41644944092852</v>
          </cell>
          <cell r="AD147">
            <v>31.767881730261571</v>
          </cell>
          <cell r="AE147">
            <v>0.76451123467603566</v>
          </cell>
          <cell r="AF147">
            <v>218.94884240586612</v>
          </cell>
          <cell r="AG147">
            <v>6.6172698158467922</v>
          </cell>
          <cell r="AH147">
            <v>0.15924817273159153</v>
          </cell>
          <cell r="AI147">
            <v>6.7765179885783837</v>
          </cell>
          <cell r="AJ147">
            <v>225.72536039444449</v>
          </cell>
          <cell r="AO147" t="str">
            <v>SolanoChild&amp;Adult</v>
          </cell>
          <cell r="AP147">
            <v>504</v>
          </cell>
          <cell r="AQ147" t="str">
            <v>Solano</v>
          </cell>
          <cell r="AR147" t="str">
            <v>Partnership Health Plan</v>
          </cell>
          <cell r="AS147" t="str">
            <v>Child&amp;Adult</v>
          </cell>
          <cell r="AT147">
            <v>535625</v>
          </cell>
          <cell r="AU147">
            <v>186.41644944092852</v>
          </cell>
          <cell r="AV147">
            <v>0</v>
          </cell>
          <cell r="AW147">
            <v>186.41644944092852</v>
          </cell>
          <cell r="AX147">
            <v>31.767881730261571</v>
          </cell>
          <cell r="AY147">
            <v>0.76451123467603566</v>
          </cell>
          <cell r="AZ147">
            <v>218.94884240586612</v>
          </cell>
          <cell r="BA147">
            <v>6.6172698158467922</v>
          </cell>
          <cell r="BB147">
            <v>0.15924817273159153</v>
          </cell>
          <cell r="BC147">
            <v>6.7765179885783837</v>
          </cell>
          <cell r="BD147">
            <v>225.72536039444449</v>
          </cell>
          <cell r="BJ147" t="str">
            <v>SolanoAdult &amp; Family</v>
          </cell>
          <cell r="BK147">
            <v>504</v>
          </cell>
          <cell r="BL147" t="str">
            <v>Solano</v>
          </cell>
          <cell r="BM147" t="str">
            <v>Parnership Health Plan</v>
          </cell>
          <cell r="BN147" t="str">
            <v>Adult &amp; Family</v>
          </cell>
          <cell r="BO147">
            <v>532155</v>
          </cell>
          <cell r="BP147">
            <v>182.54603828183971</v>
          </cell>
          <cell r="BQ147">
            <v>10.147775176066261</v>
          </cell>
          <cell r="BR147">
            <v>0.04</v>
          </cell>
          <cell r="BS147">
            <v>192.73381345790597</v>
          </cell>
          <cell r="BT147">
            <v>31.019681158354814</v>
          </cell>
          <cell r="BU147">
            <v>0.74650538373920838</v>
          </cell>
          <cell r="BV147">
            <v>214.35222482393374</v>
          </cell>
        </row>
        <row r="148">
          <cell r="B148" t="str">
            <v>SonomaOBRA</v>
          </cell>
          <cell r="C148">
            <v>513</v>
          </cell>
          <cell r="D148" t="str">
            <v>Sonoma</v>
          </cell>
          <cell r="E148" t="str">
            <v>Sonoma</v>
          </cell>
          <cell r="F148" t="str">
            <v>OBRA</v>
          </cell>
          <cell r="G148">
            <v>0</v>
          </cell>
          <cell r="H148">
            <v>0</v>
          </cell>
          <cell r="I148">
            <v>0</v>
          </cell>
          <cell r="J148">
            <v>0</v>
          </cell>
          <cell r="K148">
            <v>0</v>
          </cell>
          <cell r="L148">
            <v>0</v>
          </cell>
          <cell r="M148">
            <v>0</v>
          </cell>
          <cell r="N148">
            <v>0</v>
          </cell>
          <cell r="O148">
            <v>0</v>
          </cell>
          <cell r="P148">
            <v>0</v>
          </cell>
          <cell r="Q148">
            <v>0</v>
          </cell>
          <cell r="U148" t="str">
            <v>SolanoAged/Dual Eligible</v>
          </cell>
          <cell r="V148">
            <v>504</v>
          </cell>
          <cell r="W148" t="str">
            <v>Solano</v>
          </cell>
          <cell r="X148" t="str">
            <v>Partnership Health Plan</v>
          </cell>
          <cell r="Y148" t="str">
            <v>Aged/Dual Eligible</v>
          </cell>
          <cell r="Z148">
            <v>57263</v>
          </cell>
          <cell r="AA148">
            <v>254.4843517089918</v>
          </cell>
          <cell r="AB148">
            <v>0</v>
          </cell>
          <cell r="AC148">
            <v>254.4843517089918</v>
          </cell>
          <cell r="AD148">
            <v>0</v>
          </cell>
          <cell r="AE148">
            <v>0</v>
          </cell>
          <cell r="AF148">
            <v>254.4843517089918</v>
          </cell>
          <cell r="AG148">
            <v>5.1405415176722045</v>
          </cell>
          <cell r="AH148">
            <v>0.12370990851540853</v>
          </cell>
          <cell r="AI148">
            <v>5.264251426187613</v>
          </cell>
          <cell r="AJ148">
            <v>259.74860313517939</v>
          </cell>
          <cell r="AO148" t="str">
            <v>SolanoAged&amp;DisabledNonDual</v>
          </cell>
          <cell r="AP148">
            <v>504</v>
          </cell>
          <cell r="AQ148" t="str">
            <v>Solano</v>
          </cell>
          <cell r="AR148" t="str">
            <v>Partnership Health Plan</v>
          </cell>
          <cell r="AS148" t="str">
            <v>Aged&amp;DisabledNonDual</v>
          </cell>
          <cell r="AT148">
            <v>107048</v>
          </cell>
          <cell r="AU148">
            <v>831.53838682872095</v>
          </cell>
          <cell r="AV148">
            <v>0</v>
          </cell>
          <cell r="AW148">
            <v>831.53838682872095</v>
          </cell>
          <cell r="AX148">
            <v>117.49958916449927</v>
          </cell>
          <cell r="AY148">
            <v>2.8276910858840072</v>
          </cell>
          <cell r="AZ148">
            <v>951.86566707910424</v>
          </cell>
          <cell r="BA148">
            <v>22.361189259551388</v>
          </cell>
          <cell r="BB148">
            <v>0.53813409892417585</v>
          </cell>
          <cell r="BC148">
            <v>22.89932335847557</v>
          </cell>
          <cell r="BD148">
            <v>974.76499043757985</v>
          </cell>
          <cell r="BJ148" t="str">
            <v>SolanoAged/Dual Eligible</v>
          </cell>
          <cell r="BK148">
            <v>504</v>
          </cell>
          <cell r="BL148" t="str">
            <v>Solano</v>
          </cell>
          <cell r="BM148" t="str">
            <v>Parnership Health Plan</v>
          </cell>
          <cell r="BN148" t="str">
            <v>Aged/Dual Eligible</v>
          </cell>
          <cell r="BO148">
            <v>55898</v>
          </cell>
          <cell r="BP148">
            <v>220.76388761252127</v>
          </cell>
          <cell r="BQ148">
            <v>9.8461123874787404</v>
          </cell>
          <cell r="BR148">
            <v>0</v>
          </cell>
          <cell r="BS148">
            <v>230.61</v>
          </cell>
          <cell r="BT148">
            <v>0</v>
          </cell>
          <cell r="BU148">
            <v>0</v>
          </cell>
          <cell r="BV148">
            <v>220.76388761252127</v>
          </cell>
        </row>
        <row r="149">
          <cell r="B149" t="str">
            <v>SonomaAll Category of Aid</v>
          </cell>
          <cell r="C149">
            <v>513</v>
          </cell>
          <cell r="D149" t="str">
            <v>Sonoma</v>
          </cell>
          <cell r="E149" t="str">
            <v>Sonoma</v>
          </cell>
          <cell r="F149" t="str">
            <v>All Category of Aid</v>
          </cell>
          <cell r="G149">
            <v>671242</v>
          </cell>
          <cell r="H149">
            <v>357.90966465516033</v>
          </cell>
          <cell r="I149">
            <v>14.092693045796954</v>
          </cell>
          <cell r="J149">
            <v>343.81697160936335</v>
          </cell>
          <cell r="K149">
            <v>5.1573941712909193</v>
          </cell>
          <cell r="L149">
            <v>0.21139611762610835</v>
          </cell>
          <cell r="M149">
            <v>5.3687902889170269</v>
          </cell>
          <cell r="N149">
            <v>363.27845494407734</v>
          </cell>
          <cell r="O149">
            <v>373.13716692569022</v>
          </cell>
          <cell r="P149">
            <v>359.0444738798933</v>
          </cell>
          <cell r="Q149">
            <v>378.50595721460718</v>
          </cell>
          <cell r="U149" t="str">
            <v>SolanoAged/Medi-Cal Only</v>
          </cell>
          <cell r="V149">
            <v>504</v>
          </cell>
          <cell r="W149" t="str">
            <v>Solano</v>
          </cell>
          <cell r="X149" t="str">
            <v>Partnership Health Plan</v>
          </cell>
          <cell r="Y149" t="str">
            <v>Aged/Medi-Cal Only</v>
          </cell>
          <cell r="Z149">
            <v>10277</v>
          </cell>
          <cell r="AA149">
            <v>561.9468491529052</v>
          </cell>
          <cell r="AB149">
            <v>0</v>
          </cell>
          <cell r="AC149">
            <v>561.9468491529052</v>
          </cell>
          <cell r="AD149">
            <v>72.635931266394081</v>
          </cell>
          <cell r="AE149">
            <v>1.7480229234616047</v>
          </cell>
          <cell r="AF149">
            <v>636.33080334276087</v>
          </cell>
          <cell r="AG149">
            <v>19.097319532223633</v>
          </cell>
          <cell r="AH149">
            <v>0.45958731081132143</v>
          </cell>
          <cell r="AI149">
            <v>19.556906843034955</v>
          </cell>
          <cell r="AJ149">
            <v>655.88771018579587</v>
          </cell>
          <cell r="AO149" t="str">
            <v>SolanoDisabledDual</v>
          </cell>
          <cell r="AP149">
            <v>504</v>
          </cell>
          <cell r="AQ149" t="str">
            <v>Solano</v>
          </cell>
          <cell r="AR149" t="str">
            <v>Partnership Health Plan</v>
          </cell>
          <cell r="AS149" t="str">
            <v>DisabledDual</v>
          </cell>
          <cell r="AT149">
            <v>67229</v>
          </cell>
          <cell r="AU149">
            <v>327.71810561781416</v>
          </cell>
          <cell r="AV149">
            <v>0</v>
          </cell>
          <cell r="AW149">
            <v>327.71810561781416</v>
          </cell>
          <cell r="AX149">
            <v>0</v>
          </cell>
          <cell r="AY149">
            <v>0</v>
          </cell>
          <cell r="AZ149">
            <v>327.71810561781416</v>
          </cell>
          <cell r="BA149">
            <v>3.9802002707668707</v>
          </cell>
          <cell r="BB149">
            <v>9.5785669598587919E-2</v>
          </cell>
          <cell r="BC149">
            <v>4.0759859403654586</v>
          </cell>
          <cell r="BD149">
            <v>331.79409155817962</v>
          </cell>
          <cell r="BJ149" t="str">
            <v>SolanoAged/Medi-Cal Only</v>
          </cell>
          <cell r="BK149">
            <v>504</v>
          </cell>
          <cell r="BL149" t="str">
            <v>Solano</v>
          </cell>
          <cell r="BM149" t="str">
            <v>Parnership Health Plan</v>
          </cell>
          <cell r="BN149" t="str">
            <v>Aged/Medi-Cal Only</v>
          </cell>
          <cell r="BO149">
            <v>10454</v>
          </cell>
          <cell r="BP149">
            <v>585.11610247058252</v>
          </cell>
          <cell r="BQ149">
            <v>26.093992679113853</v>
          </cell>
          <cell r="BR149">
            <v>0</v>
          </cell>
          <cell r="BS149">
            <v>611.21009514969637</v>
          </cell>
          <cell r="BT149">
            <v>70.913337086321548</v>
          </cell>
          <cell r="BU149">
            <v>1.7065677639821359</v>
          </cell>
          <cell r="BV149">
            <v>657.73600732088619</v>
          </cell>
        </row>
        <row r="150">
          <cell r="B150" t="str">
            <v>SonomaTotal Revenue</v>
          </cell>
          <cell r="C150">
            <v>513</v>
          </cell>
          <cell r="D150" t="str">
            <v>Sonoma</v>
          </cell>
          <cell r="E150" t="str">
            <v>Sonoma</v>
          </cell>
          <cell r="F150" t="str">
            <v>Total Revenue</v>
          </cell>
          <cell r="G150">
            <v>0</v>
          </cell>
          <cell r="H150">
            <v>240243999.12245911</v>
          </cell>
          <cell r="I150">
            <v>9459607.4654468391</v>
          </cell>
          <cell r="J150">
            <v>230784391.65701228</v>
          </cell>
          <cell r="K150">
            <v>3461859.578325659</v>
          </cell>
          <cell r="L150">
            <v>141897.95278758422</v>
          </cell>
          <cell r="M150">
            <v>3603757.5311132432</v>
          </cell>
          <cell r="N150">
            <v>243847756.65357235</v>
          </cell>
          <cell r="O150">
            <v>250465338.20153415</v>
          </cell>
          <cell r="P150">
            <v>241005730.73608735</v>
          </cell>
          <cell r="Q150">
            <v>254069095.73264736</v>
          </cell>
          <cell r="U150" t="str">
            <v>SolanoAIDS/Dual Eligible</v>
          </cell>
          <cell r="V150">
            <v>504</v>
          </cell>
          <cell r="W150" t="str">
            <v>Solano</v>
          </cell>
          <cell r="X150" t="str">
            <v>Partnership Health Plan</v>
          </cell>
          <cell r="Y150" t="str">
            <v>AIDS/Dual Eligible</v>
          </cell>
          <cell r="Z150">
            <v>0</v>
          </cell>
          <cell r="AA150">
            <v>0</v>
          </cell>
          <cell r="AB150">
            <v>0</v>
          </cell>
          <cell r="AC150">
            <v>0</v>
          </cell>
          <cell r="AD150">
            <v>0</v>
          </cell>
          <cell r="AE150">
            <v>0</v>
          </cell>
          <cell r="AF150">
            <v>0</v>
          </cell>
          <cell r="AG150">
            <v>0</v>
          </cell>
          <cell r="AH150">
            <v>0</v>
          </cell>
          <cell r="AI150">
            <v>0</v>
          </cell>
          <cell r="AJ150">
            <v>0</v>
          </cell>
          <cell r="AO150" t="str">
            <v>SolanoAgedDual</v>
          </cell>
          <cell r="AP150">
            <v>504</v>
          </cell>
          <cell r="AQ150" t="str">
            <v>Solano</v>
          </cell>
          <cell r="AR150" t="str">
            <v>Partnership Health Plan</v>
          </cell>
          <cell r="AS150" t="str">
            <v>AgedDual</v>
          </cell>
          <cell r="AT150">
            <v>57263</v>
          </cell>
          <cell r="AU150">
            <v>254.4843517089918</v>
          </cell>
          <cell r="AV150">
            <v>0</v>
          </cell>
          <cell r="AW150">
            <v>254.4843517089918</v>
          </cell>
          <cell r="AX150">
            <v>0</v>
          </cell>
          <cell r="AY150">
            <v>0</v>
          </cell>
          <cell r="AZ150">
            <v>254.4843517089918</v>
          </cell>
          <cell r="BA150">
            <v>5.1405415176722045</v>
          </cell>
          <cell r="BB150">
            <v>0.12370990851540853</v>
          </cell>
          <cell r="BC150">
            <v>5.264251426187613</v>
          </cell>
          <cell r="BD150">
            <v>259.74860313517939</v>
          </cell>
          <cell r="BJ150" t="str">
            <v>SolanoAIDS/Dual Eligible</v>
          </cell>
          <cell r="BK150">
            <v>504</v>
          </cell>
          <cell r="BL150" t="str">
            <v>Solano</v>
          </cell>
          <cell r="BM150" t="str">
            <v>Parnership Health Plan</v>
          </cell>
          <cell r="BN150" t="str">
            <v>AIDS/Dual Eligible</v>
          </cell>
          <cell r="BO150">
            <v>0</v>
          </cell>
          <cell r="BP150">
            <v>0</v>
          </cell>
          <cell r="BQ150">
            <v>0</v>
          </cell>
          <cell r="BR150">
            <v>0</v>
          </cell>
          <cell r="BS150">
            <v>0</v>
          </cell>
          <cell r="BT150">
            <v>0</v>
          </cell>
          <cell r="BU150">
            <v>0</v>
          </cell>
          <cell r="BV150">
            <v>0</v>
          </cell>
        </row>
        <row r="151">
          <cell r="B151" t="str">
            <v>YoloChild&amp;Adult</v>
          </cell>
          <cell r="C151">
            <v>509</v>
          </cell>
          <cell r="D151" t="str">
            <v>Yolo</v>
          </cell>
          <cell r="E151" t="str">
            <v>Yolo</v>
          </cell>
          <cell r="F151" t="str">
            <v>Child&amp;Adult</v>
          </cell>
          <cell r="G151">
            <v>231411</v>
          </cell>
          <cell r="H151">
            <v>181.12493705811306</v>
          </cell>
          <cell r="I151">
            <v>7.1317943966632242</v>
          </cell>
          <cell r="J151">
            <v>173.99314266144984</v>
          </cell>
          <cell r="K151">
            <v>7.0166162273004193</v>
          </cell>
          <cell r="L151">
            <v>0.28760365798303678</v>
          </cell>
          <cell r="M151">
            <v>7.3042198852834561</v>
          </cell>
          <cell r="N151">
            <v>188.42915694339652</v>
          </cell>
          <cell r="O151">
            <v>190.07242683875506</v>
          </cell>
          <cell r="P151">
            <v>182.94063244209184</v>
          </cell>
          <cell r="Q151">
            <v>197.37664672403852</v>
          </cell>
          <cell r="U151" t="str">
            <v>SolanoAIDS/Medi-Cal Only</v>
          </cell>
          <cell r="V151">
            <v>504</v>
          </cell>
          <cell r="W151" t="str">
            <v>Solano</v>
          </cell>
          <cell r="X151" t="str">
            <v>Partnership Health Plan</v>
          </cell>
          <cell r="Y151" t="str">
            <v>AIDS/Medi-Cal Only</v>
          </cell>
          <cell r="Z151">
            <v>0</v>
          </cell>
          <cell r="AA151">
            <v>0</v>
          </cell>
          <cell r="AB151">
            <v>0</v>
          </cell>
          <cell r="AC151">
            <v>0</v>
          </cell>
          <cell r="AD151">
            <v>0</v>
          </cell>
          <cell r="AE151">
            <v>0</v>
          </cell>
          <cell r="AF151">
            <v>0</v>
          </cell>
          <cell r="AG151">
            <v>0</v>
          </cell>
          <cell r="AH151">
            <v>0</v>
          </cell>
          <cell r="AI151">
            <v>0</v>
          </cell>
          <cell r="AJ151">
            <v>0</v>
          </cell>
          <cell r="AO151" t="str">
            <v>SolanoBCCTP</v>
          </cell>
          <cell r="AP151">
            <v>504</v>
          </cell>
          <cell r="AQ151" t="str">
            <v>Solano</v>
          </cell>
          <cell r="AR151" t="str">
            <v>Partnership Health Plan</v>
          </cell>
          <cell r="AS151" t="str">
            <v>BCCTP</v>
          </cell>
          <cell r="AT151">
            <v>684</v>
          </cell>
          <cell r="AU151">
            <v>2137.3335073708058</v>
          </cell>
          <cell r="AV151">
            <v>0</v>
          </cell>
          <cell r="AW151">
            <v>2137.3335073708058</v>
          </cell>
          <cell r="AX151">
            <v>426.98798001186429</v>
          </cell>
          <cell r="AY151">
            <v>10.275696395574812</v>
          </cell>
          <cell r="AZ151">
            <v>2574.5971837782449</v>
          </cell>
          <cell r="BA151">
            <v>60.346394269507094</v>
          </cell>
          <cell r="BB151">
            <v>1.4522685768903401</v>
          </cell>
          <cell r="BC151">
            <v>61.798662846397434</v>
          </cell>
          <cell r="BD151">
            <v>2636.3958466246422</v>
          </cell>
          <cell r="BJ151" t="str">
            <v>SolanoAIDS/Medi-Cal Only</v>
          </cell>
          <cell r="BK151">
            <v>504</v>
          </cell>
          <cell r="BL151" t="str">
            <v>Solano</v>
          </cell>
          <cell r="BM151" t="str">
            <v>Parnership Health Plan</v>
          </cell>
          <cell r="BN151" t="str">
            <v>AIDS/Medi-Cal Only</v>
          </cell>
          <cell r="BO151">
            <v>0</v>
          </cell>
          <cell r="BP151">
            <v>0</v>
          </cell>
          <cell r="BQ151">
            <v>0</v>
          </cell>
          <cell r="BR151">
            <v>0</v>
          </cell>
          <cell r="BS151">
            <v>0</v>
          </cell>
          <cell r="BT151">
            <v>0</v>
          </cell>
          <cell r="BU151">
            <v>0</v>
          </cell>
          <cell r="BV151">
            <v>0</v>
          </cell>
        </row>
        <row r="152">
          <cell r="B152" t="str">
            <v>YoloAged&amp;DisabledNonDual</v>
          </cell>
          <cell r="C152">
            <v>509</v>
          </cell>
          <cell r="D152" t="str">
            <v>Yolo</v>
          </cell>
          <cell r="E152" t="str">
            <v>Yolo</v>
          </cell>
          <cell r="F152" t="str">
            <v>Aged&amp;DisabledNonDual</v>
          </cell>
          <cell r="G152">
            <v>45099.826697733675</v>
          </cell>
          <cell r="H152">
            <v>905.3688491524573</v>
          </cell>
          <cell r="I152">
            <v>35.648898435378101</v>
          </cell>
          <cell r="J152">
            <v>869.7199507170792</v>
          </cell>
          <cell r="K152">
            <v>18.969379630299031</v>
          </cell>
          <cell r="L152">
            <v>0.77753475387692816</v>
          </cell>
          <cell r="M152">
            <v>19.746914384175959</v>
          </cell>
          <cell r="N152">
            <v>925.11576353663327</v>
          </cell>
          <cell r="O152">
            <v>948.83064447782112</v>
          </cell>
          <cell r="P152">
            <v>913.18174604244302</v>
          </cell>
          <cell r="Q152">
            <v>968.57755886199709</v>
          </cell>
          <cell r="U152" t="str">
            <v>SolanoBCCTP</v>
          </cell>
          <cell r="V152">
            <v>504</v>
          </cell>
          <cell r="W152" t="str">
            <v>Solano</v>
          </cell>
          <cell r="X152" t="str">
            <v>Partnership Health Plan</v>
          </cell>
          <cell r="Y152" t="str">
            <v>BCCTP</v>
          </cell>
          <cell r="Z152">
            <v>684</v>
          </cell>
          <cell r="AA152">
            <v>2137.3335073708058</v>
          </cell>
          <cell r="AB152">
            <v>0</v>
          </cell>
          <cell r="AC152">
            <v>2137.3335073708058</v>
          </cell>
          <cell r="AD152">
            <v>426.98798001186429</v>
          </cell>
          <cell r="AE152">
            <v>10.275696395574812</v>
          </cell>
          <cell r="AF152">
            <v>2574.5971837782449</v>
          </cell>
          <cell r="AG152">
            <v>60.346394269507094</v>
          </cell>
          <cell r="AH152">
            <v>1.4522685768903401</v>
          </cell>
          <cell r="AI152">
            <v>61.798662846397434</v>
          </cell>
          <cell r="AJ152">
            <v>2636.3958466246422</v>
          </cell>
          <cell r="AO152" t="str">
            <v>SolanoAIDSNonDual</v>
          </cell>
          <cell r="AP152">
            <v>504</v>
          </cell>
          <cell r="AQ152" t="str">
            <v>Solano</v>
          </cell>
          <cell r="AR152" t="str">
            <v>Partnership Health Plan</v>
          </cell>
          <cell r="AS152" t="str">
            <v>AIDSNonDual</v>
          </cell>
          <cell r="AT152">
            <v>0</v>
          </cell>
          <cell r="AU152">
            <v>0</v>
          </cell>
          <cell r="AV152">
            <v>0</v>
          </cell>
          <cell r="AW152">
            <v>0</v>
          </cell>
          <cell r="AX152">
            <v>0</v>
          </cell>
          <cell r="AY152">
            <v>0</v>
          </cell>
          <cell r="AZ152">
            <v>0</v>
          </cell>
          <cell r="BA152">
            <v>0</v>
          </cell>
          <cell r="BB152">
            <v>0</v>
          </cell>
          <cell r="BC152">
            <v>0</v>
          </cell>
          <cell r="BD152">
            <v>0</v>
          </cell>
          <cell r="BJ152" t="str">
            <v>SolanoBCCTP</v>
          </cell>
          <cell r="BK152">
            <v>504</v>
          </cell>
          <cell r="BL152" t="str">
            <v>Solano</v>
          </cell>
          <cell r="BM152" t="str">
            <v>Parnership Health Plan</v>
          </cell>
          <cell r="BN152" t="str">
            <v>BCCTP</v>
          </cell>
          <cell r="BO152">
            <v>422</v>
          </cell>
          <cell r="BP152">
            <v>1472.2882276354915</v>
          </cell>
          <cell r="BQ152">
            <v>81.871901373423952</v>
          </cell>
          <cell r="BR152">
            <v>0</v>
          </cell>
          <cell r="BS152">
            <v>1554.1601290089154</v>
          </cell>
          <cell r="BT152">
            <v>225.24912902279394</v>
          </cell>
          <cell r="BU152">
            <v>5.4207419682904856</v>
          </cell>
          <cell r="BV152">
            <v>1702.958098626576</v>
          </cell>
        </row>
        <row r="153">
          <cell r="B153" t="str">
            <v>YoloDisabledDual</v>
          </cell>
          <cell r="C153">
            <v>509</v>
          </cell>
          <cell r="D153" t="str">
            <v>Yolo</v>
          </cell>
          <cell r="E153" t="str">
            <v>Yolo</v>
          </cell>
          <cell r="F153" t="str">
            <v>DisabledDual</v>
          </cell>
          <cell r="G153">
            <v>30438.985276073621</v>
          </cell>
          <cell r="H153">
            <v>238.9087760924854</v>
          </cell>
          <cell r="I153">
            <v>9.4070330586416162</v>
          </cell>
          <cell r="J153">
            <v>229.50174303384378</v>
          </cell>
          <cell r="K153">
            <v>3.6443712300376379</v>
          </cell>
          <cell r="L153">
            <v>0.14937891183628604</v>
          </cell>
          <cell r="M153">
            <v>3.7937501418739239</v>
          </cell>
          <cell r="N153">
            <v>242.70252623435931</v>
          </cell>
          <cell r="O153">
            <v>248.81470460390011</v>
          </cell>
          <cell r="P153">
            <v>239.40767154525849</v>
          </cell>
          <cell r="Q153">
            <v>252.60845474577403</v>
          </cell>
          <cell r="U153" t="str">
            <v>SolanoDisabled/Dual Eligible</v>
          </cell>
          <cell r="V153">
            <v>504</v>
          </cell>
          <cell r="W153" t="str">
            <v>Solano</v>
          </cell>
          <cell r="X153" t="str">
            <v>Partnership Health Plan</v>
          </cell>
          <cell r="Y153" t="str">
            <v>Disabled/Dual Eligible</v>
          </cell>
          <cell r="Z153">
            <v>67229</v>
          </cell>
          <cell r="AA153">
            <v>327.71810561781416</v>
          </cell>
          <cell r="AB153">
            <v>0</v>
          </cell>
          <cell r="AC153">
            <v>327.71810561781416</v>
          </cell>
          <cell r="AD153">
            <v>0</v>
          </cell>
          <cell r="AE153">
            <v>0</v>
          </cell>
          <cell r="AF153">
            <v>327.71810561781416</v>
          </cell>
          <cell r="AG153">
            <v>3.9802002707668707</v>
          </cell>
          <cell r="AH153">
            <v>9.5785669598587919E-2</v>
          </cell>
          <cell r="AI153">
            <v>4.0759859403654586</v>
          </cell>
          <cell r="AJ153">
            <v>331.79409155817962</v>
          </cell>
          <cell r="AO153" t="str">
            <v>SolanoAIDSDual</v>
          </cell>
          <cell r="AP153">
            <v>504</v>
          </cell>
          <cell r="AQ153" t="str">
            <v>Solano</v>
          </cell>
          <cell r="AR153" t="str">
            <v>Partnership Health Plan</v>
          </cell>
          <cell r="AS153" t="str">
            <v>AIDSDual</v>
          </cell>
          <cell r="AT153">
            <v>0</v>
          </cell>
          <cell r="AU153">
            <v>0</v>
          </cell>
          <cell r="AV153">
            <v>0</v>
          </cell>
          <cell r="AW153">
            <v>0</v>
          </cell>
          <cell r="AX153">
            <v>0</v>
          </cell>
          <cell r="AY153">
            <v>0</v>
          </cell>
          <cell r="AZ153">
            <v>0</v>
          </cell>
          <cell r="BA153">
            <v>0</v>
          </cell>
          <cell r="BB153">
            <v>0</v>
          </cell>
          <cell r="BC153">
            <v>0</v>
          </cell>
          <cell r="BD153">
            <v>0</v>
          </cell>
          <cell r="BJ153" t="str">
            <v>SolanoDisabled/Dual Eligible</v>
          </cell>
          <cell r="BK153">
            <v>504</v>
          </cell>
          <cell r="BL153" t="str">
            <v>Solano</v>
          </cell>
          <cell r="BM153" t="str">
            <v>Parnership Health Plan</v>
          </cell>
          <cell r="BN153" t="str">
            <v>Disabled/Dual Eligible</v>
          </cell>
          <cell r="BO153">
            <v>63311</v>
          </cell>
          <cell r="BP153">
            <v>229.77501115370748</v>
          </cell>
          <cell r="BQ153">
            <v>11.124988846292524</v>
          </cell>
          <cell r="BR153">
            <v>0</v>
          </cell>
          <cell r="BS153">
            <v>240.9</v>
          </cell>
          <cell r="BT153">
            <v>0</v>
          </cell>
          <cell r="BU153">
            <v>0</v>
          </cell>
          <cell r="BV153">
            <v>229.77501115370748</v>
          </cell>
        </row>
        <row r="154">
          <cell r="B154" t="str">
            <v>YoloAgedDual</v>
          </cell>
          <cell r="C154">
            <v>509</v>
          </cell>
          <cell r="D154" t="str">
            <v>Yolo</v>
          </cell>
          <cell r="E154" t="str">
            <v>Yolo</v>
          </cell>
          <cell r="F154" t="str">
            <v>AgedDual</v>
          </cell>
          <cell r="G154">
            <v>25452.188026192704</v>
          </cell>
          <cell r="H154">
            <v>251.70136507980087</v>
          </cell>
          <cell r="I154">
            <v>9.9107412500171677</v>
          </cell>
          <cell r="J154">
            <v>241.7906238297837</v>
          </cell>
          <cell r="K154">
            <v>4.7263532355342281</v>
          </cell>
          <cell r="L154">
            <v>0.19372820679157865</v>
          </cell>
          <cell r="M154">
            <v>4.9200814423258068</v>
          </cell>
          <cell r="N154">
            <v>256.62144652212669</v>
          </cell>
          <cell r="O154">
            <v>261.86250180266944</v>
          </cell>
          <cell r="P154">
            <v>251.95176055265227</v>
          </cell>
          <cell r="Q154">
            <v>266.78258324499524</v>
          </cell>
          <cell r="U154" t="str">
            <v>SolanoDisabled/Medi-Cal Only</v>
          </cell>
          <cell r="V154">
            <v>504</v>
          </cell>
          <cell r="W154" t="str">
            <v>Solano</v>
          </cell>
          <cell r="X154" t="str">
            <v>Partnership Health Plan</v>
          </cell>
          <cell r="Y154" t="str">
            <v>Disabled/Medi-Cal Only</v>
          </cell>
          <cell r="Z154">
            <v>96771</v>
          </cell>
          <cell r="AA154">
            <v>860.16878470302584</v>
          </cell>
          <cell r="AB154">
            <v>0</v>
          </cell>
          <cell r="AC154">
            <v>860.16878470302584</v>
          </cell>
          <cell r="AD154">
            <v>122.26407245204229</v>
          </cell>
          <cell r="AE154">
            <v>2.9423509499467428</v>
          </cell>
          <cell r="AF154">
            <v>985.37520810501496</v>
          </cell>
          <cell r="AG154">
            <v>22.707809519626696</v>
          </cell>
          <cell r="AH154">
            <v>0.54647570272527124</v>
          </cell>
          <cell r="AI154">
            <v>23.254285222351967</v>
          </cell>
          <cell r="AJ154">
            <v>1008.629493327367</v>
          </cell>
          <cell r="AO154" t="str">
            <v>SolanoLTCNonDual</v>
          </cell>
          <cell r="AP154">
            <v>504</v>
          </cell>
          <cell r="AQ154" t="str">
            <v>Solano</v>
          </cell>
          <cell r="AR154" t="str">
            <v>Partnership Health Plan</v>
          </cell>
          <cell r="AS154" t="str">
            <v>LTCNonDual</v>
          </cell>
          <cell r="AT154">
            <v>477</v>
          </cell>
          <cell r="AU154">
            <v>5471.5999831372646</v>
          </cell>
          <cell r="AV154">
            <v>0</v>
          </cell>
          <cell r="AW154">
            <v>5471.5999831372646</v>
          </cell>
          <cell r="AX154">
            <v>123.55420844000255</v>
          </cell>
          <cell r="AY154">
            <v>2.9733987694214647</v>
          </cell>
          <cell r="AZ154">
            <v>5598.1275903466885</v>
          </cell>
          <cell r="BA154">
            <v>58.295653982706355</v>
          </cell>
          <cell r="BB154">
            <v>1.4029164040897086</v>
          </cell>
          <cell r="BC154">
            <v>59.698570386796064</v>
          </cell>
          <cell r="BD154">
            <v>5657.8261607334844</v>
          </cell>
          <cell r="BJ154" t="str">
            <v>SolanoDisabled/Medi-Cal Only</v>
          </cell>
          <cell r="BK154">
            <v>504</v>
          </cell>
          <cell r="BL154" t="str">
            <v>Solano</v>
          </cell>
          <cell r="BM154" t="str">
            <v>Parnership Health Plan</v>
          </cell>
          <cell r="BN154" t="str">
            <v>Disabled/Medi-Cal Only</v>
          </cell>
          <cell r="BO154">
            <v>93550</v>
          </cell>
          <cell r="BP154">
            <v>863.74515556416361</v>
          </cell>
          <cell r="BQ154">
            <v>41.807239366365479</v>
          </cell>
          <cell r="BR154">
            <v>0</v>
          </cell>
          <cell r="BS154">
            <v>905.55239493052909</v>
          </cell>
          <cell r="BT154">
            <v>124.75530135033833</v>
          </cell>
          <cell r="BU154">
            <v>3.0023037191325557</v>
          </cell>
          <cell r="BV154">
            <v>991.50276063363447</v>
          </cell>
        </row>
        <row r="155">
          <cell r="B155" t="str">
            <v>YoloBCCTP</v>
          </cell>
          <cell r="C155">
            <v>509</v>
          </cell>
          <cell r="D155" t="str">
            <v>Yolo</v>
          </cell>
          <cell r="E155" t="str">
            <v>Yolo</v>
          </cell>
          <cell r="F155" t="str">
            <v>BCCTP</v>
          </cell>
          <cell r="G155">
            <v>432</v>
          </cell>
          <cell r="H155">
            <v>1901.0759422107569</v>
          </cell>
          <cell r="I155">
            <v>74.854865224548575</v>
          </cell>
          <cell r="J155">
            <v>1826.2210769862083</v>
          </cell>
          <cell r="K155">
            <v>48.878990352453194</v>
          </cell>
          <cell r="L155">
            <v>2.0034979780120707</v>
          </cell>
          <cell r="M155">
            <v>50.882488330465264</v>
          </cell>
          <cell r="N155">
            <v>1951.9584305412222</v>
          </cell>
          <cell r="O155">
            <v>1998.5786400937691</v>
          </cell>
          <cell r="P155">
            <v>1923.7237748692205</v>
          </cell>
          <cell r="Q155">
            <v>2049.4611284242342</v>
          </cell>
          <cell r="U155" t="str">
            <v>SolanoFamily (combined with Adult)</v>
          </cell>
          <cell r="V155">
            <v>504</v>
          </cell>
          <cell r="W155" t="str">
            <v>Solano</v>
          </cell>
          <cell r="X155" t="str">
            <v>Partnership Health Plan</v>
          </cell>
          <cell r="Y155" t="str">
            <v>Family (combined with Adult)</v>
          </cell>
          <cell r="Z155">
            <v>0</v>
          </cell>
          <cell r="AA155">
            <v>0</v>
          </cell>
          <cell r="AB155">
            <v>0</v>
          </cell>
          <cell r="AC155">
            <v>0</v>
          </cell>
          <cell r="AD155">
            <v>0</v>
          </cell>
          <cell r="AE155">
            <v>0</v>
          </cell>
          <cell r="AF155">
            <v>0</v>
          </cell>
          <cell r="AG155">
            <v>0</v>
          </cell>
          <cell r="AH155">
            <v>0</v>
          </cell>
          <cell r="AI155">
            <v>0</v>
          </cell>
          <cell r="AJ155">
            <v>0</v>
          </cell>
          <cell r="AO155" t="str">
            <v>SolanoLTCDual</v>
          </cell>
          <cell r="AP155">
            <v>504</v>
          </cell>
          <cell r="AQ155" t="str">
            <v>Solano</v>
          </cell>
          <cell r="AR155" t="str">
            <v>Partnership Health Plan</v>
          </cell>
          <cell r="AS155" t="str">
            <v>LTCDual</v>
          </cell>
          <cell r="AT155">
            <v>4661</v>
          </cell>
          <cell r="AU155">
            <v>5352.0419439099833</v>
          </cell>
          <cell r="AV155">
            <v>0</v>
          </cell>
          <cell r="AW155">
            <v>5352.0419439099833</v>
          </cell>
          <cell r="AX155">
            <v>0</v>
          </cell>
          <cell r="AY155">
            <v>0</v>
          </cell>
          <cell r="AZ155">
            <v>5352.0419439099833</v>
          </cell>
          <cell r="BA155">
            <v>8.4439130341939972</v>
          </cell>
          <cell r="BB155">
            <v>0.20320732852387025</v>
          </cell>
          <cell r="BC155">
            <v>8.6471203627178674</v>
          </cell>
          <cell r="BD155">
            <v>5360.6890642727012</v>
          </cell>
          <cell r="BJ155" t="str">
            <v>SolanoFamily (combined with Adult)</v>
          </cell>
          <cell r="BK155">
            <v>504</v>
          </cell>
          <cell r="BL155" t="str">
            <v>Solano</v>
          </cell>
          <cell r="BM155" t="str">
            <v>Parnership Health Plan</v>
          </cell>
          <cell r="BN155" t="str">
            <v>Family (combined with Adult)</v>
          </cell>
          <cell r="BO155">
            <v>0</v>
          </cell>
          <cell r="BP155">
            <v>0</v>
          </cell>
          <cell r="BQ155">
            <v>0</v>
          </cell>
          <cell r="BR155">
            <v>0</v>
          </cell>
          <cell r="BS155">
            <v>0</v>
          </cell>
          <cell r="BT155">
            <v>0</v>
          </cell>
          <cell r="BU155">
            <v>0</v>
          </cell>
          <cell r="BV155">
            <v>0</v>
          </cell>
        </row>
        <row r="156">
          <cell r="B156" t="str">
            <v>YoloAIDSNonDual</v>
          </cell>
          <cell r="C156">
            <v>509</v>
          </cell>
          <cell r="D156" t="str">
            <v>Yolo</v>
          </cell>
          <cell r="E156" t="str">
            <v>Yolo</v>
          </cell>
          <cell r="F156" t="str">
            <v>AIDSNonDual</v>
          </cell>
          <cell r="G156">
            <v>0</v>
          </cell>
          <cell r="H156">
            <v>0</v>
          </cell>
          <cell r="I156">
            <v>0</v>
          </cell>
          <cell r="J156">
            <v>0</v>
          </cell>
          <cell r="K156">
            <v>0</v>
          </cell>
          <cell r="L156">
            <v>0</v>
          </cell>
          <cell r="M156">
            <v>0</v>
          </cell>
          <cell r="N156">
            <v>0</v>
          </cell>
          <cell r="O156">
            <v>0</v>
          </cell>
          <cell r="P156">
            <v>0</v>
          </cell>
          <cell r="Q156">
            <v>0</v>
          </cell>
          <cell r="U156" t="str">
            <v>SolanoLTC/Dual Eligible</v>
          </cell>
          <cell r="V156">
            <v>504</v>
          </cell>
          <cell r="W156" t="str">
            <v>Solano</v>
          </cell>
          <cell r="X156" t="str">
            <v>Partnership Health Plan</v>
          </cell>
          <cell r="Y156" t="str">
            <v>LTC/Dual Eligible</v>
          </cell>
          <cell r="Z156">
            <v>4661</v>
          </cell>
          <cell r="AA156">
            <v>5352.0419439099833</v>
          </cell>
          <cell r="AB156">
            <v>0</v>
          </cell>
          <cell r="AC156">
            <v>5352.0419439099833</v>
          </cell>
          <cell r="AD156">
            <v>0</v>
          </cell>
          <cell r="AE156">
            <v>0</v>
          </cell>
          <cell r="AF156">
            <v>5352.0419439099833</v>
          </cell>
          <cell r="AG156">
            <v>8.4439130341939972</v>
          </cell>
          <cell r="AH156">
            <v>0.20320732852387025</v>
          </cell>
          <cell r="AI156">
            <v>8.6471203627178674</v>
          </cell>
          <cell r="AJ156">
            <v>5360.6890642727012</v>
          </cell>
          <cell r="AO156" t="str">
            <v>SolanoOBRA</v>
          </cell>
          <cell r="AP156">
            <v>504</v>
          </cell>
          <cell r="AQ156" t="str">
            <v>Solano</v>
          </cell>
          <cell r="AR156" t="str">
            <v>Partnership Health Plan</v>
          </cell>
          <cell r="AS156" t="str">
            <v>OBRA</v>
          </cell>
          <cell r="AT156">
            <v>3769</v>
          </cell>
          <cell r="AU156">
            <v>359.63768110220798</v>
          </cell>
          <cell r="AV156">
            <v>0</v>
          </cell>
          <cell r="AW156">
            <v>359.63768110220798</v>
          </cell>
          <cell r="AX156">
            <v>70.510941634664206</v>
          </cell>
          <cell r="AY156">
            <v>1.6968839000661546</v>
          </cell>
          <cell r="AZ156">
            <v>431.84550663693835</v>
          </cell>
          <cell r="BA156">
            <v>10.018478286838471</v>
          </cell>
          <cell r="BB156">
            <v>0.2411000919003623</v>
          </cell>
          <cell r="BC156">
            <v>10.259578378738833</v>
          </cell>
          <cell r="BD156">
            <v>442.10508501567716</v>
          </cell>
          <cell r="BJ156" t="str">
            <v>SolanoLTC/Dual Eligible</v>
          </cell>
          <cell r="BK156">
            <v>504</v>
          </cell>
          <cell r="BL156" t="str">
            <v>Solano</v>
          </cell>
          <cell r="BM156" t="str">
            <v>Parnership Health Plan</v>
          </cell>
          <cell r="BN156" t="str">
            <v>LTC/Dual Eligible</v>
          </cell>
          <cell r="BO156">
            <v>5699</v>
          </cell>
          <cell r="BP156">
            <v>4901.189484881831</v>
          </cell>
          <cell r="BQ156">
            <v>127.73051511816902</v>
          </cell>
          <cell r="BR156">
            <v>0</v>
          </cell>
          <cell r="BS156">
            <v>5028.92</v>
          </cell>
          <cell r="BT156">
            <v>0</v>
          </cell>
          <cell r="BU156">
            <v>0</v>
          </cell>
          <cell r="BV156">
            <v>4901.189484881831</v>
          </cell>
        </row>
        <row r="157">
          <cell r="B157" t="str">
            <v>YoloAIDSDual</v>
          </cell>
          <cell r="C157">
            <v>509</v>
          </cell>
          <cell r="D157" t="str">
            <v>Yolo</v>
          </cell>
          <cell r="E157" t="str">
            <v>Yolo</v>
          </cell>
          <cell r="F157" t="str">
            <v>AIDSDual</v>
          </cell>
          <cell r="G157">
            <v>0</v>
          </cell>
          <cell r="H157">
            <v>0</v>
          </cell>
          <cell r="I157">
            <v>0</v>
          </cell>
          <cell r="J157">
            <v>0</v>
          </cell>
          <cell r="K157">
            <v>0</v>
          </cell>
          <cell r="L157">
            <v>0</v>
          </cell>
          <cell r="M157">
            <v>0</v>
          </cell>
          <cell r="N157">
            <v>0</v>
          </cell>
          <cell r="O157">
            <v>0</v>
          </cell>
          <cell r="P157">
            <v>0</v>
          </cell>
          <cell r="Q157">
            <v>0</v>
          </cell>
          <cell r="U157" t="str">
            <v>SolanoLTC/Medi-Cal Only</v>
          </cell>
          <cell r="V157">
            <v>504</v>
          </cell>
          <cell r="W157" t="str">
            <v>Solano</v>
          </cell>
          <cell r="X157" t="str">
            <v>Partnership Health Plan</v>
          </cell>
          <cell r="Y157" t="str">
            <v>LTC/Medi-Cal Only</v>
          </cell>
          <cell r="Z157">
            <v>477</v>
          </cell>
          <cell r="AA157">
            <v>5471.5999831372646</v>
          </cell>
          <cell r="AB157">
            <v>0</v>
          </cell>
          <cell r="AC157">
            <v>5471.5999831372646</v>
          </cell>
          <cell r="AD157">
            <v>123.55420844000255</v>
          </cell>
          <cell r="AE157">
            <v>2.9733987694214647</v>
          </cell>
          <cell r="AF157">
            <v>5598.1275903466885</v>
          </cell>
          <cell r="AG157">
            <v>58.295653982706355</v>
          </cell>
          <cell r="AH157">
            <v>1.4029164040897086</v>
          </cell>
          <cell r="AI157">
            <v>59.698570386796064</v>
          </cell>
          <cell r="AJ157">
            <v>5657.8261607334844</v>
          </cell>
          <cell r="AP157">
            <v>504</v>
          </cell>
          <cell r="AQ157" t="str">
            <v>Solano</v>
          </cell>
          <cell r="AR157" t="str">
            <v>Partnership Health Plan</v>
          </cell>
          <cell r="AS157">
            <v>0</v>
          </cell>
          <cell r="AT157">
            <v>0</v>
          </cell>
          <cell r="AU157">
            <v>0</v>
          </cell>
          <cell r="AV157">
            <v>0</v>
          </cell>
          <cell r="AW157">
            <v>0</v>
          </cell>
          <cell r="AX157">
            <v>0</v>
          </cell>
          <cell r="AY157">
            <v>0</v>
          </cell>
          <cell r="AZ157">
            <v>0</v>
          </cell>
          <cell r="BA157">
            <v>0</v>
          </cell>
          <cell r="BB157">
            <v>0</v>
          </cell>
          <cell r="BC157">
            <v>0</v>
          </cell>
          <cell r="BD157">
            <v>0</v>
          </cell>
          <cell r="BJ157" t="str">
            <v>SolanoLTC/Medi-Cal Only</v>
          </cell>
          <cell r="BK157">
            <v>504</v>
          </cell>
          <cell r="BL157" t="str">
            <v>Solano</v>
          </cell>
          <cell r="BM157" t="str">
            <v>Parnership Health Plan</v>
          </cell>
          <cell r="BN157" t="str">
            <v>LTC/Medi-Cal Only</v>
          </cell>
          <cell r="BO157">
            <v>360</v>
          </cell>
          <cell r="BP157">
            <v>6194.0381597328824</v>
          </cell>
          <cell r="BQ157">
            <v>161.41634114315639</v>
          </cell>
          <cell r="BR157">
            <v>0</v>
          </cell>
          <cell r="BS157">
            <v>6355.4545008760388</v>
          </cell>
          <cell r="BT157">
            <v>202.43381989454821</v>
          </cell>
          <cell r="BU157">
            <v>4.8716792294130755</v>
          </cell>
          <cell r="BV157">
            <v>6401.3436588568438</v>
          </cell>
        </row>
        <row r="158">
          <cell r="B158" t="str">
            <v>YoloLTCNonDual</v>
          </cell>
          <cell r="C158">
            <v>509</v>
          </cell>
          <cell r="D158" t="str">
            <v>Yolo</v>
          </cell>
          <cell r="E158" t="str">
            <v>Yolo</v>
          </cell>
          <cell r="F158" t="str">
            <v>LTCNonDual</v>
          </cell>
          <cell r="G158">
            <v>274</v>
          </cell>
          <cell r="H158">
            <v>4409.9983050728642</v>
          </cell>
          <cell r="I158">
            <v>173.64368326224394</v>
          </cell>
          <cell r="J158">
            <v>4236.3546218106203</v>
          </cell>
          <cell r="K158">
            <v>48.887874117678919</v>
          </cell>
          <cell r="L158">
            <v>2.0038621141273723</v>
          </cell>
          <cell r="M158">
            <v>50.891736231806291</v>
          </cell>
          <cell r="N158">
            <v>4460.8900413046704</v>
          </cell>
          <cell r="O158">
            <v>4549.9014226789168</v>
          </cell>
          <cell r="P158">
            <v>4376.2577394166728</v>
          </cell>
          <cell r="Q158">
            <v>4600.7931589107229</v>
          </cell>
          <cell r="U158" t="str">
            <v>SolanoOBRA</v>
          </cell>
          <cell r="V158">
            <v>504</v>
          </cell>
          <cell r="W158" t="str">
            <v>Solano</v>
          </cell>
          <cell r="X158" t="str">
            <v>Partnership Health Plan</v>
          </cell>
          <cell r="Y158" t="str">
            <v>OBRA</v>
          </cell>
          <cell r="Z158">
            <v>3769</v>
          </cell>
          <cell r="AA158">
            <v>359.63768110220798</v>
          </cell>
          <cell r="AB158">
            <v>0</v>
          </cell>
          <cell r="AC158">
            <v>359.63768110220798</v>
          </cell>
          <cell r="AD158">
            <v>70.510941634664206</v>
          </cell>
          <cell r="AE158">
            <v>1.6968839000661546</v>
          </cell>
          <cell r="AF158">
            <v>431.84550663693835</v>
          </cell>
          <cell r="AG158">
            <v>10.018478286838471</v>
          </cell>
          <cell r="AH158">
            <v>0.2411000919003623</v>
          </cell>
          <cell r="AI158">
            <v>10.259578378738833</v>
          </cell>
          <cell r="AJ158">
            <v>442.10508501567716</v>
          </cell>
          <cell r="AP158">
            <v>504</v>
          </cell>
          <cell r="AQ158" t="str">
            <v>Solano</v>
          </cell>
          <cell r="AR158" t="str">
            <v>Partnership Health Plan</v>
          </cell>
          <cell r="AS158">
            <v>0</v>
          </cell>
          <cell r="AT158">
            <v>0</v>
          </cell>
          <cell r="AU158">
            <v>0</v>
          </cell>
          <cell r="AV158">
            <v>0</v>
          </cell>
          <cell r="AW158">
            <v>0</v>
          </cell>
          <cell r="AX158">
            <v>0</v>
          </cell>
          <cell r="AY158">
            <v>0</v>
          </cell>
          <cell r="AZ158">
            <v>0</v>
          </cell>
          <cell r="BA158">
            <v>0</v>
          </cell>
          <cell r="BB158">
            <v>0</v>
          </cell>
          <cell r="BC158">
            <v>0</v>
          </cell>
          <cell r="BD158">
            <v>0</v>
          </cell>
          <cell r="BJ158" t="str">
            <v>SolanoOBRA</v>
          </cell>
          <cell r="BK158">
            <v>504</v>
          </cell>
          <cell r="BL158" t="str">
            <v>Solano</v>
          </cell>
          <cell r="BM158" t="str">
            <v>Parnership Health Plan</v>
          </cell>
          <cell r="BN158" t="str">
            <v>OBRA</v>
          </cell>
          <cell r="BO158">
            <v>4483</v>
          </cell>
          <cell r="BP158">
            <v>313.53101691393192</v>
          </cell>
          <cell r="BQ158">
            <v>16.62886146424006</v>
          </cell>
          <cell r="BR158">
            <v>0</v>
          </cell>
          <cell r="BS158">
            <v>330.15987837817198</v>
          </cell>
          <cell r="BT158">
            <v>45.075358763715023</v>
          </cell>
          <cell r="BU158">
            <v>1.0847628581129527</v>
          </cell>
          <cell r="BV158">
            <v>359.69113853575988</v>
          </cell>
        </row>
        <row r="159">
          <cell r="B159" t="str">
            <v>YoloLTCDual</v>
          </cell>
          <cell r="C159">
            <v>509</v>
          </cell>
          <cell r="D159" t="str">
            <v>Yolo</v>
          </cell>
          <cell r="E159" t="str">
            <v>Yolo</v>
          </cell>
          <cell r="F159" t="str">
            <v>LTCDual</v>
          </cell>
          <cell r="G159">
            <v>3766</v>
          </cell>
          <cell r="H159">
            <v>5008.6542561430288</v>
          </cell>
          <cell r="I159">
            <v>197.21576133563212</v>
          </cell>
          <cell r="J159">
            <v>4811.4384948073966</v>
          </cell>
          <cell r="K159">
            <v>6.3297324992783359</v>
          </cell>
          <cell r="L159">
            <v>0.25944902241674406</v>
          </cell>
          <cell r="M159">
            <v>6.58918152169508</v>
          </cell>
          <cell r="N159">
            <v>5015.2434376647234</v>
          </cell>
          <cell r="O159">
            <v>5144.6887160873475</v>
          </cell>
          <cell r="P159">
            <v>4947.4729547517154</v>
          </cell>
          <cell r="Q159">
            <v>5151.2778976090422</v>
          </cell>
          <cell r="V159">
            <v>504</v>
          </cell>
          <cell r="W159" t="str">
            <v>Solano</v>
          </cell>
          <cell r="X159" t="str">
            <v>Partnership Health Plan</v>
          </cell>
          <cell r="Y159" t="str">
            <v>All Category of Aid</v>
          </cell>
          <cell r="Z159">
            <v>776756</v>
          </cell>
          <cell r="AA159">
            <v>329.37210803800298</v>
          </cell>
          <cell r="AB159">
            <v>0</v>
          </cell>
          <cell r="AC159">
            <v>329.37210803800298</v>
          </cell>
          <cell r="AD159">
            <v>46.850330271737981</v>
          </cell>
          <cell r="AE159">
            <v>1.1274785062835067</v>
          </cell>
          <cell r="AF159">
            <v>369.20128347511542</v>
          </cell>
          <cell r="AG159">
            <v>9.3736885148228506</v>
          </cell>
          <cell r="AH159">
            <v>0.22558287772487098</v>
          </cell>
          <cell r="AI159">
            <v>9.5992713925477204</v>
          </cell>
          <cell r="AJ159">
            <v>377.96360984928504</v>
          </cell>
          <cell r="AP159">
            <v>504</v>
          </cell>
          <cell r="AQ159" t="str">
            <v>Solano</v>
          </cell>
          <cell r="AR159" t="str">
            <v>Partnership Health Plan</v>
          </cell>
          <cell r="AS159" t="str">
            <v>All Category of Aid</v>
          </cell>
          <cell r="AT159">
            <v>776756</v>
          </cell>
          <cell r="AU159">
            <v>0</v>
          </cell>
          <cell r="AV159">
            <v>0</v>
          </cell>
          <cell r="AW159">
            <v>0</v>
          </cell>
          <cell r="AX159">
            <v>0</v>
          </cell>
          <cell r="AY159">
            <v>0</v>
          </cell>
          <cell r="AZ159">
            <v>0</v>
          </cell>
          <cell r="BA159">
            <v>0</v>
          </cell>
          <cell r="BB159">
            <v>0</v>
          </cell>
          <cell r="BC159">
            <v>0</v>
          </cell>
          <cell r="BD159">
            <v>0</v>
          </cell>
          <cell r="BK159">
            <v>504</v>
          </cell>
          <cell r="BL159" t="str">
            <v>Solano</v>
          </cell>
          <cell r="BM159" t="str">
            <v>Parnership Health Plan</v>
          </cell>
          <cell r="BN159" t="str">
            <v>All Category of Aid</v>
          </cell>
          <cell r="BO159">
            <v>0</v>
          </cell>
          <cell r="BP159">
            <v>317.27644591871041</v>
          </cell>
          <cell r="BQ159">
            <v>15.208477425516644</v>
          </cell>
          <cell r="BR159">
            <v>3.3276576599411946E-2</v>
          </cell>
          <cell r="BS159">
            <v>332.61599159458876</v>
          </cell>
          <cell r="BT159">
            <v>45.58897659883926</v>
          </cell>
          <cell r="BU159">
            <v>1.0971233487687864</v>
          </cell>
          <cell r="BV159">
            <v>356.54764655208049</v>
          </cell>
        </row>
        <row r="160">
          <cell r="B160" t="str">
            <v>YoloOBRA</v>
          </cell>
          <cell r="C160">
            <v>509</v>
          </cell>
          <cell r="D160" t="str">
            <v>Yolo</v>
          </cell>
          <cell r="E160" t="str">
            <v>Yolo</v>
          </cell>
          <cell r="F160" t="str">
            <v>OBRA</v>
          </cell>
          <cell r="G160">
            <v>1880</v>
          </cell>
          <cell r="H160">
            <v>630.69839145423657</v>
          </cell>
          <cell r="I160">
            <v>24.833749163510561</v>
          </cell>
          <cell r="J160">
            <v>605.86464229072601</v>
          </cell>
          <cell r="K160">
            <v>8.7491951665468957</v>
          </cell>
          <cell r="L160">
            <v>0.35862023128982123</v>
          </cell>
          <cell r="M160">
            <v>9.1078153978367169</v>
          </cell>
          <cell r="N160">
            <v>639.80620685207327</v>
          </cell>
          <cell r="O160">
            <v>662.81422322416722</v>
          </cell>
          <cell r="P160">
            <v>637.98047406065666</v>
          </cell>
          <cell r="Q160">
            <v>671.92203862200392</v>
          </cell>
          <cell r="V160">
            <v>504</v>
          </cell>
          <cell r="W160" t="str">
            <v>Solano</v>
          </cell>
          <cell r="X160" t="str">
            <v>Partnership Health Plan</v>
          </cell>
          <cell r="Y160" t="str">
            <v>Total Revenue</v>
          </cell>
          <cell r="Z160">
            <v>0</v>
          </cell>
          <cell r="AA160">
            <v>255841761.15116704</v>
          </cell>
          <cell r="AB160">
            <v>0</v>
          </cell>
          <cell r="AC160">
            <v>255841761.15116704</v>
          </cell>
          <cell r="AD160">
            <v>27602541.793570265</v>
          </cell>
          <cell r="AE160">
            <v>664270.0790055322</v>
          </cell>
          <cell r="AF160">
            <v>286779312.14699674</v>
          </cell>
          <cell r="AG160">
            <v>5522642.5830852333</v>
          </cell>
          <cell r="AH160">
            <v>132905.37706349482</v>
          </cell>
          <cell r="AI160">
            <v>5655547.9601487275</v>
          </cell>
          <cell r="AJ160">
            <v>293585501.73209125</v>
          </cell>
          <cell r="AP160">
            <v>504</v>
          </cell>
          <cell r="AQ160" t="str">
            <v>Solano</v>
          </cell>
          <cell r="AR160" t="str">
            <v>Partnership Health Plan</v>
          </cell>
          <cell r="AS160" t="str">
            <v>Total Revenue</v>
          </cell>
          <cell r="AT160">
            <v>0</v>
          </cell>
          <cell r="AU160">
            <v>0</v>
          </cell>
          <cell r="AV160">
            <v>0</v>
          </cell>
          <cell r="AW160">
            <v>0</v>
          </cell>
          <cell r="AX160">
            <v>0</v>
          </cell>
          <cell r="AY160">
            <v>0</v>
          </cell>
          <cell r="AZ160">
            <v>0</v>
          </cell>
          <cell r="BA160">
            <v>0</v>
          </cell>
          <cell r="BB160">
            <v>0</v>
          </cell>
          <cell r="BC160">
            <v>0</v>
          </cell>
          <cell r="BD160">
            <v>0</v>
          </cell>
          <cell r="BK160">
            <v>504</v>
          </cell>
          <cell r="BL160" t="str">
            <v>Solano</v>
          </cell>
          <cell r="BM160" t="str">
            <v>Parnership Health Plan</v>
          </cell>
          <cell r="BN160" t="str">
            <v>Total Revenue</v>
          </cell>
          <cell r="BO160">
            <v>0</v>
          </cell>
          <cell r="BP160">
            <v>243139093.35377717</v>
          </cell>
          <cell r="BQ160">
            <v>9600077.6222637221</v>
          </cell>
          <cell r="BR160">
            <v>21005.24</v>
          </cell>
          <cell r="BS160">
            <v>254894278.07066441</v>
          </cell>
          <cell r="BT160">
            <v>28777220.876438502</v>
          </cell>
          <cell r="BU160">
            <v>692539.36569001852</v>
          </cell>
          <cell r="BV160">
            <v>0</v>
          </cell>
        </row>
        <row r="161">
          <cell r="B161" t="str">
            <v>YoloAll Category of Aid</v>
          </cell>
          <cell r="C161">
            <v>509</v>
          </cell>
          <cell r="D161" t="str">
            <v>Yolo</v>
          </cell>
          <cell r="E161" t="str">
            <v>Yolo</v>
          </cell>
          <cell r="F161" t="str">
            <v>All Category of Aid</v>
          </cell>
          <cell r="G161">
            <v>338754</v>
          </cell>
          <cell r="H161">
            <v>349.81928313559519</v>
          </cell>
          <cell r="I161">
            <v>13.774134273464094</v>
          </cell>
          <cell r="J161">
            <v>336.0451488621311</v>
          </cell>
          <cell r="K161">
            <v>8.2220790483725672</v>
          </cell>
          <cell r="L161">
            <v>0.33701430061644277</v>
          </cell>
          <cell r="M161">
            <v>8.5590933489890073</v>
          </cell>
          <cell r="N161">
            <v>358.37837648458424</v>
          </cell>
          <cell r="O161">
            <v>365.29940950723028</v>
          </cell>
          <cell r="P161">
            <v>351.52527523376608</v>
          </cell>
          <cell r="Q161">
            <v>373.85850285621916</v>
          </cell>
          <cell r="U161" t="str">
            <v>SonomaAdult &amp; Family</v>
          </cell>
          <cell r="V161">
            <v>513</v>
          </cell>
          <cell r="W161" t="str">
            <v>Sonoma</v>
          </cell>
          <cell r="X161" t="str">
            <v>Partnership</v>
          </cell>
          <cell r="Y161" t="str">
            <v>Adult &amp; Family</v>
          </cell>
          <cell r="Z161">
            <v>449751</v>
          </cell>
          <cell r="AA161">
            <v>141.51427477571139</v>
          </cell>
          <cell r="AB161">
            <v>0</v>
          </cell>
          <cell r="AC161">
            <v>141.51427477571139</v>
          </cell>
          <cell r="AD161">
            <v>23.535381456493472</v>
          </cell>
          <cell r="AE161">
            <v>0.56639166843583766</v>
          </cell>
          <cell r="AF161">
            <v>165.61604790064069</v>
          </cell>
          <cell r="AG161">
            <v>4.0492543905943252</v>
          </cell>
          <cell r="AH161">
            <v>9.7447494294896408E-2</v>
          </cell>
          <cell r="AI161">
            <v>4.1467018848892216</v>
          </cell>
          <cell r="AJ161">
            <v>169.76274978552991</v>
          </cell>
          <cell r="AO161" t="str">
            <v>SonomaChild&amp;Adult</v>
          </cell>
          <cell r="AP161">
            <v>513</v>
          </cell>
          <cell r="AQ161" t="str">
            <v>Sonoma</v>
          </cell>
          <cell r="AR161" t="str">
            <v>Partnership</v>
          </cell>
          <cell r="AS161" t="str">
            <v>Child&amp;Adult</v>
          </cell>
          <cell r="AT161">
            <v>449751</v>
          </cell>
          <cell r="AU161">
            <v>141.51427477571139</v>
          </cell>
          <cell r="AV161">
            <v>0</v>
          </cell>
          <cell r="AW161">
            <v>141.51427477571139</v>
          </cell>
          <cell r="AX161">
            <v>23.535381456493472</v>
          </cell>
          <cell r="AY161">
            <v>0.56639166843583766</v>
          </cell>
          <cell r="AZ161">
            <v>165.61604790064069</v>
          </cell>
          <cell r="BA161">
            <v>4.0492543905943252</v>
          </cell>
          <cell r="BB161">
            <v>9.7447494294896408E-2</v>
          </cell>
          <cell r="BC161">
            <v>4.1467018848892216</v>
          </cell>
          <cell r="BD161">
            <v>169.76274978552991</v>
          </cell>
          <cell r="BJ161" t="str">
            <v>SonomaAdult &amp; Family</v>
          </cell>
          <cell r="BK161">
            <v>513</v>
          </cell>
          <cell r="BL161" t="str">
            <v>Sonoma</v>
          </cell>
          <cell r="BM161" t="str">
            <v>Partnership HealthPlan of CA</v>
          </cell>
          <cell r="BN161" t="str">
            <v>Adult &amp; Family</v>
          </cell>
          <cell r="BO161">
            <v>430800</v>
          </cell>
          <cell r="BP161">
            <v>137.45869888185052</v>
          </cell>
          <cell r="BQ161">
            <v>6.8962368849785207</v>
          </cell>
          <cell r="BR161">
            <v>0</v>
          </cell>
          <cell r="BS161">
            <v>144.35493576682904</v>
          </cell>
          <cell r="BT161">
            <v>20.662536742524772</v>
          </cell>
          <cell r="BU161">
            <v>0.49725510849905774</v>
          </cell>
          <cell r="BV161">
            <v>158.61849073287433</v>
          </cell>
        </row>
        <row r="162">
          <cell r="B162" t="str">
            <v>YoloTotal Revenue</v>
          </cell>
          <cell r="C162">
            <v>509</v>
          </cell>
          <cell r="D162" t="str">
            <v>Yolo</v>
          </cell>
          <cell r="E162" t="str">
            <v>Yolo</v>
          </cell>
          <cell r="F162" t="str">
            <v>Total Revenue</v>
          </cell>
          <cell r="G162">
            <v>0</v>
          </cell>
          <cell r="H162">
            <v>118502681.43931541</v>
          </cell>
          <cell r="I162">
            <v>4666043.0816730559</v>
          </cell>
          <cell r="J162">
            <v>113836638.35764235</v>
          </cell>
          <cell r="K162">
            <v>2785262.1659524008</v>
          </cell>
          <cell r="L162">
            <v>114164.94239102246</v>
          </cell>
          <cell r="M162">
            <v>2899427.1083434224</v>
          </cell>
          <cell r="N162">
            <v>121402108.54765885</v>
          </cell>
          <cell r="O162">
            <v>123746636.16821228</v>
          </cell>
          <cell r="P162">
            <v>119080593.08653919</v>
          </cell>
          <cell r="Q162">
            <v>126646063.27655567</v>
          </cell>
          <cell r="U162" t="str">
            <v>SonomaAged/Dual Eligible</v>
          </cell>
          <cell r="V162">
            <v>513</v>
          </cell>
          <cell r="W162" t="str">
            <v>Sonoma</v>
          </cell>
          <cell r="X162" t="str">
            <v>Partnership</v>
          </cell>
          <cell r="Y162" t="str">
            <v>Aged/Dual Eligible</v>
          </cell>
          <cell r="Z162">
            <v>52845</v>
          </cell>
          <cell r="AA162">
            <v>212.80912773702744</v>
          </cell>
          <cell r="AB162">
            <v>0</v>
          </cell>
          <cell r="AC162">
            <v>212.80912773702744</v>
          </cell>
          <cell r="AD162">
            <v>0</v>
          </cell>
          <cell r="AE162">
            <v>0</v>
          </cell>
          <cell r="AF162">
            <v>212.80912773702744</v>
          </cell>
          <cell r="AG162">
            <v>2.9944313391060198</v>
          </cell>
          <cell r="AH162">
            <v>7.2062607751143037E-2</v>
          </cell>
          <cell r="AI162">
            <v>3.0664939468571628</v>
          </cell>
          <cell r="AJ162">
            <v>215.87562168388459</v>
          </cell>
          <cell r="AO162" t="str">
            <v>SonomaAged&amp;DisabledNonDual</v>
          </cell>
          <cell r="AP162">
            <v>513</v>
          </cell>
          <cell r="AQ162" t="str">
            <v>Sonoma</v>
          </cell>
          <cell r="AR162" t="str">
            <v>Partnership</v>
          </cell>
          <cell r="AS162" t="str">
            <v>Aged&amp;DisabledNonDual</v>
          </cell>
          <cell r="AT162">
            <v>78651</v>
          </cell>
          <cell r="AU162">
            <v>889.54364326914481</v>
          </cell>
          <cell r="AV162">
            <v>0</v>
          </cell>
          <cell r="AW162">
            <v>889.54364326914481</v>
          </cell>
          <cell r="AX162">
            <v>115.67425679809159</v>
          </cell>
          <cell r="AY162">
            <v>2.7837634764517665</v>
          </cell>
          <cell r="AZ162">
            <v>1008.0016635436881</v>
          </cell>
          <cell r="BA162">
            <v>13.620091980657834</v>
          </cell>
          <cell r="BB162">
            <v>0.32777487101429503</v>
          </cell>
          <cell r="BC162">
            <v>13.947866851672126</v>
          </cell>
          <cell r="BD162">
            <v>1021.9495303953603</v>
          </cell>
          <cell r="BJ162" t="str">
            <v>SonomaAged/Dual Eligible</v>
          </cell>
          <cell r="BK162">
            <v>513</v>
          </cell>
          <cell r="BL162" t="str">
            <v>Sonoma</v>
          </cell>
          <cell r="BM162" t="str">
            <v>Partnership HealthPlan of CA</v>
          </cell>
          <cell r="BN162" t="str">
            <v>Aged/Dual Eligible</v>
          </cell>
          <cell r="BO162">
            <v>47116</v>
          </cell>
          <cell r="BP162">
            <v>226.107571967929</v>
          </cell>
          <cell r="BQ162">
            <v>11.12803883732002</v>
          </cell>
          <cell r="BR162">
            <v>0</v>
          </cell>
          <cell r="BS162">
            <v>237.23561080524902</v>
          </cell>
          <cell r="BT162">
            <v>0</v>
          </cell>
          <cell r="BU162">
            <v>0</v>
          </cell>
          <cell r="BV162">
            <v>226.107571967929</v>
          </cell>
        </row>
        <row r="163">
          <cell r="B163" t="str">
            <v>VenturaChild&amp;Adult</v>
          </cell>
          <cell r="C163">
            <v>515</v>
          </cell>
          <cell r="D163" t="str">
            <v>Ventura</v>
          </cell>
          <cell r="E163" t="str">
            <v>GoldCoast</v>
          </cell>
          <cell r="F163" t="str">
            <v>Child&amp;Adult</v>
          </cell>
          <cell r="G163">
            <v>911317</v>
          </cell>
          <cell r="H163">
            <v>129.31371046781183</v>
          </cell>
          <cell r="I163">
            <v>5.0917273496700943</v>
          </cell>
          <cell r="J163">
            <v>124.22198311814174</v>
          </cell>
          <cell r="K163">
            <v>7.2435708035570938</v>
          </cell>
          <cell r="L163">
            <v>0.296906285376771</v>
          </cell>
          <cell r="M163">
            <v>7.5404770889338648</v>
          </cell>
          <cell r="N163">
            <v>136.8541875567457</v>
          </cell>
          <cell r="O163">
            <v>135.82411983853862</v>
          </cell>
          <cell r="P163">
            <v>130.73239248886853</v>
          </cell>
          <cell r="Q163">
            <v>143.36459692747249</v>
          </cell>
          <cell r="U163" t="str">
            <v>SonomaAged/Medi-Cal Only</v>
          </cell>
          <cell r="V163">
            <v>513</v>
          </cell>
          <cell r="W163" t="str">
            <v>Sonoma</v>
          </cell>
          <cell r="X163" t="str">
            <v>Partnership</v>
          </cell>
          <cell r="Y163" t="str">
            <v>Aged/Medi-Cal Only</v>
          </cell>
          <cell r="Z163">
            <v>6477</v>
          </cell>
          <cell r="AA163">
            <v>589.2056964666009</v>
          </cell>
          <cell r="AB163">
            <v>0</v>
          </cell>
          <cell r="AC163">
            <v>589.2056964666009</v>
          </cell>
          <cell r="AD163">
            <v>85.455122559057656</v>
          </cell>
          <cell r="AE163">
            <v>2.0565236867771119</v>
          </cell>
          <cell r="AF163">
            <v>676.71734271243577</v>
          </cell>
          <cell r="AG163">
            <v>11.958881927113483</v>
          </cell>
          <cell r="AH163">
            <v>0.28779695369909558</v>
          </cell>
          <cell r="AI163">
            <v>12.246678880812578</v>
          </cell>
          <cell r="AJ163">
            <v>688.96402159324839</v>
          </cell>
          <cell r="AO163" t="str">
            <v>SonomaDisabledDual</v>
          </cell>
          <cell r="AP163">
            <v>513</v>
          </cell>
          <cell r="AQ163" t="str">
            <v>Sonoma</v>
          </cell>
          <cell r="AR163" t="str">
            <v>Partnership</v>
          </cell>
          <cell r="AS163" t="str">
            <v>DisabledDual</v>
          </cell>
          <cell r="AT163">
            <v>74517</v>
          </cell>
          <cell r="AU163">
            <v>174.00649016992682</v>
          </cell>
          <cell r="AV163">
            <v>0</v>
          </cell>
          <cell r="AW163">
            <v>174.00649016992682</v>
          </cell>
          <cell r="AX163">
            <v>0</v>
          </cell>
          <cell r="AY163">
            <v>0</v>
          </cell>
          <cell r="AZ163">
            <v>174.00649016992682</v>
          </cell>
          <cell r="BA163">
            <v>2.5367128101390475</v>
          </cell>
          <cell r="BB163">
            <v>6.1047364094488188E-2</v>
          </cell>
          <cell r="BC163">
            <v>2.5977601742335357</v>
          </cell>
          <cell r="BD163">
            <v>176.60425034416036</v>
          </cell>
          <cell r="BJ163" t="str">
            <v>SonomaAged/Medi-Cal Only</v>
          </cell>
          <cell r="BK163">
            <v>513</v>
          </cell>
          <cell r="BL163" t="str">
            <v>Sonoma</v>
          </cell>
          <cell r="BM163" t="str">
            <v>Partnership HealthPlan of CA</v>
          </cell>
          <cell r="BN163" t="str">
            <v>Aged/Medi-Cal Only</v>
          </cell>
          <cell r="BO163">
            <v>5934</v>
          </cell>
          <cell r="BP163">
            <v>904.20937895313966</v>
          </cell>
          <cell r="BQ163">
            <v>45.684833557080765</v>
          </cell>
          <cell r="BR163">
            <v>0</v>
          </cell>
          <cell r="BS163">
            <v>949.89421251022043</v>
          </cell>
          <cell r="BT163">
            <v>132.42397285431548</v>
          </cell>
          <cell r="BU163">
            <v>3.1868544414504925</v>
          </cell>
          <cell r="BV163">
            <v>1039.8202062489058</v>
          </cell>
        </row>
        <row r="164">
          <cell r="B164" t="str">
            <v>VenturaAged&amp;DisabledNonDual</v>
          </cell>
          <cell r="C164">
            <v>515</v>
          </cell>
          <cell r="D164" t="str">
            <v>Ventura</v>
          </cell>
          <cell r="E164" t="str">
            <v>GoldCoast</v>
          </cell>
          <cell r="F164" t="str">
            <v>Aged&amp;DisabledNonDual</v>
          </cell>
          <cell r="G164">
            <v>127231.54299677028</v>
          </cell>
          <cell r="H164">
            <v>868.85272452541642</v>
          </cell>
          <cell r="I164">
            <v>34.211076028188359</v>
          </cell>
          <cell r="J164">
            <v>834.64164849722806</v>
          </cell>
          <cell r="K164">
            <v>23.038694338717999</v>
          </cell>
          <cell r="L164">
            <v>0.94433164823632865</v>
          </cell>
          <cell r="M164">
            <v>23.983025986954328</v>
          </cell>
          <cell r="N164">
            <v>892.83575051237074</v>
          </cell>
          <cell r="O164">
            <v>907.35177484695589</v>
          </cell>
          <cell r="P164">
            <v>873.14069881876753</v>
          </cell>
          <cell r="Q164">
            <v>931.33480083391021</v>
          </cell>
          <cell r="U164" t="str">
            <v>SonomaAIDS/Dual Eligible</v>
          </cell>
          <cell r="V164">
            <v>513</v>
          </cell>
          <cell r="W164" t="str">
            <v>Sonoma</v>
          </cell>
          <cell r="X164" t="str">
            <v>Partnership</v>
          </cell>
          <cell r="Y164" t="str">
            <v>AIDS/Dual Eligible</v>
          </cell>
          <cell r="Z164">
            <v>0</v>
          </cell>
          <cell r="AA164">
            <v>0</v>
          </cell>
          <cell r="AB164">
            <v>0</v>
          </cell>
          <cell r="AC164">
            <v>0</v>
          </cell>
          <cell r="AD164">
            <v>0</v>
          </cell>
          <cell r="AE164">
            <v>0</v>
          </cell>
          <cell r="AF164">
            <v>0</v>
          </cell>
          <cell r="AG164">
            <v>0</v>
          </cell>
          <cell r="AH164">
            <v>0</v>
          </cell>
          <cell r="AI164">
            <v>0</v>
          </cell>
          <cell r="AJ164">
            <v>0</v>
          </cell>
          <cell r="AO164" t="str">
            <v>SonomaAgedDual</v>
          </cell>
          <cell r="AP164">
            <v>513</v>
          </cell>
          <cell r="AQ164" t="str">
            <v>Sonoma</v>
          </cell>
          <cell r="AR164" t="str">
            <v>Partnership</v>
          </cell>
          <cell r="AS164" t="str">
            <v>AgedDual</v>
          </cell>
          <cell r="AT164">
            <v>52845</v>
          </cell>
          <cell r="AU164">
            <v>212.80912773702744</v>
          </cell>
          <cell r="AV164">
            <v>0</v>
          </cell>
          <cell r="AW164">
            <v>212.80912773702744</v>
          </cell>
          <cell r="AX164">
            <v>0</v>
          </cell>
          <cell r="AY164">
            <v>0</v>
          </cell>
          <cell r="AZ164">
            <v>212.80912773702744</v>
          </cell>
          <cell r="BA164">
            <v>2.9944313391060198</v>
          </cell>
          <cell r="BB164">
            <v>7.2062607751143037E-2</v>
          </cell>
          <cell r="BC164">
            <v>3.0664939468571628</v>
          </cell>
          <cell r="BD164">
            <v>215.87562168388459</v>
          </cell>
          <cell r="BJ164" t="str">
            <v>SonomaAIDS/Dual Eligible</v>
          </cell>
          <cell r="BK164">
            <v>513</v>
          </cell>
          <cell r="BL164" t="str">
            <v>Sonoma</v>
          </cell>
          <cell r="BM164" t="str">
            <v>Partnership HealthPlan of CA</v>
          </cell>
          <cell r="BN164" t="str">
            <v>AIDS/Dual Eligible</v>
          </cell>
          <cell r="BO164">
            <v>0</v>
          </cell>
          <cell r="BP164">
            <v>0</v>
          </cell>
          <cell r="BQ164">
            <v>0</v>
          </cell>
          <cell r="BR164">
            <v>0</v>
          </cell>
          <cell r="BS164">
            <v>0</v>
          </cell>
          <cell r="BT164">
            <v>0</v>
          </cell>
          <cell r="BU164">
            <v>0</v>
          </cell>
          <cell r="BV164">
            <v>0</v>
          </cell>
        </row>
        <row r="165">
          <cell r="B165" t="str">
            <v>VenturaDisabledDual</v>
          </cell>
          <cell r="C165">
            <v>515</v>
          </cell>
          <cell r="D165" t="str">
            <v>Ventura</v>
          </cell>
          <cell r="E165" t="str">
            <v>GoldCoast</v>
          </cell>
          <cell r="F165" t="str">
            <v>DisabledDual</v>
          </cell>
          <cell r="G165">
            <v>87532.075088099751</v>
          </cell>
          <cell r="H165">
            <v>164.70644906050458</v>
          </cell>
          <cell r="I165">
            <v>6.4853164317573828</v>
          </cell>
          <cell r="J165">
            <v>158.2211326287472</v>
          </cell>
          <cell r="K165">
            <v>4.0518886910135414</v>
          </cell>
          <cell r="L165">
            <v>0.16608262038637189</v>
          </cell>
          <cell r="M165">
            <v>4.2179713113999133</v>
          </cell>
          <cell r="N165">
            <v>168.92442037190449</v>
          </cell>
          <cell r="O165">
            <v>171.95214547244436</v>
          </cell>
          <cell r="P165">
            <v>165.46682904068697</v>
          </cell>
          <cell r="Q165">
            <v>176.17011678384426</v>
          </cell>
          <cell r="U165" t="str">
            <v>SonomaAIDS/Medi-Cal Only</v>
          </cell>
          <cell r="V165">
            <v>513</v>
          </cell>
          <cell r="W165" t="str">
            <v>Sonoma</v>
          </cell>
          <cell r="X165" t="str">
            <v>Partnership</v>
          </cell>
          <cell r="Y165" t="str">
            <v>AIDS/Medi-Cal Only</v>
          </cell>
          <cell r="Z165">
            <v>0</v>
          </cell>
          <cell r="AA165">
            <v>0</v>
          </cell>
          <cell r="AB165">
            <v>0</v>
          </cell>
          <cell r="AC165">
            <v>0</v>
          </cell>
          <cell r="AD165">
            <v>0</v>
          </cell>
          <cell r="AE165">
            <v>0</v>
          </cell>
          <cell r="AF165">
            <v>0</v>
          </cell>
          <cell r="AG165">
            <v>0</v>
          </cell>
          <cell r="AH165">
            <v>0</v>
          </cell>
          <cell r="AI165">
            <v>0</v>
          </cell>
          <cell r="AJ165">
            <v>0</v>
          </cell>
          <cell r="AO165" t="str">
            <v>SonomaBCCTP</v>
          </cell>
          <cell r="AP165">
            <v>513</v>
          </cell>
          <cell r="AQ165" t="str">
            <v>Sonoma</v>
          </cell>
          <cell r="AR165" t="str">
            <v>Partnership</v>
          </cell>
          <cell r="AS165" t="str">
            <v>BCCTP</v>
          </cell>
          <cell r="AT165">
            <v>1764</v>
          </cell>
          <cell r="AU165">
            <v>1422.5534844017495</v>
          </cell>
          <cell r="AV165">
            <v>0</v>
          </cell>
          <cell r="AW165">
            <v>1422.5534844017495</v>
          </cell>
          <cell r="AX165">
            <v>103.40910495366946</v>
          </cell>
          <cell r="AY165">
            <v>2.4885959717472872</v>
          </cell>
          <cell r="AZ165">
            <v>1528.4511853271663</v>
          </cell>
          <cell r="BA165">
            <v>55.53439724410272</v>
          </cell>
          <cell r="BB165">
            <v>1.3364652690593033</v>
          </cell>
          <cell r="BC165">
            <v>56.870862513162024</v>
          </cell>
          <cell r="BD165">
            <v>1585.3220478403282</v>
          </cell>
          <cell r="BJ165" t="str">
            <v>SonomaAIDS/Medi-Cal Only</v>
          </cell>
          <cell r="BK165">
            <v>513</v>
          </cell>
          <cell r="BL165" t="str">
            <v>Sonoma</v>
          </cell>
          <cell r="BM165" t="str">
            <v>Partnership HealthPlan of CA</v>
          </cell>
          <cell r="BN165" t="str">
            <v>AIDS/Medi-Cal Only</v>
          </cell>
          <cell r="BO165">
            <v>0</v>
          </cell>
          <cell r="BP165">
            <v>0</v>
          </cell>
          <cell r="BQ165">
            <v>0</v>
          </cell>
          <cell r="BR165">
            <v>0</v>
          </cell>
          <cell r="BS165">
            <v>0</v>
          </cell>
          <cell r="BT165">
            <v>0</v>
          </cell>
          <cell r="BU165">
            <v>0</v>
          </cell>
          <cell r="BV165">
            <v>0</v>
          </cell>
        </row>
        <row r="166">
          <cell r="B166" t="str">
            <v>VenturaAgedDual</v>
          </cell>
          <cell r="C166">
            <v>515</v>
          </cell>
          <cell r="D166" t="str">
            <v>Ventura</v>
          </cell>
          <cell r="E166" t="str">
            <v>GoldCoast</v>
          </cell>
          <cell r="F166" t="str">
            <v>AgedDual</v>
          </cell>
          <cell r="G166">
            <v>100272.38191512997</v>
          </cell>
          <cell r="H166">
            <v>175.14949077497221</v>
          </cell>
          <cell r="I166">
            <v>6.8965111992645518</v>
          </cell>
          <cell r="J166">
            <v>168.25297957570766</v>
          </cell>
          <cell r="K166">
            <v>4.1434522181299283</v>
          </cell>
          <cell r="L166">
            <v>0.1698357122590668</v>
          </cell>
          <cell r="M166">
            <v>4.3132879303889951</v>
          </cell>
          <cell r="N166">
            <v>179.46277870536119</v>
          </cell>
          <cell r="O166">
            <v>178.23421722211032</v>
          </cell>
          <cell r="P166">
            <v>171.33770602284577</v>
          </cell>
          <cell r="Q166">
            <v>182.5475051524993</v>
          </cell>
          <cell r="U166" t="str">
            <v>SonomaBCCTP</v>
          </cell>
          <cell r="V166">
            <v>513</v>
          </cell>
          <cell r="W166" t="str">
            <v>Sonoma</v>
          </cell>
          <cell r="X166" t="str">
            <v>Partnership</v>
          </cell>
          <cell r="Y166" t="str">
            <v>BCCTP</v>
          </cell>
          <cell r="Z166">
            <v>1764</v>
          </cell>
          <cell r="AA166">
            <v>1422.5534844017495</v>
          </cell>
          <cell r="AB166">
            <v>0</v>
          </cell>
          <cell r="AC166">
            <v>1422.5534844017495</v>
          </cell>
          <cell r="AD166">
            <v>103.40910495366946</v>
          </cell>
          <cell r="AE166">
            <v>2.4885959717472872</v>
          </cell>
          <cell r="AF166">
            <v>1528.4511853271663</v>
          </cell>
          <cell r="AG166">
            <v>55.53439724410272</v>
          </cell>
          <cell r="AH166">
            <v>1.3364652690593033</v>
          </cell>
          <cell r="AI166">
            <v>56.870862513162024</v>
          </cell>
          <cell r="AJ166">
            <v>1585.3220478403282</v>
          </cell>
          <cell r="AO166" t="str">
            <v>SonomaAIDSNonDual</v>
          </cell>
          <cell r="AP166">
            <v>513</v>
          </cell>
          <cell r="AQ166" t="str">
            <v>Sonoma</v>
          </cell>
          <cell r="AR166" t="str">
            <v>Partnership</v>
          </cell>
          <cell r="AS166" t="str">
            <v>AIDSNonDual</v>
          </cell>
          <cell r="AT166">
            <v>0</v>
          </cell>
          <cell r="AU166">
            <v>0</v>
          </cell>
          <cell r="AV166">
            <v>0</v>
          </cell>
          <cell r="AW166">
            <v>0</v>
          </cell>
          <cell r="AX166">
            <v>0</v>
          </cell>
          <cell r="AY166">
            <v>0</v>
          </cell>
          <cell r="AZ166">
            <v>0</v>
          </cell>
          <cell r="BA166">
            <v>0</v>
          </cell>
          <cell r="BB166">
            <v>0</v>
          </cell>
          <cell r="BC166">
            <v>0</v>
          </cell>
          <cell r="BD166">
            <v>0</v>
          </cell>
          <cell r="BJ166" t="str">
            <v>SonomaBCCTP</v>
          </cell>
          <cell r="BK166">
            <v>513</v>
          </cell>
          <cell r="BL166" t="str">
            <v>Sonoma</v>
          </cell>
          <cell r="BM166" t="str">
            <v>Partnership HealthPlan of CA</v>
          </cell>
          <cell r="BN166" t="str">
            <v>BCCTP</v>
          </cell>
          <cell r="BO166">
            <v>1561</v>
          </cell>
          <cell r="BP166">
            <v>996.65817735138637</v>
          </cell>
          <cell r="BQ166">
            <v>49.786438423913069</v>
          </cell>
          <cell r="BR166">
            <v>0</v>
          </cell>
          <cell r="BS166">
            <v>1046.4446157752996</v>
          </cell>
          <cell r="BT166">
            <v>98.017972511220052</v>
          </cell>
          <cell r="BU166">
            <v>2.358855457259267</v>
          </cell>
          <cell r="BV166">
            <v>1097.0350053198658</v>
          </cell>
        </row>
        <row r="167">
          <cell r="B167" t="str">
            <v>VenturaBCCTP</v>
          </cell>
          <cell r="C167">
            <v>515</v>
          </cell>
          <cell r="D167" t="str">
            <v>Ventura</v>
          </cell>
          <cell r="E167" t="str">
            <v>GoldCoast</v>
          </cell>
          <cell r="F167" t="str">
            <v>BCCTP</v>
          </cell>
          <cell r="G167">
            <v>3060</v>
          </cell>
          <cell r="H167">
            <v>1134.7026958633744</v>
          </cell>
          <cell r="I167">
            <v>44.678918649620528</v>
          </cell>
          <cell r="J167">
            <v>1090.0237772137539</v>
          </cell>
          <cell r="K167">
            <v>57.547516174114548</v>
          </cell>
          <cell r="L167">
            <v>2.3588116584054788</v>
          </cell>
          <cell r="M167">
            <v>59.906327832520027</v>
          </cell>
          <cell r="N167">
            <v>1194.6090236958944</v>
          </cell>
          <cell r="O167">
            <v>1191.8628803025256</v>
          </cell>
          <cell r="P167">
            <v>1147.1839616529051</v>
          </cell>
          <cell r="Q167">
            <v>1251.7692081350456</v>
          </cell>
          <cell r="U167" t="str">
            <v>SonomaDisabled/Dual Eligible</v>
          </cell>
          <cell r="V167">
            <v>513</v>
          </cell>
          <cell r="W167" t="str">
            <v>Sonoma</v>
          </cell>
          <cell r="X167" t="str">
            <v>Partnership</v>
          </cell>
          <cell r="Y167" t="str">
            <v>Disabled/Dual Eligible</v>
          </cell>
          <cell r="Z167">
            <v>74517</v>
          </cell>
          <cell r="AA167">
            <v>174.00649016992682</v>
          </cell>
          <cell r="AB167">
            <v>0</v>
          </cell>
          <cell r="AC167">
            <v>174.00649016992682</v>
          </cell>
          <cell r="AD167">
            <v>0</v>
          </cell>
          <cell r="AE167">
            <v>0</v>
          </cell>
          <cell r="AF167">
            <v>174.00649016992682</v>
          </cell>
          <cell r="AG167">
            <v>2.5367128101390475</v>
          </cell>
          <cell r="AH167">
            <v>6.1047364094488188E-2</v>
          </cell>
          <cell r="AI167">
            <v>2.5977601742335357</v>
          </cell>
          <cell r="AJ167">
            <v>176.60425034416036</v>
          </cell>
          <cell r="AO167" t="str">
            <v>SonomaAIDSDual</v>
          </cell>
          <cell r="AP167">
            <v>513</v>
          </cell>
          <cell r="AQ167" t="str">
            <v>Sonoma</v>
          </cell>
          <cell r="AR167" t="str">
            <v>Partnership</v>
          </cell>
          <cell r="AS167" t="str">
            <v>AIDSDual</v>
          </cell>
          <cell r="AT167">
            <v>0</v>
          </cell>
          <cell r="AU167">
            <v>0</v>
          </cell>
          <cell r="AV167">
            <v>0</v>
          </cell>
          <cell r="AW167">
            <v>0</v>
          </cell>
          <cell r="AX167">
            <v>0</v>
          </cell>
          <cell r="AY167">
            <v>0</v>
          </cell>
          <cell r="AZ167">
            <v>0</v>
          </cell>
          <cell r="BA167">
            <v>0</v>
          </cell>
          <cell r="BB167">
            <v>0</v>
          </cell>
          <cell r="BC167">
            <v>0</v>
          </cell>
          <cell r="BD167">
            <v>0</v>
          </cell>
          <cell r="BJ167" t="str">
            <v>SonomaDisabled/Dual Eligible</v>
          </cell>
          <cell r="BK167">
            <v>513</v>
          </cell>
          <cell r="BL167" t="str">
            <v>Sonoma</v>
          </cell>
          <cell r="BM167" t="str">
            <v>Partnership HealthPlan of CA</v>
          </cell>
          <cell r="BN167" t="str">
            <v>Disabled/Dual Eligible</v>
          </cell>
          <cell r="BO167">
            <v>68736</v>
          </cell>
          <cell r="BP167">
            <v>140.76890405398979</v>
          </cell>
          <cell r="BQ167">
            <v>6.8936327909766817</v>
          </cell>
          <cell r="BR167">
            <v>0</v>
          </cell>
          <cell r="BS167">
            <v>147.66253684496647</v>
          </cell>
          <cell r="BT167">
            <v>0</v>
          </cell>
          <cell r="BU167">
            <v>0</v>
          </cell>
          <cell r="BV167">
            <v>140.76890405398979</v>
          </cell>
        </row>
        <row r="168">
          <cell r="B168" t="str">
            <v>VenturaAIDSNonDual</v>
          </cell>
          <cell r="C168">
            <v>515</v>
          </cell>
          <cell r="D168" t="str">
            <v>Ventura</v>
          </cell>
          <cell r="E168" t="str">
            <v>GoldCoast</v>
          </cell>
          <cell r="F168" t="str">
            <v>AIDSNonDual</v>
          </cell>
          <cell r="G168">
            <v>0</v>
          </cell>
          <cell r="H168">
            <v>0</v>
          </cell>
          <cell r="I168">
            <v>0</v>
          </cell>
          <cell r="J168">
            <v>0</v>
          </cell>
          <cell r="K168">
            <v>0</v>
          </cell>
          <cell r="L168">
            <v>0</v>
          </cell>
          <cell r="M168">
            <v>0</v>
          </cell>
          <cell r="N168">
            <v>0</v>
          </cell>
          <cell r="O168">
            <v>0</v>
          </cell>
          <cell r="P168">
            <v>0</v>
          </cell>
          <cell r="Q168">
            <v>0</v>
          </cell>
          <cell r="U168" t="str">
            <v>SonomaDisabled/Medi-Cal Only</v>
          </cell>
          <cell r="V168">
            <v>513</v>
          </cell>
          <cell r="W168" t="str">
            <v>Sonoma</v>
          </cell>
          <cell r="X168" t="str">
            <v>Partnership</v>
          </cell>
          <cell r="Y168" t="str">
            <v>Disabled/Medi-Cal Only</v>
          </cell>
          <cell r="Z168">
            <v>72174</v>
          </cell>
          <cell r="AA168">
            <v>916.49640855082623</v>
          </cell>
          <cell r="AB168">
            <v>0</v>
          </cell>
          <cell r="AC168">
            <v>916.49640855082623</v>
          </cell>
          <cell r="AD168">
            <v>118.38616596851614</v>
          </cell>
          <cell r="AE168">
            <v>2.8490270355966487</v>
          </cell>
          <cell r="AF168">
            <v>1037.7316015549391</v>
          </cell>
          <cell r="AG168">
            <v>13.769171393144418</v>
          </cell>
          <cell r="AH168">
            <v>0.33136254760767414</v>
          </cell>
          <cell r="AI168">
            <v>14.100533940752092</v>
          </cell>
          <cell r="AJ168">
            <v>1051.8321354956911</v>
          </cell>
          <cell r="AO168" t="str">
            <v>SonomaLTCNonDual</v>
          </cell>
          <cell r="AP168">
            <v>513</v>
          </cell>
          <cell r="AQ168" t="str">
            <v>Sonoma</v>
          </cell>
          <cell r="AR168" t="str">
            <v>Partnership</v>
          </cell>
          <cell r="AS168" t="str">
            <v>LTCNonDual</v>
          </cell>
          <cell r="AT168">
            <v>496</v>
          </cell>
          <cell r="AU168">
            <v>5714.1820193757176</v>
          </cell>
          <cell r="AV168">
            <v>0</v>
          </cell>
          <cell r="AW168">
            <v>5714.1820193757176</v>
          </cell>
          <cell r="AX168">
            <v>447.12864762639225</v>
          </cell>
          <cell r="AY168">
            <v>10.76039244159773</v>
          </cell>
          <cell r="AZ168">
            <v>6172.0710594437078</v>
          </cell>
          <cell r="BA168">
            <v>50.429402570412506</v>
          </cell>
          <cell r="BB168">
            <v>1.2136108145465343</v>
          </cell>
          <cell r="BC168">
            <v>51.64301338495904</v>
          </cell>
          <cell r="BD168">
            <v>6223.7140728286668</v>
          </cell>
          <cell r="BJ168" t="str">
            <v>SonomaDisabled/Medi-Cal Only</v>
          </cell>
          <cell r="BK168">
            <v>513</v>
          </cell>
          <cell r="BL168" t="str">
            <v>Sonoma</v>
          </cell>
          <cell r="BM168" t="str">
            <v>Partnership HealthPlan of CA</v>
          </cell>
          <cell r="BN168" t="str">
            <v>Disabled/Medi-Cal Only</v>
          </cell>
          <cell r="BO168">
            <v>70197</v>
          </cell>
          <cell r="BP168">
            <v>1097.1612426492329</v>
          </cell>
          <cell r="BQ168">
            <v>55.20810296842501</v>
          </cell>
          <cell r="BR168">
            <v>0</v>
          </cell>
          <cell r="BS168">
            <v>1152.3693456176579</v>
          </cell>
          <cell r="BT168">
            <v>140.5375565497551</v>
          </cell>
          <cell r="BU168">
            <v>3.3821122159951358</v>
          </cell>
          <cell r="BV168">
            <v>1241.0809114149833</v>
          </cell>
        </row>
        <row r="169">
          <cell r="B169" t="str">
            <v>VenturaAIDSDual</v>
          </cell>
          <cell r="C169">
            <v>515</v>
          </cell>
          <cell r="D169" t="str">
            <v>Ventura</v>
          </cell>
          <cell r="E169" t="str">
            <v>GoldCoast</v>
          </cell>
          <cell r="F169" t="str">
            <v>AIDSDual</v>
          </cell>
          <cell r="G169">
            <v>0</v>
          </cell>
          <cell r="H169">
            <v>0</v>
          </cell>
          <cell r="I169">
            <v>0</v>
          </cell>
          <cell r="J169">
            <v>0</v>
          </cell>
          <cell r="K169">
            <v>0</v>
          </cell>
          <cell r="L169">
            <v>0</v>
          </cell>
          <cell r="M169">
            <v>0</v>
          </cell>
          <cell r="N169">
            <v>0</v>
          </cell>
          <cell r="O169">
            <v>0</v>
          </cell>
          <cell r="P169">
            <v>0</v>
          </cell>
          <cell r="Q169">
            <v>0</v>
          </cell>
          <cell r="U169" t="str">
            <v>SonomaFamily (combined with Adult)</v>
          </cell>
          <cell r="V169">
            <v>513</v>
          </cell>
          <cell r="W169" t="str">
            <v>Sonoma</v>
          </cell>
          <cell r="X169" t="str">
            <v>Partnership</v>
          </cell>
          <cell r="Y169" t="str">
            <v>Family (combined with Adult)</v>
          </cell>
          <cell r="Z169">
            <v>0</v>
          </cell>
          <cell r="AA169">
            <v>0</v>
          </cell>
          <cell r="AB169">
            <v>0</v>
          </cell>
          <cell r="AC169">
            <v>0</v>
          </cell>
          <cell r="AD169">
            <v>0</v>
          </cell>
          <cell r="AE169">
            <v>0</v>
          </cell>
          <cell r="AF169">
            <v>0</v>
          </cell>
          <cell r="AG169">
            <v>0</v>
          </cell>
          <cell r="AH169">
            <v>0</v>
          </cell>
          <cell r="AI169">
            <v>0</v>
          </cell>
          <cell r="AJ169">
            <v>0</v>
          </cell>
          <cell r="AO169" t="str">
            <v>SonomaLTCDual</v>
          </cell>
          <cell r="AP169">
            <v>513</v>
          </cell>
          <cell r="AQ169" t="str">
            <v>Sonoma</v>
          </cell>
          <cell r="AR169" t="str">
            <v>Partnership</v>
          </cell>
          <cell r="AS169" t="str">
            <v>LTCDual</v>
          </cell>
          <cell r="AT169">
            <v>16243</v>
          </cell>
          <cell r="AU169">
            <v>4033.3462681837991</v>
          </cell>
          <cell r="AV169">
            <v>0</v>
          </cell>
          <cell r="AW169">
            <v>4033.3462681837991</v>
          </cell>
          <cell r="AX169">
            <v>0</v>
          </cell>
          <cell r="AY169">
            <v>0</v>
          </cell>
          <cell r="AZ169">
            <v>4033.3462681837991</v>
          </cell>
          <cell r="BA169">
            <v>4.9167810984094213</v>
          </cell>
          <cell r="BB169">
            <v>0.11832499315168565</v>
          </cell>
          <cell r="BC169">
            <v>5.035106091561107</v>
          </cell>
          <cell r="BD169">
            <v>4038.38137427536</v>
          </cell>
          <cell r="BJ169" t="str">
            <v>SonomaFamily (combined with Adult)</v>
          </cell>
          <cell r="BK169">
            <v>513</v>
          </cell>
          <cell r="BL169" t="str">
            <v>Sonoma</v>
          </cell>
          <cell r="BM169" t="str">
            <v>Partnership HealthPlan of CA</v>
          </cell>
          <cell r="BN169" t="str">
            <v>Family (combined with Adult)</v>
          </cell>
          <cell r="BO169">
            <v>0</v>
          </cell>
          <cell r="BP169">
            <v>0</v>
          </cell>
          <cell r="BQ169">
            <v>0</v>
          </cell>
          <cell r="BR169">
            <v>0</v>
          </cell>
          <cell r="BS169">
            <v>0</v>
          </cell>
          <cell r="BT169">
            <v>0</v>
          </cell>
          <cell r="BU169">
            <v>0</v>
          </cell>
          <cell r="BV169">
            <v>0</v>
          </cell>
        </row>
        <row r="170">
          <cell r="B170" t="str">
            <v>VenturaLTCNonDual</v>
          </cell>
          <cell r="C170">
            <v>515</v>
          </cell>
          <cell r="D170" t="str">
            <v>Ventura</v>
          </cell>
          <cell r="E170" t="str">
            <v>GoldCoast</v>
          </cell>
          <cell r="F170" t="str">
            <v>LTCNonDual</v>
          </cell>
          <cell r="G170">
            <v>738</v>
          </cell>
          <cell r="H170">
            <v>9905.6752092736788</v>
          </cell>
          <cell r="I170">
            <v>390.0359613651508</v>
          </cell>
          <cell r="J170">
            <v>9515.639247908528</v>
          </cell>
          <cell r="K170">
            <v>80.644229180546233</v>
          </cell>
          <cell r="L170">
            <v>3.3055214303021643</v>
          </cell>
          <cell r="M170">
            <v>83.949750610848398</v>
          </cell>
          <cell r="N170">
            <v>9989.6249598845279</v>
          </cell>
          <cell r="O170">
            <v>10179.60181342099</v>
          </cell>
          <cell r="P170">
            <v>9789.5658520558391</v>
          </cell>
          <cell r="Q170">
            <v>10263.551564031839</v>
          </cell>
          <cell r="U170" t="str">
            <v>SonomaLTC/Dual Eligible</v>
          </cell>
          <cell r="V170">
            <v>513</v>
          </cell>
          <cell r="W170" t="str">
            <v>Sonoma</v>
          </cell>
          <cell r="X170" t="str">
            <v>Partnership</v>
          </cell>
          <cell r="Y170" t="str">
            <v>LTC/Dual Eligible</v>
          </cell>
          <cell r="Z170">
            <v>16243</v>
          </cell>
          <cell r="AA170">
            <v>4033.3462681837991</v>
          </cell>
          <cell r="AB170">
            <v>0</v>
          </cell>
          <cell r="AC170">
            <v>4033.3462681837991</v>
          </cell>
          <cell r="AD170">
            <v>0</v>
          </cell>
          <cell r="AE170">
            <v>0</v>
          </cell>
          <cell r="AF170">
            <v>4033.3462681837991</v>
          </cell>
          <cell r="AG170">
            <v>4.9167810984094213</v>
          </cell>
          <cell r="AH170">
            <v>0.11832499315168565</v>
          </cell>
          <cell r="AI170">
            <v>5.035106091561107</v>
          </cell>
          <cell r="AJ170">
            <v>4038.38137427536</v>
          </cell>
          <cell r="AO170" t="str">
            <v>SonomaOBRA</v>
          </cell>
          <cell r="AP170">
            <v>513</v>
          </cell>
          <cell r="AQ170" t="str">
            <v>Sonoma</v>
          </cell>
          <cell r="AR170" t="str">
            <v>Partnership</v>
          </cell>
          <cell r="AS170" t="str">
            <v>OBRA</v>
          </cell>
          <cell r="AT170">
            <v>0</v>
          </cell>
          <cell r="AU170">
            <v>0</v>
          </cell>
          <cell r="AV170">
            <v>0</v>
          </cell>
          <cell r="AW170">
            <v>0</v>
          </cell>
          <cell r="AX170">
            <v>0</v>
          </cell>
          <cell r="AY170">
            <v>0</v>
          </cell>
          <cell r="AZ170">
            <v>0</v>
          </cell>
          <cell r="BA170">
            <v>0</v>
          </cell>
          <cell r="BB170">
            <v>0</v>
          </cell>
          <cell r="BC170">
            <v>0</v>
          </cell>
          <cell r="BD170">
            <v>0</v>
          </cell>
          <cell r="BJ170" t="str">
            <v>SonomaLTC/Dual Eligible</v>
          </cell>
          <cell r="BK170">
            <v>513</v>
          </cell>
          <cell r="BL170" t="str">
            <v>Sonoma</v>
          </cell>
          <cell r="BM170" t="str">
            <v>Partnership HealthPlan of CA</v>
          </cell>
          <cell r="BN170" t="str">
            <v>LTC/Dual Eligible</v>
          </cell>
          <cell r="BO170">
            <v>15813</v>
          </cell>
          <cell r="BP170">
            <v>3765.2455236226215</v>
          </cell>
          <cell r="BQ170">
            <v>193.0958849193853</v>
          </cell>
          <cell r="BR170">
            <v>0</v>
          </cell>
          <cell r="BS170">
            <v>3958.3414085420068</v>
          </cell>
          <cell r="BT170">
            <v>0</v>
          </cell>
          <cell r="BU170">
            <v>0</v>
          </cell>
          <cell r="BV170">
            <v>3765.2455236226215</v>
          </cell>
        </row>
        <row r="171">
          <cell r="B171" t="str">
            <v>VenturaLTCDual</v>
          </cell>
          <cell r="C171">
            <v>515</v>
          </cell>
          <cell r="D171" t="str">
            <v>Ventura</v>
          </cell>
          <cell r="E171" t="str">
            <v>GoldCoast</v>
          </cell>
          <cell r="F171" t="str">
            <v>LTCDual</v>
          </cell>
          <cell r="G171">
            <v>11062</v>
          </cell>
          <cell r="H171">
            <v>5875.6613147099761</v>
          </cell>
          <cell r="I171">
            <v>231.35416426670599</v>
          </cell>
          <cell r="J171">
            <v>5644.3071504432701</v>
          </cell>
          <cell r="K171">
            <v>5.7632401780797204</v>
          </cell>
          <cell r="L171">
            <v>0.23622910294015842</v>
          </cell>
          <cell r="M171">
            <v>5.9994692810198789</v>
          </cell>
          <cell r="N171">
            <v>5881.6607839909957</v>
          </cell>
          <cell r="O171">
            <v>6028.293276369679</v>
          </cell>
          <cell r="P171">
            <v>5796.939112102973</v>
          </cell>
          <cell r="Q171">
            <v>6034.2927456506986</v>
          </cell>
          <cell r="U171" t="str">
            <v>SonomaLTC/Medi-Cal Only</v>
          </cell>
          <cell r="V171">
            <v>513</v>
          </cell>
          <cell r="W171" t="str">
            <v>Sonoma</v>
          </cell>
          <cell r="X171" t="str">
            <v>Partnership</v>
          </cell>
          <cell r="Y171" t="str">
            <v>LTC/Medi-Cal Only</v>
          </cell>
          <cell r="Z171">
            <v>496</v>
          </cell>
          <cell r="AA171">
            <v>5714.1820193757176</v>
          </cell>
          <cell r="AB171">
            <v>0</v>
          </cell>
          <cell r="AC171">
            <v>5714.1820193757176</v>
          </cell>
          <cell r="AD171">
            <v>447.12864762639225</v>
          </cell>
          <cell r="AE171">
            <v>10.76039244159773</v>
          </cell>
          <cell r="AF171">
            <v>6172.0710594437078</v>
          </cell>
          <cell r="AG171">
            <v>50.429402570412506</v>
          </cell>
          <cell r="AH171">
            <v>1.2136108145465343</v>
          </cell>
          <cell r="AI171">
            <v>51.64301338495904</v>
          </cell>
          <cell r="AJ171">
            <v>6223.7140728286668</v>
          </cell>
          <cell r="AP171">
            <v>513</v>
          </cell>
          <cell r="AQ171" t="str">
            <v>Sonoma</v>
          </cell>
          <cell r="AR171" t="str">
            <v>Partnership</v>
          </cell>
          <cell r="AS171">
            <v>0</v>
          </cell>
          <cell r="AT171">
            <v>0</v>
          </cell>
          <cell r="AU171">
            <v>0</v>
          </cell>
          <cell r="AV171">
            <v>0</v>
          </cell>
          <cell r="AW171">
            <v>0</v>
          </cell>
          <cell r="AX171">
            <v>0</v>
          </cell>
          <cell r="AY171">
            <v>0</v>
          </cell>
          <cell r="AZ171">
            <v>0</v>
          </cell>
          <cell r="BA171">
            <v>0</v>
          </cell>
          <cell r="BB171">
            <v>0</v>
          </cell>
          <cell r="BC171">
            <v>0</v>
          </cell>
          <cell r="BD171">
            <v>0</v>
          </cell>
          <cell r="BJ171" t="str">
            <v>SonomaLTC/Medi-Cal Only</v>
          </cell>
          <cell r="BK171">
            <v>513</v>
          </cell>
          <cell r="BL171" t="str">
            <v>Sonoma</v>
          </cell>
          <cell r="BM171" t="str">
            <v>Partnership HealthPlan of CA</v>
          </cell>
          <cell r="BN171" t="str">
            <v>LTC/Medi-Cal Only</v>
          </cell>
          <cell r="BO171">
            <v>508</v>
          </cell>
          <cell r="BP171">
            <v>5726.6761836096994</v>
          </cell>
          <cell r="BQ171">
            <v>297.58948725125811</v>
          </cell>
          <cell r="BR171">
            <v>0</v>
          </cell>
          <cell r="BS171">
            <v>6024.2656708609575</v>
          </cell>
          <cell r="BT171">
            <v>241.5342141439082</v>
          </cell>
          <cell r="BU171">
            <v>5.8126513388446881</v>
          </cell>
          <cell r="BV171">
            <v>5974.0230490924514</v>
          </cell>
        </row>
        <row r="172">
          <cell r="B172" t="str">
            <v>VenturaOBRA</v>
          </cell>
          <cell r="C172">
            <v>515</v>
          </cell>
          <cell r="D172" t="str">
            <v>Ventura</v>
          </cell>
          <cell r="E172" t="str">
            <v>GoldCoast</v>
          </cell>
          <cell r="F172" t="str">
            <v>OBRA</v>
          </cell>
          <cell r="G172">
            <v>0</v>
          </cell>
          <cell r="H172">
            <v>0</v>
          </cell>
          <cell r="I172">
            <v>0</v>
          </cell>
          <cell r="J172">
            <v>0</v>
          </cell>
          <cell r="K172">
            <v>0</v>
          </cell>
          <cell r="L172">
            <v>0</v>
          </cell>
          <cell r="M172">
            <v>0</v>
          </cell>
          <cell r="N172">
            <v>0</v>
          </cell>
          <cell r="O172">
            <v>0</v>
          </cell>
          <cell r="P172">
            <v>0</v>
          </cell>
          <cell r="Q172">
            <v>0</v>
          </cell>
          <cell r="U172" t="str">
            <v>SonomaOBRA</v>
          </cell>
          <cell r="V172">
            <v>513</v>
          </cell>
          <cell r="W172" t="str">
            <v>Sonoma</v>
          </cell>
          <cell r="X172" t="str">
            <v>Partnership</v>
          </cell>
          <cell r="Y172" t="str">
            <v>OBRA</v>
          </cell>
          <cell r="Z172">
            <v>0</v>
          </cell>
          <cell r="AA172">
            <v>0</v>
          </cell>
          <cell r="AB172">
            <v>0</v>
          </cell>
          <cell r="AC172">
            <v>0</v>
          </cell>
          <cell r="AD172">
            <v>0</v>
          </cell>
          <cell r="AE172">
            <v>0</v>
          </cell>
          <cell r="AF172">
            <v>0</v>
          </cell>
          <cell r="AG172">
            <v>0</v>
          </cell>
          <cell r="AH172">
            <v>0</v>
          </cell>
          <cell r="AI172">
            <v>0</v>
          </cell>
          <cell r="AJ172">
            <v>0</v>
          </cell>
          <cell r="AP172">
            <v>513</v>
          </cell>
          <cell r="AQ172" t="str">
            <v>Sonoma</v>
          </cell>
          <cell r="AR172" t="str">
            <v>Partnership</v>
          </cell>
          <cell r="AS172">
            <v>0</v>
          </cell>
          <cell r="AT172">
            <v>0</v>
          </cell>
          <cell r="AU172">
            <v>0</v>
          </cell>
          <cell r="AV172">
            <v>0</v>
          </cell>
          <cell r="AW172">
            <v>0</v>
          </cell>
          <cell r="AX172">
            <v>0</v>
          </cell>
          <cell r="AY172">
            <v>0</v>
          </cell>
          <cell r="AZ172">
            <v>0</v>
          </cell>
          <cell r="BA172">
            <v>0</v>
          </cell>
          <cell r="BB172">
            <v>0</v>
          </cell>
          <cell r="BC172">
            <v>0</v>
          </cell>
          <cell r="BD172">
            <v>0</v>
          </cell>
          <cell r="BJ172" t="str">
            <v>SonomaOBRA</v>
          </cell>
          <cell r="BK172">
            <v>513</v>
          </cell>
          <cell r="BL172" t="str">
            <v>Sonoma</v>
          </cell>
          <cell r="BM172" t="str">
            <v>Partnership HealthPlan of CA</v>
          </cell>
          <cell r="BN172" t="str">
            <v>OBRA</v>
          </cell>
          <cell r="BO172">
            <v>0</v>
          </cell>
          <cell r="BP172">
            <v>0</v>
          </cell>
          <cell r="BQ172">
            <v>0</v>
          </cell>
          <cell r="BR172">
            <v>0</v>
          </cell>
          <cell r="BS172">
            <v>0</v>
          </cell>
          <cell r="BT172">
            <v>0</v>
          </cell>
          <cell r="BU172">
            <v>0</v>
          </cell>
          <cell r="BV172">
            <v>0</v>
          </cell>
        </row>
        <row r="173">
          <cell r="B173" t="str">
            <v>VenturaAll Category of Aid</v>
          </cell>
          <cell r="C173">
            <v>515</v>
          </cell>
          <cell r="D173" t="str">
            <v>Ventura</v>
          </cell>
          <cell r="E173" t="str">
            <v>GoldCoast</v>
          </cell>
          <cell r="F173" t="str">
            <v>All Category of Aid</v>
          </cell>
          <cell r="G173">
            <v>1241213</v>
          </cell>
          <cell r="H173">
            <v>270.82390643322776</v>
          </cell>
          <cell r="I173">
            <v>10.663691315808364</v>
          </cell>
          <cell r="J173">
            <v>260.16021511741945</v>
          </cell>
          <cell r="K173">
            <v>8.5416005916978595</v>
          </cell>
          <cell r="L173">
            <v>0.35011114982235891</v>
          </cell>
          <cell r="M173">
            <v>8.8917117415202185</v>
          </cell>
          <cell r="N173">
            <v>279.71561817474799</v>
          </cell>
          <cell r="O173">
            <v>281.97458466633782</v>
          </cell>
          <cell r="P173">
            <v>271.3108933505294</v>
          </cell>
          <cell r="Q173">
            <v>290.86629640785804</v>
          </cell>
          <cell r="V173">
            <v>513</v>
          </cell>
          <cell r="W173" t="str">
            <v>Sonoma</v>
          </cell>
          <cell r="X173" t="str">
            <v>Partnership</v>
          </cell>
          <cell r="Y173" t="str">
            <v>All Category of Aid</v>
          </cell>
          <cell r="Z173">
            <v>674267</v>
          </cell>
          <cell r="AA173">
            <v>339.15242141002398</v>
          </cell>
          <cell r="AB173">
            <v>0</v>
          </cell>
          <cell r="AC173">
            <v>339.15242141002398</v>
          </cell>
          <cell r="AD173">
            <v>37.740822242210903</v>
          </cell>
          <cell r="AE173">
            <v>0.90825327464613925</v>
          </cell>
          <cell r="AF173">
            <v>369.66044690382591</v>
          </cell>
          <cell r="AG173">
            <v>5.6737164297161016</v>
          </cell>
          <cell r="AH173">
            <v>0.13654105079193871</v>
          </cell>
          <cell r="AI173">
            <v>5.8102574805080414</v>
          </cell>
          <cell r="AJ173">
            <v>374.8888557197165</v>
          </cell>
          <cell r="AP173">
            <v>513</v>
          </cell>
          <cell r="AQ173" t="str">
            <v>Sonoma</v>
          </cell>
          <cell r="AR173" t="str">
            <v>Partnership</v>
          </cell>
          <cell r="AS173" t="str">
            <v>All Category of Aid</v>
          </cell>
          <cell r="AT173">
            <v>674267</v>
          </cell>
          <cell r="AU173">
            <v>0</v>
          </cell>
          <cell r="AV173">
            <v>0</v>
          </cell>
          <cell r="AW173">
            <v>0</v>
          </cell>
          <cell r="AX173">
            <v>0</v>
          </cell>
          <cell r="AY173">
            <v>0</v>
          </cell>
          <cell r="AZ173">
            <v>0</v>
          </cell>
          <cell r="BA173">
            <v>0</v>
          </cell>
          <cell r="BB173">
            <v>0</v>
          </cell>
          <cell r="BC173">
            <v>0</v>
          </cell>
          <cell r="BD173">
            <v>0</v>
          </cell>
          <cell r="BK173">
            <v>513</v>
          </cell>
          <cell r="BL173" t="str">
            <v>Sonoma</v>
          </cell>
          <cell r="BM173" t="str">
            <v>Partnership HealthPlan of CA</v>
          </cell>
          <cell r="BN173" t="str">
            <v>All Category of Aid</v>
          </cell>
          <cell r="BO173">
            <v>0</v>
          </cell>
          <cell r="BP173">
            <v>352.65568091641819</v>
          </cell>
          <cell r="BQ173">
            <v>14.369901140774694</v>
          </cell>
          <cell r="BR173">
            <v>0</v>
          </cell>
          <cell r="BS173">
            <v>370.4464180348254</v>
          </cell>
          <cell r="BT173">
            <v>38.672326556357753</v>
          </cell>
          <cell r="BU173">
            <v>0.93067042915965781</v>
          </cell>
          <cell r="BV173">
            <v>387.77080705047814</v>
          </cell>
        </row>
        <row r="174">
          <cell r="B174" t="str">
            <v>VenturaTotal Revenue</v>
          </cell>
          <cell r="C174">
            <v>515</v>
          </cell>
          <cell r="D174" t="str">
            <v>Ventura</v>
          </cell>
          <cell r="E174" t="str">
            <v>GoldCoast</v>
          </cell>
          <cell r="F174" t="str">
            <v>Total Revenue</v>
          </cell>
          <cell r="G174">
            <v>0</v>
          </cell>
          <cell r="H174">
            <v>336150153.37570596</v>
          </cell>
          <cell r="I174">
            <v>13235912.289168447</v>
          </cell>
          <cell r="J174">
            <v>322914241.08653754</v>
          </cell>
          <cell r="K174">
            <v>10601945.695223074</v>
          </cell>
          <cell r="L174">
            <v>434562.51060445956</v>
          </cell>
          <cell r="M174">
            <v>11036508.205827534</v>
          </cell>
          <cell r="N174">
            <v>347186661.58153349</v>
          </cell>
          <cell r="O174">
            <v>349990520.15745914</v>
          </cell>
          <cell r="P174">
            <v>336754607.86829066</v>
          </cell>
          <cell r="Q174">
            <v>361027028.36328673</v>
          </cell>
          <cell r="V174">
            <v>513</v>
          </cell>
          <cell r="W174" t="str">
            <v>Sonoma</v>
          </cell>
          <cell r="X174" t="str">
            <v>Partnership</v>
          </cell>
          <cell r="Y174" t="str">
            <v>Total Revenue</v>
          </cell>
          <cell r="Z174">
            <v>0</v>
          </cell>
          <cell r="AA174">
            <v>228679285.72687262</v>
          </cell>
          <cell r="AB174">
            <v>0</v>
          </cell>
          <cell r="AC174">
            <v>228679285.72687262</v>
          </cell>
          <cell r="AD174">
            <v>18992126.355261918</v>
          </cell>
          <cell r="AE174">
            <v>457055.78018295387</v>
          </cell>
          <cell r="AF174">
            <v>249249840.55250198</v>
          </cell>
          <cell r="AG174">
            <v>2855156.1130688619</v>
          </cell>
          <cell r="AH174">
            <v>68710.874200837818</v>
          </cell>
          <cell r="AI174">
            <v>2923866.9872697</v>
          </cell>
          <cell r="AJ174">
            <v>252775184.07956609</v>
          </cell>
          <cell r="AP174">
            <v>513</v>
          </cell>
          <cell r="AQ174" t="str">
            <v>Sonoma</v>
          </cell>
          <cell r="AR174" t="str">
            <v>Partnership</v>
          </cell>
          <cell r="AS174" t="str">
            <v>Total Revenue</v>
          </cell>
          <cell r="AT174">
            <v>0</v>
          </cell>
          <cell r="AU174">
            <v>0</v>
          </cell>
          <cell r="AV174">
            <v>0</v>
          </cell>
          <cell r="AW174">
            <v>0</v>
          </cell>
          <cell r="AX174">
            <v>0</v>
          </cell>
          <cell r="AY174">
            <v>0</v>
          </cell>
          <cell r="AZ174">
            <v>0</v>
          </cell>
          <cell r="BA174">
            <v>0</v>
          </cell>
          <cell r="BB174">
            <v>0</v>
          </cell>
          <cell r="BC174">
            <v>0</v>
          </cell>
          <cell r="BD174">
            <v>0</v>
          </cell>
          <cell r="BK174">
            <v>513</v>
          </cell>
          <cell r="BL174" t="str">
            <v>Sonoma</v>
          </cell>
          <cell r="BM174" t="str">
            <v>Partnership HealthPlan of CA</v>
          </cell>
          <cell r="BN174" t="str">
            <v>Total Revenue</v>
          </cell>
          <cell r="BO174">
            <v>0</v>
          </cell>
          <cell r="BP174">
            <v>225934151.81431705</v>
          </cell>
          <cell r="BQ174">
            <v>7479490.4340698058</v>
          </cell>
          <cell r="BR174">
            <v>0</v>
          </cell>
          <cell r="BS174">
            <v>237332054.41028142</v>
          </cell>
          <cell r="BT174">
            <v>20128829.955604542</v>
          </cell>
          <cell r="BU174">
            <v>484411.1663663144</v>
          </cell>
          <cell r="BV174">
            <v>0</v>
          </cell>
        </row>
        <row r="175">
          <cell r="B175" t="str">
            <v>0Total Health Plans</v>
          </cell>
          <cell r="C175">
            <v>0</v>
          </cell>
          <cell r="D175">
            <v>0</v>
          </cell>
          <cell r="E175" t="str">
            <v>Total Plans</v>
          </cell>
          <cell r="F175" t="str">
            <v>Total Health Plans</v>
          </cell>
          <cell r="G175">
            <v>0</v>
          </cell>
          <cell r="H175">
            <v>0</v>
          </cell>
          <cell r="I175">
            <v>0</v>
          </cell>
          <cell r="J175">
            <v>0</v>
          </cell>
          <cell r="K175">
            <v>0</v>
          </cell>
          <cell r="L175">
            <v>0</v>
          </cell>
          <cell r="M175">
            <v>0</v>
          </cell>
          <cell r="N175">
            <v>0</v>
          </cell>
          <cell r="O175">
            <v>0</v>
          </cell>
          <cell r="P175">
            <v>0</v>
          </cell>
          <cell r="Q175">
            <v>0</v>
          </cell>
          <cell r="U175" t="str">
            <v>YoloAdult &amp; Family</v>
          </cell>
          <cell r="V175">
            <v>509</v>
          </cell>
          <cell r="W175" t="str">
            <v>Yolo</v>
          </cell>
          <cell r="X175" t="str">
            <v>Partnership Health Plan</v>
          </cell>
          <cell r="Y175" t="str">
            <v>Adult &amp; Family</v>
          </cell>
          <cell r="Z175">
            <v>233366</v>
          </cell>
          <cell r="AA175">
            <v>154.3473576375012</v>
          </cell>
          <cell r="AB175">
            <v>0</v>
          </cell>
          <cell r="AC175">
            <v>154.3473576375012</v>
          </cell>
          <cell r="AD175">
            <v>21.668923715849107</v>
          </cell>
          <cell r="AE175">
            <v>0.52147435465689185</v>
          </cell>
          <cell r="AF175">
            <v>176.53775570800721</v>
          </cell>
          <cell r="AG175">
            <v>7.0166162273004193</v>
          </cell>
          <cell r="AH175">
            <v>0.16885865984798709</v>
          </cell>
          <cell r="AI175">
            <v>7.1854748871484064</v>
          </cell>
          <cell r="AJ175">
            <v>183.72323059515563</v>
          </cell>
          <cell r="AO175" t="str">
            <v>YoloChild&amp;Adult</v>
          </cell>
          <cell r="AP175">
            <v>509</v>
          </cell>
          <cell r="AQ175" t="str">
            <v>Yolo</v>
          </cell>
          <cell r="AR175" t="str">
            <v>Partnership Health Plan</v>
          </cell>
          <cell r="AS175" t="str">
            <v>Child&amp;Adult</v>
          </cell>
          <cell r="AT175">
            <v>233366</v>
          </cell>
          <cell r="AU175">
            <v>154.3473576375012</v>
          </cell>
          <cell r="AV175">
            <v>0</v>
          </cell>
          <cell r="AW175">
            <v>154.3473576375012</v>
          </cell>
          <cell r="AX175">
            <v>21.668923715849107</v>
          </cell>
          <cell r="AY175">
            <v>0.52147435465689185</v>
          </cell>
          <cell r="AZ175">
            <v>176.53775570800721</v>
          </cell>
          <cell r="BA175">
            <v>7.0166162273004193</v>
          </cell>
          <cell r="BB175">
            <v>0.16885865984798709</v>
          </cell>
          <cell r="BC175">
            <v>7.1854748871484064</v>
          </cell>
          <cell r="BD175">
            <v>183.72323059515563</v>
          </cell>
          <cell r="BJ175" t="str">
            <v>YoloAdult &amp; Family</v>
          </cell>
          <cell r="BK175">
            <v>509</v>
          </cell>
          <cell r="BL175" t="str">
            <v>Yolo</v>
          </cell>
          <cell r="BM175" t="str">
            <v>Parnership Health Plan</v>
          </cell>
          <cell r="BN175" t="str">
            <v>Adult &amp; Family</v>
          </cell>
          <cell r="BO175">
            <v>232891</v>
          </cell>
          <cell r="BP175">
            <v>154.9969478923903</v>
          </cell>
          <cell r="BQ175">
            <v>8.7560876829187464</v>
          </cell>
          <cell r="BR175">
            <v>0</v>
          </cell>
          <cell r="BS175">
            <v>163.75303557530904</v>
          </cell>
          <cell r="BT175">
            <v>21.318239521870908</v>
          </cell>
          <cell r="BU175">
            <v>0.51303495009110645</v>
          </cell>
          <cell r="BV175">
            <v>176.82822236435231</v>
          </cell>
        </row>
        <row r="176">
          <cell r="B176" t="str">
            <v>0Total Health Plans</v>
          </cell>
          <cell r="C176">
            <v>0</v>
          </cell>
          <cell r="D176">
            <v>0</v>
          </cell>
          <cell r="E176" t="str">
            <v>Total Plans</v>
          </cell>
          <cell r="F176" t="str">
            <v>Total Health Plans</v>
          </cell>
          <cell r="G176">
            <v>0</v>
          </cell>
          <cell r="H176">
            <v>0</v>
          </cell>
          <cell r="I176">
            <v>0</v>
          </cell>
          <cell r="J176">
            <v>0</v>
          </cell>
          <cell r="K176">
            <v>0</v>
          </cell>
          <cell r="L176">
            <v>0</v>
          </cell>
          <cell r="M176">
            <v>0</v>
          </cell>
          <cell r="N176">
            <v>0</v>
          </cell>
          <cell r="O176">
            <v>0</v>
          </cell>
          <cell r="P176">
            <v>0</v>
          </cell>
          <cell r="Q176">
            <v>0</v>
          </cell>
          <cell r="U176" t="str">
            <v>YoloAged/Dual Eligible</v>
          </cell>
          <cell r="V176">
            <v>509</v>
          </cell>
          <cell r="W176" t="str">
            <v>Yolo</v>
          </cell>
          <cell r="X176" t="str">
            <v>Partnership Health Plan</v>
          </cell>
          <cell r="Y176" t="str">
            <v>Aged/Dual Eligible</v>
          </cell>
          <cell r="Z176">
            <v>27220</v>
          </cell>
          <cell r="AA176">
            <v>203.2063042857566</v>
          </cell>
          <cell r="AB176">
            <v>0</v>
          </cell>
          <cell r="AC176">
            <v>203.2063042857566</v>
          </cell>
          <cell r="AD176">
            <v>0</v>
          </cell>
          <cell r="AE176">
            <v>0</v>
          </cell>
          <cell r="AF176">
            <v>203.2063042857566</v>
          </cell>
          <cell r="AG176">
            <v>4.7263532355342281</v>
          </cell>
          <cell r="AH176">
            <v>0.11374224376349673</v>
          </cell>
          <cell r="AI176">
            <v>4.8400954792977249</v>
          </cell>
          <cell r="AJ176">
            <v>208.04639976505433</v>
          </cell>
          <cell r="AO176" t="str">
            <v>YoloAged&amp;DisabledNonDual</v>
          </cell>
          <cell r="AP176">
            <v>509</v>
          </cell>
          <cell r="AQ176" t="str">
            <v>Yolo</v>
          </cell>
          <cell r="AR176" t="str">
            <v>Partnership Health Plan</v>
          </cell>
          <cell r="AS176" t="str">
            <v>Aged&amp;DisabledNonDual</v>
          </cell>
          <cell r="AT176">
            <v>41782</v>
          </cell>
          <cell r="AU176">
            <v>852.41820321259843</v>
          </cell>
          <cell r="AV176">
            <v>0</v>
          </cell>
          <cell r="AW176">
            <v>852.41820321259843</v>
          </cell>
          <cell r="AX176">
            <v>102.31297677518091</v>
          </cell>
          <cell r="AY176">
            <v>2.4622170550094671</v>
          </cell>
          <cell r="AZ176">
            <v>957.193397042789</v>
          </cell>
          <cell r="BA176">
            <v>18.969379630299031</v>
          </cell>
          <cell r="BB176">
            <v>0.45650836795906513</v>
          </cell>
          <cell r="BC176">
            <v>19.425887998258091</v>
          </cell>
          <cell r="BD176">
            <v>976.61928504104708</v>
          </cell>
          <cell r="BJ176" t="str">
            <v>YoloAged/Dual Eligible</v>
          </cell>
          <cell r="BK176">
            <v>509</v>
          </cell>
          <cell r="BL176" t="str">
            <v>Yolo</v>
          </cell>
          <cell r="BM176" t="str">
            <v>Parnership Health Plan</v>
          </cell>
          <cell r="BN176" t="str">
            <v>Aged/Dual Eligible</v>
          </cell>
          <cell r="BO176">
            <v>24986</v>
          </cell>
          <cell r="BP176">
            <v>187.37886763904743</v>
          </cell>
          <cell r="BQ176">
            <v>8.5001345068608032</v>
          </cell>
          <cell r="BR176">
            <v>0</v>
          </cell>
          <cell r="BS176">
            <v>195.87900214590823</v>
          </cell>
          <cell r="BT176">
            <v>0</v>
          </cell>
          <cell r="BU176">
            <v>0</v>
          </cell>
          <cell r="BV176">
            <v>187.37886763904743</v>
          </cell>
        </row>
        <row r="177">
          <cell r="B177" t="str">
            <v>0Total Health Plans</v>
          </cell>
          <cell r="C177">
            <v>0</v>
          </cell>
          <cell r="D177">
            <v>0</v>
          </cell>
          <cell r="E177" t="str">
            <v>Total Plans</v>
          </cell>
          <cell r="F177" t="str">
            <v>Total Health Plans</v>
          </cell>
          <cell r="G177">
            <v>0</v>
          </cell>
          <cell r="H177">
            <v>0</v>
          </cell>
          <cell r="I177">
            <v>0</v>
          </cell>
          <cell r="J177">
            <v>0</v>
          </cell>
          <cell r="K177">
            <v>0</v>
          </cell>
          <cell r="L177">
            <v>0</v>
          </cell>
          <cell r="M177">
            <v>0</v>
          </cell>
          <cell r="N177">
            <v>0</v>
          </cell>
          <cell r="O177">
            <v>0</v>
          </cell>
          <cell r="P177">
            <v>0</v>
          </cell>
          <cell r="Q177">
            <v>0</v>
          </cell>
          <cell r="U177" t="str">
            <v>YoloAged/Medi-Cal Only</v>
          </cell>
          <cell r="V177">
            <v>509</v>
          </cell>
          <cell r="W177" t="str">
            <v>Yolo</v>
          </cell>
          <cell r="X177" t="str">
            <v>Partnership Health Plan</v>
          </cell>
          <cell r="Y177" t="str">
            <v>Aged/Medi-Cal Only</v>
          </cell>
          <cell r="Z177">
            <v>4138</v>
          </cell>
          <cell r="AA177">
            <v>559.78740746137714</v>
          </cell>
          <cell r="AB177">
            <v>0</v>
          </cell>
          <cell r="AC177">
            <v>559.78740746137714</v>
          </cell>
          <cell r="AD177">
            <v>76.278117707315928</v>
          </cell>
          <cell r="AE177">
            <v>1.8356741076517409</v>
          </cell>
          <cell r="AF177">
            <v>637.90119927634476</v>
          </cell>
          <cell r="AG177">
            <v>16.892653749701669</v>
          </cell>
          <cell r="AH177">
            <v>0.40653083780644056</v>
          </cell>
          <cell r="AI177">
            <v>17.299184587508108</v>
          </cell>
          <cell r="AJ177">
            <v>655.20038386385284</v>
          </cell>
          <cell r="AO177" t="str">
            <v>YoloDisabledDual</v>
          </cell>
          <cell r="AP177">
            <v>509</v>
          </cell>
          <cell r="AQ177" t="str">
            <v>Yolo</v>
          </cell>
          <cell r="AR177" t="str">
            <v>Partnership Health Plan</v>
          </cell>
          <cell r="AS177" t="str">
            <v>DisabledDual</v>
          </cell>
          <cell r="AT177">
            <v>30694</v>
          </cell>
          <cell r="AU177">
            <v>235.47151874420462</v>
          </cell>
          <cell r="AV177">
            <v>0</v>
          </cell>
          <cell r="AW177">
            <v>235.47151874420462</v>
          </cell>
          <cell r="AX177">
            <v>0</v>
          </cell>
          <cell r="AY177">
            <v>0</v>
          </cell>
          <cell r="AZ177">
            <v>235.47151874420462</v>
          </cell>
          <cell r="BA177">
            <v>3.6443712300376379</v>
          </cell>
          <cell r="BB177">
            <v>8.7703762320414214E-2</v>
          </cell>
          <cell r="BC177">
            <v>3.7320749923580521</v>
          </cell>
          <cell r="BD177">
            <v>239.20359373656268</v>
          </cell>
          <cell r="BJ177" t="str">
            <v>YoloAged/Medi-Cal Only</v>
          </cell>
          <cell r="BK177">
            <v>509</v>
          </cell>
          <cell r="BL177" t="str">
            <v>Yolo</v>
          </cell>
          <cell r="BM177" t="str">
            <v>Parnership Health Plan</v>
          </cell>
          <cell r="BN177" t="str">
            <v>Aged/Medi-Cal Only</v>
          </cell>
          <cell r="BO177">
            <v>4166</v>
          </cell>
          <cell r="BP177">
            <v>543.28523620833812</v>
          </cell>
          <cell r="BQ177">
            <v>24.645242238619403</v>
          </cell>
          <cell r="BR177">
            <v>0</v>
          </cell>
          <cell r="BS177">
            <v>567.93047844695752</v>
          </cell>
          <cell r="BT177">
            <v>85.111138974014239</v>
          </cell>
          <cell r="BU177">
            <v>2.0482455359849752</v>
          </cell>
          <cell r="BV177">
            <v>630.44462071833732</v>
          </cell>
        </row>
        <row r="178">
          <cell r="B178" t="str">
            <v>0Total Health Plans</v>
          </cell>
          <cell r="C178">
            <v>0</v>
          </cell>
          <cell r="D178">
            <v>0</v>
          </cell>
          <cell r="E178" t="str">
            <v>Total Plans</v>
          </cell>
          <cell r="F178" t="str">
            <v>Total Health Plans</v>
          </cell>
          <cell r="G178">
            <v>0</v>
          </cell>
          <cell r="H178">
            <v>0</v>
          </cell>
          <cell r="I178">
            <v>0</v>
          </cell>
          <cell r="J178">
            <v>0</v>
          </cell>
          <cell r="K178">
            <v>0</v>
          </cell>
          <cell r="L178">
            <v>0</v>
          </cell>
          <cell r="M178">
            <v>0</v>
          </cell>
          <cell r="N178">
            <v>0</v>
          </cell>
          <cell r="O178">
            <v>0</v>
          </cell>
          <cell r="P178">
            <v>0</v>
          </cell>
          <cell r="Q178">
            <v>0</v>
          </cell>
          <cell r="U178" t="str">
            <v>YoloAIDS/Dual Eligible</v>
          </cell>
          <cell r="V178">
            <v>509</v>
          </cell>
          <cell r="W178" t="str">
            <v>Yolo</v>
          </cell>
          <cell r="X178" t="str">
            <v>Partnership Health Plan</v>
          </cell>
          <cell r="Y178" t="str">
            <v>AIDS/Dual Eligible</v>
          </cell>
          <cell r="Z178">
            <v>0</v>
          </cell>
          <cell r="AA178">
            <v>0</v>
          </cell>
          <cell r="AB178">
            <v>0</v>
          </cell>
          <cell r="AC178">
            <v>0</v>
          </cell>
          <cell r="AD178">
            <v>0</v>
          </cell>
          <cell r="AE178">
            <v>0</v>
          </cell>
          <cell r="AF178">
            <v>0</v>
          </cell>
          <cell r="AG178">
            <v>0</v>
          </cell>
          <cell r="AH178">
            <v>0</v>
          </cell>
          <cell r="AI178">
            <v>0</v>
          </cell>
          <cell r="AJ178">
            <v>0</v>
          </cell>
          <cell r="AO178" t="str">
            <v>YoloAgedDual</v>
          </cell>
          <cell r="AP178">
            <v>509</v>
          </cell>
          <cell r="AQ178" t="str">
            <v>Yolo</v>
          </cell>
          <cell r="AR178" t="str">
            <v>Partnership Health Plan</v>
          </cell>
          <cell r="AS178" t="str">
            <v>AgedDual</v>
          </cell>
          <cell r="AT178">
            <v>27220</v>
          </cell>
          <cell r="AU178">
            <v>203.2063042857566</v>
          </cell>
          <cell r="AV178">
            <v>0</v>
          </cell>
          <cell r="AW178">
            <v>203.2063042857566</v>
          </cell>
          <cell r="AX178">
            <v>0</v>
          </cell>
          <cell r="AY178">
            <v>0</v>
          </cell>
          <cell r="AZ178">
            <v>203.2063042857566</v>
          </cell>
          <cell r="BA178">
            <v>4.7263532355342281</v>
          </cell>
          <cell r="BB178">
            <v>0.11374224376349673</v>
          </cell>
          <cell r="BC178">
            <v>4.8400954792977249</v>
          </cell>
          <cell r="BD178">
            <v>208.04639976505433</v>
          </cell>
          <cell r="BJ178" t="str">
            <v>YoloAIDS/Dual Eligible</v>
          </cell>
          <cell r="BK178">
            <v>509</v>
          </cell>
          <cell r="BL178" t="str">
            <v>Yolo</v>
          </cell>
          <cell r="BM178" t="str">
            <v>Parnership Health Plan</v>
          </cell>
          <cell r="BN178" t="str">
            <v>AIDS/Dual Eligible</v>
          </cell>
          <cell r="BO178">
            <v>0</v>
          </cell>
          <cell r="BP178">
            <v>0</v>
          </cell>
          <cell r="BQ178">
            <v>0</v>
          </cell>
          <cell r="BR178">
            <v>0</v>
          </cell>
          <cell r="BS178">
            <v>0</v>
          </cell>
          <cell r="BT178">
            <v>0</v>
          </cell>
          <cell r="BU178">
            <v>0</v>
          </cell>
          <cell r="BV178">
            <v>0</v>
          </cell>
        </row>
        <row r="179">
          <cell r="B179" t="str">
            <v>0Total Health Plans</v>
          </cell>
          <cell r="C179">
            <v>0</v>
          </cell>
          <cell r="D179">
            <v>0</v>
          </cell>
          <cell r="E179" t="str">
            <v>Total Plans</v>
          </cell>
          <cell r="F179" t="str">
            <v>Total Health Plans</v>
          </cell>
          <cell r="G179">
            <v>0</v>
          </cell>
          <cell r="H179">
            <v>0</v>
          </cell>
          <cell r="I179">
            <v>0</v>
          </cell>
          <cell r="J179">
            <v>0</v>
          </cell>
          <cell r="K179">
            <v>0</v>
          </cell>
          <cell r="L179">
            <v>0</v>
          </cell>
          <cell r="M179">
            <v>0</v>
          </cell>
          <cell r="N179">
            <v>0</v>
          </cell>
          <cell r="O179">
            <v>0</v>
          </cell>
          <cell r="P179">
            <v>0</v>
          </cell>
          <cell r="Q179">
            <v>0</v>
          </cell>
          <cell r="U179" t="str">
            <v>YoloAIDS/Medi-Cal Only</v>
          </cell>
          <cell r="V179">
            <v>509</v>
          </cell>
          <cell r="W179" t="str">
            <v>Yolo</v>
          </cell>
          <cell r="X179" t="str">
            <v>Partnership Health Plan</v>
          </cell>
          <cell r="Y179" t="str">
            <v>AIDS/Medi-Cal Only</v>
          </cell>
          <cell r="Z179">
            <v>0</v>
          </cell>
          <cell r="AA179">
            <v>0</v>
          </cell>
          <cell r="AB179">
            <v>0</v>
          </cell>
          <cell r="AC179">
            <v>0</v>
          </cell>
          <cell r="AD179">
            <v>0</v>
          </cell>
          <cell r="AE179">
            <v>0</v>
          </cell>
          <cell r="AF179">
            <v>0</v>
          </cell>
          <cell r="AG179">
            <v>0</v>
          </cell>
          <cell r="AH179">
            <v>0</v>
          </cell>
          <cell r="AI179">
            <v>0</v>
          </cell>
          <cell r="AJ179">
            <v>0</v>
          </cell>
          <cell r="AO179" t="str">
            <v>YoloBCCTP</v>
          </cell>
          <cell r="AP179">
            <v>509</v>
          </cell>
          <cell r="AQ179" t="str">
            <v>Yolo</v>
          </cell>
          <cell r="AR179" t="str">
            <v>Partnership Health Plan</v>
          </cell>
          <cell r="AS179" t="str">
            <v>BCCTP</v>
          </cell>
          <cell r="AT179">
            <v>444</v>
          </cell>
          <cell r="AU179">
            <v>2170.7726685156167</v>
          </cell>
          <cell r="AV179">
            <v>0</v>
          </cell>
          <cell r="AW179">
            <v>2170.7726685156167</v>
          </cell>
          <cell r="AX179">
            <v>581.62784593223125</v>
          </cell>
          <cell r="AY179">
            <v>13.997188304564702</v>
          </cell>
          <cell r="AZ179">
            <v>2766.3977027524124</v>
          </cell>
          <cell r="BA179">
            <v>48.878990352453194</v>
          </cell>
          <cell r="BB179">
            <v>1.1762993069970804</v>
          </cell>
          <cell r="BC179">
            <v>50.055289659450274</v>
          </cell>
          <cell r="BD179">
            <v>2816.4529924118629</v>
          </cell>
          <cell r="BJ179" t="str">
            <v>YoloAIDS/Medi-Cal Only</v>
          </cell>
          <cell r="BK179">
            <v>509</v>
          </cell>
          <cell r="BL179" t="str">
            <v>Yolo</v>
          </cell>
          <cell r="BM179" t="str">
            <v>Parnership Health Plan</v>
          </cell>
          <cell r="BN179" t="str">
            <v>AIDS/Medi-Cal Only</v>
          </cell>
          <cell r="BO179">
            <v>0</v>
          </cell>
          <cell r="BP179">
            <v>0</v>
          </cell>
          <cell r="BQ179">
            <v>0</v>
          </cell>
          <cell r="BR179">
            <v>0</v>
          </cell>
          <cell r="BS179">
            <v>0</v>
          </cell>
          <cell r="BT179">
            <v>0</v>
          </cell>
          <cell r="BU179">
            <v>0</v>
          </cell>
          <cell r="BV179">
            <v>0</v>
          </cell>
        </row>
        <row r="180">
          <cell r="B180" t="str">
            <v>0Total Health Plans</v>
          </cell>
          <cell r="C180">
            <v>0</v>
          </cell>
          <cell r="D180">
            <v>0</v>
          </cell>
          <cell r="E180" t="str">
            <v>Total Plans</v>
          </cell>
          <cell r="F180" t="str">
            <v>Total Health Plans</v>
          </cell>
          <cell r="G180">
            <v>0</v>
          </cell>
          <cell r="H180">
            <v>0</v>
          </cell>
          <cell r="I180">
            <v>0</v>
          </cell>
          <cell r="J180">
            <v>0</v>
          </cell>
          <cell r="K180">
            <v>0</v>
          </cell>
          <cell r="L180">
            <v>0</v>
          </cell>
          <cell r="M180">
            <v>0</v>
          </cell>
          <cell r="N180">
            <v>0</v>
          </cell>
          <cell r="O180">
            <v>0</v>
          </cell>
          <cell r="P180">
            <v>0</v>
          </cell>
          <cell r="Q180">
            <v>0</v>
          </cell>
          <cell r="U180" t="str">
            <v>YoloBCCTP</v>
          </cell>
          <cell r="V180">
            <v>509</v>
          </cell>
          <cell r="W180" t="str">
            <v>Yolo</v>
          </cell>
          <cell r="X180" t="str">
            <v>Partnership Health Plan</v>
          </cell>
          <cell r="Y180" t="str">
            <v>BCCTP</v>
          </cell>
          <cell r="Z180">
            <v>444</v>
          </cell>
          <cell r="AA180">
            <v>2170.7726685156167</v>
          </cell>
          <cell r="AB180">
            <v>0</v>
          </cell>
          <cell r="AC180">
            <v>2170.7726685156167</v>
          </cell>
          <cell r="AD180">
            <v>581.62784593223125</v>
          </cell>
          <cell r="AE180">
            <v>13.997188304564702</v>
          </cell>
          <cell r="AF180">
            <v>2766.3977027524124</v>
          </cell>
          <cell r="AG180">
            <v>48.878990352453194</v>
          </cell>
          <cell r="AH180">
            <v>1.1762993069970804</v>
          </cell>
          <cell r="AI180">
            <v>50.055289659450274</v>
          </cell>
          <cell r="AJ180">
            <v>2816.4529924118629</v>
          </cell>
          <cell r="AO180" t="str">
            <v>YoloAIDSNonDual</v>
          </cell>
          <cell r="AP180">
            <v>509</v>
          </cell>
          <cell r="AQ180" t="str">
            <v>Yolo</v>
          </cell>
          <cell r="AR180" t="str">
            <v>Partnership Health Plan</v>
          </cell>
          <cell r="AS180" t="str">
            <v>AIDSNonDual</v>
          </cell>
          <cell r="AT180">
            <v>0</v>
          </cell>
          <cell r="AU180">
            <v>0</v>
          </cell>
          <cell r="AV180">
            <v>0</v>
          </cell>
          <cell r="AW180">
            <v>0</v>
          </cell>
          <cell r="AX180">
            <v>0</v>
          </cell>
          <cell r="AY180">
            <v>0</v>
          </cell>
          <cell r="AZ180">
            <v>0</v>
          </cell>
          <cell r="BA180">
            <v>0</v>
          </cell>
          <cell r="BB180">
            <v>0</v>
          </cell>
          <cell r="BC180">
            <v>0</v>
          </cell>
          <cell r="BD180">
            <v>0</v>
          </cell>
          <cell r="BJ180" t="str">
            <v>YoloBCCTP</v>
          </cell>
          <cell r="BK180">
            <v>509</v>
          </cell>
          <cell r="BL180" t="str">
            <v>Yolo</v>
          </cell>
          <cell r="BM180" t="str">
            <v>Parnership Health Plan</v>
          </cell>
          <cell r="BN180" t="str">
            <v>BCCTP</v>
          </cell>
          <cell r="BO180">
            <v>0</v>
          </cell>
          <cell r="BP180">
            <v>1349.2666947667499</v>
          </cell>
          <cell r="BQ180">
            <v>76.222775013749924</v>
          </cell>
          <cell r="BR180">
            <v>0</v>
          </cell>
          <cell r="BS180">
            <v>1425.4894697804998</v>
          </cell>
          <cell r="BT180">
            <v>295.69430102391868</v>
          </cell>
          <cell r="BU180">
            <v>7.1160430865971307</v>
          </cell>
          <cell r="BV180">
            <v>1652.0770388772657</v>
          </cell>
        </row>
        <row r="181">
          <cell r="B181" t="str">
            <v>0Total Health Plans</v>
          </cell>
          <cell r="C181">
            <v>0</v>
          </cell>
          <cell r="D181">
            <v>0</v>
          </cell>
          <cell r="E181" t="str">
            <v>Total Plans</v>
          </cell>
          <cell r="F181" t="str">
            <v>Total Health Plans</v>
          </cell>
          <cell r="G181">
            <v>0</v>
          </cell>
          <cell r="H181">
            <v>0</v>
          </cell>
          <cell r="I181">
            <v>0</v>
          </cell>
          <cell r="J181">
            <v>0</v>
          </cell>
          <cell r="K181">
            <v>0</v>
          </cell>
          <cell r="L181">
            <v>0</v>
          </cell>
          <cell r="M181">
            <v>0</v>
          </cell>
          <cell r="N181">
            <v>0</v>
          </cell>
          <cell r="O181">
            <v>0</v>
          </cell>
          <cell r="P181">
            <v>0</v>
          </cell>
          <cell r="Q181">
            <v>0</v>
          </cell>
          <cell r="U181" t="str">
            <v>YoloDisabled/Dual Eligible</v>
          </cell>
          <cell r="V181">
            <v>509</v>
          </cell>
          <cell r="W181" t="str">
            <v>Yolo</v>
          </cell>
          <cell r="X181" t="str">
            <v>Partnership Health Plan</v>
          </cell>
          <cell r="Y181" t="str">
            <v>Disabled/Dual Eligible</v>
          </cell>
          <cell r="Z181">
            <v>30694</v>
          </cell>
          <cell r="AA181">
            <v>235.47151874420462</v>
          </cell>
          <cell r="AB181">
            <v>0</v>
          </cell>
          <cell r="AC181">
            <v>235.47151874420462</v>
          </cell>
          <cell r="AD181">
            <v>0</v>
          </cell>
          <cell r="AE181">
            <v>0</v>
          </cell>
          <cell r="AF181">
            <v>235.47151874420462</v>
          </cell>
          <cell r="AG181">
            <v>3.6443712300376379</v>
          </cell>
          <cell r="AH181">
            <v>8.7703762320414214E-2</v>
          </cell>
          <cell r="AI181">
            <v>3.7320749923580521</v>
          </cell>
          <cell r="AJ181">
            <v>239.20359373656268</v>
          </cell>
          <cell r="AO181" t="str">
            <v>YoloAIDSDual</v>
          </cell>
          <cell r="AP181">
            <v>509</v>
          </cell>
          <cell r="AQ181" t="str">
            <v>Yolo</v>
          </cell>
          <cell r="AR181" t="str">
            <v>Partnership Health Plan</v>
          </cell>
          <cell r="AS181" t="str">
            <v>AIDSDual</v>
          </cell>
          <cell r="AT181">
            <v>0</v>
          </cell>
          <cell r="AU181">
            <v>0</v>
          </cell>
          <cell r="AV181">
            <v>0</v>
          </cell>
          <cell r="AW181">
            <v>0</v>
          </cell>
          <cell r="AX181">
            <v>0</v>
          </cell>
          <cell r="AY181">
            <v>0</v>
          </cell>
          <cell r="AZ181">
            <v>0</v>
          </cell>
          <cell r="BA181">
            <v>0</v>
          </cell>
          <cell r="BB181">
            <v>0</v>
          </cell>
          <cell r="BC181">
            <v>0</v>
          </cell>
          <cell r="BD181">
            <v>0</v>
          </cell>
          <cell r="BJ181" t="str">
            <v>YoloDisabled/Dual Eligible</v>
          </cell>
          <cell r="BK181">
            <v>509</v>
          </cell>
          <cell r="BL181" t="str">
            <v>Yolo</v>
          </cell>
          <cell r="BM181" t="str">
            <v>Parnership Health Plan</v>
          </cell>
          <cell r="BN181" t="str">
            <v>Disabled/Dual Eligible</v>
          </cell>
          <cell r="BO181">
            <v>29792</v>
          </cell>
          <cell r="BP181">
            <v>229.073546959726</v>
          </cell>
          <cell r="BQ181">
            <v>10.969702400418981</v>
          </cell>
          <cell r="BR181">
            <v>0</v>
          </cell>
          <cell r="BS181">
            <v>240.04324936014498</v>
          </cell>
          <cell r="BT181">
            <v>0</v>
          </cell>
          <cell r="BU181">
            <v>0</v>
          </cell>
          <cell r="BV181">
            <v>229.073546959726</v>
          </cell>
        </row>
        <row r="182">
          <cell r="B182" t="str">
            <v>0Total Health Plans</v>
          </cell>
          <cell r="C182">
            <v>0</v>
          </cell>
          <cell r="D182">
            <v>0</v>
          </cell>
          <cell r="E182" t="str">
            <v>Total Plans</v>
          </cell>
          <cell r="F182" t="str">
            <v>Total Health Plans</v>
          </cell>
          <cell r="G182">
            <v>0</v>
          </cell>
          <cell r="H182">
            <v>0</v>
          </cell>
          <cell r="I182">
            <v>0</v>
          </cell>
          <cell r="J182">
            <v>0</v>
          </cell>
          <cell r="K182">
            <v>0</v>
          </cell>
          <cell r="L182">
            <v>0</v>
          </cell>
          <cell r="M182">
            <v>0</v>
          </cell>
          <cell r="N182">
            <v>0</v>
          </cell>
          <cell r="O182">
            <v>0</v>
          </cell>
          <cell r="P182">
            <v>0</v>
          </cell>
          <cell r="Q182">
            <v>0</v>
          </cell>
          <cell r="U182" t="str">
            <v>YoloDisabled/Medi-Cal Only</v>
          </cell>
          <cell r="V182">
            <v>509</v>
          </cell>
          <cell r="W182" t="str">
            <v>Yolo</v>
          </cell>
          <cell r="X182" t="str">
            <v>Partnership Health Plan</v>
          </cell>
          <cell r="Y182" t="str">
            <v>Disabled/Medi-Cal Only</v>
          </cell>
          <cell r="Z182">
            <v>37644</v>
          </cell>
          <cell r="AA182">
            <v>884.58551361581158</v>
          </cell>
          <cell r="AB182">
            <v>0</v>
          </cell>
          <cell r="AC182">
            <v>884.58551361581158</v>
          </cell>
          <cell r="AD182">
            <v>105.17484710837678</v>
          </cell>
          <cell r="AE182">
            <v>2.5310895105446463</v>
          </cell>
          <cell r="AF182">
            <v>992.29145023473302</v>
          </cell>
          <cell r="AG182">
            <v>19.197662801426215</v>
          </cell>
          <cell r="AH182">
            <v>0.46200212578957095</v>
          </cell>
          <cell r="AI182">
            <v>19.659664927215786</v>
          </cell>
          <cell r="AJ182">
            <v>1011.9511151619488</v>
          </cell>
          <cell r="AO182" t="str">
            <v>YoloLTCNonDual</v>
          </cell>
          <cell r="AP182">
            <v>509</v>
          </cell>
          <cell r="AQ182" t="str">
            <v>Yolo</v>
          </cell>
          <cell r="AR182" t="str">
            <v>Partnership Health Plan</v>
          </cell>
          <cell r="AS182" t="str">
            <v>LTCNonDual</v>
          </cell>
          <cell r="AT182">
            <v>276</v>
          </cell>
          <cell r="AU182">
            <v>6015.2112948909635</v>
          </cell>
          <cell r="AV182">
            <v>0</v>
          </cell>
          <cell r="AW182">
            <v>6015.2112948909635</v>
          </cell>
          <cell r="AX182">
            <v>264.37717134308389</v>
          </cell>
          <cell r="AY182">
            <v>6.3623794434843717</v>
          </cell>
          <cell r="AZ182">
            <v>6285.950845677532</v>
          </cell>
          <cell r="BA182">
            <v>48.887874117678919</v>
          </cell>
          <cell r="BB182">
            <v>1.176513099606197</v>
          </cell>
          <cell r="BC182">
            <v>50.064387217285116</v>
          </cell>
          <cell r="BD182">
            <v>6336.015232894817</v>
          </cell>
          <cell r="BJ182" t="str">
            <v>YoloDisabled/Medi-Cal Only</v>
          </cell>
          <cell r="BK182">
            <v>509</v>
          </cell>
          <cell r="BL182" t="str">
            <v>Yolo</v>
          </cell>
          <cell r="BM182" t="str">
            <v>Parnership Health Plan</v>
          </cell>
          <cell r="BN182" t="str">
            <v>Disabled/Medi-Cal Only</v>
          </cell>
          <cell r="BO182">
            <v>36498</v>
          </cell>
          <cell r="BP182">
            <v>926.02392363985336</v>
          </cell>
          <cell r="BQ182">
            <v>44.34473990042784</v>
          </cell>
          <cell r="BR182">
            <v>0</v>
          </cell>
          <cell r="BS182">
            <v>970.3686635402812</v>
          </cell>
          <cell r="BT182">
            <v>116.83850091433182</v>
          </cell>
          <cell r="BU182">
            <v>2.8117816400274336</v>
          </cell>
          <cell r="BV182">
            <v>1045.6742061942127</v>
          </cell>
        </row>
        <row r="183">
          <cell r="B183" t="str">
            <v>0Total Health Plans</v>
          </cell>
          <cell r="C183">
            <v>0</v>
          </cell>
          <cell r="D183">
            <v>0</v>
          </cell>
          <cell r="E183" t="str">
            <v>Total Plans</v>
          </cell>
          <cell r="F183" t="str">
            <v>Total Health Plans</v>
          </cell>
          <cell r="G183">
            <v>0</v>
          </cell>
          <cell r="H183">
            <v>0</v>
          </cell>
          <cell r="I183">
            <v>0</v>
          </cell>
          <cell r="J183">
            <v>0</v>
          </cell>
          <cell r="K183">
            <v>0</v>
          </cell>
          <cell r="L183">
            <v>0</v>
          </cell>
          <cell r="M183">
            <v>0</v>
          </cell>
          <cell r="N183">
            <v>0</v>
          </cell>
          <cell r="O183">
            <v>0</v>
          </cell>
          <cell r="P183">
            <v>0</v>
          </cell>
          <cell r="Q183">
            <v>0</v>
          </cell>
          <cell r="U183" t="str">
            <v>YoloFamily (combined with Adult)</v>
          </cell>
          <cell r="V183">
            <v>509</v>
          </cell>
          <cell r="W183" t="str">
            <v>Yolo</v>
          </cell>
          <cell r="X183" t="str">
            <v>Partnership Health Plan</v>
          </cell>
          <cell r="Y183" t="str">
            <v>Family (combined with Adult)</v>
          </cell>
          <cell r="Z183">
            <v>0</v>
          </cell>
          <cell r="AA183">
            <v>0</v>
          </cell>
          <cell r="AB183">
            <v>0</v>
          </cell>
          <cell r="AC183">
            <v>0</v>
          </cell>
          <cell r="AD183">
            <v>0</v>
          </cell>
          <cell r="AE183">
            <v>0</v>
          </cell>
          <cell r="AF183">
            <v>0</v>
          </cell>
          <cell r="AG183">
            <v>0</v>
          </cell>
          <cell r="AH183">
            <v>0</v>
          </cell>
          <cell r="AI183">
            <v>0</v>
          </cell>
          <cell r="AJ183">
            <v>0</v>
          </cell>
          <cell r="AO183" t="str">
            <v>YoloLTCDual</v>
          </cell>
          <cell r="AP183">
            <v>509</v>
          </cell>
          <cell r="AQ183" t="str">
            <v>Yolo</v>
          </cell>
          <cell r="AR183" t="str">
            <v>Partnership Health Plan</v>
          </cell>
          <cell r="AS183" t="str">
            <v>LTCDual</v>
          </cell>
          <cell r="AT183">
            <v>3833</v>
          </cell>
          <cell r="AU183">
            <v>4957.2855242154264</v>
          </cell>
          <cell r="AV183">
            <v>0</v>
          </cell>
          <cell r="AW183">
            <v>4957.2855242154264</v>
          </cell>
          <cell r="AX183">
            <v>0</v>
          </cell>
          <cell r="AY183">
            <v>0</v>
          </cell>
          <cell r="AZ183">
            <v>4957.2855242154264</v>
          </cell>
          <cell r="BA183">
            <v>6.3297324992783359</v>
          </cell>
          <cell r="BB183">
            <v>0.15232843188227374</v>
          </cell>
          <cell r="BC183">
            <v>6.4820609311606097</v>
          </cell>
          <cell r="BD183">
            <v>4963.7675851465874</v>
          </cell>
          <cell r="BJ183" t="str">
            <v>YoloFamily (combined with Adult)</v>
          </cell>
          <cell r="BK183">
            <v>509</v>
          </cell>
          <cell r="BL183" t="str">
            <v>Yolo</v>
          </cell>
          <cell r="BM183" t="str">
            <v>Parnership Health Plan</v>
          </cell>
          <cell r="BN183" t="str">
            <v>Family (combined with Adult)</v>
          </cell>
          <cell r="BO183">
            <v>0</v>
          </cell>
          <cell r="BP183">
            <v>0</v>
          </cell>
          <cell r="BQ183">
            <v>0</v>
          </cell>
          <cell r="BR183">
            <v>0</v>
          </cell>
          <cell r="BS183">
            <v>0</v>
          </cell>
          <cell r="BT183">
            <v>0</v>
          </cell>
          <cell r="BU183">
            <v>0</v>
          </cell>
          <cell r="BV183">
            <v>0</v>
          </cell>
        </row>
        <row r="184">
          <cell r="B184" t="str">
            <v>0Total Health Plans</v>
          </cell>
          <cell r="C184">
            <v>0</v>
          </cell>
          <cell r="D184">
            <v>0</v>
          </cell>
          <cell r="E184" t="str">
            <v>Total Plans</v>
          </cell>
          <cell r="F184" t="str">
            <v>Total Health Plans</v>
          </cell>
          <cell r="G184">
            <v>0</v>
          </cell>
          <cell r="H184">
            <v>0</v>
          </cell>
          <cell r="I184">
            <v>0</v>
          </cell>
          <cell r="J184">
            <v>0</v>
          </cell>
          <cell r="K184">
            <v>0</v>
          </cell>
          <cell r="L184">
            <v>0</v>
          </cell>
          <cell r="M184">
            <v>0</v>
          </cell>
          <cell r="N184">
            <v>0</v>
          </cell>
          <cell r="O184">
            <v>0</v>
          </cell>
          <cell r="P184">
            <v>0</v>
          </cell>
          <cell r="Q184">
            <v>0</v>
          </cell>
          <cell r="U184" t="str">
            <v>YoloLTC/Dual Eligible</v>
          </cell>
          <cell r="V184">
            <v>509</v>
          </cell>
          <cell r="W184" t="str">
            <v>Yolo</v>
          </cell>
          <cell r="X184" t="str">
            <v>Partnership Health Plan</v>
          </cell>
          <cell r="Y184" t="str">
            <v>LTC/Dual Eligible</v>
          </cell>
          <cell r="Z184">
            <v>3833</v>
          </cell>
          <cell r="AA184">
            <v>4957.2855242154264</v>
          </cell>
          <cell r="AB184">
            <v>0</v>
          </cell>
          <cell r="AC184">
            <v>4957.2855242154264</v>
          </cell>
          <cell r="AD184">
            <v>0</v>
          </cell>
          <cell r="AE184">
            <v>0</v>
          </cell>
          <cell r="AF184">
            <v>4957.2855242154264</v>
          </cell>
          <cell r="AG184">
            <v>6.3297324992783359</v>
          </cell>
          <cell r="AH184">
            <v>0.15232843188227374</v>
          </cell>
          <cell r="AI184">
            <v>6.4820609311606097</v>
          </cell>
          <cell r="AJ184">
            <v>4963.7675851465874</v>
          </cell>
          <cell r="AO184" t="str">
            <v>YoloOBRA</v>
          </cell>
          <cell r="AP184">
            <v>509</v>
          </cell>
          <cell r="AQ184" t="str">
            <v>Yolo</v>
          </cell>
          <cell r="AR184" t="str">
            <v>Partnership Health Plan</v>
          </cell>
          <cell r="AS184" t="str">
            <v>OBRA</v>
          </cell>
          <cell r="AT184">
            <v>1968</v>
          </cell>
          <cell r="AU184">
            <v>564.09200156437373</v>
          </cell>
          <cell r="AV184">
            <v>0</v>
          </cell>
          <cell r="AW184">
            <v>564.09200156437373</v>
          </cell>
          <cell r="AX184">
            <v>84.226882566079809</v>
          </cell>
          <cell r="AY184">
            <v>2.0269654278575189</v>
          </cell>
          <cell r="AZ184">
            <v>650.34584955831099</v>
          </cell>
          <cell r="BA184">
            <v>8.7491951665468957</v>
          </cell>
          <cell r="BB184">
            <v>0.21055410795069385</v>
          </cell>
          <cell r="BC184">
            <v>8.9597492744975895</v>
          </cell>
          <cell r="BD184">
            <v>659.30559883280853</v>
          </cell>
          <cell r="BJ184" t="str">
            <v>YoloLTC/Dual Eligible</v>
          </cell>
          <cell r="BK184">
            <v>509</v>
          </cell>
          <cell r="BL184" t="str">
            <v>Yolo</v>
          </cell>
          <cell r="BM184" t="str">
            <v>Parnership Health Plan</v>
          </cell>
          <cell r="BN184" t="str">
            <v>LTC/Dual Eligible</v>
          </cell>
          <cell r="BO184">
            <v>4210</v>
          </cell>
          <cell r="BP184">
            <v>4665.4816970198026</v>
          </cell>
          <cell r="BQ184">
            <v>120.3883955615338</v>
          </cell>
          <cell r="BR184">
            <v>0</v>
          </cell>
          <cell r="BS184">
            <v>4785.8700925813364</v>
          </cell>
          <cell r="BT184">
            <v>0</v>
          </cell>
          <cell r="BU184">
            <v>0</v>
          </cell>
          <cell r="BV184">
            <v>4665.4816970198026</v>
          </cell>
        </row>
        <row r="185">
          <cell r="B185" t="str">
            <v>0Total Health Plans</v>
          </cell>
          <cell r="C185">
            <v>0</v>
          </cell>
          <cell r="D185">
            <v>0</v>
          </cell>
          <cell r="E185" t="str">
            <v>Total Plans</v>
          </cell>
          <cell r="F185" t="str">
            <v>Total Health Plans</v>
          </cell>
          <cell r="G185">
            <v>0</v>
          </cell>
          <cell r="H185">
            <v>0</v>
          </cell>
          <cell r="I185">
            <v>0</v>
          </cell>
          <cell r="J185">
            <v>0</v>
          </cell>
          <cell r="K185">
            <v>0</v>
          </cell>
          <cell r="L185">
            <v>0</v>
          </cell>
          <cell r="M185">
            <v>0</v>
          </cell>
          <cell r="N185">
            <v>0</v>
          </cell>
          <cell r="O185">
            <v>0</v>
          </cell>
          <cell r="P185">
            <v>0</v>
          </cell>
          <cell r="Q185">
            <v>0</v>
          </cell>
          <cell r="U185" t="str">
            <v>YoloLTC/Medi-Cal Only</v>
          </cell>
          <cell r="V185">
            <v>509</v>
          </cell>
          <cell r="W185" t="str">
            <v>Yolo</v>
          </cell>
          <cell r="X185" t="str">
            <v>Partnership Health Plan</v>
          </cell>
          <cell r="Y185" t="str">
            <v>LTC/Medi-Cal Only</v>
          </cell>
          <cell r="Z185">
            <v>276</v>
          </cell>
          <cell r="AA185">
            <v>6015.2112948909635</v>
          </cell>
          <cell r="AB185">
            <v>0</v>
          </cell>
          <cell r="AC185">
            <v>6015.2112948909635</v>
          </cell>
          <cell r="AD185">
            <v>264.37717134308389</v>
          </cell>
          <cell r="AE185">
            <v>6.3623794434843717</v>
          </cell>
          <cell r="AF185">
            <v>6285.950845677532</v>
          </cell>
          <cell r="AG185">
            <v>48.887874117678919</v>
          </cell>
          <cell r="AH185">
            <v>1.176513099606197</v>
          </cell>
          <cell r="AI185">
            <v>50.064387217285116</v>
          </cell>
          <cell r="AJ185">
            <v>6336.015232894817</v>
          </cell>
          <cell r="AP185">
            <v>509</v>
          </cell>
          <cell r="AQ185" t="str">
            <v>Yolo</v>
          </cell>
          <cell r="AR185" t="str">
            <v>Partnership Health Plan</v>
          </cell>
          <cell r="AS185">
            <v>0</v>
          </cell>
          <cell r="AT185">
            <v>0</v>
          </cell>
          <cell r="AU185">
            <v>0</v>
          </cell>
          <cell r="AV185">
            <v>0</v>
          </cell>
          <cell r="AW185">
            <v>0</v>
          </cell>
          <cell r="AX185">
            <v>0</v>
          </cell>
          <cell r="AY185">
            <v>0</v>
          </cell>
          <cell r="AZ185">
            <v>0</v>
          </cell>
          <cell r="BA185">
            <v>0</v>
          </cell>
          <cell r="BB185">
            <v>0</v>
          </cell>
          <cell r="BC185">
            <v>0</v>
          </cell>
          <cell r="BD185">
            <v>0</v>
          </cell>
          <cell r="BJ185" t="str">
            <v>YoloLTC/Medi-Cal Only</v>
          </cell>
          <cell r="BK185">
            <v>509</v>
          </cell>
          <cell r="BL185" t="str">
            <v>Yolo</v>
          </cell>
          <cell r="BM185" t="str">
            <v>Parnership Health Plan</v>
          </cell>
          <cell r="BN185" t="str">
            <v>LTC/Medi-Cal Only</v>
          </cell>
          <cell r="BO185">
            <v>280</v>
          </cell>
          <cell r="BP185">
            <v>6899.7717228487263</v>
          </cell>
          <cell r="BQ185">
            <v>178.04216185977202</v>
          </cell>
          <cell r="BR185">
            <v>0</v>
          </cell>
          <cell r="BS185">
            <v>7077.8138847084983</v>
          </cell>
          <cell r="BT185">
            <v>113.50966420129053</v>
          </cell>
          <cell r="BU185">
            <v>2.7316713863085766</v>
          </cell>
          <cell r="BV185">
            <v>7016.0130584363251</v>
          </cell>
        </row>
        <row r="186">
          <cell r="B186" t="str">
            <v>0Total Health Plans</v>
          </cell>
          <cell r="C186">
            <v>0</v>
          </cell>
          <cell r="D186">
            <v>0</v>
          </cell>
          <cell r="E186" t="str">
            <v>Total Plans</v>
          </cell>
          <cell r="F186" t="str">
            <v>Total Health Plans</v>
          </cell>
          <cell r="G186">
            <v>0</v>
          </cell>
          <cell r="H186">
            <v>0</v>
          </cell>
          <cell r="I186">
            <v>0</v>
          </cell>
          <cell r="J186">
            <v>0</v>
          </cell>
          <cell r="K186">
            <v>0</v>
          </cell>
          <cell r="L186">
            <v>0</v>
          </cell>
          <cell r="M186">
            <v>0</v>
          </cell>
          <cell r="N186">
            <v>0</v>
          </cell>
          <cell r="O186">
            <v>0</v>
          </cell>
          <cell r="P186">
            <v>0</v>
          </cell>
          <cell r="Q186">
            <v>0</v>
          </cell>
          <cell r="U186" t="str">
            <v>YoloOBRA</v>
          </cell>
          <cell r="V186">
            <v>509</v>
          </cell>
          <cell r="W186" t="str">
            <v>Yolo</v>
          </cell>
          <cell r="X186" t="str">
            <v>Partnership Health Plan</v>
          </cell>
          <cell r="Y186" t="str">
            <v>OBRA</v>
          </cell>
          <cell r="Z186">
            <v>1968</v>
          </cell>
          <cell r="AA186">
            <v>564.09200156437373</v>
          </cell>
          <cell r="AB186">
            <v>0</v>
          </cell>
          <cell r="AC186">
            <v>564.09200156437373</v>
          </cell>
          <cell r="AD186">
            <v>84.226882566079809</v>
          </cell>
          <cell r="AE186">
            <v>2.0269654278575189</v>
          </cell>
          <cell r="AF186">
            <v>650.34584955831099</v>
          </cell>
          <cell r="AG186">
            <v>8.7491951665468957</v>
          </cell>
          <cell r="AH186">
            <v>0.21055410795069385</v>
          </cell>
          <cell r="AI186">
            <v>8.9597492744975895</v>
          </cell>
          <cell r="AJ186">
            <v>659.30559883280853</v>
          </cell>
          <cell r="AP186">
            <v>509</v>
          </cell>
          <cell r="AQ186" t="str">
            <v>Yolo</v>
          </cell>
          <cell r="AR186" t="str">
            <v>Partnership Health Plan</v>
          </cell>
          <cell r="AS186">
            <v>0</v>
          </cell>
          <cell r="AT186">
            <v>0</v>
          </cell>
          <cell r="AU186">
            <v>0</v>
          </cell>
          <cell r="AV186">
            <v>0</v>
          </cell>
          <cell r="AW186">
            <v>0</v>
          </cell>
          <cell r="AX186">
            <v>0</v>
          </cell>
          <cell r="AY186">
            <v>0</v>
          </cell>
          <cell r="AZ186">
            <v>0</v>
          </cell>
          <cell r="BA186">
            <v>0</v>
          </cell>
          <cell r="BB186">
            <v>0</v>
          </cell>
          <cell r="BC186">
            <v>0</v>
          </cell>
          <cell r="BD186">
            <v>0</v>
          </cell>
          <cell r="BJ186" t="str">
            <v>YoloOBRA</v>
          </cell>
          <cell r="BK186">
            <v>509</v>
          </cell>
          <cell r="BL186" t="str">
            <v>Yolo</v>
          </cell>
          <cell r="BM186" t="str">
            <v>Parnership Health Plan</v>
          </cell>
          <cell r="BN186" t="str">
            <v>OBRA</v>
          </cell>
          <cell r="BO186">
            <v>2607</v>
          </cell>
          <cell r="BP186">
            <v>326.38427602218889</v>
          </cell>
          <cell r="BQ186">
            <v>17.435091784213569</v>
          </cell>
          <cell r="BR186">
            <v>0</v>
          </cell>
          <cell r="BS186">
            <v>343.81936780640245</v>
          </cell>
          <cell r="BT186">
            <v>34.762488297598956</v>
          </cell>
          <cell r="BU186">
            <v>0.83657805938921825</v>
          </cell>
          <cell r="BV186">
            <v>361.98334237917709</v>
          </cell>
        </row>
        <row r="187">
          <cell r="V187">
            <v>509</v>
          </cell>
          <cell r="W187" t="str">
            <v>Yolo</v>
          </cell>
          <cell r="X187" t="str">
            <v>Partnership Health Plan</v>
          </cell>
          <cell r="Y187" t="str">
            <v>All Category of Aid</v>
          </cell>
          <cell r="Z187">
            <v>339583</v>
          </cell>
          <cell r="AA187">
            <v>315.47348095653217</v>
          </cell>
          <cell r="AB187">
            <v>0</v>
          </cell>
          <cell r="AC187">
            <v>315.47348095653217</v>
          </cell>
          <cell r="AD187">
            <v>35.68673983164642</v>
          </cell>
          <cell r="AE187">
            <v>0.85882067183173638</v>
          </cell>
          <cell r="AF187">
            <v>345.11315899932293</v>
          </cell>
          <cell r="AG187">
            <v>8.0899384054850429</v>
          </cell>
          <cell r="AH187">
            <v>0.19468873786881538</v>
          </cell>
          <cell r="AI187">
            <v>8.284627143353859</v>
          </cell>
          <cell r="AJ187">
            <v>353.39778614267686</v>
          </cell>
          <cell r="AP187">
            <v>509</v>
          </cell>
          <cell r="AQ187" t="str">
            <v>Yolo</v>
          </cell>
          <cell r="AR187" t="str">
            <v>Partnership Health Plan</v>
          </cell>
          <cell r="AS187" t="str">
            <v>All Category of Aid</v>
          </cell>
          <cell r="AT187">
            <v>339583</v>
          </cell>
          <cell r="AU187">
            <v>0</v>
          </cell>
          <cell r="AV187">
            <v>0</v>
          </cell>
          <cell r="AW187">
            <v>0</v>
          </cell>
          <cell r="AX187">
            <v>0</v>
          </cell>
          <cell r="AY187">
            <v>0</v>
          </cell>
          <cell r="AZ187">
            <v>0</v>
          </cell>
          <cell r="BA187">
            <v>0</v>
          </cell>
          <cell r="BB187">
            <v>0</v>
          </cell>
          <cell r="BC187">
            <v>0</v>
          </cell>
          <cell r="BD187">
            <v>0</v>
          </cell>
          <cell r="BK187">
            <v>509</v>
          </cell>
          <cell r="BL187" t="str">
            <v>Yolo</v>
          </cell>
          <cell r="BM187" t="str">
            <v>Parnership Health Plan</v>
          </cell>
          <cell r="BN187" t="str">
            <v>All Category of Aid</v>
          </cell>
          <cell r="BO187">
            <v>0</v>
          </cell>
          <cell r="BP187">
            <v>316.27954262574082</v>
          </cell>
          <cell r="BQ187">
            <v>14.121830731375436</v>
          </cell>
          <cell r="BR187">
            <v>0</v>
          </cell>
          <cell r="BS187">
            <v>330.89276858117847</v>
          </cell>
          <cell r="BT187">
            <v>35.732029542995029</v>
          </cell>
          <cell r="BU187">
            <v>0.85991059320059515</v>
          </cell>
          <cell r="BV187">
            <v>346.40383798260149</v>
          </cell>
        </row>
        <row r="188">
          <cell r="V188">
            <v>509</v>
          </cell>
          <cell r="W188" t="str">
            <v>Yolo</v>
          </cell>
          <cell r="X188" t="str">
            <v>Partnership Health Plan</v>
          </cell>
          <cell r="Y188" t="str">
            <v>Total Revenue</v>
          </cell>
          <cell r="Z188">
            <v>0</v>
          </cell>
          <cell r="AA188">
            <v>107129431.08366206</v>
          </cell>
          <cell r="AB188">
            <v>0</v>
          </cell>
          <cell r="AC188">
            <v>107129431.08366206</v>
          </cell>
          <cell r="AD188">
            <v>9318453.879646074</v>
          </cell>
          <cell r="AE188">
            <v>224253.62639189212</v>
          </cell>
          <cell r="AF188">
            <v>117194561.87246709</v>
          </cell>
          <cell r="AG188">
            <v>2747205.5535498275</v>
          </cell>
          <cell r="AH188">
            <v>66112.98567170593</v>
          </cell>
          <cell r="AI188">
            <v>2813318.5392215336</v>
          </cell>
          <cell r="AJ188">
            <v>120007880.41168864</v>
          </cell>
          <cell r="AP188">
            <v>509</v>
          </cell>
          <cell r="AQ188" t="str">
            <v>Yolo</v>
          </cell>
          <cell r="AR188" t="str">
            <v>Partnership Health Plan</v>
          </cell>
          <cell r="AS188" t="str">
            <v>Total Revenue</v>
          </cell>
          <cell r="AT188">
            <v>0</v>
          </cell>
          <cell r="AU188">
            <v>0</v>
          </cell>
          <cell r="AV188">
            <v>0</v>
          </cell>
          <cell r="AW188">
            <v>0</v>
          </cell>
          <cell r="AX188">
            <v>0</v>
          </cell>
          <cell r="AY188">
            <v>0</v>
          </cell>
          <cell r="AZ188">
            <v>0</v>
          </cell>
          <cell r="BA188">
            <v>0</v>
          </cell>
          <cell r="BB188">
            <v>0</v>
          </cell>
          <cell r="BC188">
            <v>0</v>
          </cell>
          <cell r="BD188">
            <v>0</v>
          </cell>
          <cell r="BK188">
            <v>509</v>
          </cell>
          <cell r="BL188" t="str">
            <v>Yolo</v>
          </cell>
          <cell r="BM188" t="str">
            <v>Parnership Health Plan</v>
          </cell>
          <cell r="BN188" t="str">
            <v>Total Revenue</v>
          </cell>
          <cell r="BO188">
            <v>0</v>
          </cell>
          <cell r="BP188">
            <v>106089646.98295224</v>
          </cell>
          <cell r="BQ188">
            <v>3853649.9009621171</v>
          </cell>
          <cell r="BR188">
            <v>0</v>
          </cell>
          <cell r="BS188">
            <v>110991361.36518469</v>
          </cell>
          <cell r="BT188">
            <v>9750770.6138697416</v>
          </cell>
          <cell r="BU188">
            <v>234657.5621361376</v>
          </cell>
          <cell r="BV188">
            <v>0</v>
          </cell>
        </row>
        <row r="189">
          <cell r="U189" t="str">
            <v>VenturaAdult &amp; Family</v>
          </cell>
          <cell r="V189">
            <v>515</v>
          </cell>
          <cell r="W189" t="str">
            <v>Ventura</v>
          </cell>
          <cell r="X189" t="str">
            <v>Gold Coast</v>
          </cell>
          <cell r="Y189" t="str">
            <v>Adult &amp; Family</v>
          </cell>
          <cell r="Z189">
            <v>801769</v>
          </cell>
          <cell r="AA189">
            <v>135.71694453894435</v>
          </cell>
          <cell r="AB189">
            <v>0</v>
          </cell>
          <cell r="AC189">
            <v>135.71694453894435</v>
          </cell>
          <cell r="AD189">
            <v>26.322808431596222</v>
          </cell>
          <cell r="AE189">
            <v>0.6334726043446075</v>
          </cell>
          <cell r="AF189">
            <v>158.8504047738754</v>
          </cell>
          <cell r="AG189">
            <v>7.2435708035570938</v>
          </cell>
          <cell r="AH189">
            <v>0.17432044432523419</v>
          </cell>
          <cell r="AI189">
            <v>7.417891247882328</v>
          </cell>
          <cell r="AJ189">
            <v>166.26829602175772</v>
          </cell>
          <cell r="AO189" t="str">
            <v>VenturaChild&amp;Adult</v>
          </cell>
          <cell r="AP189">
            <v>515</v>
          </cell>
          <cell r="AQ189" t="str">
            <v>Ventura</v>
          </cell>
          <cell r="AR189" t="str">
            <v>Gold Coast</v>
          </cell>
          <cell r="AS189" t="str">
            <v>Child&amp;Adult</v>
          </cell>
          <cell r="AT189">
            <v>801769</v>
          </cell>
          <cell r="AU189">
            <v>135.71694453894435</v>
          </cell>
          <cell r="AV189">
            <v>0</v>
          </cell>
          <cell r="AW189">
            <v>135.71694453894435</v>
          </cell>
          <cell r="AX189">
            <v>26.322808431596222</v>
          </cell>
          <cell r="AY189">
            <v>0.6334726043446075</v>
          </cell>
          <cell r="AZ189">
            <v>158.8504047738754</v>
          </cell>
          <cell r="BA189">
            <v>7.2435708035570938</v>
          </cell>
          <cell r="BB189">
            <v>0.17432044432523419</v>
          </cell>
          <cell r="BC189">
            <v>7.417891247882328</v>
          </cell>
          <cell r="BD189">
            <v>166.26829602175772</v>
          </cell>
          <cell r="BJ189" t="str">
            <v>VenturaAdult &amp; Family</v>
          </cell>
          <cell r="BK189">
            <v>515</v>
          </cell>
          <cell r="BL189" t="str">
            <v>Ventura</v>
          </cell>
          <cell r="BM189" t="str">
            <v>Gold Coast</v>
          </cell>
          <cell r="BN189" t="str">
            <v>Adult &amp; Family</v>
          </cell>
          <cell r="BO189">
            <v>801769</v>
          </cell>
          <cell r="BP189">
            <v>131.63622166725932</v>
          </cell>
          <cell r="BQ189">
            <v>0</v>
          </cell>
          <cell r="BR189">
            <v>0</v>
          </cell>
          <cell r="BS189">
            <v>131.63622166725932</v>
          </cell>
          <cell r="BT189">
            <v>24.444812438730427</v>
          </cell>
          <cell r="BU189">
            <v>0.58827761629305186</v>
          </cell>
          <cell r="BV189">
            <v>156.6693117222828</v>
          </cell>
        </row>
        <row r="190">
          <cell r="U190" t="str">
            <v>VenturaAged/Dual Eligible</v>
          </cell>
          <cell r="V190">
            <v>515</v>
          </cell>
          <cell r="W190" t="str">
            <v>Ventura</v>
          </cell>
          <cell r="X190" t="str">
            <v>Gold Coast</v>
          </cell>
          <cell r="Y190" t="str">
            <v>Aged/Dual Eligible</v>
          </cell>
          <cell r="Z190">
            <v>110516</v>
          </cell>
          <cell r="AA190">
            <v>241.03557551005079</v>
          </cell>
          <cell r="AB190">
            <v>0</v>
          </cell>
          <cell r="AC190">
            <v>241.03557551005079</v>
          </cell>
          <cell r="AD190">
            <v>0</v>
          </cell>
          <cell r="AE190">
            <v>0</v>
          </cell>
          <cell r="AF190">
            <v>235.37123948556462</v>
          </cell>
          <cell r="AG190">
            <v>4.1434522181299283</v>
          </cell>
          <cell r="AH190">
            <v>9.9714415899695652E-2</v>
          </cell>
          <cell r="AI190">
            <v>4.2431666340296239</v>
          </cell>
          <cell r="AJ190">
            <v>239.61440611959424</v>
          </cell>
          <cell r="AO190" t="str">
            <v>VenturaAged&amp;DisabledNonDual</v>
          </cell>
          <cell r="AP190">
            <v>515</v>
          </cell>
          <cell r="AQ190" t="str">
            <v>Ventura</v>
          </cell>
          <cell r="AR190" t="str">
            <v>Gold Coast</v>
          </cell>
          <cell r="AS190" t="str">
            <v>Aged&amp;DisabledNonDual</v>
          </cell>
          <cell r="AT190">
            <v>103251</v>
          </cell>
          <cell r="AU190">
            <v>819.26301521655398</v>
          </cell>
          <cell r="AV190">
            <v>0</v>
          </cell>
          <cell r="AW190">
            <v>819.26301521655398</v>
          </cell>
          <cell r="AX190">
            <v>93.546939978597038</v>
          </cell>
          <cell r="AY190">
            <v>2.2512576441341872</v>
          </cell>
          <cell r="AZ190">
            <v>893.55727433756203</v>
          </cell>
          <cell r="BA190">
            <v>23.038694338718003</v>
          </cell>
          <cell r="BB190">
            <v>0.55443862463888682</v>
          </cell>
          <cell r="BC190">
            <v>23.59313296335689</v>
          </cell>
          <cell r="BD190">
            <v>917.15040730091903</v>
          </cell>
          <cell r="BJ190" t="str">
            <v>VenturaAged/Dual Eligible</v>
          </cell>
          <cell r="BK190">
            <v>515</v>
          </cell>
          <cell r="BL190" t="str">
            <v>Ventura</v>
          </cell>
          <cell r="BM190" t="str">
            <v>Gold Coast</v>
          </cell>
          <cell r="BN190" t="str">
            <v>Aged/Dual Eligible</v>
          </cell>
          <cell r="BO190">
            <v>110516</v>
          </cell>
          <cell r="BP190">
            <v>233.78814307473408</v>
          </cell>
          <cell r="BQ190">
            <v>0</v>
          </cell>
          <cell r="BR190">
            <v>0</v>
          </cell>
          <cell r="BS190">
            <v>233.78814307473408</v>
          </cell>
          <cell r="BT190">
            <v>0</v>
          </cell>
          <cell r="BU190">
            <v>0</v>
          </cell>
          <cell r="BV190">
            <v>233.78814307473408</v>
          </cell>
        </row>
        <row r="191">
          <cell r="U191" t="str">
            <v>VenturaAged/Medi-Cal Only</v>
          </cell>
          <cell r="V191">
            <v>515</v>
          </cell>
          <cell r="W191" t="str">
            <v>Ventura</v>
          </cell>
          <cell r="X191" t="str">
            <v>Gold Coast</v>
          </cell>
          <cell r="Y191" t="str">
            <v>Aged/Medi-Cal Only</v>
          </cell>
          <cell r="Z191">
            <v>12642</v>
          </cell>
          <cell r="AA191">
            <v>537.29478863359179</v>
          </cell>
          <cell r="AB191">
            <v>0</v>
          </cell>
          <cell r="AC191">
            <v>537.29478863359179</v>
          </cell>
          <cell r="AD191">
            <v>70.658638702620763</v>
          </cell>
          <cell r="AE191">
            <v>1.7004383097916929</v>
          </cell>
          <cell r="AF191">
            <v>595.32699980332325</v>
          </cell>
          <cell r="AG191">
            <v>64.420652892685297</v>
          </cell>
          <cell r="AH191">
            <v>1.5503178115495182</v>
          </cell>
          <cell r="AI191">
            <v>65.970970704234816</v>
          </cell>
          <cell r="AJ191">
            <v>661.29797050755803</v>
          </cell>
          <cell r="AO191" t="str">
            <v>VenturaDisabledDual</v>
          </cell>
          <cell r="AP191">
            <v>515</v>
          </cell>
          <cell r="AQ191" t="str">
            <v>Ventura</v>
          </cell>
          <cell r="AR191" t="str">
            <v>Gold Coast</v>
          </cell>
          <cell r="AS191" t="str">
            <v>DisabledDual</v>
          </cell>
          <cell r="AT191">
            <v>90349</v>
          </cell>
          <cell r="AU191">
            <v>203.43270128151903</v>
          </cell>
          <cell r="AV191">
            <v>0</v>
          </cell>
          <cell r="AW191">
            <v>203.43270128151903</v>
          </cell>
          <cell r="AX191">
            <v>0</v>
          </cell>
          <cell r="AY191">
            <v>0</v>
          </cell>
          <cell r="AZ191">
            <v>198.65203280140335</v>
          </cell>
          <cell r="BA191">
            <v>4.0518886910135414</v>
          </cell>
          <cell r="BB191">
            <v>9.7510890157519903E-2</v>
          </cell>
          <cell r="BC191">
            <v>4.1493995811710613</v>
          </cell>
          <cell r="BD191">
            <v>202.8014323825744</v>
          </cell>
          <cell r="BJ191" t="str">
            <v>VenturaAged/Medi-Cal Only</v>
          </cell>
          <cell r="BK191">
            <v>515</v>
          </cell>
          <cell r="BL191" t="str">
            <v>Ventura</v>
          </cell>
          <cell r="BM191" t="str">
            <v>Gold Coast</v>
          </cell>
          <cell r="BN191" t="str">
            <v>Aged/Medi-Cal Only</v>
          </cell>
          <cell r="BO191">
            <v>12642</v>
          </cell>
          <cell r="BP191">
            <v>521.13946521201933</v>
          </cell>
          <cell r="BQ191">
            <v>0</v>
          </cell>
          <cell r="BR191">
            <v>0</v>
          </cell>
          <cell r="BS191">
            <v>521.13946521201933</v>
          </cell>
          <cell r="BT191">
            <v>58.909162359863963</v>
          </cell>
          <cell r="BU191">
            <v>1.4176808145998976</v>
          </cell>
          <cell r="BV191">
            <v>581.46630838648321</v>
          </cell>
        </row>
        <row r="192">
          <cell r="U192" t="str">
            <v>VenturaAIDS/Dual Eligible</v>
          </cell>
          <cell r="V192">
            <v>515</v>
          </cell>
          <cell r="W192" t="str">
            <v>Ventura</v>
          </cell>
          <cell r="X192" t="str">
            <v>Gold Coast</v>
          </cell>
          <cell r="Y192" t="str">
            <v>AIDS/Dual Eligible</v>
          </cell>
          <cell r="Z192">
            <v>0</v>
          </cell>
          <cell r="AA192">
            <v>0</v>
          </cell>
          <cell r="AB192">
            <v>0</v>
          </cell>
          <cell r="AC192">
            <v>0</v>
          </cell>
          <cell r="AD192">
            <v>0</v>
          </cell>
          <cell r="AE192">
            <v>0</v>
          </cell>
          <cell r="AF192">
            <v>0</v>
          </cell>
          <cell r="AG192">
            <v>0</v>
          </cell>
          <cell r="AH192">
            <v>0</v>
          </cell>
          <cell r="AI192">
            <v>0</v>
          </cell>
          <cell r="AJ192">
            <v>0</v>
          </cell>
          <cell r="AO192" t="str">
            <v>VenturaAgedDual</v>
          </cell>
          <cell r="AP192">
            <v>515</v>
          </cell>
          <cell r="AQ192" t="str">
            <v>Ventura</v>
          </cell>
          <cell r="AR192" t="str">
            <v>Gold Coast</v>
          </cell>
          <cell r="AS192" t="str">
            <v>AgedDual</v>
          </cell>
          <cell r="AT192">
            <v>110516</v>
          </cell>
          <cell r="AU192">
            <v>241.03557551005079</v>
          </cell>
          <cell r="AV192">
            <v>0</v>
          </cell>
          <cell r="AW192">
            <v>241.03557551005079</v>
          </cell>
          <cell r="AX192">
            <v>0</v>
          </cell>
          <cell r="AY192">
            <v>0</v>
          </cell>
          <cell r="AZ192">
            <v>235.37123948556462</v>
          </cell>
          <cell r="BA192">
            <v>4.1434522181299283</v>
          </cell>
          <cell r="BB192">
            <v>9.9714415899695652E-2</v>
          </cell>
          <cell r="BC192">
            <v>4.2431666340296239</v>
          </cell>
          <cell r="BD192">
            <v>239.61440611959424</v>
          </cell>
          <cell r="BJ192" t="str">
            <v>VenturaAIDS/Dual Eligible</v>
          </cell>
          <cell r="BK192">
            <v>515</v>
          </cell>
          <cell r="BL192" t="str">
            <v>Ventura</v>
          </cell>
          <cell r="BM192" t="str">
            <v>Gold Coast</v>
          </cell>
          <cell r="BN192" t="str">
            <v>AIDS/Dual Eligible</v>
          </cell>
          <cell r="BO192">
            <v>0</v>
          </cell>
          <cell r="BP192">
            <v>0</v>
          </cell>
          <cell r="BQ192">
            <v>0</v>
          </cell>
          <cell r="BR192">
            <v>0</v>
          </cell>
          <cell r="BS192">
            <v>0</v>
          </cell>
          <cell r="BT192">
            <v>0</v>
          </cell>
          <cell r="BU192">
            <v>0</v>
          </cell>
          <cell r="BV192">
            <v>0</v>
          </cell>
        </row>
        <row r="193">
          <cell r="U193" t="str">
            <v>VenturaAIDS/Medi-Cal Only</v>
          </cell>
          <cell r="V193">
            <v>515</v>
          </cell>
          <cell r="W193" t="str">
            <v>Ventura</v>
          </cell>
          <cell r="X193" t="str">
            <v>Gold Coast</v>
          </cell>
          <cell r="Y193" t="str">
            <v>AIDS/Medi-Cal Only</v>
          </cell>
          <cell r="Z193">
            <v>0</v>
          </cell>
          <cell r="AA193">
            <v>0</v>
          </cell>
          <cell r="AB193">
            <v>0</v>
          </cell>
          <cell r="AC193">
            <v>0</v>
          </cell>
          <cell r="AD193">
            <v>0</v>
          </cell>
          <cell r="AE193">
            <v>0</v>
          </cell>
          <cell r="AF193">
            <v>0</v>
          </cell>
          <cell r="AG193">
            <v>0</v>
          </cell>
          <cell r="AH193">
            <v>0</v>
          </cell>
          <cell r="AI193">
            <v>0</v>
          </cell>
          <cell r="AJ193">
            <v>0</v>
          </cell>
          <cell r="AO193" t="str">
            <v>VenturaBCCTP</v>
          </cell>
          <cell r="AP193">
            <v>515</v>
          </cell>
          <cell r="AQ193" t="str">
            <v>Ventura</v>
          </cell>
          <cell r="AR193" t="str">
            <v>Gold Coast</v>
          </cell>
          <cell r="AS193" t="str">
            <v>BCCTP</v>
          </cell>
          <cell r="AT193">
            <v>2098</v>
          </cell>
          <cell r="AU193">
            <v>1095.4057565356004</v>
          </cell>
          <cell r="AV193">
            <v>0</v>
          </cell>
          <cell r="AW193">
            <v>1095.4057565356004</v>
          </cell>
          <cell r="AX193">
            <v>355.22388815951626</v>
          </cell>
          <cell r="AY193">
            <v>8.5486547585751396</v>
          </cell>
          <cell r="AZ193">
            <v>1424.88760941653</v>
          </cell>
          <cell r="BA193">
            <v>57.547516174114548</v>
          </cell>
          <cell r="BB193">
            <v>1.3849120635859578</v>
          </cell>
          <cell r="BC193">
            <v>58.932428237700506</v>
          </cell>
          <cell r="BD193">
            <v>1483.8200376542306</v>
          </cell>
          <cell r="BJ193" t="str">
            <v>VenturaAIDS/Medi-Cal Only</v>
          </cell>
          <cell r="BK193">
            <v>515</v>
          </cell>
          <cell r="BL193" t="str">
            <v>Ventura</v>
          </cell>
          <cell r="BM193" t="str">
            <v>Gold Coast</v>
          </cell>
          <cell r="BN193" t="str">
            <v>AIDS/Medi-Cal Only</v>
          </cell>
          <cell r="BO193">
            <v>0</v>
          </cell>
          <cell r="BP193">
            <v>0</v>
          </cell>
          <cell r="BQ193">
            <v>0</v>
          </cell>
          <cell r="BR193">
            <v>0</v>
          </cell>
          <cell r="BS193">
            <v>0</v>
          </cell>
          <cell r="BT193">
            <v>0</v>
          </cell>
          <cell r="BU193">
            <v>0</v>
          </cell>
          <cell r="BV193">
            <v>0</v>
          </cell>
        </row>
        <row r="194">
          <cell r="U194" t="str">
            <v>VenturaBCCTP</v>
          </cell>
          <cell r="V194">
            <v>515</v>
          </cell>
          <cell r="W194" t="str">
            <v>Ventura</v>
          </cell>
          <cell r="X194" t="str">
            <v>Gold Coast</v>
          </cell>
          <cell r="Y194" t="str">
            <v>BCCTP</v>
          </cell>
          <cell r="Z194">
            <v>2098</v>
          </cell>
          <cell r="AA194">
            <v>1095.4057565356004</v>
          </cell>
          <cell r="AB194">
            <v>0</v>
          </cell>
          <cell r="AC194">
            <v>1095.4057565356004</v>
          </cell>
          <cell r="AD194">
            <v>355.22388815951626</v>
          </cell>
          <cell r="AE194">
            <v>8.5486547585751396</v>
          </cell>
          <cell r="AF194">
            <v>1424.88760941653</v>
          </cell>
          <cell r="AG194">
            <v>57.547516174114548</v>
          </cell>
          <cell r="AH194">
            <v>1.3849120635859578</v>
          </cell>
          <cell r="AI194">
            <v>58.932428237700506</v>
          </cell>
          <cell r="AJ194">
            <v>1483.8200376542306</v>
          </cell>
          <cell r="AO194" t="str">
            <v>VenturaAIDSNonDual</v>
          </cell>
          <cell r="AP194">
            <v>515</v>
          </cell>
          <cell r="AQ194" t="str">
            <v>Ventura</v>
          </cell>
          <cell r="AR194" t="str">
            <v>Gold Coast</v>
          </cell>
          <cell r="AS194" t="str">
            <v>AIDSNonDual</v>
          </cell>
          <cell r="AT194">
            <v>0</v>
          </cell>
          <cell r="AU194">
            <v>0</v>
          </cell>
          <cell r="AV194">
            <v>0</v>
          </cell>
          <cell r="AW194">
            <v>0</v>
          </cell>
          <cell r="AX194">
            <v>0</v>
          </cell>
          <cell r="AY194">
            <v>0</v>
          </cell>
          <cell r="AZ194">
            <v>0</v>
          </cell>
          <cell r="BA194">
            <v>0</v>
          </cell>
          <cell r="BB194">
            <v>0</v>
          </cell>
          <cell r="BC194">
            <v>0</v>
          </cell>
          <cell r="BD194">
            <v>0</v>
          </cell>
          <cell r="BJ194" t="str">
            <v>VenturaBCCTP</v>
          </cell>
          <cell r="BK194">
            <v>515</v>
          </cell>
          <cell r="BL194" t="str">
            <v>Ventura</v>
          </cell>
          <cell r="BM194" t="str">
            <v>Gold Coast</v>
          </cell>
          <cell r="BN194" t="str">
            <v>BCCTP</v>
          </cell>
          <cell r="BO194">
            <v>2098</v>
          </cell>
          <cell r="BP194">
            <v>1062.4692109947628</v>
          </cell>
          <cell r="BQ194">
            <v>0</v>
          </cell>
          <cell r="BR194">
            <v>0</v>
          </cell>
          <cell r="BS194">
            <v>1062.4692109947628</v>
          </cell>
          <cell r="BT194">
            <v>320.39386188310215</v>
          </cell>
          <cell r="BU194">
            <v>7.7104513612420646</v>
          </cell>
          <cell r="BV194">
            <v>1390.573524239107</v>
          </cell>
        </row>
        <row r="195">
          <cell r="U195" t="str">
            <v>VenturaDisabled/Dual Eligible</v>
          </cell>
          <cell r="V195">
            <v>515</v>
          </cell>
          <cell r="W195" t="str">
            <v>Ventura</v>
          </cell>
          <cell r="X195" t="str">
            <v>Gold Coast</v>
          </cell>
          <cell r="Y195" t="str">
            <v>Disabled/Dual Eligible</v>
          </cell>
          <cell r="Z195">
            <v>90349</v>
          </cell>
          <cell r="AA195">
            <v>203.43270128151903</v>
          </cell>
          <cell r="AB195">
            <v>0</v>
          </cell>
          <cell r="AC195">
            <v>203.43270128151903</v>
          </cell>
          <cell r="AD195">
            <v>0</v>
          </cell>
          <cell r="AE195">
            <v>0</v>
          </cell>
          <cell r="AF195">
            <v>198.65203280140335</v>
          </cell>
          <cell r="AG195">
            <v>4.0518886910135414</v>
          </cell>
          <cell r="AH195">
            <v>9.7510890157519903E-2</v>
          </cell>
          <cell r="AI195">
            <v>4.1493995811710613</v>
          </cell>
          <cell r="AJ195">
            <v>202.8014323825744</v>
          </cell>
          <cell r="AO195" t="str">
            <v>VenturaAIDSDual</v>
          </cell>
          <cell r="AP195">
            <v>515</v>
          </cell>
          <cell r="AQ195" t="str">
            <v>Ventura</v>
          </cell>
          <cell r="AR195" t="str">
            <v>Gold Coast</v>
          </cell>
          <cell r="AS195" t="str">
            <v>AIDSDual</v>
          </cell>
          <cell r="AT195">
            <v>0</v>
          </cell>
          <cell r="AU195">
            <v>0</v>
          </cell>
          <cell r="AV195">
            <v>0</v>
          </cell>
          <cell r="AW195">
            <v>0</v>
          </cell>
          <cell r="AX195">
            <v>0</v>
          </cell>
          <cell r="AY195">
            <v>0</v>
          </cell>
          <cell r="AZ195">
            <v>0</v>
          </cell>
          <cell r="BA195">
            <v>0</v>
          </cell>
          <cell r="BB195">
            <v>0</v>
          </cell>
          <cell r="BC195">
            <v>0</v>
          </cell>
          <cell r="BD195">
            <v>0</v>
          </cell>
          <cell r="BJ195" t="str">
            <v>VenturaDisabled/Dual Eligible</v>
          </cell>
          <cell r="BK195">
            <v>515</v>
          </cell>
          <cell r="BL195" t="str">
            <v>Ventura</v>
          </cell>
          <cell r="BM195" t="str">
            <v>Gold Coast</v>
          </cell>
          <cell r="BN195" t="str">
            <v>Disabled/Dual Eligible</v>
          </cell>
          <cell r="BO195">
            <v>90349</v>
          </cell>
          <cell r="BP195">
            <v>197.31590812950444</v>
          </cell>
          <cell r="BQ195">
            <v>0</v>
          </cell>
          <cell r="BR195">
            <v>0</v>
          </cell>
          <cell r="BS195">
            <v>197.31590812950444</v>
          </cell>
          <cell r="BT195">
            <v>0</v>
          </cell>
          <cell r="BU195">
            <v>0</v>
          </cell>
          <cell r="BV195">
            <v>197.31590812950444</v>
          </cell>
        </row>
        <row r="196">
          <cell r="U196" t="str">
            <v>VenturaDisabled/Medi-Cal Only</v>
          </cell>
          <cell r="V196">
            <v>515</v>
          </cell>
          <cell r="W196" t="str">
            <v>Ventura</v>
          </cell>
          <cell r="X196" t="str">
            <v>Gold Coast</v>
          </cell>
          <cell r="Y196" t="str">
            <v>Disabled/Medi-Cal Only</v>
          </cell>
          <cell r="Z196">
            <v>90609</v>
          </cell>
          <cell r="AA196">
            <v>858.60394515134874</v>
          </cell>
          <cell r="AB196">
            <v>0</v>
          </cell>
          <cell r="AC196">
            <v>858.60394515134874</v>
          </cell>
          <cell r="AD196">
            <v>96.74037445785288</v>
          </cell>
          <cell r="AE196">
            <v>2.3281093699534523</v>
          </cell>
          <cell r="AF196">
            <v>935.16712689814494</v>
          </cell>
          <cell r="AG196">
            <v>17.264977378600854</v>
          </cell>
          <cell r="AH196">
            <v>0.41549100706310299</v>
          </cell>
          <cell r="AI196">
            <v>17.680468385663957</v>
          </cell>
          <cell r="AJ196">
            <v>952.84759528380891</v>
          </cell>
          <cell r="AO196" t="str">
            <v>VenturaLTCNonDual</v>
          </cell>
          <cell r="AP196">
            <v>515</v>
          </cell>
          <cell r="AQ196" t="str">
            <v>Ventura</v>
          </cell>
          <cell r="AR196" t="str">
            <v>Gold Coast</v>
          </cell>
          <cell r="AS196" t="str">
            <v>LTCNonDual</v>
          </cell>
          <cell r="AT196">
            <v>566</v>
          </cell>
          <cell r="AU196">
            <v>7245.3642356866476</v>
          </cell>
          <cell r="AV196">
            <v>0</v>
          </cell>
          <cell r="AW196">
            <v>7245.3642356866476</v>
          </cell>
          <cell r="AX196">
            <v>213.31289523049051</v>
          </cell>
          <cell r="AY196">
            <v>5.1334900541899913</v>
          </cell>
          <cell r="AZ196">
            <v>7288.4110713785021</v>
          </cell>
          <cell r="BA196">
            <v>80.644229180546233</v>
          </cell>
          <cell r="BB196">
            <v>1.9407469388047502</v>
          </cell>
          <cell r="BC196">
            <v>82.584976119350983</v>
          </cell>
          <cell r="BD196">
            <v>7370.9960474978534</v>
          </cell>
          <cell r="BJ196" t="str">
            <v>VenturaDisabled/Medi-Cal Only</v>
          </cell>
          <cell r="BK196">
            <v>515</v>
          </cell>
          <cell r="BL196" t="str">
            <v>Ventura</v>
          </cell>
          <cell r="BM196" t="str">
            <v>Gold Coast</v>
          </cell>
          <cell r="BN196" t="str">
            <v>Disabled/Medi-Cal Only</v>
          </cell>
          <cell r="BO196">
            <v>90609</v>
          </cell>
          <cell r="BP196">
            <v>832.78753166959154</v>
          </cell>
          <cell r="BQ196">
            <v>0</v>
          </cell>
          <cell r="BR196">
            <v>0</v>
          </cell>
          <cell r="BS196">
            <v>832.78753166959154</v>
          </cell>
          <cell r="BT196">
            <v>101.08588939268759</v>
          </cell>
          <cell r="BU196">
            <v>2.4326865342838317</v>
          </cell>
          <cell r="BV196">
            <v>936.30610759656292</v>
          </cell>
        </row>
        <row r="197">
          <cell r="U197" t="str">
            <v>VenturaFamily (combined with Adult)</v>
          </cell>
          <cell r="V197">
            <v>515</v>
          </cell>
          <cell r="W197" t="str">
            <v>Ventura</v>
          </cell>
          <cell r="X197" t="str">
            <v>Gold Coast</v>
          </cell>
          <cell r="Y197" t="str">
            <v>Family (combined with Adult)</v>
          </cell>
          <cell r="Z197">
            <v>0</v>
          </cell>
          <cell r="AA197">
            <v>0</v>
          </cell>
          <cell r="AB197">
            <v>0</v>
          </cell>
          <cell r="AC197">
            <v>0</v>
          </cell>
          <cell r="AD197">
            <v>0</v>
          </cell>
          <cell r="AE197">
            <v>0</v>
          </cell>
          <cell r="AF197">
            <v>0</v>
          </cell>
          <cell r="AG197">
            <v>0</v>
          </cell>
          <cell r="AH197">
            <v>0</v>
          </cell>
          <cell r="AI197">
            <v>0</v>
          </cell>
          <cell r="AJ197">
            <v>0</v>
          </cell>
          <cell r="AO197" t="str">
            <v>VenturaLTCDual</v>
          </cell>
          <cell r="AP197">
            <v>515</v>
          </cell>
          <cell r="AQ197" t="str">
            <v>Ventura</v>
          </cell>
          <cell r="AR197" t="str">
            <v>Gold Coast</v>
          </cell>
          <cell r="AS197" t="str">
            <v>LTCDual</v>
          </cell>
          <cell r="AT197">
            <v>12336</v>
          </cell>
          <cell r="AU197">
            <v>4633.3767353145831</v>
          </cell>
          <cell r="AV197">
            <v>0</v>
          </cell>
          <cell r="AW197">
            <v>4633.3767353145831</v>
          </cell>
          <cell r="AX197">
            <v>0</v>
          </cell>
          <cell r="AY197">
            <v>0</v>
          </cell>
          <cell r="AZ197">
            <v>4524.4923820346903</v>
          </cell>
          <cell r="BA197">
            <v>5.7632401780797204</v>
          </cell>
          <cell r="BB197">
            <v>0.13869548815655186</v>
          </cell>
          <cell r="BC197">
            <v>5.9019356662362723</v>
          </cell>
          <cell r="BD197">
            <v>4530.3943177009269</v>
          </cell>
          <cell r="BJ197" t="str">
            <v>VenturaFamily (combined with Adult)</v>
          </cell>
          <cell r="BK197">
            <v>515</v>
          </cell>
          <cell r="BL197" t="str">
            <v>Ventura</v>
          </cell>
          <cell r="BM197" t="str">
            <v>Gold Coast</v>
          </cell>
          <cell r="BN197" t="str">
            <v>Family (combined with Adult)</v>
          </cell>
          <cell r="BO197">
            <v>0</v>
          </cell>
          <cell r="BP197">
            <v>0</v>
          </cell>
          <cell r="BQ197">
            <v>0</v>
          </cell>
          <cell r="BR197">
            <v>0</v>
          </cell>
          <cell r="BS197">
            <v>0</v>
          </cell>
          <cell r="BT197">
            <v>0</v>
          </cell>
          <cell r="BU197">
            <v>0</v>
          </cell>
          <cell r="BV197">
            <v>0</v>
          </cell>
        </row>
        <row r="198">
          <cell r="U198" t="str">
            <v>VenturaLTC/Dual Eligible</v>
          </cell>
          <cell r="V198">
            <v>515</v>
          </cell>
          <cell r="W198" t="str">
            <v>Ventura</v>
          </cell>
          <cell r="X198" t="str">
            <v>Gold Coast</v>
          </cell>
          <cell r="Y198" t="str">
            <v>LTC/Dual Eligible</v>
          </cell>
          <cell r="Z198">
            <v>12336</v>
          </cell>
          <cell r="AA198">
            <v>4633.3767353145831</v>
          </cell>
          <cell r="AB198">
            <v>0</v>
          </cell>
          <cell r="AC198">
            <v>4633.3767353145831</v>
          </cell>
          <cell r="AD198">
            <v>0</v>
          </cell>
          <cell r="AE198">
            <v>0</v>
          </cell>
          <cell r="AF198">
            <v>4524.4923820346903</v>
          </cell>
          <cell r="AG198">
            <v>5.7632401780797204</v>
          </cell>
          <cell r="AH198">
            <v>0.13869548815655186</v>
          </cell>
          <cell r="AI198">
            <v>5.9019356662362723</v>
          </cell>
          <cell r="AJ198">
            <v>4530.3943177009269</v>
          </cell>
          <cell r="AO198" t="str">
            <v>VenturaOBRA</v>
          </cell>
          <cell r="AP198">
            <v>515</v>
          </cell>
          <cell r="AQ198" t="str">
            <v>Ventura</v>
          </cell>
          <cell r="AR198" t="str">
            <v>Gold Coast</v>
          </cell>
          <cell r="AS198" t="str">
            <v>OBRA</v>
          </cell>
          <cell r="AT198">
            <v>0</v>
          </cell>
          <cell r="AU198">
            <v>0</v>
          </cell>
          <cell r="AV198">
            <v>0</v>
          </cell>
          <cell r="AW198">
            <v>0</v>
          </cell>
          <cell r="AX198">
            <v>0</v>
          </cell>
          <cell r="AY198">
            <v>0</v>
          </cell>
          <cell r="AZ198">
            <v>0</v>
          </cell>
          <cell r="BA198">
            <v>0</v>
          </cell>
          <cell r="BB198">
            <v>0</v>
          </cell>
          <cell r="BC198">
            <v>0</v>
          </cell>
          <cell r="BD198">
            <v>0</v>
          </cell>
          <cell r="BJ198" t="str">
            <v>VenturaLTC/Dual Eligible</v>
          </cell>
          <cell r="BK198">
            <v>515</v>
          </cell>
          <cell r="BL198" t="str">
            <v>Ventura</v>
          </cell>
          <cell r="BM198" t="str">
            <v>Gold Coast</v>
          </cell>
          <cell r="BN198" t="str">
            <v>LTC/Dual Eligible</v>
          </cell>
          <cell r="BO198">
            <v>12336</v>
          </cell>
          <cell r="BP198">
            <v>4494.0608489957158</v>
          </cell>
          <cell r="BQ198">
            <v>0</v>
          </cell>
          <cell r="BR198">
            <v>0</v>
          </cell>
          <cell r="BS198">
            <v>4494.0608489957158</v>
          </cell>
          <cell r="BT198">
            <v>0</v>
          </cell>
          <cell r="BU198">
            <v>0</v>
          </cell>
          <cell r="BV198">
            <v>4494.0608489957158</v>
          </cell>
        </row>
        <row r="199">
          <cell r="U199" t="str">
            <v>VenturaLTC/Medi-Cal Only</v>
          </cell>
          <cell r="V199">
            <v>515</v>
          </cell>
          <cell r="W199" t="str">
            <v>Ventura</v>
          </cell>
          <cell r="X199" t="str">
            <v>Gold Coast</v>
          </cell>
          <cell r="Y199" t="str">
            <v>LTC/Medi-Cal Only</v>
          </cell>
          <cell r="Z199">
            <v>566</v>
          </cell>
          <cell r="AA199">
            <v>7245.3642356866476</v>
          </cell>
          <cell r="AB199">
            <v>0</v>
          </cell>
          <cell r="AC199">
            <v>7245.3642356866476</v>
          </cell>
          <cell r="AD199">
            <v>213.31289523049051</v>
          </cell>
          <cell r="AE199">
            <v>5.1334900541899913</v>
          </cell>
          <cell r="AF199">
            <v>7288.4110713785021</v>
          </cell>
          <cell r="AG199">
            <v>80.644229180546233</v>
          </cell>
          <cell r="AH199">
            <v>1.9407469388047502</v>
          </cell>
          <cell r="AI199">
            <v>82.584976119350983</v>
          </cell>
          <cell r="AJ199">
            <v>7370.9960474978534</v>
          </cell>
          <cell r="AP199">
            <v>515</v>
          </cell>
          <cell r="AQ199" t="str">
            <v>Ventura</v>
          </cell>
          <cell r="AR199" t="str">
            <v>Gold Coast</v>
          </cell>
          <cell r="AS199">
            <v>0</v>
          </cell>
          <cell r="AT199">
            <v>0</v>
          </cell>
          <cell r="AU199">
            <v>0</v>
          </cell>
          <cell r="AV199">
            <v>0</v>
          </cell>
          <cell r="AW199">
            <v>0</v>
          </cell>
          <cell r="AX199">
            <v>0</v>
          </cell>
          <cell r="AY199">
            <v>0</v>
          </cell>
          <cell r="AZ199">
            <v>0</v>
          </cell>
          <cell r="BA199">
            <v>0</v>
          </cell>
          <cell r="BB199">
            <v>0</v>
          </cell>
          <cell r="BC199">
            <v>0</v>
          </cell>
          <cell r="BD199">
            <v>0</v>
          </cell>
          <cell r="BJ199" t="str">
            <v>VenturaLTC/Medi-Cal Only</v>
          </cell>
          <cell r="BK199">
            <v>515</v>
          </cell>
          <cell r="BL199" t="str">
            <v>Ventura</v>
          </cell>
          <cell r="BM199" t="str">
            <v>Gold Coast</v>
          </cell>
          <cell r="BN199" t="str">
            <v>LTC/Medi-Cal Only</v>
          </cell>
          <cell r="BO199">
            <v>566</v>
          </cell>
          <cell r="BP199">
            <v>7027.5113828192516</v>
          </cell>
          <cell r="BQ199">
            <v>0</v>
          </cell>
          <cell r="BR199">
            <v>0</v>
          </cell>
          <cell r="BS199">
            <v>7027.5113828192516</v>
          </cell>
          <cell r="BT199">
            <v>53.356160461892451</v>
          </cell>
          <cell r="BU199">
            <v>1.2840448242237272</v>
          </cell>
          <cell r="BV199">
            <v>7082.1515881053683</v>
          </cell>
        </row>
        <row r="200">
          <cell r="U200" t="str">
            <v>VenturaOBRA</v>
          </cell>
          <cell r="V200">
            <v>515</v>
          </cell>
          <cell r="W200" t="str">
            <v>Ventura</v>
          </cell>
          <cell r="X200" t="str">
            <v>Gold Coast</v>
          </cell>
          <cell r="Y200" t="str">
            <v>OBRA</v>
          </cell>
          <cell r="Z200">
            <v>0</v>
          </cell>
          <cell r="AA200">
            <v>0</v>
          </cell>
          <cell r="AB200">
            <v>0</v>
          </cell>
          <cell r="AC200">
            <v>0</v>
          </cell>
          <cell r="AD200">
            <v>0</v>
          </cell>
          <cell r="AE200">
            <v>0</v>
          </cell>
          <cell r="AF200">
            <v>0</v>
          </cell>
          <cell r="AG200">
            <v>0</v>
          </cell>
          <cell r="AH200">
            <v>0</v>
          </cell>
          <cell r="AI200">
            <v>0</v>
          </cell>
          <cell r="AJ200">
            <v>0</v>
          </cell>
          <cell r="AP200">
            <v>515</v>
          </cell>
          <cell r="AQ200" t="str">
            <v>Ventura</v>
          </cell>
          <cell r="AR200" t="str">
            <v>Gold Coast</v>
          </cell>
          <cell r="AS200">
            <v>0</v>
          </cell>
          <cell r="AT200">
            <v>0</v>
          </cell>
          <cell r="AU200">
            <v>0</v>
          </cell>
          <cell r="AV200">
            <v>0</v>
          </cell>
          <cell r="AW200">
            <v>0</v>
          </cell>
          <cell r="AX200">
            <v>0</v>
          </cell>
          <cell r="AY200">
            <v>0</v>
          </cell>
          <cell r="AZ200">
            <v>0</v>
          </cell>
          <cell r="BA200">
            <v>0</v>
          </cell>
          <cell r="BB200">
            <v>0</v>
          </cell>
          <cell r="BC200">
            <v>0</v>
          </cell>
          <cell r="BD200">
            <v>0</v>
          </cell>
          <cell r="BJ200" t="str">
            <v>VenturaOBRA</v>
          </cell>
          <cell r="BK200">
            <v>515</v>
          </cell>
          <cell r="BL200" t="str">
            <v>Ventura</v>
          </cell>
          <cell r="BM200" t="str">
            <v>Gold Coast</v>
          </cell>
          <cell r="BN200" t="str">
            <v>OBRA</v>
          </cell>
          <cell r="BO200">
            <v>0</v>
          </cell>
          <cell r="BP200">
            <v>0</v>
          </cell>
          <cell r="BQ200">
            <v>0</v>
          </cell>
          <cell r="BR200">
            <v>0</v>
          </cell>
          <cell r="BS200">
            <v>0</v>
          </cell>
          <cell r="BT200">
            <v>0</v>
          </cell>
          <cell r="BU200">
            <v>0</v>
          </cell>
          <cell r="BV200">
            <v>0</v>
          </cell>
        </row>
        <row r="201">
          <cell r="V201">
            <v>515</v>
          </cell>
          <cell r="W201" t="str">
            <v>Ventura</v>
          </cell>
          <cell r="X201" t="str">
            <v>Gold Coast</v>
          </cell>
          <cell r="Y201" t="str">
            <v>All Category of Aid</v>
          </cell>
          <cell r="Z201">
            <v>1120885</v>
          </cell>
          <cell r="AA201">
            <v>269.41030179079303</v>
          </cell>
          <cell r="AB201">
            <v>0</v>
          </cell>
          <cell r="AC201">
            <v>269.41030179079303</v>
          </cell>
          <cell r="AD201">
            <v>34.688690539950855</v>
          </cell>
          <cell r="AE201">
            <v>0.83480207648627081</v>
          </cell>
          <cell r="AF201">
            <v>291.29759576412357</v>
          </cell>
          <cell r="AG201">
            <v>8.2505477894107262</v>
          </cell>
          <cell r="AH201">
            <v>0.19855388945330432</v>
          </cell>
          <cell r="AI201">
            <v>8.4491016788640323</v>
          </cell>
          <cell r="AJ201">
            <v>299.74669744298757</v>
          </cell>
          <cell r="AP201">
            <v>515</v>
          </cell>
          <cell r="AQ201" t="str">
            <v>Ventura</v>
          </cell>
          <cell r="AR201" t="str">
            <v>Gold Coast</v>
          </cell>
          <cell r="AS201" t="str">
            <v>All Category of Aid</v>
          </cell>
          <cell r="AT201">
            <v>1120885</v>
          </cell>
          <cell r="AU201">
            <v>0</v>
          </cell>
          <cell r="AV201">
            <v>0</v>
          </cell>
          <cell r="AW201">
            <v>0</v>
          </cell>
          <cell r="AX201">
            <v>0</v>
          </cell>
          <cell r="AY201">
            <v>0</v>
          </cell>
          <cell r="AZ201">
            <v>0</v>
          </cell>
          <cell r="BA201">
            <v>0</v>
          </cell>
          <cell r="BB201">
            <v>0</v>
          </cell>
          <cell r="BC201">
            <v>0</v>
          </cell>
          <cell r="BD201">
            <v>0</v>
          </cell>
          <cell r="BK201">
            <v>515</v>
          </cell>
          <cell r="BL201" t="str">
            <v>Ventura</v>
          </cell>
          <cell r="BM201" t="str">
            <v>Gold Coast</v>
          </cell>
          <cell r="BN201" t="str">
            <v>All Category of Aid</v>
          </cell>
          <cell r="BO201">
            <v>0</v>
          </cell>
          <cell r="BP201">
            <v>261.30970105799526</v>
          </cell>
          <cell r="BQ201">
            <v>0</v>
          </cell>
          <cell r="BR201">
            <v>0</v>
          </cell>
          <cell r="BS201">
            <v>261.30970105799526</v>
          </cell>
          <cell r="BT201">
            <v>32.841865931034071</v>
          </cell>
          <cell r="BU201">
            <v>0.79035724462806045</v>
          </cell>
          <cell r="BV201">
            <v>288.90611940892614</v>
          </cell>
        </row>
        <row r="202">
          <cell r="V202">
            <v>515</v>
          </cell>
          <cell r="W202" t="str">
            <v>Ventura</v>
          </cell>
          <cell r="X202" t="str">
            <v>Gold Coast</v>
          </cell>
          <cell r="Y202" t="str">
            <v>Total Revenue</v>
          </cell>
          <cell r="Z202">
            <v>0</v>
          </cell>
          <cell r="AA202">
            <v>301977966.12277305</v>
          </cell>
          <cell r="AB202">
            <v>0</v>
          </cell>
          <cell r="AC202">
            <v>301977966.12277305</v>
          </cell>
          <cell r="AD202">
            <v>33955870.716117859</v>
          </cell>
          <cell r="AE202">
            <v>817166.37156043842</v>
          </cell>
          <cell r="AF202">
            <v>326511105.62806964</v>
          </cell>
          <cell r="AG202">
            <v>9247915.258933641</v>
          </cell>
          <cell r="AH202">
            <v>222556.07637986701</v>
          </cell>
          <cell r="AI202">
            <v>9470471.3353135101</v>
          </cell>
          <cell r="AJ202">
            <v>335981576.96338314</v>
          </cell>
          <cell r="AP202">
            <v>515</v>
          </cell>
          <cell r="AQ202" t="str">
            <v>Ventura</v>
          </cell>
          <cell r="AR202" t="str">
            <v>Gold Coast</v>
          </cell>
          <cell r="AS202" t="str">
            <v>Total Revenue</v>
          </cell>
          <cell r="AT202">
            <v>0</v>
          </cell>
          <cell r="AU202">
            <v>0</v>
          </cell>
          <cell r="AV202">
            <v>0</v>
          </cell>
          <cell r="AW202">
            <v>0</v>
          </cell>
          <cell r="AX202">
            <v>0</v>
          </cell>
          <cell r="AY202">
            <v>0</v>
          </cell>
          <cell r="AZ202">
            <v>0</v>
          </cell>
          <cell r="BA202">
            <v>0</v>
          </cell>
          <cell r="BB202">
            <v>0</v>
          </cell>
          <cell r="BC202">
            <v>0</v>
          </cell>
          <cell r="BD202">
            <v>0</v>
          </cell>
          <cell r="BK202">
            <v>515</v>
          </cell>
          <cell r="BL202" t="str">
            <v>Ventura</v>
          </cell>
          <cell r="BM202" t="str">
            <v>Gold Coast</v>
          </cell>
          <cell r="BN202" t="str">
            <v>Total Revenue</v>
          </cell>
          <cell r="BO202">
            <v>0</v>
          </cell>
          <cell r="BP202">
            <v>292898124.27039099</v>
          </cell>
          <cell r="BQ202">
            <v>0</v>
          </cell>
          <cell r="BR202">
            <v>0</v>
          </cell>
          <cell r="BS202">
            <v>292898124.27039099</v>
          </cell>
          <cell r="BT202">
            <v>34339783.436148539</v>
          </cell>
          <cell r="BU202">
            <v>826405.43855554634</v>
          </cell>
          <cell r="BV202">
            <v>0</v>
          </cell>
        </row>
        <row r="203">
          <cell r="V203">
            <v>0</v>
          </cell>
          <cell r="W203" t="str">
            <v>Total Plans</v>
          </cell>
          <cell r="X203" t="str">
            <v>Total Health Plans</v>
          </cell>
          <cell r="Y203" t="str">
            <v>Adult &amp; Family</v>
          </cell>
          <cell r="Z203">
            <v>9014811</v>
          </cell>
          <cell r="AA203">
            <v>150.43156738267638</v>
          </cell>
          <cell r="AB203">
            <v>0</v>
          </cell>
          <cell r="AC203">
            <v>150.43156738267638</v>
          </cell>
          <cell r="AD203">
            <v>0</v>
          </cell>
          <cell r="AE203">
            <v>0</v>
          </cell>
          <cell r="AF203">
            <v>172.22071785520768</v>
          </cell>
          <cell r="AG203">
            <v>8.936047307349309</v>
          </cell>
          <cell r="AH203">
            <v>0.21499344173983695</v>
          </cell>
          <cell r="AI203">
            <v>9.1510407490891463</v>
          </cell>
          <cell r="AJ203">
            <v>181.37175860429679</v>
          </cell>
          <cell r="AO203" t="str">
            <v>Total PlansChild&amp;Adult</v>
          </cell>
          <cell r="AP203">
            <v>0</v>
          </cell>
          <cell r="AQ203" t="str">
            <v>Total Plans</v>
          </cell>
          <cell r="AR203" t="str">
            <v>Total Health Plans</v>
          </cell>
          <cell r="AS203" t="str">
            <v>Child&amp;Adult</v>
          </cell>
          <cell r="AT203">
            <v>9014811</v>
          </cell>
          <cell r="AU203">
            <v>150.43156738267638</v>
          </cell>
          <cell r="AV203">
            <v>0</v>
          </cell>
          <cell r="AW203">
            <v>150.43156738267638</v>
          </cell>
          <cell r="AX203">
            <v>0</v>
          </cell>
          <cell r="AY203">
            <v>0</v>
          </cell>
          <cell r="AZ203">
            <v>172.22071785520768</v>
          </cell>
          <cell r="BA203">
            <v>8.936047307349309</v>
          </cell>
          <cell r="BB203">
            <v>0.21499344173983695</v>
          </cell>
          <cell r="BC203">
            <v>9.1510407490891463</v>
          </cell>
          <cell r="BD203">
            <v>181.37175860429679</v>
          </cell>
          <cell r="BK203">
            <v>0</v>
          </cell>
          <cell r="BL203" t="str">
            <v>Total Plans</v>
          </cell>
          <cell r="BM203" t="str">
            <v>Total Health Plans</v>
          </cell>
          <cell r="BN203" t="str">
            <v>Adult &amp; Family</v>
          </cell>
          <cell r="BO203">
            <v>8765970</v>
          </cell>
          <cell r="BP203">
            <v>146.81245841601708</v>
          </cell>
          <cell r="BQ203">
            <v>6.3279480577881744</v>
          </cell>
          <cell r="BR203">
            <v>0.22560059004145763</v>
          </cell>
          <cell r="BS203">
            <v>153.36600706384669</v>
          </cell>
          <cell r="BT203">
            <v>20.011378302559596</v>
          </cell>
          <cell r="BU203">
            <v>0.48158462888904247</v>
          </cell>
          <cell r="BV203">
            <v>167.53102193750715</v>
          </cell>
        </row>
        <row r="204">
          <cell r="V204">
            <v>0</v>
          </cell>
          <cell r="W204" t="str">
            <v>Total Plans</v>
          </cell>
          <cell r="X204" t="str">
            <v>Total Health Plans</v>
          </cell>
          <cell r="Y204" t="str">
            <v>Aged/Dual Eligible</v>
          </cell>
          <cell r="Z204">
            <v>1206968</v>
          </cell>
          <cell r="AA204">
            <v>204.29039799290777</v>
          </cell>
          <cell r="AB204">
            <v>0</v>
          </cell>
          <cell r="AC204">
            <v>204.29039799290777</v>
          </cell>
          <cell r="AD204">
            <v>0</v>
          </cell>
          <cell r="AE204">
            <v>0</v>
          </cell>
          <cell r="AF204">
            <v>203.59654210240333</v>
          </cell>
          <cell r="AG204">
            <v>4.8139758856637602</v>
          </cell>
          <cell r="AH204">
            <v>0.11585093017214378</v>
          </cell>
          <cell r="AI204">
            <v>4.9298268158359049</v>
          </cell>
          <cell r="AJ204">
            <v>208.52636891823923</v>
          </cell>
          <cell r="AO204" t="str">
            <v>Total PlansAged&amp;DisabledNonDual</v>
          </cell>
          <cell r="AP204">
            <v>0</v>
          </cell>
          <cell r="AQ204" t="str">
            <v>Total Plans</v>
          </cell>
          <cell r="AR204" t="str">
            <v>Total Health Plans</v>
          </cell>
          <cell r="AS204" t="str">
            <v>Aged&amp;DisabledNonDual</v>
          </cell>
          <cell r="AT204">
            <v>1253431</v>
          </cell>
          <cell r="AU204">
            <v>896.4200284709749</v>
          </cell>
          <cell r="AV204">
            <v>0</v>
          </cell>
          <cell r="AW204">
            <v>896.4200284709749</v>
          </cell>
          <cell r="AX204">
            <v>0</v>
          </cell>
          <cell r="AY204">
            <v>0</v>
          </cell>
          <cell r="AZ204">
            <v>1017.6588871246222</v>
          </cell>
          <cell r="BA204">
            <v>25.367645416333495</v>
          </cell>
          <cell r="BB204">
            <v>0.61048609040843538</v>
          </cell>
          <cell r="BC204">
            <v>25.978131506741931</v>
          </cell>
          <cell r="BD204">
            <v>1043.6370186313645</v>
          </cell>
          <cell r="BK204">
            <v>0</v>
          </cell>
          <cell r="BL204" t="str">
            <v>Total Plans</v>
          </cell>
          <cell r="BM204" t="str">
            <v>Total Health Plans</v>
          </cell>
          <cell r="BN204" t="str">
            <v>Aged/Dual Eligible</v>
          </cell>
          <cell r="BO204">
            <v>1156394</v>
          </cell>
          <cell r="BP204">
            <v>213.93523970084127</v>
          </cell>
          <cell r="BQ204">
            <v>7.4390755738362593</v>
          </cell>
          <cell r="BR204">
            <v>0</v>
          </cell>
          <cell r="BS204">
            <v>221.37431527467751</v>
          </cell>
          <cell r="BT204">
            <v>0</v>
          </cell>
          <cell r="BU204">
            <v>0</v>
          </cell>
          <cell r="BV204">
            <v>213.93523970084127</v>
          </cell>
        </row>
        <row r="205">
          <cell r="V205">
            <v>0</v>
          </cell>
          <cell r="W205" t="str">
            <v>Total Plans</v>
          </cell>
          <cell r="X205" t="str">
            <v>Total Health Plans</v>
          </cell>
          <cell r="Y205" t="str">
            <v>Aged/Medi-Cal Only</v>
          </cell>
          <cell r="Z205">
            <v>177472</v>
          </cell>
          <cell r="AA205">
            <v>619.76456120953526</v>
          </cell>
          <cell r="AB205">
            <v>0</v>
          </cell>
          <cell r="AC205">
            <v>619.76456120953526</v>
          </cell>
          <cell r="AD205">
            <v>0</v>
          </cell>
          <cell r="AE205">
            <v>0</v>
          </cell>
          <cell r="AF205">
            <v>713.47567781888415</v>
          </cell>
          <cell r="AG205">
            <v>27.775389374471551</v>
          </cell>
          <cell r="AH205">
            <v>0.66842974941124578</v>
          </cell>
          <cell r="AI205">
            <v>28.443819123882793</v>
          </cell>
          <cell r="AJ205">
            <v>741.91949694276718</v>
          </cell>
          <cell r="AO205" t="str">
            <v>Total PlansDisabledDual</v>
          </cell>
          <cell r="AP205">
            <v>0</v>
          </cell>
          <cell r="AQ205" t="str">
            <v>Total Plans</v>
          </cell>
          <cell r="AR205" t="str">
            <v>Total Health Plans</v>
          </cell>
          <cell r="AS205" t="str">
            <v>DisabledDual</v>
          </cell>
          <cell r="AT205">
            <v>959443</v>
          </cell>
          <cell r="AU205">
            <v>203.29311472214192</v>
          </cell>
          <cell r="AV205">
            <v>0</v>
          </cell>
          <cell r="AW205">
            <v>203.29311472214192</v>
          </cell>
          <cell r="AX205">
            <v>0</v>
          </cell>
          <cell r="AY205">
            <v>0</v>
          </cell>
          <cell r="AZ205">
            <v>202.61833824411511</v>
          </cell>
          <cell r="BA205">
            <v>3.8847619498989907</v>
          </cell>
          <cell r="BB205">
            <v>9.3488894851639595E-2</v>
          </cell>
          <cell r="BC205">
            <v>3.9782508447506304</v>
          </cell>
          <cell r="BD205">
            <v>206.59658908886573</v>
          </cell>
          <cell r="BK205">
            <v>0</v>
          </cell>
          <cell r="BL205" t="str">
            <v>Total Plans</v>
          </cell>
          <cell r="BM205" t="str">
            <v>Total Health Plans</v>
          </cell>
          <cell r="BN205" t="str">
            <v>Aged/Medi-Cal Only</v>
          </cell>
          <cell r="BO205">
            <v>173200</v>
          </cell>
          <cell r="BP205">
            <v>530.29936486873532</v>
          </cell>
          <cell r="BQ205">
            <v>19.821662772946794</v>
          </cell>
          <cell r="BR205">
            <v>0</v>
          </cell>
          <cell r="BS205">
            <v>550.12102764168208</v>
          </cell>
          <cell r="BT205">
            <v>71.071600619810383</v>
          </cell>
          <cell r="BU205">
            <v>1.7103764614086463</v>
          </cell>
          <cell r="BV205">
            <v>603.08134194995421</v>
          </cell>
        </row>
        <row r="206">
          <cell r="V206">
            <v>0</v>
          </cell>
          <cell r="W206" t="str">
            <v>Total Plans</v>
          </cell>
          <cell r="X206" t="str">
            <v>Total Health Plans</v>
          </cell>
          <cell r="Y206" t="str">
            <v>AIDS/Dual Eligible</v>
          </cell>
          <cell r="Z206">
            <v>1032</v>
          </cell>
          <cell r="AA206">
            <v>175.60933310683518</v>
          </cell>
          <cell r="AB206">
            <v>0</v>
          </cell>
          <cell r="AC206">
            <v>175.60933310683518</v>
          </cell>
          <cell r="AD206">
            <v>0</v>
          </cell>
          <cell r="AE206">
            <v>0</v>
          </cell>
          <cell r="AF206">
            <v>175.60933310683518</v>
          </cell>
          <cell r="AG206">
            <v>3.7456869205429135</v>
          </cell>
          <cell r="AH206">
            <v>9.0141979142609782E-2</v>
          </cell>
          <cell r="AI206">
            <v>3.8358288996855241</v>
          </cell>
          <cell r="AJ206">
            <v>179.44516200652075</v>
          </cell>
          <cell r="AO206" t="str">
            <v>Total PlansAgedDual</v>
          </cell>
          <cell r="AP206">
            <v>0</v>
          </cell>
          <cell r="AQ206" t="str">
            <v>Total Plans</v>
          </cell>
          <cell r="AR206" t="str">
            <v>Total Health Plans</v>
          </cell>
          <cell r="AS206" t="str">
            <v>AgedDual</v>
          </cell>
          <cell r="AT206">
            <v>1206968</v>
          </cell>
          <cell r="AU206">
            <v>204.29039799290777</v>
          </cell>
          <cell r="AV206">
            <v>0</v>
          </cell>
          <cell r="AW206">
            <v>204.29039799290777</v>
          </cell>
          <cell r="AX206">
            <v>0</v>
          </cell>
          <cell r="AY206">
            <v>0</v>
          </cell>
          <cell r="AZ206">
            <v>203.59654210240333</v>
          </cell>
          <cell r="BA206">
            <v>4.8139758856637602</v>
          </cell>
          <cell r="BB206">
            <v>0.11585093017214378</v>
          </cell>
          <cell r="BC206">
            <v>4.9298268158359049</v>
          </cell>
          <cell r="BD206">
            <v>208.52636891823923</v>
          </cell>
          <cell r="BK206">
            <v>0</v>
          </cell>
          <cell r="BL206" t="str">
            <v>Total Plans</v>
          </cell>
          <cell r="BM206" t="str">
            <v>Total Health Plans</v>
          </cell>
          <cell r="BN206" t="str">
            <v>AIDS/Dual Eligible</v>
          </cell>
          <cell r="BO206">
            <v>1135</v>
          </cell>
          <cell r="BP206">
            <v>110.19226613274739</v>
          </cell>
          <cell r="BQ206">
            <v>5.1823264776304176</v>
          </cell>
          <cell r="BR206">
            <v>0</v>
          </cell>
          <cell r="BS206">
            <v>115.37459261037782</v>
          </cell>
          <cell r="BT206">
            <v>0</v>
          </cell>
          <cell r="BU206">
            <v>0</v>
          </cell>
          <cell r="BV206">
            <v>110.19226613274739</v>
          </cell>
        </row>
        <row r="207">
          <cell r="V207">
            <v>0</v>
          </cell>
          <cell r="W207" t="str">
            <v>Total Plans</v>
          </cell>
          <cell r="X207" t="str">
            <v>Total Health Plans</v>
          </cell>
          <cell r="Y207" t="str">
            <v>AIDS/Medi-Cal Only</v>
          </cell>
          <cell r="Z207">
            <v>828</v>
          </cell>
          <cell r="AA207">
            <v>2698.5970453975324</v>
          </cell>
          <cell r="AB207">
            <v>0</v>
          </cell>
          <cell r="AC207">
            <v>2698.5970453975324</v>
          </cell>
          <cell r="AD207">
            <v>0</v>
          </cell>
          <cell r="AE207">
            <v>0</v>
          </cell>
          <cell r="AF207">
            <v>2912.1339169667908</v>
          </cell>
          <cell r="AG207">
            <v>16.844410329812106</v>
          </cell>
          <cell r="AH207">
            <v>0.40536983384596409</v>
          </cell>
          <cell r="AI207">
            <v>17.24978016365807</v>
          </cell>
          <cell r="AJ207">
            <v>2929.383697130449</v>
          </cell>
          <cell r="AO207" t="str">
            <v>Total PlansBCCTP</v>
          </cell>
          <cell r="AP207">
            <v>0</v>
          </cell>
          <cell r="AQ207" t="str">
            <v>Total Plans</v>
          </cell>
          <cell r="AR207" t="str">
            <v>Total Health Plans</v>
          </cell>
          <cell r="AS207" t="str">
            <v>BCCTP</v>
          </cell>
          <cell r="AT207">
            <v>26698</v>
          </cell>
          <cell r="AU207">
            <v>1438.2884514232062</v>
          </cell>
          <cell r="AV207">
            <v>0</v>
          </cell>
          <cell r="AW207">
            <v>1438.2884514232062</v>
          </cell>
          <cell r="AX207">
            <v>0</v>
          </cell>
          <cell r="AY207">
            <v>0</v>
          </cell>
          <cell r="AZ207">
            <v>1696.2020780207886</v>
          </cell>
          <cell r="BA207">
            <v>56.450789893869903</v>
          </cell>
          <cell r="BB207">
            <v>1.3585187532062877</v>
          </cell>
          <cell r="BC207">
            <v>57.8093086470762</v>
          </cell>
          <cell r="BD207">
            <v>1754.0113866678646</v>
          </cell>
          <cell r="BK207">
            <v>0</v>
          </cell>
          <cell r="BL207" t="str">
            <v>Total Plans</v>
          </cell>
          <cell r="BM207" t="str">
            <v>Total Health Plans</v>
          </cell>
          <cell r="BN207" t="str">
            <v>AIDS/Medi-Cal Only</v>
          </cell>
          <cell r="BO207">
            <v>967</v>
          </cell>
          <cell r="BP207">
            <v>2688.0598334080123</v>
          </cell>
          <cell r="BQ207">
            <v>122.83490906226216</v>
          </cell>
          <cell r="BR207">
            <v>0</v>
          </cell>
          <cell r="BS207">
            <v>2810.8947424702747</v>
          </cell>
          <cell r="BT207">
            <v>176.88480641388307</v>
          </cell>
          <cell r="BU207">
            <v>4.2568284185624563</v>
          </cell>
          <cell r="BV207">
            <v>2869.201468240457</v>
          </cell>
        </row>
        <row r="208">
          <cell r="V208">
            <v>0</v>
          </cell>
          <cell r="W208" t="str">
            <v>Total Plans</v>
          </cell>
          <cell r="X208" t="str">
            <v>Total Health Plans</v>
          </cell>
          <cell r="Y208" t="str">
            <v>BCCTP</v>
          </cell>
          <cell r="Z208">
            <v>26698</v>
          </cell>
          <cell r="AA208">
            <v>1438.2884514232062</v>
          </cell>
          <cell r="AB208">
            <v>0</v>
          </cell>
          <cell r="AC208">
            <v>1438.2884514232062</v>
          </cell>
          <cell r="AD208">
            <v>0</v>
          </cell>
          <cell r="AE208">
            <v>0</v>
          </cell>
          <cell r="AF208">
            <v>1696.2020780207886</v>
          </cell>
          <cell r="AG208">
            <v>56.450789893869903</v>
          </cell>
          <cell r="AH208">
            <v>1.3585187532062877</v>
          </cell>
          <cell r="AI208">
            <v>57.8093086470762</v>
          </cell>
          <cell r="AJ208">
            <v>1754.0113866678646</v>
          </cell>
          <cell r="AO208" t="str">
            <v>Total PlansAIDSNonDual</v>
          </cell>
          <cell r="AP208">
            <v>0</v>
          </cell>
          <cell r="AQ208" t="str">
            <v>Total Plans</v>
          </cell>
          <cell r="AR208" t="str">
            <v>Total Health Plans</v>
          </cell>
          <cell r="AS208" t="str">
            <v>AIDSNonDual</v>
          </cell>
          <cell r="AT208">
            <v>828</v>
          </cell>
          <cell r="AU208">
            <v>2698.5970453975324</v>
          </cell>
          <cell r="AV208">
            <v>0</v>
          </cell>
          <cell r="AW208">
            <v>2698.5970453975324</v>
          </cell>
          <cell r="AX208">
            <v>0</v>
          </cell>
          <cell r="AY208">
            <v>0</v>
          </cell>
          <cell r="AZ208">
            <v>2912.1339169667908</v>
          </cell>
          <cell r="BA208">
            <v>16.844410329812106</v>
          </cell>
          <cell r="BB208">
            <v>0.40536983384596409</v>
          </cell>
          <cell r="BC208">
            <v>17.24978016365807</v>
          </cell>
          <cell r="BD208">
            <v>2929.383697130449</v>
          </cell>
          <cell r="BK208">
            <v>0</v>
          </cell>
          <cell r="BL208" t="str">
            <v>Total Plans</v>
          </cell>
          <cell r="BM208" t="str">
            <v>Total Health Plans</v>
          </cell>
          <cell r="BN208" t="str">
            <v>BCCTP</v>
          </cell>
          <cell r="BO208">
            <v>23108.460500000001</v>
          </cell>
          <cell r="BP208">
            <v>1440.0641423947434</v>
          </cell>
          <cell r="BQ208">
            <v>64.652721822413326</v>
          </cell>
          <cell r="BR208">
            <v>0</v>
          </cell>
          <cell r="BS208">
            <v>1504.7168642171569</v>
          </cell>
          <cell r="BT208">
            <v>238.02913339814808</v>
          </cell>
          <cell r="BU208">
            <v>5.7282996772723678</v>
          </cell>
          <cell r="BV208">
            <v>1683.8215754701641</v>
          </cell>
        </row>
        <row r="209">
          <cell r="V209">
            <v>0</v>
          </cell>
          <cell r="W209" t="str">
            <v>Total Plans</v>
          </cell>
          <cell r="X209" t="str">
            <v>Total Health Plans</v>
          </cell>
          <cell r="Y209" t="str">
            <v>Disabled/Dual Eligible</v>
          </cell>
          <cell r="Z209">
            <v>959443</v>
          </cell>
          <cell r="AA209">
            <v>203.29311472214192</v>
          </cell>
          <cell r="AB209">
            <v>0</v>
          </cell>
          <cell r="AC209">
            <v>203.29311472214192</v>
          </cell>
          <cell r="AD209">
            <v>0</v>
          </cell>
          <cell r="AE209">
            <v>0</v>
          </cell>
          <cell r="AF209">
            <v>202.61833824411511</v>
          </cell>
          <cell r="AG209">
            <v>3.8847619498989907</v>
          </cell>
          <cell r="AH209">
            <v>9.3488894851639595E-2</v>
          </cell>
          <cell r="AI209">
            <v>3.9782508447506304</v>
          </cell>
          <cell r="AJ209">
            <v>206.59658908886573</v>
          </cell>
          <cell r="AO209" t="str">
            <v>Total PlansAIDSDual</v>
          </cell>
          <cell r="AP209">
            <v>0</v>
          </cell>
          <cell r="AQ209" t="str">
            <v>Total Plans</v>
          </cell>
          <cell r="AR209" t="str">
            <v>Total Health Plans</v>
          </cell>
          <cell r="AS209" t="str">
            <v>AIDSDual</v>
          </cell>
          <cell r="AT209">
            <v>1032</v>
          </cell>
          <cell r="AU209">
            <v>175.60933310683518</v>
          </cell>
          <cell r="AV209">
            <v>0</v>
          </cell>
          <cell r="AW209">
            <v>175.60933310683518</v>
          </cell>
          <cell r="AX209">
            <v>0</v>
          </cell>
          <cell r="AY209">
            <v>0</v>
          </cell>
          <cell r="AZ209">
            <v>175.60933310683518</v>
          </cell>
          <cell r="BA209">
            <v>3.7456869205429135</v>
          </cell>
          <cell r="BB209">
            <v>9.0141979142609782E-2</v>
          </cell>
          <cell r="BC209">
            <v>3.8358288996855241</v>
          </cell>
          <cell r="BD209">
            <v>179.44516200652075</v>
          </cell>
          <cell r="BK209">
            <v>0</v>
          </cell>
          <cell r="BL209" t="str">
            <v>Total Plans</v>
          </cell>
          <cell r="BM209" t="str">
            <v>Total Health Plans</v>
          </cell>
          <cell r="BN209" t="str">
            <v>Disabled/Dual Eligible</v>
          </cell>
          <cell r="BO209">
            <v>920848</v>
          </cell>
          <cell r="BP209">
            <v>224.16042639157851</v>
          </cell>
          <cell r="BQ209">
            <v>8.4481565338563165</v>
          </cell>
          <cell r="BR209">
            <v>0</v>
          </cell>
          <cell r="BS209">
            <v>232.60858292543477</v>
          </cell>
          <cell r="BT209">
            <v>0</v>
          </cell>
          <cell r="BU209">
            <v>0</v>
          </cell>
          <cell r="BV209">
            <v>224.16042639157851</v>
          </cell>
        </row>
        <row r="210">
          <cell r="V210">
            <v>0</v>
          </cell>
          <cell r="W210" t="str">
            <v>Total Plans</v>
          </cell>
          <cell r="X210" t="str">
            <v>Total Health Plans</v>
          </cell>
          <cell r="Y210" t="str">
            <v>Disabled/Medi-Cal Only</v>
          </cell>
          <cell r="Z210">
            <v>1075959</v>
          </cell>
          <cell r="AA210">
            <v>942.05243554765923</v>
          </cell>
          <cell r="AB210">
            <v>0</v>
          </cell>
          <cell r="AC210">
            <v>942.05243554765923</v>
          </cell>
          <cell r="AD210">
            <v>0</v>
          </cell>
          <cell r="AE210">
            <v>0</v>
          </cell>
          <cell r="AF210">
            <v>1067.8318049792131</v>
          </cell>
          <cell r="AG210">
            <v>24.970504692812732</v>
          </cell>
          <cell r="AH210">
            <v>0.60092868436364488</v>
          </cell>
          <cell r="AI210">
            <v>25.57143337717638</v>
          </cell>
          <cell r="AJ210">
            <v>1093.4032383563899</v>
          </cell>
          <cell r="AO210" t="str">
            <v>Total PlansLTCNonDual</v>
          </cell>
          <cell r="AP210">
            <v>0</v>
          </cell>
          <cell r="AQ210" t="str">
            <v>Total Plans</v>
          </cell>
          <cell r="AR210" t="str">
            <v>Total Health Plans</v>
          </cell>
          <cell r="AS210" t="str">
            <v>LTCNonDual</v>
          </cell>
          <cell r="AT210">
            <v>12482</v>
          </cell>
          <cell r="AU210">
            <v>8117.1541335103157</v>
          </cell>
          <cell r="AV210">
            <v>0</v>
          </cell>
          <cell r="AW210">
            <v>8117.1541335103157</v>
          </cell>
          <cell r="AX210">
            <v>0</v>
          </cell>
          <cell r="AY210">
            <v>0</v>
          </cell>
          <cell r="AZ210">
            <v>8513.2223380997893</v>
          </cell>
          <cell r="BA210">
            <v>105.38624295882644</v>
          </cell>
          <cell r="BB210">
            <v>2.5361768658806105</v>
          </cell>
          <cell r="BC210">
            <v>107.92241982470709</v>
          </cell>
          <cell r="BD210">
            <v>8621.1447579244996</v>
          </cell>
          <cell r="BK210">
            <v>0</v>
          </cell>
          <cell r="BL210" t="str">
            <v>Total Plans</v>
          </cell>
          <cell r="BM210" t="str">
            <v>Total Health Plans</v>
          </cell>
          <cell r="BN210" t="str">
            <v>Disabled/Medi-Cal Only</v>
          </cell>
          <cell r="BO210">
            <v>1053493</v>
          </cell>
          <cell r="BP210">
            <v>931.5539694031005</v>
          </cell>
          <cell r="BQ210">
            <v>35.822604529450402</v>
          </cell>
          <cell r="BR210">
            <v>0</v>
          </cell>
          <cell r="BS210">
            <v>967.37657393255063</v>
          </cell>
          <cell r="BT210">
            <v>115.57291048340196</v>
          </cell>
          <cell r="BU210">
            <v>2.7813245226420316</v>
          </cell>
          <cell r="BV210">
            <v>1049.9082044091442</v>
          </cell>
        </row>
        <row r="211">
          <cell r="V211">
            <v>0</v>
          </cell>
          <cell r="W211" t="str">
            <v>Total Plans</v>
          </cell>
          <cell r="X211" t="str">
            <v>Total Health Plans</v>
          </cell>
          <cell r="Y211" t="str">
            <v>Family (combined with Adult)</v>
          </cell>
          <cell r="Z211">
            <v>0</v>
          </cell>
          <cell r="AA211">
            <v>0</v>
          </cell>
          <cell r="AB211">
            <v>0</v>
          </cell>
          <cell r="AC211">
            <v>0</v>
          </cell>
          <cell r="AD211">
            <v>0</v>
          </cell>
          <cell r="AE211">
            <v>0</v>
          </cell>
          <cell r="AF211">
            <v>0</v>
          </cell>
          <cell r="AG211">
            <v>0</v>
          </cell>
          <cell r="AH211">
            <v>0</v>
          </cell>
          <cell r="AI211">
            <v>0</v>
          </cell>
          <cell r="AJ211">
            <v>0</v>
          </cell>
          <cell r="AO211" t="str">
            <v>Total PlansLTCDual</v>
          </cell>
          <cell r="AP211">
            <v>0</v>
          </cell>
          <cell r="AQ211" t="str">
            <v>Total Plans</v>
          </cell>
          <cell r="AR211" t="str">
            <v>Total Health Plans</v>
          </cell>
          <cell r="AS211" t="str">
            <v>LTCDual</v>
          </cell>
          <cell r="AT211">
            <v>132934</v>
          </cell>
          <cell r="AU211">
            <v>5056.9361518366613</v>
          </cell>
          <cell r="AV211">
            <v>0</v>
          </cell>
          <cell r="AW211">
            <v>5056.9361518366613</v>
          </cell>
          <cell r="AX211">
            <v>0</v>
          </cell>
          <cell r="AY211">
            <v>0</v>
          </cell>
          <cell r="AZ211">
            <v>5040.2857710552962</v>
          </cell>
          <cell r="BA211">
            <v>6.6666665325166949</v>
          </cell>
          <cell r="BB211">
            <v>0.16043693140209112</v>
          </cell>
          <cell r="BC211">
            <v>6.8271034639187844</v>
          </cell>
          <cell r="BD211">
            <v>5047.1128745192136</v>
          </cell>
          <cell r="BK211">
            <v>0</v>
          </cell>
          <cell r="BL211" t="str">
            <v>Total Plans</v>
          </cell>
          <cell r="BM211" t="str">
            <v>Total Health Plans</v>
          </cell>
          <cell r="BN211" t="str">
            <v>Family (combined with Adult)</v>
          </cell>
          <cell r="BO211">
            <v>0</v>
          </cell>
          <cell r="BP211">
            <v>0</v>
          </cell>
          <cell r="BQ211">
            <v>0</v>
          </cell>
          <cell r="BR211">
            <v>0</v>
          </cell>
          <cell r="BS211">
            <v>0</v>
          </cell>
          <cell r="BT211">
            <v>0</v>
          </cell>
          <cell r="BU211">
            <v>0</v>
          </cell>
          <cell r="BV211">
            <v>0</v>
          </cell>
        </row>
        <row r="212">
          <cell r="V212">
            <v>0</v>
          </cell>
          <cell r="W212" t="str">
            <v>Total Plans</v>
          </cell>
          <cell r="X212" t="str">
            <v>Total Health Plans</v>
          </cell>
          <cell r="Y212" t="str">
            <v>LTC/Dual Eligible</v>
          </cell>
          <cell r="Z212">
            <v>132934</v>
          </cell>
          <cell r="AA212">
            <v>5056.9361518366613</v>
          </cell>
          <cell r="AB212">
            <v>0</v>
          </cell>
          <cell r="AC212">
            <v>5056.9361518366613</v>
          </cell>
          <cell r="AD212">
            <v>0</v>
          </cell>
          <cell r="AE212">
            <v>0</v>
          </cell>
          <cell r="AF212">
            <v>5040.2857710552962</v>
          </cell>
          <cell r="AG212">
            <v>6.6666665325166949</v>
          </cell>
          <cell r="AH212">
            <v>0.16043693140209112</v>
          </cell>
          <cell r="AI212">
            <v>6.8271034639187844</v>
          </cell>
          <cell r="AJ212">
            <v>5047.1128745192136</v>
          </cell>
          <cell r="AO212" t="str">
            <v>Total PlansOBRA</v>
          </cell>
          <cell r="AP212">
            <v>0</v>
          </cell>
          <cell r="AQ212" t="str">
            <v>Total Plans</v>
          </cell>
          <cell r="AR212" t="str">
            <v>Total Health Plans</v>
          </cell>
          <cell r="AS212" t="str">
            <v>OBRA</v>
          </cell>
          <cell r="AT212">
            <v>7540</v>
          </cell>
          <cell r="AU212">
            <v>452.71087807317696</v>
          </cell>
          <cell r="AV212">
            <v>0</v>
          </cell>
          <cell r="AW212">
            <v>452.71087807317696</v>
          </cell>
          <cell r="AX212">
            <v>0</v>
          </cell>
          <cell r="AY212">
            <v>0</v>
          </cell>
          <cell r="AZ212">
            <v>528.24887662657079</v>
          </cell>
          <cell r="BA212">
            <v>9.7818263525985678</v>
          </cell>
          <cell r="BB212">
            <v>0.23540493526478887</v>
          </cell>
          <cell r="BC212">
            <v>10.017231287863357</v>
          </cell>
          <cell r="BD212">
            <v>538.26610791443409</v>
          </cell>
          <cell r="BK212">
            <v>0</v>
          </cell>
          <cell r="BL212" t="str">
            <v>Total Plans</v>
          </cell>
          <cell r="BM212" t="str">
            <v>Total Health Plans</v>
          </cell>
          <cell r="BN212" t="str">
            <v>LTC/Dual Eligible</v>
          </cell>
          <cell r="BO212">
            <v>132545</v>
          </cell>
          <cell r="BP212">
            <v>4965.67844628286</v>
          </cell>
          <cell r="BQ212">
            <v>127.29482528824123</v>
          </cell>
          <cell r="BR212">
            <v>0</v>
          </cell>
          <cell r="BS212">
            <v>5092.9732715711007</v>
          </cell>
          <cell r="BT212">
            <v>0</v>
          </cell>
          <cell r="BU212">
            <v>0</v>
          </cell>
          <cell r="BV212">
            <v>4965.67844628286</v>
          </cell>
        </row>
        <row r="213">
          <cell r="V213">
            <v>0</v>
          </cell>
          <cell r="W213" t="str">
            <v>Total Plans</v>
          </cell>
          <cell r="X213" t="str">
            <v>Total Health Plans</v>
          </cell>
          <cell r="Y213" t="str">
            <v>LTC/Medi-Cal Only</v>
          </cell>
          <cell r="Z213">
            <v>12482</v>
          </cell>
          <cell r="AA213">
            <v>8117.1541335103157</v>
          </cell>
          <cell r="AB213">
            <v>0</v>
          </cell>
          <cell r="AC213">
            <v>8117.1541335103157</v>
          </cell>
          <cell r="AD213">
            <v>0</v>
          </cell>
          <cell r="AE213">
            <v>0</v>
          </cell>
          <cell r="AF213">
            <v>8513.2223380997893</v>
          </cell>
          <cell r="AG213">
            <v>105.38624295882644</v>
          </cell>
          <cell r="AH213">
            <v>2.5361768658806105</v>
          </cell>
          <cell r="AI213">
            <v>107.92241982470709</v>
          </cell>
          <cell r="AJ213">
            <v>8621.1447579244996</v>
          </cell>
          <cell r="AP213">
            <v>0</v>
          </cell>
          <cell r="AQ213" t="str">
            <v>Total Plans</v>
          </cell>
          <cell r="AR213" t="str">
            <v>Total Health Plans</v>
          </cell>
          <cell r="AS213">
            <v>0</v>
          </cell>
          <cell r="AT213">
            <v>0</v>
          </cell>
          <cell r="AU213">
            <v>0</v>
          </cell>
          <cell r="AV213">
            <v>0</v>
          </cell>
          <cell r="AW213">
            <v>0</v>
          </cell>
          <cell r="AX213">
            <v>0</v>
          </cell>
          <cell r="AY213">
            <v>0</v>
          </cell>
          <cell r="AZ213">
            <v>0</v>
          </cell>
          <cell r="BA213">
            <v>0</v>
          </cell>
          <cell r="BB213">
            <v>0</v>
          </cell>
          <cell r="BC213">
            <v>0</v>
          </cell>
          <cell r="BD213">
            <v>0</v>
          </cell>
          <cell r="BK213">
            <v>0</v>
          </cell>
          <cell r="BL213" t="str">
            <v>Total Plans</v>
          </cell>
          <cell r="BM213" t="str">
            <v>Total Health Plans</v>
          </cell>
          <cell r="BN213" t="str">
            <v>LTC/Medi-Cal Only</v>
          </cell>
          <cell r="BO213">
            <v>11868</v>
          </cell>
          <cell r="BP213">
            <v>7089.6252657180548</v>
          </cell>
          <cell r="BQ213">
            <v>183.08195459140367</v>
          </cell>
          <cell r="BR213">
            <v>0</v>
          </cell>
          <cell r="BS213">
            <v>7272.7072203094594</v>
          </cell>
          <cell r="BT213">
            <v>306.72580402144791</v>
          </cell>
          <cell r="BU213">
            <v>7.3815221653906855</v>
          </cell>
          <cell r="BV213">
            <v>7403.7325919048953</v>
          </cell>
        </row>
        <row r="214">
          <cell r="V214">
            <v>0</v>
          </cell>
          <cell r="W214" t="str">
            <v>Total Plans</v>
          </cell>
          <cell r="X214" t="str">
            <v>Total Health Plans</v>
          </cell>
          <cell r="Y214" t="str">
            <v>OBRA</v>
          </cell>
          <cell r="Z214">
            <v>7540</v>
          </cell>
          <cell r="AA214">
            <v>452.71087807317696</v>
          </cell>
          <cell r="AB214">
            <v>0</v>
          </cell>
          <cell r="AC214">
            <v>452.71087807317696</v>
          </cell>
          <cell r="AD214">
            <v>0</v>
          </cell>
          <cell r="AE214">
            <v>0</v>
          </cell>
          <cell r="AF214">
            <v>528.24887662657079</v>
          </cell>
          <cell r="AG214">
            <v>9.7818263525985678</v>
          </cell>
          <cell r="AH214">
            <v>0.23540493526478887</v>
          </cell>
          <cell r="AI214">
            <v>10.017231287863357</v>
          </cell>
          <cell r="AJ214">
            <v>538.26610791443409</v>
          </cell>
          <cell r="AP214">
            <v>0</v>
          </cell>
          <cell r="AQ214" t="str">
            <v>Total Plans</v>
          </cell>
          <cell r="AR214" t="str">
            <v>Total Health Plans</v>
          </cell>
          <cell r="AS214">
            <v>0</v>
          </cell>
          <cell r="AT214">
            <v>0</v>
          </cell>
          <cell r="AU214">
            <v>0</v>
          </cell>
          <cell r="AV214">
            <v>0</v>
          </cell>
          <cell r="AW214">
            <v>0</v>
          </cell>
          <cell r="AX214">
            <v>0</v>
          </cell>
          <cell r="AY214">
            <v>0</v>
          </cell>
          <cell r="AZ214">
            <v>0</v>
          </cell>
          <cell r="BA214">
            <v>0</v>
          </cell>
          <cell r="BB214">
            <v>0</v>
          </cell>
          <cell r="BC214">
            <v>0</v>
          </cell>
          <cell r="BD214">
            <v>0</v>
          </cell>
          <cell r="BK214">
            <v>0</v>
          </cell>
          <cell r="BL214" t="str">
            <v>Total Plans</v>
          </cell>
          <cell r="BM214" t="str">
            <v>Total Health Plans</v>
          </cell>
          <cell r="BN214" t="str">
            <v>OBRA</v>
          </cell>
          <cell r="BO214">
            <v>8441</v>
          </cell>
          <cell r="BP214">
            <v>316.62237697910808</v>
          </cell>
          <cell r="BQ214">
            <v>16.963412583715538</v>
          </cell>
          <cell r="BR214">
            <v>0</v>
          </cell>
          <cell r="BS214">
            <v>333.58578956282361</v>
          </cell>
          <cell r="BT214">
            <v>41.962323570744978</v>
          </cell>
          <cell r="BU214">
            <v>1.0098459845494141</v>
          </cell>
          <cell r="BV214">
            <v>359.59454653440247</v>
          </cell>
        </row>
        <row r="215">
          <cell r="V215">
            <v>0</v>
          </cell>
          <cell r="W215" t="str">
            <v>Total Plans</v>
          </cell>
          <cell r="X215" t="str">
            <v>Total Health Plans</v>
          </cell>
          <cell r="Y215" t="str">
            <v>All Category of Aid</v>
          </cell>
          <cell r="Z215">
            <v>12616167</v>
          </cell>
          <cell r="AA215">
            <v>296.37516138086227</v>
          </cell>
          <cell r="AB215">
            <v>0</v>
          </cell>
          <cell r="AC215">
            <v>297.4661324557689</v>
          </cell>
          <cell r="AD215">
            <v>0</v>
          </cell>
          <cell r="AE215">
            <v>0</v>
          </cell>
          <cell r="AF215">
            <v>324.69336693641816</v>
          </cell>
          <cell r="AG215">
            <v>0</v>
          </cell>
          <cell r="AH215">
            <v>0</v>
          </cell>
          <cell r="AI215">
            <v>0</v>
          </cell>
          <cell r="AJ215">
            <v>334.8957962758646</v>
          </cell>
          <cell r="AP215">
            <v>0</v>
          </cell>
          <cell r="AQ215" t="str">
            <v>Total Plans</v>
          </cell>
          <cell r="AR215" t="str">
            <v>Total Health Plans</v>
          </cell>
          <cell r="AS215" t="str">
            <v>All Category of Aid</v>
          </cell>
          <cell r="AT215">
            <v>12616167</v>
          </cell>
          <cell r="AU215">
            <v>0</v>
          </cell>
          <cell r="AV215">
            <v>0</v>
          </cell>
          <cell r="AW215">
            <v>0</v>
          </cell>
          <cell r="AX215">
            <v>0</v>
          </cell>
          <cell r="AY215">
            <v>0</v>
          </cell>
          <cell r="AZ215">
            <v>0</v>
          </cell>
          <cell r="BA215">
            <v>0</v>
          </cell>
          <cell r="BB215">
            <v>0</v>
          </cell>
          <cell r="BC215">
            <v>0</v>
          </cell>
          <cell r="BD215">
            <v>0</v>
          </cell>
          <cell r="BK215">
            <v>0</v>
          </cell>
          <cell r="BL215" t="str">
            <v>Total Plans</v>
          </cell>
          <cell r="BM215" t="str">
            <v>Total Health Plans</v>
          </cell>
          <cell r="BN215" t="str">
            <v>All Category of Aid</v>
          </cell>
          <cell r="BO215">
            <v>12247969.4605</v>
          </cell>
          <cell r="BP215">
            <v>293.51709119721573</v>
          </cell>
          <cell r="BQ215">
            <v>0</v>
          </cell>
          <cell r="BR215">
            <v>0</v>
          </cell>
          <cell r="BS215">
            <v>304.60538974154554</v>
          </cell>
          <cell r="BT215">
            <v>0</v>
          </cell>
          <cell r="BU215">
            <v>0</v>
          </cell>
          <cell r="BV215">
            <v>320.36301701926061</v>
          </cell>
        </row>
        <row r="216">
          <cell r="V216">
            <v>0</v>
          </cell>
          <cell r="W216" t="str">
            <v>Total Plans</v>
          </cell>
          <cell r="X216" t="str">
            <v>Total Health Plans</v>
          </cell>
          <cell r="Y216" t="str">
            <v>Total Revenue</v>
          </cell>
          <cell r="Z216">
            <v>0</v>
          </cell>
          <cell r="AA216">
            <v>0</v>
          </cell>
          <cell r="AB216">
            <v>0</v>
          </cell>
          <cell r="AC216">
            <v>0</v>
          </cell>
          <cell r="AD216">
            <v>0</v>
          </cell>
          <cell r="AE216">
            <v>0</v>
          </cell>
          <cell r="AF216">
            <v>0</v>
          </cell>
          <cell r="AG216">
            <v>0</v>
          </cell>
          <cell r="AH216">
            <v>0</v>
          </cell>
          <cell r="AI216">
            <v>0</v>
          </cell>
          <cell r="AJ216">
            <v>0</v>
          </cell>
          <cell r="AP216">
            <v>0</v>
          </cell>
          <cell r="AQ216" t="str">
            <v>Total Plans</v>
          </cell>
          <cell r="AR216" t="str">
            <v>Total Health Plans</v>
          </cell>
          <cell r="AS216" t="str">
            <v>Total Revenue</v>
          </cell>
          <cell r="AT216">
            <v>0</v>
          </cell>
          <cell r="AU216">
            <v>0</v>
          </cell>
          <cell r="AV216">
            <v>0</v>
          </cell>
          <cell r="AW216">
            <v>0</v>
          </cell>
          <cell r="AX216">
            <v>0</v>
          </cell>
          <cell r="AY216">
            <v>0</v>
          </cell>
          <cell r="AZ216">
            <v>0</v>
          </cell>
          <cell r="BA216">
            <v>0</v>
          </cell>
          <cell r="BB216">
            <v>0</v>
          </cell>
          <cell r="BC216">
            <v>0</v>
          </cell>
          <cell r="BD216">
            <v>0</v>
          </cell>
          <cell r="BK216">
            <v>0</v>
          </cell>
          <cell r="BL216" t="str">
            <v>Total Plans</v>
          </cell>
          <cell r="BM216" t="str">
            <v>Total Health Plans</v>
          </cell>
          <cell r="BN216" t="str">
            <v>Total Revenue</v>
          </cell>
          <cell r="BO216">
            <v>0</v>
          </cell>
          <cell r="BP216">
            <v>3594988369.1182919</v>
          </cell>
          <cell r="BQ216">
            <v>0</v>
          </cell>
          <cell r="BR216">
            <v>0</v>
          </cell>
          <cell r="BS216">
            <v>3730797511.0581498</v>
          </cell>
          <cell r="BT216">
            <v>0</v>
          </cell>
          <cell r="BU216">
            <v>0</v>
          </cell>
          <cell r="BV216">
            <v>3923796448.7255459</v>
          </cell>
        </row>
      </sheetData>
      <sheetData sheetId="4"/>
      <sheetData sheetId="5"/>
      <sheetData sheetId="6">
        <row r="7">
          <cell r="A7" t="str">
            <v>MontereyAdult &amp; Family</v>
          </cell>
          <cell r="B7" t="str">
            <v>MontereyAdult &amp; Family</v>
          </cell>
          <cell r="C7" t="str">
            <v>Monterey</v>
          </cell>
          <cell r="D7" t="str">
            <v>Adult &amp; Family</v>
          </cell>
          <cell r="E7" t="str">
            <v>Central California Alliance/Monterey</v>
          </cell>
          <cell r="F7" t="str">
            <v>AFM</v>
          </cell>
          <cell r="G7" t="str">
            <v>Adult &amp; Family</v>
          </cell>
          <cell r="H7">
            <v>0.78113734116436961</v>
          </cell>
          <cell r="I7">
            <v>6.3562717991491837</v>
          </cell>
          <cell r="J7">
            <v>7.1374091403135536</v>
          </cell>
          <cell r="K7">
            <v>0.28193508038660653</v>
          </cell>
          <cell r="L7">
            <v>0.1514151881775545</v>
          </cell>
          <cell r="M7">
            <v>0.18219441485778365</v>
          </cell>
          <cell r="N7">
            <v>0.61554468342194468</v>
          </cell>
          <cell r="O7">
            <v>0.31031739932289959</v>
          </cell>
          <cell r="P7">
            <v>0.74366766788706062</v>
          </cell>
          <cell r="Q7">
            <v>7.7529538237354982</v>
          </cell>
          <cell r="R7">
            <v>7.8810768082006142</v>
          </cell>
          <cell r="S7">
            <v>3.7240000000000058E-2</v>
          </cell>
          <cell r="T7">
            <v>2.0000000000000028E-2</v>
          </cell>
          <cell r="U7">
            <v>0.82856436544228618</v>
          </cell>
          <cell r="V7">
            <v>6.7421950434354283</v>
          </cell>
          <cell r="W7">
            <v>7.5707594088777146</v>
          </cell>
          <cell r="Z7">
            <v>0</v>
          </cell>
        </row>
        <row r="8">
          <cell r="B8">
            <v>0</v>
          </cell>
          <cell r="C8" t="str">
            <v>Monterey</v>
          </cell>
          <cell r="D8">
            <v>0</v>
          </cell>
          <cell r="E8" t="str">
            <v>Central California Alliance/Monterey</v>
          </cell>
          <cell r="F8" t="str">
            <v>ADMC</v>
          </cell>
          <cell r="G8" t="str">
            <v>Aged/Disabled/Non-Dual</v>
          </cell>
          <cell r="H8">
            <v>0.56199968265121014</v>
          </cell>
          <cell r="I8">
            <v>23.943041525180373</v>
          </cell>
          <cell r="J8">
            <v>24.505041207831582</v>
          </cell>
          <cell r="K8">
            <v>0.96797460072515662</v>
          </cell>
          <cell r="L8">
            <v>0.51985746548075085</v>
          </cell>
          <cell r="M8">
            <v>0.62553253654877494</v>
          </cell>
          <cell r="N8">
            <v>2.1133646027546824</v>
          </cell>
          <cell r="O8">
            <v>1.0654203098662087</v>
          </cell>
          <cell r="P8">
            <v>2.5532523760721162</v>
          </cell>
          <cell r="Q8">
            <v>26.618405810586264</v>
          </cell>
          <cell r="R8">
            <v>27.058293583903698</v>
          </cell>
          <cell r="S8">
            <v>3.7240000000000023E-2</v>
          </cell>
          <cell r="T8">
            <v>2.0000000000000042E-2</v>
          </cell>
          <cell r="U8">
            <v>0.59612168807672172</v>
          </cell>
          <cell r="V8">
            <v>25.396751585960768</v>
          </cell>
          <cell r="W8">
            <v>25.992873274037489</v>
          </cell>
          <cell r="Z8" t="str">
            <v>MontereyDisabled/Medi-Cal Only</v>
          </cell>
          <cell r="AA8" t="str">
            <v>Monterey</v>
          </cell>
          <cell r="AB8" t="str">
            <v>Disabled/Medi-Cal Only</v>
          </cell>
          <cell r="AC8">
            <v>61872</v>
          </cell>
          <cell r="AD8">
            <v>20.962132478578237</v>
          </cell>
          <cell r="AE8">
            <v>0.8656493066248484</v>
          </cell>
          <cell r="AF8">
            <v>0.58394755788118369</v>
          </cell>
          <cell r="AG8">
            <v>24.878093455355341</v>
          </cell>
          <cell r="AH8">
            <v>25.462041013236526</v>
          </cell>
        </row>
        <row r="9">
          <cell r="B9" t="str">
            <v>MontereyDisabled/Dual Eligible</v>
          </cell>
          <cell r="C9" t="str">
            <v>Monterey</v>
          </cell>
          <cell r="D9" t="str">
            <v>Disabled/Dual Eligible</v>
          </cell>
          <cell r="E9" t="str">
            <v>Central California Alliance/Monterey</v>
          </cell>
          <cell r="F9" t="str">
            <v>DSD</v>
          </cell>
          <cell r="G9" t="str">
            <v>Disabled/Dual Eligible</v>
          </cell>
          <cell r="H9">
            <v>0.15552986769933799</v>
          </cell>
          <cell r="I9">
            <v>3.7146983553661697</v>
          </cell>
          <cell r="J9">
            <v>3.8702282230655078</v>
          </cell>
          <cell r="K9">
            <v>0.15287803791734911</v>
          </cell>
          <cell r="L9">
            <v>8.2104209407813045E-2</v>
          </cell>
          <cell r="M9">
            <v>9.8794107582365953E-2</v>
          </cell>
          <cell r="N9">
            <v>0.33377635490752811</v>
          </cell>
          <cell r="O9">
            <v>0.16826822357489402</v>
          </cell>
          <cell r="P9">
            <v>0.40325047090005617</v>
          </cell>
          <cell r="Q9">
            <v>4.2040045779730359</v>
          </cell>
          <cell r="R9">
            <v>4.273478693965564</v>
          </cell>
          <cell r="S9">
            <v>3.7240000000000134E-2</v>
          </cell>
          <cell r="T9">
            <v>1.9999999999999914E-2</v>
          </cell>
          <cell r="U9">
            <v>0.16497291749685816</v>
          </cell>
          <cell r="V9">
            <v>3.9402375528938118</v>
          </cell>
          <cell r="W9">
            <v>4.10521047039067</v>
          </cell>
          <cell r="Z9" t="str">
            <v>MontereyAged/Medi-Cal Only</v>
          </cell>
          <cell r="AA9" t="str">
            <v>Monterey</v>
          </cell>
          <cell r="AB9" t="str">
            <v>Aged/Medi-Cal Only</v>
          </cell>
          <cell r="AC9">
            <v>8143</v>
          </cell>
          <cell r="AD9">
            <v>24.719694997396893</v>
          </cell>
          <cell r="AE9">
            <v>0.13435069337515165</v>
          </cell>
          <cell r="AF9">
            <v>0.68862295093541404</v>
          </cell>
          <cell r="AG9">
            <v>29.337610711199503</v>
          </cell>
          <cell r="AH9">
            <v>30.026233662134917</v>
          </cell>
        </row>
        <row r="10">
          <cell r="B10" t="str">
            <v>MontereyAged/Dual Eligible</v>
          </cell>
          <cell r="C10" t="str">
            <v>Monterey</v>
          </cell>
          <cell r="D10" t="str">
            <v>Aged/Dual Eligible</v>
          </cell>
          <cell r="E10" t="str">
            <v>Central California Alliance/Monterey</v>
          </cell>
          <cell r="F10" t="str">
            <v>AGD</v>
          </cell>
          <cell r="G10" t="str">
            <v>Aged/Dual Eligible</v>
          </cell>
          <cell r="H10">
            <v>7.9808423281528845E-2</v>
          </cell>
          <cell r="I10">
            <v>3.312467771281729</v>
          </cell>
          <cell r="J10">
            <v>3.3922761945632578</v>
          </cell>
          <cell r="K10">
            <v>0.13399843595987937</v>
          </cell>
          <cell r="L10">
            <v>7.1964788378023226E-2</v>
          </cell>
          <cell r="M10">
            <v>8.6593575365260911E-2</v>
          </cell>
          <cell r="N10">
            <v>0.29255679970316351</v>
          </cell>
          <cell r="O10">
            <v>0.14748801782093279</v>
          </cell>
          <cell r="P10">
            <v>0.35345124215883539</v>
          </cell>
          <cell r="Q10">
            <v>3.6848329942664213</v>
          </cell>
          <cell r="R10">
            <v>3.7457274367220932</v>
          </cell>
          <cell r="S10">
            <v>3.7240000000000044E-2</v>
          </cell>
          <cell r="T10">
            <v>2.0000000000000004E-2</v>
          </cell>
          <cell r="U10">
            <v>8.465401934906959E-2</v>
          </cell>
          <cell r="V10">
            <v>3.5135853995520909</v>
          </cell>
          <cell r="W10">
            <v>3.5982394189011604</v>
          </cell>
          <cell r="Z10">
            <v>0</v>
          </cell>
          <cell r="AD10">
            <v>0</v>
          </cell>
          <cell r="AE10" t="str">
            <v>check</v>
          </cell>
          <cell r="AF10">
            <v>41737.459990691677</v>
          </cell>
          <cell r="AG10">
            <v>1778153.5622910433</v>
          </cell>
          <cell r="AH10">
            <v>1819891.022281735</v>
          </cell>
        </row>
        <row r="11">
          <cell r="B11" t="str">
            <v>MontereyBCCTP</v>
          </cell>
          <cell r="C11" t="str">
            <v>Monterey</v>
          </cell>
          <cell r="D11" t="str">
            <v>BCCTP</v>
          </cell>
          <cell r="E11" t="str">
            <v>Central California Alliance/Monterey</v>
          </cell>
          <cell r="F11" t="str">
            <v>BCC</v>
          </cell>
          <cell r="G11" t="str">
            <v>BCCTP</v>
          </cell>
          <cell r="H11">
            <v>0.86446464076713858</v>
          </cell>
          <cell r="I11">
            <v>47.070309952123623</v>
          </cell>
          <cell r="J11">
            <v>47.934774592890761</v>
          </cell>
          <cell r="K11">
            <v>1.8934734246672065</v>
          </cell>
          <cell r="L11">
            <v>1.0169030207664917</v>
          </cell>
          <cell r="M11">
            <v>1.2236160260119036</v>
          </cell>
          <cell r="N11">
            <v>4.1339924714456018</v>
          </cell>
          <cell r="O11">
            <v>2.0840888193978202</v>
          </cell>
          <cell r="P11">
            <v>4.9944652648315184</v>
          </cell>
          <cell r="Q11">
            <v>52.068767064336363</v>
          </cell>
          <cell r="R11">
            <v>52.92923985772228</v>
          </cell>
          <cell r="S11">
            <v>3.7240000000000072E-2</v>
          </cell>
          <cell r="T11">
            <v>2.0000000000000049E-2</v>
          </cell>
          <cell r="U11">
            <v>0.91695091090748293</v>
          </cell>
          <cell r="V11">
            <v>49.928200127416972</v>
          </cell>
          <cell r="W11">
            <v>50.845151038324452</v>
          </cell>
          <cell r="Z11">
            <v>0</v>
          </cell>
          <cell r="AF11">
            <v>41737.45999069167</v>
          </cell>
          <cell r="AG11">
            <v>1778153.5622910431</v>
          </cell>
          <cell r="AH11">
            <v>1819891.0222817347</v>
          </cell>
        </row>
        <row r="12">
          <cell r="B12" t="str">
            <v>MontereyAIDS/Dual Eligible</v>
          </cell>
          <cell r="C12" t="str">
            <v>Monterey</v>
          </cell>
          <cell r="D12" t="str">
            <v>AIDS/Dual Eligible</v>
          </cell>
          <cell r="E12" t="str">
            <v>Central California Alliance/Monterey</v>
          </cell>
          <cell r="F12" t="str">
            <v>AID</v>
          </cell>
          <cell r="G12" t="str">
            <v>AIDS/Dual Eligible</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Z12">
            <v>0</v>
          </cell>
          <cell r="AF12" t="b">
            <v>1</v>
          </cell>
          <cell r="AG12" t="b">
            <v>1</v>
          </cell>
          <cell r="AH12" t="b">
            <v>1</v>
          </cell>
        </row>
        <row r="13">
          <cell r="B13" t="str">
            <v>MontereyAIDS/Medi-Cal Only</v>
          </cell>
          <cell r="C13" t="str">
            <v>Monterey</v>
          </cell>
          <cell r="D13" t="str">
            <v>AIDS/Medi-Cal Only</v>
          </cell>
          <cell r="E13" t="str">
            <v>Central California Alliance/Monterey</v>
          </cell>
          <cell r="F13" t="str">
            <v>AIMC</v>
          </cell>
          <cell r="G13" t="str">
            <v>AIDS/Medi-Cal Only</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Z13">
            <v>0</v>
          </cell>
        </row>
        <row r="14">
          <cell r="B14" t="str">
            <v>MontereyLTC/Dual Eligible</v>
          </cell>
          <cell r="C14" t="str">
            <v>Monterey</v>
          </cell>
          <cell r="D14" t="str">
            <v>LTC/Dual Eligible</v>
          </cell>
          <cell r="E14" t="str">
            <v>Central California Alliance/Monterey</v>
          </cell>
          <cell r="F14" t="str">
            <v>LTD</v>
          </cell>
          <cell r="G14" t="str">
            <v>LTC/Dual</v>
          </cell>
          <cell r="H14">
            <v>0.15605961060529677</v>
          </cell>
          <cell r="I14">
            <v>5.4882251880047699</v>
          </cell>
          <cell r="J14">
            <v>5.6442847986100668</v>
          </cell>
          <cell r="K14">
            <v>0.22295511678501345</v>
          </cell>
          <cell r="L14">
            <v>0.11973959011010393</v>
          </cell>
          <cell r="M14">
            <v>0.14407989593381654</v>
          </cell>
          <cell r="N14">
            <v>0.48677460282893392</v>
          </cell>
          <cell r="O14">
            <v>0.24539994069409676</v>
          </cell>
          <cell r="P14">
            <v>0.58809464758921415</v>
          </cell>
          <cell r="Q14">
            <v>6.1310594014390007</v>
          </cell>
          <cell r="R14">
            <v>6.232379446199281</v>
          </cell>
          <cell r="S14">
            <v>3.7240000000000065E-2</v>
          </cell>
          <cell r="T14">
            <v>2.0000000000000042E-2</v>
          </cell>
          <cell r="U14">
            <v>0.16553482392687088</v>
          </cell>
          <cell r="V14">
            <v>5.8214446815783125</v>
          </cell>
          <cell r="W14">
            <v>5.9869795055051833</v>
          </cell>
          <cell r="Z14">
            <v>0</v>
          </cell>
        </row>
        <row r="15">
          <cell r="B15" t="str">
            <v>MontereyLTC/Medi-Cal Only</v>
          </cell>
          <cell r="C15" t="str">
            <v>Monterey</v>
          </cell>
          <cell r="D15" t="str">
            <v>LTC/Medi-Cal Only</v>
          </cell>
          <cell r="E15" t="str">
            <v>Central California Alliance/Monterey</v>
          </cell>
          <cell r="F15" t="str">
            <v>LTMC</v>
          </cell>
          <cell r="G15" t="str">
            <v>LTC/Non-Dual</v>
          </cell>
          <cell r="H15">
            <v>1.3093521658794729</v>
          </cell>
          <cell r="I15">
            <v>55.782724166044645</v>
          </cell>
          <cell r="J15">
            <v>57.092076331924119</v>
          </cell>
          <cell r="K15">
            <v>2.2551963623836997</v>
          </cell>
          <cell r="L15">
            <v>1.2111688304960779</v>
          </cell>
          <cell r="M15">
            <v>1.4573716086358317</v>
          </cell>
          <cell r="N15">
            <v>4.9237368015156093</v>
          </cell>
          <cell r="O15">
            <v>2.4822262954213699</v>
          </cell>
          <cell r="P15">
            <v>5.9485914883011475</v>
          </cell>
          <cell r="Q15">
            <v>62.015813133439728</v>
          </cell>
          <cell r="R15">
            <v>63.040667820225266</v>
          </cell>
          <cell r="S15">
            <v>3.7240000000000044E-2</v>
          </cell>
          <cell r="T15">
            <v>0.02</v>
          </cell>
          <cell r="U15">
            <v>1.3888499362292344</v>
          </cell>
          <cell r="V15">
            <v>59.169591588574662</v>
          </cell>
          <cell r="W15">
            <v>60.558441524803897</v>
          </cell>
          <cell r="Z15">
            <v>0</v>
          </cell>
        </row>
        <row r="16">
          <cell r="B16" t="str">
            <v>MontereyOBRA</v>
          </cell>
          <cell r="C16" t="str">
            <v>Monterey</v>
          </cell>
          <cell r="D16" t="str">
            <v>OBRA</v>
          </cell>
          <cell r="E16" t="str">
            <v>Central California Alliance/Monterey</v>
          </cell>
          <cell r="F16" t="str">
            <v>OBRA</v>
          </cell>
          <cell r="G16" t="str">
            <v>OBRA</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Z16">
            <v>0</v>
          </cell>
        </row>
        <row r="17">
          <cell r="B17">
            <v>0</v>
          </cell>
          <cell r="C17" t="str">
            <v>Monterey</v>
          </cell>
          <cell r="D17">
            <v>0</v>
          </cell>
          <cell r="E17" t="str">
            <v>Central California Alliance/Monterey</v>
          </cell>
          <cell r="F17" t="str">
            <v>MAT</v>
          </cell>
          <cell r="G17" t="str">
            <v>Maternity</v>
          </cell>
          <cell r="H17"/>
          <cell r="I17"/>
          <cell r="J17"/>
          <cell r="K17"/>
          <cell r="L17"/>
          <cell r="M17"/>
          <cell r="N17"/>
          <cell r="O17"/>
          <cell r="P17"/>
          <cell r="Q17"/>
          <cell r="R17"/>
          <cell r="S17">
            <v>0</v>
          </cell>
          <cell r="T17">
            <v>0</v>
          </cell>
          <cell r="U17">
            <v>0</v>
          </cell>
          <cell r="V17">
            <v>0</v>
          </cell>
          <cell r="W17">
            <v>0</v>
          </cell>
          <cell r="Z17">
            <v>0</v>
          </cell>
        </row>
        <row r="18">
          <cell r="B18">
            <v>0</v>
          </cell>
          <cell r="C18" t="str">
            <v>Monterey</v>
          </cell>
          <cell r="D18">
            <v>0</v>
          </cell>
          <cell r="E18" t="str">
            <v>Central California Alliance/Monterey</v>
          </cell>
          <cell r="F18" t="str">
            <v>TOTAL</v>
          </cell>
          <cell r="G18" t="str">
            <v>All Categories of Aid</v>
          </cell>
          <cell r="H18">
            <v>0</v>
          </cell>
          <cell r="I18">
            <v>0</v>
          </cell>
          <cell r="J18">
            <v>0</v>
          </cell>
          <cell r="K18">
            <v>0</v>
          </cell>
          <cell r="L18">
            <v>0</v>
          </cell>
          <cell r="M18">
            <v>0</v>
          </cell>
          <cell r="N18">
            <v>0</v>
          </cell>
          <cell r="O18">
            <v>0</v>
          </cell>
          <cell r="P18">
            <v>0</v>
          </cell>
          <cell r="Q18">
            <v>0</v>
          </cell>
          <cell r="R18">
            <v>0</v>
          </cell>
          <cell r="Z18">
            <v>0</v>
          </cell>
        </row>
        <row r="19">
          <cell r="B19" t="str">
            <v>Santa CruzAdult &amp; Family</v>
          </cell>
          <cell r="C19" t="str">
            <v>Santa Cruz</v>
          </cell>
          <cell r="D19" t="str">
            <v>Adult &amp; Family</v>
          </cell>
          <cell r="E19" t="str">
            <v>Central California Alliance/Santa Cruz</v>
          </cell>
          <cell r="F19" t="str">
            <v>AFM</v>
          </cell>
          <cell r="G19" t="str">
            <v>Adult &amp; Family</v>
          </cell>
          <cell r="H19">
            <v>0.88073440840710848</v>
          </cell>
          <cell r="I19">
            <v>6.7280892848343754</v>
          </cell>
          <cell r="J19">
            <v>7.6088236932414839</v>
          </cell>
          <cell r="K19">
            <v>0.30055644526317771</v>
          </cell>
          <cell r="L19">
            <v>0.16141592119397341</v>
          </cell>
          <cell r="M19">
            <v>0.19422806697687456</v>
          </cell>
          <cell r="N19">
            <v>0.65620043343402568</v>
          </cell>
          <cell r="O19">
            <v>0.33081337134743904</v>
          </cell>
          <cell r="P19">
            <v>0.79278573780459016</v>
          </cell>
          <cell r="Q19">
            <v>8.2650241266755096</v>
          </cell>
          <cell r="R19">
            <v>8.4016094310460741</v>
          </cell>
          <cell r="S19">
            <v>3.7240000000000065E-2</v>
          </cell>
          <cell r="T19">
            <v>2.0000000000000087E-2</v>
          </cell>
          <cell r="U19">
            <v>0.93420850312604342</v>
          </cell>
          <cell r="V19">
            <v>7.136587556572592</v>
          </cell>
          <cell r="W19">
            <v>8.070796059698635</v>
          </cell>
          <cell r="Z19">
            <v>0</v>
          </cell>
        </row>
        <row r="20">
          <cell r="B20">
            <v>0</v>
          </cell>
          <cell r="C20" t="str">
            <v>Santa Cruz</v>
          </cell>
          <cell r="D20">
            <v>0</v>
          </cell>
          <cell r="E20" t="str">
            <v>Central California Alliance/Santa Cruz</v>
          </cell>
          <cell r="F20" t="str">
            <v>ADMC</v>
          </cell>
          <cell r="G20" t="str">
            <v>Aged/Disabled/Non-Dual</v>
          </cell>
          <cell r="H20">
            <v>0.5811178767478179</v>
          </cell>
          <cell r="I20">
            <v>22.313220292627928</v>
          </cell>
          <cell r="J20">
            <v>22.894338169375747</v>
          </cell>
          <cell r="K20">
            <v>0.90435015637866911</v>
          </cell>
          <cell r="L20">
            <v>0.4856875168521313</v>
          </cell>
          <cell r="M20">
            <v>0.58441662294035268</v>
          </cell>
          <cell r="N20">
            <v>1.9744542961711531</v>
          </cell>
          <cell r="O20">
            <v>0.99539081202616586</v>
          </cell>
          <cell r="P20">
            <v>2.3854284852569663</v>
          </cell>
          <cell r="Q20">
            <v>24.8687924655469</v>
          </cell>
          <cell r="R20">
            <v>25.279766654632713</v>
          </cell>
          <cell r="S20">
            <v>3.7240000000000051E-2</v>
          </cell>
          <cell r="T20">
            <v>2.0000000000000014E-2</v>
          </cell>
          <cell r="U20">
            <v>0.61640064995101396</v>
          </cell>
          <cell r="V20">
            <v>23.667975192655533</v>
          </cell>
          <cell r="W20">
            <v>24.284375842606547</v>
          </cell>
          <cell r="Z20" t="str">
            <v>Santa CruzDisabled/Medi-Cal Only</v>
          </cell>
          <cell r="AA20" t="str">
            <v>Santa Cruz</v>
          </cell>
          <cell r="AB20" t="str">
            <v>Disabled/Medi-Cal Only</v>
          </cell>
          <cell r="AC20">
            <v>42084</v>
          </cell>
          <cell r="AD20">
            <v>45.000291085042193</v>
          </cell>
          <cell r="AE20">
            <v>0.87648623017209504</v>
          </cell>
          <cell r="AF20">
            <v>0.58967943879061313</v>
          </cell>
          <cell r="AG20">
            <v>22.641959138142393</v>
          </cell>
          <cell r="AH20">
            <v>23.231638576933008</v>
          </cell>
        </row>
        <row r="21">
          <cell r="B21" t="str">
            <v>Santa CruzDisabled/Dual Eligible</v>
          </cell>
          <cell r="C21" t="str">
            <v>Santa Cruz</v>
          </cell>
          <cell r="D21" t="str">
            <v>Disabled/Dual Eligible</v>
          </cell>
          <cell r="E21" t="str">
            <v>Central California Alliance/Santa Cruz</v>
          </cell>
          <cell r="F21" t="str">
            <v>DSD</v>
          </cell>
          <cell r="G21" t="str">
            <v>Disabled/Dual Eligible</v>
          </cell>
          <cell r="H21">
            <v>0.15740086576733361</v>
          </cell>
          <cell r="I21">
            <v>3.4683249667244183</v>
          </cell>
          <cell r="J21">
            <v>3.6257258324917521</v>
          </cell>
          <cell r="K21">
            <v>0.14321993932919597</v>
          </cell>
          <cell r="L21">
            <v>7.6917260649407293E-2</v>
          </cell>
          <cell r="M21">
            <v>9.25527713907357E-2</v>
          </cell>
          <cell r="N21">
            <v>0.31268997136933896</v>
          </cell>
          <cell r="O21">
            <v>0.15763784713443885</v>
          </cell>
          <cell r="P21">
            <v>0.37777504711304211</v>
          </cell>
          <cell r="Q21">
            <v>3.938415803861091</v>
          </cell>
          <cell r="R21">
            <v>4.0035008796047942</v>
          </cell>
          <cell r="S21">
            <v>3.7239999999999981E-2</v>
          </cell>
          <cell r="T21">
            <v>2.0000000000000049E-2</v>
          </cell>
          <cell r="U21">
            <v>0.1669575138607213</v>
          </cell>
          <cell r="V21">
            <v>3.6789055186096333</v>
          </cell>
          <cell r="W21">
            <v>3.8458630324703544</v>
          </cell>
          <cell r="Z21" t="str">
            <v>Santa CruzAged/Medi-Cal Only</v>
          </cell>
          <cell r="AA21" t="str">
            <v>Santa Cruz</v>
          </cell>
          <cell r="AB21" t="str">
            <v>Aged/Medi-Cal Only</v>
          </cell>
          <cell r="AC21">
            <v>3849</v>
          </cell>
          <cell r="AD21">
            <v>69.3353486142272</v>
          </cell>
          <cell r="AE21">
            <v>0.12351376982790496</v>
          </cell>
          <cell r="AF21">
            <v>0.90856366644212982</v>
          </cell>
          <cell r="AG21">
            <v>34.886177229062653</v>
          </cell>
          <cell r="AH21">
            <v>35.794740895504781</v>
          </cell>
        </row>
        <row r="22">
          <cell r="B22" t="str">
            <v>Santa CruzAged/Dual Eligible</v>
          </cell>
          <cell r="C22" t="str">
            <v>Santa Cruz</v>
          </cell>
          <cell r="D22" t="str">
            <v>Aged/Dual Eligible</v>
          </cell>
          <cell r="E22" t="str">
            <v>Central California Alliance/Santa Cruz</v>
          </cell>
          <cell r="F22" t="str">
            <v>AGD</v>
          </cell>
          <cell r="G22" t="str">
            <v>Aged/Dual Eligible</v>
          </cell>
          <cell r="H22">
            <v>8.275930097636966E-2</v>
          </cell>
          <cell r="I22">
            <v>3.4099827219835723</v>
          </cell>
          <cell r="J22">
            <v>3.4927420229599422</v>
          </cell>
          <cell r="K22">
            <v>0.13796694061588122</v>
          </cell>
          <cell r="L22">
            <v>7.4096101297465911E-2</v>
          </cell>
          <cell r="M22">
            <v>8.9158135201763411E-2</v>
          </cell>
          <cell r="N22">
            <v>0.30122117711511054</v>
          </cell>
          <cell r="O22">
            <v>0.15185603063566511</v>
          </cell>
          <cell r="P22">
            <v>0.36391907254901223</v>
          </cell>
          <cell r="Q22">
            <v>3.7939632000750527</v>
          </cell>
          <cell r="R22">
            <v>3.8566610955089544</v>
          </cell>
          <cell r="S22">
            <v>3.7239999999999981E-2</v>
          </cell>
          <cell r="T22">
            <v>2.0000000000000035E-2</v>
          </cell>
          <cell r="U22">
            <v>8.7784060605424138E-2</v>
          </cell>
          <cell r="V22">
            <v>3.6170210042678645</v>
          </cell>
          <cell r="W22">
            <v>3.7048050648732889</v>
          </cell>
          <cell r="Z22">
            <v>0</v>
          </cell>
          <cell r="AD22">
            <v>0</v>
          </cell>
          <cell r="AE22" t="str">
            <v>check</v>
          </cell>
          <cell r="AF22">
            <v>28313.131054199919</v>
          </cell>
          <cell r="AG22">
            <v>1087141.1045242466</v>
          </cell>
          <cell r="AH22">
            <v>1115454.2355784466</v>
          </cell>
        </row>
        <row r="23">
          <cell r="B23" t="str">
            <v>Santa CruzBCCTP</v>
          </cell>
          <cell r="C23" t="str">
            <v>Santa Cruz</v>
          </cell>
          <cell r="D23" t="str">
            <v>BCCTP</v>
          </cell>
          <cell r="E23" t="str">
            <v>Central California Alliance/Santa Cruz</v>
          </cell>
          <cell r="F23" t="str">
            <v>BCC</v>
          </cell>
          <cell r="G23" t="str">
            <v>BCCTP</v>
          </cell>
          <cell r="H23">
            <v>0.88391426799095141</v>
          </cell>
          <cell r="I23">
            <v>48.129346885161979</v>
          </cell>
          <cell r="J23">
            <v>49.013261153152932</v>
          </cell>
          <cell r="K23">
            <v>1.9360747648854613</v>
          </cell>
          <cell r="L23">
            <v>1.039782365674256</v>
          </cell>
          <cell r="M23">
            <v>1.2511462157370659</v>
          </cell>
          <cell r="N23">
            <v>4.2270033462967831</v>
          </cell>
          <cell r="O23">
            <v>2.1309788236004579</v>
          </cell>
          <cell r="P23">
            <v>5.1068359541601751</v>
          </cell>
          <cell r="Q23">
            <v>53.240264499449715</v>
          </cell>
          <cell r="R23">
            <v>54.120097107313107</v>
          </cell>
          <cell r="S23">
            <v>3.7240000000000044E-2</v>
          </cell>
          <cell r="T23">
            <v>2.0000000000000056E-2</v>
          </cell>
          <cell r="U23">
            <v>0.93758142898611685</v>
          </cell>
          <cell r="V23">
            <v>51.051536854726528</v>
          </cell>
          <cell r="W23">
            <v>51.989118283712642</v>
          </cell>
          <cell r="Z23">
            <v>0</v>
          </cell>
          <cell r="AF23">
            <v>28313.131054199923</v>
          </cell>
          <cell r="AG23">
            <v>1087141.1045242466</v>
          </cell>
          <cell r="AH23">
            <v>1115454.2355784464</v>
          </cell>
        </row>
        <row r="24">
          <cell r="B24" t="str">
            <v>Santa CruzAIDS/Dual Eligible</v>
          </cell>
          <cell r="C24" t="str">
            <v>Santa Cruz</v>
          </cell>
          <cell r="D24" t="str">
            <v>AIDS/Dual Eligible</v>
          </cell>
          <cell r="E24" t="str">
            <v>Central California Alliance/Santa Cruz</v>
          </cell>
          <cell r="F24" t="str">
            <v>AID</v>
          </cell>
          <cell r="G24" t="str">
            <v>AIDS/Dual Eligible</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Z24">
            <v>0</v>
          </cell>
          <cell r="AF24" t="b">
            <v>1</v>
          </cell>
          <cell r="AG24" t="b">
            <v>1</v>
          </cell>
          <cell r="AH24" t="b">
            <v>1</v>
          </cell>
        </row>
        <row r="25">
          <cell r="B25" t="str">
            <v>Santa CruzAIDS/Medi-Cal Only</v>
          </cell>
          <cell r="C25" t="str">
            <v>Santa Cruz</v>
          </cell>
          <cell r="D25" t="str">
            <v>AIDS/Medi-Cal Only</v>
          </cell>
          <cell r="E25" t="str">
            <v>Central California Alliance/Santa Cruz</v>
          </cell>
          <cell r="F25" t="str">
            <v>AIMC</v>
          </cell>
          <cell r="G25" t="str">
            <v>AIDS/Medi-Cal Only</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Z25">
            <v>0</v>
          </cell>
        </row>
        <row r="26">
          <cell r="B26" t="str">
            <v>Santa CruzLTC/Dual Eligible</v>
          </cell>
          <cell r="C26" t="str">
            <v>Santa Cruz</v>
          </cell>
          <cell r="D26" t="str">
            <v>LTC/Dual Eligible</v>
          </cell>
          <cell r="E26" t="str">
            <v>Central California Alliance/Santa Cruz</v>
          </cell>
          <cell r="F26" t="str">
            <v>LTD</v>
          </cell>
          <cell r="G26" t="str">
            <v>LTC/Dual</v>
          </cell>
          <cell r="H26">
            <v>0.18026081546250017</v>
          </cell>
          <cell r="I26">
            <v>6.2920454082950066</v>
          </cell>
          <cell r="J26">
            <v>6.4723062237575064</v>
          </cell>
          <cell r="K26">
            <v>0.25566282380746941</v>
          </cell>
          <cell r="L26">
            <v>0.13730549076663223</v>
          </cell>
          <cell r="M26">
            <v>0.16521654034899402</v>
          </cell>
          <cell r="N26">
            <v>0.55818485492309566</v>
          </cell>
          <cell r="O26">
            <v>0.28140032265119874</v>
          </cell>
          <cell r="P26">
            <v>0.67436863722530038</v>
          </cell>
          <cell r="Q26">
            <v>7.0304910786806021</v>
          </cell>
          <cell r="R26">
            <v>7.1466748609828068</v>
          </cell>
          <cell r="S26">
            <v>3.7240000000000044E-2</v>
          </cell>
          <cell r="T26">
            <v>2.0000000000000011E-2</v>
          </cell>
          <cell r="U26">
            <v>0.19120541332099386</v>
          </cell>
          <cell r="V26">
            <v>6.6740691250106146</v>
          </cell>
          <cell r="W26">
            <v>6.8652745383316081</v>
          </cell>
          <cell r="Z26">
            <v>0</v>
          </cell>
        </row>
        <row r="27">
          <cell r="B27" t="str">
            <v>Santa CruzLTC/Medi-Cal Only</v>
          </cell>
          <cell r="C27" t="str">
            <v>Santa Cruz</v>
          </cell>
          <cell r="D27" t="str">
            <v>LTC/Medi-Cal Only</v>
          </cell>
          <cell r="E27" t="str">
            <v>Central California Alliance/Santa Cruz</v>
          </cell>
          <cell r="F27" t="str">
            <v>LTMC</v>
          </cell>
          <cell r="G27" t="str">
            <v>LTC/Non-Dual</v>
          </cell>
          <cell r="H27">
            <v>1.3394286220682035</v>
          </cell>
          <cell r="I27">
            <v>51.430126496398692</v>
          </cell>
          <cell r="J27">
            <v>52.769555118466897</v>
          </cell>
          <cell r="K27">
            <v>2.0844522811868416</v>
          </cell>
          <cell r="L27">
            <v>1.1194695387684419</v>
          </cell>
          <cell r="M27">
            <v>1.3470319590915736</v>
          </cell>
          <cell r="N27">
            <v>4.5509537790468571</v>
          </cell>
          <cell r="O27">
            <v>2.2942934594148383</v>
          </cell>
          <cell r="P27">
            <v>5.4982152793701218</v>
          </cell>
          <cell r="Q27">
            <v>57.320508897513754</v>
          </cell>
          <cell r="R27">
            <v>58.267770397837019</v>
          </cell>
          <cell r="S27">
            <v>3.7239999999999995E-2</v>
          </cell>
          <cell r="T27">
            <v>1.9999999999999969E-2</v>
          </cell>
          <cell r="U27">
            <v>1.4207524948748391</v>
          </cell>
          <cell r="V27">
            <v>54.552724443547341</v>
          </cell>
          <cell r="W27">
            <v>55.973476938422181</v>
          </cell>
          <cell r="Z27">
            <v>0</v>
          </cell>
        </row>
        <row r="28">
          <cell r="B28" t="str">
            <v>Santa CruzOBRA</v>
          </cell>
          <cell r="C28" t="str">
            <v>Santa Cruz</v>
          </cell>
          <cell r="D28" t="str">
            <v>OBRA</v>
          </cell>
          <cell r="E28" t="str">
            <v>Central California Alliance/Santa Cruz</v>
          </cell>
          <cell r="F28" t="str">
            <v>OBRA</v>
          </cell>
          <cell r="G28" t="str">
            <v>OBRA</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Z28">
            <v>0</v>
          </cell>
        </row>
        <row r="29">
          <cell r="B29">
            <v>0</v>
          </cell>
          <cell r="C29" t="str">
            <v>Santa Cruz</v>
          </cell>
          <cell r="D29">
            <v>0</v>
          </cell>
          <cell r="E29" t="str">
            <v>Central California Alliance/Santa Cruz</v>
          </cell>
          <cell r="F29" t="str">
            <v>MAT</v>
          </cell>
          <cell r="G29" t="str">
            <v>Maternity</v>
          </cell>
          <cell r="H29"/>
          <cell r="I29"/>
          <cell r="J29"/>
          <cell r="K29"/>
          <cell r="L29"/>
          <cell r="M29"/>
          <cell r="N29"/>
          <cell r="O29"/>
          <cell r="P29"/>
          <cell r="Q29"/>
          <cell r="R29"/>
          <cell r="S29">
            <v>0</v>
          </cell>
          <cell r="T29">
            <v>0</v>
          </cell>
          <cell r="U29">
            <v>0</v>
          </cell>
          <cell r="V29">
            <v>0</v>
          </cell>
          <cell r="W29">
            <v>0</v>
          </cell>
          <cell r="Z29">
            <v>0</v>
          </cell>
        </row>
        <row r="30">
          <cell r="B30">
            <v>0</v>
          </cell>
          <cell r="C30" t="str">
            <v>Santa Cruz</v>
          </cell>
          <cell r="D30">
            <v>0</v>
          </cell>
          <cell r="E30" t="str">
            <v>Central California Alliance/Santa Cruz</v>
          </cell>
          <cell r="F30" t="str">
            <v>TOTAL</v>
          </cell>
          <cell r="G30" t="str">
            <v>All Categories of Aid</v>
          </cell>
          <cell r="H30">
            <v>0</v>
          </cell>
          <cell r="I30">
            <v>0</v>
          </cell>
          <cell r="J30">
            <v>0</v>
          </cell>
          <cell r="K30">
            <v>0</v>
          </cell>
          <cell r="L30">
            <v>0</v>
          </cell>
          <cell r="M30">
            <v>0</v>
          </cell>
          <cell r="N30">
            <v>0</v>
          </cell>
          <cell r="O30">
            <v>0</v>
          </cell>
          <cell r="P30">
            <v>0</v>
          </cell>
          <cell r="Q30">
            <v>0</v>
          </cell>
          <cell r="R30">
            <v>0</v>
          </cell>
          <cell r="Z30">
            <v>0</v>
          </cell>
        </row>
        <row r="31">
          <cell r="B31" t="str">
            <v>MercedAdult &amp; Family</v>
          </cell>
          <cell r="C31" t="str">
            <v>Merced</v>
          </cell>
          <cell r="D31" t="str">
            <v>Adult &amp; Family</v>
          </cell>
          <cell r="E31" t="str">
            <v>Central California Alliance/Merced</v>
          </cell>
          <cell r="F31" t="str">
            <v>AFM</v>
          </cell>
          <cell r="G31" t="str">
            <v>Adult &amp; Family</v>
          </cell>
          <cell r="H31">
            <v>0.72970789457999941</v>
          </cell>
          <cell r="I31">
            <v>5.7727512395532203</v>
          </cell>
          <cell r="J31">
            <v>6.5024591341332201</v>
          </cell>
          <cell r="K31">
            <v>0.25685389511129131</v>
          </cell>
          <cell r="L31">
            <v>0.13794516386213296</v>
          </cell>
          <cell r="M31">
            <v>0.16598624427855224</v>
          </cell>
          <cell r="N31">
            <v>0.56078530325197651</v>
          </cell>
          <cell r="O31">
            <v>0.28271129874152212</v>
          </cell>
          <cell r="P31">
            <v>0.67751035771494639</v>
          </cell>
          <cell r="Q31">
            <v>7.0632444373851966</v>
          </cell>
          <cell r="R31">
            <v>7.1799694918481665</v>
          </cell>
          <cell r="S31">
            <v>3.7239999999999981E-2</v>
          </cell>
          <cell r="T31">
            <v>2.0000000000000011E-2</v>
          </cell>
          <cell r="U31">
            <v>0.77401236219186154</v>
          </cell>
          <cell r="V31">
            <v>6.1232458309147821</v>
          </cell>
          <cell r="W31">
            <v>6.8972581931066435</v>
          </cell>
          <cell r="Z31">
            <v>0</v>
          </cell>
        </row>
        <row r="32">
          <cell r="B32">
            <v>0</v>
          </cell>
          <cell r="C32" t="str">
            <v>Merced</v>
          </cell>
          <cell r="D32">
            <v>0</v>
          </cell>
          <cell r="E32" t="str">
            <v>Central California Alliance/Merced</v>
          </cell>
          <cell r="F32" t="str">
            <v>ADMC</v>
          </cell>
          <cell r="G32" t="str">
            <v>Aged/Disabled/Non-Dual</v>
          </cell>
          <cell r="H32">
            <v>0.42681753278298984</v>
          </cell>
          <cell r="I32">
            <v>17.639918360100644</v>
          </cell>
          <cell r="J32">
            <v>18.066735892883635</v>
          </cell>
          <cell r="K32">
            <v>0.71365484815964564</v>
          </cell>
          <cell r="L32">
            <v>0.38327328042945652</v>
          </cell>
          <cell r="M32">
            <v>0.46118392678403453</v>
          </cell>
          <cell r="N32">
            <v>1.5581120553731367</v>
          </cell>
          <cell r="O32">
            <v>0.78549826503109088</v>
          </cell>
          <cell r="P32">
            <v>1.882426393620193</v>
          </cell>
          <cell r="Q32">
            <v>19.624847948256772</v>
          </cell>
          <cell r="R32">
            <v>19.949162286503828</v>
          </cell>
          <cell r="S32">
            <v>3.7240000000000044E-2</v>
          </cell>
          <cell r="T32">
            <v>2.0000000000000094E-2</v>
          </cell>
          <cell r="U32">
            <v>0.45273190714815004</v>
          </cell>
          <cell r="V32">
            <v>18.710932114324589</v>
          </cell>
          <cell r="W32">
            <v>19.163664021472737</v>
          </cell>
          <cell r="Z32" t="str">
            <v>MercedDisabled/Medi-Cal Only</v>
          </cell>
          <cell r="AA32" t="str">
            <v>Merced</v>
          </cell>
          <cell r="AB32" t="str">
            <v>Disabled/Medi-Cal Only</v>
          </cell>
          <cell r="AC32">
            <v>79581</v>
          </cell>
          <cell r="AD32">
            <v>20.395333748837697</v>
          </cell>
          <cell r="AE32">
            <v>0.93231025273599988</v>
          </cell>
          <cell r="AF32">
            <v>0.44768833803791591</v>
          </cell>
          <cell r="AG32">
            <v>18.502486723696062</v>
          </cell>
          <cell r="AH32">
            <v>18.950175061733979</v>
          </cell>
        </row>
        <row r="33">
          <cell r="B33" t="str">
            <v>MercedDisabled/Dual Eligible</v>
          </cell>
          <cell r="C33" t="str">
            <v>Merced</v>
          </cell>
          <cell r="D33" t="str">
            <v>Disabled/Dual Eligible</v>
          </cell>
          <cell r="E33" t="str">
            <v>Central California Alliance/Merced</v>
          </cell>
          <cell r="F33" t="str">
            <v>DSD</v>
          </cell>
          <cell r="G33" t="str">
            <v>Disabled/Dual Eligible</v>
          </cell>
          <cell r="H33">
            <v>0.13678639879707408</v>
          </cell>
          <cell r="I33">
            <v>3.1782203694479243</v>
          </cell>
          <cell r="J33">
            <v>3.3150067682449982</v>
          </cell>
          <cell r="K33">
            <v>0.13094621329865896</v>
          </cell>
          <cell r="L33">
            <v>7.0325571051911506E-2</v>
          </cell>
          <cell r="M33">
            <v>8.4621142842801422E-2</v>
          </cell>
          <cell r="N33">
            <v>0.28589292719337189</v>
          </cell>
          <cell r="O33">
            <v>0.14412852883117822</v>
          </cell>
          <cell r="P33">
            <v>0.34540031318174869</v>
          </cell>
          <cell r="Q33">
            <v>3.6008996954383701</v>
          </cell>
          <cell r="R33">
            <v>3.6604070814267469</v>
          </cell>
          <cell r="S33">
            <v>3.7239999999999995E-2</v>
          </cell>
          <cell r="T33">
            <v>2.0000000000000039E-2</v>
          </cell>
          <cell r="U33">
            <v>0.14509143238690025</v>
          </cell>
          <cell r="V33">
            <v>3.3711871202086683</v>
          </cell>
          <cell r="W33">
            <v>3.5162785525955687</v>
          </cell>
          <cell r="Z33" t="str">
            <v>MercedAged/Medi-Cal Only</v>
          </cell>
          <cell r="AA33" t="str">
            <v>Merced</v>
          </cell>
          <cell r="AB33" t="str">
            <v>Aged/Medi-Cal Only</v>
          </cell>
          <cell r="AC33">
            <v>4827</v>
          </cell>
          <cell r="AD33">
            <v>24.413235588706961</v>
          </cell>
          <cell r="AE33">
            <v>6.7689747264000039E-2</v>
          </cell>
          <cell r="AF33">
            <v>0.53588340359760867</v>
          </cell>
          <cell r="AG33">
            <v>22.147495742169788</v>
          </cell>
          <cell r="AH33">
            <v>22.683379145767397</v>
          </cell>
        </row>
        <row r="34">
          <cell r="B34" t="str">
            <v>MercedAged/Dual Eligible</v>
          </cell>
          <cell r="C34" t="str">
            <v>Merced</v>
          </cell>
          <cell r="D34" t="str">
            <v>Aged/Dual Eligible</v>
          </cell>
          <cell r="E34" t="str">
            <v>Central California Alliance/Merced</v>
          </cell>
          <cell r="F34" t="str">
            <v>AGD</v>
          </cell>
          <cell r="G34" t="str">
            <v>Aged/Dual Eligible</v>
          </cell>
          <cell r="H34">
            <v>7.1670075253553248E-2</v>
          </cell>
          <cell r="I34">
            <v>2.9669937021548995</v>
          </cell>
          <cell r="J34">
            <v>3.0386637774084528</v>
          </cell>
          <cell r="K34">
            <v>0.12003037790178928</v>
          </cell>
          <cell r="L34">
            <v>6.4463146026739526E-2</v>
          </cell>
          <cell r="M34">
            <v>7.7567021588754503E-2</v>
          </cell>
          <cell r="N34">
            <v>0.26206054551728331</v>
          </cell>
          <cell r="O34">
            <v>0.13211379959936886</v>
          </cell>
          <cell r="P34">
            <v>0.31660732352789767</v>
          </cell>
          <cell r="Q34">
            <v>3.3007243229257361</v>
          </cell>
          <cell r="R34">
            <v>3.3552711009363505</v>
          </cell>
          <cell r="S34">
            <v>3.7240000000000023E-2</v>
          </cell>
          <cell r="T34">
            <v>1.9999999999999966E-2</v>
          </cell>
          <cell r="U34">
            <v>7.6021548701210542E-2</v>
          </cell>
          <cell r="V34">
            <v>3.1471357526357715</v>
          </cell>
          <cell r="W34">
            <v>3.2231573013369821</v>
          </cell>
          <cell r="Z34">
            <v>0</v>
          </cell>
          <cell r="AD34">
            <v>0</v>
          </cell>
          <cell r="AE34" t="str">
            <v>check</v>
          </cell>
          <cell r="AF34">
            <v>38214.194818561045</v>
          </cell>
          <cell r="AG34">
            <v>1579352.3579059101</v>
          </cell>
          <cell r="AH34">
            <v>1617566.5527244711</v>
          </cell>
        </row>
        <row r="35">
          <cell r="B35" t="str">
            <v>MercedBCCTP</v>
          </cell>
          <cell r="C35" t="str">
            <v>Merced</v>
          </cell>
          <cell r="D35" t="str">
            <v>BCCTP</v>
          </cell>
          <cell r="E35" t="str">
            <v>Central California Alliance/Merced</v>
          </cell>
          <cell r="F35" t="str">
            <v>BCC</v>
          </cell>
          <cell r="G35" t="str">
            <v>BCCTP</v>
          </cell>
          <cell r="H35">
            <v>0.88169471690665568</v>
          </cell>
          <cell r="I35">
            <v>48.008491788764204</v>
          </cell>
          <cell r="J35">
            <v>48.890186505670862</v>
          </cell>
          <cell r="K35">
            <v>1.9312131883736967</v>
          </cell>
          <cell r="L35">
            <v>1.0371714223274395</v>
          </cell>
          <cell r="M35">
            <v>1.2480045276341443</v>
          </cell>
          <cell r="N35">
            <v>4.2163891383352805</v>
          </cell>
          <cell r="O35">
            <v>2.1256278336574113</v>
          </cell>
          <cell r="P35">
            <v>5.0940124443585475</v>
          </cell>
          <cell r="Q35">
            <v>53.106575644006142</v>
          </cell>
          <cell r="R35">
            <v>53.984198950029409</v>
          </cell>
          <cell r="S35">
            <v>3.7240000000000065E-2</v>
          </cell>
          <cell r="T35">
            <v>1.9999999999999993E-2</v>
          </cell>
          <cell r="U35">
            <v>0.93522711708881978</v>
          </cell>
          <cell r="V35">
            <v>50.923343999283176</v>
          </cell>
          <cell r="W35">
            <v>51.858571116371998</v>
          </cell>
          <cell r="Z35">
            <v>0</v>
          </cell>
          <cell r="AF35">
            <v>38214.194818561045</v>
          </cell>
          <cell r="AG35">
            <v>1579352.3579059099</v>
          </cell>
          <cell r="AH35">
            <v>1617566.5527244709</v>
          </cell>
        </row>
        <row r="36">
          <cell r="B36" t="str">
            <v>MercedAIDS/Dual Eligible</v>
          </cell>
          <cell r="C36" t="str">
            <v>Merced</v>
          </cell>
          <cell r="D36" t="str">
            <v>AIDS/Dual Eligible</v>
          </cell>
          <cell r="E36" t="str">
            <v>Central California Alliance/Merced</v>
          </cell>
          <cell r="F36" t="str">
            <v>AID</v>
          </cell>
          <cell r="G36" t="str">
            <v>AIDS/Dual Eligible</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Z36">
            <v>0</v>
          </cell>
          <cell r="AF36" t="b">
            <v>1</v>
          </cell>
          <cell r="AG36" t="b">
            <v>1</v>
          </cell>
          <cell r="AH36" t="b">
            <v>1</v>
          </cell>
        </row>
        <row r="37">
          <cell r="B37" t="str">
            <v>MercedAIDS/Medi-Cal Only</v>
          </cell>
          <cell r="C37" t="str">
            <v>Merced</v>
          </cell>
          <cell r="D37" t="str">
            <v>AIDS/Medi-Cal Only</v>
          </cell>
          <cell r="E37" t="str">
            <v>Central California Alliance/Merced</v>
          </cell>
          <cell r="F37" t="str">
            <v>AIMC</v>
          </cell>
          <cell r="G37" t="str">
            <v>AIDS/Medi-Cal Only</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Z37">
            <v>0</v>
          </cell>
        </row>
        <row r="38">
          <cell r="B38" t="str">
            <v>MercedLTC/Dual Eligible</v>
          </cell>
          <cell r="C38" t="str">
            <v>Merced</v>
          </cell>
          <cell r="D38" t="str">
            <v>LTC/Dual Eligible</v>
          </cell>
          <cell r="E38" t="str">
            <v>Central California Alliance/Merced</v>
          </cell>
          <cell r="F38" t="str">
            <v>LTD</v>
          </cell>
          <cell r="G38" t="str">
            <v>LTC/Dual</v>
          </cell>
          <cell r="H38">
            <v>0.1749072679867722</v>
          </cell>
          <cell r="I38">
            <v>6.1349448241568085</v>
          </cell>
          <cell r="J38">
            <v>6.309852092143581</v>
          </cell>
          <cell r="K38">
            <v>0.24924571673748019</v>
          </cell>
          <cell r="L38">
            <v>0.1338591389567565</v>
          </cell>
          <cell r="M38">
            <v>0.16106962444873396</v>
          </cell>
          <cell r="N38">
            <v>0.54417448014297065</v>
          </cell>
          <cell r="O38">
            <v>0.27433720736095157</v>
          </cell>
          <cell r="P38">
            <v>0.65744206305518826</v>
          </cell>
          <cell r="Q38">
            <v>6.8540265722865517</v>
          </cell>
          <cell r="R38">
            <v>6.9672941551987693</v>
          </cell>
          <cell r="S38">
            <v>3.7239999999999981E-2</v>
          </cell>
          <cell r="T38">
            <v>2.0000000000000021E-2</v>
          </cell>
          <cell r="U38">
            <v>0.18552682335564957</v>
          </cell>
          <cell r="V38">
            <v>6.507430124482168</v>
          </cell>
          <cell r="W38">
            <v>6.6929569478378177</v>
          </cell>
          <cell r="Z38">
            <v>0</v>
          </cell>
        </row>
        <row r="39">
          <cell r="B39" t="str">
            <v>MercedLTC/Medi-Cal Only</v>
          </cell>
          <cell r="C39" t="str">
            <v>Merced</v>
          </cell>
          <cell r="D39" t="str">
            <v>LTC/Medi-Cal Only</v>
          </cell>
          <cell r="E39" t="str">
            <v>Central California Alliance/Merced</v>
          </cell>
          <cell r="F39" t="str">
            <v>LTMC</v>
          </cell>
          <cell r="G39" t="str">
            <v>LTC/Non-Dual</v>
          </cell>
          <cell r="H39">
            <v>1.3540477163430356</v>
          </cell>
          <cell r="I39">
            <v>55.961363668057302</v>
          </cell>
          <cell r="J39">
            <v>57.315411384400335</v>
          </cell>
          <cell r="K39">
            <v>2.2640183291135259</v>
          </cell>
          <cell r="L39">
            <v>1.215906728847223</v>
          </cell>
          <cell r="M39">
            <v>1.4630726127961964</v>
          </cell>
          <cell r="N39">
            <v>4.9429976707569452</v>
          </cell>
          <cell r="O39">
            <v>2.4919363668632073</v>
          </cell>
          <cell r="P39">
            <v>5.9718614248239561</v>
          </cell>
          <cell r="Q39">
            <v>62.25840905515728</v>
          </cell>
          <cell r="R39">
            <v>63.287272809224291</v>
          </cell>
          <cell r="S39">
            <v>3.7239999999999988E-2</v>
          </cell>
          <cell r="T39">
            <v>2.0000000000000021E-2</v>
          </cell>
          <cell r="U39">
            <v>1.4362591925230552</v>
          </cell>
          <cell r="V39">
            <v>59.35907724983803</v>
          </cell>
          <cell r="W39">
            <v>60.795336442361084</v>
          </cell>
          <cell r="Z39">
            <v>0</v>
          </cell>
        </row>
        <row r="40">
          <cell r="B40" t="str">
            <v>MercedOBRA</v>
          </cell>
          <cell r="C40" t="str">
            <v>Merced</v>
          </cell>
          <cell r="D40" t="str">
            <v>OBRA</v>
          </cell>
          <cell r="E40" t="str">
            <v>Central California Alliance/Merced</v>
          </cell>
          <cell r="F40" t="str">
            <v>OBRA</v>
          </cell>
          <cell r="G40" t="str">
            <v>OBRA</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Z40">
            <v>0</v>
          </cell>
        </row>
        <row r="41">
          <cell r="B41">
            <v>0</v>
          </cell>
          <cell r="C41" t="str">
            <v>Merced</v>
          </cell>
          <cell r="D41">
            <v>0</v>
          </cell>
          <cell r="E41" t="str">
            <v>Central California Alliance/Merced</v>
          </cell>
          <cell r="F41" t="str">
            <v>MAT</v>
          </cell>
          <cell r="G41" t="str">
            <v>Maternity</v>
          </cell>
          <cell r="H41"/>
          <cell r="I41"/>
          <cell r="J41"/>
          <cell r="K41"/>
          <cell r="L41"/>
          <cell r="M41"/>
          <cell r="N41"/>
          <cell r="O41"/>
          <cell r="P41"/>
          <cell r="Q41"/>
          <cell r="R41"/>
          <cell r="S41">
            <v>0</v>
          </cell>
          <cell r="T41">
            <v>0</v>
          </cell>
          <cell r="U41">
            <v>0</v>
          </cell>
          <cell r="V41">
            <v>0</v>
          </cell>
          <cell r="W41">
            <v>0</v>
          </cell>
          <cell r="Z41">
            <v>0</v>
          </cell>
          <cell r="AA41">
            <v>0</v>
          </cell>
          <cell r="AB41">
            <v>0</v>
          </cell>
          <cell r="AC41">
            <v>0</v>
          </cell>
          <cell r="AD41">
            <v>0</v>
          </cell>
          <cell r="AE41">
            <v>0</v>
          </cell>
          <cell r="AF41">
            <v>0</v>
          </cell>
          <cell r="AG41">
            <v>0</v>
          </cell>
          <cell r="AH41">
            <v>0</v>
          </cell>
        </row>
        <row r="42">
          <cell r="B42">
            <v>0</v>
          </cell>
          <cell r="C42" t="str">
            <v>Merced</v>
          </cell>
          <cell r="D42">
            <v>0</v>
          </cell>
          <cell r="E42" t="str">
            <v>Central California Alliance/Merced</v>
          </cell>
          <cell r="F42" t="str">
            <v>TOTAL</v>
          </cell>
          <cell r="G42" t="str">
            <v>All Categories of Aid</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Z42">
            <v>0</v>
          </cell>
          <cell r="AA42">
            <v>0</v>
          </cell>
          <cell r="AB42">
            <v>0</v>
          </cell>
          <cell r="AC42">
            <v>0</v>
          </cell>
          <cell r="AD42">
            <v>0</v>
          </cell>
          <cell r="AE42">
            <v>0</v>
          </cell>
          <cell r="AF42">
            <v>0</v>
          </cell>
          <cell r="AG42">
            <v>0</v>
          </cell>
          <cell r="AH42">
            <v>0</v>
          </cell>
        </row>
        <row r="43">
          <cell r="B43" t="str">
            <v>Santa BarbaraAdult &amp; Family</v>
          </cell>
          <cell r="C43" t="str">
            <v>Santa Barbara</v>
          </cell>
          <cell r="D43" t="str">
            <v>Adult &amp; Family</v>
          </cell>
          <cell r="E43" t="str">
            <v>CenCal Health/Santa Barbara</v>
          </cell>
          <cell r="F43" t="str">
            <v>AFM</v>
          </cell>
          <cell r="G43" t="str">
            <v>Adult &amp; Family</v>
          </cell>
          <cell r="H43">
            <v>0.99111627373440514</v>
          </cell>
          <cell r="I43">
            <v>7.8606279669672636</v>
          </cell>
          <cell r="J43">
            <v>8.8517442407016684</v>
          </cell>
          <cell r="K43">
            <v>0.34965309890505658</v>
          </cell>
          <cell r="L43">
            <v>0.18778361917564723</v>
          </cell>
          <cell r="M43">
            <v>0.2259557117576918</v>
          </cell>
          <cell r="N43">
            <v>0.76339242983839561</v>
          </cell>
          <cell r="O43">
            <v>0.38485257020383301</v>
          </cell>
          <cell r="P43">
            <v>0.92228928828453682</v>
          </cell>
          <cell r="Q43">
            <v>9.615136670540064</v>
          </cell>
          <cell r="R43">
            <v>9.7740335289862053</v>
          </cell>
          <cell r="S43">
            <v>3.7240000000000113E-2</v>
          </cell>
          <cell r="T43">
            <v>1.9999999999999976E-2</v>
          </cell>
          <cell r="U43">
            <v>1.0512922416462358</v>
          </cell>
          <cell r="V43">
            <v>8.3378887171361384</v>
          </cell>
          <cell r="W43">
            <v>9.389180958782374</v>
          </cell>
          <cell r="Z43">
            <v>0</v>
          </cell>
          <cell r="AA43">
            <v>0</v>
          </cell>
          <cell r="AB43">
            <v>0</v>
          </cell>
          <cell r="AC43">
            <v>0</v>
          </cell>
          <cell r="AD43">
            <v>0</v>
          </cell>
          <cell r="AE43">
            <v>0</v>
          </cell>
          <cell r="AF43">
            <v>0</v>
          </cell>
          <cell r="AG43">
            <v>0</v>
          </cell>
          <cell r="AH43">
            <v>0</v>
          </cell>
        </row>
        <row r="44">
          <cell r="B44">
            <v>0</v>
          </cell>
          <cell r="C44" t="str">
            <v>Santa Barbara</v>
          </cell>
          <cell r="D44">
            <v>0</v>
          </cell>
          <cell r="E44" t="str">
            <v>CenCal Health/Santa Barbara</v>
          </cell>
          <cell r="F44" t="str">
            <v>ADMC</v>
          </cell>
          <cell r="G44" t="str">
            <v>Aged/Disabled/Non-Dual</v>
          </cell>
          <cell r="H44">
            <v>0.53965949197755281</v>
          </cell>
          <cell r="I44">
            <v>22.141308849087423</v>
          </cell>
          <cell r="J44">
            <v>22.680968341064975</v>
          </cell>
          <cell r="K44">
            <v>0.89592182636223328</v>
          </cell>
          <cell r="L44">
            <v>0.48116102382504522</v>
          </cell>
          <cell r="M44">
            <v>0.57896999794616022</v>
          </cell>
          <cell r="N44">
            <v>1.9560528481334387</v>
          </cell>
          <cell r="O44">
            <v>0.98611400458613829</v>
          </cell>
          <cell r="P44">
            <v>2.3631968547734168</v>
          </cell>
          <cell r="Q44">
            <v>24.637021189198414</v>
          </cell>
          <cell r="R44">
            <v>25.044165195838392</v>
          </cell>
          <cell r="S44">
            <v>3.7239999999999975E-2</v>
          </cell>
          <cell r="T44">
            <v>2.0000000000000007E-2</v>
          </cell>
          <cell r="U44">
            <v>0.57242510498700916</v>
          </cell>
          <cell r="V44">
            <v>23.485626086265246</v>
          </cell>
          <cell r="W44">
            <v>24.058051191252254</v>
          </cell>
          <cell r="Z44" t="str">
            <v>Santa BarbaraDisabled/Medi-Cal Only</v>
          </cell>
          <cell r="AA44" t="str">
            <v>Santa Barbara</v>
          </cell>
          <cell r="AB44" t="str">
            <v>Disabled/Medi-Cal Only</v>
          </cell>
          <cell r="AC44">
            <v>63184</v>
          </cell>
          <cell r="AD44">
            <v>51.960775551482172</v>
          </cell>
          <cell r="AE44">
            <v>0.93704194250244155</v>
          </cell>
          <cell r="AF44">
            <v>0.58847652184128463</v>
          </cell>
          <cell r="AG44">
            <v>24.144188352507648</v>
          </cell>
          <cell r="AH44">
            <v>24.732664874348931</v>
          </cell>
        </row>
        <row r="45">
          <cell r="B45" t="str">
            <v>Santa BarbaraDisabled/Dual Eligible</v>
          </cell>
          <cell r="C45" t="str">
            <v>Santa Barbara</v>
          </cell>
          <cell r="D45" t="str">
            <v>Disabled/Dual Eligible</v>
          </cell>
          <cell r="E45" t="str">
            <v>CenCal Health/Santa Barbara</v>
          </cell>
          <cell r="F45" t="str">
            <v>DSD</v>
          </cell>
          <cell r="G45" t="str">
            <v>Disabled/Dual Eligible</v>
          </cell>
          <cell r="H45">
            <v>0.14154196272083672</v>
          </cell>
          <cell r="I45">
            <v>2.8019235620714396</v>
          </cell>
          <cell r="J45">
            <v>2.9434655247922761</v>
          </cell>
          <cell r="K45">
            <v>0.11626994796476797</v>
          </cell>
          <cell r="L45">
            <v>6.2443581076674359E-2</v>
          </cell>
          <cell r="M45">
            <v>7.5136925514687647E-2</v>
          </cell>
          <cell r="N45">
            <v>0.25385045455612998</v>
          </cell>
          <cell r="O45">
            <v>0.12797480832239705</v>
          </cell>
          <cell r="P45">
            <v>0.30668833736383938</v>
          </cell>
          <cell r="Q45">
            <v>3.1973159793484061</v>
          </cell>
          <cell r="R45">
            <v>3.2501538621561155</v>
          </cell>
          <cell r="S45">
            <v>3.7240000000000092E-2</v>
          </cell>
          <cell r="T45">
            <v>1.9999999999999997E-2</v>
          </cell>
          <cell r="U45">
            <v>0.15013573202176242</v>
          </cell>
          <cell r="V45">
            <v>2.972043321811956</v>
          </cell>
          <cell r="W45">
            <v>3.1221790538337184</v>
          </cell>
          <cell r="Z45" t="str">
            <v>Santa BarbaraAged/Medi-Cal Only</v>
          </cell>
          <cell r="AA45" t="str">
            <v>Santa Barbara</v>
          </cell>
          <cell r="AB45" t="str">
            <v>Aged/Medi-Cal Only</v>
          </cell>
          <cell r="AC45">
            <v>6136</v>
          </cell>
          <cell r="AD45">
            <v>35.949237178897128</v>
          </cell>
          <cell r="AE45">
            <v>6.2958057497558451E-2</v>
          </cell>
          <cell r="AF45">
            <v>0.40713945920465244</v>
          </cell>
          <cell r="AG45">
            <v>16.704237847956918</v>
          </cell>
          <cell r="AH45">
            <v>17.111377307161572</v>
          </cell>
        </row>
        <row r="46">
          <cell r="B46" t="str">
            <v>Santa BarbaraAged/Dual Eligible</v>
          </cell>
          <cell r="C46" t="str">
            <v>Santa Barbara</v>
          </cell>
          <cell r="D46" t="str">
            <v>Aged/Dual Eligible</v>
          </cell>
          <cell r="E46" t="str">
            <v>CenCal Health/Santa Barbara</v>
          </cell>
          <cell r="F46" t="str">
            <v>AGD</v>
          </cell>
          <cell r="G46" t="str">
            <v>Aged/Dual Eligible</v>
          </cell>
          <cell r="H46">
            <v>9.1755294901257514E-2</v>
          </cell>
          <cell r="I46">
            <v>3.2673399183496872</v>
          </cell>
          <cell r="J46">
            <v>3.3590952132509448</v>
          </cell>
          <cell r="K46">
            <v>0.13268775270637834</v>
          </cell>
          <cell r="L46">
            <v>7.1260876856272137E-2</v>
          </cell>
          <cell r="M46">
            <v>8.5746574814254295E-2</v>
          </cell>
          <cell r="N46">
            <v>0.28969520437690477</v>
          </cell>
          <cell r="O46">
            <v>0.14604538848227522</v>
          </cell>
          <cell r="P46">
            <v>0.34999401804492569</v>
          </cell>
          <cell r="Q46">
            <v>3.6487904176278496</v>
          </cell>
          <cell r="R46">
            <v>3.7090892312958705</v>
          </cell>
          <cell r="S46">
            <v>3.7240000000000016E-2</v>
          </cell>
          <cell r="T46">
            <v>2.0000000000000066E-2</v>
          </cell>
          <cell r="U46">
            <v>9.7326249417940436E-2</v>
          </cell>
          <cell r="V46">
            <v>3.4657175933956545</v>
          </cell>
          <cell r="W46">
            <v>3.5630438428135949</v>
          </cell>
          <cell r="Z46">
            <v>0</v>
          </cell>
          <cell r="AA46">
            <v>0</v>
          </cell>
          <cell r="AB46">
            <v>0</v>
          </cell>
          <cell r="AC46">
            <v>0</v>
          </cell>
          <cell r="AD46">
            <v>0</v>
          </cell>
          <cell r="AE46" t="str">
            <v>check</v>
          </cell>
          <cell r="AF46">
            <v>39680.508277699475</v>
          </cell>
          <cell r="AG46">
            <v>1628023.6002999069</v>
          </cell>
          <cell r="AH46">
            <v>1667704.108577606</v>
          </cell>
        </row>
        <row r="47">
          <cell r="B47" t="str">
            <v>Santa BarbaraBCCTP</v>
          </cell>
          <cell r="C47" t="str">
            <v>Santa Barbara</v>
          </cell>
          <cell r="D47" t="str">
            <v>BCCTP</v>
          </cell>
          <cell r="E47" t="str">
            <v>CenCal Health/Santa Barbara</v>
          </cell>
          <cell r="F47" t="str">
            <v>BCC</v>
          </cell>
          <cell r="G47" t="str">
            <v>BCCTP</v>
          </cell>
          <cell r="H47">
            <v>0.93491444217659747</v>
          </cell>
          <cell r="I47">
            <v>50.906318774261258</v>
          </cell>
          <cell r="J47">
            <v>51.841233216437857</v>
          </cell>
          <cell r="K47">
            <v>2.0477826010651157</v>
          </cell>
          <cell r="L47">
            <v>1.0997758330102627</v>
          </cell>
          <cell r="M47">
            <v>1.3233349757163921</v>
          </cell>
          <cell r="N47">
            <v>4.4708934097917705</v>
          </cell>
          <cell r="O47">
            <v>2.2539322537295661</v>
          </cell>
          <cell r="P47">
            <v>5.4014906878049445</v>
          </cell>
          <cell r="Q47">
            <v>56.312126626229627</v>
          </cell>
          <cell r="R47">
            <v>57.242723904242801</v>
          </cell>
          <cell r="S47">
            <v>3.7240000000000051E-2</v>
          </cell>
          <cell r="T47">
            <v>1.9999999999999962E-2</v>
          </cell>
          <cell r="U47">
            <v>0.99167809641541582</v>
          </cell>
          <cell r="V47">
            <v>53.997113554097815</v>
          </cell>
          <cell r="W47">
            <v>54.988791650513228</v>
          </cell>
          <cell r="Z47">
            <v>0</v>
          </cell>
          <cell r="AA47">
            <v>0</v>
          </cell>
          <cell r="AB47">
            <v>0</v>
          </cell>
          <cell r="AC47">
            <v>0</v>
          </cell>
          <cell r="AD47">
            <v>0</v>
          </cell>
          <cell r="AE47">
            <v>0</v>
          </cell>
          <cell r="AF47">
            <v>39680.508277699475</v>
          </cell>
          <cell r="AG47">
            <v>1628023.6002999069</v>
          </cell>
          <cell r="AH47">
            <v>1667704.1085776063</v>
          </cell>
        </row>
        <row r="48">
          <cell r="B48" t="str">
            <v>Santa BarbaraAIDS/Dual Eligible</v>
          </cell>
          <cell r="C48" t="str">
            <v>Santa Barbara</v>
          </cell>
          <cell r="D48" t="str">
            <v>AIDS/Dual Eligible</v>
          </cell>
          <cell r="E48" t="str">
            <v>CenCal Health/Santa Barbara</v>
          </cell>
          <cell r="F48" t="str">
            <v>AID</v>
          </cell>
          <cell r="G48" t="str">
            <v>AIDS/Dual Eligible</v>
          </cell>
          <cell r="H48">
            <v>0.1688811107681967</v>
          </cell>
          <cell r="I48">
            <v>3.1209797056330255</v>
          </cell>
          <cell r="J48">
            <v>3.2898608164012222</v>
          </cell>
          <cell r="K48">
            <v>0.12995292206158693</v>
          </cell>
          <cell r="L48">
            <v>6.9792117111485918E-2</v>
          </cell>
          <cell r="M48">
            <v>8.3979249980538295E-2</v>
          </cell>
          <cell r="N48">
            <v>0.28372428915361114</v>
          </cell>
          <cell r="O48">
            <v>0.14303524326687089</v>
          </cell>
          <cell r="P48">
            <v>0.34278028243994374</v>
          </cell>
          <cell r="Q48">
            <v>3.5735851055548333</v>
          </cell>
          <cell r="R48">
            <v>3.6326410988411659</v>
          </cell>
          <cell r="S48">
            <v>3.7240000000000051E-2</v>
          </cell>
          <cell r="T48">
            <v>2.0000000000000004E-2</v>
          </cell>
          <cell r="U48">
            <v>0.17913478591390886</v>
          </cell>
          <cell r="V48">
            <v>3.3104710696603861</v>
          </cell>
          <cell r="W48">
            <v>3.489605855574295</v>
          </cell>
          <cell r="Z48">
            <v>0</v>
          </cell>
          <cell r="AA48">
            <v>0</v>
          </cell>
          <cell r="AB48">
            <v>0</v>
          </cell>
          <cell r="AC48">
            <v>0</v>
          </cell>
          <cell r="AD48">
            <v>0</v>
          </cell>
          <cell r="AE48">
            <v>0</v>
          </cell>
          <cell r="AF48" t="b">
            <v>1</v>
          </cell>
          <cell r="AG48" t="b">
            <v>1</v>
          </cell>
          <cell r="AH48" t="b">
            <v>1</v>
          </cell>
        </row>
        <row r="49">
          <cell r="B49" t="str">
            <v>Santa BarbaraAIDS/Medi-Cal Only</v>
          </cell>
          <cell r="C49" t="str">
            <v>Santa Barbara</v>
          </cell>
          <cell r="D49" t="str">
            <v>AIDS/Medi-Cal Only</v>
          </cell>
          <cell r="E49" t="str">
            <v>CenCal Health/Santa Barbara</v>
          </cell>
          <cell r="F49" t="str">
            <v>AIMC</v>
          </cell>
          <cell r="G49" t="str">
            <v>AIDS/Medi-Cal Only</v>
          </cell>
          <cell r="H49">
            <v>0.76135577765280882</v>
          </cell>
          <cell r="I49">
            <v>12.863583604840541</v>
          </cell>
          <cell r="J49">
            <v>13.624939382493348</v>
          </cell>
          <cell r="K49">
            <v>0.53819926874713886</v>
          </cell>
          <cell r="L49">
            <v>0.28904364594368381</v>
          </cell>
          <cell r="M49">
            <v>0.34779957397217309</v>
          </cell>
          <cell r="N49">
            <v>1.1750424886629958</v>
          </cell>
          <cell r="O49">
            <v>0.59237962571412162</v>
          </cell>
          <cell r="P49">
            <v>1.4196225404049443</v>
          </cell>
          <cell r="Q49">
            <v>14.799981871156344</v>
          </cell>
          <cell r="R49">
            <v>15.044561922898293</v>
          </cell>
          <cell r="S49">
            <v>3.7240000000000023E-2</v>
          </cell>
          <cell r="T49">
            <v>2.0000000000000028E-2</v>
          </cell>
          <cell r="U49">
            <v>0.80758175744920113</v>
          </cell>
          <cell r="V49">
            <v>13.644600539734972</v>
          </cell>
          <cell r="W49">
            <v>14.452182297184173</v>
          </cell>
          <cell r="Z49">
            <v>0</v>
          </cell>
          <cell r="AA49">
            <v>0</v>
          </cell>
          <cell r="AB49">
            <v>0</v>
          </cell>
          <cell r="AC49">
            <v>0</v>
          </cell>
          <cell r="AD49">
            <v>0</v>
          </cell>
          <cell r="AE49">
            <v>0</v>
          </cell>
          <cell r="AF49">
            <v>0</v>
          </cell>
          <cell r="AG49">
            <v>0</v>
          </cell>
          <cell r="AH49">
            <v>0</v>
          </cell>
        </row>
        <row r="50">
          <cell r="B50" t="str">
            <v>Santa BarbaraLTC/Dual Eligible</v>
          </cell>
          <cell r="C50" t="str">
            <v>Santa Barbara</v>
          </cell>
          <cell r="D50" t="str">
            <v>LTC/Dual Eligible</v>
          </cell>
          <cell r="E50" t="str">
            <v>CenCal Health/Santa Barbara</v>
          </cell>
          <cell r="F50" t="str">
            <v>LTD</v>
          </cell>
          <cell r="G50" t="str">
            <v>LTC/Dual</v>
          </cell>
          <cell r="H50">
            <v>0.14884929868173283</v>
          </cell>
          <cell r="I50">
            <v>5.1483463212829994</v>
          </cell>
          <cell r="J50">
            <v>5.2971956199647323</v>
          </cell>
          <cell r="K50">
            <v>0.20924473342896022</v>
          </cell>
          <cell r="L50">
            <v>0.11237633374272882</v>
          </cell>
          <cell r="M50">
            <v>0.13521985883021603</v>
          </cell>
          <cell r="N50">
            <v>0.45684092600190507</v>
          </cell>
          <cell r="O50">
            <v>0.23030933720858471</v>
          </cell>
          <cell r="P50">
            <v>0.55193040438027374</v>
          </cell>
          <cell r="Q50">
            <v>5.7540365459666374</v>
          </cell>
          <cell r="R50">
            <v>5.8491260243450061</v>
          </cell>
          <cell r="S50">
            <v>3.7239999999999981E-2</v>
          </cell>
          <cell r="T50">
            <v>2.000000000000007E-2</v>
          </cell>
          <cell r="U50">
            <v>0.15788673541700202</v>
          </cell>
          <cell r="V50">
            <v>5.460929951719419</v>
          </cell>
          <cell r="W50">
            <v>5.6188166871364214</v>
          </cell>
          <cell r="Z50">
            <v>0</v>
          </cell>
          <cell r="AA50">
            <v>0</v>
          </cell>
          <cell r="AB50">
            <v>0</v>
          </cell>
          <cell r="AC50">
            <v>0</v>
          </cell>
          <cell r="AD50">
            <v>0</v>
          </cell>
          <cell r="AE50">
            <v>0</v>
          </cell>
          <cell r="AF50">
            <v>0</v>
          </cell>
          <cell r="AG50">
            <v>0</v>
          </cell>
          <cell r="AH50">
            <v>0</v>
          </cell>
        </row>
        <row r="51">
          <cell r="B51" t="str">
            <v>Santa BarbaraLTC/Medi-Cal Only</v>
          </cell>
          <cell r="C51" t="str">
            <v>Santa Barbara</v>
          </cell>
          <cell r="D51" t="str">
            <v>LTC/Medi-Cal Only</v>
          </cell>
          <cell r="E51" t="str">
            <v>CenCal Health/Santa Barbara</v>
          </cell>
          <cell r="F51" t="str">
            <v>LTMC</v>
          </cell>
          <cell r="G51" t="str">
            <v>LTC/Non-Dual</v>
          </cell>
          <cell r="H51">
            <v>1.2886476953452128</v>
          </cell>
          <cell r="I51">
            <v>52.87101782597734</v>
          </cell>
          <cell r="J51">
            <v>54.159665521322552</v>
          </cell>
          <cell r="K51">
            <v>2.1393630871208487</v>
          </cell>
          <cell r="L51">
            <v>1.1489597675192513</v>
          </cell>
          <cell r="M51">
            <v>1.3825168733590587</v>
          </cell>
          <cell r="N51">
            <v>4.6708397279991587</v>
          </cell>
          <cell r="O51">
            <v>2.3547321195092081</v>
          </cell>
          <cell r="P51">
            <v>5.6430549741493081</v>
          </cell>
          <cell r="Q51">
            <v>58.83050524932171</v>
          </cell>
          <cell r="R51">
            <v>59.80272049547186</v>
          </cell>
          <cell r="S51">
            <v>3.7239999999999988E-2</v>
          </cell>
          <cell r="T51">
            <v>1.9999999999999969E-2</v>
          </cell>
          <cell r="U51">
            <v>1.3668883865938444</v>
          </cell>
          <cell r="V51">
            <v>56.081099989368809</v>
          </cell>
          <cell r="W51">
            <v>57.447988375962652</v>
          </cell>
          <cell r="Z51">
            <v>0</v>
          </cell>
          <cell r="AA51">
            <v>0</v>
          </cell>
          <cell r="AB51">
            <v>0</v>
          </cell>
          <cell r="AC51">
            <v>0</v>
          </cell>
          <cell r="AD51">
            <v>0</v>
          </cell>
          <cell r="AE51">
            <v>0</v>
          </cell>
          <cell r="AF51">
            <v>0</v>
          </cell>
          <cell r="AG51">
            <v>0</v>
          </cell>
          <cell r="AH51">
            <v>0</v>
          </cell>
        </row>
        <row r="52">
          <cell r="B52" t="str">
            <v>Santa BarbaraOBRA</v>
          </cell>
          <cell r="C52" t="str">
            <v>Santa Barbara</v>
          </cell>
          <cell r="D52" t="str">
            <v>OBRA</v>
          </cell>
          <cell r="E52" t="str">
            <v>CenCal Health/Santa Barbara</v>
          </cell>
          <cell r="F52" t="str">
            <v>OBRA</v>
          </cell>
          <cell r="G52" t="str">
            <v>OBRA</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Z52">
            <v>0</v>
          </cell>
          <cell r="AA52">
            <v>0</v>
          </cell>
          <cell r="AB52">
            <v>0</v>
          </cell>
          <cell r="AC52">
            <v>0</v>
          </cell>
          <cell r="AD52">
            <v>0</v>
          </cell>
          <cell r="AE52">
            <v>0</v>
          </cell>
          <cell r="AF52">
            <v>0</v>
          </cell>
          <cell r="AG52">
            <v>0</v>
          </cell>
          <cell r="AH52">
            <v>0</v>
          </cell>
        </row>
        <row r="53">
          <cell r="B53">
            <v>0</v>
          </cell>
          <cell r="C53" t="str">
            <v>Santa Barbara</v>
          </cell>
          <cell r="D53">
            <v>0</v>
          </cell>
          <cell r="E53" t="str">
            <v>CenCal Health/Santa Barbara</v>
          </cell>
          <cell r="F53" t="str">
            <v>MAT</v>
          </cell>
          <cell r="G53" t="str">
            <v>Maternity</v>
          </cell>
          <cell r="H53"/>
          <cell r="I53"/>
          <cell r="J53"/>
          <cell r="K53"/>
          <cell r="L53"/>
          <cell r="M53"/>
          <cell r="N53"/>
          <cell r="O53"/>
          <cell r="P53"/>
          <cell r="Q53"/>
          <cell r="R53"/>
          <cell r="S53">
            <v>0</v>
          </cell>
          <cell r="T53">
            <v>0</v>
          </cell>
          <cell r="U53">
            <v>0</v>
          </cell>
          <cell r="V53">
            <v>0</v>
          </cell>
          <cell r="W53">
            <v>0</v>
          </cell>
          <cell r="Z53">
            <v>0</v>
          </cell>
          <cell r="AA53">
            <v>0</v>
          </cell>
          <cell r="AB53">
            <v>0</v>
          </cell>
          <cell r="AC53">
            <v>0</v>
          </cell>
          <cell r="AD53">
            <v>0</v>
          </cell>
          <cell r="AE53">
            <v>0</v>
          </cell>
          <cell r="AF53">
            <v>0</v>
          </cell>
          <cell r="AG53">
            <v>0</v>
          </cell>
          <cell r="AH53">
            <v>0</v>
          </cell>
        </row>
        <row r="54">
          <cell r="B54">
            <v>0</v>
          </cell>
          <cell r="C54" t="str">
            <v>Santa Barbara</v>
          </cell>
          <cell r="D54">
            <v>0</v>
          </cell>
          <cell r="E54" t="str">
            <v>CenCal Health/Santa Barbara</v>
          </cell>
          <cell r="F54" t="str">
            <v>TOTAL</v>
          </cell>
          <cell r="G54" t="str">
            <v>All Categories of Aid</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Z54">
            <v>0</v>
          </cell>
          <cell r="AA54">
            <v>0</v>
          </cell>
          <cell r="AB54">
            <v>0</v>
          </cell>
          <cell r="AC54">
            <v>0</v>
          </cell>
          <cell r="AD54">
            <v>0</v>
          </cell>
          <cell r="AE54">
            <v>0</v>
          </cell>
          <cell r="AF54">
            <v>0</v>
          </cell>
          <cell r="AG54">
            <v>0</v>
          </cell>
          <cell r="AH54">
            <v>0</v>
          </cell>
        </row>
        <row r="55">
          <cell r="B55" t="str">
            <v>San Luis ObispoAdult &amp; Family</v>
          </cell>
          <cell r="C55" t="str">
            <v>San Luis Obispo</v>
          </cell>
          <cell r="D55" t="str">
            <v>Adult &amp; Family</v>
          </cell>
          <cell r="E55" t="str">
            <v>CenCal Health/San Luis Obispo</v>
          </cell>
          <cell r="F55" t="str">
            <v>AFM</v>
          </cell>
          <cell r="G55" t="str">
            <v>Adult &amp; Family</v>
          </cell>
          <cell r="H55">
            <v>0.91047081342972402</v>
          </cell>
          <cell r="I55">
            <v>7.1640264033179788</v>
          </cell>
          <cell r="J55">
            <v>8.0744972167477034</v>
          </cell>
          <cell r="K55">
            <v>0.31895103350978538</v>
          </cell>
          <cell r="L55">
            <v>0.17129486225015356</v>
          </cell>
          <cell r="M55">
            <v>0.20611516963023924</v>
          </cell>
          <cell r="N55">
            <v>0.69636106539017817</v>
          </cell>
          <cell r="O55">
            <v>0.35105973720753525</v>
          </cell>
          <cell r="P55">
            <v>0.84130563296747418</v>
          </cell>
          <cell r="Q55">
            <v>8.7708582821378815</v>
          </cell>
          <cell r="R55">
            <v>8.9158028497151776</v>
          </cell>
          <cell r="S55">
            <v>3.7240000000000092E-2</v>
          </cell>
          <cell r="T55">
            <v>2.0000000000000084E-2</v>
          </cell>
          <cell r="U55">
            <v>0.96575036428117889</v>
          </cell>
          <cell r="V55">
            <v>7.598992748226463</v>
          </cell>
          <cell r="W55">
            <v>8.5647431125076423</v>
          </cell>
          <cell r="Z55">
            <v>0</v>
          </cell>
          <cell r="AA55">
            <v>0</v>
          </cell>
          <cell r="AB55">
            <v>0</v>
          </cell>
          <cell r="AC55">
            <v>0</v>
          </cell>
          <cell r="AD55">
            <v>0</v>
          </cell>
          <cell r="AE55">
            <v>0</v>
          </cell>
          <cell r="AF55">
            <v>0</v>
          </cell>
          <cell r="AG55">
            <v>0</v>
          </cell>
          <cell r="AH55">
            <v>0</v>
          </cell>
        </row>
        <row r="56">
          <cell r="B56">
            <v>0</v>
          </cell>
          <cell r="C56" t="str">
            <v>San Luis Obispo</v>
          </cell>
          <cell r="D56">
            <v>0</v>
          </cell>
          <cell r="E56" t="str">
            <v>CenCal Health/San Luis Obispo</v>
          </cell>
          <cell r="F56" t="str">
            <v>ADMC</v>
          </cell>
          <cell r="G56" t="str">
            <v>Aged/Disabled/Non-Dual</v>
          </cell>
          <cell r="H56">
            <v>0.52054091858863949</v>
          </cell>
          <cell r="I56">
            <v>21.563806253578772</v>
          </cell>
          <cell r="J56">
            <v>22.084347172167412</v>
          </cell>
          <cell r="K56">
            <v>0.87235467000245492</v>
          </cell>
          <cell r="L56">
            <v>0.46850411922795843</v>
          </cell>
          <cell r="M56">
            <v>0.56374023563015641</v>
          </cell>
          <cell r="N56">
            <v>1.9045990248605698</v>
          </cell>
          <cell r="O56">
            <v>0.96017434975150451</v>
          </cell>
          <cell r="P56">
            <v>2.3010331389819179</v>
          </cell>
          <cell r="Q56">
            <v>23.988946197027982</v>
          </cell>
          <cell r="R56">
            <v>24.38538031114933</v>
          </cell>
          <cell r="S56">
            <v>3.7239999999999995E-2</v>
          </cell>
          <cell r="T56">
            <v>2.000000000000008E-2</v>
          </cell>
          <cell r="U56">
            <v>0.55214574079154777</v>
          </cell>
          <cell r="V56">
            <v>22.873060220606277</v>
          </cell>
          <cell r="W56">
            <v>23.425205961397825</v>
          </cell>
          <cell r="Z56" t="str">
            <v>San Luis ObispoDisabled/Medi-Cal Only</v>
          </cell>
          <cell r="AA56" t="str">
            <v>San Luis Obispo</v>
          </cell>
          <cell r="AB56" t="str">
            <v>Disabled/Medi-Cal Only</v>
          </cell>
          <cell r="AC56">
            <v>37174</v>
          </cell>
          <cell r="AD56">
            <v>55.245411138114946</v>
          </cell>
          <cell r="AE56">
            <v>0.9630737203944435</v>
          </cell>
          <cell r="AF56">
            <v>0.5596509101286824</v>
          </cell>
          <cell r="AG56">
            <v>23.183967608876682</v>
          </cell>
          <cell r="AH56">
            <v>23.743618519005363</v>
          </cell>
        </row>
        <row r="57">
          <cell r="B57" t="str">
            <v>San Luis ObispoDisabled/Dual Eligible</v>
          </cell>
          <cell r="C57" t="str">
            <v>San Luis Obispo</v>
          </cell>
          <cell r="D57" t="str">
            <v>Disabled/Dual Eligible</v>
          </cell>
          <cell r="E57" t="str">
            <v>CenCal Health/San Luis Obispo</v>
          </cell>
          <cell r="F57" t="str">
            <v>DSD</v>
          </cell>
          <cell r="G57" t="str">
            <v>Disabled/Dual Eligible</v>
          </cell>
          <cell r="H57">
            <v>0.14003057503848138</v>
          </cell>
          <cell r="I57">
            <v>3.3917967501024542</v>
          </cell>
          <cell r="J57">
            <v>3.5318273251409353</v>
          </cell>
          <cell r="K57">
            <v>0.1395108506812428</v>
          </cell>
          <cell r="L57">
            <v>7.4925268894330266E-2</v>
          </cell>
          <cell r="M57">
            <v>9.015585350828248E-2</v>
          </cell>
          <cell r="N57">
            <v>0.30459197308385555</v>
          </cell>
          <cell r="O57">
            <v>0.15355536565851668</v>
          </cell>
          <cell r="P57">
            <v>0.36799148523408975</v>
          </cell>
          <cell r="Q57">
            <v>3.8364192982247909</v>
          </cell>
          <cell r="R57">
            <v>3.8998188103750251</v>
          </cell>
          <cell r="S57">
            <v>3.7240000000000009E-2</v>
          </cell>
          <cell r="T57">
            <v>2.0000000000000025E-2</v>
          </cell>
          <cell r="U57">
            <v>0.14853257991268337</v>
          </cell>
          <cell r="V57">
            <v>3.5977308648038253</v>
          </cell>
          <cell r="W57">
            <v>3.7462634447165089</v>
          </cell>
          <cell r="Z57" t="str">
            <v>San Luis ObispoAged/Medi-Cal Only</v>
          </cell>
          <cell r="AA57" t="str">
            <v>San Luis Obispo</v>
          </cell>
          <cell r="AB57" t="str">
            <v>Aged/Medi-Cal Only</v>
          </cell>
          <cell r="AC57">
            <v>1950</v>
          </cell>
          <cell r="AD57">
            <v>40.380985592067574</v>
          </cell>
          <cell r="AE57">
            <v>3.6926279605556479E-2</v>
          </cell>
          <cell r="AF57">
            <v>0.40907027159224341</v>
          </cell>
          <cell r="AG57">
            <v>16.946049322368296</v>
          </cell>
          <cell r="AH57">
            <v>17.355119593960538</v>
          </cell>
        </row>
        <row r="58">
          <cell r="B58" t="str">
            <v>San Luis ObispoAged/Dual Eligible</v>
          </cell>
          <cell r="C58" t="str">
            <v>San Luis Obispo</v>
          </cell>
          <cell r="D58" t="str">
            <v>Aged/Dual Eligible</v>
          </cell>
          <cell r="E58" t="str">
            <v>CenCal Health/San Luis Obispo</v>
          </cell>
          <cell r="F58" t="str">
            <v>AGD</v>
          </cell>
          <cell r="G58" t="str">
            <v>Aged/Dual Eligible</v>
          </cell>
          <cell r="H58">
            <v>9.3159410585726549E-2</v>
          </cell>
          <cell r="I58">
            <v>4.0147764629072835</v>
          </cell>
          <cell r="J58">
            <v>4.1079358734930098</v>
          </cell>
          <cell r="K58">
            <v>0.16226773720658461</v>
          </cell>
          <cell r="L58">
            <v>8.7147012463256956E-2</v>
          </cell>
          <cell r="M58">
            <v>0.10486199656357087</v>
          </cell>
          <cell r="N58">
            <v>0.35427674623341243</v>
          </cell>
          <cell r="O58">
            <v>0.17860318104050776</v>
          </cell>
          <cell r="P58">
            <v>0.42801793071034933</v>
          </cell>
          <cell r="Q58">
            <v>4.4622126197264222</v>
          </cell>
          <cell r="R58">
            <v>4.5359538042033591</v>
          </cell>
          <cell r="S58">
            <v>3.7240000000000002E-2</v>
          </cell>
          <cell r="T58">
            <v>1.9999999999999983E-2</v>
          </cell>
          <cell r="U58">
            <v>9.8815616472619286E-2</v>
          </cell>
          <cell r="V58">
            <v>4.2585350066902325</v>
          </cell>
          <cell r="W58">
            <v>4.3573506231628523</v>
          </cell>
          <cell r="Z58">
            <v>0</v>
          </cell>
          <cell r="AA58">
            <v>0</v>
          </cell>
          <cell r="AB58">
            <v>0</v>
          </cell>
          <cell r="AC58">
            <v>0</v>
          </cell>
          <cell r="AD58">
            <v>0</v>
          </cell>
          <cell r="AE58" t="str">
            <v>check</v>
          </cell>
          <cell r="AF58">
            <v>21602.149962728516</v>
          </cell>
          <cell r="AG58">
            <v>894885.60807099997</v>
          </cell>
          <cell r="AH58">
            <v>916487.75803372834</v>
          </cell>
        </row>
        <row r="59">
          <cell r="B59" t="str">
            <v>San Luis ObispoBCCTP</v>
          </cell>
          <cell r="C59" t="str">
            <v>San Luis Obispo</v>
          </cell>
          <cell r="D59" t="str">
            <v>BCCTP</v>
          </cell>
          <cell r="E59" t="str">
            <v>CenCal Health/San Luis Obispo</v>
          </cell>
          <cell r="F59" t="str">
            <v>BCC</v>
          </cell>
          <cell r="G59" t="str">
            <v>BCCTP</v>
          </cell>
          <cell r="H59">
            <v>0.93883962079614425</v>
          </cell>
          <cell r="I59">
            <v>51.120045704810501</v>
          </cell>
          <cell r="J59">
            <v>52.058885325606646</v>
          </cell>
          <cell r="K59">
            <v>2.056380085626877</v>
          </cell>
          <cell r="L59">
            <v>1.1043931716578257</v>
          </cell>
          <cell r="M59">
            <v>1.3288909131571387</v>
          </cell>
          <cell r="N59">
            <v>4.4896641704418414</v>
          </cell>
          <cell r="O59">
            <v>2.2633952444516297</v>
          </cell>
          <cell r="P59">
            <v>5.4241685017363324</v>
          </cell>
          <cell r="Q59">
            <v>56.548549496048487</v>
          </cell>
          <cell r="R59">
            <v>57.483053827342978</v>
          </cell>
          <cell r="S59">
            <v>3.7240000000000058E-2</v>
          </cell>
          <cell r="T59">
            <v>1.9999999999999976E-2</v>
          </cell>
          <cell r="U59">
            <v>0.99584159361464675</v>
          </cell>
          <cell r="V59">
            <v>54.223816989276706</v>
          </cell>
          <cell r="W59">
            <v>55.219658582891356</v>
          </cell>
          <cell r="Z59">
            <v>0</v>
          </cell>
          <cell r="AA59">
            <v>0</v>
          </cell>
          <cell r="AB59">
            <v>0</v>
          </cell>
          <cell r="AC59">
            <v>0</v>
          </cell>
          <cell r="AD59">
            <v>0</v>
          </cell>
          <cell r="AE59">
            <v>0</v>
          </cell>
          <cell r="AF59">
            <v>21602.149962728516</v>
          </cell>
          <cell r="AG59">
            <v>894885.60807099997</v>
          </cell>
          <cell r="AH59">
            <v>916487.75803372858</v>
          </cell>
        </row>
        <row r="60">
          <cell r="B60" t="str">
            <v>San Luis ObispoAIDS/Dual Eligible</v>
          </cell>
          <cell r="C60" t="str">
            <v>San Luis Obispo</v>
          </cell>
          <cell r="D60" t="str">
            <v>AIDS/Dual Eligible</v>
          </cell>
          <cell r="E60" t="str">
            <v>CenCal Health/San Luis Obispo</v>
          </cell>
          <cell r="F60" t="str">
            <v>AID</v>
          </cell>
          <cell r="G60" t="str">
            <v>AIDS/Dual Eligible</v>
          </cell>
          <cell r="H60">
            <v>0.1853098347407062</v>
          </cell>
          <cell r="I60">
            <v>4.1194439939202976</v>
          </cell>
          <cell r="J60">
            <v>4.3047538286610036</v>
          </cell>
          <cell r="K60">
            <v>0.17004225102818982</v>
          </cell>
          <cell r="L60">
            <v>9.1322368973249191E-2</v>
          </cell>
          <cell r="M60">
            <v>0.10988610705946478</v>
          </cell>
          <cell r="N60">
            <v>0.37125072706090378</v>
          </cell>
          <cell r="O60">
            <v>0.18716035280789445</v>
          </cell>
          <cell r="P60">
            <v>0.44852497280933346</v>
          </cell>
          <cell r="Q60">
            <v>4.6760045557219074</v>
          </cell>
          <cell r="R60">
            <v>4.7532788014703371</v>
          </cell>
          <cell r="S60">
            <v>3.7240000000000099E-2</v>
          </cell>
          <cell r="T60">
            <v>2.0000000000000073E-2</v>
          </cell>
          <cell r="U60">
            <v>0.19656098555380611</v>
          </cell>
          <cell r="V60">
            <v>4.3695574631086371</v>
          </cell>
          <cell r="W60">
            <v>4.5661184486624435</v>
          </cell>
          <cell r="Z60">
            <v>0</v>
          </cell>
          <cell r="AA60">
            <v>0</v>
          </cell>
          <cell r="AB60">
            <v>0</v>
          </cell>
          <cell r="AC60">
            <v>0</v>
          </cell>
          <cell r="AD60">
            <v>0</v>
          </cell>
          <cell r="AE60">
            <v>0</v>
          </cell>
          <cell r="AF60" t="b">
            <v>1</v>
          </cell>
          <cell r="AG60" t="b">
            <v>1</v>
          </cell>
          <cell r="AH60" t="b">
            <v>1</v>
          </cell>
        </row>
        <row r="61">
          <cell r="B61" t="str">
            <v>San Luis ObispoAIDS/Medi-Cal Only</v>
          </cell>
          <cell r="C61" t="str">
            <v>San Luis Obispo</v>
          </cell>
          <cell r="D61" t="str">
            <v>AIDS/Medi-Cal Only</v>
          </cell>
          <cell r="E61" t="str">
            <v>CenCal Health/San Luis Obispo</v>
          </cell>
          <cell r="F61" t="str">
            <v>AIMC</v>
          </cell>
          <cell r="G61" t="str">
            <v>AIDS/Medi-Cal Only</v>
          </cell>
          <cell r="H61">
            <v>0.77755789974518696</v>
          </cell>
          <cell r="I61">
            <v>13.24032270472342</v>
          </cell>
          <cell r="J61">
            <v>14.017880604468607</v>
          </cell>
          <cell r="K61">
            <v>0.55372085547796956</v>
          </cell>
          <cell r="L61">
            <v>0.2973796216315634</v>
          </cell>
          <cell r="M61">
            <v>0.3578300618710557</v>
          </cell>
          <cell r="N61">
            <v>1.2089305389805887</v>
          </cell>
          <cell r="O61">
            <v>0.60946376586820072</v>
          </cell>
          <cell r="P61">
            <v>1.4605642429777337</v>
          </cell>
          <cell r="Q61">
            <v>15.226811143449195</v>
          </cell>
          <cell r="R61">
            <v>15.47844484744634</v>
          </cell>
          <cell r="S61">
            <v>3.7239999999999975E-2</v>
          </cell>
          <cell r="T61">
            <v>2.0000000000000042E-2</v>
          </cell>
          <cell r="U61">
            <v>0.82476759699731317</v>
          </cell>
          <cell r="V61">
            <v>14.044213484580826</v>
          </cell>
          <cell r="W61">
            <v>14.86898108157814</v>
          </cell>
          <cell r="Z61">
            <v>0</v>
          </cell>
          <cell r="AA61">
            <v>0</v>
          </cell>
          <cell r="AB61">
            <v>0</v>
          </cell>
          <cell r="AC61">
            <v>0</v>
          </cell>
          <cell r="AD61">
            <v>0</v>
          </cell>
          <cell r="AE61">
            <v>0</v>
          </cell>
          <cell r="AF61">
            <v>0</v>
          </cell>
          <cell r="AG61">
            <v>0</v>
          </cell>
          <cell r="AH61">
            <v>0</v>
          </cell>
        </row>
        <row r="62">
          <cell r="B62" t="str">
            <v>San Luis ObispoLTC/Dual Eligible</v>
          </cell>
          <cell r="C62" t="str">
            <v>San Luis Obispo</v>
          </cell>
          <cell r="D62" t="str">
            <v>LTC/Dual Eligible</v>
          </cell>
          <cell r="E62" t="str">
            <v>CenCal Health/San Luis Obispo</v>
          </cell>
          <cell r="F62" t="str">
            <v>LTD</v>
          </cell>
          <cell r="G62" t="str">
            <v>LTC/Dual</v>
          </cell>
          <cell r="H62">
            <v>0.14081234952068192</v>
          </cell>
          <cell r="I62">
            <v>4.9587610806807803</v>
          </cell>
          <cell r="J62">
            <v>5.0995734302014624</v>
          </cell>
          <cell r="K62">
            <v>0.2014384515048393</v>
          </cell>
          <cell r="L62">
            <v>0.1081839159531901</v>
          </cell>
          <cell r="M62">
            <v>0.13017521888888695</v>
          </cell>
          <cell r="N62">
            <v>0.43979758634691635</v>
          </cell>
          <cell r="O62">
            <v>0.22171719925344746</v>
          </cell>
          <cell r="P62">
            <v>0.53133956671147686</v>
          </cell>
          <cell r="Q62">
            <v>5.5393710165483787</v>
          </cell>
          <cell r="R62">
            <v>5.6309129969129392</v>
          </cell>
          <cell r="S62">
            <v>3.7239999999999968E-2</v>
          </cell>
          <cell r="T62">
            <v>2.0000000000000049E-2</v>
          </cell>
          <cell r="U62">
            <v>0.14936182010340057</v>
          </cell>
          <cell r="V62">
            <v>5.2598339775560907</v>
          </cell>
          <cell r="W62">
            <v>5.4091957976594909</v>
          </cell>
          <cell r="Z62">
            <v>0</v>
          </cell>
          <cell r="AA62">
            <v>0</v>
          </cell>
          <cell r="AB62">
            <v>0</v>
          </cell>
          <cell r="AC62">
            <v>0</v>
          </cell>
          <cell r="AD62">
            <v>0</v>
          </cell>
          <cell r="AE62">
            <v>0</v>
          </cell>
          <cell r="AF62">
            <v>0</v>
          </cell>
          <cell r="AG62">
            <v>0</v>
          </cell>
          <cell r="AH62">
            <v>0</v>
          </cell>
        </row>
        <row r="63">
          <cell r="B63" t="str">
            <v>San Luis ObispoLTC/Medi-Cal Only</v>
          </cell>
          <cell r="C63" t="str">
            <v>San Luis Obispo</v>
          </cell>
          <cell r="D63" t="str">
            <v>LTC/Medi-Cal Only</v>
          </cell>
          <cell r="E63" t="str">
            <v>CenCal Health/San Luis Obispo</v>
          </cell>
          <cell r="F63" t="str">
            <v>LTMC</v>
          </cell>
          <cell r="G63" t="str">
            <v>LTC/Non-Dual</v>
          </cell>
          <cell r="H63">
            <v>1.6726653203930986</v>
          </cell>
          <cell r="I63">
            <v>69.291442051918281</v>
          </cell>
          <cell r="J63">
            <v>70.964107372311375</v>
          </cell>
          <cell r="K63">
            <v>2.8031560084696849</v>
          </cell>
          <cell r="L63">
            <v>1.505454354709812</v>
          </cell>
          <cell r="M63">
            <v>1.81147861421816</v>
          </cell>
          <cell r="N63">
            <v>6.120088977397657</v>
          </cell>
          <cell r="O63">
            <v>3.0853488726974234</v>
          </cell>
          <cell r="P63">
            <v>7.3939592358769204</v>
          </cell>
          <cell r="Q63">
            <v>77.084196349709032</v>
          </cell>
          <cell r="R63">
            <v>78.358066608188295</v>
          </cell>
          <cell r="S63">
            <v>3.7240000000000065E-2</v>
          </cell>
          <cell r="T63">
            <v>1.9999999999999928E-2</v>
          </cell>
          <cell r="U63">
            <v>1.7742217747815971</v>
          </cell>
          <cell r="V63">
            <v>73.498495960709278</v>
          </cell>
          <cell r="W63">
            <v>75.272717735490872</v>
          </cell>
          <cell r="Z63">
            <v>0</v>
          </cell>
          <cell r="AA63">
            <v>0</v>
          </cell>
          <cell r="AB63">
            <v>0</v>
          </cell>
          <cell r="AC63">
            <v>0</v>
          </cell>
          <cell r="AD63">
            <v>0</v>
          </cell>
          <cell r="AE63">
            <v>0</v>
          </cell>
          <cell r="AF63">
            <v>0</v>
          </cell>
          <cell r="AG63">
            <v>0</v>
          </cell>
          <cell r="AH63">
            <v>0</v>
          </cell>
        </row>
        <row r="64">
          <cell r="B64" t="str">
            <v>San Luis ObispoOBRA</v>
          </cell>
          <cell r="C64" t="str">
            <v>San Luis Obispo</v>
          </cell>
          <cell r="D64" t="str">
            <v>OBRA</v>
          </cell>
          <cell r="E64" t="str">
            <v>CenCal Health/San Luis Obispo</v>
          </cell>
          <cell r="F64" t="str">
            <v>OBRA</v>
          </cell>
          <cell r="G64" t="str">
            <v>OBRA</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Z64">
            <v>0</v>
          </cell>
          <cell r="AA64">
            <v>0</v>
          </cell>
          <cell r="AB64">
            <v>0</v>
          </cell>
          <cell r="AC64">
            <v>0</v>
          </cell>
          <cell r="AD64">
            <v>0</v>
          </cell>
          <cell r="AE64">
            <v>0</v>
          </cell>
          <cell r="AF64">
            <v>0</v>
          </cell>
          <cell r="AG64">
            <v>0</v>
          </cell>
          <cell r="AH64">
            <v>0</v>
          </cell>
        </row>
        <row r="65">
          <cell r="B65">
            <v>0</v>
          </cell>
          <cell r="C65" t="str">
            <v>San Luis Obispo</v>
          </cell>
          <cell r="D65">
            <v>0</v>
          </cell>
          <cell r="E65" t="str">
            <v>CenCal Health/San Luis Obispo</v>
          </cell>
          <cell r="F65" t="str">
            <v>MAT</v>
          </cell>
          <cell r="G65" t="str">
            <v>Maternity</v>
          </cell>
          <cell r="H65"/>
          <cell r="I65"/>
          <cell r="J65"/>
          <cell r="K65"/>
          <cell r="L65"/>
          <cell r="M65"/>
          <cell r="N65"/>
          <cell r="O65"/>
          <cell r="P65"/>
          <cell r="Q65"/>
          <cell r="R65"/>
          <cell r="S65">
            <v>0</v>
          </cell>
          <cell r="T65">
            <v>0</v>
          </cell>
          <cell r="U65">
            <v>0</v>
          </cell>
          <cell r="V65">
            <v>0</v>
          </cell>
          <cell r="W65">
            <v>0</v>
          </cell>
          <cell r="Z65">
            <v>0</v>
          </cell>
          <cell r="AA65">
            <v>0</v>
          </cell>
          <cell r="AB65">
            <v>0</v>
          </cell>
          <cell r="AC65">
            <v>0</v>
          </cell>
          <cell r="AD65">
            <v>0</v>
          </cell>
          <cell r="AE65">
            <v>0</v>
          </cell>
          <cell r="AF65">
            <v>0</v>
          </cell>
          <cell r="AG65">
            <v>0</v>
          </cell>
          <cell r="AH65">
            <v>0</v>
          </cell>
        </row>
        <row r="66">
          <cell r="B66">
            <v>0</v>
          </cell>
          <cell r="C66" t="str">
            <v>San Luis Obispo</v>
          </cell>
          <cell r="D66">
            <v>0</v>
          </cell>
          <cell r="E66" t="str">
            <v>CenCal Health/San Luis Obispo</v>
          </cell>
          <cell r="F66" t="str">
            <v>TOTAL</v>
          </cell>
          <cell r="G66" t="str">
            <v>All Categories of Aid</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Z66">
            <v>0</v>
          </cell>
          <cell r="AA66">
            <v>0</v>
          </cell>
          <cell r="AB66">
            <v>0</v>
          </cell>
          <cell r="AC66">
            <v>0</v>
          </cell>
          <cell r="AD66">
            <v>0</v>
          </cell>
          <cell r="AE66">
            <v>0</v>
          </cell>
          <cell r="AF66">
            <v>0</v>
          </cell>
          <cell r="AG66">
            <v>0</v>
          </cell>
          <cell r="AH66">
            <v>0</v>
          </cell>
        </row>
        <row r="67">
          <cell r="B67" t="str">
            <v>OrangeAdult &amp; Family</v>
          </cell>
          <cell r="C67" t="str">
            <v>Orange</v>
          </cell>
          <cell r="D67" t="str">
            <v>Adult &amp; Family</v>
          </cell>
          <cell r="E67" t="str">
            <v>CalOptima</v>
          </cell>
          <cell r="F67" t="str">
            <v>AFM</v>
          </cell>
          <cell r="G67" t="str">
            <v>Adult &amp; Family</v>
          </cell>
          <cell r="H67">
            <v>1.275028938520044</v>
          </cell>
          <cell r="I67">
            <v>9.2034408216176029</v>
          </cell>
          <cell r="J67">
            <v>10.478469760137648</v>
          </cell>
          <cell r="K67">
            <v>0.41391044790564635</v>
          </cell>
          <cell r="L67">
            <v>0.22229347363353646</v>
          </cell>
          <cell r="M67">
            <v>0.26748062623594926</v>
          </cell>
          <cell r="N67">
            <v>0.90368454777513207</v>
          </cell>
          <cell r="O67">
            <v>0.45557868701733284</v>
          </cell>
          <cell r="P67">
            <v>1.0917826085565157</v>
          </cell>
          <cell r="Q67">
            <v>11.38215430791278</v>
          </cell>
          <cell r="R67">
            <v>11.570252368694163</v>
          </cell>
          <cell r="S67">
            <v>3.7240000000000106E-2</v>
          </cell>
          <cell r="T67">
            <v>1.9999999999999987E-2</v>
          </cell>
          <cell r="U67">
            <v>1.3524427622300947</v>
          </cell>
          <cell r="V67">
            <v>9.7622309194467363</v>
          </cell>
          <cell r="W67">
            <v>11.11467368167683</v>
          </cell>
          <cell r="Z67">
            <v>0</v>
          </cell>
          <cell r="AA67">
            <v>0</v>
          </cell>
          <cell r="AB67">
            <v>0</v>
          </cell>
          <cell r="AC67">
            <v>0</v>
          </cell>
          <cell r="AD67">
            <v>0</v>
          </cell>
          <cell r="AE67">
            <v>0</v>
          </cell>
          <cell r="AF67">
            <v>0</v>
          </cell>
          <cell r="AG67">
            <v>0</v>
          </cell>
          <cell r="AH67">
            <v>0</v>
          </cell>
        </row>
        <row r="68">
          <cell r="B68">
            <v>0</v>
          </cell>
          <cell r="C68" t="str">
            <v>Orange</v>
          </cell>
          <cell r="D68">
            <v>0</v>
          </cell>
          <cell r="E68" t="str">
            <v>CalOptima</v>
          </cell>
          <cell r="F68" t="str">
            <v>ADMC</v>
          </cell>
          <cell r="G68" t="str">
            <v>Aged/Disabled/Non-Dual</v>
          </cell>
          <cell r="H68">
            <v>0.74578658289867361</v>
          </cell>
          <cell r="I68">
            <v>28.346243399072947</v>
          </cell>
          <cell r="J68">
            <v>29.092029981971621</v>
          </cell>
          <cell r="K68">
            <v>1.1491654254832859</v>
          </cell>
          <cell r="L68">
            <v>0.61716725321336696</v>
          </cell>
          <cell r="M68">
            <v>0.74262316694900576</v>
          </cell>
          <cell r="N68">
            <v>2.5089558456456587</v>
          </cell>
          <cell r="O68">
            <v>1.2648515599363073</v>
          </cell>
          <cell r="P68">
            <v>3.0311842386329602</v>
          </cell>
          <cell r="Q68">
            <v>31.600985827617279</v>
          </cell>
          <cell r="R68">
            <v>32.123214220604581</v>
          </cell>
          <cell r="S68">
            <v>3.7239999999999981E-2</v>
          </cell>
          <cell r="T68">
            <v>2.0000000000000049E-2</v>
          </cell>
          <cell r="U68">
            <v>0.79106727364193807</v>
          </cell>
          <cell r="V68">
            <v>30.067295387026334</v>
          </cell>
          <cell r="W68">
            <v>30.858362660668273</v>
          </cell>
          <cell r="Z68" t="str">
            <v>OrangeDisabled/Medi-Cal Only</v>
          </cell>
          <cell r="AA68" t="str">
            <v>Orange</v>
          </cell>
          <cell r="AB68" t="str">
            <v>Disabled/Medi-Cal Only</v>
          </cell>
          <cell r="AC68">
            <v>354696</v>
          </cell>
          <cell r="AD68">
            <v>129.15148428931042</v>
          </cell>
          <cell r="AE68">
            <v>0.81264773033895843</v>
          </cell>
          <cell r="AF68">
            <v>0.80061953185155799</v>
          </cell>
          <cell r="AG68">
            <v>30.430362573309388</v>
          </cell>
          <cell r="AH68">
            <v>31.230982105160948</v>
          </cell>
        </row>
        <row r="69">
          <cell r="B69" t="str">
            <v>OrangeDisabled/Dual Eligible</v>
          </cell>
          <cell r="C69" t="str">
            <v>Orange</v>
          </cell>
          <cell r="D69" t="str">
            <v>Disabled/Dual Eligible</v>
          </cell>
          <cell r="E69" t="str">
            <v>CalOptima</v>
          </cell>
          <cell r="F69" t="str">
            <v>DSD</v>
          </cell>
          <cell r="G69" t="str">
            <v>Disabled/Dual Eligible</v>
          </cell>
          <cell r="H69">
            <v>0.18919445503123855</v>
          </cell>
          <cell r="I69">
            <v>3.8171875918961149</v>
          </cell>
          <cell r="J69">
            <v>4.006382046927353</v>
          </cell>
          <cell r="K69">
            <v>0.15825625549193312</v>
          </cell>
          <cell r="L69">
            <v>8.4992618416720234E-2</v>
          </cell>
          <cell r="M69">
            <v>0.10226966373747626</v>
          </cell>
          <cell r="N69">
            <v>0.34551853764612961</v>
          </cell>
          <cell r="O69">
            <v>0.17418786467968062</v>
          </cell>
          <cell r="P69">
            <v>0.41743673858833397</v>
          </cell>
          <cell r="Q69">
            <v>4.3519005845734826</v>
          </cell>
          <cell r="R69">
            <v>4.423818785515687</v>
          </cell>
          <cell r="S69">
            <v>3.7240000000000058E-2</v>
          </cell>
          <cell r="T69">
            <v>2.0000000000000025E-2</v>
          </cell>
          <cell r="U69">
            <v>0.20068146191102568</v>
          </cell>
          <cell r="V69">
            <v>4.048949458924981</v>
          </cell>
          <cell r="W69">
            <v>4.2496309208360064</v>
          </cell>
          <cell r="Z69" t="str">
            <v>OrangeAged/Medi-Cal Only</v>
          </cell>
          <cell r="AA69" t="str">
            <v>Orange</v>
          </cell>
          <cell r="AB69" t="str">
            <v>Aged/Medi-Cal Only</v>
          </cell>
          <cell r="AC69">
            <v>87044</v>
          </cell>
          <cell r="AD69">
            <v>121.33147694673981</v>
          </cell>
          <cell r="AE69">
            <v>0.18735226966104157</v>
          </cell>
          <cell r="AF69">
            <v>0.75214273228447137</v>
          </cell>
          <cell r="AG69">
            <v>28.587831222858149</v>
          </cell>
          <cell r="AH69">
            <v>29.339973955142622</v>
          </cell>
        </row>
        <row r="70">
          <cell r="B70" t="str">
            <v>OrangeAged/Dual Eligible</v>
          </cell>
          <cell r="C70" t="str">
            <v>Orange</v>
          </cell>
          <cell r="D70" t="str">
            <v>Aged/Dual Eligible</v>
          </cell>
          <cell r="E70" t="str">
            <v>CalOptima</v>
          </cell>
          <cell r="F70" t="str">
            <v>AGD</v>
          </cell>
          <cell r="G70" t="str">
            <v>Aged/Dual Eligible</v>
          </cell>
          <cell r="H70">
            <v>0.12376209004513547</v>
          </cell>
          <cell r="I70">
            <v>4.9092661457851197</v>
          </cell>
          <cell r="J70">
            <v>5.0330282358302547</v>
          </cell>
          <cell r="K70">
            <v>0.19880984715337835</v>
          </cell>
          <cell r="L70">
            <v>0.10677220577517588</v>
          </cell>
          <cell r="M70">
            <v>0.12847654048728341</v>
          </cell>
          <cell r="N70">
            <v>0.43405859341583763</v>
          </cell>
          <cell r="O70">
            <v>0.2188239741000686</v>
          </cell>
          <cell r="P70">
            <v>0.52440602702862282</v>
          </cell>
          <cell r="Q70">
            <v>5.4670868292460923</v>
          </cell>
          <cell r="R70">
            <v>5.5574342628588775</v>
          </cell>
          <cell r="S70">
            <v>3.7240000000000058E-2</v>
          </cell>
          <cell r="T70">
            <v>1.9999999999999945E-2</v>
          </cell>
          <cell r="U70">
            <v>0.1312763482170812</v>
          </cell>
          <cell r="V70">
            <v>5.2073339405417283</v>
          </cell>
          <cell r="W70">
            <v>5.3386102887588098</v>
          </cell>
          <cell r="Z70">
            <v>0</v>
          </cell>
          <cell r="AA70">
            <v>0</v>
          </cell>
          <cell r="AB70">
            <v>0</v>
          </cell>
          <cell r="AC70">
            <v>0</v>
          </cell>
          <cell r="AD70">
            <v>0</v>
          </cell>
          <cell r="AE70" t="str">
            <v>check</v>
          </cell>
          <cell r="AF70">
            <v>349446.05745858973</v>
          </cell>
          <cell r="AG70">
            <v>13281927.064265013</v>
          </cell>
          <cell r="AH70">
            <v>13631373.121723603</v>
          </cell>
        </row>
        <row r="71">
          <cell r="B71" t="str">
            <v>OrangeBCCTP</v>
          </cell>
          <cell r="C71" t="str">
            <v>Orange</v>
          </cell>
          <cell r="D71" t="str">
            <v>BCCTP</v>
          </cell>
          <cell r="E71" t="str">
            <v>CalOptima</v>
          </cell>
          <cell r="F71" t="str">
            <v>BCC</v>
          </cell>
          <cell r="G71" t="str">
            <v>BCCTP</v>
          </cell>
          <cell r="H71">
            <v>0.98031269584293523</v>
          </cell>
          <cell r="I71">
            <v>53.378264728538021</v>
          </cell>
          <cell r="J71">
            <v>54.358577424380954</v>
          </cell>
          <cell r="K71">
            <v>2.1472203140607888</v>
          </cell>
          <cell r="L71">
            <v>1.1531795456824838</v>
          </cell>
          <cell r="M71">
            <v>1.3875944354090279</v>
          </cell>
          <cell r="N71">
            <v>4.6879942951523006</v>
          </cell>
          <cell r="O71">
            <v>2.3633803310994352</v>
          </cell>
          <cell r="P71">
            <v>5.6637801908427079</v>
          </cell>
          <cell r="Q71">
            <v>59.046571719533254</v>
          </cell>
          <cell r="R71">
            <v>60.022357615223662</v>
          </cell>
          <cell r="S71">
            <v>3.7240000000000044E-2</v>
          </cell>
          <cell r="T71">
            <v>1.9999999999999987E-2</v>
          </cell>
          <cell r="U71">
            <v>1.0398327207804057</v>
          </cell>
          <cell r="V71">
            <v>56.619144563343824</v>
          </cell>
          <cell r="W71">
            <v>57.658977284124227</v>
          </cell>
          <cell r="Z71">
            <v>0</v>
          </cell>
          <cell r="AA71">
            <v>0</v>
          </cell>
          <cell r="AB71">
            <v>0</v>
          </cell>
          <cell r="AC71">
            <v>0</v>
          </cell>
          <cell r="AD71">
            <v>0</v>
          </cell>
          <cell r="AE71">
            <v>0</v>
          </cell>
          <cell r="AF71">
            <v>349446.05745858973</v>
          </cell>
          <cell r="AG71">
            <v>13281927.064265013</v>
          </cell>
          <cell r="AH71">
            <v>13631373.121723603</v>
          </cell>
        </row>
        <row r="72">
          <cell r="B72" t="str">
            <v>OrangeAIDS/Dual Eligible</v>
          </cell>
          <cell r="C72" t="str">
            <v>Orange</v>
          </cell>
          <cell r="D72" t="str">
            <v>AIDS/Dual Eligible</v>
          </cell>
          <cell r="E72" t="str">
            <v>CalOptima</v>
          </cell>
          <cell r="F72" t="str">
            <v>AID</v>
          </cell>
          <cell r="G72" t="str">
            <v>AIDS/Dual Eligible</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Z72">
            <v>0</v>
          </cell>
          <cell r="AA72">
            <v>0</v>
          </cell>
          <cell r="AB72">
            <v>0</v>
          </cell>
          <cell r="AC72">
            <v>0</v>
          </cell>
          <cell r="AD72">
            <v>0</v>
          </cell>
          <cell r="AE72">
            <v>0</v>
          </cell>
          <cell r="AF72" t="b">
            <v>1</v>
          </cell>
          <cell r="AG72" t="b">
            <v>1</v>
          </cell>
          <cell r="AH72" t="b">
            <v>1</v>
          </cell>
        </row>
        <row r="73">
          <cell r="B73" t="str">
            <v>OrangeAIDS/Medi-Cal Only</v>
          </cell>
          <cell r="C73" t="str">
            <v>Orange</v>
          </cell>
          <cell r="D73" t="str">
            <v>AIDS/Medi-Cal Only</v>
          </cell>
          <cell r="E73" t="str">
            <v>CalOptima</v>
          </cell>
          <cell r="F73" t="str">
            <v>AIMC</v>
          </cell>
          <cell r="G73" t="str">
            <v>AIDS/Medi-Cal Only</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Z73">
            <v>0</v>
          </cell>
          <cell r="AA73">
            <v>0</v>
          </cell>
          <cell r="AB73">
            <v>0</v>
          </cell>
          <cell r="AC73">
            <v>0</v>
          </cell>
          <cell r="AD73">
            <v>0</v>
          </cell>
          <cell r="AE73">
            <v>0</v>
          </cell>
          <cell r="AF73">
            <v>0</v>
          </cell>
          <cell r="AG73">
            <v>0</v>
          </cell>
          <cell r="AH73">
            <v>0</v>
          </cell>
        </row>
        <row r="74">
          <cell r="B74" t="str">
            <v>OrangeLTC/Dual Eligible</v>
          </cell>
          <cell r="C74" t="str">
            <v>Orange</v>
          </cell>
          <cell r="D74" t="str">
            <v>LTC/Dual Eligible</v>
          </cell>
          <cell r="E74" t="str">
            <v>CalOptima</v>
          </cell>
          <cell r="F74" t="str">
            <v>LTD</v>
          </cell>
          <cell r="G74" t="str">
            <v>LTC/Dual</v>
          </cell>
          <cell r="H74">
            <v>0.19452928036376899</v>
          </cell>
          <cell r="I74">
            <v>6.7388012466198921</v>
          </cell>
          <cell r="J74">
            <v>6.9333305269836609</v>
          </cell>
          <cell r="K74">
            <v>0.27387376302014488</v>
          </cell>
          <cell r="L74">
            <v>0.14708580183681264</v>
          </cell>
          <cell r="M74">
            <v>0.17698496380773587</v>
          </cell>
          <cell r="N74">
            <v>0.59794452866469339</v>
          </cell>
          <cell r="O74">
            <v>0.30144455158487915</v>
          </cell>
          <cell r="P74">
            <v>0.72240411644183666</v>
          </cell>
          <cell r="Q74">
            <v>7.5312750556483543</v>
          </cell>
          <cell r="R74">
            <v>7.6557346434254976</v>
          </cell>
          <cell r="S74">
            <v>3.7240000000000037E-2</v>
          </cell>
          <cell r="T74">
            <v>2.0000000000000035E-2</v>
          </cell>
          <cell r="U74">
            <v>0.20634019301176226</v>
          </cell>
          <cell r="V74">
            <v>7.1479498988288563</v>
          </cell>
          <cell r="W74">
            <v>7.3542900918406184</v>
          </cell>
          <cell r="Z74">
            <v>0</v>
          </cell>
          <cell r="AA74">
            <v>0</v>
          </cell>
          <cell r="AB74">
            <v>0</v>
          </cell>
          <cell r="AC74">
            <v>0</v>
          </cell>
          <cell r="AD74">
            <v>0</v>
          </cell>
          <cell r="AE74">
            <v>0</v>
          </cell>
          <cell r="AF74">
            <v>0</v>
          </cell>
          <cell r="AG74">
            <v>0</v>
          </cell>
          <cell r="AH74">
            <v>0</v>
          </cell>
        </row>
        <row r="75">
          <cell r="B75" t="str">
            <v>OrangeLTC/Medi-Cal Only</v>
          </cell>
          <cell r="C75" t="str">
            <v>Orange</v>
          </cell>
          <cell r="D75" t="str">
            <v>LTC/Medi-Cal Only</v>
          </cell>
          <cell r="E75" t="str">
            <v>CalOptima</v>
          </cell>
          <cell r="F75" t="str">
            <v>LTMC</v>
          </cell>
          <cell r="G75" t="str">
            <v>LTC/Non-Dual</v>
          </cell>
          <cell r="H75">
            <v>3.2486757406566533</v>
          </cell>
          <cell r="I75">
            <v>123.47735314759419</v>
          </cell>
          <cell r="J75">
            <v>126.72602888825084</v>
          </cell>
          <cell r="K75">
            <v>5.0058098729246723</v>
          </cell>
          <cell r="L75">
            <v>2.6884048726770402</v>
          </cell>
          <cell r="M75">
            <v>3.2348957761346924</v>
          </cell>
          <cell r="N75">
            <v>10.929110521736405</v>
          </cell>
          <cell r="O75">
            <v>5.5097432328774971</v>
          </cell>
          <cell r="P75">
            <v>13.20395797847921</v>
          </cell>
          <cell r="Q75">
            <v>137.65513940998724</v>
          </cell>
          <cell r="R75">
            <v>139.92998686673005</v>
          </cell>
          <cell r="S75">
            <v>3.7240000000000023E-2</v>
          </cell>
          <cell r="T75">
            <v>1.9999999999999921E-2</v>
          </cell>
          <cell r="U75">
            <v>3.4459202136881637</v>
          </cell>
          <cell r="V75">
            <v>130.97432342016438</v>
          </cell>
          <cell r="W75">
            <v>134.42024363385255</v>
          </cell>
          <cell r="Z75">
            <v>0</v>
          </cell>
          <cell r="AA75">
            <v>0</v>
          </cell>
          <cell r="AB75">
            <v>0</v>
          </cell>
          <cell r="AC75">
            <v>0</v>
          </cell>
          <cell r="AD75">
            <v>0</v>
          </cell>
          <cell r="AE75">
            <v>0</v>
          </cell>
          <cell r="AF75">
            <v>0</v>
          </cell>
          <cell r="AG75">
            <v>0</v>
          </cell>
          <cell r="AH75">
            <v>0</v>
          </cell>
        </row>
        <row r="76">
          <cell r="B76" t="str">
            <v>OrangeOBRA</v>
          </cell>
          <cell r="C76" t="str">
            <v>Orange</v>
          </cell>
          <cell r="D76" t="str">
            <v>OBRA</v>
          </cell>
          <cell r="E76" t="str">
            <v>CalOptima</v>
          </cell>
          <cell r="F76" t="str">
            <v>OBRA</v>
          </cell>
          <cell r="G76" t="str">
            <v>OBRA</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Z76">
            <v>0</v>
          </cell>
          <cell r="AA76">
            <v>0</v>
          </cell>
          <cell r="AB76">
            <v>0</v>
          </cell>
          <cell r="AC76">
            <v>0</v>
          </cell>
          <cell r="AD76">
            <v>0</v>
          </cell>
          <cell r="AE76">
            <v>0</v>
          </cell>
          <cell r="AF76">
            <v>0</v>
          </cell>
          <cell r="AG76">
            <v>0</v>
          </cell>
          <cell r="AH76">
            <v>0</v>
          </cell>
        </row>
        <row r="77">
          <cell r="B77">
            <v>0</v>
          </cell>
          <cell r="C77" t="str">
            <v>Orange</v>
          </cell>
          <cell r="D77">
            <v>0</v>
          </cell>
          <cell r="E77" t="str">
            <v>CalOptima</v>
          </cell>
          <cell r="F77" t="str">
            <v>MAT</v>
          </cell>
          <cell r="G77" t="str">
            <v>Maternity</v>
          </cell>
          <cell r="H77"/>
          <cell r="I77"/>
          <cell r="J77"/>
          <cell r="K77"/>
          <cell r="L77"/>
          <cell r="M77"/>
          <cell r="N77"/>
          <cell r="O77"/>
          <cell r="P77"/>
          <cell r="Q77"/>
          <cell r="R77"/>
          <cell r="S77">
            <v>0</v>
          </cell>
          <cell r="T77">
            <v>0</v>
          </cell>
          <cell r="U77">
            <v>0</v>
          </cell>
          <cell r="V77">
            <v>0</v>
          </cell>
          <cell r="W77">
            <v>0</v>
          </cell>
          <cell r="Z77">
            <v>0</v>
          </cell>
          <cell r="AA77">
            <v>0</v>
          </cell>
          <cell r="AB77">
            <v>0</v>
          </cell>
          <cell r="AC77">
            <v>0</v>
          </cell>
          <cell r="AD77">
            <v>0</v>
          </cell>
          <cell r="AE77">
            <v>0</v>
          </cell>
          <cell r="AF77">
            <v>0</v>
          </cell>
          <cell r="AG77">
            <v>0</v>
          </cell>
          <cell r="AH77">
            <v>0</v>
          </cell>
        </row>
        <row r="78">
          <cell r="B78">
            <v>0</v>
          </cell>
          <cell r="C78" t="str">
            <v>Orange</v>
          </cell>
          <cell r="D78">
            <v>0</v>
          </cell>
          <cell r="E78" t="str">
            <v>CalOptima</v>
          </cell>
          <cell r="F78" t="str">
            <v>TOTAL</v>
          </cell>
          <cell r="G78" t="str">
            <v>All Categories of Aid</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Z78">
            <v>0</v>
          </cell>
          <cell r="AA78">
            <v>0</v>
          </cell>
          <cell r="AB78">
            <v>0</v>
          </cell>
          <cell r="AC78">
            <v>0</v>
          </cell>
          <cell r="AD78">
            <v>0</v>
          </cell>
          <cell r="AE78">
            <v>0</v>
          </cell>
          <cell r="AF78">
            <v>0</v>
          </cell>
          <cell r="AG78">
            <v>0</v>
          </cell>
          <cell r="AH78">
            <v>0</v>
          </cell>
        </row>
        <row r="79">
          <cell r="B79" t="str">
            <v>San MateoAdult &amp; Family</v>
          </cell>
          <cell r="C79" t="str">
            <v>San Mateo</v>
          </cell>
          <cell r="D79" t="str">
            <v>Adult &amp; Family</v>
          </cell>
          <cell r="E79" t="str">
            <v>HP of San Mateo</v>
          </cell>
          <cell r="F79" t="str">
            <v>AFM</v>
          </cell>
          <cell r="G79" t="str">
            <v>Adult &amp; Family</v>
          </cell>
          <cell r="H79">
            <v>1.2299413820022917</v>
          </cell>
          <cell r="I79">
            <v>9.5635729056433902</v>
          </cell>
          <cell r="J79">
            <v>10.793514287645682</v>
          </cell>
          <cell r="K79">
            <v>0.42635503423132626</v>
          </cell>
          <cell r="L79">
            <v>0.22897692493626565</v>
          </cell>
          <cell r="M79">
            <v>0.27552266953416371</v>
          </cell>
          <cell r="N79">
            <v>0.93085462870175562</v>
          </cell>
          <cell r="O79">
            <v>0.46927606606977079</v>
          </cell>
          <cell r="P79">
            <v>1.1246080252373627</v>
          </cell>
          <cell r="Q79">
            <v>11.724368916347437</v>
          </cell>
          <cell r="R79">
            <v>11.918122312883044</v>
          </cell>
          <cell r="S79">
            <v>3.7239999999999995E-2</v>
          </cell>
          <cell r="T79">
            <v>2.0000000000000014E-2</v>
          </cell>
          <cell r="U79">
            <v>1.3046176990987013</v>
          </cell>
          <cell r="V79">
            <v>10.144228547714572</v>
          </cell>
          <cell r="W79">
            <v>11.448846246813273</v>
          </cell>
          <cell r="Z79">
            <v>0</v>
          </cell>
          <cell r="AA79">
            <v>0</v>
          </cell>
          <cell r="AB79">
            <v>0</v>
          </cell>
          <cell r="AC79">
            <v>0</v>
          </cell>
          <cell r="AD79">
            <v>0</v>
          </cell>
          <cell r="AE79">
            <v>0</v>
          </cell>
          <cell r="AF79">
            <v>0</v>
          </cell>
          <cell r="AG79">
            <v>0</v>
          </cell>
          <cell r="AH79">
            <v>0</v>
          </cell>
        </row>
        <row r="80">
          <cell r="B80">
            <v>0</v>
          </cell>
          <cell r="C80" t="str">
            <v>San Mateo</v>
          </cell>
          <cell r="D80">
            <v>0</v>
          </cell>
          <cell r="E80" t="str">
            <v>HP of San Mateo</v>
          </cell>
          <cell r="F80" t="str">
            <v>ADMC</v>
          </cell>
          <cell r="G80" t="str">
            <v>Aged/Disabled/Non-Dual</v>
          </cell>
          <cell r="H80">
            <v>0.66686355163512034</v>
          </cell>
          <cell r="I80">
            <v>26.919035439471497</v>
          </cell>
          <cell r="J80">
            <v>27.585898991106617</v>
          </cell>
          <cell r="K80">
            <v>1.089671685719388</v>
          </cell>
          <cell r="L80">
            <v>0.58521572809848976</v>
          </cell>
          <cell r="M80">
            <v>0.70417663135251019</v>
          </cell>
          <cell r="N80">
            <v>2.3790640451703879</v>
          </cell>
          <cell r="O80">
            <v>1.1993686034549427</v>
          </cell>
          <cell r="P80">
            <v>2.8742560172728204</v>
          </cell>
          <cell r="Q80">
            <v>29.964963036277005</v>
          </cell>
          <cell r="R80">
            <v>30.460155008379438</v>
          </cell>
          <cell r="S80">
            <v>3.7239999999999995E-2</v>
          </cell>
          <cell r="T80">
            <v>1.9999999999999993E-2</v>
          </cell>
          <cell r="U80">
            <v>0.70735240319394155</v>
          </cell>
          <cell r="V80">
            <v>28.553434001730551</v>
          </cell>
          <cell r="W80">
            <v>29.260786404924492</v>
          </cell>
          <cell r="Z80" t="str">
            <v>San MateoDisabled/Medi-Cal Only</v>
          </cell>
          <cell r="AA80" t="str">
            <v>San Mateo</v>
          </cell>
          <cell r="AB80" t="str">
            <v>Disabled/Medi-Cal Only</v>
          </cell>
          <cell r="AC80">
            <v>70837</v>
          </cell>
          <cell r="AD80">
            <v>23.481059236710347</v>
          </cell>
          <cell r="AE80">
            <v>0.84745876211880833</v>
          </cell>
          <cell r="AF80">
            <v>0.80651879030502971</v>
          </cell>
          <cell r="AG80">
            <v>32.556447035659787</v>
          </cell>
          <cell r="AH80">
            <v>33.362965825964814</v>
          </cell>
        </row>
        <row r="81">
          <cell r="B81" t="str">
            <v>San MateoDisabled/Dual Eligible</v>
          </cell>
          <cell r="C81" t="str">
            <v>San Mateo</v>
          </cell>
          <cell r="D81" t="str">
            <v>Disabled/Dual Eligible</v>
          </cell>
          <cell r="E81" t="str">
            <v>HP of San Mateo</v>
          </cell>
          <cell r="F81" t="str">
            <v>DSD</v>
          </cell>
          <cell r="G81" t="str">
            <v>Disabled/Dual Eligible</v>
          </cell>
          <cell r="H81">
            <v>0.19991633051981766</v>
          </cell>
          <cell r="I81">
            <v>4.441584262886237</v>
          </cell>
          <cell r="J81">
            <v>4.6415005934060547</v>
          </cell>
          <cell r="K81">
            <v>0.18334409828423137</v>
          </cell>
          <cell r="L81">
            <v>9.8466218197761357E-2</v>
          </cell>
          <cell r="M81">
            <v>0.1184821365922879</v>
          </cell>
          <cell r="N81">
            <v>0.40029245307428063</v>
          </cell>
          <cell r="O81">
            <v>0.20180129298825467</v>
          </cell>
          <cell r="P81">
            <v>0.48361160947024739</v>
          </cell>
          <cell r="Q81">
            <v>5.0417930464803353</v>
          </cell>
          <cell r="R81">
            <v>5.1251122028763021</v>
          </cell>
          <cell r="S81">
            <v>3.7240000000000099E-2</v>
          </cell>
          <cell r="T81">
            <v>2.0000000000000084E-2</v>
          </cell>
          <cell r="U81">
            <v>0.21205431978426928</v>
          </cell>
          <cell r="V81">
            <v>4.711256590103778</v>
          </cell>
          <cell r="W81">
            <v>4.9233109098880474</v>
          </cell>
          <cell r="Z81" t="str">
            <v>San MateoAged/Medi-Cal Only</v>
          </cell>
          <cell r="AA81" t="str">
            <v>San Mateo</v>
          </cell>
          <cell r="AB81" t="str">
            <v>Aged/Medi-Cal Only</v>
          </cell>
          <cell r="AC81">
            <v>24469</v>
          </cell>
          <cell r="AD81">
            <v>12.235742126376046</v>
          </cell>
          <cell r="AE81">
            <v>0.15254123788119164</v>
          </cell>
          <cell r="AF81">
            <v>0.42026877232271059</v>
          </cell>
          <cell r="AG81">
            <v>16.96483478294574</v>
          </cell>
          <cell r="AH81">
            <v>17.385103555268451</v>
          </cell>
        </row>
        <row r="82">
          <cell r="B82" t="str">
            <v>San MateoAged/Dual Eligible</v>
          </cell>
          <cell r="C82" t="str">
            <v>San Mateo</v>
          </cell>
          <cell r="D82" t="str">
            <v>Aged/Dual Eligible</v>
          </cell>
          <cell r="E82" t="str">
            <v>HP of San Mateo</v>
          </cell>
          <cell r="F82" t="str">
            <v>AGD</v>
          </cell>
          <cell r="G82" t="str">
            <v>Aged/Dual Eligible</v>
          </cell>
          <cell r="H82">
            <v>0.13468298442706819</v>
          </cell>
          <cell r="I82">
            <v>5.5518431556557504</v>
          </cell>
          <cell r="J82">
            <v>5.6865261400828189</v>
          </cell>
          <cell r="K82">
            <v>0.22462369368310497</v>
          </cell>
          <cell r="L82">
            <v>0.12063571089318259</v>
          </cell>
          <cell r="M82">
            <v>0.14515817747003457</v>
          </cell>
          <cell r="N82">
            <v>0.49041758204632213</v>
          </cell>
          <cell r="O82">
            <v>0.24723649272187664</v>
          </cell>
          <cell r="P82">
            <v>0.59249589729816421</v>
          </cell>
          <cell r="Q82">
            <v>6.176943722129141</v>
          </cell>
          <cell r="R82">
            <v>6.2790220373809831</v>
          </cell>
          <cell r="S82">
            <v>3.7239999999999975E-2</v>
          </cell>
          <cell r="T82">
            <v>2.0000000000000077E-2</v>
          </cell>
          <cell r="U82">
            <v>0.14286030848473441</v>
          </cell>
          <cell r="V82">
            <v>5.888925236174372</v>
          </cell>
          <cell r="W82">
            <v>6.0317855446591064</v>
          </cell>
          <cell r="Z82">
            <v>0</v>
          </cell>
          <cell r="AA82">
            <v>0</v>
          </cell>
          <cell r="AB82">
            <v>0</v>
          </cell>
          <cell r="AC82">
            <v>0</v>
          </cell>
          <cell r="AD82">
            <v>0</v>
          </cell>
          <cell r="AE82" t="str">
            <v>check</v>
          </cell>
          <cell r="AF82">
            <v>67414.928138801799</v>
          </cell>
          <cell r="AG82">
            <v>2721313.5809689318</v>
          </cell>
          <cell r="AH82">
            <v>2788728.5091077331</v>
          </cell>
        </row>
        <row r="83">
          <cell r="B83" t="str">
            <v>San MateoBCCTP</v>
          </cell>
          <cell r="C83" t="str">
            <v>San Mateo</v>
          </cell>
          <cell r="D83" t="str">
            <v>BCCTP</v>
          </cell>
          <cell r="E83" t="str">
            <v>HP of San Mateo</v>
          </cell>
          <cell r="F83" t="str">
            <v>BCC</v>
          </cell>
          <cell r="G83" t="str">
            <v>BCCTP</v>
          </cell>
          <cell r="H83">
            <v>1.0439668364865933</v>
          </cell>
          <cell r="I83">
            <v>56.84424816908011</v>
          </cell>
          <cell r="J83">
            <v>57.888215005566707</v>
          </cell>
          <cell r="K83">
            <v>2.2866446675795586</v>
          </cell>
          <cell r="L83">
            <v>1.2280583606764566</v>
          </cell>
          <cell r="M83">
            <v>1.4776943920069954</v>
          </cell>
          <cell r="N83">
            <v>4.9923974202630106</v>
          </cell>
          <cell r="O83">
            <v>2.5168404919524008</v>
          </cell>
          <cell r="P83">
            <v>6.031543520208416</v>
          </cell>
          <cell r="Q83">
            <v>62.880612425829717</v>
          </cell>
          <cell r="R83">
            <v>63.919758525775123</v>
          </cell>
          <cell r="S83">
            <v>3.7240000000000009E-2</v>
          </cell>
          <cell r="T83">
            <v>2.0000000000000035E-2</v>
          </cell>
          <cell r="U83">
            <v>1.1073516446249241</v>
          </cell>
          <cell r="V83">
            <v>60.295566389197795</v>
          </cell>
          <cell r="W83">
            <v>61.402918033822722</v>
          </cell>
          <cell r="Z83">
            <v>0</v>
          </cell>
          <cell r="AA83">
            <v>0</v>
          </cell>
          <cell r="AB83">
            <v>0</v>
          </cell>
          <cell r="AC83">
            <v>0</v>
          </cell>
          <cell r="AD83">
            <v>0</v>
          </cell>
          <cell r="AE83">
            <v>0</v>
          </cell>
          <cell r="AF83">
            <v>67414.928138801799</v>
          </cell>
          <cell r="AG83">
            <v>2721313.5809689318</v>
          </cell>
          <cell r="AH83">
            <v>2788728.5091077336</v>
          </cell>
        </row>
        <row r="84">
          <cell r="B84" t="str">
            <v>San MateoAIDS/Dual Eligible</v>
          </cell>
          <cell r="C84" t="str">
            <v>San Mateo</v>
          </cell>
          <cell r="D84" t="str">
            <v>AIDS/Dual Eligible</v>
          </cell>
          <cell r="E84" t="str">
            <v>HP of San Mateo</v>
          </cell>
          <cell r="F84" t="str">
            <v>AID</v>
          </cell>
          <cell r="G84" t="str">
            <v>AIDS/Dual Eligible</v>
          </cell>
          <cell r="H84">
            <v>0.16559802160450404</v>
          </cell>
          <cell r="I84">
            <v>3.4026428722068007</v>
          </cell>
          <cell r="J84">
            <v>3.5682408938113048</v>
          </cell>
          <cell r="K84">
            <v>0.14094922449566516</v>
          </cell>
          <cell r="L84">
            <v>7.5697757516469011E-2</v>
          </cell>
          <cell r="M84">
            <v>9.1085371307578988E-2</v>
          </cell>
          <cell r="N84">
            <v>0.30773235331971316</v>
          </cell>
          <cell r="O84">
            <v>0.15513854012809158</v>
          </cell>
          <cell r="P84">
            <v>0.37178552214022575</v>
          </cell>
          <cell r="Q84">
            <v>3.875973247131018</v>
          </cell>
          <cell r="R84">
            <v>3.9400264159515306</v>
          </cell>
          <cell r="S84">
            <v>3.7240000000000079E-2</v>
          </cell>
          <cell r="T84">
            <v>2.0000000000000059E-2</v>
          </cell>
          <cell r="U84">
            <v>0.17565236285428323</v>
          </cell>
          <cell r="V84">
            <v>3.6092355129691556</v>
          </cell>
          <cell r="W84">
            <v>3.784887875823439</v>
          </cell>
          <cell r="Z84">
            <v>0</v>
          </cell>
          <cell r="AA84">
            <v>0</v>
          </cell>
          <cell r="AB84">
            <v>0</v>
          </cell>
          <cell r="AC84">
            <v>0</v>
          </cell>
          <cell r="AD84">
            <v>0</v>
          </cell>
          <cell r="AE84">
            <v>0</v>
          </cell>
          <cell r="AF84" t="b">
            <v>1</v>
          </cell>
          <cell r="AG84" t="b">
            <v>1</v>
          </cell>
          <cell r="AH84" t="b">
            <v>1</v>
          </cell>
        </row>
        <row r="85">
          <cell r="B85" t="str">
            <v>San MateoAIDS/Medi-Cal Only</v>
          </cell>
          <cell r="C85" t="str">
            <v>San Mateo</v>
          </cell>
          <cell r="D85" t="str">
            <v>AIDS/Medi-Cal Only</v>
          </cell>
          <cell r="E85" t="str">
            <v>HP of San Mateo</v>
          </cell>
          <cell r="F85" t="str">
            <v>AIMC</v>
          </cell>
          <cell r="G85" t="str">
            <v>AIDS/Medi-Cal Only</v>
          </cell>
          <cell r="H85">
            <v>1.0187477896798636</v>
          </cell>
          <cell r="I85">
            <v>16.98664704367237</v>
          </cell>
          <cell r="J85">
            <v>18.005394833352234</v>
          </cell>
          <cell r="K85">
            <v>0.7112318125440602</v>
          </cell>
          <cell r="L85">
            <v>0.38197197236523195</v>
          </cell>
          <cell r="M85">
            <v>0.4596180927077782</v>
          </cell>
          <cell r="N85">
            <v>1.5528218776170704</v>
          </cell>
          <cell r="O85">
            <v>0.78283130315580962</v>
          </cell>
          <cell r="P85">
            <v>1.8760350880651018</v>
          </cell>
          <cell r="Q85">
            <v>19.558216710969305</v>
          </cell>
          <cell r="R85">
            <v>19.881429921417336</v>
          </cell>
          <cell r="S85">
            <v>3.7240000000000051E-2</v>
          </cell>
          <cell r="T85">
            <v>2.0000000000000073E-2</v>
          </cell>
          <cell r="U85">
            <v>1.0806014146546987</v>
          </cell>
          <cell r="V85">
            <v>18.017997203606829</v>
          </cell>
          <cell r="W85">
            <v>19.098598618261526</v>
          </cell>
          <cell r="Z85">
            <v>0</v>
          </cell>
          <cell r="AA85">
            <v>0</v>
          </cell>
          <cell r="AB85">
            <v>0</v>
          </cell>
          <cell r="AC85">
            <v>0</v>
          </cell>
          <cell r="AD85">
            <v>0</v>
          </cell>
          <cell r="AE85">
            <v>0</v>
          </cell>
          <cell r="AF85">
            <v>0</v>
          </cell>
          <cell r="AG85">
            <v>0</v>
          </cell>
          <cell r="AH85">
            <v>0</v>
          </cell>
        </row>
        <row r="86">
          <cell r="B86" t="str">
            <v>San MateoLTC/Dual Eligible</v>
          </cell>
          <cell r="C86" t="str">
            <v>San Mateo</v>
          </cell>
          <cell r="D86" t="str">
            <v>LTC/Dual Eligible</v>
          </cell>
          <cell r="E86" t="str">
            <v>HP of San Mateo</v>
          </cell>
          <cell r="F86" t="str">
            <v>LTD</v>
          </cell>
          <cell r="G86" t="str">
            <v>LTC/Dual</v>
          </cell>
          <cell r="H86">
            <v>0.22256358734933127</v>
          </cell>
          <cell r="I86">
            <v>7.7743857873678914</v>
          </cell>
          <cell r="J86">
            <v>7.9969493747172224</v>
          </cell>
          <cell r="K86">
            <v>0.31588781313851921</v>
          </cell>
          <cell r="L86">
            <v>0.16964973852766896</v>
          </cell>
          <cell r="M86">
            <v>0.20413563007681468</v>
          </cell>
          <cell r="N86">
            <v>0.68967318174300285</v>
          </cell>
          <cell r="O86">
            <v>0.34768814337160414</v>
          </cell>
          <cell r="P86">
            <v>0.83322569503779231</v>
          </cell>
          <cell r="Q86">
            <v>8.6866225564602253</v>
          </cell>
          <cell r="R86">
            <v>8.8301750697550148</v>
          </cell>
          <cell r="S86">
            <v>3.724000000000012E-2</v>
          </cell>
          <cell r="T86">
            <v>2.0000000000000087E-2</v>
          </cell>
          <cell r="U86">
            <v>0.23607661265786767</v>
          </cell>
          <cell r="V86">
            <v>8.2464103137255442</v>
          </cell>
          <cell r="W86">
            <v>8.4824869263834124</v>
          </cell>
          <cell r="Z86">
            <v>0</v>
          </cell>
          <cell r="AA86">
            <v>0</v>
          </cell>
          <cell r="AB86">
            <v>0</v>
          </cell>
          <cell r="AC86">
            <v>0</v>
          </cell>
          <cell r="AD86">
            <v>0</v>
          </cell>
          <cell r="AE86">
            <v>0</v>
          </cell>
          <cell r="AF86">
            <v>0</v>
          </cell>
          <cell r="AG86">
            <v>0</v>
          </cell>
          <cell r="AH86">
            <v>0</v>
          </cell>
        </row>
        <row r="87">
          <cell r="B87" t="str">
            <v>San MateoLTC/Medi-Cal Only</v>
          </cell>
          <cell r="C87" t="str">
            <v>San Mateo</v>
          </cell>
          <cell r="D87" t="str">
            <v>LTC/Medi-Cal Only</v>
          </cell>
          <cell r="E87" t="str">
            <v>HP of San Mateo</v>
          </cell>
          <cell r="F87" t="str">
            <v>LTMC</v>
          </cell>
          <cell r="G87" t="str">
            <v>LTC/Non-Dual</v>
          </cell>
          <cell r="H87">
            <v>1.8395933046419171</v>
          </cell>
          <cell r="I87">
            <v>74.258185562022675</v>
          </cell>
          <cell r="J87">
            <v>76.097778866664598</v>
          </cell>
          <cell r="K87">
            <v>3.0059413689534864</v>
          </cell>
          <cell r="L87">
            <v>1.6143616374615988</v>
          </cell>
          <cell r="M87">
            <v>1.9425242437453818</v>
          </cell>
          <cell r="N87">
            <v>6.562827250160467</v>
          </cell>
          <cell r="O87">
            <v>3.3085485738477729</v>
          </cell>
          <cell r="P87">
            <v>7.9288515802628581</v>
          </cell>
          <cell r="Q87">
            <v>82.660606116825065</v>
          </cell>
          <cell r="R87">
            <v>84.026630446927456</v>
          </cell>
          <cell r="S87">
            <v>3.7239999999999988E-2</v>
          </cell>
          <cell r="T87">
            <v>2.0000000000000063E-2</v>
          </cell>
          <cell r="U87">
            <v>1.9512848494228827</v>
          </cell>
          <cell r="V87">
            <v>78.766797023656792</v>
          </cell>
          <cell r="W87">
            <v>80.718081873079669</v>
          </cell>
          <cell r="Z87">
            <v>0</v>
          </cell>
          <cell r="AA87">
            <v>0</v>
          </cell>
          <cell r="AB87">
            <v>0</v>
          </cell>
          <cell r="AC87">
            <v>0</v>
          </cell>
          <cell r="AD87">
            <v>0</v>
          </cell>
          <cell r="AE87">
            <v>0</v>
          </cell>
          <cell r="AF87">
            <v>0</v>
          </cell>
          <cell r="AG87">
            <v>0</v>
          </cell>
          <cell r="AH87">
            <v>0</v>
          </cell>
        </row>
        <row r="88">
          <cell r="B88" t="str">
            <v>San MateoOBRA</v>
          </cell>
          <cell r="C88" t="str">
            <v>San Mateo</v>
          </cell>
          <cell r="D88" t="str">
            <v>OBRA</v>
          </cell>
          <cell r="E88" t="str">
            <v>HP of San Mateo</v>
          </cell>
          <cell r="F88" t="str">
            <v>OBRA</v>
          </cell>
          <cell r="G88" t="str">
            <v>OBRA</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Z88">
            <v>0</v>
          </cell>
          <cell r="AA88">
            <v>0</v>
          </cell>
          <cell r="AB88">
            <v>0</v>
          </cell>
          <cell r="AC88">
            <v>0</v>
          </cell>
          <cell r="AD88">
            <v>0</v>
          </cell>
          <cell r="AE88">
            <v>0</v>
          </cell>
          <cell r="AF88">
            <v>0</v>
          </cell>
          <cell r="AG88">
            <v>0</v>
          </cell>
          <cell r="AH88">
            <v>0</v>
          </cell>
        </row>
        <row r="89">
          <cell r="B89">
            <v>0</v>
          </cell>
          <cell r="C89" t="str">
            <v>San Mateo</v>
          </cell>
          <cell r="D89">
            <v>0</v>
          </cell>
          <cell r="E89" t="str">
            <v>HP of San Mateo</v>
          </cell>
          <cell r="F89" t="str">
            <v>MAT</v>
          </cell>
          <cell r="G89" t="str">
            <v>Maternity</v>
          </cell>
          <cell r="H89"/>
          <cell r="I89"/>
          <cell r="J89"/>
          <cell r="K89"/>
          <cell r="L89"/>
          <cell r="M89"/>
          <cell r="N89"/>
          <cell r="O89"/>
          <cell r="P89"/>
          <cell r="Q89"/>
          <cell r="R89"/>
          <cell r="S89">
            <v>0</v>
          </cell>
          <cell r="T89">
            <v>0</v>
          </cell>
          <cell r="U89">
            <v>0</v>
          </cell>
          <cell r="V89">
            <v>0</v>
          </cell>
          <cell r="W89">
            <v>0</v>
          </cell>
          <cell r="Z89">
            <v>0</v>
          </cell>
          <cell r="AA89">
            <v>0</v>
          </cell>
          <cell r="AB89">
            <v>0</v>
          </cell>
          <cell r="AC89">
            <v>0</v>
          </cell>
          <cell r="AD89">
            <v>0</v>
          </cell>
          <cell r="AE89">
            <v>0</v>
          </cell>
          <cell r="AF89">
            <v>0</v>
          </cell>
          <cell r="AG89">
            <v>0</v>
          </cell>
          <cell r="AH89">
            <v>0</v>
          </cell>
        </row>
        <row r="90">
          <cell r="B90">
            <v>0</v>
          </cell>
          <cell r="C90" t="str">
            <v>San Mateo</v>
          </cell>
          <cell r="D90">
            <v>0</v>
          </cell>
          <cell r="E90" t="str">
            <v>HP of San Mateo</v>
          </cell>
          <cell r="F90" t="str">
            <v>TOTAL</v>
          </cell>
          <cell r="G90" t="str">
            <v>All Categories of Aid</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Z90">
            <v>0</v>
          </cell>
          <cell r="AA90">
            <v>0</v>
          </cell>
          <cell r="AB90">
            <v>0</v>
          </cell>
          <cell r="AC90">
            <v>0</v>
          </cell>
          <cell r="AD90">
            <v>0</v>
          </cell>
          <cell r="AE90">
            <v>0</v>
          </cell>
          <cell r="AF90">
            <v>0</v>
          </cell>
          <cell r="AG90">
            <v>0</v>
          </cell>
          <cell r="AH90">
            <v>0</v>
          </cell>
        </row>
        <row r="91">
          <cell r="B91" t="str">
            <v>VenturaAdult &amp; Family</v>
          </cell>
          <cell r="C91" t="str">
            <v>Ventura</v>
          </cell>
          <cell r="D91" t="str">
            <v>Adult &amp; Family</v>
          </cell>
          <cell r="E91" t="str">
            <v>Gold Coast HP/Ventura</v>
          </cell>
          <cell r="F91" t="str">
            <v>AFM</v>
          </cell>
          <cell r="G91" t="str">
            <v>Adult &amp; Family</v>
          </cell>
          <cell r="H91">
            <v>0.75217637561365336</v>
          </cell>
          <cell r="I91">
            <v>6.0767724351478316</v>
          </cell>
          <cell r="J91">
            <v>6.8289488107614851</v>
          </cell>
          <cell r="K91">
            <v>0.26975057672446656</v>
          </cell>
          <cell r="L91">
            <v>0.14487141607114218</v>
          </cell>
          <cell r="M91">
            <v>0.17432044432523419</v>
          </cell>
          <cell r="N91">
            <v>0.58894243712084293</v>
          </cell>
          <cell r="O91">
            <v>0.296906285376771</v>
          </cell>
          <cell r="P91">
            <v>0.71152827817237974</v>
          </cell>
          <cell r="Q91">
            <v>7.417891247882328</v>
          </cell>
          <cell r="R91">
            <v>7.5404770889338648</v>
          </cell>
          <cell r="S91">
            <v>3.7240000000000051E-2</v>
          </cell>
          <cell r="T91">
            <v>2.0000000000000042E-2</v>
          </cell>
          <cell r="U91">
            <v>0.79784502483522146</v>
          </cell>
          <cell r="V91">
            <v>6.4457257787218722</v>
          </cell>
          <cell r="W91">
            <v>7.2435708035570938</v>
          </cell>
          <cell r="Z91">
            <v>0</v>
          </cell>
          <cell r="AA91">
            <v>0</v>
          </cell>
          <cell r="AB91">
            <v>0</v>
          </cell>
          <cell r="AC91">
            <v>0</v>
          </cell>
          <cell r="AD91">
            <v>0</v>
          </cell>
          <cell r="AE91">
            <v>0</v>
          </cell>
          <cell r="AF91">
            <v>0</v>
          </cell>
          <cell r="AG91">
            <v>0</v>
          </cell>
          <cell r="AH91">
            <v>0</v>
          </cell>
        </row>
        <row r="92">
          <cell r="B92">
            <v>0</v>
          </cell>
          <cell r="C92" t="str">
            <v>Ventura</v>
          </cell>
          <cell r="D92">
            <v>0</v>
          </cell>
          <cell r="E92" t="str">
            <v>Gold Coast HP/Ventura</v>
          </cell>
          <cell r="F92" t="str">
            <v>ADMC</v>
          </cell>
          <cell r="G92" t="str">
            <v>Aged/Disabled/Non-Dual</v>
          </cell>
          <cell r="H92">
            <v>0.47635402311203645</v>
          </cell>
          <cell r="I92">
            <v>21.243605451657739</v>
          </cell>
          <cell r="J92">
            <v>21.719959474769777</v>
          </cell>
          <cell r="K92">
            <v>0.85796097717386033</v>
          </cell>
          <cell r="L92">
            <v>0.46077388677436204</v>
          </cell>
          <cell r="M92">
            <v>0.55443862463888749</v>
          </cell>
          <cell r="N92">
            <v>1.8731734885871099</v>
          </cell>
          <cell r="O92">
            <v>0.94433164823632865</v>
          </cell>
          <cell r="P92">
            <v>2.263066512184551</v>
          </cell>
          <cell r="Q92">
            <v>23.593132963356886</v>
          </cell>
          <cell r="R92">
            <v>23.983025986954328</v>
          </cell>
          <cell r="S92">
            <v>3.7240000000000086E-2</v>
          </cell>
          <cell r="T92">
            <v>2.0000000000000091E-2</v>
          </cell>
          <cell r="U92">
            <v>0.50527602264843285</v>
          </cell>
          <cell r="V92">
            <v>22.533418316069564</v>
          </cell>
          <cell r="W92">
            <v>23.038694338717999</v>
          </cell>
          <cell r="Z92" t="str">
            <v>VenturaDisabled/Medi-Cal Only</v>
          </cell>
          <cell r="AA92" t="str">
            <v>Ventura</v>
          </cell>
          <cell r="AB92" t="str">
            <v>Disabled/Medi-Cal Only</v>
          </cell>
          <cell r="AC92">
            <v>7550.75</v>
          </cell>
          <cell r="AD92">
            <v>2.4502331501705532</v>
          </cell>
          <cell r="AE92">
            <v>0.65763545860265393</v>
          </cell>
          <cell r="AF92">
            <v>0.37864902293156749</v>
          </cell>
          <cell r="AG92">
            <v>16.886328355669285</v>
          </cell>
          <cell r="AH92">
            <v>17.264977378600854</v>
          </cell>
        </row>
        <row r="93">
          <cell r="B93" t="str">
            <v>VenturaDisabled/Dual Eligible</v>
          </cell>
          <cell r="C93" t="str">
            <v>Ventura</v>
          </cell>
          <cell r="D93" t="str">
            <v>Disabled/Dual Eligible</v>
          </cell>
          <cell r="E93" t="str">
            <v>Gold Coast HP/Ventura</v>
          </cell>
          <cell r="F93" t="str">
            <v>DSD</v>
          </cell>
          <cell r="G93" t="str">
            <v>Disabled/Dual Eligible</v>
          </cell>
          <cell r="H93">
            <v>0.14461079050270131</v>
          </cell>
          <cell r="I93">
            <v>3.6753477918372246</v>
          </cell>
          <cell r="J93">
            <v>3.8199585823399258</v>
          </cell>
          <cell r="K93">
            <v>0.15089233485334441</v>
          </cell>
          <cell r="L93">
            <v>8.1037773820271219E-2</v>
          </cell>
          <cell r="M93">
            <v>9.7510890157519903E-2</v>
          </cell>
          <cell r="N93">
            <v>0.32944099883113553</v>
          </cell>
          <cell r="O93">
            <v>0.16608262038637189</v>
          </cell>
          <cell r="P93">
            <v>0.39801272905998752</v>
          </cell>
          <cell r="Q93">
            <v>4.1493995811710613</v>
          </cell>
          <cell r="R93">
            <v>4.2179713113999133</v>
          </cell>
          <cell r="S93">
            <v>3.724000000000003E-2</v>
          </cell>
          <cell r="T93">
            <v>2.0000000000000098E-2</v>
          </cell>
          <cell r="U93">
            <v>0.1533908847455358</v>
          </cell>
          <cell r="V93">
            <v>3.898497806268006</v>
          </cell>
          <cell r="W93">
            <v>4.0518886910135414</v>
          </cell>
          <cell r="Z93" t="str">
            <v>VenturaAged/Medi-Cal Only</v>
          </cell>
          <cell r="AA93" t="str">
            <v>Ventura</v>
          </cell>
          <cell r="AB93" t="str">
            <v>Aged/Medi-Cal Only</v>
          </cell>
          <cell r="AC93">
            <v>1053.5</v>
          </cell>
          <cell r="AD93">
            <v>9.1425326435081509</v>
          </cell>
          <cell r="AE93">
            <v>0.34236454139734612</v>
          </cell>
          <cell r="AF93">
            <v>1.4128496516110542</v>
          </cell>
          <cell r="AG93">
            <v>63.007803241074235</v>
          </cell>
          <cell r="AH93">
            <v>64.420652892685283</v>
          </cell>
        </row>
        <row r="94">
          <cell r="B94" t="str">
            <v>VenturaAged/Dual Eligible</v>
          </cell>
          <cell r="C94" t="str">
            <v>Ventura</v>
          </cell>
          <cell r="D94" t="str">
            <v>Aged/Dual Eligible</v>
          </cell>
          <cell r="E94" t="str">
            <v>Gold Coast HP/Ventura</v>
          </cell>
          <cell r="F94" t="str">
            <v>AGD</v>
          </cell>
          <cell r="G94" t="str">
            <v>Aged/Dual Eligible</v>
          </cell>
          <cell r="H94">
            <v>8.8932276565137011E-2</v>
          </cell>
          <cell r="I94">
            <v>3.8173487365990342</v>
          </cell>
          <cell r="J94">
            <v>3.906281013164171</v>
          </cell>
          <cell r="K94">
            <v>0.15430216060315871</v>
          </cell>
          <cell r="L94">
            <v>8.2869044362598565E-2</v>
          </cell>
          <cell r="M94">
            <v>9.9714415899695652E-2</v>
          </cell>
          <cell r="N94">
            <v>0.33688562086545293</v>
          </cell>
          <cell r="O94">
            <v>0.1698357122590668</v>
          </cell>
          <cell r="P94">
            <v>0.40700691722482407</v>
          </cell>
          <cell r="Q94">
            <v>4.2431666340296239</v>
          </cell>
          <cell r="R94">
            <v>4.3132879303889951</v>
          </cell>
          <cell r="S94">
            <v>3.7240000000000044E-2</v>
          </cell>
          <cell r="T94">
            <v>0.02</v>
          </cell>
          <cell r="U94">
            <v>9.4331830545565168E-2</v>
          </cell>
          <cell r="V94">
            <v>4.0491203875843631</v>
          </cell>
          <cell r="W94">
            <v>4.1434522181299283</v>
          </cell>
          <cell r="Z94">
            <v>0</v>
          </cell>
          <cell r="AA94">
            <v>0</v>
          </cell>
          <cell r="AB94">
            <v>0</v>
          </cell>
          <cell r="AC94">
            <v>0</v>
          </cell>
          <cell r="AD94">
            <v>0</v>
          </cell>
          <cell r="AE94" t="str">
            <v>check</v>
          </cell>
          <cell r="AF94">
            <v>4347.5212178727788</v>
          </cell>
          <cell r="AG94">
            <v>193883.16454604157</v>
          </cell>
          <cell r="AH94">
            <v>198230.68576391434</v>
          </cell>
        </row>
        <row r="95">
          <cell r="B95" t="str">
            <v>VenturaBCCTP</v>
          </cell>
          <cell r="C95" t="str">
            <v>Ventura</v>
          </cell>
          <cell r="D95" t="str">
            <v>BCCTP</v>
          </cell>
          <cell r="E95" t="str">
            <v>Gold Coast HP/Ventura</v>
          </cell>
          <cell r="F95" t="str">
            <v>BCC</v>
          </cell>
          <cell r="G95" t="str">
            <v>BCCTP</v>
          </cell>
          <cell r="H95">
            <v>0.97841764417219834</v>
          </cell>
          <cell r="I95">
            <v>53.275078704136035</v>
          </cell>
          <cell r="J95">
            <v>54.253496348308232</v>
          </cell>
          <cell r="K95">
            <v>2.1430695023240247</v>
          </cell>
          <cell r="L95">
            <v>1.1509503234822915</v>
          </cell>
          <cell r="M95">
            <v>1.3849120635859578</v>
          </cell>
          <cell r="N95">
            <v>4.678931889392274</v>
          </cell>
          <cell r="O95">
            <v>2.3588116584054788</v>
          </cell>
          <cell r="P95">
            <v>5.652831484211795</v>
          </cell>
          <cell r="Q95">
            <v>58.932428237700506</v>
          </cell>
          <cell r="R95">
            <v>59.906327832520027</v>
          </cell>
          <cell r="S95">
            <v>3.7239999999999981E-2</v>
          </cell>
          <cell r="T95">
            <v>2.0000000000000011E-2</v>
          </cell>
          <cell r="U95">
            <v>1.0378226103909778</v>
          </cell>
          <cell r="V95">
            <v>56.509693563723573</v>
          </cell>
          <cell r="W95">
            <v>57.547516174114548</v>
          </cell>
          <cell r="Z95">
            <v>0</v>
          </cell>
          <cell r="AA95">
            <v>0</v>
          </cell>
          <cell r="AB95">
            <v>0</v>
          </cell>
          <cell r="AC95">
            <v>0</v>
          </cell>
          <cell r="AD95">
            <v>0</v>
          </cell>
          <cell r="AE95">
            <v>0</v>
          </cell>
          <cell r="AF95">
            <v>4347.5212178727788</v>
          </cell>
          <cell r="AG95">
            <v>193883.16454604155</v>
          </cell>
          <cell r="AH95">
            <v>198230.68576391434</v>
          </cell>
        </row>
        <row r="96">
          <cell r="B96" t="str">
            <v>VenturaAIDS/Dual Eligible</v>
          </cell>
          <cell r="C96" t="str">
            <v>Ventura</v>
          </cell>
          <cell r="D96" t="str">
            <v>AIDS/Dual Eligible</v>
          </cell>
          <cell r="E96" t="str">
            <v>Gold Coast HP/Ventura</v>
          </cell>
          <cell r="F96" t="str">
            <v>AID</v>
          </cell>
          <cell r="G96" t="str">
            <v>AIDS/Dual Eligible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Z96">
            <v>0</v>
          </cell>
          <cell r="AA96">
            <v>0</v>
          </cell>
          <cell r="AB96">
            <v>0</v>
          </cell>
          <cell r="AC96">
            <v>0</v>
          </cell>
          <cell r="AD96">
            <v>0</v>
          </cell>
          <cell r="AE96">
            <v>0</v>
          </cell>
          <cell r="AF96" t="b">
            <v>1</v>
          </cell>
          <cell r="AG96" t="b">
            <v>1</v>
          </cell>
          <cell r="AH96" t="b">
            <v>1</v>
          </cell>
        </row>
        <row r="97">
          <cell r="B97" t="str">
            <v>VenturaAIDS/Medi-Cal Only</v>
          </cell>
          <cell r="C97" t="str">
            <v>Ventura</v>
          </cell>
          <cell r="D97" t="str">
            <v>AIDS/Medi-Cal Only</v>
          </cell>
          <cell r="E97" t="str">
            <v>Gold Coast HP/Ventura</v>
          </cell>
          <cell r="F97" t="str">
            <v>AIMC</v>
          </cell>
          <cell r="G97" t="str">
            <v>AIDS/Medi-Cal Only</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Z97">
            <v>0</v>
          </cell>
          <cell r="AA97">
            <v>0</v>
          </cell>
          <cell r="AB97">
            <v>0</v>
          </cell>
          <cell r="AC97">
            <v>0</v>
          </cell>
          <cell r="AD97">
            <v>0</v>
          </cell>
          <cell r="AE97">
            <v>0</v>
          </cell>
          <cell r="AF97">
            <v>0</v>
          </cell>
          <cell r="AG97">
            <v>0</v>
          </cell>
          <cell r="AH97">
            <v>0</v>
          </cell>
        </row>
        <row r="98">
          <cell r="B98" t="str">
            <v>VenturaLTC/Dual Eligible</v>
          </cell>
          <cell r="C98" t="str">
            <v>Ventura</v>
          </cell>
          <cell r="D98" t="str">
            <v>LTC/Dual Eligible</v>
          </cell>
          <cell r="E98" t="str">
            <v>Gold Coast HP/Ventura</v>
          </cell>
          <cell r="F98" t="str">
            <v>LTD</v>
          </cell>
          <cell r="G98" t="str">
            <v>LTC/Dual</v>
          </cell>
          <cell r="H98">
            <v>0.14933080505093255</v>
          </cell>
          <cell r="I98">
            <v>5.2840215052355042</v>
          </cell>
          <cell r="J98">
            <v>5.4333523102864367</v>
          </cell>
          <cell r="K98">
            <v>0.21462306423168886</v>
          </cell>
          <cell r="L98">
            <v>0.11526480356159485</v>
          </cell>
          <cell r="M98">
            <v>0.13869548815655186</v>
          </cell>
          <cell r="N98">
            <v>0.46858335594983558</v>
          </cell>
          <cell r="O98">
            <v>0.23622910294015842</v>
          </cell>
          <cell r="P98">
            <v>0.56611697073344214</v>
          </cell>
          <cell r="Q98">
            <v>5.9019356662362723</v>
          </cell>
          <cell r="R98">
            <v>5.9994692810198789</v>
          </cell>
          <cell r="S98">
            <v>3.7240000000000016E-2</v>
          </cell>
          <cell r="T98">
            <v>2.0000000000000077E-2</v>
          </cell>
          <cell r="U98">
            <v>0.15839747661221582</v>
          </cell>
          <cell r="V98">
            <v>5.6048427014675051</v>
          </cell>
          <cell r="W98">
            <v>5.7632401780797213</v>
          </cell>
          <cell r="Z98">
            <v>0</v>
          </cell>
          <cell r="AA98">
            <v>0</v>
          </cell>
          <cell r="AB98">
            <v>0</v>
          </cell>
          <cell r="AC98">
            <v>0</v>
          </cell>
          <cell r="AD98">
            <v>0</v>
          </cell>
          <cell r="AE98">
            <v>0</v>
          </cell>
          <cell r="AF98">
            <v>0</v>
          </cell>
          <cell r="AG98">
            <v>0</v>
          </cell>
          <cell r="AH98">
            <v>0</v>
          </cell>
        </row>
        <row r="99">
          <cell r="B99" t="str">
            <v>VenturaLTC/Medi-Cal Only</v>
          </cell>
          <cell r="C99" t="str">
            <v>Ventura</v>
          </cell>
          <cell r="D99" t="str">
            <v>LTC/Medi-Cal Only</v>
          </cell>
          <cell r="E99" t="str">
            <v>Gold Coast HP/Ventura</v>
          </cell>
          <cell r="F99" t="str">
            <v>LTMC</v>
          </cell>
          <cell r="G99" t="str">
            <v>LTC/Non-Dual</v>
          </cell>
          <cell r="H99">
            <v>1.6674210111969361</v>
          </cell>
          <cell r="I99">
            <v>74.360732491054833</v>
          </cell>
          <cell r="J99">
            <v>76.028153502251769</v>
          </cell>
          <cell r="K99">
            <v>3.0031910946835438</v>
          </cell>
          <cell r="L99">
            <v>1.6128845836109207</v>
          </cell>
          <cell r="M99">
            <v>1.9407469388047502</v>
          </cell>
          <cell r="N99">
            <v>6.5568226170992148</v>
          </cell>
          <cell r="O99">
            <v>3.3055214303021643</v>
          </cell>
          <cell r="P99">
            <v>7.9215971085966288</v>
          </cell>
          <cell r="Q99">
            <v>82.584976119350983</v>
          </cell>
          <cell r="R99">
            <v>83.949750610848398</v>
          </cell>
          <cell r="S99">
            <v>3.7240000000000023E-2</v>
          </cell>
          <cell r="T99">
            <v>1.9999999999999952E-2</v>
          </cell>
          <cell r="U99">
            <v>1.7686590555358055</v>
          </cell>
          <cell r="V99">
            <v>78.875570125010427</v>
          </cell>
          <cell r="W99">
            <v>80.644229180546233</v>
          </cell>
          <cell r="Z99">
            <v>0</v>
          </cell>
          <cell r="AA99">
            <v>0</v>
          </cell>
          <cell r="AB99">
            <v>0</v>
          </cell>
          <cell r="AC99">
            <v>0</v>
          </cell>
          <cell r="AD99">
            <v>0</v>
          </cell>
          <cell r="AE99">
            <v>0</v>
          </cell>
          <cell r="AF99">
            <v>0</v>
          </cell>
          <cell r="AG99">
            <v>0</v>
          </cell>
          <cell r="AH99">
            <v>0</v>
          </cell>
        </row>
        <row r="100">
          <cell r="B100" t="str">
            <v>VenturaOBRA</v>
          </cell>
          <cell r="C100" t="str">
            <v>Ventura</v>
          </cell>
          <cell r="D100" t="str">
            <v>OBRA</v>
          </cell>
          <cell r="E100" t="str">
            <v>Gold Coast HP/Ventura</v>
          </cell>
          <cell r="F100" t="str">
            <v>OBRA</v>
          </cell>
          <cell r="G100" t="str">
            <v>OBRA</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Z100">
            <v>0</v>
          </cell>
          <cell r="AA100">
            <v>0</v>
          </cell>
          <cell r="AB100">
            <v>0</v>
          </cell>
          <cell r="AC100">
            <v>0</v>
          </cell>
          <cell r="AD100">
            <v>0</v>
          </cell>
          <cell r="AE100">
            <v>0</v>
          </cell>
          <cell r="AF100">
            <v>0</v>
          </cell>
          <cell r="AG100">
            <v>0</v>
          </cell>
          <cell r="AH100">
            <v>0</v>
          </cell>
        </row>
        <row r="101">
          <cell r="B101">
            <v>0</v>
          </cell>
          <cell r="C101" t="str">
            <v>Ventura</v>
          </cell>
          <cell r="D101">
            <v>0</v>
          </cell>
          <cell r="E101" t="str">
            <v>Gold Coast HP/Ventura</v>
          </cell>
          <cell r="F101" t="str">
            <v>MAT</v>
          </cell>
          <cell r="G101" t="str">
            <v>Maternity</v>
          </cell>
          <cell r="H101"/>
          <cell r="I101"/>
          <cell r="J101"/>
          <cell r="K101"/>
          <cell r="L101"/>
          <cell r="M101"/>
          <cell r="N101"/>
          <cell r="O101"/>
          <cell r="P101"/>
          <cell r="Q101"/>
          <cell r="R101"/>
          <cell r="S101">
            <v>0</v>
          </cell>
          <cell r="T101">
            <v>0</v>
          </cell>
          <cell r="U101">
            <v>0</v>
          </cell>
          <cell r="V101">
            <v>0</v>
          </cell>
          <cell r="W101">
            <v>0</v>
          </cell>
          <cell r="Z101">
            <v>0</v>
          </cell>
          <cell r="AA101">
            <v>0</v>
          </cell>
          <cell r="AB101">
            <v>0</v>
          </cell>
          <cell r="AC101">
            <v>0</v>
          </cell>
          <cell r="AD101">
            <v>0</v>
          </cell>
          <cell r="AE101">
            <v>0</v>
          </cell>
          <cell r="AF101">
            <v>0</v>
          </cell>
          <cell r="AG101">
            <v>0</v>
          </cell>
          <cell r="AH101">
            <v>0</v>
          </cell>
        </row>
        <row r="102">
          <cell r="B102">
            <v>0</v>
          </cell>
          <cell r="C102" t="str">
            <v>Ventura</v>
          </cell>
          <cell r="D102">
            <v>0</v>
          </cell>
          <cell r="E102" t="str">
            <v>Gold Coast HP/Ventura</v>
          </cell>
          <cell r="F102" t="str">
            <v>TOTAL</v>
          </cell>
          <cell r="G102" t="str">
            <v>All Categories of Aid</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Z102">
            <v>0</v>
          </cell>
          <cell r="AA102">
            <v>0</v>
          </cell>
          <cell r="AB102">
            <v>0</v>
          </cell>
          <cell r="AC102">
            <v>0</v>
          </cell>
          <cell r="AD102">
            <v>0</v>
          </cell>
          <cell r="AE102">
            <v>0</v>
          </cell>
          <cell r="AF102">
            <v>0</v>
          </cell>
          <cell r="AG102">
            <v>0</v>
          </cell>
          <cell r="AH102">
            <v>0</v>
          </cell>
        </row>
        <row r="103">
          <cell r="B103" t="str">
            <v>NapaAdult &amp; Family</v>
          </cell>
          <cell r="C103" t="str">
            <v>Napa</v>
          </cell>
          <cell r="D103" t="str">
            <v>Adult &amp; Family</v>
          </cell>
          <cell r="E103" t="str">
            <v>Partnership HP/Napa</v>
          </cell>
          <cell r="F103" t="str">
            <v>AFM</v>
          </cell>
          <cell r="G103" t="str">
            <v>Adult &amp; Family</v>
          </cell>
          <cell r="H103">
            <v>0.91347240615779246</v>
          </cell>
          <cell r="I103">
            <v>6.4351748846464165</v>
          </cell>
          <cell r="J103">
            <v>7.3486472908042089</v>
          </cell>
          <cell r="K103">
            <v>0.29027920691326425</v>
          </cell>
          <cell r="L103">
            <v>0.15589645913709127</v>
          </cell>
          <cell r="M103">
            <v>0.18758662517775893</v>
          </cell>
          <cell r="N103">
            <v>0.63376229122811445</v>
          </cell>
          <cell r="O103">
            <v>0.31950152653340158</v>
          </cell>
          <cell r="P103">
            <v>0.7656771925837571</v>
          </cell>
          <cell r="Q103">
            <v>7.9824095820323233</v>
          </cell>
          <cell r="R103">
            <v>8.114324483387966</v>
          </cell>
          <cell r="S103">
            <v>3.7240000000000037E-2</v>
          </cell>
          <cell r="T103">
            <v>1.9999999999999997E-2</v>
          </cell>
          <cell r="U103">
            <v>0.96893419975157258</v>
          </cell>
          <cell r="V103">
            <v>6.8258887571029927</v>
          </cell>
          <cell r="W103">
            <v>7.7948229568545653</v>
          </cell>
          <cell r="Z103">
            <v>0</v>
          </cell>
          <cell r="AA103">
            <v>0</v>
          </cell>
          <cell r="AB103">
            <v>0</v>
          </cell>
          <cell r="AC103">
            <v>0</v>
          </cell>
          <cell r="AD103">
            <v>0</v>
          </cell>
          <cell r="AE103">
            <v>0</v>
          </cell>
          <cell r="AF103">
            <v>0</v>
          </cell>
          <cell r="AG103">
            <v>0</v>
          </cell>
          <cell r="AH103">
            <v>0</v>
          </cell>
        </row>
        <row r="104">
          <cell r="B104">
            <v>0</v>
          </cell>
          <cell r="C104" t="str">
            <v>Napa</v>
          </cell>
          <cell r="D104">
            <v>0</v>
          </cell>
          <cell r="E104" t="str">
            <v>Partnership HP/Napa</v>
          </cell>
          <cell r="F104" t="str">
            <v>ADMC</v>
          </cell>
          <cell r="G104" t="str">
            <v>Aged/Disabled/Non-Dual</v>
          </cell>
          <cell r="H104">
            <v>0.59724107816389271</v>
          </cell>
          <cell r="I104">
            <v>22.727434333970901</v>
          </cell>
          <cell r="J104">
            <v>23.324675412134795</v>
          </cell>
          <cell r="K104">
            <v>0.92134892480366304</v>
          </cell>
          <cell r="L104">
            <v>0.49481682320282516</v>
          </cell>
          <cell r="M104">
            <v>0.59540170738691245</v>
          </cell>
          <cell r="N104">
            <v>2.0115674553934006</v>
          </cell>
          <cell r="O104">
            <v>1.0141008413070303</v>
          </cell>
          <cell r="P104">
            <v>2.4302665893135185</v>
          </cell>
          <cell r="Q104">
            <v>25.336242867528195</v>
          </cell>
          <cell r="R104">
            <v>25.754942001448313</v>
          </cell>
          <cell r="S104">
            <v>3.7240000000000065E-2</v>
          </cell>
          <cell r="T104">
            <v>1.999999999999998E-2</v>
          </cell>
          <cell r="U104">
            <v>0.63350277712662051</v>
          </cell>
          <cell r="V104">
            <v>24.107338383014664</v>
          </cell>
          <cell r="W104">
            <v>24.740841160141283</v>
          </cell>
          <cell r="Z104" t="str">
            <v>NapaDisabled/Medi-Cal Only</v>
          </cell>
          <cell r="AA104" t="str">
            <v>Napa</v>
          </cell>
          <cell r="AB104" t="str">
            <v>Disabled/Medi-Cal Only</v>
          </cell>
          <cell r="AC104">
            <v>18395</v>
          </cell>
          <cell r="AD104">
            <v>20.662396001751667</v>
          </cell>
          <cell r="AE104">
            <v>0.89421389411339502</v>
          </cell>
          <cell r="AF104">
            <v>0.66287754051925141</v>
          </cell>
          <cell r="AG104">
            <v>25.225166728202179</v>
          </cell>
          <cell r="AH104">
            <v>25.88804426872143</v>
          </cell>
        </row>
        <row r="105">
          <cell r="B105" t="str">
            <v>NapaDisabled/Dual Eligible</v>
          </cell>
          <cell r="C105" t="str">
            <v>Napa</v>
          </cell>
          <cell r="D105" t="str">
            <v>Disabled/Dual Eligible</v>
          </cell>
          <cell r="E105" t="str">
            <v>Partnership HP/Napa</v>
          </cell>
          <cell r="F105" t="str">
            <v>DSD</v>
          </cell>
          <cell r="G105" t="str">
            <v>Disabled/Dual Eligible</v>
          </cell>
          <cell r="H105">
            <v>0.16471673272466594</v>
          </cell>
          <cell r="I105">
            <v>3.4141588676472554</v>
          </cell>
          <cell r="J105">
            <v>3.5788756003719215</v>
          </cell>
          <cell r="K105">
            <v>0.14136930645959778</v>
          </cell>
          <cell r="L105">
            <v>7.5923365445541346E-2</v>
          </cell>
          <cell r="M105">
            <v>9.1356840141844309E-2</v>
          </cell>
          <cell r="N105">
            <v>0.30864951204698343</v>
          </cell>
          <cell r="O105">
            <v>0.15560091161578082</v>
          </cell>
          <cell r="P105">
            <v>0.37289358352091995</v>
          </cell>
          <cell r="Q105">
            <v>3.887525112418905</v>
          </cell>
          <cell r="R105">
            <v>3.9517691838928415</v>
          </cell>
          <cell r="S105">
            <v>3.7240000000000009E-2</v>
          </cell>
          <cell r="T105">
            <v>2.0000000000000035E-2</v>
          </cell>
          <cell r="U105">
            <v>0.17471756621480117</v>
          </cell>
          <cell r="V105">
            <v>3.6214507060622592</v>
          </cell>
          <cell r="W105">
            <v>3.7961682722770602</v>
          </cell>
          <cell r="Z105" t="str">
            <v>NapaAged/Medi-Cal Only</v>
          </cell>
          <cell r="AA105" t="str">
            <v>Napa</v>
          </cell>
          <cell r="AB105" t="str">
            <v>Aged/Medi-Cal Only</v>
          </cell>
          <cell r="AC105">
            <v>3130</v>
          </cell>
          <cell r="AD105">
            <v>14.36558619417344</v>
          </cell>
          <cell r="AE105">
            <v>0.10578610588660499</v>
          </cell>
          <cell r="AF105">
            <v>0.4608673865172131</v>
          </cell>
          <cell r="AG105">
            <v>17.537864769684209</v>
          </cell>
          <cell r="AH105">
            <v>17.99873215620142</v>
          </cell>
        </row>
        <row r="106">
          <cell r="B106" t="str">
            <v>NapaAged/Dual Eligible</v>
          </cell>
          <cell r="C106" t="str">
            <v>Napa</v>
          </cell>
          <cell r="D106" t="str">
            <v>Aged/Dual Eligible</v>
          </cell>
          <cell r="E106" t="str">
            <v>Partnership HP/Napa</v>
          </cell>
          <cell r="F106" t="str">
            <v>AGD</v>
          </cell>
          <cell r="G106" t="str">
            <v>Aged/Dual Eligible</v>
          </cell>
          <cell r="H106">
            <v>0.11186699229266812</v>
          </cell>
          <cell r="I106">
            <v>4.0946460361746633</v>
          </cell>
          <cell r="J106">
            <v>4.2065130284673318</v>
          </cell>
          <cell r="K106">
            <v>0.16616163729912525</v>
          </cell>
          <cell r="L106">
            <v>8.9238258485029753E-2</v>
          </cell>
          <cell r="M106">
            <v>0.10737834482325592</v>
          </cell>
          <cell r="N106">
            <v>0.36277824060741093</v>
          </cell>
          <cell r="O106">
            <v>0.18288907887302841</v>
          </cell>
          <cell r="P106">
            <v>0.43828897465718342</v>
          </cell>
          <cell r="Q106">
            <v>4.5692912690747427</v>
          </cell>
          <cell r="R106">
            <v>4.6448020031245152</v>
          </cell>
          <cell r="S106">
            <v>3.7239999999999975E-2</v>
          </cell>
          <cell r="T106">
            <v>2.0000000000000004E-2</v>
          </cell>
          <cell r="U106">
            <v>0.11865903548375846</v>
          </cell>
          <cell r="V106">
            <v>4.3432538887677277</v>
          </cell>
          <cell r="W106">
            <v>4.4619129242514859</v>
          </cell>
          <cell r="Z106">
            <v>0</v>
          </cell>
          <cell r="AA106">
            <v>0</v>
          </cell>
          <cell r="AB106">
            <v>0</v>
          </cell>
          <cell r="AC106">
            <v>0</v>
          </cell>
          <cell r="AD106">
            <v>0</v>
          </cell>
          <cell r="AE106" t="str">
            <v>check</v>
          </cell>
          <cell r="AF106">
            <v>13636.147277650507</v>
          </cell>
          <cell r="AG106">
            <v>518910.45869439066</v>
          </cell>
          <cell r="AH106">
            <v>532546.60597204114</v>
          </cell>
        </row>
        <row r="107">
          <cell r="B107" t="str">
            <v>NapaBCCTP</v>
          </cell>
          <cell r="C107" t="str">
            <v>Napa</v>
          </cell>
          <cell r="D107" t="str">
            <v>BCCTP</v>
          </cell>
          <cell r="E107" t="str">
            <v>Partnership HP/Napa</v>
          </cell>
          <cell r="F107" t="str">
            <v>BCC</v>
          </cell>
          <cell r="G107" t="str">
            <v>BCCTP</v>
          </cell>
          <cell r="H107">
            <v>1.0138588920201792</v>
          </cell>
          <cell r="I107">
            <v>55.204863269776652</v>
          </cell>
          <cell r="J107">
            <v>56.218722161796833</v>
          </cell>
          <cell r="K107">
            <v>2.2206979648111016</v>
          </cell>
          <cell r="L107">
            <v>1.1926412270736293</v>
          </cell>
          <cell r="M107">
            <v>1.4350777693922296</v>
          </cell>
          <cell r="N107">
            <v>4.8484169612769605</v>
          </cell>
          <cell r="O107">
            <v>2.4442549546401722</v>
          </cell>
          <cell r="P107">
            <v>5.8575941465249031</v>
          </cell>
          <cell r="Q107">
            <v>61.067139123073794</v>
          </cell>
          <cell r="R107">
            <v>62.076316308321736</v>
          </cell>
          <cell r="S107">
            <v>3.7240000000000002E-2</v>
          </cell>
          <cell r="T107">
            <v>1.9999999999999966E-2</v>
          </cell>
          <cell r="U107">
            <v>1.0754156858799475</v>
          </cell>
          <cell r="V107">
            <v>58.556645667801618</v>
          </cell>
          <cell r="W107">
            <v>59.632061353681564</v>
          </cell>
          <cell r="Z107">
            <v>0</v>
          </cell>
          <cell r="AA107">
            <v>0</v>
          </cell>
          <cell r="AB107">
            <v>0</v>
          </cell>
          <cell r="AC107">
            <v>0</v>
          </cell>
          <cell r="AD107">
            <v>0</v>
          </cell>
          <cell r="AE107">
            <v>0</v>
          </cell>
          <cell r="AF107">
            <v>13636.147277650507</v>
          </cell>
          <cell r="AG107">
            <v>518910.45869439066</v>
          </cell>
          <cell r="AH107">
            <v>532546.60597204114</v>
          </cell>
        </row>
        <row r="108">
          <cell r="B108" t="str">
            <v>NapaAIDS/Dual Eligible</v>
          </cell>
          <cell r="C108" t="str">
            <v>Napa</v>
          </cell>
          <cell r="D108" t="str">
            <v>AIDS/Dual Eligible</v>
          </cell>
          <cell r="E108" t="str">
            <v>Partnership HP/Napa</v>
          </cell>
          <cell r="F108" t="str">
            <v>AID</v>
          </cell>
          <cell r="G108" t="str">
            <v>AIDS/Dual Eligible</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Z108">
            <v>0</v>
          </cell>
          <cell r="AA108">
            <v>0</v>
          </cell>
          <cell r="AB108">
            <v>0</v>
          </cell>
          <cell r="AC108">
            <v>0</v>
          </cell>
          <cell r="AD108">
            <v>0</v>
          </cell>
          <cell r="AE108">
            <v>0</v>
          </cell>
          <cell r="AF108" t="b">
            <v>1</v>
          </cell>
          <cell r="AG108" t="b">
            <v>1</v>
          </cell>
          <cell r="AH108" t="b">
            <v>1</v>
          </cell>
        </row>
        <row r="109">
          <cell r="B109" t="str">
            <v>NapaAIDS/Medi-Cal Only</v>
          </cell>
          <cell r="C109" t="str">
            <v>Napa</v>
          </cell>
          <cell r="D109" t="str">
            <v>AIDS/Medi-Cal Only</v>
          </cell>
          <cell r="E109" t="str">
            <v>Partnership HP/Napa</v>
          </cell>
          <cell r="F109" t="str">
            <v>AIMC</v>
          </cell>
          <cell r="G109" t="str">
            <v>AIDS/Medi-Cal Only</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Z109">
            <v>0</v>
          </cell>
          <cell r="AA109">
            <v>0</v>
          </cell>
          <cell r="AB109">
            <v>0</v>
          </cell>
          <cell r="AC109">
            <v>0</v>
          </cell>
          <cell r="AD109">
            <v>0</v>
          </cell>
          <cell r="AE109">
            <v>0</v>
          </cell>
          <cell r="AF109">
            <v>0</v>
          </cell>
          <cell r="AG109">
            <v>0</v>
          </cell>
          <cell r="AH109">
            <v>0</v>
          </cell>
        </row>
        <row r="110">
          <cell r="B110" t="str">
            <v>NapaLTC/Dual Eligible</v>
          </cell>
          <cell r="C110" t="str">
            <v>Napa</v>
          </cell>
          <cell r="D110" t="str">
            <v>LTC/Dual Eligible</v>
          </cell>
          <cell r="E110" t="str">
            <v>Partnership HP/Napa</v>
          </cell>
          <cell r="F110" t="str">
            <v>LTD</v>
          </cell>
          <cell r="G110" t="str">
            <v>LTC/Dual</v>
          </cell>
          <cell r="H110">
            <v>0.1966725006083094</v>
          </cell>
          <cell r="I110">
            <v>6.8284277431228144</v>
          </cell>
          <cell r="J110">
            <v>7.0251002437311234</v>
          </cell>
          <cell r="K110">
            <v>0.27749876222638559</v>
          </cell>
          <cell r="L110">
            <v>0.1490326327746434</v>
          </cell>
          <cell r="M110">
            <v>0.17932754071705581</v>
          </cell>
          <cell r="N110">
            <v>0.6058589357180848</v>
          </cell>
          <cell r="O110">
            <v>0.30543447836052451</v>
          </cell>
          <cell r="P110">
            <v>0.7319658733615535</v>
          </cell>
          <cell r="Q110">
            <v>7.6309591794492082</v>
          </cell>
          <cell r="R110">
            <v>7.7570661170926769</v>
          </cell>
          <cell r="S110">
            <v>3.724000000000003E-2</v>
          </cell>
          <cell r="T110">
            <v>2.0000000000000049E-2</v>
          </cell>
          <cell r="U110">
            <v>0.20861353961592496</v>
          </cell>
          <cell r="V110">
            <v>7.2430180991162274</v>
          </cell>
          <cell r="W110">
            <v>7.4516316387321524</v>
          </cell>
          <cell r="Z110">
            <v>0</v>
          </cell>
          <cell r="AA110">
            <v>0</v>
          </cell>
          <cell r="AB110">
            <v>0</v>
          </cell>
          <cell r="AC110">
            <v>0</v>
          </cell>
          <cell r="AD110">
            <v>0</v>
          </cell>
          <cell r="AE110">
            <v>0</v>
          </cell>
          <cell r="AF110">
            <v>0</v>
          </cell>
          <cell r="AG110">
            <v>0</v>
          </cell>
          <cell r="AH110">
            <v>0</v>
          </cell>
        </row>
        <row r="111">
          <cell r="B111" t="str">
            <v>NapaLTC/Medi-Cal Only</v>
          </cell>
          <cell r="C111" t="str">
            <v>Napa</v>
          </cell>
          <cell r="D111" t="str">
            <v>LTC/Medi-Cal Only</v>
          </cell>
          <cell r="E111" t="str">
            <v>Partnership HP/Napa</v>
          </cell>
          <cell r="F111" t="str">
            <v>LTMC</v>
          </cell>
          <cell r="G111" t="str">
            <v>LTC/Non-Dual</v>
          </cell>
          <cell r="H111">
            <v>1.3879124480559506</v>
          </cell>
          <cell r="I111">
            <v>52.815672226477879</v>
          </cell>
          <cell r="J111">
            <v>54.203584674533829</v>
          </cell>
          <cell r="K111">
            <v>2.1410979393267056</v>
          </cell>
          <cell r="L111">
            <v>1.1498914819155246</v>
          </cell>
          <cell r="M111">
            <v>1.3836379838717221</v>
          </cell>
          <cell r="N111">
            <v>4.6746274051139522</v>
          </cell>
          <cell r="O111">
            <v>2.356641618759852</v>
          </cell>
          <cell r="P111">
            <v>5.6476310400020822</v>
          </cell>
          <cell r="Q111">
            <v>58.878212079647781</v>
          </cell>
          <cell r="R111">
            <v>59.851215714535911</v>
          </cell>
          <cell r="S111">
            <v>3.7240000000000086E-2</v>
          </cell>
          <cell r="T111">
            <v>2.0000000000000059E-2</v>
          </cell>
          <cell r="U111">
            <v>1.4721800331536665</v>
          </cell>
          <cell r="V111">
            <v>56.022394062622389</v>
          </cell>
          <cell r="W111">
            <v>57.494574095776059</v>
          </cell>
          <cell r="Z111">
            <v>0</v>
          </cell>
          <cell r="AA111">
            <v>0</v>
          </cell>
          <cell r="AB111">
            <v>0</v>
          </cell>
          <cell r="AC111">
            <v>0</v>
          </cell>
          <cell r="AD111">
            <v>0</v>
          </cell>
          <cell r="AE111">
            <v>0</v>
          </cell>
          <cell r="AF111">
            <v>0</v>
          </cell>
          <cell r="AG111">
            <v>0</v>
          </cell>
          <cell r="AH111">
            <v>0</v>
          </cell>
        </row>
        <row r="112">
          <cell r="B112" t="str">
            <v>NapaOBRA</v>
          </cell>
          <cell r="C112" t="str">
            <v>Napa</v>
          </cell>
          <cell r="D112" t="str">
            <v>OBRA</v>
          </cell>
          <cell r="E112" t="str">
            <v>Partnership HP/Napa</v>
          </cell>
          <cell r="F112" t="str">
            <v>OBRA</v>
          </cell>
          <cell r="G112" t="str">
            <v>OBRA</v>
          </cell>
          <cell r="H112">
            <v>1.3480691464113543</v>
          </cell>
          <cell r="I112">
            <v>8.4700781760103752</v>
          </cell>
          <cell r="J112">
            <v>9.8181473224217299</v>
          </cell>
          <cell r="K112">
            <v>0.38782702521000623</v>
          </cell>
          <cell r="L112">
            <v>0.20828519076799523</v>
          </cell>
          <cell r="M112">
            <v>0.25062478151806822</v>
          </cell>
          <cell r="N112">
            <v>0.84673699749606968</v>
          </cell>
          <cell r="O112">
            <v>0.4268694540788438</v>
          </cell>
          <cell r="P112">
            <v>1.0229816700568453</v>
          </cell>
          <cell r="Q112">
            <v>10.6648843199178</v>
          </cell>
          <cell r="R112">
            <v>10.841128992478575</v>
          </cell>
          <cell r="S112">
            <v>3.7240000000000023E-2</v>
          </cell>
          <cell r="T112">
            <v>2.0000000000000059E-2</v>
          </cell>
          <cell r="U112">
            <v>1.4299176316468183</v>
          </cell>
          <cell r="V112">
            <v>8.9843419067529133</v>
          </cell>
          <cell r="W112">
            <v>10.414259538399731</v>
          </cell>
          <cell r="Z112">
            <v>0</v>
          </cell>
          <cell r="AA112">
            <v>0</v>
          </cell>
          <cell r="AB112">
            <v>0</v>
          </cell>
          <cell r="AC112">
            <v>0</v>
          </cell>
          <cell r="AD112">
            <v>0</v>
          </cell>
          <cell r="AE112">
            <v>0</v>
          </cell>
          <cell r="AF112">
            <v>0</v>
          </cell>
          <cell r="AG112">
            <v>0</v>
          </cell>
          <cell r="AH112">
            <v>0</v>
          </cell>
        </row>
        <row r="113">
          <cell r="B113">
            <v>0</v>
          </cell>
          <cell r="C113" t="str">
            <v>Napa</v>
          </cell>
          <cell r="D113">
            <v>0</v>
          </cell>
          <cell r="E113" t="str">
            <v>Partnership HP/Napa</v>
          </cell>
          <cell r="F113" t="str">
            <v>MAT</v>
          </cell>
          <cell r="G113" t="str">
            <v>Maternity</v>
          </cell>
          <cell r="H113"/>
          <cell r="I113"/>
          <cell r="J113"/>
          <cell r="K113"/>
          <cell r="L113"/>
          <cell r="M113"/>
          <cell r="N113"/>
          <cell r="O113"/>
          <cell r="P113"/>
          <cell r="Q113"/>
          <cell r="R113"/>
          <cell r="S113">
            <v>0</v>
          </cell>
          <cell r="T113">
            <v>0</v>
          </cell>
          <cell r="U113">
            <v>0</v>
          </cell>
          <cell r="V113">
            <v>0</v>
          </cell>
          <cell r="W113">
            <v>0</v>
          </cell>
          <cell r="Z113">
            <v>0</v>
          </cell>
          <cell r="AA113">
            <v>0</v>
          </cell>
          <cell r="AB113">
            <v>0</v>
          </cell>
          <cell r="AC113">
            <v>0</v>
          </cell>
          <cell r="AD113">
            <v>0</v>
          </cell>
          <cell r="AE113">
            <v>0</v>
          </cell>
          <cell r="AF113">
            <v>0</v>
          </cell>
          <cell r="AG113">
            <v>0</v>
          </cell>
          <cell r="AH113">
            <v>0</v>
          </cell>
        </row>
        <row r="114">
          <cell r="B114">
            <v>0</v>
          </cell>
          <cell r="C114" t="str">
            <v>Napa</v>
          </cell>
          <cell r="D114">
            <v>0</v>
          </cell>
          <cell r="E114" t="str">
            <v>Partnership HP/Napa</v>
          </cell>
          <cell r="F114" t="str">
            <v>TOTAL</v>
          </cell>
          <cell r="G114" t="str">
            <v>All Categories of Aid</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Z114">
            <v>0</v>
          </cell>
          <cell r="AA114">
            <v>0</v>
          </cell>
          <cell r="AB114">
            <v>0</v>
          </cell>
          <cell r="AC114">
            <v>0</v>
          </cell>
          <cell r="AD114">
            <v>0</v>
          </cell>
          <cell r="AE114">
            <v>0</v>
          </cell>
          <cell r="AF114">
            <v>0</v>
          </cell>
          <cell r="AG114">
            <v>0</v>
          </cell>
          <cell r="AH114">
            <v>0</v>
          </cell>
        </row>
        <row r="115">
          <cell r="B115" t="str">
            <v>SolanoAdult &amp; Family</v>
          </cell>
          <cell r="C115" t="str">
            <v>Solano</v>
          </cell>
          <cell r="D115" t="str">
            <v>Adult &amp; Family</v>
          </cell>
          <cell r="E115" t="str">
            <v>Partnership HP/Solano</v>
          </cell>
          <cell r="F115" t="str">
            <v>AFM</v>
          </cell>
          <cell r="G115" t="str">
            <v>Adult &amp; Family</v>
          </cell>
          <cell r="H115">
            <v>0.77794740582037347</v>
          </cell>
          <cell r="I115">
            <v>5.4605498857673478</v>
          </cell>
          <cell r="J115">
            <v>6.2384972915877217</v>
          </cell>
          <cell r="K115">
            <v>0.24642712794213484</v>
          </cell>
          <cell r="L115">
            <v>0.13234539631693565</v>
          </cell>
          <cell r="M115">
            <v>0.15924817273159153</v>
          </cell>
          <cell r="N115">
            <v>0.53802069699066202</v>
          </cell>
          <cell r="O115">
            <v>0.27123487208740915</v>
          </cell>
          <cell r="P115">
            <v>0.65000739634647964</v>
          </cell>
          <cell r="Q115">
            <v>6.7765179885783837</v>
          </cell>
          <cell r="R115">
            <v>6.8885046879342013</v>
          </cell>
          <cell r="S115">
            <v>3.7240000000000044E-2</v>
          </cell>
          <cell r="T115">
            <v>1.9999999999999969E-2</v>
          </cell>
          <cell r="U115">
            <v>0.82518075206879116</v>
          </cell>
          <cell r="V115">
            <v>5.7920890637780014</v>
          </cell>
          <cell r="W115">
            <v>6.6172698158467922</v>
          </cell>
          <cell r="Z115">
            <v>0</v>
          </cell>
          <cell r="AA115">
            <v>0</v>
          </cell>
          <cell r="AB115">
            <v>0</v>
          </cell>
          <cell r="AC115">
            <v>0</v>
          </cell>
          <cell r="AD115">
            <v>0</v>
          </cell>
          <cell r="AE115">
            <v>0</v>
          </cell>
          <cell r="AF115">
            <v>0</v>
          </cell>
          <cell r="AG115">
            <v>0</v>
          </cell>
          <cell r="AH115">
            <v>0</v>
          </cell>
        </row>
        <row r="116">
          <cell r="B116">
            <v>0</v>
          </cell>
          <cell r="C116" t="str">
            <v>Solano</v>
          </cell>
          <cell r="D116">
            <v>0</v>
          </cell>
          <cell r="E116" t="str">
            <v>Partnership HP/Solano</v>
          </cell>
          <cell r="F116" t="str">
            <v>ADMC</v>
          </cell>
          <cell r="G116" t="str">
            <v>Aged/Disabled/Non-Dual</v>
          </cell>
          <cell r="H116">
            <v>0.55479165714939749</v>
          </cell>
          <cell r="I116">
            <v>20.526443129185274</v>
          </cell>
          <cell r="J116">
            <v>21.081234786334672</v>
          </cell>
          <cell r="K116">
            <v>0.83273068802569483</v>
          </cell>
          <cell r="L116">
            <v>0.4472237851910279</v>
          </cell>
          <cell r="M116">
            <v>0.53813409892417496</v>
          </cell>
          <cell r="N116">
            <v>1.8180885721408977</v>
          </cell>
          <cell r="O116">
            <v>0.91656143354049391</v>
          </cell>
          <cell r="P116">
            <v>2.1965159067572166</v>
          </cell>
          <cell r="Q116">
            <v>22.89932335847557</v>
          </cell>
          <cell r="R116">
            <v>23.277750693091889</v>
          </cell>
          <cell r="S116">
            <v>3.7240000000000037E-2</v>
          </cell>
          <cell r="T116">
            <v>0.02</v>
          </cell>
          <cell r="U116">
            <v>0.5884760248094929</v>
          </cell>
          <cell r="V116">
            <v>21.772713234741904</v>
          </cell>
          <cell r="W116">
            <v>22.361189259551395</v>
          </cell>
          <cell r="Z116" t="str">
            <v>SolanoDisabled/Medi-Cal Only</v>
          </cell>
          <cell r="AA116" t="str">
            <v>Solano</v>
          </cell>
          <cell r="AB116" t="str">
            <v>Disabled/Medi-Cal Only</v>
          </cell>
          <cell r="AC116">
            <v>96771</v>
          </cell>
          <cell r="AD116">
            <v>23.09971957118341</v>
          </cell>
          <cell r="AE116">
            <v>0.9180091637142942</v>
          </cell>
          <cell r="AF116">
            <v>0.59759797760010414</v>
          </cell>
          <cell r="AG116">
            <v>22.110211542026601</v>
          </cell>
          <cell r="AH116">
            <v>22.707809519626704</v>
          </cell>
        </row>
        <row r="117">
          <cell r="B117" t="str">
            <v>SolanoDisabled/Dual Eligible</v>
          </cell>
          <cell r="C117" t="str">
            <v>Solano</v>
          </cell>
          <cell r="D117" t="str">
            <v>Disabled/Dual Eligible</v>
          </cell>
          <cell r="E117" t="str">
            <v>Partnership HP/Solano</v>
          </cell>
          <cell r="F117" t="str">
            <v>DSD</v>
          </cell>
          <cell r="G117" t="str">
            <v>Disabled/Dual Eligible</v>
          </cell>
          <cell r="H117">
            <v>0.17267730899637088</v>
          </cell>
          <cell r="I117">
            <v>3.5796962982718039</v>
          </cell>
          <cell r="J117">
            <v>3.7523736072681748</v>
          </cell>
          <cell r="K117">
            <v>0.14822265808335855</v>
          </cell>
          <cell r="L117">
            <v>7.9604005415337298E-2</v>
          </cell>
          <cell r="M117">
            <v>9.5785669598587919E-2</v>
          </cell>
          <cell r="N117">
            <v>0.32361233309728377</v>
          </cell>
          <cell r="O117">
            <v>0.16314418806656716</v>
          </cell>
          <cell r="P117">
            <v>0.39097085156526301</v>
          </cell>
          <cell r="Q117">
            <v>4.0759859403654586</v>
          </cell>
          <cell r="R117">
            <v>4.1433444588334378</v>
          </cell>
          <cell r="S117">
            <v>3.7240000000000072E-2</v>
          </cell>
          <cell r="T117">
            <v>1.9999999999999973E-2</v>
          </cell>
          <cell r="U117">
            <v>0.18316147163262217</v>
          </cell>
          <cell r="V117">
            <v>3.7970387991342487</v>
          </cell>
          <cell r="W117">
            <v>3.9802002707668707</v>
          </cell>
          <cell r="Z117" t="str">
            <v>SolanoAged/Medi-Cal Only</v>
          </cell>
          <cell r="AA117" t="str">
            <v>Solano</v>
          </cell>
          <cell r="AB117" t="str">
            <v>Aged/Medi-Cal Only</v>
          </cell>
          <cell r="AC117">
            <v>10277</v>
          </cell>
          <cell r="AD117">
            <v>19.426916778316432</v>
          </cell>
          <cell r="AE117">
            <v>8.1990836285705804E-2</v>
          </cell>
          <cell r="AF117">
            <v>0.5025812604327069</v>
          </cell>
          <cell r="AG117">
            <v>18.594738271790927</v>
          </cell>
          <cell r="AH117">
            <v>19.097319532223633</v>
          </cell>
        </row>
        <row r="118">
          <cell r="B118" t="str">
            <v>SolanoAged/Dual Eligible</v>
          </cell>
          <cell r="C118" t="str">
            <v>Solano</v>
          </cell>
          <cell r="D118" t="str">
            <v>Aged/Dual Eligible</v>
          </cell>
          <cell r="E118" t="str">
            <v>Partnership HP/Solano</v>
          </cell>
          <cell r="F118" t="str">
            <v>AGD</v>
          </cell>
          <cell r="G118" t="str">
            <v>Aged/Dual Eligible</v>
          </cell>
          <cell r="H118">
            <v>0.11959252722964091</v>
          </cell>
          <cell r="I118">
            <v>4.7267043939710058</v>
          </cell>
          <cell r="J118">
            <v>4.846296921200647</v>
          </cell>
          <cell r="K118">
            <v>0.19143376611811291</v>
          </cell>
          <cell r="L118">
            <v>0.10281083035344452</v>
          </cell>
          <cell r="M118">
            <v>0.12370990851540853</v>
          </cell>
          <cell r="N118">
            <v>0.41795450498696596</v>
          </cell>
          <cell r="O118">
            <v>0.21070534522664275</v>
          </cell>
          <cell r="P118">
            <v>0.50494994169820018</v>
          </cell>
          <cell r="Q118">
            <v>5.264251426187613</v>
          </cell>
          <cell r="R118">
            <v>5.3512468628988472</v>
          </cell>
          <cell r="S118">
            <v>3.7240000000000002E-2</v>
          </cell>
          <cell r="T118">
            <v>2.0000000000000084E-2</v>
          </cell>
          <cell r="U118">
            <v>0.12685362895078378</v>
          </cell>
          <cell r="V118">
            <v>5.0136878887214209</v>
          </cell>
          <cell r="W118">
            <v>5.1405415176722045</v>
          </cell>
          <cell r="Z118">
            <v>0</v>
          </cell>
          <cell r="AA118">
            <v>0</v>
          </cell>
          <cell r="AB118">
            <v>0</v>
          </cell>
          <cell r="AC118">
            <v>0</v>
          </cell>
          <cell r="AD118">
            <v>0</v>
          </cell>
          <cell r="AE118" t="str">
            <v>check</v>
          </cell>
          <cell r="AF118">
            <v>62995.181503806605</v>
          </cell>
          <cell r="AG118">
            <v>2330725.4063526513</v>
          </cell>
          <cell r="AH118">
            <v>2393720.587856458</v>
          </cell>
        </row>
        <row r="119">
          <cell r="B119" t="str">
            <v>SolanoBCCTP</v>
          </cell>
          <cell r="C119" t="str">
            <v>Solano</v>
          </cell>
          <cell r="D119" t="str">
            <v>BCCTP</v>
          </cell>
          <cell r="E119" t="str">
            <v>Partnership HP/Solano</v>
          </cell>
          <cell r="F119" t="str">
            <v>BCC</v>
          </cell>
          <cell r="G119" t="str">
            <v>BCCTP</v>
          </cell>
          <cell r="H119">
            <v>1.0260039153873397</v>
          </cell>
          <cell r="I119">
            <v>55.866162746133163</v>
          </cell>
          <cell r="J119">
            <v>56.892166661520505</v>
          </cell>
          <cell r="K119">
            <v>2.2472997225964448</v>
          </cell>
          <cell r="L119">
            <v>1.2069278853901437</v>
          </cell>
          <cell r="M119">
            <v>1.4522685768903401</v>
          </cell>
          <cell r="N119">
            <v>4.9064961848769286</v>
          </cell>
          <cell r="O119">
            <v>2.473534703304459</v>
          </cell>
          <cell r="P119">
            <v>5.9277623112910476</v>
          </cell>
          <cell r="Q119">
            <v>61.798662846397434</v>
          </cell>
          <cell r="R119">
            <v>62.819928972811553</v>
          </cell>
          <cell r="S119">
            <v>3.7240000000000009E-2</v>
          </cell>
          <cell r="T119">
            <v>2.0000000000000032E-2</v>
          </cell>
          <cell r="U119">
            <v>1.0882980985482411</v>
          </cell>
          <cell r="V119">
            <v>59.258096170958851</v>
          </cell>
          <cell r="W119">
            <v>60.346394269507094</v>
          </cell>
          <cell r="Z119">
            <v>0</v>
          </cell>
          <cell r="AA119">
            <v>0</v>
          </cell>
          <cell r="AB119">
            <v>0</v>
          </cell>
          <cell r="AC119">
            <v>0</v>
          </cell>
          <cell r="AD119">
            <v>0</v>
          </cell>
          <cell r="AE119">
            <v>0</v>
          </cell>
          <cell r="AF119">
            <v>62995.181503806598</v>
          </cell>
          <cell r="AG119">
            <v>2330725.4063526513</v>
          </cell>
          <cell r="AH119">
            <v>2393720.5878564576</v>
          </cell>
        </row>
        <row r="120">
          <cell r="B120" t="str">
            <v>SolanoAIDS/Dual Eligible</v>
          </cell>
          <cell r="C120" t="str">
            <v>Solano</v>
          </cell>
          <cell r="D120" t="str">
            <v>AIDS/Dual Eligible</v>
          </cell>
          <cell r="E120" t="str">
            <v>Partnership HP/Solano</v>
          </cell>
          <cell r="F120" t="str">
            <v>AID</v>
          </cell>
          <cell r="G120" t="str">
            <v>AIDS/Dual Eligible</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Z120">
            <v>0</v>
          </cell>
          <cell r="AA120">
            <v>0</v>
          </cell>
          <cell r="AB120">
            <v>0</v>
          </cell>
          <cell r="AC120">
            <v>0</v>
          </cell>
          <cell r="AD120">
            <v>0</v>
          </cell>
          <cell r="AE120">
            <v>0</v>
          </cell>
          <cell r="AF120" t="b">
            <v>1</v>
          </cell>
          <cell r="AG120" t="b">
            <v>1</v>
          </cell>
          <cell r="AH120" t="b">
            <v>1</v>
          </cell>
        </row>
        <row r="121">
          <cell r="B121" t="str">
            <v>SolanoAIDS/Medi-Cal Only</v>
          </cell>
          <cell r="C121" t="str">
            <v>Solano</v>
          </cell>
          <cell r="D121" t="str">
            <v>AIDS/Medi-Cal Only</v>
          </cell>
          <cell r="E121" t="str">
            <v>Partnership HP/Solano</v>
          </cell>
          <cell r="F121" t="str">
            <v>AIMC</v>
          </cell>
          <cell r="G121" t="str">
            <v>AIDS/Medi-Cal Only</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Z121">
            <v>0</v>
          </cell>
          <cell r="AA121">
            <v>0</v>
          </cell>
          <cell r="AB121">
            <v>0</v>
          </cell>
          <cell r="AC121">
            <v>0</v>
          </cell>
          <cell r="AD121">
            <v>0</v>
          </cell>
          <cell r="AE121">
            <v>0</v>
          </cell>
          <cell r="AF121">
            <v>0</v>
          </cell>
          <cell r="AG121">
            <v>0</v>
          </cell>
          <cell r="AH121">
            <v>0</v>
          </cell>
        </row>
        <row r="122">
          <cell r="B122" t="str">
            <v>SolanoLTC/Dual Eligible</v>
          </cell>
          <cell r="C122" t="str">
            <v>Solano</v>
          </cell>
          <cell r="D122" t="str">
            <v>LTC/Dual Eligible</v>
          </cell>
          <cell r="E122" t="str">
            <v>Partnership HP/Solano</v>
          </cell>
          <cell r="F122" t="str">
            <v>LTD</v>
          </cell>
          <cell r="G122" t="str">
            <v>LTC/Dual</v>
          </cell>
          <cell r="H122">
            <v>0.22285925354855268</v>
          </cell>
          <cell r="I122">
            <v>7.7377241985681815</v>
          </cell>
          <cell r="J122">
            <v>7.960583452116734</v>
          </cell>
          <cell r="K122">
            <v>0.31445132139338394</v>
          </cell>
          <cell r="L122">
            <v>0.16887826068387923</v>
          </cell>
          <cell r="M122">
            <v>0.20320732852387025</v>
          </cell>
          <cell r="N122">
            <v>0.68653691060113342</v>
          </cell>
          <cell r="O122">
            <v>0.34610704043866214</v>
          </cell>
          <cell r="P122">
            <v>0.82943662251592531</v>
          </cell>
          <cell r="Q122">
            <v>8.6471203627178674</v>
          </cell>
          <cell r="R122">
            <v>8.7900200746326593</v>
          </cell>
          <cell r="S122">
            <v>3.723999999999994E-2</v>
          </cell>
          <cell r="T122">
            <v>1.9999999999999917E-2</v>
          </cell>
          <cell r="U122">
            <v>0.23639023033280224</v>
          </cell>
          <cell r="V122">
            <v>8.2075228038611954</v>
          </cell>
          <cell r="W122">
            <v>8.4439130341939972</v>
          </cell>
          <cell r="Z122">
            <v>0</v>
          </cell>
          <cell r="AA122">
            <v>0</v>
          </cell>
          <cell r="AB122">
            <v>0</v>
          </cell>
          <cell r="AC122">
            <v>0</v>
          </cell>
          <cell r="AD122">
            <v>0</v>
          </cell>
          <cell r="AE122">
            <v>0</v>
          </cell>
          <cell r="AF122">
            <v>0</v>
          </cell>
          <cell r="AG122">
            <v>0</v>
          </cell>
          <cell r="AH122">
            <v>0</v>
          </cell>
        </row>
        <row r="123">
          <cell r="B123" t="str">
            <v>SolanoLTC/Medi-Cal Only</v>
          </cell>
          <cell r="C123" t="str">
            <v>Solano</v>
          </cell>
          <cell r="D123" t="str">
            <v>LTC/Medi-Cal Only</v>
          </cell>
          <cell r="E123" t="str">
            <v>Partnership HP/Solano</v>
          </cell>
          <cell r="F123" t="str">
            <v>LTMC</v>
          </cell>
          <cell r="G123" t="str">
            <v>LTC/Non-Dual</v>
          </cell>
          <cell r="H123">
            <v>1.4463426833999427</v>
          </cell>
          <cell r="I123">
            <v>53.5124680653363</v>
          </cell>
          <cell r="J123">
            <v>54.958810748736241</v>
          </cell>
          <cell r="K123">
            <v>2.1709301543159896</v>
          </cell>
          <cell r="L123">
            <v>1.1659130796541248</v>
          </cell>
          <cell r="M123">
            <v>1.4029164040897086</v>
          </cell>
          <cell r="N123">
            <v>4.739759638059823</v>
          </cell>
          <cell r="O123">
            <v>2.3894770337739146</v>
          </cell>
          <cell r="P123">
            <v>5.726320267744029</v>
          </cell>
          <cell r="Q123">
            <v>59.698570386796064</v>
          </cell>
          <cell r="R123">
            <v>60.68513101648027</v>
          </cell>
          <cell r="S123">
            <v>3.7240000000000086E-2</v>
          </cell>
          <cell r="T123">
            <v>1.9999999999999962E-2</v>
          </cell>
          <cell r="U123">
            <v>1.5341578804785339</v>
          </cell>
          <cell r="V123">
            <v>56.761496102227817</v>
          </cell>
          <cell r="W123">
            <v>58.295653982706348</v>
          </cell>
          <cell r="Z123">
            <v>0</v>
          </cell>
          <cell r="AA123">
            <v>0</v>
          </cell>
          <cell r="AB123">
            <v>0</v>
          </cell>
          <cell r="AC123">
            <v>0</v>
          </cell>
          <cell r="AD123">
            <v>0</v>
          </cell>
          <cell r="AE123">
            <v>0</v>
          </cell>
          <cell r="AF123">
            <v>0</v>
          </cell>
          <cell r="AG123">
            <v>0</v>
          </cell>
          <cell r="AH123">
            <v>0</v>
          </cell>
        </row>
        <row r="124">
          <cell r="B124" t="str">
            <v>SolanoOBRA</v>
          </cell>
          <cell r="C124" t="str">
            <v>Solano</v>
          </cell>
          <cell r="D124" t="str">
            <v>OBRA</v>
          </cell>
          <cell r="E124" t="str">
            <v>Partnership HP/Solano</v>
          </cell>
          <cell r="F124" t="str">
            <v>OBRA</v>
          </cell>
          <cell r="G124" t="str">
            <v>OBRA</v>
          </cell>
          <cell r="H124">
            <v>1.3177672409336811</v>
          </cell>
          <cell r="I124">
            <v>8.1272533487661551</v>
          </cell>
          <cell r="J124">
            <v>9.4450205896998369</v>
          </cell>
          <cell r="K124">
            <v>0.37308813140186459</v>
          </cell>
          <cell r="L124">
            <v>0.20036956573676967</v>
          </cell>
          <cell r="M124">
            <v>0.2411000919003623</v>
          </cell>
          <cell r="N124">
            <v>0.81455778903899656</v>
          </cell>
          <cell r="O124">
            <v>0.41064680030632772</v>
          </cell>
          <cell r="P124">
            <v>0.98410449744496198</v>
          </cell>
          <cell r="Q124">
            <v>10.259578378738833</v>
          </cell>
          <cell r="R124">
            <v>10.429125087144799</v>
          </cell>
          <cell r="S124">
            <v>3.7239999999999995E-2</v>
          </cell>
          <cell r="T124">
            <v>2.0000000000000025E-2</v>
          </cell>
          <cell r="U124">
            <v>1.3977759354805901</v>
          </cell>
          <cell r="V124">
            <v>8.6207023513578793</v>
          </cell>
          <cell r="W124">
            <v>10.018478286838469</v>
          </cell>
          <cell r="Z124">
            <v>0</v>
          </cell>
          <cell r="AA124">
            <v>0</v>
          </cell>
          <cell r="AB124">
            <v>0</v>
          </cell>
          <cell r="AC124">
            <v>0</v>
          </cell>
          <cell r="AD124">
            <v>0</v>
          </cell>
          <cell r="AE124">
            <v>0</v>
          </cell>
          <cell r="AF124">
            <v>0</v>
          </cell>
          <cell r="AG124">
            <v>0</v>
          </cell>
          <cell r="AH124">
            <v>0</v>
          </cell>
        </row>
        <row r="125">
          <cell r="B125">
            <v>0</v>
          </cell>
          <cell r="C125" t="str">
            <v>Solano</v>
          </cell>
          <cell r="D125">
            <v>0</v>
          </cell>
          <cell r="E125" t="str">
            <v>Partnership HP/Solano</v>
          </cell>
          <cell r="F125" t="str">
            <v>MAT</v>
          </cell>
          <cell r="G125" t="str">
            <v>Maternity</v>
          </cell>
          <cell r="H125"/>
          <cell r="I125"/>
          <cell r="J125"/>
          <cell r="K125"/>
          <cell r="L125"/>
          <cell r="M125"/>
          <cell r="N125"/>
          <cell r="O125"/>
          <cell r="P125"/>
          <cell r="Q125"/>
          <cell r="R125"/>
          <cell r="S125">
            <v>0</v>
          </cell>
          <cell r="T125">
            <v>0</v>
          </cell>
          <cell r="U125">
            <v>0</v>
          </cell>
          <cell r="V125">
            <v>0</v>
          </cell>
          <cell r="W125">
            <v>0</v>
          </cell>
          <cell r="Z125">
            <v>0</v>
          </cell>
          <cell r="AA125">
            <v>0</v>
          </cell>
          <cell r="AB125">
            <v>0</v>
          </cell>
          <cell r="AC125">
            <v>0</v>
          </cell>
          <cell r="AD125">
            <v>0</v>
          </cell>
          <cell r="AE125">
            <v>0</v>
          </cell>
          <cell r="AF125">
            <v>0</v>
          </cell>
          <cell r="AG125">
            <v>0</v>
          </cell>
          <cell r="AH125">
            <v>0</v>
          </cell>
        </row>
        <row r="126">
          <cell r="B126">
            <v>0</v>
          </cell>
          <cell r="C126" t="str">
            <v>Solano</v>
          </cell>
          <cell r="D126">
            <v>0</v>
          </cell>
          <cell r="E126" t="str">
            <v>Partnership HP/Solano</v>
          </cell>
          <cell r="F126" t="str">
            <v>TOTAL</v>
          </cell>
          <cell r="G126" t="str">
            <v>All Categories of Aid</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Z126">
            <v>0</v>
          </cell>
          <cell r="AA126">
            <v>0</v>
          </cell>
          <cell r="AB126">
            <v>0</v>
          </cell>
          <cell r="AC126">
            <v>0</v>
          </cell>
          <cell r="AD126">
            <v>0</v>
          </cell>
          <cell r="AE126">
            <v>0</v>
          </cell>
          <cell r="AF126">
            <v>0</v>
          </cell>
          <cell r="AG126">
            <v>0</v>
          </cell>
          <cell r="AH126">
            <v>0</v>
          </cell>
        </row>
        <row r="127">
          <cell r="B127" t="str">
            <v>YoloAdult &amp; Family</v>
          </cell>
          <cell r="C127" t="str">
            <v>Yolo</v>
          </cell>
          <cell r="D127" t="str">
            <v>Adult &amp; Family</v>
          </cell>
          <cell r="E127" t="str">
            <v>Partnership HP/Yolo</v>
          </cell>
          <cell r="F127" t="str">
            <v>AFM</v>
          </cell>
          <cell r="G127" t="str">
            <v>Adult &amp; Family</v>
          </cell>
          <cell r="H127">
            <v>0.82241523854335086</v>
          </cell>
          <cell r="I127">
            <v>5.7925698759063922</v>
          </cell>
          <cell r="J127">
            <v>6.6149851144497429</v>
          </cell>
          <cell r="K127">
            <v>0.2612987883046678</v>
          </cell>
          <cell r="L127">
            <v>0.14033232454600864</v>
          </cell>
          <cell r="M127">
            <v>0.16885865984798709</v>
          </cell>
          <cell r="N127">
            <v>0.57048977269866352</v>
          </cell>
          <cell r="O127">
            <v>0.28760365798303678</v>
          </cell>
          <cell r="P127">
            <v>0.68923477083371321</v>
          </cell>
          <cell r="Q127">
            <v>7.1854748871484064</v>
          </cell>
          <cell r="R127">
            <v>7.3042198852834561</v>
          </cell>
          <cell r="S127">
            <v>3.7240000000000023E-2</v>
          </cell>
          <cell r="T127">
            <v>2.0000000000000035E-2</v>
          </cell>
          <cell r="U127">
            <v>0.87234846466051907</v>
          </cell>
          <cell r="V127">
            <v>6.1442677626399007</v>
          </cell>
          <cell r="W127">
            <v>7.0166162273004193</v>
          </cell>
          <cell r="Z127">
            <v>0</v>
          </cell>
          <cell r="AA127">
            <v>0</v>
          </cell>
          <cell r="AB127">
            <v>0</v>
          </cell>
          <cell r="AC127">
            <v>0</v>
          </cell>
          <cell r="AD127">
            <v>0</v>
          </cell>
          <cell r="AE127">
            <v>0</v>
          </cell>
          <cell r="AF127">
            <v>0</v>
          </cell>
          <cell r="AG127">
            <v>0</v>
          </cell>
          <cell r="AH127">
            <v>0</v>
          </cell>
        </row>
        <row r="128">
          <cell r="B128">
            <v>0</v>
          </cell>
          <cell r="C128" t="str">
            <v>Yolo</v>
          </cell>
          <cell r="D128">
            <v>0</v>
          </cell>
          <cell r="E128" t="str">
            <v>Partnership HP/Yolo</v>
          </cell>
          <cell r="F128" t="str">
            <v>ADMC</v>
          </cell>
          <cell r="G128" t="str">
            <v>Aged/Disabled/Non-Dual</v>
          </cell>
          <cell r="H128">
            <v>0.47565678433115099</v>
          </cell>
          <cell r="I128">
            <v>17.407915555929563</v>
          </cell>
          <cell r="J128">
            <v>17.883572340260713</v>
          </cell>
          <cell r="K128">
            <v>0.70641969743233801</v>
          </cell>
          <cell r="L128">
            <v>0.37938759260597976</v>
          </cell>
          <cell r="M128">
            <v>0.45650836795906358</v>
          </cell>
          <cell r="N128">
            <v>1.5423156579973814</v>
          </cell>
          <cell r="O128">
            <v>0.77753475387692816</v>
          </cell>
          <cell r="P128">
            <v>1.8633420439152459</v>
          </cell>
          <cell r="Q128">
            <v>19.425887998258094</v>
          </cell>
          <cell r="R128">
            <v>19.746914384175959</v>
          </cell>
          <cell r="S128">
            <v>3.7240000000000113E-2</v>
          </cell>
          <cell r="T128">
            <v>1.9999999999999955E-2</v>
          </cell>
          <cell r="U128">
            <v>0.50453645077342169</v>
          </cell>
          <cell r="V128">
            <v>18.464843179525609</v>
          </cell>
          <cell r="W128">
            <v>18.969379630299031</v>
          </cell>
          <cell r="Z128" t="str">
            <v>YoloDisabled/Medi-Cal Only</v>
          </cell>
          <cell r="AA128" t="str">
            <v>Yolo</v>
          </cell>
          <cell r="AB128" t="str">
            <v>Disabled/Medi-Cal Only</v>
          </cell>
          <cell r="AC128">
            <v>37644</v>
          </cell>
          <cell r="AD128">
            <v>25.205735337303146</v>
          </cell>
          <cell r="AE128">
            <v>0.91180458382593765</v>
          </cell>
          <cell r="AF128">
            <v>0.51060819287445725</v>
          </cell>
          <cell r="AG128">
            <v>18.687054608551762</v>
          </cell>
          <cell r="AH128">
            <v>19.197662801426219</v>
          </cell>
        </row>
        <row r="129">
          <cell r="B129" t="str">
            <v>YoloDisabled/Dual Eligible</v>
          </cell>
          <cell r="C129" t="str">
            <v>Yolo</v>
          </cell>
          <cell r="D129" t="str">
            <v>Disabled/Dual Eligible</v>
          </cell>
          <cell r="E129" t="str">
            <v>Partnership HP/Yolo</v>
          </cell>
          <cell r="F129" t="str">
            <v>DSD</v>
          </cell>
          <cell r="G129" t="str">
            <v>Disabled/Dual Eligible</v>
          </cell>
          <cell r="H129">
            <v>0.15970890820017269</v>
          </cell>
          <cell r="I129">
            <v>3.2760585126301107</v>
          </cell>
          <cell r="J129">
            <v>3.4357674208302833</v>
          </cell>
          <cell r="K129">
            <v>0.13571638460660163</v>
          </cell>
          <cell r="L129">
            <v>7.2887424600752926E-2</v>
          </cell>
          <cell r="M129">
            <v>8.7703762320414214E-2</v>
          </cell>
          <cell r="N129">
            <v>0.29630757152776876</v>
          </cell>
          <cell r="O129">
            <v>0.14937891183628604</v>
          </cell>
          <cell r="P129">
            <v>0.35798272104364059</v>
          </cell>
          <cell r="Q129">
            <v>3.7320749923580521</v>
          </cell>
          <cell r="R129">
            <v>3.7937501418739239</v>
          </cell>
          <cell r="S129">
            <v>3.7239999999999995E-2</v>
          </cell>
          <cell r="T129">
            <v>2.0000000000000046E-2</v>
          </cell>
          <cell r="U129">
            <v>0.16940568988944449</v>
          </cell>
          <cell r="V129">
            <v>3.4749655401481934</v>
          </cell>
          <cell r="W129">
            <v>3.6443712300376379</v>
          </cell>
          <cell r="Z129" t="str">
            <v>YoloAged/Medi-Cal Only</v>
          </cell>
          <cell r="AA129" t="str">
            <v>Yolo</v>
          </cell>
          <cell r="AB129" t="str">
            <v>Aged/Medi-Cal Only</v>
          </cell>
          <cell r="AC129">
            <v>4138</v>
          </cell>
          <cell r="AD129">
            <v>22.179354016367512</v>
          </cell>
          <cell r="AE129">
            <v>8.8195416174062319E-2</v>
          </cell>
          <cell r="AF129">
            <v>0.44930091194998445</v>
          </cell>
          <cell r="AG129">
            <v>16.443352837751682</v>
          </cell>
          <cell r="AH129">
            <v>16.892653749701665</v>
          </cell>
        </row>
        <row r="130">
          <cell r="B130" t="str">
            <v>YoloAged/Dual Eligible</v>
          </cell>
          <cell r="C130" t="str">
            <v>Yolo</v>
          </cell>
          <cell r="D130" t="str">
            <v>Aged/Dual Eligible</v>
          </cell>
          <cell r="E130" t="str">
            <v>Partnership HP/Yolo</v>
          </cell>
          <cell r="F130" t="str">
            <v>AGD</v>
          </cell>
          <cell r="G130" t="str">
            <v>Aged/Dual Eligible</v>
          </cell>
          <cell r="H130">
            <v>0.11009596614610473</v>
          </cell>
          <cell r="I130">
            <v>4.345720810186144</v>
          </cell>
          <cell r="J130">
            <v>4.4558167763322487</v>
          </cell>
          <cell r="K130">
            <v>0.17600939449129438</v>
          </cell>
          <cell r="L130">
            <v>9.452706471068506E-2</v>
          </cell>
          <cell r="M130">
            <v>0.11374224376349673</v>
          </cell>
          <cell r="N130">
            <v>0.38427870296547617</v>
          </cell>
          <cell r="O130">
            <v>0.19372820679157865</v>
          </cell>
          <cell r="P130">
            <v>0.46426466599355809</v>
          </cell>
          <cell r="Q130">
            <v>4.8400954792977249</v>
          </cell>
          <cell r="R130">
            <v>4.9200814423258068</v>
          </cell>
          <cell r="S130">
            <v>3.723999999999994E-2</v>
          </cell>
          <cell r="T130">
            <v>2.0000000000000104E-2</v>
          </cell>
          <cell r="U130">
            <v>0.11678048087117054</v>
          </cell>
          <cell r="V130">
            <v>4.6095727546630574</v>
          </cell>
          <cell r="W130">
            <v>4.7263532355342281</v>
          </cell>
          <cell r="Z130">
            <v>0</v>
          </cell>
          <cell r="AA130">
            <v>0</v>
          </cell>
          <cell r="AB130">
            <v>0</v>
          </cell>
          <cell r="AC130">
            <v>0</v>
          </cell>
          <cell r="AD130">
            <v>0</v>
          </cell>
          <cell r="AE130" t="str">
            <v>check</v>
          </cell>
          <cell r="AF130">
            <v>21080.541986215103</v>
          </cell>
          <cell r="AG130">
            <v>771498.07772693899</v>
          </cell>
          <cell r="AH130">
            <v>792578.61971315416</v>
          </cell>
        </row>
        <row r="131">
          <cell r="B131" t="str">
            <v>YoloBCCTP</v>
          </cell>
          <cell r="C131" t="str">
            <v>Yolo</v>
          </cell>
          <cell r="D131" t="str">
            <v>BCCTP</v>
          </cell>
          <cell r="E131" t="str">
            <v>Partnership HP/Yolo</v>
          </cell>
          <cell r="F131" t="str">
            <v>BCC</v>
          </cell>
          <cell r="G131" t="str">
            <v>BCCTP</v>
          </cell>
          <cell r="H131">
            <v>0.83103615533062092</v>
          </cell>
          <cell r="I131">
            <v>45.250120789348145</v>
          </cell>
          <cell r="J131">
            <v>46.081156944678767</v>
          </cell>
          <cell r="K131">
            <v>1.8202536007253585</v>
          </cell>
          <cell r="L131">
            <v>0.97757980704906799</v>
          </cell>
          <cell r="M131">
            <v>1.1762993069970804</v>
          </cell>
          <cell r="N131">
            <v>3.9741327147715069</v>
          </cell>
          <cell r="O131">
            <v>2.0034979780120707</v>
          </cell>
          <cell r="P131">
            <v>4.8013313857864972</v>
          </cell>
          <cell r="Q131">
            <v>50.055289659450274</v>
          </cell>
          <cell r="R131">
            <v>50.882488330465264</v>
          </cell>
          <cell r="S131">
            <v>3.724000000000003E-2</v>
          </cell>
          <cell r="T131">
            <v>2.0000000000000084E-2</v>
          </cell>
          <cell r="U131">
            <v>0.88149280339706937</v>
          </cell>
          <cell r="V131">
            <v>47.997497549056128</v>
          </cell>
          <cell r="W131">
            <v>48.878990352453194</v>
          </cell>
          <cell r="Z131">
            <v>0</v>
          </cell>
          <cell r="AA131">
            <v>0</v>
          </cell>
          <cell r="AB131">
            <v>0</v>
          </cell>
          <cell r="AC131">
            <v>0</v>
          </cell>
          <cell r="AD131">
            <v>0</v>
          </cell>
          <cell r="AE131">
            <v>0</v>
          </cell>
          <cell r="AF131">
            <v>21080.541986215107</v>
          </cell>
          <cell r="AG131">
            <v>771498.07772693899</v>
          </cell>
          <cell r="AH131">
            <v>792578.61971315416</v>
          </cell>
        </row>
        <row r="132">
          <cell r="B132" t="str">
            <v>YoloAIDS/Dual Eligible</v>
          </cell>
          <cell r="C132" t="str">
            <v>Yolo</v>
          </cell>
          <cell r="D132" t="str">
            <v>AIDS/Dual Eligible</v>
          </cell>
          <cell r="E132" t="str">
            <v>Partnership HP/Yolo</v>
          </cell>
          <cell r="F132" t="str">
            <v>AID</v>
          </cell>
          <cell r="G132" t="str">
            <v>AIDS/Dual Eligible</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Z132">
            <v>0</v>
          </cell>
          <cell r="AA132">
            <v>0</v>
          </cell>
          <cell r="AB132">
            <v>0</v>
          </cell>
          <cell r="AC132">
            <v>0</v>
          </cell>
          <cell r="AD132">
            <v>0</v>
          </cell>
          <cell r="AE132">
            <v>0</v>
          </cell>
          <cell r="AF132" t="b">
            <v>1</v>
          </cell>
          <cell r="AG132" t="b">
            <v>1</v>
          </cell>
          <cell r="AH132" t="b">
            <v>1</v>
          </cell>
        </row>
        <row r="133">
          <cell r="B133" t="str">
            <v>YoloAIDS/Medi-Cal Only</v>
          </cell>
          <cell r="C133" t="str">
            <v>Yolo</v>
          </cell>
          <cell r="D133" t="str">
            <v>AIDS/Medi-Cal Only</v>
          </cell>
          <cell r="E133" t="str">
            <v>Partnership HP/Yolo</v>
          </cell>
          <cell r="F133" t="str">
            <v>AIMC</v>
          </cell>
          <cell r="G133" t="str">
            <v>AIDS/Medi-Cal Only</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Z133">
            <v>0</v>
          </cell>
          <cell r="AA133">
            <v>0</v>
          </cell>
          <cell r="AB133">
            <v>0</v>
          </cell>
          <cell r="AC133">
            <v>0</v>
          </cell>
          <cell r="AD133">
            <v>0</v>
          </cell>
          <cell r="AE133">
            <v>0</v>
          </cell>
          <cell r="AF133">
            <v>0</v>
          </cell>
          <cell r="AG133">
            <v>0</v>
          </cell>
          <cell r="AH133">
            <v>0</v>
          </cell>
        </row>
        <row r="134">
          <cell r="B134" t="str">
            <v>YoloLTC/Dual Eligible</v>
          </cell>
          <cell r="C134" t="str">
            <v>Yolo</v>
          </cell>
          <cell r="D134" t="str">
            <v>LTC/Dual Eligible</v>
          </cell>
          <cell r="E134" t="str">
            <v>Partnership HP/Yolo</v>
          </cell>
          <cell r="F134" t="str">
            <v>LTD</v>
          </cell>
          <cell r="G134" t="str">
            <v>LTC/Dual</v>
          </cell>
          <cell r="H134">
            <v>0.1672045626924305</v>
          </cell>
          <cell r="I134">
            <v>5.8002140483272138</v>
          </cell>
          <cell r="J134">
            <v>5.9674186110196441</v>
          </cell>
          <cell r="K134">
            <v>0.23571923827312524</v>
          </cell>
          <cell r="L134">
            <v>0.12659464998556658</v>
          </cell>
          <cell r="M134">
            <v>0.15232843188227374</v>
          </cell>
          <cell r="N134">
            <v>0.51464232014096556</v>
          </cell>
          <cell r="O134">
            <v>0.25944902241674406</v>
          </cell>
          <cell r="P134">
            <v>0.62176291067543588</v>
          </cell>
          <cell r="Q134">
            <v>6.4820609311606097</v>
          </cell>
          <cell r="R134">
            <v>6.58918152169508</v>
          </cell>
          <cell r="S134">
            <v>3.7240000000000002E-2</v>
          </cell>
          <cell r="T134">
            <v>1.9999999999999976E-2</v>
          </cell>
          <cell r="U134">
            <v>0.17735644564091657</v>
          </cell>
          <cell r="V134">
            <v>6.1523760536374201</v>
          </cell>
          <cell r="W134">
            <v>6.3297324992783368</v>
          </cell>
          <cell r="Z134">
            <v>0</v>
          </cell>
          <cell r="AA134">
            <v>0</v>
          </cell>
          <cell r="AB134">
            <v>0</v>
          </cell>
          <cell r="AC134">
            <v>0</v>
          </cell>
          <cell r="AD134">
            <v>0</v>
          </cell>
          <cell r="AE134">
            <v>0</v>
          </cell>
          <cell r="AF134">
            <v>0</v>
          </cell>
          <cell r="AG134">
            <v>0</v>
          </cell>
          <cell r="AH134">
            <v>0</v>
          </cell>
        </row>
        <row r="135">
          <cell r="B135" t="str">
            <v>YoloLTC/Medi-Cal Only</v>
          </cell>
          <cell r="C135" t="str">
            <v>Yolo</v>
          </cell>
          <cell r="D135" t="str">
            <v>LTC/Medi-Cal Only</v>
          </cell>
          <cell r="E135" t="str">
            <v>Partnership HP/Yolo</v>
          </cell>
          <cell r="F135" t="str">
            <v>LTMC</v>
          </cell>
          <cell r="G135" t="str">
            <v>LTC/Non-Dual</v>
          </cell>
          <cell r="H135">
            <v>1.2258623871103731</v>
          </cell>
          <cell r="I135">
            <v>44.863669816072601</v>
          </cell>
          <cell r="J135">
            <v>46.089532203182976</v>
          </cell>
          <cell r="K135">
            <v>1.8205844321423612</v>
          </cell>
          <cell r="L135">
            <v>0.97775748235358151</v>
          </cell>
          <cell r="M135">
            <v>1.176513099606197</v>
          </cell>
          <cell r="N135">
            <v>3.9748550141021397</v>
          </cell>
          <cell r="O135">
            <v>2.0038621141273723</v>
          </cell>
          <cell r="P135">
            <v>4.802204028623315</v>
          </cell>
          <cell r="Q135">
            <v>50.064387217285116</v>
          </cell>
          <cell r="R135">
            <v>50.891736231806291</v>
          </cell>
          <cell r="S135">
            <v>3.7239999999999968E-2</v>
          </cell>
          <cell r="T135">
            <v>2.0000000000000063E-2</v>
          </cell>
          <cell r="U135">
            <v>1.3002910466188351</v>
          </cell>
          <cell r="V135">
            <v>47.587583071060081</v>
          </cell>
          <cell r="W135">
            <v>48.887874117678919</v>
          </cell>
          <cell r="Z135">
            <v>0</v>
          </cell>
          <cell r="AA135">
            <v>0</v>
          </cell>
          <cell r="AB135">
            <v>0</v>
          </cell>
          <cell r="AC135">
            <v>0</v>
          </cell>
          <cell r="AD135">
            <v>0</v>
          </cell>
          <cell r="AE135">
            <v>0</v>
          </cell>
          <cell r="AF135">
            <v>0</v>
          </cell>
          <cell r="AG135">
            <v>0</v>
          </cell>
          <cell r="AH135">
            <v>0</v>
          </cell>
        </row>
        <row r="136">
          <cell r="B136" t="str">
            <v>YoloOBRA</v>
          </cell>
          <cell r="C136" t="str">
            <v>Yolo</v>
          </cell>
          <cell r="D136" t="str">
            <v>OBRA</v>
          </cell>
          <cell r="E136" t="str">
            <v>Partnership HP/Yolo</v>
          </cell>
          <cell r="F136" t="str">
            <v>OBRA</v>
          </cell>
          <cell r="G136" t="str">
            <v>OBRA</v>
          </cell>
          <cell r="H136">
            <v>1.2205880618195628</v>
          </cell>
          <cell r="I136">
            <v>7.0278031733941875</v>
          </cell>
          <cell r="J136">
            <v>8.2483912352137505</v>
          </cell>
          <cell r="K136">
            <v>0.325820028002207</v>
          </cell>
          <cell r="L136">
            <v>0.17498390333093816</v>
          </cell>
          <cell r="M136">
            <v>0.21055410795069385</v>
          </cell>
          <cell r="N136">
            <v>0.71135803928383901</v>
          </cell>
          <cell r="O136">
            <v>0.35862023128982123</v>
          </cell>
          <cell r="P136">
            <v>0.85942416262296639</v>
          </cell>
          <cell r="Q136">
            <v>8.9597492744975895</v>
          </cell>
          <cell r="R136">
            <v>9.1078153978367169</v>
          </cell>
          <cell r="S136">
            <v>3.7240000000000072E-2</v>
          </cell>
          <cell r="T136">
            <v>2.0000000000000028E-2</v>
          </cell>
          <cell r="U136">
            <v>1.294696488840811</v>
          </cell>
          <cell r="V136">
            <v>7.4544986777060842</v>
          </cell>
          <cell r="W136">
            <v>8.7491951665468957</v>
          </cell>
          <cell r="Z136">
            <v>0</v>
          </cell>
          <cell r="AA136">
            <v>0</v>
          </cell>
          <cell r="AB136">
            <v>0</v>
          </cell>
          <cell r="AC136">
            <v>0</v>
          </cell>
          <cell r="AD136">
            <v>0</v>
          </cell>
          <cell r="AE136">
            <v>0</v>
          </cell>
          <cell r="AF136">
            <v>0</v>
          </cell>
          <cell r="AG136">
            <v>0</v>
          </cell>
          <cell r="AH136">
            <v>0</v>
          </cell>
        </row>
        <row r="137">
          <cell r="B137">
            <v>0</v>
          </cell>
          <cell r="C137" t="str">
            <v>Yolo</v>
          </cell>
          <cell r="D137">
            <v>0</v>
          </cell>
          <cell r="E137" t="str">
            <v>Partnership HP/Yolo</v>
          </cell>
          <cell r="F137" t="str">
            <v>MAT</v>
          </cell>
          <cell r="G137" t="str">
            <v>Maternity</v>
          </cell>
          <cell r="H137"/>
          <cell r="I137"/>
          <cell r="J137"/>
          <cell r="K137"/>
          <cell r="L137"/>
          <cell r="M137"/>
          <cell r="N137"/>
          <cell r="O137"/>
          <cell r="P137"/>
          <cell r="Q137"/>
          <cell r="R137"/>
          <cell r="S137">
            <v>0</v>
          </cell>
          <cell r="T137">
            <v>0</v>
          </cell>
          <cell r="U137">
            <v>0</v>
          </cell>
          <cell r="V137">
            <v>0</v>
          </cell>
          <cell r="W137">
            <v>0</v>
          </cell>
          <cell r="Z137">
            <v>0</v>
          </cell>
          <cell r="AA137">
            <v>0</v>
          </cell>
          <cell r="AB137">
            <v>0</v>
          </cell>
          <cell r="AC137">
            <v>0</v>
          </cell>
          <cell r="AD137">
            <v>0</v>
          </cell>
          <cell r="AE137">
            <v>0</v>
          </cell>
          <cell r="AF137">
            <v>0</v>
          </cell>
          <cell r="AG137">
            <v>0</v>
          </cell>
          <cell r="AH137">
            <v>0</v>
          </cell>
        </row>
        <row r="138">
          <cell r="B138">
            <v>0</v>
          </cell>
          <cell r="C138" t="str">
            <v>Yolo</v>
          </cell>
          <cell r="D138">
            <v>0</v>
          </cell>
          <cell r="E138" t="str">
            <v>Partnership HP/Yolo</v>
          </cell>
          <cell r="F138" t="str">
            <v>TOTAL</v>
          </cell>
          <cell r="G138" t="str">
            <v>All Categories of Aid</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Z138">
            <v>0</v>
          </cell>
          <cell r="AA138">
            <v>0</v>
          </cell>
          <cell r="AB138">
            <v>0</v>
          </cell>
          <cell r="AC138">
            <v>0</v>
          </cell>
          <cell r="AD138">
            <v>0</v>
          </cell>
          <cell r="AE138">
            <v>0</v>
          </cell>
          <cell r="AF138">
            <v>0</v>
          </cell>
          <cell r="AG138">
            <v>0</v>
          </cell>
          <cell r="AH138">
            <v>0</v>
          </cell>
        </row>
        <row r="139">
          <cell r="B139" t="str">
            <v>SonomaAdult &amp; Family</v>
          </cell>
          <cell r="C139" t="str">
            <v>Sonoma</v>
          </cell>
          <cell r="D139" t="str">
            <v>Adult &amp; Family</v>
          </cell>
          <cell r="E139" t="str">
            <v>Partnership HP/Sonoma</v>
          </cell>
          <cell r="F139" t="str">
            <v>AFM</v>
          </cell>
          <cell r="G139" t="str">
            <v>Adult &amp; Family</v>
          </cell>
          <cell r="H139">
            <v>0.49590657471847877</v>
          </cell>
          <cell r="I139">
            <v>3.3215684945582269</v>
          </cell>
          <cell r="J139">
            <v>3.8174750692767057</v>
          </cell>
          <cell r="K139">
            <v>0.15079423350573284</v>
          </cell>
          <cell r="L139">
            <v>8.0985087811886736E-2</v>
          </cell>
          <cell r="M139">
            <v>9.7447494294896408E-2</v>
          </cell>
          <cell r="N139">
            <v>0.32922681561251599</v>
          </cell>
          <cell r="O139">
            <v>0.16597464320588351</v>
          </cell>
          <cell r="P139">
            <v>0.39775396452350309</v>
          </cell>
          <cell r="Q139">
            <v>4.1467018848892216</v>
          </cell>
          <cell r="R139">
            <v>4.2152290338002087</v>
          </cell>
          <cell r="S139">
            <v>3.7240000000000044E-2</v>
          </cell>
          <cell r="T139">
            <v>2.0000000000000056E-2</v>
          </cell>
          <cell r="U139">
            <v>0.52601571419924353</v>
          </cell>
          <cell r="V139">
            <v>3.5232386763950818</v>
          </cell>
          <cell r="W139">
            <v>4.0492543905943252</v>
          </cell>
          <cell r="Z139">
            <v>0</v>
          </cell>
          <cell r="AA139">
            <v>0</v>
          </cell>
          <cell r="AB139">
            <v>0</v>
          </cell>
          <cell r="AC139">
            <v>0</v>
          </cell>
          <cell r="AD139">
            <v>0</v>
          </cell>
          <cell r="AE139">
            <v>0</v>
          </cell>
          <cell r="AF139">
            <v>0</v>
          </cell>
          <cell r="AG139">
            <v>0</v>
          </cell>
          <cell r="AH139">
            <v>0</v>
          </cell>
        </row>
        <row r="140">
          <cell r="B140">
            <v>0</v>
          </cell>
          <cell r="C140" t="str">
            <v>Sonoma</v>
          </cell>
          <cell r="D140">
            <v>0</v>
          </cell>
          <cell r="E140" t="str">
            <v>Partnership HP/Sonoma</v>
          </cell>
          <cell r="F140" t="str">
            <v>ADMC</v>
          </cell>
          <cell r="G140" t="str">
            <v>Aged/Disabled/Non-Dual</v>
          </cell>
          <cell r="H140">
            <v>0.34080186425379749</v>
          </cell>
          <cell r="I140">
            <v>12.499676051431182</v>
          </cell>
          <cell r="J140">
            <v>12.84047791568498</v>
          </cell>
          <cell r="K140">
            <v>0.50721222535969801</v>
          </cell>
          <cell r="L140">
            <v>0.27240183961315623</v>
          </cell>
          <cell r="M140">
            <v>0.32777487101429514</v>
          </cell>
          <cell r="N140">
            <v>1.1073889359871494</v>
          </cell>
          <cell r="O140">
            <v>0.5582731260777134</v>
          </cell>
          <cell r="P140">
            <v>1.3378871910505676</v>
          </cell>
          <cell r="Q140">
            <v>13.94786685167213</v>
          </cell>
          <cell r="R140">
            <v>14.178365106735548</v>
          </cell>
          <cell r="S140">
            <v>3.7240000000000016E-2</v>
          </cell>
          <cell r="T140">
            <v>1.9999999999999966E-2</v>
          </cell>
          <cell r="U140">
            <v>0.36149376750583129</v>
          </cell>
          <cell r="V140">
            <v>13.258598213152004</v>
          </cell>
          <cell r="W140">
            <v>13.620091980657834</v>
          </cell>
          <cell r="Z140" t="str">
            <v>SonomaDisabled/Medi-Cal Only</v>
          </cell>
          <cell r="AA140" t="str">
            <v>Sonoma</v>
          </cell>
          <cell r="AB140" t="str">
            <v>Disabled/Medi-Cal Only</v>
          </cell>
          <cell r="AC140">
            <v>72174</v>
          </cell>
          <cell r="AD140">
            <v>13.22269115891074</v>
          </cell>
          <cell r="AE140">
            <v>0.92769302619975968</v>
          </cell>
          <cell r="AF140">
            <v>0.36545051600311479</v>
          </cell>
          <cell r="AG140">
            <v>13.403720877141303</v>
          </cell>
          <cell r="AH140">
            <v>13.769171393144418</v>
          </cell>
        </row>
        <row r="141">
          <cell r="B141" t="str">
            <v>SonomaDisabled/Dual Eligible</v>
          </cell>
          <cell r="C141" t="str">
            <v>Sonoma</v>
          </cell>
          <cell r="D141" t="str">
            <v>Disabled/Dual Eligible</v>
          </cell>
          <cell r="E141" t="str">
            <v>Partnership HP/Sonoma</v>
          </cell>
          <cell r="F141" t="str">
            <v>DSD</v>
          </cell>
          <cell r="G141" t="str">
            <v>Disabled/Dual Eligible</v>
          </cell>
          <cell r="H141">
            <v>0.10237015164748332</v>
          </cell>
          <cell r="I141">
            <v>2.2891412172392047</v>
          </cell>
          <cell r="J141">
            <v>2.3915113688866882</v>
          </cell>
          <cell r="K141">
            <v>9.4467185049578184E-2</v>
          </cell>
          <cell r="L141">
            <v>5.0734256202781047E-2</v>
          </cell>
          <cell r="M141">
            <v>6.1047364094488188E-2</v>
          </cell>
          <cell r="N141">
            <v>0.20624880534684742</v>
          </cell>
          <cell r="O141">
            <v>0.10397716788468436</v>
          </cell>
          <cell r="P141">
            <v>0.24917860913704359</v>
          </cell>
          <cell r="Q141">
            <v>2.5977601742335357</v>
          </cell>
          <cell r="R141">
            <v>2.6406899780237318</v>
          </cell>
          <cell r="S141">
            <v>3.7240000000000023E-2</v>
          </cell>
          <cell r="T141">
            <v>2.0000000000000039E-2</v>
          </cell>
          <cell r="U141">
            <v>0.10858559086881425</v>
          </cell>
          <cell r="V141">
            <v>2.428127219270233</v>
          </cell>
          <cell r="W141">
            <v>2.536712810139047</v>
          </cell>
          <cell r="Z141" t="str">
            <v>SonomaAged/Medi-Cal Only</v>
          </cell>
          <cell r="AA141" t="str">
            <v>Sonoma</v>
          </cell>
          <cell r="AB141" t="str">
            <v>Aged/Medi-Cal Only</v>
          </cell>
          <cell r="AC141">
            <v>6477</v>
          </cell>
          <cell r="AD141">
            <v>11.484249691802955</v>
          </cell>
          <cell r="AE141">
            <v>7.2306973800240287E-2</v>
          </cell>
          <cell r="AF141">
            <v>0.31740323700668938</v>
          </cell>
          <cell r="AG141">
            <v>11.641478690106794</v>
          </cell>
          <cell r="AH141">
            <v>11.958881927113483</v>
          </cell>
        </row>
        <row r="142">
          <cell r="B142" t="str">
            <v>SonomaAged/Dual Eligible</v>
          </cell>
          <cell r="C142" t="str">
            <v>Sonoma</v>
          </cell>
          <cell r="D142" t="str">
            <v>Aged/Dual Eligible</v>
          </cell>
          <cell r="E142" t="str">
            <v>Partnership HP/Sonoma</v>
          </cell>
          <cell r="F142" t="str">
            <v>AGD</v>
          </cell>
          <cell r="G142" t="str">
            <v>Aged/Dual Eligible</v>
          </cell>
          <cell r="H142">
            <v>6.9122225722031222E-2</v>
          </cell>
          <cell r="I142">
            <v>2.7539078635335597</v>
          </cell>
          <cell r="J142">
            <v>2.8230300892555911</v>
          </cell>
          <cell r="K142">
            <v>0.11151262306830834</v>
          </cell>
          <cell r="L142">
            <v>5.9888626782120369E-2</v>
          </cell>
          <cell r="M142">
            <v>7.2062607751143037E-2</v>
          </cell>
          <cell r="N142">
            <v>0.24346385760157174</v>
          </cell>
          <cell r="O142">
            <v>0.1227385649731163</v>
          </cell>
          <cell r="P142">
            <v>0.29413981482354501</v>
          </cell>
          <cell r="Q142">
            <v>3.0664939468571628</v>
          </cell>
          <cell r="R142">
            <v>3.1171699040791361</v>
          </cell>
          <cell r="S142">
            <v>3.7240000000000051E-2</v>
          </cell>
          <cell r="T142">
            <v>1.999999999999999E-2</v>
          </cell>
          <cell r="U142">
            <v>7.331900560273158E-2</v>
          </cell>
          <cell r="V142">
            <v>2.921112333503288</v>
          </cell>
          <cell r="W142">
            <v>2.9944313391060198</v>
          </cell>
          <cell r="Z142">
            <v>0</v>
          </cell>
          <cell r="AA142">
            <v>0</v>
          </cell>
          <cell r="AB142">
            <v>0</v>
          </cell>
          <cell r="AC142">
            <v>0</v>
          </cell>
          <cell r="AD142">
            <v>0</v>
          </cell>
          <cell r="AE142" t="str">
            <v>check</v>
          </cell>
          <cell r="AF142">
            <v>28431.846308101136</v>
          </cell>
          <cell r="AG142">
            <v>1042802.0080626182</v>
          </cell>
          <cell r="AH142">
            <v>1071233.8543707193</v>
          </cell>
        </row>
        <row r="143">
          <cell r="B143" t="str">
            <v>SonomaBCCTP</v>
          </cell>
          <cell r="C143" t="str">
            <v>Sonoma</v>
          </cell>
          <cell r="D143" t="str">
            <v>BCCTP</v>
          </cell>
          <cell r="E143" t="str">
            <v>Partnership HP/Sonoma</v>
          </cell>
          <cell r="F143" t="str">
            <v>BCC</v>
          </cell>
          <cell r="G143" t="str">
            <v>BCCTP</v>
          </cell>
          <cell r="H143">
            <v>0.94419077893302394</v>
          </cell>
          <cell r="I143">
            <v>51.411417566917251</v>
          </cell>
          <cell r="J143">
            <v>52.355608345850278</v>
          </cell>
          <cell r="K143">
            <v>2.06810095337039</v>
          </cell>
          <cell r="L143">
            <v>1.1106879448820521</v>
          </cell>
          <cell r="M143">
            <v>1.3364652690593033</v>
          </cell>
          <cell r="N143">
            <v>4.5152541673117454</v>
          </cell>
          <cell r="O143">
            <v>2.2762960483919841</v>
          </cell>
          <cell r="P143">
            <v>5.4550849466444262</v>
          </cell>
          <cell r="Q143">
            <v>56.870862513162024</v>
          </cell>
          <cell r="R143">
            <v>57.810693292494705</v>
          </cell>
          <cell r="S143">
            <v>3.7240000000000086E-2</v>
          </cell>
          <cell r="T143">
            <v>1.9999999999999959E-2</v>
          </cell>
          <cell r="U143">
            <v>1.0015176491716067</v>
          </cell>
          <cell r="V143">
            <v>54.532879594931103</v>
          </cell>
          <cell r="W143">
            <v>55.534397244102706</v>
          </cell>
          <cell r="Z143">
            <v>0</v>
          </cell>
          <cell r="AA143">
            <v>0</v>
          </cell>
          <cell r="AB143">
            <v>0</v>
          </cell>
          <cell r="AC143">
            <v>0</v>
          </cell>
          <cell r="AD143">
            <v>0</v>
          </cell>
          <cell r="AE143">
            <v>0</v>
          </cell>
          <cell r="AF143">
            <v>28431.846308101136</v>
          </cell>
          <cell r="AG143">
            <v>1042802.0080626182</v>
          </cell>
          <cell r="AH143">
            <v>1071233.8543707193</v>
          </cell>
        </row>
        <row r="144">
          <cell r="B144" t="str">
            <v>SonomaAIDS/Dual Eligible</v>
          </cell>
          <cell r="C144" t="str">
            <v>Sonoma</v>
          </cell>
          <cell r="D144" t="str">
            <v>AIDS/Dual Eligible</v>
          </cell>
          <cell r="E144" t="str">
            <v>Partnership HP/Sonoma</v>
          </cell>
          <cell r="F144" t="str">
            <v>AID</v>
          </cell>
          <cell r="G144" t="str">
            <v>AIDS/Dual Eligible</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Z144">
            <v>0</v>
          </cell>
          <cell r="AA144">
            <v>0</v>
          </cell>
          <cell r="AB144">
            <v>0</v>
          </cell>
          <cell r="AC144">
            <v>0</v>
          </cell>
          <cell r="AD144">
            <v>0</v>
          </cell>
          <cell r="AE144">
            <v>0</v>
          </cell>
          <cell r="AF144" t="b">
            <v>1</v>
          </cell>
          <cell r="AG144" t="b">
            <v>1</v>
          </cell>
          <cell r="AH144" t="b">
            <v>1</v>
          </cell>
        </row>
        <row r="145">
          <cell r="B145" t="str">
            <v>SonomaAIDS/Medi-Cal Only</v>
          </cell>
          <cell r="C145" t="str">
            <v>Sonoma</v>
          </cell>
          <cell r="D145" t="str">
            <v>AIDS/Medi-Cal Only</v>
          </cell>
          <cell r="E145" t="str">
            <v>Partnership HP/Sonoma</v>
          </cell>
          <cell r="F145" t="str">
            <v>AIMC</v>
          </cell>
          <cell r="G145" t="str">
            <v>AIDS/Medi-Cal Only</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Z145">
            <v>0</v>
          </cell>
          <cell r="AA145">
            <v>0</v>
          </cell>
          <cell r="AB145">
            <v>0</v>
          </cell>
          <cell r="AC145">
            <v>0</v>
          </cell>
          <cell r="AD145">
            <v>0</v>
          </cell>
          <cell r="AE145">
            <v>0</v>
          </cell>
          <cell r="AF145">
            <v>0</v>
          </cell>
          <cell r="AG145">
            <v>0</v>
          </cell>
          <cell r="AH145">
            <v>0</v>
          </cell>
        </row>
        <row r="146">
          <cell r="B146" t="str">
            <v>SonomaLTC/Dual Eligible</v>
          </cell>
          <cell r="C146" t="str">
            <v>Sonoma</v>
          </cell>
          <cell r="D146" t="str">
            <v>LTC/Dual Eligible</v>
          </cell>
          <cell r="E146" t="str">
            <v>Partnership HP/Sonoma</v>
          </cell>
          <cell r="F146" t="str">
            <v>LTD</v>
          </cell>
          <cell r="G146" t="str">
            <v>LTC/Dual</v>
          </cell>
          <cell r="H146">
            <v>0.12893317249631192</v>
          </cell>
          <cell r="I146">
            <v>4.5064113758401536</v>
          </cell>
          <cell r="J146">
            <v>4.6353445483364659</v>
          </cell>
          <cell r="K146">
            <v>0.18310092810476686</v>
          </cell>
          <cell r="L146">
            <v>9.8335621968188569E-2</v>
          </cell>
          <cell r="M146">
            <v>0.11832499315168565</v>
          </cell>
          <cell r="N146">
            <v>0.39976154322464108</v>
          </cell>
          <cell r="O146">
            <v>0.20153364294065934</v>
          </cell>
          <cell r="P146">
            <v>0.48297019301361477</v>
          </cell>
          <cell r="Q146">
            <v>5.035106091561107</v>
          </cell>
          <cell r="R146">
            <v>5.1183147413500807</v>
          </cell>
          <cell r="S146">
            <v>3.7240000000000002E-2</v>
          </cell>
          <cell r="T146">
            <v>2.0000000000000028E-2</v>
          </cell>
          <cell r="U146">
            <v>0.13676139473069704</v>
          </cell>
          <cell r="V146">
            <v>4.7800197036787244</v>
          </cell>
          <cell r="W146">
            <v>4.9167810984094213</v>
          </cell>
          <cell r="Z146">
            <v>0</v>
          </cell>
          <cell r="AA146">
            <v>0</v>
          </cell>
          <cell r="AB146">
            <v>0</v>
          </cell>
          <cell r="AC146">
            <v>0</v>
          </cell>
          <cell r="AD146">
            <v>0</v>
          </cell>
          <cell r="AE146">
            <v>0</v>
          </cell>
          <cell r="AF146">
            <v>0</v>
          </cell>
          <cell r="AG146">
            <v>0</v>
          </cell>
          <cell r="AH146">
            <v>0</v>
          </cell>
        </row>
        <row r="147">
          <cell r="B147" t="str">
            <v>SonomaLTC/Medi-Cal Only</v>
          </cell>
          <cell r="C147" t="str">
            <v>Sonoma</v>
          </cell>
          <cell r="D147" t="str">
            <v>LTC/Medi-Cal Only</v>
          </cell>
          <cell r="E147" t="str">
            <v>Partnership HP/Sonoma</v>
          </cell>
          <cell r="F147" t="str">
            <v>LTMC</v>
          </cell>
          <cell r="G147" t="str">
            <v>LTC/Non-Dual</v>
          </cell>
          <cell r="H147">
            <v>1.2618442249588793</v>
          </cell>
          <cell r="I147">
            <v>46.280979342323214</v>
          </cell>
          <cell r="J147">
            <v>47.542823567282092</v>
          </cell>
          <cell r="K147">
            <v>1.8779909517221611</v>
          </cell>
          <cell r="L147">
            <v>1.0085880514082532</v>
          </cell>
          <cell r="M147">
            <v>1.2136108145465343</v>
          </cell>
          <cell r="N147">
            <v>4.1001898176769487</v>
          </cell>
          <cell r="O147">
            <v>2.0670477306024679</v>
          </cell>
          <cell r="P147">
            <v>4.9536267337328823</v>
          </cell>
          <cell r="Q147">
            <v>51.64301338495904</v>
          </cell>
          <cell r="R147">
            <v>52.496450301014974</v>
          </cell>
          <cell r="S147">
            <v>3.7239999999999988E-2</v>
          </cell>
          <cell r="T147">
            <v>2.0000000000000063E-2</v>
          </cell>
          <cell r="U147">
            <v>1.3384575342174883</v>
          </cell>
          <cell r="V147">
            <v>49.090945036195016</v>
          </cell>
          <cell r="W147">
            <v>50.429402570412506</v>
          </cell>
          <cell r="Z147">
            <v>0</v>
          </cell>
          <cell r="AA147">
            <v>0</v>
          </cell>
          <cell r="AB147">
            <v>0</v>
          </cell>
          <cell r="AC147">
            <v>0</v>
          </cell>
          <cell r="AD147">
            <v>0</v>
          </cell>
          <cell r="AE147">
            <v>0</v>
          </cell>
          <cell r="AF147">
            <v>0</v>
          </cell>
          <cell r="AG147">
            <v>0</v>
          </cell>
          <cell r="AH147">
            <v>0</v>
          </cell>
        </row>
        <row r="148">
          <cell r="B148" t="str">
            <v>SonomaOBRA</v>
          </cell>
          <cell r="C148" t="str">
            <v>Sonoma</v>
          </cell>
          <cell r="D148" t="str">
            <v>OBRA</v>
          </cell>
          <cell r="E148" t="str">
            <v>Partnership HP/Sonoma</v>
          </cell>
          <cell r="F148" t="str">
            <v>OBRA</v>
          </cell>
          <cell r="G148" t="str">
            <v>OBRA</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Z148">
            <v>0</v>
          </cell>
          <cell r="AA148">
            <v>0</v>
          </cell>
          <cell r="AB148">
            <v>0</v>
          </cell>
          <cell r="AC148">
            <v>0</v>
          </cell>
          <cell r="AD148">
            <v>0</v>
          </cell>
          <cell r="AE148">
            <v>0</v>
          </cell>
          <cell r="AF148">
            <v>0</v>
          </cell>
          <cell r="AG148">
            <v>0</v>
          </cell>
          <cell r="AH148">
            <v>0</v>
          </cell>
        </row>
        <row r="149">
          <cell r="B149">
            <v>0</v>
          </cell>
          <cell r="C149" t="str">
            <v>Sonoma</v>
          </cell>
          <cell r="D149">
            <v>0</v>
          </cell>
          <cell r="E149" t="str">
            <v>Partnership HP/Sonoma</v>
          </cell>
          <cell r="F149" t="str">
            <v>MAT</v>
          </cell>
          <cell r="G149" t="str">
            <v>Maternity</v>
          </cell>
          <cell r="H149"/>
          <cell r="I149"/>
          <cell r="J149"/>
          <cell r="K149"/>
          <cell r="L149"/>
          <cell r="M149"/>
          <cell r="N149"/>
          <cell r="O149"/>
          <cell r="P149"/>
          <cell r="Q149"/>
          <cell r="R149"/>
          <cell r="S149">
            <v>0</v>
          </cell>
          <cell r="T149">
            <v>0</v>
          </cell>
          <cell r="U149">
            <v>0</v>
          </cell>
          <cell r="V149">
            <v>0</v>
          </cell>
          <cell r="W149">
            <v>0</v>
          </cell>
          <cell r="Z149">
            <v>0</v>
          </cell>
          <cell r="AA149">
            <v>0</v>
          </cell>
          <cell r="AB149">
            <v>0</v>
          </cell>
          <cell r="AC149">
            <v>0</v>
          </cell>
          <cell r="AD149">
            <v>0</v>
          </cell>
          <cell r="AE149">
            <v>0</v>
          </cell>
          <cell r="AF149">
            <v>0</v>
          </cell>
          <cell r="AG149">
            <v>0</v>
          </cell>
          <cell r="AH149">
            <v>0</v>
          </cell>
        </row>
        <row r="150">
          <cell r="B150">
            <v>0</v>
          </cell>
          <cell r="C150" t="str">
            <v>Sonoma</v>
          </cell>
          <cell r="D150">
            <v>0</v>
          </cell>
          <cell r="E150" t="str">
            <v>Partnership HP/Sonoma</v>
          </cell>
          <cell r="F150" t="str">
            <v>TOTAL</v>
          </cell>
          <cell r="G150" t="str">
            <v>All Categories of Aid</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Z150">
            <v>0</v>
          </cell>
          <cell r="AA150">
            <v>0</v>
          </cell>
          <cell r="AB150">
            <v>0</v>
          </cell>
          <cell r="AC150">
            <v>0</v>
          </cell>
          <cell r="AD150">
            <v>0</v>
          </cell>
          <cell r="AE150">
            <v>0</v>
          </cell>
          <cell r="AF150">
            <v>0</v>
          </cell>
          <cell r="AG150">
            <v>0</v>
          </cell>
          <cell r="AH150">
            <v>0</v>
          </cell>
        </row>
        <row r="151">
          <cell r="B151" t="str">
            <v>MarinAdult &amp; Family</v>
          </cell>
          <cell r="C151" t="str">
            <v>Marin</v>
          </cell>
          <cell r="D151" t="str">
            <v>Adult &amp; Family</v>
          </cell>
          <cell r="E151" t="str">
            <v>Partnership HP/Marin</v>
          </cell>
          <cell r="F151" t="str">
            <v>AFM</v>
          </cell>
          <cell r="G151" t="str">
            <v>Adult &amp; Family</v>
          </cell>
          <cell r="H151">
            <v>0.9075687295750704</v>
          </cell>
          <cell r="I151">
            <v>7.2458405334678151</v>
          </cell>
          <cell r="J151">
            <v>8.1534092630428852</v>
          </cell>
          <cell r="K151">
            <v>0.32206814136759832</v>
          </cell>
          <cell r="L151">
            <v>0.17296892662062291</v>
          </cell>
          <cell r="M151">
            <v>0.20812953280003121</v>
          </cell>
          <cell r="N151">
            <v>0.70316660078825244</v>
          </cell>
          <cell r="O151">
            <v>0.3544906433669226</v>
          </cell>
          <cell r="P151">
            <v>0.84952771135514382</v>
          </cell>
          <cell r="Q151">
            <v>8.8565758638311376</v>
          </cell>
          <cell r="R151">
            <v>9.002936974398029</v>
          </cell>
          <cell r="S151">
            <v>3.7239999999999988E-2</v>
          </cell>
          <cell r="T151">
            <v>2.0000000000000091E-2</v>
          </cell>
          <cell r="U151">
            <v>0.96267207939992205</v>
          </cell>
          <cell r="V151">
            <v>7.6857742516311847</v>
          </cell>
          <cell r="W151">
            <v>8.6484463310311064</v>
          </cell>
          <cell r="Z151">
            <v>0</v>
          </cell>
          <cell r="AA151">
            <v>0</v>
          </cell>
          <cell r="AB151">
            <v>0</v>
          </cell>
          <cell r="AC151">
            <v>0</v>
          </cell>
          <cell r="AD151">
            <v>0</v>
          </cell>
          <cell r="AE151">
            <v>0</v>
          </cell>
          <cell r="AF151">
            <v>0</v>
          </cell>
          <cell r="AG151">
            <v>0</v>
          </cell>
          <cell r="AH151">
            <v>0</v>
          </cell>
        </row>
        <row r="152">
          <cell r="B152">
            <v>0</v>
          </cell>
          <cell r="C152" t="str">
            <v>Marin</v>
          </cell>
          <cell r="D152">
            <v>0</v>
          </cell>
          <cell r="E152" t="str">
            <v>Partnership HP/Marin</v>
          </cell>
          <cell r="F152" t="str">
            <v>ADMC</v>
          </cell>
          <cell r="G152" t="str">
            <v>Aged/Disabled/Non-Dual</v>
          </cell>
          <cell r="H152">
            <v>0.52091118170636463</v>
          </cell>
          <cell r="I152">
            <v>22.202954391008152</v>
          </cell>
          <cell r="J152">
            <v>22.723865572714516</v>
          </cell>
          <cell r="K152">
            <v>0.89761631160410715</v>
          </cell>
          <cell r="L152">
            <v>0.48207105886364587</v>
          </cell>
          <cell r="M152">
            <v>0.58006502218615807</v>
          </cell>
          <cell r="N152">
            <v>1.9597523926539111</v>
          </cell>
          <cell r="O152">
            <v>0.98797907314279954</v>
          </cell>
          <cell r="P152">
            <v>2.3676664436105526</v>
          </cell>
          <cell r="Q152">
            <v>24.683617965368427</v>
          </cell>
          <cell r="R152">
            <v>25.091532016325068</v>
          </cell>
          <cell r="S152">
            <v>3.7239999999999975E-2</v>
          </cell>
          <cell r="T152">
            <v>2.0000000000000021E-2</v>
          </cell>
          <cell r="U152">
            <v>0.55253848456273558</v>
          </cell>
          <cell r="V152">
            <v>23.551014458619534</v>
          </cell>
          <cell r="W152">
            <v>24.103552943182269</v>
          </cell>
          <cell r="Z152" t="str">
            <v>MarinDisabled/Medi-Cal Only</v>
          </cell>
          <cell r="AA152" t="str">
            <v>Marin</v>
          </cell>
          <cell r="AB152" t="str">
            <v>Disabled/Medi-Cal Only</v>
          </cell>
          <cell r="AC152">
            <v>23221</v>
          </cell>
          <cell r="AD152">
            <v>25.099508781852862</v>
          </cell>
          <cell r="AE152">
            <v>0.93533430615539503</v>
          </cell>
          <cell r="AF152">
            <v>0.58609134580665068</v>
          </cell>
          <cell r="AG152">
            <v>24.981148182081068</v>
          </cell>
          <cell r="AH152">
            <v>25.567239527887718</v>
          </cell>
        </row>
        <row r="153">
          <cell r="B153" t="str">
            <v>MarinDisabled/Dual Eligible</v>
          </cell>
          <cell r="C153" t="str">
            <v>Marin</v>
          </cell>
          <cell r="D153" t="str">
            <v>Disabled/Dual Eligible</v>
          </cell>
          <cell r="E153" t="str">
            <v>Partnership HP/Marin</v>
          </cell>
          <cell r="F153" t="str">
            <v>DSD</v>
          </cell>
          <cell r="G153" t="str">
            <v>Disabled/Dual Eligible</v>
          </cell>
          <cell r="H153">
            <v>0.14282779843958274</v>
          </cell>
          <cell r="I153">
            <v>3.5674544051436552</v>
          </cell>
          <cell r="J153">
            <v>3.7102822035832381</v>
          </cell>
          <cell r="K153">
            <v>0.14656000388374535</v>
          </cell>
          <cell r="L153">
            <v>7.8711065458509921E-2</v>
          </cell>
          <cell r="M153">
            <v>9.4711215477469857E-2</v>
          </cell>
          <cell r="N153">
            <v>0.31998228481972513</v>
          </cell>
          <cell r="O153">
            <v>0.16131415497352375</v>
          </cell>
          <cell r="P153">
            <v>0.38658522431577902</v>
          </cell>
          <cell r="Q153">
            <v>4.0302644884029633</v>
          </cell>
          <cell r="R153">
            <v>4.0968674278990171</v>
          </cell>
          <cell r="S153">
            <v>3.7239999999999995E-2</v>
          </cell>
          <cell r="T153">
            <v>2.0000000000000014E-2</v>
          </cell>
          <cell r="U153">
            <v>0.15149963770162367</v>
          </cell>
          <cell r="V153">
            <v>3.7840536352238692</v>
          </cell>
          <cell r="W153">
            <v>3.935553272925493</v>
          </cell>
          <cell r="Z153" t="str">
            <v>MarinAged/Medi-Cal Only</v>
          </cell>
          <cell r="AA153" t="str">
            <v>Marin</v>
          </cell>
          <cell r="AB153" t="str">
            <v>Aged/Medi-Cal Only</v>
          </cell>
          <cell r="AC153">
            <v>3113</v>
          </cell>
          <cell r="AD153">
            <v>12.944166719258323</v>
          </cell>
          <cell r="AE153">
            <v>6.4665693844604966E-2</v>
          </cell>
          <cell r="AF153">
            <v>0.30225548072561648</v>
          </cell>
          <cell r="AG153">
            <v>12.883126507286317</v>
          </cell>
          <cell r="AH153">
            <v>13.185381988011933</v>
          </cell>
        </row>
        <row r="154">
          <cell r="B154" t="str">
            <v>MarinAged/Dual Eligible</v>
          </cell>
          <cell r="C154" t="str">
            <v>Marin</v>
          </cell>
          <cell r="D154" t="str">
            <v>Aged/Dual Eligible</v>
          </cell>
          <cell r="E154" t="str">
            <v>Partnership HP/Marin</v>
          </cell>
          <cell r="F154" t="str">
            <v>AGD</v>
          </cell>
          <cell r="G154" t="str">
            <v>Aged/Dual Eligible</v>
          </cell>
          <cell r="H154">
            <v>9.4803223757344179E-2</v>
          </cell>
          <cell r="I154">
            <v>4.0396492539551785</v>
          </cell>
          <cell r="J154">
            <v>4.1344524777125224</v>
          </cell>
          <cell r="K154">
            <v>0.16331517063729351</v>
          </cell>
          <cell r="L154">
            <v>8.7709543843874194E-2</v>
          </cell>
          <cell r="M154">
            <v>0.10553887764111813</v>
          </cell>
          <cell r="N154">
            <v>0.35656359212228583</v>
          </cell>
          <cell r="O154">
            <v>0.17975605927664429</v>
          </cell>
          <cell r="P154">
            <v>0.43078077375781199</v>
          </cell>
          <cell r="Q154">
            <v>4.4910160698348083</v>
          </cell>
          <cell r="R154">
            <v>4.5652332514703344</v>
          </cell>
          <cell r="S154">
            <v>3.7240000000000113E-2</v>
          </cell>
          <cell r="T154">
            <v>2.0000000000000091E-2</v>
          </cell>
          <cell r="U154">
            <v>0.10055923433041729</v>
          </cell>
          <cell r="V154">
            <v>4.2849179578632732</v>
          </cell>
          <cell r="W154">
            <v>4.3854771921936901</v>
          </cell>
          <cell r="Z154">
            <v>0</v>
          </cell>
          <cell r="AA154">
            <v>0</v>
          </cell>
          <cell r="AB154">
            <v>0</v>
          </cell>
          <cell r="AC154">
            <v>0</v>
          </cell>
          <cell r="AD154">
            <v>0</v>
          </cell>
          <cell r="AE154" t="str">
            <v>check</v>
          </cell>
          <cell r="AF154">
            <v>14550.548452475079</v>
          </cell>
          <cell r="AG154">
            <v>620192.41475328675</v>
          </cell>
          <cell r="AH154">
            <v>634742.96320576186</v>
          </cell>
        </row>
        <row r="155">
          <cell r="B155" t="str">
            <v>MarinBCCTP</v>
          </cell>
          <cell r="C155" t="str">
            <v>Marin</v>
          </cell>
          <cell r="D155" t="str">
            <v>BCCTP</v>
          </cell>
          <cell r="E155" t="str">
            <v>Partnership HP/Marin</v>
          </cell>
          <cell r="F155" t="str">
            <v>BCC</v>
          </cell>
          <cell r="G155" t="str">
            <v>BCCTP</v>
          </cell>
          <cell r="H155">
            <v>0.9823165924869921</v>
          </cell>
          <cell r="I155">
            <v>53.487377388211492</v>
          </cell>
          <cell r="J155">
            <v>54.469693980698487</v>
          </cell>
          <cell r="K155">
            <v>2.1516095335411052</v>
          </cell>
          <cell r="L155">
            <v>1.1555368064130533</v>
          </cell>
          <cell r="M155">
            <v>1.3904308730520611</v>
          </cell>
          <cell r="N155">
            <v>4.6975772130062197</v>
          </cell>
          <cell r="O155">
            <v>2.3682114119721049</v>
          </cell>
          <cell r="P155">
            <v>5.6753577519262635</v>
          </cell>
          <cell r="Q155">
            <v>59.167271193704707</v>
          </cell>
          <cell r="R155">
            <v>60.145051732624751</v>
          </cell>
          <cell r="S155">
            <v>3.7240000000000009E-2</v>
          </cell>
          <cell r="T155">
            <v>2.0000000000000007E-2</v>
          </cell>
          <cell r="U155">
            <v>1.0419582847034157</v>
          </cell>
          <cell r="V155">
            <v>56.734882035949227</v>
          </cell>
          <cell r="W155">
            <v>57.776840320652639</v>
          </cell>
          <cell r="Z155">
            <v>0</v>
          </cell>
          <cell r="AA155">
            <v>0</v>
          </cell>
          <cell r="AB155">
            <v>0</v>
          </cell>
          <cell r="AC155">
            <v>0</v>
          </cell>
          <cell r="AD155">
            <v>0</v>
          </cell>
          <cell r="AE155">
            <v>0</v>
          </cell>
          <cell r="AF155">
            <v>14550.548452475079</v>
          </cell>
          <cell r="AG155">
            <v>620192.41475328675</v>
          </cell>
          <cell r="AH155">
            <v>634742.96320576186</v>
          </cell>
        </row>
        <row r="156">
          <cell r="B156" t="str">
            <v>MarinAIDS/Dual Eligible</v>
          </cell>
          <cell r="C156" t="str">
            <v>Marin</v>
          </cell>
          <cell r="D156" t="str">
            <v>AIDS/Dual Eligible</v>
          </cell>
          <cell r="E156" t="str">
            <v>Partnership HP/Marin</v>
          </cell>
          <cell r="F156" t="str">
            <v>AID</v>
          </cell>
          <cell r="G156" t="str">
            <v>AIDS/Dual Eligible</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Z156">
            <v>0</v>
          </cell>
          <cell r="AA156">
            <v>0</v>
          </cell>
          <cell r="AB156">
            <v>0</v>
          </cell>
          <cell r="AC156">
            <v>0</v>
          </cell>
          <cell r="AD156">
            <v>0</v>
          </cell>
          <cell r="AE156">
            <v>0</v>
          </cell>
          <cell r="AF156" t="b">
            <v>1</v>
          </cell>
          <cell r="AG156" t="b">
            <v>1</v>
          </cell>
          <cell r="AH156" t="b">
            <v>1</v>
          </cell>
        </row>
        <row r="157">
          <cell r="B157" t="str">
            <v>MarinAIDS/Medi-Cal Only</v>
          </cell>
          <cell r="C157" t="str">
            <v>Marin</v>
          </cell>
          <cell r="D157" t="str">
            <v>AIDS/Medi-Cal Only</v>
          </cell>
          <cell r="E157" t="str">
            <v>Partnership HP/Marin</v>
          </cell>
          <cell r="F157" t="str">
            <v>AIMC</v>
          </cell>
          <cell r="G157" t="str">
            <v>AIDS/Medi-Cal Only</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Z157">
            <v>0</v>
          </cell>
          <cell r="AA157">
            <v>0</v>
          </cell>
          <cell r="AB157">
            <v>0</v>
          </cell>
          <cell r="AC157">
            <v>0</v>
          </cell>
          <cell r="AD157">
            <v>0</v>
          </cell>
          <cell r="AE157">
            <v>0</v>
          </cell>
          <cell r="AF157">
            <v>0</v>
          </cell>
          <cell r="AG157">
            <v>0</v>
          </cell>
          <cell r="AH157">
            <v>0</v>
          </cell>
        </row>
        <row r="158">
          <cell r="B158" t="str">
            <v>MarinLTC/Dual Eligible</v>
          </cell>
          <cell r="C158" t="str">
            <v>Marin</v>
          </cell>
          <cell r="D158" t="str">
            <v>LTC/Dual Eligible</v>
          </cell>
          <cell r="E158" t="str">
            <v>Partnership HP/Marin</v>
          </cell>
          <cell r="F158" t="str">
            <v>LTD</v>
          </cell>
          <cell r="G158" t="str">
            <v>LTC/Dual</v>
          </cell>
          <cell r="H158">
            <v>0.16903399435086011</v>
          </cell>
          <cell r="I158">
            <v>5.9707087406858106</v>
          </cell>
          <cell r="J158">
            <v>6.1397427350366707</v>
          </cell>
          <cell r="K158">
            <v>0.24252622030290372</v>
          </cell>
          <cell r="L158">
            <v>0.13025038684366486</v>
          </cell>
          <cell r="M158">
            <v>0.156727295997241</v>
          </cell>
          <cell r="N158">
            <v>0.52950390314380957</v>
          </cell>
          <cell r="O158">
            <v>0.26694126126060169</v>
          </cell>
          <cell r="P158">
            <v>0.63971786840717026</v>
          </cell>
          <cell r="Q158">
            <v>6.6692466381804802</v>
          </cell>
          <cell r="R158">
            <v>6.7794606034438409</v>
          </cell>
          <cell r="S158">
            <v>3.7239999999999981E-2</v>
          </cell>
          <cell r="T158">
            <v>2.0000000000000011E-2</v>
          </cell>
          <cell r="U158">
            <v>0.17929695187625705</v>
          </cell>
          <cell r="V158">
            <v>6.3332223903069815</v>
          </cell>
          <cell r="W158">
            <v>6.5125193421832384</v>
          </cell>
          <cell r="Z158">
            <v>0</v>
          </cell>
          <cell r="AA158">
            <v>0</v>
          </cell>
          <cell r="AB158">
            <v>0</v>
          </cell>
          <cell r="AC158">
            <v>0</v>
          </cell>
          <cell r="AD158">
            <v>0</v>
          </cell>
          <cell r="AE158">
            <v>0</v>
          </cell>
          <cell r="AF158">
            <v>0</v>
          </cell>
          <cell r="AG158">
            <v>0</v>
          </cell>
          <cell r="AH158">
            <v>0</v>
          </cell>
        </row>
        <row r="159">
          <cell r="B159" t="str">
            <v>MarinLTC/Medi-Cal Only</v>
          </cell>
          <cell r="C159" t="str">
            <v>Marin</v>
          </cell>
          <cell r="D159" t="str">
            <v>LTC/Medi-Cal Only</v>
          </cell>
          <cell r="E159" t="str">
            <v>Partnership HP/Marin</v>
          </cell>
          <cell r="F159" t="str">
            <v>LTMC</v>
          </cell>
          <cell r="G159" t="str">
            <v>LTC/Non-Dual</v>
          </cell>
          <cell r="H159">
            <v>1.6211403545169714</v>
          </cell>
          <cell r="I159">
            <v>69.098354223950651</v>
          </cell>
          <cell r="J159">
            <v>70.719494578467618</v>
          </cell>
          <cell r="K159">
            <v>2.7934935488376027</v>
          </cell>
          <cell r="L159">
            <v>1.5002650638225532</v>
          </cell>
          <cell r="M159">
            <v>1.805234459796722</v>
          </cell>
          <cell r="N159">
            <v>6.0989930724568779</v>
          </cell>
          <cell r="O159">
            <v>3.0747136961880699</v>
          </cell>
          <cell r="P159">
            <v>7.3684723088482258</v>
          </cell>
          <cell r="Q159">
            <v>76.818487650924496</v>
          </cell>
          <cell r="R159">
            <v>78.087966887315844</v>
          </cell>
          <cell r="S159">
            <v>3.7240000000000058E-2</v>
          </cell>
          <cell r="T159">
            <v>1.9999999999999969E-2</v>
          </cell>
          <cell r="U159">
            <v>1.7195684527525261</v>
          </cell>
          <cell r="V159">
            <v>73.293684738375262</v>
          </cell>
          <cell r="W159">
            <v>75.013253191127788</v>
          </cell>
          <cell r="Z159">
            <v>0</v>
          </cell>
          <cell r="AA159">
            <v>0</v>
          </cell>
          <cell r="AB159">
            <v>0</v>
          </cell>
          <cell r="AC159">
            <v>0</v>
          </cell>
          <cell r="AD159">
            <v>0</v>
          </cell>
          <cell r="AE159">
            <v>0</v>
          </cell>
          <cell r="AF159">
            <v>0</v>
          </cell>
          <cell r="AG159">
            <v>0</v>
          </cell>
          <cell r="AH159">
            <v>0</v>
          </cell>
        </row>
        <row r="160">
          <cell r="B160" t="str">
            <v>MarinOBRA</v>
          </cell>
          <cell r="C160" t="str">
            <v>Marin</v>
          </cell>
          <cell r="D160" t="str">
            <v>OBRA</v>
          </cell>
          <cell r="E160" t="str">
            <v>Partnership HP/Marin</v>
          </cell>
          <cell r="F160" t="str">
            <v>OBRA</v>
          </cell>
          <cell r="G160" t="str">
            <v>OBRA</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Z160">
            <v>0</v>
          </cell>
          <cell r="AA160">
            <v>0</v>
          </cell>
          <cell r="AB160">
            <v>0</v>
          </cell>
          <cell r="AC160">
            <v>0</v>
          </cell>
          <cell r="AD160">
            <v>0</v>
          </cell>
          <cell r="AE160">
            <v>0</v>
          </cell>
          <cell r="AF160">
            <v>0</v>
          </cell>
          <cell r="AG160">
            <v>0</v>
          </cell>
          <cell r="AH160">
            <v>0</v>
          </cell>
        </row>
        <row r="161">
          <cell r="B161">
            <v>0</v>
          </cell>
          <cell r="C161" t="str">
            <v>Marin</v>
          </cell>
          <cell r="D161">
            <v>0</v>
          </cell>
          <cell r="E161" t="str">
            <v>Partnership HP/Marin</v>
          </cell>
          <cell r="F161" t="str">
            <v>MAT</v>
          </cell>
          <cell r="G161" t="str">
            <v>Maternity</v>
          </cell>
          <cell r="H161"/>
          <cell r="I161"/>
          <cell r="J161"/>
          <cell r="K161"/>
          <cell r="L161"/>
          <cell r="M161"/>
          <cell r="N161"/>
          <cell r="O161"/>
          <cell r="P161"/>
          <cell r="Q161"/>
          <cell r="R161"/>
          <cell r="S161">
            <v>0</v>
          </cell>
          <cell r="T161">
            <v>0</v>
          </cell>
          <cell r="U161">
            <v>0</v>
          </cell>
          <cell r="V161">
            <v>0</v>
          </cell>
          <cell r="W161">
            <v>0</v>
          </cell>
          <cell r="Z161">
            <v>0</v>
          </cell>
          <cell r="AA161">
            <v>0</v>
          </cell>
          <cell r="AB161">
            <v>0</v>
          </cell>
          <cell r="AC161">
            <v>0</v>
          </cell>
          <cell r="AD161">
            <v>0</v>
          </cell>
          <cell r="AE161">
            <v>0</v>
          </cell>
          <cell r="AF161">
            <v>0</v>
          </cell>
          <cell r="AG161">
            <v>0</v>
          </cell>
          <cell r="AH161">
            <v>0</v>
          </cell>
        </row>
        <row r="162">
          <cell r="B162">
            <v>0</v>
          </cell>
          <cell r="C162" t="str">
            <v>Marin</v>
          </cell>
          <cell r="D162">
            <v>0</v>
          </cell>
          <cell r="E162" t="str">
            <v>Partnership HP/Marin</v>
          </cell>
          <cell r="F162" t="str">
            <v>TOTAL</v>
          </cell>
          <cell r="G162" t="str">
            <v>All Categories of Aid</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Z162">
            <v>0</v>
          </cell>
          <cell r="AA162">
            <v>0</v>
          </cell>
          <cell r="AB162">
            <v>0</v>
          </cell>
          <cell r="AC162">
            <v>0</v>
          </cell>
          <cell r="AD162">
            <v>0</v>
          </cell>
          <cell r="AE162">
            <v>0</v>
          </cell>
          <cell r="AF162">
            <v>0</v>
          </cell>
          <cell r="AG162">
            <v>0</v>
          </cell>
          <cell r="AH162">
            <v>0</v>
          </cell>
        </row>
        <row r="163">
          <cell r="B163" t="str">
            <v>MendocinoAdult &amp; Family</v>
          </cell>
          <cell r="C163" t="str">
            <v>Mendocino</v>
          </cell>
          <cell r="D163" t="str">
            <v>Adult &amp; Family</v>
          </cell>
          <cell r="E163" t="str">
            <v>Partnership HP/Mendocino</v>
          </cell>
          <cell r="F163" t="str">
            <v>AFM</v>
          </cell>
          <cell r="G163" t="str">
            <v>Adult &amp; Family</v>
          </cell>
          <cell r="H163">
            <v>0.57740227443542402</v>
          </cell>
          <cell r="I163">
            <v>4.2681748840184044</v>
          </cell>
          <cell r="J163">
            <v>4.8455771584538283</v>
          </cell>
          <cell r="K163">
            <v>0.19140533474141996</v>
          </cell>
          <cell r="L163">
            <v>0.10279556108561749</v>
          </cell>
          <cell r="M163">
            <v>0.12369153535647737</v>
          </cell>
          <cell r="N163">
            <v>0.41789243118351482</v>
          </cell>
          <cell r="O163">
            <v>0.21067405167188991</v>
          </cell>
          <cell r="P163">
            <v>0.50487494749892736</v>
          </cell>
          <cell r="Q163">
            <v>5.2634695896373431</v>
          </cell>
          <cell r="R163">
            <v>5.3504521059527557</v>
          </cell>
          <cell r="S163">
            <v>3.7240000000000099E-2</v>
          </cell>
          <cell r="T163">
            <v>2.0000000000000035E-2</v>
          </cell>
          <cell r="U163">
            <v>0.61245945355702835</v>
          </cell>
          <cell r="V163">
            <v>4.5273186007238371</v>
          </cell>
          <cell r="W163">
            <v>5.1397780542808658</v>
          </cell>
          <cell r="Z163">
            <v>0</v>
          </cell>
          <cell r="AA163">
            <v>0</v>
          </cell>
          <cell r="AB163">
            <v>0</v>
          </cell>
          <cell r="AC163">
            <v>0</v>
          </cell>
          <cell r="AD163">
            <v>0</v>
          </cell>
          <cell r="AE163">
            <v>0</v>
          </cell>
          <cell r="AF163">
            <v>0</v>
          </cell>
          <cell r="AG163">
            <v>0</v>
          </cell>
          <cell r="AH163">
            <v>0</v>
          </cell>
        </row>
        <row r="164">
          <cell r="B164">
            <v>0</v>
          </cell>
          <cell r="C164" t="str">
            <v>Mendocino</v>
          </cell>
          <cell r="D164">
            <v>0</v>
          </cell>
          <cell r="E164" t="str">
            <v>Partnership HP/Mendocino</v>
          </cell>
          <cell r="F164" t="str">
            <v>ADMC</v>
          </cell>
          <cell r="G164" t="str">
            <v>Aged/Disabled/Non-Dual</v>
          </cell>
          <cell r="H164">
            <v>0.35854233082458914</v>
          </cell>
          <cell r="I164">
            <v>13.811698878333955</v>
          </cell>
          <cell r="J164">
            <v>14.170241209158544</v>
          </cell>
          <cell r="K164">
            <v>0.55973925774222977</v>
          </cell>
          <cell r="L164">
            <v>0.30061184626328163</v>
          </cell>
          <cell r="M164">
            <v>0.36171932346068125</v>
          </cell>
          <cell r="N164">
            <v>1.2220704274661927</v>
          </cell>
          <cell r="O164">
            <v>0.61608803886098684</v>
          </cell>
          <cell r="P164">
            <v>1.4764391428664982</v>
          </cell>
          <cell r="Q164">
            <v>15.392311636624736</v>
          </cell>
          <cell r="R164">
            <v>15.646680352025042</v>
          </cell>
          <cell r="S164">
            <v>3.7240000000000023E-2</v>
          </cell>
          <cell r="T164">
            <v>2.0000000000000035E-2</v>
          </cell>
          <cell r="U164">
            <v>0.38031135265029187</v>
          </cell>
          <cell r="V164">
            <v>14.650280960513763</v>
          </cell>
          <cell r="W164">
            <v>15.030592313164055</v>
          </cell>
          <cell r="Z164" t="str">
            <v>MendocinoDisabled/Medi-Cal Only</v>
          </cell>
          <cell r="AA164" t="str">
            <v>Mendocino</v>
          </cell>
          <cell r="AB164" t="str">
            <v>Disabled/Medi-Cal Only</v>
          </cell>
          <cell r="AC164">
            <v>27717</v>
          </cell>
          <cell r="AD164">
            <v>11.716183345209096</v>
          </cell>
          <cell r="AE164">
            <v>0.85298128184560595</v>
          </cell>
          <cell r="AF164">
            <v>0.33934441305508822</v>
          </cell>
          <cell r="AG164">
            <v>13.072160373316853</v>
          </cell>
          <cell r="AH164">
            <v>13.411504786371941</v>
          </cell>
        </row>
        <row r="165">
          <cell r="B165" t="str">
            <v>MendocinoDisabled/Dual Eligible</v>
          </cell>
          <cell r="C165" t="str">
            <v>Mendocino</v>
          </cell>
          <cell r="D165" t="str">
            <v>Disabled/Dual Eligible</v>
          </cell>
          <cell r="E165" t="str">
            <v>Partnership HP/Mendocino</v>
          </cell>
          <cell r="F165" t="str">
            <v>DSD</v>
          </cell>
          <cell r="G165" t="str">
            <v>Disabled/Dual Eligible</v>
          </cell>
          <cell r="H165">
            <v>0.1094801058197407</v>
          </cell>
          <cell r="I165">
            <v>2.5357559921293569</v>
          </cell>
          <cell r="J165">
            <v>2.6452360979490974</v>
          </cell>
          <cell r="K165">
            <v>0.1044895755946631</v>
          </cell>
          <cell r="L165">
            <v>5.6116850480484981E-2</v>
          </cell>
          <cell r="M165">
            <v>6.7524116041545845E-2</v>
          </cell>
          <cell r="N165">
            <v>0.22813054211669392</v>
          </cell>
          <cell r="O165">
            <v>0.11500850944276353</v>
          </cell>
          <cell r="P165">
            <v>0.27561493551791161</v>
          </cell>
          <cell r="Q165">
            <v>2.8733666400657913</v>
          </cell>
          <cell r="R165">
            <v>2.920851033467009</v>
          </cell>
          <cell r="S165">
            <v>3.7240000000000072E-2</v>
          </cell>
          <cell r="T165">
            <v>2.0000000000000025E-2</v>
          </cell>
          <cell r="U165">
            <v>0.11612722837173906</v>
          </cell>
          <cell r="V165">
            <v>2.6897152956525066</v>
          </cell>
          <cell r="W165">
            <v>2.8058425240242455</v>
          </cell>
          <cell r="Z165" t="str">
            <v>MendocinoAged/Medi-Cal Only</v>
          </cell>
          <cell r="AA165" t="str">
            <v>Mendocino</v>
          </cell>
          <cell r="AB165" t="str">
            <v>Aged/Medi-Cal Only</v>
          </cell>
          <cell r="AC165">
            <v>1277</v>
          </cell>
          <cell r="AD165">
            <v>43.830317311192992</v>
          </cell>
          <cell r="AE165">
            <v>0.14701871815439399</v>
          </cell>
          <cell r="AF165">
            <v>1.2694896335901968</v>
          </cell>
          <cell r="AG165">
            <v>48.903036101732781</v>
          </cell>
          <cell r="AH165">
            <v>50.172525735322978</v>
          </cell>
        </row>
        <row r="166">
          <cell r="B166" t="str">
            <v>MendocinoAged/Dual Eligible</v>
          </cell>
          <cell r="C166" t="str">
            <v>Mendocino</v>
          </cell>
          <cell r="D166" t="str">
            <v>Aged/Dual Eligible</v>
          </cell>
          <cell r="E166" t="str">
            <v>Partnership HP/Mendocino</v>
          </cell>
          <cell r="F166" t="str">
            <v>AGD</v>
          </cell>
          <cell r="G166" t="str">
            <v>Aged/Dual Eligible</v>
          </cell>
          <cell r="H166">
            <v>7.4133842458387153E-2</v>
          </cell>
          <cell r="I166">
            <v>3.1357630551386944</v>
          </cell>
          <cell r="J166">
            <v>3.2098968975970816</v>
          </cell>
          <cell r="K166">
            <v>0.1267942641462465</v>
          </cell>
          <cell r="L166">
            <v>6.8095737994761762E-2</v>
          </cell>
          <cell r="M166">
            <v>8.1938035989600699E-2</v>
          </cell>
          <cell r="N166">
            <v>0.27682803813060897</v>
          </cell>
          <cell r="O166">
            <v>0.13955860421828215</v>
          </cell>
          <cell r="P166">
            <v>0.33444860635929041</v>
          </cell>
          <cell r="Q166">
            <v>3.4867249357276906</v>
          </cell>
          <cell r="R166">
            <v>3.544345503956372</v>
          </cell>
          <cell r="S166">
            <v>3.7240000000000009E-2</v>
          </cell>
          <cell r="T166">
            <v>1.999999999999999E-2</v>
          </cell>
          <cell r="U166">
            <v>7.8634904385407906E-2</v>
          </cell>
          <cell r="V166">
            <v>3.3261519953526819</v>
          </cell>
          <cell r="W166">
            <v>3.4047868997380899</v>
          </cell>
          <cell r="Z166">
            <v>0</v>
          </cell>
          <cell r="AA166">
            <v>0</v>
          </cell>
          <cell r="AB166">
            <v>0</v>
          </cell>
          <cell r="AC166">
            <v>0</v>
          </cell>
          <cell r="AD166">
            <v>0</v>
          </cell>
          <cell r="AE166" t="str">
            <v>check</v>
          </cell>
          <cell r="AF166">
            <v>11026.747358742561</v>
          </cell>
          <cell r="AG166">
            <v>424770.24616913602</v>
          </cell>
          <cell r="AH166">
            <v>435796.99352787854</v>
          </cell>
        </row>
        <row r="167">
          <cell r="B167" t="str">
            <v>MendocinoBCCTP</v>
          </cell>
          <cell r="C167" t="str">
            <v>Mendocino</v>
          </cell>
          <cell r="D167" t="str">
            <v>BCCTP</v>
          </cell>
          <cell r="E167" t="str">
            <v>Partnership HP/Mendocino</v>
          </cell>
          <cell r="F167" t="str">
            <v>BCC</v>
          </cell>
          <cell r="G167" t="str">
            <v>BCCTP</v>
          </cell>
          <cell r="H167">
            <v>0.90279387814648848</v>
          </cell>
          <cell r="I167">
            <v>49.157346250188375</v>
          </cell>
          <cell r="J167">
            <v>50.060140128334865</v>
          </cell>
          <cell r="K167">
            <v>1.9774275726369268</v>
          </cell>
          <cell r="L167">
            <v>1.061991177570853</v>
          </cell>
          <cell r="M167">
            <v>1.2778695685056292</v>
          </cell>
          <cell r="N167">
            <v>4.317288318713409</v>
          </cell>
          <cell r="O167">
            <v>2.1764946059519801</v>
          </cell>
          <cell r="P167">
            <v>5.2159133561597599</v>
          </cell>
          <cell r="Q167">
            <v>54.377428447048274</v>
          </cell>
          <cell r="R167">
            <v>55.276053484494625</v>
          </cell>
          <cell r="S167">
            <v>3.7239999999999975E-2</v>
          </cell>
          <cell r="T167">
            <v>2.0000000000000004E-2</v>
          </cell>
          <cell r="U167">
            <v>0.95760732121270364</v>
          </cell>
          <cell r="V167">
            <v>52.141951557329939</v>
          </cell>
          <cell r="W167">
            <v>53.099558878542645</v>
          </cell>
          <cell r="Z167">
            <v>0</v>
          </cell>
          <cell r="AA167">
            <v>0</v>
          </cell>
          <cell r="AB167">
            <v>0</v>
          </cell>
          <cell r="AC167">
            <v>0</v>
          </cell>
          <cell r="AD167">
            <v>0</v>
          </cell>
          <cell r="AE167">
            <v>0</v>
          </cell>
          <cell r="AF167">
            <v>11026.747358742563</v>
          </cell>
          <cell r="AG167">
            <v>424770.24616913602</v>
          </cell>
          <cell r="AH167">
            <v>435796.9935278786</v>
          </cell>
        </row>
        <row r="168">
          <cell r="B168" t="str">
            <v>MendocinoAIDS/Dual Eligible</v>
          </cell>
          <cell r="C168" t="str">
            <v>Mendocino</v>
          </cell>
          <cell r="D168" t="str">
            <v>AIDS/Dual Eligible</v>
          </cell>
          <cell r="E168" t="str">
            <v>Partnership HP/Mendocino</v>
          </cell>
          <cell r="F168" t="str">
            <v>AID</v>
          </cell>
          <cell r="G168" t="str">
            <v>AIDS/Dual Eligible</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Z168">
            <v>0</v>
          </cell>
          <cell r="AA168">
            <v>0</v>
          </cell>
          <cell r="AB168">
            <v>0</v>
          </cell>
          <cell r="AC168">
            <v>0</v>
          </cell>
          <cell r="AD168">
            <v>0</v>
          </cell>
          <cell r="AE168">
            <v>0</v>
          </cell>
          <cell r="AF168" t="b">
            <v>1</v>
          </cell>
          <cell r="AG168" t="b">
            <v>1</v>
          </cell>
          <cell r="AH168" t="b">
            <v>1</v>
          </cell>
        </row>
        <row r="169">
          <cell r="B169" t="str">
            <v>MendocinoAIDS/Medi-Cal Only</v>
          </cell>
          <cell r="C169" t="str">
            <v>Mendocino</v>
          </cell>
          <cell r="D169" t="str">
            <v>AIDS/Medi-Cal Only</v>
          </cell>
          <cell r="E169" t="str">
            <v>Partnership HP/Mendocino</v>
          </cell>
          <cell r="F169" t="str">
            <v>AIMC</v>
          </cell>
          <cell r="G169" t="str">
            <v>AIDS/Medi-Cal Only</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Z169">
            <v>0</v>
          </cell>
          <cell r="AA169">
            <v>0</v>
          </cell>
          <cell r="AB169">
            <v>0</v>
          </cell>
          <cell r="AC169">
            <v>0</v>
          </cell>
          <cell r="AD169">
            <v>0</v>
          </cell>
          <cell r="AE169">
            <v>0</v>
          </cell>
          <cell r="AF169">
            <v>0</v>
          </cell>
          <cell r="AG169">
            <v>0</v>
          </cell>
          <cell r="AH169">
            <v>0</v>
          </cell>
        </row>
        <row r="170">
          <cell r="B170" t="str">
            <v>MendocinoLTC/Dual Eligible</v>
          </cell>
          <cell r="C170" t="str">
            <v>Mendocino</v>
          </cell>
          <cell r="D170" t="str">
            <v>LTC/Dual Eligible</v>
          </cell>
          <cell r="E170" t="str">
            <v>Partnership HP/Mendocino</v>
          </cell>
          <cell r="F170" t="str">
            <v>LTD</v>
          </cell>
          <cell r="G170" t="str">
            <v>LTC/Dual</v>
          </cell>
          <cell r="H170">
            <v>0.12394151090348161</v>
          </cell>
          <cell r="I170">
            <v>4.3460145117527711</v>
          </cell>
          <cell r="J170">
            <v>4.4699560226562527</v>
          </cell>
          <cell r="K170">
            <v>0.17656790941885436</v>
          </cell>
          <cell r="L170">
            <v>9.4827019021940906E-2</v>
          </cell>
          <cell r="M170">
            <v>0.11410317189019992</v>
          </cell>
          <cell r="N170">
            <v>0.38549810033099519</v>
          </cell>
          <cell r="O170">
            <v>0.19434294724730972</v>
          </cell>
          <cell r="P170">
            <v>0.46573787568810499</v>
          </cell>
          <cell r="Q170">
            <v>4.8554541229872479</v>
          </cell>
          <cell r="R170">
            <v>4.9356938983443577</v>
          </cell>
          <cell r="S170">
            <v>3.7240000000000065E-2</v>
          </cell>
          <cell r="T170">
            <v>1.999999999999999E-2</v>
          </cell>
          <cell r="U170">
            <v>0.13146666267499854</v>
          </cell>
          <cell r="V170">
            <v>4.6098842884220499</v>
          </cell>
          <cell r="W170">
            <v>4.7413509510970488</v>
          </cell>
          <cell r="Z170">
            <v>0</v>
          </cell>
          <cell r="AA170">
            <v>0</v>
          </cell>
          <cell r="AB170">
            <v>0</v>
          </cell>
          <cell r="AC170">
            <v>0</v>
          </cell>
          <cell r="AD170">
            <v>0</v>
          </cell>
          <cell r="AE170">
            <v>0</v>
          </cell>
          <cell r="AF170">
            <v>0</v>
          </cell>
          <cell r="AG170">
            <v>0</v>
          </cell>
          <cell r="AH170">
            <v>0</v>
          </cell>
        </row>
        <row r="171">
          <cell r="B171" t="str">
            <v>MendocinoLTC/Medi-Cal Only</v>
          </cell>
          <cell r="C171" t="str">
            <v>Mendocino</v>
          </cell>
          <cell r="D171" t="str">
            <v>LTC/Medi-Cal Only</v>
          </cell>
          <cell r="E171" t="str">
            <v>Partnership HP/Mendocino</v>
          </cell>
          <cell r="F171" t="str">
            <v>LTMC</v>
          </cell>
          <cell r="G171" t="str">
            <v>LTC/Non-Dual</v>
          </cell>
          <cell r="H171">
            <v>1.3096663295687982</v>
          </cell>
          <cell r="I171">
            <v>50.450715075946569</v>
          </cell>
          <cell r="J171">
            <v>51.760381405515368</v>
          </cell>
          <cell r="K171">
            <v>2.0445888704881341</v>
          </cell>
          <cell r="L171">
            <v>1.0980606178776213</v>
          </cell>
          <cell r="M171">
            <v>1.3212710967805492</v>
          </cell>
          <cell r="N171">
            <v>4.4639205851463046</v>
          </cell>
          <cell r="O171">
            <v>2.2504170112651352</v>
          </cell>
          <cell r="P171">
            <v>5.3930664996308906</v>
          </cell>
          <cell r="Q171">
            <v>56.224301990661672</v>
          </cell>
          <cell r="R171">
            <v>57.153447905146258</v>
          </cell>
          <cell r="S171">
            <v>3.7240000000000016E-2</v>
          </cell>
          <cell r="T171">
            <v>1.999999999999998E-2</v>
          </cell>
          <cell r="U171">
            <v>1.3891831744757928</v>
          </cell>
          <cell r="V171">
            <v>53.513847719405334</v>
          </cell>
          <cell r="W171">
            <v>54.903030893881123</v>
          </cell>
          <cell r="Z171">
            <v>0</v>
          </cell>
          <cell r="AA171">
            <v>0</v>
          </cell>
          <cell r="AB171">
            <v>0</v>
          </cell>
          <cell r="AC171">
            <v>0</v>
          </cell>
          <cell r="AD171">
            <v>0</v>
          </cell>
          <cell r="AE171">
            <v>0</v>
          </cell>
          <cell r="AF171">
            <v>0</v>
          </cell>
          <cell r="AG171">
            <v>0</v>
          </cell>
          <cell r="AH171">
            <v>0</v>
          </cell>
        </row>
        <row r="172">
          <cell r="B172" t="str">
            <v>MendocinoOBRA</v>
          </cell>
          <cell r="C172" t="str">
            <v>Mendocino</v>
          </cell>
          <cell r="D172" t="str">
            <v>OBRA</v>
          </cell>
          <cell r="E172" t="str">
            <v>Partnership HP/Mendocino</v>
          </cell>
          <cell r="F172" t="str">
            <v>OBRA</v>
          </cell>
          <cell r="G172" t="str">
            <v>OBRA</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Z172">
            <v>0</v>
          </cell>
          <cell r="AA172">
            <v>0</v>
          </cell>
          <cell r="AB172">
            <v>0</v>
          </cell>
          <cell r="AC172">
            <v>0</v>
          </cell>
          <cell r="AD172">
            <v>0</v>
          </cell>
          <cell r="AE172">
            <v>0</v>
          </cell>
          <cell r="AF172">
            <v>0</v>
          </cell>
          <cell r="AG172">
            <v>0</v>
          </cell>
          <cell r="AH172">
            <v>0</v>
          </cell>
        </row>
        <row r="173">
          <cell r="B173">
            <v>0</v>
          </cell>
          <cell r="C173" t="str">
            <v>Mendocino</v>
          </cell>
          <cell r="D173">
            <v>0</v>
          </cell>
          <cell r="E173" t="str">
            <v>Partnership HP/Mendocino</v>
          </cell>
          <cell r="F173" t="str">
            <v>MAT</v>
          </cell>
          <cell r="G173" t="str">
            <v>Maternity</v>
          </cell>
          <cell r="H173"/>
          <cell r="I173"/>
          <cell r="J173"/>
          <cell r="K173"/>
          <cell r="L173"/>
          <cell r="M173"/>
          <cell r="N173"/>
          <cell r="O173"/>
          <cell r="P173"/>
          <cell r="Q173"/>
          <cell r="R173"/>
          <cell r="S173">
            <v>0</v>
          </cell>
          <cell r="T173">
            <v>0</v>
          </cell>
          <cell r="U173">
            <v>0</v>
          </cell>
          <cell r="V173">
            <v>0</v>
          </cell>
          <cell r="W173">
            <v>0</v>
          </cell>
          <cell r="Z173">
            <v>0</v>
          </cell>
          <cell r="AA173">
            <v>0</v>
          </cell>
          <cell r="AB173">
            <v>0</v>
          </cell>
          <cell r="AC173">
            <v>0</v>
          </cell>
          <cell r="AD173">
            <v>0</v>
          </cell>
          <cell r="AE173">
            <v>0</v>
          </cell>
          <cell r="AF173">
            <v>0</v>
          </cell>
          <cell r="AG173">
            <v>0</v>
          </cell>
          <cell r="AH173">
            <v>0</v>
          </cell>
        </row>
        <row r="174">
          <cell r="B174">
            <v>0</v>
          </cell>
          <cell r="C174" t="str">
            <v>Mendocino</v>
          </cell>
          <cell r="D174">
            <v>0</v>
          </cell>
          <cell r="E174" t="str">
            <v>Partnership HP/Mendocino</v>
          </cell>
          <cell r="F174" t="str">
            <v>TOTAL</v>
          </cell>
          <cell r="G174" t="str">
            <v>All Categories of Aid</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Z174">
            <v>0</v>
          </cell>
          <cell r="AA174">
            <v>0</v>
          </cell>
          <cell r="AB174">
            <v>0</v>
          </cell>
          <cell r="AC174">
            <v>0</v>
          </cell>
          <cell r="AD174">
            <v>0</v>
          </cell>
          <cell r="AE174">
            <v>0</v>
          </cell>
          <cell r="AF174">
            <v>0</v>
          </cell>
          <cell r="AG174">
            <v>0</v>
          </cell>
          <cell r="AH174">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147"/>
  <sheetViews>
    <sheetView tabSelected="1" topLeftCell="A103" zoomScaleNormal="100" workbookViewId="0">
      <selection activeCell="D7" sqref="D7"/>
    </sheetView>
  </sheetViews>
  <sheetFormatPr defaultColWidth="0" defaultRowHeight="15" customHeight="1" zeroHeight="1" x14ac:dyDescent="0.2"/>
  <cols>
    <col min="1" max="1" width="14.42578125" style="79" customWidth="1"/>
    <col min="2" max="2" width="22.42578125" style="80" customWidth="1"/>
    <col min="3" max="3" width="52.5703125" style="80" customWidth="1"/>
    <col min="4" max="4" width="18" style="78" bestFit="1" customWidth="1"/>
    <col min="5" max="6" width="15.42578125" style="78" customWidth="1"/>
    <col min="7" max="8" width="16.5703125" style="78" customWidth="1"/>
    <col min="9" max="9" width="18.42578125" style="80" customWidth="1"/>
    <col min="10" max="10" width="18" style="78" bestFit="1" customWidth="1"/>
    <col min="11" max="12" width="16.5703125" style="78" customWidth="1"/>
    <col min="13" max="13" width="16.42578125" style="78" customWidth="1"/>
    <col min="14" max="14" width="15.42578125" style="78" customWidth="1"/>
    <col min="15" max="15" width="18.42578125" style="80" customWidth="1"/>
    <col min="16" max="16" width="17.5703125" style="78" customWidth="1"/>
    <col min="17" max="18" width="16.5703125" style="78" customWidth="1"/>
    <col min="19" max="20" width="16.42578125" style="78" customWidth="1"/>
    <col min="21" max="21" width="19.42578125" style="81" customWidth="1"/>
    <col min="22" max="23" width="9.42578125" style="178" hidden="1" customWidth="1"/>
    <col min="24" max="24" width="12.42578125" style="178" hidden="1" customWidth="1"/>
    <col min="25" max="62" width="8.5703125" style="178" hidden="1" customWidth="1"/>
    <col min="63" max="16384" width="8.5703125" style="80" hidden="1"/>
  </cols>
  <sheetData>
    <row r="1" spans="1:62" s="88" customFormat="1" ht="15.75" x14ac:dyDescent="0.25">
      <c r="A1" s="1" t="s">
        <v>18</v>
      </c>
      <c r="B1" s="1"/>
      <c r="C1" s="1"/>
      <c r="D1" s="1"/>
      <c r="E1" s="1"/>
      <c r="F1" s="1"/>
      <c r="G1" s="1"/>
      <c r="H1" s="1"/>
      <c r="I1" s="1"/>
      <c r="J1" s="1"/>
      <c r="K1" s="1"/>
      <c r="L1" s="1"/>
      <c r="M1" s="1"/>
      <c r="N1" s="1"/>
      <c r="O1" s="1"/>
      <c r="P1" s="1"/>
      <c r="Q1" s="1"/>
      <c r="R1" s="1"/>
      <c r="S1" s="1"/>
      <c r="T1" s="1"/>
      <c r="U1" s="1"/>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row>
    <row r="2" spans="1:62" s="88" customFormat="1" ht="15.75" x14ac:dyDescent="0.25">
      <c r="A2" s="1" t="s">
        <v>17</v>
      </c>
      <c r="B2" s="1"/>
      <c r="C2" s="1"/>
      <c r="D2" s="1"/>
      <c r="E2" s="1"/>
      <c r="F2" s="1"/>
      <c r="G2" s="1"/>
      <c r="H2" s="1"/>
      <c r="I2" s="1"/>
      <c r="J2" s="1"/>
      <c r="K2" s="1"/>
      <c r="L2" s="1"/>
      <c r="M2" s="1"/>
      <c r="N2" s="1"/>
      <c r="O2" s="1"/>
      <c r="P2" s="1"/>
      <c r="Q2" s="1"/>
      <c r="R2" s="1"/>
      <c r="S2" s="1"/>
      <c r="T2" s="1"/>
      <c r="U2" s="1"/>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row>
    <row r="3" spans="1:62" s="88" customFormat="1" ht="15.75" x14ac:dyDescent="0.25">
      <c r="A3" s="1" t="s">
        <v>16</v>
      </c>
      <c r="B3" s="1"/>
      <c r="C3" s="1"/>
      <c r="D3" s="1"/>
      <c r="E3" s="1"/>
      <c r="F3" s="1"/>
      <c r="G3" s="1"/>
      <c r="H3" s="1"/>
      <c r="I3" s="1"/>
      <c r="J3" s="1"/>
      <c r="K3" s="1"/>
      <c r="L3" s="1"/>
      <c r="M3" s="1"/>
      <c r="N3" s="1"/>
      <c r="O3" s="1"/>
      <c r="P3" s="1"/>
      <c r="Q3" s="1"/>
      <c r="R3" s="1"/>
      <c r="S3" s="1"/>
      <c r="T3" s="1"/>
      <c r="U3" s="1"/>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row>
    <row r="4" spans="1:62" s="88" customFormat="1" ht="15.75" x14ac:dyDescent="0.25">
      <c r="A4" s="1" t="s">
        <v>15</v>
      </c>
      <c r="B4" s="1"/>
      <c r="C4" s="1"/>
      <c r="D4" s="1"/>
      <c r="E4" s="1"/>
      <c r="F4" s="1"/>
      <c r="G4" s="1"/>
      <c r="H4" s="1"/>
      <c r="I4" s="1"/>
      <c r="J4" s="1"/>
      <c r="K4" s="1"/>
      <c r="L4" s="1"/>
      <c r="M4" s="1"/>
      <c r="N4" s="1"/>
      <c r="O4" s="1"/>
      <c r="P4" s="1"/>
      <c r="Q4" s="1"/>
      <c r="R4" s="1"/>
      <c r="S4" s="1"/>
      <c r="T4" s="1"/>
      <c r="U4" s="1"/>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row>
    <row r="5" spans="1:62" s="88" customFormat="1" x14ac:dyDescent="0.2">
      <c r="A5" s="2" t="s">
        <v>12</v>
      </c>
      <c r="B5" s="117"/>
      <c r="C5" s="117"/>
      <c r="D5" s="118"/>
      <c r="E5" s="118"/>
      <c r="F5" s="118"/>
      <c r="G5" s="118"/>
      <c r="H5" s="119"/>
      <c r="I5" s="117"/>
      <c r="J5" s="119"/>
      <c r="K5" s="119"/>
      <c r="L5" s="119"/>
      <c r="M5" s="119"/>
      <c r="N5" s="119"/>
      <c r="O5" s="117"/>
      <c r="P5" s="119"/>
      <c r="Q5" s="119"/>
      <c r="R5" s="119"/>
      <c r="S5" s="119"/>
      <c r="T5" s="119"/>
      <c r="U5" s="120"/>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row>
    <row r="6" spans="1:62" s="88" customFormat="1" ht="15.75" x14ac:dyDescent="0.25">
      <c r="A6" s="121" t="s">
        <v>34</v>
      </c>
      <c r="B6" s="122"/>
      <c r="C6" s="122"/>
      <c r="D6" s="122"/>
      <c r="E6" s="122"/>
      <c r="F6" s="122"/>
      <c r="G6" s="122"/>
      <c r="H6" s="122"/>
      <c r="I6" s="122"/>
      <c r="J6" s="122"/>
      <c r="K6" s="122"/>
      <c r="L6" s="122"/>
      <c r="M6" s="122"/>
      <c r="N6" s="122"/>
      <c r="O6" s="122"/>
      <c r="P6" s="122"/>
      <c r="Q6" s="122"/>
      <c r="R6" s="122"/>
      <c r="S6" s="122"/>
      <c r="T6" s="122"/>
      <c r="U6" s="123"/>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row>
    <row r="7" spans="1:62" s="90" customFormat="1" ht="15.75" x14ac:dyDescent="0.25">
      <c r="A7" s="107" t="s">
        <v>35</v>
      </c>
      <c r="B7" s="22"/>
      <c r="C7" s="23"/>
      <c r="D7" s="108" t="s">
        <v>36</v>
      </c>
      <c r="E7" s="24"/>
      <c r="F7" s="24"/>
      <c r="G7" s="24"/>
      <c r="H7" s="24"/>
      <c r="I7" s="25"/>
      <c r="J7" s="108" t="s">
        <v>37</v>
      </c>
      <c r="K7" s="24"/>
      <c r="L7" s="24"/>
      <c r="M7" s="24"/>
      <c r="N7" s="24"/>
      <c r="O7" s="25"/>
      <c r="P7" s="3" t="s">
        <v>19</v>
      </c>
      <c r="Q7" s="26"/>
      <c r="R7" s="26"/>
      <c r="S7" s="26"/>
      <c r="T7" s="26"/>
      <c r="U7" s="27"/>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row>
    <row r="8" spans="1:62" s="90" customFormat="1" ht="16.5" thickBot="1" x14ac:dyDescent="0.3">
      <c r="A8" s="124" t="s">
        <v>10</v>
      </c>
      <c r="B8" s="125" t="s">
        <v>14</v>
      </c>
      <c r="C8" s="126" t="s">
        <v>9</v>
      </c>
      <c r="D8" s="127" t="s">
        <v>38</v>
      </c>
      <c r="E8" s="128" t="s">
        <v>39</v>
      </c>
      <c r="F8" s="128" t="s">
        <v>66</v>
      </c>
      <c r="G8" s="128" t="s">
        <v>40</v>
      </c>
      <c r="H8" s="129" t="s">
        <v>41</v>
      </c>
      <c r="I8" s="130" t="s">
        <v>42</v>
      </c>
      <c r="J8" s="127" t="s">
        <v>43</v>
      </c>
      <c r="K8" s="131" t="s">
        <v>44</v>
      </c>
      <c r="L8" s="131" t="s">
        <v>67</v>
      </c>
      <c r="M8" s="131" t="s">
        <v>45</v>
      </c>
      <c r="N8" s="132" t="s">
        <v>81</v>
      </c>
      <c r="O8" s="125" t="s">
        <v>46</v>
      </c>
      <c r="P8" s="133" t="s">
        <v>20</v>
      </c>
      <c r="Q8" s="131" t="s">
        <v>26</v>
      </c>
      <c r="R8" s="131" t="s">
        <v>68</v>
      </c>
      <c r="S8" s="131" t="s">
        <v>29</v>
      </c>
      <c r="T8" s="132" t="s">
        <v>21</v>
      </c>
      <c r="U8" s="134" t="s">
        <v>22</v>
      </c>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row>
    <row r="9" spans="1:62" s="87" customFormat="1" ht="18.75" x14ac:dyDescent="0.25">
      <c r="A9" s="135" t="s">
        <v>54</v>
      </c>
      <c r="B9" s="136" t="s">
        <v>70</v>
      </c>
      <c r="C9" s="136"/>
      <c r="D9" s="7">
        <f t="shared" ref="D9:O9" si="0">SUM(D10:D14)</f>
        <v>1002369</v>
      </c>
      <c r="E9" s="8">
        <f t="shared" si="0"/>
        <v>133055</v>
      </c>
      <c r="F9" s="8">
        <f t="shared" si="0"/>
        <v>0</v>
      </c>
      <c r="G9" s="8">
        <f t="shared" si="0"/>
        <v>759385</v>
      </c>
      <c r="H9" s="8">
        <f t="shared" si="0"/>
        <v>109929</v>
      </c>
      <c r="I9" s="29">
        <f t="shared" si="0"/>
        <v>0</v>
      </c>
      <c r="J9" s="7">
        <f t="shared" si="0"/>
        <v>971981</v>
      </c>
      <c r="K9" s="8">
        <f t="shared" si="0"/>
        <v>120498</v>
      </c>
      <c r="L9" s="8">
        <f t="shared" si="0"/>
        <v>0</v>
      </c>
      <c r="M9" s="8">
        <f t="shared" si="0"/>
        <v>748032</v>
      </c>
      <c r="N9" s="8">
        <f t="shared" si="0"/>
        <v>103451</v>
      </c>
      <c r="O9" s="29">
        <f t="shared" si="0"/>
        <v>0</v>
      </c>
      <c r="P9" s="7">
        <f t="shared" ref="P9:U23" si="1">J9-D9</f>
        <v>-30388</v>
      </c>
      <c r="Q9" s="8">
        <f t="shared" si="1"/>
        <v>-12557</v>
      </c>
      <c r="R9" s="8">
        <f t="shared" si="1"/>
        <v>0</v>
      </c>
      <c r="S9" s="8">
        <f t="shared" si="1"/>
        <v>-11353</v>
      </c>
      <c r="T9" s="8">
        <f t="shared" si="1"/>
        <v>-6478</v>
      </c>
      <c r="U9" s="43">
        <f t="shared" si="1"/>
        <v>0</v>
      </c>
    </row>
    <row r="10" spans="1:62" s="87" customFormat="1" x14ac:dyDescent="0.2">
      <c r="A10" s="137" t="s">
        <v>54</v>
      </c>
      <c r="B10" s="138" t="s">
        <v>25</v>
      </c>
      <c r="C10" s="139" t="s">
        <v>5</v>
      </c>
      <c r="D10" s="9">
        <f>SUM(E10:H10)</f>
        <v>380962</v>
      </c>
      <c r="E10" s="10">
        <v>78346</v>
      </c>
      <c r="F10" s="10">
        <v>0</v>
      </c>
      <c r="G10" s="10">
        <v>203057</v>
      </c>
      <c r="H10" s="10">
        <v>99559</v>
      </c>
      <c r="I10" s="34">
        <v>0</v>
      </c>
      <c r="J10" s="9">
        <f t="shared" ref="J10:J14" si="2">SUM(K10:N10)</f>
        <v>369503</v>
      </c>
      <c r="K10" s="10">
        <v>68593</v>
      </c>
      <c r="L10" s="10">
        <v>0</v>
      </c>
      <c r="M10" s="10">
        <v>208355</v>
      </c>
      <c r="N10" s="10">
        <v>92555</v>
      </c>
      <c r="O10" s="104">
        <v>0</v>
      </c>
      <c r="P10" s="9">
        <f t="shared" si="1"/>
        <v>-11459</v>
      </c>
      <c r="Q10" s="10">
        <f t="shared" si="1"/>
        <v>-9753</v>
      </c>
      <c r="R10" s="10">
        <f t="shared" si="1"/>
        <v>0</v>
      </c>
      <c r="S10" s="10">
        <f t="shared" si="1"/>
        <v>5298</v>
      </c>
      <c r="T10" s="10">
        <f t="shared" si="1"/>
        <v>-7004</v>
      </c>
      <c r="U10" s="44">
        <f t="shared" si="1"/>
        <v>0</v>
      </c>
    </row>
    <row r="11" spans="1:62" s="87" customFormat="1" x14ac:dyDescent="0.2">
      <c r="A11" s="137" t="s">
        <v>54</v>
      </c>
      <c r="B11" s="138" t="s">
        <v>8</v>
      </c>
      <c r="C11" s="139" t="s">
        <v>7</v>
      </c>
      <c r="D11" s="9">
        <f>SUM(E11:H11)</f>
        <v>610359</v>
      </c>
      <c r="E11" s="10">
        <v>54404</v>
      </c>
      <c r="F11" s="10">
        <v>0</v>
      </c>
      <c r="G11" s="10">
        <v>549323</v>
      </c>
      <c r="H11" s="10">
        <v>6632</v>
      </c>
      <c r="I11" s="34">
        <v>0</v>
      </c>
      <c r="J11" s="9">
        <f t="shared" si="2"/>
        <v>591998</v>
      </c>
      <c r="K11" s="10">
        <v>51616</v>
      </c>
      <c r="L11" s="10">
        <v>0</v>
      </c>
      <c r="M11" s="10">
        <v>532798</v>
      </c>
      <c r="N11" s="10">
        <v>7584</v>
      </c>
      <c r="O11" s="104">
        <v>0</v>
      </c>
      <c r="P11" s="9">
        <f t="shared" si="1"/>
        <v>-18361</v>
      </c>
      <c r="Q11" s="10">
        <f t="shared" si="1"/>
        <v>-2788</v>
      </c>
      <c r="R11" s="10">
        <f t="shared" si="1"/>
        <v>0</v>
      </c>
      <c r="S11" s="10">
        <f t="shared" si="1"/>
        <v>-16525</v>
      </c>
      <c r="T11" s="10">
        <f t="shared" si="1"/>
        <v>952</v>
      </c>
      <c r="U11" s="44">
        <f t="shared" si="1"/>
        <v>0</v>
      </c>
    </row>
    <row r="12" spans="1:62" s="87" customFormat="1" x14ac:dyDescent="0.2">
      <c r="A12" s="137" t="s">
        <v>54</v>
      </c>
      <c r="B12" s="138" t="s">
        <v>6</v>
      </c>
      <c r="C12" s="139" t="s">
        <v>5</v>
      </c>
      <c r="D12" s="9">
        <f>SUM(E12:H12)</f>
        <v>7962</v>
      </c>
      <c r="E12" s="10">
        <v>0</v>
      </c>
      <c r="F12" s="10">
        <v>0</v>
      </c>
      <c r="G12" s="10">
        <v>4228</v>
      </c>
      <c r="H12" s="10">
        <v>3734</v>
      </c>
      <c r="I12" s="34">
        <v>0</v>
      </c>
      <c r="J12" s="9">
        <f t="shared" si="2"/>
        <v>7553</v>
      </c>
      <c r="K12" s="10">
        <v>0</v>
      </c>
      <c r="L12" s="10">
        <v>0</v>
      </c>
      <c r="M12" s="10">
        <v>4245</v>
      </c>
      <c r="N12" s="10">
        <v>3308</v>
      </c>
      <c r="O12" s="104">
        <v>0</v>
      </c>
      <c r="P12" s="9">
        <f t="shared" si="1"/>
        <v>-409</v>
      </c>
      <c r="Q12" s="10">
        <f t="shared" si="1"/>
        <v>0</v>
      </c>
      <c r="R12" s="10">
        <f t="shared" si="1"/>
        <v>0</v>
      </c>
      <c r="S12" s="10">
        <f t="shared" si="1"/>
        <v>17</v>
      </c>
      <c r="T12" s="10">
        <f t="shared" si="1"/>
        <v>-426</v>
      </c>
      <c r="U12" s="44">
        <f t="shared" si="1"/>
        <v>0</v>
      </c>
    </row>
    <row r="13" spans="1:62" s="87" customFormat="1" x14ac:dyDescent="0.2">
      <c r="A13" s="137" t="s">
        <v>54</v>
      </c>
      <c r="B13" s="138" t="s">
        <v>6</v>
      </c>
      <c r="C13" s="139" t="s">
        <v>4</v>
      </c>
      <c r="D13" s="9">
        <f>SUM(E13:H13)</f>
        <v>3086</v>
      </c>
      <c r="E13" s="10">
        <v>309</v>
      </c>
      <c r="F13" s="10">
        <v>0</v>
      </c>
      <c r="G13" s="10">
        <v>2777</v>
      </c>
      <c r="H13" s="10">
        <v>0</v>
      </c>
      <c r="I13" s="34">
        <v>0</v>
      </c>
      <c r="J13" s="9">
        <f t="shared" si="2"/>
        <v>2927</v>
      </c>
      <c r="K13" s="10">
        <v>293</v>
      </c>
      <c r="L13" s="10">
        <v>0</v>
      </c>
      <c r="M13" s="10">
        <v>2634</v>
      </c>
      <c r="N13" s="10">
        <v>0</v>
      </c>
      <c r="O13" s="104">
        <v>0</v>
      </c>
      <c r="P13" s="9">
        <f t="shared" si="1"/>
        <v>-159</v>
      </c>
      <c r="Q13" s="10">
        <f t="shared" si="1"/>
        <v>-16</v>
      </c>
      <c r="R13" s="10">
        <f t="shared" si="1"/>
        <v>0</v>
      </c>
      <c r="S13" s="10">
        <f t="shared" si="1"/>
        <v>-143</v>
      </c>
      <c r="T13" s="10">
        <f t="shared" si="1"/>
        <v>0</v>
      </c>
      <c r="U13" s="44">
        <f t="shared" si="1"/>
        <v>0</v>
      </c>
    </row>
    <row r="14" spans="1:62" s="87" customFormat="1" ht="15.75" thickBot="1" x14ac:dyDescent="0.25">
      <c r="A14" s="137" t="s">
        <v>54</v>
      </c>
      <c r="B14" s="138" t="s">
        <v>28</v>
      </c>
      <c r="C14" s="139" t="s">
        <v>27</v>
      </c>
      <c r="D14" s="11">
        <f t="shared" ref="D14" si="3">SUM(E14:H14)</f>
        <v>0</v>
      </c>
      <c r="E14" s="12">
        <v>-4</v>
      </c>
      <c r="F14" s="12">
        <v>0</v>
      </c>
      <c r="G14" s="12">
        <v>0</v>
      </c>
      <c r="H14" s="12">
        <v>4</v>
      </c>
      <c r="I14" s="100">
        <v>0</v>
      </c>
      <c r="J14" s="11">
        <f t="shared" si="2"/>
        <v>0</v>
      </c>
      <c r="K14" s="12">
        <v>-4</v>
      </c>
      <c r="L14" s="12">
        <v>0</v>
      </c>
      <c r="M14" s="12">
        <v>0</v>
      </c>
      <c r="N14" s="12">
        <v>4</v>
      </c>
      <c r="O14" s="105">
        <v>0</v>
      </c>
      <c r="P14" s="9">
        <f t="shared" si="1"/>
        <v>0</v>
      </c>
      <c r="Q14" s="10">
        <f t="shared" si="1"/>
        <v>0</v>
      </c>
      <c r="R14" s="10">
        <f t="shared" si="1"/>
        <v>0</v>
      </c>
      <c r="S14" s="10">
        <f t="shared" si="1"/>
        <v>0</v>
      </c>
      <c r="T14" s="10">
        <f t="shared" si="1"/>
        <v>0</v>
      </c>
      <c r="U14" s="44">
        <f t="shared" si="1"/>
        <v>0</v>
      </c>
    </row>
    <row r="15" spans="1:62" s="87" customFormat="1" ht="15.75" x14ac:dyDescent="0.25">
      <c r="A15" s="135" t="s">
        <v>55</v>
      </c>
      <c r="B15" s="140" t="s">
        <v>69</v>
      </c>
      <c r="C15" s="140"/>
      <c r="D15" s="13">
        <f t="shared" ref="D15:O15" si="4">SUM(D16:D19)</f>
        <v>10216</v>
      </c>
      <c r="E15" s="14">
        <f t="shared" si="4"/>
        <v>514</v>
      </c>
      <c r="F15" s="14">
        <f t="shared" si="4"/>
        <v>0</v>
      </c>
      <c r="G15" s="14">
        <f t="shared" si="4"/>
        <v>7141</v>
      </c>
      <c r="H15" s="14">
        <f t="shared" si="4"/>
        <v>2561</v>
      </c>
      <c r="I15" s="33">
        <f t="shared" si="4"/>
        <v>1060.1956438165375</v>
      </c>
      <c r="J15" s="13">
        <f t="shared" si="4"/>
        <v>10192</v>
      </c>
      <c r="K15" s="14">
        <f t="shared" si="4"/>
        <v>573</v>
      </c>
      <c r="L15" s="14">
        <f t="shared" si="4"/>
        <v>0</v>
      </c>
      <c r="M15" s="14">
        <f t="shared" si="4"/>
        <v>7191</v>
      </c>
      <c r="N15" s="14">
        <f t="shared" si="4"/>
        <v>2428</v>
      </c>
      <c r="O15" s="32">
        <f t="shared" si="4"/>
        <v>961.93316929782031</v>
      </c>
      <c r="P15" s="7">
        <f t="shared" si="1"/>
        <v>-24</v>
      </c>
      <c r="Q15" s="8">
        <f t="shared" si="1"/>
        <v>59</v>
      </c>
      <c r="R15" s="8">
        <f t="shared" si="1"/>
        <v>0</v>
      </c>
      <c r="S15" s="8">
        <f t="shared" si="1"/>
        <v>50</v>
      </c>
      <c r="T15" s="8">
        <f t="shared" si="1"/>
        <v>-133</v>
      </c>
      <c r="U15" s="43">
        <f t="shared" si="1"/>
        <v>-98.262474518717227</v>
      </c>
    </row>
    <row r="16" spans="1:62" s="87" customFormat="1" x14ac:dyDescent="0.2">
      <c r="A16" s="137" t="s">
        <v>55</v>
      </c>
      <c r="B16" s="139" t="s">
        <v>8</v>
      </c>
      <c r="C16" s="139" t="s">
        <v>5</v>
      </c>
      <c r="D16" s="9">
        <f>SUM(E16:H16)</f>
        <v>5093</v>
      </c>
      <c r="E16" s="10">
        <v>7</v>
      </c>
      <c r="F16" s="10">
        <v>0</v>
      </c>
      <c r="G16" s="10">
        <v>2551</v>
      </c>
      <c r="H16" s="10">
        <v>2535</v>
      </c>
      <c r="I16" s="36">
        <v>522.5479926727412</v>
      </c>
      <c r="J16" s="9">
        <f>SUM(K16:N16)</f>
        <v>4927</v>
      </c>
      <c r="K16" s="10">
        <v>50</v>
      </c>
      <c r="L16" s="10">
        <v>0</v>
      </c>
      <c r="M16" s="10">
        <v>2467</v>
      </c>
      <c r="N16" s="10">
        <v>2410</v>
      </c>
      <c r="O16" s="114">
        <v>480.88665739968866</v>
      </c>
      <c r="P16" s="9">
        <f>J16-D16</f>
        <v>-166</v>
      </c>
      <c r="Q16" s="10">
        <f t="shared" si="1"/>
        <v>43</v>
      </c>
      <c r="R16" s="10">
        <f t="shared" si="1"/>
        <v>0</v>
      </c>
      <c r="S16" s="10">
        <f t="shared" si="1"/>
        <v>-84</v>
      </c>
      <c r="T16" s="10">
        <f t="shared" si="1"/>
        <v>-125</v>
      </c>
      <c r="U16" s="44">
        <f>O16-I16</f>
        <v>-41.661335273052543</v>
      </c>
    </row>
    <row r="17" spans="1:22" s="87" customFormat="1" x14ac:dyDescent="0.2">
      <c r="A17" s="137" t="s">
        <v>55</v>
      </c>
      <c r="B17" s="139" t="s">
        <v>8</v>
      </c>
      <c r="C17" s="139" t="s">
        <v>7</v>
      </c>
      <c r="D17" s="9">
        <f>SUM(E17:H17)</f>
        <v>5055</v>
      </c>
      <c r="E17" s="10">
        <v>506</v>
      </c>
      <c r="F17" s="10">
        <v>0</v>
      </c>
      <c r="G17" s="10">
        <v>4549</v>
      </c>
      <c r="H17" s="10">
        <v>0</v>
      </c>
      <c r="I17" s="36">
        <v>524.64765114379645</v>
      </c>
      <c r="J17" s="9">
        <f>SUM(K17:N17)</f>
        <v>5209</v>
      </c>
      <c r="K17" s="10">
        <v>522</v>
      </c>
      <c r="L17" s="10">
        <v>0</v>
      </c>
      <c r="M17" s="10">
        <v>4687</v>
      </c>
      <c r="N17" s="10">
        <v>0</v>
      </c>
      <c r="O17" s="114">
        <v>479.04651189813171</v>
      </c>
      <c r="P17" s="9">
        <f t="shared" ref="P17:P22" si="5">J17-D17</f>
        <v>154</v>
      </c>
      <c r="Q17" s="10">
        <f t="shared" si="1"/>
        <v>16</v>
      </c>
      <c r="R17" s="10">
        <f t="shared" si="1"/>
        <v>0</v>
      </c>
      <c r="S17" s="10">
        <f t="shared" si="1"/>
        <v>138</v>
      </c>
      <c r="T17" s="10">
        <f t="shared" si="1"/>
        <v>0</v>
      </c>
      <c r="U17" s="44">
        <f t="shared" si="1"/>
        <v>-45.60113924566474</v>
      </c>
    </row>
    <row r="18" spans="1:22" s="87" customFormat="1" x14ac:dyDescent="0.2">
      <c r="A18" s="137" t="s">
        <v>55</v>
      </c>
      <c r="B18" s="139" t="s">
        <v>6</v>
      </c>
      <c r="C18" s="139" t="s">
        <v>5</v>
      </c>
      <c r="D18" s="9">
        <f>SUM(E18:H18)</f>
        <v>52</v>
      </c>
      <c r="E18" s="10">
        <v>0</v>
      </c>
      <c r="F18" s="10">
        <v>0</v>
      </c>
      <c r="G18" s="10">
        <v>26</v>
      </c>
      <c r="H18" s="10">
        <v>26</v>
      </c>
      <c r="I18" s="36">
        <v>9</v>
      </c>
      <c r="J18" s="9">
        <f>SUM(K18:N18)</f>
        <v>36</v>
      </c>
      <c r="K18" s="10">
        <v>0</v>
      </c>
      <c r="L18" s="10">
        <v>0</v>
      </c>
      <c r="M18" s="10">
        <v>18</v>
      </c>
      <c r="N18" s="10">
        <v>18</v>
      </c>
      <c r="O18" s="114">
        <v>1</v>
      </c>
      <c r="P18" s="9">
        <f t="shared" si="5"/>
        <v>-16</v>
      </c>
      <c r="Q18" s="10">
        <f t="shared" si="1"/>
        <v>0</v>
      </c>
      <c r="R18" s="10">
        <f t="shared" si="1"/>
        <v>0</v>
      </c>
      <c r="S18" s="10">
        <f t="shared" si="1"/>
        <v>-8</v>
      </c>
      <c r="T18" s="10">
        <f t="shared" si="1"/>
        <v>-8</v>
      </c>
      <c r="U18" s="44">
        <f t="shared" si="1"/>
        <v>-8</v>
      </c>
    </row>
    <row r="19" spans="1:22" s="87" customFormat="1" ht="15.75" thickBot="1" x14ac:dyDescent="0.25">
      <c r="A19" s="137" t="s">
        <v>55</v>
      </c>
      <c r="B19" s="139" t="s">
        <v>6</v>
      </c>
      <c r="C19" s="139" t="s">
        <v>4</v>
      </c>
      <c r="D19" s="11">
        <f>SUM(E19:H19)</f>
        <v>16</v>
      </c>
      <c r="E19" s="12">
        <v>1</v>
      </c>
      <c r="F19" s="12">
        <v>0</v>
      </c>
      <c r="G19" s="12">
        <v>15</v>
      </c>
      <c r="H19" s="12">
        <v>0</v>
      </c>
      <c r="I19" s="65">
        <v>4</v>
      </c>
      <c r="J19" s="11">
        <f>SUM(K19:N19)</f>
        <v>20</v>
      </c>
      <c r="K19" s="12">
        <v>1</v>
      </c>
      <c r="L19" s="12">
        <v>0</v>
      </c>
      <c r="M19" s="12">
        <v>19</v>
      </c>
      <c r="N19" s="12">
        <v>0</v>
      </c>
      <c r="O19" s="115">
        <v>1</v>
      </c>
      <c r="P19" s="11">
        <f t="shared" si="5"/>
        <v>4</v>
      </c>
      <c r="Q19" s="12">
        <f t="shared" si="1"/>
        <v>0</v>
      </c>
      <c r="R19" s="12">
        <f t="shared" si="1"/>
        <v>0</v>
      </c>
      <c r="S19" s="12">
        <f t="shared" si="1"/>
        <v>4</v>
      </c>
      <c r="T19" s="12">
        <f t="shared" si="1"/>
        <v>0</v>
      </c>
      <c r="U19" s="45">
        <f t="shared" si="1"/>
        <v>-3</v>
      </c>
    </row>
    <row r="20" spans="1:22" s="87" customFormat="1" ht="15.95" customHeight="1" thickBot="1" x14ac:dyDescent="0.3">
      <c r="A20" s="135" t="s">
        <v>56</v>
      </c>
      <c r="B20" s="136" t="s">
        <v>73</v>
      </c>
      <c r="C20" s="141"/>
      <c r="D20" s="54">
        <f t="shared" ref="D20" si="6">SUM(E20:H20)</f>
        <v>3638</v>
      </c>
      <c r="E20" s="53">
        <v>0</v>
      </c>
      <c r="F20" s="53">
        <v>3638</v>
      </c>
      <c r="G20" s="53">
        <v>0</v>
      </c>
      <c r="H20" s="53">
        <v>0</v>
      </c>
      <c r="I20" s="101">
        <v>0</v>
      </c>
      <c r="J20" s="54">
        <f t="shared" ref="J20" si="7">SUM(K20:N20)</f>
        <v>3638</v>
      </c>
      <c r="K20" s="53">
        <v>0</v>
      </c>
      <c r="L20" s="53">
        <v>3638</v>
      </c>
      <c r="M20" s="53">
        <v>0</v>
      </c>
      <c r="N20" s="53">
        <v>0</v>
      </c>
      <c r="O20" s="106">
        <v>0</v>
      </c>
      <c r="P20" s="54">
        <f t="shared" si="5"/>
        <v>0</v>
      </c>
      <c r="Q20" s="53">
        <f t="shared" si="1"/>
        <v>0</v>
      </c>
      <c r="R20" s="53">
        <f t="shared" si="1"/>
        <v>0</v>
      </c>
      <c r="S20" s="53">
        <f t="shared" si="1"/>
        <v>0</v>
      </c>
      <c r="T20" s="53">
        <f t="shared" si="1"/>
        <v>0</v>
      </c>
      <c r="U20" s="102">
        <f t="shared" si="1"/>
        <v>0</v>
      </c>
    </row>
    <row r="21" spans="1:22" s="87" customFormat="1" ht="15.75" x14ac:dyDescent="0.25">
      <c r="A21" s="135" t="s">
        <v>57</v>
      </c>
      <c r="B21" s="140" t="s">
        <v>32</v>
      </c>
      <c r="C21" s="141"/>
      <c r="D21" s="13">
        <f>SUM(D22:D25)</f>
        <v>590</v>
      </c>
      <c r="E21" s="14">
        <f t="shared" ref="E21:O21" si="8">SUM(E22:E25)</f>
        <v>100</v>
      </c>
      <c r="F21" s="14">
        <f t="shared" si="8"/>
        <v>0</v>
      </c>
      <c r="G21" s="14">
        <f t="shared" si="8"/>
        <v>418</v>
      </c>
      <c r="H21" s="14">
        <f t="shared" si="8"/>
        <v>72</v>
      </c>
      <c r="I21" s="30">
        <f t="shared" si="8"/>
        <v>0</v>
      </c>
      <c r="J21" s="13">
        <f t="shared" si="8"/>
        <v>728</v>
      </c>
      <c r="K21" s="14">
        <f t="shared" si="8"/>
        <v>117</v>
      </c>
      <c r="L21" s="14">
        <f t="shared" si="8"/>
        <v>0</v>
      </c>
      <c r="M21" s="14">
        <f t="shared" si="8"/>
        <v>528</v>
      </c>
      <c r="N21" s="14">
        <f t="shared" si="8"/>
        <v>83</v>
      </c>
      <c r="O21" s="32">
        <f t="shared" si="8"/>
        <v>0</v>
      </c>
      <c r="P21" s="14">
        <f t="shared" si="5"/>
        <v>138</v>
      </c>
      <c r="Q21" s="14">
        <f t="shared" si="1"/>
        <v>17</v>
      </c>
      <c r="R21" s="14">
        <f t="shared" si="1"/>
        <v>0</v>
      </c>
      <c r="S21" s="14">
        <f t="shared" si="1"/>
        <v>110</v>
      </c>
      <c r="T21" s="14">
        <f t="shared" si="1"/>
        <v>11</v>
      </c>
      <c r="U21" s="48">
        <f t="shared" si="1"/>
        <v>0</v>
      </c>
    </row>
    <row r="22" spans="1:22" s="87" customFormat="1" ht="15.75" x14ac:dyDescent="0.25">
      <c r="A22" s="137" t="s">
        <v>57</v>
      </c>
      <c r="B22" s="139" t="s">
        <v>8</v>
      </c>
      <c r="C22" s="139" t="s">
        <v>5</v>
      </c>
      <c r="D22" s="9">
        <f>SUM(E22:H22)</f>
        <v>301</v>
      </c>
      <c r="E22" s="10">
        <v>70</v>
      </c>
      <c r="F22" s="10">
        <v>0</v>
      </c>
      <c r="G22" s="10">
        <v>160</v>
      </c>
      <c r="H22" s="10">
        <v>71</v>
      </c>
      <c r="I22" s="30">
        <v>0</v>
      </c>
      <c r="J22" s="9">
        <f>SUM(K22:N22)</f>
        <v>371</v>
      </c>
      <c r="K22" s="10">
        <v>81</v>
      </c>
      <c r="L22" s="10">
        <v>0</v>
      </c>
      <c r="M22" s="10">
        <v>209</v>
      </c>
      <c r="N22" s="10">
        <v>81</v>
      </c>
      <c r="O22" s="104">
        <v>0</v>
      </c>
      <c r="P22" s="10">
        <f t="shared" si="5"/>
        <v>70</v>
      </c>
      <c r="Q22" s="10">
        <f t="shared" si="1"/>
        <v>11</v>
      </c>
      <c r="R22" s="10">
        <f t="shared" si="1"/>
        <v>0</v>
      </c>
      <c r="S22" s="10">
        <f t="shared" si="1"/>
        <v>49</v>
      </c>
      <c r="T22" s="10">
        <f t="shared" si="1"/>
        <v>10</v>
      </c>
      <c r="U22" s="48">
        <f t="shared" si="1"/>
        <v>0</v>
      </c>
    </row>
    <row r="23" spans="1:22" s="87" customFormat="1" ht="15.75" x14ac:dyDescent="0.25">
      <c r="A23" s="137" t="s">
        <v>57</v>
      </c>
      <c r="B23" s="139" t="s">
        <v>8</v>
      </c>
      <c r="C23" s="139" t="s">
        <v>4</v>
      </c>
      <c r="D23" s="9">
        <f>SUM(E23:H23)</f>
        <v>283</v>
      </c>
      <c r="E23" s="10">
        <v>29</v>
      </c>
      <c r="F23" s="10">
        <v>0</v>
      </c>
      <c r="G23" s="10">
        <v>254</v>
      </c>
      <c r="H23" s="10">
        <v>0</v>
      </c>
      <c r="I23" s="30">
        <v>0</v>
      </c>
      <c r="J23" s="9">
        <f>SUM(K23:N23)</f>
        <v>349</v>
      </c>
      <c r="K23" s="10">
        <v>34</v>
      </c>
      <c r="L23" s="10">
        <v>0</v>
      </c>
      <c r="M23" s="10">
        <v>315</v>
      </c>
      <c r="N23" s="10">
        <v>0</v>
      </c>
      <c r="O23" s="104">
        <v>0</v>
      </c>
      <c r="P23" s="10">
        <f>J23-D23</f>
        <v>66</v>
      </c>
      <c r="Q23" s="10">
        <f t="shared" si="1"/>
        <v>5</v>
      </c>
      <c r="R23" s="10">
        <f t="shared" si="1"/>
        <v>0</v>
      </c>
      <c r="S23" s="10">
        <f t="shared" si="1"/>
        <v>61</v>
      </c>
      <c r="T23" s="10">
        <f t="shared" si="1"/>
        <v>0</v>
      </c>
      <c r="U23" s="48">
        <f t="shared" si="1"/>
        <v>0</v>
      </c>
    </row>
    <row r="24" spans="1:22" s="87" customFormat="1" ht="15.75" x14ac:dyDescent="0.25">
      <c r="A24" s="137" t="s">
        <v>57</v>
      </c>
      <c r="B24" s="139" t="s">
        <v>6</v>
      </c>
      <c r="C24" s="139" t="s">
        <v>5</v>
      </c>
      <c r="D24" s="9">
        <f>SUM(E24:H24)</f>
        <v>5</v>
      </c>
      <c r="E24" s="10">
        <v>1</v>
      </c>
      <c r="F24" s="10">
        <v>0</v>
      </c>
      <c r="G24" s="10">
        <v>3</v>
      </c>
      <c r="H24" s="10">
        <v>1</v>
      </c>
      <c r="I24" s="30">
        <v>0</v>
      </c>
      <c r="J24" s="9">
        <f>SUM(K24:N24)</f>
        <v>7</v>
      </c>
      <c r="K24" s="10">
        <v>2</v>
      </c>
      <c r="L24" s="10">
        <v>0</v>
      </c>
      <c r="M24" s="10">
        <v>3</v>
      </c>
      <c r="N24" s="10">
        <v>2</v>
      </c>
      <c r="O24" s="104">
        <v>0</v>
      </c>
      <c r="P24" s="10">
        <f>J24-D24</f>
        <v>2</v>
      </c>
      <c r="Q24" s="10">
        <f t="shared" ref="Q24:U30" si="9">K24-E24</f>
        <v>1</v>
      </c>
      <c r="R24" s="10">
        <f t="shared" si="9"/>
        <v>0</v>
      </c>
      <c r="S24" s="10">
        <f t="shared" si="9"/>
        <v>0</v>
      </c>
      <c r="T24" s="10">
        <f t="shared" si="9"/>
        <v>1</v>
      </c>
      <c r="U24" s="48">
        <f t="shared" si="9"/>
        <v>0</v>
      </c>
    </row>
    <row r="25" spans="1:22" s="87" customFormat="1" ht="16.5" thickBot="1" x14ac:dyDescent="0.3">
      <c r="A25" s="137" t="s">
        <v>57</v>
      </c>
      <c r="B25" s="139" t="s">
        <v>6</v>
      </c>
      <c r="C25" s="139" t="s">
        <v>7</v>
      </c>
      <c r="D25" s="9">
        <f>SUM(E25:H25)</f>
        <v>1</v>
      </c>
      <c r="E25" s="12">
        <v>0</v>
      </c>
      <c r="F25" s="12">
        <v>0</v>
      </c>
      <c r="G25" s="12">
        <v>1</v>
      </c>
      <c r="H25" s="12">
        <v>0</v>
      </c>
      <c r="I25" s="31">
        <v>0</v>
      </c>
      <c r="J25" s="11">
        <f>SUM(K25:N25)</f>
        <v>1</v>
      </c>
      <c r="K25" s="12">
        <v>0</v>
      </c>
      <c r="L25" s="12">
        <v>0</v>
      </c>
      <c r="M25" s="12">
        <v>1</v>
      </c>
      <c r="N25" s="12">
        <v>0</v>
      </c>
      <c r="O25" s="105">
        <v>0</v>
      </c>
      <c r="P25" s="11">
        <f>J25-D25</f>
        <v>0</v>
      </c>
      <c r="Q25" s="12">
        <f t="shared" si="9"/>
        <v>0</v>
      </c>
      <c r="R25" s="12">
        <f t="shared" si="9"/>
        <v>0</v>
      </c>
      <c r="S25" s="12">
        <f t="shared" si="9"/>
        <v>0</v>
      </c>
      <c r="T25" s="12">
        <f t="shared" si="9"/>
        <v>0</v>
      </c>
      <c r="U25" s="49">
        <f t="shared" si="9"/>
        <v>0</v>
      </c>
    </row>
    <row r="26" spans="1:22" s="87" customFormat="1" ht="15.75" x14ac:dyDescent="0.25">
      <c r="A26" s="135" t="s">
        <v>59</v>
      </c>
      <c r="B26" s="140" t="s">
        <v>30</v>
      </c>
      <c r="C26" s="140"/>
      <c r="D26" s="7">
        <f>SUM(D27:D30)</f>
        <v>301</v>
      </c>
      <c r="E26" s="8">
        <f t="shared" ref="E26:O26" si="10">SUM(E27:E30)</f>
        <v>15</v>
      </c>
      <c r="F26" s="8">
        <f t="shared" si="10"/>
        <v>0</v>
      </c>
      <c r="G26" s="8">
        <f t="shared" si="10"/>
        <v>214</v>
      </c>
      <c r="H26" s="8">
        <f t="shared" si="10"/>
        <v>72</v>
      </c>
      <c r="I26" s="35">
        <f t="shared" si="10"/>
        <v>0</v>
      </c>
      <c r="J26" s="7">
        <f t="shared" si="10"/>
        <v>302</v>
      </c>
      <c r="K26" s="8">
        <f>SUM(K27:K30)</f>
        <v>16</v>
      </c>
      <c r="L26" s="8">
        <f>SUM(L27:L30)</f>
        <v>0</v>
      </c>
      <c r="M26" s="8">
        <f t="shared" si="10"/>
        <v>218</v>
      </c>
      <c r="N26" s="8">
        <f t="shared" si="10"/>
        <v>68</v>
      </c>
      <c r="O26" s="29">
        <f t="shared" si="10"/>
        <v>0</v>
      </c>
      <c r="P26" s="8">
        <f t="shared" ref="P26:P27" si="11">J26-D26</f>
        <v>1</v>
      </c>
      <c r="Q26" s="8">
        <f t="shared" si="9"/>
        <v>1</v>
      </c>
      <c r="R26" s="8">
        <f t="shared" si="9"/>
        <v>0</v>
      </c>
      <c r="S26" s="8">
        <f t="shared" si="9"/>
        <v>4</v>
      </c>
      <c r="T26" s="8">
        <f t="shared" si="9"/>
        <v>-4</v>
      </c>
      <c r="U26" s="43">
        <f t="shared" si="9"/>
        <v>0</v>
      </c>
      <c r="V26" s="91"/>
    </row>
    <row r="27" spans="1:22" s="87" customFormat="1" ht="15.75" x14ac:dyDescent="0.25">
      <c r="A27" s="137" t="s">
        <v>59</v>
      </c>
      <c r="B27" s="138" t="s">
        <v>8</v>
      </c>
      <c r="C27" s="138" t="s">
        <v>5</v>
      </c>
      <c r="D27" s="9">
        <f t="shared" ref="D27:D30" si="12">SUM(E27:H27)</f>
        <v>156</v>
      </c>
      <c r="E27" s="10">
        <v>1</v>
      </c>
      <c r="F27" s="10">
        <v>0</v>
      </c>
      <c r="G27" s="10">
        <v>83</v>
      </c>
      <c r="H27" s="10">
        <v>72</v>
      </c>
      <c r="I27" s="30">
        <v>0</v>
      </c>
      <c r="J27" s="9">
        <f>SUM(K27:N27)</f>
        <v>156</v>
      </c>
      <c r="K27" s="10">
        <v>1</v>
      </c>
      <c r="L27" s="10">
        <v>0</v>
      </c>
      <c r="M27" s="10">
        <v>87</v>
      </c>
      <c r="N27" s="10">
        <v>68</v>
      </c>
      <c r="O27" s="104">
        <v>0</v>
      </c>
      <c r="P27" s="10">
        <f t="shared" si="11"/>
        <v>0</v>
      </c>
      <c r="Q27" s="10">
        <f t="shared" si="9"/>
        <v>0</v>
      </c>
      <c r="R27" s="10">
        <f t="shared" si="9"/>
        <v>0</v>
      </c>
      <c r="S27" s="10">
        <f t="shared" si="9"/>
        <v>4</v>
      </c>
      <c r="T27" s="10">
        <f t="shared" si="9"/>
        <v>-4</v>
      </c>
      <c r="U27" s="48">
        <f t="shared" si="9"/>
        <v>0</v>
      </c>
      <c r="V27" s="91"/>
    </row>
    <row r="28" spans="1:22" s="87" customFormat="1" ht="15.75" x14ac:dyDescent="0.25">
      <c r="A28" s="137" t="s">
        <v>59</v>
      </c>
      <c r="B28" s="138" t="s">
        <v>8</v>
      </c>
      <c r="C28" s="138" t="s">
        <v>4</v>
      </c>
      <c r="D28" s="9">
        <f t="shared" si="12"/>
        <v>145</v>
      </c>
      <c r="E28" s="10">
        <v>14</v>
      </c>
      <c r="F28" s="10">
        <v>0</v>
      </c>
      <c r="G28" s="10">
        <v>131</v>
      </c>
      <c r="H28" s="10">
        <v>0</v>
      </c>
      <c r="I28" s="30">
        <v>0</v>
      </c>
      <c r="J28" s="9">
        <f>SUM(K28:N28)</f>
        <v>146</v>
      </c>
      <c r="K28" s="10">
        <v>15</v>
      </c>
      <c r="L28" s="10">
        <v>0</v>
      </c>
      <c r="M28" s="10">
        <v>131</v>
      </c>
      <c r="N28" s="10">
        <v>0</v>
      </c>
      <c r="O28" s="104">
        <v>0</v>
      </c>
      <c r="P28" s="10">
        <f>J28-D28</f>
        <v>1</v>
      </c>
      <c r="Q28" s="10">
        <f t="shared" si="9"/>
        <v>1</v>
      </c>
      <c r="R28" s="10">
        <f t="shared" si="9"/>
        <v>0</v>
      </c>
      <c r="S28" s="10">
        <f t="shared" si="9"/>
        <v>0</v>
      </c>
      <c r="T28" s="10">
        <f t="shared" si="9"/>
        <v>0</v>
      </c>
      <c r="U28" s="48">
        <f t="shared" si="9"/>
        <v>0</v>
      </c>
      <c r="V28" s="91"/>
    </row>
    <row r="29" spans="1:22" s="87" customFormat="1" ht="15.75" x14ac:dyDescent="0.25">
      <c r="A29" s="137" t="s">
        <v>59</v>
      </c>
      <c r="B29" s="138" t="s">
        <v>6</v>
      </c>
      <c r="C29" s="138" t="s">
        <v>5</v>
      </c>
      <c r="D29" s="9">
        <f t="shared" si="12"/>
        <v>0</v>
      </c>
      <c r="E29" s="10">
        <v>0</v>
      </c>
      <c r="F29" s="10">
        <v>0</v>
      </c>
      <c r="G29" s="10">
        <v>0</v>
      </c>
      <c r="H29" s="10">
        <v>0</v>
      </c>
      <c r="I29" s="30">
        <v>0</v>
      </c>
      <c r="J29" s="9">
        <f>SUM(K29:N29)</f>
        <v>0</v>
      </c>
      <c r="K29" s="10">
        <v>0</v>
      </c>
      <c r="L29" s="10">
        <v>0</v>
      </c>
      <c r="M29" s="10">
        <v>0</v>
      </c>
      <c r="N29" s="10">
        <v>0</v>
      </c>
      <c r="O29" s="104">
        <v>0</v>
      </c>
      <c r="P29" s="10">
        <f>J29-D29</f>
        <v>0</v>
      </c>
      <c r="Q29" s="10">
        <f t="shared" si="9"/>
        <v>0</v>
      </c>
      <c r="R29" s="10">
        <f t="shared" si="9"/>
        <v>0</v>
      </c>
      <c r="S29" s="10">
        <f t="shared" si="9"/>
        <v>0</v>
      </c>
      <c r="T29" s="10">
        <f t="shared" si="9"/>
        <v>0</v>
      </c>
      <c r="U29" s="48">
        <f t="shared" si="9"/>
        <v>0</v>
      </c>
      <c r="V29" s="91"/>
    </row>
    <row r="30" spans="1:22" s="87" customFormat="1" ht="16.5" thickBot="1" x14ac:dyDescent="0.3">
      <c r="A30" s="137" t="s">
        <v>59</v>
      </c>
      <c r="B30" s="138" t="s">
        <v>6</v>
      </c>
      <c r="C30" s="138" t="s">
        <v>7</v>
      </c>
      <c r="D30" s="11">
        <f t="shared" si="12"/>
        <v>0</v>
      </c>
      <c r="E30" s="12">
        <v>0</v>
      </c>
      <c r="F30" s="12">
        <v>0</v>
      </c>
      <c r="G30" s="12">
        <v>0</v>
      </c>
      <c r="H30" s="12">
        <v>0</v>
      </c>
      <c r="I30" s="31">
        <v>0</v>
      </c>
      <c r="J30" s="11">
        <f>SUM(K30:N30)</f>
        <v>0</v>
      </c>
      <c r="K30" s="12">
        <v>0</v>
      </c>
      <c r="L30" s="12">
        <v>0</v>
      </c>
      <c r="M30" s="12">
        <v>0</v>
      </c>
      <c r="N30" s="12">
        <v>0</v>
      </c>
      <c r="O30" s="105">
        <v>0</v>
      </c>
      <c r="P30" s="11">
        <f>J30-D30</f>
        <v>0</v>
      </c>
      <c r="Q30" s="12">
        <f t="shared" si="9"/>
        <v>0</v>
      </c>
      <c r="R30" s="12">
        <f t="shared" si="9"/>
        <v>0</v>
      </c>
      <c r="S30" s="12">
        <f t="shared" si="9"/>
        <v>0</v>
      </c>
      <c r="T30" s="12">
        <f t="shared" si="9"/>
        <v>0</v>
      </c>
      <c r="U30" s="49">
        <f t="shared" si="9"/>
        <v>0</v>
      </c>
      <c r="V30" s="91"/>
    </row>
    <row r="31" spans="1:22" s="87" customFormat="1" ht="15.75" customHeight="1" thickBot="1" x14ac:dyDescent="0.3">
      <c r="A31" s="135" t="s">
        <v>60</v>
      </c>
      <c r="B31" s="140" t="s">
        <v>65</v>
      </c>
      <c r="C31" s="140"/>
      <c r="D31" s="54">
        <f>SUM(E31:H31)</f>
        <v>-840</v>
      </c>
      <c r="E31" s="53">
        <v>-55</v>
      </c>
      <c r="F31" s="53">
        <v>0</v>
      </c>
      <c r="G31" s="53">
        <v>-347</v>
      </c>
      <c r="H31" s="53">
        <v>-438</v>
      </c>
      <c r="I31" s="101">
        <v>0</v>
      </c>
      <c r="J31" s="54">
        <f>SUM(K31:N31)</f>
        <v>-1022</v>
      </c>
      <c r="K31" s="53">
        <v>-379</v>
      </c>
      <c r="L31" s="53">
        <v>0</v>
      </c>
      <c r="M31" s="53">
        <v>-55</v>
      </c>
      <c r="N31" s="53">
        <v>-588</v>
      </c>
      <c r="O31" s="106">
        <v>0</v>
      </c>
      <c r="P31" s="54">
        <f>J31-D31</f>
        <v>-182</v>
      </c>
      <c r="Q31" s="53">
        <f>K31-E31</f>
        <v>-324</v>
      </c>
      <c r="R31" s="53">
        <f>L31-F31</f>
        <v>0</v>
      </c>
      <c r="S31" s="53">
        <f>M31-G31</f>
        <v>292</v>
      </c>
      <c r="T31" s="53">
        <f>N31-H31</f>
        <v>-150</v>
      </c>
      <c r="U31" s="102">
        <f>O31-I31</f>
        <v>0</v>
      </c>
      <c r="V31" s="91"/>
    </row>
    <row r="32" spans="1:22" s="87" customFormat="1" ht="15.75" customHeight="1" thickBot="1" x14ac:dyDescent="0.3">
      <c r="A32" s="135" t="s">
        <v>61</v>
      </c>
      <c r="B32" s="140" t="s">
        <v>75</v>
      </c>
      <c r="C32" s="140"/>
      <c r="D32" s="54">
        <f t="shared" ref="D32" si="13">SUM(E32:H32)</f>
        <v>30992</v>
      </c>
      <c r="E32" s="53">
        <v>5370</v>
      </c>
      <c r="F32" s="53">
        <v>0</v>
      </c>
      <c r="G32" s="53">
        <v>23090</v>
      </c>
      <c r="H32" s="53">
        <v>2532</v>
      </c>
      <c r="I32" s="101">
        <v>0</v>
      </c>
      <c r="J32" s="54">
        <f t="shared" ref="J32" si="14">SUM(K32:N32)</f>
        <v>20646</v>
      </c>
      <c r="K32" s="53">
        <f>22+3536</f>
        <v>3558</v>
      </c>
      <c r="L32" s="53">
        <v>0</v>
      </c>
      <c r="M32" s="53">
        <f>313+15062</f>
        <v>15375</v>
      </c>
      <c r="N32" s="53">
        <f>112+1601</f>
        <v>1713</v>
      </c>
      <c r="O32" s="106">
        <v>0</v>
      </c>
      <c r="P32" s="54">
        <f t="shared" ref="P32:U42" si="15">J32-D32</f>
        <v>-10346</v>
      </c>
      <c r="Q32" s="53">
        <f t="shared" si="15"/>
        <v>-1812</v>
      </c>
      <c r="R32" s="53">
        <f t="shared" si="15"/>
        <v>0</v>
      </c>
      <c r="S32" s="53">
        <f t="shared" si="15"/>
        <v>-7715</v>
      </c>
      <c r="T32" s="53">
        <f t="shared" si="15"/>
        <v>-819</v>
      </c>
      <c r="U32" s="102">
        <f t="shared" si="15"/>
        <v>0</v>
      </c>
      <c r="V32" s="91"/>
    </row>
    <row r="33" spans="1:62" s="91" customFormat="1" ht="15.75" customHeight="1" thickBot="1" x14ac:dyDescent="0.3">
      <c r="A33" s="142" t="s">
        <v>62</v>
      </c>
      <c r="B33" s="143" t="s">
        <v>77</v>
      </c>
      <c r="C33" s="144"/>
      <c r="D33" s="54">
        <f>SUM(E33:H33)</f>
        <v>0</v>
      </c>
      <c r="E33" s="53">
        <v>1454</v>
      </c>
      <c r="F33" s="53">
        <v>0</v>
      </c>
      <c r="G33" s="53">
        <v>-1729</v>
      </c>
      <c r="H33" s="53">
        <v>275</v>
      </c>
      <c r="I33" s="101">
        <v>0</v>
      </c>
      <c r="J33" s="54">
        <f>SUM(K33:N33)</f>
        <v>0</v>
      </c>
      <c r="K33" s="53">
        <v>2552</v>
      </c>
      <c r="L33" s="53">
        <v>0</v>
      </c>
      <c r="M33" s="53">
        <v>-2827</v>
      </c>
      <c r="N33" s="53">
        <v>275</v>
      </c>
      <c r="O33" s="106">
        <v>0</v>
      </c>
      <c r="P33" s="54">
        <f t="shared" si="15"/>
        <v>0</v>
      </c>
      <c r="Q33" s="53">
        <f t="shared" si="15"/>
        <v>1098</v>
      </c>
      <c r="R33" s="53">
        <f t="shared" si="15"/>
        <v>0</v>
      </c>
      <c r="S33" s="53">
        <f t="shared" si="15"/>
        <v>-1098</v>
      </c>
      <c r="T33" s="53">
        <f t="shared" si="15"/>
        <v>0</v>
      </c>
      <c r="U33" s="102">
        <f t="shared" si="15"/>
        <v>0</v>
      </c>
      <c r="W33" s="87"/>
      <c r="X33" s="87"/>
      <c r="Y33" s="87"/>
      <c r="Z33" s="87"/>
      <c r="AA33" s="87"/>
    </row>
    <row r="34" spans="1:62" s="91" customFormat="1" ht="15.75" customHeight="1" thickBot="1" x14ac:dyDescent="0.3">
      <c r="A34" s="142" t="s">
        <v>58</v>
      </c>
      <c r="B34" s="143" t="s">
        <v>79</v>
      </c>
      <c r="C34" s="141"/>
      <c r="D34" s="54">
        <f>SUM(E34:H34)</f>
        <v>0</v>
      </c>
      <c r="E34" s="53">
        <v>0</v>
      </c>
      <c r="F34" s="53">
        <v>0</v>
      </c>
      <c r="G34" s="53">
        <v>0</v>
      </c>
      <c r="H34" s="53">
        <v>0</v>
      </c>
      <c r="I34" s="101">
        <v>0</v>
      </c>
      <c r="J34" s="54">
        <f>SUM(K34:N34)</f>
        <v>0</v>
      </c>
      <c r="K34" s="53">
        <v>0</v>
      </c>
      <c r="L34" s="53">
        <v>0</v>
      </c>
      <c r="M34" s="53">
        <v>0</v>
      </c>
      <c r="N34" s="53">
        <v>0</v>
      </c>
      <c r="O34" s="106">
        <v>0</v>
      </c>
      <c r="P34" s="54">
        <f t="shared" si="15"/>
        <v>0</v>
      </c>
      <c r="Q34" s="53">
        <f t="shared" si="15"/>
        <v>0</v>
      </c>
      <c r="R34" s="53">
        <f t="shared" si="15"/>
        <v>0</v>
      </c>
      <c r="S34" s="53">
        <f t="shared" si="15"/>
        <v>0</v>
      </c>
      <c r="T34" s="53">
        <f t="shared" si="15"/>
        <v>0</v>
      </c>
      <c r="U34" s="102">
        <f t="shared" si="15"/>
        <v>0</v>
      </c>
      <c r="W34" s="87"/>
      <c r="X34" s="87"/>
      <c r="Y34" s="87"/>
      <c r="Z34" s="87"/>
      <c r="AA34" s="87"/>
    </row>
    <row r="35" spans="1:62" s="91" customFormat="1" ht="15.75" customHeight="1" thickBot="1" x14ac:dyDescent="0.3">
      <c r="A35" s="142" t="s">
        <v>83</v>
      </c>
      <c r="B35" s="143" t="s">
        <v>84</v>
      </c>
      <c r="C35" s="141"/>
      <c r="D35" s="54">
        <f>SUM(E35:H35)</f>
        <v>0</v>
      </c>
      <c r="E35" s="53">
        <v>0</v>
      </c>
      <c r="F35" s="53">
        <v>0</v>
      </c>
      <c r="G35" s="53">
        <v>0</v>
      </c>
      <c r="H35" s="53">
        <v>0</v>
      </c>
      <c r="I35" s="101">
        <v>0</v>
      </c>
      <c r="J35" s="54">
        <f>SUM(K35:N35)</f>
        <v>0</v>
      </c>
      <c r="K35" s="53">
        <v>0</v>
      </c>
      <c r="L35" s="53">
        <v>0</v>
      </c>
      <c r="M35" s="53">
        <v>0</v>
      </c>
      <c r="N35" s="53">
        <v>0</v>
      </c>
      <c r="O35" s="106">
        <v>0</v>
      </c>
      <c r="P35" s="54">
        <f t="shared" ref="P35" si="16">J35-D35</f>
        <v>0</v>
      </c>
      <c r="Q35" s="53">
        <f t="shared" ref="Q35" si="17">K35-E35</f>
        <v>0</v>
      </c>
      <c r="R35" s="53">
        <f t="shared" ref="R35" si="18">L35-F35</f>
        <v>0</v>
      </c>
      <c r="S35" s="53">
        <f t="shared" ref="S35" si="19">M35-G35</f>
        <v>0</v>
      </c>
      <c r="T35" s="53">
        <f t="shared" ref="T35" si="20">N35-H35</f>
        <v>0</v>
      </c>
      <c r="U35" s="102">
        <f t="shared" ref="U35" si="21">O35-I35</f>
        <v>0</v>
      </c>
      <c r="W35" s="87"/>
      <c r="X35" s="87"/>
      <c r="Y35" s="87"/>
      <c r="Z35" s="87"/>
      <c r="AA35" s="87"/>
    </row>
    <row r="36" spans="1:62" s="92" customFormat="1" ht="15.75" customHeight="1" thickBot="1" x14ac:dyDescent="0.3">
      <c r="A36" s="145" t="s">
        <v>63</v>
      </c>
      <c r="B36" s="143" t="s">
        <v>80</v>
      </c>
      <c r="C36" s="143"/>
      <c r="D36" s="54">
        <f>SUM(E36:H36)</f>
        <v>90357</v>
      </c>
      <c r="E36" s="53">
        <v>365</v>
      </c>
      <c r="F36" s="53">
        <v>0</v>
      </c>
      <c r="G36" s="53">
        <v>47878</v>
      </c>
      <c r="H36" s="53">
        <v>42114</v>
      </c>
      <c r="I36" s="103">
        <v>0</v>
      </c>
      <c r="J36" s="54">
        <f>SUM(K36:N36)</f>
        <v>83877</v>
      </c>
      <c r="K36" s="53">
        <v>83</v>
      </c>
      <c r="L36" s="53">
        <v>0</v>
      </c>
      <c r="M36" s="53">
        <v>44889</v>
      </c>
      <c r="N36" s="53">
        <v>38905</v>
      </c>
      <c r="O36" s="106">
        <v>0</v>
      </c>
      <c r="P36" s="54">
        <f t="shared" si="15"/>
        <v>-6480</v>
      </c>
      <c r="Q36" s="53">
        <f t="shared" si="15"/>
        <v>-282</v>
      </c>
      <c r="R36" s="53">
        <f t="shared" si="15"/>
        <v>0</v>
      </c>
      <c r="S36" s="53">
        <f t="shared" si="15"/>
        <v>-2989</v>
      </c>
      <c r="T36" s="53">
        <f t="shared" si="15"/>
        <v>-3209</v>
      </c>
      <c r="U36" s="102">
        <f t="shared" si="15"/>
        <v>0</v>
      </c>
      <c r="W36" s="87"/>
      <c r="X36" s="87"/>
      <c r="Y36" s="87"/>
      <c r="Z36" s="87"/>
      <c r="AA36" s="87"/>
    </row>
    <row r="37" spans="1:62" s="93" customFormat="1" ht="15.75" customHeight="1" thickBot="1" x14ac:dyDescent="0.3">
      <c r="A37" s="145" t="s">
        <v>64</v>
      </c>
      <c r="B37" s="143" t="s">
        <v>33</v>
      </c>
      <c r="C37" s="143"/>
      <c r="D37" s="54">
        <f t="shared" ref="D37" si="22">SUM(E37:H37)</f>
        <v>5876</v>
      </c>
      <c r="E37" s="53">
        <v>1469</v>
      </c>
      <c r="F37" s="53">
        <v>0</v>
      </c>
      <c r="G37" s="53">
        <v>2938</v>
      </c>
      <c r="H37" s="53">
        <v>1469</v>
      </c>
      <c r="I37" s="103">
        <v>0</v>
      </c>
      <c r="J37" s="54">
        <f t="shared" ref="J37" si="23">SUM(K37:N37)</f>
        <v>0</v>
      </c>
      <c r="K37" s="53">
        <v>0</v>
      </c>
      <c r="L37" s="53">
        <v>0</v>
      </c>
      <c r="M37" s="53">
        <v>0</v>
      </c>
      <c r="N37" s="53">
        <v>0</v>
      </c>
      <c r="O37" s="106">
        <v>0</v>
      </c>
      <c r="P37" s="54">
        <f t="shared" ref="P37:U37" si="24">J37-D37</f>
        <v>-5876</v>
      </c>
      <c r="Q37" s="53">
        <f t="shared" si="24"/>
        <v>-1469</v>
      </c>
      <c r="R37" s="53">
        <f t="shared" si="24"/>
        <v>0</v>
      </c>
      <c r="S37" s="53">
        <f t="shared" si="24"/>
        <v>-2938</v>
      </c>
      <c r="T37" s="53">
        <f t="shared" si="24"/>
        <v>-1469</v>
      </c>
      <c r="U37" s="102">
        <f t="shared" si="24"/>
        <v>0</v>
      </c>
      <c r="V37" s="92"/>
      <c r="W37" s="87"/>
      <c r="X37" s="87"/>
      <c r="Y37" s="87"/>
      <c r="Z37" s="87"/>
      <c r="AA37" s="87"/>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row>
    <row r="38" spans="1:62" s="93" customFormat="1" ht="15.75" customHeight="1" thickBot="1" x14ac:dyDescent="0.3">
      <c r="A38" s="145" t="s">
        <v>82</v>
      </c>
      <c r="B38" s="143" t="s">
        <v>85</v>
      </c>
      <c r="C38" s="143"/>
      <c r="D38" s="54">
        <f t="shared" ref="D38" si="25">SUM(E38:H38)</f>
        <v>0</v>
      </c>
      <c r="E38" s="53">
        <v>0</v>
      </c>
      <c r="F38" s="53">
        <v>0</v>
      </c>
      <c r="G38" s="53">
        <v>0</v>
      </c>
      <c r="H38" s="53">
        <v>0</v>
      </c>
      <c r="I38" s="103">
        <v>0</v>
      </c>
      <c r="J38" s="54">
        <f t="shared" ref="J38" si="26">SUM(K38:N38)</f>
        <v>0</v>
      </c>
      <c r="K38" s="53">
        <v>0</v>
      </c>
      <c r="L38" s="53">
        <v>0</v>
      </c>
      <c r="M38" s="53">
        <v>0</v>
      </c>
      <c r="N38" s="53">
        <v>0</v>
      </c>
      <c r="O38" s="106">
        <v>0</v>
      </c>
      <c r="P38" s="54">
        <f t="shared" ref="P38" si="27">J38-D38</f>
        <v>0</v>
      </c>
      <c r="Q38" s="53">
        <f t="shared" ref="Q38" si="28">K38-E38</f>
        <v>0</v>
      </c>
      <c r="R38" s="53">
        <f t="shared" ref="R38" si="29">L38-F38</f>
        <v>0</v>
      </c>
      <c r="S38" s="53">
        <f t="shared" ref="S38" si="30">M38-G38</f>
        <v>0</v>
      </c>
      <c r="T38" s="53">
        <f t="shared" ref="T38" si="31">N38-H38</f>
        <v>0</v>
      </c>
      <c r="U38" s="102">
        <f t="shared" ref="U38" si="32">O38-I38</f>
        <v>0</v>
      </c>
      <c r="V38" s="92"/>
      <c r="W38" s="87"/>
      <c r="X38" s="87"/>
      <c r="Y38" s="87"/>
      <c r="Z38" s="87"/>
      <c r="AA38" s="87"/>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row>
    <row r="39" spans="1:62" s="94" customFormat="1" ht="15.75" customHeight="1" thickBot="1" x14ac:dyDescent="0.3">
      <c r="A39" s="146"/>
      <c r="B39" s="147"/>
      <c r="C39" s="147" t="s">
        <v>13</v>
      </c>
      <c r="D39" s="54">
        <f>D9+D15+D20+D21+D26+D31+D32+D33+D34+D36+D37+D35+D38</f>
        <v>1143499</v>
      </c>
      <c r="E39" s="54">
        <f t="shared" ref="E39:I39" si="33">E9+E15+E20+E21+E26+E31+E32+E33+E34+E36+E37+E35+E38</f>
        <v>142287</v>
      </c>
      <c r="F39" s="54">
        <f t="shared" si="33"/>
        <v>3638</v>
      </c>
      <c r="G39" s="54">
        <f t="shared" si="33"/>
        <v>838988</v>
      </c>
      <c r="H39" s="54">
        <f t="shared" si="33"/>
        <v>158586</v>
      </c>
      <c r="I39" s="55">
        <f t="shared" si="33"/>
        <v>1060.1956438165375</v>
      </c>
      <c r="J39" s="54">
        <f>J9+J15+J20+J21+J26+J31+J32+J33+J34+J36+J37+J35+J38</f>
        <v>1090342</v>
      </c>
      <c r="K39" s="54">
        <f t="shared" ref="K39" si="34">K9+K15+K20+K21+K26+K31+K32+K33+K34+K36+K37+K35+K38</f>
        <v>127018</v>
      </c>
      <c r="L39" s="54">
        <f t="shared" ref="L39" si="35">L9+L15+L20+L21+L26+L31+L32+L33+L34+L36+L37+L35+L38</f>
        <v>3638</v>
      </c>
      <c r="M39" s="54">
        <f t="shared" ref="M39" si="36">M9+M15+M20+M21+M26+M31+M32+M33+M34+M36+M37+M35+M38</f>
        <v>813351</v>
      </c>
      <c r="N39" s="54">
        <f t="shared" ref="N39" si="37">N9+N15+N20+N21+N26+N31+N32+N33+N34+N36+N37+N35+N38</f>
        <v>146335</v>
      </c>
      <c r="O39" s="55">
        <f t="shared" ref="O39" si="38">O9+O15+O20+O21+O26+O31+O32+O33+O34+O36+O37+O35+O38</f>
        <v>961.93316929782031</v>
      </c>
      <c r="P39" s="54">
        <f>J39-D39</f>
        <v>-53157</v>
      </c>
      <c r="Q39" s="53">
        <f>K39-E39</f>
        <v>-15269</v>
      </c>
      <c r="R39" s="53">
        <f>L39-F39</f>
        <v>0</v>
      </c>
      <c r="S39" s="53">
        <f>M39-G39</f>
        <v>-25637</v>
      </c>
      <c r="T39" s="53">
        <f t="shared" si="15"/>
        <v>-12251</v>
      </c>
      <c r="U39" s="57">
        <f>O39-I39</f>
        <v>-98.262474518717227</v>
      </c>
      <c r="W39" s="87"/>
      <c r="X39" s="87"/>
      <c r="Y39" s="87"/>
      <c r="Z39" s="87"/>
      <c r="AA39" s="87"/>
    </row>
    <row r="40" spans="1:62" s="94" customFormat="1" ht="15.75" customHeight="1" x14ac:dyDescent="0.25">
      <c r="A40" s="146"/>
      <c r="B40" s="147"/>
      <c r="C40" s="148" t="s">
        <v>3</v>
      </c>
      <c r="D40" s="149">
        <f t="shared" ref="D40" si="39">D10+D11+D16+D17+D22+D23+D27+D28</f>
        <v>1002354</v>
      </c>
      <c r="E40" s="149">
        <f t="shared" ref="E40:J40" si="40">E10+E11+E16+E17+E22+E23+E27+E28</f>
        <v>133377</v>
      </c>
      <c r="F40" s="149">
        <f t="shared" si="40"/>
        <v>0</v>
      </c>
      <c r="G40" s="149">
        <f t="shared" si="40"/>
        <v>760108</v>
      </c>
      <c r="H40" s="149">
        <f t="shared" si="40"/>
        <v>108869</v>
      </c>
      <c r="I40" s="150">
        <f t="shared" si="40"/>
        <v>1047.1956438165375</v>
      </c>
      <c r="J40" s="149">
        <f t="shared" si="40"/>
        <v>972659</v>
      </c>
      <c r="K40" s="149">
        <f t="shared" ref="K40:O40" si="41">K10+K11+K16+K17+K22+K23+K27+K28</f>
        <v>120912</v>
      </c>
      <c r="L40" s="149">
        <f t="shared" si="41"/>
        <v>0</v>
      </c>
      <c r="M40" s="149">
        <f t="shared" si="41"/>
        <v>749049</v>
      </c>
      <c r="N40" s="149">
        <f t="shared" si="41"/>
        <v>102698</v>
      </c>
      <c r="O40" s="150">
        <f t="shared" si="41"/>
        <v>959.93316929782031</v>
      </c>
      <c r="P40" s="56">
        <f>J40-D40</f>
        <v>-29695</v>
      </c>
      <c r="Q40" s="10">
        <f t="shared" ref="Q40:R40" si="42">K40-E40</f>
        <v>-12465</v>
      </c>
      <c r="R40" s="10">
        <f t="shared" si="42"/>
        <v>0</v>
      </c>
      <c r="S40" s="58">
        <f>M40-G40</f>
        <v>-11059</v>
      </c>
      <c r="T40" s="58">
        <f t="shared" si="15"/>
        <v>-6171</v>
      </c>
      <c r="U40" s="46">
        <f>O40-I40</f>
        <v>-87.262474518717227</v>
      </c>
      <c r="W40" s="87"/>
      <c r="X40" s="87"/>
      <c r="Y40" s="87"/>
      <c r="Z40" s="87"/>
      <c r="AA40" s="87"/>
    </row>
    <row r="41" spans="1:62" s="91" customFormat="1" ht="15.75" customHeight="1" x14ac:dyDescent="0.25">
      <c r="A41" s="137"/>
      <c r="B41" s="139"/>
      <c r="C41" s="151" t="s">
        <v>2</v>
      </c>
      <c r="D41" s="152">
        <f t="shared" ref="D41" si="43">D12+D13+D18+D19+D24+D25+D29+D30</f>
        <v>11122</v>
      </c>
      <c r="E41" s="152">
        <f t="shared" ref="E41:J41" si="44">E12+E13+E18+E19+E24+E25+E29+E30</f>
        <v>311</v>
      </c>
      <c r="F41" s="152">
        <f t="shared" si="44"/>
        <v>0</v>
      </c>
      <c r="G41" s="152">
        <f t="shared" si="44"/>
        <v>7050</v>
      </c>
      <c r="H41" s="152">
        <f t="shared" si="44"/>
        <v>3761</v>
      </c>
      <c r="I41" s="153">
        <f t="shared" si="44"/>
        <v>13</v>
      </c>
      <c r="J41" s="152">
        <f t="shared" si="44"/>
        <v>10544</v>
      </c>
      <c r="K41" s="152">
        <f t="shared" ref="K41:O41" si="45">K12+K13+K18+K19+K24+K25+K29+K30</f>
        <v>296</v>
      </c>
      <c r="L41" s="152">
        <f t="shared" si="45"/>
        <v>0</v>
      </c>
      <c r="M41" s="152">
        <f t="shared" si="45"/>
        <v>6920</v>
      </c>
      <c r="N41" s="152">
        <f t="shared" si="45"/>
        <v>3328</v>
      </c>
      <c r="O41" s="153">
        <f t="shared" si="45"/>
        <v>2</v>
      </c>
      <c r="P41" s="56">
        <f>J41-D41</f>
        <v>-578</v>
      </c>
      <c r="Q41" s="10">
        <f>K41-E41</f>
        <v>-15</v>
      </c>
      <c r="R41" s="10">
        <f>L41-F41</f>
        <v>0</v>
      </c>
      <c r="S41" s="58">
        <f>M41-G41</f>
        <v>-130</v>
      </c>
      <c r="T41" s="58">
        <f t="shared" si="15"/>
        <v>-433</v>
      </c>
      <c r="U41" s="46">
        <f>O41-I41</f>
        <v>-11</v>
      </c>
      <c r="W41" s="87"/>
      <c r="X41" s="87"/>
      <c r="Y41" s="87"/>
      <c r="Z41" s="87"/>
      <c r="AA41" s="87"/>
    </row>
    <row r="42" spans="1:62" s="91" customFormat="1" ht="15.75" customHeight="1" thickBot="1" x14ac:dyDescent="0.3">
      <c r="A42" s="154"/>
      <c r="B42" s="155"/>
      <c r="C42" s="156" t="s">
        <v>1</v>
      </c>
      <c r="D42" s="11">
        <f>D14+D20+D31+D32+D33+D34+D36+D37+D35+D38</f>
        <v>130023</v>
      </c>
      <c r="E42" s="11">
        <f t="shared" ref="E42:I42" si="46">E14+E20+E31+E32+E33+E34+E36+E37+E35+E38</f>
        <v>8599</v>
      </c>
      <c r="F42" s="11">
        <f t="shared" si="46"/>
        <v>3638</v>
      </c>
      <c r="G42" s="11">
        <f t="shared" si="46"/>
        <v>71830</v>
      </c>
      <c r="H42" s="11">
        <f t="shared" si="46"/>
        <v>45956</v>
      </c>
      <c r="I42" s="113">
        <f t="shared" si="46"/>
        <v>0</v>
      </c>
      <c r="J42" s="11">
        <f>J14+J20+J31+J32+J33+J34+J36+J37+J35+J38</f>
        <v>107139</v>
      </c>
      <c r="K42" s="11">
        <f t="shared" ref="K42:O42" si="47">K14+K20+K31+K32+K33+K34+K36+K37+K35+K38</f>
        <v>5810</v>
      </c>
      <c r="L42" s="11">
        <f t="shared" si="47"/>
        <v>3638</v>
      </c>
      <c r="M42" s="11">
        <f t="shared" si="47"/>
        <v>57382</v>
      </c>
      <c r="N42" s="11">
        <f t="shared" si="47"/>
        <v>40309</v>
      </c>
      <c r="O42" s="113">
        <f t="shared" si="47"/>
        <v>0</v>
      </c>
      <c r="P42" s="59">
        <f>J42-D42</f>
        <v>-22884</v>
      </c>
      <c r="Q42" s="12">
        <f t="shared" ref="Q42:S42" si="48">K42-E42</f>
        <v>-2789</v>
      </c>
      <c r="R42" s="12">
        <f t="shared" si="48"/>
        <v>0</v>
      </c>
      <c r="S42" s="60">
        <f t="shared" si="48"/>
        <v>-14448</v>
      </c>
      <c r="T42" s="60">
        <f t="shared" si="15"/>
        <v>-5647</v>
      </c>
      <c r="U42" s="47">
        <f>O42-I42</f>
        <v>0</v>
      </c>
      <c r="W42" s="87"/>
      <c r="X42" s="87"/>
      <c r="Y42" s="87"/>
      <c r="Z42" s="87"/>
      <c r="AA42" s="87"/>
    </row>
    <row r="43" spans="1:62" s="96" customFormat="1" ht="15.6" customHeight="1" x14ac:dyDescent="0.25">
      <c r="A43" s="157" t="s">
        <v>0</v>
      </c>
      <c r="B43" s="70"/>
      <c r="C43" s="67"/>
      <c r="D43" s="68"/>
      <c r="E43" s="68"/>
      <c r="F43" s="68"/>
      <c r="G43" s="66"/>
      <c r="H43" s="68"/>
      <c r="I43" s="68"/>
      <c r="J43" s="86"/>
      <c r="K43" s="86"/>
      <c r="L43" s="86"/>
      <c r="M43" s="86"/>
      <c r="N43" s="86"/>
      <c r="O43" s="86"/>
      <c r="P43" s="68"/>
      <c r="Q43" s="68"/>
      <c r="R43" s="68"/>
      <c r="S43" s="68"/>
      <c r="T43" s="68"/>
      <c r="U43" s="68"/>
      <c r="V43" s="95"/>
      <c r="W43" s="87"/>
      <c r="X43" s="87"/>
      <c r="Y43" s="87"/>
      <c r="Z43" s="87"/>
      <c r="AA43" s="87"/>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row>
    <row r="44" spans="1:62" s="96" customFormat="1" ht="15.6" customHeight="1" x14ac:dyDescent="0.25">
      <c r="A44" s="158" t="s">
        <v>31</v>
      </c>
      <c r="B44" s="71"/>
      <c r="C44" s="67"/>
      <c r="D44" s="68"/>
      <c r="E44" s="68"/>
      <c r="F44" s="68"/>
      <c r="G44" s="66"/>
      <c r="H44" s="68"/>
      <c r="I44" s="68"/>
      <c r="J44" s="68"/>
      <c r="K44" s="68"/>
      <c r="L44" s="68"/>
      <c r="M44" s="68"/>
      <c r="N44" s="68"/>
      <c r="O44" s="68"/>
      <c r="P44" s="68"/>
      <c r="Q44" s="68"/>
      <c r="R44" s="68"/>
      <c r="S44" s="68"/>
      <c r="T44" s="68"/>
      <c r="U44" s="68"/>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G44" s="95"/>
      <c r="BH44" s="95"/>
      <c r="BI44" s="95"/>
      <c r="BJ44" s="95"/>
    </row>
    <row r="45" spans="1:62" s="96" customFormat="1" ht="16.5" x14ac:dyDescent="0.2">
      <c r="A45" s="158" t="s">
        <v>71</v>
      </c>
      <c r="B45" s="159"/>
      <c r="C45" s="71"/>
      <c r="D45" s="72"/>
      <c r="E45" s="72"/>
      <c r="F45" s="72"/>
      <c r="G45" s="72"/>
      <c r="H45" s="72"/>
      <c r="I45" s="71"/>
      <c r="J45" s="66"/>
      <c r="K45" s="66"/>
      <c r="L45" s="66"/>
      <c r="M45" s="66"/>
      <c r="N45" s="66"/>
      <c r="O45" s="73"/>
      <c r="P45" s="66"/>
      <c r="Q45" s="66"/>
      <c r="R45" s="66"/>
      <c r="S45" s="66"/>
      <c r="T45" s="66"/>
      <c r="U45" s="69"/>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c r="BE45" s="95"/>
      <c r="BF45" s="95"/>
      <c r="BG45" s="95"/>
      <c r="BH45" s="95"/>
      <c r="BI45" s="95"/>
      <c r="BJ45" s="95"/>
    </row>
    <row r="46" spans="1:62" s="96" customFormat="1" ht="16.5" x14ac:dyDescent="0.2">
      <c r="A46" s="160" t="s">
        <v>72</v>
      </c>
      <c r="B46" s="159"/>
      <c r="C46" s="71"/>
      <c r="D46" s="72"/>
      <c r="E46" s="72"/>
      <c r="F46" s="72"/>
      <c r="G46" s="72"/>
      <c r="H46" s="72"/>
      <c r="I46" s="71"/>
      <c r="J46" s="66"/>
      <c r="K46" s="66"/>
      <c r="L46" s="66"/>
      <c r="M46" s="66"/>
      <c r="N46" s="66"/>
      <c r="O46" s="73"/>
      <c r="P46" s="66"/>
      <c r="Q46" s="66"/>
      <c r="R46" s="66"/>
      <c r="S46" s="66"/>
      <c r="T46" s="66"/>
      <c r="U46" s="69"/>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5"/>
      <c r="BG46" s="95"/>
      <c r="BH46" s="95"/>
      <c r="BI46" s="95"/>
      <c r="BJ46" s="95"/>
    </row>
    <row r="47" spans="1:62" s="96" customFormat="1" ht="16.5" x14ac:dyDescent="0.2">
      <c r="A47" s="160" t="s">
        <v>74</v>
      </c>
      <c r="B47" s="159"/>
      <c r="C47" s="71"/>
      <c r="D47" s="72"/>
      <c r="E47" s="72"/>
      <c r="F47" s="72"/>
      <c r="G47" s="72"/>
      <c r="H47" s="72"/>
      <c r="I47" s="71"/>
      <c r="J47" s="66"/>
      <c r="K47" s="66"/>
      <c r="L47" s="66"/>
      <c r="M47" s="66"/>
      <c r="N47" s="66"/>
      <c r="O47" s="73"/>
      <c r="P47" s="66"/>
      <c r="Q47" s="66"/>
      <c r="R47" s="66"/>
      <c r="S47" s="66"/>
      <c r="T47" s="66"/>
      <c r="U47" s="69"/>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row>
    <row r="48" spans="1:62" s="96" customFormat="1" ht="16.5" x14ac:dyDescent="0.2">
      <c r="A48" s="161" t="s">
        <v>76</v>
      </c>
      <c r="B48" s="159"/>
      <c r="C48" s="71"/>
      <c r="D48" s="72"/>
      <c r="E48" s="72"/>
      <c r="F48" s="72"/>
      <c r="G48" s="72"/>
      <c r="H48" s="72"/>
      <c r="I48" s="71"/>
      <c r="J48" s="66"/>
      <c r="K48" s="66"/>
      <c r="L48" s="66"/>
      <c r="M48" s="66"/>
      <c r="N48" s="66"/>
      <c r="O48" s="66"/>
      <c r="P48" s="66"/>
      <c r="Q48" s="66"/>
      <c r="R48" s="66"/>
      <c r="S48" s="66"/>
      <c r="T48" s="66"/>
      <c r="U48" s="69"/>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c r="BE48" s="95"/>
      <c r="BF48" s="95"/>
      <c r="BG48" s="95"/>
      <c r="BH48" s="95"/>
      <c r="BI48" s="95"/>
      <c r="BJ48" s="95"/>
    </row>
    <row r="49" spans="1:62" s="96" customFormat="1" ht="16.5" x14ac:dyDescent="0.2">
      <c r="A49" s="161" t="s">
        <v>78</v>
      </c>
      <c r="B49" s="159"/>
      <c r="C49" s="71"/>
      <c r="D49" s="72"/>
      <c r="E49" s="72"/>
      <c r="F49" s="72"/>
      <c r="G49" s="72"/>
      <c r="H49" s="72"/>
      <c r="I49" s="71"/>
      <c r="J49" s="66"/>
      <c r="K49" s="66"/>
      <c r="L49" s="66"/>
      <c r="M49" s="66"/>
      <c r="N49" s="66"/>
      <c r="O49" s="66"/>
      <c r="P49" s="66"/>
      <c r="Q49" s="66"/>
      <c r="R49" s="66"/>
      <c r="S49" s="66"/>
      <c r="T49" s="66"/>
      <c r="U49" s="69"/>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row>
    <row r="50" spans="1:62" s="96" customFormat="1" ht="16.5" x14ac:dyDescent="0.2">
      <c r="A50" s="161" t="s">
        <v>86</v>
      </c>
      <c r="B50" s="159"/>
      <c r="C50" s="71"/>
      <c r="D50" s="72"/>
      <c r="E50" s="72"/>
      <c r="F50" s="72"/>
      <c r="G50" s="72"/>
      <c r="H50" s="72"/>
      <c r="I50" s="71"/>
      <c r="J50" s="66"/>
      <c r="K50" s="66"/>
      <c r="L50" s="66"/>
      <c r="M50" s="66"/>
      <c r="N50" s="66"/>
      <c r="O50" s="66"/>
      <c r="P50" s="66"/>
      <c r="Q50" s="66"/>
      <c r="R50" s="66"/>
      <c r="S50" s="66"/>
      <c r="T50" s="66"/>
      <c r="U50" s="69"/>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row>
    <row r="51" spans="1:62" s="96" customFormat="1" ht="16.5" x14ac:dyDescent="0.2">
      <c r="A51" s="161" t="s">
        <v>87</v>
      </c>
      <c r="B51" s="159"/>
      <c r="C51" s="71"/>
      <c r="D51" s="72"/>
      <c r="E51" s="72"/>
      <c r="F51" s="72"/>
      <c r="G51" s="72"/>
      <c r="H51" s="72"/>
      <c r="I51" s="71"/>
      <c r="J51" s="66"/>
      <c r="K51" s="66"/>
      <c r="L51" s="66"/>
      <c r="M51" s="66"/>
      <c r="N51" s="66"/>
      <c r="O51" s="66"/>
      <c r="P51" s="66"/>
      <c r="Q51" s="66"/>
      <c r="R51" s="66"/>
      <c r="S51" s="66"/>
      <c r="T51" s="66"/>
      <c r="U51" s="69"/>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row>
    <row r="52" spans="1:62" s="88" customFormat="1" x14ac:dyDescent="0.2">
      <c r="A52" s="158"/>
      <c r="B52" s="158"/>
      <c r="C52" s="74"/>
      <c r="D52" s="75"/>
      <c r="E52" s="75"/>
      <c r="F52" s="75"/>
      <c r="G52" s="75"/>
      <c r="H52" s="75"/>
      <c r="I52" s="74"/>
      <c r="J52" s="50"/>
      <c r="K52" s="50"/>
      <c r="L52" s="50"/>
      <c r="M52" s="50"/>
      <c r="N52" s="50"/>
      <c r="O52" s="50"/>
      <c r="P52" s="50"/>
      <c r="Q52" s="50"/>
      <c r="R52" s="50"/>
      <c r="S52" s="50"/>
      <c r="T52" s="50"/>
      <c r="U52" s="28"/>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row>
    <row r="53" spans="1:62" s="88" customFormat="1" x14ac:dyDescent="0.2">
      <c r="A53" s="2" t="s">
        <v>12</v>
      </c>
      <c r="B53" s="162"/>
      <c r="C53" s="2"/>
      <c r="D53" s="163"/>
      <c r="E53" s="163"/>
      <c r="F53" s="163"/>
      <c r="G53" s="163"/>
      <c r="H53" s="164"/>
      <c r="I53" s="162"/>
      <c r="J53" s="164"/>
      <c r="K53" s="164"/>
      <c r="L53" s="164"/>
      <c r="M53" s="164"/>
      <c r="N53" s="164"/>
      <c r="O53" s="162"/>
      <c r="P53" s="164"/>
      <c r="Q53" s="164"/>
      <c r="R53" s="164"/>
      <c r="S53" s="164"/>
      <c r="T53" s="164"/>
      <c r="U53" s="165"/>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row>
    <row r="54" spans="1:62" s="88" customFormat="1" ht="16.5" thickBot="1" x14ac:dyDescent="0.3">
      <c r="A54" s="108" t="s">
        <v>47</v>
      </c>
      <c r="B54" s="24"/>
      <c r="C54" s="24"/>
      <c r="D54" s="24"/>
      <c r="E54" s="24"/>
      <c r="F54" s="24"/>
      <c r="G54" s="24"/>
      <c r="H54" s="24"/>
      <c r="I54" s="24"/>
      <c r="J54" s="24"/>
      <c r="K54" s="24"/>
      <c r="L54" s="24"/>
      <c r="M54" s="24"/>
      <c r="N54" s="24"/>
      <c r="O54" s="24"/>
      <c r="P54" s="24"/>
      <c r="Q54" s="24"/>
      <c r="R54" s="24"/>
      <c r="S54" s="24"/>
      <c r="T54" s="24"/>
      <c r="U54" s="25"/>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row>
    <row r="55" spans="1:62" s="90" customFormat="1" ht="15.75" x14ac:dyDescent="0.25">
      <c r="A55" s="109" t="s">
        <v>35</v>
      </c>
      <c r="B55" s="62"/>
      <c r="C55" s="63"/>
      <c r="D55" s="108" t="s">
        <v>48</v>
      </c>
      <c r="E55" s="24"/>
      <c r="F55" s="24"/>
      <c r="G55" s="24"/>
      <c r="H55" s="24"/>
      <c r="I55" s="25"/>
      <c r="J55" s="108" t="s">
        <v>49</v>
      </c>
      <c r="K55" s="24"/>
      <c r="L55" s="24"/>
      <c r="M55" s="24"/>
      <c r="N55" s="24"/>
      <c r="O55" s="25"/>
      <c r="P55" s="39" t="s">
        <v>23</v>
      </c>
      <c r="Q55" s="40"/>
      <c r="R55" s="40"/>
      <c r="S55" s="40"/>
      <c r="T55" s="40"/>
      <c r="U55" s="41"/>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9"/>
      <c r="BC55" s="89"/>
      <c r="BD55" s="89"/>
      <c r="BE55" s="89"/>
      <c r="BF55" s="89"/>
      <c r="BG55" s="89"/>
      <c r="BH55" s="89"/>
      <c r="BI55" s="89"/>
      <c r="BJ55" s="89"/>
    </row>
    <row r="56" spans="1:62" s="90" customFormat="1" ht="16.5" thickBot="1" x14ac:dyDescent="0.3">
      <c r="A56" s="42" t="s">
        <v>10</v>
      </c>
      <c r="B56" s="15" t="s">
        <v>14</v>
      </c>
      <c r="C56" s="16" t="s">
        <v>9</v>
      </c>
      <c r="D56" s="127" t="s">
        <v>38</v>
      </c>
      <c r="E56" s="128" t="s">
        <v>39</v>
      </c>
      <c r="F56" s="128" t="s">
        <v>66</v>
      </c>
      <c r="G56" s="128" t="s">
        <v>40</v>
      </c>
      <c r="H56" s="129" t="s">
        <v>41</v>
      </c>
      <c r="I56" s="166" t="s">
        <v>42</v>
      </c>
      <c r="J56" s="127" t="s">
        <v>43</v>
      </c>
      <c r="K56" s="167" t="s">
        <v>44</v>
      </c>
      <c r="L56" s="167" t="s">
        <v>67</v>
      </c>
      <c r="M56" s="167" t="s">
        <v>45</v>
      </c>
      <c r="N56" s="168" t="s">
        <v>81</v>
      </c>
      <c r="O56" s="169" t="s">
        <v>46</v>
      </c>
      <c r="P56" s="4" t="s">
        <v>20</v>
      </c>
      <c r="Q56" s="5" t="s">
        <v>26</v>
      </c>
      <c r="R56" s="5" t="s">
        <v>68</v>
      </c>
      <c r="S56" s="5" t="s">
        <v>29</v>
      </c>
      <c r="T56" s="6" t="s">
        <v>21</v>
      </c>
      <c r="U56" s="76" t="s">
        <v>24</v>
      </c>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c r="BG56" s="89"/>
      <c r="BH56" s="89"/>
      <c r="BI56" s="89"/>
      <c r="BJ56" s="89"/>
    </row>
    <row r="57" spans="1:62" s="87" customFormat="1" ht="18.75" x14ac:dyDescent="0.25">
      <c r="A57" s="135" t="s">
        <v>54</v>
      </c>
      <c r="B57" s="136" t="s">
        <v>70</v>
      </c>
      <c r="C57" s="136"/>
      <c r="D57" s="7">
        <f t="shared" ref="D57:O57" si="49">SUM(D58:D62)</f>
        <v>975233</v>
      </c>
      <c r="E57" s="8">
        <f t="shared" si="49"/>
        <v>134079</v>
      </c>
      <c r="F57" s="8">
        <f t="shared" si="49"/>
        <v>0</v>
      </c>
      <c r="G57" s="8">
        <f t="shared" si="49"/>
        <v>727145</v>
      </c>
      <c r="H57" s="8">
        <f t="shared" si="49"/>
        <v>114009</v>
      </c>
      <c r="I57" s="29">
        <f t="shared" si="49"/>
        <v>0</v>
      </c>
      <c r="J57" s="7">
        <f t="shared" si="49"/>
        <v>960115</v>
      </c>
      <c r="K57" s="8">
        <f t="shared" si="49"/>
        <v>127290</v>
      </c>
      <c r="L57" s="8">
        <f t="shared" si="49"/>
        <v>0</v>
      </c>
      <c r="M57" s="8">
        <f t="shared" si="49"/>
        <v>715905</v>
      </c>
      <c r="N57" s="8">
        <f t="shared" si="49"/>
        <v>116920</v>
      </c>
      <c r="O57" s="29">
        <f t="shared" si="49"/>
        <v>0</v>
      </c>
      <c r="P57" s="7">
        <f t="shared" ref="P57:P63" si="50">J57-D57</f>
        <v>-15118</v>
      </c>
      <c r="Q57" s="8">
        <f t="shared" ref="Q57:Q78" si="51">K57-E57</f>
        <v>-6789</v>
      </c>
      <c r="R57" s="8">
        <f t="shared" ref="R57:R78" si="52">L57-F57</f>
        <v>0</v>
      </c>
      <c r="S57" s="8">
        <f t="shared" ref="S57:S78" si="53">M57-G57</f>
        <v>-11240</v>
      </c>
      <c r="T57" s="8">
        <f t="shared" ref="T57:T78" si="54">N57-H57</f>
        <v>2911</v>
      </c>
      <c r="U57" s="43">
        <f t="shared" ref="U57:U63" si="55">O57-I57</f>
        <v>0</v>
      </c>
    </row>
    <row r="58" spans="1:62" s="87" customFormat="1" x14ac:dyDescent="0.2">
      <c r="A58" s="137" t="s">
        <v>54</v>
      </c>
      <c r="B58" s="138" t="s">
        <v>25</v>
      </c>
      <c r="C58" s="139" t="s">
        <v>5</v>
      </c>
      <c r="D58" s="9">
        <f>SUM(E58:H58)</f>
        <v>370647</v>
      </c>
      <c r="E58" s="10">
        <v>80813</v>
      </c>
      <c r="F58" s="10">
        <v>0</v>
      </c>
      <c r="G58" s="10">
        <v>186118</v>
      </c>
      <c r="H58" s="10">
        <v>103716</v>
      </c>
      <c r="I58" s="34">
        <v>0</v>
      </c>
      <c r="J58" s="9">
        <f t="shared" ref="J58:J62" si="56">SUM(K58:N58)</f>
        <v>364989</v>
      </c>
      <c r="K58" s="10">
        <v>75974</v>
      </c>
      <c r="L58" s="10">
        <v>0</v>
      </c>
      <c r="M58" s="10">
        <v>183277</v>
      </c>
      <c r="N58" s="10">
        <v>105738</v>
      </c>
      <c r="O58" s="104">
        <v>0</v>
      </c>
      <c r="P58" s="9">
        <f t="shared" si="50"/>
        <v>-5658</v>
      </c>
      <c r="Q58" s="10">
        <f t="shared" si="51"/>
        <v>-4839</v>
      </c>
      <c r="R58" s="10">
        <f t="shared" si="52"/>
        <v>0</v>
      </c>
      <c r="S58" s="10">
        <f t="shared" si="53"/>
        <v>-2841</v>
      </c>
      <c r="T58" s="10">
        <f t="shared" si="54"/>
        <v>2022</v>
      </c>
      <c r="U58" s="44">
        <f t="shared" si="55"/>
        <v>0</v>
      </c>
    </row>
    <row r="59" spans="1:62" s="87" customFormat="1" x14ac:dyDescent="0.2">
      <c r="A59" s="137" t="s">
        <v>54</v>
      </c>
      <c r="B59" s="138" t="s">
        <v>8</v>
      </c>
      <c r="C59" s="139" t="s">
        <v>7</v>
      </c>
      <c r="D59" s="9">
        <f>SUM(E59:H59)</f>
        <v>593832</v>
      </c>
      <c r="E59" s="10">
        <v>52966</v>
      </c>
      <c r="F59" s="10">
        <v>0</v>
      </c>
      <c r="G59" s="10">
        <v>534448</v>
      </c>
      <c r="H59" s="10">
        <v>6418</v>
      </c>
      <c r="I59" s="34">
        <v>0</v>
      </c>
      <c r="J59" s="9">
        <f t="shared" si="56"/>
        <v>584766</v>
      </c>
      <c r="K59" s="10">
        <v>51027</v>
      </c>
      <c r="L59" s="10">
        <v>0</v>
      </c>
      <c r="M59" s="10">
        <v>526290</v>
      </c>
      <c r="N59" s="10">
        <v>7449</v>
      </c>
      <c r="O59" s="104">
        <v>0</v>
      </c>
      <c r="P59" s="9">
        <f t="shared" si="50"/>
        <v>-9066</v>
      </c>
      <c r="Q59" s="10">
        <f t="shared" si="51"/>
        <v>-1939</v>
      </c>
      <c r="R59" s="10">
        <f t="shared" si="52"/>
        <v>0</v>
      </c>
      <c r="S59" s="10">
        <f t="shared" si="53"/>
        <v>-8158</v>
      </c>
      <c r="T59" s="10">
        <f t="shared" si="54"/>
        <v>1031</v>
      </c>
      <c r="U59" s="44">
        <f t="shared" si="55"/>
        <v>0</v>
      </c>
    </row>
    <row r="60" spans="1:62" s="87" customFormat="1" x14ac:dyDescent="0.2">
      <c r="A60" s="137" t="s">
        <v>54</v>
      </c>
      <c r="B60" s="138" t="s">
        <v>6</v>
      </c>
      <c r="C60" s="139" t="s">
        <v>5</v>
      </c>
      <c r="D60" s="9">
        <f>SUM(E60:H60)</f>
        <v>7751</v>
      </c>
      <c r="E60" s="10">
        <v>0</v>
      </c>
      <c r="F60" s="10">
        <v>0</v>
      </c>
      <c r="G60" s="10">
        <v>3876</v>
      </c>
      <c r="H60" s="10">
        <v>3875</v>
      </c>
      <c r="I60" s="34">
        <v>0</v>
      </c>
      <c r="J60" s="9">
        <f t="shared" si="56"/>
        <v>7467</v>
      </c>
      <c r="K60" s="10">
        <v>0</v>
      </c>
      <c r="L60" s="10">
        <v>0</v>
      </c>
      <c r="M60" s="10">
        <v>3734</v>
      </c>
      <c r="N60" s="10">
        <v>3733</v>
      </c>
      <c r="O60" s="104">
        <v>0</v>
      </c>
      <c r="P60" s="9">
        <f t="shared" si="50"/>
        <v>-284</v>
      </c>
      <c r="Q60" s="10">
        <f t="shared" si="51"/>
        <v>0</v>
      </c>
      <c r="R60" s="10">
        <f t="shared" si="52"/>
        <v>0</v>
      </c>
      <c r="S60" s="10">
        <f t="shared" si="53"/>
        <v>-142</v>
      </c>
      <c r="T60" s="10">
        <f t="shared" si="54"/>
        <v>-142</v>
      </c>
      <c r="U60" s="44">
        <f t="shared" si="55"/>
        <v>0</v>
      </c>
    </row>
    <row r="61" spans="1:62" s="87" customFormat="1" x14ac:dyDescent="0.2">
      <c r="A61" s="137" t="s">
        <v>54</v>
      </c>
      <c r="B61" s="138" t="s">
        <v>6</v>
      </c>
      <c r="C61" s="139" t="s">
        <v>4</v>
      </c>
      <c r="D61" s="9">
        <f>SUM(E61:H61)</f>
        <v>3003</v>
      </c>
      <c r="E61" s="10">
        <v>300</v>
      </c>
      <c r="F61" s="10">
        <v>0</v>
      </c>
      <c r="G61" s="10">
        <v>2703</v>
      </c>
      <c r="H61" s="10">
        <v>0</v>
      </c>
      <c r="I61" s="34">
        <v>0</v>
      </c>
      <c r="J61" s="9">
        <f t="shared" si="56"/>
        <v>2893</v>
      </c>
      <c r="K61" s="10">
        <v>289</v>
      </c>
      <c r="L61" s="10">
        <v>0</v>
      </c>
      <c r="M61" s="10">
        <v>2604</v>
      </c>
      <c r="N61" s="10">
        <v>0</v>
      </c>
      <c r="O61" s="104">
        <v>0</v>
      </c>
      <c r="P61" s="9">
        <f t="shared" si="50"/>
        <v>-110</v>
      </c>
      <c r="Q61" s="10">
        <f t="shared" si="51"/>
        <v>-11</v>
      </c>
      <c r="R61" s="10">
        <f t="shared" si="52"/>
        <v>0</v>
      </c>
      <c r="S61" s="10">
        <f t="shared" si="53"/>
        <v>-99</v>
      </c>
      <c r="T61" s="10">
        <f t="shared" si="54"/>
        <v>0</v>
      </c>
      <c r="U61" s="44">
        <f t="shared" si="55"/>
        <v>0</v>
      </c>
    </row>
    <row r="62" spans="1:62" s="87" customFormat="1" ht="15.75" thickBot="1" x14ac:dyDescent="0.25">
      <c r="A62" s="137" t="s">
        <v>54</v>
      </c>
      <c r="B62" s="138" t="s">
        <v>28</v>
      </c>
      <c r="C62" s="139" t="s">
        <v>27</v>
      </c>
      <c r="D62" s="11">
        <f t="shared" ref="D62" si="57">SUM(E62:H62)</f>
        <v>0</v>
      </c>
      <c r="E62" s="12">
        <v>0</v>
      </c>
      <c r="F62" s="12">
        <v>0</v>
      </c>
      <c r="G62" s="12">
        <v>0</v>
      </c>
      <c r="H62" s="12">
        <v>0</v>
      </c>
      <c r="I62" s="100">
        <v>0</v>
      </c>
      <c r="J62" s="11">
        <f t="shared" si="56"/>
        <v>0</v>
      </c>
      <c r="K62" s="12">
        <v>0</v>
      </c>
      <c r="L62" s="12">
        <v>0</v>
      </c>
      <c r="M62" s="12">
        <v>0</v>
      </c>
      <c r="N62" s="12">
        <v>0</v>
      </c>
      <c r="O62" s="105">
        <v>0</v>
      </c>
      <c r="P62" s="9">
        <f t="shared" si="50"/>
        <v>0</v>
      </c>
      <c r="Q62" s="10">
        <f t="shared" si="51"/>
        <v>0</v>
      </c>
      <c r="R62" s="10">
        <f t="shared" si="52"/>
        <v>0</v>
      </c>
      <c r="S62" s="10">
        <f t="shared" si="53"/>
        <v>0</v>
      </c>
      <c r="T62" s="10">
        <f t="shared" si="54"/>
        <v>0</v>
      </c>
      <c r="U62" s="44">
        <f t="shared" si="55"/>
        <v>0</v>
      </c>
    </row>
    <row r="63" spans="1:62" s="87" customFormat="1" ht="15.75" x14ac:dyDescent="0.25">
      <c r="A63" s="135" t="s">
        <v>55</v>
      </c>
      <c r="B63" s="140" t="s">
        <v>69</v>
      </c>
      <c r="C63" s="140"/>
      <c r="D63" s="13">
        <f t="shared" ref="D63:O63" si="58">SUM(D64:D67)</f>
        <v>10451</v>
      </c>
      <c r="E63" s="14">
        <f t="shared" si="58"/>
        <v>528</v>
      </c>
      <c r="F63" s="14">
        <f t="shared" si="58"/>
        <v>0</v>
      </c>
      <c r="G63" s="14">
        <f t="shared" si="58"/>
        <v>7311</v>
      </c>
      <c r="H63" s="14">
        <f t="shared" si="58"/>
        <v>2612</v>
      </c>
      <c r="I63" s="33">
        <f t="shared" si="58"/>
        <v>1151.761027211146</v>
      </c>
      <c r="J63" s="13">
        <f t="shared" si="58"/>
        <v>9823</v>
      </c>
      <c r="K63" s="14">
        <f t="shared" si="58"/>
        <v>489</v>
      </c>
      <c r="L63" s="14">
        <f t="shared" si="58"/>
        <v>0</v>
      </c>
      <c r="M63" s="14">
        <f t="shared" si="58"/>
        <v>6774</v>
      </c>
      <c r="N63" s="14">
        <f t="shared" si="58"/>
        <v>2560</v>
      </c>
      <c r="O63" s="32">
        <f t="shared" si="58"/>
        <v>1116.0396063147691</v>
      </c>
      <c r="P63" s="7">
        <f t="shared" si="50"/>
        <v>-628</v>
      </c>
      <c r="Q63" s="8">
        <f t="shared" si="51"/>
        <v>-39</v>
      </c>
      <c r="R63" s="8">
        <f t="shared" si="52"/>
        <v>0</v>
      </c>
      <c r="S63" s="8">
        <f t="shared" si="53"/>
        <v>-537</v>
      </c>
      <c r="T63" s="8">
        <f t="shared" si="54"/>
        <v>-52</v>
      </c>
      <c r="U63" s="43">
        <f t="shared" si="55"/>
        <v>-35.721420896376912</v>
      </c>
    </row>
    <row r="64" spans="1:62" s="87" customFormat="1" x14ac:dyDescent="0.2">
      <c r="A64" s="137" t="s">
        <v>55</v>
      </c>
      <c r="B64" s="139" t="s">
        <v>8</v>
      </c>
      <c r="C64" s="139" t="s">
        <v>5</v>
      </c>
      <c r="D64" s="9">
        <f>SUM(E64:H64)</f>
        <v>5194</v>
      </c>
      <c r="E64" s="10">
        <v>8</v>
      </c>
      <c r="F64" s="10">
        <v>0</v>
      </c>
      <c r="G64" s="10">
        <v>2603</v>
      </c>
      <c r="H64" s="10">
        <v>2583</v>
      </c>
      <c r="I64" s="36">
        <v>569.32508291571776</v>
      </c>
      <c r="J64" s="9">
        <f>SUM(K64:N64)</f>
        <v>5139</v>
      </c>
      <c r="K64" s="10">
        <v>24</v>
      </c>
      <c r="L64" s="10">
        <v>0</v>
      </c>
      <c r="M64" s="10">
        <v>2573</v>
      </c>
      <c r="N64" s="10">
        <v>2542</v>
      </c>
      <c r="O64" s="114">
        <v>576.52797775925296</v>
      </c>
      <c r="P64" s="9">
        <f>J64-D64</f>
        <v>-55</v>
      </c>
      <c r="Q64" s="10">
        <f t="shared" si="51"/>
        <v>16</v>
      </c>
      <c r="R64" s="10">
        <f t="shared" si="52"/>
        <v>0</v>
      </c>
      <c r="S64" s="10">
        <f t="shared" si="53"/>
        <v>-30</v>
      </c>
      <c r="T64" s="10">
        <f t="shared" si="54"/>
        <v>-41</v>
      </c>
      <c r="U64" s="44">
        <f>O64-I64</f>
        <v>7.2028948435352049</v>
      </c>
    </row>
    <row r="65" spans="1:22" s="87" customFormat="1" x14ac:dyDescent="0.2">
      <c r="A65" s="137" t="s">
        <v>55</v>
      </c>
      <c r="B65" s="139" t="s">
        <v>8</v>
      </c>
      <c r="C65" s="139" t="s">
        <v>7</v>
      </c>
      <c r="D65" s="9">
        <f>SUM(E65:H65)</f>
        <v>5181</v>
      </c>
      <c r="E65" s="10">
        <v>518</v>
      </c>
      <c r="F65" s="10">
        <v>0</v>
      </c>
      <c r="G65" s="10">
        <v>4663</v>
      </c>
      <c r="H65" s="10">
        <v>0</v>
      </c>
      <c r="I65" s="36">
        <v>572.34289215686886</v>
      </c>
      <c r="J65" s="9">
        <f>SUM(K65:N65)</f>
        <v>4636</v>
      </c>
      <c r="K65" s="10">
        <v>464</v>
      </c>
      <c r="L65" s="10">
        <v>0</v>
      </c>
      <c r="M65" s="10">
        <v>4172</v>
      </c>
      <c r="N65" s="10">
        <v>0</v>
      </c>
      <c r="O65" s="114">
        <v>536.51162855551604</v>
      </c>
      <c r="P65" s="9">
        <f t="shared" ref="P65:P70" si="59">J65-D65</f>
        <v>-545</v>
      </c>
      <c r="Q65" s="10">
        <f t="shared" si="51"/>
        <v>-54</v>
      </c>
      <c r="R65" s="10">
        <f t="shared" si="52"/>
        <v>0</v>
      </c>
      <c r="S65" s="10">
        <f t="shared" si="53"/>
        <v>-491</v>
      </c>
      <c r="T65" s="10">
        <f t="shared" si="54"/>
        <v>0</v>
      </c>
      <c r="U65" s="44">
        <f t="shared" ref="U65:U78" si="60">O65-I65</f>
        <v>-35.831263601352816</v>
      </c>
    </row>
    <row r="66" spans="1:22" s="87" customFormat="1" x14ac:dyDescent="0.2">
      <c r="A66" s="137" t="s">
        <v>55</v>
      </c>
      <c r="B66" s="139" t="s">
        <v>6</v>
      </c>
      <c r="C66" s="139" t="s">
        <v>5</v>
      </c>
      <c r="D66" s="9">
        <f>SUM(E66:H66)</f>
        <v>58</v>
      </c>
      <c r="E66" s="10">
        <v>0</v>
      </c>
      <c r="F66" s="10">
        <v>0</v>
      </c>
      <c r="G66" s="10">
        <v>29</v>
      </c>
      <c r="H66" s="10">
        <v>29</v>
      </c>
      <c r="I66" s="36">
        <v>7.5794429045230061</v>
      </c>
      <c r="J66" s="9">
        <f>SUM(K66:N66)</f>
        <v>36</v>
      </c>
      <c r="K66" s="10">
        <v>0</v>
      </c>
      <c r="L66" s="10">
        <v>0</v>
      </c>
      <c r="M66" s="10">
        <v>18</v>
      </c>
      <c r="N66" s="10">
        <v>18</v>
      </c>
      <c r="O66" s="114">
        <v>2</v>
      </c>
      <c r="P66" s="9">
        <f t="shared" si="59"/>
        <v>-22</v>
      </c>
      <c r="Q66" s="10">
        <f t="shared" si="51"/>
        <v>0</v>
      </c>
      <c r="R66" s="10">
        <f t="shared" si="52"/>
        <v>0</v>
      </c>
      <c r="S66" s="10">
        <f t="shared" si="53"/>
        <v>-11</v>
      </c>
      <c r="T66" s="10">
        <f t="shared" si="54"/>
        <v>-11</v>
      </c>
      <c r="U66" s="44">
        <f t="shared" si="60"/>
        <v>-5.5794429045230061</v>
      </c>
    </row>
    <row r="67" spans="1:22" s="87" customFormat="1" ht="15.75" thickBot="1" x14ac:dyDescent="0.25">
      <c r="A67" s="137" t="s">
        <v>55</v>
      </c>
      <c r="B67" s="139" t="s">
        <v>6</v>
      </c>
      <c r="C67" s="139" t="s">
        <v>4</v>
      </c>
      <c r="D67" s="11">
        <f>SUM(E67:H67)</f>
        <v>18</v>
      </c>
      <c r="E67" s="12">
        <v>2</v>
      </c>
      <c r="F67" s="12">
        <v>0</v>
      </c>
      <c r="G67" s="12">
        <v>16</v>
      </c>
      <c r="H67" s="12">
        <v>0</v>
      </c>
      <c r="I67" s="65">
        <v>2.5136092340364264</v>
      </c>
      <c r="J67" s="11">
        <f>SUM(K67:N67)</f>
        <v>12</v>
      </c>
      <c r="K67" s="12">
        <v>1</v>
      </c>
      <c r="L67" s="12">
        <v>0</v>
      </c>
      <c r="M67" s="12">
        <v>11</v>
      </c>
      <c r="N67" s="12">
        <v>0</v>
      </c>
      <c r="O67" s="115">
        <v>1</v>
      </c>
      <c r="P67" s="11">
        <f t="shared" si="59"/>
        <v>-6</v>
      </c>
      <c r="Q67" s="12">
        <f t="shared" si="51"/>
        <v>-1</v>
      </c>
      <c r="R67" s="12">
        <f t="shared" si="52"/>
        <v>0</v>
      </c>
      <c r="S67" s="12">
        <f t="shared" si="53"/>
        <v>-5</v>
      </c>
      <c r="T67" s="12">
        <f t="shared" si="54"/>
        <v>0</v>
      </c>
      <c r="U67" s="45">
        <f t="shared" si="60"/>
        <v>-1.5136092340364264</v>
      </c>
    </row>
    <row r="68" spans="1:22" s="87" customFormat="1" ht="15.95" customHeight="1" thickBot="1" x14ac:dyDescent="0.3">
      <c r="A68" s="135" t="s">
        <v>56</v>
      </c>
      <c r="B68" s="136" t="s">
        <v>73</v>
      </c>
      <c r="C68" s="141"/>
      <c r="D68" s="54">
        <f t="shared" ref="D68" si="61">SUM(E68:H68)</f>
        <v>23086</v>
      </c>
      <c r="E68" s="53">
        <v>0</v>
      </c>
      <c r="F68" s="53">
        <v>11543</v>
      </c>
      <c r="G68" s="53">
        <v>11543</v>
      </c>
      <c r="H68" s="53">
        <v>0</v>
      </c>
      <c r="I68" s="101">
        <v>0</v>
      </c>
      <c r="J68" s="54">
        <f t="shared" ref="J68" si="62">SUM(K68:N68)</f>
        <v>34020</v>
      </c>
      <c r="K68" s="53">
        <v>0</v>
      </c>
      <c r="L68" s="53">
        <v>10845</v>
      </c>
      <c r="M68" s="53">
        <v>23175</v>
      </c>
      <c r="N68" s="53">
        <v>0</v>
      </c>
      <c r="O68" s="106">
        <v>0</v>
      </c>
      <c r="P68" s="54">
        <f t="shared" si="59"/>
        <v>10934</v>
      </c>
      <c r="Q68" s="53">
        <f t="shared" si="51"/>
        <v>0</v>
      </c>
      <c r="R68" s="53">
        <f t="shared" si="52"/>
        <v>-698</v>
      </c>
      <c r="S68" s="53">
        <f t="shared" si="53"/>
        <v>11632</v>
      </c>
      <c r="T68" s="53">
        <f t="shared" si="54"/>
        <v>0</v>
      </c>
      <c r="U68" s="102">
        <f t="shared" si="60"/>
        <v>0</v>
      </c>
    </row>
    <row r="69" spans="1:22" s="87" customFormat="1" ht="15.75" x14ac:dyDescent="0.25">
      <c r="A69" s="135" t="s">
        <v>57</v>
      </c>
      <c r="B69" s="140" t="s">
        <v>32</v>
      </c>
      <c r="C69" s="141"/>
      <c r="D69" s="13">
        <f>SUM(D70:D73)</f>
        <v>403</v>
      </c>
      <c r="E69" s="14">
        <f t="shared" ref="E69:O69" si="63">SUM(E70:E73)</f>
        <v>71</v>
      </c>
      <c r="F69" s="14">
        <f t="shared" si="63"/>
        <v>0</v>
      </c>
      <c r="G69" s="14">
        <f t="shared" si="63"/>
        <v>279</v>
      </c>
      <c r="H69" s="14">
        <f t="shared" si="63"/>
        <v>53</v>
      </c>
      <c r="I69" s="30">
        <f t="shared" si="63"/>
        <v>0</v>
      </c>
      <c r="J69" s="13">
        <f t="shared" si="63"/>
        <v>496</v>
      </c>
      <c r="K69" s="14">
        <f t="shared" si="63"/>
        <v>88</v>
      </c>
      <c r="L69" s="14">
        <f t="shared" si="63"/>
        <v>0</v>
      </c>
      <c r="M69" s="14">
        <f t="shared" si="63"/>
        <v>344</v>
      </c>
      <c r="N69" s="14">
        <f t="shared" si="63"/>
        <v>64</v>
      </c>
      <c r="O69" s="32">
        <f t="shared" si="63"/>
        <v>0</v>
      </c>
      <c r="P69" s="14">
        <f t="shared" si="59"/>
        <v>93</v>
      </c>
      <c r="Q69" s="14">
        <f t="shared" si="51"/>
        <v>17</v>
      </c>
      <c r="R69" s="14">
        <f t="shared" si="52"/>
        <v>0</v>
      </c>
      <c r="S69" s="14">
        <f t="shared" si="53"/>
        <v>65</v>
      </c>
      <c r="T69" s="14">
        <f t="shared" si="54"/>
        <v>11</v>
      </c>
      <c r="U69" s="48">
        <f t="shared" si="60"/>
        <v>0</v>
      </c>
    </row>
    <row r="70" spans="1:22" s="87" customFormat="1" ht="15.75" x14ac:dyDescent="0.25">
      <c r="A70" s="137" t="s">
        <v>57</v>
      </c>
      <c r="B70" s="139" t="s">
        <v>8</v>
      </c>
      <c r="C70" s="139" t="s">
        <v>5</v>
      </c>
      <c r="D70" s="9">
        <f>SUM(E70:H70)</f>
        <v>207</v>
      </c>
      <c r="E70" s="10">
        <v>52</v>
      </c>
      <c r="F70" s="10">
        <v>0</v>
      </c>
      <c r="G70" s="10">
        <v>103</v>
      </c>
      <c r="H70" s="10">
        <v>52</v>
      </c>
      <c r="I70" s="30">
        <v>0</v>
      </c>
      <c r="J70" s="9">
        <f>SUM(K70:N70)</f>
        <v>253</v>
      </c>
      <c r="K70" s="10">
        <v>63</v>
      </c>
      <c r="L70" s="10">
        <v>0</v>
      </c>
      <c r="M70" s="10">
        <v>127</v>
      </c>
      <c r="N70" s="10">
        <v>63</v>
      </c>
      <c r="O70" s="104">
        <v>0</v>
      </c>
      <c r="P70" s="10">
        <f t="shared" si="59"/>
        <v>46</v>
      </c>
      <c r="Q70" s="10">
        <f t="shared" si="51"/>
        <v>11</v>
      </c>
      <c r="R70" s="10">
        <f t="shared" si="52"/>
        <v>0</v>
      </c>
      <c r="S70" s="10">
        <f t="shared" si="53"/>
        <v>24</v>
      </c>
      <c r="T70" s="10">
        <f t="shared" si="54"/>
        <v>11</v>
      </c>
      <c r="U70" s="48">
        <f t="shared" si="60"/>
        <v>0</v>
      </c>
    </row>
    <row r="71" spans="1:22" s="87" customFormat="1" ht="15.75" x14ac:dyDescent="0.25">
      <c r="A71" s="137" t="s">
        <v>57</v>
      </c>
      <c r="B71" s="139" t="s">
        <v>8</v>
      </c>
      <c r="C71" s="139" t="s">
        <v>4</v>
      </c>
      <c r="D71" s="9">
        <f>SUM(E71:H71)</f>
        <v>192</v>
      </c>
      <c r="E71" s="10">
        <v>18</v>
      </c>
      <c r="F71" s="10">
        <v>0</v>
      </c>
      <c r="G71" s="10">
        <v>174</v>
      </c>
      <c r="H71" s="10">
        <v>0</v>
      </c>
      <c r="I71" s="30">
        <v>0</v>
      </c>
      <c r="J71" s="9">
        <f>SUM(K71:N71)</f>
        <v>239</v>
      </c>
      <c r="K71" s="10">
        <v>24</v>
      </c>
      <c r="L71" s="10">
        <v>0</v>
      </c>
      <c r="M71" s="10">
        <v>215</v>
      </c>
      <c r="N71" s="10">
        <v>0</v>
      </c>
      <c r="O71" s="104">
        <v>0</v>
      </c>
      <c r="P71" s="10">
        <f>J71-D71</f>
        <v>47</v>
      </c>
      <c r="Q71" s="10">
        <f t="shared" si="51"/>
        <v>6</v>
      </c>
      <c r="R71" s="10">
        <f t="shared" si="52"/>
        <v>0</v>
      </c>
      <c r="S71" s="10">
        <f t="shared" si="53"/>
        <v>41</v>
      </c>
      <c r="T71" s="10">
        <f t="shared" si="54"/>
        <v>0</v>
      </c>
      <c r="U71" s="48">
        <f t="shared" si="60"/>
        <v>0</v>
      </c>
    </row>
    <row r="72" spans="1:22" s="87" customFormat="1" ht="15.75" x14ac:dyDescent="0.25">
      <c r="A72" s="137" t="s">
        <v>57</v>
      </c>
      <c r="B72" s="139" t="s">
        <v>6</v>
      </c>
      <c r="C72" s="139" t="s">
        <v>5</v>
      </c>
      <c r="D72" s="9">
        <f>SUM(E72:H72)</f>
        <v>4</v>
      </c>
      <c r="E72" s="10">
        <v>1</v>
      </c>
      <c r="F72" s="10">
        <v>0</v>
      </c>
      <c r="G72" s="10">
        <v>2</v>
      </c>
      <c r="H72" s="10">
        <v>1</v>
      </c>
      <c r="I72" s="30">
        <v>0</v>
      </c>
      <c r="J72" s="9">
        <f>SUM(K72:N72)</f>
        <v>4</v>
      </c>
      <c r="K72" s="10">
        <v>1</v>
      </c>
      <c r="L72" s="10">
        <v>0</v>
      </c>
      <c r="M72" s="10">
        <v>2</v>
      </c>
      <c r="N72" s="10">
        <v>1</v>
      </c>
      <c r="O72" s="104">
        <v>0</v>
      </c>
      <c r="P72" s="10">
        <f>J72-D72</f>
        <v>0</v>
      </c>
      <c r="Q72" s="10">
        <f t="shared" si="51"/>
        <v>0</v>
      </c>
      <c r="R72" s="10">
        <f t="shared" si="52"/>
        <v>0</v>
      </c>
      <c r="S72" s="10">
        <f t="shared" si="53"/>
        <v>0</v>
      </c>
      <c r="T72" s="10">
        <f t="shared" si="54"/>
        <v>0</v>
      </c>
      <c r="U72" s="48">
        <f t="shared" si="60"/>
        <v>0</v>
      </c>
    </row>
    <row r="73" spans="1:22" s="87" customFormat="1" ht="16.5" thickBot="1" x14ac:dyDescent="0.3">
      <c r="A73" s="137" t="s">
        <v>57</v>
      </c>
      <c r="B73" s="139" t="s">
        <v>6</v>
      </c>
      <c r="C73" s="139" t="s">
        <v>7</v>
      </c>
      <c r="D73" s="9">
        <f>SUM(E73:H73)</f>
        <v>0</v>
      </c>
      <c r="E73" s="12">
        <v>0</v>
      </c>
      <c r="F73" s="12">
        <v>0</v>
      </c>
      <c r="G73" s="12">
        <v>0</v>
      </c>
      <c r="H73" s="12">
        <v>0</v>
      </c>
      <c r="I73" s="31">
        <v>0</v>
      </c>
      <c r="J73" s="11">
        <f>SUM(K73:N73)</f>
        <v>0</v>
      </c>
      <c r="K73" s="12">
        <v>0</v>
      </c>
      <c r="L73" s="12">
        <v>0</v>
      </c>
      <c r="M73" s="12">
        <v>0</v>
      </c>
      <c r="N73" s="12">
        <v>0</v>
      </c>
      <c r="O73" s="105">
        <v>0</v>
      </c>
      <c r="P73" s="11">
        <f>J73-D73</f>
        <v>0</v>
      </c>
      <c r="Q73" s="12">
        <f t="shared" si="51"/>
        <v>0</v>
      </c>
      <c r="R73" s="12">
        <f t="shared" si="52"/>
        <v>0</v>
      </c>
      <c r="S73" s="12">
        <f t="shared" si="53"/>
        <v>0</v>
      </c>
      <c r="T73" s="12">
        <f t="shared" si="54"/>
        <v>0</v>
      </c>
      <c r="U73" s="49">
        <f t="shared" si="60"/>
        <v>0</v>
      </c>
    </row>
    <row r="74" spans="1:22" s="87" customFormat="1" ht="15.75" x14ac:dyDescent="0.25">
      <c r="A74" s="135" t="s">
        <v>59</v>
      </c>
      <c r="B74" s="140" t="s">
        <v>30</v>
      </c>
      <c r="C74" s="140"/>
      <c r="D74" s="7">
        <f>SUM(D75:D78)</f>
        <v>710</v>
      </c>
      <c r="E74" s="8">
        <f t="shared" ref="E74:J74" si="64">SUM(E75:E78)</f>
        <v>36</v>
      </c>
      <c r="F74" s="8">
        <f t="shared" si="64"/>
        <v>0</v>
      </c>
      <c r="G74" s="8">
        <f t="shared" si="64"/>
        <v>492</v>
      </c>
      <c r="H74" s="8">
        <f t="shared" si="64"/>
        <v>182</v>
      </c>
      <c r="I74" s="35">
        <f t="shared" si="64"/>
        <v>0</v>
      </c>
      <c r="J74" s="7">
        <f t="shared" si="64"/>
        <v>710</v>
      </c>
      <c r="K74" s="8">
        <f>SUM(K75:K78)</f>
        <v>36</v>
      </c>
      <c r="L74" s="8">
        <f>SUM(L75:L78)</f>
        <v>0</v>
      </c>
      <c r="M74" s="8">
        <f t="shared" ref="M74:O74" si="65">SUM(M75:M78)</f>
        <v>492</v>
      </c>
      <c r="N74" s="8">
        <f t="shared" si="65"/>
        <v>182</v>
      </c>
      <c r="O74" s="29">
        <f t="shared" si="65"/>
        <v>0</v>
      </c>
      <c r="P74" s="8">
        <f t="shared" ref="P74:P75" si="66">J74-D74</f>
        <v>0</v>
      </c>
      <c r="Q74" s="8">
        <f t="shared" si="51"/>
        <v>0</v>
      </c>
      <c r="R74" s="8">
        <f t="shared" si="52"/>
        <v>0</v>
      </c>
      <c r="S74" s="8">
        <f t="shared" si="53"/>
        <v>0</v>
      </c>
      <c r="T74" s="8">
        <f t="shared" si="54"/>
        <v>0</v>
      </c>
      <c r="U74" s="43">
        <f t="shared" si="60"/>
        <v>0</v>
      </c>
      <c r="V74" s="91"/>
    </row>
    <row r="75" spans="1:22" s="87" customFormat="1" ht="15.75" x14ac:dyDescent="0.25">
      <c r="A75" s="137" t="s">
        <v>59</v>
      </c>
      <c r="B75" s="138" t="s">
        <v>8</v>
      </c>
      <c r="C75" s="138" t="s">
        <v>5</v>
      </c>
      <c r="D75" s="9">
        <f t="shared" ref="D75:D78" si="67">SUM(E75:H75)</f>
        <v>366</v>
      </c>
      <c r="E75" s="10">
        <v>2</v>
      </c>
      <c r="F75" s="10">
        <v>0</v>
      </c>
      <c r="G75" s="10">
        <v>183</v>
      </c>
      <c r="H75" s="10">
        <v>181</v>
      </c>
      <c r="I75" s="30">
        <v>0</v>
      </c>
      <c r="J75" s="9">
        <f>SUM(K75:N75)</f>
        <v>366</v>
      </c>
      <c r="K75" s="10">
        <v>2</v>
      </c>
      <c r="L75" s="10">
        <v>0</v>
      </c>
      <c r="M75" s="10">
        <v>183</v>
      </c>
      <c r="N75" s="10">
        <v>181</v>
      </c>
      <c r="O75" s="104">
        <v>0</v>
      </c>
      <c r="P75" s="10">
        <f t="shared" si="66"/>
        <v>0</v>
      </c>
      <c r="Q75" s="10">
        <f t="shared" si="51"/>
        <v>0</v>
      </c>
      <c r="R75" s="10">
        <f t="shared" si="52"/>
        <v>0</v>
      </c>
      <c r="S75" s="10">
        <f t="shared" si="53"/>
        <v>0</v>
      </c>
      <c r="T75" s="10">
        <f t="shared" si="54"/>
        <v>0</v>
      </c>
      <c r="U75" s="48">
        <f t="shared" si="60"/>
        <v>0</v>
      </c>
      <c r="V75" s="91"/>
    </row>
    <row r="76" spans="1:22" s="87" customFormat="1" ht="15.75" x14ac:dyDescent="0.25">
      <c r="A76" s="137" t="s">
        <v>59</v>
      </c>
      <c r="B76" s="138" t="s">
        <v>8</v>
      </c>
      <c r="C76" s="138" t="s">
        <v>4</v>
      </c>
      <c r="D76" s="9">
        <f t="shared" si="67"/>
        <v>342</v>
      </c>
      <c r="E76" s="10">
        <v>34</v>
      </c>
      <c r="F76" s="10">
        <v>0</v>
      </c>
      <c r="G76" s="10">
        <v>308</v>
      </c>
      <c r="H76" s="10">
        <v>0</v>
      </c>
      <c r="I76" s="30">
        <v>0</v>
      </c>
      <c r="J76" s="9">
        <f>SUM(K76:N76)</f>
        <v>342</v>
      </c>
      <c r="K76" s="10">
        <v>34</v>
      </c>
      <c r="L76" s="10">
        <v>0</v>
      </c>
      <c r="M76" s="10">
        <v>308</v>
      </c>
      <c r="N76" s="10">
        <v>0</v>
      </c>
      <c r="O76" s="104">
        <v>0</v>
      </c>
      <c r="P76" s="10">
        <f>J76-D76</f>
        <v>0</v>
      </c>
      <c r="Q76" s="10">
        <f t="shared" si="51"/>
        <v>0</v>
      </c>
      <c r="R76" s="10">
        <f t="shared" si="52"/>
        <v>0</v>
      </c>
      <c r="S76" s="10">
        <f t="shared" si="53"/>
        <v>0</v>
      </c>
      <c r="T76" s="10">
        <f t="shared" si="54"/>
        <v>0</v>
      </c>
      <c r="U76" s="48">
        <f t="shared" si="60"/>
        <v>0</v>
      </c>
      <c r="V76" s="91"/>
    </row>
    <row r="77" spans="1:22" s="87" customFormat="1" ht="15.75" x14ac:dyDescent="0.25">
      <c r="A77" s="137" t="s">
        <v>59</v>
      </c>
      <c r="B77" s="138" t="s">
        <v>6</v>
      </c>
      <c r="C77" s="138" t="s">
        <v>5</v>
      </c>
      <c r="D77" s="9">
        <f t="shared" si="67"/>
        <v>2</v>
      </c>
      <c r="E77" s="10">
        <v>0</v>
      </c>
      <c r="F77" s="10">
        <v>0</v>
      </c>
      <c r="G77" s="10">
        <v>1</v>
      </c>
      <c r="H77" s="10">
        <v>1</v>
      </c>
      <c r="I77" s="30">
        <v>0</v>
      </c>
      <c r="J77" s="9">
        <f>SUM(K77:N77)</f>
        <v>2</v>
      </c>
      <c r="K77" s="10">
        <v>0</v>
      </c>
      <c r="L77" s="10">
        <v>0</v>
      </c>
      <c r="M77" s="10">
        <v>1</v>
      </c>
      <c r="N77" s="10">
        <v>1</v>
      </c>
      <c r="O77" s="104">
        <v>0</v>
      </c>
      <c r="P77" s="10">
        <f>J77-D77</f>
        <v>0</v>
      </c>
      <c r="Q77" s="10">
        <f t="shared" si="51"/>
        <v>0</v>
      </c>
      <c r="R77" s="10">
        <f t="shared" si="52"/>
        <v>0</v>
      </c>
      <c r="S77" s="10">
        <f t="shared" si="53"/>
        <v>0</v>
      </c>
      <c r="T77" s="10">
        <f t="shared" si="54"/>
        <v>0</v>
      </c>
      <c r="U77" s="48">
        <f t="shared" si="60"/>
        <v>0</v>
      </c>
      <c r="V77" s="91"/>
    </row>
    <row r="78" spans="1:22" s="87" customFormat="1" ht="16.5" thickBot="1" x14ac:dyDescent="0.3">
      <c r="A78" s="137" t="s">
        <v>59</v>
      </c>
      <c r="B78" s="138" t="s">
        <v>6</v>
      </c>
      <c r="C78" s="138" t="s">
        <v>7</v>
      </c>
      <c r="D78" s="11">
        <f t="shared" si="67"/>
        <v>0</v>
      </c>
      <c r="E78" s="12">
        <v>0</v>
      </c>
      <c r="F78" s="12">
        <v>0</v>
      </c>
      <c r="G78" s="12">
        <v>0</v>
      </c>
      <c r="H78" s="12">
        <v>0</v>
      </c>
      <c r="I78" s="31">
        <v>0</v>
      </c>
      <c r="J78" s="11">
        <f>SUM(K78:N78)</f>
        <v>0</v>
      </c>
      <c r="K78" s="12">
        <v>0</v>
      </c>
      <c r="L78" s="12">
        <v>0</v>
      </c>
      <c r="M78" s="12">
        <v>0</v>
      </c>
      <c r="N78" s="12">
        <v>0</v>
      </c>
      <c r="O78" s="105">
        <v>0</v>
      </c>
      <c r="P78" s="11">
        <f>J78-D78</f>
        <v>0</v>
      </c>
      <c r="Q78" s="12">
        <f t="shared" si="51"/>
        <v>0</v>
      </c>
      <c r="R78" s="12">
        <f t="shared" si="52"/>
        <v>0</v>
      </c>
      <c r="S78" s="12">
        <f t="shared" si="53"/>
        <v>0</v>
      </c>
      <c r="T78" s="12">
        <f t="shared" si="54"/>
        <v>0</v>
      </c>
      <c r="U78" s="49">
        <f t="shared" si="60"/>
        <v>0</v>
      </c>
      <c r="V78" s="91"/>
    </row>
    <row r="79" spans="1:22" s="87" customFormat="1" ht="16.5" thickBot="1" x14ac:dyDescent="0.3">
      <c r="A79" s="135" t="s">
        <v>60</v>
      </c>
      <c r="B79" s="140" t="s">
        <v>65</v>
      </c>
      <c r="C79" s="140"/>
      <c r="D79" s="54">
        <f>SUM(E79:H79)</f>
        <v>0</v>
      </c>
      <c r="E79" s="53">
        <v>0</v>
      </c>
      <c r="F79" s="53">
        <v>0</v>
      </c>
      <c r="G79" s="53">
        <v>0</v>
      </c>
      <c r="H79" s="53">
        <v>0</v>
      </c>
      <c r="I79" s="101">
        <v>0</v>
      </c>
      <c r="J79" s="54">
        <f>SUM(K79:N79)</f>
        <v>-298</v>
      </c>
      <c r="K79" s="53">
        <v>-232</v>
      </c>
      <c r="L79" s="53">
        <v>0</v>
      </c>
      <c r="M79" s="53">
        <v>136</v>
      </c>
      <c r="N79" s="53">
        <v>-202</v>
      </c>
      <c r="O79" s="106">
        <v>0</v>
      </c>
      <c r="P79" s="54">
        <f>J79-D79</f>
        <v>-298</v>
      </c>
      <c r="Q79" s="53">
        <f>K79-E79</f>
        <v>-232</v>
      </c>
      <c r="R79" s="53">
        <f>L79-F79</f>
        <v>0</v>
      </c>
      <c r="S79" s="53">
        <f>M79-G79</f>
        <v>136</v>
      </c>
      <c r="T79" s="53">
        <f>N79-H79</f>
        <v>-202</v>
      </c>
      <c r="U79" s="102">
        <f>O79-I79</f>
        <v>0</v>
      </c>
      <c r="V79" s="91"/>
    </row>
    <row r="80" spans="1:22" s="87" customFormat="1" ht="19.5" thickBot="1" x14ac:dyDescent="0.3">
      <c r="A80" s="135" t="s">
        <v>61</v>
      </c>
      <c r="B80" s="140" t="s">
        <v>75</v>
      </c>
      <c r="C80" s="140"/>
      <c r="D80" s="54">
        <f t="shared" ref="D80" si="68">SUM(E80:H80)</f>
        <v>7910</v>
      </c>
      <c r="E80" s="53">
        <v>1370</v>
      </c>
      <c r="F80" s="53">
        <v>0</v>
      </c>
      <c r="G80" s="53">
        <v>5894</v>
      </c>
      <c r="H80" s="53">
        <v>646</v>
      </c>
      <c r="I80" s="101">
        <v>0</v>
      </c>
      <c r="J80" s="54">
        <f t="shared" ref="J80" si="69">SUM(K80:N80)</f>
        <v>4957</v>
      </c>
      <c r="K80" s="53">
        <f>6+848</f>
        <v>854</v>
      </c>
      <c r="L80" s="53">
        <v>0</v>
      </c>
      <c r="M80" s="53">
        <f>78+3613</f>
        <v>3691</v>
      </c>
      <c r="N80" s="53">
        <f>28+384</f>
        <v>412</v>
      </c>
      <c r="O80" s="106">
        <v>0</v>
      </c>
      <c r="P80" s="54">
        <f t="shared" ref="P80:P84" si="70">J80-D80</f>
        <v>-2953</v>
      </c>
      <c r="Q80" s="53">
        <f t="shared" ref="Q80:Q84" si="71">K80-E80</f>
        <v>-516</v>
      </c>
      <c r="R80" s="53">
        <f t="shared" ref="R80:R84" si="72">L80-F80</f>
        <v>0</v>
      </c>
      <c r="S80" s="53">
        <f t="shared" ref="S80:S84" si="73">M80-G80</f>
        <v>-2203</v>
      </c>
      <c r="T80" s="53">
        <f t="shared" ref="T80:T84" si="74">N80-H80</f>
        <v>-234</v>
      </c>
      <c r="U80" s="102">
        <f t="shared" ref="U80:U84" si="75">O80-I80</f>
        <v>0</v>
      </c>
      <c r="V80" s="91"/>
    </row>
    <row r="81" spans="1:62" s="91" customFormat="1" ht="15" customHeight="1" thickBot="1" x14ac:dyDescent="0.3">
      <c r="A81" s="142" t="s">
        <v>62</v>
      </c>
      <c r="B81" s="143" t="s">
        <v>77</v>
      </c>
      <c r="C81" s="144"/>
      <c r="D81" s="54">
        <f>SUM(E81:H81)</f>
        <v>0</v>
      </c>
      <c r="E81" s="53">
        <v>1454</v>
      </c>
      <c r="F81" s="53">
        <v>0</v>
      </c>
      <c r="G81" s="53">
        <v>-1729</v>
      </c>
      <c r="H81" s="53">
        <v>275</v>
      </c>
      <c r="I81" s="101">
        <v>0</v>
      </c>
      <c r="J81" s="54">
        <f>SUM(K81:N81)</f>
        <v>0</v>
      </c>
      <c r="K81" s="53">
        <v>1454</v>
      </c>
      <c r="L81" s="53">
        <v>0</v>
      </c>
      <c r="M81" s="53">
        <v>-1729</v>
      </c>
      <c r="N81" s="53">
        <v>275</v>
      </c>
      <c r="O81" s="106">
        <v>0</v>
      </c>
      <c r="P81" s="54">
        <f t="shared" si="70"/>
        <v>0</v>
      </c>
      <c r="Q81" s="53">
        <f t="shared" si="71"/>
        <v>0</v>
      </c>
      <c r="R81" s="53">
        <f t="shared" si="72"/>
        <v>0</v>
      </c>
      <c r="S81" s="53">
        <f t="shared" si="73"/>
        <v>0</v>
      </c>
      <c r="T81" s="53">
        <f t="shared" si="74"/>
        <v>0</v>
      </c>
      <c r="U81" s="102">
        <f t="shared" si="75"/>
        <v>0</v>
      </c>
      <c r="W81" s="87"/>
      <c r="X81" s="87"/>
      <c r="Y81" s="87"/>
      <c r="Z81" s="87"/>
      <c r="AA81" s="87"/>
    </row>
    <row r="82" spans="1:62" s="91" customFormat="1" ht="15" customHeight="1" thickBot="1" x14ac:dyDescent="0.3">
      <c r="A82" s="142" t="s">
        <v>58</v>
      </c>
      <c r="B82" s="143" t="s">
        <v>79</v>
      </c>
      <c r="C82" s="141"/>
      <c r="D82" s="54">
        <f>SUM(E82:H82)</f>
        <v>11927</v>
      </c>
      <c r="E82" s="53">
        <v>0</v>
      </c>
      <c r="F82" s="53">
        <v>0</v>
      </c>
      <c r="G82" s="53">
        <v>8883</v>
      </c>
      <c r="H82" s="53">
        <v>3044</v>
      </c>
      <c r="I82" s="101">
        <v>0</v>
      </c>
      <c r="J82" s="54">
        <f>SUM(K82:N82)</f>
        <v>11927</v>
      </c>
      <c r="K82" s="53">
        <v>0</v>
      </c>
      <c r="L82" s="53">
        <v>0</v>
      </c>
      <c r="M82" s="53">
        <f>543+8340</f>
        <v>8883</v>
      </c>
      <c r="N82" s="53">
        <f>221+2823</f>
        <v>3044</v>
      </c>
      <c r="O82" s="106">
        <v>0</v>
      </c>
      <c r="P82" s="54">
        <f t="shared" si="70"/>
        <v>0</v>
      </c>
      <c r="Q82" s="53">
        <f t="shared" si="71"/>
        <v>0</v>
      </c>
      <c r="R82" s="53">
        <f t="shared" si="72"/>
        <v>0</v>
      </c>
      <c r="S82" s="53">
        <f t="shared" si="73"/>
        <v>0</v>
      </c>
      <c r="T82" s="53">
        <f t="shared" si="74"/>
        <v>0</v>
      </c>
      <c r="U82" s="102">
        <f t="shared" si="75"/>
        <v>0</v>
      </c>
      <c r="W82" s="87"/>
      <c r="X82" s="87"/>
      <c r="Y82" s="87"/>
      <c r="Z82" s="87"/>
      <c r="AA82" s="87"/>
    </row>
    <row r="83" spans="1:62" s="91" customFormat="1" ht="15" customHeight="1" thickBot="1" x14ac:dyDescent="0.3">
      <c r="A83" s="142" t="s">
        <v>83</v>
      </c>
      <c r="B83" s="143" t="s">
        <v>84</v>
      </c>
      <c r="C83" s="141"/>
      <c r="D83" s="54">
        <f>SUM(E83:H83)</f>
        <v>9862</v>
      </c>
      <c r="E83" s="53">
        <f>1184+295</f>
        <v>1479</v>
      </c>
      <c r="F83" s="53">
        <v>0</v>
      </c>
      <c r="G83" s="53">
        <f>6706+1677</f>
        <v>8383</v>
      </c>
      <c r="H83" s="53">
        <v>0</v>
      </c>
      <c r="I83" s="101">
        <v>0</v>
      </c>
      <c r="J83" s="54">
        <f>SUM(K83:N83)</f>
        <v>9862</v>
      </c>
      <c r="K83" s="53">
        <f>1184+295</f>
        <v>1479</v>
      </c>
      <c r="L83" s="53">
        <v>0</v>
      </c>
      <c r="M83" s="53">
        <f>6706+1677</f>
        <v>8383</v>
      </c>
      <c r="N83" s="53">
        <v>0</v>
      </c>
      <c r="O83" s="106">
        <v>0</v>
      </c>
      <c r="P83" s="54">
        <f t="shared" ref="P83" si="76">J83-D83</f>
        <v>0</v>
      </c>
      <c r="Q83" s="53">
        <f t="shared" ref="Q83" si="77">K83-E83</f>
        <v>0</v>
      </c>
      <c r="R83" s="53">
        <f t="shared" ref="R83" si="78">L83-F83</f>
        <v>0</v>
      </c>
      <c r="S83" s="53">
        <f t="shared" ref="S83" si="79">M83-G83</f>
        <v>0</v>
      </c>
      <c r="T83" s="53">
        <f t="shared" ref="T83" si="80">N83-H83</f>
        <v>0</v>
      </c>
      <c r="U83" s="102">
        <f t="shared" ref="U83" si="81">O83-I83</f>
        <v>0</v>
      </c>
      <c r="W83" s="87"/>
      <c r="X83" s="87"/>
      <c r="Y83" s="87"/>
      <c r="Z83" s="87"/>
      <c r="AA83" s="87"/>
    </row>
    <row r="84" spans="1:62" s="92" customFormat="1" ht="16.5" thickBot="1" x14ac:dyDescent="0.3">
      <c r="A84" s="145" t="s">
        <v>63</v>
      </c>
      <c r="B84" s="143" t="s">
        <v>80</v>
      </c>
      <c r="C84" s="143"/>
      <c r="D84" s="54">
        <f>SUM(E84:H84)</f>
        <v>103879</v>
      </c>
      <c r="E84" s="53">
        <v>412</v>
      </c>
      <c r="F84" s="53">
        <v>0</v>
      </c>
      <c r="G84" s="53">
        <v>55337</v>
      </c>
      <c r="H84" s="53">
        <v>48130</v>
      </c>
      <c r="I84" s="103">
        <v>0</v>
      </c>
      <c r="J84" s="54">
        <f>SUM(K84:N84)</f>
        <v>94421</v>
      </c>
      <c r="K84" s="53">
        <v>94</v>
      </c>
      <c r="L84" s="53">
        <v>0</v>
      </c>
      <c r="M84" s="53">
        <v>51043</v>
      </c>
      <c r="N84" s="53">
        <v>43284</v>
      </c>
      <c r="O84" s="106">
        <v>0</v>
      </c>
      <c r="P84" s="54">
        <f t="shared" si="70"/>
        <v>-9458</v>
      </c>
      <c r="Q84" s="53">
        <f t="shared" si="71"/>
        <v>-318</v>
      </c>
      <c r="R84" s="53">
        <f t="shared" si="72"/>
        <v>0</v>
      </c>
      <c r="S84" s="53">
        <f t="shared" si="73"/>
        <v>-4294</v>
      </c>
      <c r="T84" s="53">
        <f t="shared" si="74"/>
        <v>-4846</v>
      </c>
      <c r="U84" s="102">
        <f t="shared" si="75"/>
        <v>0</v>
      </c>
      <c r="W84" s="87"/>
      <c r="X84" s="87"/>
      <c r="Y84" s="87"/>
      <c r="Z84" s="87"/>
      <c r="AA84" s="87"/>
    </row>
    <row r="85" spans="1:62" s="93" customFormat="1" ht="16.5" thickBot="1" x14ac:dyDescent="0.3">
      <c r="A85" s="145" t="s">
        <v>64</v>
      </c>
      <c r="B85" s="143" t="s">
        <v>33</v>
      </c>
      <c r="C85" s="143"/>
      <c r="D85" s="54">
        <f t="shared" ref="D85" si="82">SUM(E85:H85)</f>
        <v>7816</v>
      </c>
      <c r="E85" s="53">
        <v>1954</v>
      </c>
      <c r="F85" s="53">
        <v>0</v>
      </c>
      <c r="G85" s="53">
        <v>3908</v>
      </c>
      <c r="H85" s="53">
        <v>1954</v>
      </c>
      <c r="I85" s="103">
        <v>0</v>
      </c>
      <c r="J85" s="54">
        <f t="shared" ref="J85" si="83">SUM(K85:N85)</f>
        <v>5876</v>
      </c>
      <c r="K85" s="53">
        <v>1469</v>
      </c>
      <c r="L85" s="53">
        <v>0</v>
      </c>
      <c r="M85" s="53">
        <v>2938</v>
      </c>
      <c r="N85" s="53">
        <v>1469</v>
      </c>
      <c r="O85" s="106">
        <v>0</v>
      </c>
      <c r="P85" s="54">
        <f t="shared" ref="P85:U85" si="84">J85-D85</f>
        <v>-1940</v>
      </c>
      <c r="Q85" s="53">
        <f t="shared" si="84"/>
        <v>-485</v>
      </c>
      <c r="R85" s="53">
        <f t="shared" si="84"/>
        <v>0</v>
      </c>
      <c r="S85" s="53">
        <f t="shared" si="84"/>
        <v>-970</v>
      </c>
      <c r="T85" s="53">
        <f t="shared" si="84"/>
        <v>-485</v>
      </c>
      <c r="U85" s="102">
        <f t="shared" si="84"/>
        <v>0</v>
      </c>
      <c r="V85" s="92"/>
      <c r="W85" s="87"/>
      <c r="X85" s="87"/>
      <c r="Y85" s="87"/>
      <c r="Z85" s="87"/>
      <c r="AA85" s="87"/>
      <c r="AB85" s="92"/>
      <c r="AC85" s="92"/>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c r="BD85" s="92"/>
      <c r="BE85" s="92"/>
      <c r="BF85" s="92"/>
      <c r="BG85" s="92"/>
      <c r="BH85" s="92"/>
      <c r="BI85" s="92"/>
      <c r="BJ85" s="92"/>
    </row>
    <row r="86" spans="1:62" s="93" customFormat="1" ht="19.5" thickBot="1" x14ac:dyDescent="0.3">
      <c r="A86" s="145" t="s">
        <v>82</v>
      </c>
      <c r="B86" s="143" t="s">
        <v>85</v>
      </c>
      <c r="C86" s="143"/>
      <c r="D86" s="54">
        <f t="shared" ref="D86" si="85">SUM(E86:H86)</f>
        <v>0</v>
      </c>
      <c r="E86" s="53">
        <v>0</v>
      </c>
      <c r="F86" s="53">
        <v>0</v>
      </c>
      <c r="G86" s="53">
        <v>0</v>
      </c>
      <c r="H86" s="53">
        <v>0</v>
      </c>
      <c r="I86" s="103">
        <v>0</v>
      </c>
      <c r="J86" s="54">
        <f t="shared" ref="J86" si="86">SUM(K86:N86)</f>
        <v>11330</v>
      </c>
      <c r="K86" s="53">
        <v>0</v>
      </c>
      <c r="L86" s="53">
        <v>5665</v>
      </c>
      <c r="M86" s="53">
        <v>5665</v>
      </c>
      <c r="N86" s="53">
        <v>0</v>
      </c>
      <c r="O86" s="106">
        <v>0</v>
      </c>
      <c r="P86" s="54">
        <f t="shared" ref="P86" si="87">J86-D86</f>
        <v>11330</v>
      </c>
      <c r="Q86" s="53">
        <f t="shared" ref="Q86" si="88">K86-E86</f>
        <v>0</v>
      </c>
      <c r="R86" s="53">
        <f t="shared" ref="R86" si="89">L86-F86</f>
        <v>5665</v>
      </c>
      <c r="S86" s="53">
        <f t="shared" ref="S86" si="90">M86-G86</f>
        <v>5665</v>
      </c>
      <c r="T86" s="53">
        <f t="shared" ref="T86:T90" si="91">N86-H86</f>
        <v>0</v>
      </c>
      <c r="U86" s="102">
        <f t="shared" ref="U86" si="92">O86-I86</f>
        <v>0</v>
      </c>
      <c r="V86" s="92"/>
      <c r="W86" s="87"/>
      <c r="X86" s="87"/>
      <c r="Y86" s="87"/>
      <c r="Z86" s="87"/>
      <c r="AA86" s="87"/>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c r="BH86" s="92"/>
      <c r="BI86" s="92"/>
      <c r="BJ86" s="92"/>
    </row>
    <row r="87" spans="1:62" s="94" customFormat="1" ht="15.75" customHeight="1" thickBot="1" x14ac:dyDescent="0.3">
      <c r="A87" s="146"/>
      <c r="B87" s="147"/>
      <c r="C87" s="147" t="s">
        <v>13</v>
      </c>
      <c r="D87" s="54">
        <f>D57+D63+D68+D69+D74+D79+D80+D81+D82+D84+D85+D83+D86</f>
        <v>1151277</v>
      </c>
      <c r="E87" s="54">
        <f t="shared" ref="E87" si="93">E57+E63+E68+E69+E74+E79+E80+E81+E82+E84+E85+E83+E86</f>
        <v>141383</v>
      </c>
      <c r="F87" s="54">
        <f t="shared" ref="F87" si="94">F57+F63+F68+F69+F74+F79+F80+F81+F82+F84+F85+F83+F86</f>
        <v>11543</v>
      </c>
      <c r="G87" s="54">
        <f t="shared" ref="G87" si="95">G57+G63+G68+G69+G74+G79+G80+G81+G82+G84+G85+G83+G86</f>
        <v>827446</v>
      </c>
      <c r="H87" s="54">
        <f t="shared" ref="H87" si="96">H57+H63+H68+H69+H74+H79+H80+H81+H82+H84+H85+H83+H86</f>
        <v>170905</v>
      </c>
      <c r="I87" s="55">
        <f t="shared" ref="I87" si="97">I57+I63+I68+I69+I74+I79+I80+I81+I82+I84+I85+I83+I86</f>
        <v>1151.761027211146</v>
      </c>
      <c r="J87" s="54">
        <f>J57+J63+J68+J69+J74+J79+J80+J81+J82+J84+J85+J83+J86</f>
        <v>1143239</v>
      </c>
      <c r="K87" s="54">
        <f>K57+K63+K68+K69+K74+K79+K80+K81+K82+K84+K85+K83+K86</f>
        <v>133021</v>
      </c>
      <c r="L87" s="54">
        <f t="shared" ref="L87" si="98">L57+L63+L68+L69+L74+L79+L80+L81+L82+L84+L85+L83+L86</f>
        <v>16510</v>
      </c>
      <c r="M87" s="54">
        <f t="shared" ref="M87" si="99">M57+M63+M68+M69+M74+M79+M80+M81+M82+M84+M85+M83+M86</f>
        <v>825700</v>
      </c>
      <c r="N87" s="54">
        <f t="shared" ref="N87" si="100">N57+N63+N68+N69+N74+N79+N80+N81+N82+N84+N85+N83+N86</f>
        <v>168008</v>
      </c>
      <c r="O87" s="55">
        <f t="shared" ref="O87" si="101">O57+O63+O68+O69+O74+O79+O80+O81+O82+O84+O85+O83+O86</f>
        <v>1116.0396063147691</v>
      </c>
      <c r="P87" s="54">
        <f>J87-D87</f>
        <v>-8038</v>
      </c>
      <c r="Q87" s="53">
        <f>K87-E87</f>
        <v>-8362</v>
      </c>
      <c r="R87" s="53">
        <f>L87-F87</f>
        <v>4967</v>
      </c>
      <c r="S87" s="53">
        <f>M87-G87</f>
        <v>-1746</v>
      </c>
      <c r="T87" s="53">
        <f t="shared" si="91"/>
        <v>-2897</v>
      </c>
      <c r="U87" s="57">
        <f>O87-I87</f>
        <v>-35.721420896376912</v>
      </c>
      <c r="W87" s="87"/>
      <c r="X87" s="87"/>
      <c r="Y87" s="87"/>
      <c r="Z87" s="87"/>
      <c r="AA87" s="87"/>
    </row>
    <row r="88" spans="1:62" s="94" customFormat="1" ht="15.75" customHeight="1" x14ac:dyDescent="0.25">
      <c r="A88" s="146"/>
      <c r="B88" s="147"/>
      <c r="C88" s="148" t="s">
        <v>3</v>
      </c>
      <c r="D88" s="149">
        <f t="shared" ref="D88:O88" si="102">D58+D59+D64+D65+D70+D71+D75+D76</f>
        <v>975961</v>
      </c>
      <c r="E88" s="149">
        <f t="shared" si="102"/>
        <v>134411</v>
      </c>
      <c r="F88" s="149">
        <f t="shared" si="102"/>
        <v>0</v>
      </c>
      <c r="G88" s="149">
        <f t="shared" si="102"/>
        <v>728600</v>
      </c>
      <c r="H88" s="149">
        <f t="shared" si="102"/>
        <v>112950</v>
      </c>
      <c r="I88" s="150">
        <f t="shared" si="102"/>
        <v>1141.6679750725866</v>
      </c>
      <c r="J88" s="149">
        <f t="shared" si="102"/>
        <v>960730</v>
      </c>
      <c r="K88" s="149">
        <f t="shared" si="102"/>
        <v>127612</v>
      </c>
      <c r="L88" s="149">
        <f t="shared" si="102"/>
        <v>0</v>
      </c>
      <c r="M88" s="149">
        <f t="shared" si="102"/>
        <v>717145</v>
      </c>
      <c r="N88" s="149">
        <f t="shared" si="102"/>
        <v>115973</v>
      </c>
      <c r="O88" s="150">
        <f t="shared" si="102"/>
        <v>1113.0396063147691</v>
      </c>
      <c r="P88" s="56">
        <f>J88-D88</f>
        <v>-15231</v>
      </c>
      <c r="Q88" s="10">
        <f t="shared" ref="Q88" si="103">K88-E88</f>
        <v>-6799</v>
      </c>
      <c r="R88" s="10">
        <f t="shared" ref="R88" si="104">L88-F88</f>
        <v>0</v>
      </c>
      <c r="S88" s="58">
        <f>M88-G88</f>
        <v>-11455</v>
      </c>
      <c r="T88" s="58">
        <f t="shared" si="91"/>
        <v>3023</v>
      </c>
      <c r="U88" s="46">
        <f>O88-I88</f>
        <v>-28.628368757817498</v>
      </c>
      <c r="W88" s="87"/>
      <c r="X88" s="87"/>
      <c r="Y88" s="87"/>
      <c r="Z88" s="87"/>
      <c r="AA88" s="87"/>
    </row>
    <row r="89" spans="1:62" s="91" customFormat="1" ht="15.75" customHeight="1" x14ac:dyDescent="0.25">
      <c r="A89" s="137"/>
      <c r="B89" s="139"/>
      <c r="C89" s="151" t="s">
        <v>2</v>
      </c>
      <c r="D89" s="152">
        <f t="shared" ref="D89:O89" si="105">D60+D61+D66+D67+D72+D73+D77+D78</f>
        <v>10836</v>
      </c>
      <c r="E89" s="152">
        <f t="shared" si="105"/>
        <v>303</v>
      </c>
      <c r="F89" s="152">
        <f t="shared" si="105"/>
        <v>0</v>
      </c>
      <c r="G89" s="152">
        <f t="shared" si="105"/>
        <v>6627</v>
      </c>
      <c r="H89" s="152">
        <f t="shared" si="105"/>
        <v>3906</v>
      </c>
      <c r="I89" s="153">
        <f t="shared" si="105"/>
        <v>10.093052138559433</v>
      </c>
      <c r="J89" s="152">
        <f t="shared" si="105"/>
        <v>10414</v>
      </c>
      <c r="K89" s="152">
        <f t="shared" si="105"/>
        <v>291</v>
      </c>
      <c r="L89" s="152">
        <f t="shared" si="105"/>
        <v>0</v>
      </c>
      <c r="M89" s="152">
        <f t="shared" si="105"/>
        <v>6370</v>
      </c>
      <c r="N89" s="152">
        <f t="shared" si="105"/>
        <v>3753</v>
      </c>
      <c r="O89" s="153">
        <f t="shared" si="105"/>
        <v>3</v>
      </c>
      <c r="P89" s="56">
        <f>J89-D89</f>
        <v>-422</v>
      </c>
      <c r="Q89" s="10">
        <f>K89-E89</f>
        <v>-12</v>
      </c>
      <c r="R89" s="10">
        <f>L89-F89</f>
        <v>0</v>
      </c>
      <c r="S89" s="58">
        <f>M89-G89</f>
        <v>-257</v>
      </c>
      <c r="T89" s="58">
        <f t="shared" si="91"/>
        <v>-153</v>
      </c>
      <c r="U89" s="46">
        <f>O89-I89</f>
        <v>-7.0930521385594325</v>
      </c>
      <c r="W89" s="87"/>
      <c r="X89" s="87"/>
      <c r="Y89" s="87"/>
      <c r="Z89" s="87"/>
      <c r="AA89" s="87"/>
    </row>
    <row r="90" spans="1:62" s="91" customFormat="1" ht="15.75" customHeight="1" thickBot="1" x14ac:dyDescent="0.3">
      <c r="A90" s="154"/>
      <c r="B90" s="155"/>
      <c r="C90" s="156" t="s">
        <v>1</v>
      </c>
      <c r="D90" s="11">
        <f>D62+D68+D79+D80+D81+D82+D84+D85+D83+D86</f>
        <v>164480</v>
      </c>
      <c r="E90" s="11">
        <f t="shared" ref="E90:I90" si="106">E62+E68+E79+E80+E81+E82+E84+E85+E83+E86</f>
        <v>6669</v>
      </c>
      <c r="F90" s="11">
        <f t="shared" si="106"/>
        <v>11543</v>
      </c>
      <c r="G90" s="11">
        <f t="shared" si="106"/>
        <v>92219</v>
      </c>
      <c r="H90" s="11">
        <f t="shared" si="106"/>
        <v>54049</v>
      </c>
      <c r="I90" s="113">
        <f t="shared" si="106"/>
        <v>0</v>
      </c>
      <c r="J90" s="11">
        <f>J62+J68+J79+J80+J81+J82+J84+J85+J83+J86</f>
        <v>172095</v>
      </c>
      <c r="K90" s="11">
        <f t="shared" ref="K90:O90" si="107">K62+K68+K79+K80+K81+K82+K84+K85+K83+K86</f>
        <v>5118</v>
      </c>
      <c r="L90" s="11">
        <f t="shared" si="107"/>
        <v>16510</v>
      </c>
      <c r="M90" s="11">
        <f t="shared" si="107"/>
        <v>102185</v>
      </c>
      <c r="N90" s="11">
        <f t="shared" si="107"/>
        <v>48282</v>
      </c>
      <c r="O90" s="113">
        <f t="shared" si="107"/>
        <v>0</v>
      </c>
      <c r="P90" s="59">
        <f>J90-D90</f>
        <v>7615</v>
      </c>
      <c r="Q90" s="12">
        <f t="shared" ref="Q90" si="108">K90-E90</f>
        <v>-1551</v>
      </c>
      <c r="R90" s="12">
        <f t="shared" ref="R90" si="109">L90-F90</f>
        <v>4967</v>
      </c>
      <c r="S90" s="60">
        <f t="shared" ref="S90" si="110">M90-G90</f>
        <v>9966</v>
      </c>
      <c r="T90" s="60">
        <f t="shared" si="91"/>
        <v>-5767</v>
      </c>
      <c r="U90" s="47">
        <f>O90-I90</f>
        <v>0</v>
      </c>
      <c r="W90" s="87"/>
      <c r="X90" s="87"/>
      <c r="Y90" s="87"/>
      <c r="Z90" s="87"/>
      <c r="AA90" s="87"/>
    </row>
    <row r="91" spans="1:62" s="97" customFormat="1" ht="15" customHeight="1" x14ac:dyDescent="0.25">
      <c r="A91" s="170" t="s">
        <v>0</v>
      </c>
      <c r="B91" s="171"/>
      <c r="C91" s="82"/>
      <c r="D91" s="51"/>
      <c r="E91" s="51"/>
      <c r="F91" s="51"/>
      <c r="G91" s="51"/>
      <c r="H91" s="51"/>
      <c r="I91" s="51"/>
      <c r="J91" s="51"/>
      <c r="K91" s="51"/>
      <c r="L91" s="51"/>
      <c r="M91" s="51"/>
      <c r="N91" s="51"/>
      <c r="O91" s="83"/>
      <c r="P91" s="84"/>
      <c r="Q91" s="51"/>
      <c r="R91" s="51"/>
      <c r="S91" s="84"/>
      <c r="T91" s="84"/>
      <c r="U91" s="83"/>
    </row>
    <row r="92" spans="1:62" s="97" customFormat="1" ht="15" customHeight="1" x14ac:dyDescent="0.25">
      <c r="A92" s="158" t="s">
        <v>31</v>
      </c>
      <c r="B92" s="171"/>
      <c r="C92" s="82"/>
      <c r="D92" s="51"/>
      <c r="E92" s="51"/>
      <c r="F92" s="51"/>
      <c r="G92" s="51"/>
      <c r="H92" s="51"/>
      <c r="I92" s="51"/>
      <c r="J92" s="51"/>
      <c r="K92" s="51"/>
      <c r="L92" s="51"/>
      <c r="M92" s="51"/>
      <c r="N92" s="51"/>
      <c r="O92" s="83"/>
      <c r="P92" s="84"/>
      <c r="Q92" s="51"/>
      <c r="R92" s="51"/>
      <c r="S92" s="84"/>
      <c r="T92" s="84"/>
      <c r="U92" s="83"/>
    </row>
    <row r="93" spans="1:62" s="97" customFormat="1" ht="15" customHeight="1" x14ac:dyDescent="0.25">
      <c r="A93" s="158" t="s">
        <v>71</v>
      </c>
      <c r="B93" s="171"/>
      <c r="C93" s="82"/>
      <c r="D93" s="51"/>
      <c r="E93" s="51"/>
      <c r="F93" s="51"/>
      <c r="G93" s="51"/>
      <c r="H93" s="51"/>
      <c r="I93" s="83"/>
      <c r="J93" s="51"/>
      <c r="K93" s="51"/>
      <c r="L93" s="51"/>
      <c r="M93" s="51"/>
      <c r="N93" s="51"/>
      <c r="O93" s="83"/>
      <c r="P93" s="84"/>
      <c r="Q93" s="51"/>
      <c r="R93" s="51"/>
      <c r="S93" s="84"/>
      <c r="T93" s="84"/>
      <c r="U93" s="83"/>
    </row>
    <row r="94" spans="1:62" s="97" customFormat="1" ht="15" customHeight="1" x14ac:dyDescent="0.25">
      <c r="A94" s="160" t="s">
        <v>72</v>
      </c>
      <c r="B94" s="171"/>
      <c r="C94" s="82"/>
      <c r="D94" s="51"/>
      <c r="E94" s="51"/>
      <c r="F94" s="51"/>
      <c r="G94" s="51"/>
      <c r="H94" s="51"/>
      <c r="I94" s="83"/>
      <c r="J94" s="51"/>
      <c r="K94" s="51"/>
      <c r="L94" s="51"/>
      <c r="M94" s="51"/>
      <c r="N94" s="51"/>
      <c r="O94" s="83"/>
      <c r="P94" s="84"/>
      <c r="Q94" s="51"/>
      <c r="R94" s="51"/>
      <c r="S94" s="84"/>
      <c r="T94" s="84"/>
      <c r="U94" s="83"/>
    </row>
    <row r="95" spans="1:62" s="97" customFormat="1" ht="15" customHeight="1" x14ac:dyDescent="0.25">
      <c r="A95" s="160" t="s">
        <v>74</v>
      </c>
      <c r="B95" s="171"/>
      <c r="C95" s="82"/>
      <c r="D95" s="51"/>
      <c r="E95" s="51"/>
      <c r="F95" s="51"/>
      <c r="G95" s="51"/>
      <c r="H95" s="51"/>
      <c r="I95" s="83"/>
      <c r="J95" s="51"/>
      <c r="K95" s="51"/>
      <c r="L95" s="51"/>
      <c r="M95" s="51"/>
      <c r="N95" s="51"/>
      <c r="O95" s="83"/>
      <c r="P95" s="84"/>
      <c r="Q95" s="51"/>
      <c r="R95" s="51"/>
      <c r="S95" s="84"/>
      <c r="T95" s="84"/>
      <c r="U95" s="83"/>
    </row>
    <row r="96" spans="1:62" s="97" customFormat="1" ht="15" customHeight="1" x14ac:dyDescent="0.25">
      <c r="A96" s="161" t="s">
        <v>76</v>
      </c>
      <c r="B96" s="171"/>
      <c r="C96" s="82"/>
      <c r="D96" s="51"/>
      <c r="E96" s="51"/>
      <c r="F96" s="51"/>
      <c r="G96" s="51"/>
      <c r="H96" s="51"/>
      <c r="I96" s="83"/>
      <c r="J96" s="51"/>
      <c r="K96" s="51"/>
      <c r="L96" s="51"/>
      <c r="M96" s="51"/>
      <c r="N96" s="51"/>
      <c r="O96" s="83"/>
      <c r="P96" s="84"/>
      <c r="Q96" s="51"/>
      <c r="R96" s="51"/>
      <c r="S96" s="84"/>
      <c r="T96" s="84"/>
      <c r="U96" s="83"/>
    </row>
    <row r="97" spans="1:62" s="97" customFormat="1" ht="15" customHeight="1" x14ac:dyDescent="0.25">
      <c r="A97" s="161" t="s">
        <v>78</v>
      </c>
      <c r="B97" s="171"/>
      <c r="C97" s="82"/>
      <c r="D97" s="51"/>
      <c r="E97" s="51"/>
      <c r="F97" s="51"/>
      <c r="G97" s="51"/>
      <c r="H97" s="51"/>
      <c r="I97" s="83"/>
      <c r="J97" s="51"/>
      <c r="K97" s="51"/>
      <c r="L97" s="51"/>
      <c r="M97" s="51"/>
      <c r="N97" s="51"/>
      <c r="O97" s="83"/>
      <c r="P97" s="84"/>
      <c r="Q97" s="51"/>
      <c r="R97" s="51"/>
      <c r="S97" s="84"/>
      <c r="T97" s="84"/>
      <c r="U97" s="83"/>
    </row>
    <row r="98" spans="1:62" s="97" customFormat="1" ht="15" customHeight="1" x14ac:dyDescent="0.25">
      <c r="A98" s="161" t="s">
        <v>86</v>
      </c>
      <c r="B98" s="171"/>
      <c r="C98" s="82"/>
      <c r="D98" s="51"/>
      <c r="E98" s="51"/>
      <c r="F98" s="51"/>
      <c r="G98" s="51"/>
      <c r="H98" s="51"/>
      <c r="I98" s="83"/>
      <c r="J98" s="51"/>
      <c r="K98" s="51"/>
      <c r="L98" s="51"/>
      <c r="M98" s="51"/>
      <c r="N98" s="51"/>
      <c r="O98" s="83"/>
      <c r="P98" s="84"/>
      <c r="Q98" s="51"/>
      <c r="R98" s="51"/>
      <c r="S98" s="84"/>
      <c r="T98" s="84"/>
      <c r="U98" s="83"/>
    </row>
    <row r="99" spans="1:62" s="99" customFormat="1" ht="15" customHeight="1" x14ac:dyDescent="0.2">
      <c r="A99" s="161" t="s">
        <v>87</v>
      </c>
      <c r="B99" s="172"/>
      <c r="C99" s="158"/>
      <c r="D99" s="85"/>
      <c r="E99" s="85"/>
      <c r="F99" s="85"/>
      <c r="G99" s="85"/>
      <c r="H99" s="85"/>
      <c r="I99" s="85"/>
      <c r="J99" s="85"/>
      <c r="K99" s="85"/>
      <c r="L99" s="85"/>
      <c r="M99" s="85"/>
      <c r="N99" s="85"/>
      <c r="O99" s="85"/>
      <c r="P99" s="85"/>
      <c r="Q99" s="85"/>
      <c r="R99" s="85"/>
      <c r="S99" s="85"/>
      <c r="T99" s="85"/>
      <c r="U99" s="85"/>
      <c r="V99" s="98"/>
      <c r="W99" s="98"/>
      <c r="X99" s="98"/>
      <c r="Y99" s="98"/>
      <c r="Z99" s="98"/>
      <c r="AA99" s="98"/>
      <c r="AB99" s="98"/>
      <c r="AC99" s="98"/>
      <c r="AD99" s="98"/>
      <c r="AE99" s="98"/>
      <c r="AF99" s="98"/>
      <c r="AG99" s="98"/>
      <c r="AH99" s="98"/>
      <c r="AI99" s="98"/>
      <c r="AJ99" s="98"/>
      <c r="AK99" s="98"/>
      <c r="AL99" s="98"/>
      <c r="AM99" s="98"/>
      <c r="AN99" s="98"/>
      <c r="AO99" s="98"/>
      <c r="AP99" s="98"/>
      <c r="AQ99" s="98"/>
      <c r="AR99" s="98"/>
      <c r="AS99" s="98"/>
      <c r="AT99" s="98"/>
      <c r="AU99" s="98"/>
      <c r="AV99" s="98"/>
      <c r="AW99" s="98"/>
      <c r="AX99" s="98"/>
      <c r="AY99" s="98"/>
      <c r="AZ99" s="98"/>
      <c r="BA99" s="98"/>
      <c r="BB99" s="98"/>
      <c r="BC99" s="98"/>
      <c r="BD99" s="98"/>
      <c r="BE99" s="98"/>
      <c r="BF99" s="98"/>
      <c r="BG99" s="98"/>
      <c r="BH99" s="98"/>
      <c r="BI99" s="98"/>
      <c r="BJ99" s="98"/>
    </row>
    <row r="100" spans="1:62" s="99" customFormat="1" ht="15" customHeight="1" x14ac:dyDescent="0.2">
      <c r="A100" s="161"/>
      <c r="B100" s="172"/>
      <c r="C100" s="158"/>
      <c r="D100" s="85"/>
      <c r="E100" s="85"/>
      <c r="F100" s="85"/>
      <c r="G100" s="85"/>
      <c r="H100" s="85"/>
      <c r="I100" s="85"/>
      <c r="J100" s="85"/>
      <c r="K100" s="85"/>
      <c r="L100" s="85"/>
      <c r="M100" s="85"/>
      <c r="N100" s="85"/>
      <c r="O100" s="85"/>
      <c r="P100" s="85"/>
      <c r="Q100" s="85"/>
      <c r="R100" s="85"/>
      <c r="S100" s="85"/>
      <c r="T100" s="85"/>
      <c r="U100" s="85"/>
      <c r="V100" s="98"/>
      <c r="W100" s="98"/>
      <c r="X100" s="98"/>
      <c r="Y100" s="98"/>
      <c r="Z100" s="98"/>
      <c r="AA100" s="98"/>
      <c r="AB100" s="98"/>
      <c r="AC100" s="98"/>
      <c r="AD100" s="98"/>
      <c r="AE100" s="98"/>
      <c r="AF100" s="98"/>
      <c r="AG100" s="98"/>
      <c r="AH100" s="98"/>
      <c r="AI100" s="98"/>
      <c r="AJ100" s="98"/>
      <c r="AK100" s="98"/>
      <c r="AL100" s="98"/>
      <c r="AM100" s="98"/>
      <c r="AN100" s="98"/>
      <c r="AO100" s="98"/>
      <c r="AP100" s="98"/>
      <c r="AQ100" s="98"/>
      <c r="AR100" s="98"/>
      <c r="AS100" s="98"/>
      <c r="AT100" s="98"/>
      <c r="AU100" s="98"/>
      <c r="AV100" s="98"/>
      <c r="AW100" s="98"/>
      <c r="AX100" s="98"/>
      <c r="AY100" s="98"/>
      <c r="AZ100" s="98"/>
      <c r="BA100" s="98"/>
      <c r="BB100" s="98"/>
      <c r="BC100" s="98"/>
      <c r="BD100" s="98"/>
      <c r="BE100" s="98"/>
      <c r="BF100" s="98"/>
      <c r="BG100" s="98"/>
      <c r="BH100" s="98"/>
      <c r="BI100" s="98"/>
      <c r="BJ100" s="98"/>
    </row>
    <row r="101" spans="1:62" s="87" customFormat="1" ht="15.75" x14ac:dyDescent="0.25">
      <c r="A101" s="121" t="s">
        <v>50</v>
      </c>
      <c r="B101" s="122"/>
      <c r="C101" s="122"/>
      <c r="D101" s="122"/>
      <c r="E101" s="122"/>
      <c r="F101" s="122"/>
      <c r="G101" s="122"/>
      <c r="H101" s="122"/>
      <c r="I101" s="122"/>
      <c r="J101" s="122"/>
      <c r="K101" s="122"/>
      <c r="L101" s="122"/>
      <c r="M101" s="122"/>
      <c r="N101" s="122"/>
      <c r="O101" s="122"/>
      <c r="P101" s="122"/>
      <c r="Q101" s="122"/>
      <c r="R101" s="122"/>
      <c r="S101" s="122"/>
      <c r="T101" s="122"/>
      <c r="U101" s="123"/>
    </row>
    <row r="102" spans="1:62" s="88" customFormat="1" ht="13.5" customHeight="1" thickBot="1" x14ac:dyDescent="0.25">
      <c r="A102" s="52" t="s">
        <v>12</v>
      </c>
      <c r="B102" s="61"/>
      <c r="C102" s="173"/>
      <c r="D102" s="174"/>
      <c r="E102" s="174"/>
      <c r="F102" s="174"/>
      <c r="G102" s="174"/>
      <c r="H102" s="174"/>
      <c r="I102" s="61"/>
      <c r="J102" s="174"/>
      <c r="K102" s="174"/>
      <c r="L102" s="174"/>
      <c r="M102" s="174"/>
      <c r="N102" s="174"/>
      <c r="O102" s="61"/>
      <c r="P102" s="174"/>
      <c r="Q102" s="174"/>
      <c r="R102" s="174"/>
      <c r="S102" s="174"/>
      <c r="T102" s="174"/>
      <c r="U102" s="175"/>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87"/>
      <c r="AX102" s="87"/>
      <c r="AY102" s="87"/>
      <c r="AZ102" s="87"/>
      <c r="BA102" s="87"/>
      <c r="BB102" s="87"/>
      <c r="BC102" s="87"/>
      <c r="BD102" s="87"/>
      <c r="BE102" s="87"/>
      <c r="BF102" s="87"/>
      <c r="BG102" s="87"/>
      <c r="BH102" s="87"/>
      <c r="BI102" s="87"/>
      <c r="BJ102" s="87"/>
    </row>
    <row r="103" spans="1:62" s="90" customFormat="1" ht="15.75" x14ac:dyDescent="0.25">
      <c r="A103" s="109" t="s">
        <v>35</v>
      </c>
      <c r="B103" s="62"/>
      <c r="C103" s="63"/>
      <c r="D103" s="110" t="s">
        <v>37</v>
      </c>
      <c r="E103" s="37"/>
      <c r="F103" s="37"/>
      <c r="G103" s="37"/>
      <c r="H103" s="37"/>
      <c r="I103" s="38"/>
      <c r="J103" s="110" t="s">
        <v>49</v>
      </c>
      <c r="K103" s="37"/>
      <c r="L103" s="37"/>
      <c r="M103" s="37"/>
      <c r="N103" s="37"/>
      <c r="O103" s="38"/>
      <c r="P103" s="39" t="s">
        <v>23</v>
      </c>
      <c r="Q103" s="40"/>
      <c r="R103" s="40"/>
      <c r="S103" s="40"/>
      <c r="T103" s="40"/>
      <c r="U103" s="41"/>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89"/>
      <c r="AX103" s="89"/>
      <c r="AY103" s="89"/>
      <c r="AZ103" s="89"/>
      <c r="BA103" s="89"/>
      <c r="BB103" s="89"/>
      <c r="BC103" s="89"/>
      <c r="BD103" s="89"/>
      <c r="BE103" s="89"/>
      <c r="BF103" s="89"/>
      <c r="BG103" s="89"/>
      <c r="BH103" s="89"/>
      <c r="BI103" s="89"/>
      <c r="BJ103" s="89"/>
    </row>
    <row r="104" spans="1:62" s="90" customFormat="1" ht="16.5" thickBot="1" x14ac:dyDescent="0.3">
      <c r="A104" s="64" t="s">
        <v>11</v>
      </c>
      <c r="B104" s="17" t="s">
        <v>10</v>
      </c>
      <c r="C104" s="18" t="s">
        <v>9</v>
      </c>
      <c r="D104" s="19" t="s">
        <v>51</v>
      </c>
      <c r="E104" s="20" t="s">
        <v>44</v>
      </c>
      <c r="F104" s="20" t="s">
        <v>67</v>
      </c>
      <c r="G104" s="20" t="s">
        <v>45</v>
      </c>
      <c r="H104" s="21" t="s">
        <v>52</v>
      </c>
      <c r="I104" s="111" t="s">
        <v>53</v>
      </c>
      <c r="J104" s="20" t="s">
        <v>51</v>
      </c>
      <c r="K104" s="20" t="s">
        <v>44</v>
      </c>
      <c r="L104" s="20" t="s">
        <v>67</v>
      </c>
      <c r="M104" s="20" t="s">
        <v>45</v>
      </c>
      <c r="N104" s="21" t="s">
        <v>52</v>
      </c>
      <c r="O104" s="112" t="s">
        <v>53</v>
      </c>
      <c r="P104" s="19" t="s">
        <v>20</v>
      </c>
      <c r="Q104" s="20" t="s">
        <v>26</v>
      </c>
      <c r="R104" s="20" t="s">
        <v>68</v>
      </c>
      <c r="S104" s="20" t="s">
        <v>29</v>
      </c>
      <c r="T104" s="21" t="s">
        <v>21</v>
      </c>
      <c r="U104" s="77" t="s">
        <v>24</v>
      </c>
      <c r="V104" s="89"/>
      <c r="W104" s="89"/>
      <c r="X104" s="89"/>
      <c r="Y104" s="89"/>
      <c r="Z104" s="89"/>
      <c r="AA104" s="89"/>
      <c r="AB104" s="89"/>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89"/>
      <c r="AZ104" s="89"/>
      <c r="BA104" s="89"/>
      <c r="BB104" s="89"/>
      <c r="BC104" s="89"/>
      <c r="BD104" s="89"/>
      <c r="BE104" s="89"/>
      <c r="BF104" s="89"/>
      <c r="BG104" s="89"/>
      <c r="BH104" s="89"/>
      <c r="BI104" s="89"/>
      <c r="BJ104" s="89"/>
    </row>
    <row r="105" spans="1:62" s="87" customFormat="1" ht="18.75" x14ac:dyDescent="0.25">
      <c r="A105" s="135" t="s">
        <v>54</v>
      </c>
      <c r="B105" s="136" t="s">
        <v>70</v>
      </c>
      <c r="C105" s="136"/>
      <c r="D105" s="7">
        <f t="shared" ref="D105:O105" si="111">SUM(D106:D110)</f>
        <v>971981</v>
      </c>
      <c r="E105" s="8">
        <f t="shared" si="111"/>
        <v>120498</v>
      </c>
      <c r="F105" s="8">
        <f t="shared" si="111"/>
        <v>0</v>
      </c>
      <c r="G105" s="8">
        <f t="shared" si="111"/>
        <v>748032</v>
      </c>
      <c r="H105" s="8">
        <f t="shared" si="111"/>
        <v>103451</v>
      </c>
      <c r="I105" s="29">
        <f t="shared" si="111"/>
        <v>0</v>
      </c>
      <c r="J105" s="7">
        <f t="shared" si="111"/>
        <v>960115</v>
      </c>
      <c r="K105" s="8">
        <f t="shared" si="111"/>
        <v>127290</v>
      </c>
      <c r="L105" s="8">
        <f t="shared" si="111"/>
        <v>0</v>
      </c>
      <c r="M105" s="8">
        <f t="shared" si="111"/>
        <v>715905</v>
      </c>
      <c r="N105" s="8">
        <f t="shared" si="111"/>
        <v>116920</v>
      </c>
      <c r="O105" s="29">
        <f t="shared" si="111"/>
        <v>0</v>
      </c>
      <c r="P105" s="7">
        <f t="shared" ref="P105:P111" si="112">J105-D105</f>
        <v>-11866</v>
      </c>
      <c r="Q105" s="8">
        <f t="shared" ref="Q105:Q126" si="113">K105-E105</f>
        <v>6792</v>
      </c>
      <c r="R105" s="8">
        <f t="shared" ref="R105:R126" si="114">L105-F105</f>
        <v>0</v>
      </c>
      <c r="S105" s="8">
        <f t="shared" ref="S105:S126" si="115">M105-G105</f>
        <v>-32127</v>
      </c>
      <c r="T105" s="8">
        <f t="shared" ref="T105:T126" si="116">N105-H105</f>
        <v>13469</v>
      </c>
      <c r="U105" s="43">
        <f t="shared" ref="U105:U111" si="117">O105-I105</f>
        <v>0</v>
      </c>
    </row>
    <row r="106" spans="1:62" s="87" customFormat="1" x14ac:dyDescent="0.2">
      <c r="A106" s="137" t="s">
        <v>54</v>
      </c>
      <c r="B106" s="138" t="s">
        <v>25</v>
      </c>
      <c r="C106" s="139" t="s">
        <v>5</v>
      </c>
      <c r="D106" s="9">
        <f>SUM(E106:H106)</f>
        <v>369503</v>
      </c>
      <c r="E106" s="10">
        <f t="shared" ref="E106:I110" si="118">K10</f>
        <v>68593</v>
      </c>
      <c r="F106" s="10">
        <f t="shared" si="118"/>
        <v>0</v>
      </c>
      <c r="G106" s="10">
        <f t="shared" si="118"/>
        <v>208355</v>
      </c>
      <c r="H106" s="10">
        <f t="shared" si="118"/>
        <v>92555</v>
      </c>
      <c r="I106" s="36">
        <f t="shared" si="118"/>
        <v>0</v>
      </c>
      <c r="J106" s="9">
        <f t="shared" ref="J106:J110" si="119">SUM(K106:N106)</f>
        <v>364989</v>
      </c>
      <c r="K106" s="10">
        <f t="shared" ref="K106:O110" si="120">K58</f>
        <v>75974</v>
      </c>
      <c r="L106" s="10">
        <f t="shared" si="120"/>
        <v>0</v>
      </c>
      <c r="M106" s="10">
        <f t="shared" si="120"/>
        <v>183277</v>
      </c>
      <c r="N106" s="10">
        <f t="shared" si="120"/>
        <v>105738</v>
      </c>
      <c r="O106" s="36">
        <f t="shared" si="120"/>
        <v>0</v>
      </c>
      <c r="P106" s="9">
        <f t="shared" si="112"/>
        <v>-4514</v>
      </c>
      <c r="Q106" s="10">
        <f t="shared" si="113"/>
        <v>7381</v>
      </c>
      <c r="R106" s="10">
        <f t="shared" si="114"/>
        <v>0</v>
      </c>
      <c r="S106" s="10">
        <f t="shared" si="115"/>
        <v>-25078</v>
      </c>
      <c r="T106" s="10">
        <f t="shared" si="116"/>
        <v>13183</v>
      </c>
      <c r="U106" s="44">
        <f t="shared" si="117"/>
        <v>0</v>
      </c>
    </row>
    <row r="107" spans="1:62" s="87" customFormat="1" x14ac:dyDescent="0.2">
      <c r="A107" s="137" t="s">
        <v>54</v>
      </c>
      <c r="B107" s="138" t="s">
        <v>8</v>
      </c>
      <c r="C107" s="139" t="s">
        <v>7</v>
      </c>
      <c r="D107" s="9">
        <f>SUM(E107:H107)</f>
        <v>591998</v>
      </c>
      <c r="E107" s="10">
        <f t="shared" si="118"/>
        <v>51616</v>
      </c>
      <c r="F107" s="10">
        <f t="shared" si="118"/>
        <v>0</v>
      </c>
      <c r="G107" s="10">
        <f t="shared" si="118"/>
        <v>532798</v>
      </c>
      <c r="H107" s="10">
        <f t="shared" si="118"/>
        <v>7584</v>
      </c>
      <c r="I107" s="36">
        <f t="shared" si="118"/>
        <v>0</v>
      </c>
      <c r="J107" s="9">
        <f t="shared" si="119"/>
        <v>584766</v>
      </c>
      <c r="K107" s="10">
        <f t="shared" si="120"/>
        <v>51027</v>
      </c>
      <c r="L107" s="10">
        <f t="shared" si="120"/>
        <v>0</v>
      </c>
      <c r="M107" s="10">
        <f t="shared" si="120"/>
        <v>526290</v>
      </c>
      <c r="N107" s="10">
        <f t="shared" si="120"/>
        <v>7449</v>
      </c>
      <c r="O107" s="36">
        <f t="shared" si="120"/>
        <v>0</v>
      </c>
      <c r="P107" s="9">
        <f t="shared" si="112"/>
        <v>-7232</v>
      </c>
      <c r="Q107" s="10">
        <f t="shared" si="113"/>
        <v>-589</v>
      </c>
      <c r="R107" s="10">
        <f t="shared" si="114"/>
        <v>0</v>
      </c>
      <c r="S107" s="10">
        <f t="shared" si="115"/>
        <v>-6508</v>
      </c>
      <c r="T107" s="10">
        <f t="shared" si="116"/>
        <v>-135</v>
      </c>
      <c r="U107" s="44">
        <f t="shared" si="117"/>
        <v>0</v>
      </c>
    </row>
    <row r="108" spans="1:62" s="87" customFormat="1" x14ac:dyDescent="0.2">
      <c r="A108" s="137" t="s">
        <v>54</v>
      </c>
      <c r="B108" s="138" t="s">
        <v>6</v>
      </c>
      <c r="C108" s="139" t="s">
        <v>5</v>
      </c>
      <c r="D108" s="9">
        <f>SUM(E108:H108)</f>
        <v>7553</v>
      </c>
      <c r="E108" s="10">
        <f t="shared" si="118"/>
        <v>0</v>
      </c>
      <c r="F108" s="10">
        <f t="shared" si="118"/>
        <v>0</v>
      </c>
      <c r="G108" s="10">
        <f t="shared" si="118"/>
        <v>4245</v>
      </c>
      <c r="H108" s="10">
        <f t="shared" si="118"/>
        <v>3308</v>
      </c>
      <c r="I108" s="36">
        <f t="shared" si="118"/>
        <v>0</v>
      </c>
      <c r="J108" s="9">
        <f t="shared" si="119"/>
        <v>7467</v>
      </c>
      <c r="K108" s="10">
        <f t="shared" si="120"/>
        <v>0</v>
      </c>
      <c r="L108" s="10">
        <f t="shared" si="120"/>
        <v>0</v>
      </c>
      <c r="M108" s="10">
        <f t="shared" si="120"/>
        <v>3734</v>
      </c>
      <c r="N108" s="10">
        <f t="shared" si="120"/>
        <v>3733</v>
      </c>
      <c r="O108" s="36">
        <f t="shared" si="120"/>
        <v>0</v>
      </c>
      <c r="P108" s="9">
        <f t="shared" si="112"/>
        <v>-86</v>
      </c>
      <c r="Q108" s="10">
        <f t="shared" si="113"/>
        <v>0</v>
      </c>
      <c r="R108" s="10">
        <f t="shared" si="114"/>
        <v>0</v>
      </c>
      <c r="S108" s="10">
        <f t="shared" si="115"/>
        <v>-511</v>
      </c>
      <c r="T108" s="10">
        <f t="shared" si="116"/>
        <v>425</v>
      </c>
      <c r="U108" s="44">
        <f t="shared" si="117"/>
        <v>0</v>
      </c>
    </row>
    <row r="109" spans="1:62" s="87" customFormat="1" x14ac:dyDescent="0.2">
      <c r="A109" s="137" t="s">
        <v>54</v>
      </c>
      <c r="B109" s="138" t="s">
        <v>6</v>
      </c>
      <c r="C109" s="139" t="s">
        <v>4</v>
      </c>
      <c r="D109" s="9">
        <f>SUM(E109:H109)</f>
        <v>2927</v>
      </c>
      <c r="E109" s="10">
        <f t="shared" si="118"/>
        <v>293</v>
      </c>
      <c r="F109" s="10">
        <f t="shared" si="118"/>
        <v>0</v>
      </c>
      <c r="G109" s="10">
        <f t="shared" si="118"/>
        <v>2634</v>
      </c>
      <c r="H109" s="10">
        <f t="shared" si="118"/>
        <v>0</v>
      </c>
      <c r="I109" s="36">
        <f t="shared" si="118"/>
        <v>0</v>
      </c>
      <c r="J109" s="9">
        <f t="shared" si="119"/>
        <v>2893</v>
      </c>
      <c r="K109" s="10">
        <f t="shared" si="120"/>
        <v>289</v>
      </c>
      <c r="L109" s="10">
        <f t="shared" si="120"/>
        <v>0</v>
      </c>
      <c r="M109" s="10">
        <f t="shared" si="120"/>
        <v>2604</v>
      </c>
      <c r="N109" s="10">
        <f t="shared" si="120"/>
        <v>0</v>
      </c>
      <c r="O109" s="36">
        <f t="shared" si="120"/>
        <v>0</v>
      </c>
      <c r="P109" s="9">
        <f t="shared" si="112"/>
        <v>-34</v>
      </c>
      <c r="Q109" s="10">
        <f t="shared" si="113"/>
        <v>-4</v>
      </c>
      <c r="R109" s="10">
        <f t="shared" si="114"/>
        <v>0</v>
      </c>
      <c r="S109" s="10">
        <f t="shared" si="115"/>
        <v>-30</v>
      </c>
      <c r="T109" s="10">
        <f t="shared" si="116"/>
        <v>0</v>
      </c>
      <c r="U109" s="44">
        <f t="shared" si="117"/>
        <v>0</v>
      </c>
    </row>
    <row r="110" spans="1:62" s="87" customFormat="1" ht="15.75" thickBot="1" x14ac:dyDescent="0.25">
      <c r="A110" s="137" t="s">
        <v>54</v>
      </c>
      <c r="B110" s="138" t="s">
        <v>28</v>
      </c>
      <c r="C110" s="139" t="s">
        <v>27</v>
      </c>
      <c r="D110" s="11">
        <f t="shared" ref="D110" si="121">SUM(E110:H110)</f>
        <v>0</v>
      </c>
      <c r="E110" s="12">
        <f t="shared" si="118"/>
        <v>-4</v>
      </c>
      <c r="F110" s="12">
        <f t="shared" si="118"/>
        <v>0</v>
      </c>
      <c r="G110" s="12">
        <f t="shared" si="118"/>
        <v>0</v>
      </c>
      <c r="H110" s="12">
        <f t="shared" si="118"/>
        <v>4</v>
      </c>
      <c r="I110" s="65">
        <f t="shared" si="118"/>
        <v>0</v>
      </c>
      <c r="J110" s="11">
        <f t="shared" si="119"/>
        <v>0</v>
      </c>
      <c r="K110" s="12">
        <f t="shared" si="120"/>
        <v>0</v>
      </c>
      <c r="L110" s="12">
        <f t="shared" si="120"/>
        <v>0</v>
      </c>
      <c r="M110" s="12">
        <f t="shared" si="120"/>
        <v>0</v>
      </c>
      <c r="N110" s="12">
        <f t="shared" si="120"/>
        <v>0</v>
      </c>
      <c r="O110" s="100">
        <f t="shared" si="120"/>
        <v>0</v>
      </c>
      <c r="P110" s="9">
        <f t="shared" si="112"/>
        <v>0</v>
      </c>
      <c r="Q110" s="10">
        <f t="shared" si="113"/>
        <v>4</v>
      </c>
      <c r="R110" s="10">
        <f t="shared" si="114"/>
        <v>0</v>
      </c>
      <c r="S110" s="10">
        <f t="shared" si="115"/>
        <v>0</v>
      </c>
      <c r="T110" s="10">
        <f t="shared" si="116"/>
        <v>-4</v>
      </c>
      <c r="U110" s="44">
        <f t="shared" si="117"/>
        <v>0</v>
      </c>
    </row>
    <row r="111" spans="1:62" s="87" customFormat="1" ht="15.75" x14ac:dyDescent="0.25">
      <c r="A111" s="135" t="s">
        <v>55</v>
      </c>
      <c r="B111" s="140" t="s">
        <v>69</v>
      </c>
      <c r="C111" s="140"/>
      <c r="D111" s="13">
        <f t="shared" ref="D111:O111" si="122">SUM(D112:D115)</f>
        <v>10192</v>
      </c>
      <c r="E111" s="14">
        <f t="shared" si="122"/>
        <v>573</v>
      </c>
      <c r="F111" s="14">
        <f t="shared" si="122"/>
        <v>0</v>
      </c>
      <c r="G111" s="14">
        <f t="shared" si="122"/>
        <v>7191</v>
      </c>
      <c r="H111" s="14">
        <f t="shared" si="122"/>
        <v>2428</v>
      </c>
      <c r="I111" s="33">
        <f t="shared" si="122"/>
        <v>961.93316929782031</v>
      </c>
      <c r="J111" s="13">
        <f t="shared" si="122"/>
        <v>9823</v>
      </c>
      <c r="K111" s="14">
        <f t="shared" si="122"/>
        <v>489</v>
      </c>
      <c r="L111" s="14">
        <f t="shared" si="122"/>
        <v>0</v>
      </c>
      <c r="M111" s="14">
        <f t="shared" si="122"/>
        <v>6774</v>
      </c>
      <c r="N111" s="14">
        <f t="shared" si="122"/>
        <v>2560</v>
      </c>
      <c r="O111" s="32">
        <f t="shared" si="122"/>
        <v>1116.0396063147691</v>
      </c>
      <c r="P111" s="7">
        <f t="shared" si="112"/>
        <v>-369</v>
      </c>
      <c r="Q111" s="8">
        <f t="shared" si="113"/>
        <v>-84</v>
      </c>
      <c r="R111" s="8">
        <f t="shared" si="114"/>
        <v>0</v>
      </c>
      <c r="S111" s="8">
        <f t="shared" si="115"/>
        <v>-417</v>
      </c>
      <c r="T111" s="8">
        <f t="shared" si="116"/>
        <v>132</v>
      </c>
      <c r="U111" s="43">
        <f t="shared" si="117"/>
        <v>154.1064370169488</v>
      </c>
    </row>
    <row r="112" spans="1:62" s="87" customFormat="1" x14ac:dyDescent="0.2">
      <c r="A112" s="137" t="s">
        <v>55</v>
      </c>
      <c r="B112" s="139" t="s">
        <v>8</v>
      </c>
      <c r="C112" s="139" t="s">
        <v>5</v>
      </c>
      <c r="D112" s="9">
        <f>SUM(E112:H112)</f>
        <v>4927</v>
      </c>
      <c r="E112" s="10">
        <f t="shared" ref="E112:I116" si="123">K16</f>
        <v>50</v>
      </c>
      <c r="F112" s="10">
        <f t="shared" si="123"/>
        <v>0</v>
      </c>
      <c r="G112" s="10">
        <f t="shared" si="123"/>
        <v>2467</v>
      </c>
      <c r="H112" s="10">
        <f t="shared" si="123"/>
        <v>2410</v>
      </c>
      <c r="I112" s="36">
        <f t="shared" si="123"/>
        <v>480.88665739968866</v>
      </c>
      <c r="J112" s="9">
        <f>SUM(K112:N112)</f>
        <v>5139</v>
      </c>
      <c r="K112" s="10">
        <f t="shared" ref="K112:O116" si="124">K64</f>
        <v>24</v>
      </c>
      <c r="L112" s="10">
        <f t="shared" si="124"/>
        <v>0</v>
      </c>
      <c r="M112" s="10">
        <f t="shared" si="124"/>
        <v>2573</v>
      </c>
      <c r="N112" s="10">
        <f t="shared" si="124"/>
        <v>2542</v>
      </c>
      <c r="O112" s="36">
        <f t="shared" si="124"/>
        <v>576.52797775925296</v>
      </c>
      <c r="P112" s="9">
        <f>J112-D112</f>
        <v>212</v>
      </c>
      <c r="Q112" s="10">
        <f t="shared" si="113"/>
        <v>-26</v>
      </c>
      <c r="R112" s="10">
        <f t="shared" si="114"/>
        <v>0</v>
      </c>
      <c r="S112" s="10">
        <f t="shared" si="115"/>
        <v>106</v>
      </c>
      <c r="T112" s="10">
        <f t="shared" si="116"/>
        <v>132</v>
      </c>
      <c r="U112" s="44">
        <f>O112-I112</f>
        <v>95.641320359564304</v>
      </c>
    </row>
    <row r="113" spans="1:22" s="87" customFormat="1" x14ac:dyDescent="0.2">
      <c r="A113" s="137" t="s">
        <v>55</v>
      </c>
      <c r="B113" s="139" t="s">
        <v>8</v>
      </c>
      <c r="C113" s="139" t="s">
        <v>7</v>
      </c>
      <c r="D113" s="9">
        <f>SUM(E113:H113)</f>
        <v>5209</v>
      </c>
      <c r="E113" s="10">
        <f t="shared" si="123"/>
        <v>522</v>
      </c>
      <c r="F113" s="10">
        <f t="shared" si="123"/>
        <v>0</v>
      </c>
      <c r="G113" s="10">
        <f t="shared" si="123"/>
        <v>4687</v>
      </c>
      <c r="H113" s="10">
        <f t="shared" si="123"/>
        <v>0</v>
      </c>
      <c r="I113" s="36">
        <f t="shared" si="123"/>
        <v>479.04651189813171</v>
      </c>
      <c r="J113" s="9">
        <f>SUM(K113:N113)</f>
        <v>4636</v>
      </c>
      <c r="K113" s="10">
        <f t="shared" si="124"/>
        <v>464</v>
      </c>
      <c r="L113" s="10">
        <f t="shared" si="124"/>
        <v>0</v>
      </c>
      <c r="M113" s="10">
        <f t="shared" si="124"/>
        <v>4172</v>
      </c>
      <c r="N113" s="10">
        <f t="shared" si="124"/>
        <v>0</v>
      </c>
      <c r="O113" s="36">
        <f t="shared" si="124"/>
        <v>536.51162855551604</v>
      </c>
      <c r="P113" s="9">
        <f t="shared" ref="P113:P118" si="125">J113-D113</f>
        <v>-573</v>
      </c>
      <c r="Q113" s="10">
        <f t="shared" si="113"/>
        <v>-58</v>
      </c>
      <c r="R113" s="10">
        <f t="shared" si="114"/>
        <v>0</v>
      </c>
      <c r="S113" s="10">
        <f t="shared" si="115"/>
        <v>-515</v>
      </c>
      <c r="T113" s="10">
        <f t="shared" si="116"/>
        <v>0</v>
      </c>
      <c r="U113" s="44">
        <f t="shared" ref="U113:U126" si="126">O113-I113</f>
        <v>57.465116657384328</v>
      </c>
    </row>
    <row r="114" spans="1:22" s="87" customFormat="1" x14ac:dyDescent="0.2">
      <c r="A114" s="137" t="s">
        <v>55</v>
      </c>
      <c r="B114" s="139" t="s">
        <v>6</v>
      </c>
      <c r="C114" s="139" t="s">
        <v>5</v>
      </c>
      <c r="D114" s="9">
        <f>SUM(E114:H114)</f>
        <v>36</v>
      </c>
      <c r="E114" s="10">
        <f t="shared" si="123"/>
        <v>0</v>
      </c>
      <c r="F114" s="10">
        <f t="shared" si="123"/>
        <v>0</v>
      </c>
      <c r="G114" s="10">
        <f t="shared" si="123"/>
        <v>18</v>
      </c>
      <c r="H114" s="10">
        <f t="shared" si="123"/>
        <v>18</v>
      </c>
      <c r="I114" s="36">
        <f t="shared" si="123"/>
        <v>1</v>
      </c>
      <c r="J114" s="9">
        <f>SUM(K114:N114)</f>
        <v>36</v>
      </c>
      <c r="K114" s="10">
        <f t="shared" si="124"/>
        <v>0</v>
      </c>
      <c r="L114" s="10">
        <f t="shared" si="124"/>
        <v>0</v>
      </c>
      <c r="M114" s="10">
        <f t="shared" si="124"/>
        <v>18</v>
      </c>
      <c r="N114" s="10">
        <f t="shared" si="124"/>
        <v>18</v>
      </c>
      <c r="O114" s="36">
        <f t="shared" si="124"/>
        <v>2</v>
      </c>
      <c r="P114" s="9">
        <f t="shared" si="125"/>
        <v>0</v>
      </c>
      <c r="Q114" s="10">
        <f t="shared" si="113"/>
        <v>0</v>
      </c>
      <c r="R114" s="10">
        <f t="shared" si="114"/>
        <v>0</v>
      </c>
      <c r="S114" s="10">
        <f t="shared" si="115"/>
        <v>0</v>
      </c>
      <c r="T114" s="10">
        <f t="shared" si="116"/>
        <v>0</v>
      </c>
      <c r="U114" s="44">
        <f t="shared" si="126"/>
        <v>1</v>
      </c>
    </row>
    <row r="115" spans="1:22" s="87" customFormat="1" ht="15.75" thickBot="1" x14ac:dyDescent="0.25">
      <c r="A115" s="137" t="s">
        <v>55</v>
      </c>
      <c r="B115" s="139" t="s">
        <v>6</v>
      </c>
      <c r="C115" s="139" t="s">
        <v>4</v>
      </c>
      <c r="D115" s="11">
        <f>SUM(E115:H115)</f>
        <v>20</v>
      </c>
      <c r="E115" s="12">
        <f t="shared" si="123"/>
        <v>1</v>
      </c>
      <c r="F115" s="12">
        <f t="shared" si="123"/>
        <v>0</v>
      </c>
      <c r="G115" s="12">
        <f t="shared" si="123"/>
        <v>19</v>
      </c>
      <c r="H115" s="12">
        <f t="shared" si="123"/>
        <v>0</v>
      </c>
      <c r="I115" s="100">
        <f t="shared" si="123"/>
        <v>1</v>
      </c>
      <c r="J115" s="11">
        <f>SUM(K115:N115)</f>
        <v>12</v>
      </c>
      <c r="K115" s="12">
        <f t="shared" si="124"/>
        <v>1</v>
      </c>
      <c r="L115" s="12">
        <f t="shared" si="124"/>
        <v>0</v>
      </c>
      <c r="M115" s="12">
        <f t="shared" si="124"/>
        <v>11</v>
      </c>
      <c r="N115" s="12">
        <f t="shared" si="124"/>
        <v>0</v>
      </c>
      <c r="O115" s="100">
        <f t="shared" si="124"/>
        <v>1</v>
      </c>
      <c r="P115" s="11">
        <f t="shared" si="125"/>
        <v>-8</v>
      </c>
      <c r="Q115" s="12">
        <f t="shared" si="113"/>
        <v>0</v>
      </c>
      <c r="R115" s="12">
        <f t="shared" si="114"/>
        <v>0</v>
      </c>
      <c r="S115" s="12">
        <f t="shared" si="115"/>
        <v>-8</v>
      </c>
      <c r="T115" s="12">
        <f t="shared" si="116"/>
        <v>0</v>
      </c>
      <c r="U115" s="45">
        <f t="shared" si="126"/>
        <v>0</v>
      </c>
    </row>
    <row r="116" spans="1:22" s="87" customFormat="1" ht="15.95" customHeight="1" thickBot="1" x14ac:dyDescent="0.3">
      <c r="A116" s="135" t="s">
        <v>56</v>
      </c>
      <c r="B116" s="136" t="s">
        <v>73</v>
      </c>
      <c r="C116" s="141"/>
      <c r="D116" s="54">
        <f t="shared" ref="D116" si="127">SUM(E116:H116)</f>
        <v>3638</v>
      </c>
      <c r="E116" s="12">
        <f t="shared" si="123"/>
        <v>0</v>
      </c>
      <c r="F116" s="12">
        <f t="shared" si="123"/>
        <v>3638</v>
      </c>
      <c r="G116" s="12">
        <f t="shared" si="123"/>
        <v>0</v>
      </c>
      <c r="H116" s="12">
        <f t="shared" si="123"/>
        <v>0</v>
      </c>
      <c r="I116" s="100">
        <f t="shared" si="123"/>
        <v>0</v>
      </c>
      <c r="J116" s="54">
        <f t="shared" ref="J116" si="128">SUM(K116:N116)</f>
        <v>34020</v>
      </c>
      <c r="K116" s="116">
        <f t="shared" si="124"/>
        <v>0</v>
      </c>
      <c r="L116" s="116">
        <f t="shared" si="124"/>
        <v>10845</v>
      </c>
      <c r="M116" s="116">
        <f t="shared" si="124"/>
        <v>23175</v>
      </c>
      <c r="N116" s="116">
        <f t="shared" si="124"/>
        <v>0</v>
      </c>
      <c r="O116" s="100">
        <f t="shared" si="124"/>
        <v>0</v>
      </c>
      <c r="P116" s="54">
        <f t="shared" si="125"/>
        <v>30382</v>
      </c>
      <c r="Q116" s="53">
        <f t="shared" si="113"/>
        <v>0</v>
      </c>
      <c r="R116" s="53">
        <f t="shared" si="114"/>
        <v>7207</v>
      </c>
      <c r="S116" s="53">
        <f t="shared" si="115"/>
        <v>23175</v>
      </c>
      <c r="T116" s="53">
        <f t="shared" si="116"/>
        <v>0</v>
      </c>
      <c r="U116" s="102">
        <f t="shared" si="126"/>
        <v>0</v>
      </c>
    </row>
    <row r="117" spans="1:22" s="87" customFormat="1" ht="15.75" x14ac:dyDescent="0.25">
      <c r="A117" s="135" t="s">
        <v>57</v>
      </c>
      <c r="B117" s="140" t="s">
        <v>32</v>
      </c>
      <c r="C117" s="141"/>
      <c r="D117" s="13">
        <f>SUM(D118:D121)</f>
        <v>728</v>
      </c>
      <c r="E117" s="14">
        <f t="shared" ref="E117:O117" si="129">SUM(E118:E121)</f>
        <v>117</v>
      </c>
      <c r="F117" s="14">
        <f t="shared" si="129"/>
        <v>0</v>
      </c>
      <c r="G117" s="14">
        <f t="shared" si="129"/>
        <v>528</v>
      </c>
      <c r="H117" s="14">
        <f t="shared" si="129"/>
        <v>83</v>
      </c>
      <c r="I117" s="30">
        <f t="shared" si="129"/>
        <v>0</v>
      </c>
      <c r="J117" s="13">
        <f t="shared" si="129"/>
        <v>496</v>
      </c>
      <c r="K117" s="14">
        <f t="shared" si="129"/>
        <v>88</v>
      </c>
      <c r="L117" s="14">
        <f t="shared" si="129"/>
        <v>0</v>
      </c>
      <c r="M117" s="14">
        <f t="shared" si="129"/>
        <v>344</v>
      </c>
      <c r="N117" s="14">
        <f t="shared" si="129"/>
        <v>64</v>
      </c>
      <c r="O117" s="32">
        <f t="shared" si="129"/>
        <v>0</v>
      </c>
      <c r="P117" s="14">
        <f t="shared" si="125"/>
        <v>-232</v>
      </c>
      <c r="Q117" s="14">
        <f t="shared" si="113"/>
        <v>-29</v>
      </c>
      <c r="R117" s="14">
        <f t="shared" si="114"/>
        <v>0</v>
      </c>
      <c r="S117" s="14">
        <f t="shared" si="115"/>
        <v>-184</v>
      </c>
      <c r="T117" s="14">
        <f t="shared" si="116"/>
        <v>-19</v>
      </c>
      <c r="U117" s="48">
        <f t="shared" si="126"/>
        <v>0</v>
      </c>
    </row>
    <row r="118" spans="1:22" s="87" customFormat="1" ht="15.75" x14ac:dyDescent="0.25">
      <c r="A118" s="137" t="s">
        <v>57</v>
      </c>
      <c r="B118" s="139" t="s">
        <v>8</v>
      </c>
      <c r="C118" s="139" t="s">
        <v>5</v>
      </c>
      <c r="D118" s="9">
        <f>SUM(E118:H118)</f>
        <v>371</v>
      </c>
      <c r="E118" s="10">
        <f t="shared" ref="E118:I121" si="130">K22</f>
        <v>81</v>
      </c>
      <c r="F118" s="10">
        <f t="shared" si="130"/>
        <v>0</v>
      </c>
      <c r="G118" s="10">
        <f t="shared" si="130"/>
        <v>209</v>
      </c>
      <c r="H118" s="10">
        <f t="shared" si="130"/>
        <v>81</v>
      </c>
      <c r="I118" s="36">
        <f t="shared" si="130"/>
        <v>0</v>
      </c>
      <c r="J118" s="9">
        <f>SUM(K118:N118)</f>
        <v>253</v>
      </c>
      <c r="K118" s="10">
        <f t="shared" ref="K118:O121" si="131">K70</f>
        <v>63</v>
      </c>
      <c r="L118" s="10">
        <f t="shared" si="131"/>
        <v>0</v>
      </c>
      <c r="M118" s="10">
        <f t="shared" si="131"/>
        <v>127</v>
      </c>
      <c r="N118" s="10">
        <f t="shared" si="131"/>
        <v>63</v>
      </c>
      <c r="O118" s="36">
        <f t="shared" si="131"/>
        <v>0</v>
      </c>
      <c r="P118" s="10">
        <f t="shared" si="125"/>
        <v>-118</v>
      </c>
      <c r="Q118" s="10">
        <f t="shared" si="113"/>
        <v>-18</v>
      </c>
      <c r="R118" s="10">
        <f t="shared" si="114"/>
        <v>0</v>
      </c>
      <c r="S118" s="10">
        <f t="shared" si="115"/>
        <v>-82</v>
      </c>
      <c r="T118" s="10">
        <f t="shared" si="116"/>
        <v>-18</v>
      </c>
      <c r="U118" s="48">
        <f t="shared" si="126"/>
        <v>0</v>
      </c>
    </row>
    <row r="119" spans="1:22" s="87" customFormat="1" ht="15.75" x14ac:dyDescent="0.25">
      <c r="A119" s="137" t="s">
        <v>57</v>
      </c>
      <c r="B119" s="139" t="s">
        <v>8</v>
      </c>
      <c r="C119" s="139" t="s">
        <v>4</v>
      </c>
      <c r="D119" s="9">
        <f>SUM(E119:H119)</f>
        <v>349</v>
      </c>
      <c r="E119" s="10">
        <f t="shared" si="130"/>
        <v>34</v>
      </c>
      <c r="F119" s="10">
        <f t="shared" si="130"/>
        <v>0</v>
      </c>
      <c r="G119" s="10">
        <f t="shared" si="130"/>
        <v>315</v>
      </c>
      <c r="H119" s="10">
        <f t="shared" si="130"/>
        <v>0</v>
      </c>
      <c r="I119" s="36">
        <f t="shared" si="130"/>
        <v>0</v>
      </c>
      <c r="J119" s="9">
        <f>SUM(K119:N119)</f>
        <v>239</v>
      </c>
      <c r="K119" s="10">
        <f t="shared" si="131"/>
        <v>24</v>
      </c>
      <c r="L119" s="10">
        <f t="shared" si="131"/>
        <v>0</v>
      </c>
      <c r="M119" s="10">
        <f t="shared" si="131"/>
        <v>215</v>
      </c>
      <c r="N119" s="10">
        <f t="shared" si="131"/>
        <v>0</v>
      </c>
      <c r="O119" s="36">
        <f t="shared" si="131"/>
        <v>0</v>
      </c>
      <c r="P119" s="10">
        <f>J119-D119</f>
        <v>-110</v>
      </c>
      <c r="Q119" s="10">
        <f t="shared" si="113"/>
        <v>-10</v>
      </c>
      <c r="R119" s="10">
        <f t="shared" si="114"/>
        <v>0</v>
      </c>
      <c r="S119" s="10">
        <f t="shared" si="115"/>
        <v>-100</v>
      </c>
      <c r="T119" s="10">
        <f t="shared" si="116"/>
        <v>0</v>
      </c>
      <c r="U119" s="48">
        <f t="shared" si="126"/>
        <v>0</v>
      </c>
    </row>
    <row r="120" spans="1:22" s="87" customFormat="1" ht="15.75" x14ac:dyDescent="0.25">
      <c r="A120" s="137" t="s">
        <v>57</v>
      </c>
      <c r="B120" s="139" t="s">
        <v>6</v>
      </c>
      <c r="C120" s="139" t="s">
        <v>5</v>
      </c>
      <c r="D120" s="9">
        <f>SUM(E120:H120)</f>
        <v>7</v>
      </c>
      <c r="E120" s="10">
        <f t="shared" si="130"/>
        <v>2</v>
      </c>
      <c r="F120" s="10">
        <f t="shared" si="130"/>
        <v>0</v>
      </c>
      <c r="G120" s="10">
        <f t="shared" si="130"/>
        <v>3</v>
      </c>
      <c r="H120" s="10">
        <f t="shared" si="130"/>
        <v>2</v>
      </c>
      <c r="I120" s="36">
        <f t="shared" si="130"/>
        <v>0</v>
      </c>
      <c r="J120" s="9">
        <f>SUM(K120:N120)</f>
        <v>4</v>
      </c>
      <c r="K120" s="10">
        <f t="shared" si="131"/>
        <v>1</v>
      </c>
      <c r="L120" s="10">
        <f t="shared" si="131"/>
        <v>0</v>
      </c>
      <c r="M120" s="10">
        <f t="shared" si="131"/>
        <v>2</v>
      </c>
      <c r="N120" s="10">
        <f t="shared" si="131"/>
        <v>1</v>
      </c>
      <c r="O120" s="36">
        <f t="shared" si="131"/>
        <v>0</v>
      </c>
      <c r="P120" s="10">
        <f>J120-D120</f>
        <v>-3</v>
      </c>
      <c r="Q120" s="10">
        <f t="shared" si="113"/>
        <v>-1</v>
      </c>
      <c r="R120" s="10">
        <f t="shared" si="114"/>
        <v>0</v>
      </c>
      <c r="S120" s="10">
        <f t="shared" si="115"/>
        <v>-1</v>
      </c>
      <c r="T120" s="10">
        <f t="shared" si="116"/>
        <v>-1</v>
      </c>
      <c r="U120" s="48">
        <f t="shared" si="126"/>
        <v>0</v>
      </c>
    </row>
    <row r="121" spans="1:22" s="87" customFormat="1" ht="16.5" thickBot="1" x14ac:dyDescent="0.3">
      <c r="A121" s="137" t="s">
        <v>57</v>
      </c>
      <c r="B121" s="139" t="s">
        <v>6</v>
      </c>
      <c r="C121" s="139" t="s">
        <v>7</v>
      </c>
      <c r="D121" s="9">
        <f>SUM(E121:H121)</f>
        <v>1</v>
      </c>
      <c r="E121" s="10">
        <f t="shared" si="130"/>
        <v>0</v>
      </c>
      <c r="F121" s="10">
        <f t="shared" si="130"/>
        <v>0</v>
      </c>
      <c r="G121" s="10">
        <f t="shared" si="130"/>
        <v>1</v>
      </c>
      <c r="H121" s="10">
        <f t="shared" si="130"/>
        <v>0</v>
      </c>
      <c r="I121" s="36">
        <f t="shared" si="130"/>
        <v>0</v>
      </c>
      <c r="J121" s="11">
        <f>SUM(K121:N121)</f>
        <v>0</v>
      </c>
      <c r="K121" s="10">
        <f t="shared" si="131"/>
        <v>0</v>
      </c>
      <c r="L121" s="10">
        <f t="shared" si="131"/>
        <v>0</v>
      </c>
      <c r="M121" s="10">
        <f t="shared" si="131"/>
        <v>0</v>
      </c>
      <c r="N121" s="10">
        <f t="shared" si="131"/>
        <v>0</v>
      </c>
      <c r="O121" s="36">
        <f t="shared" si="131"/>
        <v>0</v>
      </c>
      <c r="P121" s="11">
        <f>J121-D121</f>
        <v>-1</v>
      </c>
      <c r="Q121" s="12">
        <f t="shared" si="113"/>
        <v>0</v>
      </c>
      <c r="R121" s="12">
        <f t="shared" si="114"/>
        <v>0</v>
      </c>
      <c r="S121" s="12">
        <f t="shared" si="115"/>
        <v>-1</v>
      </c>
      <c r="T121" s="12">
        <f t="shared" si="116"/>
        <v>0</v>
      </c>
      <c r="U121" s="49">
        <f t="shared" si="126"/>
        <v>0</v>
      </c>
    </row>
    <row r="122" spans="1:22" s="87" customFormat="1" ht="15.75" x14ac:dyDescent="0.25">
      <c r="A122" s="135" t="s">
        <v>59</v>
      </c>
      <c r="B122" s="140" t="s">
        <v>30</v>
      </c>
      <c r="C122" s="140"/>
      <c r="D122" s="7">
        <f>SUM(D123:D126)</f>
        <v>302</v>
      </c>
      <c r="E122" s="8">
        <f t="shared" ref="E122:J122" si="132">SUM(E123:E126)</f>
        <v>16</v>
      </c>
      <c r="F122" s="8">
        <f t="shared" si="132"/>
        <v>0</v>
      </c>
      <c r="G122" s="8">
        <f t="shared" si="132"/>
        <v>218</v>
      </c>
      <c r="H122" s="8">
        <f t="shared" si="132"/>
        <v>68</v>
      </c>
      <c r="I122" s="35">
        <f t="shared" si="132"/>
        <v>0</v>
      </c>
      <c r="J122" s="7">
        <f t="shared" si="132"/>
        <v>710</v>
      </c>
      <c r="K122" s="8">
        <f>SUM(K123:K126)</f>
        <v>36</v>
      </c>
      <c r="L122" s="8">
        <f>SUM(L123:L126)</f>
        <v>0</v>
      </c>
      <c r="M122" s="8">
        <f t="shared" ref="M122:O122" si="133">SUM(M123:M126)</f>
        <v>492</v>
      </c>
      <c r="N122" s="8">
        <f t="shared" si="133"/>
        <v>182</v>
      </c>
      <c r="O122" s="29">
        <f t="shared" si="133"/>
        <v>0</v>
      </c>
      <c r="P122" s="8">
        <f t="shared" ref="P122:P123" si="134">J122-D122</f>
        <v>408</v>
      </c>
      <c r="Q122" s="8">
        <f t="shared" si="113"/>
        <v>20</v>
      </c>
      <c r="R122" s="8">
        <f t="shared" si="114"/>
        <v>0</v>
      </c>
      <c r="S122" s="8">
        <f t="shared" si="115"/>
        <v>274</v>
      </c>
      <c r="T122" s="8">
        <f t="shared" si="116"/>
        <v>114</v>
      </c>
      <c r="U122" s="43">
        <f t="shared" si="126"/>
        <v>0</v>
      </c>
      <c r="V122" s="91"/>
    </row>
    <row r="123" spans="1:22" s="87" customFormat="1" ht="15.75" x14ac:dyDescent="0.25">
      <c r="A123" s="137" t="s">
        <v>59</v>
      </c>
      <c r="B123" s="138" t="s">
        <v>8</v>
      </c>
      <c r="C123" s="138" t="s">
        <v>5</v>
      </c>
      <c r="D123" s="9">
        <f t="shared" ref="D123:D126" si="135">SUM(E123:H123)</f>
        <v>156</v>
      </c>
      <c r="E123" s="10">
        <f t="shared" ref="E123:E134" si="136">K27</f>
        <v>1</v>
      </c>
      <c r="F123" s="10">
        <f t="shared" ref="F123:F134" si="137">L27</f>
        <v>0</v>
      </c>
      <c r="G123" s="10">
        <f t="shared" ref="G123:G134" si="138">M27</f>
        <v>87</v>
      </c>
      <c r="H123" s="10">
        <f t="shared" ref="H123:H134" si="139">N27</f>
        <v>68</v>
      </c>
      <c r="I123" s="36">
        <f t="shared" ref="I123:I134" si="140">O27</f>
        <v>0</v>
      </c>
      <c r="J123" s="9">
        <f>SUM(K123:N123)</f>
        <v>366</v>
      </c>
      <c r="K123" s="10">
        <f t="shared" ref="K123:O134" si="141">K75</f>
        <v>2</v>
      </c>
      <c r="L123" s="10">
        <f t="shared" si="141"/>
        <v>0</v>
      </c>
      <c r="M123" s="10">
        <f t="shared" si="141"/>
        <v>183</v>
      </c>
      <c r="N123" s="10">
        <f t="shared" si="141"/>
        <v>181</v>
      </c>
      <c r="O123" s="36">
        <f t="shared" si="141"/>
        <v>0</v>
      </c>
      <c r="P123" s="10">
        <f t="shared" si="134"/>
        <v>210</v>
      </c>
      <c r="Q123" s="10">
        <f t="shared" si="113"/>
        <v>1</v>
      </c>
      <c r="R123" s="10">
        <f t="shared" si="114"/>
        <v>0</v>
      </c>
      <c r="S123" s="10">
        <f t="shared" si="115"/>
        <v>96</v>
      </c>
      <c r="T123" s="10">
        <f t="shared" si="116"/>
        <v>113</v>
      </c>
      <c r="U123" s="48">
        <f t="shared" si="126"/>
        <v>0</v>
      </c>
      <c r="V123" s="91"/>
    </row>
    <row r="124" spans="1:22" s="87" customFormat="1" ht="15.75" x14ac:dyDescent="0.25">
      <c r="A124" s="137" t="s">
        <v>59</v>
      </c>
      <c r="B124" s="138" t="s">
        <v>8</v>
      </c>
      <c r="C124" s="138" t="s">
        <v>4</v>
      </c>
      <c r="D124" s="9">
        <f t="shared" si="135"/>
        <v>146</v>
      </c>
      <c r="E124" s="10">
        <f t="shared" si="136"/>
        <v>15</v>
      </c>
      <c r="F124" s="10">
        <f t="shared" si="137"/>
        <v>0</v>
      </c>
      <c r="G124" s="10">
        <f t="shared" si="138"/>
        <v>131</v>
      </c>
      <c r="H124" s="10">
        <f t="shared" si="139"/>
        <v>0</v>
      </c>
      <c r="I124" s="36">
        <f t="shared" si="140"/>
        <v>0</v>
      </c>
      <c r="J124" s="9">
        <f>SUM(K124:N124)</f>
        <v>342</v>
      </c>
      <c r="K124" s="10">
        <f t="shared" si="141"/>
        <v>34</v>
      </c>
      <c r="L124" s="10">
        <f t="shared" si="141"/>
        <v>0</v>
      </c>
      <c r="M124" s="10">
        <f t="shared" si="141"/>
        <v>308</v>
      </c>
      <c r="N124" s="10">
        <f t="shared" si="141"/>
        <v>0</v>
      </c>
      <c r="O124" s="36">
        <f t="shared" si="141"/>
        <v>0</v>
      </c>
      <c r="P124" s="10">
        <f>J124-D124</f>
        <v>196</v>
      </c>
      <c r="Q124" s="10">
        <f t="shared" si="113"/>
        <v>19</v>
      </c>
      <c r="R124" s="10">
        <f t="shared" si="114"/>
        <v>0</v>
      </c>
      <c r="S124" s="10">
        <f t="shared" si="115"/>
        <v>177</v>
      </c>
      <c r="T124" s="10">
        <f t="shared" si="116"/>
        <v>0</v>
      </c>
      <c r="U124" s="48">
        <f t="shared" si="126"/>
        <v>0</v>
      </c>
      <c r="V124" s="91"/>
    </row>
    <row r="125" spans="1:22" s="87" customFormat="1" ht="15.75" x14ac:dyDescent="0.25">
      <c r="A125" s="137" t="s">
        <v>59</v>
      </c>
      <c r="B125" s="138" t="s">
        <v>6</v>
      </c>
      <c r="C125" s="138" t="s">
        <v>5</v>
      </c>
      <c r="D125" s="9">
        <f t="shared" si="135"/>
        <v>0</v>
      </c>
      <c r="E125" s="10">
        <f t="shared" si="136"/>
        <v>0</v>
      </c>
      <c r="F125" s="10">
        <f t="shared" si="137"/>
        <v>0</v>
      </c>
      <c r="G125" s="10">
        <f t="shared" si="138"/>
        <v>0</v>
      </c>
      <c r="H125" s="10">
        <f t="shared" si="139"/>
        <v>0</v>
      </c>
      <c r="I125" s="36">
        <f t="shared" si="140"/>
        <v>0</v>
      </c>
      <c r="J125" s="9">
        <f>SUM(K125:N125)</f>
        <v>2</v>
      </c>
      <c r="K125" s="10">
        <f t="shared" si="141"/>
        <v>0</v>
      </c>
      <c r="L125" s="10">
        <f t="shared" si="141"/>
        <v>0</v>
      </c>
      <c r="M125" s="10">
        <f t="shared" si="141"/>
        <v>1</v>
      </c>
      <c r="N125" s="10">
        <f t="shared" si="141"/>
        <v>1</v>
      </c>
      <c r="O125" s="36">
        <f t="shared" si="141"/>
        <v>0</v>
      </c>
      <c r="P125" s="10">
        <f>J125-D125</f>
        <v>2</v>
      </c>
      <c r="Q125" s="10">
        <f t="shared" si="113"/>
        <v>0</v>
      </c>
      <c r="R125" s="10">
        <f t="shared" si="114"/>
        <v>0</v>
      </c>
      <c r="S125" s="10">
        <f t="shared" si="115"/>
        <v>1</v>
      </c>
      <c r="T125" s="10">
        <f t="shared" si="116"/>
        <v>1</v>
      </c>
      <c r="U125" s="48">
        <f t="shared" si="126"/>
        <v>0</v>
      </c>
      <c r="V125" s="91"/>
    </row>
    <row r="126" spans="1:22" s="87" customFormat="1" ht="16.5" thickBot="1" x14ac:dyDescent="0.3">
      <c r="A126" s="137" t="s">
        <v>59</v>
      </c>
      <c r="B126" s="138" t="s">
        <v>6</v>
      </c>
      <c r="C126" s="138" t="s">
        <v>7</v>
      </c>
      <c r="D126" s="11">
        <f t="shared" si="135"/>
        <v>0</v>
      </c>
      <c r="E126" s="12">
        <f t="shared" si="136"/>
        <v>0</v>
      </c>
      <c r="F126" s="12">
        <f t="shared" si="137"/>
        <v>0</v>
      </c>
      <c r="G126" s="12">
        <f t="shared" si="138"/>
        <v>0</v>
      </c>
      <c r="H126" s="12">
        <f t="shared" si="139"/>
        <v>0</v>
      </c>
      <c r="I126" s="100">
        <f t="shared" si="140"/>
        <v>0</v>
      </c>
      <c r="J126" s="11">
        <f>SUM(K126:N126)</f>
        <v>0</v>
      </c>
      <c r="K126" s="12">
        <f t="shared" si="141"/>
        <v>0</v>
      </c>
      <c r="L126" s="12">
        <f t="shared" si="141"/>
        <v>0</v>
      </c>
      <c r="M126" s="12">
        <f t="shared" si="141"/>
        <v>0</v>
      </c>
      <c r="N126" s="12">
        <f t="shared" si="141"/>
        <v>0</v>
      </c>
      <c r="O126" s="100">
        <f t="shared" si="141"/>
        <v>0</v>
      </c>
      <c r="P126" s="11">
        <f>J126-D126</f>
        <v>0</v>
      </c>
      <c r="Q126" s="12">
        <f t="shared" si="113"/>
        <v>0</v>
      </c>
      <c r="R126" s="12">
        <f t="shared" si="114"/>
        <v>0</v>
      </c>
      <c r="S126" s="12">
        <f t="shared" si="115"/>
        <v>0</v>
      </c>
      <c r="T126" s="12">
        <f t="shared" si="116"/>
        <v>0</v>
      </c>
      <c r="U126" s="49">
        <f t="shared" si="126"/>
        <v>0</v>
      </c>
      <c r="V126" s="91"/>
    </row>
    <row r="127" spans="1:22" s="87" customFormat="1" ht="16.5" thickBot="1" x14ac:dyDescent="0.3">
      <c r="A127" s="135" t="s">
        <v>60</v>
      </c>
      <c r="B127" s="140" t="s">
        <v>65</v>
      </c>
      <c r="C127" s="140"/>
      <c r="D127" s="54">
        <f>SUM(E127:H127)</f>
        <v>-1022</v>
      </c>
      <c r="E127" s="116">
        <f t="shared" si="136"/>
        <v>-379</v>
      </c>
      <c r="F127" s="116">
        <f t="shared" si="137"/>
        <v>0</v>
      </c>
      <c r="G127" s="116">
        <f t="shared" si="138"/>
        <v>-55</v>
      </c>
      <c r="H127" s="116">
        <f t="shared" si="139"/>
        <v>-588</v>
      </c>
      <c r="I127" s="100">
        <f t="shared" si="140"/>
        <v>0</v>
      </c>
      <c r="J127" s="54">
        <f>SUM(K127:N127)</f>
        <v>-298</v>
      </c>
      <c r="K127" s="116">
        <f t="shared" si="141"/>
        <v>-232</v>
      </c>
      <c r="L127" s="116">
        <f t="shared" si="141"/>
        <v>0</v>
      </c>
      <c r="M127" s="116">
        <f t="shared" si="141"/>
        <v>136</v>
      </c>
      <c r="N127" s="116">
        <f t="shared" si="141"/>
        <v>-202</v>
      </c>
      <c r="O127" s="100">
        <f t="shared" si="141"/>
        <v>0</v>
      </c>
      <c r="P127" s="54">
        <f>J127-D127</f>
        <v>724</v>
      </c>
      <c r="Q127" s="53">
        <f>K127-E127</f>
        <v>147</v>
      </c>
      <c r="R127" s="53">
        <f>L127-F127</f>
        <v>0</v>
      </c>
      <c r="S127" s="53">
        <f>M127-G127</f>
        <v>191</v>
      </c>
      <c r="T127" s="53">
        <f>N127-H127</f>
        <v>386</v>
      </c>
      <c r="U127" s="102">
        <f>O127-I127</f>
        <v>0</v>
      </c>
      <c r="V127" s="91"/>
    </row>
    <row r="128" spans="1:22" s="87" customFormat="1" ht="19.5" thickBot="1" x14ac:dyDescent="0.3">
      <c r="A128" s="135" t="s">
        <v>61</v>
      </c>
      <c r="B128" s="140" t="s">
        <v>75</v>
      </c>
      <c r="C128" s="140"/>
      <c r="D128" s="54">
        <f t="shared" ref="D128" si="142">SUM(E128:H128)</f>
        <v>20646</v>
      </c>
      <c r="E128" s="116">
        <f t="shared" si="136"/>
        <v>3558</v>
      </c>
      <c r="F128" s="116">
        <f t="shared" si="137"/>
        <v>0</v>
      </c>
      <c r="G128" s="116">
        <f t="shared" si="138"/>
        <v>15375</v>
      </c>
      <c r="H128" s="116">
        <f t="shared" si="139"/>
        <v>1713</v>
      </c>
      <c r="I128" s="100">
        <f t="shared" si="140"/>
        <v>0</v>
      </c>
      <c r="J128" s="54">
        <f t="shared" ref="J128" si="143">SUM(K128:N128)</f>
        <v>4957</v>
      </c>
      <c r="K128" s="116">
        <f t="shared" si="141"/>
        <v>854</v>
      </c>
      <c r="L128" s="116">
        <f t="shared" si="141"/>
        <v>0</v>
      </c>
      <c r="M128" s="116">
        <f t="shared" si="141"/>
        <v>3691</v>
      </c>
      <c r="N128" s="116">
        <f t="shared" si="141"/>
        <v>412</v>
      </c>
      <c r="O128" s="100">
        <f t="shared" si="141"/>
        <v>0</v>
      </c>
      <c r="P128" s="54">
        <f t="shared" ref="P128:P132" si="144">J128-D128</f>
        <v>-15689</v>
      </c>
      <c r="Q128" s="53">
        <f t="shared" ref="Q128:Q132" si="145">K128-E128</f>
        <v>-2704</v>
      </c>
      <c r="R128" s="53">
        <f t="shared" ref="R128:R132" si="146">L128-F128</f>
        <v>0</v>
      </c>
      <c r="S128" s="53">
        <f t="shared" ref="S128:S132" si="147">M128-G128</f>
        <v>-11684</v>
      </c>
      <c r="T128" s="53">
        <f t="shared" ref="T128:T132" si="148">N128-H128</f>
        <v>-1301</v>
      </c>
      <c r="U128" s="102">
        <f t="shared" ref="U128:U132" si="149">O128-I128</f>
        <v>0</v>
      </c>
      <c r="V128" s="91"/>
    </row>
    <row r="129" spans="1:62" s="91" customFormat="1" ht="15" customHeight="1" thickBot="1" x14ac:dyDescent="0.3">
      <c r="A129" s="142" t="s">
        <v>62</v>
      </c>
      <c r="B129" s="143" t="s">
        <v>77</v>
      </c>
      <c r="C129" s="144"/>
      <c r="D129" s="54">
        <f>SUM(E129:H129)</f>
        <v>0</v>
      </c>
      <c r="E129" s="116">
        <f t="shared" si="136"/>
        <v>2552</v>
      </c>
      <c r="F129" s="116">
        <f t="shared" si="137"/>
        <v>0</v>
      </c>
      <c r="G129" s="116">
        <f t="shared" si="138"/>
        <v>-2827</v>
      </c>
      <c r="H129" s="116">
        <f t="shared" si="139"/>
        <v>275</v>
      </c>
      <c r="I129" s="100">
        <f t="shared" si="140"/>
        <v>0</v>
      </c>
      <c r="J129" s="54">
        <f>SUM(K129:N129)</f>
        <v>0</v>
      </c>
      <c r="K129" s="116">
        <f t="shared" si="141"/>
        <v>1454</v>
      </c>
      <c r="L129" s="116">
        <f t="shared" si="141"/>
        <v>0</v>
      </c>
      <c r="M129" s="116">
        <f t="shared" si="141"/>
        <v>-1729</v>
      </c>
      <c r="N129" s="116">
        <f t="shared" si="141"/>
        <v>275</v>
      </c>
      <c r="O129" s="100">
        <f t="shared" si="141"/>
        <v>0</v>
      </c>
      <c r="P129" s="54">
        <f t="shared" si="144"/>
        <v>0</v>
      </c>
      <c r="Q129" s="53">
        <f t="shared" si="145"/>
        <v>-1098</v>
      </c>
      <c r="R129" s="53">
        <f t="shared" si="146"/>
        <v>0</v>
      </c>
      <c r="S129" s="53">
        <f t="shared" si="147"/>
        <v>1098</v>
      </c>
      <c r="T129" s="53">
        <f t="shared" si="148"/>
        <v>0</v>
      </c>
      <c r="U129" s="102">
        <f t="shared" si="149"/>
        <v>0</v>
      </c>
      <c r="W129" s="87"/>
      <c r="X129" s="87"/>
      <c r="Y129" s="87"/>
      <c r="Z129" s="87"/>
      <c r="AA129" s="87"/>
    </row>
    <row r="130" spans="1:62" s="91" customFormat="1" ht="15" customHeight="1" thickBot="1" x14ac:dyDescent="0.3">
      <c r="A130" s="142" t="s">
        <v>58</v>
      </c>
      <c r="B130" s="143" t="s">
        <v>79</v>
      </c>
      <c r="C130" s="141"/>
      <c r="D130" s="54">
        <f>SUM(E130:H130)</f>
        <v>0</v>
      </c>
      <c r="E130" s="116">
        <f t="shared" si="136"/>
        <v>0</v>
      </c>
      <c r="F130" s="116">
        <f t="shared" si="137"/>
        <v>0</v>
      </c>
      <c r="G130" s="116">
        <f t="shared" si="138"/>
        <v>0</v>
      </c>
      <c r="H130" s="116">
        <f t="shared" si="139"/>
        <v>0</v>
      </c>
      <c r="I130" s="100">
        <f t="shared" si="140"/>
        <v>0</v>
      </c>
      <c r="J130" s="54">
        <f>SUM(K130:N130)</f>
        <v>11927</v>
      </c>
      <c r="K130" s="116">
        <f t="shared" si="141"/>
        <v>0</v>
      </c>
      <c r="L130" s="116">
        <f t="shared" si="141"/>
        <v>0</v>
      </c>
      <c r="M130" s="116">
        <f t="shared" si="141"/>
        <v>8883</v>
      </c>
      <c r="N130" s="116">
        <f t="shared" si="141"/>
        <v>3044</v>
      </c>
      <c r="O130" s="100">
        <f t="shared" si="141"/>
        <v>0</v>
      </c>
      <c r="P130" s="54">
        <f t="shared" si="144"/>
        <v>11927</v>
      </c>
      <c r="Q130" s="53">
        <f t="shared" si="145"/>
        <v>0</v>
      </c>
      <c r="R130" s="53">
        <f t="shared" si="146"/>
        <v>0</v>
      </c>
      <c r="S130" s="53">
        <f t="shared" si="147"/>
        <v>8883</v>
      </c>
      <c r="T130" s="53">
        <f t="shared" si="148"/>
        <v>3044</v>
      </c>
      <c r="U130" s="102">
        <f t="shared" si="149"/>
        <v>0</v>
      </c>
      <c r="W130" s="87"/>
      <c r="X130" s="87"/>
      <c r="Y130" s="87"/>
      <c r="Z130" s="87"/>
      <c r="AA130" s="87"/>
    </row>
    <row r="131" spans="1:62" s="91" customFormat="1" ht="15" customHeight="1" thickBot="1" x14ac:dyDescent="0.3">
      <c r="A131" s="142" t="s">
        <v>83</v>
      </c>
      <c r="B131" s="143" t="s">
        <v>84</v>
      </c>
      <c r="C131" s="141"/>
      <c r="D131" s="54">
        <f>SUM(E131:H131)</f>
        <v>0</v>
      </c>
      <c r="E131" s="116">
        <f t="shared" si="136"/>
        <v>0</v>
      </c>
      <c r="F131" s="116">
        <f t="shared" si="137"/>
        <v>0</v>
      </c>
      <c r="G131" s="116">
        <f t="shared" si="138"/>
        <v>0</v>
      </c>
      <c r="H131" s="116">
        <f t="shared" si="139"/>
        <v>0</v>
      </c>
      <c r="I131" s="100">
        <f t="shared" si="140"/>
        <v>0</v>
      </c>
      <c r="J131" s="54">
        <f>SUM(K131:N131)</f>
        <v>9862</v>
      </c>
      <c r="K131" s="116">
        <f t="shared" si="141"/>
        <v>1479</v>
      </c>
      <c r="L131" s="116">
        <f t="shared" si="141"/>
        <v>0</v>
      </c>
      <c r="M131" s="116">
        <f t="shared" si="141"/>
        <v>8383</v>
      </c>
      <c r="N131" s="116">
        <f t="shared" si="141"/>
        <v>0</v>
      </c>
      <c r="O131" s="100">
        <f t="shared" si="141"/>
        <v>0</v>
      </c>
      <c r="P131" s="54">
        <f t="shared" ref="P131" si="150">J131-D131</f>
        <v>9862</v>
      </c>
      <c r="Q131" s="53">
        <f t="shared" ref="Q131" si="151">K131-E131</f>
        <v>1479</v>
      </c>
      <c r="R131" s="53">
        <f t="shared" ref="R131" si="152">L131-F131</f>
        <v>0</v>
      </c>
      <c r="S131" s="53">
        <f t="shared" ref="S131" si="153">M131-G131</f>
        <v>8383</v>
      </c>
      <c r="T131" s="53">
        <f t="shared" ref="T131" si="154">N131-H131</f>
        <v>0</v>
      </c>
      <c r="U131" s="102">
        <f t="shared" ref="U131" si="155">O131-I131</f>
        <v>0</v>
      </c>
      <c r="W131" s="87"/>
      <c r="X131" s="87"/>
      <c r="Y131" s="87"/>
      <c r="Z131" s="87"/>
      <c r="AA131" s="87"/>
    </row>
    <row r="132" spans="1:62" s="92" customFormat="1" ht="16.5" thickBot="1" x14ac:dyDescent="0.3">
      <c r="A132" s="145" t="s">
        <v>63</v>
      </c>
      <c r="B132" s="143" t="s">
        <v>80</v>
      </c>
      <c r="C132" s="143"/>
      <c r="D132" s="54">
        <f>SUM(E132:H132)</f>
        <v>83877</v>
      </c>
      <c r="E132" s="116">
        <f t="shared" si="136"/>
        <v>83</v>
      </c>
      <c r="F132" s="116">
        <f t="shared" si="137"/>
        <v>0</v>
      </c>
      <c r="G132" s="116">
        <f t="shared" si="138"/>
        <v>44889</v>
      </c>
      <c r="H132" s="116">
        <f t="shared" si="139"/>
        <v>38905</v>
      </c>
      <c r="I132" s="100">
        <f t="shared" si="140"/>
        <v>0</v>
      </c>
      <c r="J132" s="54">
        <f>SUM(K132:N132)</f>
        <v>94421</v>
      </c>
      <c r="K132" s="116">
        <f t="shared" si="141"/>
        <v>94</v>
      </c>
      <c r="L132" s="116">
        <f t="shared" si="141"/>
        <v>0</v>
      </c>
      <c r="M132" s="116">
        <f t="shared" si="141"/>
        <v>51043</v>
      </c>
      <c r="N132" s="116">
        <f t="shared" si="141"/>
        <v>43284</v>
      </c>
      <c r="O132" s="100">
        <f t="shared" si="141"/>
        <v>0</v>
      </c>
      <c r="P132" s="54">
        <f t="shared" si="144"/>
        <v>10544</v>
      </c>
      <c r="Q132" s="53">
        <f t="shared" si="145"/>
        <v>11</v>
      </c>
      <c r="R132" s="53">
        <f t="shared" si="146"/>
        <v>0</v>
      </c>
      <c r="S132" s="53">
        <f t="shared" si="147"/>
        <v>6154</v>
      </c>
      <c r="T132" s="53">
        <f t="shared" si="148"/>
        <v>4379</v>
      </c>
      <c r="U132" s="102">
        <f t="shared" si="149"/>
        <v>0</v>
      </c>
      <c r="W132" s="87"/>
      <c r="X132" s="87"/>
      <c r="Y132" s="87"/>
      <c r="Z132" s="87"/>
      <c r="AA132" s="87"/>
    </row>
    <row r="133" spans="1:62" s="93" customFormat="1" ht="16.5" thickBot="1" x14ac:dyDescent="0.3">
      <c r="A133" s="145" t="s">
        <v>64</v>
      </c>
      <c r="B133" s="143" t="s">
        <v>33</v>
      </c>
      <c r="C133" s="143"/>
      <c r="D133" s="54">
        <f t="shared" ref="D133" si="156">SUM(E133:H133)</f>
        <v>0</v>
      </c>
      <c r="E133" s="116">
        <f t="shared" si="136"/>
        <v>0</v>
      </c>
      <c r="F133" s="116">
        <f t="shared" si="137"/>
        <v>0</v>
      </c>
      <c r="G133" s="116">
        <f t="shared" si="138"/>
        <v>0</v>
      </c>
      <c r="H133" s="116">
        <f t="shared" si="139"/>
        <v>0</v>
      </c>
      <c r="I133" s="100">
        <f t="shared" si="140"/>
        <v>0</v>
      </c>
      <c r="J133" s="54">
        <f t="shared" ref="J133" si="157">SUM(K133:N133)</f>
        <v>5876</v>
      </c>
      <c r="K133" s="116">
        <f t="shared" si="141"/>
        <v>1469</v>
      </c>
      <c r="L133" s="116">
        <f t="shared" si="141"/>
        <v>0</v>
      </c>
      <c r="M133" s="116">
        <f t="shared" si="141"/>
        <v>2938</v>
      </c>
      <c r="N133" s="116">
        <f t="shared" si="141"/>
        <v>1469</v>
      </c>
      <c r="O133" s="100">
        <f t="shared" si="141"/>
        <v>0</v>
      </c>
      <c r="P133" s="54">
        <f t="shared" ref="P133:U133" si="158">J133-D133</f>
        <v>5876</v>
      </c>
      <c r="Q133" s="53">
        <f t="shared" si="158"/>
        <v>1469</v>
      </c>
      <c r="R133" s="53">
        <f t="shared" si="158"/>
        <v>0</v>
      </c>
      <c r="S133" s="53">
        <f t="shared" si="158"/>
        <v>2938</v>
      </c>
      <c r="T133" s="53">
        <f t="shared" si="158"/>
        <v>1469</v>
      </c>
      <c r="U133" s="102">
        <f t="shared" si="158"/>
        <v>0</v>
      </c>
      <c r="V133" s="92"/>
      <c r="W133" s="87"/>
      <c r="X133" s="87"/>
      <c r="Y133" s="87"/>
      <c r="Z133" s="87"/>
      <c r="AA133" s="87"/>
      <c r="AB133" s="92"/>
      <c r="AC133" s="92"/>
      <c r="AD133" s="92"/>
      <c r="AE133" s="92"/>
      <c r="AF133" s="92"/>
      <c r="AG133" s="92"/>
      <c r="AH133" s="92"/>
      <c r="AI133" s="92"/>
      <c r="AJ133" s="92"/>
      <c r="AK133" s="92"/>
      <c r="AL133" s="92"/>
      <c r="AM133" s="92"/>
      <c r="AN133" s="92"/>
      <c r="AO133" s="92"/>
      <c r="AP133" s="92"/>
      <c r="AQ133" s="92"/>
      <c r="AR133" s="92"/>
      <c r="AS133" s="92"/>
      <c r="AT133" s="92"/>
      <c r="AU133" s="92"/>
      <c r="AV133" s="92"/>
      <c r="AW133" s="92"/>
      <c r="AX133" s="92"/>
      <c r="AY133" s="92"/>
      <c r="AZ133" s="92"/>
      <c r="BA133" s="92"/>
      <c r="BB133" s="92"/>
      <c r="BC133" s="92"/>
      <c r="BD133" s="92"/>
      <c r="BE133" s="92"/>
      <c r="BF133" s="92"/>
      <c r="BG133" s="92"/>
      <c r="BH133" s="92"/>
      <c r="BI133" s="92"/>
      <c r="BJ133" s="92"/>
    </row>
    <row r="134" spans="1:62" s="93" customFormat="1" ht="19.5" thickBot="1" x14ac:dyDescent="0.3">
      <c r="A134" s="145" t="s">
        <v>82</v>
      </c>
      <c r="B134" s="143" t="s">
        <v>85</v>
      </c>
      <c r="C134" s="143"/>
      <c r="D134" s="54">
        <f t="shared" ref="D134" si="159">SUM(E134:H134)</f>
        <v>0</v>
      </c>
      <c r="E134" s="116">
        <f t="shared" si="136"/>
        <v>0</v>
      </c>
      <c r="F134" s="116">
        <f t="shared" si="137"/>
        <v>0</v>
      </c>
      <c r="G134" s="116">
        <f t="shared" si="138"/>
        <v>0</v>
      </c>
      <c r="H134" s="116">
        <f t="shared" si="139"/>
        <v>0</v>
      </c>
      <c r="I134" s="100">
        <f t="shared" si="140"/>
        <v>0</v>
      </c>
      <c r="J134" s="54">
        <f t="shared" ref="J134" si="160">SUM(K134:N134)</f>
        <v>11330</v>
      </c>
      <c r="K134" s="116">
        <f t="shared" si="141"/>
        <v>0</v>
      </c>
      <c r="L134" s="116">
        <f t="shared" si="141"/>
        <v>5665</v>
      </c>
      <c r="M134" s="116">
        <f t="shared" si="141"/>
        <v>5665</v>
      </c>
      <c r="N134" s="116">
        <f t="shared" si="141"/>
        <v>0</v>
      </c>
      <c r="O134" s="100">
        <f t="shared" si="141"/>
        <v>0</v>
      </c>
      <c r="P134" s="54">
        <f t="shared" ref="P134" si="161">J134-D134</f>
        <v>11330</v>
      </c>
      <c r="Q134" s="53">
        <f t="shared" ref="Q134" si="162">K134-E134</f>
        <v>0</v>
      </c>
      <c r="R134" s="53">
        <f t="shared" ref="R134" si="163">L134-F134</f>
        <v>5665</v>
      </c>
      <c r="S134" s="53">
        <f t="shared" ref="S134" si="164">M134-G134</f>
        <v>5665</v>
      </c>
      <c r="T134" s="53">
        <f t="shared" ref="T134:T138" si="165">N134-H134</f>
        <v>0</v>
      </c>
      <c r="U134" s="102">
        <f t="shared" ref="U134" si="166">O134-I134</f>
        <v>0</v>
      </c>
      <c r="V134" s="92"/>
      <c r="W134" s="87"/>
      <c r="X134" s="87"/>
      <c r="Y134" s="87"/>
      <c r="Z134" s="87"/>
      <c r="AA134" s="87"/>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92"/>
      <c r="AX134" s="92"/>
      <c r="AY134" s="92"/>
      <c r="AZ134" s="92"/>
      <c r="BA134" s="92"/>
      <c r="BB134" s="92"/>
      <c r="BC134" s="92"/>
      <c r="BD134" s="92"/>
      <c r="BE134" s="92"/>
      <c r="BF134" s="92"/>
      <c r="BG134" s="92"/>
      <c r="BH134" s="92"/>
      <c r="BI134" s="92"/>
      <c r="BJ134" s="92"/>
    </row>
    <row r="135" spans="1:62" s="94" customFormat="1" ht="15.75" customHeight="1" thickBot="1" x14ac:dyDescent="0.3">
      <c r="A135" s="146"/>
      <c r="B135" s="147"/>
      <c r="C135" s="147" t="s">
        <v>13</v>
      </c>
      <c r="D135" s="54">
        <f>D105+D111+D116+D117+D122+D127+D128+D129+D130+D132+D133+D131+D134</f>
        <v>1090342</v>
      </c>
      <c r="E135" s="54">
        <f t="shared" ref="E135" si="167">E105+E111+E116+E117+E122+E127+E128+E129+E130+E132+E133+E131+E134</f>
        <v>127018</v>
      </c>
      <c r="F135" s="54">
        <f t="shared" ref="F135" si="168">F105+F111+F116+F117+F122+F127+F128+F129+F130+F132+F133+F131+F134</f>
        <v>3638</v>
      </c>
      <c r="G135" s="54">
        <f t="shared" ref="G135" si="169">G105+G111+G116+G117+G122+G127+G128+G129+G130+G132+G133+G131+G134</f>
        <v>813351</v>
      </c>
      <c r="H135" s="54">
        <f t="shared" ref="H135" si="170">H105+H111+H116+H117+H122+H127+H128+H129+H130+H132+H133+H131+H134</f>
        <v>146335</v>
      </c>
      <c r="I135" s="55">
        <f t="shared" ref="I135" si="171">I105+I111+I116+I117+I122+I127+I128+I129+I130+I132+I133+I131+I134</f>
        <v>961.93316929782031</v>
      </c>
      <c r="J135" s="54">
        <f>J105+J111+J116+J117+J122+J127+J128+J129+J130+J132+J133+J131+J134</f>
        <v>1143239</v>
      </c>
      <c r="K135" s="54">
        <f t="shared" ref="K135" si="172">K105+K111+K116+K117+K122+K127+K128+K129+K130+K132+K133+K131+K134</f>
        <v>133021</v>
      </c>
      <c r="L135" s="54">
        <f t="shared" ref="L135" si="173">L105+L111+L116+L117+L122+L127+L128+L129+L130+L132+L133+L131+L134</f>
        <v>16510</v>
      </c>
      <c r="M135" s="54">
        <f t="shared" ref="M135" si="174">M105+M111+M116+M117+M122+M127+M128+M129+M130+M132+M133+M131+M134</f>
        <v>825700</v>
      </c>
      <c r="N135" s="54">
        <f t="shared" ref="N135" si="175">N105+N111+N116+N117+N122+N127+N128+N129+N130+N132+N133+N131+N134</f>
        <v>168008</v>
      </c>
      <c r="O135" s="55">
        <f t="shared" ref="O135" si="176">O105+O111+O116+O117+O122+O127+O128+O129+O130+O132+O133+O131+O134</f>
        <v>1116.0396063147691</v>
      </c>
      <c r="P135" s="54">
        <f>J135-D135</f>
        <v>52897</v>
      </c>
      <c r="Q135" s="53">
        <f>K135-E135</f>
        <v>6003</v>
      </c>
      <c r="R135" s="53">
        <f>L135-F135</f>
        <v>12872</v>
      </c>
      <c r="S135" s="53">
        <f>M135-G135</f>
        <v>12349</v>
      </c>
      <c r="T135" s="53">
        <f t="shared" si="165"/>
        <v>21673</v>
      </c>
      <c r="U135" s="57">
        <f>O135-I135</f>
        <v>154.1064370169488</v>
      </c>
      <c r="W135" s="87"/>
      <c r="X135" s="87"/>
      <c r="Y135" s="87"/>
      <c r="Z135" s="87"/>
      <c r="AA135" s="87"/>
    </row>
    <row r="136" spans="1:62" s="94" customFormat="1" ht="15.75" customHeight="1" x14ac:dyDescent="0.25">
      <c r="A136" s="146"/>
      <c r="B136" s="147"/>
      <c r="C136" s="148" t="s">
        <v>3</v>
      </c>
      <c r="D136" s="149">
        <f t="shared" ref="D136:O136" si="177">D106+D107+D112+D113+D118+D119+D123+D124</f>
        <v>972659</v>
      </c>
      <c r="E136" s="149">
        <f t="shared" si="177"/>
        <v>120912</v>
      </c>
      <c r="F136" s="149">
        <f t="shared" si="177"/>
        <v>0</v>
      </c>
      <c r="G136" s="149">
        <f t="shared" si="177"/>
        <v>749049</v>
      </c>
      <c r="H136" s="149">
        <f t="shared" si="177"/>
        <v>102698</v>
      </c>
      <c r="I136" s="150">
        <f t="shared" si="177"/>
        <v>959.93316929782031</v>
      </c>
      <c r="J136" s="149">
        <f t="shared" si="177"/>
        <v>960730</v>
      </c>
      <c r="K136" s="149">
        <f t="shared" si="177"/>
        <v>127612</v>
      </c>
      <c r="L136" s="149">
        <f t="shared" si="177"/>
        <v>0</v>
      </c>
      <c r="M136" s="149">
        <f t="shared" si="177"/>
        <v>717145</v>
      </c>
      <c r="N136" s="149">
        <f t="shared" si="177"/>
        <v>115973</v>
      </c>
      <c r="O136" s="150">
        <f t="shared" si="177"/>
        <v>1113.0396063147691</v>
      </c>
      <c r="P136" s="56">
        <f>J136-D136</f>
        <v>-11929</v>
      </c>
      <c r="Q136" s="10">
        <f t="shared" ref="Q136" si="178">K136-E136</f>
        <v>6700</v>
      </c>
      <c r="R136" s="10">
        <f t="shared" ref="R136" si="179">L136-F136</f>
        <v>0</v>
      </c>
      <c r="S136" s="58">
        <f>M136-G136</f>
        <v>-31904</v>
      </c>
      <c r="T136" s="58">
        <f t="shared" si="165"/>
        <v>13275</v>
      </c>
      <c r="U136" s="46">
        <f>O136-I136</f>
        <v>153.1064370169488</v>
      </c>
      <c r="W136" s="87"/>
      <c r="X136" s="87"/>
      <c r="Y136" s="87"/>
      <c r="Z136" s="87"/>
      <c r="AA136" s="87"/>
    </row>
    <row r="137" spans="1:62" s="91" customFormat="1" ht="15.75" customHeight="1" x14ac:dyDescent="0.25">
      <c r="A137" s="137"/>
      <c r="B137" s="139"/>
      <c r="C137" s="151" t="s">
        <v>2</v>
      </c>
      <c r="D137" s="152">
        <f t="shared" ref="D137:O137" si="180">D108+D109+D114+D115+D120+D121+D125+D126</f>
        <v>10544</v>
      </c>
      <c r="E137" s="152">
        <f t="shared" si="180"/>
        <v>296</v>
      </c>
      <c r="F137" s="152">
        <f t="shared" si="180"/>
        <v>0</v>
      </c>
      <c r="G137" s="152">
        <f t="shared" si="180"/>
        <v>6920</v>
      </c>
      <c r="H137" s="152">
        <f t="shared" si="180"/>
        <v>3328</v>
      </c>
      <c r="I137" s="153">
        <f t="shared" si="180"/>
        <v>2</v>
      </c>
      <c r="J137" s="152">
        <f t="shared" si="180"/>
        <v>10414</v>
      </c>
      <c r="K137" s="152">
        <f t="shared" si="180"/>
        <v>291</v>
      </c>
      <c r="L137" s="152">
        <f t="shared" si="180"/>
        <v>0</v>
      </c>
      <c r="M137" s="152">
        <f t="shared" si="180"/>
        <v>6370</v>
      </c>
      <c r="N137" s="152">
        <f t="shared" si="180"/>
        <v>3753</v>
      </c>
      <c r="O137" s="153">
        <f t="shared" si="180"/>
        <v>3</v>
      </c>
      <c r="P137" s="56">
        <f>J137-D137</f>
        <v>-130</v>
      </c>
      <c r="Q137" s="10">
        <f>K137-E137</f>
        <v>-5</v>
      </c>
      <c r="R137" s="10">
        <f>L137-F137</f>
        <v>0</v>
      </c>
      <c r="S137" s="58">
        <f>M137-G137</f>
        <v>-550</v>
      </c>
      <c r="T137" s="58">
        <f t="shared" si="165"/>
        <v>425</v>
      </c>
      <c r="U137" s="46">
        <f>O137-I137</f>
        <v>1</v>
      </c>
      <c r="W137" s="87"/>
      <c r="X137" s="87"/>
      <c r="Y137" s="87"/>
      <c r="Z137" s="87"/>
      <c r="AA137" s="87"/>
    </row>
    <row r="138" spans="1:62" s="91" customFormat="1" ht="15.75" customHeight="1" thickBot="1" x14ac:dyDescent="0.3">
      <c r="A138" s="154"/>
      <c r="B138" s="155"/>
      <c r="C138" s="156" t="s">
        <v>1</v>
      </c>
      <c r="D138" s="11">
        <f>D110+D116+D127+D128+D129+D130+D132+D133+D131+D134</f>
        <v>107139</v>
      </c>
      <c r="E138" s="11">
        <f t="shared" ref="E138:I138" si="181">E110+E116+E127+E128+E129+E130+E132+E133+E131+E134</f>
        <v>5810</v>
      </c>
      <c r="F138" s="11">
        <f t="shared" si="181"/>
        <v>3638</v>
      </c>
      <c r="G138" s="11">
        <f t="shared" si="181"/>
        <v>57382</v>
      </c>
      <c r="H138" s="11">
        <f t="shared" si="181"/>
        <v>40309</v>
      </c>
      <c r="I138" s="113">
        <f t="shared" si="181"/>
        <v>0</v>
      </c>
      <c r="J138" s="11">
        <f>J110+J116+J127+J128+J129+J130+J132+J133+J131+J134</f>
        <v>172095</v>
      </c>
      <c r="K138" s="11">
        <f t="shared" ref="K138:O138" si="182">K110+K116+K127+K128+K129+K130+K132+K133+K131+K134</f>
        <v>5118</v>
      </c>
      <c r="L138" s="11">
        <f t="shared" si="182"/>
        <v>16510</v>
      </c>
      <c r="M138" s="11">
        <f t="shared" si="182"/>
        <v>102185</v>
      </c>
      <c r="N138" s="11">
        <f t="shared" si="182"/>
        <v>48282</v>
      </c>
      <c r="O138" s="113">
        <f t="shared" si="182"/>
        <v>0</v>
      </c>
      <c r="P138" s="59">
        <f>J138-D138</f>
        <v>64956</v>
      </c>
      <c r="Q138" s="12">
        <f t="shared" ref="Q138" si="183">K138-E138</f>
        <v>-692</v>
      </c>
      <c r="R138" s="12">
        <f t="shared" ref="R138" si="184">L138-F138</f>
        <v>12872</v>
      </c>
      <c r="S138" s="60">
        <f t="shared" ref="S138" si="185">M138-G138</f>
        <v>44803</v>
      </c>
      <c r="T138" s="60">
        <f t="shared" si="165"/>
        <v>7973</v>
      </c>
      <c r="U138" s="47">
        <f>O138-I138</f>
        <v>0</v>
      </c>
      <c r="W138" s="87"/>
      <c r="X138" s="87"/>
      <c r="Y138" s="87"/>
      <c r="Z138" s="87"/>
      <c r="AA138" s="87"/>
    </row>
    <row r="139" spans="1:62" s="88" customFormat="1" ht="15.75" x14ac:dyDescent="0.25">
      <c r="A139" s="157" t="s">
        <v>0</v>
      </c>
      <c r="B139" s="176"/>
      <c r="C139" s="74"/>
      <c r="D139" s="75"/>
      <c r="E139" s="75"/>
      <c r="F139" s="75"/>
      <c r="G139" s="50"/>
      <c r="H139" s="50"/>
      <c r="I139" s="177"/>
      <c r="J139" s="50"/>
      <c r="K139" s="50"/>
      <c r="L139" s="50"/>
      <c r="M139" s="50"/>
      <c r="N139" s="50"/>
      <c r="O139" s="177"/>
      <c r="P139" s="50"/>
      <c r="Q139" s="50"/>
      <c r="R139" s="50"/>
      <c r="S139" s="50"/>
      <c r="T139" s="50"/>
      <c r="U139" s="165"/>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87"/>
      <c r="AX139" s="87"/>
      <c r="AY139" s="87"/>
      <c r="AZ139" s="87"/>
      <c r="BA139" s="87"/>
      <c r="BB139" s="87"/>
      <c r="BC139" s="87"/>
      <c r="BD139" s="87"/>
      <c r="BE139" s="87"/>
      <c r="BF139" s="87"/>
      <c r="BG139" s="87"/>
      <c r="BH139" s="87"/>
      <c r="BI139" s="87"/>
      <c r="BJ139" s="87"/>
    </row>
    <row r="140" spans="1:62" s="88" customFormat="1" ht="15" customHeight="1" x14ac:dyDescent="0.2">
      <c r="A140" s="158" t="s">
        <v>31</v>
      </c>
      <c r="B140" s="176"/>
      <c r="C140" s="74"/>
      <c r="D140" s="75"/>
      <c r="E140" s="75"/>
      <c r="F140" s="75"/>
      <c r="G140" s="50"/>
      <c r="H140" s="50"/>
      <c r="I140" s="177"/>
      <c r="J140" s="50"/>
      <c r="K140" s="50"/>
      <c r="L140" s="50"/>
      <c r="M140" s="50"/>
      <c r="N140" s="50"/>
      <c r="O140" s="177"/>
      <c r="P140" s="50"/>
      <c r="Q140" s="50"/>
      <c r="R140" s="50"/>
      <c r="S140" s="50"/>
      <c r="T140" s="50"/>
      <c r="U140" s="165"/>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87"/>
      <c r="AX140" s="87"/>
      <c r="AY140" s="87"/>
      <c r="AZ140" s="87"/>
      <c r="BA140" s="87"/>
      <c r="BB140" s="87"/>
      <c r="BC140" s="87"/>
      <c r="BD140" s="87"/>
      <c r="BE140" s="87"/>
      <c r="BF140" s="87"/>
      <c r="BG140" s="87"/>
      <c r="BH140" s="87"/>
      <c r="BI140" s="87"/>
      <c r="BJ140" s="87"/>
    </row>
    <row r="141" spans="1:62" s="88" customFormat="1" ht="15" customHeight="1" x14ac:dyDescent="0.2">
      <c r="A141" s="158" t="s">
        <v>71</v>
      </c>
      <c r="B141" s="177"/>
      <c r="C141" s="177"/>
      <c r="D141" s="50"/>
      <c r="E141" s="50"/>
      <c r="F141" s="50"/>
      <c r="G141" s="50"/>
      <c r="H141" s="50"/>
      <c r="I141" s="177"/>
      <c r="J141" s="50"/>
      <c r="K141" s="50"/>
      <c r="L141" s="50"/>
      <c r="M141" s="50"/>
      <c r="N141" s="50"/>
      <c r="O141" s="177"/>
      <c r="P141" s="50"/>
      <c r="Q141" s="50"/>
      <c r="R141" s="50"/>
      <c r="S141" s="50"/>
      <c r="T141" s="50"/>
      <c r="U141" s="165"/>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87"/>
      <c r="AX141" s="87"/>
      <c r="AY141" s="87"/>
      <c r="AZ141" s="87"/>
      <c r="BA141" s="87"/>
      <c r="BB141" s="87"/>
      <c r="BC141" s="87"/>
      <c r="BD141" s="87"/>
      <c r="BE141" s="87"/>
      <c r="BF141" s="87"/>
      <c r="BG141" s="87"/>
      <c r="BH141" s="87"/>
      <c r="BI141" s="87"/>
      <c r="BJ141" s="87"/>
    </row>
    <row r="142" spans="1:62" s="88" customFormat="1" ht="15" customHeight="1" x14ac:dyDescent="0.2">
      <c r="A142" s="160" t="s">
        <v>72</v>
      </c>
      <c r="B142" s="177"/>
      <c r="C142" s="177"/>
      <c r="D142" s="50"/>
      <c r="E142" s="50"/>
      <c r="F142" s="50"/>
      <c r="G142" s="50"/>
      <c r="H142" s="50"/>
      <c r="I142" s="177"/>
      <c r="J142" s="50"/>
      <c r="K142" s="50"/>
      <c r="L142" s="50"/>
      <c r="M142" s="50"/>
      <c r="N142" s="50"/>
      <c r="O142" s="177"/>
      <c r="P142" s="50"/>
      <c r="Q142" s="50"/>
      <c r="R142" s="50"/>
      <c r="S142" s="50"/>
      <c r="T142" s="50"/>
      <c r="U142" s="165"/>
      <c r="V142" s="87"/>
      <c r="W142" s="87"/>
      <c r="X142" s="87"/>
      <c r="Y142" s="87"/>
      <c r="Z142" s="87"/>
      <c r="AA142" s="87"/>
      <c r="AB142" s="87"/>
      <c r="AC142" s="87"/>
      <c r="AD142" s="87"/>
      <c r="AE142" s="87"/>
      <c r="AF142" s="87"/>
      <c r="AG142" s="87"/>
      <c r="AH142" s="87"/>
      <c r="AI142" s="87"/>
      <c r="AJ142" s="87"/>
      <c r="AK142" s="87"/>
      <c r="AL142" s="87"/>
      <c r="AM142" s="87"/>
      <c r="AN142" s="87"/>
      <c r="AO142" s="87"/>
      <c r="AP142" s="87"/>
      <c r="AQ142" s="87"/>
      <c r="AR142" s="87"/>
      <c r="AS142" s="87"/>
      <c r="AT142" s="87"/>
      <c r="AU142" s="87"/>
      <c r="AV142" s="87"/>
      <c r="AW142" s="87"/>
      <c r="AX142" s="87"/>
      <c r="AY142" s="87"/>
      <c r="AZ142" s="87"/>
      <c r="BA142" s="87"/>
      <c r="BB142" s="87"/>
      <c r="BC142" s="87"/>
      <c r="BD142" s="87"/>
      <c r="BE142" s="87"/>
      <c r="BF142" s="87"/>
      <c r="BG142" s="87"/>
      <c r="BH142" s="87"/>
      <c r="BI142" s="87"/>
      <c r="BJ142" s="87"/>
    </row>
    <row r="143" spans="1:62" s="88" customFormat="1" ht="15" customHeight="1" x14ac:dyDescent="0.2">
      <c r="A143" s="160" t="s">
        <v>74</v>
      </c>
      <c r="B143" s="177"/>
      <c r="C143" s="177"/>
      <c r="D143" s="50"/>
      <c r="E143" s="50"/>
      <c r="F143" s="50"/>
      <c r="G143" s="50"/>
      <c r="H143" s="50"/>
      <c r="I143" s="177"/>
      <c r="J143" s="50"/>
      <c r="K143" s="50"/>
      <c r="L143" s="50"/>
      <c r="M143" s="50"/>
      <c r="N143" s="50"/>
      <c r="O143" s="177"/>
      <c r="P143" s="50"/>
      <c r="Q143" s="50"/>
      <c r="R143" s="50"/>
      <c r="S143" s="50"/>
      <c r="T143" s="50"/>
      <c r="U143" s="165"/>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87"/>
      <c r="AX143" s="87"/>
      <c r="AY143" s="87"/>
      <c r="AZ143" s="87"/>
      <c r="BA143" s="87"/>
      <c r="BB143" s="87"/>
      <c r="BC143" s="87"/>
      <c r="BD143" s="87"/>
      <c r="BE143" s="87"/>
      <c r="BF143" s="87"/>
      <c r="BG143" s="87"/>
      <c r="BH143" s="87"/>
      <c r="BI143" s="87"/>
      <c r="BJ143" s="87"/>
    </row>
    <row r="144" spans="1:62" s="88" customFormat="1" ht="15" customHeight="1" x14ac:dyDescent="0.2">
      <c r="A144" s="161" t="s">
        <v>76</v>
      </c>
      <c r="B144" s="177"/>
      <c r="C144" s="177"/>
      <c r="D144" s="50"/>
      <c r="E144" s="50"/>
      <c r="F144" s="50"/>
      <c r="G144" s="50"/>
      <c r="H144" s="50"/>
      <c r="I144" s="177"/>
      <c r="J144" s="50"/>
      <c r="K144" s="50"/>
      <c r="L144" s="50"/>
      <c r="M144" s="50"/>
      <c r="N144" s="50"/>
      <c r="O144" s="177"/>
      <c r="P144" s="50"/>
      <c r="Q144" s="50"/>
      <c r="R144" s="50"/>
      <c r="S144" s="50"/>
      <c r="T144" s="50"/>
      <c r="U144" s="165"/>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87"/>
      <c r="AX144" s="87"/>
      <c r="AY144" s="87"/>
      <c r="AZ144" s="87"/>
      <c r="BA144" s="87"/>
      <c r="BB144" s="87"/>
      <c r="BC144" s="87"/>
      <c r="BD144" s="87"/>
      <c r="BE144" s="87"/>
      <c r="BF144" s="87"/>
      <c r="BG144" s="87"/>
      <c r="BH144" s="87"/>
      <c r="BI144" s="87"/>
      <c r="BJ144" s="87"/>
    </row>
    <row r="145" spans="1:62" s="88" customFormat="1" ht="15" customHeight="1" x14ac:dyDescent="0.2">
      <c r="A145" s="161" t="s">
        <v>78</v>
      </c>
      <c r="B145" s="177"/>
      <c r="C145" s="177"/>
      <c r="D145" s="50"/>
      <c r="E145" s="50"/>
      <c r="F145" s="50"/>
      <c r="G145" s="50"/>
      <c r="H145" s="50"/>
      <c r="I145" s="177"/>
      <c r="J145" s="50"/>
      <c r="K145" s="50"/>
      <c r="L145" s="50"/>
      <c r="M145" s="50"/>
      <c r="N145" s="50"/>
      <c r="O145" s="177"/>
      <c r="P145" s="50"/>
      <c r="Q145" s="50"/>
      <c r="R145" s="50"/>
      <c r="S145" s="50"/>
      <c r="T145" s="50"/>
      <c r="U145" s="165"/>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row>
    <row r="146" spans="1:62" s="88" customFormat="1" ht="15" customHeight="1" x14ac:dyDescent="0.2">
      <c r="A146" s="161" t="s">
        <v>86</v>
      </c>
      <c r="B146" s="177"/>
      <c r="C146" s="177"/>
      <c r="D146" s="50"/>
      <c r="E146" s="50"/>
      <c r="F146" s="50"/>
      <c r="G146" s="50"/>
      <c r="H146" s="50"/>
      <c r="I146" s="177"/>
      <c r="J146" s="50"/>
      <c r="K146" s="50"/>
      <c r="L146" s="50"/>
      <c r="M146" s="50"/>
      <c r="N146" s="50"/>
      <c r="O146" s="177"/>
      <c r="P146" s="50"/>
      <c r="Q146" s="50"/>
      <c r="R146" s="50"/>
      <c r="S146" s="50"/>
      <c r="T146" s="50"/>
      <c r="U146" s="165"/>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87"/>
      <c r="AX146" s="87"/>
      <c r="AY146" s="87"/>
      <c r="AZ146" s="87"/>
      <c r="BA146" s="87"/>
      <c r="BB146" s="87"/>
      <c r="BC146" s="87"/>
      <c r="BD146" s="87"/>
      <c r="BE146" s="87"/>
      <c r="BF146" s="87"/>
      <c r="BG146" s="87"/>
      <c r="BH146" s="87"/>
      <c r="BI146" s="87"/>
      <c r="BJ146" s="87"/>
    </row>
    <row r="147" spans="1:62" s="88" customFormat="1" ht="15" customHeight="1" x14ac:dyDescent="0.2">
      <c r="A147" s="161" t="s">
        <v>87</v>
      </c>
      <c r="B147" s="177"/>
      <c r="C147" s="177"/>
      <c r="D147" s="50"/>
      <c r="E147" s="50"/>
      <c r="F147" s="50"/>
      <c r="G147" s="50"/>
      <c r="H147" s="50"/>
      <c r="I147" s="177"/>
      <c r="J147" s="50"/>
      <c r="K147" s="50"/>
      <c r="L147" s="50"/>
      <c r="M147" s="50"/>
      <c r="N147" s="50"/>
      <c r="O147" s="177"/>
      <c r="P147" s="50"/>
      <c r="Q147" s="50"/>
      <c r="R147" s="50"/>
      <c r="S147" s="50"/>
      <c r="T147" s="50"/>
      <c r="U147" s="165"/>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87"/>
      <c r="AX147" s="87"/>
      <c r="AY147" s="87"/>
      <c r="AZ147" s="87"/>
      <c r="BA147" s="87"/>
      <c r="BB147" s="87"/>
      <c r="BC147" s="87"/>
      <c r="BD147" s="87"/>
      <c r="BE147" s="87"/>
      <c r="BF147" s="87"/>
      <c r="BG147" s="87"/>
      <c r="BH147" s="87"/>
      <c r="BI147" s="87"/>
      <c r="BJ147" s="87"/>
    </row>
  </sheetData>
  <printOptions horizontalCentered="1"/>
  <pageMargins left="0.25" right="0.25" top="0.75" bottom="0.75" header="0.3" footer="0.3"/>
  <pageSetup scale="39" fitToHeight="0" orientation="landscape" r:id="rId1"/>
  <headerFooter>
    <oddHeader>&amp;LCalifornia Department of Health Care Services&amp;RMay 2021 Medi-Cal Estimate</oddHeader>
  </headerFooter>
  <rowBreaks count="2" manualBreakCount="2">
    <brk id="52" max="17" man="1"/>
    <brk id="101" max="17" man="1"/>
  </rowBreaks>
  <ignoredErrors>
    <ignoredError sqref="J38"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62</Publication_x0020_Type>
    <Topics xmlns="69bc34b3-1921-46c7-8c7a-d18363374b4b" xsi:nil="true"/>
    <TaxCatchAll xmlns="69bc34b3-1921-46c7-8c7a-d18363374b4b">
      <Value>45</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Fiscal Forecasting</TermName>
          <TermId xmlns="http://schemas.microsoft.com/office/infopath/2007/PartnerControls">f301d91f-2d63-4bdb-a1a3-c13e2f7d3764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DHCSDOC-376834418-669</_dlc_DocId>
    <_dlc_DocIdUrl xmlns="69bc34b3-1921-46c7-8c7a-d18363374b4b">
      <Url>https://dhcscagovauthoring/dataandstats/reports/_layouts/15/DocIdRedir.aspx?ID=DHCSDOC-376834418-669</Url>
      <Description>DHCSDOC-376834418-669</Description>
    </_dlc_DocIdUrl>
  </documentManagement>
</p:properties>
</file>

<file path=customXml/itemProps1.xml><?xml version="1.0" encoding="utf-8"?>
<ds:datastoreItem xmlns:ds="http://schemas.openxmlformats.org/officeDocument/2006/customXml" ds:itemID="{2FBB4839-D491-47B4-95CA-9D0A4E6A619C}"/>
</file>

<file path=customXml/itemProps2.xml><?xml version="1.0" encoding="utf-8"?>
<ds:datastoreItem xmlns:ds="http://schemas.openxmlformats.org/officeDocument/2006/customXml" ds:itemID="{02391D42-D278-4B96-9F05-905CBCDE6DED}"/>
</file>

<file path=customXml/itemProps3.xml><?xml version="1.0" encoding="utf-8"?>
<ds:datastoreItem xmlns:ds="http://schemas.openxmlformats.org/officeDocument/2006/customXml" ds:itemID="{D33A4CF5-7B5F-42AB-B780-D17DABD1908D}"/>
</file>

<file path=customXml/itemProps4.xml><?xml version="1.0" encoding="utf-8"?>
<ds:datastoreItem xmlns:ds="http://schemas.openxmlformats.org/officeDocument/2006/customXml" ds:itemID="{81A19F9D-E064-47EF-A89B-AE5B3D1B00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Supplemental Chart </vt:lpstr>
      <vt:lpstr>'Supplemental Chart '!Print_Area</vt:lpstr>
      <vt:lpstr>'Supplemental Chart '!Print_Titles</vt:lpstr>
      <vt:lpstr>TitleRegion1.a6.r43.1</vt:lpstr>
      <vt:lpstr>TitleRegion2.a53.90.1</vt:lpstr>
      <vt:lpstr>TitleRegion3.a99.r138.1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2022 Medi-Cal Drug Supplemental Chart</dc:title>
  <dc:creator>J. Singh</dc:creator>
  <cp:keywords>Drug Medi-Cal, supplemental, May, Local Assistance, estimate, fiscal year, 2021-22, 2022-23</cp:keywords>
  <cp:lastModifiedBy>Stacey, Erik@DHCS</cp:lastModifiedBy>
  <cp:lastPrinted>2021-05-05T04:10:52Z</cp:lastPrinted>
  <dcterms:created xsi:type="dcterms:W3CDTF">2019-08-09T18:02:06Z</dcterms:created>
  <dcterms:modified xsi:type="dcterms:W3CDTF">2022-05-12T23:17:33Z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bb863ddc-e734-404e-8fe7-cb50afe9f47c</vt:lpwstr>
  </property>
  <property fmtid="{D5CDD505-2E9C-101B-9397-08002B2CF9AE}" pid="4" name="Division">
    <vt:lpwstr>45;#Fiscal Forecasting|f301d91f-2d63-4bdb-a1a3-c13e2f7d3764</vt:lpwstr>
  </property>
</Properties>
</file>